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Jumbo\"/>
    </mc:Choice>
  </mc:AlternateContent>
  <xr:revisionPtr revIDLastSave="0" documentId="8_{6F5D9CEF-6529-4E36-A493-F52197CF37F7}" xr6:coauthVersionLast="46" xr6:coauthVersionMax="46" xr10:uidLastSave="{00000000-0000-0000-0000-000000000000}"/>
  <bookViews>
    <workbookView xWindow="2050" yWindow="680" windowWidth="31860" windowHeight="17650" activeTab="3" xr2:uid="{00000000-000D-0000-FFFF-FFFF00000000}"/>
  </bookViews>
  <sheets>
    <sheet name="Server Version" sheetId="4" r:id="rId1"/>
    <sheet name="Feature Discovery" sheetId="1" r:id="rId2"/>
    <sheet name="TTH375-noEcon_A" sheetId="11" r:id="rId3"/>
    <sheet name="TTH375-noEcon_APower " sheetId="13" r:id="rId4"/>
  </sheets>
  <calcPr calcId="191029" calcMode="manual" iterate="1" iterateCount="500"/>
</workbook>
</file>

<file path=xl/calcChain.xml><?xml version="1.0" encoding="utf-8"?>
<calcChain xmlns="http://schemas.openxmlformats.org/spreadsheetml/2006/main">
  <c r="C537" i="11" l="1"/>
  <c r="C539" i="13"/>
  <c r="C540" i="13"/>
  <c r="C541" i="13"/>
  <c r="C542" i="13"/>
  <c r="C543" i="13"/>
  <c r="C1070" i="13" s="1"/>
  <c r="C1597" i="13" s="1"/>
  <c r="C2124" i="13" s="1"/>
  <c r="C544" i="13"/>
  <c r="C545" i="13"/>
  <c r="C546" i="13"/>
  <c r="C547" i="13"/>
  <c r="C548" i="13"/>
  <c r="C549" i="13"/>
  <c r="C1076" i="13" s="1"/>
  <c r="C1603" i="13" s="1"/>
  <c r="C2130" i="13" s="1"/>
  <c r="C550" i="13"/>
  <c r="C551" i="13"/>
  <c r="C552" i="13"/>
  <c r="C553" i="13"/>
  <c r="C554" i="13"/>
  <c r="C555" i="13"/>
  <c r="C1082" i="13" s="1"/>
  <c r="C1609" i="13" s="1"/>
  <c r="C556" i="13"/>
  <c r="C557" i="13"/>
  <c r="C558" i="13"/>
  <c r="C559" i="13"/>
  <c r="C560" i="13"/>
  <c r="C561" i="13"/>
  <c r="C1088" i="13" s="1"/>
  <c r="C1615" i="13" s="1"/>
  <c r="C2142" i="13" s="1"/>
  <c r="C562" i="13"/>
  <c r="C563" i="13"/>
  <c r="C564" i="13"/>
  <c r="C565" i="13"/>
  <c r="C566" i="13"/>
  <c r="C567" i="13"/>
  <c r="C1094" i="13" s="1"/>
  <c r="C1621" i="13" s="1"/>
  <c r="C2148" i="13" s="1"/>
  <c r="C568" i="13"/>
  <c r="C569" i="13"/>
  <c r="C570" i="13"/>
  <c r="C571" i="13"/>
  <c r="C572" i="13"/>
  <c r="C573" i="13"/>
  <c r="C1100" i="13" s="1"/>
  <c r="C1627" i="13" s="1"/>
  <c r="C2154" i="13" s="1"/>
  <c r="C574" i="13"/>
  <c r="C575" i="13"/>
  <c r="C576" i="13"/>
  <c r="C577" i="13"/>
  <c r="C578" i="13"/>
  <c r="C579" i="13"/>
  <c r="C1106" i="13" s="1"/>
  <c r="C1633" i="13" s="1"/>
  <c r="C2160" i="13" s="1"/>
  <c r="C580" i="13"/>
  <c r="C581" i="13"/>
  <c r="C582" i="13"/>
  <c r="C583" i="13"/>
  <c r="C584" i="13"/>
  <c r="C585" i="13"/>
  <c r="C1112" i="13" s="1"/>
  <c r="C1639" i="13" s="1"/>
  <c r="C2166" i="13" s="1"/>
  <c r="C586" i="13"/>
  <c r="C587" i="13"/>
  <c r="C588" i="13"/>
  <c r="C589" i="13"/>
  <c r="C590" i="13"/>
  <c r="C591" i="13"/>
  <c r="C1118" i="13" s="1"/>
  <c r="C1645" i="13" s="1"/>
  <c r="C592" i="13"/>
  <c r="C593" i="13"/>
  <c r="C594" i="13"/>
  <c r="C595" i="13"/>
  <c r="C596" i="13"/>
  <c r="C597" i="13"/>
  <c r="C1124" i="13" s="1"/>
  <c r="C1651" i="13" s="1"/>
  <c r="C2178" i="13" s="1"/>
  <c r="C598" i="13"/>
  <c r="C599" i="13"/>
  <c r="C600" i="13"/>
  <c r="C601" i="13"/>
  <c r="C602" i="13"/>
  <c r="C603" i="13"/>
  <c r="C1130" i="13" s="1"/>
  <c r="C1657" i="13" s="1"/>
  <c r="C2184" i="13" s="1"/>
  <c r="C604" i="13"/>
  <c r="C605" i="13"/>
  <c r="C606" i="13"/>
  <c r="C607" i="13"/>
  <c r="C608" i="13"/>
  <c r="C609" i="13"/>
  <c r="C1136" i="13" s="1"/>
  <c r="C1663" i="13" s="1"/>
  <c r="C2190" i="13" s="1"/>
  <c r="C610" i="13"/>
  <c r="C611" i="13"/>
  <c r="C612" i="13"/>
  <c r="C613" i="13"/>
  <c r="C614" i="13"/>
  <c r="C615" i="13"/>
  <c r="C1142" i="13" s="1"/>
  <c r="C1669" i="13" s="1"/>
  <c r="C2196" i="13" s="1"/>
  <c r="C616" i="13"/>
  <c r="C617" i="13"/>
  <c r="C618" i="13"/>
  <c r="C619" i="13"/>
  <c r="C620" i="13"/>
  <c r="C621" i="13"/>
  <c r="C1148" i="13" s="1"/>
  <c r="C1675" i="13" s="1"/>
  <c r="C2202" i="13" s="1"/>
  <c r="C622" i="13"/>
  <c r="C623" i="13"/>
  <c r="C624" i="13"/>
  <c r="C625" i="13"/>
  <c r="C626" i="13"/>
  <c r="C627" i="13"/>
  <c r="C1154" i="13" s="1"/>
  <c r="C1681" i="13" s="1"/>
  <c r="C628" i="13"/>
  <c r="C629" i="13"/>
  <c r="C630" i="13"/>
  <c r="C631" i="13"/>
  <c r="C632" i="13"/>
  <c r="C633" i="13"/>
  <c r="C1160" i="13" s="1"/>
  <c r="C1687" i="13" s="1"/>
  <c r="C2214" i="13" s="1"/>
  <c r="C634" i="13"/>
  <c r="C635" i="13"/>
  <c r="C636" i="13"/>
  <c r="C637" i="13"/>
  <c r="C638" i="13"/>
  <c r="C639" i="13"/>
  <c r="C1166" i="13" s="1"/>
  <c r="C1693" i="13" s="1"/>
  <c r="C2220" i="13" s="1"/>
  <c r="C640" i="13"/>
  <c r="C641" i="13"/>
  <c r="C642" i="13"/>
  <c r="C643" i="13"/>
  <c r="C644" i="13"/>
  <c r="C645" i="13"/>
  <c r="C1172" i="13" s="1"/>
  <c r="C1699" i="13" s="1"/>
  <c r="C2226" i="13" s="1"/>
  <c r="C646" i="13"/>
  <c r="C647" i="13"/>
  <c r="C648" i="13"/>
  <c r="C649" i="13"/>
  <c r="C650" i="13"/>
  <c r="C651" i="13"/>
  <c r="C1178" i="13" s="1"/>
  <c r="C1705" i="13" s="1"/>
  <c r="C2232" i="13" s="1"/>
  <c r="C652" i="13"/>
  <c r="C653" i="13"/>
  <c r="C654" i="13"/>
  <c r="C655" i="13"/>
  <c r="C656" i="13"/>
  <c r="C657" i="13"/>
  <c r="C1184" i="13" s="1"/>
  <c r="C1711" i="13" s="1"/>
  <c r="C2238" i="13" s="1"/>
  <c r="C658" i="13"/>
  <c r="C659" i="13"/>
  <c r="C660" i="13"/>
  <c r="C661" i="13"/>
  <c r="C662" i="13"/>
  <c r="C663" i="13"/>
  <c r="C1190" i="13" s="1"/>
  <c r="C1717" i="13" s="1"/>
  <c r="C664" i="13"/>
  <c r="C665" i="13"/>
  <c r="C666" i="13"/>
  <c r="C667" i="13"/>
  <c r="C668" i="13"/>
  <c r="C669" i="13"/>
  <c r="C1196" i="13" s="1"/>
  <c r="C1723" i="13" s="1"/>
  <c r="C2250" i="13" s="1"/>
  <c r="C670" i="13"/>
  <c r="C671" i="13"/>
  <c r="C672" i="13"/>
  <c r="C673" i="13"/>
  <c r="C674" i="13"/>
  <c r="C675" i="13"/>
  <c r="C1202" i="13" s="1"/>
  <c r="C1729" i="13" s="1"/>
  <c r="C2256" i="13" s="1"/>
  <c r="C676" i="13"/>
  <c r="C677" i="13"/>
  <c r="C678" i="13"/>
  <c r="C679" i="13"/>
  <c r="C680" i="13"/>
  <c r="C681" i="13"/>
  <c r="C1208" i="13" s="1"/>
  <c r="C1735" i="13" s="1"/>
  <c r="C2262" i="13" s="1"/>
  <c r="C682" i="13"/>
  <c r="C683" i="13"/>
  <c r="C684" i="13"/>
  <c r="C685" i="13"/>
  <c r="C686" i="13"/>
  <c r="C687" i="13"/>
  <c r="C1214" i="13" s="1"/>
  <c r="C1741" i="13" s="1"/>
  <c r="C2268" i="13" s="1"/>
  <c r="C688" i="13"/>
  <c r="C689" i="13"/>
  <c r="C690" i="13"/>
  <c r="C691" i="13"/>
  <c r="C692" i="13"/>
  <c r="C693" i="13"/>
  <c r="C1220" i="13" s="1"/>
  <c r="C1747" i="13" s="1"/>
  <c r="C2274" i="13" s="1"/>
  <c r="C694" i="13"/>
  <c r="C695" i="13"/>
  <c r="C696" i="13"/>
  <c r="C697" i="13"/>
  <c r="C698" i="13"/>
  <c r="C699" i="13"/>
  <c r="C1226" i="13" s="1"/>
  <c r="C1753" i="13" s="1"/>
  <c r="C700" i="13"/>
  <c r="C701" i="13"/>
  <c r="C702" i="13"/>
  <c r="C703" i="13"/>
  <c r="C704" i="13"/>
  <c r="C705" i="13"/>
  <c r="C1232" i="13" s="1"/>
  <c r="C1759" i="13" s="1"/>
  <c r="C2286" i="13" s="1"/>
  <c r="C706" i="13"/>
  <c r="C707" i="13"/>
  <c r="C708" i="13"/>
  <c r="C709" i="13"/>
  <c r="C710" i="13"/>
  <c r="C711" i="13"/>
  <c r="C1238" i="13" s="1"/>
  <c r="C1765" i="13" s="1"/>
  <c r="C2292" i="13" s="1"/>
  <c r="C712" i="13"/>
  <c r="C713" i="13"/>
  <c r="C714" i="13"/>
  <c r="C715" i="13"/>
  <c r="C716" i="13"/>
  <c r="C717" i="13"/>
  <c r="C1244" i="13" s="1"/>
  <c r="C1771" i="13" s="1"/>
  <c r="C2298" i="13" s="1"/>
  <c r="C718" i="13"/>
  <c r="C719" i="13"/>
  <c r="C720" i="13"/>
  <c r="C721" i="13"/>
  <c r="C722" i="13"/>
  <c r="C723" i="13"/>
  <c r="C1250" i="13" s="1"/>
  <c r="C1777" i="13" s="1"/>
  <c r="C2304" i="13" s="1"/>
  <c r="C724" i="13"/>
  <c r="C725" i="13"/>
  <c r="C726" i="13"/>
  <c r="C727" i="13"/>
  <c r="C728" i="13"/>
  <c r="C729" i="13"/>
  <c r="C1256" i="13" s="1"/>
  <c r="C1783" i="13" s="1"/>
  <c r="C2310" i="13" s="1"/>
  <c r="C730" i="13"/>
  <c r="C731" i="13"/>
  <c r="C732" i="13"/>
  <c r="C733" i="13"/>
  <c r="C734" i="13"/>
  <c r="C735" i="13"/>
  <c r="C1262" i="13" s="1"/>
  <c r="C1789" i="13" s="1"/>
  <c r="C736" i="13"/>
  <c r="C737" i="13"/>
  <c r="C738" i="13"/>
  <c r="C739" i="13"/>
  <c r="C740" i="13"/>
  <c r="C741" i="13"/>
  <c r="C1268" i="13" s="1"/>
  <c r="C1795" i="13" s="1"/>
  <c r="C2322" i="13" s="1"/>
  <c r="C742" i="13"/>
  <c r="C743" i="13"/>
  <c r="C744" i="13"/>
  <c r="C745" i="13"/>
  <c r="C746" i="13"/>
  <c r="C747" i="13"/>
  <c r="C1274" i="13" s="1"/>
  <c r="C1801" i="13" s="1"/>
  <c r="C2328" i="13" s="1"/>
  <c r="C748" i="13"/>
  <c r="C749" i="13"/>
  <c r="C750" i="13"/>
  <c r="C751" i="13"/>
  <c r="C752" i="13"/>
  <c r="C753" i="13"/>
  <c r="C1280" i="13" s="1"/>
  <c r="C1807" i="13" s="1"/>
  <c r="C2334" i="13" s="1"/>
  <c r="C754" i="13"/>
  <c r="C755" i="13"/>
  <c r="C756" i="13"/>
  <c r="C757" i="13"/>
  <c r="C758" i="13"/>
  <c r="C759" i="13"/>
  <c r="C1286" i="13" s="1"/>
  <c r="C1813" i="13" s="1"/>
  <c r="C2340" i="13" s="1"/>
  <c r="C760" i="13"/>
  <c r="C761" i="13"/>
  <c r="C762" i="13"/>
  <c r="C763" i="13"/>
  <c r="C764" i="13"/>
  <c r="C765" i="13"/>
  <c r="C1292" i="13" s="1"/>
  <c r="C1819" i="13" s="1"/>
  <c r="C2346" i="13" s="1"/>
  <c r="C766" i="13"/>
  <c r="C767" i="13"/>
  <c r="C768" i="13"/>
  <c r="C769" i="13"/>
  <c r="C770" i="13"/>
  <c r="C771" i="13"/>
  <c r="C1298" i="13" s="1"/>
  <c r="C1825" i="13" s="1"/>
  <c r="C772" i="13"/>
  <c r="C773" i="13"/>
  <c r="C774" i="13"/>
  <c r="C775" i="13"/>
  <c r="C776" i="13"/>
  <c r="C777" i="13"/>
  <c r="C1304" i="13" s="1"/>
  <c r="C1831" i="13" s="1"/>
  <c r="C2358" i="13" s="1"/>
  <c r="C778" i="13"/>
  <c r="C779" i="13"/>
  <c r="C780" i="13"/>
  <c r="C781" i="13"/>
  <c r="C782" i="13"/>
  <c r="C783" i="13"/>
  <c r="C1310" i="13" s="1"/>
  <c r="C1837" i="13" s="1"/>
  <c r="C2364" i="13" s="1"/>
  <c r="C784" i="13"/>
  <c r="C785" i="13"/>
  <c r="C786" i="13"/>
  <c r="C787" i="13"/>
  <c r="C788" i="13"/>
  <c r="C789" i="13"/>
  <c r="C1316" i="13" s="1"/>
  <c r="C1843" i="13" s="1"/>
  <c r="C2370" i="13" s="1"/>
  <c r="C790" i="13"/>
  <c r="C791" i="13"/>
  <c r="C792" i="13"/>
  <c r="C793" i="13"/>
  <c r="C794" i="13"/>
  <c r="C795" i="13"/>
  <c r="C1322" i="13" s="1"/>
  <c r="C1849" i="13" s="1"/>
  <c r="C2376" i="13" s="1"/>
  <c r="C796" i="13"/>
  <c r="C797" i="13"/>
  <c r="C798" i="13"/>
  <c r="C799" i="13"/>
  <c r="C800" i="13"/>
  <c r="C801" i="13"/>
  <c r="C1328" i="13" s="1"/>
  <c r="C1855" i="13" s="1"/>
  <c r="C2382" i="13" s="1"/>
  <c r="C802" i="13"/>
  <c r="C803" i="13"/>
  <c r="C804" i="13"/>
  <c r="C805" i="13"/>
  <c r="C806" i="13"/>
  <c r="C807" i="13"/>
  <c r="C1334" i="13" s="1"/>
  <c r="C1861" i="13" s="1"/>
  <c r="C808" i="13"/>
  <c r="C809" i="13"/>
  <c r="C810" i="13"/>
  <c r="C811" i="13"/>
  <c r="C812" i="13"/>
  <c r="C813" i="13"/>
  <c r="C1340" i="13" s="1"/>
  <c r="C1867" i="13" s="1"/>
  <c r="C2394" i="13" s="1"/>
  <c r="C814" i="13"/>
  <c r="C815" i="13"/>
  <c r="C816" i="13"/>
  <c r="C817" i="13"/>
  <c r="C818" i="13"/>
  <c r="C819" i="13"/>
  <c r="C1346" i="13" s="1"/>
  <c r="C1873" i="13" s="1"/>
  <c r="C2400" i="13" s="1"/>
  <c r="C820" i="13"/>
  <c r="C821" i="13"/>
  <c r="C822" i="13"/>
  <c r="C823" i="13"/>
  <c r="C824" i="13"/>
  <c r="C825" i="13"/>
  <c r="C1352" i="13" s="1"/>
  <c r="C1879" i="13" s="1"/>
  <c r="C2406" i="13" s="1"/>
  <c r="C826" i="13"/>
  <c r="C827" i="13"/>
  <c r="C828" i="13"/>
  <c r="C829" i="13"/>
  <c r="C830" i="13"/>
  <c r="C831" i="13"/>
  <c r="C1358" i="13" s="1"/>
  <c r="C1885" i="13" s="1"/>
  <c r="C2412" i="13" s="1"/>
  <c r="C832" i="13"/>
  <c r="C833" i="13"/>
  <c r="C834" i="13"/>
  <c r="C835" i="13"/>
  <c r="C836" i="13"/>
  <c r="C837" i="13"/>
  <c r="C1364" i="13" s="1"/>
  <c r="C1891" i="13" s="1"/>
  <c r="C2418" i="13" s="1"/>
  <c r="C838" i="13"/>
  <c r="C839" i="13"/>
  <c r="C840" i="13"/>
  <c r="C841" i="13"/>
  <c r="C842" i="13"/>
  <c r="C843" i="13"/>
  <c r="C1370" i="13" s="1"/>
  <c r="C1897" i="13" s="1"/>
  <c r="C844" i="13"/>
  <c r="C845" i="13"/>
  <c r="C846" i="13"/>
  <c r="C847" i="13"/>
  <c r="C848" i="13"/>
  <c r="C849" i="13"/>
  <c r="C1376" i="13" s="1"/>
  <c r="C1903" i="13" s="1"/>
  <c r="C850" i="13"/>
  <c r="C851" i="13"/>
  <c r="C852" i="13"/>
  <c r="C853" i="13"/>
  <c r="C854" i="13"/>
  <c r="C855" i="13"/>
  <c r="C1382" i="13" s="1"/>
  <c r="C1909" i="13" s="1"/>
  <c r="C856" i="13"/>
  <c r="C857" i="13"/>
  <c r="C858" i="13"/>
  <c r="C859" i="13"/>
  <c r="C860" i="13"/>
  <c r="C861" i="13"/>
  <c r="C1388" i="13" s="1"/>
  <c r="C1915" i="13" s="1"/>
  <c r="C2442" i="13" s="1"/>
  <c r="C862" i="13"/>
  <c r="C863" i="13"/>
  <c r="C864" i="13"/>
  <c r="C865" i="13"/>
  <c r="C866" i="13"/>
  <c r="C867" i="13"/>
  <c r="C1394" i="13" s="1"/>
  <c r="C1921" i="13" s="1"/>
  <c r="C2448" i="13" s="1"/>
  <c r="C868" i="13"/>
  <c r="C869" i="13"/>
  <c r="C870" i="13"/>
  <c r="C871" i="13"/>
  <c r="C872" i="13"/>
  <c r="C873" i="13"/>
  <c r="C1400" i="13" s="1"/>
  <c r="C1927" i="13" s="1"/>
  <c r="C2454" i="13" s="1"/>
  <c r="C874" i="13"/>
  <c r="C875" i="13"/>
  <c r="C876" i="13"/>
  <c r="C877" i="13"/>
  <c r="C878" i="13"/>
  <c r="C879" i="13"/>
  <c r="C1406" i="13" s="1"/>
  <c r="C1933" i="13" s="1"/>
  <c r="C2460" i="13" s="1"/>
  <c r="C880" i="13"/>
  <c r="C881" i="13"/>
  <c r="C882" i="13"/>
  <c r="C883" i="13"/>
  <c r="C884" i="13"/>
  <c r="C885" i="13"/>
  <c r="C1412" i="13" s="1"/>
  <c r="C1939" i="13" s="1"/>
  <c r="C2466" i="13" s="1"/>
  <c r="C886" i="13"/>
  <c r="C887" i="13"/>
  <c r="C888" i="13"/>
  <c r="C889" i="13"/>
  <c r="C890" i="13"/>
  <c r="C891" i="13"/>
  <c r="C1418" i="13" s="1"/>
  <c r="C1945" i="13" s="1"/>
  <c r="C2472" i="13" s="1"/>
  <c r="C892" i="13"/>
  <c r="C893" i="13"/>
  <c r="C894" i="13"/>
  <c r="C895" i="13"/>
  <c r="C896" i="13"/>
  <c r="C897" i="13"/>
  <c r="C1424" i="13" s="1"/>
  <c r="C1951" i="13" s="1"/>
  <c r="C2478" i="13" s="1"/>
  <c r="C898" i="13"/>
  <c r="C899" i="13"/>
  <c r="C900" i="13"/>
  <c r="C901" i="13"/>
  <c r="C902" i="13"/>
  <c r="C903" i="13"/>
  <c r="C1430" i="13" s="1"/>
  <c r="C1957" i="13" s="1"/>
  <c r="C2484" i="13" s="1"/>
  <c r="C904" i="13"/>
  <c r="C905" i="13"/>
  <c r="C906" i="13"/>
  <c r="C907" i="13"/>
  <c r="C908" i="13"/>
  <c r="C909" i="13"/>
  <c r="C1436" i="13" s="1"/>
  <c r="C1963" i="13" s="1"/>
  <c r="C2490" i="13" s="1"/>
  <c r="C910" i="13"/>
  <c r="C911" i="13"/>
  <c r="C912" i="13"/>
  <c r="C913" i="13"/>
  <c r="C914" i="13"/>
  <c r="C915" i="13"/>
  <c r="C1442" i="13" s="1"/>
  <c r="C1969" i="13" s="1"/>
  <c r="C2496" i="13" s="1"/>
  <c r="C916" i="13"/>
  <c r="C917" i="13"/>
  <c r="C918" i="13"/>
  <c r="C919" i="13"/>
  <c r="C920" i="13"/>
  <c r="C921" i="13"/>
  <c r="C1448" i="13" s="1"/>
  <c r="C1975" i="13" s="1"/>
  <c r="C2502" i="13" s="1"/>
  <c r="C922" i="13"/>
  <c r="C923" i="13"/>
  <c r="C924" i="13"/>
  <c r="C925" i="13"/>
  <c r="C926" i="13"/>
  <c r="C927" i="13"/>
  <c r="C1454" i="13" s="1"/>
  <c r="C1981" i="13" s="1"/>
  <c r="C2508" i="13" s="1"/>
  <c r="C928" i="13"/>
  <c r="C929" i="13"/>
  <c r="C930" i="13"/>
  <c r="C931" i="13"/>
  <c r="C932" i="13"/>
  <c r="C933" i="13"/>
  <c r="C1460" i="13" s="1"/>
  <c r="C1987" i="13" s="1"/>
  <c r="C2514" i="13" s="1"/>
  <c r="C934" i="13"/>
  <c r="C935" i="13"/>
  <c r="C936" i="13"/>
  <c r="C937" i="13"/>
  <c r="C938" i="13"/>
  <c r="C939" i="13"/>
  <c r="C1466" i="13" s="1"/>
  <c r="C1993" i="13" s="1"/>
  <c r="C2520" i="13" s="1"/>
  <c r="C940" i="13"/>
  <c r="C941" i="13"/>
  <c r="C942" i="13"/>
  <c r="C943" i="13"/>
  <c r="C944" i="13"/>
  <c r="C945" i="13"/>
  <c r="C1472" i="13" s="1"/>
  <c r="C1999" i="13" s="1"/>
  <c r="C2526" i="13" s="1"/>
  <c r="C946" i="13"/>
  <c r="C947" i="13"/>
  <c r="C948" i="13"/>
  <c r="C949" i="13"/>
  <c r="C950" i="13"/>
  <c r="C951" i="13"/>
  <c r="C1478" i="13" s="1"/>
  <c r="C2005" i="13" s="1"/>
  <c r="C2532" i="13" s="1"/>
  <c r="C952" i="13"/>
  <c r="C953" i="13"/>
  <c r="C954" i="13"/>
  <c r="C955" i="13"/>
  <c r="C956" i="13"/>
  <c r="C957" i="13"/>
  <c r="C1484" i="13" s="1"/>
  <c r="C2011" i="13" s="1"/>
  <c r="C2538" i="13" s="1"/>
  <c r="C958" i="13"/>
  <c r="C959" i="13"/>
  <c r="C960" i="13"/>
  <c r="C961" i="13"/>
  <c r="C962" i="13"/>
  <c r="C963" i="13"/>
  <c r="C1490" i="13" s="1"/>
  <c r="C2017" i="13" s="1"/>
  <c r="C2544" i="13" s="1"/>
  <c r="C964" i="13"/>
  <c r="C965" i="13"/>
  <c r="C966" i="13"/>
  <c r="C967" i="13"/>
  <c r="C968" i="13"/>
  <c r="C969" i="13"/>
  <c r="C1496" i="13" s="1"/>
  <c r="C2023" i="13" s="1"/>
  <c r="C2550" i="13" s="1"/>
  <c r="C970" i="13"/>
  <c r="C971" i="13"/>
  <c r="C972" i="13"/>
  <c r="C973" i="13"/>
  <c r="C974" i="13"/>
  <c r="C975" i="13"/>
  <c r="C1502" i="13" s="1"/>
  <c r="C2029" i="13" s="1"/>
  <c r="C2556" i="13" s="1"/>
  <c r="C976" i="13"/>
  <c r="C977" i="13"/>
  <c r="C978" i="13"/>
  <c r="C979" i="13"/>
  <c r="C980" i="13"/>
  <c r="C981" i="13"/>
  <c r="C1508" i="13" s="1"/>
  <c r="C2035" i="13" s="1"/>
  <c r="C2562" i="13" s="1"/>
  <c r="C982" i="13"/>
  <c r="C983" i="13"/>
  <c r="C984" i="13"/>
  <c r="C985" i="13"/>
  <c r="C986" i="13"/>
  <c r="C987" i="13"/>
  <c r="C1514" i="13" s="1"/>
  <c r="C2041" i="13" s="1"/>
  <c r="C2568" i="13" s="1"/>
  <c r="C988" i="13"/>
  <c r="C989" i="13"/>
  <c r="C990" i="13"/>
  <c r="C991" i="13"/>
  <c r="C992" i="13"/>
  <c r="C993" i="13"/>
  <c r="C1520" i="13" s="1"/>
  <c r="C2047" i="13" s="1"/>
  <c r="C2574" i="13" s="1"/>
  <c r="C994" i="13"/>
  <c r="C995" i="13"/>
  <c r="C996" i="13"/>
  <c r="C997" i="13"/>
  <c r="C998" i="13"/>
  <c r="C999" i="13"/>
  <c r="C1526" i="13" s="1"/>
  <c r="C2053" i="13" s="1"/>
  <c r="C2580" i="13" s="1"/>
  <c r="C1000" i="13"/>
  <c r="C1001" i="13"/>
  <c r="C1002" i="13"/>
  <c r="C1003" i="13"/>
  <c r="C1004" i="13"/>
  <c r="C1005" i="13"/>
  <c r="C1532" i="13" s="1"/>
  <c r="C2059" i="13" s="1"/>
  <c r="C2586" i="13" s="1"/>
  <c r="C1006" i="13"/>
  <c r="C1007" i="13"/>
  <c r="C1008" i="13"/>
  <c r="C1009" i="13"/>
  <c r="C1010" i="13"/>
  <c r="C1011" i="13"/>
  <c r="C1538" i="13" s="1"/>
  <c r="C1012" i="13"/>
  <c r="C1013" i="13"/>
  <c r="C1014" i="13"/>
  <c r="C1015" i="13"/>
  <c r="C1016" i="13"/>
  <c r="C1017" i="13"/>
  <c r="C1544" i="13" s="1"/>
  <c r="C1018" i="13"/>
  <c r="C1019" i="13"/>
  <c r="C1020" i="13"/>
  <c r="C1021" i="13"/>
  <c r="C1022" i="13"/>
  <c r="C1023" i="13"/>
  <c r="C1550" i="13" s="1"/>
  <c r="C2077" i="13" s="1"/>
  <c r="C2604" i="13" s="1"/>
  <c r="C1024" i="13"/>
  <c r="C1025" i="13"/>
  <c r="C1026" i="13"/>
  <c r="C1027" i="13"/>
  <c r="C1028" i="13"/>
  <c r="C1029" i="13"/>
  <c r="C1556" i="13" s="1"/>
  <c r="C2083" i="13" s="1"/>
  <c r="C2610" i="13" s="1"/>
  <c r="C1030" i="13"/>
  <c r="C1031" i="13"/>
  <c r="C1032" i="13"/>
  <c r="C1033" i="13"/>
  <c r="C1034" i="13"/>
  <c r="C1035" i="13"/>
  <c r="C1562" i="13" s="1"/>
  <c r="C2089" i="13" s="1"/>
  <c r="C2616" i="13" s="1"/>
  <c r="C1036" i="13"/>
  <c r="C1037" i="13"/>
  <c r="C1038" i="13"/>
  <c r="C1039" i="13"/>
  <c r="C1040" i="13"/>
  <c r="C1041" i="13"/>
  <c r="C1568" i="13" s="1"/>
  <c r="C2095" i="13" s="1"/>
  <c r="C2622" i="13" s="1"/>
  <c r="C1042" i="13"/>
  <c r="C1043" i="13"/>
  <c r="C1044" i="13"/>
  <c r="C1571" i="13" s="1"/>
  <c r="C2098" i="13" s="1"/>
  <c r="C1045" i="13"/>
  <c r="C1046" i="13"/>
  <c r="C1047" i="13"/>
  <c r="C1574" i="13" s="1"/>
  <c r="C2101" i="13" s="1"/>
  <c r="C2628" i="13" s="1"/>
  <c r="C1048" i="13"/>
  <c r="C1049" i="13"/>
  <c r="C1050" i="13"/>
  <c r="C1577" i="13" s="1"/>
  <c r="C2104" i="13" s="1"/>
  <c r="C1051" i="13"/>
  <c r="C1052" i="13"/>
  <c r="C1053" i="13"/>
  <c r="C1580" i="13" s="1"/>
  <c r="C2107" i="13" s="1"/>
  <c r="C2634" i="13" s="1"/>
  <c r="C1054" i="13"/>
  <c r="C1055" i="13"/>
  <c r="C1056" i="13"/>
  <c r="C1583" i="13" s="1"/>
  <c r="C2110" i="13" s="1"/>
  <c r="C1057" i="13"/>
  <c r="C1058" i="13"/>
  <c r="C1059" i="13"/>
  <c r="C1586" i="13" s="1"/>
  <c r="C2113" i="13" s="1"/>
  <c r="C2640" i="13" s="1"/>
  <c r="C1060" i="13"/>
  <c r="C1061" i="13"/>
  <c r="C1062" i="13"/>
  <c r="C1589" i="13" s="1"/>
  <c r="C2116" i="13" s="1"/>
  <c r="C1063" i="13"/>
  <c r="C1064" i="13"/>
  <c r="C1065" i="13"/>
  <c r="F1065" i="13" s="1"/>
  <c r="G1065" i="13" s="1"/>
  <c r="C1066" i="13"/>
  <c r="C1067" i="13"/>
  <c r="C1068" i="13"/>
  <c r="C1595" i="13" s="1"/>
  <c r="C2122" i="13" s="1"/>
  <c r="C1069" i="13"/>
  <c r="C1071" i="13"/>
  <c r="C1598" i="13" s="1"/>
  <c r="C2125" i="13" s="1"/>
  <c r="C1072" i="13"/>
  <c r="C1073" i="13"/>
  <c r="C1074" i="13"/>
  <c r="C1075" i="13"/>
  <c r="C1077" i="13"/>
  <c r="C1604" i="13" s="1"/>
  <c r="C2131" i="13" s="1"/>
  <c r="C1078" i="13"/>
  <c r="C1079" i="13"/>
  <c r="C1080" i="13"/>
  <c r="C1081" i="13"/>
  <c r="C1083" i="13"/>
  <c r="C1610" i="13" s="1"/>
  <c r="C2137" i="13" s="1"/>
  <c r="C1084" i="13"/>
  <c r="C1085" i="13"/>
  <c r="C1086" i="13"/>
  <c r="C1613" i="13" s="1"/>
  <c r="C2140" i="13" s="1"/>
  <c r="C1087" i="13"/>
  <c r="C1089" i="13"/>
  <c r="C1090" i="13"/>
  <c r="C1091" i="13"/>
  <c r="C1092" i="13"/>
  <c r="C1619" i="13" s="1"/>
  <c r="C2146" i="13" s="1"/>
  <c r="C1093" i="13"/>
  <c r="C1095" i="13"/>
  <c r="C1096" i="13"/>
  <c r="C1097" i="13"/>
  <c r="C1098" i="13"/>
  <c r="C1625" i="13" s="1"/>
  <c r="C2152" i="13" s="1"/>
  <c r="C1099" i="13"/>
  <c r="C1101" i="13"/>
  <c r="C1628" i="13" s="1"/>
  <c r="C2155" i="13" s="1"/>
  <c r="C1102" i="13"/>
  <c r="C1103" i="13"/>
  <c r="C1104" i="13"/>
  <c r="C1631" i="13" s="1"/>
  <c r="C2158" i="13" s="1"/>
  <c r="C1105" i="13"/>
  <c r="C1107" i="13"/>
  <c r="C1634" i="13" s="1"/>
  <c r="C2161" i="13" s="1"/>
  <c r="C1108" i="13"/>
  <c r="C1109" i="13"/>
  <c r="C1110" i="13"/>
  <c r="C1111" i="13"/>
  <c r="C1113" i="13"/>
  <c r="C1114" i="13"/>
  <c r="C1115" i="13"/>
  <c r="C1116" i="13"/>
  <c r="C1117" i="13"/>
  <c r="C1119" i="13"/>
  <c r="C1646" i="13" s="1"/>
  <c r="C2173" i="13" s="1"/>
  <c r="C1120" i="13"/>
  <c r="C1121" i="13"/>
  <c r="C1122" i="13"/>
  <c r="C1649" i="13" s="1"/>
  <c r="C2176" i="13" s="1"/>
  <c r="C1123" i="13"/>
  <c r="C1125" i="13"/>
  <c r="C1126" i="13"/>
  <c r="C1127" i="13"/>
  <c r="C1128" i="13"/>
  <c r="C1129" i="13"/>
  <c r="C1131" i="13"/>
  <c r="C1132" i="13"/>
  <c r="C1133" i="13"/>
  <c r="C1134" i="13"/>
  <c r="C1135" i="13"/>
  <c r="C1137" i="13"/>
  <c r="C1664" i="13" s="1"/>
  <c r="C2191" i="13" s="1"/>
  <c r="C1138" i="13"/>
  <c r="C1139" i="13"/>
  <c r="C1140" i="13"/>
  <c r="C1667" i="13" s="1"/>
  <c r="C2194" i="13" s="1"/>
  <c r="C1141" i="13"/>
  <c r="C1143" i="13"/>
  <c r="C1144" i="13"/>
  <c r="C1145" i="13"/>
  <c r="C1146" i="13"/>
  <c r="C1147" i="13"/>
  <c r="C1149" i="13"/>
  <c r="C1150" i="13"/>
  <c r="C1151" i="13"/>
  <c r="C1152" i="13"/>
  <c r="C1153" i="13"/>
  <c r="C1155" i="13"/>
  <c r="C1682" i="13" s="1"/>
  <c r="C2209" i="13" s="1"/>
  <c r="C1156" i="13"/>
  <c r="C1157" i="13"/>
  <c r="C1158" i="13"/>
  <c r="C1685" i="13" s="1"/>
  <c r="C2212" i="13" s="1"/>
  <c r="C1159" i="13"/>
  <c r="C1161" i="13"/>
  <c r="C1162" i="13"/>
  <c r="C1163" i="13"/>
  <c r="C1164" i="13"/>
  <c r="C1691" i="13" s="1"/>
  <c r="C2218" i="13" s="1"/>
  <c r="C1165" i="13"/>
  <c r="C1167" i="13"/>
  <c r="C1168" i="13"/>
  <c r="C1169" i="13"/>
  <c r="C1170" i="13"/>
  <c r="C1697" i="13" s="1"/>
  <c r="C2224" i="13" s="1"/>
  <c r="C1171" i="13"/>
  <c r="C1173" i="13"/>
  <c r="C1700" i="13" s="1"/>
  <c r="C2227" i="13" s="1"/>
  <c r="C1174" i="13"/>
  <c r="C1175" i="13"/>
  <c r="C1176" i="13"/>
  <c r="C1703" i="13" s="1"/>
  <c r="C2230" i="13" s="1"/>
  <c r="C1177" i="13"/>
  <c r="C1179" i="13"/>
  <c r="C1706" i="13" s="1"/>
  <c r="C2233" i="13" s="1"/>
  <c r="C1180" i="13"/>
  <c r="C1181" i="13"/>
  <c r="C1182" i="13"/>
  <c r="C1183" i="13"/>
  <c r="C1185" i="13"/>
  <c r="C1712" i="13" s="1"/>
  <c r="C2239" i="13" s="1"/>
  <c r="C1186" i="13"/>
  <c r="C1187" i="13"/>
  <c r="C1188" i="13"/>
  <c r="C1189" i="13"/>
  <c r="C1191" i="13"/>
  <c r="C1718" i="13" s="1"/>
  <c r="C2245" i="13" s="1"/>
  <c r="C1192" i="13"/>
  <c r="C1193" i="13"/>
  <c r="C1194" i="13"/>
  <c r="C1721" i="13" s="1"/>
  <c r="C2248" i="13" s="1"/>
  <c r="C1195" i="13"/>
  <c r="C1197" i="13"/>
  <c r="C1198" i="13"/>
  <c r="C1199" i="13"/>
  <c r="C1200" i="13"/>
  <c r="C1727" i="13" s="1"/>
  <c r="C2254" i="13" s="1"/>
  <c r="C1201" i="13"/>
  <c r="C1203" i="13"/>
  <c r="C1204" i="13"/>
  <c r="C1205" i="13"/>
  <c r="C1206" i="13"/>
  <c r="C1733" i="13" s="1"/>
  <c r="C2260" i="13" s="1"/>
  <c r="C1207" i="13"/>
  <c r="C1209" i="13"/>
  <c r="C1736" i="13" s="1"/>
  <c r="C2263" i="13" s="1"/>
  <c r="C1210" i="13"/>
  <c r="C1211" i="13"/>
  <c r="C1212" i="13"/>
  <c r="C1739" i="13" s="1"/>
  <c r="C2266" i="13" s="1"/>
  <c r="C1213" i="13"/>
  <c r="C1215" i="13"/>
  <c r="C1742" i="13" s="1"/>
  <c r="C2269" i="13" s="1"/>
  <c r="C1216" i="13"/>
  <c r="C1217" i="13"/>
  <c r="C1218" i="13"/>
  <c r="C1219" i="13"/>
  <c r="C1221" i="13"/>
  <c r="C1222" i="13"/>
  <c r="C1223" i="13"/>
  <c r="C1224" i="13"/>
  <c r="C1225" i="13"/>
  <c r="C1227" i="13"/>
  <c r="C1754" i="13" s="1"/>
  <c r="C2281" i="13" s="1"/>
  <c r="C1228" i="13"/>
  <c r="C1229" i="13"/>
  <c r="C1230" i="13"/>
  <c r="C1757" i="13" s="1"/>
  <c r="C2284" i="13" s="1"/>
  <c r="C1231" i="13"/>
  <c r="C1233" i="13"/>
  <c r="C1234" i="13"/>
  <c r="C1235" i="13"/>
  <c r="C1236" i="13"/>
  <c r="C1237" i="13"/>
  <c r="C1239" i="13"/>
  <c r="C1240" i="13"/>
  <c r="C1241" i="13"/>
  <c r="C1242" i="13"/>
  <c r="C1243" i="13"/>
  <c r="C1245" i="13"/>
  <c r="C1772" i="13" s="1"/>
  <c r="C2299" i="13" s="1"/>
  <c r="C1246" i="13"/>
  <c r="C1247" i="13"/>
  <c r="C1248" i="13"/>
  <c r="C1775" i="13" s="1"/>
  <c r="C2302" i="13" s="1"/>
  <c r="C1249" i="13"/>
  <c r="C1251" i="13"/>
  <c r="C1252" i="13"/>
  <c r="C1253" i="13"/>
  <c r="C1254" i="13"/>
  <c r="C1255" i="13"/>
  <c r="C1257" i="13"/>
  <c r="C1258" i="13"/>
  <c r="C1259" i="13"/>
  <c r="C1260" i="13"/>
  <c r="C1261" i="13"/>
  <c r="C1263" i="13"/>
  <c r="C1790" i="13" s="1"/>
  <c r="C2317" i="13" s="1"/>
  <c r="C1264" i="13"/>
  <c r="C1265" i="13"/>
  <c r="C1266" i="13"/>
  <c r="C1793" i="13" s="1"/>
  <c r="C2320" i="13" s="1"/>
  <c r="C1267" i="13"/>
  <c r="C1269" i="13"/>
  <c r="C1270" i="13"/>
  <c r="C1271" i="13"/>
  <c r="C1272" i="13"/>
  <c r="C1799" i="13" s="1"/>
  <c r="C2326" i="13" s="1"/>
  <c r="C1273" i="13"/>
  <c r="C1275" i="13"/>
  <c r="C1276" i="13"/>
  <c r="C1277" i="13"/>
  <c r="C1278" i="13"/>
  <c r="C1805" i="13" s="1"/>
  <c r="C2332" i="13" s="1"/>
  <c r="C1279" i="13"/>
  <c r="C1281" i="13"/>
  <c r="C1808" i="13" s="1"/>
  <c r="C2335" i="13" s="1"/>
  <c r="C1282" i="13"/>
  <c r="C1283" i="13"/>
  <c r="C1284" i="13"/>
  <c r="C1811" i="13" s="1"/>
  <c r="C2338" i="13" s="1"/>
  <c r="C1285" i="13"/>
  <c r="C1287" i="13"/>
  <c r="C1814" i="13" s="1"/>
  <c r="C2341" i="13" s="1"/>
  <c r="C1288" i="13"/>
  <c r="C1289" i="13"/>
  <c r="C1290" i="13"/>
  <c r="C1291" i="13"/>
  <c r="C1293" i="13"/>
  <c r="C1820" i="13" s="1"/>
  <c r="C2347" i="13" s="1"/>
  <c r="C1294" i="13"/>
  <c r="C1295" i="13"/>
  <c r="C1296" i="13"/>
  <c r="C1297" i="13"/>
  <c r="C1299" i="13"/>
  <c r="C1826" i="13" s="1"/>
  <c r="C2353" i="13" s="1"/>
  <c r="C1300" i="13"/>
  <c r="C1301" i="13"/>
  <c r="C1302" i="13"/>
  <c r="C1829" i="13" s="1"/>
  <c r="C2356" i="13" s="1"/>
  <c r="C1303" i="13"/>
  <c r="C1305" i="13"/>
  <c r="C1306" i="13"/>
  <c r="C1307" i="13"/>
  <c r="C1308" i="13"/>
  <c r="C1835" i="13" s="1"/>
  <c r="C2362" i="13" s="1"/>
  <c r="C1309" i="13"/>
  <c r="C1311" i="13"/>
  <c r="C1312" i="13"/>
  <c r="C1313" i="13"/>
  <c r="C1314" i="13"/>
  <c r="C1841" i="13" s="1"/>
  <c r="C2368" i="13" s="1"/>
  <c r="C1315" i="13"/>
  <c r="C1317" i="13"/>
  <c r="C1844" i="13" s="1"/>
  <c r="C2371" i="13" s="1"/>
  <c r="C1318" i="13"/>
  <c r="C1319" i="13"/>
  <c r="C1320" i="13"/>
  <c r="C1847" i="13" s="1"/>
  <c r="C2374" i="13" s="1"/>
  <c r="C1321" i="13"/>
  <c r="C1323" i="13"/>
  <c r="C1850" i="13" s="1"/>
  <c r="C2377" i="13" s="1"/>
  <c r="C1324" i="13"/>
  <c r="C1325" i="13"/>
  <c r="C1326" i="13"/>
  <c r="C1327" i="13"/>
  <c r="C1329" i="13"/>
  <c r="C1330" i="13"/>
  <c r="C1331" i="13"/>
  <c r="C1332" i="13"/>
  <c r="C1333" i="13"/>
  <c r="C1335" i="13"/>
  <c r="C1862" i="13" s="1"/>
  <c r="C2389" i="13" s="1"/>
  <c r="C1336" i="13"/>
  <c r="C1337" i="13"/>
  <c r="C1338" i="13"/>
  <c r="C1865" i="13" s="1"/>
  <c r="C2392" i="13" s="1"/>
  <c r="C1339" i="13"/>
  <c r="C1341" i="13"/>
  <c r="C1342" i="13"/>
  <c r="C1343" i="13"/>
  <c r="C1344" i="13"/>
  <c r="C1345" i="13"/>
  <c r="C1347" i="13"/>
  <c r="C1348" i="13"/>
  <c r="C1349" i="13"/>
  <c r="C1350" i="13"/>
  <c r="C1351" i="13"/>
  <c r="C1353" i="13"/>
  <c r="C1880" i="13" s="1"/>
  <c r="C2407" i="13" s="1"/>
  <c r="C1354" i="13"/>
  <c r="C1355" i="13"/>
  <c r="C1356" i="13"/>
  <c r="C1883" i="13" s="1"/>
  <c r="C2410" i="13" s="1"/>
  <c r="C1357" i="13"/>
  <c r="C1359" i="13"/>
  <c r="C1360" i="13"/>
  <c r="C1361" i="13"/>
  <c r="C1362" i="13"/>
  <c r="C1363" i="13"/>
  <c r="C1365" i="13"/>
  <c r="C1366" i="13"/>
  <c r="C1367" i="13"/>
  <c r="C1368" i="13"/>
  <c r="C1369" i="13"/>
  <c r="C1371" i="13"/>
  <c r="C1898" i="13" s="1"/>
  <c r="C2425" i="13" s="1"/>
  <c r="C1372" i="13"/>
  <c r="C1373" i="13"/>
  <c r="C1374" i="13"/>
  <c r="C1901" i="13" s="1"/>
  <c r="C2428" i="13" s="1"/>
  <c r="C1375" i="13"/>
  <c r="C1377" i="13"/>
  <c r="C1378" i="13"/>
  <c r="C1379" i="13"/>
  <c r="C1380" i="13"/>
  <c r="C1907" i="13" s="1"/>
  <c r="C2434" i="13" s="1"/>
  <c r="C1381" i="13"/>
  <c r="C1383" i="13"/>
  <c r="C1384" i="13"/>
  <c r="C1385" i="13"/>
  <c r="C1386" i="13"/>
  <c r="C1387" i="13"/>
  <c r="C1389" i="13"/>
  <c r="C1390" i="13"/>
  <c r="C1391" i="13"/>
  <c r="C1392" i="13"/>
  <c r="C1393" i="13"/>
  <c r="C1395" i="13"/>
  <c r="C1396" i="13"/>
  <c r="C1397" i="13"/>
  <c r="C1398" i="13"/>
  <c r="C1399" i="13"/>
  <c r="C1401" i="13"/>
  <c r="C1402" i="13"/>
  <c r="C1403" i="13"/>
  <c r="C1404" i="13"/>
  <c r="C1405" i="13"/>
  <c r="C1407" i="13"/>
  <c r="C1408" i="13"/>
  <c r="C1409" i="13"/>
  <c r="C1410" i="13"/>
  <c r="C1937" i="13" s="1"/>
  <c r="C2464" i="13" s="1"/>
  <c r="C1411" i="13"/>
  <c r="C1413" i="13"/>
  <c r="C1414" i="13"/>
  <c r="C1415" i="13"/>
  <c r="C1416" i="13"/>
  <c r="C1943" i="13" s="1"/>
  <c r="C2470" i="13" s="1"/>
  <c r="C1417" i="13"/>
  <c r="C1419" i="13"/>
  <c r="C1420" i="13"/>
  <c r="C1421" i="13"/>
  <c r="C1422" i="13"/>
  <c r="C1423" i="13"/>
  <c r="C1425" i="13"/>
  <c r="C1426" i="13"/>
  <c r="C1427" i="13"/>
  <c r="C1428" i="13"/>
  <c r="C1429" i="13"/>
  <c r="C1431" i="13"/>
  <c r="C1432" i="13"/>
  <c r="C1433" i="13"/>
  <c r="C1434" i="13"/>
  <c r="C1435" i="13"/>
  <c r="C1437" i="13"/>
  <c r="C1438" i="13"/>
  <c r="C1439" i="13"/>
  <c r="C1440" i="13"/>
  <c r="C1441" i="13"/>
  <c r="C1443" i="13"/>
  <c r="C1444" i="13"/>
  <c r="C1445" i="13"/>
  <c r="C1446" i="13"/>
  <c r="C1973" i="13" s="1"/>
  <c r="C2500" i="13" s="1"/>
  <c r="C1447" i="13"/>
  <c r="C1449" i="13"/>
  <c r="C1450" i="13"/>
  <c r="C1451" i="13"/>
  <c r="C1452" i="13"/>
  <c r="C1979" i="13" s="1"/>
  <c r="C2506" i="13" s="1"/>
  <c r="C1453" i="13"/>
  <c r="C1455" i="13"/>
  <c r="C1456" i="13"/>
  <c r="C1457" i="13"/>
  <c r="C1458" i="13"/>
  <c r="C1459" i="13"/>
  <c r="C1461" i="13"/>
  <c r="C1462" i="13"/>
  <c r="C1463" i="13"/>
  <c r="C1464" i="13"/>
  <c r="C1465" i="13"/>
  <c r="C1467" i="13"/>
  <c r="C1468" i="13"/>
  <c r="C1469" i="13"/>
  <c r="C1470" i="13"/>
  <c r="C1471" i="13"/>
  <c r="C1473" i="13"/>
  <c r="C1474" i="13"/>
  <c r="C1475" i="13"/>
  <c r="C1476" i="13"/>
  <c r="C1477" i="13"/>
  <c r="C1479" i="13"/>
  <c r="C1480" i="13"/>
  <c r="C1481" i="13"/>
  <c r="C1482" i="13"/>
  <c r="C2009" i="13" s="1"/>
  <c r="C2536" i="13" s="1"/>
  <c r="C1483" i="13"/>
  <c r="C1485" i="13"/>
  <c r="C1486" i="13"/>
  <c r="C1487" i="13"/>
  <c r="C1488" i="13"/>
  <c r="C2015" i="13" s="1"/>
  <c r="C2542" i="13" s="1"/>
  <c r="C1489" i="13"/>
  <c r="C1491" i="13"/>
  <c r="C1492" i="13"/>
  <c r="C1493" i="13"/>
  <c r="C1494" i="13"/>
  <c r="C1495" i="13"/>
  <c r="C1497" i="13"/>
  <c r="C1498" i="13"/>
  <c r="C1499" i="13"/>
  <c r="C1500" i="13"/>
  <c r="C1501" i="13"/>
  <c r="C1503" i="13"/>
  <c r="C1504" i="13"/>
  <c r="C1505" i="13"/>
  <c r="C1506" i="13"/>
  <c r="C1507" i="13"/>
  <c r="C1509" i="13"/>
  <c r="C1510" i="13"/>
  <c r="C1511" i="13"/>
  <c r="C2038" i="13" s="1"/>
  <c r="C2565" i="13" s="1"/>
  <c r="C1512" i="13"/>
  <c r="C1513" i="13"/>
  <c r="C1515" i="13"/>
  <c r="C1516" i="13"/>
  <c r="C1517" i="13"/>
  <c r="C2044" i="13" s="1"/>
  <c r="C2571" i="13" s="1"/>
  <c r="C1518" i="13"/>
  <c r="C2045" i="13" s="1"/>
  <c r="C2572" i="13" s="1"/>
  <c r="C1519" i="13"/>
  <c r="C1521" i="13"/>
  <c r="C1522" i="13"/>
  <c r="C1523" i="13"/>
  <c r="C2050" i="13" s="1"/>
  <c r="C1524" i="13"/>
  <c r="C1525" i="13"/>
  <c r="C1527" i="13"/>
  <c r="C1528" i="13"/>
  <c r="C1529" i="13"/>
  <c r="C2056" i="13" s="1"/>
  <c r="C1530" i="13"/>
  <c r="C1531" i="13"/>
  <c r="C1533" i="13"/>
  <c r="C2060" i="13" s="1"/>
  <c r="C2587" i="13" s="1"/>
  <c r="C1534" i="13"/>
  <c r="C1535" i="13"/>
  <c r="C2062" i="13" s="1"/>
  <c r="C1536" i="13"/>
  <c r="C1537" i="13"/>
  <c r="C1539" i="13"/>
  <c r="C2066" i="13" s="1"/>
  <c r="C2593" i="13" s="1"/>
  <c r="C1540" i="13"/>
  <c r="C1541" i="13"/>
  <c r="C1542" i="13"/>
  <c r="C1543" i="13"/>
  <c r="C1545" i="13"/>
  <c r="C2072" i="13" s="1"/>
  <c r="C2599" i="13" s="1"/>
  <c r="C1546" i="13"/>
  <c r="C1547" i="13"/>
  <c r="C2074" i="13" s="1"/>
  <c r="C2601" i="13" s="1"/>
  <c r="C1548" i="13"/>
  <c r="C1549" i="13"/>
  <c r="C1551" i="13"/>
  <c r="C1552" i="13"/>
  <c r="C1553" i="13"/>
  <c r="C2080" i="13" s="1"/>
  <c r="C2607" i="13" s="1"/>
  <c r="C1554" i="13"/>
  <c r="C2081" i="13" s="1"/>
  <c r="C2608" i="13" s="1"/>
  <c r="C1555" i="13"/>
  <c r="C1557" i="13"/>
  <c r="C1558" i="13"/>
  <c r="C1559" i="13"/>
  <c r="C2086" i="13" s="1"/>
  <c r="C1560" i="13"/>
  <c r="C2087" i="13" s="1"/>
  <c r="C2614" i="13" s="1"/>
  <c r="C1561" i="13"/>
  <c r="C1563" i="13"/>
  <c r="C1564" i="13"/>
  <c r="C1565" i="13"/>
  <c r="C2092" i="13" s="1"/>
  <c r="C1566" i="13"/>
  <c r="C1567" i="13"/>
  <c r="C1569" i="13"/>
  <c r="C2096" i="13" s="1"/>
  <c r="C2623" i="13" s="1"/>
  <c r="C1570" i="13"/>
  <c r="C1572" i="13"/>
  <c r="C1573" i="13"/>
  <c r="C1575" i="13"/>
  <c r="C2102" i="13" s="1"/>
  <c r="C2629" i="13" s="1"/>
  <c r="C1576" i="13"/>
  <c r="C1578" i="13"/>
  <c r="C1579" i="13"/>
  <c r="C1581" i="13"/>
  <c r="C2108" i="13" s="1"/>
  <c r="C2635" i="13" s="1"/>
  <c r="C1582" i="13"/>
  <c r="C1584" i="13"/>
  <c r="C1585" i="13"/>
  <c r="C1587" i="13"/>
  <c r="C1588" i="13"/>
  <c r="C1590" i="13"/>
  <c r="C1591" i="13"/>
  <c r="C1592" i="13"/>
  <c r="C2119" i="13" s="1"/>
  <c r="F2119" i="13" s="1"/>
  <c r="G2119" i="13" s="1"/>
  <c r="C1593" i="13"/>
  <c r="C1594" i="13"/>
  <c r="C1596" i="13"/>
  <c r="C1599" i="13"/>
  <c r="C2126" i="13" s="1"/>
  <c r="C1600" i="13"/>
  <c r="C1601" i="13"/>
  <c r="C2128" i="13" s="1"/>
  <c r="C1602" i="13"/>
  <c r="C1605" i="13"/>
  <c r="C1606" i="13"/>
  <c r="C1607" i="13"/>
  <c r="C2134" i="13" s="1"/>
  <c r="C1608" i="13"/>
  <c r="C2135" i="13" s="1"/>
  <c r="C1611" i="13"/>
  <c r="C1612" i="13"/>
  <c r="C1614" i="13"/>
  <c r="C1616" i="13"/>
  <c r="C1617" i="13"/>
  <c r="C1618" i="13"/>
  <c r="C1620" i="13"/>
  <c r="C1622" i="13"/>
  <c r="C1623" i="13"/>
  <c r="C1624" i="13"/>
  <c r="C1626" i="13"/>
  <c r="C1629" i="13"/>
  <c r="C1630" i="13"/>
  <c r="C1632" i="13"/>
  <c r="C2159" i="13" s="1"/>
  <c r="C1635" i="13"/>
  <c r="C1636" i="13"/>
  <c r="C1637" i="13"/>
  <c r="C2164" i="13" s="1"/>
  <c r="C1638" i="13"/>
  <c r="C1640" i="13"/>
  <c r="C2167" i="13" s="1"/>
  <c r="C1641" i="13"/>
  <c r="C1642" i="13"/>
  <c r="C1643" i="13"/>
  <c r="C2170" i="13" s="1"/>
  <c r="C1644" i="13"/>
  <c r="C1647" i="13"/>
  <c r="C2174" i="13" s="1"/>
  <c r="C1648" i="13"/>
  <c r="C1650" i="13"/>
  <c r="C1652" i="13"/>
  <c r="C1653" i="13"/>
  <c r="C1654" i="13"/>
  <c r="C1655" i="13"/>
  <c r="C2182" i="13" s="1"/>
  <c r="C1656" i="13"/>
  <c r="C1658" i="13"/>
  <c r="C1659" i="13"/>
  <c r="C1660" i="13"/>
  <c r="C1661" i="13"/>
  <c r="C2188" i="13" s="1"/>
  <c r="C1662" i="13"/>
  <c r="C2189" i="13" s="1"/>
  <c r="C1665" i="13"/>
  <c r="C1666" i="13"/>
  <c r="C1668" i="13"/>
  <c r="C2195" i="13" s="1"/>
  <c r="C1670" i="13"/>
  <c r="C2197" i="13" s="1"/>
  <c r="C1671" i="13"/>
  <c r="C2198" i="13" s="1"/>
  <c r="C1672" i="13"/>
  <c r="C1673" i="13"/>
  <c r="C2200" i="13" s="1"/>
  <c r="C1674" i="13"/>
  <c r="C1676" i="13"/>
  <c r="C2203" i="13" s="1"/>
  <c r="C1677" i="13"/>
  <c r="C2204" i="13" s="1"/>
  <c r="C1678" i="13"/>
  <c r="C1679" i="13"/>
  <c r="C2206" i="13" s="1"/>
  <c r="C1680" i="13"/>
  <c r="C1683" i="13"/>
  <c r="C2210" i="13" s="1"/>
  <c r="C1684" i="13"/>
  <c r="C1686" i="13"/>
  <c r="C2213" i="13" s="1"/>
  <c r="C1688" i="13"/>
  <c r="C1689" i="13"/>
  <c r="C1690" i="13"/>
  <c r="C1692" i="13"/>
  <c r="C2219" i="13" s="1"/>
  <c r="C1694" i="13"/>
  <c r="C2221" i="13" s="1"/>
  <c r="C1695" i="13"/>
  <c r="C1696" i="13"/>
  <c r="C1698" i="13"/>
  <c r="C2225" i="13" s="1"/>
  <c r="C1701" i="13"/>
  <c r="C2228" i="13" s="1"/>
  <c r="C1702" i="13"/>
  <c r="C1704" i="13"/>
  <c r="C2231" i="13" s="1"/>
  <c r="C1707" i="13"/>
  <c r="C1708" i="13"/>
  <c r="C1709" i="13"/>
  <c r="C2236" i="13" s="1"/>
  <c r="C1710" i="13"/>
  <c r="C1713" i="13"/>
  <c r="C1714" i="13"/>
  <c r="C1715" i="13"/>
  <c r="C2242" i="13" s="1"/>
  <c r="C1716" i="13"/>
  <c r="C2243" i="13" s="1"/>
  <c r="C1719" i="13"/>
  <c r="C1720" i="13"/>
  <c r="C1722" i="13"/>
  <c r="C1724" i="13"/>
  <c r="C1725" i="13"/>
  <c r="C1726" i="13"/>
  <c r="C1728" i="13"/>
  <c r="C1730" i="13"/>
  <c r="C1731" i="13"/>
  <c r="C1732" i="13"/>
  <c r="C1734" i="13"/>
  <c r="C1737" i="13"/>
  <c r="C1738" i="13"/>
  <c r="C1740" i="13"/>
  <c r="C2267" i="13" s="1"/>
  <c r="C1743" i="13"/>
  <c r="C1744" i="13"/>
  <c r="C1745" i="13"/>
  <c r="C2272" i="13" s="1"/>
  <c r="C1746" i="13"/>
  <c r="C1748" i="13"/>
  <c r="C2275" i="13" s="1"/>
  <c r="C1749" i="13"/>
  <c r="C1750" i="13"/>
  <c r="C1751" i="13"/>
  <c r="C2278" i="13" s="1"/>
  <c r="C1752" i="13"/>
  <c r="C1755" i="13"/>
  <c r="C2282" i="13" s="1"/>
  <c r="C1756" i="13"/>
  <c r="C1758" i="13"/>
  <c r="C1760" i="13"/>
  <c r="C1761" i="13"/>
  <c r="C1762" i="13"/>
  <c r="C1763" i="13"/>
  <c r="C2290" i="13" s="1"/>
  <c r="C1764" i="13"/>
  <c r="C1766" i="13"/>
  <c r="C1767" i="13"/>
  <c r="C1768" i="13"/>
  <c r="C1769" i="13"/>
  <c r="C2296" i="13" s="1"/>
  <c r="C1770" i="13"/>
  <c r="C2297" i="13" s="1"/>
  <c r="C1773" i="13"/>
  <c r="C1774" i="13"/>
  <c r="C1776" i="13"/>
  <c r="C2303" i="13" s="1"/>
  <c r="C1778" i="13"/>
  <c r="C2305" i="13" s="1"/>
  <c r="C1779" i="13"/>
  <c r="C2306" i="13" s="1"/>
  <c r="C1780" i="13"/>
  <c r="C1781" i="13"/>
  <c r="C2308" i="13" s="1"/>
  <c r="C1782" i="13"/>
  <c r="C1784" i="13"/>
  <c r="C2311" i="13" s="1"/>
  <c r="C1785" i="13"/>
  <c r="C2312" i="13" s="1"/>
  <c r="C1786" i="13"/>
  <c r="C1787" i="13"/>
  <c r="C2314" i="13" s="1"/>
  <c r="C1788" i="13"/>
  <c r="C1791" i="13"/>
  <c r="C2318" i="13" s="1"/>
  <c r="C1792" i="13"/>
  <c r="C1794" i="13"/>
  <c r="C2321" i="13" s="1"/>
  <c r="C1796" i="13"/>
  <c r="C1797" i="13"/>
  <c r="C1798" i="13"/>
  <c r="C1800" i="13"/>
  <c r="C2327" i="13" s="1"/>
  <c r="C1802" i="13"/>
  <c r="C2329" i="13" s="1"/>
  <c r="C1803" i="13"/>
  <c r="C1804" i="13"/>
  <c r="C1806" i="13"/>
  <c r="C2333" i="13" s="1"/>
  <c r="C1809" i="13"/>
  <c r="C2336" i="13" s="1"/>
  <c r="C1810" i="13"/>
  <c r="C1812" i="13"/>
  <c r="C2339" i="13" s="1"/>
  <c r="C1815" i="13"/>
  <c r="C1816" i="13"/>
  <c r="C1817" i="13"/>
  <c r="C2344" i="13" s="1"/>
  <c r="C1818" i="13"/>
  <c r="C1821" i="13"/>
  <c r="C1822" i="13"/>
  <c r="C1823" i="13"/>
  <c r="C2350" i="13" s="1"/>
  <c r="C1824" i="13"/>
  <c r="C2351" i="13" s="1"/>
  <c r="C1827" i="13"/>
  <c r="C1828" i="13"/>
  <c r="C1830" i="13"/>
  <c r="C1832" i="13"/>
  <c r="C1833" i="13"/>
  <c r="C1834" i="13"/>
  <c r="C1836" i="13"/>
  <c r="C1838" i="13"/>
  <c r="C1839" i="13"/>
  <c r="C1840" i="13"/>
  <c r="C1842" i="13"/>
  <c r="C1845" i="13"/>
  <c r="C1846" i="13"/>
  <c r="C1848" i="13"/>
  <c r="C2375" i="13" s="1"/>
  <c r="C1851" i="13"/>
  <c r="C1852" i="13"/>
  <c r="C1853" i="13"/>
  <c r="C2380" i="13" s="1"/>
  <c r="C1854" i="13"/>
  <c r="C1856" i="13"/>
  <c r="C2383" i="13" s="1"/>
  <c r="C1857" i="13"/>
  <c r="C1858" i="13"/>
  <c r="C1859" i="13"/>
  <c r="C2386" i="13" s="1"/>
  <c r="C1860" i="13"/>
  <c r="C1863" i="13"/>
  <c r="C2390" i="13" s="1"/>
  <c r="C1864" i="13"/>
  <c r="C1866" i="13"/>
  <c r="C1868" i="13"/>
  <c r="C1869" i="13"/>
  <c r="C1870" i="13"/>
  <c r="C1871" i="13"/>
  <c r="C2398" i="13" s="1"/>
  <c r="C1872" i="13"/>
  <c r="C1874" i="13"/>
  <c r="C1875" i="13"/>
  <c r="C1876" i="13"/>
  <c r="C1877" i="13"/>
  <c r="C2404" i="13" s="1"/>
  <c r="C1878" i="13"/>
  <c r="C2405" i="13" s="1"/>
  <c r="C1881" i="13"/>
  <c r="C1882" i="13"/>
  <c r="C1884" i="13"/>
  <c r="C2411" i="13" s="1"/>
  <c r="C1886" i="13"/>
  <c r="C2413" i="13" s="1"/>
  <c r="C1887" i="13"/>
  <c r="C2414" i="13" s="1"/>
  <c r="C1888" i="13"/>
  <c r="C1889" i="13"/>
  <c r="C2416" i="13" s="1"/>
  <c r="C1890" i="13"/>
  <c r="C1892" i="13"/>
  <c r="C2419" i="13" s="1"/>
  <c r="C1893" i="13"/>
  <c r="C2420" i="13" s="1"/>
  <c r="C1894" i="13"/>
  <c r="C1895" i="13"/>
  <c r="C2422" i="13" s="1"/>
  <c r="C1896" i="13"/>
  <c r="C1899" i="13"/>
  <c r="C2426" i="13" s="1"/>
  <c r="C1900" i="13"/>
  <c r="C1902" i="13"/>
  <c r="C2429" i="13" s="1"/>
  <c r="C1904" i="13"/>
  <c r="C1905" i="13"/>
  <c r="C1906" i="13"/>
  <c r="C1908" i="13"/>
  <c r="C1910" i="13"/>
  <c r="C2437" i="13" s="1"/>
  <c r="C1911" i="13"/>
  <c r="C1912" i="13"/>
  <c r="C1913" i="13"/>
  <c r="C1914" i="13"/>
  <c r="C1916" i="13"/>
  <c r="C2443" i="13" s="1"/>
  <c r="C1917" i="13"/>
  <c r="C1918" i="13"/>
  <c r="C1919" i="13"/>
  <c r="C1920" i="13"/>
  <c r="C1922" i="13"/>
  <c r="C2449" i="13" s="1"/>
  <c r="C1923" i="13"/>
  <c r="C1924" i="13"/>
  <c r="C1925" i="13"/>
  <c r="C1926" i="13"/>
  <c r="C1928" i="13"/>
  <c r="C2455" i="13" s="1"/>
  <c r="C1929" i="13"/>
  <c r="C1930" i="13"/>
  <c r="C1931" i="13"/>
  <c r="C1932" i="13"/>
  <c r="C1934" i="13"/>
  <c r="C2461" i="13" s="1"/>
  <c r="C1935" i="13"/>
  <c r="C1936" i="13"/>
  <c r="C1938" i="13"/>
  <c r="C1940" i="13"/>
  <c r="C2467" i="13" s="1"/>
  <c r="C1941" i="13"/>
  <c r="C1942" i="13"/>
  <c r="C1944" i="13"/>
  <c r="C1946" i="13"/>
  <c r="C2473" i="13" s="1"/>
  <c r="C1947" i="13"/>
  <c r="C1948" i="13"/>
  <c r="C1949" i="13"/>
  <c r="C1950" i="13"/>
  <c r="C1952" i="13"/>
  <c r="C2479" i="13" s="1"/>
  <c r="C1953" i="13"/>
  <c r="C1954" i="13"/>
  <c r="C1955" i="13"/>
  <c r="C1956" i="13"/>
  <c r="C1958" i="13"/>
  <c r="C2485" i="13" s="1"/>
  <c r="C1959" i="13"/>
  <c r="C1960" i="13"/>
  <c r="C1961" i="13"/>
  <c r="C1962" i="13"/>
  <c r="C1964" i="13"/>
  <c r="C2491" i="13" s="1"/>
  <c r="C1965" i="13"/>
  <c r="C1966" i="13"/>
  <c r="C1967" i="13"/>
  <c r="C1968" i="13"/>
  <c r="C1970" i="13"/>
  <c r="C2497" i="13" s="1"/>
  <c r="C1971" i="13"/>
  <c r="C1972" i="13"/>
  <c r="C1974" i="13"/>
  <c r="C1976" i="13"/>
  <c r="C2503" i="13" s="1"/>
  <c r="C1977" i="13"/>
  <c r="C1978" i="13"/>
  <c r="C1980" i="13"/>
  <c r="C1982" i="13"/>
  <c r="C2509" i="13" s="1"/>
  <c r="C1983" i="13"/>
  <c r="C1984" i="13"/>
  <c r="C1985" i="13"/>
  <c r="C1986" i="13"/>
  <c r="C1988" i="13"/>
  <c r="C2515" i="13" s="1"/>
  <c r="C1989" i="13"/>
  <c r="C1990" i="13"/>
  <c r="C1991" i="13"/>
  <c r="C1992" i="13"/>
  <c r="C1994" i="13"/>
  <c r="C2521" i="13" s="1"/>
  <c r="C1995" i="13"/>
  <c r="C1996" i="13"/>
  <c r="C1997" i="13"/>
  <c r="C1998" i="13"/>
  <c r="C2000" i="13"/>
  <c r="C2527" i="13" s="1"/>
  <c r="C2001" i="13"/>
  <c r="C2002" i="13"/>
  <c r="C2003" i="13"/>
  <c r="C2004" i="13"/>
  <c r="C2006" i="13"/>
  <c r="C2533" i="13" s="1"/>
  <c r="C2007" i="13"/>
  <c r="C2008" i="13"/>
  <c r="C2010" i="13"/>
  <c r="C2012" i="13"/>
  <c r="C2539" i="13" s="1"/>
  <c r="C2013" i="13"/>
  <c r="C2014" i="13"/>
  <c r="C2016" i="13"/>
  <c r="C2018" i="13"/>
  <c r="C2545" i="13" s="1"/>
  <c r="C2019" i="13"/>
  <c r="C2020" i="13"/>
  <c r="C2021" i="13"/>
  <c r="C2022" i="13"/>
  <c r="C2024" i="13"/>
  <c r="C2551" i="13" s="1"/>
  <c r="C2025" i="13"/>
  <c r="C2026" i="13"/>
  <c r="C2027" i="13"/>
  <c r="C2028" i="13"/>
  <c r="C2030" i="13"/>
  <c r="C2557" i="13" s="1"/>
  <c r="C2031" i="13"/>
  <c r="C2032" i="13"/>
  <c r="C2033" i="13"/>
  <c r="C2034" i="13"/>
  <c r="C2036" i="13"/>
  <c r="C2563" i="13" s="1"/>
  <c r="C2037" i="13"/>
  <c r="C2039" i="13"/>
  <c r="C2040" i="13"/>
  <c r="C2042" i="13"/>
  <c r="C2569" i="13" s="1"/>
  <c r="C2043" i="13"/>
  <c r="C2570" i="13" s="1"/>
  <c r="C2046" i="13"/>
  <c r="C2048" i="13"/>
  <c r="C2575" i="13" s="1"/>
  <c r="C2049" i="13"/>
  <c r="C2576" i="13" s="1"/>
  <c r="C2051" i="13"/>
  <c r="C2578" i="13" s="1"/>
  <c r="C2052" i="13"/>
  <c r="C2054" i="13"/>
  <c r="C2581" i="13" s="1"/>
  <c r="C2055" i="13"/>
  <c r="C2582" i="13" s="1"/>
  <c r="C2057" i="13"/>
  <c r="C2584" i="13" s="1"/>
  <c r="C2058" i="13"/>
  <c r="C2585" i="13" s="1"/>
  <c r="C2061" i="13"/>
  <c r="C2588" i="13" s="1"/>
  <c r="C2063" i="13"/>
  <c r="C2064" i="13"/>
  <c r="C2065" i="13"/>
  <c r="C2067" i="13"/>
  <c r="C2068" i="13"/>
  <c r="C2069" i="13"/>
  <c r="C2070" i="13"/>
  <c r="C2071" i="13"/>
  <c r="C2073" i="13"/>
  <c r="C2075" i="13"/>
  <c r="C2076" i="13"/>
  <c r="C2078" i="13"/>
  <c r="C2605" i="13" s="1"/>
  <c r="C2079" i="13"/>
  <c r="C2082" i="13"/>
  <c r="C2084" i="13"/>
  <c r="C2611" i="13" s="1"/>
  <c r="C2085" i="13"/>
  <c r="C2612" i="13" s="1"/>
  <c r="C2088" i="13"/>
  <c r="C2090" i="13"/>
  <c r="C2617" i="13" s="1"/>
  <c r="C2091" i="13"/>
  <c r="C2618" i="13" s="1"/>
  <c r="C2093" i="13"/>
  <c r="C2620" i="13" s="1"/>
  <c r="C2094" i="13"/>
  <c r="C2097" i="13"/>
  <c r="C2624" i="13" s="1"/>
  <c r="C2099" i="13"/>
  <c r="C2626" i="13" s="1"/>
  <c r="C2100" i="13"/>
  <c r="C2627" i="13" s="1"/>
  <c r="C2103" i="13"/>
  <c r="C2630" i="13" s="1"/>
  <c r="C2105" i="13"/>
  <c r="C2106" i="13"/>
  <c r="C2109" i="13"/>
  <c r="C2111" i="13"/>
  <c r="C2112" i="13"/>
  <c r="C2114" i="13"/>
  <c r="C2641" i="13" s="1"/>
  <c r="C2115" i="13"/>
  <c r="C2117" i="13"/>
  <c r="C2118" i="13"/>
  <c r="C2120" i="13"/>
  <c r="C2121" i="13"/>
  <c r="C2123" i="13"/>
  <c r="C2127" i="13"/>
  <c r="C2129" i="13"/>
  <c r="C2132" i="13"/>
  <c r="C2133" i="13"/>
  <c r="C2136" i="13"/>
  <c r="C2138" i="13"/>
  <c r="C2139" i="13"/>
  <c r="C2141" i="13"/>
  <c r="C2143" i="13"/>
  <c r="C2144" i="13"/>
  <c r="C2145" i="13"/>
  <c r="C2147" i="13"/>
  <c r="C2149" i="13"/>
  <c r="C2150" i="13"/>
  <c r="F2150" i="13" s="1"/>
  <c r="G2150" i="13" s="1"/>
  <c r="C2151" i="13"/>
  <c r="C2153" i="13"/>
  <c r="C2156" i="13"/>
  <c r="C2157" i="13"/>
  <c r="C2162" i="13"/>
  <c r="C2163" i="13"/>
  <c r="C2165" i="13"/>
  <c r="C2168" i="13"/>
  <c r="C2169" i="13"/>
  <c r="C2171" i="13"/>
  <c r="C2172" i="13"/>
  <c r="C2175" i="13"/>
  <c r="C2177" i="13"/>
  <c r="C2179" i="13"/>
  <c r="C2180" i="13"/>
  <c r="C2181" i="13"/>
  <c r="C2183" i="13"/>
  <c r="C2185" i="13"/>
  <c r="C2186" i="13"/>
  <c r="C2187" i="13"/>
  <c r="C2192" i="13"/>
  <c r="C2193" i="13"/>
  <c r="C2199" i="13"/>
  <c r="C2201" i="13"/>
  <c r="C2205" i="13"/>
  <c r="C2207" i="13"/>
  <c r="C2208" i="13"/>
  <c r="C2211" i="13"/>
  <c r="C2215" i="13"/>
  <c r="C2216" i="13"/>
  <c r="C2217" i="13"/>
  <c r="C2222" i="13"/>
  <c r="C2223" i="13"/>
  <c r="C2229" i="13"/>
  <c r="C2234" i="13"/>
  <c r="C2235" i="13"/>
  <c r="C2237" i="13"/>
  <c r="C2240" i="13"/>
  <c r="C2241" i="13"/>
  <c r="C2244" i="13"/>
  <c r="C2246" i="13"/>
  <c r="C2247" i="13"/>
  <c r="C2249" i="13"/>
  <c r="C2251" i="13"/>
  <c r="C2252" i="13"/>
  <c r="C2253" i="13"/>
  <c r="C2255" i="13"/>
  <c r="C2257" i="13"/>
  <c r="C2258" i="13"/>
  <c r="C2259" i="13"/>
  <c r="C2261" i="13"/>
  <c r="C2264" i="13"/>
  <c r="C2265" i="13"/>
  <c r="C2270" i="13"/>
  <c r="C2271" i="13"/>
  <c r="C2273" i="13"/>
  <c r="C2276" i="13"/>
  <c r="C2277" i="13"/>
  <c r="C2279" i="13"/>
  <c r="C2280" i="13"/>
  <c r="C2283" i="13"/>
  <c r="C2285" i="13"/>
  <c r="C2287" i="13"/>
  <c r="C2288" i="13"/>
  <c r="C2289" i="13"/>
  <c r="C2291" i="13"/>
  <c r="C2293" i="13"/>
  <c r="C2294" i="13"/>
  <c r="C2295" i="13"/>
  <c r="C2300" i="13"/>
  <c r="C2301" i="13"/>
  <c r="C2307" i="13"/>
  <c r="C2309" i="13"/>
  <c r="C2313" i="13"/>
  <c r="C2315" i="13"/>
  <c r="C2316" i="13"/>
  <c r="C2319" i="13"/>
  <c r="C2323" i="13"/>
  <c r="C2324" i="13"/>
  <c r="C2325" i="13"/>
  <c r="C2330" i="13"/>
  <c r="C2331" i="13"/>
  <c r="C2337" i="13"/>
  <c r="C2342" i="13"/>
  <c r="C2343" i="13"/>
  <c r="C2345" i="13"/>
  <c r="C2348" i="13"/>
  <c r="C2349" i="13"/>
  <c r="C2352" i="13"/>
  <c r="C2354" i="13"/>
  <c r="C2355" i="13"/>
  <c r="C2357" i="13"/>
  <c r="C2359" i="13"/>
  <c r="C2360" i="13"/>
  <c r="C2361" i="13"/>
  <c r="C2363" i="13"/>
  <c r="C2365" i="13"/>
  <c r="C2366" i="13"/>
  <c r="C2367" i="13"/>
  <c r="C2369" i="13"/>
  <c r="C2372" i="13"/>
  <c r="C2373" i="13"/>
  <c r="C2378" i="13"/>
  <c r="C2379" i="13"/>
  <c r="C2381" i="13"/>
  <c r="C2384" i="13"/>
  <c r="C2385" i="13"/>
  <c r="C2387" i="13"/>
  <c r="C2388" i="13"/>
  <c r="C2391" i="13"/>
  <c r="C2393" i="13"/>
  <c r="C2395" i="13"/>
  <c r="C2396" i="13"/>
  <c r="C2397" i="13"/>
  <c r="C2399" i="13"/>
  <c r="C2401" i="13"/>
  <c r="C2402" i="13"/>
  <c r="C2403" i="13"/>
  <c r="C2408" i="13"/>
  <c r="C2409" i="13"/>
  <c r="C2415" i="13"/>
  <c r="C2417" i="13"/>
  <c r="C2421" i="13"/>
  <c r="C2423" i="13"/>
  <c r="C2424" i="13"/>
  <c r="C2427" i="13"/>
  <c r="C2430" i="13"/>
  <c r="C2431" i="13"/>
  <c r="C2432" i="13"/>
  <c r="C2433" i="13"/>
  <c r="C2435" i="13"/>
  <c r="C2436" i="13"/>
  <c r="C2438" i="13"/>
  <c r="C2439" i="13"/>
  <c r="C2440" i="13"/>
  <c r="C2441" i="13"/>
  <c r="C2444" i="13"/>
  <c r="C2445" i="13"/>
  <c r="C2446" i="13"/>
  <c r="C2447" i="13"/>
  <c r="C2450" i="13"/>
  <c r="C2451" i="13"/>
  <c r="C2452" i="13"/>
  <c r="C2453" i="13"/>
  <c r="C2456" i="13"/>
  <c r="C2457" i="13"/>
  <c r="C2458" i="13"/>
  <c r="C2459" i="13"/>
  <c r="C2462" i="13"/>
  <c r="C2463" i="13"/>
  <c r="C2465" i="13"/>
  <c r="C2468" i="13"/>
  <c r="C2469" i="13"/>
  <c r="C2471" i="13"/>
  <c r="C2474" i="13"/>
  <c r="C2475" i="13"/>
  <c r="C2476" i="13"/>
  <c r="C2477" i="13"/>
  <c r="C2480" i="13"/>
  <c r="C2481" i="13"/>
  <c r="C2482" i="13"/>
  <c r="C2483" i="13"/>
  <c r="C2486" i="13"/>
  <c r="C2487" i="13"/>
  <c r="C2488" i="13"/>
  <c r="C2489" i="13"/>
  <c r="C2492" i="13"/>
  <c r="C2493" i="13"/>
  <c r="C2494" i="13"/>
  <c r="C2495" i="13"/>
  <c r="C2498" i="13"/>
  <c r="C2499" i="13"/>
  <c r="C2501" i="13"/>
  <c r="C2504" i="13"/>
  <c r="C2505" i="13"/>
  <c r="C2507" i="13"/>
  <c r="C2510" i="13"/>
  <c r="C2511" i="13"/>
  <c r="C2512" i="13"/>
  <c r="C2513" i="13"/>
  <c r="C2516" i="13"/>
  <c r="C2517" i="13"/>
  <c r="C2518" i="13"/>
  <c r="C2519" i="13"/>
  <c r="C2522" i="13"/>
  <c r="C2523" i="13"/>
  <c r="C2524" i="13"/>
  <c r="C2525" i="13"/>
  <c r="C2528" i="13"/>
  <c r="C2529" i="13"/>
  <c r="C2530" i="13"/>
  <c r="C2531" i="13"/>
  <c r="C2534" i="13"/>
  <c r="C2535" i="13"/>
  <c r="C2537" i="13"/>
  <c r="C2540" i="13"/>
  <c r="C2541" i="13"/>
  <c r="C2543" i="13"/>
  <c r="C2546" i="13"/>
  <c r="C2547" i="13"/>
  <c r="C2548" i="13"/>
  <c r="C2549" i="13"/>
  <c r="C2552" i="13"/>
  <c r="C2553" i="13"/>
  <c r="C2554" i="13"/>
  <c r="C2555" i="13"/>
  <c r="C2558" i="13"/>
  <c r="C2559" i="13"/>
  <c r="C2560" i="13"/>
  <c r="C2561" i="13"/>
  <c r="C2564" i="13"/>
  <c r="C2566" i="13"/>
  <c r="C2567" i="13"/>
  <c r="C2573" i="13"/>
  <c r="C2577" i="13"/>
  <c r="C2579" i="13"/>
  <c r="C2583" i="13"/>
  <c r="C2589" i="13"/>
  <c r="C2590" i="13"/>
  <c r="C2591" i="13"/>
  <c r="C2592" i="13"/>
  <c r="C2594" i="13"/>
  <c r="C2595" i="13"/>
  <c r="C2596" i="13"/>
  <c r="C2597" i="13"/>
  <c r="C2598" i="13"/>
  <c r="C2600" i="13"/>
  <c r="C2602" i="13"/>
  <c r="C2603" i="13"/>
  <c r="C2606" i="13"/>
  <c r="C2609" i="13"/>
  <c r="C2613" i="13"/>
  <c r="C2615" i="13"/>
  <c r="C2619" i="13"/>
  <c r="C2621" i="13"/>
  <c r="C2625" i="13"/>
  <c r="C2631" i="13"/>
  <c r="C2632" i="13"/>
  <c r="C2633" i="13"/>
  <c r="C2636" i="13"/>
  <c r="C2637" i="13"/>
  <c r="C2638" i="13"/>
  <c r="C2639" i="13"/>
  <c r="C2642" i="13"/>
  <c r="C2643" i="13"/>
  <c r="C2644" i="13"/>
  <c r="C2645" i="13"/>
  <c r="C538" i="13"/>
  <c r="C537" i="13"/>
  <c r="C506" i="13"/>
  <c r="C475" i="13"/>
  <c r="C444" i="13"/>
  <c r="C413" i="13"/>
  <c r="C382" i="13"/>
  <c r="C351" i="13"/>
  <c r="C320" i="13"/>
  <c r="C289" i="13"/>
  <c r="C258" i="13"/>
  <c r="C227" i="13"/>
  <c r="C196" i="13"/>
  <c r="C165" i="13"/>
  <c r="C134" i="13"/>
  <c r="C103" i="13"/>
  <c r="C72" i="13"/>
  <c r="C41" i="13"/>
  <c r="C41" i="11"/>
  <c r="C444" i="11" s="1"/>
  <c r="C506" i="11"/>
  <c r="C475" i="11"/>
  <c r="C382" i="11"/>
  <c r="C351" i="11"/>
  <c r="C320" i="11"/>
  <c r="C289" i="11"/>
  <c r="C196" i="11"/>
  <c r="C165" i="11"/>
  <c r="C134" i="11"/>
  <c r="C103" i="11"/>
  <c r="C471" i="13"/>
  <c r="C371" i="13"/>
  <c r="C271" i="13"/>
  <c r="C171" i="13"/>
  <c r="C71" i="13"/>
  <c r="C12" i="13"/>
  <c r="C13" i="13"/>
  <c r="C429" i="11"/>
  <c r="E2630" i="13"/>
  <c r="E2631" i="13" s="1"/>
  <c r="E2632" i="13" s="1"/>
  <c r="E2633" i="13" s="1"/>
  <c r="E2634" i="13" s="1"/>
  <c r="E2635" i="13" s="1"/>
  <c r="E2636" i="13" s="1"/>
  <c r="E2637" i="13" s="1"/>
  <c r="E2638" i="13" s="1"/>
  <c r="E2639" i="13" s="1"/>
  <c r="E2640" i="13" s="1"/>
  <c r="E2641" i="13" s="1"/>
  <c r="E2642" i="13" s="1"/>
  <c r="E2643" i="13" s="1"/>
  <c r="E2644" i="13" s="1"/>
  <c r="E2645" i="13" s="1"/>
  <c r="E2616" i="13"/>
  <c r="E2617" i="13" s="1"/>
  <c r="E2618" i="13" s="1"/>
  <c r="E2619" i="13" s="1"/>
  <c r="E2620" i="13" s="1"/>
  <c r="E2621" i="13" s="1"/>
  <c r="E2622" i="13" s="1"/>
  <c r="E2623" i="13" s="1"/>
  <c r="E2624" i="13" s="1"/>
  <c r="E2625" i="13" s="1"/>
  <c r="E2626" i="13" s="1"/>
  <c r="E2627" i="13" s="1"/>
  <c r="E2628" i="13" s="1"/>
  <c r="E2629" i="13" s="1"/>
  <c r="E2587" i="13"/>
  <c r="E2588" i="13" s="1"/>
  <c r="E2589" i="13" s="1"/>
  <c r="E2590" i="13" s="1"/>
  <c r="E2591" i="13" s="1"/>
  <c r="E2592" i="13" s="1"/>
  <c r="E2593" i="13" s="1"/>
  <c r="E2594" i="13" s="1"/>
  <c r="E2595" i="13" s="1"/>
  <c r="E2596" i="13" s="1"/>
  <c r="E2597" i="13" s="1"/>
  <c r="E2598" i="13" s="1"/>
  <c r="E2599" i="13" s="1"/>
  <c r="E2600" i="13" s="1"/>
  <c r="E2601" i="13" s="1"/>
  <c r="E2602" i="13" s="1"/>
  <c r="E2603" i="13" s="1"/>
  <c r="E2604" i="13" s="1"/>
  <c r="E2605" i="13" s="1"/>
  <c r="E2606" i="13" s="1"/>
  <c r="E2607" i="13" s="1"/>
  <c r="E2608" i="13" s="1"/>
  <c r="E2609" i="13" s="1"/>
  <c r="E2610" i="13" s="1"/>
  <c r="E2611" i="13" s="1"/>
  <c r="E2612" i="13" s="1"/>
  <c r="E2613" i="13" s="1"/>
  <c r="E2614" i="13" s="1"/>
  <c r="E2585" i="13"/>
  <c r="E2586" i="13" s="1"/>
  <c r="E2554" i="13"/>
  <c r="E2555" i="13" s="1"/>
  <c r="E2556" i="13" s="1"/>
  <c r="E2557" i="13" s="1"/>
  <c r="E2558" i="13" s="1"/>
  <c r="E2559" i="13" s="1"/>
  <c r="E2560" i="13" s="1"/>
  <c r="E2561" i="13" s="1"/>
  <c r="E2562" i="13" s="1"/>
  <c r="E2563" i="13" s="1"/>
  <c r="E2564" i="13" s="1"/>
  <c r="E2565" i="13" s="1"/>
  <c r="E2566" i="13" s="1"/>
  <c r="E2567" i="13" s="1"/>
  <c r="E2568" i="13" s="1"/>
  <c r="E2569" i="13" s="1"/>
  <c r="E2570" i="13" s="1"/>
  <c r="E2571" i="13" s="1"/>
  <c r="E2572" i="13" s="1"/>
  <c r="E2573" i="13" s="1"/>
  <c r="E2574" i="13" s="1"/>
  <c r="E2575" i="13" s="1"/>
  <c r="E2576" i="13" s="1"/>
  <c r="E2577" i="13" s="1"/>
  <c r="E2578" i="13" s="1"/>
  <c r="E2579" i="13" s="1"/>
  <c r="E2580" i="13" s="1"/>
  <c r="E2581" i="13" s="1"/>
  <c r="E2582" i="13" s="1"/>
  <c r="E2583" i="13" s="1"/>
  <c r="E2528" i="13"/>
  <c r="E2529" i="13" s="1"/>
  <c r="E2530" i="13" s="1"/>
  <c r="E2531" i="13" s="1"/>
  <c r="E2532" i="13" s="1"/>
  <c r="E2533" i="13" s="1"/>
  <c r="E2534" i="13" s="1"/>
  <c r="E2535" i="13" s="1"/>
  <c r="E2536" i="13" s="1"/>
  <c r="E2537" i="13" s="1"/>
  <c r="E2538" i="13" s="1"/>
  <c r="E2539" i="13" s="1"/>
  <c r="E2540" i="13" s="1"/>
  <c r="E2541" i="13" s="1"/>
  <c r="E2542" i="13" s="1"/>
  <c r="E2543" i="13" s="1"/>
  <c r="E2544" i="13" s="1"/>
  <c r="E2545" i="13" s="1"/>
  <c r="E2546" i="13" s="1"/>
  <c r="E2547" i="13" s="1"/>
  <c r="E2548" i="13" s="1"/>
  <c r="E2549" i="13" s="1"/>
  <c r="E2550" i="13" s="1"/>
  <c r="E2551" i="13" s="1"/>
  <c r="E2552" i="13" s="1"/>
  <c r="E2526" i="13"/>
  <c r="E2527" i="13" s="1"/>
  <c r="E2524" i="13"/>
  <c r="E2525" i="13" s="1"/>
  <c r="E2523" i="13"/>
  <c r="E2492" i="13"/>
  <c r="E2493" i="13" s="1"/>
  <c r="E2494" i="13" s="1"/>
  <c r="E2495" i="13" s="1"/>
  <c r="E2496" i="13" s="1"/>
  <c r="E2497" i="13" s="1"/>
  <c r="E2498" i="13" s="1"/>
  <c r="E2499" i="13" s="1"/>
  <c r="E2500" i="13" s="1"/>
  <c r="E2501" i="13" s="1"/>
  <c r="E2502" i="13" s="1"/>
  <c r="E2503" i="13" s="1"/>
  <c r="E2504" i="13" s="1"/>
  <c r="E2505" i="13" s="1"/>
  <c r="E2506" i="13" s="1"/>
  <c r="E2507" i="13" s="1"/>
  <c r="E2508" i="13" s="1"/>
  <c r="E2509" i="13" s="1"/>
  <c r="E2510" i="13" s="1"/>
  <c r="E2511" i="13" s="1"/>
  <c r="E2512" i="13" s="1"/>
  <c r="E2513" i="13" s="1"/>
  <c r="E2514" i="13" s="1"/>
  <c r="E2515" i="13" s="1"/>
  <c r="E2516" i="13" s="1"/>
  <c r="E2517" i="13" s="1"/>
  <c r="E2518" i="13" s="1"/>
  <c r="E2519" i="13" s="1"/>
  <c r="E2520" i="13" s="1"/>
  <c r="E2521" i="13" s="1"/>
  <c r="E2470" i="13"/>
  <c r="E2471" i="13" s="1"/>
  <c r="E2472" i="13" s="1"/>
  <c r="E2473" i="13" s="1"/>
  <c r="E2474" i="13" s="1"/>
  <c r="E2475" i="13" s="1"/>
  <c r="E2476" i="13" s="1"/>
  <c r="E2477" i="13" s="1"/>
  <c r="E2478" i="13" s="1"/>
  <c r="E2479" i="13" s="1"/>
  <c r="E2480" i="13" s="1"/>
  <c r="E2481" i="13" s="1"/>
  <c r="E2482" i="13" s="1"/>
  <c r="E2483" i="13" s="1"/>
  <c r="E2484" i="13" s="1"/>
  <c r="E2485" i="13" s="1"/>
  <c r="E2486" i="13" s="1"/>
  <c r="E2487" i="13" s="1"/>
  <c r="E2488" i="13" s="1"/>
  <c r="E2489" i="13" s="1"/>
  <c r="E2490" i="13" s="1"/>
  <c r="E2466" i="13"/>
  <c r="E2467" i="13" s="1"/>
  <c r="E2468" i="13" s="1"/>
  <c r="E2469" i="13" s="1"/>
  <c r="E2464" i="13"/>
  <c r="E2465" i="13" s="1"/>
  <c r="E2462" i="13"/>
  <c r="E2463" i="13" s="1"/>
  <c r="E2461" i="13"/>
  <c r="E2430" i="13"/>
  <c r="E2431" i="13" s="1"/>
  <c r="E2432" i="13" s="1"/>
  <c r="E2433" i="13" s="1"/>
  <c r="E2434" i="13" s="1"/>
  <c r="E2435" i="13" s="1"/>
  <c r="E2436" i="13" s="1"/>
  <c r="E2437" i="13" s="1"/>
  <c r="E2438" i="13" s="1"/>
  <c r="E2439" i="13" s="1"/>
  <c r="E2440" i="13" s="1"/>
  <c r="E2441" i="13" s="1"/>
  <c r="E2442" i="13" s="1"/>
  <c r="E2443" i="13" s="1"/>
  <c r="E2444" i="13" s="1"/>
  <c r="E2445" i="13" s="1"/>
  <c r="E2446" i="13" s="1"/>
  <c r="E2447" i="13" s="1"/>
  <c r="E2448" i="13" s="1"/>
  <c r="E2449" i="13" s="1"/>
  <c r="E2450" i="13" s="1"/>
  <c r="E2451" i="13" s="1"/>
  <c r="E2452" i="13" s="1"/>
  <c r="E2453" i="13" s="1"/>
  <c r="E2454" i="13" s="1"/>
  <c r="E2455" i="13" s="1"/>
  <c r="E2456" i="13" s="1"/>
  <c r="E2457" i="13" s="1"/>
  <c r="E2458" i="13" s="1"/>
  <c r="E2459" i="13" s="1"/>
  <c r="E2400" i="13"/>
  <c r="E2401" i="13" s="1"/>
  <c r="E2402" i="13" s="1"/>
  <c r="E2403" i="13" s="1"/>
  <c r="E2404" i="13" s="1"/>
  <c r="E2405" i="13" s="1"/>
  <c r="E2406" i="13" s="1"/>
  <c r="E2407" i="13" s="1"/>
  <c r="E2408" i="13" s="1"/>
  <c r="E2409" i="13" s="1"/>
  <c r="E2410" i="13" s="1"/>
  <c r="E2411" i="13" s="1"/>
  <c r="E2412" i="13" s="1"/>
  <c r="E2413" i="13" s="1"/>
  <c r="E2414" i="13" s="1"/>
  <c r="E2415" i="13" s="1"/>
  <c r="E2416" i="13" s="1"/>
  <c r="E2417" i="13" s="1"/>
  <c r="E2418" i="13" s="1"/>
  <c r="E2419" i="13" s="1"/>
  <c r="E2420" i="13" s="1"/>
  <c r="E2421" i="13" s="1"/>
  <c r="E2422" i="13" s="1"/>
  <c r="E2423" i="13" s="1"/>
  <c r="E2424" i="13" s="1"/>
  <c r="E2425" i="13" s="1"/>
  <c r="E2426" i="13" s="1"/>
  <c r="E2427" i="13" s="1"/>
  <c r="E2428" i="13" s="1"/>
  <c r="E2399" i="13"/>
  <c r="E2369" i="13"/>
  <c r="E2370" i="13" s="1"/>
  <c r="E2371" i="13" s="1"/>
  <c r="E2372" i="13" s="1"/>
  <c r="E2373" i="13" s="1"/>
  <c r="E2374" i="13" s="1"/>
  <c r="E2375" i="13" s="1"/>
  <c r="E2376" i="13" s="1"/>
  <c r="E2377" i="13" s="1"/>
  <c r="E2378" i="13" s="1"/>
  <c r="E2379" i="13" s="1"/>
  <c r="E2380" i="13" s="1"/>
  <c r="E2381" i="13" s="1"/>
  <c r="E2382" i="13" s="1"/>
  <c r="E2383" i="13" s="1"/>
  <c r="E2384" i="13" s="1"/>
  <c r="E2385" i="13" s="1"/>
  <c r="E2386" i="13" s="1"/>
  <c r="E2387" i="13" s="1"/>
  <c r="E2388" i="13" s="1"/>
  <c r="E2389" i="13" s="1"/>
  <c r="E2390" i="13" s="1"/>
  <c r="E2391" i="13" s="1"/>
  <c r="E2392" i="13" s="1"/>
  <c r="E2393" i="13" s="1"/>
  <c r="E2394" i="13" s="1"/>
  <c r="E2395" i="13" s="1"/>
  <c r="E2396" i="13" s="1"/>
  <c r="E2397" i="13" s="1"/>
  <c r="E2368" i="13"/>
  <c r="E2338" i="13"/>
  <c r="E2339" i="13" s="1"/>
  <c r="E2340" i="13" s="1"/>
  <c r="E2341" i="13" s="1"/>
  <c r="E2342" i="13" s="1"/>
  <c r="E2343" i="13" s="1"/>
  <c r="E2344" i="13" s="1"/>
  <c r="E2345" i="13" s="1"/>
  <c r="E2346" i="13" s="1"/>
  <c r="E2347" i="13" s="1"/>
  <c r="E2348" i="13" s="1"/>
  <c r="E2349" i="13" s="1"/>
  <c r="E2350" i="13" s="1"/>
  <c r="E2351" i="13" s="1"/>
  <c r="E2352" i="13" s="1"/>
  <c r="E2353" i="13" s="1"/>
  <c r="E2354" i="13" s="1"/>
  <c r="E2355" i="13" s="1"/>
  <c r="E2356" i="13" s="1"/>
  <c r="E2357" i="13" s="1"/>
  <c r="E2358" i="13" s="1"/>
  <c r="E2359" i="13" s="1"/>
  <c r="E2360" i="13" s="1"/>
  <c r="E2361" i="13" s="1"/>
  <c r="E2362" i="13" s="1"/>
  <c r="E2363" i="13" s="1"/>
  <c r="E2364" i="13" s="1"/>
  <c r="E2365" i="13" s="1"/>
  <c r="E2366" i="13" s="1"/>
  <c r="E2337" i="13"/>
  <c r="E2306" i="13"/>
  <c r="E2307" i="13" s="1"/>
  <c r="E2308" i="13" s="1"/>
  <c r="E2309" i="13" s="1"/>
  <c r="E2310" i="13" s="1"/>
  <c r="E2311" i="13" s="1"/>
  <c r="E2312" i="13" s="1"/>
  <c r="E2313" i="13" s="1"/>
  <c r="E2314" i="13" s="1"/>
  <c r="E2315" i="13" s="1"/>
  <c r="E2316" i="13" s="1"/>
  <c r="E2317" i="13" s="1"/>
  <c r="E2318" i="13" s="1"/>
  <c r="E2319" i="13" s="1"/>
  <c r="E2320" i="13" s="1"/>
  <c r="E2321" i="13" s="1"/>
  <c r="E2322" i="13" s="1"/>
  <c r="E2323" i="13" s="1"/>
  <c r="E2324" i="13" s="1"/>
  <c r="E2325" i="13" s="1"/>
  <c r="E2326" i="13" s="1"/>
  <c r="E2327" i="13" s="1"/>
  <c r="E2328" i="13" s="1"/>
  <c r="E2329" i="13" s="1"/>
  <c r="E2330" i="13" s="1"/>
  <c r="E2331" i="13" s="1"/>
  <c r="E2332" i="13" s="1"/>
  <c r="E2333" i="13" s="1"/>
  <c r="E2334" i="13" s="1"/>
  <c r="E2335" i="13" s="1"/>
  <c r="E2275" i="13"/>
  <c r="E2276" i="13" s="1"/>
  <c r="E2277" i="13" s="1"/>
  <c r="E2278" i="13" s="1"/>
  <c r="E2279" i="13" s="1"/>
  <c r="E2280" i="13" s="1"/>
  <c r="E2281" i="13" s="1"/>
  <c r="E2282" i="13" s="1"/>
  <c r="E2283" i="13" s="1"/>
  <c r="E2284" i="13" s="1"/>
  <c r="E2285" i="13" s="1"/>
  <c r="E2286" i="13" s="1"/>
  <c r="E2287" i="13" s="1"/>
  <c r="E2288" i="13" s="1"/>
  <c r="E2289" i="13" s="1"/>
  <c r="E2290" i="13" s="1"/>
  <c r="E2291" i="13" s="1"/>
  <c r="E2292" i="13" s="1"/>
  <c r="E2293" i="13" s="1"/>
  <c r="E2294" i="13" s="1"/>
  <c r="E2295" i="13" s="1"/>
  <c r="E2296" i="13" s="1"/>
  <c r="E2297" i="13" s="1"/>
  <c r="E2298" i="13" s="1"/>
  <c r="E2299" i="13" s="1"/>
  <c r="E2300" i="13" s="1"/>
  <c r="E2301" i="13" s="1"/>
  <c r="E2302" i="13" s="1"/>
  <c r="E2303" i="13" s="1"/>
  <c r="E2304" i="13" s="1"/>
  <c r="E2245" i="13"/>
  <c r="E2246" i="13" s="1"/>
  <c r="E2247" i="13" s="1"/>
  <c r="E2248" i="13" s="1"/>
  <c r="E2249" i="13" s="1"/>
  <c r="E2250" i="13" s="1"/>
  <c r="E2251" i="13" s="1"/>
  <c r="E2252" i="13" s="1"/>
  <c r="E2253" i="13" s="1"/>
  <c r="E2254" i="13" s="1"/>
  <c r="E2255" i="13" s="1"/>
  <c r="E2256" i="13" s="1"/>
  <c r="E2257" i="13" s="1"/>
  <c r="E2258" i="13" s="1"/>
  <c r="E2259" i="13" s="1"/>
  <c r="E2260" i="13" s="1"/>
  <c r="E2261" i="13" s="1"/>
  <c r="E2262" i="13" s="1"/>
  <c r="E2263" i="13" s="1"/>
  <c r="E2264" i="13" s="1"/>
  <c r="E2265" i="13" s="1"/>
  <c r="E2266" i="13" s="1"/>
  <c r="E2267" i="13" s="1"/>
  <c r="E2268" i="13" s="1"/>
  <c r="E2269" i="13" s="1"/>
  <c r="E2270" i="13" s="1"/>
  <c r="E2271" i="13" s="1"/>
  <c r="E2272" i="13" s="1"/>
  <c r="E2273" i="13" s="1"/>
  <c r="E2244" i="13"/>
  <c r="E2214" i="13"/>
  <c r="E2215" i="13" s="1"/>
  <c r="E2216" i="13" s="1"/>
  <c r="E2217" i="13" s="1"/>
  <c r="E2218" i="13" s="1"/>
  <c r="E2219" i="13" s="1"/>
  <c r="E2220" i="13" s="1"/>
  <c r="E2221" i="13" s="1"/>
  <c r="E2222" i="13" s="1"/>
  <c r="E2223" i="13" s="1"/>
  <c r="E2224" i="13" s="1"/>
  <c r="E2225" i="13" s="1"/>
  <c r="E2226" i="13" s="1"/>
  <c r="E2227" i="13" s="1"/>
  <c r="E2228" i="13" s="1"/>
  <c r="E2229" i="13" s="1"/>
  <c r="E2230" i="13" s="1"/>
  <c r="E2231" i="13" s="1"/>
  <c r="E2232" i="13" s="1"/>
  <c r="E2233" i="13" s="1"/>
  <c r="E2234" i="13" s="1"/>
  <c r="E2235" i="13" s="1"/>
  <c r="E2236" i="13" s="1"/>
  <c r="E2237" i="13" s="1"/>
  <c r="E2238" i="13" s="1"/>
  <c r="E2239" i="13" s="1"/>
  <c r="E2240" i="13" s="1"/>
  <c r="E2241" i="13" s="1"/>
  <c r="E2242" i="13" s="1"/>
  <c r="E2213" i="13"/>
  <c r="E2184" i="13"/>
  <c r="E2185" i="13" s="1"/>
  <c r="E2186" i="13" s="1"/>
  <c r="E2187" i="13" s="1"/>
  <c r="E2188" i="13" s="1"/>
  <c r="E2189" i="13" s="1"/>
  <c r="E2190" i="13" s="1"/>
  <c r="E2191" i="13" s="1"/>
  <c r="E2192" i="13" s="1"/>
  <c r="E2193" i="13" s="1"/>
  <c r="E2194" i="13" s="1"/>
  <c r="E2195" i="13" s="1"/>
  <c r="E2196" i="13" s="1"/>
  <c r="E2197" i="13" s="1"/>
  <c r="E2198" i="13" s="1"/>
  <c r="E2199" i="13" s="1"/>
  <c r="E2200" i="13" s="1"/>
  <c r="E2201" i="13" s="1"/>
  <c r="E2202" i="13" s="1"/>
  <c r="E2203" i="13" s="1"/>
  <c r="E2204" i="13" s="1"/>
  <c r="E2205" i="13" s="1"/>
  <c r="E2206" i="13" s="1"/>
  <c r="E2207" i="13" s="1"/>
  <c r="E2208" i="13" s="1"/>
  <c r="E2209" i="13" s="1"/>
  <c r="E2210" i="13" s="1"/>
  <c r="E2211" i="13" s="1"/>
  <c r="E2182" i="13"/>
  <c r="E2183" i="13" s="1"/>
  <c r="E2152" i="13"/>
  <c r="E2153" i="13" s="1"/>
  <c r="E2154" i="13" s="1"/>
  <c r="E2155" i="13" s="1"/>
  <c r="E2156" i="13" s="1"/>
  <c r="E2157" i="13" s="1"/>
  <c r="E2158" i="13" s="1"/>
  <c r="E2159" i="13" s="1"/>
  <c r="E2160" i="13" s="1"/>
  <c r="E2161" i="13" s="1"/>
  <c r="E2162" i="13" s="1"/>
  <c r="E2163" i="13" s="1"/>
  <c r="E2164" i="13" s="1"/>
  <c r="E2165" i="13" s="1"/>
  <c r="E2166" i="13" s="1"/>
  <c r="E2167" i="13" s="1"/>
  <c r="E2168" i="13" s="1"/>
  <c r="E2169" i="13" s="1"/>
  <c r="E2170" i="13" s="1"/>
  <c r="E2171" i="13" s="1"/>
  <c r="E2172" i="13" s="1"/>
  <c r="E2173" i="13" s="1"/>
  <c r="E2174" i="13" s="1"/>
  <c r="E2175" i="13" s="1"/>
  <c r="E2176" i="13" s="1"/>
  <c r="E2177" i="13" s="1"/>
  <c r="E2178" i="13" s="1"/>
  <c r="E2179" i="13" s="1"/>
  <c r="E2180" i="13" s="1"/>
  <c r="E2151" i="13"/>
  <c r="B2150" i="13"/>
  <c r="B2181" i="13" s="1"/>
  <c r="E2120" i="13"/>
  <c r="E2121" i="13" s="1"/>
  <c r="E2122" i="13" s="1"/>
  <c r="E2123" i="13" s="1"/>
  <c r="E2124" i="13" s="1"/>
  <c r="E2125" i="13" s="1"/>
  <c r="E2126" i="13" s="1"/>
  <c r="E2127" i="13" s="1"/>
  <c r="E2128" i="13" s="1"/>
  <c r="E2129" i="13" s="1"/>
  <c r="E2130" i="13" s="1"/>
  <c r="E2131" i="13" s="1"/>
  <c r="E2132" i="13" s="1"/>
  <c r="E2133" i="13" s="1"/>
  <c r="E2134" i="13" s="1"/>
  <c r="E2135" i="13" s="1"/>
  <c r="E2136" i="13" s="1"/>
  <c r="E2137" i="13" s="1"/>
  <c r="E2138" i="13" s="1"/>
  <c r="E2139" i="13" s="1"/>
  <c r="E2140" i="13" s="1"/>
  <c r="E2141" i="13" s="1"/>
  <c r="E2142" i="13" s="1"/>
  <c r="E2143" i="13" s="1"/>
  <c r="E2144" i="13" s="1"/>
  <c r="E2145" i="13" s="1"/>
  <c r="E2146" i="13" s="1"/>
  <c r="E2147" i="13" s="1"/>
  <c r="E2148" i="13" s="1"/>
  <c r="E2149" i="13" s="1"/>
  <c r="B2120" i="13"/>
  <c r="F2120" i="13" s="1"/>
  <c r="G2120" i="13" s="1"/>
  <c r="E2089" i="13"/>
  <c r="E2090" i="13" s="1"/>
  <c r="E2091" i="13" s="1"/>
  <c r="E2092" i="13" s="1"/>
  <c r="E2093" i="13" s="1"/>
  <c r="E2094" i="13" s="1"/>
  <c r="E2095" i="13" s="1"/>
  <c r="E2096" i="13" s="1"/>
  <c r="E2097" i="13" s="1"/>
  <c r="E2098" i="13" s="1"/>
  <c r="E2099" i="13" s="1"/>
  <c r="E2100" i="13" s="1"/>
  <c r="E2101" i="13" s="1"/>
  <c r="E2102" i="13" s="1"/>
  <c r="E2103" i="13" s="1"/>
  <c r="E2104" i="13" s="1"/>
  <c r="E2105" i="13" s="1"/>
  <c r="E2106" i="13" s="1"/>
  <c r="E2107" i="13" s="1"/>
  <c r="E2108" i="13" s="1"/>
  <c r="E2109" i="13" s="1"/>
  <c r="E2110" i="13" s="1"/>
  <c r="E2111" i="13" s="1"/>
  <c r="E2112" i="13" s="1"/>
  <c r="E2113" i="13" s="1"/>
  <c r="E2114" i="13" s="1"/>
  <c r="E2115" i="13" s="1"/>
  <c r="E2116" i="13" s="1"/>
  <c r="E2117" i="13" s="1"/>
  <c r="E2118" i="13" s="1"/>
  <c r="E2078" i="13"/>
  <c r="E2079" i="13" s="1"/>
  <c r="E2080" i="13" s="1"/>
  <c r="E2081" i="13" s="1"/>
  <c r="E2082" i="13" s="1"/>
  <c r="E2083" i="13" s="1"/>
  <c r="E2084" i="13" s="1"/>
  <c r="E2085" i="13" s="1"/>
  <c r="E2086" i="13" s="1"/>
  <c r="E2087" i="13" s="1"/>
  <c r="E2058" i="13"/>
  <c r="E2059" i="13" s="1"/>
  <c r="E2060" i="13" s="1"/>
  <c r="E2061" i="13" s="1"/>
  <c r="E2062" i="13" s="1"/>
  <c r="E2063" i="13" s="1"/>
  <c r="E2064" i="13" s="1"/>
  <c r="E2065" i="13" s="1"/>
  <c r="E2066" i="13" s="1"/>
  <c r="E2067" i="13" s="1"/>
  <c r="E2068" i="13" s="1"/>
  <c r="E2069" i="13" s="1"/>
  <c r="E2070" i="13" s="1"/>
  <c r="E2071" i="13" s="1"/>
  <c r="E2072" i="13" s="1"/>
  <c r="E2073" i="13" s="1"/>
  <c r="E2074" i="13" s="1"/>
  <c r="E2075" i="13" s="1"/>
  <c r="E2076" i="13" s="1"/>
  <c r="E2077" i="13" s="1"/>
  <c r="E2031" i="13"/>
  <c r="E2032" i="13" s="1"/>
  <c r="E2033" i="13" s="1"/>
  <c r="E2034" i="13" s="1"/>
  <c r="E2035" i="13" s="1"/>
  <c r="E2036" i="13" s="1"/>
  <c r="E2037" i="13" s="1"/>
  <c r="E2038" i="13" s="1"/>
  <c r="E2039" i="13" s="1"/>
  <c r="E2040" i="13" s="1"/>
  <c r="E2041" i="13" s="1"/>
  <c r="E2042" i="13" s="1"/>
  <c r="E2043" i="13" s="1"/>
  <c r="E2044" i="13" s="1"/>
  <c r="E2045" i="13" s="1"/>
  <c r="E2046" i="13" s="1"/>
  <c r="E2047" i="13" s="1"/>
  <c r="E2048" i="13" s="1"/>
  <c r="E2049" i="13" s="1"/>
  <c r="E2050" i="13" s="1"/>
  <c r="E2051" i="13" s="1"/>
  <c r="E2052" i="13" s="1"/>
  <c r="E2053" i="13" s="1"/>
  <c r="E2054" i="13" s="1"/>
  <c r="E2055" i="13" s="1"/>
  <c r="E2056" i="13" s="1"/>
  <c r="E2027" i="13"/>
  <c r="E2028" i="13" s="1"/>
  <c r="E2029" i="13" s="1"/>
  <c r="E2030" i="13" s="1"/>
  <c r="E1996" i="13"/>
  <c r="E1997" i="13" s="1"/>
  <c r="E1998" i="13" s="1"/>
  <c r="E1999" i="13" s="1"/>
  <c r="E2000" i="13" s="1"/>
  <c r="E2001" i="13" s="1"/>
  <c r="E2002" i="13" s="1"/>
  <c r="E2003" i="13" s="1"/>
  <c r="E2004" i="13" s="1"/>
  <c r="E2005" i="13" s="1"/>
  <c r="E2006" i="13" s="1"/>
  <c r="E2007" i="13" s="1"/>
  <c r="E2008" i="13" s="1"/>
  <c r="E2009" i="13" s="1"/>
  <c r="E2010" i="13" s="1"/>
  <c r="E2011" i="13" s="1"/>
  <c r="E2012" i="13" s="1"/>
  <c r="E2013" i="13" s="1"/>
  <c r="E2014" i="13" s="1"/>
  <c r="E2015" i="13" s="1"/>
  <c r="E2016" i="13" s="1"/>
  <c r="E2017" i="13" s="1"/>
  <c r="E2018" i="13" s="1"/>
  <c r="E2019" i="13" s="1"/>
  <c r="E2020" i="13" s="1"/>
  <c r="E2021" i="13" s="1"/>
  <c r="E2022" i="13" s="1"/>
  <c r="E2023" i="13" s="1"/>
  <c r="E2024" i="13" s="1"/>
  <c r="E2025" i="13" s="1"/>
  <c r="E1966" i="13"/>
  <c r="E1967" i="13" s="1"/>
  <c r="E1968" i="13" s="1"/>
  <c r="E1969" i="13" s="1"/>
  <c r="E1970" i="13" s="1"/>
  <c r="E1971" i="13" s="1"/>
  <c r="E1972" i="13" s="1"/>
  <c r="E1973" i="13" s="1"/>
  <c r="E1974" i="13" s="1"/>
  <c r="E1975" i="13" s="1"/>
  <c r="E1976" i="13" s="1"/>
  <c r="E1977" i="13" s="1"/>
  <c r="E1978" i="13" s="1"/>
  <c r="E1979" i="13" s="1"/>
  <c r="E1980" i="13" s="1"/>
  <c r="E1981" i="13" s="1"/>
  <c r="E1982" i="13" s="1"/>
  <c r="E1983" i="13" s="1"/>
  <c r="E1984" i="13" s="1"/>
  <c r="E1985" i="13" s="1"/>
  <c r="E1986" i="13" s="1"/>
  <c r="E1987" i="13" s="1"/>
  <c r="E1988" i="13" s="1"/>
  <c r="E1989" i="13" s="1"/>
  <c r="E1990" i="13" s="1"/>
  <c r="E1991" i="13" s="1"/>
  <c r="E1992" i="13" s="1"/>
  <c r="E1993" i="13" s="1"/>
  <c r="E1994" i="13" s="1"/>
  <c r="E1965" i="13"/>
  <c r="E1954" i="13"/>
  <c r="E1955" i="13" s="1"/>
  <c r="E1956" i="13" s="1"/>
  <c r="E1957" i="13" s="1"/>
  <c r="E1958" i="13" s="1"/>
  <c r="E1959" i="13" s="1"/>
  <c r="E1960" i="13" s="1"/>
  <c r="E1961" i="13" s="1"/>
  <c r="E1962" i="13" s="1"/>
  <c r="E1963" i="13" s="1"/>
  <c r="E1934" i="13"/>
  <c r="E1935" i="13" s="1"/>
  <c r="E1936" i="13" s="1"/>
  <c r="E1937" i="13" s="1"/>
  <c r="E1938" i="13" s="1"/>
  <c r="E1939" i="13" s="1"/>
  <c r="E1940" i="13" s="1"/>
  <c r="E1941" i="13" s="1"/>
  <c r="E1942" i="13" s="1"/>
  <c r="E1943" i="13" s="1"/>
  <c r="E1944" i="13" s="1"/>
  <c r="E1945" i="13" s="1"/>
  <c r="E1946" i="13" s="1"/>
  <c r="E1947" i="13" s="1"/>
  <c r="E1948" i="13" s="1"/>
  <c r="E1949" i="13" s="1"/>
  <c r="E1950" i="13" s="1"/>
  <c r="E1951" i="13" s="1"/>
  <c r="E1952" i="13" s="1"/>
  <c r="E1953" i="13" s="1"/>
  <c r="E1903" i="13"/>
  <c r="E1904" i="13" s="1"/>
  <c r="E1905" i="13" s="1"/>
  <c r="E1906" i="13" s="1"/>
  <c r="E1907" i="13" s="1"/>
  <c r="E1908" i="13" s="1"/>
  <c r="E1909" i="13" s="1"/>
  <c r="E1910" i="13" s="1"/>
  <c r="E1911" i="13" s="1"/>
  <c r="E1912" i="13" s="1"/>
  <c r="E1913" i="13" s="1"/>
  <c r="E1914" i="13" s="1"/>
  <c r="E1915" i="13" s="1"/>
  <c r="E1916" i="13" s="1"/>
  <c r="E1917" i="13" s="1"/>
  <c r="E1918" i="13" s="1"/>
  <c r="E1919" i="13" s="1"/>
  <c r="E1920" i="13" s="1"/>
  <c r="E1921" i="13" s="1"/>
  <c r="E1922" i="13" s="1"/>
  <c r="E1923" i="13" s="1"/>
  <c r="E1924" i="13" s="1"/>
  <c r="E1925" i="13" s="1"/>
  <c r="E1926" i="13" s="1"/>
  <c r="E1927" i="13" s="1"/>
  <c r="E1928" i="13" s="1"/>
  <c r="E1929" i="13" s="1"/>
  <c r="E1930" i="13" s="1"/>
  <c r="E1931" i="13" s="1"/>
  <c r="E1932" i="13" s="1"/>
  <c r="E1890" i="13"/>
  <c r="E1891" i="13" s="1"/>
  <c r="E1892" i="13" s="1"/>
  <c r="E1893" i="13" s="1"/>
  <c r="E1894" i="13" s="1"/>
  <c r="E1895" i="13" s="1"/>
  <c r="E1896" i="13" s="1"/>
  <c r="E1897" i="13" s="1"/>
  <c r="E1898" i="13" s="1"/>
  <c r="E1899" i="13" s="1"/>
  <c r="E1900" i="13" s="1"/>
  <c r="E1901" i="13" s="1"/>
  <c r="E1872" i="13"/>
  <c r="E1873" i="13" s="1"/>
  <c r="E1874" i="13" s="1"/>
  <c r="E1875" i="13" s="1"/>
  <c r="E1876" i="13" s="1"/>
  <c r="E1877" i="13" s="1"/>
  <c r="E1878" i="13" s="1"/>
  <c r="E1879" i="13" s="1"/>
  <c r="E1880" i="13" s="1"/>
  <c r="E1881" i="13" s="1"/>
  <c r="E1882" i="13" s="1"/>
  <c r="E1883" i="13" s="1"/>
  <c r="E1884" i="13" s="1"/>
  <c r="E1885" i="13" s="1"/>
  <c r="E1886" i="13" s="1"/>
  <c r="E1887" i="13" s="1"/>
  <c r="E1888" i="13" s="1"/>
  <c r="E1889" i="13" s="1"/>
  <c r="E1841" i="13"/>
  <c r="E1842" i="13" s="1"/>
  <c r="E1843" i="13" s="1"/>
  <c r="E1844" i="13" s="1"/>
  <c r="E1845" i="13" s="1"/>
  <c r="E1846" i="13" s="1"/>
  <c r="E1847" i="13" s="1"/>
  <c r="E1848" i="13" s="1"/>
  <c r="E1849" i="13" s="1"/>
  <c r="E1850" i="13" s="1"/>
  <c r="E1851" i="13" s="1"/>
  <c r="E1852" i="13" s="1"/>
  <c r="E1853" i="13" s="1"/>
  <c r="E1854" i="13" s="1"/>
  <c r="E1855" i="13" s="1"/>
  <c r="E1856" i="13" s="1"/>
  <c r="E1857" i="13" s="1"/>
  <c r="E1858" i="13" s="1"/>
  <c r="E1859" i="13" s="1"/>
  <c r="E1860" i="13" s="1"/>
  <c r="E1861" i="13" s="1"/>
  <c r="E1862" i="13" s="1"/>
  <c r="E1863" i="13" s="1"/>
  <c r="E1864" i="13" s="1"/>
  <c r="E1865" i="13" s="1"/>
  <c r="E1866" i="13" s="1"/>
  <c r="E1867" i="13" s="1"/>
  <c r="E1868" i="13" s="1"/>
  <c r="E1869" i="13" s="1"/>
  <c r="E1870" i="13" s="1"/>
  <c r="E1810" i="13"/>
  <c r="E1811" i="13" s="1"/>
  <c r="E1812" i="13" s="1"/>
  <c r="E1813" i="13" s="1"/>
  <c r="E1814" i="13" s="1"/>
  <c r="E1815" i="13" s="1"/>
  <c r="E1816" i="13" s="1"/>
  <c r="E1817" i="13" s="1"/>
  <c r="E1818" i="13" s="1"/>
  <c r="E1819" i="13" s="1"/>
  <c r="E1820" i="13" s="1"/>
  <c r="E1821" i="13" s="1"/>
  <c r="E1822" i="13" s="1"/>
  <c r="E1823" i="13" s="1"/>
  <c r="E1824" i="13" s="1"/>
  <c r="E1825" i="13" s="1"/>
  <c r="E1826" i="13" s="1"/>
  <c r="E1827" i="13" s="1"/>
  <c r="E1828" i="13" s="1"/>
  <c r="E1829" i="13" s="1"/>
  <c r="E1830" i="13" s="1"/>
  <c r="E1831" i="13" s="1"/>
  <c r="E1832" i="13" s="1"/>
  <c r="E1833" i="13" s="1"/>
  <c r="E1834" i="13" s="1"/>
  <c r="E1835" i="13" s="1"/>
  <c r="E1836" i="13" s="1"/>
  <c r="E1837" i="13" s="1"/>
  <c r="E1838" i="13" s="1"/>
  <c r="E1839" i="13" s="1"/>
  <c r="E1781" i="13"/>
  <c r="E1782" i="13" s="1"/>
  <c r="E1783" i="13" s="1"/>
  <c r="E1784" i="13" s="1"/>
  <c r="E1785" i="13" s="1"/>
  <c r="E1786" i="13" s="1"/>
  <c r="E1787" i="13" s="1"/>
  <c r="E1788" i="13" s="1"/>
  <c r="E1789" i="13" s="1"/>
  <c r="E1790" i="13" s="1"/>
  <c r="E1791" i="13" s="1"/>
  <c r="E1792" i="13" s="1"/>
  <c r="E1793" i="13" s="1"/>
  <c r="E1794" i="13" s="1"/>
  <c r="E1795" i="13" s="1"/>
  <c r="E1796" i="13" s="1"/>
  <c r="E1797" i="13" s="1"/>
  <c r="E1798" i="13" s="1"/>
  <c r="E1799" i="13" s="1"/>
  <c r="E1800" i="13" s="1"/>
  <c r="E1801" i="13" s="1"/>
  <c r="E1802" i="13" s="1"/>
  <c r="E1803" i="13" s="1"/>
  <c r="E1804" i="13" s="1"/>
  <c r="E1805" i="13" s="1"/>
  <c r="E1806" i="13" s="1"/>
  <c r="E1807" i="13" s="1"/>
  <c r="E1808" i="13" s="1"/>
  <c r="E1779" i="13"/>
  <c r="E1780" i="13" s="1"/>
  <c r="E1749" i="13"/>
  <c r="E1750" i="13" s="1"/>
  <c r="E1751" i="13" s="1"/>
  <c r="E1752" i="13" s="1"/>
  <c r="E1753" i="13" s="1"/>
  <c r="E1754" i="13" s="1"/>
  <c r="E1755" i="13" s="1"/>
  <c r="E1756" i="13" s="1"/>
  <c r="E1757" i="13" s="1"/>
  <c r="E1758" i="13" s="1"/>
  <c r="E1759" i="13" s="1"/>
  <c r="E1760" i="13" s="1"/>
  <c r="E1761" i="13" s="1"/>
  <c r="E1762" i="13" s="1"/>
  <c r="E1763" i="13" s="1"/>
  <c r="E1764" i="13" s="1"/>
  <c r="E1765" i="13" s="1"/>
  <c r="E1766" i="13" s="1"/>
  <c r="E1767" i="13" s="1"/>
  <c r="E1768" i="13" s="1"/>
  <c r="E1769" i="13" s="1"/>
  <c r="E1770" i="13" s="1"/>
  <c r="E1771" i="13" s="1"/>
  <c r="E1772" i="13" s="1"/>
  <c r="E1773" i="13" s="1"/>
  <c r="E1774" i="13" s="1"/>
  <c r="E1775" i="13" s="1"/>
  <c r="E1776" i="13" s="1"/>
  <c r="E1777" i="13" s="1"/>
  <c r="E1748" i="13"/>
  <c r="E1717" i="13"/>
  <c r="E1718" i="13" s="1"/>
  <c r="E1719" i="13" s="1"/>
  <c r="E1720" i="13" s="1"/>
  <c r="E1721" i="13" s="1"/>
  <c r="E1722" i="13" s="1"/>
  <c r="E1723" i="13" s="1"/>
  <c r="E1724" i="13" s="1"/>
  <c r="E1725" i="13" s="1"/>
  <c r="E1726" i="13" s="1"/>
  <c r="E1727" i="13" s="1"/>
  <c r="E1728" i="13" s="1"/>
  <c r="E1729" i="13" s="1"/>
  <c r="E1730" i="13" s="1"/>
  <c r="E1731" i="13" s="1"/>
  <c r="E1732" i="13" s="1"/>
  <c r="E1733" i="13" s="1"/>
  <c r="E1734" i="13" s="1"/>
  <c r="E1735" i="13" s="1"/>
  <c r="E1736" i="13" s="1"/>
  <c r="E1737" i="13" s="1"/>
  <c r="E1738" i="13" s="1"/>
  <c r="E1739" i="13" s="1"/>
  <c r="E1740" i="13" s="1"/>
  <c r="E1741" i="13" s="1"/>
  <c r="E1742" i="13" s="1"/>
  <c r="E1743" i="13" s="1"/>
  <c r="E1744" i="13" s="1"/>
  <c r="E1745" i="13" s="1"/>
  <c r="E1746" i="13" s="1"/>
  <c r="E1686" i="13"/>
  <c r="E1687" i="13" s="1"/>
  <c r="E1688" i="13" s="1"/>
  <c r="E1689" i="13" s="1"/>
  <c r="E1690" i="13" s="1"/>
  <c r="E1691" i="13" s="1"/>
  <c r="E1692" i="13" s="1"/>
  <c r="E1693" i="13" s="1"/>
  <c r="E1694" i="13" s="1"/>
  <c r="E1695" i="13" s="1"/>
  <c r="E1696" i="13" s="1"/>
  <c r="E1697" i="13" s="1"/>
  <c r="E1698" i="13" s="1"/>
  <c r="E1699" i="13" s="1"/>
  <c r="E1700" i="13" s="1"/>
  <c r="E1701" i="13" s="1"/>
  <c r="E1702" i="13" s="1"/>
  <c r="E1703" i="13" s="1"/>
  <c r="E1704" i="13" s="1"/>
  <c r="E1705" i="13" s="1"/>
  <c r="E1706" i="13" s="1"/>
  <c r="E1707" i="13" s="1"/>
  <c r="E1708" i="13" s="1"/>
  <c r="E1709" i="13" s="1"/>
  <c r="E1710" i="13" s="1"/>
  <c r="E1711" i="13" s="1"/>
  <c r="E1712" i="13" s="1"/>
  <c r="E1713" i="13" s="1"/>
  <c r="E1714" i="13" s="1"/>
  <c r="E1715" i="13" s="1"/>
  <c r="E1655" i="13"/>
  <c r="E1656" i="13" s="1"/>
  <c r="E1657" i="13" s="1"/>
  <c r="E1658" i="13" s="1"/>
  <c r="E1659" i="13" s="1"/>
  <c r="E1660" i="13" s="1"/>
  <c r="E1661" i="13" s="1"/>
  <c r="E1662" i="13" s="1"/>
  <c r="E1663" i="13" s="1"/>
  <c r="E1664" i="13" s="1"/>
  <c r="E1665" i="13" s="1"/>
  <c r="E1666" i="13" s="1"/>
  <c r="E1667" i="13" s="1"/>
  <c r="E1668" i="13" s="1"/>
  <c r="E1669" i="13" s="1"/>
  <c r="E1670" i="13" s="1"/>
  <c r="E1671" i="13" s="1"/>
  <c r="E1672" i="13" s="1"/>
  <c r="E1673" i="13" s="1"/>
  <c r="E1674" i="13" s="1"/>
  <c r="E1675" i="13" s="1"/>
  <c r="E1676" i="13" s="1"/>
  <c r="E1677" i="13" s="1"/>
  <c r="E1678" i="13" s="1"/>
  <c r="E1679" i="13" s="1"/>
  <c r="E1680" i="13" s="1"/>
  <c r="E1681" i="13" s="1"/>
  <c r="E1682" i="13" s="1"/>
  <c r="E1683" i="13" s="1"/>
  <c r="E1684" i="13" s="1"/>
  <c r="E1624" i="13"/>
  <c r="E1625" i="13" s="1"/>
  <c r="E1626" i="13" s="1"/>
  <c r="E1627" i="13" s="1"/>
  <c r="E1628" i="13" s="1"/>
  <c r="E1629" i="13" s="1"/>
  <c r="E1630" i="13" s="1"/>
  <c r="E1631" i="13" s="1"/>
  <c r="E1632" i="13" s="1"/>
  <c r="E1633" i="13" s="1"/>
  <c r="E1634" i="13" s="1"/>
  <c r="E1635" i="13" s="1"/>
  <c r="E1636" i="13" s="1"/>
  <c r="E1637" i="13" s="1"/>
  <c r="E1638" i="13" s="1"/>
  <c r="E1639" i="13" s="1"/>
  <c r="E1640" i="13" s="1"/>
  <c r="E1641" i="13" s="1"/>
  <c r="E1642" i="13" s="1"/>
  <c r="E1643" i="13" s="1"/>
  <c r="E1644" i="13" s="1"/>
  <c r="E1645" i="13" s="1"/>
  <c r="E1646" i="13" s="1"/>
  <c r="E1647" i="13" s="1"/>
  <c r="E1648" i="13" s="1"/>
  <c r="E1649" i="13" s="1"/>
  <c r="E1650" i="13" s="1"/>
  <c r="E1651" i="13" s="1"/>
  <c r="E1652" i="13" s="1"/>
  <c r="E1653" i="13" s="1"/>
  <c r="B1623" i="13"/>
  <c r="F1593" i="13"/>
  <c r="G1593" i="13" s="1"/>
  <c r="E1593" i="13"/>
  <c r="E1594" i="13" s="1"/>
  <c r="E1595" i="13" s="1"/>
  <c r="E1596" i="13" s="1"/>
  <c r="E1597" i="13" s="1"/>
  <c r="E1598" i="13" s="1"/>
  <c r="E1599" i="13" s="1"/>
  <c r="E1600" i="13" s="1"/>
  <c r="E1601" i="13" s="1"/>
  <c r="E1602" i="13" s="1"/>
  <c r="E1603" i="13" s="1"/>
  <c r="E1604" i="13" s="1"/>
  <c r="E1605" i="13" s="1"/>
  <c r="E1606" i="13" s="1"/>
  <c r="E1607" i="13" s="1"/>
  <c r="E1608" i="13" s="1"/>
  <c r="E1609" i="13" s="1"/>
  <c r="E1610" i="13" s="1"/>
  <c r="E1611" i="13" s="1"/>
  <c r="E1612" i="13" s="1"/>
  <c r="E1613" i="13" s="1"/>
  <c r="E1614" i="13" s="1"/>
  <c r="E1615" i="13" s="1"/>
  <c r="E1616" i="13" s="1"/>
  <c r="E1617" i="13" s="1"/>
  <c r="E1618" i="13" s="1"/>
  <c r="E1619" i="13" s="1"/>
  <c r="E1620" i="13" s="1"/>
  <c r="E1621" i="13" s="1"/>
  <c r="E1622" i="13" s="1"/>
  <c r="B1593" i="13"/>
  <c r="B1594" i="13" s="1"/>
  <c r="F1592" i="13"/>
  <c r="G1592" i="13" s="1"/>
  <c r="E1567" i="13"/>
  <c r="E1568" i="13" s="1"/>
  <c r="E1569" i="13" s="1"/>
  <c r="E1570" i="13" s="1"/>
  <c r="E1571" i="13" s="1"/>
  <c r="E1572" i="13" s="1"/>
  <c r="E1573" i="13" s="1"/>
  <c r="E1574" i="13" s="1"/>
  <c r="E1575" i="13" s="1"/>
  <c r="E1576" i="13" s="1"/>
  <c r="E1577" i="13" s="1"/>
  <c r="E1578" i="13" s="1"/>
  <c r="E1579" i="13" s="1"/>
  <c r="E1580" i="13" s="1"/>
  <c r="E1581" i="13" s="1"/>
  <c r="E1582" i="13" s="1"/>
  <c r="E1583" i="13" s="1"/>
  <c r="E1584" i="13" s="1"/>
  <c r="E1585" i="13" s="1"/>
  <c r="E1586" i="13" s="1"/>
  <c r="E1587" i="13" s="1"/>
  <c r="E1588" i="13" s="1"/>
  <c r="E1589" i="13" s="1"/>
  <c r="E1590" i="13" s="1"/>
  <c r="E1591" i="13" s="1"/>
  <c r="E1564" i="13"/>
  <c r="E1565" i="13" s="1"/>
  <c r="E1566" i="13" s="1"/>
  <c r="E1562" i="13"/>
  <c r="E1563" i="13" s="1"/>
  <c r="E1531" i="13"/>
  <c r="E1532" i="13" s="1"/>
  <c r="E1533" i="13" s="1"/>
  <c r="E1534" i="13" s="1"/>
  <c r="E1535" i="13" s="1"/>
  <c r="E1536" i="13" s="1"/>
  <c r="E1537" i="13" s="1"/>
  <c r="E1538" i="13" s="1"/>
  <c r="E1539" i="13" s="1"/>
  <c r="E1540" i="13" s="1"/>
  <c r="E1541" i="13" s="1"/>
  <c r="E1542" i="13" s="1"/>
  <c r="E1543" i="13" s="1"/>
  <c r="E1544" i="13" s="1"/>
  <c r="E1545" i="13" s="1"/>
  <c r="E1546" i="13" s="1"/>
  <c r="E1547" i="13" s="1"/>
  <c r="E1548" i="13" s="1"/>
  <c r="E1549" i="13" s="1"/>
  <c r="E1550" i="13" s="1"/>
  <c r="E1551" i="13" s="1"/>
  <c r="E1552" i="13" s="1"/>
  <c r="E1553" i="13" s="1"/>
  <c r="E1554" i="13" s="1"/>
  <c r="E1555" i="13" s="1"/>
  <c r="E1556" i="13" s="1"/>
  <c r="E1557" i="13" s="1"/>
  <c r="E1558" i="13" s="1"/>
  <c r="E1559" i="13" s="1"/>
  <c r="E1560" i="13" s="1"/>
  <c r="E1502" i="13"/>
  <c r="E1503" i="13" s="1"/>
  <c r="E1504" i="13" s="1"/>
  <c r="E1505" i="13" s="1"/>
  <c r="E1506" i="13" s="1"/>
  <c r="E1507" i="13" s="1"/>
  <c r="E1508" i="13" s="1"/>
  <c r="E1509" i="13" s="1"/>
  <c r="E1510" i="13" s="1"/>
  <c r="E1511" i="13" s="1"/>
  <c r="E1512" i="13" s="1"/>
  <c r="E1513" i="13" s="1"/>
  <c r="E1514" i="13" s="1"/>
  <c r="E1515" i="13" s="1"/>
  <c r="E1516" i="13" s="1"/>
  <c r="E1517" i="13" s="1"/>
  <c r="E1518" i="13" s="1"/>
  <c r="E1519" i="13" s="1"/>
  <c r="E1520" i="13" s="1"/>
  <c r="E1521" i="13" s="1"/>
  <c r="E1522" i="13" s="1"/>
  <c r="E1523" i="13" s="1"/>
  <c r="E1524" i="13" s="1"/>
  <c r="E1525" i="13" s="1"/>
  <c r="E1526" i="13" s="1"/>
  <c r="E1527" i="13" s="1"/>
  <c r="E1528" i="13" s="1"/>
  <c r="E1529" i="13" s="1"/>
  <c r="E1501" i="13"/>
  <c r="E1500" i="13"/>
  <c r="E1495" i="13"/>
  <c r="E1496" i="13" s="1"/>
  <c r="E1497" i="13" s="1"/>
  <c r="E1498" i="13" s="1"/>
  <c r="E1469" i="13"/>
  <c r="E1470" i="13" s="1"/>
  <c r="E1471" i="13" s="1"/>
  <c r="E1472" i="13" s="1"/>
  <c r="E1473" i="13" s="1"/>
  <c r="E1474" i="13" s="1"/>
  <c r="E1475" i="13" s="1"/>
  <c r="E1476" i="13" s="1"/>
  <c r="E1477" i="13" s="1"/>
  <c r="E1478" i="13" s="1"/>
  <c r="E1479" i="13" s="1"/>
  <c r="E1480" i="13" s="1"/>
  <c r="E1481" i="13" s="1"/>
  <c r="E1482" i="13" s="1"/>
  <c r="E1483" i="13" s="1"/>
  <c r="E1484" i="13" s="1"/>
  <c r="E1485" i="13" s="1"/>
  <c r="E1486" i="13" s="1"/>
  <c r="E1487" i="13" s="1"/>
  <c r="E1488" i="13" s="1"/>
  <c r="E1489" i="13" s="1"/>
  <c r="E1490" i="13" s="1"/>
  <c r="E1491" i="13" s="1"/>
  <c r="E1492" i="13" s="1"/>
  <c r="E1493" i="13" s="1"/>
  <c r="E1494" i="13" s="1"/>
  <c r="E1438" i="13"/>
  <c r="E1439" i="13" s="1"/>
  <c r="E1440" i="13" s="1"/>
  <c r="E1441" i="13" s="1"/>
  <c r="E1442" i="13" s="1"/>
  <c r="E1443" i="13" s="1"/>
  <c r="E1444" i="13" s="1"/>
  <c r="E1445" i="13" s="1"/>
  <c r="E1446" i="13" s="1"/>
  <c r="E1447" i="13" s="1"/>
  <c r="E1448" i="13" s="1"/>
  <c r="E1449" i="13" s="1"/>
  <c r="E1450" i="13" s="1"/>
  <c r="E1451" i="13" s="1"/>
  <c r="E1452" i="13" s="1"/>
  <c r="E1453" i="13" s="1"/>
  <c r="E1454" i="13" s="1"/>
  <c r="E1455" i="13" s="1"/>
  <c r="E1456" i="13" s="1"/>
  <c r="E1457" i="13" s="1"/>
  <c r="E1458" i="13" s="1"/>
  <c r="E1459" i="13" s="1"/>
  <c r="E1460" i="13" s="1"/>
  <c r="E1461" i="13" s="1"/>
  <c r="E1462" i="13" s="1"/>
  <c r="E1463" i="13" s="1"/>
  <c r="E1464" i="13" s="1"/>
  <c r="E1465" i="13" s="1"/>
  <c r="E1466" i="13" s="1"/>
  <c r="E1467" i="13" s="1"/>
  <c r="E1408" i="13"/>
  <c r="E1409" i="13" s="1"/>
  <c r="E1410" i="13" s="1"/>
  <c r="E1411" i="13" s="1"/>
  <c r="E1412" i="13" s="1"/>
  <c r="E1413" i="13" s="1"/>
  <c r="E1414" i="13" s="1"/>
  <c r="E1415" i="13" s="1"/>
  <c r="E1416" i="13" s="1"/>
  <c r="E1417" i="13" s="1"/>
  <c r="E1418" i="13" s="1"/>
  <c r="E1419" i="13" s="1"/>
  <c r="E1420" i="13" s="1"/>
  <c r="E1421" i="13" s="1"/>
  <c r="E1422" i="13" s="1"/>
  <c r="E1423" i="13" s="1"/>
  <c r="E1424" i="13" s="1"/>
  <c r="E1425" i="13" s="1"/>
  <c r="E1426" i="13" s="1"/>
  <c r="E1427" i="13" s="1"/>
  <c r="E1428" i="13" s="1"/>
  <c r="E1429" i="13" s="1"/>
  <c r="E1430" i="13" s="1"/>
  <c r="E1431" i="13" s="1"/>
  <c r="E1432" i="13" s="1"/>
  <c r="E1433" i="13" s="1"/>
  <c r="E1434" i="13" s="1"/>
  <c r="E1435" i="13" s="1"/>
  <c r="E1436" i="13" s="1"/>
  <c r="E1407" i="13"/>
  <c r="E1377" i="13"/>
  <c r="E1378" i="13" s="1"/>
  <c r="E1379" i="13" s="1"/>
  <c r="E1380" i="13" s="1"/>
  <c r="E1381" i="13" s="1"/>
  <c r="E1382" i="13" s="1"/>
  <c r="E1383" i="13" s="1"/>
  <c r="E1384" i="13" s="1"/>
  <c r="E1385" i="13" s="1"/>
  <c r="E1386" i="13" s="1"/>
  <c r="E1387" i="13" s="1"/>
  <c r="E1388" i="13" s="1"/>
  <c r="E1389" i="13" s="1"/>
  <c r="E1390" i="13" s="1"/>
  <c r="E1391" i="13" s="1"/>
  <c r="E1392" i="13" s="1"/>
  <c r="E1393" i="13" s="1"/>
  <c r="E1394" i="13" s="1"/>
  <c r="E1395" i="13" s="1"/>
  <c r="E1396" i="13" s="1"/>
  <c r="E1397" i="13" s="1"/>
  <c r="E1398" i="13" s="1"/>
  <c r="E1399" i="13" s="1"/>
  <c r="E1400" i="13" s="1"/>
  <c r="E1401" i="13" s="1"/>
  <c r="E1402" i="13" s="1"/>
  <c r="E1403" i="13" s="1"/>
  <c r="E1404" i="13" s="1"/>
  <c r="E1405" i="13" s="1"/>
  <c r="E1376" i="13"/>
  <c r="E1345" i="13"/>
  <c r="E1346" i="13" s="1"/>
  <c r="E1347" i="13" s="1"/>
  <c r="E1348" i="13" s="1"/>
  <c r="E1349" i="13" s="1"/>
  <c r="E1350" i="13" s="1"/>
  <c r="E1351" i="13" s="1"/>
  <c r="E1352" i="13" s="1"/>
  <c r="E1353" i="13" s="1"/>
  <c r="E1354" i="13" s="1"/>
  <c r="E1355" i="13" s="1"/>
  <c r="E1356" i="13" s="1"/>
  <c r="E1357" i="13" s="1"/>
  <c r="E1358" i="13" s="1"/>
  <c r="E1359" i="13" s="1"/>
  <c r="E1360" i="13" s="1"/>
  <c r="E1361" i="13" s="1"/>
  <c r="E1362" i="13" s="1"/>
  <c r="E1363" i="13" s="1"/>
  <c r="E1364" i="13" s="1"/>
  <c r="E1365" i="13" s="1"/>
  <c r="E1366" i="13" s="1"/>
  <c r="E1367" i="13" s="1"/>
  <c r="E1368" i="13" s="1"/>
  <c r="E1369" i="13" s="1"/>
  <c r="E1370" i="13" s="1"/>
  <c r="E1371" i="13" s="1"/>
  <c r="E1372" i="13" s="1"/>
  <c r="E1373" i="13" s="1"/>
  <c r="E1374" i="13" s="1"/>
  <c r="E1341" i="13"/>
  <c r="E1342" i="13" s="1"/>
  <c r="E1343" i="13" s="1"/>
  <c r="E1315" i="13"/>
  <c r="E1316" i="13" s="1"/>
  <c r="E1317" i="13" s="1"/>
  <c r="E1318" i="13" s="1"/>
  <c r="E1319" i="13" s="1"/>
  <c r="E1320" i="13" s="1"/>
  <c r="E1321" i="13" s="1"/>
  <c r="E1322" i="13" s="1"/>
  <c r="E1323" i="13" s="1"/>
  <c r="E1324" i="13" s="1"/>
  <c r="E1325" i="13" s="1"/>
  <c r="E1326" i="13" s="1"/>
  <c r="E1327" i="13" s="1"/>
  <c r="E1328" i="13" s="1"/>
  <c r="E1329" i="13" s="1"/>
  <c r="E1330" i="13" s="1"/>
  <c r="E1331" i="13" s="1"/>
  <c r="E1332" i="13" s="1"/>
  <c r="E1333" i="13" s="1"/>
  <c r="E1334" i="13" s="1"/>
  <c r="E1335" i="13" s="1"/>
  <c r="E1336" i="13" s="1"/>
  <c r="E1337" i="13" s="1"/>
  <c r="E1338" i="13" s="1"/>
  <c r="E1339" i="13" s="1"/>
  <c r="E1340" i="13" s="1"/>
  <c r="E1314" i="13"/>
  <c r="E1283" i="13"/>
  <c r="E1284" i="13" s="1"/>
  <c r="E1285" i="13" s="1"/>
  <c r="E1286" i="13" s="1"/>
  <c r="E1287" i="13" s="1"/>
  <c r="E1288" i="13" s="1"/>
  <c r="E1289" i="13" s="1"/>
  <c r="E1290" i="13" s="1"/>
  <c r="E1291" i="13" s="1"/>
  <c r="E1292" i="13" s="1"/>
  <c r="E1293" i="13" s="1"/>
  <c r="E1294" i="13" s="1"/>
  <c r="E1295" i="13" s="1"/>
  <c r="E1296" i="13" s="1"/>
  <c r="E1297" i="13" s="1"/>
  <c r="E1298" i="13" s="1"/>
  <c r="E1299" i="13" s="1"/>
  <c r="E1300" i="13" s="1"/>
  <c r="E1301" i="13" s="1"/>
  <c r="E1302" i="13" s="1"/>
  <c r="E1303" i="13" s="1"/>
  <c r="E1304" i="13" s="1"/>
  <c r="E1305" i="13" s="1"/>
  <c r="E1306" i="13" s="1"/>
  <c r="E1307" i="13" s="1"/>
  <c r="E1308" i="13" s="1"/>
  <c r="E1309" i="13" s="1"/>
  <c r="E1310" i="13" s="1"/>
  <c r="E1311" i="13" s="1"/>
  <c r="E1312" i="13" s="1"/>
  <c r="E1253" i="13"/>
  <c r="E1254" i="13" s="1"/>
  <c r="E1255" i="13" s="1"/>
  <c r="E1256" i="13" s="1"/>
  <c r="E1257" i="13" s="1"/>
  <c r="E1258" i="13" s="1"/>
  <c r="E1259" i="13" s="1"/>
  <c r="E1260" i="13" s="1"/>
  <c r="E1261" i="13" s="1"/>
  <c r="E1262" i="13" s="1"/>
  <c r="E1263" i="13" s="1"/>
  <c r="E1264" i="13" s="1"/>
  <c r="E1265" i="13" s="1"/>
  <c r="E1266" i="13" s="1"/>
  <c r="E1267" i="13" s="1"/>
  <c r="E1268" i="13" s="1"/>
  <c r="E1269" i="13" s="1"/>
  <c r="E1270" i="13" s="1"/>
  <c r="E1271" i="13" s="1"/>
  <c r="E1272" i="13" s="1"/>
  <c r="E1273" i="13" s="1"/>
  <c r="E1274" i="13" s="1"/>
  <c r="E1275" i="13" s="1"/>
  <c r="E1276" i="13" s="1"/>
  <c r="E1277" i="13" s="1"/>
  <c r="E1278" i="13" s="1"/>
  <c r="E1279" i="13" s="1"/>
  <c r="E1280" i="13" s="1"/>
  <c r="E1281" i="13" s="1"/>
  <c r="E1252" i="13"/>
  <c r="E1222" i="13"/>
  <c r="E1223" i="13" s="1"/>
  <c r="E1224" i="13" s="1"/>
  <c r="E1225" i="13" s="1"/>
  <c r="E1226" i="13" s="1"/>
  <c r="E1227" i="13" s="1"/>
  <c r="E1228" i="13" s="1"/>
  <c r="E1229" i="13" s="1"/>
  <c r="E1230" i="13" s="1"/>
  <c r="E1231" i="13" s="1"/>
  <c r="E1232" i="13" s="1"/>
  <c r="E1233" i="13" s="1"/>
  <c r="E1234" i="13" s="1"/>
  <c r="E1235" i="13" s="1"/>
  <c r="E1236" i="13" s="1"/>
  <c r="E1237" i="13" s="1"/>
  <c r="E1238" i="13" s="1"/>
  <c r="E1239" i="13" s="1"/>
  <c r="E1240" i="13" s="1"/>
  <c r="E1241" i="13" s="1"/>
  <c r="E1242" i="13" s="1"/>
  <c r="E1243" i="13" s="1"/>
  <c r="E1244" i="13" s="1"/>
  <c r="E1245" i="13" s="1"/>
  <c r="E1246" i="13" s="1"/>
  <c r="E1247" i="13" s="1"/>
  <c r="E1248" i="13" s="1"/>
  <c r="E1249" i="13" s="1"/>
  <c r="E1250" i="13" s="1"/>
  <c r="E1221" i="13"/>
  <c r="E1190" i="13"/>
  <c r="E1191" i="13" s="1"/>
  <c r="E1192" i="13" s="1"/>
  <c r="E1193" i="13" s="1"/>
  <c r="E1194" i="13" s="1"/>
  <c r="E1195" i="13" s="1"/>
  <c r="E1196" i="13" s="1"/>
  <c r="E1197" i="13" s="1"/>
  <c r="E1198" i="13" s="1"/>
  <c r="E1199" i="13" s="1"/>
  <c r="E1200" i="13" s="1"/>
  <c r="E1201" i="13" s="1"/>
  <c r="E1202" i="13" s="1"/>
  <c r="E1203" i="13" s="1"/>
  <c r="E1204" i="13" s="1"/>
  <c r="E1205" i="13" s="1"/>
  <c r="E1206" i="13" s="1"/>
  <c r="E1207" i="13" s="1"/>
  <c r="E1208" i="13" s="1"/>
  <c r="E1209" i="13" s="1"/>
  <c r="E1210" i="13" s="1"/>
  <c r="E1211" i="13" s="1"/>
  <c r="E1212" i="13" s="1"/>
  <c r="E1213" i="13" s="1"/>
  <c r="E1214" i="13" s="1"/>
  <c r="E1215" i="13" s="1"/>
  <c r="E1216" i="13" s="1"/>
  <c r="E1217" i="13" s="1"/>
  <c r="E1218" i="13" s="1"/>
  <c r="E1219" i="13" s="1"/>
  <c r="E1160" i="13"/>
  <c r="E1161" i="13" s="1"/>
  <c r="E1162" i="13" s="1"/>
  <c r="E1163" i="13" s="1"/>
  <c r="E1164" i="13" s="1"/>
  <c r="E1165" i="13" s="1"/>
  <c r="E1166" i="13" s="1"/>
  <c r="E1167" i="13" s="1"/>
  <c r="E1168" i="13" s="1"/>
  <c r="E1169" i="13" s="1"/>
  <c r="E1170" i="13" s="1"/>
  <c r="E1171" i="13" s="1"/>
  <c r="E1172" i="13" s="1"/>
  <c r="E1173" i="13" s="1"/>
  <c r="E1174" i="13" s="1"/>
  <c r="E1175" i="13" s="1"/>
  <c r="E1176" i="13" s="1"/>
  <c r="E1177" i="13" s="1"/>
  <c r="E1178" i="13" s="1"/>
  <c r="E1179" i="13" s="1"/>
  <c r="E1180" i="13" s="1"/>
  <c r="E1181" i="13" s="1"/>
  <c r="E1182" i="13" s="1"/>
  <c r="E1183" i="13" s="1"/>
  <c r="E1184" i="13" s="1"/>
  <c r="E1185" i="13" s="1"/>
  <c r="E1186" i="13" s="1"/>
  <c r="E1187" i="13" s="1"/>
  <c r="E1188" i="13" s="1"/>
  <c r="E1159" i="13"/>
  <c r="E1128" i="13"/>
  <c r="E1129" i="13" s="1"/>
  <c r="E1130" i="13" s="1"/>
  <c r="E1131" i="13" s="1"/>
  <c r="E1132" i="13" s="1"/>
  <c r="E1133" i="13" s="1"/>
  <c r="E1134" i="13" s="1"/>
  <c r="E1135" i="13" s="1"/>
  <c r="E1136" i="13" s="1"/>
  <c r="E1137" i="13" s="1"/>
  <c r="E1138" i="13" s="1"/>
  <c r="E1139" i="13" s="1"/>
  <c r="E1140" i="13" s="1"/>
  <c r="E1141" i="13" s="1"/>
  <c r="E1142" i="13" s="1"/>
  <c r="E1143" i="13" s="1"/>
  <c r="E1144" i="13" s="1"/>
  <c r="E1145" i="13" s="1"/>
  <c r="E1146" i="13" s="1"/>
  <c r="E1147" i="13" s="1"/>
  <c r="E1148" i="13" s="1"/>
  <c r="E1149" i="13" s="1"/>
  <c r="E1150" i="13" s="1"/>
  <c r="E1151" i="13" s="1"/>
  <c r="E1152" i="13" s="1"/>
  <c r="E1153" i="13" s="1"/>
  <c r="E1154" i="13" s="1"/>
  <c r="E1155" i="13" s="1"/>
  <c r="E1156" i="13" s="1"/>
  <c r="E1157" i="13" s="1"/>
  <c r="B1127" i="13"/>
  <c r="E1098" i="13"/>
  <c r="E1099" i="13" s="1"/>
  <c r="E1100" i="13" s="1"/>
  <c r="E1101" i="13" s="1"/>
  <c r="E1102" i="13" s="1"/>
  <c r="E1103" i="13" s="1"/>
  <c r="E1104" i="13" s="1"/>
  <c r="E1105" i="13" s="1"/>
  <c r="E1106" i="13" s="1"/>
  <c r="E1107" i="13" s="1"/>
  <c r="E1108" i="13" s="1"/>
  <c r="E1109" i="13" s="1"/>
  <c r="E1110" i="13" s="1"/>
  <c r="E1111" i="13" s="1"/>
  <c r="E1112" i="13" s="1"/>
  <c r="E1113" i="13" s="1"/>
  <c r="E1114" i="13" s="1"/>
  <c r="E1115" i="13" s="1"/>
  <c r="E1116" i="13" s="1"/>
  <c r="E1117" i="13" s="1"/>
  <c r="E1118" i="13" s="1"/>
  <c r="E1119" i="13" s="1"/>
  <c r="E1120" i="13" s="1"/>
  <c r="E1121" i="13" s="1"/>
  <c r="E1122" i="13" s="1"/>
  <c r="E1123" i="13" s="1"/>
  <c r="E1124" i="13" s="1"/>
  <c r="E1125" i="13" s="1"/>
  <c r="E1126" i="13" s="1"/>
  <c r="E1097" i="13"/>
  <c r="B1097" i="13"/>
  <c r="F1096" i="13"/>
  <c r="G1096" i="13" s="1"/>
  <c r="B1096" i="13"/>
  <c r="E1066" i="13"/>
  <c r="E1067" i="13" s="1"/>
  <c r="E1068" i="13" s="1"/>
  <c r="E1069" i="13" s="1"/>
  <c r="E1070" i="13" s="1"/>
  <c r="E1071" i="13" s="1"/>
  <c r="E1072" i="13" s="1"/>
  <c r="E1073" i="13" s="1"/>
  <c r="E1074" i="13" s="1"/>
  <c r="E1075" i="13" s="1"/>
  <c r="E1076" i="13" s="1"/>
  <c r="E1077" i="13" s="1"/>
  <c r="E1078" i="13" s="1"/>
  <c r="E1079" i="13" s="1"/>
  <c r="E1080" i="13" s="1"/>
  <c r="E1081" i="13" s="1"/>
  <c r="E1082" i="13" s="1"/>
  <c r="E1083" i="13" s="1"/>
  <c r="E1084" i="13" s="1"/>
  <c r="E1085" i="13" s="1"/>
  <c r="E1086" i="13" s="1"/>
  <c r="E1087" i="13" s="1"/>
  <c r="E1088" i="13" s="1"/>
  <c r="E1089" i="13" s="1"/>
  <c r="E1090" i="13" s="1"/>
  <c r="E1091" i="13" s="1"/>
  <c r="E1092" i="13" s="1"/>
  <c r="E1093" i="13" s="1"/>
  <c r="E1094" i="13" s="1"/>
  <c r="E1095" i="13" s="1"/>
  <c r="B1066" i="13"/>
  <c r="B1067" i="13" s="1"/>
  <c r="E1035" i="13"/>
  <c r="E1036" i="13" s="1"/>
  <c r="E1037" i="13" s="1"/>
  <c r="E1038" i="13" s="1"/>
  <c r="E1039" i="13" s="1"/>
  <c r="E1040" i="13" s="1"/>
  <c r="E1041" i="13" s="1"/>
  <c r="E1042" i="13" s="1"/>
  <c r="E1043" i="13" s="1"/>
  <c r="E1044" i="13" s="1"/>
  <c r="E1045" i="13" s="1"/>
  <c r="E1046" i="13" s="1"/>
  <c r="E1047" i="13" s="1"/>
  <c r="E1048" i="13" s="1"/>
  <c r="E1049" i="13" s="1"/>
  <c r="E1050" i="13" s="1"/>
  <c r="E1051" i="13" s="1"/>
  <c r="E1052" i="13" s="1"/>
  <c r="E1053" i="13" s="1"/>
  <c r="E1054" i="13" s="1"/>
  <c r="E1055" i="13" s="1"/>
  <c r="E1056" i="13" s="1"/>
  <c r="E1057" i="13" s="1"/>
  <c r="E1058" i="13" s="1"/>
  <c r="E1059" i="13" s="1"/>
  <c r="E1060" i="13" s="1"/>
  <c r="E1061" i="13" s="1"/>
  <c r="E1062" i="13" s="1"/>
  <c r="E1063" i="13" s="1"/>
  <c r="E1064" i="13" s="1"/>
  <c r="E1008" i="13"/>
  <c r="E1009" i="13" s="1"/>
  <c r="E1010" i="13" s="1"/>
  <c r="E1011" i="13" s="1"/>
  <c r="E1012" i="13" s="1"/>
  <c r="E1013" i="13" s="1"/>
  <c r="E1014" i="13" s="1"/>
  <c r="E1015" i="13" s="1"/>
  <c r="E1016" i="13" s="1"/>
  <c r="E1017" i="13" s="1"/>
  <c r="E1018" i="13" s="1"/>
  <c r="E1019" i="13" s="1"/>
  <c r="E1020" i="13" s="1"/>
  <c r="E1021" i="13" s="1"/>
  <c r="E1022" i="13" s="1"/>
  <c r="E1023" i="13" s="1"/>
  <c r="E1024" i="13" s="1"/>
  <c r="E1025" i="13" s="1"/>
  <c r="E1026" i="13" s="1"/>
  <c r="E1027" i="13" s="1"/>
  <c r="E1028" i="13" s="1"/>
  <c r="E1029" i="13" s="1"/>
  <c r="E1030" i="13" s="1"/>
  <c r="E1031" i="13" s="1"/>
  <c r="E1032" i="13" s="1"/>
  <c r="E1033" i="13" s="1"/>
  <c r="E1006" i="13"/>
  <c r="E1007" i="13" s="1"/>
  <c r="E1004" i="13"/>
  <c r="E1005" i="13" s="1"/>
  <c r="E979" i="13"/>
  <c r="E980" i="13" s="1"/>
  <c r="E981" i="13" s="1"/>
  <c r="E982" i="13" s="1"/>
  <c r="E983" i="13" s="1"/>
  <c r="E984" i="13" s="1"/>
  <c r="E985" i="13" s="1"/>
  <c r="E986" i="13" s="1"/>
  <c r="E987" i="13" s="1"/>
  <c r="E988" i="13" s="1"/>
  <c r="E989" i="13" s="1"/>
  <c r="E990" i="13" s="1"/>
  <c r="E991" i="13" s="1"/>
  <c r="E992" i="13" s="1"/>
  <c r="E993" i="13" s="1"/>
  <c r="E994" i="13" s="1"/>
  <c r="E995" i="13" s="1"/>
  <c r="E996" i="13" s="1"/>
  <c r="E997" i="13" s="1"/>
  <c r="E998" i="13" s="1"/>
  <c r="E999" i="13" s="1"/>
  <c r="E1000" i="13" s="1"/>
  <c r="E1001" i="13" s="1"/>
  <c r="E1002" i="13" s="1"/>
  <c r="E973" i="13"/>
  <c r="E974" i="13" s="1"/>
  <c r="E975" i="13" s="1"/>
  <c r="E976" i="13" s="1"/>
  <c r="E977" i="13" s="1"/>
  <c r="E978" i="13" s="1"/>
  <c r="E942" i="13"/>
  <c r="E943" i="13" s="1"/>
  <c r="E944" i="13" s="1"/>
  <c r="E945" i="13" s="1"/>
  <c r="E946" i="13" s="1"/>
  <c r="E947" i="13" s="1"/>
  <c r="E948" i="13" s="1"/>
  <c r="E949" i="13" s="1"/>
  <c r="E950" i="13" s="1"/>
  <c r="E951" i="13" s="1"/>
  <c r="E952" i="13" s="1"/>
  <c r="E953" i="13" s="1"/>
  <c r="E954" i="13" s="1"/>
  <c r="E955" i="13" s="1"/>
  <c r="E956" i="13" s="1"/>
  <c r="E957" i="13" s="1"/>
  <c r="E958" i="13" s="1"/>
  <c r="E959" i="13" s="1"/>
  <c r="E960" i="13" s="1"/>
  <c r="E961" i="13" s="1"/>
  <c r="E962" i="13" s="1"/>
  <c r="E963" i="13" s="1"/>
  <c r="E964" i="13" s="1"/>
  <c r="E965" i="13" s="1"/>
  <c r="E966" i="13" s="1"/>
  <c r="E967" i="13" s="1"/>
  <c r="E968" i="13" s="1"/>
  <c r="E969" i="13" s="1"/>
  <c r="E970" i="13" s="1"/>
  <c r="E971" i="13" s="1"/>
  <c r="E911" i="13"/>
  <c r="E912" i="13" s="1"/>
  <c r="E913" i="13" s="1"/>
  <c r="E914" i="13" s="1"/>
  <c r="E915" i="13" s="1"/>
  <c r="E916" i="13" s="1"/>
  <c r="E917" i="13" s="1"/>
  <c r="E918" i="13" s="1"/>
  <c r="E919" i="13" s="1"/>
  <c r="E920" i="13" s="1"/>
  <c r="E921" i="13" s="1"/>
  <c r="E922" i="13" s="1"/>
  <c r="E923" i="13" s="1"/>
  <c r="E924" i="13" s="1"/>
  <c r="E925" i="13" s="1"/>
  <c r="E926" i="13" s="1"/>
  <c r="E927" i="13" s="1"/>
  <c r="E928" i="13" s="1"/>
  <c r="E929" i="13" s="1"/>
  <c r="E930" i="13" s="1"/>
  <c r="E931" i="13" s="1"/>
  <c r="E932" i="13" s="1"/>
  <c r="E933" i="13" s="1"/>
  <c r="E934" i="13" s="1"/>
  <c r="E935" i="13" s="1"/>
  <c r="E936" i="13" s="1"/>
  <c r="E937" i="13" s="1"/>
  <c r="E938" i="13" s="1"/>
  <c r="E939" i="13" s="1"/>
  <c r="E940" i="13" s="1"/>
  <c r="E880" i="13"/>
  <c r="E881" i="13" s="1"/>
  <c r="E882" i="13" s="1"/>
  <c r="E883" i="13" s="1"/>
  <c r="E884" i="13" s="1"/>
  <c r="E885" i="13" s="1"/>
  <c r="E886" i="13" s="1"/>
  <c r="E887" i="13" s="1"/>
  <c r="E888" i="13" s="1"/>
  <c r="E889" i="13" s="1"/>
  <c r="E890" i="13" s="1"/>
  <c r="E891" i="13" s="1"/>
  <c r="E892" i="13" s="1"/>
  <c r="E893" i="13" s="1"/>
  <c r="E894" i="13" s="1"/>
  <c r="E895" i="13" s="1"/>
  <c r="E896" i="13" s="1"/>
  <c r="E897" i="13" s="1"/>
  <c r="E898" i="13" s="1"/>
  <c r="E899" i="13" s="1"/>
  <c r="E900" i="13" s="1"/>
  <c r="E901" i="13" s="1"/>
  <c r="E902" i="13" s="1"/>
  <c r="E903" i="13" s="1"/>
  <c r="E904" i="13" s="1"/>
  <c r="E905" i="13" s="1"/>
  <c r="E906" i="13" s="1"/>
  <c r="E907" i="13" s="1"/>
  <c r="E908" i="13" s="1"/>
  <c r="E909" i="13" s="1"/>
  <c r="E861" i="13"/>
  <c r="E862" i="13" s="1"/>
  <c r="E863" i="13" s="1"/>
  <c r="E864" i="13" s="1"/>
  <c r="E865" i="13" s="1"/>
  <c r="E866" i="13" s="1"/>
  <c r="E867" i="13" s="1"/>
  <c r="E868" i="13" s="1"/>
  <c r="E869" i="13" s="1"/>
  <c r="E870" i="13" s="1"/>
  <c r="E871" i="13" s="1"/>
  <c r="E872" i="13" s="1"/>
  <c r="E873" i="13" s="1"/>
  <c r="E874" i="13" s="1"/>
  <c r="E875" i="13" s="1"/>
  <c r="E876" i="13" s="1"/>
  <c r="E877" i="13" s="1"/>
  <c r="E878" i="13" s="1"/>
  <c r="E849" i="13"/>
  <c r="E850" i="13" s="1"/>
  <c r="E851" i="13" s="1"/>
  <c r="E852" i="13" s="1"/>
  <c r="E853" i="13" s="1"/>
  <c r="E854" i="13" s="1"/>
  <c r="E855" i="13" s="1"/>
  <c r="E856" i="13" s="1"/>
  <c r="E857" i="13" s="1"/>
  <c r="E858" i="13" s="1"/>
  <c r="E859" i="13" s="1"/>
  <c r="E860" i="13" s="1"/>
  <c r="E834" i="13"/>
  <c r="E835" i="13" s="1"/>
  <c r="E836" i="13" s="1"/>
  <c r="E837" i="13" s="1"/>
  <c r="E838" i="13" s="1"/>
  <c r="E839" i="13" s="1"/>
  <c r="E840" i="13" s="1"/>
  <c r="E841" i="13" s="1"/>
  <c r="E842" i="13" s="1"/>
  <c r="E843" i="13" s="1"/>
  <c r="E844" i="13" s="1"/>
  <c r="E845" i="13" s="1"/>
  <c r="E846" i="13" s="1"/>
  <c r="E847" i="13" s="1"/>
  <c r="E819" i="13"/>
  <c r="E820" i="13" s="1"/>
  <c r="E821" i="13" s="1"/>
  <c r="E822" i="13" s="1"/>
  <c r="E823" i="13" s="1"/>
  <c r="E824" i="13" s="1"/>
  <c r="E825" i="13" s="1"/>
  <c r="E826" i="13" s="1"/>
  <c r="E827" i="13" s="1"/>
  <c r="E828" i="13" s="1"/>
  <c r="E829" i="13" s="1"/>
  <c r="E830" i="13" s="1"/>
  <c r="E831" i="13" s="1"/>
  <c r="E832" i="13" s="1"/>
  <c r="E833" i="13" s="1"/>
  <c r="E818" i="13"/>
  <c r="E788" i="13"/>
  <c r="E789" i="13" s="1"/>
  <c r="E790" i="13" s="1"/>
  <c r="E791" i="13" s="1"/>
  <c r="E792" i="13" s="1"/>
  <c r="E793" i="13" s="1"/>
  <c r="E794" i="13" s="1"/>
  <c r="E795" i="13" s="1"/>
  <c r="E796" i="13" s="1"/>
  <c r="E797" i="13" s="1"/>
  <c r="E798" i="13" s="1"/>
  <c r="E799" i="13" s="1"/>
  <c r="E800" i="13" s="1"/>
  <c r="E801" i="13" s="1"/>
  <c r="E802" i="13" s="1"/>
  <c r="E803" i="13" s="1"/>
  <c r="E804" i="13" s="1"/>
  <c r="E805" i="13" s="1"/>
  <c r="E806" i="13" s="1"/>
  <c r="E807" i="13" s="1"/>
  <c r="E808" i="13" s="1"/>
  <c r="E809" i="13" s="1"/>
  <c r="E810" i="13" s="1"/>
  <c r="E811" i="13" s="1"/>
  <c r="E812" i="13" s="1"/>
  <c r="E813" i="13" s="1"/>
  <c r="E814" i="13" s="1"/>
  <c r="E815" i="13" s="1"/>
  <c r="E816" i="13" s="1"/>
  <c r="E787" i="13"/>
  <c r="E783" i="13"/>
  <c r="E784" i="13" s="1"/>
  <c r="E785" i="13" s="1"/>
  <c r="E756" i="13"/>
  <c r="E757" i="13" s="1"/>
  <c r="E758" i="13" s="1"/>
  <c r="E759" i="13" s="1"/>
  <c r="E760" i="13" s="1"/>
  <c r="E761" i="13" s="1"/>
  <c r="E762" i="13" s="1"/>
  <c r="E763" i="13" s="1"/>
  <c r="E764" i="13" s="1"/>
  <c r="E765" i="13" s="1"/>
  <c r="E766" i="13" s="1"/>
  <c r="E767" i="13" s="1"/>
  <c r="E768" i="13" s="1"/>
  <c r="E769" i="13" s="1"/>
  <c r="E770" i="13" s="1"/>
  <c r="E771" i="13" s="1"/>
  <c r="E772" i="13" s="1"/>
  <c r="E773" i="13" s="1"/>
  <c r="E774" i="13" s="1"/>
  <c r="E775" i="13" s="1"/>
  <c r="E776" i="13" s="1"/>
  <c r="E777" i="13" s="1"/>
  <c r="E778" i="13" s="1"/>
  <c r="E779" i="13" s="1"/>
  <c r="E780" i="13" s="1"/>
  <c r="E781" i="13" s="1"/>
  <c r="E782" i="13" s="1"/>
  <c r="E726" i="13"/>
  <c r="E727" i="13" s="1"/>
  <c r="E728" i="13" s="1"/>
  <c r="E729" i="13" s="1"/>
  <c r="E730" i="13" s="1"/>
  <c r="E731" i="13" s="1"/>
  <c r="E732" i="13" s="1"/>
  <c r="E733" i="13" s="1"/>
  <c r="E734" i="13" s="1"/>
  <c r="E735" i="13" s="1"/>
  <c r="E736" i="13" s="1"/>
  <c r="E737" i="13" s="1"/>
  <c r="E738" i="13" s="1"/>
  <c r="E739" i="13" s="1"/>
  <c r="E740" i="13" s="1"/>
  <c r="E741" i="13" s="1"/>
  <c r="E742" i="13" s="1"/>
  <c r="E743" i="13" s="1"/>
  <c r="E744" i="13" s="1"/>
  <c r="E745" i="13" s="1"/>
  <c r="E746" i="13" s="1"/>
  <c r="E747" i="13" s="1"/>
  <c r="E748" i="13" s="1"/>
  <c r="E749" i="13" s="1"/>
  <c r="E750" i="13" s="1"/>
  <c r="E751" i="13" s="1"/>
  <c r="E752" i="13" s="1"/>
  <c r="E753" i="13" s="1"/>
  <c r="E754" i="13" s="1"/>
  <c r="E725" i="13"/>
  <c r="E694" i="13"/>
  <c r="E695" i="13" s="1"/>
  <c r="E696" i="13" s="1"/>
  <c r="E697" i="13" s="1"/>
  <c r="E698" i="13" s="1"/>
  <c r="E699" i="13" s="1"/>
  <c r="E700" i="13" s="1"/>
  <c r="E701" i="13" s="1"/>
  <c r="E702" i="13" s="1"/>
  <c r="E703" i="13" s="1"/>
  <c r="E704" i="13" s="1"/>
  <c r="E705" i="13" s="1"/>
  <c r="E706" i="13" s="1"/>
  <c r="E707" i="13" s="1"/>
  <c r="E708" i="13" s="1"/>
  <c r="E709" i="13" s="1"/>
  <c r="E710" i="13" s="1"/>
  <c r="E711" i="13" s="1"/>
  <c r="E712" i="13" s="1"/>
  <c r="E713" i="13" s="1"/>
  <c r="E714" i="13" s="1"/>
  <c r="E715" i="13" s="1"/>
  <c r="E716" i="13" s="1"/>
  <c r="E717" i="13" s="1"/>
  <c r="E718" i="13" s="1"/>
  <c r="E719" i="13" s="1"/>
  <c r="E720" i="13" s="1"/>
  <c r="E721" i="13" s="1"/>
  <c r="E722" i="13" s="1"/>
  <c r="E723" i="13" s="1"/>
  <c r="E664" i="13"/>
  <c r="E665" i="13" s="1"/>
  <c r="E666" i="13" s="1"/>
  <c r="E667" i="13" s="1"/>
  <c r="E668" i="13" s="1"/>
  <c r="E669" i="13" s="1"/>
  <c r="E670" i="13" s="1"/>
  <c r="E671" i="13" s="1"/>
  <c r="E672" i="13" s="1"/>
  <c r="E673" i="13" s="1"/>
  <c r="E674" i="13" s="1"/>
  <c r="E675" i="13" s="1"/>
  <c r="E676" i="13" s="1"/>
  <c r="E677" i="13" s="1"/>
  <c r="E678" i="13" s="1"/>
  <c r="E679" i="13" s="1"/>
  <c r="E680" i="13" s="1"/>
  <c r="E681" i="13" s="1"/>
  <c r="E682" i="13" s="1"/>
  <c r="E683" i="13" s="1"/>
  <c r="E684" i="13" s="1"/>
  <c r="E685" i="13" s="1"/>
  <c r="E686" i="13" s="1"/>
  <c r="E687" i="13" s="1"/>
  <c r="E688" i="13" s="1"/>
  <c r="E689" i="13" s="1"/>
  <c r="E690" i="13" s="1"/>
  <c r="E691" i="13" s="1"/>
  <c r="E692" i="13" s="1"/>
  <c r="E663" i="13"/>
  <c r="E632" i="13"/>
  <c r="E633" i="13" s="1"/>
  <c r="E634" i="13" s="1"/>
  <c r="E635" i="13" s="1"/>
  <c r="E636" i="13" s="1"/>
  <c r="E637" i="13" s="1"/>
  <c r="E638" i="13" s="1"/>
  <c r="E639" i="13" s="1"/>
  <c r="E640" i="13" s="1"/>
  <c r="E641" i="13" s="1"/>
  <c r="E642" i="13" s="1"/>
  <c r="E643" i="13" s="1"/>
  <c r="E644" i="13" s="1"/>
  <c r="E645" i="13" s="1"/>
  <c r="E646" i="13" s="1"/>
  <c r="E647" i="13" s="1"/>
  <c r="E648" i="13" s="1"/>
  <c r="E649" i="13" s="1"/>
  <c r="E650" i="13" s="1"/>
  <c r="E651" i="13" s="1"/>
  <c r="E652" i="13" s="1"/>
  <c r="E653" i="13" s="1"/>
  <c r="E654" i="13" s="1"/>
  <c r="E655" i="13" s="1"/>
  <c r="E656" i="13" s="1"/>
  <c r="E657" i="13" s="1"/>
  <c r="E658" i="13" s="1"/>
  <c r="E659" i="13" s="1"/>
  <c r="E660" i="13" s="1"/>
  <c r="E661" i="13" s="1"/>
  <c r="E601" i="13"/>
  <c r="E602" i="13" s="1"/>
  <c r="E603" i="13" s="1"/>
  <c r="E604" i="13" s="1"/>
  <c r="E605" i="13" s="1"/>
  <c r="E606" i="13" s="1"/>
  <c r="E607" i="13" s="1"/>
  <c r="E608" i="13" s="1"/>
  <c r="E609" i="13" s="1"/>
  <c r="E610" i="13" s="1"/>
  <c r="E611" i="13" s="1"/>
  <c r="E612" i="13" s="1"/>
  <c r="E613" i="13" s="1"/>
  <c r="E614" i="13" s="1"/>
  <c r="E615" i="13" s="1"/>
  <c r="E616" i="13" s="1"/>
  <c r="E617" i="13" s="1"/>
  <c r="E618" i="13" s="1"/>
  <c r="E619" i="13" s="1"/>
  <c r="E620" i="13" s="1"/>
  <c r="E621" i="13" s="1"/>
  <c r="E622" i="13" s="1"/>
  <c r="E623" i="13" s="1"/>
  <c r="E624" i="13" s="1"/>
  <c r="E625" i="13" s="1"/>
  <c r="E626" i="13" s="1"/>
  <c r="E627" i="13" s="1"/>
  <c r="E628" i="13" s="1"/>
  <c r="E629" i="13" s="1"/>
  <c r="E630" i="13" s="1"/>
  <c r="E571" i="13"/>
  <c r="E572" i="13" s="1"/>
  <c r="E573" i="13" s="1"/>
  <c r="E574" i="13" s="1"/>
  <c r="E575" i="13" s="1"/>
  <c r="E576" i="13" s="1"/>
  <c r="E577" i="13" s="1"/>
  <c r="E578" i="13" s="1"/>
  <c r="E579" i="13" s="1"/>
  <c r="E580" i="13" s="1"/>
  <c r="E581" i="13" s="1"/>
  <c r="E582" i="13" s="1"/>
  <c r="E583" i="13" s="1"/>
  <c r="E584" i="13" s="1"/>
  <c r="E585" i="13" s="1"/>
  <c r="E586" i="13" s="1"/>
  <c r="E587" i="13" s="1"/>
  <c r="E588" i="13" s="1"/>
  <c r="E589" i="13" s="1"/>
  <c r="E590" i="13" s="1"/>
  <c r="E591" i="13" s="1"/>
  <c r="E592" i="13" s="1"/>
  <c r="E593" i="13" s="1"/>
  <c r="E594" i="13" s="1"/>
  <c r="E595" i="13" s="1"/>
  <c r="E596" i="13" s="1"/>
  <c r="E597" i="13" s="1"/>
  <c r="E598" i="13" s="1"/>
  <c r="E599" i="13" s="1"/>
  <c r="E570" i="13"/>
  <c r="B569" i="13"/>
  <c r="F569" i="13" s="1"/>
  <c r="G569" i="13" s="1"/>
  <c r="B540" i="13"/>
  <c r="E539" i="13"/>
  <c r="E540" i="13" s="1"/>
  <c r="E541" i="13" s="1"/>
  <c r="E542" i="13" s="1"/>
  <c r="E543" i="13" s="1"/>
  <c r="E544" i="13" s="1"/>
  <c r="E545" i="13" s="1"/>
  <c r="E546" i="13" s="1"/>
  <c r="E547" i="13" s="1"/>
  <c r="E548" i="13" s="1"/>
  <c r="E549" i="13" s="1"/>
  <c r="E550" i="13" s="1"/>
  <c r="E551" i="13" s="1"/>
  <c r="E552" i="13" s="1"/>
  <c r="E553" i="13" s="1"/>
  <c r="E554" i="13" s="1"/>
  <c r="E555" i="13" s="1"/>
  <c r="E556" i="13" s="1"/>
  <c r="E557" i="13" s="1"/>
  <c r="E558" i="13" s="1"/>
  <c r="E559" i="13" s="1"/>
  <c r="E560" i="13" s="1"/>
  <c r="E561" i="13" s="1"/>
  <c r="E562" i="13" s="1"/>
  <c r="E563" i="13" s="1"/>
  <c r="E564" i="13" s="1"/>
  <c r="E565" i="13" s="1"/>
  <c r="E566" i="13" s="1"/>
  <c r="E567" i="13" s="1"/>
  <c r="E568" i="13" s="1"/>
  <c r="B539" i="13"/>
  <c r="F538" i="13"/>
  <c r="G538" i="13" s="1"/>
  <c r="B12" i="13"/>
  <c r="F12" i="13" s="1"/>
  <c r="G12" i="13" s="1"/>
  <c r="E12" i="13"/>
  <c r="F1623" i="13" l="1"/>
  <c r="G1623" i="13" s="1"/>
  <c r="F539" i="13"/>
  <c r="G539" i="13" s="1"/>
  <c r="C227" i="11"/>
  <c r="C413" i="11"/>
  <c r="C72" i="11"/>
  <c r="C258" i="11"/>
  <c r="F2181" i="13"/>
  <c r="G2181" i="13" s="1"/>
  <c r="B2212" i="13"/>
  <c r="B2182" i="13"/>
  <c r="B2151" i="13"/>
  <c r="B2121" i="13"/>
  <c r="F1594" i="13"/>
  <c r="G1594" i="13" s="1"/>
  <c r="B1595" i="13"/>
  <c r="B1624" i="13"/>
  <c r="B1654" i="13"/>
  <c r="B1068" i="13"/>
  <c r="F1067" i="13"/>
  <c r="G1067" i="13" s="1"/>
  <c r="F1097" i="13"/>
  <c r="G1097" i="13" s="1"/>
  <c r="B1098" i="13"/>
  <c r="B1158" i="13"/>
  <c r="F1127" i="13"/>
  <c r="G1127" i="13" s="1"/>
  <c r="B1128" i="13"/>
  <c r="F1066" i="13"/>
  <c r="G1066" i="13" s="1"/>
  <c r="F540" i="13"/>
  <c r="G540" i="13" s="1"/>
  <c r="B541" i="13"/>
  <c r="B570" i="13"/>
  <c r="B600" i="13"/>
  <c r="B13" i="13"/>
  <c r="E13" i="13"/>
  <c r="F13" i="13" l="1"/>
  <c r="G13" i="13" s="1"/>
  <c r="B2243" i="13"/>
  <c r="F2212" i="13"/>
  <c r="G2212" i="13" s="1"/>
  <c r="B2213" i="13"/>
  <c r="F2121" i="13"/>
  <c r="G2121" i="13" s="1"/>
  <c r="B2122" i="13"/>
  <c r="B2152" i="13"/>
  <c r="F2151" i="13"/>
  <c r="G2151" i="13" s="1"/>
  <c r="F2182" i="13"/>
  <c r="G2182" i="13" s="1"/>
  <c r="B2183" i="13"/>
  <c r="F1654" i="13"/>
  <c r="G1654" i="13" s="1"/>
  <c r="B1685" i="13"/>
  <c r="B1655" i="13"/>
  <c r="B1625" i="13"/>
  <c r="F1624" i="13"/>
  <c r="G1624" i="13" s="1"/>
  <c r="B1596" i="13"/>
  <c r="F1595" i="13"/>
  <c r="G1595" i="13" s="1"/>
  <c r="F1128" i="13"/>
  <c r="G1128" i="13" s="1"/>
  <c r="B1129" i="13"/>
  <c r="F1158" i="13"/>
  <c r="G1158" i="13" s="1"/>
  <c r="B1189" i="13"/>
  <c r="B1159" i="13"/>
  <c r="F1098" i="13"/>
  <c r="G1098" i="13" s="1"/>
  <c r="B1099" i="13"/>
  <c r="F1068" i="13"/>
  <c r="G1068" i="13" s="1"/>
  <c r="B1069" i="13"/>
  <c r="F570" i="13"/>
  <c r="G570" i="13" s="1"/>
  <c r="B571" i="13"/>
  <c r="B542" i="13"/>
  <c r="F541" i="13"/>
  <c r="G541" i="13" s="1"/>
  <c r="B631" i="13"/>
  <c r="B601" i="13"/>
  <c r="F600" i="13"/>
  <c r="G600" i="13" s="1"/>
  <c r="B14" i="13"/>
  <c r="C14" i="13"/>
  <c r="F14" i="13" s="1"/>
  <c r="G14" i="13" s="1"/>
  <c r="E14" i="13"/>
  <c r="F2122" i="13" l="1"/>
  <c r="G2122" i="13" s="1"/>
  <c r="B2123" i="13"/>
  <c r="F2152" i="13"/>
  <c r="G2152" i="13" s="1"/>
  <c r="B2153" i="13"/>
  <c r="F2183" i="13"/>
  <c r="G2183" i="13" s="1"/>
  <c r="B2184" i="13"/>
  <c r="F2213" i="13"/>
  <c r="G2213" i="13" s="1"/>
  <c r="B2214" i="13"/>
  <c r="F2243" i="13"/>
  <c r="G2243" i="13" s="1"/>
  <c r="B2244" i="13"/>
  <c r="B2274" i="13"/>
  <c r="F1596" i="13"/>
  <c r="G1596" i="13" s="1"/>
  <c r="B1597" i="13"/>
  <c r="F1625" i="13"/>
  <c r="G1625" i="13" s="1"/>
  <c r="B1626" i="13"/>
  <c r="F1655" i="13"/>
  <c r="G1655" i="13" s="1"/>
  <c r="B1656" i="13"/>
  <c r="B1716" i="13"/>
  <c r="B1686" i="13"/>
  <c r="F1685" i="13"/>
  <c r="G1685" i="13" s="1"/>
  <c r="F1069" i="13"/>
  <c r="G1069" i="13" s="1"/>
  <c r="B1070" i="13"/>
  <c r="F1099" i="13"/>
  <c r="G1099" i="13" s="1"/>
  <c r="B1100" i="13"/>
  <c r="F1159" i="13"/>
  <c r="G1159" i="13" s="1"/>
  <c r="B1160" i="13"/>
  <c r="B1190" i="13"/>
  <c r="B1220" i="13"/>
  <c r="F1189" i="13"/>
  <c r="G1189" i="13" s="1"/>
  <c r="F1129" i="13"/>
  <c r="G1129" i="13" s="1"/>
  <c r="B1130" i="13"/>
  <c r="F601" i="13"/>
  <c r="G601" i="13" s="1"/>
  <c r="B602" i="13"/>
  <c r="B662" i="13"/>
  <c r="B632" i="13"/>
  <c r="F631" i="13"/>
  <c r="G631" i="13" s="1"/>
  <c r="F542" i="13"/>
  <c r="G542" i="13" s="1"/>
  <c r="B543" i="13"/>
  <c r="F571" i="13"/>
  <c r="G571" i="13" s="1"/>
  <c r="B572" i="13"/>
  <c r="B15" i="13"/>
  <c r="F15" i="13" s="1"/>
  <c r="G15" i="13" s="1"/>
  <c r="C15" i="13"/>
  <c r="E15" i="13"/>
  <c r="F2214" i="13" l="1"/>
  <c r="G2214" i="13" s="1"/>
  <c r="B2215" i="13"/>
  <c r="F2184" i="13"/>
  <c r="G2184" i="13" s="1"/>
  <c r="B2185" i="13"/>
  <c r="B2305" i="13"/>
  <c r="F2274" i="13"/>
  <c r="G2274" i="13" s="1"/>
  <c r="B2275" i="13"/>
  <c r="F2244" i="13"/>
  <c r="G2244" i="13" s="1"/>
  <c r="B2245" i="13"/>
  <c r="B2154" i="13"/>
  <c r="F2153" i="13"/>
  <c r="G2153" i="13" s="1"/>
  <c r="F2123" i="13"/>
  <c r="G2123" i="13" s="1"/>
  <c r="B2124" i="13"/>
  <c r="F1686" i="13"/>
  <c r="G1686" i="13" s="1"/>
  <c r="B1687" i="13"/>
  <c r="B1747" i="13"/>
  <c r="B1717" i="13"/>
  <c r="F1716" i="13"/>
  <c r="G1716" i="13" s="1"/>
  <c r="F1656" i="13"/>
  <c r="G1656" i="13" s="1"/>
  <c r="B1657" i="13"/>
  <c r="B1627" i="13"/>
  <c r="F1626" i="13"/>
  <c r="G1626" i="13" s="1"/>
  <c r="B1598" i="13"/>
  <c r="F1597" i="13"/>
  <c r="G1597" i="13" s="1"/>
  <c r="F1130" i="13"/>
  <c r="G1130" i="13" s="1"/>
  <c r="B1131" i="13"/>
  <c r="B1251" i="13"/>
  <c r="B1221" i="13"/>
  <c r="F1220" i="13"/>
  <c r="G1220" i="13" s="1"/>
  <c r="F1190" i="13"/>
  <c r="G1190" i="13" s="1"/>
  <c r="B1191" i="13"/>
  <c r="F1160" i="13"/>
  <c r="G1160" i="13" s="1"/>
  <c r="B1161" i="13"/>
  <c r="F1100" i="13"/>
  <c r="G1100" i="13" s="1"/>
  <c r="B1101" i="13"/>
  <c r="F1070" i="13"/>
  <c r="G1070" i="13" s="1"/>
  <c r="B1071" i="13"/>
  <c r="F632" i="13"/>
  <c r="G632" i="13" s="1"/>
  <c r="B633" i="13"/>
  <c r="F572" i="13"/>
  <c r="G572" i="13" s="1"/>
  <c r="B573" i="13"/>
  <c r="F662" i="13"/>
  <c r="G662" i="13" s="1"/>
  <c r="B693" i="13"/>
  <c r="B663" i="13"/>
  <c r="B603" i="13"/>
  <c r="F602" i="13"/>
  <c r="G602" i="13" s="1"/>
  <c r="B544" i="13"/>
  <c r="F543" i="13"/>
  <c r="G543" i="13" s="1"/>
  <c r="B16" i="13"/>
  <c r="C16" i="13"/>
  <c r="E16" i="13"/>
  <c r="F16" i="13"/>
  <c r="G16" i="13" s="1"/>
  <c r="F2305" i="13" l="1"/>
  <c r="G2305" i="13" s="1"/>
  <c r="B2336" i="13"/>
  <c r="B2306" i="13"/>
  <c r="F2185" i="13"/>
  <c r="G2185" i="13" s="1"/>
  <c r="B2186" i="13"/>
  <c r="F2245" i="13"/>
  <c r="G2245" i="13" s="1"/>
  <c r="B2246" i="13"/>
  <c r="F2154" i="13"/>
  <c r="G2154" i="13" s="1"/>
  <c r="B2155" i="13"/>
  <c r="F2215" i="13"/>
  <c r="G2215" i="13" s="1"/>
  <c r="B2216" i="13"/>
  <c r="F2124" i="13"/>
  <c r="G2124" i="13" s="1"/>
  <c r="B2125" i="13"/>
  <c r="F2275" i="13"/>
  <c r="G2275" i="13" s="1"/>
  <c r="B2276" i="13"/>
  <c r="F1598" i="13"/>
  <c r="G1598" i="13" s="1"/>
  <c r="B1599" i="13"/>
  <c r="F1627" i="13"/>
  <c r="G1627" i="13" s="1"/>
  <c r="B1628" i="13"/>
  <c r="F1657" i="13"/>
  <c r="G1657" i="13" s="1"/>
  <c r="B1658" i="13"/>
  <c r="F1717" i="13"/>
  <c r="G1717" i="13" s="1"/>
  <c r="B1718" i="13"/>
  <c r="B1778" i="13"/>
  <c r="F1747" i="13"/>
  <c r="G1747" i="13" s="1"/>
  <c r="B1748" i="13"/>
  <c r="B1688" i="13"/>
  <c r="F1687" i="13"/>
  <c r="G1687" i="13" s="1"/>
  <c r="F1071" i="13"/>
  <c r="G1071" i="13" s="1"/>
  <c r="B1072" i="13"/>
  <c r="F1101" i="13"/>
  <c r="G1101" i="13" s="1"/>
  <c r="B1102" i="13"/>
  <c r="F1161" i="13"/>
  <c r="G1161" i="13" s="1"/>
  <c r="B1162" i="13"/>
  <c r="B1192" i="13"/>
  <c r="F1191" i="13"/>
  <c r="G1191" i="13" s="1"/>
  <c r="F1221" i="13"/>
  <c r="G1221" i="13" s="1"/>
  <c r="B1222" i="13"/>
  <c r="F1251" i="13"/>
  <c r="G1251" i="13" s="1"/>
  <c r="B1252" i="13"/>
  <c r="B1282" i="13"/>
  <c r="F1131" i="13"/>
  <c r="G1131" i="13" s="1"/>
  <c r="B1132" i="13"/>
  <c r="F544" i="13"/>
  <c r="G544" i="13" s="1"/>
  <c r="B545" i="13"/>
  <c r="F573" i="13"/>
  <c r="G573" i="13" s="1"/>
  <c r="B574" i="13"/>
  <c r="F603" i="13"/>
  <c r="G603" i="13" s="1"/>
  <c r="B604" i="13"/>
  <c r="B634" i="13"/>
  <c r="F633" i="13"/>
  <c r="G633" i="13" s="1"/>
  <c r="F663" i="13"/>
  <c r="G663" i="13" s="1"/>
  <c r="B664" i="13"/>
  <c r="F693" i="13"/>
  <c r="G693" i="13" s="1"/>
  <c r="B724" i="13"/>
  <c r="B694" i="13"/>
  <c r="B17" i="13"/>
  <c r="C17" i="13"/>
  <c r="F17" i="13" s="1"/>
  <c r="G17" i="13" s="1"/>
  <c r="E17" i="13"/>
  <c r="F2216" i="13" l="1"/>
  <c r="G2216" i="13" s="1"/>
  <c r="B2217" i="13"/>
  <c r="F2276" i="13"/>
  <c r="G2276" i="13" s="1"/>
  <c r="B2277" i="13"/>
  <c r="F2186" i="13"/>
  <c r="G2186" i="13" s="1"/>
  <c r="B2187" i="13"/>
  <c r="B2156" i="13"/>
  <c r="F2155" i="13"/>
  <c r="G2155" i="13" s="1"/>
  <c r="F2306" i="13"/>
  <c r="G2306" i="13" s="1"/>
  <c r="B2307" i="13"/>
  <c r="B2367" i="13"/>
  <c r="B2337" i="13"/>
  <c r="F2336" i="13"/>
  <c r="G2336" i="13" s="1"/>
  <c r="F2125" i="13"/>
  <c r="G2125" i="13" s="1"/>
  <c r="B2126" i="13"/>
  <c r="F2246" i="13"/>
  <c r="G2246" i="13" s="1"/>
  <c r="B2247" i="13"/>
  <c r="F1688" i="13"/>
  <c r="G1688" i="13" s="1"/>
  <c r="B1689" i="13"/>
  <c r="F1748" i="13"/>
  <c r="G1748" i="13" s="1"/>
  <c r="B1749" i="13"/>
  <c r="F1778" i="13"/>
  <c r="G1778" i="13" s="1"/>
  <c r="B1809" i="13"/>
  <c r="B1779" i="13"/>
  <c r="B1719" i="13"/>
  <c r="F1718" i="13"/>
  <c r="G1718" i="13" s="1"/>
  <c r="F1658" i="13"/>
  <c r="G1658" i="13" s="1"/>
  <c r="B1659" i="13"/>
  <c r="B1629" i="13"/>
  <c r="F1628" i="13"/>
  <c r="G1628" i="13" s="1"/>
  <c r="B1600" i="13"/>
  <c r="F1599" i="13"/>
  <c r="G1599" i="13" s="1"/>
  <c r="F1132" i="13"/>
  <c r="G1132" i="13" s="1"/>
  <c r="B1133" i="13"/>
  <c r="F1282" i="13"/>
  <c r="G1282" i="13" s="1"/>
  <c r="B1313" i="13"/>
  <c r="B1283" i="13"/>
  <c r="B1253" i="13"/>
  <c r="F1252" i="13"/>
  <c r="G1252" i="13" s="1"/>
  <c r="B1223" i="13"/>
  <c r="F1222" i="13"/>
  <c r="G1222" i="13" s="1"/>
  <c r="F1192" i="13"/>
  <c r="G1192" i="13" s="1"/>
  <c r="B1193" i="13"/>
  <c r="F1162" i="13"/>
  <c r="G1162" i="13" s="1"/>
  <c r="B1163" i="13"/>
  <c r="F1102" i="13"/>
  <c r="G1102" i="13" s="1"/>
  <c r="B1103" i="13"/>
  <c r="F1072" i="13"/>
  <c r="G1072" i="13" s="1"/>
  <c r="B1073" i="13"/>
  <c r="F664" i="13"/>
  <c r="G664" i="13" s="1"/>
  <c r="B665" i="13"/>
  <c r="B755" i="13"/>
  <c r="F724" i="13"/>
  <c r="G724" i="13" s="1"/>
  <c r="B725" i="13"/>
  <c r="B605" i="13"/>
  <c r="F604" i="13"/>
  <c r="G604" i="13" s="1"/>
  <c r="F574" i="13"/>
  <c r="G574" i="13" s="1"/>
  <c r="B575" i="13"/>
  <c r="B546" i="13"/>
  <c r="F545" i="13"/>
  <c r="G545" i="13" s="1"/>
  <c r="F694" i="13"/>
  <c r="G694" i="13" s="1"/>
  <c r="B695" i="13"/>
  <c r="F634" i="13"/>
  <c r="G634" i="13" s="1"/>
  <c r="B635" i="13"/>
  <c r="B18" i="13"/>
  <c r="C18" i="13"/>
  <c r="E18" i="13"/>
  <c r="F18" i="13"/>
  <c r="G18" i="13" s="1"/>
  <c r="F2187" i="13" l="1"/>
  <c r="G2187" i="13" s="1"/>
  <c r="B2188" i="13"/>
  <c r="F2247" i="13"/>
  <c r="G2247" i="13" s="1"/>
  <c r="B2248" i="13"/>
  <c r="B2398" i="13"/>
  <c r="F2367" i="13"/>
  <c r="G2367" i="13" s="1"/>
  <c r="B2368" i="13"/>
  <c r="F2337" i="13"/>
  <c r="G2337" i="13" s="1"/>
  <c r="B2338" i="13"/>
  <c r="F2307" i="13"/>
  <c r="G2307" i="13" s="1"/>
  <c r="B2308" i="13"/>
  <c r="F2277" i="13"/>
  <c r="G2277" i="13" s="1"/>
  <c r="B2278" i="13"/>
  <c r="F2126" i="13"/>
  <c r="G2126" i="13" s="1"/>
  <c r="B2127" i="13"/>
  <c r="F2217" i="13"/>
  <c r="G2217" i="13" s="1"/>
  <c r="B2218" i="13"/>
  <c r="F2156" i="13"/>
  <c r="G2156" i="13" s="1"/>
  <c r="B2157" i="13"/>
  <c r="F1600" i="13"/>
  <c r="G1600" i="13" s="1"/>
  <c r="B1601" i="13"/>
  <c r="F1629" i="13"/>
  <c r="G1629" i="13" s="1"/>
  <c r="B1630" i="13"/>
  <c r="F1659" i="13"/>
  <c r="G1659" i="13" s="1"/>
  <c r="B1660" i="13"/>
  <c r="F1719" i="13"/>
  <c r="G1719" i="13" s="1"/>
  <c r="B1720" i="13"/>
  <c r="F1779" i="13"/>
  <c r="G1779" i="13" s="1"/>
  <c r="B1780" i="13"/>
  <c r="B1840" i="13"/>
  <c r="F1809" i="13"/>
  <c r="G1809" i="13" s="1"/>
  <c r="B1810" i="13"/>
  <c r="F1749" i="13"/>
  <c r="G1749" i="13" s="1"/>
  <c r="B1750" i="13"/>
  <c r="B1690" i="13"/>
  <c r="F1689" i="13"/>
  <c r="G1689" i="13" s="1"/>
  <c r="B1074" i="13"/>
  <c r="F1073" i="13"/>
  <c r="G1073" i="13" s="1"/>
  <c r="F1103" i="13"/>
  <c r="G1103" i="13" s="1"/>
  <c r="B1104" i="13"/>
  <c r="F1163" i="13"/>
  <c r="G1163" i="13" s="1"/>
  <c r="B1164" i="13"/>
  <c r="B1194" i="13"/>
  <c r="F1193" i="13"/>
  <c r="G1193" i="13" s="1"/>
  <c r="F1223" i="13"/>
  <c r="G1223" i="13" s="1"/>
  <c r="B1224" i="13"/>
  <c r="F1253" i="13"/>
  <c r="G1253" i="13" s="1"/>
  <c r="B1254" i="13"/>
  <c r="F1283" i="13"/>
  <c r="G1283" i="13" s="1"/>
  <c r="B1284" i="13"/>
  <c r="B1344" i="13"/>
  <c r="F1313" i="13"/>
  <c r="G1313" i="13" s="1"/>
  <c r="B1314" i="13"/>
  <c r="F1133" i="13"/>
  <c r="G1133" i="13" s="1"/>
  <c r="B1134" i="13"/>
  <c r="B726" i="13"/>
  <c r="F725" i="13"/>
  <c r="G725" i="13" s="1"/>
  <c r="F546" i="13"/>
  <c r="G546" i="13" s="1"/>
  <c r="B547" i="13"/>
  <c r="B636" i="13"/>
  <c r="F635" i="13"/>
  <c r="G635" i="13" s="1"/>
  <c r="F575" i="13"/>
  <c r="G575" i="13" s="1"/>
  <c r="B576" i="13"/>
  <c r="F755" i="13"/>
  <c r="G755" i="13" s="1"/>
  <c r="B756" i="13"/>
  <c r="B786" i="13"/>
  <c r="F665" i="13"/>
  <c r="G665" i="13" s="1"/>
  <c r="B666" i="13"/>
  <c r="F695" i="13"/>
  <c r="G695" i="13" s="1"/>
  <c r="B696" i="13"/>
  <c r="F605" i="13"/>
  <c r="G605" i="13" s="1"/>
  <c r="B606" i="13"/>
  <c r="B19" i="13"/>
  <c r="C19" i="13"/>
  <c r="E19" i="13"/>
  <c r="F19" i="13" l="1"/>
  <c r="G19" i="13" s="1"/>
  <c r="F2248" i="13"/>
  <c r="G2248" i="13" s="1"/>
  <c r="B2249" i="13"/>
  <c r="F2127" i="13"/>
  <c r="G2127" i="13" s="1"/>
  <c r="B2128" i="13"/>
  <c r="B2339" i="13"/>
  <c r="F2338" i="13"/>
  <c r="G2338" i="13" s="1"/>
  <c r="F2188" i="13"/>
  <c r="G2188" i="13" s="1"/>
  <c r="B2189" i="13"/>
  <c r="B2158" i="13"/>
  <c r="F2157" i="13"/>
  <c r="G2157" i="13" s="1"/>
  <c r="F2278" i="13"/>
  <c r="G2278" i="13" s="1"/>
  <c r="B2279" i="13"/>
  <c r="F2368" i="13"/>
  <c r="G2368" i="13" s="1"/>
  <c r="B2369" i="13"/>
  <c r="F2218" i="13"/>
  <c r="G2218" i="13" s="1"/>
  <c r="B2219" i="13"/>
  <c r="F2308" i="13"/>
  <c r="G2308" i="13" s="1"/>
  <c r="B2309" i="13"/>
  <c r="F2398" i="13"/>
  <c r="G2398" i="13" s="1"/>
  <c r="B2429" i="13"/>
  <c r="B2399" i="13"/>
  <c r="F1690" i="13"/>
  <c r="G1690" i="13" s="1"/>
  <c r="B1691" i="13"/>
  <c r="F1750" i="13"/>
  <c r="G1750" i="13" s="1"/>
  <c r="B1751" i="13"/>
  <c r="F1810" i="13"/>
  <c r="G1810" i="13" s="1"/>
  <c r="B1811" i="13"/>
  <c r="F1840" i="13"/>
  <c r="G1840" i="13" s="1"/>
  <c r="B1871" i="13"/>
  <c r="B1841" i="13"/>
  <c r="F1780" i="13"/>
  <c r="G1780" i="13" s="1"/>
  <c r="B1781" i="13"/>
  <c r="B1721" i="13"/>
  <c r="F1720" i="13"/>
  <c r="G1720" i="13" s="1"/>
  <c r="F1660" i="13"/>
  <c r="G1660" i="13" s="1"/>
  <c r="B1661" i="13"/>
  <c r="B1631" i="13"/>
  <c r="F1630" i="13"/>
  <c r="G1630" i="13" s="1"/>
  <c r="B1602" i="13"/>
  <c r="F1601" i="13"/>
  <c r="G1601" i="13" s="1"/>
  <c r="F1134" i="13"/>
  <c r="G1134" i="13" s="1"/>
  <c r="B1135" i="13"/>
  <c r="B1315" i="13"/>
  <c r="F1314" i="13"/>
  <c r="G1314" i="13" s="1"/>
  <c r="F1344" i="13"/>
  <c r="G1344" i="13" s="1"/>
  <c r="B1375" i="13"/>
  <c r="B1345" i="13"/>
  <c r="F1284" i="13"/>
  <c r="G1284" i="13" s="1"/>
  <c r="B1285" i="13"/>
  <c r="B1255" i="13"/>
  <c r="F1254" i="13"/>
  <c r="G1254" i="13" s="1"/>
  <c r="F1224" i="13"/>
  <c r="G1224" i="13" s="1"/>
  <c r="B1225" i="13"/>
  <c r="F1194" i="13"/>
  <c r="G1194" i="13" s="1"/>
  <c r="B1195" i="13"/>
  <c r="F1164" i="13"/>
  <c r="G1164" i="13" s="1"/>
  <c r="B1165" i="13"/>
  <c r="F1104" i="13"/>
  <c r="G1104" i="13" s="1"/>
  <c r="B1105" i="13"/>
  <c r="B1075" i="13"/>
  <c r="F1074" i="13"/>
  <c r="G1074" i="13" s="1"/>
  <c r="F576" i="13"/>
  <c r="G576" i="13" s="1"/>
  <c r="B577" i="13"/>
  <c r="F726" i="13"/>
  <c r="G726" i="13" s="1"/>
  <c r="B727" i="13"/>
  <c r="B607" i="13"/>
  <c r="F606" i="13"/>
  <c r="G606" i="13" s="1"/>
  <c r="B817" i="13"/>
  <c r="F786" i="13"/>
  <c r="G786" i="13" s="1"/>
  <c r="B787" i="13"/>
  <c r="F636" i="13"/>
  <c r="G636" i="13" s="1"/>
  <c r="B637" i="13"/>
  <c r="F666" i="13"/>
  <c r="G666" i="13" s="1"/>
  <c r="B667" i="13"/>
  <c r="F756" i="13"/>
  <c r="G756" i="13" s="1"/>
  <c r="B757" i="13"/>
  <c r="B548" i="13"/>
  <c r="F547" i="13"/>
  <c r="G547" i="13" s="1"/>
  <c r="F696" i="13"/>
  <c r="G696" i="13" s="1"/>
  <c r="B697" i="13"/>
  <c r="B20" i="13"/>
  <c r="C20" i="13"/>
  <c r="F20" i="13" s="1"/>
  <c r="G20" i="13" s="1"/>
  <c r="E20" i="13"/>
  <c r="F2219" i="13" l="1"/>
  <c r="G2219" i="13" s="1"/>
  <c r="B2220" i="13"/>
  <c r="F2128" i="13"/>
  <c r="G2128" i="13" s="1"/>
  <c r="B2129" i="13"/>
  <c r="B2400" i="13"/>
  <c r="F2399" i="13"/>
  <c r="G2399" i="13" s="1"/>
  <c r="B2159" i="13"/>
  <c r="F2158" i="13"/>
  <c r="G2158" i="13" s="1"/>
  <c r="B2460" i="13"/>
  <c r="B2430" i="13"/>
  <c r="F2429" i="13"/>
  <c r="G2429" i="13" s="1"/>
  <c r="F2369" i="13"/>
  <c r="G2369" i="13" s="1"/>
  <c r="B2370" i="13"/>
  <c r="F2249" i="13"/>
  <c r="G2249" i="13" s="1"/>
  <c r="B2250" i="13"/>
  <c r="F2309" i="13"/>
  <c r="G2309" i="13" s="1"/>
  <c r="B2310" i="13"/>
  <c r="F2279" i="13"/>
  <c r="G2279" i="13" s="1"/>
  <c r="B2280" i="13"/>
  <c r="F2189" i="13"/>
  <c r="G2189" i="13" s="1"/>
  <c r="B2190" i="13"/>
  <c r="F2339" i="13"/>
  <c r="G2339" i="13" s="1"/>
  <c r="B2340" i="13"/>
  <c r="F1602" i="13"/>
  <c r="G1602" i="13" s="1"/>
  <c r="B1603" i="13"/>
  <c r="F1631" i="13"/>
  <c r="G1631" i="13" s="1"/>
  <c r="B1632" i="13"/>
  <c r="F1661" i="13"/>
  <c r="G1661" i="13" s="1"/>
  <c r="B1662" i="13"/>
  <c r="F1721" i="13"/>
  <c r="G1721" i="13" s="1"/>
  <c r="B1722" i="13"/>
  <c r="F1781" i="13"/>
  <c r="G1781" i="13" s="1"/>
  <c r="B1782" i="13"/>
  <c r="F1841" i="13"/>
  <c r="G1841" i="13" s="1"/>
  <c r="B1842" i="13"/>
  <c r="F1871" i="13"/>
  <c r="G1871" i="13" s="1"/>
  <c r="B1872" i="13"/>
  <c r="B1902" i="13"/>
  <c r="F1811" i="13"/>
  <c r="G1811" i="13" s="1"/>
  <c r="B1812" i="13"/>
  <c r="F1751" i="13"/>
  <c r="G1751" i="13" s="1"/>
  <c r="B1752" i="13"/>
  <c r="B1692" i="13"/>
  <c r="F1691" i="13"/>
  <c r="G1691" i="13" s="1"/>
  <c r="B1076" i="13"/>
  <c r="F1075" i="13"/>
  <c r="G1075" i="13" s="1"/>
  <c r="F1105" i="13"/>
  <c r="G1105" i="13" s="1"/>
  <c r="B1106" i="13"/>
  <c r="F1165" i="13"/>
  <c r="G1165" i="13" s="1"/>
  <c r="B1166" i="13"/>
  <c r="B1196" i="13"/>
  <c r="F1195" i="13"/>
  <c r="G1195" i="13" s="1"/>
  <c r="F1225" i="13"/>
  <c r="G1225" i="13" s="1"/>
  <c r="B1226" i="13"/>
  <c r="F1255" i="13"/>
  <c r="G1255" i="13" s="1"/>
  <c r="B1256" i="13"/>
  <c r="F1285" i="13"/>
  <c r="G1285" i="13" s="1"/>
  <c r="B1286" i="13"/>
  <c r="F1345" i="13"/>
  <c r="G1345" i="13" s="1"/>
  <c r="B1346" i="13"/>
  <c r="B1406" i="13"/>
  <c r="F1375" i="13"/>
  <c r="G1375" i="13" s="1"/>
  <c r="B1376" i="13"/>
  <c r="F1315" i="13"/>
  <c r="G1315" i="13" s="1"/>
  <c r="B1316" i="13"/>
  <c r="F1135" i="13"/>
  <c r="G1135" i="13" s="1"/>
  <c r="B1136" i="13"/>
  <c r="F607" i="13"/>
  <c r="G607" i="13" s="1"/>
  <c r="B608" i="13"/>
  <c r="F697" i="13"/>
  <c r="G697" i="13" s="1"/>
  <c r="B698" i="13"/>
  <c r="F667" i="13"/>
  <c r="G667" i="13" s="1"/>
  <c r="B668" i="13"/>
  <c r="B848" i="13"/>
  <c r="B818" i="13"/>
  <c r="F817" i="13"/>
  <c r="G817" i="13" s="1"/>
  <c r="B638" i="13"/>
  <c r="F637" i="13"/>
  <c r="G637" i="13" s="1"/>
  <c r="F548" i="13"/>
  <c r="G548" i="13" s="1"/>
  <c r="B549" i="13"/>
  <c r="B728" i="13"/>
  <c r="F727" i="13"/>
  <c r="G727" i="13" s="1"/>
  <c r="F757" i="13"/>
  <c r="G757" i="13" s="1"/>
  <c r="B758" i="13"/>
  <c r="F787" i="13"/>
  <c r="G787" i="13" s="1"/>
  <c r="B788" i="13"/>
  <c r="F577" i="13"/>
  <c r="G577" i="13" s="1"/>
  <c r="B578" i="13"/>
  <c r="B21" i="13"/>
  <c r="C21" i="13"/>
  <c r="E21" i="13"/>
  <c r="F21" i="13" l="1"/>
  <c r="G21" i="13" s="1"/>
  <c r="B2341" i="13"/>
  <c r="F2340" i="13"/>
  <c r="G2340" i="13" s="1"/>
  <c r="F2310" i="13"/>
  <c r="G2310" i="13" s="1"/>
  <c r="B2311" i="13"/>
  <c r="F2400" i="13"/>
  <c r="G2400" i="13" s="1"/>
  <c r="B2401" i="13"/>
  <c r="F2430" i="13"/>
  <c r="G2430" i="13" s="1"/>
  <c r="B2431" i="13"/>
  <c r="F2129" i="13"/>
  <c r="G2129" i="13" s="1"/>
  <c r="B2130" i="13"/>
  <c r="F2190" i="13"/>
  <c r="G2190" i="13" s="1"/>
  <c r="B2191" i="13"/>
  <c r="F2250" i="13"/>
  <c r="G2250" i="13" s="1"/>
  <c r="B2251" i="13"/>
  <c r="B2491" i="13"/>
  <c r="B2461" i="13"/>
  <c r="F2460" i="13"/>
  <c r="G2460" i="13" s="1"/>
  <c r="F2220" i="13"/>
  <c r="G2220" i="13" s="1"/>
  <c r="B2221" i="13"/>
  <c r="F2280" i="13"/>
  <c r="G2280" i="13" s="1"/>
  <c r="B2281" i="13"/>
  <c r="F2370" i="13"/>
  <c r="G2370" i="13" s="1"/>
  <c r="B2371" i="13"/>
  <c r="B2160" i="13"/>
  <c r="F2159" i="13"/>
  <c r="G2159" i="13" s="1"/>
  <c r="F1692" i="13"/>
  <c r="G1692" i="13" s="1"/>
  <c r="B1693" i="13"/>
  <c r="F1752" i="13"/>
  <c r="G1752" i="13" s="1"/>
  <c r="B1753" i="13"/>
  <c r="F1812" i="13"/>
  <c r="G1812" i="13" s="1"/>
  <c r="B1813" i="13"/>
  <c r="F1902" i="13"/>
  <c r="G1902" i="13" s="1"/>
  <c r="B1933" i="13"/>
  <c r="B1903" i="13"/>
  <c r="B1873" i="13"/>
  <c r="F1872" i="13"/>
  <c r="G1872" i="13" s="1"/>
  <c r="F1842" i="13"/>
  <c r="G1842" i="13" s="1"/>
  <c r="B1843" i="13"/>
  <c r="F1782" i="13"/>
  <c r="G1782" i="13" s="1"/>
  <c r="B1783" i="13"/>
  <c r="B1723" i="13"/>
  <c r="F1722" i="13"/>
  <c r="G1722" i="13" s="1"/>
  <c r="F1662" i="13"/>
  <c r="G1662" i="13" s="1"/>
  <c r="B1663" i="13"/>
  <c r="B1633" i="13"/>
  <c r="F1632" i="13"/>
  <c r="G1632" i="13" s="1"/>
  <c r="B1604" i="13"/>
  <c r="F1603" i="13"/>
  <c r="G1603" i="13" s="1"/>
  <c r="F1136" i="13"/>
  <c r="G1136" i="13" s="1"/>
  <c r="B1137" i="13"/>
  <c r="B1317" i="13"/>
  <c r="F1316" i="13"/>
  <c r="G1316" i="13" s="1"/>
  <c r="B1377" i="13"/>
  <c r="F1376" i="13"/>
  <c r="G1376" i="13" s="1"/>
  <c r="F1406" i="13"/>
  <c r="G1406" i="13" s="1"/>
  <c r="B1407" i="13"/>
  <c r="B1437" i="13"/>
  <c r="F1346" i="13"/>
  <c r="G1346" i="13" s="1"/>
  <c r="B1347" i="13"/>
  <c r="F1286" i="13"/>
  <c r="G1286" i="13" s="1"/>
  <c r="B1287" i="13"/>
  <c r="B1257" i="13"/>
  <c r="F1256" i="13"/>
  <c r="G1256" i="13" s="1"/>
  <c r="F1226" i="13"/>
  <c r="G1226" i="13" s="1"/>
  <c r="B1227" i="13"/>
  <c r="F1196" i="13"/>
  <c r="G1196" i="13" s="1"/>
  <c r="B1197" i="13"/>
  <c r="F1166" i="13"/>
  <c r="G1166" i="13" s="1"/>
  <c r="B1167" i="13"/>
  <c r="F1106" i="13"/>
  <c r="G1106" i="13" s="1"/>
  <c r="B1107" i="13"/>
  <c r="F1076" i="13"/>
  <c r="G1076" i="13" s="1"/>
  <c r="B1077" i="13"/>
  <c r="F668" i="13"/>
  <c r="G668" i="13" s="1"/>
  <c r="B669" i="13"/>
  <c r="F758" i="13"/>
  <c r="G758" i="13" s="1"/>
  <c r="B759" i="13"/>
  <c r="F638" i="13"/>
  <c r="G638" i="13" s="1"/>
  <c r="B639" i="13"/>
  <c r="F698" i="13"/>
  <c r="G698" i="13" s="1"/>
  <c r="B699" i="13"/>
  <c r="F728" i="13"/>
  <c r="G728" i="13" s="1"/>
  <c r="B729" i="13"/>
  <c r="F818" i="13"/>
  <c r="G818" i="13" s="1"/>
  <c r="B819" i="13"/>
  <c r="B609" i="13"/>
  <c r="F608" i="13"/>
  <c r="G608" i="13" s="1"/>
  <c r="F578" i="13"/>
  <c r="G578" i="13" s="1"/>
  <c r="B579" i="13"/>
  <c r="F788" i="13"/>
  <c r="G788" i="13" s="1"/>
  <c r="B789" i="13"/>
  <c r="B550" i="13"/>
  <c r="F549" i="13"/>
  <c r="G549" i="13" s="1"/>
  <c r="F848" i="13"/>
  <c r="G848" i="13" s="1"/>
  <c r="B879" i="13"/>
  <c r="B849" i="13"/>
  <c r="B22" i="13"/>
  <c r="C22" i="13"/>
  <c r="E22" i="13"/>
  <c r="F22" i="13" l="1"/>
  <c r="G22" i="13" s="1"/>
  <c r="B2402" i="13"/>
  <c r="F2401" i="13"/>
  <c r="G2401" i="13" s="1"/>
  <c r="F2371" i="13"/>
  <c r="G2371" i="13" s="1"/>
  <c r="B2372" i="13"/>
  <c r="F2191" i="13"/>
  <c r="G2191" i="13" s="1"/>
  <c r="B2192" i="13"/>
  <c r="B2462" i="13"/>
  <c r="F2461" i="13"/>
  <c r="G2461" i="13" s="1"/>
  <c r="F2130" i="13"/>
  <c r="G2130" i="13" s="1"/>
  <c r="B2131" i="13"/>
  <c r="F2311" i="13"/>
  <c r="G2311" i="13" s="1"/>
  <c r="B2312" i="13"/>
  <c r="B2282" i="13"/>
  <c r="F2281" i="13"/>
  <c r="G2281" i="13" s="1"/>
  <c r="B2522" i="13"/>
  <c r="F2491" i="13"/>
  <c r="G2491" i="13" s="1"/>
  <c r="B2492" i="13"/>
  <c r="B2161" i="13"/>
  <c r="F2160" i="13"/>
  <c r="G2160" i="13" s="1"/>
  <c r="F2251" i="13"/>
  <c r="G2251" i="13" s="1"/>
  <c r="B2252" i="13"/>
  <c r="B2432" i="13"/>
  <c r="F2431" i="13"/>
  <c r="G2431" i="13" s="1"/>
  <c r="F2221" i="13"/>
  <c r="G2221" i="13" s="1"/>
  <c r="B2222" i="13"/>
  <c r="F2341" i="13"/>
  <c r="G2341" i="13" s="1"/>
  <c r="B2342" i="13"/>
  <c r="F1604" i="13"/>
  <c r="G1604" i="13" s="1"/>
  <c r="B1605" i="13"/>
  <c r="F1633" i="13"/>
  <c r="G1633" i="13" s="1"/>
  <c r="B1634" i="13"/>
  <c r="F1663" i="13"/>
  <c r="G1663" i="13" s="1"/>
  <c r="B1664" i="13"/>
  <c r="F1723" i="13"/>
  <c r="G1723" i="13" s="1"/>
  <c r="B1724" i="13"/>
  <c r="F1783" i="13"/>
  <c r="G1783" i="13" s="1"/>
  <c r="B1784" i="13"/>
  <c r="F1843" i="13"/>
  <c r="G1843" i="13" s="1"/>
  <c r="B1844" i="13"/>
  <c r="F1873" i="13"/>
  <c r="G1873" i="13" s="1"/>
  <c r="B1874" i="13"/>
  <c r="F1903" i="13"/>
  <c r="G1903" i="13" s="1"/>
  <c r="B1904" i="13"/>
  <c r="B1964" i="13"/>
  <c r="B1934" i="13"/>
  <c r="F1933" i="13"/>
  <c r="G1933" i="13" s="1"/>
  <c r="F1813" i="13"/>
  <c r="G1813" i="13" s="1"/>
  <c r="B1814" i="13"/>
  <c r="F1753" i="13"/>
  <c r="G1753" i="13" s="1"/>
  <c r="B1754" i="13"/>
  <c r="B1694" i="13"/>
  <c r="F1693" i="13"/>
  <c r="G1693" i="13" s="1"/>
  <c r="B1078" i="13"/>
  <c r="F1077" i="13"/>
  <c r="G1077" i="13" s="1"/>
  <c r="F1107" i="13"/>
  <c r="G1107" i="13" s="1"/>
  <c r="B1108" i="13"/>
  <c r="F1167" i="13"/>
  <c r="G1167" i="13" s="1"/>
  <c r="B1168" i="13"/>
  <c r="B1198" i="13"/>
  <c r="F1197" i="13"/>
  <c r="G1197" i="13" s="1"/>
  <c r="F1227" i="13"/>
  <c r="G1227" i="13" s="1"/>
  <c r="B1228" i="13"/>
  <c r="F1257" i="13"/>
  <c r="G1257" i="13" s="1"/>
  <c r="B1258" i="13"/>
  <c r="F1287" i="13"/>
  <c r="G1287" i="13" s="1"/>
  <c r="B1288" i="13"/>
  <c r="F1347" i="13"/>
  <c r="G1347" i="13" s="1"/>
  <c r="B1348" i="13"/>
  <c r="F1437" i="13"/>
  <c r="G1437" i="13" s="1"/>
  <c r="B1438" i="13"/>
  <c r="B1468" i="13"/>
  <c r="B1408" i="13"/>
  <c r="F1407" i="13"/>
  <c r="G1407" i="13" s="1"/>
  <c r="F1377" i="13"/>
  <c r="G1377" i="13" s="1"/>
  <c r="B1378" i="13"/>
  <c r="F1317" i="13"/>
  <c r="G1317" i="13" s="1"/>
  <c r="B1318" i="13"/>
  <c r="F1137" i="13"/>
  <c r="G1137" i="13" s="1"/>
  <c r="B1138" i="13"/>
  <c r="F849" i="13"/>
  <c r="G849" i="13" s="1"/>
  <c r="B850" i="13"/>
  <c r="F789" i="13"/>
  <c r="G789" i="13" s="1"/>
  <c r="B790" i="13"/>
  <c r="B820" i="13"/>
  <c r="F819" i="13"/>
  <c r="G819" i="13" s="1"/>
  <c r="B640" i="13"/>
  <c r="F639" i="13"/>
  <c r="G639" i="13" s="1"/>
  <c r="F879" i="13"/>
  <c r="G879" i="13" s="1"/>
  <c r="B880" i="13"/>
  <c r="B910" i="13"/>
  <c r="F579" i="13"/>
  <c r="G579" i="13" s="1"/>
  <c r="B580" i="13"/>
  <c r="B730" i="13"/>
  <c r="F729" i="13"/>
  <c r="G729" i="13" s="1"/>
  <c r="F759" i="13"/>
  <c r="G759" i="13" s="1"/>
  <c r="B760" i="13"/>
  <c r="F699" i="13"/>
  <c r="G699" i="13" s="1"/>
  <c r="B700" i="13"/>
  <c r="F669" i="13"/>
  <c r="G669" i="13" s="1"/>
  <c r="B670" i="13"/>
  <c r="F550" i="13"/>
  <c r="G550" i="13" s="1"/>
  <c r="B551" i="13"/>
  <c r="F609" i="13"/>
  <c r="G609" i="13" s="1"/>
  <c r="B610" i="13"/>
  <c r="B23" i="13"/>
  <c r="C23" i="13"/>
  <c r="F23" i="13" s="1"/>
  <c r="G23" i="13" s="1"/>
  <c r="E23" i="13"/>
  <c r="F2492" i="13" l="1"/>
  <c r="G2492" i="13" s="1"/>
  <c r="B2493" i="13"/>
  <c r="F2432" i="13"/>
  <c r="G2432" i="13" s="1"/>
  <c r="B2433" i="13"/>
  <c r="F2131" i="13"/>
  <c r="G2131" i="13" s="1"/>
  <c r="B2132" i="13"/>
  <c r="F2161" i="13"/>
  <c r="G2161" i="13" s="1"/>
  <c r="B2162" i="13"/>
  <c r="F2312" i="13"/>
  <c r="G2312" i="13" s="1"/>
  <c r="B2313" i="13"/>
  <c r="F2192" i="13"/>
  <c r="G2192" i="13" s="1"/>
  <c r="B2193" i="13"/>
  <c r="F2372" i="13"/>
  <c r="G2372" i="13" s="1"/>
  <c r="B2373" i="13"/>
  <c r="B2343" i="13"/>
  <c r="F2342" i="13"/>
  <c r="G2342" i="13" s="1"/>
  <c r="F2252" i="13"/>
  <c r="G2252" i="13" s="1"/>
  <c r="B2253" i="13"/>
  <c r="F2522" i="13"/>
  <c r="G2522" i="13" s="1"/>
  <c r="B2523" i="13"/>
  <c r="B2553" i="13"/>
  <c r="F2222" i="13"/>
  <c r="G2222" i="13" s="1"/>
  <c r="B2223" i="13"/>
  <c r="F2282" i="13"/>
  <c r="G2282" i="13" s="1"/>
  <c r="B2283" i="13"/>
  <c r="B2463" i="13"/>
  <c r="F2462" i="13"/>
  <c r="G2462" i="13" s="1"/>
  <c r="F2402" i="13"/>
  <c r="G2402" i="13" s="1"/>
  <c r="B2403" i="13"/>
  <c r="F1694" i="13"/>
  <c r="G1694" i="13" s="1"/>
  <c r="B1695" i="13"/>
  <c r="B1755" i="13"/>
  <c r="F1754" i="13"/>
  <c r="G1754" i="13" s="1"/>
  <c r="F1814" i="13"/>
  <c r="G1814" i="13" s="1"/>
  <c r="B1815" i="13"/>
  <c r="B1935" i="13"/>
  <c r="F1934" i="13"/>
  <c r="G1934" i="13" s="1"/>
  <c r="B1995" i="13"/>
  <c r="F1964" i="13"/>
  <c r="G1964" i="13" s="1"/>
  <c r="B1965" i="13"/>
  <c r="F1904" i="13"/>
  <c r="G1904" i="13" s="1"/>
  <c r="B1905" i="13"/>
  <c r="B1875" i="13"/>
  <c r="F1874" i="13"/>
  <c r="G1874" i="13" s="1"/>
  <c r="F1844" i="13"/>
  <c r="G1844" i="13" s="1"/>
  <c r="B1845" i="13"/>
  <c r="F1784" i="13"/>
  <c r="G1784" i="13" s="1"/>
  <c r="B1785" i="13"/>
  <c r="B1725" i="13"/>
  <c r="F1724" i="13"/>
  <c r="G1724" i="13" s="1"/>
  <c r="F1664" i="13"/>
  <c r="G1664" i="13" s="1"/>
  <c r="B1665" i="13"/>
  <c r="B1635" i="13"/>
  <c r="F1634" i="13"/>
  <c r="G1634" i="13" s="1"/>
  <c r="B1606" i="13"/>
  <c r="F1605" i="13"/>
  <c r="G1605" i="13" s="1"/>
  <c r="F1138" i="13"/>
  <c r="G1138" i="13" s="1"/>
  <c r="B1139" i="13"/>
  <c r="B1319" i="13"/>
  <c r="F1318" i="13"/>
  <c r="G1318" i="13" s="1"/>
  <c r="B1379" i="13"/>
  <c r="F1378" i="13"/>
  <c r="G1378" i="13" s="1"/>
  <c r="F1408" i="13"/>
  <c r="G1408" i="13" s="1"/>
  <c r="B1409" i="13"/>
  <c r="B1499" i="13"/>
  <c r="F1468" i="13"/>
  <c r="G1468" i="13" s="1"/>
  <c r="B1469" i="13"/>
  <c r="B1439" i="13"/>
  <c r="F1438" i="13"/>
  <c r="G1438" i="13" s="1"/>
  <c r="F1348" i="13"/>
  <c r="G1348" i="13" s="1"/>
  <c r="B1349" i="13"/>
  <c r="F1288" i="13"/>
  <c r="G1288" i="13" s="1"/>
  <c r="B1289" i="13"/>
  <c r="B1259" i="13"/>
  <c r="F1258" i="13"/>
  <c r="G1258" i="13" s="1"/>
  <c r="F1228" i="13"/>
  <c r="G1228" i="13" s="1"/>
  <c r="B1229" i="13"/>
  <c r="F1198" i="13"/>
  <c r="G1198" i="13" s="1"/>
  <c r="B1199" i="13"/>
  <c r="F1168" i="13"/>
  <c r="G1168" i="13" s="1"/>
  <c r="B1169" i="13"/>
  <c r="F1108" i="13"/>
  <c r="G1108" i="13" s="1"/>
  <c r="B1109" i="13"/>
  <c r="F1078" i="13"/>
  <c r="G1078" i="13" s="1"/>
  <c r="B1079" i="13"/>
  <c r="F730" i="13"/>
  <c r="G730" i="13" s="1"/>
  <c r="B731" i="13"/>
  <c r="F850" i="13"/>
  <c r="G850" i="13" s="1"/>
  <c r="B851" i="13"/>
  <c r="B611" i="13"/>
  <c r="F610" i="13"/>
  <c r="G610" i="13" s="1"/>
  <c r="F700" i="13"/>
  <c r="G700" i="13" s="1"/>
  <c r="B701" i="13"/>
  <c r="F580" i="13"/>
  <c r="G580" i="13" s="1"/>
  <c r="B581" i="13"/>
  <c r="F640" i="13"/>
  <c r="G640" i="13" s="1"/>
  <c r="B641" i="13"/>
  <c r="B552" i="13"/>
  <c r="F551" i="13"/>
  <c r="G551" i="13" s="1"/>
  <c r="F760" i="13"/>
  <c r="G760" i="13" s="1"/>
  <c r="B761" i="13"/>
  <c r="F910" i="13"/>
  <c r="G910" i="13" s="1"/>
  <c r="B911" i="13"/>
  <c r="B941" i="13"/>
  <c r="F820" i="13"/>
  <c r="G820" i="13" s="1"/>
  <c r="B821" i="13"/>
  <c r="F880" i="13"/>
  <c r="G880" i="13" s="1"/>
  <c r="B881" i="13"/>
  <c r="B791" i="13"/>
  <c r="F790" i="13"/>
  <c r="G790" i="13" s="1"/>
  <c r="B671" i="13"/>
  <c r="F670" i="13"/>
  <c r="G670" i="13" s="1"/>
  <c r="B24" i="13"/>
  <c r="F24" i="13" s="1"/>
  <c r="G24" i="13" s="1"/>
  <c r="C24" i="13"/>
  <c r="E24" i="13"/>
  <c r="F2223" i="13" l="1"/>
  <c r="G2223" i="13" s="1"/>
  <c r="B2224" i="13"/>
  <c r="B2434" i="13"/>
  <c r="F2433" i="13"/>
  <c r="G2433" i="13" s="1"/>
  <c r="F2343" i="13"/>
  <c r="G2343" i="13" s="1"/>
  <c r="B2344" i="13"/>
  <c r="F2523" i="13"/>
  <c r="G2523" i="13" s="1"/>
  <c r="B2524" i="13"/>
  <c r="F2162" i="13"/>
  <c r="G2162" i="13" s="1"/>
  <c r="B2163" i="13"/>
  <c r="F2253" i="13"/>
  <c r="G2253" i="13" s="1"/>
  <c r="B2254" i="13"/>
  <c r="F2193" i="13"/>
  <c r="G2193" i="13" s="1"/>
  <c r="B2194" i="13"/>
  <c r="F2132" i="13"/>
  <c r="G2132" i="13" s="1"/>
  <c r="B2133" i="13"/>
  <c r="B2404" i="13"/>
  <c r="F2403" i="13"/>
  <c r="G2403" i="13" s="1"/>
  <c r="F2313" i="13"/>
  <c r="G2313" i="13" s="1"/>
  <c r="B2314" i="13"/>
  <c r="B2584" i="13"/>
  <c r="F2553" i="13"/>
  <c r="G2553" i="13" s="1"/>
  <c r="B2554" i="13"/>
  <c r="B2464" i="13"/>
  <c r="F2463" i="13"/>
  <c r="G2463" i="13" s="1"/>
  <c r="F2373" i="13"/>
  <c r="G2373" i="13" s="1"/>
  <c r="B2374" i="13"/>
  <c r="F2493" i="13"/>
  <c r="G2493" i="13" s="1"/>
  <c r="B2494" i="13"/>
  <c r="F2283" i="13"/>
  <c r="G2283" i="13" s="1"/>
  <c r="B2284" i="13"/>
  <c r="F1606" i="13"/>
  <c r="G1606" i="13" s="1"/>
  <c r="B1607" i="13"/>
  <c r="F1635" i="13"/>
  <c r="G1635" i="13" s="1"/>
  <c r="B1636" i="13"/>
  <c r="F1665" i="13"/>
  <c r="G1665" i="13" s="1"/>
  <c r="B1666" i="13"/>
  <c r="F1725" i="13"/>
  <c r="G1725" i="13" s="1"/>
  <c r="B1726" i="13"/>
  <c r="F1785" i="13"/>
  <c r="G1785" i="13" s="1"/>
  <c r="B1786" i="13"/>
  <c r="F1845" i="13"/>
  <c r="G1845" i="13" s="1"/>
  <c r="B1846" i="13"/>
  <c r="F1875" i="13"/>
  <c r="G1875" i="13" s="1"/>
  <c r="B1876" i="13"/>
  <c r="F1905" i="13"/>
  <c r="G1905" i="13" s="1"/>
  <c r="B1906" i="13"/>
  <c r="B1966" i="13"/>
  <c r="F1965" i="13"/>
  <c r="G1965" i="13" s="1"/>
  <c r="F1995" i="13"/>
  <c r="G1995" i="13" s="1"/>
  <c r="B1996" i="13"/>
  <c r="B2026" i="13"/>
  <c r="B1936" i="13"/>
  <c r="F1935" i="13"/>
  <c r="G1935" i="13" s="1"/>
  <c r="F1815" i="13"/>
  <c r="G1815" i="13" s="1"/>
  <c r="B1816" i="13"/>
  <c r="B1756" i="13"/>
  <c r="F1755" i="13"/>
  <c r="G1755" i="13" s="1"/>
  <c r="B1696" i="13"/>
  <c r="F1695" i="13"/>
  <c r="G1695" i="13" s="1"/>
  <c r="B1080" i="13"/>
  <c r="F1079" i="13"/>
  <c r="G1079" i="13" s="1"/>
  <c r="F1109" i="13"/>
  <c r="G1109" i="13" s="1"/>
  <c r="B1110" i="13"/>
  <c r="F1169" i="13"/>
  <c r="G1169" i="13" s="1"/>
  <c r="B1170" i="13"/>
  <c r="B1200" i="13"/>
  <c r="F1199" i="13"/>
  <c r="G1199" i="13" s="1"/>
  <c r="F1229" i="13"/>
  <c r="G1229" i="13" s="1"/>
  <c r="B1230" i="13"/>
  <c r="F1259" i="13"/>
  <c r="G1259" i="13" s="1"/>
  <c r="B1260" i="13"/>
  <c r="F1289" i="13"/>
  <c r="G1289" i="13" s="1"/>
  <c r="B1290" i="13"/>
  <c r="F1349" i="13"/>
  <c r="G1349" i="13" s="1"/>
  <c r="B1350" i="13"/>
  <c r="F1439" i="13"/>
  <c r="G1439" i="13" s="1"/>
  <c r="B1440" i="13"/>
  <c r="B1470" i="13"/>
  <c r="F1469" i="13"/>
  <c r="G1469" i="13" s="1"/>
  <c r="B1530" i="13"/>
  <c r="F1499" i="13"/>
  <c r="G1499" i="13" s="1"/>
  <c r="B1500" i="13"/>
  <c r="B1410" i="13"/>
  <c r="F1409" i="13"/>
  <c r="G1409" i="13" s="1"/>
  <c r="F1379" i="13"/>
  <c r="G1379" i="13" s="1"/>
  <c r="B1380" i="13"/>
  <c r="F1319" i="13"/>
  <c r="G1319" i="13" s="1"/>
  <c r="B1320" i="13"/>
  <c r="F1139" i="13"/>
  <c r="G1139" i="13" s="1"/>
  <c r="B1140" i="13"/>
  <c r="F581" i="13"/>
  <c r="G581" i="13" s="1"/>
  <c r="B582" i="13"/>
  <c r="B732" i="13"/>
  <c r="F731" i="13"/>
  <c r="G731" i="13" s="1"/>
  <c r="F791" i="13"/>
  <c r="G791" i="13" s="1"/>
  <c r="B792" i="13"/>
  <c r="F911" i="13"/>
  <c r="G911" i="13" s="1"/>
  <c r="B912" i="13"/>
  <c r="B642" i="13"/>
  <c r="F641" i="13"/>
  <c r="G641" i="13" s="1"/>
  <c r="F881" i="13"/>
  <c r="G881" i="13" s="1"/>
  <c r="B882" i="13"/>
  <c r="F611" i="13"/>
  <c r="G611" i="13" s="1"/>
  <c r="B612" i="13"/>
  <c r="F761" i="13"/>
  <c r="G761" i="13" s="1"/>
  <c r="B762" i="13"/>
  <c r="F851" i="13"/>
  <c r="G851" i="13" s="1"/>
  <c r="B852" i="13"/>
  <c r="B822" i="13"/>
  <c r="F821" i="13"/>
  <c r="G821" i="13" s="1"/>
  <c r="F671" i="13"/>
  <c r="G671" i="13" s="1"/>
  <c r="B672" i="13"/>
  <c r="F701" i="13"/>
  <c r="G701" i="13" s="1"/>
  <c r="B702" i="13"/>
  <c r="B972" i="13"/>
  <c r="F941" i="13"/>
  <c r="G941" i="13" s="1"/>
  <c r="B942" i="13"/>
  <c r="F552" i="13"/>
  <c r="G552" i="13" s="1"/>
  <c r="B553" i="13"/>
  <c r="B25" i="13"/>
  <c r="C25" i="13"/>
  <c r="F25" i="13" s="1"/>
  <c r="G25" i="13" s="1"/>
  <c r="E25" i="13"/>
  <c r="B2495" i="13" l="1"/>
  <c r="F2494" i="13"/>
  <c r="G2494" i="13" s="1"/>
  <c r="F2404" i="13"/>
  <c r="G2404" i="13" s="1"/>
  <c r="B2405" i="13"/>
  <c r="F2374" i="13"/>
  <c r="G2374" i="13" s="1"/>
  <c r="B2375" i="13"/>
  <c r="F2434" i="13"/>
  <c r="G2434" i="13" s="1"/>
  <c r="B2435" i="13"/>
  <c r="F2314" i="13"/>
  <c r="G2314" i="13" s="1"/>
  <c r="B2315" i="13"/>
  <c r="B2225" i="13"/>
  <c r="F2224" i="13"/>
  <c r="G2224" i="13" s="1"/>
  <c r="F2464" i="13"/>
  <c r="G2464" i="13" s="1"/>
  <c r="B2465" i="13"/>
  <c r="F2254" i="13"/>
  <c r="G2254" i="13" s="1"/>
  <c r="B2255" i="13"/>
  <c r="B2345" i="13"/>
  <c r="F2344" i="13"/>
  <c r="G2344" i="13" s="1"/>
  <c r="F2554" i="13"/>
  <c r="G2554" i="13" s="1"/>
  <c r="B2555" i="13"/>
  <c r="F2133" i="13"/>
  <c r="G2133" i="13" s="1"/>
  <c r="B2134" i="13"/>
  <c r="F2163" i="13"/>
  <c r="G2163" i="13" s="1"/>
  <c r="B2164" i="13"/>
  <c r="B2615" i="13"/>
  <c r="B2585" i="13"/>
  <c r="F2584" i="13"/>
  <c r="G2584" i="13" s="1"/>
  <c r="F2194" i="13"/>
  <c r="G2194" i="13" s="1"/>
  <c r="B2195" i="13"/>
  <c r="F2524" i="13"/>
  <c r="G2524" i="13" s="1"/>
  <c r="B2525" i="13"/>
  <c r="F2284" i="13"/>
  <c r="G2284" i="13" s="1"/>
  <c r="B2285" i="13"/>
  <c r="F1696" i="13"/>
  <c r="G1696" i="13" s="1"/>
  <c r="B1697" i="13"/>
  <c r="B1757" i="13"/>
  <c r="F1756" i="13"/>
  <c r="G1756" i="13" s="1"/>
  <c r="B1817" i="13"/>
  <c r="F1816" i="13"/>
  <c r="G1816" i="13" s="1"/>
  <c r="B1937" i="13"/>
  <c r="F1936" i="13"/>
  <c r="G1936" i="13" s="1"/>
  <c r="B2057" i="13"/>
  <c r="F2026" i="13"/>
  <c r="G2026" i="13" s="1"/>
  <c r="B2027" i="13"/>
  <c r="F1996" i="13"/>
  <c r="G1996" i="13" s="1"/>
  <c r="B1997" i="13"/>
  <c r="F1966" i="13"/>
  <c r="G1966" i="13" s="1"/>
  <c r="B1967" i="13"/>
  <c r="F1906" i="13"/>
  <c r="G1906" i="13" s="1"/>
  <c r="B1907" i="13"/>
  <c r="B1877" i="13"/>
  <c r="F1876" i="13"/>
  <c r="G1876" i="13" s="1"/>
  <c r="F1846" i="13"/>
  <c r="G1846" i="13" s="1"/>
  <c r="B1847" i="13"/>
  <c r="F1786" i="13"/>
  <c r="G1786" i="13" s="1"/>
  <c r="B1787" i="13"/>
  <c r="B1727" i="13"/>
  <c r="F1726" i="13"/>
  <c r="G1726" i="13" s="1"/>
  <c r="F1666" i="13"/>
  <c r="G1666" i="13" s="1"/>
  <c r="B1667" i="13"/>
  <c r="B1637" i="13"/>
  <c r="F1636" i="13"/>
  <c r="G1636" i="13" s="1"/>
  <c r="B1608" i="13"/>
  <c r="F1607" i="13"/>
  <c r="G1607" i="13" s="1"/>
  <c r="F1140" i="13"/>
  <c r="G1140" i="13" s="1"/>
  <c r="B1141" i="13"/>
  <c r="B1321" i="13"/>
  <c r="F1320" i="13"/>
  <c r="G1320" i="13" s="1"/>
  <c r="B1381" i="13"/>
  <c r="F1380" i="13"/>
  <c r="G1380" i="13" s="1"/>
  <c r="F1410" i="13"/>
  <c r="G1410" i="13" s="1"/>
  <c r="B1411" i="13"/>
  <c r="F1500" i="13"/>
  <c r="G1500" i="13" s="1"/>
  <c r="B1501" i="13"/>
  <c r="B1561" i="13"/>
  <c r="F1530" i="13"/>
  <c r="G1530" i="13" s="1"/>
  <c r="B1531" i="13"/>
  <c r="F1470" i="13"/>
  <c r="G1470" i="13" s="1"/>
  <c r="B1471" i="13"/>
  <c r="B1441" i="13"/>
  <c r="F1440" i="13"/>
  <c r="G1440" i="13" s="1"/>
  <c r="F1350" i="13"/>
  <c r="G1350" i="13" s="1"/>
  <c r="B1351" i="13"/>
  <c r="F1290" i="13"/>
  <c r="G1290" i="13" s="1"/>
  <c r="B1291" i="13"/>
  <c r="B1261" i="13"/>
  <c r="F1260" i="13"/>
  <c r="G1260" i="13" s="1"/>
  <c r="F1230" i="13"/>
  <c r="G1230" i="13" s="1"/>
  <c r="B1231" i="13"/>
  <c r="F1200" i="13"/>
  <c r="G1200" i="13" s="1"/>
  <c r="B1201" i="13"/>
  <c r="F1170" i="13"/>
  <c r="G1170" i="13" s="1"/>
  <c r="B1171" i="13"/>
  <c r="F1110" i="13"/>
  <c r="G1110" i="13" s="1"/>
  <c r="B1111" i="13"/>
  <c r="F1080" i="13"/>
  <c r="G1080" i="13" s="1"/>
  <c r="B1081" i="13"/>
  <c r="F553" i="13"/>
  <c r="G553" i="13" s="1"/>
  <c r="B554" i="13"/>
  <c r="B613" i="13"/>
  <c r="F612" i="13"/>
  <c r="G612" i="13" s="1"/>
  <c r="F582" i="13"/>
  <c r="G582" i="13" s="1"/>
  <c r="B583" i="13"/>
  <c r="F702" i="13"/>
  <c r="G702" i="13" s="1"/>
  <c r="B703" i="13"/>
  <c r="F852" i="13"/>
  <c r="G852" i="13" s="1"/>
  <c r="B853" i="13"/>
  <c r="F882" i="13"/>
  <c r="G882" i="13" s="1"/>
  <c r="B883" i="13"/>
  <c r="F792" i="13"/>
  <c r="G792" i="13" s="1"/>
  <c r="B793" i="13"/>
  <c r="F672" i="13"/>
  <c r="G672" i="13" s="1"/>
  <c r="B673" i="13"/>
  <c r="F762" i="13"/>
  <c r="G762" i="13" s="1"/>
  <c r="B763" i="13"/>
  <c r="F942" i="13"/>
  <c r="G942" i="13" s="1"/>
  <c r="B943" i="13"/>
  <c r="F642" i="13"/>
  <c r="G642" i="13" s="1"/>
  <c r="B643" i="13"/>
  <c r="F732" i="13"/>
  <c r="G732" i="13" s="1"/>
  <c r="B733" i="13"/>
  <c r="F912" i="13"/>
  <c r="G912" i="13" s="1"/>
  <c r="B913" i="13"/>
  <c r="B973" i="13"/>
  <c r="B1003" i="13"/>
  <c r="F972" i="13"/>
  <c r="G972" i="13" s="1"/>
  <c r="F822" i="13"/>
  <c r="G822" i="13" s="1"/>
  <c r="B823" i="13"/>
  <c r="B26" i="13"/>
  <c r="C26" i="13"/>
  <c r="E26" i="13"/>
  <c r="F26" i="13" l="1"/>
  <c r="G26" i="13" s="1"/>
  <c r="F2585" i="13"/>
  <c r="G2585" i="13" s="1"/>
  <c r="B2586" i="13"/>
  <c r="B2436" i="13"/>
  <c r="F2435" i="13"/>
  <c r="G2435" i="13" s="1"/>
  <c r="F2164" i="13"/>
  <c r="G2164" i="13" s="1"/>
  <c r="B2165" i="13"/>
  <c r="F2375" i="13"/>
  <c r="G2375" i="13" s="1"/>
  <c r="B2376" i="13"/>
  <c r="B2466" i="13"/>
  <c r="F2465" i="13"/>
  <c r="G2465" i="13" s="1"/>
  <c r="F2195" i="13"/>
  <c r="G2195" i="13" s="1"/>
  <c r="B2196" i="13"/>
  <c r="F2345" i="13"/>
  <c r="G2345" i="13" s="1"/>
  <c r="B2346" i="13"/>
  <c r="F2225" i="13"/>
  <c r="G2225" i="13" s="1"/>
  <c r="B2226" i="13"/>
  <c r="F2555" i="13"/>
  <c r="G2555" i="13" s="1"/>
  <c r="B2556" i="13"/>
  <c r="F2134" i="13"/>
  <c r="G2134" i="13" s="1"/>
  <c r="B2135" i="13"/>
  <c r="F2255" i="13"/>
  <c r="G2255" i="13" s="1"/>
  <c r="B2256" i="13"/>
  <c r="F2315" i="13"/>
  <c r="G2315" i="13" s="1"/>
  <c r="B2316" i="13"/>
  <c r="B2406" i="13"/>
  <c r="F2405" i="13"/>
  <c r="G2405" i="13" s="1"/>
  <c r="F2285" i="13"/>
  <c r="G2285" i="13" s="1"/>
  <c r="B2286" i="13"/>
  <c r="F2525" i="13"/>
  <c r="G2525" i="13" s="1"/>
  <c r="B2526" i="13"/>
  <c r="F2615" i="13"/>
  <c r="G2615" i="13" s="1"/>
  <c r="B2616" i="13"/>
  <c r="F2495" i="13"/>
  <c r="G2495" i="13" s="1"/>
  <c r="B2496" i="13"/>
  <c r="F1608" i="13"/>
  <c r="G1608" i="13" s="1"/>
  <c r="B1609" i="13"/>
  <c r="F1637" i="13"/>
  <c r="G1637" i="13" s="1"/>
  <c r="B1638" i="13"/>
  <c r="F1667" i="13"/>
  <c r="G1667" i="13" s="1"/>
  <c r="B1668" i="13"/>
  <c r="F1727" i="13"/>
  <c r="G1727" i="13" s="1"/>
  <c r="B1728" i="13"/>
  <c r="F1787" i="13"/>
  <c r="G1787" i="13" s="1"/>
  <c r="B1788" i="13"/>
  <c r="F1847" i="13"/>
  <c r="G1847" i="13" s="1"/>
  <c r="B1848" i="13"/>
  <c r="F1877" i="13"/>
  <c r="G1877" i="13" s="1"/>
  <c r="B1878" i="13"/>
  <c r="F1907" i="13"/>
  <c r="G1907" i="13" s="1"/>
  <c r="B1908" i="13"/>
  <c r="B1968" i="13"/>
  <c r="F1967" i="13"/>
  <c r="G1967" i="13" s="1"/>
  <c r="F1997" i="13"/>
  <c r="G1997" i="13" s="1"/>
  <c r="B1998" i="13"/>
  <c r="F2027" i="13"/>
  <c r="G2027" i="13" s="1"/>
  <c r="B2028" i="13"/>
  <c r="B2088" i="13"/>
  <c r="F2057" i="13"/>
  <c r="G2057" i="13" s="1"/>
  <c r="B2058" i="13"/>
  <c r="B1938" i="13"/>
  <c r="F1937" i="13"/>
  <c r="G1937" i="13" s="1"/>
  <c r="F1817" i="13"/>
  <c r="G1817" i="13" s="1"/>
  <c r="B1818" i="13"/>
  <c r="B1758" i="13"/>
  <c r="F1757" i="13"/>
  <c r="G1757" i="13" s="1"/>
  <c r="F1697" i="13"/>
  <c r="G1697" i="13" s="1"/>
  <c r="B1698" i="13"/>
  <c r="B1082" i="13"/>
  <c r="F1081" i="13"/>
  <c r="G1081" i="13" s="1"/>
  <c r="F1111" i="13"/>
  <c r="G1111" i="13" s="1"/>
  <c r="B1112" i="13"/>
  <c r="F1171" i="13"/>
  <c r="G1171" i="13" s="1"/>
  <c r="B1172" i="13"/>
  <c r="F1201" i="13"/>
  <c r="G1201" i="13" s="1"/>
  <c r="B1202" i="13"/>
  <c r="F1231" i="13"/>
  <c r="G1231" i="13" s="1"/>
  <c r="B1232" i="13"/>
  <c r="F1261" i="13"/>
  <c r="G1261" i="13" s="1"/>
  <c r="B1262" i="13"/>
  <c r="F1291" i="13"/>
  <c r="G1291" i="13" s="1"/>
  <c r="B1292" i="13"/>
  <c r="F1351" i="13"/>
  <c r="G1351" i="13" s="1"/>
  <c r="B1352" i="13"/>
  <c r="F1441" i="13"/>
  <c r="G1441" i="13" s="1"/>
  <c r="B1442" i="13"/>
  <c r="B1472" i="13"/>
  <c r="F1471" i="13"/>
  <c r="G1471" i="13" s="1"/>
  <c r="F1531" i="13"/>
  <c r="G1531" i="13" s="1"/>
  <c r="B1532" i="13"/>
  <c r="B1562" i="13"/>
  <c r="F1561" i="13"/>
  <c r="G1561" i="13" s="1"/>
  <c r="F1501" i="13"/>
  <c r="G1501" i="13" s="1"/>
  <c r="B1502" i="13"/>
  <c r="B1412" i="13"/>
  <c r="F1411" i="13"/>
  <c r="G1411" i="13" s="1"/>
  <c r="B1382" i="13"/>
  <c r="F1381" i="13"/>
  <c r="G1381" i="13" s="1"/>
  <c r="F1321" i="13"/>
  <c r="G1321" i="13" s="1"/>
  <c r="B1322" i="13"/>
  <c r="F1141" i="13"/>
  <c r="G1141" i="13" s="1"/>
  <c r="B1142" i="13"/>
  <c r="B1034" i="13"/>
  <c r="B1004" i="13"/>
  <c r="F1003" i="13"/>
  <c r="G1003" i="13" s="1"/>
  <c r="B644" i="13"/>
  <c r="F643" i="13"/>
  <c r="G643" i="13" s="1"/>
  <c r="F673" i="13"/>
  <c r="G673" i="13" s="1"/>
  <c r="B674" i="13"/>
  <c r="F853" i="13"/>
  <c r="G853" i="13" s="1"/>
  <c r="B854" i="13"/>
  <c r="B974" i="13"/>
  <c r="F973" i="13"/>
  <c r="G973" i="13" s="1"/>
  <c r="F613" i="13"/>
  <c r="G613" i="13" s="1"/>
  <c r="B614" i="13"/>
  <c r="F913" i="13"/>
  <c r="G913" i="13" s="1"/>
  <c r="B914" i="13"/>
  <c r="B944" i="13"/>
  <c r="F943" i="13"/>
  <c r="G943" i="13" s="1"/>
  <c r="F793" i="13"/>
  <c r="G793" i="13" s="1"/>
  <c r="B794" i="13"/>
  <c r="F703" i="13"/>
  <c r="G703" i="13" s="1"/>
  <c r="B704" i="13"/>
  <c r="F554" i="13"/>
  <c r="G554" i="13" s="1"/>
  <c r="B555" i="13"/>
  <c r="B824" i="13"/>
  <c r="F823" i="13"/>
  <c r="G823" i="13" s="1"/>
  <c r="F733" i="13"/>
  <c r="G733" i="13" s="1"/>
  <c r="B734" i="13"/>
  <c r="F763" i="13"/>
  <c r="G763" i="13" s="1"/>
  <c r="B764" i="13"/>
  <c r="F883" i="13"/>
  <c r="G883" i="13" s="1"/>
  <c r="B884" i="13"/>
  <c r="F583" i="13"/>
  <c r="G583" i="13" s="1"/>
  <c r="B584" i="13"/>
  <c r="B27" i="13"/>
  <c r="C27" i="13"/>
  <c r="E27" i="13"/>
  <c r="F27" i="13" l="1"/>
  <c r="G27" i="13" s="1"/>
  <c r="B2497" i="13"/>
  <c r="F2496" i="13"/>
  <c r="G2496" i="13" s="1"/>
  <c r="F2256" i="13"/>
  <c r="G2256" i="13" s="1"/>
  <c r="B2257" i="13"/>
  <c r="F2436" i="13"/>
  <c r="G2436" i="13" s="1"/>
  <c r="B2437" i="13"/>
  <c r="F2586" i="13"/>
  <c r="G2586" i="13" s="1"/>
  <c r="B2587" i="13"/>
  <c r="F2526" i="13"/>
  <c r="G2526" i="13" s="1"/>
  <c r="B2527" i="13"/>
  <c r="F2316" i="13"/>
  <c r="G2316" i="13" s="1"/>
  <c r="B2317" i="13"/>
  <c r="F2556" i="13"/>
  <c r="G2556" i="13" s="1"/>
  <c r="B2557" i="13"/>
  <c r="F2196" i="13"/>
  <c r="G2196" i="13" s="1"/>
  <c r="B2197" i="13"/>
  <c r="F2165" i="13"/>
  <c r="G2165" i="13" s="1"/>
  <c r="B2166" i="13"/>
  <c r="F2286" i="13"/>
  <c r="G2286" i="13" s="1"/>
  <c r="B2287" i="13"/>
  <c r="B2227" i="13"/>
  <c r="F2226" i="13"/>
  <c r="G2226" i="13" s="1"/>
  <c r="F2466" i="13"/>
  <c r="G2466" i="13" s="1"/>
  <c r="B2467" i="13"/>
  <c r="B2617" i="13"/>
  <c r="F2616" i="13"/>
  <c r="G2616" i="13" s="1"/>
  <c r="F2135" i="13"/>
  <c r="G2135" i="13" s="1"/>
  <c r="B2136" i="13"/>
  <c r="B2347" i="13"/>
  <c r="F2346" i="13"/>
  <c r="G2346" i="13" s="1"/>
  <c r="F2376" i="13"/>
  <c r="G2376" i="13" s="1"/>
  <c r="B2377" i="13"/>
  <c r="F2406" i="13"/>
  <c r="G2406" i="13" s="1"/>
  <c r="B2407" i="13"/>
  <c r="F1698" i="13"/>
  <c r="G1698" i="13" s="1"/>
  <c r="B1699" i="13"/>
  <c r="B1759" i="13"/>
  <c r="F1758" i="13"/>
  <c r="G1758" i="13" s="1"/>
  <c r="F1818" i="13"/>
  <c r="G1818" i="13" s="1"/>
  <c r="B1819" i="13"/>
  <c r="B1939" i="13"/>
  <c r="F1938" i="13"/>
  <c r="G1938" i="13" s="1"/>
  <c r="F2058" i="13"/>
  <c r="G2058" i="13" s="1"/>
  <c r="B2059" i="13"/>
  <c r="B2089" i="13"/>
  <c r="F2088" i="13"/>
  <c r="G2088" i="13" s="1"/>
  <c r="F2028" i="13"/>
  <c r="G2028" i="13" s="1"/>
  <c r="B2029" i="13"/>
  <c r="F1998" i="13"/>
  <c r="G1998" i="13" s="1"/>
  <c r="B1999" i="13"/>
  <c r="F1968" i="13"/>
  <c r="G1968" i="13" s="1"/>
  <c r="B1969" i="13"/>
  <c r="F1908" i="13"/>
  <c r="G1908" i="13" s="1"/>
  <c r="B1909" i="13"/>
  <c r="B1879" i="13"/>
  <c r="F1878" i="13"/>
  <c r="G1878" i="13" s="1"/>
  <c r="F1848" i="13"/>
  <c r="G1848" i="13" s="1"/>
  <c r="B1849" i="13"/>
  <c r="F1788" i="13"/>
  <c r="G1788" i="13" s="1"/>
  <c r="B1789" i="13"/>
  <c r="B1729" i="13"/>
  <c r="F1728" i="13"/>
  <c r="G1728" i="13" s="1"/>
  <c r="F1668" i="13"/>
  <c r="G1668" i="13" s="1"/>
  <c r="B1669" i="13"/>
  <c r="B1639" i="13"/>
  <c r="F1638" i="13"/>
  <c r="G1638" i="13" s="1"/>
  <c r="B1610" i="13"/>
  <c r="F1609" i="13"/>
  <c r="G1609" i="13" s="1"/>
  <c r="F1142" i="13"/>
  <c r="G1142" i="13" s="1"/>
  <c r="B1143" i="13"/>
  <c r="F1322" i="13"/>
  <c r="G1322" i="13" s="1"/>
  <c r="B1323" i="13"/>
  <c r="F1382" i="13"/>
  <c r="G1382" i="13" s="1"/>
  <c r="B1383" i="13"/>
  <c r="F1412" i="13"/>
  <c r="G1412" i="13" s="1"/>
  <c r="B1413" i="13"/>
  <c r="F1502" i="13"/>
  <c r="G1502" i="13" s="1"/>
  <c r="B1503" i="13"/>
  <c r="F1562" i="13"/>
  <c r="G1562" i="13" s="1"/>
  <c r="B1563" i="13"/>
  <c r="F1532" i="13"/>
  <c r="G1532" i="13" s="1"/>
  <c r="B1533" i="13"/>
  <c r="F1472" i="13"/>
  <c r="G1472" i="13" s="1"/>
  <c r="B1473" i="13"/>
  <c r="B1443" i="13"/>
  <c r="F1442" i="13"/>
  <c r="G1442" i="13" s="1"/>
  <c r="F1352" i="13"/>
  <c r="G1352" i="13" s="1"/>
  <c r="B1353" i="13"/>
  <c r="F1292" i="13"/>
  <c r="G1292" i="13" s="1"/>
  <c r="B1293" i="13"/>
  <c r="B1263" i="13"/>
  <c r="F1262" i="13"/>
  <c r="G1262" i="13" s="1"/>
  <c r="F1232" i="13"/>
  <c r="G1232" i="13" s="1"/>
  <c r="B1233" i="13"/>
  <c r="B1203" i="13"/>
  <c r="F1202" i="13"/>
  <c r="G1202" i="13" s="1"/>
  <c r="F1172" i="13"/>
  <c r="G1172" i="13" s="1"/>
  <c r="B1173" i="13"/>
  <c r="F1112" i="13"/>
  <c r="G1112" i="13" s="1"/>
  <c r="B1113" i="13"/>
  <c r="B1083" i="13"/>
  <c r="F1082" i="13"/>
  <c r="G1082" i="13" s="1"/>
  <c r="F764" i="13"/>
  <c r="G764" i="13" s="1"/>
  <c r="B765" i="13"/>
  <c r="B556" i="13"/>
  <c r="F555" i="13"/>
  <c r="G555" i="13" s="1"/>
  <c r="F944" i="13"/>
  <c r="G944" i="13" s="1"/>
  <c r="B945" i="13"/>
  <c r="B975" i="13"/>
  <c r="F974" i="13"/>
  <c r="G974" i="13" s="1"/>
  <c r="F644" i="13"/>
  <c r="G644" i="13" s="1"/>
  <c r="B645" i="13"/>
  <c r="F584" i="13"/>
  <c r="G584" i="13" s="1"/>
  <c r="B585" i="13"/>
  <c r="F734" i="13"/>
  <c r="G734" i="13" s="1"/>
  <c r="B735" i="13"/>
  <c r="F704" i="13"/>
  <c r="G704" i="13" s="1"/>
  <c r="B705" i="13"/>
  <c r="F914" i="13"/>
  <c r="G914" i="13" s="1"/>
  <c r="B915" i="13"/>
  <c r="F854" i="13"/>
  <c r="G854" i="13" s="1"/>
  <c r="B855" i="13"/>
  <c r="F1004" i="13"/>
  <c r="G1004" i="13" s="1"/>
  <c r="B1005" i="13"/>
  <c r="F884" i="13"/>
  <c r="G884" i="13" s="1"/>
  <c r="B885" i="13"/>
  <c r="F794" i="13"/>
  <c r="G794" i="13" s="1"/>
  <c r="B795" i="13"/>
  <c r="B615" i="13"/>
  <c r="F614" i="13"/>
  <c r="G614" i="13" s="1"/>
  <c r="F674" i="13"/>
  <c r="G674" i="13" s="1"/>
  <c r="B675" i="13"/>
  <c r="F1034" i="13"/>
  <c r="G1034" i="13" s="1"/>
  <c r="B1035" i="13"/>
  <c r="F824" i="13"/>
  <c r="G824" i="13" s="1"/>
  <c r="B825" i="13"/>
  <c r="B28" i="13"/>
  <c r="C28" i="13"/>
  <c r="F28" i="13" s="1"/>
  <c r="G28" i="13" s="1"/>
  <c r="E28" i="13"/>
  <c r="F2347" i="13" l="1"/>
  <c r="G2347" i="13" s="1"/>
  <c r="B2348" i="13"/>
  <c r="F2136" i="13"/>
  <c r="G2136" i="13" s="1"/>
  <c r="B2137" i="13"/>
  <c r="F2197" i="13"/>
  <c r="G2197" i="13" s="1"/>
  <c r="B2198" i="13"/>
  <c r="F2527" i="13"/>
  <c r="G2527" i="13" s="1"/>
  <c r="B2528" i="13"/>
  <c r="F2227" i="13"/>
  <c r="G2227" i="13" s="1"/>
  <c r="B2228" i="13"/>
  <c r="F2617" i="13"/>
  <c r="G2617" i="13" s="1"/>
  <c r="B2618" i="13"/>
  <c r="B2468" i="13"/>
  <c r="F2467" i="13"/>
  <c r="G2467" i="13" s="1"/>
  <c r="F2166" i="13"/>
  <c r="G2166" i="13" s="1"/>
  <c r="B2167" i="13"/>
  <c r="F2317" i="13"/>
  <c r="G2317" i="13" s="1"/>
  <c r="B2318" i="13"/>
  <c r="B2438" i="13"/>
  <c r="F2437" i="13"/>
  <c r="G2437" i="13" s="1"/>
  <c r="B2408" i="13"/>
  <c r="F2407" i="13"/>
  <c r="G2407" i="13" s="1"/>
  <c r="F2257" i="13"/>
  <c r="G2257" i="13" s="1"/>
  <c r="B2258" i="13"/>
  <c r="F2377" i="13"/>
  <c r="G2377" i="13" s="1"/>
  <c r="B2378" i="13"/>
  <c r="F2287" i="13"/>
  <c r="G2287" i="13" s="1"/>
  <c r="B2288" i="13"/>
  <c r="B2558" i="13"/>
  <c r="F2557" i="13"/>
  <c r="G2557" i="13" s="1"/>
  <c r="F2587" i="13"/>
  <c r="G2587" i="13" s="1"/>
  <c r="B2588" i="13"/>
  <c r="F2497" i="13"/>
  <c r="G2497" i="13" s="1"/>
  <c r="B2498" i="13"/>
  <c r="F1610" i="13"/>
  <c r="G1610" i="13" s="1"/>
  <c r="B1611" i="13"/>
  <c r="F1639" i="13"/>
  <c r="G1639" i="13" s="1"/>
  <c r="B1640" i="13"/>
  <c r="F1669" i="13"/>
  <c r="G1669" i="13" s="1"/>
  <c r="B1670" i="13"/>
  <c r="F1729" i="13"/>
  <c r="G1729" i="13" s="1"/>
  <c r="B1730" i="13"/>
  <c r="F1789" i="13"/>
  <c r="G1789" i="13" s="1"/>
  <c r="B1790" i="13"/>
  <c r="F1849" i="13"/>
  <c r="G1849" i="13" s="1"/>
  <c r="B1850" i="13"/>
  <c r="F1879" i="13"/>
  <c r="G1879" i="13" s="1"/>
  <c r="B1880" i="13"/>
  <c r="F1909" i="13"/>
  <c r="G1909" i="13" s="1"/>
  <c r="B1910" i="13"/>
  <c r="B1970" i="13"/>
  <c r="F1969" i="13"/>
  <c r="G1969" i="13" s="1"/>
  <c r="F1999" i="13"/>
  <c r="G1999" i="13" s="1"/>
  <c r="B2000" i="13"/>
  <c r="B2030" i="13"/>
  <c r="F2029" i="13"/>
  <c r="G2029" i="13" s="1"/>
  <c r="F2089" i="13"/>
  <c r="G2089" i="13" s="1"/>
  <c r="B2090" i="13"/>
  <c r="B2060" i="13"/>
  <c r="F2059" i="13"/>
  <c r="G2059" i="13" s="1"/>
  <c r="B1940" i="13"/>
  <c r="F1939" i="13"/>
  <c r="G1939" i="13" s="1"/>
  <c r="B1820" i="13"/>
  <c r="F1819" i="13"/>
  <c r="G1819" i="13" s="1"/>
  <c r="B1760" i="13"/>
  <c r="F1759" i="13"/>
  <c r="G1759" i="13" s="1"/>
  <c r="F1699" i="13"/>
  <c r="G1699" i="13" s="1"/>
  <c r="B1700" i="13"/>
  <c r="B1084" i="13"/>
  <c r="F1083" i="13"/>
  <c r="G1083" i="13" s="1"/>
  <c r="F1113" i="13"/>
  <c r="G1113" i="13" s="1"/>
  <c r="B1114" i="13"/>
  <c r="F1173" i="13"/>
  <c r="G1173" i="13" s="1"/>
  <c r="B1174" i="13"/>
  <c r="B1204" i="13"/>
  <c r="F1203" i="13"/>
  <c r="G1203" i="13" s="1"/>
  <c r="F1233" i="13"/>
  <c r="G1233" i="13" s="1"/>
  <c r="B1234" i="13"/>
  <c r="F1263" i="13"/>
  <c r="G1263" i="13" s="1"/>
  <c r="B1264" i="13"/>
  <c r="F1293" i="13"/>
  <c r="G1293" i="13" s="1"/>
  <c r="B1294" i="13"/>
  <c r="F1353" i="13"/>
  <c r="G1353" i="13" s="1"/>
  <c r="B1354" i="13"/>
  <c r="F1443" i="13"/>
  <c r="G1443" i="13" s="1"/>
  <c r="B1444" i="13"/>
  <c r="B1474" i="13"/>
  <c r="F1473" i="13"/>
  <c r="G1473" i="13" s="1"/>
  <c r="F1533" i="13"/>
  <c r="G1533" i="13" s="1"/>
  <c r="B1534" i="13"/>
  <c r="B1564" i="13"/>
  <c r="F1563" i="13"/>
  <c r="G1563" i="13" s="1"/>
  <c r="F1503" i="13"/>
  <c r="G1503" i="13" s="1"/>
  <c r="B1504" i="13"/>
  <c r="B1414" i="13"/>
  <c r="F1413" i="13"/>
  <c r="G1413" i="13" s="1"/>
  <c r="B1384" i="13"/>
  <c r="F1383" i="13"/>
  <c r="G1383" i="13" s="1"/>
  <c r="F1323" i="13"/>
  <c r="G1323" i="13" s="1"/>
  <c r="B1324" i="13"/>
  <c r="F1143" i="13"/>
  <c r="G1143" i="13" s="1"/>
  <c r="B1144" i="13"/>
  <c r="B826" i="13"/>
  <c r="F825" i="13"/>
  <c r="G825" i="13" s="1"/>
  <c r="B1006" i="13"/>
  <c r="F1005" i="13"/>
  <c r="G1005" i="13" s="1"/>
  <c r="F705" i="13"/>
  <c r="G705" i="13" s="1"/>
  <c r="B706" i="13"/>
  <c r="B646" i="13"/>
  <c r="F645" i="13"/>
  <c r="G645" i="13" s="1"/>
  <c r="F615" i="13"/>
  <c r="G615" i="13" s="1"/>
  <c r="B616" i="13"/>
  <c r="F556" i="13"/>
  <c r="G556" i="13" s="1"/>
  <c r="B557" i="13"/>
  <c r="F795" i="13"/>
  <c r="G795" i="13" s="1"/>
  <c r="B796" i="13"/>
  <c r="B976" i="13"/>
  <c r="F975" i="13"/>
  <c r="G975" i="13" s="1"/>
  <c r="F675" i="13"/>
  <c r="G675" i="13" s="1"/>
  <c r="B676" i="13"/>
  <c r="F885" i="13"/>
  <c r="G885" i="13" s="1"/>
  <c r="B886" i="13"/>
  <c r="F915" i="13"/>
  <c r="G915" i="13" s="1"/>
  <c r="B916" i="13"/>
  <c r="F585" i="13"/>
  <c r="G585" i="13" s="1"/>
  <c r="B586" i="13"/>
  <c r="B946" i="13"/>
  <c r="F945" i="13"/>
  <c r="G945" i="13" s="1"/>
  <c r="F1035" i="13"/>
  <c r="G1035" i="13" s="1"/>
  <c r="B1036" i="13"/>
  <c r="F855" i="13"/>
  <c r="G855" i="13" s="1"/>
  <c r="B856" i="13"/>
  <c r="F735" i="13"/>
  <c r="G735" i="13" s="1"/>
  <c r="B736" i="13"/>
  <c r="F765" i="13"/>
  <c r="G765" i="13" s="1"/>
  <c r="B766" i="13"/>
  <c r="B29" i="13"/>
  <c r="C29" i="13"/>
  <c r="E29" i="13"/>
  <c r="F29" i="13" l="1"/>
  <c r="G29" i="13" s="1"/>
  <c r="F2167" i="13"/>
  <c r="G2167" i="13" s="1"/>
  <c r="B2168" i="13"/>
  <c r="F2528" i="13"/>
  <c r="G2528" i="13" s="1"/>
  <c r="B2529" i="13"/>
  <c r="F2258" i="13"/>
  <c r="G2258" i="13" s="1"/>
  <c r="B2259" i="13"/>
  <c r="F2318" i="13"/>
  <c r="G2318" i="13" s="1"/>
  <c r="B2319" i="13"/>
  <c r="F2618" i="13"/>
  <c r="G2618" i="13" s="1"/>
  <c r="B2619" i="13"/>
  <c r="F2198" i="13"/>
  <c r="G2198" i="13" s="1"/>
  <c r="B2199" i="13"/>
  <c r="F2288" i="13"/>
  <c r="G2288" i="13" s="1"/>
  <c r="B2289" i="13"/>
  <c r="F2137" i="13"/>
  <c r="G2137" i="13" s="1"/>
  <c r="B2138" i="13"/>
  <c r="F2558" i="13"/>
  <c r="G2558" i="13" s="1"/>
  <c r="B2559" i="13"/>
  <c r="F2378" i="13"/>
  <c r="G2378" i="13" s="1"/>
  <c r="B2379" i="13"/>
  <c r="B2499" i="13"/>
  <c r="F2498" i="13"/>
  <c r="G2498" i="13" s="1"/>
  <c r="B2229" i="13"/>
  <c r="F2228" i="13"/>
  <c r="G2228" i="13" s="1"/>
  <c r="F2408" i="13"/>
  <c r="G2408" i="13" s="1"/>
  <c r="B2409" i="13"/>
  <c r="F2588" i="13"/>
  <c r="G2588" i="13" s="1"/>
  <c r="B2589" i="13"/>
  <c r="F2348" i="13"/>
  <c r="G2348" i="13" s="1"/>
  <c r="B2349" i="13"/>
  <c r="F2438" i="13"/>
  <c r="G2438" i="13" s="1"/>
  <c r="B2439" i="13"/>
  <c r="F2468" i="13"/>
  <c r="G2468" i="13" s="1"/>
  <c r="B2469" i="13"/>
  <c r="F1700" i="13"/>
  <c r="G1700" i="13" s="1"/>
  <c r="B1701" i="13"/>
  <c r="B1761" i="13"/>
  <c r="F1760" i="13"/>
  <c r="G1760" i="13" s="1"/>
  <c r="F1820" i="13"/>
  <c r="G1820" i="13" s="1"/>
  <c r="B1821" i="13"/>
  <c r="B1941" i="13"/>
  <c r="F1940" i="13"/>
  <c r="G1940" i="13" s="1"/>
  <c r="F2060" i="13"/>
  <c r="G2060" i="13" s="1"/>
  <c r="B2061" i="13"/>
  <c r="B2091" i="13"/>
  <c r="F2090" i="13"/>
  <c r="G2090" i="13" s="1"/>
  <c r="F2030" i="13"/>
  <c r="G2030" i="13" s="1"/>
  <c r="B2031" i="13"/>
  <c r="F2000" i="13"/>
  <c r="G2000" i="13" s="1"/>
  <c r="B2001" i="13"/>
  <c r="F1970" i="13"/>
  <c r="G1970" i="13" s="1"/>
  <c r="B1971" i="13"/>
  <c r="F1910" i="13"/>
  <c r="G1910" i="13" s="1"/>
  <c r="B1911" i="13"/>
  <c r="B1881" i="13"/>
  <c r="F1880" i="13"/>
  <c r="G1880" i="13" s="1"/>
  <c r="F1850" i="13"/>
  <c r="G1850" i="13" s="1"/>
  <c r="B1851" i="13"/>
  <c r="F1790" i="13"/>
  <c r="G1790" i="13" s="1"/>
  <c r="B1791" i="13"/>
  <c r="B1731" i="13"/>
  <c r="F1730" i="13"/>
  <c r="G1730" i="13" s="1"/>
  <c r="F1670" i="13"/>
  <c r="G1670" i="13" s="1"/>
  <c r="B1671" i="13"/>
  <c r="B1641" i="13"/>
  <c r="F1640" i="13"/>
  <c r="G1640" i="13" s="1"/>
  <c r="B1612" i="13"/>
  <c r="F1611" i="13"/>
  <c r="G1611" i="13" s="1"/>
  <c r="F1144" i="13"/>
  <c r="G1144" i="13" s="1"/>
  <c r="B1145" i="13"/>
  <c r="F1324" i="13"/>
  <c r="G1324" i="13" s="1"/>
  <c r="B1325" i="13"/>
  <c r="F1384" i="13"/>
  <c r="G1384" i="13" s="1"/>
  <c r="B1385" i="13"/>
  <c r="F1414" i="13"/>
  <c r="G1414" i="13" s="1"/>
  <c r="B1415" i="13"/>
  <c r="F1504" i="13"/>
  <c r="G1504" i="13" s="1"/>
  <c r="B1505" i="13"/>
  <c r="F1564" i="13"/>
  <c r="G1564" i="13" s="1"/>
  <c r="B1565" i="13"/>
  <c r="B1535" i="13"/>
  <c r="F1534" i="13"/>
  <c r="G1534" i="13" s="1"/>
  <c r="F1474" i="13"/>
  <c r="G1474" i="13" s="1"/>
  <c r="B1475" i="13"/>
  <c r="B1445" i="13"/>
  <c r="F1444" i="13"/>
  <c r="G1444" i="13" s="1"/>
  <c r="F1354" i="13"/>
  <c r="G1354" i="13" s="1"/>
  <c r="B1355" i="13"/>
  <c r="F1294" i="13"/>
  <c r="G1294" i="13" s="1"/>
  <c r="B1295" i="13"/>
  <c r="F1264" i="13"/>
  <c r="G1264" i="13" s="1"/>
  <c r="B1265" i="13"/>
  <c r="F1234" i="13"/>
  <c r="G1234" i="13" s="1"/>
  <c r="B1235" i="13"/>
  <c r="B1205" i="13"/>
  <c r="F1204" i="13"/>
  <c r="G1204" i="13" s="1"/>
  <c r="F1174" i="13"/>
  <c r="G1174" i="13" s="1"/>
  <c r="B1175" i="13"/>
  <c r="F1114" i="13"/>
  <c r="G1114" i="13" s="1"/>
  <c r="B1115" i="13"/>
  <c r="B1085" i="13"/>
  <c r="F1084" i="13"/>
  <c r="G1084" i="13" s="1"/>
  <c r="F766" i="13"/>
  <c r="G766" i="13" s="1"/>
  <c r="B767" i="13"/>
  <c r="F1036" i="13"/>
  <c r="G1036" i="13" s="1"/>
  <c r="B1037" i="13"/>
  <c r="F916" i="13"/>
  <c r="G916" i="13" s="1"/>
  <c r="B917" i="13"/>
  <c r="B617" i="13"/>
  <c r="F616" i="13"/>
  <c r="G616" i="13" s="1"/>
  <c r="B977" i="13"/>
  <c r="F976" i="13"/>
  <c r="G976" i="13" s="1"/>
  <c r="F1006" i="13"/>
  <c r="G1006" i="13" s="1"/>
  <c r="B1007" i="13"/>
  <c r="F736" i="13"/>
  <c r="G736" i="13" s="1"/>
  <c r="B737" i="13"/>
  <c r="B887" i="13"/>
  <c r="F886" i="13"/>
  <c r="G886" i="13" s="1"/>
  <c r="F796" i="13"/>
  <c r="G796" i="13" s="1"/>
  <c r="B797" i="13"/>
  <c r="F946" i="13"/>
  <c r="G946" i="13" s="1"/>
  <c r="B947" i="13"/>
  <c r="F646" i="13"/>
  <c r="G646" i="13" s="1"/>
  <c r="B647" i="13"/>
  <c r="F826" i="13"/>
  <c r="G826" i="13" s="1"/>
  <c r="B827" i="13"/>
  <c r="F856" i="13"/>
  <c r="G856" i="13" s="1"/>
  <c r="B857" i="13"/>
  <c r="F586" i="13"/>
  <c r="G586" i="13" s="1"/>
  <c r="B587" i="13"/>
  <c r="F676" i="13"/>
  <c r="G676" i="13" s="1"/>
  <c r="B677" i="13"/>
  <c r="B558" i="13"/>
  <c r="F557" i="13"/>
  <c r="G557" i="13" s="1"/>
  <c r="F706" i="13"/>
  <c r="G706" i="13" s="1"/>
  <c r="B707" i="13"/>
  <c r="B30" i="13"/>
  <c r="C30" i="13"/>
  <c r="E30" i="13"/>
  <c r="F30" i="13"/>
  <c r="G30" i="13" s="1"/>
  <c r="F2349" i="13" l="1"/>
  <c r="G2349" i="13" s="1"/>
  <c r="B2350" i="13"/>
  <c r="F2559" i="13"/>
  <c r="G2559" i="13" s="1"/>
  <c r="B2560" i="13"/>
  <c r="F2199" i="13"/>
  <c r="G2199" i="13" s="1"/>
  <c r="B2200" i="13"/>
  <c r="F2259" i="13"/>
  <c r="G2259" i="13" s="1"/>
  <c r="B2260" i="13"/>
  <c r="F2229" i="13"/>
  <c r="G2229" i="13" s="1"/>
  <c r="B2230" i="13"/>
  <c r="B2470" i="13"/>
  <c r="F2469" i="13"/>
  <c r="G2469" i="13" s="1"/>
  <c r="B2590" i="13"/>
  <c r="F2589" i="13"/>
  <c r="G2589" i="13" s="1"/>
  <c r="F2138" i="13"/>
  <c r="G2138" i="13" s="1"/>
  <c r="B2139" i="13"/>
  <c r="F2619" i="13"/>
  <c r="G2619" i="13" s="1"/>
  <c r="B2620" i="13"/>
  <c r="F2529" i="13"/>
  <c r="G2529" i="13" s="1"/>
  <c r="B2530" i="13"/>
  <c r="F2499" i="13"/>
  <c r="G2499" i="13" s="1"/>
  <c r="B2500" i="13"/>
  <c r="B2440" i="13"/>
  <c r="F2439" i="13"/>
  <c r="G2439" i="13" s="1"/>
  <c r="B2410" i="13"/>
  <c r="F2409" i="13"/>
  <c r="G2409" i="13" s="1"/>
  <c r="F2379" i="13"/>
  <c r="G2379" i="13" s="1"/>
  <c r="B2380" i="13"/>
  <c r="F2289" i="13"/>
  <c r="G2289" i="13" s="1"/>
  <c r="B2290" i="13"/>
  <c r="F2319" i="13"/>
  <c r="G2319" i="13" s="1"/>
  <c r="B2320" i="13"/>
  <c r="F2168" i="13"/>
  <c r="G2168" i="13" s="1"/>
  <c r="B2169" i="13"/>
  <c r="F1612" i="13"/>
  <c r="G1612" i="13" s="1"/>
  <c r="B1613" i="13"/>
  <c r="F1641" i="13"/>
  <c r="G1641" i="13" s="1"/>
  <c r="B1642" i="13"/>
  <c r="F1671" i="13"/>
  <c r="G1671" i="13" s="1"/>
  <c r="B1672" i="13"/>
  <c r="F1731" i="13"/>
  <c r="G1731" i="13" s="1"/>
  <c r="B1732" i="13"/>
  <c r="F1791" i="13"/>
  <c r="G1791" i="13" s="1"/>
  <c r="B1792" i="13"/>
  <c r="F1851" i="13"/>
  <c r="G1851" i="13" s="1"/>
  <c r="B1852" i="13"/>
  <c r="F1881" i="13"/>
  <c r="G1881" i="13" s="1"/>
  <c r="B1882" i="13"/>
  <c r="F1911" i="13"/>
  <c r="G1911" i="13" s="1"/>
  <c r="B1912" i="13"/>
  <c r="B1972" i="13"/>
  <c r="F1971" i="13"/>
  <c r="G1971" i="13" s="1"/>
  <c r="F2001" i="13"/>
  <c r="G2001" i="13" s="1"/>
  <c r="B2002" i="13"/>
  <c r="F2031" i="13"/>
  <c r="G2031" i="13" s="1"/>
  <c r="B2032" i="13"/>
  <c r="B2092" i="13"/>
  <c r="F2091" i="13"/>
  <c r="G2091" i="13" s="1"/>
  <c r="B2062" i="13"/>
  <c r="F2061" i="13"/>
  <c r="G2061" i="13" s="1"/>
  <c r="B1942" i="13"/>
  <c r="F1941" i="13"/>
  <c r="G1941" i="13" s="1"/>
  <c r="F1821" i="13"/>
  <c r="G1821" i="13" s="1"/>
  <c r="B1822" i="13"/>
  <c r="B1762" i="13"/>
  <c r="F1761" i="13"/>
  <c r="G1761" i="13" s="1"/>
  <c r="F1701" i="13"/>
  <c r="G1701" i="13" s="1"/>
  <c r="B1702" i="13"/>
  <c r="B1086" i="13"/>
  <c r="F1085" i="13"/>
  <c r="G1085" i="13" s="1"/>
  <c r="F1115" i="13"/>
  <c r="G1115" i="13" s="1"/>
  <c r="B1116" i="13"/>
  <c r="F1175" i="13"/>
  <c r="G1175" i="13" s="1"/>
  <c r="B1176" i="13"/>
  <c r="F1205" i="13"/>
  <c r="G1205" i="13" s="1"/>
  <c r="B1206" i="13"/>
  <c r="F1235" i="13"/>
  <c r="G1235" i="13" s="1"/>
  <c r="B1236" i="13"/>
  <c r="F1265" i="13"/>
  <c r="G1265" i="13" s="1"/>
  <c r="B1266" i="13"/>
  <c r="F1295" i="13"/>
  <c r="G1295" i="13" s="1"/>
  <c r="B1296" i="13"/>
  <c r="F1355" i="13"/>
  <c r="G1355" i="13" s="1"/>
  <c r="B1356" i="13"/>
  <c r="F1445" i="13"/>
  <c r="G1445" i="13" s="1"/>
  <c r="B1446" i="13"/>
  <c r="B1476" i="13"/>
  <c r="F1475" i="13"/>
  <c r="G1475" i="13" s="1"/>
  <c r="F1535" i="13"/>
  <c r="G1535" i="13" s="1"/>
  <c r="B1536" i="13"/>
  <c r="F1565" i="13"/>
  <c r="G1565" i="13" s="1"/>
  <c r="B1566" i="13"/>
  <c r="F1505" i="13"/>
  <c r="G1505" i="13" s="1"/>
  <c r="B1506" i="13"/>
  <c r="B1416" i="13"/>
  <c r="F1415" i="13"/>
  <c r="G1415" i="13" s="1"/>
  <c r="B1386" i="13"/>
  <c r="F1385" i="13"/>
  <c r="G1385" i="13" s="1"/>
  <c r="F1325" i="13"/>
  <c r="G1325" i="13" s="1"/>
  <c r="B1326" i="13"/>
  <c r="F1145" i="13"/>
  <c r="G1145" i="13" s="1"/>
  <c r="B1146" i="13"/>
  <c r="F677" i="13"/>
  <c r="G677" i="13" s="1"/>
  <c r="B678" i="13"/>
  <c r="B828" i="13"/>
  <c r="F827" i="13"/>
  <c r="G827" i="13" s="1"/>
  <c r="F797" i="13"/>
  <c r="G797" i="13" s="1"/>
  <c r="B798" i="13"/>
  <c r="B1008" i="13"/>
  <c r="F1007" i="13"/>
  <c r="G1007" i="13" s="1"/>
  <c r="F917" i="13"/>
  <c r="G917" i="13" s="1"/>
  <c r="B918" i="13"/>
  <c r="F707" i="13"/>
  <c r="G707" i="13" s="1"/>
  <c r="B708" i="13"/>
  <c r="F587" i="13"/>
  <c r="G587" i="13" s="1"/>
  <c r="B588" i="13"/>
  <c r="B648" i="13"/>
  <c r="F647" i="13"/>
  <c r="G647" i="13" s="1"/>
  <c r="F1037" i="13"/>
  <c r="G1037" i="13" s="1"/>
  <c r="B1038" i="13"/>
  <c r="F887" i="13"/>
  <c r="G887" i="13" s="1"/>
  <c r="B888" i="13"/>
  <c r="B978" i="13"/>
  <c r="F977" i="13"/>
  <c r="G977" i="13" s="1"/>
  <c r="F857" i="13"/>
  <c r="G857" i="13" s="1"/>
  <c r="B858" i="13"/>
  <c r="B948" i="13"/>
  <c r="F947" i="13"/>
  <c r="G947" i="13" s="1"/>
  <c r="F737" i="13"/>
  <c r="G737" i="13" s="1"/>
  <c r="B738" i="13"/>
  <c r="F767" i="13"/>
  <c r="G767" i="13" s="1"/>
  <c r="B768" i="13"/>
  <c r="F558" i="13"/>
  <c r="G558" i="13" s="1"/>
  <c r="B559" i="13"/>
  <c r="F617" i="13"/>
  <c r="G617" i="13" s="1"/>
  <c r="B618" i="13"/>
  <c r="B31" i="13"/>
  <c r="C31" i="13"/>
  <c r="E31" i="13"/>
  <c r="F31" i="13"/>
  <c r="G31" i="13" s="1"/>
  <c r="F2169" i="13" l="1"/>
  <c r="G2169" i="13" s="1"/>
  <c r="B2170" i="13"/>
  <c r="B2501" i="13"/>
  <c r="F2500" i="13"/>
  <c r="G2500" i="13" s="1"/>
  <c r="F2139" i="13"/>
  <c r="G2139" i="13" s="1"/>
  <c r="B2140" i="13"/>
  <c r="F2560" i="13"/>
  <c r="G2560" i="13" s="1"/>
  <c r="B2561" i="13"/>
  <c r="B2531" i="13"/>
  <c r="F2530" i="13"/>
  <c r="G2530" i="13" s="1"/>
  <c r="F2260" i="13"/>
  <c r="G2260" i="13" s="1"/>
  <c r="B2261" i="13"/>
  <c r="F2350" i="13"/>
  <c r="G2350" i="13" s="1"/>
  <c r="B2351" i="13"/>
  <c r="F2410" i="13"/>
  <c r="G2410" i="13" s="1"/>
  <c r="B2411" i="13"/>
  <c r="F2290" i="13"/>
  <c r="G2290" i="13" s="1"/>
  <c r="B2291" i="13"/>
  <c r="F2620" i="13"/>
  <c r="G2620" i="13" s="1"/>
  <c r="B2621" i="13"/>
  <c r="F2200" i="13"/>
  <c r="G2200" i="13" s="1"/>
  <c r="B2201" i="13"/>
  <c r="F2440" i="13"/>
  <c r="G2440" i="13" s="1"/>
  <c r="B2441" i="13"/>
  <c r="B2471" i="13"/>
  <c r="F2470" i="13"/>
  <c r="G2470" i="13" s="1"/>
  <c r="F2380" i="13"/>
  <c r="G2380" i="13" s="1"/>
  <c r="B2381" i="13"/>
  <c r="B2231" i="13"/>
  <c r="F2230" i="13"/>
  <c r="G2230" i="13" s="1"/>
  <c r="F2320" i="13"/>
  <c r="G2320" i="13" s="1"/>
  <c r="B2321" i="13"/>
  <c r="F2590" i="13"/>
  <c r="G2590" i="13" s="1"/>
  <c r="B2591" i="13"/>
  <c r="F1702" i="13"/>
  <c r="G1702" i="13" s="1"/>
  <c r="B1703" i="13"/>
  <c r="B1763" i="13"/>
  <c r="F1762" i="13"/>
  <c r="G1762" i="13" s="1"/>
  <c r="B1823" i="13"/>
  <c r="F1822" i="13"/>
  <c r="G1822" i="13" s="1"/>
  <c r="B1943" i="13"/>
  <c r="F1942" i="13"/>
  <c r="G1942" i="13" s="1"/>
  <c r="F2062" i="13"/>
  <c r="G2062" i="13" s="1"/>
  <c r="B2063" i="13"/>
  <c r="F2092" i="13"/>
  <c r="G2092" i="13" s="1"/>
  <c r="B2093" i="13"/>
  <c r="F2032" i="13"/>
  <c r="G2032" i="13" s="1"/>
  <c r="B2033" i="13"/>
  <c r="F2002" i="13"/>
  <c r="G2002" i="13" s="1"/>
  <c r="B2003" i="13"/>
  <c r="F1972" i="13"/>
  <c r="G1972" i="13" s="1"/>
  <c r="B1973" i="13"/>
  <c r="F1912" i="13"/>
  <c r="G1912" i="13" s="1"/>
  <c r="B1913" i="13"/>
  <c r="B1883" i="13"/>
  <c r="F1882" i="13"/>
  <c r="G1882" i="13" s="1"/>
  <c r="F1852" i="13"/>
  <c r="G1852" i="13" s="1"/>
  <c r="B1853" i="13"/>
  <c r="F1792" i="13"/>
  <c r="G1792" i="13" s="1"/>
  <c r="B1793" i="13"/>
  <c r="B1733" i="13"/>
  <c r="F1732" i="13"/>
  <c r="G1732" i="13" s="1"/>
  <c r="F1672" i="13"/>
  <c r="G1672" i="13" s="1"/>
  <c r="B1673" i="13"/>
  <c r="B1643" i="13"/>
  <c r="F1642" i="13"/>
  <c r="G1642" i="13" s="1"/>
  <c r="B1614" i="13"/>
  <c r="F1613" i="13"/>
  <c r="G1613" i="13" s="1"/>
  <c r="F1146" i="13"/>
  <c r="G1146" i="13" s="1"/>
  <c r="B1147" i="13"/>
  <c r="F1326" i="13"/>
  <c r="G1326" i="13" s="1"/>
  <c r="B1327" i="13"/>
  <c r="F1386" i="13"/>
  <c r="G1386" i="13" s="1"/>
  <c r="B1387" i="13"/>
  <c r="F1416" i="13"/>
  <c r="G1416" i="13" s="1"/>
  <c r="B1417" i="13"/>
  <c r="F1506" i="13"/>
  <c r="G1506" i="13" s="1"/>
  <c r="B1507" i="13"/>
  <c r="F1566" i="13"/>
  <c r="G1566" i="13" s="1"/>
  <c r="B1567" i="13"/>
  <c r="F1536" i="13"/>
  <c r="G1536" i="13" s="1"/>
  <c r="B1537" i="13"/>
  <c r="F1476" i="13"/>
  <c r="G1476" i="13" s="1"/>
  <c r="B1477" i="13"/>
  <c r="F1446" i="13"/>
  <c r="G1446" i="13" s="1"/>
  <c r="B1447" i="13"/>
  <c r="F1356" i="13"/>
  <c r="G1356" i="13" s="1"/>
  <c r="B1357" i="13"/>
  <c r="F1296" i="13"/>
  <c r="G1296" i="13" s="1"/>
  <c r="B1297" i="13"/>
  <c r="F1266" i="13"/>
  <c r="G1266" i="13" s="1"/>
  <c r="B1267" i="13"/>
  <c r="F1236" i="13"/>
  <c r="G1236" i="13" s="1"/>
  <c r="B1237" i="13"/>
  <c r="B1207" i="13"/>
  <c r="F1206" i="13"/>
  <c r="G1206" i="13" s="1"/>
  <c r="F1176" i="13"/>
  <c r="G1176" i="13" s="1"/>
  <c r="B1177" i="13"/>
  <c r="F1116" i="13"/>
  <c r="G1116" i="13" s="1"/>
  <c r="B1117" i="13"/>
  <c r="F1086" i="13"/>
  <c r="G1086" i="13" s="1"/>
  <c r="B1087" i="13"/>
  <c r="B619" i="13"/>
  <c r="F618" i="13"/>
  <c r="G618" i="13" s="1"/>
  <c r="F738" i="13"/>
  <c r="G738" i="13" s="1"/>
  <c r="B739" i="13"/>
  <c r="F918" i="13"/>
  <c r="G918" i="13" s="1"/>
  <c r="B919" i="13"/>
  <c r="B979" i="13"/>
  <c r="F978" i="13"/>
  <c r="G978" i="13" s="1"/>
  <c r="F648" i="13"/>
  <c r="G648" i="13" s="1"/>
  <c r="B649" i="13"/>
  <c r="F828" i="13"/>
  <c r="G828" i="13" s="1"/>
  <c r="B829" i="13"/>
  <c r="B560" i="13"/>
  <c r="F559" i="13"/>
  <c r="G559" i="13" s="1"/>
  <c r="F888" i="13"/>
  <c r="G888" i="13" s="1"/>
  <c r="B889" i="13"/>
  <c r="F588" i="13"/>
  <c r="G588" i="13" s="1"/>
  <c r="B589" i="13"/>
  <c r="F678" i="13"/>
  <c r="G678" i="13" s="1"/>
  <c r="B679" i="13"/>
  <c r="F948" i="13"/>
  <c r="G948" i="13" s="1"/>
  <c r="B949" i="13"/>
  <c r="F1008" i="13"/>
  <c r="G1008" i="13" s="1"/>
  <c r="B1009" i="13"/>
  <c r="F768" i="13"/>
  <c r="G768" i="13" s="1"/>
  <c r="B769" i="13"/>
  <c r="F858" i="13"/>
  <c r="G858" i="13" s="1"/>
  <c r="B859" i="13"/>
  <c r="F1038" i="13"/>
  <c r="G1038" i="13" s="1"/>
  <c r="B1039" i="13"/>
  <c r="F708" i="13"/>
  <c r="G708" i="13" s="1"/>
  <c r="B709" i="13"/>
  <c r="F798" i="13"/>
  <c r="G798" i="13" s="1"/>
  <c r="B799" i="13"/>
  <c r="B32" i="13"/>
  <c r="C32" i="13"/>
  <c r="E32" i="13"/>
  <c r="F32" i="13"/>
  <c r="G32" i="13" s="1"/>
  <c r="F2591" i="13" l="1"/>
  <c r="G2591" i="13" s="1"/>
  <c r="B2592" i="13"/>
  <c r="F2381" i="13"/>
  <c r="G2381" i="13" s="1"/>
  <c r="B2382" i="13"/>
  <c r="F2411" i="13"/>
  <c r="G2411" i="13" s="1"/>
  <c r="B2412" i="13"/>
  <c r="F2531" i="13"/>
  <c r="G2531" i="13" s="1"/>
  <c r="B2532" i="13"/>
  <c r="F2321" i="13"/>
  <c r="G2321" i="13" s="1"/>
  <c r="B2322" i="13"/>
  <c r="B2622" i="13"/>
  <c r="F2621" i="13"/>
  <c r="G2621" i="13" s="1"/>
  <c r="F2351" i="13"/>
  <c r="G2351" i="13" s="1"/>
  <c r="B2352" i="13"/>
  <c r="F2561" i="13"/>
  <c r="G2561" i="13" s="1"/>
  <c r="B2562" i="13"/>
  <c r="F2170" i="13"/>
  <c r="G2170" i="13" s="1"/>
  <c r="B2171" i="13"/>
  <c r="B2442" i="13"/>
  <c r="F2441" i="13"/>
  <c r="G2441" i="13" s="1"/>
  <c r="F2291" i="13"/>
  <c r="G2291" i="13" s="1"/>
  <c r="B2292" i="13"/>
  <c r="F2261" i="13"/>
  <c r="G2261" i="13" s="1"/>
  <c r="B2262" i="13"/>
  <c r="F2140" i="13"/>
  <c r="G2140" i="13" s="1"/>
  <c r="B2141" i="13"/>
  <c r="F2231" i="13"/>
  <c r="G2231" i="13" s="1"/>
  <c r="B2232" i="13"/>
  <c r="F2201" i="13"/>
  <c r="G2201" i="13" s="1"/>
  <c r="B2202" i="13"/>
  <c r="F2501" i="13"/>
  <c r="G2501" i="13" s="1"/>
  <c r="B2502" i="13"/>
  <c r="B2472" i="13"/>
  <c r="F2471" i="13"/>
  <c r="G2471" i="13" s="1"/>
  <c r="F1614" i="13"/>
  <c r="G1614" i="13" s="1"/>
  <c r="B1615" i="13"/>
  <c r="F1643" i="13"/>
  <c r="G1643" i="13" s="1"/>
  <c r="B1644" i="13"/>
  <c r="F1673" i="13"/>
  <c r="G1673" i="13" s="1"/>
  <c r="B1674" i="13"/>
  <c r="F1733" i="13"/>
  <c r="G1733" i="13" s="1"/>
  <c r="B1734" i="13"/>
  <c r="F1793" i="13"/>
  <c r="G1793" i="13" s="1"/>
  <c r="B1794" i="13"/>
  <c r="F1853" i="13"/>
  <c r="G1853" i="13" s="1"/>
  <c r="B1854" i="13"/>
  <c r="F1883" i="13"/>
  <c r="G1883" i="13" s="1"/>
  <c r="B1884" i="13"/>
  <c r="F1913" i="13"/>
  <c r="G1913" i="13" s="1"/>
  <c r="B1914" i="13"/>
  <c r="B1974" i="13"/>
  <c r="F1973" i="13"/>
  <c r="G1973" i="13" s="1"/>
  <c r="F2003" i="13"/>
  <c r="G2003" i="13" s="1"/>
  <c r="B2004" i="13"/>
  <c r="F2033" i="13"/>
  <c r="G2033" i="13" s="1"/>
  <c r="B2034" i="13"/>
  <c r="B2094" i="13"/>
  <c r="F2093" i="13"/>
  <c r="G2093" i="13" s="1"/>
  <c r="B2064" i="13"/>
  <c r="F2063" i="13"/>
  <c r="G2063" i="13" s="1"/>
  <c r="B1944" i="13"/>
  <c r="F1943" i="13"/>
  <c r="G1943" i="13" s="1"/>
  <c r="F1823" i="13"/>
  <c r="G1823" i="13" s="1"/>
  <c r="B1824" i="13"/>
  <c r="B1764" i="13"/>
  <c r="F1763" i="13"/>
  <c r="G1763" i="13" s="1"/>
  <c r="F1703" i="13"/>
  <c r="G1703" i="13" s="1"/>
  <c r="B1704" i="13"/>
  <c r="B1088" i="13"/>
  <c r="F1087" i="13"/>
  <c r="G1087" i="13" s="1"/>
  <c r="F1117" i="13"/>
  <c r="G1117" i="13" s="1"/>
  <c r="B1118" i="13"/>
  <c r="F1177" i="13"/>
  <c r="G1177" i="13" s="1"/>
  <c r="B1178" i="13"/>
  <c r="F1207" i="13"/>
  <c r="G1207" i="13" s="1"/>
  <c r="B1208" i="13"/>
  <c r="F1237" i="13"/>
  <c r="G1237" i="13" s="1"/>
  <c r="B1238" i="13"/>
  <c r="F1267" i="13"/>
  <c r="G1267" i="13" s="1"/>
  <c r="B1268" i="13"/>
  <c r="F1297" i="13"/>
  <c r="G1297" i="13" s="1"/>
  <c r="B1298" i="13"/>
  <c r="F1357" i="13"/>
  <c r="G1357" i="13" s="1"/>
  <c r="B1358" i="13"/>
  <c r="F1447" i="13"/>
  <c r="G1447" i="13" s="1"/>
  <c r="B1448" i="13"/>
  <c r="B1478" i="13"/>
  <c r="F1477" i="13"/>
  <c r="G1477" i="13" s="1"/>
  <c r="F1537" i="13"/>
  <c r="G1537" i="13" s="1"/>
  <c r="B1538" i="13"/>
  <c r="F1567" i="13"/>
  <c r="G1567" i="13" s="1"/>
  <c r="B1568" i="13"/>
  <c r="F1507" i="13"/>
  <c r="G1507" i="13" s="1"/>
  <c r="B1508" i="13"/>
  <c r="B1418" i="13"/>
  <c r="F1417" i="13"/>
  <c r="G1417" i="13" s="1"/>
  <c r="B1388" i="13"/>
  <c r="F1387" i="13"/>
  <c r="G1387" i="13" s="1"/>
  <c r="F1327" i="13"/>
  <c r="G1327" i="13" s="1"/>
  <c r="B1328" i="13"/>
  <c r="F1147" i="13"/>
  <c r="G1147" i="13" s="1"/>
  <c r="B1148" i="13"/>
  <c r="F799" i="13"/>
  <c r="G799" i="13" s="1"/>
  <c r="B800" i="13"/>
  <c r="F859" i="13"/>
  <c r="G859" i="13" s="1"/>
  <c r="B860" i="13"/>
  <c r="B950" i="13"/>
  <c r="F949" i="13"/>
  <c r="G949" i="13" s="1"/>
  <c r="F889" i="13"/>
  <c r="G889" i="13" s="1"/>
  <c r="B890" i="13"/>
  <c r="B650" i="13"/>
  <c r="F649" i="13"/>
  <c r="G649" i="13" s="1"/>
  <c r="F739" i="13"/>
  <c r="G739" i="13" s="1"/>
  <c r="B740" i="13"/>
  <c r="F709" i="13"/>
  <c r="G709" i="13" s="1"/>
  <c r="B710" i="13"/>
  <c r="F769" i="13"/>
  <c r="G769" i="13" s="1"/>
  <c r="B770" i="13"/>
  <c r="F679" i="13"/>
  <c r="G679" i="13" s="1"/>
  <c r="B680" i="13"/>
  <c r="F560" i="13"/>
  <c r="G560" i="13" s="1"/>
  <c r="B561" i="13"/>
  <c r="F979" i="13"/>
  <c r="G979" i="13" s="1"/>
  <c r="B980" i="13"/>
  <c r="B620" i="13"/>
  <c r="F619" i="13"/>
  <c r="G619" i="13" s="1"/>
  <c r="F1039" i="13"/>
  <c r="G1039" i="13" s="1"/>
  <c r="B1040" i="13"/>
  <c r="B1010" i="13"/>
  <c r="F1009" i="13"/>
  <c r="G1009" i="13" s="1"/>
  <c r="F589" i="13"/>
  <c r="G589" i="13" s="1"/>
  <c r="B590" i="13"/>
  <c r="B830" i="13"/>
  <c r="F829" i="13"/>
  <c r="G829" i="13" s="1"/>
  <c r="F919" i="13"/>
  <c r="G919" i="13" s="1"/>
  <c r="B920" i="13"/>
  <c r="B33" i="13"/>
  <c r="C33" i="13"/>
  <c r="E33" i="13"/>
  <c r="F33" i="13"/>
  <c r="G33" i="13" s="1"/>
  <c r="F2292" i="13" l="1"/>
  <c r="G2292" i="13" s="1"/>
  <c r="B2293" i="13"/>
  <c r="F2562" i="13"/>
  <c r="G2562" i="13" s="1"/>
  <c r="B2563" i="13"/>
  <c r="F2382" i="13"/>
  <c r="G2382" i="13" s="1"/>
  <c r="B2383" i="13"/>
  <c r="B2503" i="13"/>
  <c r="F2502" i="13"/>
  <c r="G2502" i="13" s="1"/>
  <c r="F2141" i="13"/>
  <c r="G2141" i="13" s="1"/>
  <c r="B2142" i="13"/>
  <c r="F2352" i="13"/>
  <c r="G2352" i="13" s="1"/>
  <c r="B2353" i="13"/>
  <c r="F2532" i="13"/>
  <c r="G2532" i="13" s="1"/>
  <c r="B2533" i="13"/>
  <c r="B2593" i="13"/>
  <c r="F2592" i="13"/>
  <c r="G2592" i="13" s="1"/>
  <c r="F2442" i="13"/>
  <c r="G2442" i="13" s="1"/>
  <c r="B2443" i="13"/>
  <c r="F2202" i="13"/>
  <c r="G2202" i="13" s="1"/>
  <c r="B2203" i="13"/>
  <c r="F2262" i="13"/>
  <c r="G2262" i="13" s="1"/>
  <c r="B2263" i="13"/>
  <c r="B2172" i="13"/>
  <c r="F2171" i="13"/>
  <c r="G2171" i="13" s="1"/>
  <c r="F2412" i="13"/>
  <c r="G2412" i="13" s="1"/>
  <c r="B2413" i="13"/>
  <c r="F2622" i="13"/>
  <c r="G2622" i="13" s="1"/>
  <c r="B2623" i="13"/>
  <c r="B2233" i="13"/>
  <c r="F2232" i="13"/>
  <c r="G2232" i="13" s="1"/>
  <c r="F2322" i="13"/>
  <c r="G2322" i="13" s="1"/>
  <c r="B2323" i="13"/>
  <c r="B2473" i="13"/>
  <c r="F2472" i="13"/>
  <c r="G2472" i="13" s="1"/>
  <c r="F1704" i="13"/>
  <c r="G1704" i="13" s="1"/>
  <c r="B1705" i="13"/>
  <c r="B1765" i="13"/>
  <c r="F1764" i="13"/>
  <c r="G1764" i="13" s="1"/>
  <c r="B1825" i="13"/>
  <c r="F1824" i="13"/>
  <c r="G1824" i="13" s="1"/>
  <c r="B1945" i="13"/>
  <c r="F1944" i="13"/>
  <c r="G1944" i="13" s="1"/>
  <c r="F2064" i="13"/>
  <c r="G2064" i="13" s="1"/>
  <c r="B2065" i="13"/>
  <c r="F2094" i="13"/>
  <c r="G2094" i="13" s="1"/>
  <c r="B2095" i="13"/>
  <c r="F2034" i="13"/>
  <c r="G2034" i="13" s="1"/>
  <c r="B2035" i="13"/>
  <c r="F2004" i="13"/>
  <c r="G2004" i="13" s="1"/>
  <c r="B2005" i="13"/>
  <c r="F1974" i="13"/>
  <c r="G1974" i="13" s="1"/>
  <c r="B1975" i="13"/>
  <c r="F1914" i="13"/>
  <c r="G1914" i="13" s="1"/>
  <c r="B1915" i="13"/>
  <c r="B1885" i="13"/>
  <c r="F1884" i="13"/>
  <c r="G1884" i="13" s="1"/>
  <c r="F1854" i="13"/>
  <c r="G1854" i="13" s="1"/>
  <c r="B1855" i="13"/>
  <c r="F1794" i="13"/>
  <c r="G1794" i="13" s="1"/>
  <c r="B1795" i="13"/>
  <c r="B1735" i="13"/>
  <c r="F1734" i="13"/>
  <c r="G1734" i="13" s="1"/>
  <c r="F1674" i="13"/>
  <c r="G1674" i="13" s="1"/>
  <c r="B1675" i="13"/>
  <c r="F1644" i="13"/>
  <c r="G1644" i="13" s="1"/>
  <c r="B1645" i="13"/>
  <c r="B1616" i="13"/>
  <c r="F1615" i="13"/>
  <c r="G1615" i="13" s="1"/>
  <c r="F1148" i="13"/>
  <c r="G1148" i="13" s="1"/>
  <c r="B1149" i="13"/>
  <c r="F1328" i="13"/>
  <c r="G1328" i="13" s="1"/>
  <c r="B1329" i="13"/>
  <c r="F1388" i="13"/>
  <c r="G1388" i="13" s="1"/>
  <c r="B1389" i="13"/>
  <c r="F1418" i="13"/>
  <c r="G1418" i="13" s="1"/>
  <c r="B1419" i="13"/>
  <c r="F1508" i="13"/>
  <c r="G1508" i="13" s="1"/>
  <c r="B1509" i="13"/>
  <c r="B1569" i="13"/>
  <c r="F1568" i="13"/>
  <c r="G1568" i="13" s="1"/>
  <c r="F1538" i="13"/>
  <c r="G1538" i="13" s="1"/>
  <c r="B1539" i="13"/>
  <c r="F1478" i="13"/>
  <c r="G1478" i="13" s="1"/>
  <c r="B1479" i="13"/>
  <c r="F1448" i="13"/>
  <c r="G1448" i="13" s="1"/>
  <c r="B1449" i="13"/>
  <c r="F1358" i="13"/>
  <c r="G1358" i="13" s="1"/>
  <c r="B1359" i="13"/>
  <c r="F1298" i="13"/>
  <c r="G1298" i="13" s="1"/>
  <c r="B1299" i="13"/>
  <c r="F1268" i="13"/>
  <c r="G1268" i="13" s="1"/>
  <c r="B1269" i="13"/>
  <c r="F1238" i="13"/>
  <c r="G1238" i="13" s="1"/>
  <c r="B1239" i="13"/>
  <c r="B1209" i="13"/>
  <c r="F1208" i="13"/>
  <c r="G1208" i="13" s="1"/>
  <c r="F1178" i="13"/>
  <c r="G1178" i="13" s="1"/>
  <c r="B1179" i="13"/>
  <c r="F1118" i="13"/>
  <c r="G1118" i="13" s="1"/>
  <c r="B1119" i="13"/>
  <c r="F1088" i="13"/>
  <c r="G1088" i="13" s="1"/>
  <c r="B1089" i="13"/>
  <c r="B621" i="13"/>
  <c r="F620" i="13"/>
  <c r="G620" i="13" s="1"/>
  <c r="F950" i="13"/>
  <c r="G950" i="13" s="1"/>
  <c r="B951" i="13"/>
  <c r="F920" i="13"/>
  <c r="G920" i="13" s="1"/>
  <c r="B921" i="13"/>
  <c r="B981" i="13"/>
  <c r="F980" i="13"/>
  <c r="G980" i="13" s="1"/>
  <c r="F770" i="13"/>
  <c r="G770" i="13" s="1"/>
  <c r="B771" i="13"/>
  <c r="F860" i="13"/>
  <c r="G860" i="13" s="1"/>
  <c r="B861" i="13"/>
  <c r="F1010" i="13"/>
  <c r="G1010" i="13" s="1"/>
  <c r="B1011" i="13"/>
  <c r="F650" i="13"/>
  <c r="G650" i="13" s="1"/>
  <c r="B651" i="13"/>
  <c r="F1040" i="13"/>
  <c r="G1040" i="13" s="1"/>
  <c r="B1041" i="13"/>
  <c r="B562" i="13"/>
  <c r="F561" i="13"/>
  <c r="G561" i="13" s="1"/>
  <c r="F710" i="13"/>
  <c r="G710" i="13" s="1"/>
  <c r="B711" i="13"/>
  <c r="F890" i="13"/>
  <c r="G890" i="13" s="1"/>
  <c r="B891" i="13"/>
  <c r="F800" i="13"/>
  <c r="G800" i="13" s="1"/>
  <c r="B801" i="13"/>
  <c r="F830" i="13"/>
  <c r="G830" i="13" s="1"/>
  <c r="B831" i="13"/>
  <c r="F590" i="13"/>
  <c r="G590" i="13" s="1"/>
  <c r="B591" i="13"/>
  <c r="F680" i="13"/>
  <c r="G680" i="13" s="1"/>
  <c r="B681" i="13"/>
  <c r="F740" i="13"/>
  <c r="G740" i="13" s="1"/>
  <c r="B741" i="13"/>
  <c r="B34" i="13"/>
  <c r="C34" i="13"/>
  <c r="E34" i="13"/>
  <c r="F34" i="13"/>
  <c r="G34" i="13" s="1"/>
  <c r="F2263" i="13" l="1"/>
  <c r="G2263" i="13" s="1"/>
  <c r="B2264" i="13"/>
  <c r="B2444" i="13"/>
  <c r="F2443" i="13"/>
  <c r="G2443" i="13" s="1"/>
  <c r="F2353" i="13"/>
  <c r="G2353" i="13" s="1"/>
  <c r="B2354" i="13"/>
  <c r="F2383" i="13"/>
  <c r="G2383" i="13" s="1"/>
  <c r="B2384" i="13"/>
  <c r="B2234" i="13"/>
  <c r="F2233" i="13"/>
  <c r="G2233" i="13" s="1"/>
  <c r="F2172" i="13"/>
  <c r="G2172" i="13" s="1"/>
  <c r="B2173" i="13"/>
  <c r="F2293" i="13"/>
  <c r="G2293" i="13" s="1"/>
  <c r="B2294" i="13"/>
  <c r="F2623" i="13"/>
  <c r="G2623" i="13" s="1"/>
  <c r="B2624" i="13"/>
  <c r="F2142" i="13"/>
  <c r="G2142" i="13" s="1"/>
  <c r="B2143" i="13"/>
  <c r="B2564" i="13"/>
  <c r="F2563" i="13"/>
  <c r="G2563" i="13" s="1"/>
  <c r="B2474" i="13"/>
  <c r="F2473" i="13"/>
  <c r="G2473" i="13" s="1"/>
  <c r="B2594" i="13"/>
  <c r="F2593" i="13"/>
  <c r="G2593" i="13" s="1"/>
  <c r="F2323" i="13"/>
  <c r="G2323" i="13" s="1"/>
  <c r="B2324" i="13"/>
  <c r="F2413" i="13"/>
  <c r="G2413" i="13" s="1"/>
  <c r="B2414" i="13"/>
  <c r="F2203" i="13"/>
  <c r="G2203" i="13" s="1"/>
  <c r="B2204" i="13"/>
  <c r="B2534" i="13"/>
  <c r="F2533" i="13"/>
  <c r="G2533" i="13" s="1"/>
  <c r="F2503" i="13"/>
  <c r="G2503" i="13" s="1"/>
  <c r="B2504" i="13"/>
  <c r="F1616" i="13"/>
  <c r="G1616" i="13" s="1"/>
  <c r="B1617" i="13"/>
  <c r="F1645" i="13"/>
  <c r="G1645" i="13" s="1"/>
  <c r="B1646" i="13"/>
  <c r="F1675" i="13"/>
  <c r="G1675" i="13" s="1"/>
  <c r="B1676" i="13"/>
  <c r="F1735" i="13"/>
  <c r="G1735" i="13" s="1"/>
  <c r="B1736" i="13"/>
  <c r="F1795" i="13"/>
  <c r="G1795" i="13" s="1"/>
  <c r="B1796" i="13"/>
  <c r="F1855" i="13"/>
  <c r="G1855" i="13" s="1"/>
  <c r="B1856" i="13"/>
  <c r="F1885" i="13"/>
  <c r="G1885" i="13" s="1"/>
  <c r="B1886" i="13"/>
  <c r="F1915" i="13"/>
  <c r="G1915" i="13" s="1"/>
  <c r="B1916" i="13"/>
  <c r="B1976" i="13"/>
  <c r="F1975" i="13"/>
  <c r="G1975" i="13" s="1"/>
  <c r="F2005" i="13"/>
  <c r="G2005" i="13" s="1"/>
  <c r="B2006" i="13"/>
  <c r="F2035" i="13"/>
  <c r="G2035" i="13" s="1"/>
  <c r="B2036" i="13"/>
  <c r="B2096" i="13"/>
  <c r="F2095" i="13"/>
  <c r="G2095" i="13" s="1"/>
  <c r="B2066" i="13"/>
  <c r="F2065" i="13"/>
  <c r="G2065" i="13" s="1"/>
  <c r="B1946" i="13"/>
  <c r="F1945" i="13"/>
  <c r="G1945" i="13" s="1"/>
  <c r="F1825" i="13"/>
  <c r="G1825" i="13" s="1"/>
  <c r="B1826" i="13"/>
  <c r="B1766" i="13"/>
  <c r="F1765" i="13"/>
  <c r="G1765" i="13" s="1"/>
  <c r="F1705" i="13"/>
  <c r="G1705" i="13" s="1"/>
  <c r="B1706" i="13"/>
  <c r="B1090" i="13"/>
  <c r="F1089" i="13"/>
  <c r="G1089" i="13" s="1"/>
  <c r="F1119" i="13"/>
  <c r="G1119" i="13" s="1"/>
  <c r="B1120" i="13"/>
  <c r="F1179" i="13"/>
  <c r="G1179" i="13" s="1"/>
  <c r="B1180" i="13"/>
  <c r="F1209" i="13"/>
  <c r="G1209" i="13" s="1"/>
  <c r="B1210" i="13"/>
  <c r="F1239" i="13"/>
  <c r="G1239" i="13" s="1"/>
  <c r="B1240" i="13"/>
  <c r="F1269" i="13"/>
  <c r="G1269" i="13" s="1"/>
  <c r="B1270" i="13"/>
  <c r="F1299" i="13"/>
  <c r="G1299" i="13" s="1"/>
  <c r="B1300" i="13"/>
  <c r="F1359" i="13"/>
  <c r="G1359" i="13" s="1"/>
  <c r="B1360" i="13"/>
  <c r="F1449" i="13"/>
  <c r="G1449" i="13" s="1"/>
  <c r="B1450" i="13"/>
  <c r="B1480" i="13"/>
  <c r="F1479" i="13"/>
  <c r="G1479" i="13" s="1"/>
  <c r="F1539" i="13"/>
  <c r="G1539" i="13" s="1"/>
  <c r="B1540" i="13"/>
  <c r="F1569" i="13"/>
  <c r="G1569" i="13" s="1"/>
  <c r="B1570" i="13"/>
  <c r="F1509" i="13"/>
  <c r="G1509" i="13" s="1"/>
  <c r="B1510" i="13"/>
  <c r="B1420" i="13"/>
  <c r="F1419" i="13"/>
  <c r="G1419" i="13" s="1"/>
  <c r="B1390" i="13"/>
  <c r="F1389" i="13"/>
  <c r="G1389" i="13" s="1"/>
  <c r="F1329" i="13"/>
  <c r="G1329" i="13" s="1"/>
  <c r="B1330" i="13"/>
  <c r="B1150" i="13"/>
  <c r="F1149" i="13"/>
  <c r="G1149" i="13" s="1"/>
  <c r="F741" i="13"/>
  <c r="G741" i="13" s="1"/>
  <c r="B742" i="13"/>
  <c r="B832" i="13"/>
  <c r="F831" i="13"/>
  <c r="G831" i="13" s="1"/>
  <c r="F711" i="13"/>
  <c r="G711" i="13" s="1"/>
  <c r="B712" i="13"/>
  <c r="B652" i="13"/>
  <c r="F651" i="13"/>
  <c r="G651" i="13" s="1"/>
  <c r="B952" i="13"/>
  <c r="F951" i="13"/>
  <c r="G951" i="13" s="1"/>
  <c r="B682" i="13"/>
  <c r="F681" i="13"/>
  <c r="G681" i="13" s="1"/>
  <c r="F801" i="13"/>
  <c r="G801" i="13" s="1"/>
  <c r="B802" i="13"/>
  <c r="B1012" i="13"/>
  <c r="F1011" i="13"/>
  <c r="G1011" i="13" s="1"/>
  <c r="F562" i="13"/>
  <c r="G562" i="13" s="1"/>
  <c r="B563" i="13"/>
  <c r="F981" i="13"/>
  <c r="G981" i="13" s="1"/>
  <c r="B982" i="13"/>
  <c r="B622" i="13"/>
  <c r="F621" i="13"/>
  <c r="G621" i="13" s="1"/>
  <c r="F591" i="13"/>
  <c r="G591" i="13" s="1"/>
  <c r="B592" i="13"/>
  <c r="F891" i="13"/>
  <c r="G891" i="13" s="1"/>
  <c r="B892" i="13"/>
  <c r="B1042" i="13"/>
  <c r="F1041" i="13"/>
  <c r="G1041" i="13" s="1"/>
  <c r="F861" i="13"/>
  <c r="G861" i="13" s="1"/>
  <c r="B862" i="13"/>
  <c r="F921" i="13"/>
  <c r="G921" i="13" s="1"/>
  <c r="B922" i="13"/>
  <c r="F771" i="13"/>
  <c r="G771" i="13" s="1"/>
  <c r="B772" i="13"/>
  <c r="B35" i="13"/>
  <c r="C35" i="13"/>
  <c r="E35" i="13"/>
  <c r="F35" i="13"/>
  <c r="G35" i="13" s="1"/>
  <c r="B2505" i="13" l="1"/>
  <c r="F2504" i="13"/>
  <c r="G2504" i="13" s="1"/>
  <c r="F2624" i="13"/>
  <c r="G2624" i="13" s="1"/>
  <c r="B2625" i="13"/>
  <c r="B2235" i="13"/>
  <c r="F2234" i="13"/>
  <c r="G2234" i="13" s="1"/>
  <c r="F2294" i="13"/>
  <c r="G2294" i="13" s="1"/>
  <c r="B2295" i="13"/>
  <c r="F2384" i="13"/>
  <c r="G2384" i="13" s="1"/>
  <c r="B2385" i="13"/>
  <c r="F2264" i="13"/>
  <c r="G2264" i="13" s="1"/>
  <c r="B2265" i="13"/>
  <c r="F2204" i="13"/>
  <c r="G2204" i="13" s="1"/>
  <c r="B2205" i="13"/>
  <c r="F2143" i="13"/>
  <c r="G2143" i="13" s="1"/>
  <c r="B2144" i="13"/>
  <c r="B2174" i="13"/>
  <c r="F2173" i="13"/>
  <c r="G2173" i="13" s="1"/>
  <c r="F2354" i="13"/>
  <c r="G2354" i="13" s="1"/>
  <c r="B2355" i="13"/>
  <c r="B2595" i="13"/>
  <c r="F2594" i="13"/>
  <c r="G2594" i="13" s="1"/>
  <c r="F2414" i="13"/>
  <c r="G2414" i="13" s="1"/>
  <c r="B2415" i="13"/>
  <c r="F2474" i="13"/>
  <c r="G2474" i="13" s="1"/>
  <c r="B2475" i="13"/>
  <c r="F2444" i="13"/>
  <c r="G2444" i="13" s="1"/>
  <c r="B2445" i="13"/>
  <c r="F2324" i="13"/>
  <c r="G2324" i="13" s="1"/>
  <c r="B2325" i="13"/>
  <c r="F2534" i="13"/>
  <c r="G2534" i="13" s="1"/>
  <c r="B2535" i="13"/>
  <c r="F2564" i="13"/>
  <c r="G2564" i="13" s="1"/>
  <c r="B2565" i="13"/>
  <c r="F1706" i="13"/>
  <c r="G1706" i="13" s="1"/>
  <c r="B1707" i="13"/>
  <c r="B1767" i="13"/>
  <c r="F1766" i="13"/>
  <c r="G1766" i="13" s="1"/>
  <c r="B1827" i="13"/>
  <c r="F1826" i="13"/>
  <c r="G1826" i="13" s="1"/>
  <c r="F1946" i="13"/>
  <c r="G1946" i="13" s="1"/>
  <c r="B1947" i="13"/>
  <c r="F2066" i="13"/>
  <c r="G2066" i="13" s="1"/>
  <c r="B2067" i="13"/>
  <c r="F2096" i="13"/>
  <c r="G2096" i="13" s="1"/>
  <c r="B2097" i="13"/>
  <c r="F2036" i="13"/>
  <c r="G2036" i="13" s="1"/>
  <c r="B2037" i="13"/>
  <c r="F2006" i="13"/>
  <c r="G2006" i="13" s="1"/>
  <c r="B2007" i="13"/>
  <c r="F1976" i="13"/>
  <c r="G1976" i="13" s="1"/>
  <c r="B1977" i="13"/>
  <c r="F1916" i="13"/>
  <c r="G1916" i="13" s="1"/>
  <c r="B1917" i="13"/>
  <c r="B1887" i="13"/>
  <c r="F1886" i="13"/>
  <c r="G1886" i="13" s="1"/>
  <c r="F1856" i="13"/>
  <c r="G1856" i="13" s="1"/>
  <c r="B1857" i="13"/>
  <c r="F1796" i="13"/>
  <c r="G1796" i="13" s="1"/>
  <c r="B1797" i="13"/>
  <c r="B1737" i="13"/>
  <c r="F1736" i="13"/>
  <c r="G1736" i="13" s="1"/>
  <c r="F1676" i="13"/>
  <c r="G1676" i="13" s="1"/>
  <c r="B1677" i="13"/>
  <c r="B1647" i="13"/>
  <c r="F1646" i="13"/>
  <c r="G1646" i="13" s="1"/>
  <c r="B1618" i="13"/>
  <c r="F1617" i="13"/>
  <c r="G1617" i="13" s="1"/>
  <c r="B1151" i="13"/>
  <c r="F1150" i="13"/>
  <c r="G1150" i="13" s="1"/>
  <c r="F1330" i="13"/>
  <c r="G1330" i="13" s="1"/>
  <c r="B1331" i="13"/>
  <c r="F1390" i="13"/>
  <c r="G1390" i="13" s="1"/>
  <c r="B1391" i="13"/>
  <c r="F1420" i="13"/>
  <c r="G1420" i="13" s="1"/>
  <c r="B1421" i="13"/>
  <c r="F1510" i="13"/>
  <c r="G1510" i="13" s="1"/>
  <c r="B1511" i="13"/>
  <c r="B1571" i="13"/>
  <c r="F1570" i="13"/>
  <c r="G1570" i="13" s="1"/>
  <c r="F1540" i="13"/>
  <c r="G1540" i="13" s="1"/>
  <c r="B1541" i="13"/>
  <c r="F1480" i="13"/>
  <c r="G1480" i="13" s="1"/>
  <c r="B1481" i="13"/>
  <c r="F1450" i="13"/>
  <c r="G1450" i="13" s="1"/>
  <c r="B1451" i="13"/>
  <c r="F1360" i="13"/>
  <c r="G1360" i="13" s="1"/>
  <c r="B1361" i="13"/>
  <c r="F1300" i="13"/>
  <c r="G1300" i="13" s="1"/>
  <c r="B1301" i="13"/>
  <c r="F1270" i="13"/>
  <c r="G1270" i="13" s="1"/>
  <c r="B1271" i="13"/>
  <c r="F1240" i="13"/>
  <c r="G1240" i="13" s="1"/>
  <c r="B1241" i="13"/>
  <c r="B1211" i="13"/>
  <c r="F1210" i="13"/>
  <c r="G1210" i="13" s="1"/>
  <c r="F1180" i="13"/>
  <c r="G1180" i="13" s="1"/>
  <c r="B1181" i="13"/>
  <c r="F1120" i="13"/>
  <c r="G1120" i="13" s="1"/>
  <c r="B1121" i="13"/>
  <c r="F1090" i="13"/>
  <c r="G1090" i="13" s="1"/>
  <c r="B1091" i="13"/>
  <c r="F832" i="13"/>
  <c r="G832" i="13" s="1"/>
  <c r="B833" i="13"/>
  <c r="F892" i="13"/>
  <c r="G892" i="13" s="1"/>
  <c r="B893" i="13"/>
  <c r="F862" i="13"/>
  <c r="G862" i="13" s="1"/>
  <c r="B863" i="13"/>
  <c r="F592" i="13"/>
  <c r="G592" i="13" s="1"/>
  <c r="B593" i="13"/>
  <c r="B564" i="13"/>
  <c r="F563" i="13"/>
  <c r="G563" i="13" s="1"/>
  <c r="F712" i="13"/>
  <c r="G712" i="13" s="1"/>
  <c r="B713" i="13"/>
  <c r="F682" i="13"/>
  <c r="G682" i="13" s="1"/>
  <c r="B683" i="13"/>
  <c r="F1042" i="13"/>
  <c r="G1042" i="13" s="1"/>
  <c r="B1043" i="13"/>
  <c r="F1012" i="13"/>
  <c r="G1012" i="13" s="1"/>
  <c r="B1013" i="13"/>
  <c r="F922" i="13"/>
  <c r="G922" i="13" s="1"/>
  <c r="B923" i="13"/>
  <c r="F802" i="13"/>
  <c r="G802" i="13" s="1"/>
  <c r="B803" i="13"/>
  <c r="F772" i="13"/>
  <c r="G772" i="13" s="1"/>
  <c r="B773" i="13"/>
  <c r="F622" i="13"/>
  <c r="G622" i="13" s="1"/>
  <c r="B623" i="13"/>
  <c r="F952" i="13"/>
  <c r="G952" i="13" s="1"/>
  <c r="B953" i="13"/>
  <c r="F982" i="13"/>
  <c r="G982" i="13" s="1"/>
  <c r="B983" i="13"/>
  <c r="F742" i="13"/>
  <c r="G742" i="13" s="1"/>
  <c r="B743" i="13"/>
  <c r="F652" i="13"/>
  <c r="G652" i="13" s="1"/>
  <c r="B653" i="13"/>
  <c r="B36" i="13"/>
  <c r="C36" i="13"/>
  <c r="E36" i="13"/>
  <c r="F36" i="13"/>
  <c r="G36" i="13" s="1"/>
  <c r="B2626" i="13" l="1"/>
  <c r="F2625" i="13"/>
  <c r="G2625" i="13" s="1"/>
  <c r="B2536" i="13"/>
  <c r="F2535" i="13"/>
  <c r="G2535" i="13" s="1"/>
  <c r="B2476" i="13"/>
  <c r="F2475" i="13"/>
  <c r="G2475" i="13" s="1"/>
  <c r="F2355" i="13"/>
  <c r="G2355" i="13" s="1"/>
  <c r="B2356" i="13"/>
  <c r="F2205" i="13"/>
  <c r="G2205" i="13" s="1"/>
  <c r="B2206" i="13"/>
  <c r="F2295" i="13"/>
  <c r="G2295" i="13" s="1"/>
  <c r="B2296" i="13"/>
  <c r="F2325" i="13"/>
  <c r="G2325" i="13" s="1"/>
  <c r="B2326" i="13"/>
  <c r="F2415" i="13"/>
  <c r="G2415" i="13" s="1"/>
  <c r="B2416" i="13"/>
  <c r="F2265" i="13"/>
  <c r="G2265" i="13" s="1"/>
  <c r="B2266" i="13"/>
  <c r="F2174" i="13"/>
  <c r="G2174" i="13" s="1"/>
  <c r="B2175" i="13"/>
  <c r="F2235" i="13"/>
  <c r="G2235" i="13" s="1"/>
  <c r="B2236" i="13"/>
  <c r="B2566" i="13"/>
  <c r="F2565" i="13"/>
  <c r="G2565" i="13" s="1"/>
  <c r="B2446" i="13"/>
  <c r="F2445" i="13"/>
  <c r="G2445" i="13" s="1"/>
  <c r="F2144" i="13"/>
  <c r="G2144" i="13" s="1"/>
  <c r="B2145" i="13"/>
  <c r="F2385" i="13"/>
  <c r="G2385" i="13" s="1"/>
  <c r="B2386" i="13"/>
  <c r="B2596" i="13"/>
  <c r="F2595" i="13"/>
  <c r="G2595" i="13" s="1"/>
  <c r="F2505" i="13"/>
  <c r="G2505" i="13" s="1"/>
  <c r="B2506" i="13"/>
  <c r="F1618" i="13"/>
  <c r="G1618" i="13" s="1"/>
  <c r="B1619" i="13"/>
  <c r="F1647" i="13"/>
  <c r="G1647" i="13" s="1"/>
  <c r="B1648" i="13"/>
  <c r="F1677" i="13"/>
  <c r="G1677" i="13" s="1"/>
  <c r="B1678" i="13"/>
  <c r="F1737" i="13"/>
  <c r="G1737" i="13" s="1"/>
  <c r="B1738" i="13"/>
  <c r="F1797" i="13"/>
  <c r="G1797" i="13" s="1"/>
  <c r="B1798" i="13"/>
  <c r="F1857" i="13"/>
  <c r="G1857" i="13" s="1"/>
  <c r="B1858" i="13"/>
  <c r="F1887" i="13"/>
  <c r="G1887" i="13" s="1"/>
  <c r="B1888" i="13"/>
  <c r="F1917" i="13"/>
  <c r="G1917" i="13" s="1"/>
  <c r="B1918" i="13"/>
  <c r="B1978" i="13"/>
  <c r="F1977" i="13"/>
  <c r="G1977" i="13" s="1"/>
  <c r="F2007" i="13"/>
  <c r="G2007" i="13" s="1"/>
  <c r="B2008" i="13"/>
  <c r="F2037" i="13"/>
  <c r="G2037" i="13" s="1"/>
  <c r="B2038" i="13"/>
  <c r="B2098" i="13"/>
  <c r="F2097" i="13"/>
  <c r="G2097" i="13" s="1"/>
  <c r="F2067" i="13"/>
  <c r="G2067" i="13" s="1"/>
  <c r="B2068" i="13"/>
  <c r="B1948" i="13"/>
  <c r="F1947" i="13"/>
  <c r="G1947" i="13" s="1"/>
  <c r="F1827" i="13"/>
  <c r="G1827" i="13" s="1"/>
  <c r="B1828" i="13"/>
  <c r="B1768" i="13"/>
  <c r="F1767" i="13"/>
  <c r="G1767" i="13" s="1"/>
  <c r="F1707" i="13"/>
  <c r="G1707" i="13" s="1"/>
  <c r="B1708" i="13"/>
  <c r="B1092" i="13"/>
  <c r="F1091" i="13"/>
  <c r="G1091" i="13" s="1"/>
  <c r="F1121" i="13"/>
  <c r="G1121" i="13" s="1"/>
  <c r="B1122" i="13"/>
  <c r="F1181" i="13"/>
  <c r="G1181" i="13" s="1"/>
  <c r="B1182" i="13"/>
  <c r="F1211" i="13"/>
  <c r="G1211" i="13" s="1"/>
  <c r="B1212" i="13"/>
  <c r="F1241" i="13"/>
  <c r="G1241" i="13" s="1"/>
  <c r="B1242" i="13"/>
  <c r="F1271" i="13"/>
  <c r="G1271" i="13" s="1"/>
  <c r="B1272" i="13"/>
  <c r="F1301" i="13"/>
  <c r="G1301" i="13" s="1"/>
  <c r="B1302" i="13"/>
  <c r="F1361" i="13"/>
  <c r="G1361" i="13" s="1"/>
  <c r="B1362" i="13"/>
  <c r="F1451" i="13"/>
  <c r="G1451" i="13" s="1"/>
  <c r="B1452" i="13"/>
  <c r="B1482" i="13"/>
  <c r="F1481" i="13"/>
  <c r="G1481" i="13" s="1"/>
  <c r="F1541" i="13"/>
  <c r="G1541" i="13" s="1"/>
  <c r="B1542" i="13"/>
  <c r="F1571" i="13"/>
  <c r="G1571" i="13" s="1"/>
  <c r="B1572" i="13"/>
  <c r="F1511" i="13"/>
  <c r="G1511" i="13" s="1"/>
  <c r="B1512" i="13"/>
  <c r="B1422" i="13"/>
  <c r="F1421" i="13"/>
  <c r="G1421" i="13" s="1"/>
  <c r="B1392" i="13"/>
  <c r="F1391" i="13"/>
  <c r="G1391" i="13" s="1"/>
  <c r="F1331" i="13"/>
  <c r="G1331" i="13" s="1"/>
  <c r="B1332" i="13"/>
  <c r="B1152" i="13"/>
  <c r="F1151" i="13"/>
  <c r="G1151" i="13" s="1"/>
  <c r="F743" i="13"/>
  <c r="G743" i="13" s="1"/>
  <c r="B744" i="13"/>
  <c r="F593" i="13"/>
  <c r="G593" i="13" s="1"/>
  <c r="B594" i="13"/>
  <c r="B834" i="13"/>
  <c r="F833" i="13"/>
  <c r="G833" i="13" s="1"/>
  <c r="F983" i="13"/>
  <c r="G983" i="13" s="1"/>
  <c r="B984" i="13"/>
  <c r="F773" i="13"/>
  <c r="G773" i="13" s="1"/>
  <c r="B774" i="13"/>
  <c r="B1014" i="13"/>
  <c r="F1013" i="13"/>
  <c r="G1013" i="13" s="1"/>
  <c r="F713" i="13"/>
  <c r="G713" i="13" s="1"/>
  <c r="B714" i="13"/>
  <c r="F863" i="13"/>
  <c r="G863" i="13" s="1"/>
  <c r="B864" i="13"/>
  <c r="F803" i="13"/>
  <c r="G803" i="13" s="1"/>
  <c r="B804" i="13"/>
  <c r="F923" i="13"/>
  <c r="G923" i="13" s="1"/>
  <c r="B924" i="13"/>
  <c r="B654" i="13"/>
  <c r="F653" i="13"/>
  <c r="G653" i="13" s="1"/>
  <c r="B1044" i="13"/>
  <c r="F1043" i="13"/>
  <c r="G1043" i="13" s="1"/>
  <c r="F893" i="13"/>
  <c r="G893" i="13" s="1"/>
  <c r="B894" i="13"/>
  <c r="B954" i="13"/>
  <c r="F953" i="13"/>
  <c r="G953" i="13" s="1"/>
  <c r="F564" i="13"/>
  <c r="G564" i="13" s="1"/>
  <c r="B565" i="13"/>
  <c r="B624" i="13"/>
  <c r="F623" i="13"/>
  <c r="G623" i="13" s="1"/>
  <c r="F683" i="13"/>
  <c r="G683" i="13" s="1"/>
  <c r="B684" i="13"/>
  <c r="B37" i="13"/>
  <c r="C37" i="13"/>
  <c r="E37" i="13"/>
  <c r="F37" i="13"/>
  <c r="G37" i="13" s="1"/>
  <c r="B2176" i="13" l="1"/>
  <c r="F2175" i="13"/>
  <c r="G2175" i="13" s="1"/>
  <c r="F2356" i="13"/>
  <c r="G2356" i="13" s="1"/>
  <c r="B2357" i="13"/>
  <c r="F2386" i="13"/>
  <c r="G2386" i="13" s="1"/>
  <c r="B2387" i="13"/>
  <c r="F2266" i="13"/>
  <c r="G2266" i="13" s="1"/>
  <c r="B2267" i="13"/>
  <c r="B2297" i="13"/>
  <c r="F2296" i="13"/>
  <c r="G2296" i="13" s="1"/>
  <c r="F2326" i="13"/>
  <c r="G2326" i="13" s="1"/>
  <c r="B2327" i="13"/>
  <c r="B2567" i="13"/>
  <c r="F2566" i="13"/>
  <c r="G2566" i="13" s="1"/>
  <c r="F2476" i="13"/>
  <c r="G2476" i="13" s="1"/>
  <c r="B2477" i="13"/>
  <c r="B2507" i="13"/>
  <c r="F2506" i="13"/>
  <c r="G2506" i="13" s="1"/>
  <c r="F2145" i="13"/>
  <c r="G2145" i="13" s="1"/>
  <c r="B2146" i="13"/>
  <c r="B2237" i="13"/>
  <c r="F2236" i="13"/>
  <c r="G2236" i="13" s="1"/>
  <c r="F2416" i="13"/>
  <c r="G2416" i="13" s="1"/>
  <c r="B2417" i="13"/>
  <c r="F2206" i="13"/>
  <c r="G2206" i="13" s="1"/>
  <c r="B2207" i="13"/>
  <c r="F2536" i="13"/>
  <c r="G2536" i="13" s="1"/>
  <c r="B2537" i="13"/>
  <c r="B2597" i="13"/>
  <c r="F2596" i="13"/>
  <c r="G2596" i="13" s="1"/>
  <c r="F2446" i="13"/>
  <c r="G2446" i="13" s="1"/>
  <c r="B2447" i="13"/>
  <c r="F2626" i="13"/>
  <c r="G2626" i="13" s="1"/>
  <c r="B2627" i="13"/>
  <c r="F1708" i="13"/>
  <c r="G1708" i="13" s="1"/>
  <c r="B1709" i="13"/>
  <c r="B1769" i="13"/>
  <c r="F1768" i="13"/>
  <c r="G1768" i="13" s="1"/>
  <c r="B1829" i="13"/>
  <c r="F1828" i="13"/>
  <c r="G1828" i="13" s="1"/>
  <c r="B1949" i="13"/>
  <c r="F1948" i="13"/>
  <c r="G1948" i="13" s="1"/>
  <c r="F2068" i="13"/>
  <c r="G2068" i="13" s="1"/>
  <c r="B2069" i="13"/>
  <c r="F2098" i="13"/>
  <c r="G2098" i="13" s="1"/>
  <c r="B2099" i="13"/>
  <c r="F2038" i="13"/>
  <c r="G2038" i="13" s="1"/>
  <c r="B2039" i="13"/>
  <c r="F2008" i="13"/>
  <c r="G2008" i="13" s="1"/>
  <c r="B2009" i="13"/>
  <c r="F1978" i="13"/>
  <c r="G1978" i="13" s="1"/>
  <c r="B1979" i="13"/>
  <c r="F1918" i="13"/>
  <c r="G1918" i="13" s="1"/>
  <c r="B1919" i="13"/>
  <c r="F1888" i="13"/>
  <c r="G1888" i="13" s="1"/>
  <c r="B1889" i="13"/>
  <c r="F1858" i="13"/>
  <c r="G1858" i="13" s="1"/>
  <c r="B1859" i="13"/>
  <c r="F1798" i="13"/>
  <c r="G1798" i="13" s="1"/>
  <c r="B1799" i="13"/>
  <c r="B1739" i="13"/>
  <c r="F1738" i="13"/>
  <c r="G1738" i="13" s="1"/>
  <c r="F1678" i="13"/>
  <c r="G1678" i="13" s="1"/>
  <c r="B1679" i="13"/>
  <c r="B1649" i="13"/>
  <c r="F1648" i="13"/>
  <c r="G1648" i="13" s="1"/>
  <c r="B1620" i="13"/>
  <c r="F1619" i="13"/>
  <c r="G1619" i="13" s="1"/>
  <c r="F1152" i="13"/>
  <c r="G1152" i="13" s="1"/>
  <c r="B1153" i="13"/>
  <c r="F1332" i="13"/>
  <c r="G1332" i="13" s="1"/>
  <c r="B1333" i="13"/>
  <c r="F1392" i="13"/>
  <c r="G1392" i="13" s="1"/>
  <c r="B1393" i="13"/>
  <c r="F1422" i="13"/>
  <c r="G1422" i="13" s="1"/>
  <c r="B1423" i="13"/>
  <c r="F1512" i="13"/>
  <c r="G1512" i="13" s="1"/>
  <c r="B1513" i="13"/>
  <c r="F1572" i="13"/>
  <c r="G1572" i="13" s="1"/>
  <c r="B1573" i="13"/>
  <c r="F1542" i="13"/>
  <c r="G1542" i="13" s="1"/>
  <c r="B1543" i="13"/>
  <c r="F1482" i="13"/>
  <c r="G1482" i="13" s="1"/>
  <c r="B1483" i="13"/>
  <c r="F1452" i="13"/>
  <c r="G1452" i="13" s="1"/>
  <c r="B1453" i="13"/>
  <c r="F1362" i="13"/>
  <c r="G1362" i="13" s="1"/>
  <c r="B1363" i="13"/>
  <c r="F1302" i="13"/>
  <c r="G1302" i="13" s="1"/>
  <c r="B1303" i="13"/>
  <c r="F1272" i="13"/>
  <c r="G1272" i="13" s="1"/>
  <c r="B1273" i="13"/>
  <c r="F1242" i="13"/>
  <c r="G1242" i="13" s="1"/>
  <c r="B1243" i="13"/>
  <c r="B1213" i="13"/>
  <c r="F1212" i="13"/>
  <c r="G1212" i="13" s="1"/>
  <c r="F1182" i="13"/>
  <c r="G1182" i="13" s="1"/>
  <c r="B1183" i="13"/>
  <c r="F1122" i="13"/>
  <c r="G1122" i="13" s="1"/>
  <c r="B1123" i="13"/>
  <c r="F1092" i="13"/>
  <c r="G1092" i="13" s="1"/>
  <c r="B1093" i="13"/>
  <c r="B1045" i="13"/>
  <c r="F1044" i="13"/>
  <c r="G1044" i="13" s="1"/>
  <c r="F1014" i="13"/>
  <c r="G1014" i="13" s="1"/>
  <c r="B1015" i="13"/>
  <c r="F834" i="13"/>
  <c r="G834" i="13" s="1"/>
  <c r="B835" i="13"/>
  <c r="F684" i="13"/>
  <c r="G684" i="13" s="1"/>
  <c r="B685" i="13"/>
  <c r="F864" i="13"/>
  <c r="G864" i="13" s="1"/>
  <c r="B865" i="13"/>
  <c r="F774" i="13"/>
  <c r="G774" i="13" s="1"/>
  <c r="B775" i="13"/>
  <c r="F594" i="13"/>
  <c r="G594" i="13" s="1"/>
  <c r="B595" i="13"/>
  <c r="F954" i="13"/>
  <c r="G954" i="13" s="1"/>
  <c r="B955" i="13"/>
  <c r="F654" i="13"/>
  <c r="G654" i="13" s="1"/>
  <c r="B655" i="13"/>
  <c r="F894" i="13"/>
  <c r="G894" i="13" s="1"/>
  <c r="B895" i="13"/>
  <c r="F924" i="13"/>
  <c r="G924" i="13" s="1"/>
  <c r="B925" i="13"/>
  <c r="F714" i="13"/>
  <c r="G714" i="13" s="1"/>
  <c r="B715" i="13"/>
  <c r="B985" i="13"/>
  <c r="F984" i="13"/>
  <c r="G984" i="13" s="1"/>
  <c r="F744" i="13"/>
  <c r="G744" i="13" s="1"/>
  <c r="B745" i="13"/>
  <c r="F624" i="13"/>
  <c r="G624" i="13" s="1"/>
  <c r="B625" i="13"/>
  <c r="F565" i="13"/>
  <c r="G565" i="13" s="1"/>
  <c r="B566" i="13"/>
  <c r="F804" i="13"/>
  <c r="G804" i="13" s="1"/>
  <c r="B805" i="13"/>
  <c r="B38" i="13"/>
  <c r="C38" i="13"/>
  <c r="E38" i="13"/>
  <c r="F38" i="13"/>
  <c r="G38" i="13" s="1"/>
  <c r="B2598" i="13" l="1"/>
  <c r="F2597" i="13"/>
  <c r="G2597" i="13" s="1"/>
  <c r="F2507" i="13"/>
  <c r="G2507" i="13" s="1"/>
  <c r="B2508" i="13"/>
  <c r="B2478" i="13"/>
  <c r="F2477" i="13"/>
  <c r="G2477" i="13" s="1"/>
  <c r="F2357" i="13"/>
  <c r="G2357" i="13" s="1"/>
  <c r="B2358" i="13"/>
  <c r="B2238" i="13"/>
  <c r="F2237" i="13"/>
  <c r="G2237" i="13" s="1"/>
  <c r="F2297" i="13"/>
  <c r="G2297" i="13" s="1"/>
  <c r="B2298" i="13"/>
  <c r="B2448" i="13"/>
  <c r="F2447" i="13"/>
  <c r="G2447" i="13" s="1"/>
  <c r="F2207" i="13"/>
  <c r="G2207" i="13" s="1"/>
  <c r="B2208" i="13"/>
  <c r="F2146" i="13"/>
  <c r="G2146" i="13" s="1"/>
  <c r="B2147" i="13"/>
  <c r="F2267" i="13"/>
  <c r="G2267" i="13" s="1"/>
  <c r="B2268" i="13"/>
  <c r="F2417" i="13"/>
  <c r="G2417" i="13" s="1"/>
  <c r="B2418" i="13"/>
  <c r="F2327" i="13"/>
  <c r="G2327" i="13" s="1"/>
  <c r="B2328" i="13"/>
  <c r="F2387" i="13"/>
  <c r="G2387" i="13" s="1"/>
  <c r="B2388" i="13"/>
  <c r="B2628" i="13"/>
  <c r="F2627" i="13"/>
  <c r="G2627" i="13" s="1"/>
  <c r="B2538" i="13"/>
  <c r="F2537" i="13"/>
  <c r="G2537" i="13" s="1"/>
  <c r="B2568" i="13"/>
  <c r="F2567" i="13"/>
  <c r="G2567" i="13" s="1"/>
  <c r="F2176" i="13"/>
  <c r="G2176" i="13" s="1"/>
  <c r="B2177" i="13"/>
  <c r="F1620" i="13"/>
  <c r="G1620" i="13" s="1"/>
  <c r="B1621" i="13"/>
  <c r="F1649" i="13"/>
  <c r="G1649" i="13" s="1"/>
  <c r="B1650" i="13"/>
  <c r="F1679" i="13"/>
  <c r="G1679" i="13" s="1"/>
  <c r="B1680" i="13"/>
  <c r="F1739" i="13"/>
  <c r="G1739" i="13" s="1"/>
  <c r="B1740" i="13"/>
  <c r="F1799" i="13"/>
  <c r="G1799" i="13" s="1"/>
  <c r="B1800" i="13"/>
  <c r="F1859" i="13"/>
  <c r="G1859" i="13" s="1"/>
  <c r="B1860" i="13"/>
  <c r="F1889" i="13"/>
  <c r="G1889" i="13" s="1"/>
  <c r="B1890" i="13"/>
  <c r="F1919" i="13"/>
  <c r="G1919" i="13" s="1"/>
  <c r="B1920" i="13"/>
  <c r="B1980" i="13"/>
  <c r="F1979" i="13"/>
  <c r="G1979" i="13" s="1"/>
  <c r="B2010" i="13"/>
  <c r="F2009" i="13"/>
  <c r="G2009" i="13" s="1"/>
  <c r="F2039" i="13"/>
  <c r="G2039" i="13" s="1"/>
  <c r="B2040" i="13"/>
  <c r="B2100" i="13"/>
  <c r="F2099" i="13"/>
  <c r="G2099" i="13" s="1"/>
  <c r="F2069" i="13"/>
  <c r="G2069" i="13" s="1"/>
  <c r="B2070" i="13"/>
  <c r="B1950" i="13"/>
  <c r="F1949" i="13"/>
  <c r="G1949" i="13" s="1"/>
  <c r="F1829" i="13"/>
  <c r="G1829" i="13" s="1"/>
  <c r="B1830" i="13"/>
  <c r="B1770" i="13"/>
  <c r="F1769" i="13"/>
  <c r="G1769" i="13" s="1"/>
  <c r="F1709" i="13"/>
  <c r="G1709" i="13" s="1"/>
  <c r="B1710" i="13"/>
  <c r="B1094" i="13"/>
  <c r="F1093" i="13"/>
  <c r="G1093" i="13" s="1"/>
  <c r="F1123" i="13"/>
  <c r="G1123" i="13" s="1"/>
  <c r="B1124" i="13"/>
  <c r="F1183" i="13"/>
  <c r="G1183" i="13" s="1"/>
  <c r="B1184" i="13"/>
  <c r="F1213" i="13"/>
  <c r="G1213" i="13" s="1"/>
  <c r="B1214" i="13"/>
  <c r="F1243" i="13"/>
  <c r="G1243" i="13" s="1"/>
  <c r="B1244" i="13"/>
  <c r="F1273" i="13"/>
  <c r="G1273" i="13" s="1"/>
  <c r="B1274" i="13"/>
  <c r="F1303" i="13"/>
  <c r="G1303" i="13" s="1"/>
  <c r="B1304" i="13"/>
  <c r="F1363" i="13"/>
  <c r="G1363" i="13" s="1"/>
  <c r="B1364" i="13"/>
  <c r="F1453" i="13"/>
  <c r="G1453" i="13" s="1"/>
  <c r="B1454" i="13"/>
  <c r="B1484" i="13"/>
  <c r="F1483" i="13"/>
  <c r="G1483" i="13" s="1"/>
  <c r="F1543" i="13"/>
  <c r="G1543" i="13" s="1"/>
  <c r="B1544" i="13"/>
  <c r="F1573" i="13"/>
  <c r="G1573" i="13" s="1"/>
  <c r="B1574" i="13"/>
  <c r="F1513" i="13"/>
  <c r="G1513" i="13" s="1"/>
  <c r="B1514" i="13"/>
  <c r="B1424" i="13"/>
  <c r="F1423" i="13"/>
  <c r="G1423" i="13" s="1"/>
  <c r="B1394" i="13"/>
  <c r="F1393" i="13"/>
  <c r="G1393" i="13" s="1"/>
  <c r="F1333" i="13"/>
  <c r="G1333" i="13" s="1"/>
  <c r="B1334" i="13"/>
  <c r="B1154" i="13"/>
  <c r="F1153" i="13"/>
  <c r="G1153" i="13" s="1"/>
  <c r="F805" i="13"/>
  <c r="G805" i="13" s="1"/>
  <c r="B806" i="13"/>
  <c r="F745" i="13"/>
  <c r="G745" i="13" s="1"/>
  <c r="B746" i="13"/>
  <c r="F925" i="13"/>
  <c r="G925" i="13" s="1"/>
  <c r="B926" i="13"/>
  <c r="F865" i="13"/>
  <c r="G865" i="13" s="1"/>
  <c r="B866" i="13"/>
  <c r="B1016" i="13"/>
  <c r="F1015" i="13"/>
  <c r="G1015" i="13" s="1"/>
  <c r="F566" i="13"/>
  <c r="G566" i="13" s="1"/>
  <c r="B567" i="13"/>
  <c r="F895" i="13"/>
  <c r="G895" i="13" s="1"/>
  <c r="B896" i="13"/>
  <c r="F595" i="13"/>
  <c r="G595" i="13" s="1"/>
  <c r="B596" i="13"/>
  <c r="F685" i="13"/>
  <c r="G685" i="13" s="1"/>
  <c r="B686" i="13"/>
  <c r="F985" i="13"/>
  <c r="G985" i="13" s="1"/>
  <c r="B986" i="13"/>
  <c r="B1046" i="13"/>
  <c r="F1045" i="13"/>
  <c r="G1045" i="13" s="1"/>
  <c r="B626" i="13"/>
  <c r="F625" i="13"/>
  <c r="G625" i="13" s="1"/>
  <c r="F715" i="13"/>
  <c r="G715" i="13" s="1"/>
  <c r="B716" i="13"/>
  <c r="B656" i="13"/>
  <c r="F655" i="13"/>
  <c r="G655" i="13" s="1"/>
  <c r="F775" i="13"/>
  <c r="G775" i="13" s="1"/>
  <c r="B776" i="13"/>
  <c r="F835" i="13"/>
  <c r="G835" i="13" s="1"/>
  <c r="B836" i="13"/>
  <c r="B956" i="13"/>
  <c r="F955" i="13"/>
  <c r="G955" i="13" s="1"/>
  <c r="B39" i="13"/>
  <c r="C39" i="13"/>
  <c r="E39" i="13"/>
  <c r="F39" i="13"/>
  <c r="G39" i="13" s="1"/>
  <c r="F2538" i="13" l="1"/>
  <c r="G2538" i="13" s="1"/>
  <c r="B2539" i="13"/>
  <c r="F2478" i="13"/>
  <c r="G2478" i="13" s="1"/>
  <c r="B2479" i="13"/>
  <c r="B2178" i="13"/>
  <c r="F2177" i="13"/>
  <c r="G2177" i="13" s="1"/>
  <c r="F2388" i="13"/>
  <c r="G2388" i="13" s="1"/>
  <c r="B2389" i="13"/>
  <c r="F2358" i="13"/>
  <c r="G2358" i="13" s="1"/>
  <c r="B2359" i="13"/>
  <c r="F2568" i="13"/>
  <c r="G2568" i="13" s="1"/>
  <c r="B2569" i="13"/>
  <c r="F2448" i="13"/>
  <c r="G2448" i="13" s="1"/>
  <c r="B2449" i="13"/>
  <c r="F2328" i="13"/>
  <c r="G2328" i="13" s="1"/>
  <c r="B2329" i="13"/>
  <c r="F2147" i="13"/>
  <c r="G2147" i="13" s="1"/>
  <c r="B2148" i="13"/>
  <c r="B2299" i="13"/>
  <c r="F2298" i="13"/>
  <c r="G2298" i="13" s="1"/>
  <c r="F2418" i="13"/>
  <c r="G2418" i="13" s="1"/>
  <c r="B2419" i="13"/>
  <c r="F2208" i="13"/>
  <c r="G2208" i="13" s="1"/>
  <c r="B2209" i="13"/>
  <c r="B2509" i="13"/>
  <c r="F2508" i="13"/>
  <c r="G2508" i="13" s="1"/>
  <c r="B2629" i="13"/>
  <c r="F2628" i="13"/>
  <c r="G2628" i="13" s="1"/>
  <c r="B2239" i="13"/>
  <c r="F2238" i="13"/>
  <c r="G2238" i="13" s="1"/>
  <c r="F2268" i="13"/>
  <c r="G2268" i="13" s="1"/>
  <c r="B2269" i="13"/>
  <c r="B2599" i="13"/>
  <c r="F2598" i="13"/>
  <c r="G2598" i="13" s="1"/>
  <c r="F1710" i="13"/>
  <c r="G1710" i="13" s="1"/>
  <c r="B1711" i="13"/>
  <c r="B1771" i="13"/>
  <c r="F1770" i="13"/>
  <c r="G1770" i="13" s="1"/>
  <c r="B1831" i="13"/>
  <c r="F1830" i="13"/>
  <c r="G1830" i="13" s="1"/>
  <c r="F1950" i="13"/>
  <c r="G1950" i="13" s="1"/>
  <c r="B1951" i="13"/>
  <c r="F2070" i="13"/>
  <c r="G2070" i="13" s="1"/>
  <c r="B2071" i="13"/>
  <c r="B2101" i="13"/>
  <c r="F2100" i="13"/>
  <c r="G2100" i="13" s="1"/>
  <c r="F2040" i="13"/>
  <c r="G2040" i="13" s="1"/>
  <c r="B2041" i="13"/>
  <c r="B2011" i="13"/>
  <c r="F2010" i="13"/>
  <c r="G2010" i="13" s="1"/>
  <c r="F1980" i="13"/>
  <c r="G1980" i="13" s="1"/>
  <c r="B1981" i="13"/>
  <c r="F1920" i="13"/>
  <c r="G1920" i="13" s="1"/>
  <c r="B1921" i="13"/>
  <c r="F1890" i="13"/>
  <c r="G1890" i="13" s="1"/>
  <c r="B1891" i="13"/>
  <c r="F1860" i="13"/>
  <c r="G1860" i="13" s="1"/>
  <c r="B1861" i="13"/>
  <c r="F1800" i="13"/>
  <c r="G1800" i="13" s="1"/>
  <c r="B1801" i="13"/>
  <c r="B1741" i="13"/>
  <c r="F1740" i="13"/>
  <c r="G1740" i="13" s="1"/>
  <c r="F1680" i="13"/>
  <c r="G1680" i="13" s="1"/>
  <c r="B1681" i="13"/>
  <c r="B1651" i="13"/>
  <c r="F1650" i="13"/>
  <c r="G1650" i="13" s="1"/>
  <c r="B1622" i="13"/>
  <c r="F1622" i="13" s="1"/>
  <c r="G1622" i="13" s="1"/>
  <c r="F1621" i="13"/>
  <c r="G1621" i="13" s="1"/>
  <c r="F1154" i="13"/>
  <c r="G1154" i="13" s="1"/>
  <c r="B1155" i="13"/>
  <c r="F1334" i="13"/>
  <c r="G1334" i="13" s="1"/>
  <c r="B1335" i="13"/>
  <c r="F1394" i="13"/>
  <c r="G1394" i="13" s="1"/>
  <c r="B1395" i="13"/>
  <c r="B1425" i="13"/>
  <c r="F1424" i="13"/>
  <c r="G1424" i="13" s="1"/>
  <c r="F1514" i="13"/>
  <c r="G1514" i="13" s="1"/>
  <c r="B1515" i="13"/>
  <c r="F1574" i="13"/>
  <c r="G1574" i="13" s="1"/>
  <c r="B1575" i="13"/>
  <c r="F1544" i="13"/>
  <c r="G1544" i="13" s="1"/>
  <c r="B1545" i="13"/>
  <c r="F1484" i="13"/>
  <c r="G1484" i="13" s="1"/>
  <c r="B1485" i="13"/>
  <c r="F1454" i="13"/>
  <c r="G1454" i="13" s="1"/>
  <c r="B1455" i="13"/>
  <c r="F1364" i="13"/>
  <c r="G1364" i="13" s="1"/>
  <c r="B1365" i="13"/>
  <c r="F1304" i="13"/>
  <c r="G1304" i="13" s="1"/>
  <c r="B1305" i="13"/>
  <c r="F1274" i="13"/>
  <c r="G1274" i="13" s="1"/>
  <c r="B1275" i="13"/>
  <c r="F1244" i="13"/>
  <c r="G1244" i="13" s="1"/>
  <c r="B1245" i="13"/>
  <c r="B1215" i="13"/>
  <c r="F1214" i="13"/>
  <c r="G1214" i="13" s="1"/>
  <c r="F1184" i="13"/>
  <c r="G1184" i="13" s="1"/>
  <c r="B1185" i="13"/>
  <c r="F1124" i="13"/>
  <c r="G1124" i="13" s="1"/>
  <c r="B1125" i="13"/>
  <c r="F1094" i="13"/>
  <c r="G1094" i="13" s="1"/>
  <c r="B1095" i="13"/>
  <c r="F1095" i="13" s="1"/>
  <c r="G1095" i="13" s="1"/>
  <c r="F956" i="13"/>
  <c r="G956" i="13" s="1"/>
  <c r="B957" i="13"/>
  <c r="F1046" i="13"/>
  <c r="G1046" i="13" s="1"/>
  <c r="B1047" i="13"/>
  <c r="B987" i="13"/>
  <c r="F986" i="13"/>
  <c r="G986" i="13" s="1"/>
  <c r="F866" i="13"/>
  <c r="G866" i="13" s="1"/>
  <c r="B867" i="13"/>
  <c r="F776" i="13"/>
  <c r="G776" i="13" s="1"/>
  <c r="B777" i="13"/>
  <c r="F686" i="13"/>
  <c r="G686" i="13" s="1"/>
  <c r="B687" i="13"/>
  <c r="B568" i="13"/>
  <c r="F568" i="13" s="1"/>
  <c r="G568" i="13" s="1"/>
  <c r="F567" i="13"/>
  <c r="G567" i="13" s="1"/>
  <c r="F926" i="13"/>
  <c r="G926" i="13" s="1"/>
  <c r="B927" i="13"/>
  <c r="F626" i="13"/>
  <c r="G626" i="13" s="1"/>
  <c r="B627" i="13"/>
  <c r="F596" i="13"/>
  <c r="G596" i="13" s="1"/>
  <c r="B597" i="13"/>
  <c r="F746" i="13"/>
  <c r="G746" i="13" s="1"/>
  <c r="B747" i="13"/>
  <c r="F656" i="13"/>
  <c r="G656" i="13" s="1"/>
  <c r="B657" i="13"/>
  <c r="F1016" i="13"/>
  <c r="G1016" i="13" s="1"/>
  <c r="B1017" i="13"/>
  <c r="B837" i="13"/>
  <c r="F836" i="13"/>
  <c r="G836" i="13" s="1"/>
  <c r="F716" i="13"/>
  <c r="G716" i="13" s="1"/>
  <c r="B717" i="13"/>
  <c r="F896" i="13"/>
  <c r="G896" i="13" s="1"/>
  <c r="B897" i="13"/>
  <c r="F806" i="13"/>
  <c r="G806" i="13" s="1"/>
  <c r="B807" i="13"/>
  <c r="B40" i="13"/>
  <c r="C40" i="13"/>
  <c r="E40" i="13"/>
  <c r="F40" i="13"/>
  <c r="G40" i="13" s="1"/>
  <c r="F2239" i="13" l="1"/>
  <c r="G2239" i="13" s="1"/>
  <c r="B2240" i="13"/>
  <c r="F2178" i="13"/>
  <c r="G2178" i="13" s="1"/>
  <c r="B2179" i="13"/>
  <c r="F2419" i="13"/>
  <c r="G2419" i="13" s="1"/>
  <c r="B2420" i="13"/>
  <c r="F2359" i="13"/>
  <c r="G2359" i="13" s="1"/>
  <c r="B2360" i="13"/>
  <c r="B2600" i="13"/>
  <c r="F2599" i="13"/>
  <c r="G2599" i="13" s="1"/>
  <c r="F2269" i="13"/>
  <c r="G2269" i="13" s="1"/>
  <c r="B2270" i="13"/>
  <c r="B2450" i="13"/>
  <c r="F2449" i="13"/>
  <c r="G2449" i="13" s="1"/>
  <c r="F2389" i="13"/>
  <c r="G2389" i="13" s="1"/>
  <c r="B2390" i="13"/>
  <c r="B2540" i="13"/>
  <c r="F2539" i="13"/>
  <c r="G2539" i="13" s="1"/>
  <c r="F2509" i="13"/>
  <c r="G2509" i="13" s="1"/>
  <c r="B2510" i="13"/>
  <c r="F2299" i="13"/>
  <c r="G2299" i="13" s="1"/>
  <c r="B2300" i="13"/>
  <c r="F2209" i="13"/>
  <c r="G2209" i="13" s="1"/>
  <c r="B2210" i="13"/>
  <c r="F2148" i="13"/>
  <c r="G2148" i="13" s="1"/>
  <c r="B2149" i="13"/>
  <c r="F2149" i="13" s="1"/>
  <c r="G2149" i="13" s="1"/>
  <c r="B2570" i="13"/>
  <c r="F2569" i="13"/>
  <c r="G2569" i="13" s="1"/>
  <c r="F2329" i="13"/>
  <c r="G2329" i="13" s="1"/>
  <c r="B2330" i="13"/>
  <c r="B2480" i="13"/>
  <c r="F2479" i="13"/>
  <c r="G2479" i="13" s="1"/>
  <c r="F2629" i="13"/>
  <c r="G2629" i="13" s="1"/>
  <c r="B2630" i="13"/>
  <c r="F1651" i="13"/>
  <c r="G1651" i="13" s="1"/>
  <c r="B1652" i="13"/>
  <c r="F1681" i="13"/>
  <c r="G1681" i="13" s="1"/>
  <c r="B1682" i="13"/>
  <c r="F1741" i="13"/>
  <c r="G1741" i="13" s="1"/>
  <c r="B1742" i="13"/>
  <c r="F1801" i="13"/>
  <c r="G1801" i="13" s="1"/>
  <c r="B1802" i="13"/>
  <c r="F1861" i="13"/>
  <c r="G1861" i="13" s="1"/>
  <c r="B1862" i="13"/>
  <c r="F1891" i="13"/>
  <c r="G1891" i="13" s="1"/>
  <c r="B1892" i="13"/>
  <c r="F1921" i="13"/>
  <c r="G1921" i="13" s="1"/>
  <c r="B1922" i="13"/>
  <c r="B1982" i="13"/>
  <c r="F1981" i="13"/>
  <c r="G1981" i="13" s="1"/>
  <c r="B2012" i="13"/>
  <c r="F2011" i="13"/>
  <c r="G2011" i="13" s="1"/>
  <c r="F2041" i="13"/>
  <c r="G2041" i="13" s="1"/>
  <c r="B2042" i="13"/>
  <c r="B2102" i="13"/>
  <c r="F2101" i="13"/>
  <c r="G2101" i="13" s="1"/>
  <c r="F2071" i="13"/>
  <c r="G2071" i="13" s="1"/>
  <c r="B2072" i="13"/>
  <c r="F1951" i="13"/>
  <c r="G1951" i="13" s="1"/>
  <c r="B1952" i="13"/>
  <c r="F1831" i="13"/>
  <c r="G1831" i="13" s="1"/>
  <c r="B1832" i="13"/>
  <c r="B1772" i="13"/>
  <c r="F1771" i="13"/>
  <c r="G1771" i="13" s="1"/>
  <c r="F1711" i="13"/>
  <c r="G1711" i="13" s="1"/>
  <c r="B1712" i="13"/>
  <c r="F1125" i="13"/>
  <c r="G1125" i="13" s="1"/>
  <c r="B1126" i="13"/>
  <c r="F1126" i="13" s="1"/>
  <c r="G1126" i="13" s="1"/>
  <c r="F1185" i="13"/>
  <c r="G1185" i="13" s="1"/>
  <c r="B1186" i="13"/>
  <c r="B1216" i="13"/>
  <c r="F1215" i="13"/>
  <c r="G1215" i="13" s="1"/>
  <c r="F1245" i="13"/>
  <c r="G1245" i="13" s="1"/>
  <c r="B1246" i="13"/>
  <c r="F1275" i="13"/>
  <c r="G1275" i="13" s="1"/>
  <c r="B1276" i="13"/>
  <c r="F1305" i="13"/>
  <c r="G1305" i="13" s="1"/>
  <c r="B1306" i="13"/>
  <c r="F1365" i="13"/>
  <c r="G1365" i="13" s="1"/>
  <c r="B1366" i="13"/>
  <c r="F1455" i="13"/>
  <c r="G1455" i="13" s="1"/>
  <c r="B1456" i="13"/>
  <c r="B1486" i="13"/>
  <c r="F1485" i="13"/>
  <c r="G1485" i="13" s="1"/>
  <c r="F1545" i="13"/>
  <c r="G1545" i="13" s="1"/>
  <c r="B1546" i="13"/>
  <c r="F1575" i="13"/>
  <c r="G1575" i="13" s="1"/>
  <c r="B1576" i="13"/>
  <c r="B1516" i="13"/>
  <c r="F1515" i="13"/>
  <c r="G1515" i="13" s="1"/>
  <c r="B1426" i="13"/>
  <c r="F1425" i="13"/>
  <c r="G1425" i="13" s="1"/>
  <c r="B1396" i="13"/>
  <c r="F1395" i="13"/>
  <c r="G1395" i="13" s="1"/>
  <c r="F1335" i="13"/>
  <c r="G1335" i="13" s="1"/>
  <c r="B1336" i="13"/>
  <c r="B1156" i="13"/>
  <c r="F1155" i="13"/>
  <c r="G1155" i="13" s="1"/>
  <c r="F837" i="13"/>
  <c r="G837" i="13" s="1"/>
  <c r="B838" i="13"/>
  <c r="F897" i="13"/>
  <c r="G897" i="13" s="1"/>
  <c r="B898" i="13"/>
  <c r="B1018" i="13"/>
  <c r="F1017" i="13"/>
  <c r="G1017" i="13" s="1"/>
  <c r="F597" i="13"/>
  <c r="G597" i="13" s="1"/>
  <c r="B598" i="13"/>
  <c r="F867" i="13"/>
  <c r="G867" i="13" s="1"/>
  <c r="B868" i="13"/>
  <c r="B958" i="13"/>
  <c r="F957" i="13"/>
  <c r="G957" i="13" s="1"/>
  <c r="F717" i="13"/>
  <c r="G717" i="13" s="1"/>
  <c r="B718" i="13"/>
  <c r="B658" i="13"/>
  <c r="F657" i="13"/>
  <c r="G657" i="13" s="1"/>
  <c r="B628" i="13"/>
  <c r="F627" i="13"/>
  <c r="G627" i="13" s="1"/>
  <c r="F687" i="13"/>
  <c r="G687" i="13" s="1"/>
  <c r="B688" i="13"/>
  <c r="F987" i="13"/>
  <c r="G987" i="13" s="1"/>
  <c r="B988" i="13"/>
  <c r="F807" i="13"/>
  <c r="G807" i="13" s="1"/>
  <c r="B808" i="13"/>
  <c r="F747" i="13"/>
  <c r="G747" i="13" s="1"/>
  <c r="B748" i="13"/>
  <c r="F927" i="13"/>
  <c r="G927" i="13" s="1"/>
  <c r="B928" i="13"/>
  <c r="F777" i="13"/>
  <c r="G777" i="13" s="1"/>
  <c r="B778" i="13"/>
  <c r="B1048" i="13"/>
  <c r="F1047" i="13"/>
  <c r="G1047" i="13" s="1"/>
  <c r="B41" i="13"/>
  <c r="F41" i="13"/>
  <c r="G41" i="13" s="1"/>
  <c r="E41" i="13"/>
  <c r="B2541" i="13" l="1"/>
  <c r="F2540" i="13"/>
  <c r="G2540" i="13" s="1"/>
  <c r="F2570" i="13"/>
  <c r="G2570" i="13" s="1"/>
  <c r="B2571" i="13"/>
  <c r="B2511" i="13"/>
  <c r="F2510" i="13"/>
  <c r="G2510" i="13" s="1"/>
  <c r="F2360" i="13"/>
  <c r="G2360" i="13" s="1"/>
  <c r="B2361" i="13"/>
  <c r="B2241" i="13"/>
  <c r="F2240" i="13"/>
  <c r="G2240" i="13" s="1"/>
  <c r="F2450" i="13"/>
  <c r="G2450" i="13" s="1"/>
  <c r="B2451" i="13"/>
  <c r="F2330" i="13"/>
  <c r="G2330" i="13" s="1"/>
  <c r="B2331" i="13"/>
  <c r="F2210" i="13"/>
  <c r="G2210" i="13" s="1"/>
  <c r="B2211" i="13"/>
  <c r="F2211" i="13" s="1"/>
  <c r="G2211" i="13" s="1"/>
  <c r="F2270" i="13"/>
  <c r="G2270" i="13" s="1"/>
  <c r="B2271" i="13"/>
  <c r="F2420" i="13"/>
  <c r="G2420" i="13" s="1"/>
  <c r="B2421" i="13"/>
  <c r="B2631" i="13"/>
  <c r="F2630" i="13"/>
  <c r="G2630" i="13" s="1"/>
  <c r="B2301" i="13"/>
  <c r="F2300" i="13"/>
  <c r="G2300" i="13" s="1"/>
  <c r="F2390" i="13"/>
  <c r="G2390" i="13" s="1"/>
  <c r="B2391" i="13"/>
  <c r="B2180" i="13"/>
  <c r="F2180" i="13" s="1"/>
  <c r="G2180" i="13" s="1"/>
  <c r="F2179" i="13"/>
  <c r="G2179" i="13" s="1"/>
  <c r="B2601" i="13"/>
  <c r="F2600" i="13"/>
  <c r="G2600" i="13" s="1"/>
  <c r="F2480" i="13"/>
  <c r="G2480" i="13" s="1"/>
  <c r="B2481" i="13"/>
  <c r="F1712" i="13"/>
  <c r="G1712" i="13" s="1"/>
  <c r="B1713" i="13"/>
  <c r="B1773" i="13"/>
  <c r="F1772" i="13"/>
  <c r="G1772" i="13" s="1"/>
  <c r="B1833" i="13"/>
  <c r="F1832" i="13"/>
  <c r="G1832" i="13" s="1"/>
  <c r="F1952" i="13"/>
  <c r="G1952" i="13" s="1"/>
  <c r="B1953" i="13"/>
  <c r="F2072" i="13"/>
  <c r="G2072" i="13" s="1"/>
  <c r="B2073" i="13"/>
  <c r="B2103" i="13"/>
  <c r="F2102" i="13"/>
  <c r="G2102" i="13" s="1"/>
  <c r="F2042" i="13"/>
  <c r="G2042" i="13" s="1"/>
  <c r="B2043" i="13"/>
  <c r="B2013" i="13"/>
  <c r="F2012" i="13"/>
  <c r="G2012" i="13" s="1"/>
  <c r="F1982" i="13"/>
  <c r="G1982" i="13" s="1"/>
  <c r="B1983" i="13"/>
  <c r="F1922" i="13"/>
  <c r="G1922" i="13" s="1"/>
  <c r="B1923" i="13"/>
  <c r="F1892" i="13"/>
  <c r="G1892" i="13" s="1"/>
  <c r="B1893" i="13"/>
  <c r="F1862" i="13"/>
  <c r="G1862" i="13" s="1"/>
  <c r="B1863" i="13"/>
  <c r="F1802" i="13"/>
  <c r="G1802" i="13" s="1"/>
  <c r="B1803" i="13"/>
  <c r="B1743" i="13"/>
  <c r="F1742" i="13"/>
  <c r="G1742" i="13" s="1"/>
  <c r="F1682" i="13"/>
  <c r="G1682" i="13" s="1"/>
  <c r="B1683" i="13"/>
  <c r="B1653" i="13"/>
  <c r="F1653" i="13" s="1"/>
  <c r="G1653" i="13" s="1"/>
  <c r="F1652" i="13"/>
  <c r="G1652" i="13" s="1"/>
  <c r="F1156" i="13"/>
  <c r="G1156" i="13" s="1"/>
  <c r="B1157" i="13"/>
  <c r="F1157" i="13" s="1"/>
  <c r="G1157" i="13" s="1"/>
  <c r="F1336" i="13"/>
  <c r="G1336" i="13" s="1"/>
  <c r="B1337" i="13"/>
  <c r="F1396" i="13"/>
  <c r="G1396" i="13" s="1"/>
  <c r="B1397" i="13"/>
  <c r="F1426" i="13"/>
  <c r="G1426" i="13" s="1"/>
  <c r="B1427" i="13"/>
  <c r="F1516" i="13"/>
  <c r="G1516" i="13" s="1"/>
  <c r="B1517" i="13"/>
  <c r="F1576" i="13"/>
  <c r="G1576" i="13" s="1"/>
  <c r="B1577" i="13"/>
  <c r="F1546" i="13"/>
  <c r="G1546" i="13" s="1"/>
  <c r="B1547" i="13"/>
  <c r="F1486" i="13"/>
  <c r="G1486" i="13" s="1"/>
  <c r="B1487" i="13"/>
  <c r="F1456" i="13"/>
  <c r="G1456" i="13" s="1"/>
  <c r="B1457" i="13"/>
  <c r="F1366" i="13"/>
  <c r="G1366" i="13" s="1"/>
  <c r="B1367" i="13"/>
  <c r="F1306" i="13"/>
  <c r="G1306" i="13" s="1"/>
  <c r="B1307" i="13"/>
  <c r="F1276" i="13"/>
  <c r="G1276" i="13" s="1"/>
  <c r="B1277" i="13"/>
  <c r="F1246" i="13"/>
  <c r="G1246" i="13" s="1"/>
  <c r="B1247" i="13"/>
  <c r="B1217" i="13"/>
  <c r="F1216" i="13"/>
  <c r="G1216" i="13" s="1"/>
  <c r="F1186" i="13"/>
  <c r="G1186" i="13" s="1"/>
  <c r="B1187" i="13"/>
  <c r="F958" i="13"/>
  <c r="G958" i="13" s="1"/>
  <c r="B959" i="13"/>
  <c r="F1018" i="13"/>
  <c r="G1018" i="13" s="1"/>
  <c r="B1019" i="13"/>
  <c r="F928" i="13"/>
  <c r="G928" i="13" s="1"/>
  <c r="B929" i="13"/>
  <c r="F988" i="13"/>
  <c r="G988" i="13" s="1"/>
  <c r="B989" i="13"/>
  <c r="F868" i="13"/>
  <c r="G868" i="13" s="1"/>
  <c r="B869" i="13"/>
  <c r="F658" i="13"/>
  <c r="G658" i="13" s="1"/>
  <c r="B659" i="13"/>
  <c r="F748" i="13"/>
  <c r="G748" i="13" s="1"/>
  <c r="B749" i="13"/>
  <c r="F688" i="13"/>
  <c r="G688" i="13" s="1"/>
  <c r="B689" i="13"/>
  <c r="F718" i="13"/>
  <c r="G718" i="13" s="1"/>
  <c r="B719" i="13"/>
  <c r="F598" i="13"/>
  <c r="G598" i="13" s="1"/>
  <c r="B599" i="13"/>
  <c r="F599" i="13" s="1"/>
  <c r="G599" i="13" s="1"/>
  <c r="F838" i="13"/>
  <c r="G838" i="13" s="1"/>
  <c r="B839" i="13"/>
  <c r="F1048" i="13"/>
  <c r="G1048" i="13" s="1"/>
  <c r="B1049" i="13"/>
  <c r="F778" i="13"/>
  <c r="G778" i="13" s="1"/>
  <c r="B779" i="13"/>
  <c r="F808" i="13"/>
  <c r="G808" i="13" s="1"/>
  <c r="B809" i="13"/>
  <c r="F628" i="13"/>
  <c r="G628" i="13" s="1"/>
  <c r="B629" i="13"/>
  <c r="B899" i="13"/>
  <c r="F898" i="13"/>
  <c r="G898" i="13" s="1"/>
  <c r="B42" i="13"/>
  <c r="F42" i="13"/>
  <c r="G42" i="13" s="1"/>
  <c r="F2301" i="13" l="1"/>
  <c r="G2301" i="13" s="1"/>
  <c r="B2302" i="13"/>
  <c r="F2511" i="13"/>
  <c r="G2511" i="13" s="1"/>
  <c r="B2512" i="13"/>
  <c r="F2241" i="13"/>
  <c r="G2241" i="13" s="1"/>
  <c r="B2242" i="13"/>
  <c r="F2242" i="13" s="1"/>
  <c r="G2242" i="13" s="1"/>
  <c r="B2482" i="13"/>
  <c r="F2481" i="13"/>
  <c r="G2481" i="13" s="1"/>
  <c r="F2391" i="13"/>
  <c r="G2391" i="13" s="1"/>
  <c r="B2392" i="13"/>
  <c r="F2421" i="13"/>
  <c r="G2421" i="13" s="1"/>
  <c r="B2422" i="13"/>
  <c r="F2331" i="13"/>
  <c r="G2331" i="13" s="1"/>
  <c r="B2332" i="13"/>
  <c r="F2361" i="13"/>
  <c r="G2361" i="13" s="1"/>
  <c r="B2362" i="13"/>
  <c r="F2271" i="13"/>
  <c r="G2271" i="13" s="1"/>
  <c r="B2272" i="13"/>
  <c r="B2452" i="13"/>
  <c r="F2451" i="13"/>
  <c r="G2451" i="13" s="1"/>
  <c r="B2602" i="13"/>
  <c r="F2601" i="13"/>
  <c r="G2601" i="13" s="1"/>
  <c r="B2572" i="13"/>
  <c r="F2571" i="13"/>
  <c r="G2571" i="13" s="1"/>
  <c r="F2631" i="13"/>
  <c r="G2631" i="13" s="1"/>
  <c r="B2632" i="13"/>
  <c r="B2542" i="13"/>
  <c r="F2541" i="13"/>
  <c r="G2541" i="13" s="1"/>
  <c r="F1683" i="13"/>
  <c r="G1683" i="13" s="1"/>
  <c r="B1684" i="13"/>
  <c r="F1684" i="13" s="1"/>
  <c r="G1684" i="13" s="1"/>
  <c r="F1743" i="13"/>
  <c r="G1743" i="13" s="1"/>
  <c r="B1744" i="13"/>
  <c r="F1803" i="13"/>
  <c r="G1803" i="13" s="1"/>
  <c r="B1804" i="13"/>
  <c r="F1863" i="13"/>
  <c r="G1863" i="13" s="1"/>
  <c r="B1864" i="13"/>
  <c r="F1893" i="13"/>
  <c r="G1893" i="13" s="1"/>
  <c r="B1894" i="13"/>
  <c r="F1923" i="13"/>
  <c r="G1923" i="13" s="1"/>
  <c r="B1924" i="13"/>
  <c r="B1984" i="13"/>
  <c r="F1983" i="13"/>
  <c r="G1983" i="13" s="1"/>
  <c r="B2014" i="13"/>
  <c r="F2013" i="13"/>
  <c r="G2013" i="13" s="1"/>
  <c r="B2044" i="13"/>
  <c r="F2043" i="13"/>
  <c r="G2043" i="13" s="1"/>
  <c r="B2104" i="13"/>
  <c r="F2103" i="13"/>
  <c r="G2103" i="13" s="1"/>
  <c r="B2074" i="13"/>
  <c r="F2073" i="13"/>
  <c r="G2073" i="13" s="1"/>
  <c r="F1953" i="13"/>
  <c r="G1953" i="13" s="1"/>
  <c r="B1954" i="13"/>
  <c r="B1834" i="13"/>
  <c r="F1833" i="13"/>
  <c r="G1833" i="13" s="1"/>
  <c r="B1774" i="13"/>
  <c r="F1773" i="13"/>
  <c r="G1773" i="13" s="1"/>
  <c r="F1713" i="13"/>
  <c r="G1713" i="13" s="1"/>
  <c r="B1714" i="13"/>
  <c r="F1187" i="13"/>
  <c r="G1187" i="13" s="1"/>
  <c r="B1188" i="13"/>
  <c r="F1188" i="13" s="1"/>
  <c r="G1188" i="13" s="1"/>
  <c r="F1217" i="13"/>
  <c r="G1217" i="13" s="1"/>
  <c r="B1218" i="13"/>
  <c r="F1247" i="13"/>
  <c r="G1247" i="13" s="1"/>
  <c r="B1248" i="13"/>
  <c r="F1277" i="13"/>
  <c r="G1277" i="13" s="1"/>
  <c r="B1278" i="13"/>
  <c r="F1307" i="13"/>
  <c r="G1307" i="13" s="1"/>
  <c r="B1308" i="13"/>
  <c r="F1367" i="13"/>
  <c r="G1367" i="13" s="1"/>
  <c r="B1368" i="13"/>
  <c r="F1457" i="13"/>
  <c r="G1457" i="13" s="1"/>
  <c r="B1458" i="13"/>
  <c r="F1487" i="13"/>
  <c r="G1487" i="13" s="1"/>
  <c r="B1488" i="13"/>
  <c r="F1547" i="13"/>
  <c r="G1547" i="13" s="1"/>
  <c r="B1548" i="13"/>
  <c r="F1577" i="13"/>
  <c r="G1577" i="13" s="1"/>
  <c r="B1578" i="13"/>
  <c r="F1517" i="13"/>
  <c r="G1517" i="13" s="1"/>
  <c r="B1518" i="13"/>
  <c r="F1427" i="13"/>
  <c r="G1427" i="13" s="1"/>
  <c r="B1428" i="13"/>
  <c r="B1398" i="13"/>
  <c r="F1397" i="13"/>
  <c r="G1397" i="13" s="1"/>
  <c r="F1337" i="13"/>
  <c r="G1337" i="13" s="1"/>
  <c r="B1338" i="13"/>
  <c r="F839" i="13"/>
  <c r="G839" i="13" s="1"/>
  <c r="B840" i="13"/>
  <c r="B1020" i="13"/>
  <c r="F1019" i="13"/>
  <c r="G1019" i="13" s="1"/>
  <c r="F779" i="13"/>
  <c r="G779" i="13" s="1"/>
  <c r="B780" i="13"/>
  <c r="F749" i="13"/>
  <c r="G749" i="13" s="1"/>
  <c r="B750" i="13"/>
  <c r="F959" i="13"/>
  <c r="G959" i="13" s="1"/>
  <c r="B960" i="13"/>
  <c r="F899" i="13"/>
  <c r="G899" i="13" s="1"/>
  <c r="B900" i="13"/>
  <c r="F629" i="13"/>
  <c r="G629" i="13" s="1"/>
  <c r="B630" i="13"/>
  <c r="F630" i="13" s="1"/>
  <c r="G630" i="13" s="1"/>
  <c r="B1050" i="13"/>
  <c r="F1049" i="13"/>
  <c r="G1049" i="13" s="1"/>
  <c r="F719" i="13"/>
  <c r="G719" i="13" s="1"/>
  <c r="B720" i="13"/>
  <c r="B660" i="13"/>
  <c r="F659" i="13"/>
  <c r="G659" i="13" s="1"/>
  <c r="F929" i="13"/>
  <c r="G929" i="13" s="1"/>
  <c r="B930" i="13"/>
  <c r="F809" i="13"/>
  <c r="G809" i="13" s="1"/>
  <c r="B810" i="13"/>
  <c r="F689" i="13"/>
  <c r="G689" i="13" s="1"/>
  <c r="B690" i="13"/>
  <c r="F869" i="13"/>
  <c r="G869" i="13" s="1"/>
  <c r="B870" i="13"/>
  <c r="F989" i="13"/>
  <c r="G989" i="13" s="1"/>
  <c r="B990" i="13"/>
  <c r="B43" i="13"/>
  <c r="C43" i="13"/>
  <c r="E43" i="13"/>
  <c r="F43" i="13"/>
  <c r="G43" i="13"/>
  <c r="F2362" i="13" l="1"/>
  <c r="G2362" i="13" s="1"/>
  <c r="B2363" i="13"/>
  <c r="F2332" i="13"/>
  <c r="G2332" i="13" s="1"/>
  <c r="B2333" i="13"/>
  <c r="B2303" i="13"/>
  <c r="F2302" i="13"/>
  <c r="G2302" i="13" s="1"/>
  <c r="F2272" i="13"/>
  <c r="G2272" i="13" s="1"/>
  <c r="B2273" i="13"/>
  <c r="F2273" i="13" s="1"/>
  <c r="G2273" i="13" s="1"/>
  <c r="F2422" i="13"/>
  <c r="G2422" i="13" s="1"/>
  <c r="B2423" i="13"/>
  <c r="B2513" i="13"/>
  <c r="F2512" i="13"/>
  <c r="G2512" i="13" s="1"/>
  <c r="F2572" i="13"/>
  <c r="G2572" i="13" s="1"/>
  <c r="B2573" i="13"/>
  <c r="F2392" i="13"/>
  <c r="G2392" i="13" s="1"/>
  <c r="B2393" i="13"/>
  <c r="F2542" i="13"/>
  <c r="G2542" i="13" s="1"/>
  <c r="B2543" i="13"/>
  <c r="B2603" i="13"/>
  <c r="F2602" i="13"/>
  <c r="G2602" i="13" s="1"/>
  <c r="B2633" i="13"/>
  <c r="F2632" i="13"/>
  <c r="G2632" i="13" s="1"/>
  <c r="F2452" i="13"/>
  <c r="G2452" i="13" s="1"/>
  <c r="B2453" i="13"/>
  <c r="F2482" i="13"/>
  <c r="G2482" i="13" s="1"/>
  <c r="B2483" i="13"/>
  <c r="F1714" i="13"/>
  <c r="G1714" i="13" s="1"/>
  <c r="B1715" i="13"/>
  <c r="F1715" i="13" s="1"/>
  <c r="G1715" i="13" s="1"/>
  <c r="B1775" i="13"/>
  <c r="F1774" i="13"/>
  <c r="G1774" i="13" s="1"/>
  <c r="B1835" i="13"/>
  <c r="F1834" i="13"/>
  <c r="G1834" i="13" s="1"/>
  <c r="F1954" i="13"/>
  <c r="G1954" i="13" s="1"/>
  <c r="B1955" i="13"/>
  <c r="F2074" i="13"/>
  <c r="G2074" i="13" s="1"/>
  <c r="B2075" i="13"/>
  <c r="B2105" i="13"/>
  <c r="F2104" i="13"/>
  <c r="G2104" i="13" s="1"/>
  <c r="F2044" i="13"/>
  <c r="G2044" i="13" s="1"/>
  <c r="B2045" i="13"/>
  <c r="B2015" i="13"/>
  <c r="F2014" i="13"/>
  <c r="G2014" i="13" s="1"/>
  <c r="F1984" i="13"/>
  <c r="G1984" i="13" s="1"/>
  <c r="B1985" i="13"/>
  <c r="F1924" i="13"/>
  <c r="G1924" i="13" s="1"/>
  <c r="B1925" i="13"/>
  <c r="F1894" i="13"/>
  <c r="G1894" i="13" s="1"/>
  <c r="B1895" i="13"/>
  <c r="F1864" i="13"/>
  <c r="G1864" i="13" s="1"/>
  <c r="B1865" i="13"/>
  <c r="F1804" i="13"/>
  <c r="G1804" i="13" s="1"/>
  <c r="B1805" i="13"/>
  <c r="B1745" i="13"/>
  <c r="F1744" i="13"/>
  <c r="G1744" i="13" s="1"/>
  <c r="F1338" i="13"/>
  <c r="G1338" i="13" s="1"/>
  <c r="B1339" i="13"/>
  <c r="F1398" i="13"/>
  <c r="G1398" i="13" s="1"/>
  <c r="B1399" i="13"/>
  <c r="F1428" i="13"/>
  <c r="G1428" i="13" s="1"/>
  <c r="B1429" i="13"/>
  <c r="B1519" i="13"/>
  <c r="F1518" i="13"/>
  <c r="G1518" i="13" s="1"/>
  <c r="F1578" i="13"/>
  <c r="G1578" i="13" s="1"/>
  <c r="B1579" i="13"/>
  <c r="F1548" i="13"/>
  <c r="G1548" i="13" s="1"/>
  <c r="B1549" i="13"/>
  <c r="F1488" i="13"/>
  <c r="G1488" i="13" s="1"/>
  <c r="B1489" i="13"/>
  <c r="F1458" i="13"/>
  <c r="G1458" i="13" s="1"/>
  <c r="B1459" i="13"/>
  <c r="F1368" i="13"/>
  <c r="G1368" i="13" s="1"/>
  <c r="B1369" i="13"/>
  <c r="F1308" i="13"/>
  <c r="G1308" i="13" s="1"/>
  <c r="B1309" i="13"/>
  <c r="F1278" i="13"/>
  <c r="G1278" i="13" s="1"/>
  <c r="B1279" i="13"/>
  <c r="F1248" i="13"/>
  <c r="G1248" i="13" s="1"/>
  <c r="B1249" i="13"/>
  <c r="F1218" i="13"/>
  <c r="G1218" i="13" s="1"/>
  <c r="B1219" i="13"/>
  <c r="F1219" i="13" s="1"/>
  <c r="G1219" i="13" s="1"/>
  <c r="F990" i="13"/>
  <c r="G990" i="13" s="1"/>
  <c r="B991" i="13"/>
  <c r="F720" i="13"/>
  <c r="G720" i="13" s="1"/>
  <c r="B721" i="13"/>
  <c r="F900" i="13"/>
  <c r="G900" i="13" s="1"/>
  <c r="B901" i="13"/>
  <c r="F780" i="13"/>
  <c r="G780" i="13" s="1"/>
  <c r="B781" i="13"/>
  <c r="F1050" i="13"/>
  <c r="G1050" i="13" s="1"/>
  <c r="B1051" i="13"/>
  <c r="F1020" i="13"/>
  <c r="G1020" i="13" s="1"/>
  <c r="B1021" i="13"/>
  <c r="F660" i="13"/>
  <c r="G660" i="13" s="1"/>
  <c r="B661" i="13"/>
  <c r="F661" i="13" s="1"/>
  <c r="G661" i="13" s="1"/>
  <c r="F810" i="13"/>
  <c r="G810" i="13" s="1"/>
  <c r="B811" i="13"/>
  <c r="F870" i="13"/>
  <c r="G870" i="13" s="1"/>
  <c r="B871" i="13"/>
  <c r="F930" i="13"/>
  <c r="G930" i="13" s="1"/>
  <c r="B931" i="13"/>
  <c r="F960" i="13"/>
  <c r="G960" i="13" s="1"/>
  <c r="B961" i="13"/>
  <c r="F690" i="13"/>
  <c r="G690" i="13" s="1"/>
  <c r="B691" i="13"/>
  <c r="F750" i="13"/>
  <c r="G750" i="13" s="1"/>
  <c r="B751" i="13"/>
  <c r="F840" i="13"/>
  <c r="G840" i="13" s="1"/>
  <c r="B841" i="13"/>
  <c r="B44" i="13"/>
  <c r="C44" i="13"/>
  <c r="E44" i="13"/>
  <c r="F44" i="13"/>
  <c r="G44" i="13" s="1"/>
  <c r="F2333" i="13" l="1"/>
  <c r="G2333" i="13" s="1"/>
  <c r="B2334" i="13"/>
  <c r="F2633" i="13"/>
  <c r="G2633" i="13" s="1"/>
  <c r="B2634" i="13"/>
  <c r="B2454" i="13"/>
  <c r="F2453" i="13"/>
  <c r="G2453" i="13" s="1"/>
  <c r="B2544" i="13"/>
  <c r="F2543" i="13"/>
  <c r="G2543" i="13" s="1"/>
  <c r="F2513" i="13"/>
  <c r="G2513" i="13" s="1"/>
  <c r="B2514" i="13"/>
  <c r="F2393" i="13"/>
  <c r="G2393" i="13" s="1"/>
  <c r="B2394" i="13"/>
  <c r="B2484" i="13"/>
  <c r="F2483" i="13"/>
  <c r="G2483" i="13" s="1"/>
  <c r="B2574" i="13"/>
  <c r="F2573" i="13"/>
  <c r="G2573" i="13" s="1"/>
  <c r="F2363" i="13"/>
  <c r="G2363" i="13" s="1"/>
  <c r="B2364" i="13"/>
  <c r="F2303" i="13"/>
  <c r="G2303" i="13" s="1"/>
  <c r="B2304" i="13"/>
  <c r="F2304" i="13" s="1"/>
  <c r="G2304" i="13" s="1"/>
  <c r="F2423" i="13"/>
  <c r="G2423" i="13" s="1"/>
  <c r="B2424" i="13"/>
  <c r="B2604" i="13"/>
  <c r="F2603" i="13"/>
  <c r="G2603" i="13" s="1"/>
  <c r="F1745" i="13"/>
  <c r="G1745" i="13" s="1"/>
  <c r="B1746" i="13"/>
  <c r="F1746" i="13" s="1"/>
  <c r="G1746" i="13" s="1"/>
  <c r="F1805" i="13"/>
  <c r="G1805" i="13" s="1"/>
  <c r="B1806" i="13"/>
  <c r="F1865" i="13"/>
  <c r="G1865" i="13" s="1"/>
  <c r="B1866" i="13"/>
  <c r="F1895" i="13"/>
  <c r="G1895" i="13" s="1"/>
  <c r="B1896" i="13"/>
  <c r="F1925" i="13"/>
  <c r="G1925" i="13" s="1"/>
  <c r="B1926" i="13"/>
  <c r="B1986" i="13"/>
  <c r="F1985" i="13"/>
  <c r="G1985" i="13" s="1"/>
  <c r="B2016" i="13"/>
  <c r="F2015" i="13"/>
  <c r="G2015" i="13" s="1"/>
  <c r="F2045" i="13"/>
  <c r="G2045" i="13" s="1"/>
  <c r="B2046" i="13"/>
  <c r="B2106" i="13"/>
  <c r="F2105" i="13"/>
  <c r="G2105" i="13" s="1"/>
  <c r="B2076" i="13"/>
  <c r="F2075" i="13"/>
  <c r="G2075" i="13" s="1"/>
  <c r="B1956" i="13"/>
  <c r="F1955" i="13"/>
  <c r="G1955" i="13" s="1"/>
  <c r="F1835" i="13"/>
  <c r="G1835" i="13" s="1"/>
  <c r="B1836" i="13"/>
  <c r="B1776" i="13"/>
  <c r="F1775" i="13"/>
  <c r="G1775" i="13" s="1"/>
  <c r="F1249" i="13"/>
  <c r="G1249" i="13" s="1"/>
  <c r="B1250" i="13"/>
  <c r="F1250" i="13" s="1"/>
  <c r="G1250" i="13" s="1"/>
  <c r="F1279" i="13"/>
  <c r="G1279" i="13" s="1"/>
  <c r="B1280" i="13"/>
  <c r="F1309" i="13"/>
  <c r="G1309" i="13" s="1"/>
  <c r="B1310" i="13"/>
  <c r="F1369" i="13"/>
  <c r="G1369" i="13" s="1"/>
  <c r="B1370" i="13"/>
  <c r="F1459" i="13"/>
  <c r="G1459" i="13" s="1"/>
  <c r="B1460" i="13"/>
  <c r="F1489" i="13"/>
  <c r="G1489" i="13" s="1"/>
  <c r="B1490" i="13"/>
  <c r="F1549" i="13"/>
  <c r="G1549" i="13" s="1"/>
  <c r="B1550" i="13"/>
  <c r="F1579" i="13"/>
  <c r="G1579" i="13" s="1"/>
  <c r="B1580" i="13"/>
  <c r="F1519" i="13"/>
  <c r="G1519" i="13" s="1"/>
  <c r="B1520" i="13"/>
  <c r="F1429" i="13"/>
  <c r="G1429" i="13" s="1"/>
  <c r="B1430" i="13"/>
  <c r="B1400" i="13"/>
  <c r="F1399" i="13"/>
  <c r="G1399" i="13" s="1"/>
  <c r="F1339" i="13"/>
  <c r="G1339" i="13" s="1"/>
  <c r="B1340" i="13"/>
  <c r="F751" i="13"/>
  <c r="G751" i="13" s="1"/>
  <c r="B752" i="13"/>
  <c r="F931" i="13"/>
  <c r="G931" i="13" s="1"/>
  <c r="B932" i="13"/>
  <c r="F781" i="13"/>
  <c r="G781" i="13" s="1"/>
  <c r="B782" i="13"/>
  <c r="F991" i="13"/>
  <c r="G991" i="13" s="1"/>
  <c r="B992" i="13"/>
  <c r="F691" i="13"/>
  <c r="G691" i="13" s="1"/>
  <c r="B692" i="13"/>
  <c r="F692" i="13" s="1"/>
  <c r="G692" i="13" s="1"/>
  <c r="F871" i="13"/>
  <c r="G871" i="13" s="1"/>
  <c r="B872" i="13"/>
  <c r="F1021" i="13"/>
  <c r="G1021" i="13" s="1"/>
  <c r="B1022" i="13"/>
  <c r="F901" i="13"/>
  <c r="G901" i="13" s="1"/>
  <c r="B902" i="13"/>
  <c r="F841" i="13"/>
  <c r="G841" i="13" s="1"/>
  <c r="B842" i="13"/>
  <c r="F961" i="13"/>
  <c r="G961" i="13" s="1"/>
  <c r="B962" i="13"/>
  <c r="F811" i="13"/>
  <c r="G811" i="13" s="1"/>
  <c r="B812" i="13"/>
  <c r="B1052" i="13"/>
  <c r="F1051" i="13"/>
  <c r="G1051" i="13" s="1"/>
  <c r="F721" i="13"/>
  <c r="G721" i="13" s="1"/>
  <c r="B722" i="13"/>
  <c r="B45" i="13"/>
  <c r="C45" i="13"/>
  <c r="E45" i="13"/>
  <c r="F45" i="13"/>
  <c r="G45" i="13"/>
  <c r="F2364" i="13" l="1"/>
  <c r="G2364" i="13" s="1"/>
  <c r="B2365" i="13"/>
  <c r="F2394" i="13"/>
  <c r="G2394" i="13" s="1"/>
  <c r="B2395" i="13"/>
  <c r="F2454" i="13"/>
  <c r="G2454" i="13" s="1"/>
  <c r="B2455" i="13"/>
  <c r="F2424" i="13"/>
  <c r="G2424" i="13" s="1"/>
  <c r="B2425" i="13"/>
  <c r="B2515" i="13"/>
  <c r="F2514" i="13"/>
  <c r="G2514" i="13" s="1"/>
  <c r="B2635" i="13"/>
  <c r="F2634" i="13"/>
  <c r="G2634" i="13" s="1"/>
  <c r="F2334" i="13"/>
  <c r="G2334" i="13" s="1"/>
  <c r="B2335" i="13"/>
  <c r="F2335" i="13" s="1"/>
  <c r="G2335" i="13" s="1"/>
  <c r="B2605" i="13"/>
  <c r="F2604" i="13"/>
  <c r="G2604" i="13" s="1"/>
  <c r="F2574" i="13"/>
  <c r="G2574" i="13" s="1"/>
  <c r="B2575" i="13"/>
  <c r="F2484" i="13"/>
  <c r="G2484" i="13" s="1"/>
  <c r="B2485" i="13"/>
  <c r="F2544" i="13"/>
  <c r="G2544" i="13" s="1"/>
  <c r="B2545" i="13"/>
  <c r="B1777" i="13"/>
  <c r="F1777" i="13" s="1"/>
  <c r="G1777" i="13" s="1"/>
  <c r="F1776" i="13"/>
  <c r="G1776" i="13" s="1"/>
  <c r="B1837" i="13"/>
  <c r="F1836" i="13"/>
  <c r="G1836" i="13" s="1"/>
  <c r="F1956" i="13"/>
  <c r="G1956" i="13" s="1"/>
  <c r="B1957" i="13"/>
  <c r="F2076" i="13"/>
  <c r="G2076" i="13" s="1"/>
  <c r="B2077" i="13"/>
  <c r="B2107" i="13"/>
  <c r="F2106" i="13"/>
  <c r="G2106" i="13" s="1"/>
  <c r="F2046" i="13"/>
  <c r="G2046" i="13" s="1"/>
  <c r="B2047" i="13"/>
  <c r="B2017" i="13"/>
  <c r="F2016" i="13"/>
  <c r="G2016" i="13" s="1"/>
  <c r="F1986" i="13"/>
  <c r="G1986" i="13" s="1"/>
  <c r="B1987" i="13"/>
  <c r="F1926" i="13"/>
  <c r="G1926" i="13" s="1"/>
  <c r="B1927" i="13"/>
  <c r="F1896" i="13"/>
  <c r="G1896" i="13" s="1"/>
  <c r="B1897" i="13"/>
  <c r="F1866" i="13"/>
  <c r="G1866" i="13" s="1"/>
  <c r="B1867" i="13"/>
  <c r="F1806" i="13"/>
  <c r="G1806" i="13" s="1"/>
  <c r="B1807" i="13"/>
  <c r="F1340" i="13"/>
  <c r="G1340" i="13" s="1"/>
  <c r="B1341" i="13"/>
  <c r="F1400" i="13"/>
  <c r="G1400" i="13" s="1"/>
  <c r="B1401" i="13"/>
  <c r="F1430" i="13"/>
  <c r="G1430" i="13" s="1"/>
  <c r="B1431" i="13"/>
  <c r="B1521" i="13"/>
  <c r="F1520" i="13"/>
  <c r="G1520" i="13" s="1"/>
  <c r="F1580" i="13"/>
  <c r="G1580" i="13" s="1"/>
  <c r="B1581" i="13"/>
  <c r="F1550" i="13"/>
  <c r="G1550" i="13" s="1"/>
  <c r="B1551" i="13"/>
  <c r="F1490" i="13"/>
  <c r="G1490" i="13" s="1"/>
  <c r="B1491" i="13"/>
  <c r="F1460" i="13"/>
  <c r="G1460" i="13" s="1"/>
  <c r="B1461" i="13"/>
  <c r="F1370" i="13"/>
  <c r="G1370" i="13" s="1"/>
  <c r="B1371" i="13"/>
  <c r="F1310" i="13"/>
  <c r="G1310" i="13" s="1"/>
  <c r="B1311" i="13"/>
  <c r="F1280" i="13"/>
  <c r="G1280" i="13" s="1"/>
  <c r="B1281" i="13"/>
  <c r="F1281" i="13" s="1"/>
  <c r="G1281" i="13" s="1"/>
  <c r="F812" i="13"/>
  <c r="G812" i="13" s="1"/>
  <c r="B813" i="13"/>
  <c r="F902" i="13"/>
  <c r="G902" i="13" s="1"/>
  <c r="B903" i="13"/>
  <c r="F962" i="13"/>
  <c r="G962" i="13" s="1"/>
  <c r="B963" i="13"/>
  <c r="F842" i="13"/>
  <c r="G842" i="13" s="1"/>
  <c r="B843" i="13"/>
  <c r="F872" i="13"/>
  <c r="G872" i="13" s="1"/>
  <c r="B873" i="13"/>
  <c r="F782" i="13"/>
  <c r="G782" i="13" s="1"/>
  <c r="B783" i="13"/>
  <c r="F1052" i="13"/>
  <c r="G1052" i="13" s="1"/>
  <c r="B1053" i="13"/>
  <c r="F932" i="13"/>
  <c r="G932" i="13" s="1"/>
  <c r="B933" i="13"/>
  <c r="F722" i="13"/>
  <c r="G722" i="13" s="1"/>
  <c r="B723" i="13"/>
  <c r="F723" i="13" s="1"/>
  <c r="G723" i="13" s="1"/>
  <c r="F1022" i="13"/>
  <c r="G1022" i="13" s="1"/>
  <c r="B1023" i="13"/>
  <c r="B993" i="13"/>
  <c r="F992" i="13"/>
  <c r="G992" i="13" s="1"/>
  <c r="F752" i="13"/>
  <c r="G752" i="13" s="1"/>
  <c r="B753" i="13"/>
  <c r="B46" i="13"/>
  <c r="C46" i="13"/>
  <c r="E46" i="13"/>
  <c r="F46" i="13"/>
  <c r="G46" i="13" s="1"/>
  <c r="F2635" i="13" l="1"/>
  <c r="G2635" i="13" s="1"/>
  <c r="B2636" i="13"/>
  <c r="B2576" i="13"/>
  <c r="F2575" i="13"/>
  <c r="G2575" i="13" s="1"/>
  <c r="B2546" i="13"/>
  <c r="F2545" i="13"/>
  <c r="G2545" i="13" s="1"/>
  <c r="F2395" i="13"/>
  <c r="G2395" i="13" s="1"/>
  <c r="B2396" i="13"/>
  <c r="B2606" i="13"/>
  <c r="F2605" i="13"/>
  <c r="G2605" i="13" s="1"/>
  <c r="B2516" i="13"/>
  <c r="F2515" i="13"/>
  <c r="G2515" i="13" s="1"/>
  <c r="B2486" i="13"/>
  <c r="F2485" i="13"/>
  <c r="G2485" i="13" s="1"/>
  <c r="F2425" i="13"/>
  <c r="G2425" i="13" s="1"/>
  <c r="B2426" i="13"/>
  <c r="F2365" i="13"/>
  <c r="G2365" i="13" s="1"/>
  <c r="B2366" i="13"/>
  <c r="F2366" i="13" s="1"/>
  <c r="G2366" i="13" s="1"/>
  <c r="B2456" i="13"/>
  <c r="F2455" i="13"/>
  <c r="G2455" i="13" s="1"/>
  <c r="F1807" i="13"/>
  <c r="G1807" i="13" s="1"/>
  <c r="B1808" i="13"/>
  <c r="F1808" i="13" s="1"/>
  <c r="G1808" i="13" s="1"/>
  <c r="F1867" i="13"/>
  <c r="G1867" i="13" s="1"/>
  <c r="B1868" i="13"/>
  <c r="F1897" i="13"/>
  <c r="G1897" i="13" s="1"/>
  <c r="B1898" i="13"/>
  <c r="F1927" i="13"/>
  <c r="G1927" i="13" s="1"/>
  <c r="B1928" i="13"/>
  <c r="B1988" i="13"/>
  <c r="F1987" i="13"/>
  <c r="G1987" i="13" s="1"/>
  <c r="B2018" i="13"/>
  <c r="F2017" i="13"/>
  <c r="G2017" i="13" s="1"/>
  <c r="F2047" i="13"/>
  <c r="G2047" i="13" s="1"/>
  <c r="B2048" i="13"/>
  <c r="B2108" i="13"/>
  <c r="F2107" i="13"/>
  <c r="G2107" i="13" s="1"/>
  <c r="F2077" i="13"/>
  <c r="G2077" i="13" s="1"/>
  <c r="B2078" i="13"/>
  <c r="F1957" i="13"/>
  <c r="G1957" i="13" s="1"/>
  <c r="B1958" i="13"/>
  <c r="F1837" i="13"/>
  <c r="G1837" i="13" s="1"/>
  <c r="B1838" i="13"/>
  <c r="F1311" i="13"/>
  <c r="G1311" i="13" s="1"/>
  <c r="B1312" i="13"/>
  <c r="F1312" i="13" s="1"/>
  <c r="G1312" i="13" s="1"/>
  <c r="F1371" i="13"/>
  <c r="G1371" i="13" s="1"/>
  <c r="B1372" i="13"/>
  <c r="F1461" i="13"/>
  <c r="G1461" i="13" s="1"/>
  <c r="B1462" i="13"/>
  <c r="F1491" i="13"/>
  <c r="G1491" i="13" s="1"/>
  <c r="B1492" i="13"/>
  <c r="F1551" i="13"/>
  <c r="G1551" i="13" s="1"/>
  <c r="B1552" i="13"/>
  <c r="F1581" i="13"/>
  <c r="G1581" i="13" s="1"/>
  <c r="B1582" i="13"/>
  <c r="B1522" i="13"/>
  <c r="F1521" i="13"/>
  <c r="G1521" i="13" s="1"/>
  <c r="F1431" i="13"/>
  <c r="G1431" i="13" s="1"/>
  <c r="B1432" i="13"/>
  <c r="B1402" i="13"/>
  <c r="F1401" i="13"/>
  <c r="G1401" i="13" s="1"/>
  <c r="F1341" i="13"/>
  <c r="G1341" i="13" s="1"/>
  <c r="B1342" i="13"/>
  <c r="F933" i="13"/>
  <c r="G933" i="13" s="1"/>
  <c r="B934" i="13"/>
  <c r="F873" i="13"/>
  <c r="G873" i="13" s="1"/>
  <c r="B874" i="13"/>
  <c r="F903" i="13"/>
  <c r="G903" i="13" s="1"/>
  <c r="B904" i="13"/>
  <c r="F993" i="13"/>
  <c r="G993" i="13" s="1"/>
  <c r="B994" i="13"/>
  <c r="F1023" i="13"/>
  <c r="G1023" i="13" s="1"/>
  <c r="B1024" i="13"/>
  <c r="B1054" i="13"/>
  <c r="F1053" i="13"/>
  <c r="G1053" i="13" s="1"/>
  <c r="F843" i="13"/>
  <c r="G843" i="13" s="1"/>
  <c r="B844" i="13"/>
  <c r="F813" i="13"/>
  <c r="G813" i="13" s="1"/>
  <c r="B814" i="13"/>
  <c r="F753" i="13"/>
  <c r="G753" i="13" s="1"/>
  <c r="B754" i="13"/>
  <c r="F754" i="13" s="1"/>
  <c r="G754" i="13" s="1"/>
  <c r="F783" i="13"/>
  <c r="G783" i="13" s="1"/>
  <c r="B784" i="13"/>
  <c r="F963" i="13"/>
  <c r="G963" i="13" s="1"/>
  <c r="B964" i="13"/>
  <c r="B47" i="13"/>
  <c r="C47" i="13"/>
  <c r="E47" i="13"/>
  <c r="F47" i="13"/>
  <c r="G47" i="13" s="1"/>
  <c r="B2517" i="13" l="1"/>
  <c r="F2516" i="13"/>
  <c r="G2516" i="13" s="1"/>
  <c r="F2546" i="13"/>
  <c r="G2546" i="13" s="1"/>
  <c r="B2547" i="13"/>
  <c r="F2426" i="13"/>
  <c r="G2426" i="13" s="1"/>
  <c r="B2427" i="13"/>
  <c r="F2576" i="13"/>
  <c r="G2576" i="13" s="1"/>
  <c r="B2577" i="13"/>
  <c r="F2396" i="13"/>
  <c r="G2396" i="13" s="1"/>
  <c r="B2397" i="13"/>
  <c r="F2397" i="13" s="1"/>
  <c r="G2397" i="13" s="1"/>
  <c r="F2636" i="13"/>
  <c r="G2636" i="13" s="1"/>
  <c r="B2637" i="13"/>
  <c r="B2607" i="13"/>
  <c r="F2606" i="13"/>
  <c r="G2606" i="13" s="1"/>
  <c r="F2456" i="13"/>
  <c r="G2456" i="13" s="1"/>
  <c r="B2457" i="13"/>
  <c r="F2486" i="13"/>
  <c r="G2486" i="13" s="1"/>
  <c r="B2487" i="13"/>
  <c r="B1839" i="13"/>
  <c r="F1839" i="13" s="1"/>
  <c r="G1839" i="13" s="1"/>
  <c r="F1838" i="13"/>
  <c r="G1838" i="13" s="1"/>
  <c r="F1958" i="13"/>
  <c r="G1958" i="13" s="1"/>
  <c r="B1959" i="13"/>
  <c r="B2079" i="13"/>
  <c r="F2078" i="13"/>
  <c r="G2078" i="13" s="1"/>
  <c r="B2109" i="13"/>
  <c r="F2108" i="13"/>
  <c r="G2108" i="13" s="1"/>
  <c r="F2048" i="13"/>
  <c r="G2048" i="13" s="1"/>
  <c r="B2049" i="13"/>
  <c r="B2019" i="13"/>
  <c r="F2018" i="13"/>
  <c r="G2018" i="13" s="1"/>
  <c r="F1988" i="13"/>
  <c r="G1988" i="13" s="1"/>
  <c r="B1989" i="13"/>
  <c r="F1928" i="13"/>
  <c r="G1928" i="13" s="1"/>
  <c r="B1929" i="13"/>
  <c r="F1898" i="13"/>
  <c r="G1898" i="13" s="1"/>
  <c r="B1899" i="13"/>
  <c r="F1868" i="13"/>
  <c r="G1868" i="13" s="1"/>
  <c r="B1869" i="13"/>
  <c r="F1342" i="13"/>
  <c r="G1342" i="13" s="1"/>
  <c r="B1343" i="13"/>
  <c r="F1343" i="13" s="1"/>
  <c r="G1343" i="13" s="1"/>
  <c r="F1402" i="13"/>
  <c r="G1402" i="13" s="1"/>
  <c r="B1403" i="13"/>
  <c r="F1432" i="13"/>
  <c r="G1432" i="13" s="1"/>
  <c r="B1433" i="13"/>
  <c r="B1523" i="13"/>
  <c r="F1522" i="13"/>
  <c r="G1522" i="13" s="1"/>
  <c r="F1582" i="13"/>
  <c r="G1582" i="13" s="1"/>
  <c r="B1583" i="13"/>
  <c r="F1552" i="13"/>
  <c r="G1552" i="13" s="1"/>
  <c r="B1553" i="13"/>
  <c r="B1493" i="13"/>
  <c r="F1492" i="13"/>
  <c r="G1492" i="13" s="1"/>
  <c r="F1462" i="13"/>
  <c r="G1462" i="13" s="1"/>
  <c r="B1463" i="13"/>
  <c r="F1372" i="13"/>
  <c r="G1372" i="13" s="1"/>
  <c r="B1373" i="13"/>
  <c r="F784" i="13"/>
  <c r="G784" i="13" s="1"/>
  <c r="B785" i="13"/>
  <c r="F785" i="13" s="1"/>
  <c r="G785" i="13" s="1"/>
  <c r="F994" i="13"/>
  <c r="G994" i="13" s="1"/>
  <c r="B995" i="13"/>
  <c r="F904" i="13"/>
  <c r="G904" i="13" s="1"/>
  <c r="B905" i="13"/>
  <c r="F844" i="13"/>
  <c r="G844" i="13" s="1"/>
  <c r="B845" i="13"/>
  <c r="F934" i="13"/>
  <c r="G934" i="13" s="1"/>
  <c r="B935" i="13"/>
  <c r="F1054" i="13"/>
  <c r="G1054" i="13" s="1"/>
  <c r="B1055" i="13"/>
  <c r="F964" i="13"/>
  <c r="G964" i="13" s="1"/>
  <c r="B965" i="13"/>
  <c r="F814" i="13"/>
  <c r="G814" i="13" s="1"/>
  <c r="B815" i="13"/>
  <c r="F1024" i="13"/>
  <c r="G1024" i="13" s="1"/>
  <c r="B1025" i="13"/>
  <c r="F874" i="13"/>
  <c r="G874" i="13" s="1"/>
  <c r="B875" i="13"/>
  <c r="B48" i="13"/>
  <c r="C48" i="13"/>
  <c r="E48" i="13"/>
  <c r="F48" i="13"/>
  <c r="G48" i="13" s="1"/>
  <c r="B2488" i="13" l="1"/>
  <c r="F2487" i="13"/>
  <c r="G2487" i="13" s="1"/>
  <c r="F2427" i="13"/>
  <c r="G2427" i="13" s="1"/>
  <c r="B2428" i="13"/>
  <c r="F2428" i="13" s="1"/>
  <c r="G2428" i="13" s="1"/>
  <c r="F2637" i="13"/>
  <c r="G2637" i="13" s="1"/>
  <c r="B2638" i="13"/>
  <c r="B2458" i="13"/>
  <c r="F2457" i="13"/>
  <c r="G2457" i="13" s="1"/>
  <c r="B2548" i="13"/>
  <c r="F2547" i="13"/>
  <c r="G2547" i="13" s="1"/>
  <c r="B2578" i="13"/>
  <c r="F2577" i="13"/>
  <c r="G2577" i="13" s="1"/>
  <c r="B2608" i="13"/>
  <c r="F2607" i="13"/>
  <c r="G2607" i="13" s="1"/>
  <c r="F2517" i="13"/>
  <c r="G2517" i="13" s="1"/>
  <c r="B2518" i="13"/>
  <c r="F1869" i="13"/>
  <c r="G1869" i="13" s="1"/>
  <c r="B1870" i="13"/>
  <c r="F1870" i="13" s="1"/>
  <c r="G1870" i="13" s="1"/>
  <c r="F1899" i="13"/>
  <c r="G1899" i="13" s="1"/>
  <c r="B1900" i="13"/>
  <c r="F1929" i="13"/>
  <c r="G1929" i="13" s="1"/>
  <c r="B1930" i="13"/>
  <c r="F1989" i="13"/>
  <c r="G1989" i="13" s="1"/>
  <c r="B1990" i="13"/>
  <c r="F2019" i="13"/>
  <c r="G2019" i="13" s="1"/>
  <c r="B2020" i="13"/>
  <c r="F2049" i="13"/>
  <c r="G2049" i="13" s="1"/>
  <c r="B2050" i="13"/>
  <c r="B2110" i="13"/>
  <c r="F2109" i="13"/>
  <c r="G2109" i="13" s="1"/>
  <c r="B2080" i="13"/>
  <c r="F2079" i="13"/>
  <c r="G2079" i="13" s="1"/>
  <c r="F1959" i="13"/>
  <c r="G1959" i="13" s="1"/>
  <c r="B1960" i="13"/>
  <c r="F1373" i="13"/>
  <c r="G1373" i="13" s="1"/>
  <c r="B1374" i="13"/>
  <c r="F1374" i="13" s="1"/>
  <c r="G1374" i="13" s="1"/>
  <c r="F1463" i="13"/>
  <c r="G1463" i="13" s="1"/>
  <c r="B1464" i="13"/>
  <c r="F1493" i="13"/>
  <c r="G1493" i="13" s="1"/>
  <c r="B1494" i="13"/>
  <c r="F1553" i="13"/>
  <c r="G1553" i="13" s="1"/>
  <c r="B1554" i="13"/>
  <c r="F1583" i="13"/>
  <c r="G1583" i="13" s="1"/>
  <c r="B1584" i="13"/>
  <c r="B1524" i="13"/>
  <c r="F1523" i="13"/>
  <c r="G1523" i="13" s="1"/>
  <c r="F1433" i="13"/>
  <c r="G1433" i="13" s="1"/>
  <c r="B1434" i="13"/>
  <c r="F1403" i="13"/>
  <c r="G1403" i="13" s="1"/>
  <c r="B1404" i="13"/>
  <c r="F815" i="13"/>
  <c r="G815" i="13" s="1"/>
  <c r="B816" i="13"/>
  <c r="F816" i="13" s="1"/>
  <c r="G816" i="13" s="1"/>
  <c r="F935" i="13"/>
  <c r="G935" i="13" s="1"/>
  <c r="B936" i="13"/>
  <c r="F995" i="13"/>
  <c r="G995" i="13" s="1"/>
  <c r="B996" i="13"/>
  <c r="F875" i="13"/>
  <c r="G875" i="13" s="1"/>
  <c r="B876" i="13"/>
  <c r="B966" i="13"/>
  <c r="F965" i="13"/>
  <c r="G965" i="13" s="1"/>
  <c r="F845" i="13"/>
  <c r="G845" i="13" s="1"/>
  <c r="B846" i="13"/>
  <c r="F1025" i="13"/>
  <c r="G1025" i="13" s="1"/>
  <c r="B1026" i="13"/>
  <c r="B1056" i="13"/>
  <c r="F1055" i="13"/>
  <c r="G1055" i="13" s="1"/>
  <c r="F905" i="13"/>
  <c r="G905" i="13" s="1"/>
  <c r="B906" i="13"/>
  <c r="B49" i="13"/>
  <c r="C49" i="13"/>
  <c r="E49" i="13"/>
  <c r="F49" i="13"/>
  <c r="G49" i="13" s="1"/>
  <c r="B2579" i="13" l="1"/>
  <c r="F2578" i="13"/>
  <c r="G2578" i="13" s="1"/>
  <c r="B2549" i="13"/>
  <c r="F2548" i="13"/>
  <c r="G2548" i="13" s="1"/>
  <c r="F2638" i="13"/>
  <c r="G2638" i="13" s="1"/>
  <c r="B2639" i="13"/>
  <c r="B2519" i="13"/>
  <c r="F2518" i="13"/>
  <c r="G2518" i="13" s="1"/>
  <c r="F2608" i="13"/>
  <c r="G2608" i="13" s="1"/>
  <c r="B2609" i="13"/>
  <c r="F2458" i="13"/>
  <c r="G2458" i="13" s="1"/>
  <c r="B2459" i="13"/>
  <c r="F2459" i="13" s="1"/>
  <c r="G2459" i="13" s="1"/>
  <c r="F2488" i="13"/>
  <c r="G2488" i="13" s="1"/>
  <c r="B2489" i="13"/>
  <c r="F1960" i="13"/>
  <c r="G1960" i="13" s="1"/>
  <c r="B1961" i="13"/>
  <c r="B2081" i="13"/>
  <c r="F2080" i="13"/>
  <c r="G2080" i="13" s="1"/>
  <c r="B2111" i="13"/>
  <c r="F2110" i="13"/>
  <c r="G2110" i="13" s="1"/>
  <c r="F2050" i="13"/>
  <c r="G2050" i="13" s="1"/>
  <c r="B2051" i="13"/>
  <c r="B2021" i="13"/>
  <c r="F2020" i="13"/>
  <c r="G2020" i="13" s="1"/>
  <c r="F1990" i="13"/>
  <c r="G1990" i="13" s="1"/>
  <c r="B1991" i="13"/>
  <c r="F1930" i="13"/>
  <c r="G1930" i="13" s="1"/>
  <c r="B1931" i="13"/>
  <c r="F1900" i="13"/>
  <c r="G1900" i="13" s="1"/>
  <c r="B1901" i="13"/>
  <c r="F1901" i="13" s="1"/>
  <c r="G1901" i="13" s="1"/>
  <c r="F1404" i="13"/>
  <c r="G1404" i="13" s="1"/>
  <c r="B1405" i="13"/>
  <c r="F1405" i="13" s="1"/>
  <c r="G1405" i="13" s="1"/>
  <c r="F1434" i="13"/>
  <c r="G1434" i="13" s="1"/>
  <c r="B1435" i="13"/>
  <c r="B1525" i="13"/>
  <c r="F1524" i="13"/>
  <c r="G1524" i="13" s="1"/>
  <c r="F1584" i="13"/>
  <c r="G1584" i="13" s="1"/>
  <c r="B1585" i="13"/>
  <c r="B1555" i="13"/>
  <c r="F1554" i="13"/>
  <c r="G1554" i="13" s="1"/>
  <c r="B1495" i="13"/>
  <c r="F1494" i="13"/>
  <c r="G1494" i="13" s="1"/>
  <c r="F1464" i="13"/>
  <c r="G1464" i="13" s="1"/>
  <c r="B1465" i="13"/>
  <c r="F1056" i="13"/>
  <c r="G1056" i="13" s="1"/>
  <c r="B1057" i="13"/>
  <c r="F906" i="13"/>
  <c r="G906" i="13" s="1"/>
  <c r="B907" i="13"/>
  <c r="F846" i="13"/>
  <c r="G846" i="13" s="1"/>
  <c r="B847" i="13"/>
  <c r="F847" i="13" s="1"/>
  <c r="G847" i="13" s="1"/>
  <c r="F996" i="13"/>
  <c r="G996" i="13" s="1"/>
  <c r="B997" i="13"/>
  <c r="F936" i="13"/>
  <c r="G936" i="13" s="1"/>
  <c r="B937" i="13"/>
  <c r="B967" i="13"/>
  <c r="F966" i="13"/>
  <c r="G966" i="13" s="1"/>
  <c r="B1027" i="13"/>
  <c r="F1026" i="13"/>
  <c r="G1026" i="13" s="1"/>
  <c r="F876" i="13"/>
  <c r="G876" i="13" s="1"/>
  <c r="B877" i="13"/>
  <c r="E510" i="13"/>
  <c r="E511" i="13" s="1"/>
  <c r="E512" i="13" s="1"/>
  <c r="E513" i="13" s="1"/>
  <c r="E514" i="13" s="1"/>
  <c r="E515" i="13" s="1"/>
  <c r="E516" i="13" s="1"/>
  <c r="E517" i="13" s="1"/>
  <c r="E518" i="13" s="1"/>
  <c r="E519" i="13" s="1"/>
  <c r="E520" i="13" s="1"/>
  <c r="E521" i="13" s="1"/>
  <c r="E522" i="13" s="1"/>
  <c r="E523" i="13" s="1"/>
  <c r="E524" i="13" s="1"/>
  <c r="E525" i="13" s="1"/>
  <c r="E526" i="13" s="1"/>
  <c r="E527" i="13" s="1"/>
  <c r="E528" i="13" s="1"/>
  <c r="E529" i="13" s="1"/>
  <c r="E530" i="13" s="1"/>
  <c r="E531" i="13" s="1"/>
  <c r="E532" i="13" s="1"/>
  <c r="E533" i="13" s="1"/>
  <c r="E534" i="13" s="1"/>
  <c r="E535" i="13" s="1"/>
  <c r="E536" i="13" s="1"/>
  <c r="E537" i="13" s="1"/>
  <c r="C509" i="13"/>
  <c r="C510" i="13" s="1"/>
  <c r="C511" i="13" s="1"/>
  <c r="C512" i="13" s="1"/>
  <c r="C513" i="13" s="1"/>
  <c r="C514" i="13" s="1"/>
  <c r="C515" i="13" s="1"/>
  <c r="C516" i="13" s="1"/>
  <c r="C517" i="13" s="1"/>
  <c r="C518" i="13" s="1"/>
  <c r="C519" i="13" s="1"/>
  <c r="C520" i="13" s="1"/>
  <c r="C521" i="13" s="1"/>
  <c r="C522" i="13" s="1"/>
  <c r="C523" i="13" s="1"/>
  <c r="C524" i="13" s="1"/>
  <c r="C525" i="13" s="1"/>
  <c r="C526" i="13" s="1"/>
  <c r="C527" i="13" s="1"/>
  <c r="C528" i="13" s="1"/>
  <c r="C529" i="13" s="1"/>
  <c r="C530" i="13" s="1"/>
  <c r="C531" i="13" s="1"/>
  <c r="C532" i="13" s="1"/>
  <c r="C533" i="13" s="1"/>
  <c r="C534" i="13" s="1"/>
  <c r="C535" i="13" s="1"/>
  <c r="C536" i="13" s="1"/>
  <c r="E508" i="13"/>
  <c r="E509" i="13" s="1"/>
  <c r="C508" i="13"/>
  <c r="C480" i="13"/>
  <c r="C481" i="13" s="1"/>
  <c r="C482" i="13" s="1"/>
  <c r="C483" i="13" s="1"/>
  <c r="C484" i="13" s="1"/>
  <c r="C485" i="13" s="1"/>
  <c r="C486" i="13" s="1"/>
  <c r="C487" i="13" s="1"/>
  <c r="C488" i="13" s="1"/>
  <c r="C489" i="13" s="1"/>
  <c r="C490" i="13" s="1"/>
  <c r="C491" i="13" s="1"/>
  <c r="C492" i="13" s="1"/>
  <c r="C493" i="13" s="1"/>
  <c r="C494" i="13" s="1"/>
  <c r="C495" i="13" s="1"/>
  <c r="C496" i="13" s="1"/>
  <c r="C497" i="13" s="1"/>
  <c r="C498" i="13" s="1"/>
  <c r="C499" i="13" s="1"/>
  <c r="C500" i="13" s="1"/>
  <c r="C501" i="13" s="1"/>
  <c r="C502" i="13" s="1"/>
  <c r="C503" i="13" s="1"/>
  <c r="C504" i="13" s="1"/>
  <c r="C505" i="13" s="1"/>
  <c r="C478" i="13"/>
  <c r="C479" i="13" s="1"/>
  <c r="E477" i="13"/>
  <c r="E478" i="13" s="1"/>
  <c r="E479" i="13" s="1"/>
  <c r="E480" i="13" s="1"/>
  <c r="E481" i="13" s="1"/>
  <c r="E482" i="13" s="1"/>
  <c r="E483" i="13" s="1"/>
  <c r="E484" i="13" s="1"/>
  <c r="E485" i="13" s="1"/>
  <c r="E486" i="13" s="1"/>
  <c r="E487" i="13" s="1"/>
  <c r="E488" i="13" s="1"/>
  <c r="E489" i="13" s="1"/>
  <c r="E490" i="13" s="1"/>
  <c r="E491" i="13" s="1"/>
  <c r="E492" i="13" s="1"/>
  <c r="E493" i="13" s="1"/>
  <c r="E494" i="13" s="1"/>
  <c r="E495" i="13" s="1"/>
  <c r="E496" i="13" s="1"/>
  <c r="E497" i="13" s="1"/>
  <c r="E498" i="13" s="1"/>
  <c r="E499" i="13" s="1"/>
  <c r="E500" i="13" s="1"/>
  <c r="E501" i="13" s="1"/>
  <c r="E502" i="13" s="1"/>
  <c r="E503" i="13" s="1"/>
  <c r="E504" i="13" s="1"/>
  <c r="E505" i="13" s="1"/>
  <c r="E506" i="13" s="1"/>
  <c r="C477" i="13"/>
  <c r="E451" i="13"/>
  <c r="E452" i="13" s="1"/>
  <c r="E453" i="13" s="1"/>
  <c r="E454" i="13" s="1"/>
  <c r="E455" i="13" s="1"/>
  <c r="E456" i="13" s="1"/>
  <c r="E457" i="13" s="1"/>
  <c r="E458" i="13" s="1"/>
  <c r="E459" i="13" s="1"/>
  <c r="E460" i="13" s="1"/>
  <c r="E461" i="13" s="1"/>
  <c r="E462" i="13" s="1"/>
  <c r="E463" i="13" s="1"/>
  <c r="E464" i="13" s="1"/>
  <c r="E465" i="13" s="1"/>
  <c r="E466" i="13" s="1"/>
  <c r="E467" i="13" s="1"/>
  <c r="E468" i="13" s="1"/>
  <c r="E469" i="13" s="1"/>
  <c r="E470" i="13" s="1"/>
  <c r="E471" i="13" s="1"/>
  <c r="E472" i="13" s="1"/>
  <c r="E473" i="13" s="1"/>
  <c r="E474" i="13" s="1"/>
  <c r="E475" i="13" s="1"/>
  <c r="E447" i="13"/>
  <c r="E448" i="13" s="1"/>
  <c r="E449" i="13" s="1"/>
  <c r="E450" i="13" s="1"/>
  <c r="C447" i="13"/>
  <c r="C448" i="13" s="1"/>
  <c r="C449" i="13" s="1"/>
  <c r="C450" i="13" s="1"/>
  <c r="C451" i="13" s="1"/>
  <c r="C452" i="13" s="1"/>
  <c r="C453" i="13" s="1"/>
  <c r="C454" i="13" s="1"/>
  <c r="C455" i="13" s="1"/>
  <c r="C456" i="13" s="1"/>
  <c r="C457" i="13" s="1"/>
  <c r="C458" i="13" s="1"/>
  <c r="C459" i="13" s="1"/>
  <c r="C460" i="13" s="1"/>
  <c r="C461" i="13" s="1"/>
  <c r="C462" i="13" s="1"/>
  <c r="C463" i="13" s="1"/>
  <c r="C464" i="13" s="1"/>
  <c r="C465" i="13" s="1"/>
  <c r="C466" i="13" s="1"/>
  <c r="C467" i="13" s="1"/>
  <c r="C468" i="13" s="1"/>
  <c r="C469" i="13" s="1"/>
  <c r="C470" i="13" s="1"/>
  <c r="C472" i="13" s="1"/>
  <c r="C473" i="13" s="1"/>
  <c r="C474" i="13" s="1"/>
  <c r="E446" i="13"/>
  <c r="C446" i="13"/>
  <c r="C433" i="13"/>
  <c r="C434" i="13" s="1"/>
  <c r="C435" i="13" s="1"/>
  <c r="C436" i="13" s="1"/>
  <c r="C437" i="13" s="1"/>
  <c r="C438" i="13" s="1"/>
  <c r="C439" i="13" s="1"/>
  <c r="C440" i="13" s="1"/>
  <c r="C441" i="13" s="1"/>
  <c r="C442" i="13" s="1"/>
  <c r="C443" i="13" s="1"/>
  <c r="E416" i="13"/>
  <c r="E417" i="13" s="1"/>
  <c r="E418" i="13" s="1"/>
  <c r="E419" i="13" s="1"/>
  <c r="E420" i="13" s="1"/>
  <c r="E421" i="13" s="1"/>
  <c r="E422" i="13" s="1"/>
  <c r="E423" i="13" s="1"/>
  <c r="E424" i="13" s="1"/>
  <c r="E425" i="13" s="1"/>
  <c r="E426" i="13" s="1"/>
  <c r="E427" i="13" s="1"/>
  <c r="E428" i="13" s="1"/>
  <c r="E429" i="13" s="1"/>
  <c r="E430" i="13" s="1"/>
  <c r="E431" i="13" s="1"/>
  <c r="E432" i="13" s="1"/>
  <c r="E433" i="13" s="1"/>
  <c r="E434" i="13" s="1"/>
  <c r="E435" i="13" s="1"/>
  <c r="E436" i="13" s="1"/>
  <c r="E437" i="13" s="1"/>
  <c r="E438" i="13" s="1"/>
  <c r="E439" i="13" s="1"/>
  <c r="E440" i="13" s="1"/>
  <c r="E441" i="13" s="1"/>
  <c r="E442" i="13" s="1"/>
  <c r="E443" i="13" s="1"/>
  <c r="E444" i="13" s="1"/>
  <c r="E415" i="13"/>
  <c r="C415" i="13"/>
  <c r="C416" i="13" s="1"/>
  <c r="C417" i="13" s="1"/>
  <c r="C418" i="13" s="1"/>
  <c r="C419" i="13" s="1"/>
  <c r="C420" i="13" s="1"/>
  <c r="C421" i="13" s="1"/>
  <c r="C422" i="13" s="1"/>
  <c r="C423" i="13" s="1"/>
  <c r="C424" i="13" s="1"/>
  <c r="C425" i="13" s="1"/>
  <c r="C426" i="13" s="1"/>
  <c r="C427" i="13" s="1"/>
  <c r="C428" i="13" s="1"/>
  <c r="C429" i="13" s="1"/>
  <c r="C430" i="13" s="1"/>
  <c r="C431" i="13" s="1"/>
  <c r="C432" i="13" s="1"/>
  <c r="C386" i="13"/>
  <c r="C387" i="13" s="1"/>
  <c r="C388" i="13" s="1"/>
  <c r="C389" i="13" s="1"/>
  <c r="C390" i="13" s="1"/>
  <c r="C391" i="13" s="1"/>
  <c r="C392" i="13" s="1"/>
  <c r="C393" i="13" s="1"/>
  <c r="C394" i="13" s="1"/>
  <c r="C395" i="13" s="1"/>
  <c r="C396" i="13" s="1"/>
  <c r="C397" i="13" s="1"/>
  <c r="C398" i="13" s="1"/>
  <c r="C399" i="13" s="1"/>
  <c r="C400" i="13" s="1"/>
  <c r="C401" i="13" s="1"/>
  <c r="C402" i="13" s="1"/>
  <c r="C403" i="13" s="1"/>
  <c r="C404" i="13" s="1"/>
  <c r="C405" i="13" s="1"/>
  <c r="C406" i="13" s="1"/>
  <c r="C407" i="13" s="1"/>
  <c r="C408" i="13" s="1"/>
  <c r="C409" i="13" s="1"/>
  <c r="C410" i="13" s="1"/>
  <c r="C411" i="13" s="1"/>
  <c r="C412" i="13" s="1"/>
  <c r="E385" i="13"/>
  <c r="E386" i="13" s="1"/>
  <c r="E387" i="13" s="1"/>
  <c r="E388" i="13" s="1"/>
  <c r="E389" i="13" s="1"/>
  <c r="E390" i="13" s="1"/>
  <c r="E391" i="13" s="1"/>
  <c r="E392" i="13" s="1"/>
  <c r="E393" i="13" s="1"/>
  <c r="E394" i="13" s="1"/>
  <c r="E395" i="13" s="1"/>
  <c r="E396" i="13" s="1"/>
  <c r="E397" i="13" s="1"/>
  <c r="E398" i="13" s="1"/>
  <c r="E399" i="13" s="1"/>
  <c r="E400" i="13" s="1"/>
  <c r="E401" i="13" s="1"/>
  <c r="E402" i="13" s="1"/>
  <c r="E403" i="13" s="1"/>
  <c r="E404" i="13" s="1"/>
  <c r="E405" i="13" s="1"/>
  <c r="E406" i="13" s="1"/>
  <c r="E407" i="13" s="1"/>
  <c r="E408" i="13" s="1"/>
  <c r="E409" i="13" s="1"/>
  <c r="E410" i="13" s="1"/>
  <c r="E411" i="13" s="1"/>
  <c r="E412" i="13" s="1"/>
  <c r="E413" i="13" s="1"/>
  <c r="E384" i="13"/>
  <c r="C384" i="13"/>
  <c r="C385" i="13" s="1"/>
  <c r="E355" i="13"/>
  <c r="E356" i="13" s="1"/>
  <c r="E357" i="13" s="1"/>
  <c r="E358" i="13" s="1"/>
  <c r="E359" i="13" s="1"/>
  <c r="E360" i="13" s="1"/>
  <c r="E361" i="13" s="1"/>
  <c r="E362" i="13" s="1"/>
  <c r="E363" i="13" s="1"/>
  <c r="E364" i="13" s="1"/>
  <c r="E365" i="13" s="1"/>
  <c r="E366" i="13" s="1"/>
  <c r="E367" i="13" s="1"/>
  <c r="E368" i="13" s="1"/>
  <c r="E369" i="13" s="1"/>
  <c r="E370" i="13" s="1"/>
  <c r="E371" i="13" s="1"/>
  <c r="E372" i="13" s="1"/>
  <c r="E373" i="13" s="1"/>
  <c r="E374" i="13" s="1"/>
  <c r="E375" i="13" s="1"/>
  <c r="E376" i="13" s="1"/>
  <c r="E377" i="13" s="1"/>
  <c r="E378" i="13" s="1"/>
  <c r="E379" i="13" s="1"/>
  <c r="E380" i="13" s="1"/>
  <c r="E381" i="13" s="1"/>
  <c r="E382" i="13" s="1"/>
  <c r="E353" i="13"/>
  <c r="E354" i="13" s="1"/>
  <c r="C353" i="13"/>
  <c r="C354" i="13" s="1"/>
  <c r="C355" i="13" s="1"/>
  <c r="C356" i="13" s="1"/>
  <c r="C357" i="13" s="1"/>
  <c r="C358" i="13" s="1"/>
  <c r="C359" i="13" s="1"/>
  <c r="C360" i="13" s="1"/>
  <c r="C361" i="13" s="1"/>
  <c r="C362" i="13" s="1"/>
  <c r="C363" i="13" s="1"/>
  <c r="C364" i="13" s="1"/>
  <c r="C365" i="13" s="1"/>
  <c r="C366" i="13" s="1"/>
  <c r="C367" i="13" s="1"/>
  <c r="C368" i="13" s="1"/>
  <c r="C369" i="13" s="1"/>
  <c r="C370" i="13" s="1"/>
  <c r="C372" i="13" s="1"/>
  <c r="C373" i="13" s="1"/>
  <c r="C374" i="13" s="1"/>
  <c r="C375" i="13" s="1"/>
  <c r="C376" i="13" s="1"/>
  <c r="C377" i="13" s="1"/>
  <c r="C378" i="13" s="1"/>
  <c r="C379" i="13" s="1"/>
  <c r="C380" i="13" s="1"/>
  <c r="C381" i="13" s="1"/>
  <c r="E322" i="13"/>
  <c r="E323" i="13" s="1"/>
  <c r="E324" i="13" s="1"/>
  <c r="E325" i="13" s="1"/>
  <c r="E326" i="13" s="1"/>
  <c r="E327" i="13" s="1"/>
  <c r="E328" i="13" s="1"/>
  <c r="E329" i="13" s="1"/>
  <c r="E330" i="13" s="1"/>
  <c r="E331" i="13" s="1"/>
  <c r="E332" i="13" s="1"/>
  <c r="E333" i="13" s="1"/>
  <c r="E334" i="13" s="1"/>
  <c r="E335" i="13" s="1"/>
  <c r="E336" i="13" s="1"/>
  <c r="E337" i="13" s="1"/>
  <c r="E338" i="13" s="1"/>
  <c r="E339" i="13" s="1"/>
  <c r="E340" i="13" s="1"/>
  <c r="E341" i="13" s="1"/>
  <c r="E342" i="13" s="1"/>
  <c r="E343" i="13" s="1"/>
  <c r="E344" i="13" s="1"/>
  <c r="E345" i="13" s="1"/>
  <c r="E346" i="13" s="1"/>
  <c r="E347" i="13" s="1"/>
  <c r="E348" i="13" s="1"/>
  <c r="E349" i="13" s="1"/>
  <c r="E350" i="13" s="1"/>
  <c r="E351" i="13" s="1"/>
  <c r="C322" i="13"/>
  <c r="C323" i="13" s="1"/>
  <c r="C324" i="13" s="1"/>
  <c r="C325" i="13" s="1"/>
  <c r="C326" i="13" s="1"/>
  <c r="C327" i="13" s="1"/>
  <c r="C328" i="13" s="1"/>
  <c r="C329" i="13" s="1"/>
  <c r="C330" i="13" s="1"/>
  <c r="C331" i="13" s="1"/>
  <c r="C332" i="13" s="1"/>
  <c r="C333" i="13" s="1"/>
  <c r="C334" i="13" s="1"/>
  <c r="C335" i="13" s="1"/>
  <c r="C336" i="13" s="1"/>
  <c r="C337" i="13" s="1"/>
  <c r="C338" i="13" s="1"/>
  <c r="C339" i="13" s="1"/>
  <c r="C340" i="13" s="1"/>
  <c r="C341" i="13" s="1"/>
  <c r="C342" i="13" s="1"/>
  <c r="C343" i="13" s="1"/>
  <c r="C344" i="13" s="1"/>
  <c r="C345" i="13" s="1"/>
  <c r="C346" i="13" s="1"/>
  <c r="C347" i="13" s="1"/>
  <c r="C348" i="13" s="1"/>
  <c r="C349" i="13" s="1"/>
  <c r="C350" i="13" s="1"/>
  <c r="C298" i="13"/>
  <c r="C299" i="13" s="1"/>
  <c r="C300" i="13" s="1"/>
  <c r="C301" i="13" s="1"/>
  <c r="C302" i="13" s="1"/>
  <c r="C303" i="13" s="1"/>
  <c r="C304" i="13" s="1"/>
  <c r="C305" i="13" s="1"/>
  <c r="C306" i="13" s="1"/>
  <c r="C307" i="13" s="1"/>
  <c r="C308" i="13" s="1"/>
  <c r="C309" i="13" s="1"/>
  <c r="C310" i="13" s="1"/>
  <c r="C311" i="13" s="1"/>
  <c r="C312" i="13" s="1"/>
  <c r="C313" i="13" s="1"/>
  <c r="C314" i="13" s="1"/>
  <c r="C315" i="13" s="1"/>
  <c r="C316" i="13" s="1"/>
  <c r="C317" i="13" s="1"/>
  <c r="C318" i="13" s="1"/>
  <c r="C319" i="13" s="1"/>
  <c r="E295" i="13"/>
  <c r="E296" i="13" s="1"/>
  <c r="E297" i="13" s="1"/>
  <c r="E298" i="13" s="1"/>
  <c r="E299" i="13" s="1"/>
  <c r="E300" i="13" s="1"/>
  <c r="E301" i="13" s="1"/>
  <c r="E302" i="13" s="1"/>
  <c r="E303" i="13" s="1"/>
  <c r="E304" i="13" s="1"/>
  <c r="E305" i="13" s="1"/>
  <c r="E306" i="13" s="1"/>
  <c r="E307" i="13" s="1"/>
  <c r="E308" i="13" s="1"/>
  <c r="E309" i="13" s="1"/>
  <c r="E310" i="13" s="1"/>
  <c r="E311" i="13" s="1"/>
  <c r="E312" i="13" s="1"/>
  <c r="E313" i="13" s="1"/>
  <c r="E314" i="13" s="1"/>
  <c r="E315" i="13" s="1"/>
  <c r="E316" i="13" s="1"/>
  <c r="E317" i="13" s="1"/>
  <c r="E318" i="13" s="1"/>
  <c r="E319" i="13" s="1"/>
  <c r="E320" i="13" s="1"/>
  <c r="E291" i="13"/>
  <c r="E292" i="13" s="1"/>
  <c r="E293" i="13" s="1"/>
  <c r="E294" i="13" s="1"/>
  <c r="C291" i="13"/>
  <c r="C292" i="13" s="1"/>
  <c r="C293" i="13" s="1"/>
  <c r="C294" i="13" s="1"/>
  <c r="C295" i="13" s="1"/>
  <c r="C296" i="13" s="1"/>
  <c r="C297" i="13" s="1"/>
  <c r="C263" i="13"/>
  <c r="C264" i="13" s="1"/>
  <c r="C265" i="13" s="1"/>
  <c r="C266" i="13" s="1"/>
  <c r="C267" i="13" s="1"/>
  <c r="C268" i="13" s="1"/>
  <c r="C269" i="13" s="1"/>
  <c r="C270" i="13" s="1"/>
  <c r="C272" i="13" s="1"/>
  <c r="C273" i="13" s="1"/>
  <c r="C274" i="13" s="1"/>
  <c r="C275" i="13" s="1"/>
  <c r="C276" i="13" s="1"/>
  <c r="C277" i="13" s="1"/>
  <c r="C278" i="13" s="1"/>
  <c r="C279" i="13" s="1"/>
  <c r="C280" i="13" s="1"/>
  <c r="C281" i="13" s="1"/>
  <c r="C282" i="13" s="1"/>
  <c r="C283" i="13" s="1"/>
  <c r="C284" i="13" s="1"/>
  <c r="C285" i="13" s="1"/>
  <c r="C286" i="13" s="1"/>
  <c r="C287" i="13" s="1"/>
  <c r="C288" i="13" s="1"/>
  <c r="C261" i="13"/>
  <c r="C262" i="13" s="1"/>
  <c r="E260" i="13"/>
  <c r="E261" i="13" s="1"/>
  <c r="E262" i="13" s="1"/>
  <c r="E263" i="13" s="1"/>
  <c r="E264" i="13" s="1"/>
  <c r="E265" i="13" s="1"/>
  <c r="E266" i="13" s="1"/>
  <c r="E267" i="13" s="1"/>
  <c r="E268" i="13" s="1"/>
  <c r="E269" i="13" s="1"/>
  <c r="E270" i="13" s="1"/>
  <c r="E271" i="13" s="1"/>
  <c r="E272" i="13" s="1"/>
  <c r="E273" i="13" s="1"/>
  <c r="E274" i="13" s="1"/>
  <c r="E275" i="13" s="1"/>
  <c r="E276" i="13" s="1"/>
  <c r="E277" i="13" s="1"/>
  <c r="E278" i="13" s="1"/>
  <c r="E279" i="13" s="1"/>
  <c r="E280" i="13" s="1"/>
  <c r="E281" i="13" s="1"/>
  <c r="E282" i="13" s="1"/>
  <c r="E283" i="13" s="1"/>
  <c r="E284" i="13" s="1"/>
  <c r="E285" i="13" s="1"/>
  <c r="E286" i="13" s="1"/>
  <c r="E287" i="13" s="1"/>
  <c r="E288" i="13" s="1"/>
  <c r="E289" i="13" s="1"/>
  <c r="C260" i="13"/>
  <c r="E230" i="13"/>
  <c r="E231" i="13" s="1"/>
  <c r="E232" i="13" s="1"/>
  <c r="E233" i="13" s="1"/>
  <c r="E234" i="13" s="1"/>
  <c r="E235" i="13" s="1"/>
  <c r="E236" i="13" s="1"/>
  <c r="E237" i="13" s="1"/>
  <c r="E238" i="13" s="1"/>
  <c r="E239" i="13" s="1"/>
  <c r="E240" i="13" s="1"/>
  <c r="E241" i="13" s="1"/>
  <c r="E242" i="13" s="1"/>
  <c r="E243" i="13" s="1"/>
  <c r="E244" i="13" s="1"/>
  <c r="E245" i="13" s="1"/>
  <c r="E246" i="13" s="1"/>
  <c r="E247" i="13" s="1"/>
  <c r="E248" i="13" s="1"/>
  <c r="E249" i="13" s="1"/>
  <c r="E250" i="13" s="1"/>
  <c r="E251" i="13" s="1"/>
  <c r="E252" i="13" s="1"/>
  <c r="E253" i="13" s="1"/>
  <c r="E254" i="13" s="1"/>
  <c r="E255" i="13" s="1"/>
  <c r="E256" i="13" s="1"/>
  <c r="E257" i="13" s="1"/>
  <c r="E258" i="13" s="1"/>
  <c r="C230" i="13"/>
  <c r="C231" i="13" s="1"/>
  <c r="C232" i="13" s="1"/>
  <c r="C233" i="13" s="1"/>
  <c r="C234" i="13" s="1"/>
  <c r="C235" i="13" s="1"/>
  <c r="C236" i="13" s="1"/>
  <c r="C237" i="13" s="1"/>
  <c r="C238" i="13" s="1"/>
  <c r="C239" i="13" s="1"/>
  <c r="C240" i="13" s="1"/>
  <c r="C241" i="13" s="1"/>
  <c r="C242" i="13" s="1"/>
  <c r="C243" i="13" s="1"/>
  <c r="C244" i="13" s="1"/>
  <c r="C245" i="13" s="1"/>
  <c r="C246" i="13" s="1"/>
  <c r="C247" i="13" s="1"/>
  <c r="C248" i="13" s="1"/>
  <c r="C249" i="13" s="1"/>
  <c r="C250" i="13" s="1"/>
  <c r="C251" i="13" s="1"/>
  <c r="C252" i="13" s="1"/>
  <c r="C253" i="13" s="1"/>
  <c r="C254" i="13" s="1"/>
  <c r="C255" i="13" s="1"/>
  <c r="C256" i="13" s="1"/>
  <c r="C257" i="13" s="1"/>
  <c r="E229" i="13"/>
  <c r="C229" i="13"/>
  <c r="E201" i="13"/>
  <c r="E202" i="13" s="1"/>
  <c r="E203" i="13" s="1"/>
  <c r="E204" i="13" s="1"/>
  <c r="E205" i="13" s="1"/>
  <c r="E206" i="13" s="1"/>
  <c r="E207" i="13" s="1"/>
  <c r="E208" i="13" s="1"/>
  <c r="E209" i="13" s="1"/>
  <c r="E210" i="13" s="1"/>
  <c r="E211" i="13" s="1"/>
  <c r="E212" i="13" s="1"/>
  <c r="E213" i="13" s="1"/>
  <c r="E214" i="13" s="1"/>
  <c r="E215" i="13" s="1"/>
  <c r="E216" i="13" s="1"/>
  <c r="E217" i="13" s="1"/>
  <c r="E218" i="13" s="1"/>
  <c r="E219" i="13" s="1"/>
  <c r="E220" i="13" s="1"/>
  <c r="E221" i="13" s="1"/>
  <c r="E222" i="13" s="1"/>
  <c r="E223" i="13" s="1"/>
  <c r="E224" i="13" s="1"/>
  <c r="E225" i="13" s="1"/>
  <c r="E226" i="13" s="1"/>
  <c r="E227" i="13" s="1"/>
  <c r="E199" i="13"/>
  <c r="E200" i="13" s="1"/>
  <c r="C199" i="13"/>
  <c r="C200" i="13" s="1"/>
  <c r="C201" i="13" s="1"/>
  <c r="C202" i="13" s="1"/>
  <c r="C203" i="13" s="1"/>
  <c r="C204" i="13" s="1"/>
  <c r="C205" i="13" s="1"/>
  <c r="C206" i="13" s="1"/>
  <c r="C207" i="13" s="1"/>
  <c r="C208" i="13" s="1"/>
  <c r="C209" i="13" s="1"/>
  <c r="C210" i="13" s="1"/>
  <c r="C211" i="13" s="1"/>
  <c r="C212" i="13" s="1"/>
  <c r="C213" i="13" s="1"/>
  <c r="C214" i="13" s="1"/>
  <c r="C215" i="13" s="1"/>
  <c r="C216" i="13" s="1"/>
  <c r="C217" i="13" s="1"/>
  <c r="C218" i="13" s="1"/>
  <c r="C219" i="13" s="1"/>
  <c r="C220" i="13" s="1"/>
  <c r="C221" i="13" s="1"/>
  <c r="C222" i="13" s="1"/>
  <c r="C223" i="13" s="1"/>
  <c r="C224" i="13" s="1"/>
  <c r="C225" i="13" s="1"/>
  <c r="C226" i="13" s="1"/>
  <c r="E198" i="13"/>
  <c r="C198" i="13"/>
  <c r="E167" i="13"/>
  <c r="E168" i="13" s="1"/>
  <c r="E169" i="13" s="1"/>
  <c r="E170" i="13" s="1"/>
  <c r="E171" i="13" s="1"/>
  <c r="E172" i="13" s="1"/>
  <c r="E173" i="13" s="1"/>
  <c r="E174" i="13" s="1"/>
  <c r="E175" i="13" s="1"/>
  <c r="E176" i="13" s="1"/>
  <c r="E177" i="13" s="1"/>
  <c r="E178" i="13" s="1"/>
  <c r="E179" i="13" s="1"/>
  <c r="E180" i="13" s="1"/>
  <c r="E181" i="13" s="1"/>
  <c r="E182" i="13" s="1"/>
  <c r="E183" i="13" s="1"/>
  <c r="E184" i="13" s="1"/>
  <c r="E185" i="13" s="1"/>
  <c r="E186" i="13" s="1"/>
  <c r="E187" i="13" s="1"/>
  <c r="E188" i="13" s="1"/>
  <c r="E189" i="13" s="1"/>
  <c r="E190" i="13" s="1"/>
  <c r="E191" i="13" s="1"/>
  <c r="E192" i="13" s="1"/>
  <c r="E193" i="13" s="1"/>
  <c r="E194" i="13" s="1"/>
  <c r="E195" i="13" s="1"/>
  <c r="E196" i="13" s="1"/>
  <c r="C167" i="13"/>
  <c r="C168" i="13" s="1"/>
  <c r="C169" i="13" s="1"/>
  <c r="C170" i="13" s="1"/>
  <c r="C172" i="13" s="1"/>
  <c r="C173" i="13" s="1"/>
  <c r="C174" i="13" s="1"/>
  <c r="C175" i="13" s="1"/>
  <c r="C176" i="13" s="1"/>
  <c r="C177" i="13" s="1"/>
  <c r="C178" i="13" s="1"/>
  <c r="C179" i="13" s="1"/>
  <c r="C180" i="13" s="1"/>
  <c r="C181" i="13" s="1"/>
  <c r="C182" i="13" s="1"/>
  <c r="C183" i="13" s="1"/>
  <c r="C184" i="13" s="1"/>
  <c r="C185" i="13" s="1"/>
  <c r="C186" i="13" s="1"/>
  <c r="C187" i="13" s="1"/>
  <c r="C188" i="13" s="1"/>
  <c r="C189" i="13" s="1"/>
  <c r="C190" i="13" s="1"/>
  <c r="C191" i="13" s="1"/>
  <c r="C192" i="13" s="1"/>
  <c r="C193" i="13" s="1"/>
  <c r="C194" i="13" s="1"/>
  <c r="C195" i="13" s="1"/>
  <c r="E137" i="13"/>
  <c r="E138" i="13" s="1"/>
  <c r="E139" i="13" s="1"/>
  <c r="E140" i="13" s="1"/>
  <c r="E141" i="13" s="1"/>
  <c r="E142" i="13" s="1"/>
  <c r="E143" i="13" s="1"/>
  <c r="E144" i="13" s="1"/>
  <c r="E145" i="13" s="1"/>
  <c r="E146" i="13" s="1"/>
  <c r="E147" i="13" s="1"/>
  <c r="E148" i="13" s="1"/>
  <c r="E149" i="13" s="1"/>
  <c r="E150" i="13" s="1"/>
  <c r="E151" i="13" s="1"/>
  <c r="E152" i="13" s="1"/>
  <c r="E153" i="13" s="1"/>
  <c r="E154" i="13" s="1"/>
  <c r="E155" i="13" s="1"/>
  <c r="E156" i="13" s="1"/>
  <c r="E157" i="13" s="1"/>
  <c r="E158" i="13" s="1"/>
  <c r="E159" i="13" s="1"/>
  <c r="E160" i="13" s="1"/>
  <c r="E161" i="13" s="1"/>
  <c r="E162" i="13" s="1"/>
  <c r="E163" i="13" s="1"/>
  <c r="E164" i="13" s="1"/>
  <c r="E165" i="13" s="1"/>
  <c r="C137" i="13"/>
  <c r="C138" i="13" s="1"/>
  <c r="C139" i="13" s="1"/>
  <c r="C140" i="13" s="1"/>
  <c r="C141" i="13" s="1"/>
  <c r="C142" i="13" s="1"/>
  <c r="C143" i="13" s="1"/>
  <c r="C144" i="13" s="1"/>
  <c r="C145" i="13" s="1"/>
  <c r="C146" i="13" s="1"/>
  <c r="C147" i="13" s="1"/>
  <c r="C148" i="13" s="1"/>
  <c r="C149" i="13" s="1"/>
  <c r="C150" i="13" s="1"/>
  <c r="C151" i="13" s="1"/>
  <c r="C152" i="13" s="1"/>
  <c r="C153" i="13" s="1"/>
  <c r="C154" i="13" s="1"/>
  <c r="C155" i="13" s="1"/>
  <c r="C156" i="13" s="1"/>
  <c r="C157" i="13" s="1"/>
  <c r="C158" i="13" s="1"/>
  <c r="C159" i="13" s="1"/>
  <c r="C160" i="13" s="1"/>
  <c r="C161" i="13" s="1"/>
  <c r="C162" i="13" s="1"/>
  <c r="C163" i="13" s="1"/>
  <c r="C164" i="13" s="1"/>
  <c r="E136" i="13"/>
  <c r="C136" i="13"/>
  <c r="E105" i="13"/>
  <c r="E106" i="13" s="1"/>
  <c r="E107" i="13" s="1"/>
  <c r="E108" i="13" s="1"/>
  <c r="E109" i="13" s="1"/>
  <c r="E110" i="13" s="1"/>
  <c r="E111" i="13" s="1"/>
  <c r="E112" i="13" s="1"/>
  <c r="E113" i="13" s="1"/>
  <c r="E114" i="13" s="1"/>
  <c r="E115" i="13" s="1"/>
  <c r="E116" i="13" s="1"/>
  <c r="E117" i="13" s="1"/>
  <c r="E118" i="13" s="1"/>
  <c r="E119" i="13" s="1"/>
  <c r="E120" i="13" s="1"/>
  <c r="E121" i="13" s="1"/>
  <c r="E122" i="13" s="1"/>
  <c r="E123" i="13" s="1"/>
  <c r="E124" i="13" s="1"/>
  <c r="E125" i="13" s="1"/>
  <c r="E126" i="13" s="1"/>
  <c r="E127" i="13" s="1"/>
  <c r="E128" i="13" s="1"/>
  <c r="E129" i="13" s="1"/>
  <c r="E130" i="13" s="1"/>
  <c r="E131" i="13" s="1"/>
  <c r="E132" i="13" s="1"/>
  <c r="E133" i="13" s="1"/>
  <c r="E134" i="13" s="1"/>
  <c r="C105" i="13"/>
  <c r="C106" i="13" s="1"/>
  <c r="C107" i="13" s="1"/>
  <c r="C108" i="13" s="1"/>
  <c r="C109" i="13" s="1"/>
  <c r="C110" i="13" s="1"/>
  <c r="C111" i="13" s="1"/>
  <c r="C112" i="13" s="1"/>
  <c r="C113" i="13" s="1"/>
  <c r="C114" i="13" s="1"/>
  <c r="C115" i="13" s="1"/>
  <c r="C116" i="13" s="1"/>
  <c r="C117" i="13" s="1"/>
  <c r="C118" i="13" s="1"/>
  <c r="C119" i="13" s="1"/>
  <c r="C120" i="13" s="1"/>
  <c r="C121" i="13" s="1"/>
  <c r="C122" i="13" s="1"/>
  <c r="C123" i="13" s="1"/>
  <c r="C124" i="13" s="1"/>
  <c r="C125" i="13" s="1"/>
  <c r="C126" i="13" s="1"/>
  <c r="C127" i="13" s="1"/>
  <c r="C128" i="13" s="1"/>
  <c r="C129" i="13" s="1"/>
  <c r="C130" i="13" s="1"/>
  <c r="C131" i="13" s="1"/>
  <c r="C132" i="13" s="1"/>
  <c r="C133" i="13" s="1"/>
  <c r="C77" i="13"/>
  <c r="C78" i="13" s="1"/>
  <c r="C79" i="13" s="1"/>
  <c r="C80" i="13" s="1"/>
  <c r="C81" i="13" s="1"/>
  <c r="C82" i="13" s="1"/>
  <c r="C83" i="13" s="1"/>
  <c r="C84" i="13" s="1"/>
  <c r="C85" i="13" s="1"/>
  <c r="C86" i="13" s="1"/>
  <c r="C87" i="13" s="1"/>
  <c r="C88" i="13" s="1"/>
  <c r="C89" i="13" s="1"/>
  <c r="C90" i="13" s="1"/>
  <c r="C91" i="13" s="1"/>
  <c r="C92" i="13" s="1"/>
  <c r="C93" i="13" s="1"/>
  <c r="C94" i="13" s="1"/>
  <c r="C95" i="13" s="1"/>
  <c r="C96" i="13" s="1"/>
  <c r="C97" i="13" s="1"/>
  <c r="C98" i="13" s="1"/>
  <c r="C99" i="13" s="1"/>
  <c r="C100" i="13" s="1"/>
  <c r="C101" i="13" s="1"/>
  <c r="C102" i="13" s="1"/>
  <c r="C75" i="13"/>
  <c r="C76" i="13" s="1"/>
  <c r="E74" i="13"/>
  <c r="E75" i="13" s="1"/>
  <c r="E76" i="13" s="1"/>
  <c r="E77" i="13" s="1"/>
  <c r="E78" i="13" s="1"/>
  <c r="E79" i="13" s="1"/>
  <c r="E80" i="13" s="1"/>
  <c r="E81" i="13" s="1"/>
  <c r="E82" i="13" s="1"/>
  <c r="E83" i="13" s="1"/>
  <c r="E84" i="13" s="1"/>
  <c r="E85" i="13" s="1"/>
  <c r="E86" i="13" s="1"/>
  <c r="E87" i="13" s="1"/>
  <c r="E88" i="13" s="1"/>
  <c r="E89" i="13" s="1"/>
  <c r="E90" i="13" s="1"/>
  <c r="E91" i="13" s="1"/>
  <c r="E92" i="13" s="1"/>
  <c r="E93" i="13" s="1"/>
  <c r="E94" i="13" s="1"/>
  <c r="E95" i="13" s="1"/>
  <c r="E96" i="13" s="1"/>
  <c r="E97" i="13" s="1"/>
  <c r="E98" i="13" s="1"/>
  <c r="E99" i="13" s="1"/>
  <c r="E100" i="13" s="1"/>
  <c r="E101" i="13" s="1"/>
  <c r="E102" i="13" s="1"/>
  <c r="E103" i="13" s="1"/>
  <c r="C74" i="13"/>
  <c r="C50" i="13"/>
  <c r="C51" i="13" s="1"/>
  <c r="C52" i="13" s="1"/>
  <c r="C53" i="13" s="1"/>
  <c r="C54" i="13" s="1"/>
  <c r="C55" i="13" s="1"/>
  <c r="C56" i="13" s="1"/>
  <c r="C57" i="13" s="1"/>
  <c r="C58" i="13" s="1"/>
  <c r="C59" i="13" s="1"/>
  <c r="C60" i="13" s="1"/>
  <c r="C61" i="13" s="1"/>
  <c r="C62" i="13" s="1"/>
  <c r="C63" i="13" s="1"/>
  <c r="C64" i="13" s="1"/>
  <c r="C65" i="13" s="1"/>
  <c r="C66" i="13" s="1"/>
  <c r="C67" i="13" s="1"/>
  <c r="C68" i="13" s="1"/>
  <c r="C69" i="13" s="1"/>
  <c r="C70" i="13" s="1"/>
  <c r="E50" i="13"/>
  <c r="E51" i="13" s="1"/>
  <c r="E52" i="13" s="1"/>
  <c r="E53" i="13" s="1"/>
  <c r="E54" i="13" s="1"/>
  <c r="E55" i="13" s="1"/>
  <c r="E56" i="13" s="1"/>
  <c r="E57" i="13" s="1"/>
  <c r="E58" i="13" s="1"/>
  <c r="E59" i="13" s="1"/>
  <c r="E60" i="13" s="1"/>
  <c r="E61" i="13" s="1"/>
  <c r="E62" i="13" s="1"/>
  <c r="E63" i="13" s="1"/>
  <c r="E64" i="13" s="1"/>
  <c r="E65" i="13" s="1"/>
  <c r="E66" i="13" s="1"/>
  <c r="E67" i="13" s="1"/>
  <c r="E68" i="13" s="1"/>
  <c r="E69" i="13" s="1"/>
  <c r="E70" i="13" s="1"/>
  <c r="E71" i="13" s="1"/>
  <c r="E72" i="13" s="1"/>
  <c r="G11" i="13"/>
  <c r="F11" i="13"/>
  <c r="E508" i="11"/>
  <c r="E509" i="11" s="1"/>
  <c r="E510" i="11" s="1"/>
  <c r="E511" i="11" s="1"/>
  <c r="E512" i="11" s="1"/>
  <c r="E513" i="11" s="1"/>
  <c r="E514" i="11" s="1"/>
  <c r="E515" i="11" s="1"/>
  <c r="E516" i="11" s="1"/>
  <c r="E517" i="11" s="1"/>
  <c r="E518" i="11" s="1"/>
  <c r="E519" i="11" s="1"/>
  <c r="E520" i="11" s="1"/>
  <c r="E521" i="11" s="1"/>
  <c r="E522" i="11" s="1"/>
  <c r="E523" i="11" s="1"/>
  <c r="E524" i="11" s="1"/>
  <c r="E525" i="11" s="1"/>
  <c r="E526" i="11" s="1"/>
  <c r="E527" i="11" s="1"/>
  <c r="E528" i="11" s="1"/>
  <c r="E529" i="11" s="1"/>
  <c r="E530" i="11" s="1"/>
  <c r="E531" i="11" s="1"/>
  <c r="E532" i="11" s="1"/>
  <c r="E533" i="11" s="1"/>
  <c r="E534" i="11" s="1"/>
  <c r="E535" i="11" s="1"/>
  <c r="E536" i="11" s="1"/>
  <c r="E537" i="11" s="1"/>
  <c r="D508" i="11"/>
  <c r="D509" i="11" s="1"/>
  <c r="D510" i="11" s="1"/>
  <c r="D511" i="11" s="1"/>
  <c r="D512" i="11" s="1"/>
  <c r="D513" i="11" s="1"/>
  <c r="D514" i="11" s="1"/>
  <c r="D515" i="11" s="1"/>
  <c r="D516" i="11" s="1"/>
  <c r="D517" i="11" s="1"/>
  <c r="D518" i="11" s="1"/>
  <c r="D519" i="11" s="1"/>
  <c r="D520" i="11" s="1"/>
  <c r="D521" i="11" s="1"/>
  <c r="D522" i="11" s="1"/>
  <c r="D523" i="11" s="1"/>
  <c r="D524" i="11" s="1"/>
  <c r="D525" i="11" s="1"/>
  <c r="D526" i="11" s="1"/>
  <c r="D527" i="11" s="1"/>
  <c r="D528" i="11" s="1"/>
  <c r="D529" i="11" s="1"/>
  <c r="D530" i="11" s="1"/>
  <c r="D531" i="11" s="1"/>
  <c r="D532" i="11" s="1"/>
  <c r="D533" i="11" s="1"/>
  <c r="D534" i="11" s="1"/>
  <c r="D535" i="11" s="1"/>
  <c r="D536" i="11" s="1"/>
  <c r="D537" i="11" s="1"/>
  <c r="C508" i="11"/>
  <c r="C509" i="11" s="1"/>
  <c r="C510" i="11" s="1"/>
  <c r="C511" i="11" s="1"/>
  <c r="C512" i="11" s="1"/>
  <c r="C513" i="11" s="1"/>
  <c r="C514" i="11" s="1"/>
  <c r="C515" i="11" s="1"/>
  <c r="C516" i="11" s="1"/>
  <c r="C517" i="11" s="1"/>
  <c r="C518" i="11" s="1"/>
  <c r="C519" i="11" s="1"/>
  <c r="C520" i="11" s="1"/>
  <c r="C521" i="11" s="1"/>
  <c r="C522" i="11" s="1"/>
  <c r="C523" i="11" s="1"/>
  <c r="C524" i="11" s="1"/>
  <c r="C525" i="11" s="1"/>
  <c r="C526" i="11" s="1"/>
  <c r="C527" i="11" s="1"/>
  <c r="C528" i="11" s="1"/>
  <c r="C529" i="11" s="1"/>
  <c r="C530" i="11" s="1"/>
  <c r="C531" i="11" s="1"/>
  <c r="C532" i="11" s="1"/>
  <c r="C533" i="11" s="1"/>
  <c r="C534" i="11" s="1"/>
  <c r="C535" i="11" s="1"/>
  <c r="C536" i="11" s="1"/>
  <c r="E477" i="11"/>
  <c r="E478" i="11" s="1"/>
  <c r="E479" i="11" s="1"/>
  <c r="E480" i="11" s="1"/>
  <c r="E481" i="11" s="1"/>
  <c r="E482" i="11" s="1"/>
  <c r="E483" i="11" s="1"/>
  <c r="E484" i="11" s="1"/>
  <c r="E485" i="11" s="1"/>
  <c r="E486" i="11" s="1"/>
  <c r="E487" i="11" s="1"/>
  <c r="E488" i="11" s="1"/>
  <c r="E489" i="11" s="1"/>
  <c r="E490" i="11" s="1"/>
  <c r="E491" i="11" s="1"/>
  <c r="E492" i="11" s="1"/>
  <c r="E493" i="11" s="1"/>
  <c r="E494" i="11" s="1"/>
  <c r="E495" i="11" s="1"/>
  <c r="E496" i="11" s="1"/>
  <c r="E497" i="11" s="1"/>
  <c r="E498" i="11" s="1"/>
  <c r="E499" i="11" s="1"/>
  <c r="E500" i="11" s="1"/>
  <c r="E501" i="11" s="1"/>
  <c r="E502" i="11" s="1"/>
  <c r="E503" i="11" s="1"/>
  <c r="E504" i="11" s="1"/>
  <c r="E505" i="11" s="1"/>
  <c r="E506" i="11" s="1"/>
  <c r="D477" i="11"/>
  <c r="D478" i="11" s="1"/>
  <c r="D479" i="11" s="1"/>
  <c r="D480" i="11" s="1"/>
  <c r="D481" i="11" s="1"/>
  <c r="D482" i="11" s="1"/>
  <c r="D483" i="11" s="1"/>
  <c r="D484" i="11" s="1"/>
  <c r="D485" i="11" s="1"/>
  <c r="D486" i="11" s="1"/>
  <c r="D487" i="11" s="1"/>
  <c r="D488" i="11" s="1"/>
  <c r="D489" i="11" s="1"/>
  <c r="D490" i="11" s="1"/>
  <c r="D491" i="11" s="1"/>
  <c r="D492" i="11" s="1"/>
  <c r="D493" i="11" s="1"/>
  <c r="D494" i="11" s="1"/>
  <c r="D495" i="11" s="1"/>
  <c r="D496" i="11" s="1"/>
  <c r="D497" i="11" s="1"/>
  <c r="D498" i="11" s="1"/>
  <c r="D499" i="11" s="1"/>
  <c r="D500" i="11" s="1"/>
  <c r="D501" i="11" s="1"/>
  <c r="D502" i="11" s="1"/>
  <c r="D503" i="11" s="1"/>
  <c r="D504" i="11" s="1"/>
  <c r="D505" i="11" s="1"/>
  <c r="D506" i="11" s="1"/>
  <c r="C477" i="11"/>
  <c r="C478" i="11" s="1"/>
  <c r="C479" i="11" s="1"/>
  <c r="C480" i="11" s="1"/>
  <c r="C481" i="11" s="1"/>
  <c r="C482" i="11" s="1"/>
  <c r="C483" i="11" s="1"/>
  <c r="C484" i="11" s="1"/>
  <c r="C485" i="11" s="1"/>
  <c r="C486" i="11" s="1"/>
  <c r="C487" i="11" s="1"/>
  <c r="C488" i="11" s="1"/>
  <c r="C489" i="11" s="1"/>
  <c r="C490" i="11" s="1"/>
  <c r="C491" i="11" s="1"/>
  <c r="C492" i="11" s="1"/>
  <c r="C493" i="11" s="1"/>
  <c r="C494" i="11" s="1"/>
  <c r="C495" i="11" s="1"/>
  <c r="C496" i="11" s="1"/>
  <c r="C497" i="11" s="1"/>
  <c r="C498" i="11" s="1"/>
  <c r="C499" i="11" s="1"/>
  <c r="C500" i="11" s="1"/>
  <c r="C501" i="11" s="1"/>
  <c r="C502" i="11" s="1"/>
  <c r="C503" i="11" s="1"/>
  <c r="C504" i="11" s="1"/>
  <c r="C505" i="11" s="1"/>
  <c r="E446" i="11"/>
  <c r="E447" i="11" s="1"/>
  <c r="E448" i="11" s="1"/>
  <c r="E449" i="11" s="1"/>
  <c r="E450" i="11" s="1"/>
  <c r="E451" i="11" s="1"/>
  <c r="E452" i="11" s="1"/>
  <c r="E453" i="11" s="1"/>
  <c r="E454" i="11" s="1"/>
  <c r="E455" i="11" s="1"/>
  <c r="E456" i="11" s="1"/>
  <c r="E457" i="11" s="1"/>
  <c r="E458" i="11" s="1"/>
  <c r="E459" i="11" s="1"/>
  <c r="E460" i="11" s="1"/>
  <c r="E461" i="11" s="1"/>
  <c r="E462" i="11" s="1"/>
  <c r="E463" i="11" s="1"/>
  <c r="E464" i="11" s="1"/>
  <c r="E465" i="11" s="1"/>
  <c r="E466" i="11" s="1"/>
  <c r="E467" i="11" s="1"/>
  <c r="E468" i="11" s="1"/>
  <c r="E469" i="11" s="1"/>
  <c r="E470" i="11" s="1"/>
  <c r="E471" i="11" s="1"/>
  <c r="E472" i="11" s="1"/>
  <c r="E473" i="11" s="1"/>
  <c r="E474" i="11" s="1"/>
  <c r="E475" i="11" s="1"/>
  <c r="D446" i="11"/>
  <c r="D447" i="11" s="1"/>
  <c r="D448" i="11" s="1"/>
  <c r="D449" i="11" s="1"/>
  <c r="D450" i="11" s="1"/>
  <c r="D451" i="11" s="1"/>
  <c r="D452" i="11" s="1"/>
  <c r="D453" i="11" s="1"/>
  <c r="D454" i="11" s="1"/>
  <c r="D455" i="11" s="1"/>
  <c r="D456" i="11" s="1"/>
  <c r="D457" i="11" s="1"/>
  <c r="D458" i="11" s="1"/>
  <c r="D459" i="11" s="1"/>
  <c r="D460" i="11" s="1"/>
  <c r="D461" i="11" s="1"/>
  <c r="D462" i="11" s="1"/>
  <c r="D463" i="11" s="1"/>
  <c r="D464" i="11" s="1"/>
  <c r="D465" i="11" s="1"/>
  <c r="D466" i="11" s="1"/>
  <c r="D467" i="11" s="1"/>
  <c r="D468" i="11" s="1"/>
  <c r="D469" i="11" s="1"/>
  <c r="D470" i="11" s="1"/>
  <c r="D471" i="11" s="1"/>
  <c r="D472" i="11" s="1"/>
  <c r="D473" i="11" s="1"/>
  <c r="D474" i="11" s="1"/>
  <c r="D475" i="11" s="1"/>
  <c r="C446" i="11"/>
  <c r="C447" i="11" s="1"/>
  <c r="C448" i="11" s="1"/>
  <c r="C449" i="11" s="1"/>
  <c r="C450" i="11" s="1"/>
  <c r="C451" i="11" s="1"/>
  <c r="C452" i="11" s="1"/>
  <c r="C453" i="11" s="1"/>
  <c r="C454" i="11" s="1"/>
  <c r="C455" i="11" s="1"/>
  <c r="C456" i="11" s="1"/>
  <c r="C457" i="11" s="1"/>
  <c r="C458" i="11" s="1"/>
  <c r="C459" i="11" s="1"/>
  <c r="C460" i="11" s="1"/>
  <c r="C461" i="11" s="1"/>
  <c r="C462" i="11" s="1"/>
  <c r="C463" i="11" s="1"/>
  <c r="C464" i="11" s="1"/>
  <c r="C465" i="11" s="1"/>
  <c r="C466" i="11" s="1"/>
  <c r="C467" i="11" s="1"/>
  <c r="C468" i="11" s="1"/>
  <c r="C469" i="11" s="1"/>
  <c r="C470" i="11" s="1"/>
  <c r="C471" i="11" s="1"/>
  <c r="C472" i="11" s="1"/>
  <c r="C473" i="11" s="1"/>
  <c r="C474" i="11" s="1"/>
  <c r="E415" i="11"/>
  <c r="E416" i="11" s="1"/>
  <c r="E417" i="11" s="1"/>
  <c r="E418" i="11" s="1"/>
  <c r="E419" i="11" s="1"/>
  <c r="E420" i="11" s="1"/>
  <c r="E421" i="11" s="1"/>
  <c r="E422" i="11" s="1"/>
  <c r="E423" i="11" s="1"/>
  <c r="E424" i="11" s="1"/>
  <c r="E425" i="11" s="1"/>
  <c r="E426" i="11" s="1"/>
  <c r="E427" i="11" s="1"/>
  <c r="E428" i="11" s="1"/>
  <c r="E429" i="11" s="1"/>
  <c r="E430" i="11" s="1"/>
  <c r="E431" i="11" s="1"/>
  <c r="E432" i="11" s="1"/>
  <c r="E433" i="11" s="1"/>
  <c r="E434" i="11" s="1"/>
  <c r="E435" i="11" s="1"/>
  <c r="E436" i="11" s="1"/>
  <c r="E437" i="11" s="1"/>
  <c r="E438" i="11" s="1"/>
  <c r="E439" i="11" s="1"/>
  <c r="E440" i="11" s="1"/>
  <c r="E441" i="11" s="1"/>
  <c r="E442" i="11" s="1"/>
  <c r="E443" i="11" s="1"/>
  <c r="E444" i="11" s="1"/>
  <c r="D415" i="11"/>
  <c r="D416" i="11" s="1"/>
  <c r="D417" i="11" s="1"/>
  <c r="D418" i="11" s="1"/>
  <c r="D419" i="11" s="1"/>
  <c r="D420" i="11" s="1"/>
  <c r="D421" i="11" s="1"/>
  <c r="D422" i="11" s="1"/>
  <c r="D423" i="11" s="1"/>
  <c r="D424" i="11" s="1"/>
  <c r="D425" i="11" s="1"/>
  <c r="D426" i="11" s="1"/>
  <c r="D427" i="11" s="1"/>
  <c r="D428" i="11" s="1"/>
  <c r="D429" i="11" s="1"/>
  <c r="D430" i="11" s="1"/>
  <c r="D431" i="11" s="1"/>
  <c r="D432" i="11" s="1"/>
  <c r="D433" i="11" s="1"/>
  <c r="D434" i="11" s="1"/>
  <c r="D435" i="11" s="1"/>
  <c r="D436" i="11" s="1"/>
  <c r="D437" i="11" s="1"/>
  <c r="D438" i="11" s="1"/>
  <c r="D439" i="11" s="1"/>
  <c r="D440" i="11" s="1"/>
  <c r="D441" i="11" s="1"/>
  <c r="D442" i="11" s="1"/>
  <c r="D443" i="11" s="1"/>
  <c r="D444" i="11" s="1"/>
  <c r="C415" i="11"/>
  <c r="C416" i="11" s="1"/>
  <c r="C417" i="11" s="1"/>
  <c r="C418" i="11" s="1"/>
  <c r="C419" i="11" s="1"/>
  <c r="C420" i="11" s="1"/>
  <c r="C421" i="11" s="1"/>
  <c r="C422" i="11" s="1"/>
  <c r="C423" i="11" s="1"/>
  <c r="C424" i="11" s="1"/>
  <c r="C425" i="11" s="1"/>
  <c r="C426" i="11" s="1"/>
  <c r="C427" i="11" s="1"/>
  <c r="C428" i="11" s="1"/>
  <c r="C430" i="11" s="1"/>
  <c r="C431" i="11" s="1"/>
  <c r="C432" i="11" s="1"/>
  <c r="C433" i="11" s="1"/>
  <c r="C434" i="11" s="1"/>
  <c r="C435" i="11" s="1"/>
  <c r="C436" i="11" s="1"/>
  <c r="C437" i="11" s="1"/>
  <c r="C438" i="11" s="1"/>
  <c r="C439" i="11" s="1"/>
  <c r="C440" i="11" s="1"/>
  <c r="C441" i="11" s="1"/>
  <c r="C442" i="11" s="1"/>
  <c r="C443" i="11" s="1"/>
  <c r="C385" i="11"/>
  <c r="C386" i="11" s="1"/>
  <c r="C387" i="11" s="1"/>
  <c r="C388" i="11" s="1"/>
  <c r="C389" i="11" s="1"/>
  <c r="C390" i="11" s="1"/>
  <c r="C391" i="11" s="1"/>
  <c r="C392" i="11" s="1"/>
  <c r="C393" i="11" s="1"/>
  <c r="C394" i="11" s="1"/>
  <c r="C395" i="11" s="1"/>
  <c r="C396" i="11" s="1"/>
  <c r="C397" i="11" s="1"/>
  <c r="C398" i="11" s="1"/>
  <c r="C399" i="11" s="1"/>
  <c r="C400" i="11" s="1"/>
  <c r="C401" i="11" s="1"/>
  <c r="C402" i="11" s="1"/>
  <c r="C403" i="11" s="1"/>
  <c r="C404" i="11" s="1"/>
  <c r="C405" i="11" s="1"/>
  <c r="C406" i="11" s="1"/>
  <c r="C407" i="11" s="1"/>
  <c r="C408" i="11" s="1"/>
  <c r="C409" i="11" s="1"/>
  <c r="C410" i="11" s="1"/>
  <c r="C411" i="11" s="1"/>
  <c r="C412" i="11" s="1"/>
  <c r="E384" i="11"/>
  <c r="E385" i="11" s="1"/>
  <c r="E386" i="11" s="1"/>
  <c r="E387" i="11" s="1"/>
  <c r="E388" i="11" s="1"/>
  <c r="E389" i="11" s="1"/>
  <c r="E390" i="11" s="1"/>
  <c r="E391" i="11" s="1"/>
  <c r="E392" i="11" s="1"/>
  <c r="E393" i="11" s="1"/>
  <c r="E394" i="11" s="1"/>
  <c r="E395" i="11" s="1"/>
  <c r="E396" i="11" s="1"/>
  <c r="E397" i="11" s="1"/>
  <c r="E398" i="11" s="1"/>
  <c r="E399" i="11" s="1"/>
  <c r="E400" i="11" s="1"/>
  <c r="E401" i="11" s="1"/>
  <c r="E402" i="11" s="1"/>
  <c r="E403" i="11" s="1"/>
  <c r="E404" i="11" s="1"/>
  <c r="E405" i="11" s="1"/>
  <c r="E406" i="11" s="1"/>
  <c r="E407" i="11" s="1"/>
  <c r="E408" i="11" s="1"/>
  <c r="E409" i="11" s="1"/>
  <c r="E410" i="11" s="1"/>
  <c r="E411" i="11" s="1"/>
  <c r="E412" i="11" s="1"/>
  <c r="E413" i="11" s="1"/>
  <c r="D384" i="11"/>
  <c r="D385" i="11" s="1"/>
  <c r="D386" i="11" s="1"/>
  <c r="D387" i="11" s="1"/>
  <c r="D388" i="11" s="1"/>
  <c r="D389" i="11" s="1"/>
  <c r="D390" i="11" s="1"/>
  <c r="D391" i="11" s="1"/>
  <c r="D392" i="11" s="1"/>
  <c r="D393" i="11" s="1"/>
  <c r="D394" i="11" s="1"/>
  <c r="D395" i="11" s="1"/>
  <c r="D396" i="11" s="1"/>
  <c r="D397" i="11" s="1"/>
  <c r="D398" i="11" s="1"/>
  <c r="D399" i="11" s="1"/>
  <c r="D400" i="11" s="1"/>
  <c r="D401" i="11" s="1"/>
  <c r="D402" i="11" s="1"/>
  <c r="D403" i="11" s="1"/>
  <c r="D404" i="11" s="1"/>
  <c r="D405" i="11" s="1"/>
  <c r="D406" i="11" s="1"/>
  <c r="D407" i="11" s="1"/>
  <c r="D408" i="11" s="1"/>
  <c r="D409" i="11" s="1"/>
  <c r="D410" i="11" s="1"/>
  <c r="D411" i="11" s="1"/>
  <c r="D412" i="11" s="1"/>
  <c r="D413" i="11" s="1"/>
  <c r="C384" i="11"/>
  <c r="E353" i="11"/>
  <c r="E354" i="11" s="1"/>
  <c r="E355" i="11" s="1"/>
  <c r="E356" i="11" s="1"/>
  <c r="E357" i="11" s="1"/>
  <c r="E358" i="11" s="1"/>
  <c r="E359" i="11" s="1"/>
  <c r="E360" i="11" s="1"/>
  <c r="E361" i="11" s="1"/>
  <c r="E362" i="11" s="1"/>
  <c r="E363" i="11" s="1"/>
  <c r="E364" i="11" s="1"/>
  <c r="E365" i="11" s="1"/>
  <c r="E366" i="11" s="1"/>
  <c r="E367" i="11" s="1"/>
  <c r="E368" i="11" s="1"/>
  <c r="E369" i="11" s="1"/>
  <c r="E370" i="11" s="1"/>
  <c r="E371" i="11" s="1"/>
  <c r="E372" i="11" s="1"/>
  <c r="E373" i="11" s="1"/>
  <c r="E374" i="11" s="1"/>
  <c r="E375" i="11" s="1"/>
  <c r="E376" i="11" s="1"/>
  <c r="E377" i="11" s="1"/>
  <c r="E378" i="11" s="1"/>
  <c r="E379" i="11" s="1"/>
  <c r="E380" i="11" s="1"/>
  <c r="E381" i="11" s="1"/>
  <c r="E382" i="11" s="1"/>
  <c r="D353" i="11"/>
  <c r="D354" i="11" s="1"/>
  <c r="D355" i="11" s="1"/>
  <c r="D356" i="11" s="1"/>
  <c r="D357" i="11" s="1"/>
  <c r="D358" i="11" s="1"/>
  <c r="D359" i="11" s="1"/>
  <c r="D360" i="11" s="1"/>
  <c r="D361" i="11" s="1"/>
  <c r="D362" i="11" s="1"/>
  <c r="D363" i="11" s="1"/>
  <c r="D364" i="11" s="1"/>
  <c r="D365" i="11" s="1"/>
  <c r="D366" i="11" s="1"/>
  <c r="D367" i="11" s="1"/>
  <c r="D368" i="11" s="1"/>
  <c r="D369" i="11" s="1"/>
  <c r="D370" i="11" s="1"/>
  <c r="D371" i="11" s="1"/>
  <c r="D372" i="11" s="1"/>
  <c r="D373" i="11" s="1"/>
  <c r="D374" i="11" s="1"/>
  <c r="D375" i="11" s="1"/>
  <c r="D376" i="11" s="1"/>
  <c r="D377" i="11" s="1"/>
  <c r="D378" i="11" s="1"/>
  <c r="D379" i="11" s="1"/>
  <c r="D380" i="11" s="1"/>
  <c r="D381" i="11" s="1"/>
  <c r="D382" i="11" s="1"/>
  <c r="C353" i="11"/>
  <c r="C354" i="11" s="1"/>
  <c r="C355" i="11" s="1"/>
  <c r="C356" i="11" s="1"/>
  <c r="C357" i="11" s="1"/>
  <c r="C358" i="11" s="1"/>
  <c r="C359" i="11" s="1"/>
  <c r="C360" i="11" s="1"/>
  <c r="C361" i="11" s="1"/>
  <c r="C362" i="11" s="1"/>
  <c r="C363" i="11" s="1"/>
  <c r="C364" i="11" s="1"/>
  <c r="C365" i="11" s="1"/>
  <c r="C366" i="11" s="1"/>
  <c r="C367" i="11" s="1"/>
  <c r="C368" i="11" s="1"/>
  <c r="C369" i="11" s="1"/>
  <c r="C370" i="11" s="1"/>
  <c r="C371" i="11" s="1"/>
  <c r="C372" i="11" s="1"/>
  <c r="C373" i="11" s="1"/>
  <c r="C374" i="11" s="1"/>
  <c r="C375" i="11" s="1"/>
  <c r="C376" i="11" s="1"/>
  <c r="C377" i="11" s="1"/>
  <c r="C378" i="11" s="1"/>
  <c r="C379" i="11" s="1"/>
  <c r="C380" i="11" s="1"/>
  <c r="C381" i="11" s="1"/>
  <c r="E322" i="11"/>
  <c r="E323" i="11" s="1"/>
  <c r="E324" i="11" s="1"/>
  <c r="E325" i="11" s="1"/>
  <c r="E326" i="11" s="1"/>
  <c r="E327" i="11" s="1"/>
  <c r="E328" i="11" s="1"/>
  <c r="E329" i="11" s="1"/>
  <c r="E330" i="11" s="1"/>
  <c r="E331" i="11" s="1"/>
  <c r="E332" i="11" s="1"/>
  <c r="E333" i="11" s="1"/>
  <c r="E334" i="11" s="1"/>
  <c r="E335" i="11" s="1"/>
  <c r="E336" i="11" s="1"/>
  <c r="E337" i="11" s="1"/>
  <c r="E338" i="11" s="1"/>
  <c r="E339" i="11" s="1"/>
  <c r="E340" i="11" s="1"/>
  <c r="E341" i="11" s="1"/>
  <c r="E342" i="11" s="1"/>
  <c r="E343" i="11" s="1"/>
  <c r="E344" i="11" s="1"/>
  <c r="E345" i="11" s="1"/>
  <c r="E346" i="11" s="1"/>
  <c r="E347" i="11" s="1"/>
  <c r="E348" i="11" s="1"/>
  <c r="E349" i="11" s="1"/>
  <c r="E350" i="11" s="1"/>
  <c r="E351" i="11" s="1"/>
  <c r="D322" i="11"/>
  <c r="D323" i="11" s="1"/>
  <c r="D324" i="11" s="1"/>
  <c r="D325" i="11" s="1"/>
  <c r="D326" i="11" s="1"/>
  <c r="D327" i="11" s="1"/>
  <c r="D328" i="11" s="1"/>
  <c r="D329" i="11" s="1"/>
  <c r="D330" i="11" s="1"/>
  <c r="D331" i="11" s="1"/>
  <c r="D332" i="11" s="1"/>
  <c r="D333" i="11" s="1"/>
  <c r="D334" i="11" s="1"/>
  <c r="D335" i="11" s="1"/>
  <c r="D336" i="11" s="1"/>
  <c r="D337" i="11" s="1"/>
  <c r="D338" i="11" s="1"/>
  <c r="D339" i="11" s="1"/>
  <c r="D340" i="11" s="1"/>
  <c r="D341" i="11" s="1"/>
  <c r="D342" i="11" s="1"/>
  <c r="D343" i="11" s="1"/>
  <c r="D344" i="11" s="1"/>
  <c r="D345" i="11" s="1"/>
  <c r="D346" i="11" s="1"/>
  <c r="D347" i="11" s="1"/>
  <c r="D348" i="11" s="1"/>
  <c r="D349" i="11" s="1"/>
  <c r="D350" i="11" s="1"/>
  <c r="D351" i="11" s="1"/>
  <c r="C322" i="11"/>
  <c r="C323" i="11" s="1"/>
  <c r="C324" i="11" s="1"/>
  <c r="C325" i="11" s="1"/>
  <c r="C326" i="11" s="1"/>
  <c r="C327" i="11" s="1"/>
  <c r="C328" i="11" s="1"/>
  <c r="C329" i="11" s="1"/>
  <c r="C330" i="11" s="1"/>
  <c r="C331" i="11" s="1"/>
  <c r="C332" i="11" s="1"/>
  <c r="C333" i="11" s="1"/>
  <c r="C334" i="11" s="1"/>
  <c r="C335" i="11" s="1"/>
  <c r="C336" i="11" s="1"/>
  <c r="C337" i="11" s="1"/>
  <c r="C338" i="11" s="1"/>
  <c r="C339" i="11" s="1"/>
  <c r="C340" i="11" s="1"/>
  <c r="C341" i="11" s="1"/>
  <c r="C342" i="11" s="1"/>
  <c r="C343" i="11" s="1"/>
  <c r="C344" i="11" s="1"/>
  <c r="C345" i="11" s="1"/>
  <c r="C346" i="11" s="1"/>
  <c r="C347" i="11" s="1"/>
  <c r="C348" i="11" s="1"/>
  <c r="C349" i="11" s="1"/>
  <c r="C350" i="11" s="1"/>
  <c r="E291" i="11"/>
  <c r="E292" i="11" s="1"/>
  <c r="E293" i="11" s="1"/>
  <c r="E294" i="11" s="1"/>
  <c r="E295" i="11" s="1"/>
  <c r="E296" i="11" s="1"/>
  <c r="E297" i="11" s="1"/>
  <c r="E298" i="11" s="1"/>
  <c r="E299" i="11" s="1"/>
  <c r="E300" i="11" s="1"/>
  <c r="E301" i="11" s="1"/>
  <c r="E302" i="11" s="1"/>
  <c r="E303" i="11" s="1"/>
  <c r="E304" i="11" s="1"/>
  <c r="E305" i="11" s="1"/>
  <c r="E306" i="11" s="1"/>
  <c r="E307" i="11" s="1"/>
  <c r="E308" i="11" s="1"/>
  <c r="E309" i="11" s="1"/>
  <c r="E310" i="11" s="1"/>
  <c r="E311" i="11" s="1"/>
  <c r="E312" i="11" s="1"/>
  <c r="E313" i="11" s="1"/>
  <c r="E314" i="11" s="1"/>
  <c r="E315" i="11" s="1"/>
  <c r="E316" i="11" s="1"/>
  <c r="E317" i="11" s="1"/>
  <c r="E318" i="11" s="1"/>
  <c r="E319" i="11" s="1"/>
  <c r="E320" i="11" s="1"/>
  <c r="D291" i="11"/>
  <c r="D292" i="11" s="1"/>
  <c r="D293" i="11" s="1"/>
  <c r="D294" i="11" s="1"/>
  <c r="D295" i="11" s="1"/>
  <c r="D296" i="11" s="1"/>
  <c r="D297" i="11" s="1"/>
  <c r="D298" i="11" s="1"/>
  <c r="D299" i="11" s="1"/>
  <c r="D300" i="11" s="1"/>
  <c r="D301" i="11" s="1"/>
  <c r="D302" i="11" s="1"/>
  <c r="D303" i="11" s="1"/>
  <c r="D304" i="11" s="1"/>
  <c r="D305" i="11" s="1"/>
  <c r="D306" i="11" s="1"/>
  <c r="D307" i="11" s="1"/>
  <c r="D308" i="11" s="1"/>
  <c r="D309" i="11" s="1"/>
  <c r="D310" i="11" s="1"/>
  <c r="D311" i="11" s="1"/>
  <c r="D312" i="11" s="1"/>
  <c r="D313" i="11" s="1"/>
  <c r="D314" i="11" s="1"/>
  <c r="D315" i="11" s="1"/>
  <c r="D316" i="11" s="1"/>
  <c r="D317" i="11" s="1"/>
  <c r="D318" i="11" s="1"/>
  <c r="D319" i="11" s="1"/>
  <c r="D320" i="11" s="1"/>
  <c r="C291" i="11"/>
  <c r="C292" i="11" s="1"/>
  <c r="C293" i="11" s="1"/>
  <c r="C294" i="11" s="1"/>
  <c r="C295" i="11" s="1"/>
  <c r="C296" i="11" s="1"/>
  <c r="C297" i="11" s="1"/>
  <c r="C298" i="11" s="1"/>
  <c r="C299" i="11" s="1"/>
  <c r="C300" i="11" s="1"/>
  <c r="C301" i="11" s="1"/>
  <c r="C302" i="11" s="1"/>
  <c r="C303" i="11" s="1"/>
  <c r="C304" i="11" s="1"/>
  <c r="C305" i="11" s="1"/>
  <c r="C306" i="11" s="1"/>
  <c r="C307" i="11" s="1"/>
  <c r="C308" i="11" s="1"/>
  <c r="C309" i="11" s="1"/>
  <c r="C310" i="11" s="1"/>
  <c r="C311" i="11" s="1"/>
  <c r="C312" i="11" s="1"/>
  <c r="C313" i="11" s="1"/>
  <c r="C314" i="11" s="1"/>
  <c r="C315" i="11" s="1"/>
  <c r="C316" i="11" s="1"/>
  <c r="C317" i="11" s="1"/>
  <c r="C318" i="11" s="1"/>
  <c r="C319" i="11" s="1"/>
  <c r="E260" i="11"/>
  <c r="E261" i="11" s="1"/>
  <c r="E262" i="11" s="1"/>
  <c r="E263" i="11" s="1"/>
  <c r="E264" i="11" s="1"/>
  <c r="E265" i="11" s="1"/>
  <c r="E266" i="11" s="1"/>
  <c r="E267" i="11" s="1"/>
  <c r="E268" i="11" s="1"/>
  <c r="E269" i="11" s="1"/>
  <c r="E270" i="11" s="1"/>
  <c r="E271" i="11" s="1"/>
  <c r="E272" i="11" s="1"/>
  <c r="E273" i="11" s="1"/>
  <c r="E274" i="11" s="1"/>
  <c r="E275" i="11" s="1"/>
  <c r="E276" i="11" s="1"/>
  <c r="E277" i="11" s="1"/>
  <c r="E278" i="11" s="1"/>
  <c r="E279" i="11" s="1"/>
  <c r="E280" i="11" s="1"/>
  <c r="E281" i="11" s="1"/>
  <c r="E282" i="11" s="1"/>
  <c r="E283" i="11" s="1"/>
  <c r="E284" i="11" s="1"/>
  <c r="E285" i="11" s="1"/>
  <c r="E286" i="11" s="1"/>
  <c r="E287" i="11" s="1"/>
  <c r="E288" i="11" s="1"/>
  <c r="E289" i="11" s="1"/>
  <c r="D260" i="11"/>
  <c r="D261" i="11" s="1"/>
  <c r="D262" i="11" s="1"/>
  <c r="D263" i="11" s="1"/>
  <c r="D264" i="11" s="1"/>
  <c r="D265" i="11" s="1"/>
  <c r="D266" i="11" s="1"/>
  <c r="D267" i="11" s="1"/>
  <c r="D268" i="11" s="1"/>
  <c r="D269" i="11" s="1"/>
  <c r="D270" i="11" s="1"/>
  <c r="D271" i="11" s="1"/>
  <c r="D272" i="11" s="1"/>
  <c r="D273" i="11" s="1"/>
  <c r="D274" i="11" s="1"/>
  <c r="D275" i="11" s="1"/>
  <c r="D276" i="11" s="1"/>
  <c r="D277" i="11" s="1"/>
  <c r="D278" i="11" s="1"/>
  <c r="D279" i="11" s="1"/>
  <c r="D280" i="11" s="1"/>
  <c r="D281" i="11" s="1"/>
  <c r="D282" i="11" s="1"/>
  <c r="D283" i="11" s="1"/>
  <c r="D284" i="11" s="1"/>
  <c r="D285" i="11" s="1"/>
  <c r="D286" i="11" s="1"/>
  <c r="D287" i="11" s="1"/>
  <c r="D288" i="11" s="1"/>
  <c r="D289" i="11" s="1"/>
  <c r="C260" i="11"/>
  <c r="C261" i="11" s="1"/>
  <c r="C262" i="11" s="1"/>
  <c r="C263" i="11" s="1"/>
  <c r="C264" i="11" s="1"/>
  <c r="C265" i="11" s="1"/>
  <c r="C266" i="11" s="1"/>
  <c r="C267" i="11" s="1"/>
  <c r="C268" i="11" s="1"/>
  <c r="C269" i="11" s="1"/>
  <c r="C270" i="11" s="1"/>
  <c r="C271" i="11" s="1"/>
  <c r="C272" i="11" s="1"/>
  <c r="C273" i="11" s="1"/>
  <c r="C274" i="11" s="1"/>
  <c r="C275" i="11" s="1"/>
  <c r="C276" i="11" s="1"/>
  <c r="C277" i="11" s="1"/>
  <c r="C278" i="11" s="1"/>
  <c r="C279" i="11" s="1"/>
  <c r="C280" i="11" s="1"/>
  <c r="C281" i="11" s="1"/>
  <c r="C282" i="11" s="1"/>
  <c r="C283" i="11" s="1"/>
  <c r="C284" i="11" s="1"/>
  <c r="C285" i="11" s="1"/>
  <c r="C286" i="11" s="1"/>
  <c r="C287" i="11" s="1"/>
  <c r="C288" i="11" s="1"/>
  <c r="E229" i="11"/>
  <c r="E230" i="11" s="1"/>
  <c r="E231" i="11" s="1"/>
  <c r="E232" i="11" s="1"/>
  <c r="E233" i="11" s="1"/>
  <c r="E234" i="11" s="1"/>
  <c r="E235" i="11" s="1"/>
  <c r="E236" i="11" s="1"/>
  <c r="E237" i="11" s="1"/>
  <c r="E238" i="11" s="1"/>
  <c r="E239" i="11" s="1"/>
  <c r="E240" i="11" s="1"/>
  <c r="E241" i="11" s="1"/>
  <c r="E242" i="11" s="1"/>
  <c r="E243" i="11" s="1"/>
  <c r="E244" i="11" s="1"/>
  <c r="E245" i="11" s="1"/>
  <c r="E246" i="11" s="1"/>
  <c r="E247" i="11" s="1"/>
  <c r="E248" i="11" s="1"/>
  <c r="E249" i="11" s="1"/>
  <c r="E250" i="11" s="1"/>
  <c r="E251" i="11" s="1"/>
  <c r="E252" i="11" s="1"/>
  <c r="E253" i="11" s="1"/>
  <c r="E254" i="11" s="1"/>
  <c r="E255" i="11" s="1"/>
  <c r="E256" i="11" s="1"/>
  <c r="E257" i="11" s="1"/>
  <c r="E258" i="11" s="1"/>
  <c r="D229" i="11"/>
  <c r="D230" i="11" s="1"/>
  <c r="D231" i="11" s="1"/>
  <c r="D232" i="11" s="1"/>
  <c r="D233" i="11" s="1"/>
  <c r="D234" i="11" s="1"/>
  <c r="D235" i="11" s="1"/>
  <c r="D236" i="11" s="1"/>
  <c r="D237" i="11" s="1"/>
  <c r="D238" i="11" s="1"/>
  <c r="D239" i="11" s="1"/>
  <c r="D240" i="11" s="1"/>
  <c r="D241" i="11" s="1"/>
  <c r="D242" i="11" s="1"/>
  <c r="D243" i="11" s="1"/>
  <c r="D244" i="11" s="1"/>
  <c r="D245" i="11" s="1"/>
  <c r="D246" i="11" s="1"/>
  <c r="D247" i="11" s="1"/>
  <c r="D248" i="11" s="1"/>
  <c r="D249" i="11" s="1"/>
  <c r="D250" i="11" s="1"/>
  <c r="D251" i="11" s="1"/>
  <c r="D252" i="11" s="1"/>
  <c r="D253" i="11" s="1"/>
  <c r="D254" i="11" s="1"/>
  <c r="D255" i="11" s="1"/>
  <c r="D256" i="11" s="1"/>
  <c r="D257" i="11" s="1"/>
  <c r="D258" i="11" s="1"/>
  <c r="C229" i="11"/>
  <c r="C230" i="11" s="1"/>
  <c r="C231" i="11" s="1"/>
  <c r="C232" i="11" s="1"/>
  <c r="C233" i="11" s="1"/>
  <c r="C234" i="11" s="1"/>
  <c r="C235" i="11" s="1"/>
  <c r="C236" i="11" s="1"/>
  <c r="C237" i="11" s="1"/>
  <c r="C238" i="11" s="1"/>
  <c r="C239" i="11" s="1"/>
  <c r="C240" i="11" s="1"/>
  <c r="C241" i="11" s="1"/>
  <c r="C242" i="11" s="1"/>
  <c r="C243" i="11" s="1"/>
  <c r="C244" i="11" s="1"/>
  <c r="C245" i="11" s="1"/>
  <c r="C246" i="11" s="1"/>
  <c r="C247" i="11" s="1"/>
  <c r="C248" i="11" s="1"/>
  <c r="C249" i="11" s="1"/>
  <c r="C250" i="11" s="1"/>
  <c r="C251" i="11" s="1"/>
  <c r="C252" i="11" s="1"/>
  <c r="C253" i="11" s="1"/>
  <c r="C254" i="11" s="1"/>
  <c r="C255" i="11" s="1"/>
  <c r="C256" i="11" s="1"/>
  <c r="C257" i="11" s="1"/>
  <c r="E198" i="11"/>
  <c r="E199" i="11" s="1"/>
  <c r="E200" i="11" s="1"/>
  <c r="E201" i="11" s="1"/>
  <c r="E202" i="11" s="1"/>
  <c r="E203" i="11" s="1"/>
  <c r="E204" i="11" s="1"/>
  <c r="E205" i="11" s="1"/>
  <c r="E206" i="11" s="1"/>
  <c r="E207" i="11" s="1"/>
  <c r="E208" i="11" s="1"/>
  <c r="E209" i="11" s="1"/>
  <c r="E210" i="11" s="1"/>
  <c r="E211" i="11" s="1"/>
  <c r="E212" i="11" s="1"/>
  <c r="E213" i="11" s="1"/>
  <c r="E214" i="11" s="1"/>
  <c r="E215" i="11" s="1"/>
  <c r="E216" i="11" s="1"/>
  <c r="E217" i="11" s="1"/>
  <c r="E218" i="11" s="1"/>
  <c r="E219" i="11" s="1"/>
  <c r="E220" i="11" s="1"/>
  <c r="E221" i="11" s="1"/>
  <c r="E222" i="11" s="1"/>
  <c r="E223" i="11" s="1"/>
  <c r="E224" i="11" s="1"/>
  <c r="E225" i="11" s="1"/>
  <c r="E226" i="11" s="1"/>
  <c r="E227" i="11" s="1"/>
  <c r="D198" i="11"/>
  <c r="D199" i="11" s="1"/>
  <c r="D200" i="11" s="1"/>
  <c r="D201" i="11" s="1"/>
  <c r="D202" i="11" s="1"/>
  <c r="D203" i="11" s="1"/>
  <c r="D204" i="11" s="1"/>
  <c r="D205" i="11" s="1"/>
  <c r="D206" i="11" s="1"/>
  <c r="D207" i="11" s="1"/>
  <c r="D208" i="11" s="1"/>
  <c r="D209" i="11" s="1"/>
  <c r="D210" i="11" s="1"/>
  <c r="D211" i="11" s="1"/>
  <c r="D212" i="11" s="1"/>
  <c r="D213" i="11" s="1"/>
  <c r="D214" i="11" s="1"/>
  <c r="D215" i="11" s="1"/>
  <c r="D216" i="11" s="1"/>
  <c r="D217" i="11" s="1"/>
  <c r="D218" i="11" s="1"/>
  <c r="D219" i="11" s="1"/>
  <c r="D220" i="11" s="1"/>
  <c r="D221" i="11" s="1"/>
  <c r="D222" i="11" s="1"/>
  <c r="D223" i="11" s="1"/>
  <c r="D224" i="11" s="1"/>
  <c r="D225" i="11" s="1"/>
  <c r="D226" i="11" s="1"/>
  <c r="D227" i="11" s="1"/>
  <c r="C198" i="11"/>
  <c r="C199" i="11" s="1"/>
  <c r="C200" i="11" s="1"/>
  <c r="C201" i="11" s="1"/>
  <c r="C202" i="11" s="1"/>
  <c r="C203" i="11" s="1"/>
  <c r="C204" i="11" s="1"/>
  <c r="C205" i="11" s="1"/>
  <c r="C206" i="11" s="1"/>
  <c r="C207" i="11" s="1"/>
  <c r="C208" i="11" s="1"/>
  <c r="C209" i="11" s="1"/>
  <c r="C210" i="11" s="1"/>
  <c r="C211" i="11" s="1"/>
  <c r="C212" i="11" s="1"/>
  <c r="C213" i="11" s="1"/>
  <c r="C214" i="11" s="1"/>
  <c r="C215" i="11" s="1"/>
  <c r="C216" i="11" s="1"/>
  <c r="C217" i="11" s="1"/>
  <c r="C218" i="11" s="1"/>
  <c r="C219" i="11" s="1"/>
  <c r="C220" i="11" s="1"/>
  <c r="C221" i="11" s="1"/>
  <c r="C222" i="11" s="1"/>
  <c r="C223" i="11" s="1"/>
  <c r="C224" i="11" s="1"/>
  <c r="C225" i="11" s="1"/>
  <c r="C226" i="11" s="1"/>
  <c r="E167" i="11"/>
  <c r="E168" i="11" s="1"/>
  <c r="E169" i="11" s="1"/>
  <c r="E170" i="11" s="1"/>
  <c r="E171" i="11" s="1"/>
  <c r="E172" i="11" s="1"/>
  <c r="E173" i="11" s="1"/>
  <c r="E174" i="11" s="1"/>
  <c r="E175" i="11" s="1"/>
  <c r="E176" i="11" s="1"/>
  <c r="E177" i="11" s="1"/>
  <c r="E178" i="11" s="1"/>
  <c r="E179" i="11" s="1"/>
  <c r="E180" i="11" s="1"/>
  <c r="E181" i="11" s="1"/>
  <c r="E182" i="11" s="1"/>
  <c r="E183" i="11" s="1"/>
  <c r="E184" i="11" s="1"/>
  <c r="E185" i="11" s="1"/>
  <c r="E186" i="11" s="1"/>
  <c r="E187" i="11" s="1"/>
  <c r="E188" i="11" s="1"/>
  <c r="E189" i="11" s="1"/>
  <c r="E190" i="11" s="1"/>
  <c r="E191" i="11" s="1"/>
  <c r="E192" i="11" s="1"/>
  <c r="E193" i="11" s="1"/>
  <c r="E194" i="11" s="1"/>
  <c r="E195" i="11" s="1"/>
  <c r="E196" i="11" s="1"/>
  <c r="D167" i="11"/>
  <c r="D168" i="11" s="1"/>
  <c r="D169" i="11" s="1"/>
  <c r="D170" i="11" s="1"/>
  <c r="D171" i="11" s="1"/>
  <c r="D172" i="11" s="1"/>
  <c r="D173" i="11" s="1"/>
  <c r="D174" i="11" s="1"/>
  <c r="D175" i="11" s="1"/>
  <c r="D176" i="11" s="1"/>
  <c r="D177" i="11" s="1"/>
  <c r="D178" i="11" s="1"/>
  <c r="D179" i="11" s="1"/>
  <c r="D180" i="11" s="1"/>
  <c r="D181" i="11" s="1"/>
  <c r="D182" i="11" s="1"/>
  <c r="D183" i="11" s="1"/>
  <c r="D184" i="11" s="1"/>
  <c r="D185" i="11" s="1"/>
  <c r="D186" i="11" s="1"/>
  <c r="D187" i="11" s="1"/>
  <c r="D188" i="11" s="1"/>
  <c r="D189" i="11" s="1"/>
  <c r="D190" i="11" s="1"/>
  <c r="D191" i="11" s="1"/>
  <c r="D192" i="11" s="1"/>
  <c r="D193" i="11" s="1"/>
  <c r="D194" i="11" s="1"/>
  <c r="D195" i="11" s="1"/>
  <c r="D196" i="11" s="1"/>
  <c r="C167" i="11"/>
  <c r="C168" i="11" s="1"/>
  <c r="C169" i="11" s="1"/>
  <c r="C170" i="11" s="1"/>
  <c r="C171" i="11" s="1"/>
  <c r="C172" i="11" s="1"/>
  <c r="C173" i="11" s="1"/>
  <c r="C174" i="11" s="1"/>
  <c r="C175" i="11" s="1"/>
  <c r="C176" i="11" s="1"/>
  <c r="C177" i="11" s="1"/>
  <c r="C178" i="11" s="1"/>
  <c r="C179" i="11" s="1"/>
  <c r="C180" i="11" s="1"/>
  <c r="C181" i="11" s="1"/>
  <c r="C182" i="11" s="1"/>
  <c r="C183" i="11" s="1"/>
  <c r="C184" i="11" s="1"/>
  <c r="C185" i="11" s="1"/>
  <c r="C186" i="11" s="1"/>
  <c r="C187" i="11" s="1"/>
  <c r="C188" i="11" s="1"/>
  <c r="C189" i="11" s="1"/>
  <c r="C190" i="11" s="1"/>
  <c r="C191" i="11" s="1"/>
  <c r="C192" i="11" s="1"/>
  <c r="C193" i="11" s="1"/>
  <c r="C194" i="11" s="1"/>
  <c r="C195" i="11" s="1"/>
  <c r="E136" i="11"/>
  <c r="E137" i="11" s="1"/>
  <c r="E138" i="11" s="1"/>
  <c r="E139" i="11" s="1"/>
  <c r="E140" i="11" s="1"/>
  <c r="E141" i="11" s="1"/>
  <c r="E142" i="11" s="1"/>
  <c r="E143" i="11" s="1"/>
  <c r="E144" i="11" s="1"/>
  <c r="E145" i="11" s="1"/>
  <c r="E146" i="11" s="1"/>
  <c r="E147" i="11" s="1"/>
  <c r="E148" i="11" s="1"/>
  <c r="E149" i="11" s="1"/>
  <c r="E150" i="11" s="1"/>
  <c r="E151" i="11" s="1"/>
  <c r="E152" i="11" s="1"/>
  <c r="E153" i="11" s="1"/>
  <c r="E154" i="11" s="1"/>
  <c r="E155" i="11" s="1"/>
  <c r="E156" i="11" s="1"/>
  <c r="E157" i="11" s="1"/>
  <c r="E158" i="11" s="1"/>
  <c r="E159" i="11" s="1"/>
  <c r="E160" i="11" s="1"/>
  <c r="E161" i="11" s="1"/>
  <c r="E162" i="11" s="1"/>
  <c r="E163" i="11" s="1"/>
  <c r="E164" i="11" s="1"/>
  <c r="E165" i="11" s="1"/>
  <c r="D136" i="11"/>
  <c r="D137" i="11" s="1"/>
  <c r="D138" i="11" s="1"/>
  <c r="D139" i="11" s="1"/>
  <c r="D140" i="11" s="1"/>
  <c r="D141" i="11" s="1"/>
  <c r="D142" i="11" s="1"/>
  <c r="D143" i="11" s="1"/>
  <c r="D144" i="11" s="1"/>
  <c r="D145" i="11" s="1"/>
  <c r="D146" i="11" s="1"/>
  <c r="D147" i="11" s="1"/>
  <c r="D148" i="11" s="1"/>
  <c r="D149" i="11" s="1"/>
  <c r="D150" i="11" s="1"/>
  <c r="D151" i="11" s="1"/>
  <c r="D152" i="11" s="1"/>
  <c r="D153" i="11" s="1"/>
  <c r="D154" i="11" s="1"/>
  <c r="D155" i="11" s="1"/>
  <c r="D156" i="11" s="1"/>
  <c r="D157" i="11" s="1"/>
  <c r="D158" i="11" s="1"/>
  <c r="D159" i="11" s="1"/>
  <c r="D160" i="11" s="1"/>
  <c r="D161" i="11" s="1"/>
  <c r="D162" i="11" s="1"/>
  <c r="D163" i="11" s="1"/>
  <c r="D164" i="11" s="1"/>
  <c r="D165" i="11" s="1"/>
  <c r="C136" i="11"/>
  <c r="C137" i="11" s="1"/>
  <c r="C138" i="11" s="1"/>
  <c r="C139" i="11" s="1"/>
  <c r="C140" i="11" s="1"/>
  <c r="C141" i="11" s="1"/>
  <c r="C142" i="11" s="1"/>
  <c r="C143" i="11" s="1"/>
  <c r="C144" i="11" s="1"/>
  <c r="C145" i="11" s="1"/>
  <c r="C146" i="11" s="1"/>
  <c r="C147" i="11" s="1"/>
  <c r="C148" i="11" s="1"/>
  <c r="C149" i="11" s="1"/>
  <c r="C150" i="11" s="1"/>
  <c r="C151" i="11" s="1"/>
  <c r="C152" i="11" s="1"/>
  <c r="C153" i="11" s="1"/>
  <c r="C154" i="11" s="1"/>
  <c r="C155" i="11" s="1"/>
  <c r="C156" i="11" s="1"/>
  <c r="C157" i="11" s="1"/>
  <c r="C158" i="11" s="1"/>
  <c r="C159" i="11" s="1"/>
  <c r="C160" i="11" s="1"/>
  <c r="C161" i="11" s="1"/>
  <c r="C162" i="11" s="1"/>
  <c r="C163" i="11" s="1"/>
  <c r="C164" i="11" s="1"/>
  <c r="E105" i="11"/>
  <c r="E106" i="11" s="1"/>
  <c r="E107" i="11" s="1"/>
  <c r="E108" i="11" s="1"/>
  <c r="E109" i="11" s="1"/>
  <c r="E110" i="11" s="1"/>
  <c r="E111" i="11" s="1"/>
  <c r="E112" i="11" s="1"/>
  <c r="E113" i="11" s="1"/>
  <c r="E114" i="11" s="1"/>
  <c r="E115" i="11" s="1"/>
  <c r="E116" i="11" s="1"/>
  <c r="E117" i="11" s="1"/>
  <c r="E118" i="11" s="1"/>
  <c r="E119" i="11" s="1"/>
  <c r="E120" i="11" s="1"/>
  <c r="E121" i="11" s="1"/>
  <c r="E122" i="11" s="1"/>
  <c r="E123" i="11" s="1"/>
  <c r="E124" i="11" s="1"/>
  <c r="E125" i="11" s="1"/>
  <c r="E126" i="11" s="1"/>
  <c r="E127" i="11" s="1"/>
  <c r="E128" i="11" s="1"/>
  <c r="E129" i="11" s="1"/>
  <c r="E130" i="11" s="1"/>
  <c r="E131" i="11" s="1"/>
  <c r="E132" i="11" s="1"/>
  <c r="E133" i="11" s="1"/>
  <c r="E134" i="11" s="1"/>
  <c r="D105" i="11"/>
  <c r="D106" i="11" s="1"/>
  <c r="D107" i="11" s="1"/>
  <c r="D108" i="11" s="1"/>
  <c r="D109" i="11" s="1"/>
  <c r="D110" i="11" s="1"/>
  <c r="D111" i="11" s="1"/>
  <c r="D112" i="11" s="1"/>
  <c r="D113" i="11" s="1"/>
  <c r="D114" i="11" s="1"/>
  <c r="D115" i="11" s="1"/>
  <c r="D116" i="11" s="1"/>
  <c r="D117" i="11" s="1"/>
  <c r="D118" i="11" s="1"/>
  <c r="D119" i="11" s="1"/>
  <c r="D120" i="11" s="1"/>
  <c r="D121" i="11" s="1"/>
  <c r="D122" i="11" s="1"/>
  <c r="D123" i="11" s="1"/>
  <c r="D124" i="11" s="1"/>
  <c r="D125" i="11" s="1"/>
  <c r="D126" i="11" s="1"/>
  <c r="D127" i="11" s="1"/>
  <c r="D128" i="11" s="1"/>
  <c r="D129" i="11" s="1"/>
  <c r="D130" i="11" s="1"/>
  <c r="D131" i="11" s="1"/>
  <c r="D132" i="11" s="1"/>
  <c r="D133" i="11" s="1"/>
  <c r="D134" i="11" s="1"/>
  <c r="C105" i="11"/>
  <c r="C106" i="11" s="1"/>
  <c r="C107" i="11" s="1"/>
  <c r="C108" i="11" s="1"/>
  <c r="C109" i="11" s="1"/>
  <c r="C110" i="11" s="1"/>
  <c r="C111" i="11" s="1"/>
  <c r="C112" i="11" s="1"/>
  <c r="C113" i="11" s="1"/>
  <c r="C114" i="11" s="1"/>
  <c r="C115" i="11" s="1"/>
  <c r="C116" i="11" s="1"/>
  <c r="C117" i="11" s="1"/>
  <c r="C118" i="11" s="1"/>
  <c r="C119" i="11" s="1"/>
  <c r="C120" i="11" s="1"/>
  <c r="C121" i="11" s="1"/>
  <c r="C122" i="11" s="1"/>
  <c r="C123" i="11" s="1"/>
  <c r="C124" i="11" s="1"/>
  <c r="C125" i="11" s="1"/>
  <c r="C126" i="11" s="1"/>
  <c r="C127" i="11" s="1"/>
  <c r="C128" i="11" s="1"/>
  <c r="C129" i="11" s="1"/>
  <c r="C130" i="11" s="1"/>
  <c r="C131" i="11" s="1"/>
  <c r="C132" i="11" s="1"/>
  <c r="C133" i="11" s="1"/>
  <c r="E74" i="11"/>
  <c r="E75" i="11" s="1"/>
  <c r="E76" i="11" s="1"/>
  <c r="E77" i="11" s="1"/>
  <c r="E78" i="11" s="1"/>
  <c r="E79" i="11" s="1"/>
  <c r="E80" i="11" s="1"/>
  <c r="E81" i="11" s="1"/>
  <c r="E82" i="11" s="1"/>
  <c r="E83" i="11" s="1"/>
  <c r="E84" i="11" s="1"/>
  <c r="E85" i="11" s="1"/>
  <c r="E86" i="11" s="1"/>
  <c r="E87" i="11" s="1"/>
  <c r="E88" i="11" s="1"/>
  <c r="E89" i="11" s="1"/>
  <c r="E90" i="11" s="1"/>
  <c r="E91" i="11" s="1"/>
  <c r="E92" i="11" s="1"/>
  <c r="E93" i="11" s="1"/>
  <c r="E94" i="11" s="1"/>
  <c r="E95" i="11" s="1"/>
  <c r="E96" i="11" s="1"/>
  <c r="E97" i="11" s="1"/>
  <c r="E98" i="11" s="1"/>
  <c r="E99" i="11" s="1"/>
  <c r="E100" i="11" s="1"/>
  <c r="E101" i="11" s="1"/>
  <c r="E102" i="11" s="1"/>
  <c r="E103" i="11" s="1"/>
  <c r="D74" i="11"/>
  <c r="D75" i="11" s="1"/>
  <c r="D76" i="11" s="1"/>
  <c r="D77" i="11" s="1"/>
  <c r="D78" i="11" s="1"/>
  <c r="D79" i="11" s="1"/>
  <c r="D80" i="11" s="1"/>
  <c r="D81" i="11" s="1"/>
  <c r="D82" i="11" s="1"/>
  <c r="D83" i="11" s="1"/>
  <c r="D84" i="11" s="1"/>
  <c r="D85" i="11" s="1"/>
  <c r="D86" i="11" s="1"/>
  <c r="D87" i="11" s="1"/>
  <c r="D88" i="11" s="1"/>
  <c r="D89" i="11" s="1"/>
  <c r="D90" i="11" s="1"/>
  <c r="D91" i="11" s="1"/>
  <c r="D92" i="11" s="1"/>
  <c r="D93" i="11" s="1"/>
  <c r="D94" i="11" s="1"/>
  <c r="D95" i="11" s="1"/>
  <c r="D96" i="11" s="1"/>
  <c r="D97" i="11" s="1"/>
  <c r="D98" i="11" s="1"/>
  <c r="D99" i="11" s="1"/>
  <c r="D100" i="11" s="1"/>
  <c r="D101" i="11" s="1"/>
  <c r="D102" i="11" s="1"/>
  <c r="D103" i="11" s="1"/>
  <c r="C74" i="11"/>
  <c r="C75" i="11" s="1"/>
  <c r="B73" i="11"/>
  <c r="B74" i="11" s="1"/>
  <c r="B75" i="11" s="1"/>
  <c r="B76" i="11" s="1"/>
  <c r="B77" i="11" s="1"/>
  <c r="B78" i="11" s="1"/>
  <c r="B79" i="11" s="1"/>
  <c r="B80" i="11" s="1"/>
  <c r="B81" i="11" s="1"/>
  <c r="B82" i="11" s="1"/>
  <c r="B83" i="11" s="1"/>
  <c r="B84" i="11" s="1"/>
  <c r="B85" i="11" s="1"/>
  <c r="F11" i="11"/>
  <c r="G11" i="11" s="1"/>
  <c r="B42" i="11"/>
  <c r="F42" i="11" s="1"/>
  <c r="G42" i="11" s="1"/>
  <c r="E43" i="11"/>
  <c r="E44" i="11" s="1"/>
  <c r="E45" i="11" s="1"/>
  <c r="E46" i="11" s="1"/>
  <c r="E47" i="11" s="1"/>
  <c r="E48" i="11" s="1"/>
  <c r="E49" i="11" s="1"/>
  <c r="E50" i="11" s="1"/>
  <c r="E51" i="11" s="1"/>
  <c r="E52" i="11" s="1"/>
  <c r="E53" i="11" s="1"/>
  <c r="E54" i="11" s="1"/>
  <c r="E55" i="11" s="1"/>
  <c r="E56" i="11" s="1"/>
  <c r="E57" i="11" s="1"/>
  <c r="E58" i="11" s="1"/>
  <c r="E59" i="11" s="1"/>
  <c r="E60" i="11" s="1"/>
  <c r="E61" i="11" s="1"/>
  <c r="E62" i="11" s="1"/>
  <c r="E63" i="11" s="1"/>
  <c r="E64" i="11" s="1"/>
  <c r="E65" i="11" s="1"/>
  <c r="E66" i="11" s="1"/>
  <c r="E67" i="11" s="1"/>
  <c r="E68" i="11" s="1"/>
  <c r="E69" i="11" s="1"/>
  <c r="E70" i="11" s="1"/>
  <c r="E71" i="11" s="1"/>
  <c r="E72" i="11" s="1"/>
  <c r="D43" i="11"/>
  <c r="D44" i="11" s="1"/>
  <c r="D45" i="11" s="1"/>
  <c r="D46" i="11" s="1"/>
  <c r="D47" i="11" s="1"/>
  <c r="D48" i="11" s="1"/>
  <c r="D49" i="11" s="1"/>
  <c r="D50" i="11" s="1"/>
  <c r="D51" i="11" s="1"/>
  <c r="D52" i="11" s="1"/>
  <c r="D53" i="11" s="1"/>
  <c r="D54" i="11" s="1"/>
  <c r="D55" i="11" s="1"/>
  <c r="D56" i="11" s="1"/>
  <c r="D57" i="11" s="1"/>
  <c r="D58" i="11" s="1"/>
  <c r="D59" i="11" s="1"/>
  <c r="D60" i="11" s="1"/>
  <c r="D61" i="11" s="1"/>
  <c r="D62" i="11" s="1"/>
  <c r="D63" i="11" s="1"/>
  <c r="D64" i="11" s="1"/>
  <c r="D65" i="11" s="1"/>
  <c r="D66" i="11" s="1"/>
  <c r="D67" i="11" s="1"/>
  <c r="D68" i="11" s="1"/>
  <c r="D69" i="11" s="1"/>
  <c r="D70" i="11" s="1"/>
  <c r="D71" i="11" s="1"/>
  <c r="D72" i="11" s="1"/>
  <c r="C43" i="11"/>
  <c r="C44" i="11" s="1"/>
  <c r="B43" i="11"/>
  <c r="B44" i="11" s="1"/>
  <c r="B45" i="11" s="1"/>
  <c r="B46" i="11" s="1"/>
  <c r="B47" i="11" s="1"/>
  <c r="B48" i="11" s="1"/>
  <c r="B49" i="11" s="1"/>
  <c r="B50" i="11" s="1"/>
  <c r="B51" i="11" s="1"/>
  <c r="B52" i="11" s="1"/>
  <c r="B53" i="11" s="1"/>
  <c r="B54" i="11" s="1"/>
  <c r="B55" i="11" s="1"/>
  <c r="B56" i="11" s="1"/>
  <c r="B57" i="11" s="1"/>
  <c r="B58" i="11" s="1"/>
  <c r="B59" i="11" s="1"/>
  <c r="B60" i="11" s="1"/>
  <c r="B61" i="11" s="1"/>
  <c r="B62" i="11" s="1"/>
  <c r="B63" i="11" s="1"/>
  <c r="B64" i="11" s="1"/>
  <c r="B65" i="11" s="1"/>
  <c r="B66" i="11" s="1"/>
  <c r="B67" i="11" s="1"/>
  <c r="B68" i="11" s="1"/>
  <c r="B69" i="11" s="1"/>
  <c r="B70" i="11" s="1"/>
  <c r="B71" i="11" s="1"/>
  <c r="B72" i="11" s="1"/>
  <c r="C20" i="11"/>
  <c r="C21" i="11" s="1"/>
  <c r="C22" i="11" s="1"/>
  <c r="C23" i="11" s="1"/>
  <c r="C24" i="11" s="1"/>
  <c r="C25" i="11" s="1"/>
  <c r="C26" i="11" s="1"/>
  <c r="C27" i="11" s="1"/>
  <c r="C28" i="11" s="1"/>
  <c r="C29" i="11" s="1"/>
  <c r="C30" i="11" s="1"/>
  <c r="C31" i="11" s="1"/>
  <c r="C32" i="11" s="1"/>
  <c r="C33" i="11" s="1"/>
  <c r="C34" i="11" s="1"/>
  <c r="C35" i="11" s="1"/>
  <c r="C36" i="11" s="1"/>
  <c r="C37" i="11" s="1"/>
  <c r="C38" i="11" s="1"/>
  <c r="C39" i="11" s="1"/>
  <c r="C40" i="11" s="1"/>
  <c r="C13" i="11"/>
  <c r="C14" i="11" s="1"/>
  <c r="C15" i="11" s="1"/>
  <c r="C16" i="11" s="1"/>
  <c r="C17" i="11" s="1"/>
  <c r="C18" i="11" s="1"/>
  <c r="C19" i="11" s="1"/>
  <c r="E13" i="11"/>
  <c r="E14" i="11" s="1"/>
  <c r="E15" i="11" s="1"/>
  <c r="E16" i="11" s="1"/>
  <c r="E17" i="11" s="1"/>
  <c r="E18" i="11" s="1"/>
  <c r="E19" i="11" s="1"/>
  <c r="E20" i="11" s="1"/>
  <c r="E21" i="11" s="1"/>
  <c r="E22" i="11" s="1"/>
  <c r="E23" i="11" s="1"/>
  <c r="E24" i="11" s="1"/>
  <c r="E25" i="11" s="1"/>
  <c r="E26" i="11" s="1"/>
  <c r="E27" i="11" s="1"/>
  <c r="E28" i="11" s="1"/>
  <c r="E29" i="11" s="1"/>
  <c r="E30" i="11" s="1"/>
  <c r="E31" i="11" s="1"/>
  <c r="E32" i="11" s="1"/>
  <c r="E33" i="11" s="1"/>
  <c r="E34" i="11" s="1"/>
  <c r="E35" i="11" s="1"/>
  <c r="E36" i="11" s="1"/>
  <c r="E37" i="11" s="1"/>
  <c r="E38" i="11" s="1"/>
  <c r="E39" i="11" s="1"/>
  <c r="E40" i="11" s="1"/>
  <c r="E41" i="11" s="1"/>
  <c r="B12" i="11"/>
  <c r="F12" i="11" s="1"/>
  <c r="G12" i="11" s="1"/>
  <c r="C12" i="11"/>
  <c r="D12" i="11"/>
  <c r="D13" i="11" s="1"/>
  <c r="D14" i="11" s="1"/>
  <c r="D15" i="11" s="1"/>
  <c r="D16" i="11" s="1"/>
  <c r="D17" i="11" s="1"/>
  <c r="D18" i="11" s="1"/>
  <c r="D19" i="11" s="1"/>
  <c r="D20" i="11" s="1"/>
  <c r="D21" i="11" s="1"/>
  <c r="D22" i="11" s="1"/>
  <c r="D23" i="11" s="1"/>
  <c r="D24" i="11" s="1"/>
  <c r="D25" i="11" s="1"/>
  <c r="D26" i="11" s="1"/>
  <c r="D27" i="11" s="1"/>
  <c r="D28" i="11" s="1"/>
  <c r="D29" i="11" s="1"/>
  <c r="D30" i="11" s="1"/>
  <c r="D31" i="11" s="1"/>
  <c r="D32" i="11" s="1"/>
  <c r="D33" i="11" s="1"/>
  <c r="D34" i="11" s="1"/>
  <c r="D35" i="11" s="1"/>
  <c r="D36" i="11" s="1"/>
  <c r="D37" i="11" s="1"/>
  <c r="D38" i="11" s="1"/>
  <c r="D39" i="11" s="1"/>
  <c r="D40" i="11" s="1"/>
  <c r="D41" i="11" s="1"/>
  <c r="E12" i="11"/>
  <c r="AL10" i="13"/>
  <c r="AF10" i="13"/>
  <c r="Z10" i="13"/>
  <c r="T10" i="13"/>
  <c r="N10" i="13"/>
  <c r="H10" i="13"/>
  <c r="AK10" i="13"/>
  <c r="AE10" i="13"/>
  <c r="Y10" i="13"/>
  <c r="S10" i="13"/>
  <c r="M10" i="13"/>
  <c r="AJ10" i="13"/>
  <c r="AD10" i="13"/>
  <c r="X10" i="13"/>
  <c r="R10" i="13"/>
  <c r="L10" i="13"/>
  <c r="AI10" i="13"/>
  <c r="AC10" i="13"/>
  <c r="W10" i="13"/>
  <c r="Q10" i="13"/>
  <c r="K10" i="13"/>
  <c r="AH10" i="13"/>
  <c r="AB10" i="13"/>
  <c r="V10" i="13"/>
  <c r="P10" i="13"/>
  <c r="J10" i="13"/>
  <c r="AM10" i="13"/>
  <c r="AG10" i="13"/>
  <c r="AA10" i="13"/>
  <c r="U10" i="13"/>
  <c r="O10" i="13"/>
  <c r="I10" i="13"/>
  <c r="B5" i="13"/>
  <c r="F2639" i="13" l="1"/>
  <c r="G2639" i="13" s="1"/>
  <c r="B2640" i="13"/>
  <c r="F2609" i="13"/>
  <c r="G2609" i="13" s="1"/>
  <c r="B2610" i="13"/>
  <c r="B2550" i="13"/>
  <c r="F2549" i="13"/>
  <c r="G2549" i="13" s="1"/>
  <c r="B2490" i="13"/>
  <c r="F2490" i="13" s="1"/>
  <c r="G2490" i="13" s="1"/>
  <c r="F2489" i="13"/>
  <c r="G2489" i="13" s="1"/>
  <c r="F2519" i="13"/>
  <c r="G2519" i="13" s="1"/>
  <c r="B2520" i="13"/>
  <c r="B2580" i="13"/>
  <c r="F2579" i="13"/>
  <c r="G2579" i="13" s="1"/>
  <c r="F1931" i="13"/>
  <c r="G1931" i="13" s="1"/>
  <c r="B1932" i="13"/>
  <c r="F1932" i="13" s="1"/>
  <c r="G1932" i="13" s="1"/>
  <c r="F1991" i="13"/>
  <c r="G1991" i="13" s="1"/>
  <c r="B1992" i="13"/>
  <c r="B2022" i="13"/>
  <c r="F2021" i="13"/>
  <c r="G2021" i="13" s="1"/>
  <c r="F2051" i="13"/>
  <c r="G2051" i="13" s="1"/>
  <c r="B2052" i="13"/>
  <c r="B2112" i="13"/>
  <c r="F2111" i="13"/>
  <c r="G2111" i="13" s="1"/>
  <c r="F2081" i="13"/>
  <c r="G2081" i="13" s="1"/>
  <c r="B2082" i="13"/>
  <c r="F1961" i="13"/>
  <c r="G1961" i="13" s="1"/>
  <c r="B1962" i="13"/>
  <c r="F1465" i="13"/>
  <c r="G1465" i="13" s="1"/>
  <c r="B1466" i="13"/>
  <c r="F1495" i="13"/>
  <c r="G1495" i="13" s="1"/>
  <c r="B1496" i="13"/>
  <c r="F1555" i="13"/>
  <c r="G1555" i="13" s="1"/>
  <c r="B1556" i="13"/>
  <c r="F1585" i="13"/>
  <c r="G1585" i="13" s="1"/>
  <c r="B1586" i="13"/>
  <c r="B1526" i="13"/>
  <c r="F1525" i="13"/>
  <c r="G1525" i="13" s="1"/>
  <c r="F1435" i="13"/>
  <c r="G1435" i="13" s="1"/>
  <c r="B1436" i="13"/>
  <c r="F1436" i="13" s="1"/>
  <c r="G1436" i="13" s="1"/>
  <c r="F967" i="13"/>
  <c r="G967" i="13" s="1"/>
  <c r="B968" i="13"/>
  <c r="F877" i="13"/>
  <c r="G877" i="13" s="1"/>
  <c r="B878" i="13"/>
  <c r="F878" i="13" s="1"/>
  <c r="G878" i="13" s="1"/>
  <c r="F937" i="13"/>
  <c r="G937" i="13" s="1"/>
  <c r="B938" i="13"/>
  <c r="F907" i="13"/>
  <c r="G907" i="13" s="1"/>
  <c r="B908" i="13"/>
  <c r="F997" i="13"/>
  <c r="G997" i="13" s="1"/>
  <c r="B998" i="13"/>
  <c r="F1057" i="13"/>
  <c r="G1057" i="13" s="1"/>
  <c r="B1058" i="13"/>
  <c r="F1027" i="13"/>
  <c r="G1027" i="13" s="1"/>
  <c r="B1028" i="13"/>
  <c r="B73" i="13"/>
  <c r="C76" i="11"/>
  <c r="F75" i="11"/>
  <c r="G75" i="11" s="1"/>
  <c r="F74" i="11"/>
  <c r="G74" i="11" s="1"/>
  <c r="B86" i="11"/>
  <c r="C45" i="11"/>
  <c r="F45" i="11" s="1"/>
  <c r="AG10" i="11"/>
  <c r="L10" i="11"/>
  <c r="AB10" i="11"/>
  <c r="O10" i="11"/>
  <c r="K10" i="11"/>
  <c r="AL10" i="11"/>
  <c r="R10" i="11"/>
  <c r="U10" i="11"/>
  <c r="AM10" i="11"/>
  <c r="AH10" i="11"/>
  <c r="X10" i="11"/>
  <c r="N10" i="11"/>
  <c r="AA10" i="11"/>
  <c r="H10" i="11"/>
  <c r="AI10" i="11"/>
  <c r="Z10" i="11"/>
  <c r="AF10" i="11"/>
  <c r="Y10" i="11"/>
  <c r="V10" i="11"/>
  <c r="AJ10" i="11"/>
  <c r="W10" i="11"/>
  <c r="AK10" i="11"/>
  <c r="AC10" i="11"/>
  <c r="M10" i="11"/>
  <c r="T10" i="11"/>
  <c r="J10" i="11"/>
  <c r="AE10" i="11"/>
  <c r="S10" i="11"/>
  <c r="P10" i="11"/>
  <c r="AD10" i="11"/>
  <c r="I10" i="11"/>
  <c r="Q10" i="11"/>
  <c r="B5" i="11"/>
  <c r="A75" i="11"/>
  <c r="N75" i="11"/>
  <c r="A12" i="11"/>
  <c r="J12" i="11"/>
  <c r="H75" i="11"/>
  <c r="K12" i="11"/>
  <c r="N12" i="11"/>
  <c r="S75" i="11"/>
  <c r="X12" i="11"/>
  <c r="AF75" i="11"/>
  <c r="R12" i="11"/>
  <c r="H12" i="11"/>
  <c r="J75" i="11"/>
  <c r="R75" i="11"/>
  <c r="L12" i="11"/>
  <c r="A11" i="11"/>
  <c r="Y75" i="11"/>
  <c r="AL11" i="11"/>
  <c r="S12" i="11"/>
  <c r="U12" i="11"/>
  <c r="T11" i="11"/>
  <c r="Z75" i="11"/>
  <c r="O11" i="11"/>
  <c r="AM11" i="11"/>
  <c r="I12" i="11"/>
  <c r="AF11" i="11"/>
  <c r="AE12" i="11"/>
  <c r="AA12" i="11"/>
  <c r="Q12" i="11"/>
  <c r="AJ12" i="11"/>
  <c r="A74" i="11"/>
  <c r="P12" i="11"/>
  <c r="AK12" i="11"/>
  <c r="U11" i="11"/>
  <c r="S11" i="11"/>
  <c r="O75" i="11"/>
  <c r="AI11" i="11"/>
  <c r="AL12" i="11"/>
  <c r="AD11" i="11"/>
  <c r="AK75" i="11"/>
  <c r="AE75" i="11"/>
  <c r="Y11" i="11"/>
  <c r="AD12" i="11"/>
  <c r="I75" i="11"/>
  <c r="AI12" i="11"/>
  <c r="L75" i="11"/>
  <c r="AA11" i="11"/>
  <c r="K75" i="11"/>
  <c r="AH12" i="11"/>
  <c r="K11" i="11"/>
  <c r="AG12" i="11"/>
  <c r="M12" i="11"/>
  <c r="M74" i="11"/>
  <c r="A42" i="11"/>
  <c r="Y42" i="11"/>
  <c r="U75" i="11"/>
  <c r="AD75" i="11"/>
  <c r="AK74" i="11"/>
  <c r="AA75" i="11"/>
  <c r="Z11" i="11"/>
  <c r="T75" i="11"/>
  <c r="AJ75" i="11"/>
  <c r="AM75" i="11"/>
  <c r="W11" i="11"/>
  <c r="M75" i="11"/>
  <c r="AG42" i="11"/>
  <c r="V75" i="11"/>
  <c r="W12" i="11"/>
  <c r="AB11" i="11"/>
  <c r="P75" i="11"/>
  <c r="AG74" i="11"/>
  <c r="AL74" i="11"/>
  <c r="T12" i="11"/>
  <c r="AB75" i="11"/>
  <c r="J42" i="11"/>
  <c r="AE74" i="11"/>
  <c r="U74" i="11"/>
  <c r="AD74" i="11"/>
  <c r="U42" i="11"/>
  <c r="M11" i="11"/>
  <c r="AC75" i="11"/>
  <c r="Q75" i="11"/>
  <c r="AB12" i="11"/>
  <c r="AJ74" i="11"/>
  <c r="T74" i="11"/>
  <c r="AH11" i="11"/>
  <c r="H42" i="11"/>
  <c r="AK11" i="11"/>
  <c r="AI74" i="11"/>
  <c r="X42" i="11"/>
  <c r="AH75" i="11"/>
  <c r="AI75" i="11"/>
  <c r="X75" i="11"/>
  <c r="AG75" i="11"/>
  <c r="W75" i="11"/>
  <c r="O12" i="11"/>
  <c r="V12" i="11"/>
  <c r="Z12" i="11"/>
  <c r="AC12" i="11"/>
  <c r="Y12" i="11"/>
  <c r="AF12" i="11"/>
  <c r="AM12" i="11"/>
  <c r="R11" i="11"/>
  <c r="Q11" i="11"/>
  <c r="L11" i="11"/>
  <c r="H11" i="11"/>
  <c r="AE11" i="11"/>
  <c r="J11" i="11"/>
  <c r="AJ11" i="11"/>
  <c r="AC11" i="11"/>
  <c r="X11" i="11"/>
  <c r="I11" i="11"/>
  <c r="P11" i="11"/>
  <c r="AG11" i="11"/>
  <c r="V11" i="11"/>
  <c r="N11" i="11"/>
  <c r="R74" i="11"/>
  <c r="S74" i="11"/>
  <c r="AH74" i="11"/>
  <c r="P74" i="11"/>
  <c r="AM74" i="11"/>
  <c r="W74" i="11"/>
  <c r="Z74" i="11"/>
  <c r="Y74" i="11"/>
  <c r="V74" i="11"/>
  <c r="X74" i="11"/>
  <c r="L74" i="11"/>
  <c r="AA74" i="11"/>
  <c r="J74" i="11"/>
  <c r="AB74" i="11"/>
  <c r="AC74" i="11"/>
  <c r="Q74" i="11"/>
  <c r="AF74" i="11"/>
  <c r="I74" i="11"/>
  <c r="N74" i="11"/>
  <c r="O74" i="11"/>
  <c r="H74" i="11"/>
  <c r="K74" i="11"/>
  <c r="W42" i="11"/>
  <c r="S42" i="11"/>
  <c r="O42" i="11"/>
  <c r="AK42" i="11"/>
  <c r="AI42" i="11"/>
  <c r="AH42" i="11"/>
  <c r="AB42" i="11"/>
  <c r="AA42" i="11"/>
  <c r="K42" i="11"/>
  <c r="AL42" i="11"/>
  <c r="T42" i="11"/>
  <c r="L42" i="11"/>
  <c r="P42" i="11"/>
  <c r="Z42" i="11"/>
  <c r="AC42" i="11"/>
  <c r="AF42" i="11"/>
  <c r="AE42" i="11"/>
  <c r="I42" i="11"/>
  <c r="AM42" i="11"/>
  <c r="AD42" i="11"/>
  <c r="N42" i="11"/>
  <c r="Q42" i="11"/>
  <c r="M42" i="11"/>
  <c r="V42" i="11"/>
  <c r="AJ42" i="11"/>
  <c r="R42" i="11"/>
  <c r="AL539" i="11" l="1"/>
  <c r="D12" i="13"/>
  <c r="AM539" i="11"/>
  <c r="AM1066" i="11" s="1"/>
  <c r="AM1593" i="11" s="1"/>
  <c r="AM2120" i="11" s="1"/>
  <c r="AM2647" i="11" s="1"/>
  <c r="AM3174" i="11" s="1"/>
  <c r="AM3701" i="11" s="1"/>
  <c r="AL569" i="11"/>
  <c r="D42" i="13"/>
  <c r="AL601" i="11"/>
  <c r="D74" i="13"/>
  <c r="AM601" i="11"/>
  <c r="AM1128" i="11" s="1"/>
  <c r="AM1655" i="11" s="1"/>
  <c r="AM2182" i="11" s="1"/>
  <c r="AM2709" i="11" s="1"/>
  <c r="AM3236" i="11" s="1"/>
  <c r="AL538" i="11"/>
  <c r="D11" i="13"/>
  <c r="AM569" i="11"/>
  <c r="AM1096" i="11" s="1"/>
  <c r="AM1623" i="11" s="1"/>
  <c r="AM2150" i="11" s="1"/>
  <c r="AM2677" i="11" s="1"/>
  <c r="AM3204" i="11" s="1"/>
  <c r="AM3731" i="11" s="1"/>
  <c r="AM538" i="11"/>
  <c r="AM1065" i="11" s="1"/>
  <c r="AM1592" i="11" s="1"/>
  <c r="AM2119" i="11" s="1"/>
  <c r="AM2646" i="11" s="1"/>
  <c r="AM3173" i="11" s="1"/>
  <c r="AM3700" i="11" s="1"/>
  <c r="AM602" i="11"/>
  <c r="AM1129" i="11" s="1"/>
  <c r="AM1656" i="11" s="1"/>
  <c r="AM2183" i="11" s="1"/>
  <c r="AM2710" i="11" s="1"/>
  <c r="AM3237" i="11" s="1"/>
  <c r="AL1066" i="11"/>
  <c r="F2580" i="13"/>
  <c r="G2580" i="13" s="1"/>
  <c r="B2581" i="13"/>
  <c r="F2550" i="13"/>
  <c r="G2550" i="13" s="1"/>
  <c r="B2551" i="13"/>
  <c r="B2521" i="13"/>
  <c r="F2521" i="13" s="1"/>
  <c r="G2521" i="13" s="1"/>
  <c r="F2520" i="13"/>
  <c r="G2520" i="13" s="1"/>
  <c r="B2611" i="13"/>
  <c r="F2610" i="13"/>
  <c r="G2610" i="13" s="1"/>
  <c r="F2640" i="13"/>
  <c r="G2640" i="13" s="1"/>
  <c r="B2641" i="13"/>
  <c r="F1962" i="13"/>
  <c r="G1962" i="13" s="1"/>
  <c r="B1963" i="13"/>
  <c r="F1963" i="13" s="1"/>
  <c r="G1963" i="13" s="1"/>
  <c r="B2083" i="13"/>
  <c r="F2082" i="13"/>
  <c r="G2082" i="13" s="1"/>
  <c r="B2113" i="13"/>
  <c r="F2112" i="13"/>
  <c r="G2112" i="13" s="1"/>
  <c r="F2052" i="13"/>
  <c r="G2052" i="13" s="1"/>
  <c r="B2053" i="13"/>
  <c r="F2022" i="13"/>
  <c r="G2022" i="13" s="1"/>
  <c r="B2023" i="13"/>
  <c r="F1992" i="13"/>
  <c r="G1992" i="13" s="1"/>
  <c r="B1993" i="13"/>
  <c r="B1527" i="13"/>
  <c r="F1526" i="13"/>
  <c r="G1526" i="13" s="1"/>
  <c r="F1586" i="13"/>
  <c r="G1586" i="13" s="1"/>
  <c r="B1587" i="13"/>
  <c r="B1557" i="13"/>
  <c r="F1556" i="13"/>
  <c r="G1556" i="13" s="1"/>
  <c r="B1497" i="13"/>
  <c r="F1496" i="13"/>
  <c r="G1496" i="13" s="1"/>
  <c r="F1466" i="13"/>
  <c r="G1466" i="13" s="1"/>
  <c r="B1467" i="13"/>
  <c r="F1467" i="13" s="1"/>
  <c r="G1467" i="13" s="1"/>
  <c r="F1028" i="13"/>
  <c r="G1028" i="13" s="1"/>
  <c r="B1029" i="13"/>
  <c r="F908" i="13"/>
  <c r="G908" i="13" s="1"/>
  <c r="B909" i="13"/>
  <c r="F909" i="13" s="1"/>
  <c r="G909" i="13" s="1"/>
  <c r="F968" i="13"/>
  <c r="G968" i="13" s="1"/>
  <c r="B969" i="13"/>
  <c r="F1058" i="13"/>
  <c r="G1058" i="13" s="1"/>
  <c r="B1059" i="13"/>
  <c r="F938" i="13"/>
  <c r="G938" i="13" s="1"/>
  <c r="B939" i="13"/>
  <c r="F998" i="13"/>
  <c r="G998" i="13" s="1"/>
  <c r="B999" i="13"/>
  <c r="B104" i="13"/>
  <c r="F73" i="13"/>
  <c r="G73" i="13" s="1"/>
  <c r="B74" i="13"/>
  <c r="F44" i="11"/>
  <c r="G44" i="11" s="1"/>
  <c r="F43" i="11"/>
  <c r="G43" i="11" s="1"/>
  <c r="B13" i="11"/>
  <c r="B104" i="11"/>
  <c r="F73" i="11"/>
  <c r="G73" i="11" s="1"/>
  <c r="C77" i="11"/>
  <c r="F76" i="11"/>
  <c r="G76" i="11" s="1"/>
  <c r="B87" i="11"/>
  <c r="C46" i="11"/>
  <c r="F46" i="11" s="1"/>
  <c r="G45" i="11"/>
  <c r="B4" i="4"/>
  <c r="B3" i="4"/>
  <c r="AL1128" i="11" l="1"/>
  <c r="D601" i="13"/>
  <c r="AL1096" i="11"/>
  <c r="D569" i="13"/>
  <c r="AL1065" i="11"/>
  <c r="D538" i="13"/>
  <c r="AL1593" i="11"/>
  <c r="D1066" i="13"/>
  <c r="B2552" i="13"/>
  <c r="F2552" i="13" s="1"/>
  <c r="G2552" i="13" s="1"/>
  <c r="F2551" i="13"/>
  <c r="G2551" i="13" s="1"/>
  <c r="B2582" i="13"/>
  <c r="F2581" i="13"/>
  <c r="G2581" i="13" s="1"/>
  <c r="F2641" i="13"/>
  <c r="G2641" i="13" s="1"/>
  <c r="B2642" i="13"/>
  <c r="F2611" i="13"/>
  <c r="G2611" i="13" s="1"/>
  <c r="B2612" i="13"/>
  <c r="F1993" i="13"/>
  <c r="G1993" i="13" s="1"/>
  <c r="B1994" i="13"/>
  <c r="F1994" i="13" s="1"/>
  <c r="G1994" i="13" s="1"/>
  <c r="B2024" i="13"/>
  <c r="F2023" i="13"/>
  <c r="G2023" i="13" s="1"/>
  <c r="F2053" i="13"/>
  <c r="G2053" i="13" s="1"/>
  <c r="B2054" i="13"/>
  <c r="F2113" i="13"/>
  <c r="G2113" i="13" s="1"/>
  <c r="B2114" i="13"/>
  <c r="B2084" i="13"/>
  <c r="F2083" i="13"/>
  <c r="G2083" i="13" s="1"/>
  <c r="B1498" i="13"/>
  <c r="F1498" i="13" s="1"/>
  <c r="G1498" i="13" s="1"/>
  <c r="F1497" i="13"/>
  <c r="G1497" i="13" s="1"/>
  <c r="F1557" i="13"/>
  <c r="G1557" i="13" s="1"/>
  <c r="B1558" i="13"/>
  <c r="F1587" i="13"/>
  <c r="G1587" i="13" s="1"/>
  <c r="B1588" i="13"/>
  <c r="B1528" i="13"/>
  <c r="F1527" i="13"/>
  <c r="G1527" i="13" s="1"/>
  <c r="F1059" i="13"/>
  <c r="G1059" i="13" s="1"/>
  <c r="B1060" i="13"/>
  <c r="F1029" i="13"/>
  <c r="G1029" i="13" s="1"/>
  <c r="B1030" i="13"/>
  <c r="F999" i="13"/>
  <c r="G999" i="13" s="1"/>
  <c r="B1000" i="13"/>
  <c r="F969" i="13"/>
  <c r="G969" i="13" s="1"/>
  <c r="B970" i="13"/>
  <c r="F939" i="13"/>
  <c r="G939" i="13" s="1"/>
  <c r="B940" i="13"/>
  <c r="F940" i="13" s="1"/>
  <c r="G940" i="13" s="1"/>
  <c r="F104" i="13"/>
  <c r="G104" i="13" s="1"/>
  <c r="B135" i="13"/>
  <c r="B105" i="13"/>
  <c r="B75" i="13"/>
  <c r="F74" i="13"/>
  <c r="G74" i="13" s="1"/>
  <c r="F104" i="11"/>
  <c r="G104" i="11" s="1"/>
  <c r="B135" i="11"/>
  <c r="B105" i="11"/>
  <c r="B14" i="11"/>
  <c r="F13" i="11"/>
  <c r="G13" i="11" s="1"/>
  <c r="B88" i="11"/>
  <c r="C78" i="11"/>
  <c r="F77" i="11"/>
  <c r="G77" i="11" s="1"/>
  <c r="C47" i="11"/>
  <c r="F47" i="11" s="1"/>
  <c r="G46" i="11"/>
  <c r="B26" i="1"/>
  <c r="H4" i="1"/>
  <c r="H2" i="1"/>
  <c r="B12" i="1"/>
  <c r="B27" i="1"/>
  <c r="C12" i="1"/>
  <c r="B11" i="1"/>
  <c r="B21" i="1"/>
  <c r="B23" i="1"/>
  <c r="B9" i="1"/>
  <c r="D21" i="1"/>
  <c r="D23" i="1"/>
  <c r="F2" i="1"/>
  <c r="B24" i="1"/>
  <c r="B3" i="1"/>
  <c r="C3" i="1" s="1"/>
  <c r="B13" i="1"/>
  <c r="D13" i="1" s="1"/>
  <c r="B10" i="1"/>
  <c r="C26" i="1"/>
  <c r="C23" i="1"/>
  <c r="B15" i="1"/>
  <c r="B29" i="1"/>
  <c r="B20" i="1"/>
  <c r="C13" i="1"/>
  <c r="B5" i="1"/>
  <c r="D5" i="1" s="1"/>
  <c r="D12" i="1"/>
  <c r="D3" i="1"/>
  <c r="F3" i="1"/>
  <c r="B16" i="1"/>
  <c r="D10" i="1"/>
  <c r="B14" i="1"/>
  <c r="D9" i="1"/>
  <c r="B8" i="1"/>
  <c r="D27" i="1"/>
  <c r="C8" i="1"/>
  <c r="D26" i="1"/>
  <c r="B30" i="1"/>
  <c r="B19" i="1"/>
  <c r="D11" i="1"/>
  <c r="B7" i="1"/>
  <c r="C24" i="1"/>
  <c r="C9" i="1"/>
  <c r="B22" i="1"/>
  <c r="C22" i="1" s="1"/>
  <c r="D22" i="1"/>
  <c r="H3" i="1"/>
  <c r="C5" i="1"/>
  <c r="B4" i="1"/>
  <c r="B17" i="1"/>
  <c r="B28" i="1"/>
  <c r="C11" i="1"/>
  <c r="B18" i="1"/>
  <c r="C29" i="1"/>
  <c r="B6" i="1"/>
  <c r="B2" i="1"/>
  <c r="C27" i="1"/>
  <c r="B1" i="4"/>
  <c r="D8" i="1"/>
  <c r="B25" i="1"/>
  <c r="D24" i="1"/>
  <c r="C17" i="1"/>
  <c r="C15" i="1"/>
  <c r="D29" i="1"/>
  <c r="C20" i="1"/>
  <c r="D16" i="1"/>
  <c r="D14" i="1"/>
  <c r="D30" i="1"/>
  <c r="D19" i="1"/>
  <c r="D7" i="1"/>
  <c r="C7" i="1"/>
  <c r="C4" i="1"/>
  <c r="D4" i="1"/>
  <c r="D28" i="1"/>
  <c r="C28" i="1"/>
  <c r="C18" i="1"/>
  <c r="C6" i="1"/>
  <c r="D6" i="1"/>
  <c r="C2" i="1"/>
  <c r="D2" i="1"/>
  <c r="D25" i="1"/>
  <c r="C25" i="1"/>
  <c r="A12" i="13"/>
  <c r="X12" i="13"/>
  <c r="K12" i="13"/>
  <c r="W12" i="13"/>
  <c r="L12" i="13"/>
  <c r="AJ12" i="13"/>
  <c r="A76" i="11"/>
  <c r="A11" i="13"/>
  <c r="S11" i="13"/>
  <c r="T11" i="13"/>
  <c r="A44" i="11"/>
  <c r="AK76" i="11"/>
  <c r="L76" i="11"/>
  <c r="AJ76" i="11"/>
  <c r="Q12" i="13"/>
  <c r="AB76" i="11"/>
  <c r="W76" i="11"/>
  <c r="AF11" i="13"/>
  <c r="U11" i="13"/>
  <c r="N76" i="11"/>
  <c r="AM76" i="11"/>
  <c r="T44" i="11"/>
  <c r="AH76" i="11"/>
  <c r="H76" i="11"/>
  <c r="U76" i="11"/>
  <c r="AA11" i="13"/>
  <c r="AD12" i="13"/>
  <c r="O12" i="13"/>
  <c r="V76" i="11"/>
  <c r="J76" i="11"/>
  <c r="X76" i="11"/>
  <c r="AH11" i="13"/>
  <c r="P44" i="11"/>
  <c r="AK12" i="13"/>
  <c r="AH12" i="13"/>
  <c r="Y44" i="11"/>
  <c r="I11" i="13"/>
  <c r="R44" i="11"/>
  <c r="M11" i="13"/>
  <c r="AC12" i="13"/>
  <c r="AL44" i="11"/>
  <c r="W11" i="13"/>
  <c r="AG12" i="13"/>
  <c r="AD44" i="11"/>
  <c r="AC11" i="13"/>
  <c r="AI12" i="13"/>
  <c r="Q44" i="11"/>
  <c r="O44" i="11"/>
  <c r="O76" i="11"/>
  <c r="AG76" i="11"/>
  <c r="J12" i="13"/>
  <c r="M44" i="11"/>
  <c r="K76" i="11"/>
  <c r="AA76" i="11"/>
  <c r="R76" i="11"/>
  <c r="H12" i="13"/>
  <c r="R11" i="13"/>
  <c r="U44" i="11"/>
  <c r="L11" i="13"/>
  <c r="S44" i="11"/>
  <c r="Z11" i="13"/>
  <c r="W44" i="11"/>
  <c r="AI76" i="11"/>
  <c r="AB11" i="13"/>
  <c r="T12" i="13"/>
  <c r="AA12" i="13"/>
  <c r="U12" i="13"/>
  <c r="H44" i="11"/>
  <c r="AL75" i="11"/>
  <c r="P76" i="11"/>
  <c r="A42" i="13"/>
  <c r="A45" i="11"/>
  <c r="AG45" i="11"/>
  <c r="X11" i="13"/>
  <c r="AM44" i="11"/>
  <c r="N44" i="11"/>
  <c r="AL11" i="13"/>
  <c r="A43" i="11"/>
  <c r="M45" i="11"/>
  <c r="P11" i="13"/>
  <c r="AI42" i="13"/>
  <c r="AB42" i="13"/>
  <c r="AA42" i="13"/>
  <c r="Y45" i="11"/>
  <c r="R43" i="11"/>
  <c r="J43" i="11"/>
  <c r="Y12" i="13"/>
  <c r="K44" i="11"/>
  <c r="A73" i="11"/>
  <c r="AD11" i="13"/>
  <c r="AM73" i="11"/>
  <c r="I76" i="11"/>
  <c r="AG43" i="11"/>
  <c r="AB44" i="11"/>
  <c r="U42" i="13"/>
  <c r="V11" i="13"/>
  <c r="AI11" i="13"/>
  <c r="K42" i="13"/>
  <c r="S73" i="11"/>
  <c r="N11" i="13"/>
  <c r="AH73" i="11"/>
  <c r="J73" i="11"/>
  <c r="J42" i="13"/>
  <c r="V12" i="13"/>
  <c r="AE42" i="13"/>
  <c r="U45" i="11"/>
  <c r="W73" i="11"/>
  <c r="AB43" i="11"/>
  <c r="AD43" i="11"/>
  <c r="AI45" i="11"/>
  <c r="V42" i="13"/>
  <c r="AB12" i="13"/>
  <c r="AC73" i="11"/>
  <c r="S76" i="11"/>
  <c r="AE44" i="11"/>
  <c r="L42" i="13"/>
  <c r="T42" i="13"/>
  <c r="S42" i="13"/>
  <c r="AD42" i="13"/>
  <c r="AB45" i="11"/>
  <c r="AF73" i="11"/>
  <c r="AJ43" i="11"/>
  <c r="O43" i="11"/>
  <c r="Z73" i="11"/>
  <c r="AK44" i="11"/>
  <c r="AE12" i="13"/>
  <c r="AA45" i="11"/>
  <c r="T43" i="11"/>
  <c r="AE45" i="11"/>
  <c r="AF44" i="11"/>
  <c r="AH42" i="13"/>
  <c r="AH44" i="11"/>
  <c r="AM42" i="13"/>
  <c r="AF45" i="11"/>
  <c r="X73" i="11"/>
  <c r="AE43" i="11"/>
  <c r="Y43" i="11"/>
  <c r="I44" i="11"/>
  <c r="AL42" i="13"/>
  <c r="AM12" i="13"/>
  <c r="V44" i="11"/>
  <c r="Z12" i="13"/>
  <c r="S12" i="13"/>
  <c r="AF12" i="13"/>
  <c r="X44" i="11"/>
  <c r="J45" i="11"/>
  <c r="Q73" i="11"/>
  <c r="AH43" i="11"/>
  <c r="Q43" i="11"/>
  <c r="R12" i="13"/>
  <c r="AE76" i="11"/>
  <c r="AK42" i="13"/>
  <c r="M12" i="13"/>
  <c r="T76" i="11"/>
  <c r="Q11" i="13"/>
  <c r="AG11" i="13"/>
  <c r="K11" i="13"/>
  <c r="AJ44" i="11"/>
  <c r="V45" i="11"/>
  <c r="S43" i="11"/>
  <c r="Z43" i="11"/>
  <c r="AJ11" i="13"/>
  <c r="M76" i="11"/>
  <c r="P45" i="11"/>
  <c r="X42" i="13"/>
  <c r="AL12" i="13"/>
  <c r="AC76" i="11"/>
  <c r="N45" i="11"/>
  <c r="Z42" i="13"/>
  <c r="I45" i="11"/>
  <c r="U73" i="11"/>
  <c r="W43" i="11"/>
  <c r="V43" i="11"/>
  <c r="A104" i="11"/>
  <c r="AE104" i="11"/>
  <c r="AJ104" i="11"/>
  <c r="M104" i="11"/>
  <c r="AC104" i="11"/>
  <c r="A13" i="11"/>
  <c r="A77" i="11"/>
  <c r="AD77" i="11" s="1"/>
  <c r="AB77" i="11"/>
  <c r="W77" i="11"/>
  <c r="Y13" i="11"/>
  <c r="AG77" i="11"/>
  <c r="AK77" i="11"/>
  <c r="AH77" i="11"/>
  <c r="S104" i="11"/>
  <c r="M13" i="11"/>
  <c r="AC77" i="11"/>
  <c r="AL45" i="11"/>
  <c r="Q13" i="11"/>
  <c r="AL76" i="11"/>
  <c r="J13" i="11"/>
  <c r="O77" i="11"/>
  <c r="T13" i="11"/>
  <c r="AJ77" i="11"/>
  <c r="X104" i="11"/>
  <c r="U13" i="11"/>
  <c r="L13" i="11"/>
  <c r="R104" i="11"/>
  <c r="S13" i="11"/>
  <c r="AA77" i="11"/>
  <c r="AM104" i="11"/>
  <c r="AM13" i="11"/>
  <c r="O13" i="11"/>
  <c r="AE77" i="11"/>
  <c r="X13" i="11"/>
  <c r="U77" i="11"/>
  <c r="S77" i="11"/>
  <c r="T77" i="11"/>
  <c r="AB104" i="11"/>
  <c r="AM77" i="11"/>
  <c r="K77" i="11"/>
  <c r="H104" i="11"/>
  <c r="J104" i="11"/>
  <c r="J77" i="11"/>
  <c r="U104" i="11"/>
  <c r="Q104" i="11"/>
  <c r="AL43" i="11"/>
  <c r="AD13" i="11"/>
  <c r="R77" i="11"/>
  <c r="P13" i="11"/>
  <c r="AI13" i="11"/>
  <c r="X77" i="11"/>
  <c r="I77" i="11"/>
  <c r="W13" i="11"/>
  <c r="N13" i="11"/>
  <c r="A74" i="13"/>
  <c r="AK13" i="11"/>
  <c r="Q77" i="11"/>
  <c r="AI104" i="11"/>
  <c r="Z74" i="13"/>
  <c r="AA104" i="11"/>
  <c r="A46" i="11"/>
  <c r="L77" i="11"/>
  <c r="N74" i="13"/>
  <c r="AG74" i="13"/>
  <c r="AA74" i="13"/>
  <c r="AE74" i="13"/>
  <c r="AH104" i="11"/>
  <c r="N104" i="11"/>
  <c r="V104" i="11"/>
  <c r="AD104" i="11"/>
  <c r="AD46" i="11"/>
  <c r="AK46" i="11"/>
  <c r="O46" i="11"/>
  <c r="M46" i="11"/>
  <c r="AC46" i="11"/>
  <c r="A569" i="13"/>
  <c r="AA13" i="11"/>
  <c r="AF13" i="11"/>
  <c r="K569" i="13"/>
  <c r="AM569" i="13"/>
  <c r="AF77" i="11"/>
  <c r="H77" i="11"/>
  <c r="I569" i="13"/>
  <c r="V13" i="11"/>
  <c r="I13" i="11"/>
  <c r="U569" i="13"/>
  <c r="A538" i="13"/>
  <c r="AI77" i="11"/>
  <c r="N77" i="11"/>
  <c r="Q569" i="13"/>
  <c r="U538" i="13"/>
  <c r="I538" i="13"/>
  <c r="N569" i="13"/>
  <c r="O104" i="11"/>
  <c r="AB13" i="11"/>
  <c r="AD569" i="13"/>
  <c r="AJ538" i="13"/>
  <c r="S74" i="13"/>
  <c r="AH13" i="11"/>
  <c r="H569" i="13"/>
  <c r="W538" i="13"/>
  <c r="M77" i="11"/>
  <c r="Z77" i="11"/>
  <c r="X538" i="13"/>
  <c r="O538" i="13"/>
  <c r="T74" i="13"/>
  <c r="U74" i="13"/>
  <c r="O74" i="13"/>
  <c r="AL104" i="11"/>
  <c r="AF104" i="11"/>
  <c r="AK104" i="11"/>
  <c r="T104" i="11"/>
  <c r="K46" i="11"/>
  <c r="N46" i="11"/>
  <c r="Y46" i="11"/>
  <c r="H46" i="11"/>
  <c r="AA46" i="11"/>
  <c r="A1066" i="13"/>
  <c r="I1066" i="13"/>
  <c r="AC13" i="11"/>
  <c r="AL73" i="11"/>
  <c r="AJ13" i="11"/>
  <c r="Z13" i="11"/>
  <c r="J1066" i="13"/>
  <c r="K13" i="11"/>
  <c r="Y77" i="11"/>
  <c r="L569" i="13"/>
  <c r="A601" i="13"/>
  <c r="R13" i="11"/>
  <c r="AJ1066" i="13"/>
  <c r="AL601" i="13"/>
  <c r="AA601" i="13"/>
  <c r="H13" i="11"/>
  <c r="V77" i="11"/>
  <c r="AA1066" i="13"/>
  <c r="M538" i="13"/>
  <c r="M74" i="13"/>
  <c r="P77" i="11"/>
  <c r="H538" i="13"/>
  <c r="AL74" i="13"/>
  <c r="K104" i="11"/>
  <c r="P104" i="11"/>
  <c r="T46" i="11"/>
  <c r="AE46" i="11"/>
  <c r="AE601" i="13"/>
  <c r="AM1066" i="13"/>
  <c r="AG538" i="13"/>
  <c r="AH74" i="13"/>
  <c r="AG104" i="11"/>
  <c r="AM46" i="11"/>
  <c r="L46" i="11"/>
  <c r="W74" i="13"/>
  <c r="Z104" i="11"/>
  <c r="AJ46" i="11"/>
  <c r="W104" i="11"/>
  <c r="S46" i="11"/>
  <c r="N12" i="13"/>
  <c r="P12" i="13"/>
  <c r="I12" i="13"/>
  <c r="AD76" i="11"/>
  <c r="Z76" i="11"/>
  <c r="Q76" i="11"/>
  <c r="AF76" i="11"/>
  <c r="Y76" i="11"/>
  <c r="AM11" i="13"/>
  <c r="H11" i="13"/>
  <c r="Y11" i="13"/>
  <c r="J11" i="13"/>
  <c r="AE11" i="13"/>
  <c r="O11" i="13"/>
  <c r="AK11" i="13"/>
  <c r="AG44" i="11"/>
  <c r="AI44" i="11"/>
  <c r="J44" i="11"/>
  <c r="AC44" i="11"/>
  <c r="L44" i="11"/>
  <c r="AA44" i="11"/>
  <c r="Z44" i="11"/>
  <c r="N42" i="13"/>
  <c r="O42" i="13"/>
  <c r="H42" i="13"/>
  <c r="Y42" i="13"/>
  <c r="W42" i="13"/>
  <c r="I42" i="13"/>
  <c r="AG42" i="13"/>
  <c r="P42" i="13"/>
  <c r="AC42" i="13"/>
  <c r="AF42" i="13"/>
  <c r="R42" i="13"/>
  <c r="AJ42" i="13"/>
  <c r="Q42" i="13"/>
  <c r="M42" i="13"/>
  <c r="X45" i="11"/>
  <c r="AM45" i="11"/>
  <c r="K45" i="11"/>
  <c r="AK45" i="11"/>
  <c r="R45" i="11"/>
  <c r="W45" i="11"/>
  <c r="AJ45" i="11"/>
  <c r="Z45" i="11"/>
  <c r="O45" i="11"/>
  <c r="T45" i="11"/>
  <c r="H45" i="11"/>
  <c r="AD45" i="11"/>
  <c r="AC45" i="11"/>
  <c r="L45" i="11"/>
  <c r="Q45" i="11"/>
  <c r="S45" i="11"/>
  <c r="AH45" i="11"/>
  <c r="AK43" i="11"/>
  <c r="AA43" i="11"/>
  <c r="AI43" i="11"/>
  <c r="L43" i="11"/>
  <c r="U43" i="11"/>
  <c r="K43" i="11"/>
  <c r="AC43" i="11"/>
  <c r="AF43" i="11"/>
  <c r="P43" i="11"/>
  <c r="M43" i="11"/>
  <c r="AM43" i="11"/>
  <c r="X43" i="11"/>
  <c r="N43" i="11"/>
  <c r="H43" i="11"/>
  <c r="I43" i="11"/>
  <c r="P73" i="11"/>
  <c r="Y73" i="11"/>
  <c r="H73" i="11"/>
  <c r="O73" i="11"/>
  <c r="AK73" i="11"/>
  <c r="AG73" i="11"/>
  <c r="AD73" i="11"/>
  <c r="M73" i="11"/>
  <c r="AJ73" i="11"/>
  <c r="AB73" i="11"/>
  <c r="V73" i="11"/>
  <c r="N73" i="11"/>
  <c r="AI73" i="11"/>
  <c r="R73" i="11"/>
  <c r="K73" i="11"/>
  <c r="I73" i="11"/>
  <c r="T73" i="11"/>
  <c r="AE73" i="11"/>
  <c r="L73" i="11"/>
  <c r="AA73" i="11"/>
  <c r="L104" i="11"/>
  <c r="Y104" i="11"/>
  <c r="I104" i="11"/>
  <c r="AG13" i="11"/>
  <c r="AE13" i="11"/>
  <c r="AM74" i="13"/>
  <c r="K74" i="13"/>
  <c r="AK74" i="13"/>
  <c r="H74" i="13"/>
  <c r="AC74" i="13"/>
  <c r="I74" i="13"/>
  <c r="Y74" i="13"/>
  <c r="P74" i="13"/>
  <c r="AB74" i="13"/>
  <c r="AJ74" i="13"/>
  <c r="Q74" i="13"/>
  <c r="R74" i="13"/>
  <c r="AF74" i="13"/>
  <c r="AI74" i="13"/>
  <c r="AD74" i="13"/>
  <c r="J74" i="13"/>
  <c r="L74" i="13"/>
  <c r="X74" i="13"/>
  <c r="V74" i="13"/>
  <c r="Z46" i="11"/>
  <c r="AH46" i="11"/>
  <c r="Q46" i="11"/>
  <c r="AB46" i="11"/>
  <c r="X46" i="11"/>
  <c r="P46" i="11"/>
  <c r="AG46" i="11"/>
  <c r="AI46" i="11"/>
  <c r="W46" i="11"/>
  <c r="J46" i="11"/>
  <c r="AL46" i="11"/>
  <c r="R46" i="11"/>
  <c r="I46" i="11"/>
  <c r="AF46" i="11"/>
  <c r="U46" i="11"/>
  <c r="V46" i="11"/>
  <c r="J569" i="13"/>
  <c r="Y569" i="13"/>
  <c r="S569" i="13"/>
  <c r="P569" i="13"/>
  <c r="AL569" i="13"/>
  <c r="AG569" i="13"/>
  <c r="AF569" i="13"/>
  <c r="AK569" i="13"/>
  <c r="AH569" i="13"/>
  <c r="M569" i="13"/>
  <c r="X569" i="13"/>
  <c r="AA569" i="13"/>
  <c r="V569" i="13"/>
  <c r="AB569" i="13"/>
  <c r="AE569" i="13"/>
  <c r="T569" i="13"/>
  <c r="AI569" i="13"/>
  <c r="R569" i="13"/>
  <c r="Z569" i="13"/>
  <c r="O569" i="13"/>
  <c r="AC569" i="13"/>
  <c r="AJ569" i="13"/>
  <c r="W569" i="13"/>
  <c r="T538" i="13"/>
  <c r="Y538" i="13"/>
  <c r="AM538" i="13"/>
  <c r="N538" i="13"/>
  <c r="AC538" i="13"/>
  <c r="J538" i="13"/>
  <c r="AK538" i="13"/>
  <c r="Q538" i="13"/>
  <c r="AH538" i="13"/>
  <c r="AL538" i="13"/>
  <c r="P538" i="13"/>
  <c r="AA538" i="13"/>
  <c r="AB538" i="13"/>
  <c r="R538" i="13"/>
  <c r="Z538" i="13"/>
  <c r="V538" i="13"/>
  <c r="AF538" i="13"/>
  <c r="K538" i="13"/>
  <c r="S538" i="13"/>
  <c r="L538" i="13"/>
  <c r="AD538" i="13"/>
  <c r="AI538" i="13"/>
  <c r="AE538" i="13"/>
  <c r="O1066" i="13"/>
  <c r="U1066" i="13"/>
  <c r="L1066" i="13"/>
  <c r="K1066" i="13"/>
  <c r="AL1066" i="13"/>
  <c r="AC1066" i="13"/>
  <c r="AK1066" i="13"/>
  <c r="AH1066" i="13"/>
  <c r="M1066" i="13"/>
  <c r="AG1066" i="13"/>
  <c r="Q1066" i="13"/>
  <c r="S1066" i="13"/>
  <c r="Y1066" i="13"/>
  <c r="V1066" i="13"/>
  <c r="AI1066" i="13"/>
  <c r="X1066" i="13"/>
  <c r="W1066" i="13"/>
  <c r="N1066" i="13"/>
  <c r="R1066" i="13"/>
  <c r="AF1066" i="13"/>
  <c r="P1066" i="13"/>
  <c r="H1066" i="13"/>
  <c r="AB1066" i="13"/>
  <c r="T1066" i="13"/>
  <c r="AE1066" i="13"/>
  <c r="AD1066" i="13"/>
  <c r="Z1066" i="13"/>
  <c r="T601" i="13"/>
  <c r="AG601" i="13"/>
  <c r="AJ601" i="13"/>
  <c r="AD601" i="13"/>
  <c r="N601" i="13"/>
  <c r="Z601" i="13"/>
  <c r="K601" i="13"/>
  <c r="AB601" i="13"/>
  <c r="M601" i="13"/>
  <c r="H601" i="13"/>
  <c r="AM601" i="13"/>
  <c r="AF601" i="13"/>
  <c r="L601" i="13"/>
  <c r="AC601" i="13"/>
  <c r="J601" i="13"/>
  <c r="O601" i="13"/>
  <c r="Q601" i="13"/>
  <c r="P601" i="13"/>
  <c r="I601" i="13"/>
  <c r="AK601" i="13"/>
  <c r="U601" i="13"/>
  <c r="X601" i="13"/>
  <c r="S601" i="13"/>
  <c r="V601" i="13"/>
  <c r="AH601" i="13"/>
  <c r="R601" i="13"/>
  <c r="Y601" i="13"/>
  <c r="AI601" i="13"/>
  <c r="W601" i="13"/>
  <c r="AM570" i="11" l="1"/>
  <c r="AM1097" i="11" s="1"/>
  <c r="AM1624" i="11" s="1"/>
  <c r="AM2151" i="11" s="1"/>
  <c r="AM2678" i="11" s="1"/>
  <c r="AM3205" i="11" s="1"/>
  <c r="AM3732" i="11" s="1"/>
  <c r="AM572" i="11"/>
  <c r="AM1099" i="11" s="1"/>
  <c r="AM1626" i="11" s="1"/>
  <c r="AM2153" i="11" s="1"/>
  <c r="AM2680" i="11" s="1"/>
  <c r="AM3207" i="11" s="1"/>
  <c r="AM3734" i="11" s="1"/>
  <c r="AM600" i="11"/>
  <c r="AM1127" i="11" s="1"/>
  <c r="AM1654" i="11" s="1"/>
  <c r="AM2181" i="11" s="1"/>
  <c r="AM2708" i="11" s="1"/>
  <c r="AM3235" i="11" s="1"/>
  <c r="AM571" i="11"/>
  <c r="AM1098" i="11" s="1"/>
  <c r="AM1625" i="11" s="1"/>
  <c r="AM2152" i="11" s="1"/>
  <c r="AM2679" i="11" s="1"/>
  <c r="AM3206" i="11" s="1"/>
  <c r="AM3733" i="11" s="1"/>
  <c r="D75" i="13"/>
  <c r="AL602" i="11"/>
  <c r="AL571" i="11"/>
  <c r="D571" i="13" s="1"/>
  <c r="D44" i="13"/>
  <c r="AM603" i="11"/>
  <c r="AM1130" i="11" s="1"/>
  <c r="AM1657" i="11" s="1"/>
  <c r="AM2184" i="11" s="1"/>
  <c r="AM2711" i="11" s="1"/>
  <c r="AM3238" i="11" s="1"/>
  <c r="D539" i="13"/>
  <c r="D76" i="13"/>
  <c r="AL603" i="11"/>
  <c r="AL1130" i="11" s="1"/>
  <c r="AL572" i="11"/>
  <c r="AL1099" i="11" s="1"/>
  <c r="D45" i="13"/>
  <c r="AL600" i="11"/>
  <c r="AL1127" i="11" s="1"/>
  <c r="D73" i="13"/>
  <c r="D43" i="13"/>
  <c r="AL570" i="11"/>
  <c r="AL1097" i="11" s="1"/>
  <c r="AL573" i="11"/>
  <c r="D46" i="13"/>
  <c r="AL631" i="11"/>
  <c r="D104" i="13"/>
  <c r="AM631" i="11"/>
  <c r="AM1158" i="11" s="1"/>
  <c r="AM1685" i="11" s="1"/>
  <c r="AM2212" i="11" s="1"/>
  <c r="AM2739" i="11" s="1"/>
  <c r="AM3266" i="11" s="1"/>
  <c r="AM604" i="11"/>
  <c r="AM1131" i="11" s="1"/>
  <c r="AM1658" i="11" s="1"/>
  <c r="AM2185" i="11" s="1"/>
  <c r="AM2712" i="11" s="1"/>
  <c r="AM3239" i="11" s="1"/>
  <c r="AM540" i="11"/>
  <c r="AM1067" i="11" s="1"/>
  <c r="AM1594" i="11" s="1"/>
  <c r="AM2121" i="11" s="1"/>
  <c r="AM2648" i="11" s="1"/>
  <c r="AM3175" i="11" s="1"/>
  <c r="AM3702" i="11" s="1"/>
  <c r="AM573" i="11"/>
  <c r="AM1100" i="11" s="1"/>
  <c r="AM1627" i="11" s="1"/>
  <c r="AM2154" i="11" s="1"/>
  <c r="AM2681" i="11" s="1"/>
  <c r="AM3208" i="11" s="1"/>
  <c r="AM3735" i="11" s="1"/>
  <c r="AL1623" i="11"/>
  <c r="D1096" i="13"/>
  <c r="D570" i="13"/>
  <c r="AL1655" i="11"/>
  <c r="D1128" i="13"/>
  <c r="D600" i="13"/>
  <c r="AL1592" i="11"/>
  <c r="D1065" i="13"/>
  <c r="D603" i="13"/>
  <c r="AL1098" i="11"/>
  <c r="AL2120" i="11"/>
  <c r="D1593" i="13"/>
  <c r="F2642" i="13"/>
  <c r="G2642" i="13" s="1"/>
  <c r="B2643" i="13"/>
  <c r="B2583" i="13"/>
  <c r="F2583" i="13" s="1"/>
  <c r="G2583" i="13" s="1"/>
  <c r="F2582" i="13"/>
  <c r="G2582" i="13" s="1"/>
  <c r="B2613" i="13"/>
  <c r="F2612" i="13"/>
  <c r="G2612" i="13" s="1"/>
  <c r="B2085" i="13"/>
  <c r="F2084" i="13"/>
  <c r="G2084" i="13" s="1"/>
  <c r="B2115" i="13"/>
  <c r="F2114" i="13"/>
  <c r="G2114" i="13" s="1"/>
  <c r="F2054" i="13"/>
  <c r="G2054" i="13" s="1"/>
  <c r="B2055" i="13"/>
  <c r="B2025" i="13"/>
  <c r="F2025" i="13" s="1"/>
  <c r="G2025" i="13" s="1"/>
  <c r="F2024" i="13"/>
  <c r="G2024" i="13" s="1"/>
  <c r="B1529" i="13"/>
  <c r="F1529" i="13" s="1"/>
  <c r="G1529" i="13" s="1"/>
  <c r="F1528" i="13"/>
  <c r="G1528" i="13" s="1"/>
  <c r="F1588" i="13"/>
  <c r="G1588" i="13" s="1"/>
  <c r="B1589" i="13"/>
  <c r="B1559" i="13"/>
  <c r="F1558" i="13"/>
  <c r="G1558" i="13" s="1"/>
  <c r="F1000" i="13"/>
  <c r="G1000" i="13" s="1"/>
  <c r="B1001" i="13"/>
  <c r="F1030" i="13"/>
  <c r="G1030" i="13" s="1"/>
  <c r="B1031" i="13"/>
  <c r="F970" i="13"/>
  <c r="G970" i="13" s="1"/>
  <c r="B971" i="13"/>
  <c r="F971" i="13" s="1"/>
  <c r="G971" i="13" s="1"/>
  <c r="F1060" i="13"/>
  <c r="G1060" i="13" s="1"/>
  <c r="B1061" i="13"/>
  <c r="F75" i="13"/>
  <c r="G75" i="13" s="1"/>
  <c r="B76" i="13"/>
  <c r="B166" i="13"/>
  <c r="F135" i="13"/>
  <c r="G135" i="13" s="1"/>
  <c r="B136" i="13"/>
  <c r="F105" i="13"/>
  <c r="G105" i="13" s="1"/>
  <c r="B106" i="13"/>
  <c r="B106" i="11"/>
  <c r="F105" i="11"/>
  <c r="G105" i="11" s="1"/>
  <c r="B15" i="11"/>
  <c r="F14" i="11"/>
  <c r="G14" i="11" s="1"/>
  <c r="F135" i="11"/>
  <c r="G135" i="11" s="1"/>
  <c r="B166" i="11"/>
  <c r="B136" i="11"/>
  <c r="C79" i="11"/>
  <c r="F78" i="11"/>
  <c r="G78" i="11" s="1"/>
  <c r="B89" i="11"/>
  <c r="C48" i="11"/>
  <c r="F48" i="11" s="1"/>
  <c r="G47" i="11"/>
  <c r="C14" i="1"/>
  <c r="C10" i="1"/>
  <c r="D17" i="1"/>
  <c r="C16" i="1"/>
  <c r="C19" i="1"/>
  <c r="D20" i="1"/>
  <c r="C21" i="1"/>
  <c r="C30" i="1"/>
  <c r="D18" i="1"/>
  <c r="D15" i="1"/>
  <c r="A600" i="13"/>
  <c r="AF600" i="13"/>
  <c r="AE600" i="13"/>
  <c r="A135" i="11"/>
  <c r="A47" i="11"/>
  <c r="AB47" i="11"/>
  <c r="U600" i="13"/>
  <c r="N47" i="11"/>
  <c r="AA135" i="11"/>
  <c r="AJ47" i="11"/>
  <c r="AC600" i="13"/>
  <c r="W600" i="13"/>
  <c r="AM135" i="11"/>
  <c r="AG47" i="11"/>
  <c r="W47" i="11"/>
  <c r="A44" i="13"/>
  <c r="A43" i="13"/>
  <c r="AH600" i="13"/>
  <c r="A105" i="11"/>
  <c r="AH105" i="11"/>
  <c r="U105" i="11"/>
  <c r="N105" i="11"/>
  <c r="T600" i="13"/>
  <c r="A75" i="13"/>
  <c r="N135" i="11"/>
  <c r="J47" i="11"/>
  <c r="AM75" i="13"/>
  <c r="Y600" i="13"/>
  <c r="A78" i="11"/>
  <c r="N78" i="11"/>
  <c r="AG600" i="13"/>
  <c r="A1593" i="13"/>
  <c r="T135" i="11"/>
  <c r="X135" i="11"/>
  <c r="R1593" i="13"/>
  <c r="AB600" i="13"/>
  <c r="AC105" i="11"/>
  <c r="AL75" i="13"/>
  <c r="R78" i="11"/>
  <c r="AH75" i="13"/>
  <c r="T1593" i="13"/>
  <c r="AJ600" i="13"/>
  <c r="A539" i="13"/>
  <c r="A73" i="13"/>
  <c r="O600" i="13"/>
  <c r="A603" i="13"/>
  <c r="R600" i="13"/>
  <c r="X603" i="13"/>
  <c r="L135" i="11"/>
  <c r="AJ78" i="11"/>
  <c r="K78" i="11"/>
  <c r="N1593" i="13"/>
  <c r="J600" i="13"/>
  <c r="AD603" i="13"/>
  <c r="AL77" i="11"/>
  <c r="Y47" i="11"/>
  <c r="V135" i="11"/>
  <c r="AG105" i="11"/>
  <c r="A571" i="13"/>
  <c r="U1593" i="13"/>
  <c r="Z600" i="13"/>
  <c r="AF603" i="13"/>
  <c r="AE135" i="11"/>
  <c r="P47" i="11"/>
  <c r="U75" i="13"/>
  <c r="AH135" i="11"/>
  <c r="AL1593" i="13"/>
  <c r="H600" i="13"/>
  <c r="S603" i="13"/>
  <c r="S571" i="13"/>
  <c r="I73" i="13"/>
  <c r="AH73" i="13"/>
  <c r="J73" i="13"/>
  <c r="L73" i="13"/>
  <c r="T73" i="13"/>
  <c r="AM600" i="13"/>
  <c r="AI600" i="13"/>
  <c r="I43" i="13"/>
  <c r="M43" i="13"/>
  <c r="T43" i="13"/>
  <c r="Q43" i="13"/>
  <c r="AK43" i="13"/>
  <c r="Q78" i="11"/>
  <c r="Z78" i="11"/>
  <c r="T603" i="13"/>
  <c r="M135" i="11"/>
  <c r="Q135" i="11"/>
  <c r="W135" i="11"/>
  <c r="M105" i="11"/>
  <c r="AD105" i="11"/>
  <c r="W1593" i="13"/>
  <c r="P1593" i="13"/>
  <c r="AI1593" i="13"/>
  <c r="O47" i="11"/>
  <c r="X47" i="11"/>
  <c r="AF47" i="11"/>
  <c r="K47" i="11"/>
  <c r="Z75" i="13"/>
  <c r="M75" i="13"/>
  <c r="AI75" i="13"/>
  <c r="AA571" i="13"/>
  <c r="L571" i="13"/>
  <c r="O1593" i="13"/>
  <c r="M603" i="13"/>
  <c r="H135" i="11"/>
  <c r="H78" i="11"/>
  <c r="Z135" i="11"/>
  <c r="I75" i="13"/>
  <c r="U571" i="13"/>
  <c r="A1128" i="13"/>
  <c r="S1128" i="13"/>
  <c r="L600" i="13"/>
  <c r="AB78" i="11"/>
  <c r="AC78" i="11"/>
  <c r="Q600" i="13"/>
  <c r="R603" i="13"/>
  <c r="P105" i="11"/>
  <c r="AI105" i="11"/>
  <c r="A1065" i="13"/>
  <c r="AM1128" i="13"/>
  <c r="P600" i="13"/>
  <c r="A46" i="13"/>
  <c r="AA75" i="13"/>
  <c r="V1593" i="13"/>
  <c r="AG603" i="13"/>
  <c r="W1065" i="13"/>
  <c r="X571" i="13"/>
  <c r="A570" i="13"/>
  <c r="AM570" i="13"/>
  <c r="AL13" i="11"/>
  <c r="K1128" i="13"/>
  <c r="K600" i="13"/>
  <c r="W78" i="11"/>
  <c r="M1128" i="13"/>
  <c r="AA570" i="13"/>
  <c r="M600" i="13"/>
  <c r="AL603" i="13"/>
  <c r="A45" i="13"/>
  <c r="AJ135" i="11"/>
  <c r="Y135" i="11"/>
  <c r="AK135" i="11"/>
  <c r="AC1593" i="13"/>
  <c r="AF1128" i="13"/>
  <c r="I570" i="13"/>
  <c r="AA600" i="13"/>
  <c r="I603" i="13"/>
  <c r="A104" i="13"/>
  <c r="AM78" i="11"/>
  <c r="AM105" i="11"/>
  <c r="O135" i="11"/>
  <c r="X78" i="11"/>
  <c r="AM1593" i="13"/>
  <c r="AE46" i="13"/>
  <c r="AD1128" i="13"/>
  <c r="T104" i="13"/>
  <c r="AK600" i="13"/>
  <c r="K603" i="13"/>
  <c r="N1065" i="13"/>
  <c r="M571" i="13"/>
  <c r="P571" i="13"/>
  <c r="AH1065" i="13"/>
  <c r="AG571" i="13"/>
  <c r="AF105" i="11"/>
  <c r="A14" i="11"/>
  <c r="K135" i="11"/>
  <c r="T105" i="11"/>
  <c r="I47" i="11"/>
  <c r="Y1593" i="13"/>
  <c r="R46" i="13"/>
  <c r="X1128" i="13"/>
  <c r="AF104" i="13"/>
  <c r="J570" i="13"/>
  <c r="V600" i="13"/>
  <c r="AA603" i="13"/>
  <c r="J14" i="11"/>
  <c r="AC1065" i="13"/>
  <c r="J571" i="13"/>
  <c r="AL571" i="13"/>
  <c r="AI571" i="13"/>
  <c r="H73" i="13"/>
  <c r="X73" i="13"/>
  <c r="K73" i="13"/>
  <c r="AE73" i="13"/>
  <c r="AI73" i="13"/>
  <c r="N600" i="13"/>
  <c r="AE43" i="13"/>
  <c r="Z43" i="13"/>
  <c r="O43" i="13"/>
  <c r="V43" i="13"/>
  <c r="R43" i="13"/>
  <c r="AM43" i="13"/>
  <c r="AH78" i="11"/>
  <c r="AE603" i="13"/>
  <c r="Z603" i="13"/>
  <c r="K45" i="13"/>
  <c r="AA45" i="13"/>
  <c r="W45" i="13"/>
  <c r="T45" i="13"/>
  <c r="AE45" i="13"/>
  <c r="AC45" i="13"/>
  <c r="J135" i="11"/>
  <c r="AB135" i="11"/>
  <c r="R105" i="11"/>
  <c r="AJ105" i="11"/>
  <c r="J105" i="11"/>
  <c r="I1593" i="13"/>
  <c r="L1593" i="13"/>
  <c r="K1065" i="13"/>
  <c r="AM1065" i="13"/>
  <c r="AK46" i="13"/>
  <c r="I46" i="13"/>
  <c r="P46" i="13"/>
  <c r="V46" i="13"/>
  <c r="AI104" i="13"/>
  <c r="M104" i="13"/>
  <c r="N104" i="13"/>
  <c r="R47" i="11"/>
  <c r="AA47" i="11"/>
  <c r="V47" i="11"/>
  <c r="H47" i="11"/>
  <c r="AG75" i="13"/>
  <c r="AJ75" i="13"/>
  <c r="W75" i="13"/>
  <c r="P75" i="13"/>
  <c r="N571" i="13"/>
  <c r="O14" i="11"/>
  <c r="U14" i="11"/>
  <c r="AG14" i="11"/>
  <c r="AH14" i="11"/>
  <c r="P135" i="11"/>
  <c r="AL46" i="13"/>
  <c r="AC46" i="13"/>
  <c r="AH104" i="13"/>
  <c r="Q47" i="11"/>
  <c r="U47" i="11"/>
  <c r="H75" i="13"/>
  <c r="AE75" i="13"/>
  <c r="R571" i="13"/>
  <c r="AD14" i="11"/>
  <c r="P14" i="11"/>
  <c r="AD43" i="13"/>
  <c r="H43" i="13"/>
  <c r="AD571" i="13"/>
  <c r="W14" i="11"/>
  <c r="L78" i="11"/>
  <c r="M46" i="13"/>
  <c r="AB571" i="13"/>
  <c r="H571" i="13"/>
  <c r="O75" i="13"/>
  <c r="AD78" i="11"/>
  <c r="AE1593" i="13"/>
  <c r="Q570" i="13"/>
  <c r="P603" i="13"/>
  <c r="AA1065" i="13"/>
  <c r="T571" i="13"/>
  <c r="R73" i="13"/>
  <c r="Y73" i="13"/>
  <c r="X600" i="13"/>
  <c r="J43" i="13"/>
  <c r="U43" i="13"/>
  <c r="AL43" i="13"/>
  <c r="N603" i="13"/>
  <c r="AJ45" i="13"/>
  <c r="S45" i="13"/>
  <c r="AD45" i="13"/>
  <c r="AI135" i="11"/>
  <c r="AA105" i="11"/>
  <c r="X1593" i="13"/>
  <c r="AB1593" i="13"/>
  <c r="AD46" i="13"/>
  <c r="O46" i="13"/>
  <c r="V104" i="13"/>
  <c r="AJ104" i="13"/>
  <c r="M47" i="11"/>
  <c r="T47" i="11"/>
  <c r="N75" i="13"/>
  <c r="V75" i="13"/>
  <c r="AJ571" i="13"/>
  <c r="AM14" i="11"/>
  <c r="AB14" i="11"/>
  <c r="T1128" i="13"/>
  <c r="AC14" i="11"/>
  <c r="AD73" i="13"/>
  <c r="AL600" i="13"/>
  <c r="AB43" i="13"/>
  <c r="AK603" i="13"/>
  <c r="M45" i="13"/>
  <c r="AF135" i="11"/>
  <c r="O105" i="11"/>
  <c r="Q1065" i="13"/>
  <c r="S46" i="13"/>
  <c r="AE104" i="13"/>
  <c r="AC47" i="11"/>
  <c r="AH571" i="13"/>
  <c r="AA14" i="11"/>
  <c r="X75" i="13"/>
  <c r="O78" i="11"/>
  <c r="AA104" i="13"/>
  <c r="M14" i="11"/>
  <c r="AF1065" i="13"/>
  <c r="AK73" i="13"/>
  <c r="Y43" i="13"/>
  <c r="AH43" i="13"/>
  <c r="AI603" i="13"/>
  <c r="X45" i="13"/>
  <c r="R45" i="13"/>
  <c r="Y105" i="11"/>
  <c r="AH1593" i="13"/>
  <c r="H46" i="13"/>
  <c r="AC104" i="13"/>
  <c r="AD47" i="11"/>
  <c r="AC75" i="13"/>
  <c r="Q14" i="11"/>
  <c r="Y571" i="13"/>
  <c r="AF1593" i="13"/>
  <c r="Z104" i="13"/>
  <c r="AF14" i="11"/>
  <c r="AJ73" i="13"/>
  <c r="L43" i="13"/>
  <c r="I78" i="11"/>
  <c r="P45" i="13"/>
  <c r="AL45" i="13"/>
  <c r="W105" i="11"/>
  <c r="AG1593" i="13"/>
  <c r="Q46" i="13"/>
  <c r="R104" i="13"/>
  <c r="AI47" i="11"/>
  <c r="R75" i="13"/>
  <c r="S14" i="11"/>
  <c r="AI1065" i="13"/>
  <c r="AB75" i="13"/>
  <c r="M1593" i="13"/>
  <c r="S104" i="13"/>
  <c r="AB73" i="13"/>
  <c r="S43" i="13"/>
  <c r="AK45" i="13"/>
  <c r="AD135" i="11"/>
  <c r="Q1593" i="13"/>
  <c r="AG1065" i="13"/>
  <c r="X104" i="13"/>
  <c r="AK47" i="11"/>
  <c r="S75" i="13"/>
  <c r="R14" i="11"/>
  <c r="X1065" i="13"/>
  <c r="AK571" i="13"/>
  <c r="Z571" i="13"/>
  <c r="U78" i="11"/>
  <c r="L75" i="13"/>
  <c r="AB46" i="13"/>
  <c r="AL1128" i="13"/>
  <c r="AL570" i="13"/>
  <c r="AF75" i="13"/>
  <c r="S1065" i="13"/>
  <c r="W603" i="13"/>
  <c r="Z73" i="13"/>
  <c r="AC73" i="13"/>
  <c r="AF73" i="13"/>
  <c r="I600" i="13"/>
  <c r="AG43" i="13"/>
  <c r="AA43" i="13"/>
  <c r="Y78" i="11"/>
  <c r="L603" i="13"/>
  <c r="AI45" i="13"/>
  <c r="Y45" i="13"/>
  <c r="S135" i="11"/>
  <c r="R135" i="11"/>
  <c r="AK105" i="11"/>
  <c r="AK1593" i="13"/>
  <c r="AK1065" i="13"/>
  <c r="AM46" i="13"/>
  <c r="L46" i="13"/>
  <c r="K104" i="13"/>
  <c r="Y104" i="13"/>
  <c r="AM47" i="11"/>
  <c r="S47" i="11"/>
  <c r="Y75" i="13"/>
  <c r="AF571" i="13"/>
  <c r="K14" i="11"/>
  <c r="V603" i="13"/>
  <c r="J603" i="13"/>
  <c r="A1096" i="13"/>
  <c r="L105" i="11"/>
  <c r="I14" i="11"/>
  <c r="AA46" i="13"/>
  <c r="P570" i="13"/>
  <c r="H14" i="11"/>
  <c r="Z1065" i="13"/>
  <c r="W73" i="13"/>
  <c r="V73" i="13"/>
  <c r="AI43" i="13"/>
  <c r="T78" i="11"/>
  <c r="Z45" i="13"/>
  <c r="AG135" i="11"/>
  <c r="AJ1593" i="13"/>
  <c r="K46" i="13"/>
  <c r="Q104" i="13"/>
  <c r="Z47" i="11"/>
  <c r="T75" i="13"/>
  <c r="S1096" i="13"/>
  <c r="X14" i="11"/>
  <c r="AK78" i="11"/>
  <c r="AI14" i="11"/>
  <c r="Y46" i="13"/>
  <c r="S600" i="13"/>
  <c r="U1065" i="13"/>
  <c r="AM73" i="13"/>
  <c r="N73" i="13"/>
  <c r="N43" i="13"/>
  <c r="AE78" i="11"/>
  <c r="I135" i="11"/>
  <c r="V105" i="11"/>
  <c r="T1065" i="13"/>
  <c r="U46" i="13"/>
  <c r="H104" i="13"/>
  <c r="J75" i="13"/>
  <c r="AE571" i="13"/>
  <c r="AH1096" i="13"/>
  <c r="AL14" i="11"/>
  <c r="AL1065" i="13"/>
  <c r="U135" i="11"/>
  <c r="AE47" i="11"/>
  <c r="AI1096" i="13"/>
  <c r="AD600" i="13"/>
  <c r="V571" i="13"/>
  <c r="AL73" i="13"/>
  <c r="U73" i="13"/>
  <c r="AJ43" i="13"/>
  <c r="W43" i="13"/>
  <c r="AG45" i="13"/>
  <c r="AC135" i="11"/>
  <c r="X105" i="11"/>
  <c r="M1065" i="13"/>
  <c r="AM104" i="13"/>
  <c r="L47" i="11"/>
  <c r="AK75" i="13"/>
  <c r="I571" i="13"/>
  <c r="V1096" i="13"/>
  <c r="T14" i="11"/>
  <c r="Z1096" i="13"/>
  <c r="O603" i="13"/>
  <c r="Q571" i="13"/>
  <c r="AA73" i="13"/>
  <c r="AG73" i="13"/>
  <c r="AG78" i="11"/>
  <c r="AH45" i="13"/>
  <c r="J45" i="13"/>
  <c r="Z105" i="11"/>
  <c r="H1593" i="13"/>
  <c r="J104" i="13"/>
  <c r="AH47" i="11"/>
  <c r="Q75" i="13"/>
  <c r="X1096" i="13"/>
  <c r="L44" i="13"/>
  <c r="AM44" i="13"/>
  <c r="R44" i="13"/>
  <c r="P44" i="13"/>
  <c r="AH44" i="13"/>
  <c r="AL44" i="13"/>
  <c r="AC44" i="13"/>
  <c r="M44" i="13"/>
  <c r="S44" i="13"/>
  <c r="J44" i="13"/>
  <c r="W44" i="13"/>
  <c r="Y44" i="13"/>
  <c r="AJ44" i="13"/>
  <c r="I44" i="13"/>
  <c r="AG44" i="13"/>
  <c r="AD44" i="13"/>
  <c r="Z44" i="13"/>
  <c r="H44" i="13"/>
  <c r="AK44" i="13"/>
  <c r="AE44" i="13"/>
  <c r="T44" i="13"/>
  <c r="AA44" i="13"/>
  <c r="K44" i="13"/>
  <c r="N44" i="13"/>
  <c r="U44" i="13"/>
  <c r="AB44" i="13"/>
  <c r="V44" i="13"/>
  <c r="AI44" i="13"/>
  <c r="AF44" i="13"/>
  <c r="X44" i="13"/>
  <c r="O44" i="13"/>
  <c r="Q44" i="13"/>
  <c r="AF43" i="13"/>
  <c r="K43" i="13"/>
  <c r="P43" i="13"/>
  <c r="X43" i="13"/>
  <c r="AC43" i="13"/>
  <c r="S105" i="11"/>
  <c r="AE105" i="11"/>
  <c r="H105" i="11"/>
  <c r="Q105" i="11"/>
  <c r="K105" i="11"/>
  <c r="I105" i="11"/>
  <c r="AB105" i="11"/>
  <c r="AD75" i="13"/>
  <c r="K75" i="13"/>
  <c r="V78" i="11"/>
  <c r="S78" i="11"/>
  <c r="M78" i="11"/>
  <c r="P78" i="11"/>
  <c r="AF78" i="11"/>
  <c r="AA78" i="11"/>
  <c r="AI78" i="11"/>
  <c r="J78" i="11"/>
  <c r="AA1593" i="13"/>
  <c r="S1593" i="13"/>
  <c r="K1593" i="13"/>
  <c r="J1593" i="13"/>
  <c r="Z1593" i="13"/>
  <c r="AD1593" i="13"/>
  <c r="AF539" i="13"/>
  <c r="P539" i="13"/>
  <c r="M539" i="13"/>
  <c r="T539" i="13"/>
  <c r="I539" i="13"/>
  <c r="Y539" i="13"/>
  <c r="AI539" i="13"/>
  <c r="AK539" i="13"/>
  <c r="V539" i="13"/>
  <c r="K539" i="13"/>
  <c r="AL539" i="13"/>
  <c r="AG539" i="13"/>
  <c r="L539" i="13"/>
  <c r="W539" i="13"/>
  <c r="AE539" i="13"/>
  <c r="X539" i="13"/>
  <c r="AA539" i="13"/>
  <c r="O539" i="13"/>
  <c r="AD539" i="13"/>
  <c r="AM539" i="13"/>
  <c r="Z539" i="13"/>
  <c r="AH539" i="13"/>
  <c r="J539" i="13"/>
  <c r="AB539" i="13"/>
  <c r="S539" i="13"/>
  <c r="AC539" i="13"/>
  <c r="U539" i="13"/>
  <c r="N539" i="13"/>
  <c r="R539" i="13"/>
  <c r="H539" i="13"/>
  <c r="AJ539" i="13"/>
  <c r="Q539" i="13"/>
  <c r="M73" i="13"/>
  <c r="P73" i="13"/>
  <c r="O73" i="13"/>
  <c r="S73" i="13"/>
  <c r="Q73" i="13"/>
  <c r="AJ603" i="13"/>
  <c r="Y603" i="13"/>
  <c r="Q603" i="13"/>
  <c r="AM603" i="13"/>
  <c r="AC603" i="13"/>
  <c r="AB603" i="13"/>
  <c r="AH603" i="13"/>
  <c r="U603" i="13"/>
  <c r="H603" i="13"/>
  <c r="K571" i="13"/>
  <c r="AM571" i="13"/>
  <c r="AC571" i="13"/>
  <c r="O571" i="13"/>
  <c r="W571" i="13"/>
  <c r="AI1128" i="13"/>
  <c r="Q1128" i="13"/>
  <c r="AC1128" i="13"/>
  <c r="L1128" i="13"/>
  <c r="I1128" i="13"/>
  <c r="AH1128" i="13"/>
  <c r="H1128" i="13"/>
  <c r="AB1128" i="13"/>
  <c r="AK1128" i="13"/>
  <c r="U1128" i="13"/>
  <c r="AA1128" i="13"/>
  <c r="P1128" i="13"/>
  <c r="Z1128" i="13"/>
  <c r="AG1128" i="13"/>
  <c r="Y1128" i="13"/>
  <c r="O1128" i="13"/>
  <c r="R1128" i="13"/>
  <c r="W1128" i="13"/>
  <c r="AE1128" i="13"/>
  <c r="V1128" i="13"/>
  <c r="AJ1128" i="13"/>
  <c r="J1128" i="13"/>
  <c r="N1128" i="13"/>
  <c r="AE1065" i="13"/>
  <c r="V1065" i="13"/>
  <c r="Y1065" i="13"/>
  <c r="AD1065" i="13"/>
  <c r="O1065" i="13"/>
  <c r="I1065" i="13"/>
  <c r="AB1065" i="13"/>
  <c r="P1065" i="13"/>
  <c r="R1065" i="13"/>
  <c r="AJ1065" i="13"/>
  <c r="J1065" i="13"/>
  <c r="L1065" i="13"/>
  <c r="H1065" i="13"/>
  <c r="AF46" i="13"/>
  <c r="T46" i="13"/>
  <c r="N46" i="13"/>
  <c r="AJ46" i="13"/>
  <c r="Z46" i="13"/>
  <c r="AG46" i="13"/>
  <c r="AH46" i="13"/>
  <c r="W46" i="13"/>
  <c r="J46" i="13"/>
  <c r="AI46" i="13"/>
  <c r="X46" i="13"/>
  <c r="AC570" i="13"/>
  <c r="AJ570" i="13"/>
  <c r="M570" i="13"/>
  <c r="AK570" i="13"/>
  <c r="AG570" i="13"/>
  <c r="V570" i="13"/>
  <c r="N570" i="13"/>
  <c r="AD570" i="13"/>
  <c r="H570" i="13"/>
  <c r="AH570" i="13"/>
  <c r="Z570" i="13"/>
  <c r="L570" i="13"/>
  <c r="AE570" i="13"/>
  <c r="R570" i="13"/>
  <c r="S570" i="13"/>
  <c r="X570" i="13"/>
  <c r="AB570" i="13"/>
  <c r="AF570" i="13"/>
  <c r="U570" i="13"/>
  <c r="AI570" i="13"/>
  <c r="K570" i="13"/>
  <c r="W570" i="13"/>
  <c r="Y570" i="13"/>
  <c r="T570" i="13"/>
  <c r="O570" i="13"/>
  <c r="AF45" i="13"/>
  <c r="Q45" i="13"/>
  <c r="L45" i="13"/>
  <c r="N45" i="13"/>
  <c r="U45" i="13"/>
  <c r="H45" i="13"/>
  <c r="O45" i="13"/>
  <c r="AM45" i="13"/>
  <c r="V45" i="13"/>
  <c r="AB45" i="13"/>
  <c r="I45" i="13"/>
  <c r="I104" i="13"/>
  <c r="AK104" i="13"/>
  <c r="AD104" i="13"/>
  <c r="W104" i="13"/>
  <c r="P104" i="13"/>
  <c r="O104" i="13"/>
  <c r="U104" i="13"/>
  <c r="AB104" i="13"/>
  <c r="L104" i="13"/>
  <c r="AG104" i="13"/>
  <c r="AL104" i="13"/>
  <c r="N14" i="11"/>
  <c r="AK14" i="11"/>
  <c r="V14" i="11"/>
  <c r="Y14" i="11"/>
  <c r="AJ14" i="11"/>
  <c r="L14" i="11"/>
  <c r="Z14" i="11"/>
  <c r="AE14" i="11"/>
  <c r="H1096" i="13"/>
  <c r="AK1096" i="13"/>
  <c r="J1096" i="13"/>
  <c r="M1096" i="13"/>
  <c r="AL1096" i="13"/>
  <c r="U1096" i="13"/>
  <c r="P1096" i="13"/>
  <c r="O1096" i="13"/>
  <c r="R1096" i="13"/>
  <c r="AC1096" i="13"/>
  <c r="AB1096" i="13"/>
  <c r="AM1096" i="13"/>
  <c r="I1096" i="13"/>
  <c r="Q1096" i="13"/>
  <c r="AG1096" i="13"/>
  <c r="AD1096" i="13"/>
  <c r="AF1096" i="13"/>
  <c r="W1096" i="13"/>
  <c r="T1096" i="13"/>
  <c r="N1096" i="13"/>
  <c r="AJ1096" i="13"/>
  <c r="L1096" i="13"/>
  <c r="Y1096" i="13"/>
  <c r="K1096" i="13"/>
  <c r="AE1096" i="13"/>
  <c r="AA1096" i="13"/>
  <c r="AL1129" i="11" l="1"/>
  <c r="D602" i="13"/>
  <c r="AL604" i="11"/>
  <c r="D604" i="13" s="1"/>
  <c r="D77" i="13"/>
  <c r="AL540" i="11"/>
  <c r="D540" i="13" s="1"/>
  <c r="D13" i="13"/>
  <c r="D572" i="13"/>
  <c r="AL541" i="11"/>
  <c r="D14" i="13"/>
  <c r="AM541" i="11"/>
  <c r="AM1068" i="11" s="1"/>
  <c r="AM1595" i="11" s="1"/>
  <c r="AM2122" i="11" s="1"/>
  <c r="AM2649" i="11" s="1"/>
  <c r="AM3176" i="11" s="1"/>
  <c r="AM3703" i="11" s="1"/>
  <c r="AM574" i="11"/>
  <c r="AM1101" i="11" s="1"/>
  <c r="AM1628" i="11" s="1"/>
  <c r="AM2155" i="11" s="1"/>
  <c r="AM2682" i="11" s="1"/>
  <c r="AM3209" i="11" s="1"/>
  <c r="AM3736" i="11" s="1"/>
  <c r="AM632" i="11"/>
  <c r="AM1159" i="11" s="1"/>
  <c r="AM1686" i="11" s="1"/>
  <c r="AM2213" i="11" s="1"/>
  <c r="AM2740" i="11" s="1"/>
  <c r="AM3267" i="11" s="1"/>
  <c r="AM605" i="11"/>
  <c r="AM1132" i="11" s="1"/>
  <c r="AM1659" i="11" s="1"/>
  <c r="AM2186" i="11" s="1"/>
  <c r="AM2713" i="11" s="1"/>
  <c r="AM3240" i="11" s="1"/>
  <c r="AM662" i="11"/>
  <c r="AM1189" i="11" s="1"/>
  <c r="AM1716" i="11" s="1"/>
  <c r="AM2243" i="11" s="1"/>
  <c r="AM2770" i="11" s="1"/>
  <c r="AM3297" i="11" s="1"/>
  <c r="AL1625" i="11"/>
  <c r="D1098" i="13"/>
  <c r="D1592" i="13"/>
  <c r="AL2119" i="11"/>
  <c r="AL1131" i="11"/>
  <c r="AL1657" i="11"/>
  <c r="D1130" i="13"/>
  <c r="D1127" i="13"/>
  <c r="AL1654" i="11"/>
  <c r="AL1624" i="11"/>
  <c r="D1097" i="13"/>
  <c r="AL1067" i="11"/>
  <c r="AL1158" i="11"/>
  <c r="D631" i="13"/>
  <c r="AL1626" i="11"/>
  <c r="D1099" i="13"/>
  <c r="D1655" i="13"/>
  <c r="AL2182" i="11"/>
  <c r="D1623" i="13"/>
  <c r="AL2150" i="11"/>
  <c r="AL1100" i="11"/>
  <c r="D573" i="13"/>
  <c r="AL2647" i="11"/>
  <c r="AL3174" i="11" s="1"/>
  <c r="AL3701" i="11" s="1"/>
  <c r="D2120" i="13"/>
  <c r="F2613" i="13"/>
  <c r="G2613" i="13" s="1"/>
  <c r="B2614" i="13"/>
  <c r="F2614" i="13" s="1"/>
  <c r="G2614" i="13" s="1"/>
  <c r="F2643" i="13"/>
  <c r="G2643" i="13" s="1"/>
  <c r="B2644" i="13"/>
  <c r="B2056" i="13"/>
  <c r="F2056" i="13" s="1"/>
  <c r="G2056" i="13" s="1"/>
  <c r="F2055" i="13"/>
  <c r="G2055" i="13" s="1"/>
  <c r="F2115" i="13"/>
  <c r="G2115" i="13" s="1"/>
  <c r="B2116" i="13"/>
  <c r="F2085" i="13"/>
  <c r="G2085" i="13" s="1"/>
  <c r="B2086" i="13"/>
  <c r="F1559" i="13"/>
  <c r="G1559" i="13" s="1"/>
  <c r="B1560" i="13"/>
  <c r="F1560" i="13" s="1"/>
  <c r="G1560" i="13" s="1"/>
  <c r="F1589" i="13"/>
  <c r="G1589" i="13" s="1"/>
  <c r="B1590" i="13"/>
  <c r="B1032" i="13"/>
  <c r="F1031" i="13"/>
  <c r="G1031" i="13" s="1"/>
  <c r="F1061" i="13"/>
  <c r="G1061" i="13" s="1"/>
  <c r="B1062" i="13"/>
  <c r="F1001" i="13"/>
  <c r="G1001" i="13" s="1"/>
  <c r="B1002" i="13"/>
  <c r="F1002" i="13" s="1"/>
  <c r="G1002" i="13" s="1"/>
  <c r="F106" i="13"/>
  <c r="G106" i="13" s="1"/>
  <c r="B107" i="13"/>
  <c r="B77" i="13"/>
  <c r="F76" i="13"/>
  <c r="G76" i="13" s="1"/>
  <c r="F136" i="13"/>
  <c r="G136" i="13" s="1"/>
  <c r="B137" i="13"/>
  <c r="B197" i="13"/>
  <c r="B167" i="13"/>
  <c r="F166" i="13"/>
  <c r="G166" i="13" s="1"/>
  <c r="F136" i="11"/>
  <c r="G136" i="11" s="1"/>
  <c r="B137" i="11"/>
  <c r="F106" i="11"/>
  <c r="G106" i="11" s="1"/>
  <c r="B107" i="11"/>
  <c r="F166" i="11"/>
  <c r="G166" i="11" s="1"/>
  <c r="B197" i="11"/>
  <c r="B167" i="11"/>
  <c r="B16" i="11"/>
  <c r="F15" i="11"/>
  <c r="G15" i="11" s="1"/>
  <c r="B90" i="11"/>
  <c r="C80" i="11"/>
  <c r="F79" i="11"/>
  <c r="G79" i="11" s="1"/>
  <c r="C49" i="11"/>
  <c r="F49" i="11" s="1"/>
  <c r="G48" i="11"/>
  <c r="A13" i="13"/>
  <c r="A1097" i="13"/>
  <c r="I1097" i="13"/>
  <c r="A1130" i="13"/>
  <c r="AE1130" i="13"/>
  <c r="N1097" i="13"/>
  <c r="AL1097" i="13"/>
  <c r="W1097" i="13"/>
  <c r="U1097" i="13"/>
  <c r="AC1097" i="13"/>
  <c r="AF1097" i="13"/>
  <c r="I13" i="13"/>
  <c r="J13" i="13"/>
  <c r="AB13" i="13"/>
  <c r="L13" i="13"/>
  <c r="V13" i="13"/>
  <c r="H1130" i="13"/>
  <c r="J1130" i="13"/>
  <c r="S13" i="13"/>
  <c r="A602" i="13"/>
  <c r="AL47" i="11"/>
  <c r="A79" i="11"/>
  <c r="X79" i="11"/>
  <c r="I79" i="11"/>
  <c r="O79" i="11"/>
  <c r="A1592" i="13"/>
  <c r="A14" i="13"/>
  <c r="V14" i="13"/>
  <c r="V79" i="11"/>
  <c r="P79" i="11"/>
  <c r="AH79" i="11"/>
  <c r="AE79" i="11"/>
  <c r="AJ14" i="13"/>
  <c r="AM1097" i="13"/>
  <c r="H79" i="11"/>
  <c r="A48" i="11"/>
  <c r="AA48" i="11"/>
  <c r="AD48" i="11"/>
  <c r="I1130" i="13"/>
  <c r="AF14" i="13"/>
  <c r="AE48" i="11"/>
  <c r="M1097" i="13"/>
  <c r="T1097" i="13"/>
  <c r="AA1592" i="13"/>
  <c r="W1592" i="13"/>
  <c r="S1097" i="13"/>
  <c r="S1592" i="13"/>
  <c r="L48" i="11"/>
  <c r="H1097" i="13"/>
  <c r="H1592" i="13"/>
  <c r="T1592" i="13"/>
  <c r="AD1097" i="13"/>
  <c r="M1592" i="13"/>
  <c r="AF13" i="13"/>
  <c r="AA13" i="13"/>
  <c r="K13" i="13"/>
  <c r="R79" i="11"/>
  <c r="A540" i="13"/>
  <c r="X540" i="13"/>
  <c r="AG79" i="11"/>
  <c r="AM79" i="11"/>
  <c r="AD540" i="13"/>
  <c r="AF540" i="13"/>
  <c r="T79" i="11"/>
  <c r="A136" i="11"/>
  <c r="Z79" i="11"/>
  <c r="Y136" i="11"/>
  <c r="L540" i="13"/>
  <c r="L14" i="13"/>
  <c r="AK540" i="13"/>
  <c r="AG14" i="13"/>
  <c r="O136" i="11"/>
  <c r="Q1097" i="13"/>
  <c r="U136" i="11"/>
  <c r="T136" i="11"/>
  <c r="X48" i="11"/>
  <c r="AG1130" i="13"/>
  <c r="H14" i="13"/>
  <c r="AL48" i="11"/>
  <c r="AK1097" i="13"/>
  <c r="AB1592" i="13"/>
  <c r="AK136" i="11"/>
  <c r="AM1592" i="13"/>
  <c r="AB1097" i="13"/>
  <c r="AL1592" i="13"/>
  <c r="AM136" i="11"/>
  <c r="J1592" i="13"/>
  <c r="R1097" i="13"/>
  <c r="L1592" i="13"/>
  <c r="AM48" i="11"/>
  <c r="AF1592" i="13"/>
  <c r="N13" i="13"/>
  <c r="T13" i="13"/>
  <c r="U13" i="13"/>
  <c r="P13" i="13"/>
  <c r="AE13" i="13"/>
  <c r="R13" i="13"/>
  <c r="U79" i="11"/>
  <c r="W14" i="13"/>
  <c r="Z14" i="13"/>
  <c r="Y14" i="13"/>
  <c r="AD136" i="11"/>
  <c r="V136" i="11"/>
  <c r="A1623" i="13"/>
  <c r="N540" i="13"/>
  <c r="Q1623" i="13"/>
  <c r="A166" i="11"/>
  <c r="A1098" i="13"/>
  <c r="AB166" i="11"/>
  <c r="AA1623" i="13"/>
  <c r="A572" i="13"/>
  <c r="A604" i="13"/>
  <c r="L79" i="11"/>
  <c r="U540" i="13"/>
  <c r="AM166" i="11"/>
  <c r="AJ166" i="11"/>
  <c r="AD166" i="11"/>
  <c r="X166" i="11"/>
  <c r="AJ540" i="13"/>
  <c r="AB1623" i="13"/>
  <c r="AL135" i="11"/>
  <c r="H136" i="11"/>
  <c r="I136" i="11"/>
  <c r="N136" i="11"/>
  <c r="T540" i="13"/>
  <c r="O1623" i="13"/>
  <c r="AK1098" i="13"/>
  <c r="U604" i="13"/>
  <c r="P1097" i="13"/>
  <c r="A1127" i="13"/>
  <c r="J48" i="11"/>
  <c r="K136" i="11"/>
  <c r="AM540" i="13"/>
  <c r="T14" i="13"/>
  <c r="AI1127" i="13"/>
  <c r="I1623" i="13"/>
  <c r="AB136" i="11"/>
  <c r="T1098" i="13"/>
  <c r="L1097" i="13"/>
  <c r="AH48" i="11"/>
  <c r="Z604" i="13"/>
  <c r="R1592" i="13"/>
  <c r="U1098" i="13"/>
  <c r="L604" i="13"/>
  <c r="AK604" i="13"/>
  <c r="AC136" i="11"/>
  <c r="K604" i="13"/>
  <c r="Y1592" i="13"/>
  <c r="AH1097" i="13"/>
  <c r="AI136" i="11"/>
  <c r="J604" i="13"/>
  <c r="AE1592" i="13"/>
  <c r="P604" i="13"/>
  <c r="AI13" i="13"/>
  <c r="O13" i="13"/>
  <c r="Y13" i="13"/>
  <c r="Q13" i="13"/>
  <c r="AM13" i="13"/>
  <c r="H13" i="13"/>
  <c r="AL166" i="11"/>
  <c r="H1098" i="13"/>
  <c r="M572" i="13"/>
  <c r="AJ572" i="13"/>
  <c r="AE572" i="13"/>
  <c r="AA572" i="13"/>
  <c r="Z572" i="13"/>
  <c r="AI572" i="13"/>
  <c r="AA14" i="13"/>
  <c r="X14" i="13"/>
  <c r="U14" i="13"/>
  <c r="AA136" i="11"/>
  <c r="AG136" i="11"/>
  <c r="AB1130" i="13"/>
  <c r="AI1130" i="13"/>
  <c r="AC1130" i="13"/>
  <c r="AJ1130" i="13"/>
  <c r="L1130" i="13"/>
  <c r="I1127" i="13"/>
  <c r="AF1127" i="13"/>
  <c r="K1127" i="13"/>
  <c r="L1127" i="13"/>
  <c r="S48" i="11"/>
  <c r="K48" i="11"/>
  <c r="U48" i="11"/>
  <c r="R48" i="11"/>
  <c r="AI79" i="11"/>
  <c r="AC572" i="13"/>
  <c r="Q14" i="13"/>
  <c r="I14" i="13"/>
  <c r="Q136" i="11"/>
  <c r="N1130" i="13"/>
  <c r="A106" i="11"/>
  <c r="AH540" i="13"/>
  <c r="S1623" i="13"/>
  <c r="Q166" i="11"/>
  <c r="Q106" i="11"/>
  <c r="AL540" i="13"/>
  <c r="AD1623" i="13"/>
  <c r="Q79" i="11"/>
  <c r="Y79" i="11"/>
  <c r="J106" i="11"/>
  <c r="H1623" i="13"/>
  <c r="AL105" i="11"/>
  <c r="AJ136" i="11"/>
  <c r="Z540" i="13"/>
  <c r="O14" i="13"/>
  <c r="P1623" i="13"/>
  <c r="AJ79" i="11"/>
  <c r="A2120" i="13"/>
  <c r="O540" i="13"/>
  <c r="S14" i="13"/>
  <c r="T1623" i="13"/>
  <c r="AI1098" i="13"/>
  <c r="N604" i="13"/>
  <c r="AI1097" i="13"/>
  <c r="AJ1592" i="13"/>
  <c r="AA79" i="11"/>
  <c r="A573" i="13"/>
  <c r="I106" i="11"/>
  <c r="AB2120" i="13"/>
  <c r="Z1130" i="13"/>
  <c r="AA540" i="13"/>
  <c r="AM14" i="13"/>
  <c r="U1127" i="13"/>
  <c r="X1623" i="13"/>
  <c r="X136" i="11"/>
  <c r="AG604" i="13"/>
  <c r="Z1097" i="13"/>
  <c r="AM573" i="13"/>
  <c r="AD106" i="11"/>
  <c r="Y573" i="13"/>
  <c r="N573" i="13"/>
  <c r="Z136" i="11"/>
  <c r="W604" i="13"/>
  <c r="O106" i="11"/>
  <c r="N1592" i="13"/>
  <c r="R604" i="13"/>
  <c r="AA573" i="13"/>
  <c r="AG1097" i="13"/>
  <c r="AC1592" i="13"/>
  <c r="AG1592" i="13"/>
  <c r="AK48" i="11"/>
  <c r="AF604" i="13"/>
  <c r="J1098" i="13"/>
  <c r="K1097" i="13"/>
  <c r="K106" i="11"/>
  <c r="Z1592" i="13"/>
  <c r="P136" i="11"/>
  <c r="O604" i="13"/>
  <c r="AK106" i="11"/>
  <c r="X1592" i="13"/>
  <c r="AI48" i="11"/>
  <c r="AB604" i="13"/>
  <c r="Q1592" i="13"/>
  <c r="W13" i="13"/>
  <c r="AD13" i="13"/>
  <c r="AK13" i="13"/>
  <c r="AL13" i="13"/>
  <c r="AJ13" i="13"/>
  <c r="AH166" i="11"/>
  <c r="AF1098" i="13"/>
  <c r="H572" i="13"/>
  <c r="AK572" i="13"/>
  <c r="I572" i="13"/>
  <c r="J572" i="13"/>
  <c r="AD572" i="13"/>
  <c r="AE604" i="13"/>
  <c r="M14" i="13"/>
  <c r="AJ2120" i="13"/>
  <c r="L2120" i="13"/>
  <c r="S1130" i="13"/>
  <c r="AG106" i="11"/>
  <c r="AE540" i="13"/>
  <c r="AH1623" i="13"/>
  <c r="M79" i="11"/>
  <c r="S79" i="11"/>
  <c r="AG540" i="13"/>
  <c r="R1623" i="13"/>
  <c r="A76" i="13"/>
  <c r="AA166" i="11"/>
  <c r="AK79" i="11"/>
  <c r="R540" i="13"/>
  <c r="AL1623" i="13"/>
  <c r="J79" i="11"/>
  <c r="A631" i="13"/>
  <c r="AI76" i="13"/>
  <c r="A1655" i="13"/>
  <c r="P540" i="13"/>
  <c r="J14" i="13"/>
  <c r="M1623" i="13"/>
  <c r="J76" i="13"/>
  <c r="K79" i="11"/>
  <c r="A1099" i="13"/>
  <c r="A15" i="11"/>
  <c r="AI2120" i="13"/>
  <c r="H540" i="13"/>
  <c r="AH14" i="13"/>
  <c r="L1623" i="13"/>
  <c r="AM631" i="13"/>
  <c r="S1098" i="13"/>
  <c r="AH604" i="13"/>
  <c r="AJ1097" i="13"/>
  <c r="V1099" i="13"/>
  <c r="AL78" i="11"/>
  <c r="U166" i="11"/>
  <c r="AC79" i="11"/>
  <c r="U106" i="11"/>
  <c r="O15" i="11"/>
  <c r="AM2120" i="13"/>
  <c r="AD1130" i="13"/>
  <c r="M540" i="13"/>
  <c r="AB14" i="13"/>
  <c r="AL1127" i="13"/>
  <c r="AE1623" i="13"/>
  <c r="L631" i="13"/>
  <c r="W1098" i="13"/>
  <c r="T604" i="13"/>
  <c r="V1097" i="13"/>
  <c r="T1099" i="13"/>
  <c r="M573" i="13"/>
  <c r="AK1592" i="13"/>
  <c r="Y106" i="11"/>
  <c r="O1655" i="13"/>
  <c r="L1098" i="13"/>
  <c r="O1097" i="13"/>
  <c r="Y1099" i="13"/>
  <c r="AL106" i="11"/>
  <c r="M1655" i="13"/>
  <c r="X15" i="11"/>
  <c r="AA604" i="13"/>
  <c r="W106" i="11"/>
  <c r="AM15" i="11"/>
  <c r="W631" i="13"/>
  <c r="AE1097" i="13"/>
  <c r="P1592" i="13"/>
  <c r="AH1655" i="13"/>
  <c r="S136" i="11"/>
  <c r="AA1097" i="13"/>
  <c r="V573" i="13"/>
  <c r="V631" i="13"/>
  <c r="AL1098" i="13"/>
  <c r="Y1097" i="13"/>
  <c r="J573" i="13"/>
  <c r="K1592" i="13"/>
  <c r="AI1655" i="13"/>
  <c r="AG15" i="11"/>
  <c r="K573" i="13"/>
  <c r="AF15" i="11"/>
  <c r="V1655" i="13"/>
  <c r="AD1098" i="13"/>
  <c r="J1097" i="13"/>
  <c r="W1099" i="13"/>
  <c r="N106" i="11"/>
  <c r="T1655" i="13"/>
  <c r="S15" i="11"/>
  <c r="W136" i="11"/>
  <c r="X1097" i="13"/>
  <c r="O1592" i="13"/>
  <c r="AD1592" i="13"/>
  <c r="Z13" i="13"/>
  <c r="X13" i="13"/>
  <c r="AG13" i="13"/>
  <c r="AC13" i="13"/>
  <c r="M13" i="13"/>
  <c r="AF79" i="11"/>
  <c r="P166" i="11"/>
  <c r="AA1098" i="13"/>
  <c r="L572" i="13"/>
  <c r="AF572" i="13"/>
  <c r="U572" i="13"/>
  <c r="K572" i="13"/>
  <c r="W572" i="13"/>
  <c r="K76" i="13"/>
  <c r="AM76" i="13"/>
  <c r="S604" i="13"/>
  <c r="N14" i="13"/>
  <c r="AE14" i="13"/>
  <c r="AG631" i="13"/>
  <c r="M136" i="11"/>
  <c r="AF136" i="11"/>
  <c r="Z2120" i="13"/>
  <c r="H2120" i="13"/>
  <c r="AF2120" i="13"/>
  <c r="K15" i="11"/>
  <c r="AM1130" i="13"/>
  <c r="Q1130" i="13"/>
  <c r="Y1130" i="13"/>
  <c r="P1130" i="13"/>
  <c r="X1130" i="13"/>
  <c r="AA1127" i="13"/>
  <c r="V1127" i="13"/>
  <c r="AK1127" i="13"/>
  <c r="W1127" i="13"/>
  <c r="AF48" i="11"/>
  <c r="AG48" i="11"/>
  <c r="H48" i="11"/>
  <c r="AJ573" i="13"/>
  <c r="Y15" i="11"/>
  <c r="AL1130" i="13"/>
  <c r="W1130" i="13"/>
  <c r="AB1127" i="13"/>
  <c r="Y1127" i="13"/>
  <c r="O1127" i="13"/>
  <c r="P48" i="11"/>
  <c r="AK573" i="13"/>
  <c r="AH13" i="13"/>
  <c r="S572" i="13"/>
  <c r="AA76" i="13"/>
  <c r="P14" i="13"/>
  <c r="Z15" i="11"/>
  <c r="AH1130" i="13"/>
  <c r="AD1127" i="13"/>
  <c r="AH1127" i="13"/>
  <c r="AE1127" i="13"/>
  <c r="N48" i="11"/>
  <c r="L573" i="13"/>
  <c r="AL631" i="13"/>
  <c r="AK1130" i="13"/>
  <c r="AA1130" i="13"/>
  <c r="AC1127" i="13"/>
  <c r="AG1127" i="13"/>
  <c r="M1127" i="13"/>
  <c r="I48" i="11"/>
  <c r="P573" i="13"/>
  <c r="J136" i="11"/>
  <c r="R2120" i="13"/>
  <c r="U1130" i="13"/>
  <c r="O1130" i="13"/>
  <c r="N1127" i="13"/>
  <c r="Q1127" i="13"/>
  <c r="W48" i="11"/>
  <c r="Y48" i="11"/>
  <c r="L136" i="11"/>
  <c r="AK2120" i="13"/>
  <c r="M1130" i="13"/>
  <c r="V1130" i="13"/>
  <c r="J1127" i="13"/>
  <c r="T1127" i="13"/>
  <c r="Q48" i="11"/>
  <c r="O48" i="11"/>
  <c r="AK14" i="13"/>
  <c r="X2120" i="13"/>
  <c r="AF1130" i="13"/>
  <c r="T1130" i="13"/>
  <c r="R1127" i="13"/>
  <c r="AJ1127" i="13"/>
  <c r="AC48" i="11"/>
  <c r="M48" i="11"/>
  <c r="AD14" i="13"/>
  <c r="L15" i="11"/>
  <c r="K1130" i="13"/>
  <c r="R1130" i="13"/>
  <c r="X1127" i="13"/>
  <c r="Z1127" i="13"/>
  <c r="T48" i="11"/>
  <c r="AJ48" i="11"/>
  <c r="P602" i="13"/>
  <c r="H602" i="13"/>
  <c r="W602" i="13"/>
  <c r="V602" i="13"/>
  <c r="M602" i="13"/>
  <c r="J602" i="13"/>
  <c r="X602" i="13"/>
  <c r="AJ602" i="13"/>
  <c r="L602" i="13"/>
  <c r="T602" i="13"/>
  <c r="O602" i="13"/>
  <c r="U602" i="13"/>
  <c r="AF602" i="13"/>
  <c r="AI602" i="13"/>
  <c r="AC602" i="13"/>
  <c r="AH602" i="13"/>
  <c r="N602" i="13"/>
  <c r="AD602" i="13"/>
  <c r="Q602" i="13"/>
  <c r="I602" i="13"/>
  <c r="AK602" i="13"/>
  <c r="S602" i="13"/>
  <c r="AE602" i="13"/>
  <c r="Y602" i="13"/>
  <c r="AA602" i="13"/>
  <c r="R602" i="13"/>
  <c r="K602" i="13"/>
  <c r="AL602" i="13"/>
  <c r="AB602" i="13"/>
  <c r="AM602" i="13"/>
  <c r="Z602" i="13"/>
  <c r="AG602" i="13"/>
  <c r="AD79" i="11"/>
  <c r="W79" i="11"/>
  <c r="AB79" i="11"/>
  <c r="N79" i="11"/>
  <c r="AI1592" i="13"/>
  <c r="I1592" i="13"/>
  <c r="U1592" i="13"/>
  <c r="AH1592" i="13"/>
  <c r="V1592" i="13"/>
  <c r="AI14" i="13"/>
  <c r="AL14" i="13"/>
  <c r="AC14" i="13"/>
  <c r="K14" i="13"/>
  <c r="R14" i="13"/>
  <c r="AB48" i="11"/>
  <c r="V48" i="11"/>
  <c r="Z48" i="11"/>
  <c r="S540" i="13"/>
  <c r="AI540" i="13"/>
  <c r="Y540" i="13"/>
  <c r="AB540" i="13"/>
  <c r="I540" i="13"/>
  <c r="K540" i="13"/>
  <c r="Q540" i="13"/>
  <c r="J540" i="13"/>
  <c r="AC540" i="13"/>
  <c r="W540" i="13"/>
  <c r="V540" i="13"/>
  <c r="AE136" i="11"/>
  <c r="AH136" i="11"/>
  <c r="R136" i="11"/>
  <c r="AL136" i="11"/>
  <c r="AK1623" i="13"/>
  <c r="V1623" i="13"/>
  <c r="AF1623" i="13"/>
  <c r="AM1623" i="13"/>
  <c r="K1623" i="13"/>
  <c r="AG1623" i="13"/>
  <c r="Y1623" i="13"/>
  <c r="AC1623" i="13"/>
  <c r="Z1623" i="13"/>
  <c r="AI1623" i="13"/>
  <c r="J1623" i="13"/>
  <c r="U1623" i="13"/>
  <c r="W1623" i="13"/>
  <c r="AJ1623" i="13"/>
  <c r="N1623" i="13"/>
  <c r="AG166" i="11"/>
  <c r="I166" i="11"/>
  <c r="AK166" i="11"/>
  <c r="O166" i="11"/>
  <c r="M166" i="11"/>
  <c r="H166" i="11"/>
  <c r="AI166" i="11"/>
  <c r="J166" i="11"/>
  <c r="L166" i="11"/>
  <c r="K166" i="11"/>
  <c r="T166" i="11"/>
  <c r="Z166" i="11"/>
  <c r="W166" i="11"/>
  <c r="S166" i="11"/>
  <c r="R166" i="11"/>
  <c r="N166" i="11"/>
  <c r="AE166" i="11"/>
  <c r="Y166" i="11"/>
  <c r="AF166" i="11"/>
  <c r="AC166" i="11"/>
  <c r="V166" i="11"/>
  <c r="Q1098" i="13"/>
  <c r="P1098" i="13"/>
  <c r="Y1098" i="13"/>
  <c r="O1098" i="13"/>
  <c r="N1098" i="13"/>
  <c r="X1098" i="13"/>
  <c r="K1098" i="13"/>
  <c r="AE1098" i="13"/>
  <c r="AM1098" i="13"/>
  <c r="M1098" i="13"/>
  <c r="AB1098" i="13"/>
  <c r="AG1098" i="13"/>
  <c r="Z1098" i="13"/>
  <c r="AJ1098" i="13"/>
  <c r="R1098" i="13"/>
  <c r="AH1098" i="13"/>
  <c r="AC1098" i="13"/>
  <c r="I1098" i="13"/>
  <c r="V1098" i="13"/>
  <c r="Y572" i="13"/>
  <c r="AH572" i="13"/>
  <c r="X572" i="13"/>
  <c r="R572" i="13"/>
  <c r="P572" i="13"/>
  <c r="AL572" i="13"/>
  <c r="AG572" i="13"/>
  <c r="Q572" i="13"/>
  <c r="AM572" i="13"/>
  <c r="N572" i="13"/>
  <c r="T572" i="13"/>
  <c r="O572" i="13"/>
  <c r="AB572" i="13"/>
  <c r="V572" i="13"/>
  <c r="M604" i="13"/>
  <c r="Q604" i="13"/>
  <c r="AD604" i="13"/>
  <c r="X604" i="13"/>
  <c r="H604" i="13"/>
  <c r="Y604" i="13"/>
  <c r="AJ604" i="13"/>
  <c r="AL604" i="13"/>
  <c r="AC604" i="13"/>
  <c r="AI604" i="13"/>
  <c r="V604" i="13"/>
  <c r="AM604" i="13"/>
  <c r="I604" i="13"/>
  <c r="S1127" i="13"/>
  <c r="AM1127" i="13"/>
  <c r="H1127" i="13"/>
  <c r="P1127" i="13"/>
  <c r="S106" i="11"/>
  <c r="AB106" i="11"/>
  <c r="AE106" i="11"/>
  <c r="X106" i="11"/>
  <c r="AI106" i="11"/>
  <c r="AC106" i="11"/>
  <c r="M106" i="11"/>
  <c r="Z106" i="11"/>
  <c r="AF106" i="11"/>
  <c r="AA106" i="11"/>
  <c r="AM106" i="11"/>
  <c r="AH106" i="11"/>
  <c r="AJ106" i="11"/>
  <c r="V106" i="11"/>
  <c r="P106" i="11"/>
  <c r="L106" i="11"/>
  <c r="H106" i="11"/>
  <c r="R106" i="11"/>
  <c r="T106" i="11"/>
  <c r="W2120" i="13"/>
  <c r="AD2120" i="13"/>
  <c r="Q2120" i="13"/>
  <c r="P2120" i="13"/>
  <c r="AA2120" i="13"/>
  <c r="AH2120" i="13"/>
  <c r="AL2120" i="13"/>
  <c r="O2120" i="13"/>
  <c r="AC2120" i="13"/>
  <c r="U2120" i="13"/>
  <c r="K2120" i="13"/>
  <c r="V2120" i="13"/>
  <c r="AE2120" i="13"/>
  <c r="N2120" i="13"/>
  <c r="M2120" i="13"/>
  <c r="S2120" i="13"/>
  <c r="T2120" i="13"/>
  <c r="J2120" i="13"/>
  <c r="I2120" i="13"/>
  <c r="AG2120" i="13"/>
  <c r="Y2120" i="13"/>
  <c r="Q573" i="13"/>
  <c r="AB573" i="13"/>
  <c r="U573" i="13"/>
  <c r="Z573" i="13"/>
  <c r="X573" i="13"/>
  <c r="H573" i="13"/>
  <c r="AI573" i="13"/>
  <c r="W573" i="13"/>
  <c r="AD573" i="13"/>
  <c r="I573" i="13"/>
  <c r="T573" i="13"/>
  <c r="AL573" i="13"/>
  <c r="O573" i="13"/>
  <c r="AG573" i="13"/>
  <c r="S573" i="13"/>
  <c r="AF573" i="13"/>
  <c r="R573" i="13"/>
  <c r="AH573" i="13"/>
  <c r="AE573" i="13"/>
  <c r="AC573" i="13"/>
  <c r="V76" i="13"/>
  <c r="R76" i="13"/>
  <c r="AH76" i="13"/>
  <c r="AE76" i="13"/>
  <c r="AG76" i="13"/>
  <c r="W76" i="13"/>
  <c r="AJ76" i="13"/>
  <c r="N76" i="13"/>
  <c r="M76" i="13"/>
  <c r="O76" i="13"/>
  <c r="L76" i="13"/>
  <c r="AF76" i="13"/>
  <c r="S76" i="13"/>
  <c r="H76" i="13"/>
  <c r="P76" i="13"/>
  <c r="AD76" i="13"/>
  <c r="Y76" i="13"/>
  <c r="Q76" i="13"/>
  <c r="AB76" i="13"/>
  <c r="AC76" i="13"/>
  <c r="AK76" i="13"/>
  <c r="AL76" i="13"/>
  <c r="T76" i="13"/>
  <c r="U76" i="13"/>
  <c r="I76" i="13"/>
  <c r="Z76" i="13"/>
  <c r="X76" i="13"/>
  <c r="U631" i="13"/>
  <c r="S631" i="13"/>
  <c r="M631" i="13"/>
  <c r="Y631" i="13"/>
  <c r="H631" i="13"/>
  <c r="AD631" i="13"/>
  <c r="I631" i="13"/>
  <c r="Z631" i="13"/>
  <c r="J631" i="13"/>
  <c r="K631" i="13"/>
  <c r="AJ631" i="13"/>
  <c r="AK631" i="13"/>
  <c r="AC631" i="13"/>
  <c r="P631" i="13"/>
  <c r="AB631" i="13"/>
  <c r="R631" i="13"/>
  <c r="N631" i="13"/>
  <c r="T631" i="13"/>
  <c r="AA631" i="13"/>
  <c r="AI631" i="13"/>
  <c r="Q631" i="13"/>
  <c r="X631" i="13"/>
  <c r="O631" i="13"/>
  <c r="AH631" i="13"/>
  <c r="AF631" i="13"/>
  <c r="AE631" i="13"/>
  <c r="K1655" i="13"/>
  <c r="J1655" i="13"/>
  <c r="AM1655" i="13"/>
  <c r="Y1655" i="13"/>
  <c r="N1655" i="13"/>
  <c r="AE1655" i="13"/>
  <c r="AF1655" i="13"/>
  <c r="Z1655" i="13"/>
  <c r="S1655" i="13"/>
  <c r="R1655" i="13"/>
  <c r="W1655" i="13"/>
  <c r="L1655" i="13"/>
  <c r="X1655" i="13"/>
  <c r="AK1655" i="13"/>
  <c r="AD1655" i="13"/>
  <c r="Q1655" i="13"/>
  <c r="AG1655" i="13"/>
  <c r="P1655" i="13"/>
  <c r="U1655" i="13"/>
  <c r="I1655" i="13"/>
  <c r="AL1655" i="13"/>
  <c r="AC1655" i="13"/>
  <c r="AJ1655" i="13"/>
  <c r="AB1655" i="13"/>
  <c r="H1655" i="13"/>
  <c r="AA1655" i="13"/>
  <c r="AM1099" i="13"/>
  <c r="AG1099" i="13"/>
  <c r="AI1099" i="13"/>
  <c r="AC1099" i="13"/>
  <c r="AH1099" i="13"/>
  <c r="Q1099" i="13"/>
  <c r="S1099" i="13"/>
  <c r="AJ1099" i="13"/>
  <c r="AE1099" i="13"/>
  <c r="M1099" i="13"/>
  <c r="U1099" i="13"/>
  <c r="J1099" i="13"/>
  <c r="H1099" i="13"/>
  <c r="Z1099" i="13"/>
  <c r="AA1099" i="13"/>
  <c r="AF1099" i="13"/>
  <c r="AL1099" i="13"/>
  <c r="O1099" i="13"/>
  <c r="X1099" i="13"/>
  <c r="AK1099" i="13"/>
  <c r="AB1099" i="13"/>
  <c r="K1099" i="13"/>
  <c r="R1099" i="13"/>
  <c r="P1099" i="13"/>
  <c r="I1099" i="13"/>
  <c r="N1099" i="13"/>
  <c r="L1099" i="13"/>
  <c r="AD1099" i="13"/>
  <c r="AJ15" i="11"/>
  <c r="W15" i="11"/>
  <c r="AB15" i="11"/>
  <c r="AC15" i="11"/>
  <c r="U15" i="11"/>
  <c r="P15" i="11"/>
  <c r="M15" i="11"/>
  <c r="AL15" i="11"/>
  <c r="N15" i="11"/>
  <c r="I15" i="11"/>
  <c r="AK15" i="11"/>
  <c r="AA15" i="11"/>
  <c r="J15" i="11"/>
  <c r="AI15" i="11"/>
  <c r="V15" i="11"/>
  <c r="Q15" i="11"/>
  <c r="AE15" i="11"/>
  <c r="H15" i="11"/>
  <c r="AD15" i="11"/>
  <c r="AH15" i="11"/>
  <c r="R15" i="11"/>
  <c r="T15" i="11"/>
  <c r="D1129" i="13" l="1"/>
  <c r="AL1656" i="11"/>
  <c r="AL605" i="11"/>
  <c r="D605" i="13" s="1"/>
  <c r="D78" i="13"/>
  <c r="AL662" i="11"/>
  <c r="D662" i="13" s="1"/>
  <c r="D135" i="13"/>
  <c r="AL632" i="11"/>
  <c r="D105" i="13"/>
  <c r="AL574" i="11"/>
  <c r="AL1101" i="11" s="1"/>
  <c r="D47" i="13"/>
  <c r="AL542" i="11"/>
  <c r="D15" i="13"/>
  <c r="AM542" i="11"/>
  <c r="AM1069" i="11" s="1"/>
  <c r="AM1596" i="11" s="1"/>
  <c r="AM2123" i="11" s="1"/>
  <c r="AM2650" i="11" s="1"/>
  <c r="AM3177" i="11" s="1"/>
  <c r="AM3704" i="11" s="1"/>
  <c r="AL633" i="11"/>
  <c r="D106" i="13"/>
  <c r="AM633" i="11"/>
  <c r="AM1160" i="11" s="1"/>
  <c r="AM1687" i="11" s="1"/>
  <c r="AM2214" i="11" s="1"/>
  <c r="AM2741" i="11" s="1"/>
  <c r="AM3268" i="11" s="1"/>
  <c r="AL663" i="11"/>
  <c r="D136" i="13"/>
  <c r="AM663" i="11"/>
  <c r="AM1190" i="11" s="1"/>
  <c r="AM1717" i="11" s="1"/>
  <c r="AM2244" i="11" s="1"/>
  <c r="AM2771" i="11" s="1"/>
  <c r="AM3298" i="11" s="1"/>
  <c r="AL575" i="11"/>
  <c r="D48" i="13"/>
  <c r="AM575" i="11"/>
  <c r="AM1102" i="11" s="1"/>
  <c r="AM1629" i="11" s="1"/>
  <c r="AM2156" i="11" s="1"/>
  <c r="AM2683" i="11" s="1"/>
  <c r="AM3210" i="11" s="1"/>
  <c r="AL693" i="11"/>
  <c r="D166" i="13"/>
  <c r="AM693" i="11"/>
  <c r="AM1220" i="11" s="1"/>
  <c r="AM1747" i="11" s="1"/>
  <c r="AM2274" i="11" s="1"/>
  <c r="AM2801" i="11" s="1"/>
  <c r="AM3328" i="11" s="1"/>
  <c r="AM606" i="11"/>
  <c r="AM1133" i="11" s="1"/>
  <c r="AM1660" i="11" s="1"/>
  <c r="AM2187" i="11" s="1"/>
  <c r="AM2714" i="11" s="1"/>
  <c r="AM3241" i="11" s="1"/>
  <c r="AL1594" i="11"/>
  <c r="D1067" i="13"/>
  <c r="AL2184" i="11"/>
  <c r="D1657" i="13"/>
  <c r="D1100" i="13"/>
  <c r="AL1627" i="11"/>
  <c r="AL2153" i="11"/>
  <c r="D1626" i="13"/>
  <c r="D1624" i="13"/>
  <c r="AL2151" i="11"/>
  <c r="AL1658" i="11"/>
  <c r="D1131" i="13"/>
  <c r="AL2152" i="11"/>
  <c r="D1625" i="13"/>
  <c r="AL1159" i="11"/>
  <c r="D632" i="13"/>
  <c r="AL2677" i="11"/>
  <c r="AL3204" i="11" s="1"/>
  <c r="AL3731" i="11" s="1"/>
  <c r="D2150" i="13"/>
  <c r="AL2181" i="11"/>
  <c r="D1654" i="13"/>
  <c r="D1158" i="13"/>
  <c r="AL1685" i="11"/>
  <c r="AL2709" i="11"/>
  <c r="AL3236" i="11" s="1"/>
  <c r="D2182" i="13"/>
  <c r="AL2646" i="11"/>
  <c r="AL3173" i="11" s="1"/>
  <c r="AL3700" i="11" s="1"/>
  <c r="D2119" i="13"/>
  <c r="D541" i="13"/>
  <c r="AL1068" i="11"/>
  <c r="F2644" i="13"/>
  <c r="G2644" i="13" s="1"/>
  <c r="B2645" i="13"/>
  <c r="F2645" i="13" s="1"/>
  <c r="G2645" i="13" s="1"/>
  <c r="B2087" i="13"/>
  <c r="F2087" i="13" s="1"/>
  <c r="G2087" i="13" s="1"/>
  <c r="F2086" i="13"/>
  <c r="G2086" i="13" s="1"/>
  <c r="B2117" i="13"/>
  <c r="F2116" i="13"/>
  <c r="G2116" i="13" s="1"/>
  <c r="F1590" i="13"/>
  <c r="G1590" i="13" s="1"/>
  <c r="B1591" i="13"/>
  <c r="F1591" i="13" s="1"/>
  <c r="G1591" i="13" s="1"/>
  <c r="F1062" i="13"/>
  <c r="G1062" i="13" s="1"/>
  <c r="B1063" i="13"/>
  <c r="F1032" i="13"/>
  <c r="G1032" i="13" s="1"/>
  <c r="B1033" i="13"/>
  <c r="F1033" i="13" s="1"/>
  <c r="G1033" i="13" s="1"/>
  <c r="F137" i="13"/>
  <c r="G137" i="13" s="1"/>
  <c r="B138" i="13"/>
  <c r="F167" i="13"/>
  <c r="G167" i="13" s="1"/>
  <c r="B168" i="13"/>
  <c r="B228" i="13"/>
  <c r="F197" i="13"/>
  <c r="G197" i="13" s="1"/>
  <c r="B198" i="13"/>
  <c r="F107" i="13"/>
  <c r="G107" i="13" s="1"/>
  <c r="B108" i="13"/>
  <c r="F77" i="13"/>
  <c r="G77" i="13" s="1"/>
  <c r="B78" i="13"/>
  <c r="F107" i="11"/>
  <c r="G107" i="11" s="1"/>
  <c r="B108" i="11"/>
  <c r="B138" i="11"/>
  <c r="F137" i="11"/>
  <c r="G137" i="11" s="1"/>
  <c r="F16" i="11"/>
  <c r="G16" i="11" s="1"/>
  <c r="B17" i="11"/>
  <c r="F167" i="11"/>
  <c r="G167" i="11" s="1"/>
  <c r="B168" i="11"/>
  <c r="B198" i="11"/>
  <c r="B228" i="11"/>
  <c r="F197" i="11"/>
  <c r="G197" i="11" s="1"/>
  <c r="C81" i="11"/>
  <c r="F80" i="11"/>
  <c r="G80" i="11" s="1"/>
  <c r="B91" i="11"/>
  <c r="C50" i="11"/>
  <c r="F50" i="11" s="1"/>
  <c r="G49" i="11"/>
  <c r="A1129" i="13"/>
  <c r="Z1129" i="13"/>
  <c r="U1129" i="13"/>
  <c r="O1129" i="13"/>
  <c r="V1129" i="13"/>
  <c r="AJ1129" i="13"/>
  <c r="I1129" i="13"/>
  <c r="H1129" i="13"/>
  <c r="AM1129" i="13"/>
  <c r="AB1129" i="13"/>
  <c r="Y1129" i="13"/>
  <c r="AG1129" i="13"/>
  <c r="AE1129" i="13"/>
  <c r="R1129" i="13"/>
  <c r="W1129" i="13"/>
  <c r="AH1129" i="13"/>
  <c r="AK1129" i="13"/>
  <c r="J1129" i="13"/>
  <c r="T1129" i="13"/>
  <c r="S1129" i="13"/>
  <c r="AC1129" i="13"/>
  <c r="N1129" i="13"/>
  <c r="AF1129" i="13"/>
  <c r="P1129" i="13"/>
  <c r="AI1129" i="13"/>
  <c r="K1129" i="13"/>
  <c r="AD1129" i="13"/>
  <c r="AA1129" i="13"/>
  <c r="AL1129" i="13"/>
  <c r="X1129" i="13"/>
  <c r="M1129" i="13"/>
  <c r="L1129" i="13"/>
  <c r="Q1129" i="13"/>
  <c r="AL1132" i="11" l="1"/>
  <c r="D574" i="13"/>
  <c r="D1656" i="13"/>
  <c r="AL2183" i="11"/>
  <c r="AL1595" i="11"/>
  <c r="D1068" i="13"/>
  <c r="AL2678" i="11"/>
  <c r="AL3205" i="11" s="1"/>
  <c r="AL3732" i="11" s="1"/>
  <c r="D2151" i="13"/>
  <c r="AL1628" i="11"/>
  <c r="D1101" i="13"/>
  <c r="D1159" i="13"/>
  <c r="AL1686" i="11"/>
  <c r="D1132" i="13"/>
  <c r="AL1659" i="11"/>
  <c r="AL1102" i="11"/>
  <c r="D575" i="13"/>
  <c r="AL1160" i="11"/>
  <c r="D633" i="13"/>
  <c r="AL2708" i="11"/>
  <c r="AL3235" i="11" s="1"/>
  <c r="D2181" i="13"/>
  <c r="AL2679" i="11"/>
  <c r="AL3206" i="11" s="1"/>
  <c r="AL3733" i="11" s="1"/>
  <c r="D2152" i="13"/>
  <c r="AL2680" i="11"/>
  <c r="AL3207" i="11" s="1"/>
  <c r="AL3734" i="11" s="1"/>
  <c r="D2153" i="13"/>
  <c r="AL2711" i="11"/>
  <c r="AL3238" i="11" s="1"/>
  <c r="D2184" i="13"/>
  <c r="AL2212" i="11"/>
  <c r="D1685" i="13"/>
  <c r="AL2154" i="11"/>
  <c r="D1627" i="13"/>
  <c r="D1658" i="13"/>
  <c r="AL2185" i="11"/>
  <c r="AL2121" i="11"/>
  <c r="D1594" i="13"/>
  <c r="AL1220" i="11"/>
  <c r="D693" i="13"/>
  <c r="AL1190" i="11"/>
  <c r="D663" i="13"/>
  <c r="D542" i="13"/>
  <c r="AL1069" i="11"/>
  <c r="F2117" i="13"/>
  <c r="G2117" i="13" s="1"/>
  <c r="B2118" i="13"/>
  <c r="F2118" i="13" s="1"/>
  <c r="G2118" i="13" s="1"/>
  <c r="F1063" i="13"/>
  <c r="G1063" i="13" s="1"/>
  <c r="B1064" i="13"/>
  <c r="F1064" i="13" s="1"/>
  <c r="G1064" i="13" s="1"/>
  <c r="B79" i="13"/>
  <c r="F78" i="13"/>
  <c r="G78" i="13" s="1"/>
  <c r="F228" i="13"/>
  <c r="G228" i="13" s="1"/>
  <c r="B259" i="13"/>
  <c r="B229" i="13"/>
  <c r="F138" i="13"/>
  <c r="G138" i="13" s="1"/>
  <c r="B139" i="13"/>
  <c r="B169" i="13"/>
  <c r="F168" i="13"/>
  <c r="G168" i="13" s="1"/>
  <c r="F198" i="13"/>
  <c r="G198" i="13" s="1"/>
  <c r="B199" i="13"/>
  <c r="F108" i="13"/>
  <c r="G108" i="13" s="1"/>
  <c r="B109" i="13"/>
  <c r="F138" i="11"/>
  <c r="G138" i="11" s="1"/>
  <c r="B139" i="11"/>
  <c r="F168" i="11"/>
  <c r="G168" i="11" s="1"/>
  <c r="B169" i="11"/>
  <c r="F108" i="11"/>
  <c r="G108" i="11" s="1"/>
  <c r="B109" i="11"/>
  <c r="B229" i="11"/>
  <c r="F228" i="11"/>
  <c r="G228" i="11" s="1"/>
  <c r="B259" i="11"/>
  <c r="F198" i="11"/>
  <c r="G198" i="11" s="1"/>
  <c r="B199" i="11"/>
  <c r="F17" i="11"/>
  <c r="G17" i="11" s="1"/>
  <c r="B18" i="11"/>
  <c r="C82" i="11"/>
  <c r="F81" i="11"/>
  <c r="G81" i="11" s="1"/>
  <c r="B92" i="11"/>
  <c r="C51" i="11"/>
  <c r="F51" i="11" s="1"/>
  <c r="G50" i="11"/>
  <c r="A1656" i="13"/>
  <c r="I1656" i="13"/>
  <c r="H1656" i="13"/>
  <c r="N1656" i="13"/>
  <c r="AM1656" i="13"/>
  <c r="W1656" i="13"/>
  <c r="AE1656" i="13"/>
  <c r="Z1656" i="13"/>
  <c r="AL1656" i="13"/>
  <c r="AF1656" i="13"/>
  <c r="S1656" i="13"/>
  <c r="AH1656" i="13"/>
  <c r="L1656" i="13"/>
  <c r="T1656" i="13"/>
  <c r="AA1656" i="13"/>
  <c r="AB1656" i="13"/>
  <c r="AK1656" i="13"/>
  <c r="Q1656" i="13"/>
  <c r="M1656" i="13"/>
  <c r="O1656" i="13"/>
  <c r="P1656" i="13"/>
  <c r="AI1656" i="13"/>
  <c r="R1656" i="13"/>
  <c r="J1656" i="13"/>
  <c r="AC1656" i="13"/>
  <c r="K1656" i="13"/>
  <c r="AD1656" i="13"/>
  <c r="U1656" i="13"/>
  <c r="AG1656" i="13"/>
  <c r="V1656" i="13"/>
  <c r="AJ1656" i="13"/>
  <c r="Y1656" i="13"/>
  <c r="X1656" i="13"/>
  <c r="D2183" i="13" l="1"/>
  <c r="AL2710" i="11"/>
  <c r="AL3237" i="11" s="1"/>
  <c r="D2121" i="13"/>
  <c r="AL2648" i="11"/>
  <c r="AL3175" i="11" s="1"/>
  <c r="AL3702" i="11" s="1"/>
  <c r="AL2739" i="11"/>
  <c r="AL3266" i="11" s="1"/>
  <c r="D2212" i="13"/>
  <c r="AL1687" i="11"/>
  <c r="D1160" i="13"/>
  <c r="AL2712" i="11"/>
  <c r="AL3239" i="11" s="1"/>
  <c r="D2185" i="13"/>
  <c r="AL2213" i="11"/>
  <c r="D1686" i="13"/>
  <c r="D1190" i="13"/>
  <c r="AL1717" i="11"/>
  <c r="AL1629" i="11"/>
  <c r="D1102" i="13"/>
  <c r="AL2122" i="11"/>
  <c r="D1595" i="13"/>
  <c r="AL1747" i="11"/>
  <c r="D1220" i="13"/>
  <c r="AL2681" i="11"/>
  <c r="AL3208" i="11" s="1"/>
  <c r="AL3735" i="11" s="1"/>
  <c r="D2154" i="13"/>
  <c r="D1628" i="13"/>
  <c r="AL2155" i="11"/>
  <c r="AL1596" i="11"/>
  <c r="D1069" i="13"/>
  <c r="AL2186" i="11"/>
  <c r="D1659" i="13"/>
  <c r="F109" i="13"/>
  <c r="G109" i="13" s="1"/>
  <c r="B110" i="13"/>
  <c r="B230" i="13"/>
  <c r="F229" i="13"/>
  <c r="G229" i="13" s="1"/>
  <c r="F169" i="13"/>
  <c r="G169" i="13" s="1"/>
  <c r="B170" i="13"/>
  <c r="F259" i="13"/>
  <c r="G259" i="13" s="1"/>
  <c r="B290" i="13"/>
  <c r="B260" i="13"/>
  <c r="B50" i="13"/>
  <c r="F199" i="13"/>
  <c r="G199" i="13" s="1"/>
  <c r="B200" i="13"/>
  <c r="F139" i="13"/>
  <c r="G139" i="13" s="1"/>
  <c r="B140" i="13"/>
  <c r="B80" i="13"/>
  <c r="F79" i="13"/>
  <c r="G79" i="13" s="1"/>
  <c r="F109" i="11"/>
  <c r="G109" i="11" s="1"/>
  <c r="B110" i="11"/>
  <c r="B200" i="11"/>
  <c r="F199" i="11"/>
  <c r="G199" i="11" s="1"/>
  <c r="F169" i="11"/>
  <c r="G169" i="11" s="1"/>
  <c r="B170" i="11"/>
  <c r="B140" i="11"/>
  <c r="F139" i="11"/>
  <c r="G139" i="11" s="1"/>
  <c r="B19" i="11"/>
  <c r="F18" i="11"/>
  <c r="G18" i="11" s="1"/>
  <c r="B260" i="11"/>
  <c r="F259" i="11"/>
  <c r="G259" i="11" s="1"/>
  <c r="B290" i="11"/>
  <c r="F229" i="11"/>
  <c r="G229" i="11" s="1"/>
  <c r="B230" i="11"/>
  <c r="C83" i="11"/>
  <c r="F82" i="11"/>
  <c r="G82" i="11" s="1"/>
  <c r="B93" i="11"/>
  <c r="C52" i="11"/>
  <c r="F52" i="11" s="1"/>
  <c r="G51" i="11"/>
  <c r="AL1189" i="11" l="1"/>
  <c r="AL2156" i="11"/>
  <c r="D1629" i="13"/>
  <c r="D1687" i="13"/>
  <c r="AL2214" i="11"/>
  <c r="AL2682" i="11"/>
  <c r="AL3209" i="11" s="1"/>
  <c r="AL3736" i="11" s="1"/>
  <c r="D2155" i="13"/>
  <c r="AL2244" i="11"/>
  <c r="D1717" i="13"/>
  <c r="AL2713" i="11"/>
  <c r="AL3240" i="11" s="1"/>
  <c r="D2186" i="13"/>
  <c r="AL2740" i="11"/>
  <c r="AL3267" i="11" s="1"/>
  <c r="D2213" i="13"/>
  <c r="AL2123" i="11"/>
  <c r="D1596" i="13"/>
  <c r="AL2274" i="11"/>
  <c r="D1747" i="13"/>
  <c r="AL2649" i="11"/>
  <c r="AL3176" i="11" s="1"/>
  <c r="AL3703" i="11" s="1"/>
  <c r="D2122" i="13"/>
  <c r="F200" i="13"/>
  <c r="G200" i="13" s="1"/>
  <c r="B201" i="13"/>
  <c r="F230" i="13"/>
  <c r="G230" i="13" s="1"/>
  <c r="B231" i="13"/>
  <c r="F290" i="13"/>
  <c r="G290" i="13" s="1"/>
  <c r="B291" i="13"/>
  <c r="B321" i="13"/>
  <c r="F110" i="13"/>
  <c r="G110" i="13" s="1"/>
  <c r="B111" i="13"/>
  <c r="F80" i="13"/>
  <c r="G80" i="13" s="1"/>
  <c r="B81" i="13"/>
  <c r="B171" i="13"/>
  <c r="F170" i="13"/>
  <c r="G170" i="13" s="1"/>
  <c r="F140" i="13"/>
  <c r="G140" i="13" s="1"/>
  <c r="B141" i="13"/>
  <c r="F50" i="13"/>
  <c r="G50" i="13" s="1"/>
  <c r="B51" i="13"/>
  <c r="F260" i="13"/>
  <c r="G260" i="13" s="1"/>
  <c r="B261" i="13"/>
  <c r="B141" i="11"/>
  <c r="F140" i="11"/>
  <c r="G140" i="11" s="1"/>
  <c r="F230" i="11"/>
  <c r="G230" i="11" s="1"/>
  <c r="B231" i="11"/>
  <c r="F200" i="11"/>
  <c r="G200" i="11" s="1"/>
  <c r="B201" i="11"/>
  <c r="F110" i="11"/>
  <c r="G110" i="11" s="1"/>
  <c r="B111" i="11"/>
  <c r="F170" i="11"/>
  <c r="G170" i="11" s="1"/>
  <c r="B171" i="11"/>
  <c r="B291" i="11"/>
  <c r="F290" i="11"/>
  <c r="G290" i="11" s="1"/>
  <c r="B321" i="11"/>
  <c r="F260" i="11"/>
  <c r="G260" i="11" s="1"/>
  <c r="B261" i="11"/>
  <c r="F19" i="11"/>
  <c r="G19" i="11" s="1"/>
  <c r="B20" i="11"/>
  <c r="B94" i="11"/>
  <c r="C84" i="11"/>
  <c r="F83" i="11"/>
  <c r="G83" i="11" s="1"/>
  <c r="C53" i="11"/>
  <c r="F53" i="11" s="1"/>
  <c r="G52" i="11"/>
  <c r="A1131" i="13"/>
  <c r="N1131" i="13"/>
  <c r="A1624" i="13"/>
  <c r="A135" i="13"/>
  <c r="A166" i="13"/>
  <c r="A1654" i="13"/>
  <c r="A49" i="11"/>
  <c r="A2183" i="13"/>
  <c r="AD166" i="13"/>
  <c r="R1131" i="13"/>
  <c r="O1654" i="13"/>
  <c r="A105" i="13"/>
  <c r="A80" i="11"/>
  <c r="W166" i="13"/>
  <c r="Z1131" i="13"/>
  <c r="H1654" i="13"/>
  <c r="AB1624" i="13"/>
  <c r="Y49" i="11"/>
  <c r="AF166" i="13"/>
  <c r="O1131" i="13"/>
  <c r="L166" i="13"/>
  <c r="AB80" i="11"/>
  <c r="Q1624" i="13"/>
  <c r="Z49" i="11"/>
  <c r="AH2183" i="13"/>
  <c r="P1654" i="13"/>
  <c r="S80" i="11"/>
  <c r="AI1624" i="13"/>
  <c r="AK49" i="11"/>
  <c r="AJ2183" i="13"/>
  <c r="AL166" i="13"/>
  <c r="AI1131" i="13"/>
  <c r="L1624" i="13"/>
  <c r="AA49" i="11"/>
  <c r="K2183" i="13"/>
  <c r="AM2183" i="13"/>
  <c r="V49" i="11"/>
  <c r="AH49" i="11"/>
  <c r="M2183" i="13"/>
  <c r="Y166" i="13"/>
  <c r="U1624" i="13"/>
  <c r="A138" i="11"/>
  <c r="V138" i="11"/>
  <c r="A1627" i="13"/>
  <c r="W138" i="11"/>
  <c r="AE1627" i="13"/>
  <c r="J138" i="11"/>
  <c r="N138" i="11"/>
  <c r="AG1627" i="13"/>
  <c r="I138" i="11"/>
  <c r="A168" i="11"/>
  <c r="A1658" i="13"/>
  <c r="A2181" i="13"/>
  <c r="AF168" i="11"/>
  <c r="AK1658" i="13"/>
  <c r="A2119" i="13"/>
  <c r="L1131" i="13"/>
  <c r="S2119" i="13"/>
  <c r="A48" i="13"/>
  <c r="A632" i="13"/>
  <c r="X166" i="13"/>
  <c r="P1131" i="13"/>
  <c r="AE2119" i="13"/>
  <c r="M48" i="13"/>
  <c r="AG80" i="11"/>
  <c r="AG49" i="11"/>
  <c r="Q166" i="13"/>
  <c r="AH1131" i="13"/>
  <c r="AA1654" i="13"/>
  <c r="H48" i="13"/>
  <c r="AK1624" i="13"/>
  <c r="Y2119" i="13"/>
  <c r="V1624" i="13"/>
  <c r="T49" i="11"/>
  <c r="V632" i="13"/>
  <c r="Z2183" i="13"/>
  <c r="S166" i="13"/>
  <c r="Q48" i="13"/>
  <c r="AC49" i="11"/>
  <c r="K632" i="13"/>
  <c r="I2183" i="13"/>
  <c r="Z1654" i="13"/>
  <c r="T48" i="13"/>
  <c r="K49" i="11"/>
  <c r="R632" i="13"/>
  <c r="K48" i="13"/>
  <c r="P49" i="11"/>
  <c r="T632" i="13"/>
  <c r="Z166" i="13"/>
  <c r="H2119" i="13"/>
  <c r="A106" i="13"/>
  <c r="AG1131" i="13"/>
  <c r="AC2119" i="13"/>
  <c r="A1158" i="13"/>
  <c r="A47" i="13"/>
  <c r="A1626" i="13"/>
  <c r="A136" i="13"/>
  <c r="A1625" i="13"/>
  <c r="A541" i="13"/>
  <c r="U1158" i="13"/>
  <c r="U49" i="11"/>
  <c r="AC1158" i="13"/>
  <c r="AH136" i="13"/>
  <c r="R166" i="13"/>
  <c r="Q1131" i="13"/>
  <c r="AB1626" i="13"/>
  <c r="R1654" i="13"/>
  <c r="U2119" i="13"/>
  <c r="X106" i="13"/>
  <c r="AI48" i="13"/>
  <c r="A1067" i="13"/>
  <c r="L80" i="11"/>
  <c r="AA80" i="11"/>
  <c r="AD1158" i="13"/>
  <c r="AG136" i="13"/>
  <c r="K166" i="13"/>
  <c r="AB1067" i="13"/>
  <c r="AJ1626" i="13"/>
  <c r="M1625" i="13"/>
  <c r="AK2119" i="13"/>
  <c r="W106" i="13"/>
  <c r="AJ48" i="13"/>
  <c r="AH541" i="13"/>
  <c r="S1158" i="13"/>
  <c r="AB166" i="13"/>
  <c r="T1131" i="13"/>
  <c r="V1626" i="13"/>
  <c r="AG1654" i="13"/>
  <c r="AF2119" i="13"/>
  <c r="Z106" i="13"/>
  <c r="AL1624" i="13"/>
  <c r="X541" i="13"/>
  <c r="AK632" i="13"/>
  <c r="T2183" i="13"/>
  <c r="AL136" i="13"/>
  <c r="O1067" i="13"/>
  <c r="T1625" i="13"/>
  <c r="Y136" i="13"/>
  <c r="U1067" i="13"/>
  <c r="AH1625" i="13"/>
  <c r="N106" i="13"/>
  <c r="J1624" i="13"/>
  <c r="AJ541" i="13"/>
  <c r="AD49" i="11"/>
  <c r="V2183" i="13"/>
  <c r="O80" i="11"/>
  <c r="AH48" i="13"/>
  <c r="AD2183" i="13"/>
  <c r="T136" i="13"/>
  <c r="AI1067" i="13"/>
  <c r="I1625" i="13"/>
  <c r="AL2119" i="13"/>
  <c r="U106" i="13"/>
  <c r="S1624" i="13"/>
  <c r="U541" i="13"/>
  <c r="R49" i="11"/>
  <c r="Y2183" i="13"/>
  <c r="AJ1067" i="13"/>
  <c r="AJ1625" i="13"/>
  <c r="A137" i="11"/>
  <c r="T2119" i="13"/>
  <c r="AI106" i="13"/>
  <c r="A2150" i="13"/>
  <c r="A16" i="11"/>
  <c r="A107" i="11"/>
  <c r="J107" i="11"/>
  <c r="A197" i="11"/>
  <c r="AM137" i="11"/>
  <c r="H1158" i="13"/>
  <c r="AA197" i="11"/>
  <c r="M197" i="11"/>
  <c r="L137" i="11"/>
  <c r="K1158" i="13"/>
  <c r="AA136" i="13"/>
  <c r="AH166" i="13"/>
  <c r="AM2150" i="13"/>
  <c r="AA1626" i="13"/>
  <c r="L1625" i="13"/>
  <c r="Q1654" i="13"/>
  <c r="K2119" i="13"/>
  <c r="S107" i="11"/>
  <c r="R106" i="13"/>
  <c r="AB48" i="13"/>
  <c r="AG16" i="11"/>
  <c r="A662" i="13"/>
  <c r="U107" i="11"/>
  <c r="AC197" i="11"/>
  <c r="Y1158" i="13"/>
  <c r="H136" i="13"/>
  <c r="AG166" i="13"/>
  <c r="W1131" i="13"/>
  <c r="H2150" i="13"/>
  <c r="Z80" i="11"/>
  <c r="Y1626" i="13"/>
  <c r="L1654" i="13"/>
  <c r="X662" i="13"/>
  <c r="I2119" i="13"/>
  <c r="Q106" i="13"/>
  <c r="AC48" i="13"/>
  <c r="O166" i="13"/>
  <c r="Y1131" i="13"/>
  <c r="I1626" i="13"/>
  <c r="W1654" i="13"/>
  <c r="AI2119" i="13"/>
  <c r="U48" i="13"/>
  <c r="AA1624" i="13"/>
  <c r="AI541" i="13"/>
  <c r="AE632" i="13"/>
  <c r="O2183" i="13"/>
  <c r="Q137" i="11"/>
  <c r="Z136" i="13"/>
  <c r="V1067" i="13"/>
  <c r="M2150" i="13"/>
  <c r="X1654" i="13"/>
  <c r="M2119" i="13"/>
  <c r="M1158" i="13"/>
  <c r="AB136" i="13"/>
  <c r="AM1131" i="13"/>
  <c r="AB1654" i="13"/>
  <c r="L2119" i="13"/>
  <c r="AE106" i="13"/>
  <c r="I1624" i="13"/>
  <c r="AK541" i="13"/>
  <c r="AL49" i="11"/>
  <c r="J632" i="13"/>
  <c r="J2183" i="13"/>
  <c r="R137" i="11"/>
  <c r="W2119" i="13"/>
  <c r="AF1624" i="13"/>
  <c r="AI2183" i="13"/>
  <c r="AA1158" i="13"/>
  <c r="AC136" i="13"/>
  <c r="J1131" i="13"/>
  <c r="AD1654" i="13"/>
  <c r="O2119" i="13"/>
  <c r="I106" i="13"/>
  <c r="Y1624" i="13"/>
  <c r="W541" i="13"/>
  <c r="AH632" i="13"/>
  <c r="AL2183" i="13"/>
  <c r="AA137" i="11"/>
  <c r="AF136" i="13"/>
  <c r="M1067" i="13"/>
  <c r="O1625" i="13"/>
  <c r="H106" i="13"/>
  <c r="S541" i="13"/>
  <c r="L1067" i="13"/>
  <c r="AL48" i="13"/>
  <c r="T1624" i="13"/>
  <c r="M632" i="13"/>
  <c r="K1624" i="13"/>
  <c r="P632" i="13"/>
  <c r="AD137" i="11"/>
  <c r="R541" i="13"/>
  <c r="AE136" i="13"/>
  <c r="N49" i="11"/>
  <c r="AC1626" i="13"/>
  <c r="V541" i="13"/>
  <c r="L632" i="13"/>
  <c r="W2150" i="13"/>
  <c r="AF49" i="11"/>
  <c r="AB2150" i="13"/>
  <c r="Q2183" i="13"/>
  <c r="A2153" i="13"/>
  <c r="AM2153" i="13"/>
  <c r="A633" i="13"/>
  <c r="A663" i="13"/>
  <c r="X633" i="13"/>
  <c r="AB2153" i="13"/>
  <c r="AL1627" i="13"/>
  <c r="Z138" i="11"/>
  <c r="A108" i="11"/>
  <c r="AC138" i="11"/>
  <c r="W633" i="13"/>
  <c r="AA1627" i="13"/>
  <c r="AH138" i="11"/>
  <c r="A78" i="13"/>
  <c r="N78" i="13"/>
  <c r="A228" i="11"/>
  <c r="W228" i="11" s="1"/>
  <c r="W168" i="11"/>
  <c r="U138" i="11"/>
  <c r="U633" i="13"/>
  <c r="AD2153" i="13"/>
  <c r="AM1627" i="13"/>
  <c r="AE228" i="11"/>
  <c r="AE1658" i="13"/>
  <c r="T2181" i="13"/>
  <c r="X108" i="11"/>
  <c r="AL79" i="11"/>
  <c r="AE137" i="11"/>
  <c r="AD1131" i="13"/>
  <c r="J2119" i="13"/>
  <c r="V106" i="13"/>
  <c r="A1657" i="13"/>
  <c r="W137" i="11"/>
  <c r="AF1158" i="13"/>
  <c r="A15" i="13"/>
  <c r="T16" i="11"/>
  <c r="A605" i="13"/>
  <c r="AJ16" i="11"/>
  <c r="V16" i="11"/>
  <c r="AD197" i="11"/>
  <c r="O16" i="11"/>
  <c r="AB1158" i="13"/>
  <c r="L107" i="11"/>
  <c r="H107" i="11"/>
  <c r="P197" i="11"/>
  <c r="V1158" i="13"/>
  <c r="AI15" i="13"/>
  <c r="N166" i="13"/>
  <c r="AC1131" i="13"/>
  <c r="Z2150" i="13"/>
  <c r="AD1657" i="13"/>
  <c r="AF1626" i="13"/>
  <c r="AF1625" i="13"/>
  <c r="T1654" i="13"/>
  <c r="X2119" i="13"/>
  <c r="K107" i="11"/>
  <c r="AH106" i="13"/>
  <c r="AG1624" i="13"/>
  <c r="W197" i="11"/>
  <c r="Y80" i="11"/>
  <c r="AG1158" i="13"/>
  <c r="AM15" i="13"/>
  <c r="M166" i="13"/>
  <c r="J1067" i="13"/>
  <c r="I1131" i="13"/>
  <c r="V2150" i="13"/>
  <c r="AC80" i="11"/>
  <c r="J1626" i="13"/>
  <c r="R1625" i="13"/>
  <c r="K1654" i="13"/>
  <c r="I662" i="13"/>
  <c r="AH2119" i="13"/>
  <c r="O107" i="11"/>
  <c r="K106" i="13"/>
  <c r="V48" i="13"/>
  <c r="Q1158" i="13"/>
  <c r="Q15" i="13"/>
  <c r="T166" i="13"/>
  <c r="P2150" i="13"/>
  <c r="R1626" i="13"/>
  <c r="W662" i="13"/>
  <c r="AE48" i="13"/>
  <c r="AD1624" i="13"/>
  <c r="AB49" i="11"/>
  <c r="W605" i="13"/>
  <c r="Q632" i="13"/>
  <c r="U2183" i="13"/>
  <c r="AI136" i="13"/>
  <c r="AE1131" i="13"/>
  <c r="AD1626" i="13"/>
  <c r="AL1654" i="13"/>
  <c r="AB2119" i="13"/>
  <c r="I1158" i="13"/>
  <c r="H166" i="13"/>
  <c r="V1131" i="13"/>
  <c r="AL1626" i="13"/>
  <c r="AI1654" i="13"/>
  <c r="R2119" i="13"/>
  <c r="L106" i="13"/>
  <c r="M1624" i="13"/>
  <c r="AA541" i="13"/>
  <c r="N605" i="13"/>
  <c r="AF632" i="13"/>
  <c r="H2183" i="13"/>
  <c r="U137" i="11"/>
  <c r="P1626" i="13"/>
  <c r="P1624" i="13"/>
  <c r="Q605" i="13"/>
  <c r="O15" i="13"/>
  <c r="U166" i="13"/>
  <c r="U1131" i="13"/>
  <c r="Z1626" i="13"/>
  <c r="AK1654" i="13"/>
  <c r="Q2119" i="13"/>
  <c r="AM48" i="13"/>
  <c r="W1624" i="13"/>
  <c r="I541" i="13"/>
  <c r="M605" i="13"/>
  <c r="H632" i="13"/>
  <c r="X2183" i="13"/>
  <c r="H137" i="11"/>
  <c r="S136" i="13"/>
  <c r="AD1067" i="13"/>
  <c r="AL197" i="11"/>
  <c r="S1654" i="13"/>
  <c r="AG48" i="13"/>
  <c r="AF541" i="13"/>
  <c r="O632" i="13"/>
  <c r="AH1624" i="13"/>
  <c r="P605" i="13"/>
  <c r="A1100" i="13"/>
  <c r="K1100" i="13"/>
  <c r="AA1131" i="13"/>
  <c r="AM2119" i="13"/>
  <c r="P106" i="13"/>
  <c r="A167" i="11"/>
  <c r="AI1100" i="13"/>
  <c r="T1158" i="13"/>
  <c r="A2182" i="13"/>
  <c r="AI107" i="11"/>
  <c r="T167" i="11"/>
  <c r="S1100" i="13"/>
  <c r="A77" i="13"/>
  <c r="V197" i="11"/>
  <c r="AJ107" i="11"/>
  <c r="T107" i="11"/>
  <c r="AK1100" i="13"/>
  <c r="AM16" i="11"/>
  <c r="H197" i="11"/>
  <c r="AL77" i="13"/>
  <c r="AJ77" i="13"/>
  <c r="V107" i="11"/>
  <c r="X1100" i="13"/>
  <c r="AL1158" i="13"/>
  <c r="AD136" i="13"/>
  <c r="AJ166" i="13"/>
  <c r="AL1131" i="13"/>
  <c r="S2150" i="13"/>
  <c r="H2182" i="13"/>
  <c r="K1657" i="13"/>
  <c r="M1626" i="13"/>
  <c r="X1625" i="13"/>
  <c r="AE1654" i="13"/>
  <c r="V2119" i="13"/>
  <c r="T106" i="13"/>
  <c r="O48" i="13"/>
  <c r="R1624" i="13"/>
  <c r="K77" i="13"/>
  <c r="AD16" i="11"/>
  <c r="AE49" i="11"/>
  <c r="A574" i="13"/>
  <c r="AA107" i="11"/>
  <c r="AD1100" i="13"/>
  <c r="X1158" i="13"/>
  <c r="W136" i="13"/>
  <c r="AC166" i="13"/>
  <c r="AG1067" i="13"/>
  <c r="K1131" i="13"/>
  <c r="N2150" i="13"/>
  <c r="S2182" i="13"/>
  <c r="H1657" i="13"/>
  <c r="L1626" i="13"/>
  <c r="AL1625" i="13"/>
  <c r="N1654" i="13"/>
  <c r="S662" i="13"/>
  <c r="Z2119" i="13"/>
  <c r="N107" i="11"/>
  <c r="AG106" i="13"/>
  <c r="AJ1624" i="13"/>
  <c r="Y15" i="13"/>
  <c r="AK15" i="13"/>
  <c r="AA1067" i="13"/>
  <c r="L2150" i="13"/>
  <c r="AL80" i="11"/>
  <c r="AC1625" i="13"/>
  <c r="AC662" i="13"/>
  <c r="AF107" i="11"/>
  <c r="L48" i="13"/>
  <c r="Q541" i="13"/>
  <c r="X49" i="11"/>
  <c r="R605" i="13"/>
  <c r="AA632" i="13"/>
  <c r="W2183" i="13"/>
  <c r="AH137" i="11"/>
  <c r="O1158" i="13"/>
  <c r="AA166" i="13"/>
  <c r="M1131" i="13"/>
  <c r="AG2182" i="13"/>
  <c r="AH1626" i="13"/>
  <c r="AJ1654" i="13"/>
  <c r="AB167" i="11"/>
  <c r="AB15" i="13"/>
  <c r="AE166" i="13"/>
  <c r="X1131" i="13"/>
  <c r="AB197" i="11"/>
  <c r="W1626" i="13"/>
  <c r="AC1654" i="13"/>
  <c r="AH167" i="11"/>
  <c r="AF48" i="13"/>
  <c r="X1624" i="13"/>
  <c r="AE541" i="13"/>
  <c r="AE605" i="13"/>
  <c r="AL632" i="13"/>
  <c r="R2183" i="13"/>
  <c r="AH574" i="13"/>
  <c r="AB1131" i="13"/>
  <c r="AE1625" i="13"/>
  <c r="AD107" i="11"/>
  <c r="AM541" i="13"/>
  <c r="AG632" i="13"/>
  <c r="AB574" i="13"/>
  <c r="AD15" i="13"/>
  <c r="I166" i="13"/>
  <c r="AJ1131" i="13"/>
  <c r="S197" i="11"/>
  <c r="X1626" i="13"/>
  <c r="J1654" i="13"/>
  <c r="O167" i="11"/>
  <c r="Z48" i="13"/>
  <c r="AC1624" i="13"/>
  <c r="AB541" i="13"/>
  <c r="AL605" i="13"/>
  <c r="X632" i="13"/>
  <c r="AC2183" i="13"/>
  <c r="K574" i="13"/>
  <c r="AJ1158" i="13"/>
  <c r="V136" i="13"/>
  <c r="AK1131" i="13"/>
  <c r="V1657" i="13"/>
  <c r="N662" i="13"/>
  <c r="X48" i="13"/>
  <c r="S49" i="11"/>
  <c r="I632" i="13"/>
  <c r="AI574" i="13"/>
  <c r="AM1657" i="13"/>
  <c r="Z1624" i="13"/>
  <c r="N632" i="13"/>
  <c r="AL137" i="11"/>
  <c r="AD2119" i="13"/>
  <c r="AL541" i="13"/>
  <c r="AF2183" i="13"/>
  <c r="AA574" i="13"/>
  <c r="AF1654" i="13"/>
  <c r="N541" i="13"/>
  <c r="S2183" i="13"/>
  <c r="P1067" i="13"/>
  <c r="K605" i="13"/>
  <c r="AL662" i="13"/>
  <c r="P574" i="13"/>
  <c r="AF167" i="11"/>
  <c r="O49" i="11"/>
  <c r="L2183" i="13"/>
  <c r="U1625" i="13"/>
  <c r="AA2183" i="13"/>
  <c r="AL107" i="11"/>
  <c r="A2151" i="13"/>
  <c r="AL2151" i="13"/>
  <c r="I2153" i="13"/>
  <c r="H138" i="11"/>
  <c r="Y138" i="11"/>
  <c r="K2151" i="13"/>
  <c r="AJ633" i="13"/>
  <c r="U2153" i="13"/>
  <c r="AH1627" i="13"/>
  <c r="A693" i="13"/>
  <c r="Z108" i="11"/>
  <c r="Q138" i="11"/>
  <c r="AG633" i="13"/>
  <c r="W2153" i="13"/>
  <c r="AB1627" i="13"/>
  <c r="AD693" i="13"/>
  <c r="A198" i="11"/>
  <c r="AJ198" i="11"/>
  <c r="A1132" i="13"/>
  <c r="P1132" i="13" s="1"/>
  <c r="AM2151" i="13"/>
  <c r="Z633" i="13"/>
  <c r="L198" i="11"/>
  <c r="A81" i="11"/>
  <c r="T81" i="11" s="1"/>
  <c r="W81" i="11"/>
  <c r="AJ81" i="11"/>
  <c r="AD138" i="11"/>
  <c r="AD168" i="11"/>
  <c r="O78" i="13"/>
  <c r="N2151" i="13"/>
  <c r="AF633" i="13"/>
  <c r="AC81" i="11"/>
  <c r="AG2153" i="13"/>
  <c r="M1627" i="13"/>
  <c r="AC198" i="11"/>
  <c r="AF2151" i="13"/>
  <c r="AA2153" i="13"/>
  <c r="Y1658" i="13"/>
  <c r="R2181" i="13"/>
  <c r="AE663" i="13"/>
  <c r="AG108" i="11"/>
  <c r="R1132" i="13"/>
  <c r="Z107" i="11"/>
  <c r="AE2183" i="13"/>
  <c r="M49" i="11"/>
  <c r="AM1654" i="13"/>
  <c r="AK2183" i="13"/>
  <c r="N1626" i="13"/>
  <c r="W632" i="13"/>
  <c r="AB605" i="13"/>
  <c r="AC632" i="13"/>
  <c r="AC541" i="13"/>
  <c r="X80" i="11"/>
  <c r="AI1625" i="13"/>
  <c r="A50" i="11"/>
  <c r="Y2153" i="13"/>
  <c r="AE50" i="11"/>
  <c r="N633" i="13"/>
  <c r="AK1627" i="13"/>
  <c r="W50" i="11"/>
  <c r="AG2151" i="13"/>
  <c r="M2153" i="13"/>
  <c r="Z693" i="13"/>
  <c r="A1068" i="13"/>
  <c r="AH78" i="13"/>
  <c r="AB228" i="11"/>
  <c r="T138" i="11"/>
  <c r="A17" i="11"/>
  <c r="Y17" i="11" s="1"/>
  <c r="O2151" i="13"/>
  <c r="Q2153" i="13"/>
  <c r="AI693" i="13"/>
  <c r="AK1068" i="13"/>
  <c r="M2181" i="13"/>
  <c r="AF663" i="13"/>
  <c r="T78" i="13"/>
  <c r="H17" i="11"/>
  <c r="T1627" i="13"/>
  <c r="N693" i="13"/>
  <c r="Z1627" i="13"/>
  <c r="AJ1658" i="13"/>
  <c r="S1068" i="13"/>
  <c r="AE2181" i="13"/>
  <c r="P663" i="13"/>
  <c r="AC78" i="13"/>
  <c r="X17" i="11"/>
  <c r="K81" i="11"/>
  <c r="X168" i="11"/>
  <c r="AA693" i="13"/>
  <c r="J2181" i="13"/>
  <c r="S78" i="13"/>
  <c r="W17" i="11"/>
  <c r="AG1068" i="13"/>
  <c r="AA2181" i="13"/>
  <c r="AE138" i="11"/>
  <c r="AF1658" i="13"/>
  <c r="AC1068" i="13"/>
  <c r="P2181" i="13"/>
  <c r="J108" i="11"/>
  <c r="N17" i="11"/>
  <c r="AB1068" i="13"/>
  <c r="R108" i="11"/>
  <c r="AD1132" i="13"/>
  <c r="I17" i="11"/>
  <c r="U108" i="11"/>
  <c r="V78" i="13"/>
  <c r="AJ693" i="13"/>
  <c r="V1658" i="13"/>
  <c r="AF2181" i="13"/>
  <c r="AI663" i="13"/>
  <c r="AJ1132" i="13"/>
  <c r="AG1658" i="13"/>
  <c r="V1068" i="13"/>
  <c r="W2181" i="13"/>
  <c r="V663" i="13"/>
  <c r="X78" i="13"/>
  <c r="O1627" i="13"/>
  <c r="AB1132" i="13"/>
  <c r="AI17" i="11"/>
  <c r="A109" i="11"/>
  <c r="A259" i="11"/>
  <c r="M259" i="11"/>
  <c r="S259" i="11"/>
  <c r="Q109" i="11"/>
  <c r="A199" i="11"/>
  <c r="H199" i="11"/>
  <c r="AF109" i="11"/>
  <c r="W259" i="11"/>
  <c r="A1190" i="13"/>
  <c r="I199" i="11"/>
  <c r="AG109" i="11"/>
  <c r="AI259" i="11"/>
  <c r="Q1190" i="13"/>
  <c r="AG199" i="11"/>
  <c r="T199" i="11"/>
  <c r="A1160" i="13"/>
  <c r="R1190" i="13"/>
  <c r="N259" i="11"/>
  <c r="K109" i="11"/>
  <c r="AH1160" i="13"/>
  <c r="AM1160" i="13"/>
  <c r="AK1158" i="13"/>
  <c r="AA2150" i="13"/>
  <c r="AE1657" i="13"/>
  <c r="K47" i="13"/>
  <c r="AM47" i="13"/>
  <c r="P47" i="13"/>
  <c r="AI47" i="13"/>
  <c r="S47" i="13"/>
  <c r="AJ47" i="13"/>
  <c r="AA16" i="11"/>
  <c r="AL15" i="13"/>
  <c r="AL2182" i="13"/>
  <c r="AG1626" i="13"/>
  <c r="W107" i="11"/>
  <c r="AE107" i="11"/>
  <c r="AA135" i="13"/>
  <c r="K135" i="13"/>
  <c r="AE135" i="13"/>
  <c r="AL135" i="13"/>
  <c r="W135" i="13"/>
  <c r="J136" i="13"/>
  <c r="K197" i="11"/>
  <c r="AJ197" i="11"/>
  <c r="AD77" i="13"/>
  <c r="W77" i="13"/>
  <c r="S1625" i="13"/>
  <c r="AM166" i="13"/>
  <c r="O1624" i="13"/>
  <c r="AJ137" i="11"/>
  <c r="AB2183" i="13"/>
  <c r="AK48" i="13"/>
  <c r="AL574" i="13"/>
  <c r="AL106" i="13"/>
  <c r="AE574" i="13"/>
  <c r="P2183" i="13"/>
  <c r="AF1131" i="13"/>
  <c r="AA605" i="13"/>
  <c r="W48" i="13"/>
  <c r="M541" i="13"/>
  <c r="A2184" i="13"/>
  <c r="S2153" i="13"/>
  <c r="U50" i="11"/>
  <c r="AC633" i="13"/>
  <c r="Q1627" i="13"/>
  <c r="L138" i="11"/>
  <c r="AL633" i="13"/>
  <c r="T2153" i="13"/>
  <c r="X693" i="13"/>
  <c r="AH108" i="11"/>
  <c r="AE2151" i="13"/>
  <c r="A1594" i="13"/>
  <c r="AM138" i="11"/>
  <c r="Y228" i="11"/>
  <c r="AJ50" i="11"/>
  <c r="AD2151" i="13"/>
  <c r="K1627" i="13"/>
  <c r="I81" i="11"/>
  <c r="AI1627" i="13"/>
  <c r="AD1658" i="13"/>
  <c r="L2181" i="13"/>
  <c r="T663" i="13"/>
  <c r="M1132" i="13"/>
  <c r="AE17" i="11"/>
  <c r="AG693" i="13"/>
  <c r="AM50" i="11"/>
  <c r="S693" i="13"/>
  <c r="AA1658" i="13"/>
  <c r="H1068" i="13"/>
  <c r="N2181" i="13"/>
  <c r="V2184" i="13"/>
  <c r="AC108" i="11"/>
  <c r="W1132" i="13"/>
  <c r="V17" i="11"/>
  <c r="AK2151" i="13"/>
  <c r="AK2153" i="13"/>
  <c r="AK17" i="11"/>
  <c r="X2184" i="13"/>
  <c r="P1658" i="13"/>
  <c r="L78" i="13"/>
  <c r="AB1658" i="13"/>
  <c r="L1068" i="13"/>
  <c r="Y2184" i="13"/>
  <c r="AC1658" i="13"/>
  <c r="AE1068" i="13"/>
  <c r="AB2181" i="13"/>
  <c r="AA663" i="13"/>
  <c r="AG78" i="13"/>
  <c r="AH2151" i="13"/>
  <c r="L1658" i="13"/>
  <c r="U1068" i="13"/>
  <c r="AJ2181" i="13"/>
  <c r="Q2184" i="13"/>
  <c r="Q108" i="11"/>
  <c r="N198" i="11"/>
  <c r="Z2181" i="13"/>
  <c r="K1132" i="13"/>
  <c r="S1132" i="13"/>
  <c r="AD50" i="11"/>
  <c r="S2184" i="13"/>
  <c r="AD663" i="13"/>
  <c r="J1132" i="13"/>
  <c r="AC17" i="11"/>
  <c r="W1627" i="13"/>
  <c r="R1658" i="13"/>
  <c r="AI1068" i="13"/>
  <c r="AD2181" i="13"/>
  <c r="K663" i="13"/>
  <c r="AA78" i="13"/>
  <c r="AC2181" i="13"/>
  <c r="S17" i="11"/>
  <c r="P109" i="11"/>
  <c r="H259" i="11"/>
  <c r="AD541" i="13"/>
  <c r="L136" i="13"/>
  <c r="U574" i="13"/>
  <c r="H1624" i="13"/>
  <c r="Y137" i="11"/>
  <c r="Y48" i="13"/>
  <c r="H574" i="13"/>
  <c r="Z137" i="11"/>
  <c r="AE77" i="13"/>
  <c r="AM632" i="13"/>
  <c r="Y541" i="13"/>
  <c r="J605" i="13"/>
  <c r="M138" i="11"/>
  <c r="H2153" i="13"/>
  <c r="P138" i="11"/>
  <c r="P633" i="13"/>
  <c r="A2152" i="13"/>
  <c r="AG50" i="11"/>
  <c r="R633" i="13"/>
  <c r="AI2153" i="13"/>
  <c r="A1685" i="13"/>
  <c r="K138" i="11"/>
  <c r="Z2151" i="13"/>
  <c r="V2152" i="13"/>
  <c r="AB138" i="11"/>
  <c r="J228" i="11"/>
  <c r="AA168" i="11"/>
  <c r="AI108" i="11"/>
  <c r="Y633" i="13"/>
  <c r="U1685" i="13"/>
  <c r="AJ1627" i="13"/>
  <c r="I78" i="13"/>
  <c r="AB693" i="13"/>
  <c r="N1658" i="13"/>
  <c r="R2184" i="13"/>
  <c r="H663" i="13"/>
  <c r="AK1132" i="13"/>
  <c r="Y78" i="13"/>
  <c r="P1594" i="13"/>
  <c r="AH1658" i="13"/>
  <c r="A542" i="13"/>
  <c r="K1594" i="13"/>
  <c r="M693" i="13"/>
  <c r="W1658" i="13"/>
  <c r="P50" i="11"/>
  <c r="Z1068" i="13"/>
  <c r="AJ2184" i="13"/>
  <c r="AL663" i="13"/>
  <c r="AD108" i="11"/>
  <c r="I1132" i="13"/>
  <c r="I542" i="13"/>
  <c r="AH17" i="11"/>
  <c r="H633" i="13"/>
  <c r="N2153" i="13"/>
  <c r="T2184" i="13"/>
  <c r="AJ663" i="13"/>
  <c r="J1068" i="13"/>
  <c r="AF17" i="11"/>
  <c r="AE1685" i="13"/>
  <c r="AM1658" i="13"/>
  <c r="AA1068" i="13"/>
  <c r="Z2184" i="13"/>
  <c r="AC2153" i="13"/>
  <c r="U1658" i="13"/>
  <c r="S2181" i="13"/>
  <c r="M663" i="13"/>
  <c r="U78" i="13"/>
  <c r="AB542" i="13"/>
  <c r="J1594" i="13"/>
  <c r="H1658" i="13"/>
  <c r="AM1068" i="13"/>
  <c r="X2181" i="13"/>
  <c r="AG663" i="13"/>
  <c r="AI78" i="13"/>
  <c r="AH542" i="13"/>
  <c r="AG2181" i="13"/>
  <c r="AG542" i="13"/>
  <c r="J542" i="13"/>
  <c r="AL1068" i="13"/>
  <c r="I2184" i="13"/>
  <c r="AF108" i="11"/>
  <c r="AI1132" i="13"/>
  <c r="Z17" i="11"/>
  <c r="U693" i="13"/>
  <c r="AL1658" i="13"/>
  <c r="K2181" i="13"/>
  <c r="S663" i="13"/>
  <c r="AG1132" i="13"/>
  <c r="X542" i="13"/>
  <c r="U2184" i="13"/>
  <c r="AK2181" i="13"/>
  <c r="A51" i="11"/>
  <c r="A82" i="11"/>
  <c r="A1220" i="13"/>
  <c r="AF82" i="11"/>
  <c r="I51" i="11"/>
  <c r="Y109" i="11"/>
  <c r="AG605" i="13"/>
  <c r="AA2119" i="13"/>
  <c r="AC137" i="11"/>
  <c r="J541" i="13"/>
  <c r="U632" i="13"/>
  <c r="N1624" i="13"/>
  <c r="T137" i="11"/>
  <c r="I1657" i="13"/>
  <c r="M1654" i="13"/>
  <c r="AG2183" i="13"/>
  <c r="AD632" i="13"/>
  <c r="X137" i="11"/>
  <c r="L2151" i="13"/>
  <c r="AK138" i="11"/>
  <c r="U2151" i="13"/>
  <c r="AJ2153" i="13"/>
  <c r="AJ138" i="11"/>
  <c r="V108" i="11"/>
  <c r="T2152" i="13"/>
  <c r="H1627" i="13"/>
  <c r="A1101" i="13"/>
  <c r="AJ78" i="13"/>
  <c r="M633" i="13"/>
  <c r="P1685" i="13"/>
  <c r="A1159" i="13"/>
  <c r="Z198" i="11"/>
  <c r="L50" i="11"/>
  <c r="O138" i="11"/>
  <c r="I633" i="13"/>
  <c r="W1685" i="13"/>
  <c r="X1101" i="13"/>
  <c r="Y1627" i="13"/>
  <c r="W108" i="11"/>
  <c r="Y198" i="11"/>
  <c r="AF50" i="11"/>
  <c r="AD2184" i="13"/>
  <c r="Y108" i="11"/>
  <c r="Z1132" i="13"/>
  <c r="O17" i="11"/>
  <c r="I1101" i="13"/>
  <c r="L1159" i="13"/>
  <c r="Z1658" i="13"/>
  <c r="X138" i="11"/>
  <c r="N1101" i="13"/>
  <c r="AM1159" i="13"/>
  <c r="X1658" i="13"/>
  <c r="AA50" i="11"/>
  <c r="I1068" i="13"/>
  <c r="U2181" i="13"/>
  <c r="K2184" i="13"/>
  <c r="Q663" i="13"/>
  <c r="H108" i="11"/>
  <c r="Q1132" i="13"/>
  <c r="AI542" i="13"/>
  <c r="AL17" i="11"/>
  <c r="Q2152" i="13"/>
  <c r="AC1627" i="13"/>
  <c r="K78" i="13"/>
  <c r="H1132" i="13"/>
  <c r="O2181" i="13"/>
  <c r="AF2153" i="13"/>
  <c r="T1658" i="13"/>
  <c r="AM663" i="13"/>
  <c r="AE693" i="13"/>
  <c r="AC50" i="11"/>
  <c r="P2184" i="13"/>
  <c r="U663" i="13"/>
  <c r="L1132" i="13"/>
  <c r="AA542" i="13"/>
  <c r="J2153" i="13"/>
  <c r="M1658" i="13"/>
  <c r="H2181" i="13"/>
  <c r="J663" i="13"/>
  <c r="Y1132" i="13"/>
  <c r="V542" i="13"/>
  <c r="J1658" i="13"/>
  <c r="O2184" i="13"/>
  <c r="AA17" i="11"/>
  <c r="I2151" i="13"/>
  <c r="W1159" i="13"/>
  <c r="AD1068" i="13"/>
  <c r="W2184" i="13"/>
  <c r="AA108" i="11"/>
  <c r="AE1132" i="13"/>
  <c r="AG17" i="11"/>
  <c r="AI1159" i="13"/>
  <c r="Y50" i="11"/>
  <c r="AF2184" i="13"/>
  <c r="O663" i="13"/>
  <c r="AL1132" i="13"/>
  <c r="R17" i="11"/>
  <c r="O50" i="11"/>
  <c r="AB663" i="13"/>
  <c r="R663" i="13"/>
  <c r="O51" i="11"/>
  <c r="AG51" i="11"/>
  <c r="W109" i="11"/>
  <c r="X259" i="11"/>
  <c r="AJ109" i="11"/>
  <c r="P1220" i="13"/>
  <c r="A2121" i="13"/>
  <c r="O259" i="11"/>
  <c r="AA259" i="11"/>
  <c r="AK109" i="11"/>
  <c r="AH2121" i="13"/>
  <c r="AD259" i="11"/>
  <c r="U1220" i="13"/>
  <c r="AI199" i="11"/>
  <c r="AC2121" i="13"/>
  <c r="R51" i="11"/>
  <c r="J259" i="11"/>
  <c r="AG1220" i="13"/>
  <c r="S82" i="11"/>
  <c r="AJ1220" i="13"/>
  <c r="P199" i="11"/>
  <c r="P259" i="11"/>
  <c r="Z259" i="11"/>
  <c r="AD199" i="11"/>
  <c r="R259" i="11"/>
  <c r="J2121" i="13"/>
  <c r="AD51" i="11"/>
  <c r="V259" i="11"/>
  <c r="S199" i="11"/>
  <c r="A1659" i="13"/>
  <c r="AH1659" i="13" s="1"/>
  <c r="A229" i="11"/>
  <c r="T229" i="11" s="1"/>
  <c r="AH259" i="11"/>
  <c r="P82" i="11"/>
  <c r="Z199" i="11"/>
  <c r="AA2121" i="13"/>
  <c r="V51" i="11"/>
  <c r="AD1659" i="13"/>
  <c r="N229" i="11"/>
  <c r="J1220" i="13"/>
  <c r="H1160" i="13"/>
  <c r="H82" i="11"/>
  <c r="P1659" i="13"/>
  <c r="V1220" i="13"/>
  <c r="I82" i="11"/>
  <c r="AK82" i="11"/>
  <c r="Y2150" i="13"/>
  <c r="U1657" i="13"/>
  <c r="J167" i="11"/>
  <c r="AK47" i="13"/>
  <c r="J47" i="13"/>
  <c r="Z47" i="13"/>
  <c r="AG47" i="13"/>
  <c r="U47" i="13"/>
  <c r="AE16" i="11"/>
  <c r="S16" i="11"/>
  <c r="M15" i="13"/>
  <c r="AJ2182" i="13"/>
  <c r="AM1626" i="13"/>
  <c r="AB107" i="11"/>
  <c r="R135" i="13"/>
  <c r="AB135" i="13"/>
  <c r="Q135" i="13"/>
  <c r="M135" i="13"/>
  <c r="T135" i="13"/>
  <c r="AJ136" i="13"/>
  <c r="T197" i="11"/>
  <c r="AK197" i="11"/>
  <c r="AI197" i="11"/>
  <c r="AA77" i="13"/>
  <c r="P77" i="13"/>
  <c r="Y1625" i="13"/>
  <c r="V166" i="13"/>
  <c r="Y1654" i="13"/>
  <c r="AI49" i="11"/>
  <c r="AH105" i="13"/>
  <c r="P105" i="13"/>
  <c r="U105" i="13"/>
  <c r="V105" i="13"/>
  <c r="AB105" i="13"/>
  <c r="N1067" i="13"/>
  <c r="R1067" i="13"/>
  <c r="M80" i="11"/>
  <c r="H80" i="11"/>
  <c r="J80" i="11"/>
  <c r="Q80" i="11"/>
  <c r="Y662" i="13"/>
  <c r="V633" i="13"/>
  <c r="R1627" i="13"/>
  <c r="O2152" i="13"/>
  <c r="S2152" i="13"/>
  <c r="T693" i="13"/>
  <c r="AF693" i="13"/>
  <c r="N1685" i="13"/>
  <c r="AH1685" i="13"/>
  <c r="T1685" i="13"/>
  <c r="AF1101" i="13"/>
  <c r="S1101" i="13"/>
  <c r="AA1101" i="13"/>
  <c r="P198" i="11"/>
  <c r="AF198" i="11"/>
  <c r="M78" i="13"/>
  <c r="R78" i="13"/>
  <c r="S1594" i="13"/>
  <c r="Q1594" i="13"/>
  <c r="T1594" i="13"/>
  <c r="M228" i="11"/>
  <c r="V228" i="11"/>
  <c r="L228" i="11"/>
  <c r="AM228" i="11"/>
  <c r="J81" i="11"/>
  <c r="O81" i="11"/>
  <c r="M81" i="11"/>
  <c r="AH81" i="11"/>
  <c r="V168" i="11"/>
  <c r="T168" i="11"/>
  <c r="I168" i="11"/>
  <c r="J168" i="11"/>
  <c r="Q168" i="11"/>
  <c r="AK542" i="13"/>
  <c r="L605" i="13"/>
  <c r="AA106" i="13"/>
  <c r="H1131" i="13"/>
  <c r="AF605" i="13"/>
  <c r="AK166" i="13"/>
  <c r="I49" i="11"/>
  <c r="S106" i="13"/>
  <c r="P48" i="13"/>
  <c r="R48" i="13"/>
  <c r="AB137" i="11"/>
  <c r="AG137" i="11"/>
  <c r="S138" i="11"/>
  <c r="P2151" i="13"/>
  <c r="Z50" i="11"/>
  <c r="M2151" i="13"/>
  <c r="AH2153" i="13"/>
  <c r="AH50" i="11"/>
  <c r="Y2151" i="13"/>
  <c r="H2152" i="13"/>
  <c r="AD1627" i="13"/>
  <c r="AG138" i="11"/>
  <c r="AE108" i="11"/>
  <c r="AK633" i="13"/>
  <c r="S1685" i="13"/>
  <c r="A575" i="13"/>
  <c r="R228" i="11"/>
  <c r="J78" i="13"/>
  <c r="S81" i="11"/>
  <c r="M2152" i="13"/>
  <c r="L1594" i="13"/>
  <c r="R2153" i="13"/>
  <c r="Y693" i="13"/>
  <c r="AC2152" i="13"/>
  <c r="AC1159" i="13"/>
  <c r="P1068" i="13"/>
  <c r="AL2181" i="13"/>
  <c r="J2184" i="13"/>
  <c r="AL108" i="11"/>
  <c r="AD17" i="11"/>
  <c r="AJ2151" i="13"/>
  <c r="P2153" i="13"/>
  <c r="S1159" i="13"/>
  <c r="S1658" i="13"/>
  <c r="V2151" i="13"/>
  <c r="X2153" i="13"/>
  <c r="V1159" i="13"/>
  <c r="AI1658" i="13"/>
  <c r="Y1068" i="13"/>
  <c r="AB575" i="13"/>
  <c r="V2181" i="13"/>
  <c r="AC2184" i="13"/>
  <c r="I663" i="13"/>
  <c r="AK78" i="13"/>
  <c r="V1132" i="13"/>
  <c r="P542" i="13"/>
  <c r="AB108" i="11"/>
  <c r="AL1685" i="13"/>
  <c r="I1627" i="13"/>
  <c r="O1132" i="13"/>
  <c r="AD542" i="13"/>
  <c r="I2181" i="13"/>
  <c r="AM78" i="13"/>
  <c r="U1627" i="13"/>
  <c r="X50" i="11"/>
  <c r="AD575" i="13"/>
  <c r="AJ108" i="11"/>
  <c r="AA1159" i="13"/>
  <c r="T50" i="11"/>
  <c r="O575" i="13"/>
  <c r="AE2184" i="13"/>
  <c r="W663" i="13"/>
  <c r="X1132" i="13"/>
  <c r="T17" i="11"/>
  <c r="AK693" i="13"/>
  <c r="K50" i="11"/>
  <c r="AK575" i="13"/>
  <c r="AH2184" i="13"/>
  <c r="AK663" i="13"/>
  <c r="AM1132" i="13"/>
  <c r="AC542" i="13"/>
  <c r="R50" i="11"/>
  <c r="X663" i="13"/>
  <c r="AI575" i="13"/>
  <c r="X1594" i="13"/>
  <c r="O1658" i="13"/>
  <c r="O1068" i="13"/>
  <c r="Q2181" i="13"/>
  <c r="M2184" i="13"/>
  <c r="AL78" i="13"/>
  <c r="O542" i="13"/>
  <c r="I198" i="11"/>
  <c r="AF1159" i="13"/>
  <c r="M1068" i="13"/>
  <c r="V575" i="13"/>
  <c r="N2184" i="13"/>
  <c r="P108" i="11"/>
  <c r="AC1132" i="13"/>
  <c r="K17" i="11"/>
  <c r="N1068" i="13"/>
  <c r="K108" i="11"/>
  <c r="N108" i="11"/>
  <c r="A139" i="11"/>
  <c r="AC82" i="11"/>
  <c r="A169" i="11"/>
  <c r="AE51" i="11"/>
  <c r="AC169" i="11"/>
  <c r="S109" i="11"/>
  <c r="AA139" i="11"/>
  <c r="AE109" i="11"/>
  <c r="P51" i="11"/>
  <c r="N2183" i="13"/>
  <c r="AG541" i="13"/>
  <c r="W2182" i="13"/>
  <c r="AI632" i="13"/>
  <c r="S1131" i="13"/>
  <c r="AI605" i="13"/>
  <c r="AM1624" i="13"/>
  <c r="T541" i="13"/>
  <c r="AE1624" i="13"/>
  <c r="H15" i="13"/>
  <c r="AH1067" i="13"/>
  <c r="AI138" i="11"/>
  <c r="W2151" i="13"/>
  <c r="AA138" i="11"/>
  <c r="X2151" i="13"/>
  <c r="P1627" i="13"/>
  <c r="R138" i="11"/>
  <c r="H2151" i="13"/>
  <c r="AB2152" i="13"/>
  <c r="X1627" i="13"/>
  <c r="AM198" i="11"/>
  <c r="AF138" i="11"/>
  <c r="AM633" i="13"/>
  <c r="AE1101" i="13"/>
  <c r="H198" i="11"/>
  <c r="AG168" i="11"/>
  <c r="O198" i="11"/>
  <c r="S2151" i="13"/>
  <c r="L2152" i="13"/>
  <c r="N1594" i="13"/>
  <c r="AL2153" i="13"/>
  <c r="J693" i="13"/>
  <c r="O1685" i="13"/>
  <c r="H1159" i="13"/>
  <c r="W1068" i="13"/>
  <c r="Y2181" i="13"/>
  <c r="AH663" i="13"/>
  <c r="AE78" i="13"/>
  <c r="J17" i="11"/>
  <c r="O633" i="13"/>
  <c r="J1627" i="13"/>
  <c r="AJ1159" i="13"/>
  <c r="Q1658" i="13"/>
  <c r="K633" i="13"/>
  <c r="S1627" i="13"/>
  <c r="AL1159" i="13"/>
  <c r="K1658" i="13"/>
  <c r="AH1068" i="13"/>
  <c r="L575" i="13"/>
  <c r="AM2181" i="13"/>
  <c r="L2184" i="13"/>
  <c r="N663" i="13"/>
  <c r="AF78" i="13"/>
  <c r="N1132" i="13"/>
  <c r="Q17" i="11"/>
  <c r="O228" i="11"/>
  <c r="AF81" i="11"/>
  <c r="Q693" i="13"/>
  <c r="L17" i="11"/>
  <c r="J50" i="11"/>
  <c r="Z663" i="13"/>
  <c r="AE542" i="13"/>
  <c r="Z1159" i="13"/>
  <c r="V50" i="11"/>
  <c r="J575" i="13"/>
  <c r="M542" i="13"/>
  <c r="I1159" i="13"/>
  <c r="X1068" i="13"/>
  <c r="S575" i="13"/>
  <c r="H2184" i="13"/>
  <c r="M108" i="11"/>
  <c r="U1132" i="13"/>
  <c r="AM17" i="11"/>
  <c r="X1159" i="13"/>
  <c r="I50" i="11"/>
  <c r="N575" i="13"/>
  <c r="AI2184" i="13"/>
  <c r="O108" i="11"/>
  <c r="AF1132" i="13"/>
  <c r="U17" i="11"/>
  <c r="K1068" i="13"/>
  <c r="AC663" i="13"/>
  <c r="L663" i="13"/>
  <c r="O2153" i="13"/>
  <c r="I1658" i="13"/>
  <c r="R1068" i="13"/>
  <c r="AH2181" i="13"/>
  <c r="Y663" i="13"/>
  <c r="Z78" i="13"/>
  <c r="AJ542" i="13"/>
  <c r="AE633" i="13"/>
  <c r="O1159" i="13"/>
  <c r="AJ1068" i="13"/>
  <c r="AI2181" i="13"/>
  <c r="AK2184" i="13"/>
  <c r="I108" i="11"/>
  <c r="T1132" i="13"/>
  <c r="AK2152" i="13"/>
  <c r="T1068" i="13"/>
  <c r="AH1132" i="13"/>
  <c r="AA1132" i="13"/>
  <c r="AB51" i="11"/>
  <c r="U109" i="11"/>
  <c r="A2212" i="13"/>
  <c r="AK139" i="11"/>
  <c r="A1102" i="13"/>
  <c r="T139" i="11"/>
  <c r="R2212" i="13"/>
  <c r="J139" i="11"/>
  <c r="Y1220" i="13"/>
  <c r="AH1102" i="13"/>
  <c r="A1686" i="13"/>
  <c r="Z139" i="11"/>
  <c r="W139" i="11"/>
  <c r="X2121" i="13"/>
  <c r="M51" i="11"/>
  <c r="Z2212" i="13"/>
  <c r="V1686" i="13"/>
  <c r="M109" i="11"/>
  <c r="AM1220" i="13"/>
  <c r="AJ1102" i="13"/>
  <c r="AF139" i="11"/>
  <c r="AK259" i="11"/>
  <c r="J169" i="11"/>
  <c r="Q2121" i="13"/>
  <c r="V169" i="11"/>
  <c r="AB2212" i="13"/>
  <c r="Y139" i="11"/>
  <c r="L109" i="11"/>
  <c r="W1220" i="13"/>
  <c r="L82" i="11"/>
  <c r="V109" i="11"/>
  <c r="T1102" i="13"/>
  <c r="A1595" i="13"/>
  <c r="Z51" i="11"/>
  <c r="AB139" i="11"/>
  <c r="AH199" i="11"/>
  <c r="AJ169" i="11"/>
  <c r="AL2121" i="13"/>
  <c r="K1595" i="13"/>
  <c r="J1190" i="13"/>
  <c r="M169" i="11"/>
  <c r="AC2212" i="13"/>
  <c r="AH1686" i="13"/>
  <c r="Q1220" i="13"/>
  <c r="U82" i="11"/>
  <c r="A1628" i="13"/>
  <c r="O139" i="11"/>
  <c r="P229" i="11"/>
  <c r="AA109" i="11"/>
  <c r="AD1595" i="13"/>
  <c r="V1190" i="13"/>
  <c r="T1628" i="13"/>
  <c r="I169" i="11"/>
  <c r="K1686" i="13"/>
  <c r="AJ1659" i="13"/>
  <c r="H139" i="11"/>
  <c r="L229" i="11"/>
  <c r="K1220" i="13"/>
  <c r="Q1160" i="13"/>
  <c r="M1102" i="13"/>
  <c r="AL169" i="11"/>
  <c r="Y259" i="11"/>
  <c r="I1220" i="13"/>
  <c r="AJ82" i="11"/>
  <c r="Q82" i="11"/>
  <c r="AI1158" i="13"/>
  <c r="I2150" i="13"/>
  <c r="AF1657" i="13"/>
  <c r="AL47" i="13"/>
  <c r="W47" i="13"/>
  <c r="N47" i="13"/>
  <c r="AB47" i="13"/>
  <c r="L47" i="13"/>
  <c r="AC47" i="13"/>
  <c r="AC16" i="11"/>
  <c r="H16" i="11"/>
  <c r="V15" i="13"/>
  <c r="O2182" i="13"/>
  <c r="Q107" i="11"/>
  <c r="AG107" i="11"/>
  <c r="O135" i="13"/>
  <c r="AK135" i="13"/>
  <c r="AF135" i="13"/>
  <c r="AM135" i="13"/>
  <c r="X135" i="13"/>
  <c r="AM136" i="13"/>
  <c r="X197" i="11"/>
  <c r="AF197" i="11"/>
  <c r="V77" i="13"/>
  <c r="U77" i="13"/>
  <c r="R77" i="13"/>
  <c r="AK1625" i="13"/>
  <c r="U1654" i="13"/>
  <c r="L49" i="11"/>
  <c r="W49" i="11"/>
  <c r="AI105" i="13"/>
  <c r="N105" i="13"/>
  <c r="Y105" i="13"/>
  <c r="Z105" i="13"/>
  <c r="AE105" i="13"/>
  <c r="Y1067" i="13"/>
  <c r="S1067" i="13"/>
  <c r="U80" i="11"/>
  <c r="I80" i="11"/>
  <c r="P80" i="11"/>
  <c r="AF662" i="13"/>
  <c r="AH662" i="13"/>
  <c r="J633" i="13"/>
  <c r="L1627" i="13"/>
  <c r="AH2152" i="13"/>
  <c r="Z2152" i="13"/>
  <c r="P693" i="13"/>
  <c r="AK108" i="11"/>
  <c r="Z1685" i="13"/>
  <c r="M1685" i="13"/>
  <c r="K1685" i="13"/>
  <c r="AK1101" i="13"/>
  <c r="Q1101" i="13"/>
  <c r="R198" i="11"/>
  <c r="Q198" i="11"/>
  <c r="V198" i="11"/>
  <c r="AB78" i="13"/>
  <c r="AH1594" i="13"/>
  <c r="AB1594" i="13"/>
  <c r="O1594" i="13"/>
  <c r="AJ1594" i="13"/>
  <c r="Q228" i="11"/>
  <c r="Z228" i="11"/>
  <c r="AC228" i="11"/>
  <c r="P228" i="11"/>
  <c r="X81" i="11"/>
  <c r="R81" i="11"/>
  <c r="U81" i="11"/>
  <c r="V81" i="11"/>
  <c r="AE168" i="11"/>
  <c r="AK168" i="11"/>
  <c r="L168" i="11"/>
  <c r="AC168" i="11"/>
  <c r="M17" i="11"/>
  <c r="H542" i="13"/>
  <c r="AM169" i="11"/>
  <c r="M2212" i="13"/>
  <c r="AA1220" i="13"/>
  <c r="L2121" i="13"/>
  <c r="T2121" i="13"/>
  <c r="AA1686" i="13"/>
  <c r="S1220" i="13"/>
  <c r="W51" i="11"/>
  <c r="K169" i="11"/>
  <c r="I2212" i="13"/>
  <c r="AJ259" i="11"/>
  <c r="AC1102" i="13"/>
  <c r="AE169" i="11"/>
  <c r="K2121" i="13"/>
  <c r="X169" i="11"/>
  <c r="AL1686" i="13"/>
  <c r="AD1220" i="13"/>
  <c r="Q259" i="11"/>
  <c r="A18" i="11"/>
  <c r="AM51" i="11"/>
  <c r="AB18" i="11"/>
  <c r="Z18" i="11"/>
  <c r="AL1190" i="13"/>
  <c r="AK2212" i="13"/>
  <c r="AE82" i="11"/>
  <c r="AH51" i="11"/>
  <c r="O109" i="11"/>
  <c r="H109" i="11"/>
  <c r="U1190" i="13"/>
  <c r="AF169" i="11"/>
  <c r="AJ1686" i="13"/>
  <c r="AD139" i="11"/>
  <c r="N1220" i="13"/>
  <c r="V1102" i="13"/>
  <c r="R139" i="11"/>
  <c r="N82" i="11"/>
  <c r="L1158" i="13"/>
  <c r="AL1657" i="13"/>
  <c r="O47" i="13"/>
  <c r="AA47" i="13"/>
  <c r="V47" i="13"/>
  <c r="AB16" i="11"/>
  <c r="AH2182" i="13"/>
  <c r="R107" i="11"/>
  <c r="I135" i="13"/>
  <c r="AG135" i="13"/>
  <c r="N136" i="13"/>
  <c r="Q197" i="11"/>
  <c r="AF77" i="13"/>
  <c r="Z1625" i="13"/>
  <c r="I1654" i="13"/>
  <c r="AG105" i="13"/>
  <c r="K105" i="13"/>
  <c r="AF105" i="13"/>
  <c r="Q105" i="13"/>
  <c r="AC1067" i="13"/>
  <c r="AH80" i="11"/>
  <c r="AJ80" i="11"/>
  <c r="R80" i="11"/>
  <c r="AI662" i="13"/>
  <c r="AD633" i="13"/>
  <c r="AG2152" i="13"/>
  <c r="AC693" i="13"/>
  <c r="AM108" i="11"/>
  <c r="L1685" i="13"/>
  <c r="P1101" i="13"/>
  <c r="AI1101" i="13"/>
  <c r="J198" i="11"/>
  <c r="AD198" i="11"/>
  <c r="W78" i="13"/>
  <c r="AL1594" i="13"/>
  <c r="AC1594" i="13"/>
  <c r="AM1594" i="13"/>
  <c r="AF228" i="11"/>
  <c r="H228" i="11"/>
  <c r="N81" i="11"/>
  <c r="AL81" i="11"/>
  <c r="H81" i="11"/>
  <c r="P168" i="11"/>
  <c r="R168" i="11"/>
  <c r="N542" i="13"/>
  <c r="Q2212" i="13"/>
  <c r="AE1220" i="13"/>
  <c r="Z2121" i="13"/>
  <c r="P1686" i="13"/>
  <c r="W199" i="11"/>
  <c r="AF199" i="11"/>
  <c r="N18" i="11"/>
  <c r="J18" i="11"/>
  <c r="W1595" i="13"/>
  <c r="AG1595" i="13"/>
  <c r="I1190" i="13"/>
  <c r="N1628" i="13"/>
  <c r="AG1628" i="13"/>
  <c r="H1659" i="13"/>
  <c r="AK1659" i="13"/>
  <c r="H229" i="11"/>
  <c r="AI229" i="11"/>
  <c r="AC1160" i="13"/>
  <c r="AI1160" i="13"/>
  <c r="N109" i="11"/>
  <c r="Y77" i="13"/>
  <c r="J105" i="13"/>
  <c r="R105" i="13"/>
  <c r="V80" i="11"/>
  <c r="AA662" i="13"/>
  <c r="AM2152" i="13"/>
  <c r="AJ1685" i="13"/>
  <c r="W1101" i="13"/>
  <c r="AD78" i="13"/>
  <c r="V1594" i="13"/>
  <c r="T228" i="11"/>
  <c r="AA81" i="11"/>
  <c r="Z168" i="11"/>
  <c r="X2212" i="13"/>
  <c r="AB2121" i="13"/>
  <c r="O199" i="11"/>
  <c r="AG18" i="11"/>
  <c r="AC1595" i="13"/>
  <c r="AE1595" i="13"/>
  <c r="AM1190" i="13"/>
  <c r="AH1628" i="13"/>
  <c r="R1659" i="13"/>
  <c r="AA229" i="11"/>
  <c r="I229" i="11"/>
  <c r="Z1160" i="13"/>
  <c r="N199" i="11"/>
  <c r="AD18" i="11"/>
  <c r="V1595" i="13"/>
  <c r="AA1628" i="13"/>
  <c r="V1659" i="13"/>
  <c r="AC229" i="11"/>
  <c r="I1160" i="13"/>
  <c r="Z1220" i="13"/>
  <c r="AC109" i="11"/>
  <c r="AD2121" i="13"/>
  <c r="L1686" i="13"/>
  <c r="AL109" i="11"/>
  <c r="A2185" i="13"/>
  <c r="J109" i="11"/>
  <c r="W2121" i="13"/>
  <c r="J2212" i="13"/>
  <c r="AL139" i="11"/>
  <c r="L1102" i="13"/>
  <c r="M1220" i="13"/>
  <c r="AF51" i="11"/>
  <c r="AM18" i="11"/>
  <c r="AH109" i="11"/>
  <c r="N2185" i="13"/>
  <c r="AH1190" i="13"/>
  <c r="H1686" i="13"/>
  <c r="U139" i="11"/>
  <c r="AD1102" i="13"/>
  <c r="S169" i="11"/>
  <c r="U51" i="11"/>
  <c r="AI2121" i="13"/>
  <c r="AM1595" i="13"/>
  <c r="AJ1190" i="13"/>
  <c r="P2212" i="13"/>
  <c r="AG259" i="11"/>
  <c r="R1220" i="13"/>
  <c r="J82" i="11"/>
  <c r="AH1158" i="13"/>
  <c r="K167" i="11"/>
  <c r="R47" i="13"/>
  <c r="M47" i="13"/>
  <c r="Y16" i="11"/>
  <c r="W15" i="13"/>
  <c r="Q1626" i="13"/>
  <c r="AH135" i="13"/>
  <c r="J135" i="13"/>
  <c r="H135" i="13"/>
  <c r="P136" i="13"/>
  <c r="N197" i="11"/>
  <c r="H49" i="11"/>
  <c r="AK105" i="13"/>
  <c r="W80" i="11"/>
  <c r="L693" i="13"/>
  <c r="AI198" i="11"/>
  <c r="AD1594" i="13"/>
  <c r="S228" i="11"/>
  <c r="H168" i="11"/>
  <c r="AL542" i="13"/>
  <c r="Q1686" i="13"/>
  <c r="J2185" i="13"/>
  <c r="V18" i="11"/>
  <c r="R18" i="11"/>
  <c r="W1190" i="13"/>
  <c r="L1190" i="13"/>
  <c r="L1628" i="13"/>
  <c r="I1659" i="13"/>
  <c r="Z1659" i="13"/>
  <c r="U229" i="11"/>
  <c r="Y1160" i="13"/>
  <c r="Y199" i="11"/>
  <c r="O1595" i="13"/>
  <c r="AG1659" i="13"/>
  <c r="M229" i="11"/>
  <c r="U1102" i="13"/>
  <c r="I139" i="11"/>
  <c r="P2121" i="13"/>
  <c r="AC1686" i="13"/>
  <c r="X1220" i="13"/>
  <c r="AC51" i="11"/>
  <c r="AJ51" i="11"/>
  <c r="Y2121" i="13"/>
  <c r="AM2212" i="13"/>
  <c r="I259" i="11"/>
  <c r="P1102" i="13"/>
  <c r="AB1220" i="13"/>
  <c r="AM199" i="11"/>
  <c r="W169" i="11"/>
  <c r="AM82" i="11"/>
  <c r="X2185" i="13"/>
  <c r="S1190" i="13"/>
  <c r="AG1686" i="13"/>
  <c r="K259" i="11"/>
  <c r="AC199" i="11"/>
  <c r="AC259" i="11"/>
  <c r="L139" i="11"/>
  <c r="AF2121" i="13"/>
  <c r="R1595" i="13"/>
  <c r="M1190" i="13"/>
  <c r="AA2212" i="13"/>
  <c r="AL259" i="11"/>
  <c r="O1160" i="13"/>
  <c r="AA82" i="11"/>
  <c r="R109" i="11"/>
  <c r="T82" i="11"/>
  <c r="AM1158" i="13"/>
  <c r="S167" i="11"/>
  <c r="H47" i="13"/>
  <c r="AF47" i="13"/>
  <c r="J16" i="11"/>
  <c r="J15" i="13"/>
  <c r="O1626" i="13"/>
  <c r="Y135" i="13"/>
  <c r="U135" i="13"/>
  <c r="N135" i="13"/>
  <c r="O197" i="11"/>
  <c r="AG197" i="11"/>
  <c r="L77" i="13"/>
  <c r="P166" i="13"/>
  <c r="AJ49" i="11"/>
  <c r="T105" i="13"/>
  <c r="X105" i="13"/>
  <c r="H105" i="13"/>
  <c r="AD105" i="13"/>
  <c r="AK1067" i="13"/>
  <c r="AM80" i="11"/>
  <c r="K80" i="11"/>
  <c r="T662" i="13"/>
  <c r="R662" i="13"/>
  <c r="V1627" i="13"/>
  <c r="AE2152" i="13"/>
  <c r="I693" i="13"/>
  <c r="S108" i="11"/>
  <c r="AK1685" i="13"/>
  <c r="Z1101" i="13"/>
  <c r="K1101" i="13"/>
  <c r="AL198" i="11"/>
  <c r="AG198" i="11"/>
  <c r="P78" i="13"/>
  <c r="I1594" i="13"/>
  <c r="M1594" i="13"/>
  <c r="AH228" i="11"/>
  <c r="U228" i="11"/>
  <c r="N228" i="11"/>
  <c r="Q81" i="11"/>
  <c r="AM81" i="11"/>
  <c r="AB81" i="11"/>
  <c r="AL168" i="11"/>
  <c r="Y168" i="11"/>
  <c r="P17" i="11"/>
  <c r="AF542" i="13"/>
  <c r="U259" i="11"/>
  <c r="J1686" i="13"/>
  <c r="Y2185" i="13"/>
  <c r="S2185" i="13"/>
  <c r="Q2185" i="13"/>
  <c r="S18" i="11"/>
  <c r="O18" i="11"/>
  <c r="Q18" i="11"/>
  <c r="K1190" i="13"/>
  <c r="AF1628" i="13"/>
  <c r="AG229" i="11"/>
  <c r="H1102" i="13"/>
  <c r="J51" i="11"/>
  <c r="I2121" i="13"/>
  <c r="Z1686" i="13"/>
  <c r="H1220" i="13"/>
  <c r="AK51" i="11"/>
  <c r="O82" i="11"/>
  <c r="AK2185" i="13"/>
  <c r="AE2212" i="13"/>
  <c r="AD109" i="11"/>
  <c r="W1102" i="13"/>
  <c r="R1102" i="13"/>
  <c r="A2154" i="13"/>
  <c r="X109" i="11"/>
  <c r="I109" i="11"/>
  <c r="AH1595" i="13"/>
  <c r="AA51" i="11"/>
  <c r="U1686" i="13"/>
  <c r="AM109" i="11"/>
  <c r="A1069" i="13"/>
  <c r="L51" i="11"/>
  <c r="M199" i="11"/>
  <c r="U2121" i="13"/>
  <c r="AJ1595" i="13"/>
  <c r="K1628" i="13"/>
  <c r="O2212" i="13"/>
  <c r="AE1659" i="13"/>
  <c r="V229" i="11"/>
  <c r="AE1160" i="13"/>
  <c r="AB82" i="11"/>
  <c r="AL1220" i="13"/>
  <c r="M82" i="11"/>
  <c r="O2150" i="13"/>
  <c r="AM167" i="11"/>
  <c r="X47" i="13"/>
  <c r="AH47" i="13"/>
  <c r="K16" i="11"/>
  <c r="K15" i="13"/>
  <c r="AE1626" i="13"/>
  <c r="L135" i="13"/>
  <c r="V135" i="13"/>
  <c r="Z135" i="13"/>
  <c r="L197" i="11"/>
  <c r="AB77" i="13"/>
  <c r="J77" i="13"/>
  <c r="AI166" i="13"/>
  <c r="AM49" i="11"/>
  <c r="W105" i="13"/>
  <c r="AC105" i="13"/>
  <c r="S105" i="13"/>
  <c r="AJ105" i="13"/>
  <c r="T1067" i="13"/>
  <c r="AD80" i="11"/>
  <c r="AE80" i="11"/>
  <c r="M662" i="13"/>
  <c r="AI633" i="13"/>
  <c r="N1627" i="13"/>
  <c r="W2152" i="13"/>
  <c r="W693" i="13"/>
  <c r="R1685" i="13"/>
  <c r="Y1685" i="13"/>
  <c r="AM1101" i="13"/>
  <c r="AH1101" i="13"/>
  <c r="AA198" i="11"/>
  <c r="AE198" i="11"/>
  <c r="Q78" i="13"/>
  <c r="AI1594" i="13"/>
  <c r="Z1594" i="13"/>
  <c r="X228" i="11"/>
  <c r="AK228" i="11"/>
  <c r="AJ228" i="11"/>
  <c r="Y81" i="11"/>
  <c r="AK81" i="11"/>
  <c r="U168" i="11"/>
  <c r="S168" i="11"/>
  <c r="AM168" i="11"/>
  <c r="AJ17" i="11"/>
  <c r="U169" i="11"/>
  <c r="L259" i="11"/>
  <c r="O2121" i="13"/>
  <c r="AG2121" i="13"/>
  <c r="X1686" i="13"/>
  <c r="K199" i="11"/>
  <c r="AA199" i="11"/>
  <c r="V199" i="11"/>
  <c r="AH2185" i="13"/>
  <c r="P2185" i="13"/>
  <c r="AF2185" i="13"/>
  <c r="AK18" i="11"/>
  <c r="K18" i="11"/>
  <c r="AE18" i="11"/>
  <c r="AH18" i="11"/>
  <c r="J1595" i="13"/>
  <c r="N1595" i="13"/>
  <c r="T1595" i="13"/>
  <c r="AI1190" i="13"/>
  <c r="AA1190" i="13"/>
  <c r="AF1190" i="13"/>
  <c r="AK1190" i="13"/>
  <c r="U2154" i="13"/>
  <c r="AK2154" i="13"/>
  <c r="W2154" i="13"/>
  <c r="Y1069" i="13"/>
  <c r="AD1069" i="13"/>
  <c r="U1069" i="13"/>
  <c r="R1069" i="13"/>
  <c r="V1628" i="13"/>
  <c r="S1628" i="13"/>
  <c r="M1628" i="13"/>
  <c r="AL1628" i="13"/>
  <c r="Z1628" i="13"/>
  <c r="AF1659" i="13"/>
  <c r="U1659" i="13"/>
  <c r="AL1659" i="13"/>
  <c r="N1659" i="13"/>
  <c r="Q229" i="11"/>
  <c r="AH229" i="11"/>
  <c r="J229" i="11"/>
  <c r="AK229" i="11"/>
  <c r="J1160" i="13"/>
  <c r="X1160" i="13"/>
  <c r="K1160" i="13"/>
  <c r="AG1160" i="13"/>
  <c r="AL1160" i="13"/>
  <c r="AC139" i="11"/>
  <c r="AG82" i="11"/>
  <c r="U199" i="11"/>
  <c r="R2121" i="13"/>
  <c r="Q1595" i="13"/>
  <c r="AD2154" i="13"/>
  <c r="L199" i="11"/>
  <c r="M18" i="11"/>
  <c r="Z2185" i="13"/>
  <c r="K1069" i="13"/>
  <c r="N1686" i="13"/>
  <c r="T109" i="11"/>
  <c r="Q1102" i="13"/>
  <c r="R1160" i="13"/>
  <c r="AH2150" i="13"/>
  <c r="I47" i="13"/>
  <c r="AE47" i="13"/>
  <c r="AK16" i="11"/>
  <c r="Y107" i="11"/>
  <c r="AD135" i="13"/>
  <c r="AC135" i="13"/>
  <c r="Z77" i="13"/>
  <c r="V1654" i="13"/>
  <c r="J49" i="11"/>
  <c r="I105" i="13"/>
  <c r="Z1067" i="13"/>
  <c r="T80" i="11"/>
  <c r="AB662" i="13"/>
  <c r="AA633" i="13"/>
  <c r="AL693" i="13"/>
  <c r="AH693" i="13"/>
  <c r="X1685" i="13"/>
  <c r="AC1101" i="13"/>
  <c r="AH198" i="11"/>
  <c r="AE1594" i="13"/>
  <c r="AF1594" i="13"/>
  <c r="K228" i="11"/>
  <c r="AG81" i="11"/>
  <c r="AB168" i="11"/>
  <c r="AH168" i="11"/>
  <c r="AK169" i="11"/>
  <c r="AM2121" i="13"/>
  <c r="V2121" i="13"/>
  <c r="R199" i="11"/>
  <c r="Q199" i="11"/>
  <c r="AI2185" i="13"/>
  <c r="AD2185" i="13"/>
  <c r="P18" i="11"/>
  <c r="X18" i="11"/>
  <c r="X1595" i="13"/>
  <c r="P1190" i="13"/>
  <c r="AE1190" i="13"/>
  <c r="S2154" i="13"/>
  <c r="AC2154" i="13"/>
  <c r="X1069" i="13"/>
  <c r="AA1069" i="13"/>
  <c r="Q1628" i="13"/>
  <c r="O1628" i="13"/>
  <c r="I1628" i="13"/>
  <c r="AM1659" i="13"/>
  <c r="S1659" i="13"/>
  <c r="AJ229" i="11"/>
  <c r="AF229" i="11"/>
  <c r="N1160" i="13"/>
  <c r="M1160" i="13"/>
  <c r="L1160" i="13"/>
  <c r="H2121" i="13"/>
  <c r="X1190" i="13"/>
  <c r="AI1628" i="13"/>
  <c r="Y1659" i="13"/>
  <c r="AD229" i="11"/>
  <c r="AA1160" i="13"/>
  <c r="Q169" i="11"/>
  <c r="AA169" i="11"/>
  <c r="V139" i="11"/>
  <c r="J1102" i="13"/>
  <c r="AB169" i="11"/>
  <c r="Z109" i="11"/>
  <c r="K2185" i="13"/>
  <c r="AI1686" i="13"/>
  <c r="AC1220" i="13"/>
  <c r="AI82" i="11"/>
  <c r="H51" i="11"/>
  <c r="AH2212" i="13"/>
  <c r="AE1102" i="13"/>
  <c r="AM259" i="11"/>
  <c r="AK1628" i="13"/>
  <c r="Q1659" i="13"/>
  <c r="Z2154" i="13"/>
  <c r="AH82" i="11"/>
  <c r="AD47" i="13"/>
  <c r="N2182" i="13"/>
  <c r="S135" i="13"/>
  <c r="I197" i="11"/>
  <c r="Q1625" i="13"/>
  <c r="AM105" i="13"/>
  <c r="AA105" i="13"/>
  <c r="H1067" i="13"/>
  <c r="AK80" i="11"/>
  <c r="J2152" i="13"/>
  <c r="H1685" i="13"/>
  <c r="R1101" i="13"/>
  <c r="W198" i="11"/>
  <c r="AA1594" i="13"/>
  <c r="AD228" i="11"/>
  <c r="AI228" i="11"/>
  <c r="P81" i="11"/>
  <c r="N168" i="11"/>
  <c r="AB17" i="11"/>
  <c r="AB259" i="11"/>
  <c r="O1686" i="13"/>
  <c r="J199" i="11"/>
  <c r="AB2185" i="13"/>
  <c r="AC18" i="11"/>
  <c r="U18" i="11"/>
  <c r="AA1595" i="13"/>
  <c r="L1595" i="13"/>
  <c r="AB1190" i="13"/>
  <c r="Y1190" i="13"/>
  <c r="J2154" i="13"/>
  <c r="M1069" i="13"/>
  <c r="O1069" i="13"/>
  <c r="U1628" i="13"/>
  <c r="R1628" i="13"/>
  <c r="AI1659" i="13"/>
  <c r="AB1659" i="13"/>
  <c r="K229" i="11"/>
  <c r="Z229" i="11"/>
  <c r="AD1160" i="13"/>
  <c r="U1160" i="13"/>
  <c r="T1160" i="13"/>
  <c r="I1102" i="13"/>
  <c r="Z1190" i="13"/>
  <c r="N1069" i="13"/>
  <c r="AC1659" i="13"/>
  <c r="AJ1160" i="13"/>
  <c r="AH169" i="11"/>
  <c r="AE259" i="11"/>
  <c r="L2212" i="13"/>
  <c r="Q139" i="11"/>
  <c r="AG1102" i="13"/>
  <c r="AI51" i="11"/>
  <c r="T259" i="11"/>
  <c r="AL2185" i="13"/>
  <c r="AM1686" i="13"/>
  <c r="AI1220" i="13"/>
  <c r="W82" i="11"/>
  <c r="Z1102" i="13"/>
  <c r="AA18" i="11"/>
  <c r="AM139" i="11"/>
  <c r="M2121" i="13"/>
  <c r="S1595" i="13"/>
  <c r="AD2212" i="13"/>
  <c r="AE2154" i="13"/>
  <c r="K1102" i="13"/>
  <c r="O169" i="11"/>
  <c r="AI169" i="11"/>
  <c r="AB109" i="11"/>
  <c r="M2185" i="13"/>
  <c r="Q1069" i="13"/>
  <c r="K51" i="11"/>
  <c r="M1686" i="13"/>
  <c r="K1659" i="13"/>
  <c r="AI109" i="11"/>
  <c r="Y1102" i="13"/>
  <c r="T1659" i="13"/>
  <c r="S1102" i="13"/>
  <c r="Z82" i="11"/>
  <c r="Q1657" i="13"/>
  <c r="Q47" i="13"/>
  <c r="Y47" i="13"/>
  <c r="T47" i="13"/>
  <c r="AH16" i="11"/>
  <c r="AD2182" i="13"/>
  <c r="X107" i="11"/>
  <c r="P135" i="13"/>
  <c r="AJ135" i="13"/>
  <c r="AI135" i="13"/>
  <c r="AM197" i="11"/>
  <c r="Q77" i="13"/>
  <c r="AA1625" i="13"/>
  <c r="AH1654" i="13"/>
  <c r="Q49" i="11"/>
  <c r="O105" i="13"/>
  <c r="L105" i="13"/>
  <c r="AL105" i="13"/>
  <c r="X1067" i="13"/>
  <c r="AF80" i="11"/>
  <c r="AI80" i="11"/>
  <c r="N80" i="11"/>
  <c r="AM662" i="13"/>
  <c r="AH633" i="13"/>
  <c r="U2152" i="13"/>
  <c r="O693" i="13"/>
  <c r="L108" i="11"/>
  <c r="AD1685" i="13"/>
  <c r="AF1685" i="13"/>
  <c r="T1101" i="13"/>
  <c r="K198" i="11"/>
  <c r="AB198" i="11"/>
  <c r="H78" i="13"/>
  <c r="R1594" i="13"/>
  <c r="W1594" i="13"/>
  <c r="Y1594" i="13"/>
  <c r="AG228" i="11"/>
  <c r="I228" i="11"/>
  <c r="AE81" i="11"/>
  <c r="L81" i="11"/>
  <c r="AD81" i="11"/>
  <c r="O168" i="11"/>
  <c r="AJ168" i="11"/>
  <c r="M168" i="11"/>
  <c r="S542" i="13"/>
  <c r="AI2212" i="13"/>
  <c r="AF259" i="11"/>
  <c r="AJ2121" i="13"/>
  <c r="I1686" i="13"/>
  <c r="AF1686" i="13"/>
  <c r="AJ199" i="11"/>
  <c r="AE199" i="11"/>
  <c r="AB199" i="11"/>
  <c r="AM2185" i="13"/>
  <c r="V2185" i="13"/>
  <c r="L18" i="11"/>
  <c r="AF18" i="11"/>
  <c r="AJ18" i="11"/>
  <c r="I18" i="11"/>
  <c r="Y1595" i="13"/>
  <c r="P1595" i="13"/>
  <c r="AB1595" i="13"/>
  <c r="AI1595" i="13"/>
  <c r="T1190" i="13"/>
  <c r="AG1190" i="13"/>
  <c r="N1190" i="13"/>
  <c r="AA2154" i="13"/>
  <c r="I2154" i="13"/>
  <c r="AH2154" i="13"/>
  <c r="AM2154" i="13"/>
  <c r="P1069" i="13"/>
  <c r="AF1069" i="13"/>
  <c r="J1069" i="13"/>
  <c r="AG1069" i="13"/>
  <c r="X1628" i="13"/>
  <c r="AJ1628" i="13"/>
  <c r="AE1628" i="13"/>
  <c r="Y1628" i="13"/>
  <c r="AD1628" i="13"/>
  <c r="L1659" i="13"/>
  <c r="W1659" i="13"/>
  <c r="M1659" i="13"/>
  <c r="X1659" i="13"/>
  <c r="AE229" i="11"/>
  <c r="O229" i="11"/>
  <c r="X229" i="11"/>
  <c r="AM229" i="11"/>
  <c r="V1160" i="13"/>
  <c r="W1160" i="13"/>
  <c r="AB1160" i="13"/>
  <c r="S1160" i="13"/>
  <c r="K168" i="11"/>
  <c r="S1686" i="13"/>
  <c r="AK199" i="11"/>
  <c r="I2185" i="13"/>
  <c r="AI18" i="11"/>
  <c r="W18" i="11"/>
  <c r="Z1595" i="13"/>
  <c r="AK1595" i="13"/>
  <c r="AC1190" i="13"/>
  <c r="O1190" i="13"/>
  <c r="AF2154" i="13"/>
  <c r="AK1069" i="13"/>
  <c r="Z1069" i="13"/>
  <c r="S1069" i="13"/>
  <c r="AB1628" i="13"/>
  <c r="H1628" i="13"/>
  <c r="AA1659" i="13"/>
  <c r="J1659" i="13"/>
  <c r="AL229" i="11"/>
  <c r="W229" i="11"/>
  <c r="Y229" i="11"/>
  <c r="AK1160" i="13"/>
  <c r="AF1160" i="13"/>
  <c r="K82" i="11"/>
  <c r="J166" i="13"/>
  <c r="M105" i="13"/>
  <c r="AF1067" i="13"/>
  <c r="O662" i="13"/>
  <c r="AF1627" i="13"/>
  <c r="T108" i="11"/>
  <c r="Y1101" i="13"/>
  <c r="X198" i="11"/>
  <c r="AA228" i="11"/>
  <c r="Z81" i="11"/>
  <c r="AI81" i="11"/>
  <c r="AI168" i="11"/>
  <c r="AI1102" i="13"/>
  <c r="AE1686" i="13"/>
  <c r="X199" i="11"/>
  <c r="U2185" i="13"/>
  <c r="T18" i="11"/>
  <c r="H1595" i="13"/>
  <c r="H1190" i="13"/>
  <c r="L2154" i="13"/>
  <c r="T1069" i="13"/>
  <c r="V1069" i="13"/>
  <c r="AM1628" i="13"/>
  <c r="W1628" i="13"/>
  <c r="O1659" i="13"/>
  <c r="R229" i="11"/>
  <c r="S229" i="11"/>
  <c r="AD1686" i="13"/>
  <c r="U1595" i="13"/>
  <c r="AD1190" i="13"/>
  <c r="K2154" i="13"/>
  <c r="AL1069" i="13"/>
  <c r="P1628" i="13"/>
  <c r="AB229" i="11"/>
  <c r="P1160" i="13"/>
  <c r="A1629" i="13"/>
  <c r="L1629" i="13"/>
  <c r="X1629" i="13"/>
  <c r="A52" i="11"/>
  <c r="Z52" i="11"/>
  <c r="AG52" i="11"/>
  <c r="A1717" i="13"/>
  <c r="AH52" i="11"/>
  <c r="U1717" i="13"/>
  <c r="R1717" i="13"/>
  <c r="AK1717" i="13"/>
  <c r="V52" i="11"/>
  <c r="A170" i="11"/>
  <c r="L52" i="11"/>
  <c r="AH1717" i="13"/>
  <c r="T52" i="11"/>
  <c r="J1629" i="13"/>
  <c r="A1747" i="13"/>
  <c r="N1747" i="13" s="1"/>
  <c r="AD52" i="11"/>
  <c r="AL52" i="11"/>
  <c r="A140" i="11"/>
  <c r="A83" i="11"/>
  <c r="AF52" i="11"/>
  <c r="AK83" i="11"/>
  <c r="AE83" i="11"/>
  <c r="AD1717" i="13"/>
  <c r="AL199" i="11"/>
  <c r="A2155" i="13"/>
  <c r="A2186" i="13"/>
  <c r="W83" i="11"/>
  <c r="L2155" i="13"/>
  <c r="AA1717" i="13"/>
  <c r="AJ2186" i="13"/>
  <c r="AF83" i="11"/>
  <c r="AI2155" i="13"/>
  <c r="AB1717" i="13"/>
  <c r="AM2186" i="13"/>
  <c r="AJ52" i="11"/>
  <c r="A2213" i="13"/>
  <c r="M83" i="11"/>
  <c r="AG140" i="11"/>
  <c r="P170" i="11"/>
  <c r="K2155" i="13"/>
  <c r="M1717" i="13"/>
  <c r="J2186" i="13"/>
  <c r="J52" i="11"/>
  <c r="AF1629" i="13"/>
  <c r="Y140" i="11"/>
  <c r="A2122" i="13"/>
  <c r="X2122" i="13" s="1"/>
  <c r="AC170" i="11"/>
  <c r="AB2155" i="13"/>
  <c r="R1747" i="13"/>
  <c r="S1717" i="13"/>
  <c r="Z2186" i="13"/>
  <c r="V2122" i="13"/>
  <c r="I83" i="11"/>
  <c r="Z1629" i="13"/>
  <c r="H170" i="11"/>
  <c r="AL228" i="11"/>
  <c r="A110" i="11"/>
  <c r="A19" i="11"/>
  <c r="T110" i="11"/>
  <c r="K140" i="11"/>
  <c r="M52" i="11"/>
  <c r="P83" i="11"/>
  <c r="AF110" i="11"/>
  <c r="AK110" i="11"/>
  <c r="X1717" i="13"/>
  <c r="AL110" i="11"/>
  <c r="AA19" i="11"/>
  <c r="A200" i="11"/>
  <c r="S140" i="11"/>
  <c r="W140" i="11"/>
  <c r="Z110" i="11"/>
  <c r="M2155" i="13"/>
  <c r="Q1717" i="13"/>
  <c r="AA52" i="11"/>
  <c r="AD140" i="11"/>
  <c r="AK140" i="11"/>
  <c r="N110" i="11"/>
  <c r="AH83" i="11"/>
  <c r="AM52" i="11"/>
  <c r="S2155" i="13"/>
  <c r="N1717" i="13"/>
  <c r="V2186" i="13"/>
  <c r="V83" i="11"/>
  <c r="AB19" i="11"/>
  <c r="M140" i="11"/>
  <c r="A1596" i="13"/>
  <c r="X83" i="11"/>
  <c r="S52" i="11"/>
  <c r="Q19" i="11"/>
  <c r="H2155" i="13"/>
  <c r="N2213" i="13"/>
  <c r="AJ1717" i="13"/>
  <c r="AA2186" i="13"/>
  <c r="M1596" i="13"/>
  <c r="T83" i="11"/>
  <c r="W1629" i="13"/>
  <c r="N200" i="11"/>
  <c r="AH140" i="11"/>
  <c r="AK52" i="11"/>
  <c r="H19" i="11"/>
  <c r="U2155" i="13"/>
  <c r="L2213" i="13"/>
  <c r="AM1747" i="13"/>
  <c r="H1717" i="13"/>
  <c r="T2186" i="13"/>
  <c r="AM1596" i="13"/>
  <c r="AH2122" i="13"/>
  <c r="Q83" i="11"/>
  <c r="W110" i="11"/>
  <c r="AC52" i="11"/>
  <c r="AE52" i="11"/>
  <c r="J110" i="11"/>
  <c r="K83" i="11"/>
  <c r="M110" i="11"/>
  <c r="R52" i="11"/>
  <c r="AD19" i="11"/>
  <c r="AL138" i="11"/>
  <c r="AD200" i="11"/>
  <c r="Y52" i="11"/>
  <c r="X52" i="11"/>
  <c r="H140" i="11"/>
  <c r="O2155" i="13"/>
  <c r="X2186" i="13"/>
  <c r="H52" i="11"/>
  <c r="M200" i="11"/>
  <c r="AI140" i="11"/>
  <c r="O110" i="11"/>
  <c r="Y19" i="11"/>
  <c r="O1717" i="13"/>
  <c r="I2186" i="13"/>
  <c r="AJ83" i="11"/>
  <c r="T19" i="11"/>
  <c r="Y200" i="11"/>
  <c r="Z140" i="11"/>
  <c r="K110" i="11"/>
  <c r="Y170" i="11"/>
  <c r="V200" i="11"/>
  <c r="W2155" i="13"/>
  <c r="AM2213" i="13"/>
  <c r="T1717" i="13"/>
  <c r="AH2186" i="13"/>
  <c r="AI1596" i="13"/>
  <c r="J83" i="11"/>
  <c r="AG1629" i="13"/>
  <c r="P140" i="11"/>
  <c r="A230" i="11"/>
  <c r="AI230" i="11" s="1"/>
  <c r="O83" i="11"/>
  <c r="AF230" i="11"/>
  <c r="AA200" i="11"/>
  <c r="AM2155" i="13"/>
  <c r="O2213" i="13"/>
  <c r="AD1747" i="13"/>
  <c r="K1717" i="13"/>
  <c r="AK2186" i="13"/>
  <c r="AF1596" i="13"/>
  <c r="J2122" i="13"/>
  <c r="AA230" i="11"/>
  <c r="AB1629" i="13"/>
  <c r="AK170" i="11"/>
  <c r="AG19" i="11"/>
  <c r="AL19" i="11"/>
  <c r="J19" i="11"/>
  <c r="R19" i="11"/>
  <c r="AK19" i="11"/>
  <c r="U170" i="11"/>
  <c r="J140" i="11"/>
  <c r="W1717" i="13"/>
  <c r="N83" i="11"/>
  <c r="R2155" i="13"/>
  <c r="T2155" i="13"/>
  <c r="Z200" i="11"/>
  <c r="X200" i="11"/>
  <c r="AE2186" i="13"/>
  <c r="AI2186" i="13"/>
  <c r="AL16" i="11"/>
  <c r="AD110" i="11"/>
  <c r="S19" i="11"/>
  <c r="AE110" i="11"/>
  <c r="W19" i="11"/>
  <c r="AF140" i="11"/>
  <c r="I140" i="11"/>
  <c r="AM1717" i="13"/>
  <c r="U52" i="11"/>
  <c r="M19" i="11"/>
  <c r="A1687" i="13"/>
  <c r="AH200" i="11"/>
  <c r="AC83" i="11"/>
  <c r="AB52" i="11"/>
  <c r="T140" i="11"/>
  <c r="AD2155" i="13"/>
  <c r="V1687" i="13"/>
  <c r="AC1717" i="13"/>
  <c r="U2186" i="13"/>
  <c r="AA83" i="11"/>
  <c r="A260" i="11"/>
  <c r="N52" i="11"/>
  <c r="AH260" i="11"/>
  <c r="T200" i="11"/>
  <c r="Z2155" i="13"/>
  <c r="AK1687" i="13"/>
  <c r="V1717" i="13"/>
  <c r="K2186" i="13"/>
  <c r="R110" i="11"/>
  <c r="A290" i="11"/>
  <c r="X260" i="11"/>
  <c r="AM140" i="11"/>
  <c r="H200" i="11"/>
  <c r="AA140" i="11"/>
  <c r="H290" i="11"/>
  <c r="V2155" i="13"/>
  <c r="AD2213" i="13"/>
  <c r="U1687" i="13"/>
  <c r="Y1717" i="13"/>
  <c r="S2186" i="13"/>
  <c r="T1596" i="13"/>
  <c r="AA110" i="11"/>
  <c r="Y1629" i="13"/>
  <c r="T260" i="11"/>
  <c r="S200" i="11"/>
  <c r="L140" i="11"/>
  <c r="N170" i="11"/>
  <c r="R140" i="11"/>
  <c r="U290" i="11"/>
  <c r="AL2155" i="13"/>
  <c r="AF2213" i="13"/>
  <c r="Q1747" i="13"/>
  <c r="L1687" i="13"/>
  <c r="AG1717" i="13"/>
  <c r="W2186" i="13"/>
  <c r="Z1596" i="13"/>
  <c r="H2122" i="13"/>
  <c r="H230" i="11"/>
  <c r="I1629" i="13"/>
  <c r="O19" i="11"/>
  <c r="AB170" i="11"/>
  <c r="R170" i="11"/>
  <c r="AE19" i="11"/>
  <c r="AB140" i="11"/>
  <c r="P1717" i="13"/>
  <c r="X2155" i="13"/>
  <c r="AF2155" i="13"/>
  <c r="O200" i="11"/>
  <c r="K200" i="11"/>
  <c r="T1687" i="13"/>
  <c r="AC2186" i="13"/>
  <c r="AL2186" i="13"/>
  <c r="K260" i="11"/>
  <c r="N260" i="11"/>
  <c r="N290" i="11"/>
  <c r="AK1747" i="13"/>
  <c r="AD2122" i="13"/>
  <c r="M1629" i="13"/>
  <c r="AA170" i="11"/>
  <c r="Z170" i="11"/>
  <c r="AE1717" i="13"/>
  <c r="Q200" i="11"/>
  <c r="AG2213" i="13"/>
  <c r="AD290" i="11"/>
  <c r="AK1596" i="13"/>
  <c r="AL1629" i="13"/>
  <c r="AF170" i="11"/>
  <c r="V1747" i="13"/>
  <c r="L2122" i="13"/>
  <c r="I230" i="11"/>
  <c r="U1596" i="13"/>
  <c r="U1629" i="13"/>
  <c r="AC1747" i="13"/>
  <c r="W2122" i="13"/>
  <c r="AM230" i="11"/>
  <c r="X230" i="11"/>
  <c r="AF2122" i="13"/>
  <c r="AB230" i="11"/>
  <c r="V1629" i="13"/>
  <c r="K1747" i="13"/>
  <c r="R230" i="11"/>
  <c r="Y83" i="11"/>
  <c r="Q52" i="11"/>
  <c r="AH1629" i="13"/>
  <c r="AI170" i="11"/>
  <c r="AM19" i="11"/>
  <c r="Z1717" i="13"/>
  <c r="AE2155" i="13"/>
  <c r="L200" i="11"/>
  <c r="K1687" i="13"/>
  <c r="AF1687" i="13"/>
  <c r="Q2186" i="13"/>
  <c r="AJ260" i="11"/>
  <c r="AK260" i="11"/>
  <c r="W2213" i="13"/>
  <c r="AJ2213" i="13"/>
  <c r="V2213" i="13"/>
  <c r="AA290" i="11"/>
  <c r="W1596" i="13"/>
  <c r="AM1629" i="13"/>
  <c r="R2122" i="13"/>
  <c r="O230" i="11"/>
  <c r="O1747" i="13"/>
  <c r="AB2122" i="13"/>
  <c r="Y230" i="11"/>
  <c r="H1629" i="13"/>
  <c r="X1747" i="13"/>
  <c r="T2122" i="13"/>
  <c r="M230" i="11"/>
  <c r="Q1687" i="13"/>
  <c r="AF19" i="11"/>
  <c r="Z19" i="11"/>
  <c r="AC140" i="11"/>
  <c r="I1717" i="13"/>
  <c r="I2155" i="13"/>
  <c r="R200" i="11"/>
  <c r="X1687" i="13"/>
  <c r="H2186" i="13"/>
  <c r="Y2186" i="13"/>
  <c r="AM260" i="11"/>
  <c r="R260" i="11"/>
  <c r="T2213" i="13"/>
  <c r="Q2213" i="13"/>
  <c r="AH2213" i="13"/>
  <c r="T290" i="11"/>
  <c r="J290" i="11"/>
  <c r="Q290" i="11"/>
  <c r="AF290" i="11"/>
  <c r="N1596" i="13"/>
  <c r="AB1596" i="13"/>
  <c r="AG1596" i="13"/>
  <c r="Q1629" i="13"/>
  <c r="P1629" i="13"/>
  <c r="AE1629" i="13"/>
  <c r="AA1629" i="13"/>
  <c r="AD170" i="11"/>
  <c r="I1747" i="13"/>
  <c r="K230" i="11"/>
  <c r="K1596" i="13"/>
  <c r="W170" i="11"/>
  <c r="AF1747" i="13"/>
  <c r="N2122" i="13"/>
  <c r="P230" i="11"/>
  <c r="Q140" i="11"/>
  <c r="N2155" i="13"/>
  <c r="AL290" i="11"/>
  <c r="K19" i="11"/>
  <c r="AH19" i="11"/>
  <c r="AC19" i="11"/>
  <c r="N140" i="11"/>
  <c r="AL83" i="11"/>
  <c r="Q2155" i="13"/>
  <c r="AG200" i="11"/>
  <c r="AJ1687" i="13"/>
  <c r="L2186" i="13"/>
  <c r="Z260" i="11"/>
  <c r="AC260" i="11"/>
  <c r="AK2213" i="13"/>
  <c r="U2213" i="13"/>
  <c r="I2213" i="13"/>
  <c r="AJ290" i="11"/>
  <c r="W290" i="11"/>
  <c r="AE290" i="11"/>
  <c r="J1596" i="13"/>
  <c r="AH170" i="11"/>
  <c r="AE1747" i="13"/>
  <c r="AE230" i="11"/>
  <c r="L290" i="11"/>
  <c r="AB2186" i="13"/>
  <c r="V110" i="11"/>
  <c r="U19" i="11"/>
  <c r="N19" i="11"/>
  <c r="I170" i="11"/>
  <c r="AG83" i="11"/>
  <c r="AJ2155" i="13"/>
  <c r="AM200" i="11"/>
  <c r="AI1687" i="13"/>
  <c r="M2186" i="13"/>
  <c r="AA260" i="11"/>
  <c r="W260" i="11"/>
  <c r="J2213" i="13"/>
  <c r="S2213" i="13"/>
  <c r="Y2213" i="13"/>
  <c r="AA2213" i="13"/>
  <c r="AI290" i="11"/>
  <c r="S290" i="11"/>
  <c r="X290" i="11"/>
  <c r="AH1596" i="13"/>
  <c r="L1596" i="13"/>
  <c r="I1596" i="13"/>
  <c r="AD1596" i="13"/>
  <c r="T1629" i="13"/>
  <c r="AD1629" i="13"/>
  <c r="AK1629" i="13"/>
  <c r="L170" i="11"/>
  <c r="AE170" i="11"/>
  <c r="AJ170" i="11"/>
  <c r="Y1747" i="13"/>
  <c r="AG1747" i="13"/>
  <c r="AB1747" i="13"/>
  <c r="Z1747" i="13"/>
  <c r="T1747" i="13"/>
  <c r="M2122" i="13"/>
  <c r="AE2122" i="13"/>
  <c r="P2122" i="13"/>
  <c r="AG2122" i="13"/>
  <c r="AC230" i="11"/>
  <c r="AL230" i="11"/>
  <c r="J230" i="11"/>
  <c r="AJ230" i="11"/>
  <c r="AK2155" i="13"/>
  <c r="O1687" i="13"/>
  <c r="O2186" i="13"/>
  <c r="V260" i="11"/>
  <c r="Z2213" i="13"/>
  <c r="M290" i="11"/>
  <c r="AC1596" i="13"/>
  <c r="Q1596" i="13"/>
  <c r="O1629" i="13"/>
  <c r="T170" i="11"/>
  <c r="J1747" i="13"/>
  <c r="AK2122" i="13"/>
  <c r="AI2122" i="13"/>
  <c r="L230" i="11"/>
  <c r="Z230" i="11"/>
  <c r="AL2213" i="13"/>
  <c r="AB290" i="11"/>
  <c r="R1629" i="13"/>
  <c r="O170" i="11"/>
  <c r="K170" i="11"/>
  <c r="W1747" i="13"/>
  <c r="S2122" i="13"/>
  <c r="AG230" i="11"/>
  <c r="AJ1747" i="13"/>
  <c r="U230" i="11"/>
  <c r="K290" i="11"/>
  <c r="S1629" i="13"/>
  <c r="AL1747" i="13"/>
  <c r="U2122" i="13"/>
  <c r="W230" i="11"/>
  <c r="S230" i="11"/>
  <c r="P2213" i="13"/>
  <c r="R1596" i="13"/>
  <c r="Q170" i="11"/>
  <c r="AM170" i="11"/>
  <c r="AJ19" i="11"/>
  <c r="V19" i="11"/>
  <c r="S83" i="11"/>
  <c r="AC2155" i="13"/>
  <c r="AK200" i="11"/>
  <c r="I1687" i="13"/>
  <c r="AG2186" i="13"/>
  <c r="AE260" i="11"/>
  <c r="P260" i="11"/>
  <c r="H2213" i="13"/>
  <c r="AB2213" i="13"/>
  <c r="R2213" i="13"/>
  <c r="AC2213" i="13"/>
  <c r="AK290" i="11"/>
  <c r="O290" i="11"/>
  <c r="R290" i="11"/>
  <c r="AE1596" i="13"/>
  <c r="S1596" i="13"/>
  <c r="Y1596" i="13"/>
  <c r="AL1596" i="13"/>
  <c r="AI1629" i="13"/>
  <c r="AC1629" i="13"/>
  <c r="N1629" i="13"/>
  <c r="AG170" i="11"/>
  <c r="J170" i="11"/>
  <c r="V170" i="11"/>
  <c r="H1747" i="13"/>
  <c r="P1747" i="13"/>
  <c r="M1747" i="13"/>
  <c r="U1747" i="13"/>
  <c r="O2122" i="13"/>
  <c r="I2122" i="13"/>
  <c r="K2122" i="13"/>
  <c r="AA2122" i="13"/>
  <c r="AM2122" i="13"/>
  <c r="AD230" i="11"/>
  <c r="Q230" i="11"/>
  <c r="T230" i="11"/>
  <c r="V230" i="11"/>
  <c r="AG1687" i="13"/>
  <c r="AI260" i="11"/>
  <c r="X2213" i="13"/>
  <c r="K2213" i="13"/>
  <c r="AG290" i="11"/>
  <c r="AA1596" i="13"/>
  <c r="AJ1629" i="13"/>
  <c r="M170" i="11"/>
  <c r="L1747" i="13"/>
  <c r="AI1747" i="13"/>
  <c r="Z2122" i="13"/>
  <c r="AJ2122" i="13"/>
  <c r="AK230" i="11"/>
  <c r="V290" i="11"/>
  <c r="AJ1596" i="13"/>
  <c r="K1629" i="13"/>
  <c r="X170" i="11"/>
  <c r="AH1747" i="13"/>
  <c r="AA1747" i="13"/>
  <c r="Q2122" i="13"/>
  <c r="AH230" i="11"/>
  <c r="S170" i="11"/>
  <c r="S1747" i="13"/>
  <c r="AL2122" i="13"/>
  <c r="Y2122" i="13"/>
  <c r="N230" i="11"/>
  <c r="X1596" i="13"/>
  <c r="AL170" i="11"/>
  <c r="AC2122" i="13"/>
  <c r="N2119" i="13"/>
  <c r="AG2119" i="13"/>
  <c r="AJ2119" i="13"/>
  <c r="P2119" i="13"/>
  <c r="AA48" i="13"/>
  <c r="AD48" i="13"/>
  <c r="S48" i="13"/>
  <c r="J48" i="13"/>
  <c r="I48" i="13"/>
  <c r="N48" i="13"/>
  <c r="S632" i="13"/>
  <c r="AB632" i="13"/>
  <c r="Y632" i="13"/>
  <c r="AJ632" i="13"/>
  <c r="Z632" i="13"/>
  <c r="O106" i="13"/>
  <c r="AC106" i="13"/>
  <c r="AD106" i="13"/>
  <c r="AM106" i="13"/>
  <c r="Y106" i="13"/>
  <c r="AK106" i="13"/>
  <c r="AF106" i="13"/>
  <c r="AB106" i="13"/>
  <c r="M106" i="13"/>
  <c r="AJ106" i="13"/>
  <c r="J106" i="13"/>
  <c r="W1158" i="13"/>
  <c r="AE1158" i="13"/>
  <c r="J1158" i="13"/>
  <c r="Z1158" i="13"/>
  <c r="R1158" i="13"/>
  <c r="P1158" i="13"/>
  <c r="N1158" i="13"/>
  <c r="T1626" i="13"/>
  <c r="U1626" i="13"/>
  <c r="K1626" i="13"/>
  <c r="H1626" i="13"/>
  <c r="AK1626" i="13"/>
  <c r="AI1626" i="13"/>
  <c r="S1626" i="13"/>
  <c r="O136" i="13"/>
  <c r="AK136" i="13"/>
  <c r="M136" i="13"/>
  <c r="K136" i="13"/>
  <c r="R136" i="13"/>
  <c r="U136" i="13"/>
  <c r="I136" i="13"/>
  <c r="Q136" i="13"/>
  <c r="X136" i="13"/>
  <c r="V1625" i="13"/>
  <c r="AM1625" i="13"/>
  <c r="H1625" i="13"/>
  <c r="AG1625" i="13"/>
  <c r="K1625" i="13"/>
  <c r="AD1625" i="13"/>
  <c r="N1625" i="13"/>
  <c r="AB1625" i="13"/>
  <c r="P1625" i="13"/>
  <c r="J1625" i="13"/>
  <c r="W1625" i="13"/>
  <c r="L541" i="13"/>
  <c r="K541" i="13"/>
  <c r="H541" i="13"/>
  <c r="O541" i="13"/>
  <c r="Z541" i="13"/>
  <c r="P541" i="13"/>
  <c r="I1067" i="13"/>
  <c r="AL1067" i="13"/>
  <c r="Q1067" i="13"/>
  <c r="W1067" i="13"/>
  <c r="K1067" i="13"/>
  <c r="AM1067" i="13"/>
  <c r="AE1067" i="13"/>
  <c r="K137" i="11"/>
  <c r="V137" i="11"/>
  <c r="P137" i="11"/>
  <c r="I137" i="11"/>
  <c r="S137" i="11"/>
  <c r="O137" i="11"/>
  <c r="AK137" i="11"/>
  <c r="M137" i="11"/>
  <c r="J137" i="11"/>
  <c r="N137" i="11"/>
  <c r="AF137" i="11"/>
  <c r="AI137" i="11"/>
  <c r="X2150" i="13"/>
  <c r="T2150" i="13"/>
  <c r="AL2150" i="13"/>
  <c r="AK2150" i="13"/>
  <c r="J2150" i="13"/>
  <c r="AF2150" i="13"/>
  <c r="AJ2150" i="13"/>
  <c r="AD2150" i="13"/>
  <c r="Q2150" i="13"/>
  <c r="AI2150" i="13"/>
  <c r="K2150" i="13"/>
  <c r="AE2150" i="13"/>
  <c r="R2150" i="13"/>
  <c r="AC2150" i="13"/>
  <c r="U2150" i="13"/>
  <c r="AG2150" i="13"/>
  <c r="Z16" i="11"/>
  <c r="M16" i="11"/>
  <c r="I16" i="11"/>
  <c r="U16" i="11"/>
  <c r="R16" i="11"/>
  <c r="P16" i="11"/>
  <c r="X16" i="11"/>
  <c r="AI16" i="11"/>
  <c r="W16" i="11"/>
  <c r="L16" i="11"/>
  <c r="AF16" i="11"/>
  <c r="Q16" i="11"/>
  <c r="N16" i="11"/>
  <c r="I107" i="11"/>
  <c r="M107" i="11"/>
  <c r="P107" i="11"/>
  <c r="AC107" i="11"/>
  <c r="AK107" i="11"/>
  <c r="AH107" i="11"/>
  <c r="AM107" i="11"/>
  <c r="J197" i="11"/>
  <c r="AH197" i="11"/>
  <c r="AE197" i="11"/>
  <c r="Z197" i="11"/>
  <c r="Y197" i="11"/>
  <c r="U197" i="11"/>
  <c r="R197" i="11"/>
  <c r="K662" i="13"/>
  <c r="AK662" i="13"/>
  <c r="AE662" i="13"/>
  <c r="P662" i="13"/>
  <c r="Q662" i="13"/>
  <c r="H662" i="13"/>
  <c r="U662" i="13"/>
  <c r="L662" i="13"/>
  <c r="V662" i="13"/>
  <c r="Z662" i="13"/>
  <c r="J662" i="13"/>
  <c r="AD662" i="13"/>
  <c r="AG662" i="13"/>
  <c r="AJ662" i="13"/>
  <c r="Z2153" i="13"/>
  <c r="V2153" i="13"/>
  <c r="K2153" i="13"/>
  <c r="L2153" i="13"/>
  <c r="AE2153" i="13"/>
  <c r="S633" i="13"/>
  <c r="AB633" i="13"/>
  <c r="Q633" i="13"/>
  <c r="T633" i="13"/>
  <c r="L633" i="13"/>
  <c r="P1657" i="13"/>
  <c r="O1657" i="13"/>
  <c r="X1657" i="13"/>
  <c r="AG1657" i="13"/>
  <c r="Y1657" i="13"/>
  <c r="N1657" i="13"/>
  <c r="J1657" i="13"/>
  <c r="AH1657" i="13"/>
  <c r="AB1657" i="13"/>
  <c r="R1657" i="13"/>
  <c r="T1657" i="13"/>
  <c r="AJ1657" i="13"/>
  <c r="S1657" i="13"/>
  <c r="M1657" i="13"/>
  <c r="W1657" i="13"/>
  <c r="AI1657" i="13"/>
  <c r="L1657" i="13"/>
  <c r="AC1657" i="13"/>
  <c r="AK1657" i="13"/>
  <c r="Z1657" i="13"/>
  <c r="AA1657" i="13"/>
  <c r="AF15" i="13"/>
  <c r="S15" i="13"/>
  <c r="T15" i="13"/>
  <c r="AC15" i="13"/>
  <c r="R15" i="13"/>
  <c r="AE15" i="13"/>
  <c r="AH15" i="13"/>
  <c r="X15" i="13"/>
  <c r="AJ15" i="13"/>
  <c r="I15" i="13"/>
  <c r="P15" i="13"/>
  <c r="N15" i="13"/>
  <c r="U15" i="13"/>
  <c r="L15" i="13"/>
  <c r="AG15" i="13"/>
  <c r="AA15" i="13"/>
  <c r="Z15" i="13"/>
  <c r="I605" i="13"/>
  <c r="X605" i="13"/>
  <c r="AH605" i="13"/>
  <c r="AC605" i="13"/>
  <c r="AM605" i="13"/>
  <c r="AJ605" i="13"/>
  <c r="V605" i="13"/>
  <c r="AD605" i="13"/>
  <c r="AK605" i="13"/>
  <c r="T605" i="13"/>
  <c r="S605" i="13"/>
  <c r="U605" i="13"/>
  <c r="Y605" i="13"/>
  <c r="H605" i="13"/>
  <c r="O605" i="13"/>
  <c r="Z605" i="13"/>
  <c r="Q1100" i="13"/>
  <c r="W1100" i="13"/>
  <c r="P1100" i="13"/>
  <c r="I1100" i="13"/>
  <c r="L1100" i="13"/>
  <c r="AB1100" i="13"/>
  <c r="M1100" i="13"/>
  <c r="U1100" i="13"/>
  <c r="J1100" i="13"/>
  <c r="AM1100" i="13"/>
  <c r="V1100" i="13"/>
  <c r="AC1100" i="13"/>
  <c r="AF1100" i="13"/>
  <c r="AA1100" i="13"/>
  <c r="Z1100" i="13"/>
  <c r="AL1100" i="13"/>
  <c r="AG1100" i="13"/>
  <c r="AE1100" i="13"/>
  <c r="R1100" i="13"/>
  <c r="N1100" i="13"/>
  <c r="Y1100" i="13"/>
  <c r="O1100" i="13"/>
  <c r="H1100" i="13"/>
  <c r="AH1100" i="13"/>
  <c r="T1100" i="13"/>
  <c r="AJ1100" i="13"/>
  <c r="X167" i="11"/>
  <c r="N167" i="11"/>
  <c r="Q167" i="11"/>
  <c r="AI167" i="11"/>
  <c r="AL167" i="11"/>
  <c r="U167" i="11"/>
  <c r="AE167" i="11"/>
  <c r="I167" i="11"/>
  <c r="P167" i="11"/>
  <c r="AD167" i="11"/>
  <c r="V167" i="11"/>
  <c r="AJ167" i="11"/>
  <c r="AK167" i="11"/>
  <c r="AC167" i="11"/>
  <c r="AA167" i="11"/>
  <c r="AG167" i="11"/>
  <c r="W167" i="11"/>
  <c r="H167" i="11"/>
  <c r="M167" i="11"/>
  <c r="Y167" i="11"/>
  <c r="R167" i="11"/>
  <c r="Z167" i="11"/>
  <c r="L167" i="11"/>
  <c r="X2182" i="13"/>
  <c r="AC2182" i="13"/>
  <c r="AM2182" i="13"/>
  <c r="K2182" i="13"/>
  <c r="M2182" i="13"/>
  <c r="AB2182" i="13"/>
  <c r="R2182" i="13"/>
  <c r="L2182" i="13"/>
  <c r="I2182" i="13"/>
  <c r="AK2182" i="13"/>
  <c r="P2182" i="13"/>
  <c r="AI2182" i="13"/>
  <c r="AA2182" i="13"/>
  <c r="T2182" i="13"/>
  <c r="Q2182" i="13"/>
  <c r="Y2182" i="13"/>
  <c r="V2182" i="13"/>
  <c r="Z2182" i="13"/>
  <c r="AF2182" i="13"/>
  <c r="J2182" i="13"/>
  <c r="U2182" i="13"/>
  <c r="AE2182" i="13"/>
  <c r="AH77" i="13"/>
  <c r="H77" i="13"/>
  <c r="I77" i="13"/>
  <c r="X77" i="13"/>
  <c r="T77" i="13"/>
  <c r="AM77" i="13"/>
  <c r="S77" i="13"/>
  <c r="O77" i="13"/>
  <c r="AK77" i="13"/>
  <c r="AG77" i="13"/>
  <c r="N77" i="13"/>
  <c r="M77" i="13"/>
  <c r="AI77" i="13"/>
  <c r="AC77" i="13"/>
  <c r="M574" i="13"/>
  <c r="I574" i="13"/>
  <c r="S574" i="13"/>
  <c r="AD574" i="13"/>
  <c r="J574" i="13"/>
  <c r="L574" i="13"/>
  <c r="T574" i="13"/>
  <c r="W574" i="13"/>
  <c r="Z574" i="13"/>
  <c r="AC574" i="13"/>
  <c r="AM574" i="13"/>
  <c r="AG574" i="13"/>
  <c r="V574" i="13"/>
  <c r="AF574" i="13"/>
  <c r="X574" i="13"/>
  <c r="AK574" i="13"/>
  <c r="AJ574" i="13"/>
  <c r="Q574" i="13"/>
  <c r="O574" i="13"/>
  <c r="Y574" i="13"/>
  <c r="N574" i="13"/>
  <c r="R574" i="13"/>
  <c r="Q2151" i="13"/>
  <c r="AI2151" i="13"/>
  <c r="T2151" i="13"/>
  <c r="J2151" i="13"/>
  <c r="AC2151" i="13"/>
  <c r="AA2151" i="13"/>
  <c r="R2151" i="13"/>
  <c r="AB2151" i="13"/>
  <c r="AM693" i="13"/>
  <c r="H693" i="13"/>
  <c r="R693" i="13"/>
  <c r="K693" i="13"/>
  <c r="V693" i="13"/>
  <c r="U198" i="11"/>
  <c r="AK198" i="11"/>
  <c r="M198" i="11"/>
  <c r="T198" i="11"/>
  <c r="S198" i="11"/>
  <c r="M50" i="11"/>
  <c r="AK50" i="11"/>
  <c r="S50" i="11"/>
  <c r="AB50" i="11"/>
  <c r="N50" i="11"/>
  <c r="H50" i="11"/>
  <c r="AL50" i="11"/>
  <c r="Q50" i="11"/>
  <c r="AI50" i="11"/>
  <c r="AF1068" i="13"/>
  <c r="Q1068" i="13"/>
  <c r="AA2184" i="13"/>
  <c r="AL2184" i="13"/>
  <c r="AB2184" i="13"/>
  <c r="AM2184" i="13"/>
  <c r="AG2184" i="13"/>
  <c r="U1594" i="13"/>
  <c r="AK1594" i="13"/>
  <c r="H1594" i="13"/>
  <c r="AG1594" i="13"/>
  <c r="AA2152" i="13"/>
  <c r="R2152" i="13"/>
  <c r="AF2152" i="13"/>
  <c r="N2152" i="13"/>
  <c r="P2152" i="13"/>
  <c r="AD2152" i="13"/>
  <c r="AI2152" i="13"/>
  <c r="K2152" i="13"/>
  <c r="AL2152" i="13"/>
  <c r="Y2152" i="13"/>
  <c r="X2152" i="13"/>
  <c r="AJ2152" i="13"/>
  <c r="I2152" i="13"/>
  <c r="I1685" i="13"/>
  <c r="Q1685" i="13"/>
  <c r="AB1685" i="13"/>
  <c r="AM1685" i="13"/>
  <c r="J1685" i="13"/>
  <c r="AI1685" i="13"/>
  <c r="AA1685" i="13"/>
  <c r="AG1685" i="13"/>
  <c r="AC1685" i="13"/>
  <c r="V1685" i="13"/>
  <c r="U542" i="13"/>
  <c r="L542" i="13"/>
  <c r="W542" i="13"/>
  <c r="Z542" i="13"/>
  <c r="Q542" i="13"/>
  <c r="T542" i="13"/>
  <c r="K542" i="13"/>
  <c r="Y542" i="13"/>
  <c r="R542" i="13"/>
  <c r="AM542" i="13"/>
  <c r="Y51" i="11"/>
  <c r="T51" i="11"/>
  <c r="X51" i="11"/>
  <c r="AL51" i="11"/>
  <c r="S51" i="11"/>
  <c r="Q51" i="11"/>
  <c r="N51" i="11"/>
  <c r="V82" i="11"/>
  <c r="Y82" i="11"/>
  <c r="AL82" i="11"/>
  <c r="R82" i="11"/>
  <c r="AD82" i="11"/>
  <c r="X82" i="11"/>
  <c r="AF1220" i="13"/>
  <c r="O1220" i="13"/>
  <c r="T1220" i="13"/>
  <c r="AK1220" i="13"/>
  <c r="AH1220" i="13"/>
  <c r="L1220" i="13"/>
  <c r="AB1101" i="13"/>
  <c r="U1101" i="13"/>
  <c r="V1101" i="13"/>
  <c r="M1101" i="13"/>
  <c r="AL1101" i="13"/>
  <c r="L1101" i="13"/>
  <c r="J1101" i="13"/>
  <c r="H1101" i="13"/>
  <c r="AG1101" i="13"/>
  <c r="AJ1101" i="13"/>
  <c r="AD1101" i="13"/>
  <c r="O1101" i="13"/>
  <c r="AG1159" i="13"/>
  <c r="N1159" i="13"/>
  <c r="AB1159" i="13"/>
  <c r="M1159" i="13"/>
  <c r="AK1159" i="13"/>
  <c r="R1159" i="13"/>
  <c r="J1159" i="13"/>
  <c r="Q1159" i="13"/>
  <c r="P1159" i="13"/>
  <c r="AD1159" i="13"/>
  <c r="AH1159" i="13"/>
  <c r="AE1159" i="13"/>
  <c r="T1159" i="13"/>
  <c r="Y1159" i="13"/>
  <c r="K1159" i="13"/>
  <c r="U1159" i="13"/>
  <c r="AE2121" i="13"/>
  <c r="N2121" i="13"/>
  <c r="S2121" i="13"/>
  <c r="AK2121" i="13"/>
  <c r="R575" i="13"/>
  <c r="P575" i="13"/>
  <c r="AM575" i="13"/>
  <c r="AE575" i="13"/>
  <c r="AL575" i="13"/>
  <c r="K575" i="13"/>
  <c r="AA575" i="13"/>
  <c r="AC575" i="13"/>
  <c r="U575" i="13"/>
  <c r="AF575" i="13"/>
  <c r="M575" i="13"/>
  <c r="Z575" i="13"/>
  <c r="Y575" i="13"/>
  <c r="AJ575" i="13"/>
  <c r="X575" i="13"/>
  <c r="T575" i="13"/>
  <c r="AH575" i="13"/>
  <c r="W575" i="13"/>
  <c r="I575" i="13"/>
  <c r="H575" i="13"/>
  <c r="Q575" i="13"/>
  <c r="AG575" i="13"/>
  <c r="AI139" i="11"/>
  <c r="AH139" i="11"/>
  <c r="K139" i="11"/>
  <c r="AJ139" i="11"/>
  <c r="AE139" i="11"/>
  <c r="P139" i="11"/>
  <c r="S139" i="11"/>
  <c r="M139" i="11"/>
  <c r="X139" i="11"/>
  <c r="AG139" i="11"/>
  <c r="N139" i="11"/>
  <c r="Y169" i="11"/>
  <c r="P169" i="11"/>
  <c r="R169" i="11"/>
  <c r="AG169" i="11"/>
  <c r="N169" i="11"/>
  <c r="Z169" i="11"/>
  <c r="H169" i="11"/>
  <c r="T169" i="11"/>
  <c r="AD169" i="11"/>
  <c r="L169" i="11"/>
  <c r="S2212" i="13"/>
  <c r="U2212" i="13"/>
  <c r="N2212" i="13"/>
  <c r="AF2212" i="13"/>
  <c r="W2212" i="13"/>
  <c r="Y2212" i="13"/>
  <c r="AL2212" i="13"/>
  <c r="K2212" i="13"/>
  <c r="T2212" i="13"/>
  <c r="AJ2212" i="13"/>
  <c r="V2212" i="13"/>
  <c r="AG2212" i="13"/>
  <c r="H2212" i="13"/>
  <c r="AK1102" i="13"/>
  <c r="AB1102" i="13"/>
  <c r="X1102" i="13"/>
  <c r="AM1102" i="13"/>
  <c r="AA1102" i="13"/>
  <c r="AF1102" i="13"/>
  <c r="AL1102" i="13"/>
  <c r="N1102" i="13"/>
  <c r="O1102" i="13"/>
  <c r="AK1686" i="13"/>
  <c r="AB1686" i="13"/>
  <c r="Y1686" i="13"/>
  <c r="W1686" i="13"/>
  <c r="R1686" i="13"/>
  <c r="T1686" i="13"/>
  <c r="M1595" i="13"/>
  <c r="AL1595" i="13"/>
  <c r="AF1595" i="13"/>
  <c r="I1595" i="13"/>
  <c r="AC1628" i="13"/>
  <c r="J1628" i="13"/>
  <c r="AL18" i="11"/>
  <c r="Y18" i="11"/>
  <c r="H18" i="11"/>
  <c r="O2185" i="13"/>
  <c r="R2185" i="13"/>
  <c r="AA2185" i="13"/>
  <c r="AJ2185" i="13"/>
  <c r="L2185" i="13"/>
  <c r="W2185" i="13"/>
  <c r="AG2185" i="13"/>
  <c r="H2185" i="13"/>
  <c r="AE2185" i="13"/>
  <c r="AC2185" i="13"/>
  <c r="T2185" i="13"/>
  <c r="Y2154" i="13"/>
  <c r="P2154" i="13"/>
  <c r="AI2154" i="13"/>
  <c r="AG2154" i="13"/>
  <c r="H2154" i="13"/>
  <c r="Q2154" i="13"/>
  <c r="R2154" i="13"/>
  <c r="O2154" i="13"/>
  <c r="T2154" i="13"/>
  <c r="AL2154" i="13"/>
  <c r="AB2154" i="13"/>
  <c r="X2154" i="13"/>
  <c r="V2154" i="13"/>
  <c r="N2154" i="13"/>
  <c r="M2154" i="13"/>
  <c r="AJ2154" i="13"/>
  <c r="I1069" i="13"/>
  <c r="L1069" i="13"/>
  <c r="H1069" i="13"/>
  <c r="AC1069" i="13"/>
  <c r="AI1069" i="13"/>
  <c r="AB1069" i="13"/>
  <c r="AM1069" i="13"/>
  <c r="AE1069" i="13"/>
  <c r="AJ1069" i="13"/>
  <c r="W1069" i="13"/>
  <c r="AH1069" i="13"/>
  <c r="AI52" i="11"/>
  <c r="W52" i="11"/>
  <c r="X140" i="11"/>
  <c r="AJ140" i="11"/>
  <c r="Y110" i="11"/>
  <c r="S110" i="11"/>
  <c r="I52" i="11"/>
  <c r="P52" i="11"/>
  <c r="K52" i="11"/>
  <c r="O52" i="11"/>
  <c r="AF1717" i="13"/>
  <c r="J1717" i="13"/>
  <c r="AL1717" i="13"/>
  <c r="L1717" i="13"/>
  <c r="AI1717" i="13"/>
  <c r="V140" i="11"/>
  <c r="AE140" i="11"/>
  <c r="U140" i="11"/>
  <c r="O140" i="11"/>
  <c r="AB83" i="11"/>
  <c r="AD83" i="11"/>
  <c r="Z83" i="11"/>
  <c r="U83" i="11"/>
  <c r="L83" i="11"/>
  <c r="AM83" i="11"/>
  <c r="AI83" i="11"/>
  <c r="H83" i="11"/>
  <c r="R83" i="11"/>
  <c r="P2155" i="13"/>
  <c r="Y2155" i="13"/>
  <c r="J2155" i="13"/>
  <c r="AH2155" i="13"/>
  <c r="AG2155" i="13"/>
  <c r="AA2155" i="13"/>
  <c r="N2186" i="13"/>
  <c r="AF2186" i="13"/>
  <c r="R2186" i="13"/>
  <c r="P2186" i="13"/>
  <c r="AD2186" i="13"/>
  <c r="AI2213" i="13"/>
  <c r="M2213" i="13"/>
  <c r="AE2213" i="13"/>
  <c r="AJ110" i="11"/>
  <c r="P110" i="11"/>
  <c r="L110" i="11"/>
  <c r="X110" i="11"/>
  <c r="Q110" i="11"/>
  <c r="AC110" i="11"/>
  <c r="AI110" i="11"/>
  <c r="AB110" i="11"/>
  <c r="AM110" i="11"/>
  <c r="AH110" i="11"/>
  <c r="AG110" i="11"/>
  <c r="I110" i="11"/>
  <c r="H110" i="11"/>
  <c r="U110" i="11"/>
  <c r="L19" i="11"/>
  <c r="AI19" i="11"/>
  <c r="X19" i="11"/>
  <c r="I19" i="11"/>
  <c r="P19" i="11"/>
  <c r="AI200" i="11"/>
  <c r="AJ200" i="11"/>
  <c r="W200" i="11"/>
  <c r="AC200" i="11"/>
  <c r="AE200" i="11"/>
  <c r="P200" i="11"/>
  <c r="I200" i="11"/>
  <c r="U200" i="11"/>
  <c r="AF200" i="11"/>
  <c r="AB200" i="11"/>
  <c r="J200" i="11"/>
  <c r="H1596" i="13"/>
  <c r="V1596" i="13"/>
  <c r="O1596" i="13"/>
  <c r="P1596" i="13"/>
  <c r="P1687" i="13"/>
  <c r="H1687" i="13"/>
  <c r="N1687" i="13"/>
  <c r="AM1687" i="13"/>
  <c r="J1687" i="13"/>
  <c r="AH1687" i="13"/>
  <c r="AL1687" i="13"/>
  <c r="AB1687" i="13"/>
  <c r="W1687" i="13"/>
  <c r="AE1687" i="13"/>
  <c r="S1687" i="13"/>
  <c r="M1687" i="13"/>
  <c r="AA1687" i="13"/>
  <c r="AD1687" i="13"/>
  <c r="Y1687" i="13"/>
  <c r="R1687" i="13"/>
  <c r="AC1687" i="13"/>
  <c r="Z1687" i="13"/>
  <c r="Y260" i="11"/>
  <c r="AD260" i="11"/>
  <c r="M260" i="11"/>
  <c r="O260" i="11"/>
  <c r="AF260" i="11"/>
  <c r="S260" i="11"/>
  <c r="H260" i="11"/>
  <c r="J260" i="11"/>
  <c r="L260" i="11"/>
  <c r="AL260" i="11"/>
  <c r="AG260" i="11"/>
  <c r="Q260" i="11"/>
  <c r="U260" i="11"/>
  <c r="AB260" i="11"/>
  <c r="I260" i="11"/>
  <c r="AH290" i="11"/>
  <c r="Z290" i="11"/>
  <c r="Y290" i="11"/>
  <c r="I290" i="11"/>
  <c r="P290" i="11"/>
  <c r="AC290" i="11"/>
  <c r="AM290" i="11"/>
  <c r="AM634" i="11" l="1"/>
  <c r="AM1161" i="11" s="1"/>
  <c r="AM1688" i="11" s="1"/>
  <c r="AM2215" i="11" s="1"/>
  <c r="AM2742" i="11" s="1"/>
  <c r="AM3269" i="11" s="1"/>
  <c r="AL545" i="11"/>
  <c r="D18" i="13"/>
  <c r="AL609" i="11"/>
  <c r="D82" i="13"/>
  <c r="AL578" i="11"/>
  <c r="D51" i="13"/>
  <c r="D50" i="13"/>
  <c r="AL577" i="11"/>
  <c r="AL694" i="11"/>
  <c r="D167" i="13"/>
  <c r="D229" i="13"/>
  <c r="AL756" i="11"/>
  <c r="AM756" i="11"/>
  <c r="AM1283" i="11" s="1"/>
  <c r="AM1810" i="11" s="1"/>
  <c r="AM2337" i="11" s="1"/>
  <c r="AM2864" i="11" s="1"/>
  <c r="AM3391" i="11" s="1"/>
  <c r="AM724" i="11"/>
  <c r="AM1251" i="11" s="1"/>
  <c r="AM1778" i="11" s="1"/>
  <c r="AM2305" i="11" s="1"/>
  <c r="AM2832" i="11" s="1"/>
  <c r="AM3359" i="11" s="1"/>
  <c r="AM666" i="11"/>
  <c r="AM1193" i="11" s="1"/>
  <c r="AM1720" i="11" s="1"/>
  <c r="AM2247" i="11" s="1"/>
  <c r="AM2774" i="11" s="1"/>
  <c r="AM3301" i="11" s="1"/>
  <c r="AM786" i="11"/>
  <c r="AM1313" i="11" s="1"/>
  <c r="AM1840" i="11" s="1"/>
  <c r="AM2367" i="11" s="1"/>
  <c r="AM2894" i="11" s="1"/>
  <c r="AM3421" i="11" s="1"/>
  <c r="AM695" i="11"/>
  <c r="AM1222" i="11" s="1"/>
  <c r="AM1749" i="11" s="1"/>
  <c r="AM2276" i="11" s="1"/>
  <c r="AM2803" i="11" s="1"/>
  <c r="AM3330" i="11" s="1"/>
  <c r="AM576" i="11"/>
  <c r="AM1103" i="11" s="1"/>
  <c r="AM1630" i="11" s="1"/>
  <c r="AM2157" i="11" s="1"/>
  <c r="AM2684" i="11" s="1"/>
  <c r="AM3211" i="11" s="1"/>
  <c r="AM694" i="11"/>
  <c r="AM1221" i="11" s="1"/>
  <c r="AM1748" i="11" s="1"/>
  <c r="AM2275" i="11" s="1"/>
  <c r="AM2802" i="11" s="1"/>
  <c r="AM3329" i="11" s="1"/>
  <c r="AM636" i="11"/>
  <c r="AM1163" i="11" s="1"/>
  <c r="AM1690" i="11" s="1"/>
  <c r="AM2217" i="11" s="1"/>
  <c r="AM2744" i="11" s="1"/>
  <c r="AM3271" i="11" s="1"/>
  <c r="AL695" i="11"/>
  <c r="D168" i="13"/>
  <c r="AM608" i="11"/>
  <c r="AM1135" i="11" s="1"/>
  <c r="AM1662" i="11" s="1"/>
  <c r="AM2189" i="11" s="1"/>
  <c r="AM2716" i="11" s="1"/>
  <c r="AM3243" i="11" s="1"/>
  <c r="AL725" i="11"/>
  <c r="D198" i="13"/>
  <c r="AM607" i="11"/>
  <c r="AM1134" i="11" s="1"/>
  <c r="AM1661" i="11" s="1"/>
  <c r="AM2188" i="11" s="1"/>
  <c r="AM2715" i="11" s="1"/>
  <c r="AM3242" i="11" s="1"/>
  <c r="AL786" i="11"/>
  <c r="AL1313" i="11" s="1"/>
  <c r="D259" i="13"/>
  <c r="AM609" i="11"/>
  <c r="AM1136" i="11" s="1"/>
  <c r="AM1663" i="11" s="1"/>
  <c r="AM2190" i="11" s="1"/>
  <c r="AM2717" i="11" s="1"/>
  <c r="AM3244" i="11" s="1"/>
  <c r="AM726" i="11"/>
  <c r="AM1253" i="11" s="1"/>
  <c r="AM1780" i="11" s="1"/>
  <c r="AM2307" i="11" s="1"/>
  <c r="AM2834" i="11" s="1"/>
  <c r="AM3361" i="11" s="1"/>
  <c r="AM545" i="11"/>
  <c r="AM1072" i="11" s="1"/>
  <c r="AM1599" i="11" s="1"/>
  <c r="AM2126" i="11" s="1"/>
  <c r="AM2653" i="11" s="1"/>
  <c r="AM3180" i="11" s="1"/>
  <c r="AM3707" i="11" s="1"/>
  <c r="AL666" i="11"/>
  <c r="D139" i="13"/>
  <c r="AL636" i="11"/>
  <c r="D109" i="13"/>
  <c r="D81" i="13"/>
  <c r="AL608" i="11"/>
  <c r="AM635" i="11"/>
  <c r="AM1162" i="11" s="1"/>
  <c r="AM1689" i="11" s="1"/>
  <c r="AM2216" i="11" s="1"/>
  <c r="AM2743" i="11" s="1"/>
  <c r="AM3270" i="11" s="1"/>
  <c r="AM578" i="11"/>
  <c r="AM1105" i="11" s="1"/>
  <c r="AM1632" i="11" s="1"/>
  <c r="AM2159" i="11" s="1"/>
  <c r="AM2686" i="11" s="1"/>
  <c r="AM3213" i="11" s="1"/>
  <c r="AM696" i="11"/>
  <c r="AM1223" i="11" s="1"/>
  <c r="AM1750" i="11" s="1"/>
  <c r="AM2277" i="11" s="1"/>
  <c r="AM2804" i="11" s="1"/>
  <c r="AM3331" i="11" s="1"/>
  <c r="AL696" i="11"/>
  <c r="D169" i="13"/>
  <c r="AM544" i="11"/>
  <c r="AM1071" i="11" s="1"/>
  <c r="AM1598" i="11" s="1"/>
  <c r="AM2125" i="11" s="1"/>
  <c r="AM2652" i="11" s="1"/>
  <c r="AM3179" i="11" s="1"/>
  <c r="AM3706" i="11" s="1"/>
  <c r="AM725" i="11"/>
  <c r="AM1252" i="11" s="1"/>
  <c r="AM1779" i="11" s="1"/>
  <c r="AM2306" i="11" s="1"/>
  <c r="AM2833" i="11" s="1"/>
  <c r="AM3360" i="11" s="1"/>
  <c r="AL635" i="11"/>
  <c r="D108" i="13"/>
  <c r="AM755" i="11"/>
  <c r="AM1282" i="11" s="1"/>
  <c r="AM1809" i="11" s="1"/>
  <c r="AM2336" i="11" s="1"/>
  <c r="AM2863" i="11" s="1"/>
  <c r="AM3390" i="11" s="1"/>
  <c r="AL544" i="11"/>
  <c r="D17" i="13"/>
  <c r="AM577" i="11"/>
  <c r="AM1104" i="11" s="1"/>
  <c r="AM1631" i="11" s="1"/>
  <c r="AM2158" i="11" s="1"/>
  <c r="AM2685" i="11" s="1"/>
  <c r="AM3212" i="11" s="1"/>
  <c r="AM665" i="11"/>
  <c r="AM1192" i="11" s="1"/>
  <c r="AM1719" i="11" s="1"/>
  <c r="AM2246" i="11" s="1"/>
  <c r="AM2773" i="11" s="1"/>
  <c r="AM3300" i="11" s="1"/>
  <c r="AL634" i="11"/>
  <c r="D107" i="13"/>
  <c r="AL664" i="11"/>
  <c r="AL1191" i="11" s="1"/>
  <c r="D137" i="13"/>
  <c r="AL607" i="11"/>
  <c r="D607" i="13" s="1"/>
  <c r="D80" i="13"/>
  <c r="AM543" i="11"/>
  <c r="AM1070" i="11" s="1"/>
  <c r="AM1597" i="11" s="1"/>
  <c r="AM2124" i="11" s="1"/>
  <c r="AM2651" i="11" s="1"/>
  <c r="AM3178" i="11" s="1"/>
  <c r="AM3705" i="11" s="1"/>
  <c r="AL724" i="11"/>
  <c r="D197" i="13"/>
  <c r="AL606" i="11"/>
  <c r="AL1133" i="11" s="1"/>
  <c r="D79" i="13"/>
  <c r="AL576" i="11"/>
  <c r="D49" i="13"/>
  <c r="AM664" i="11"/>
  <c r="AM1191" i="11" s="1"/>
  <c r="AM1718" i="11" s="1"/>
  <c r="AM2245" i="11" s="1"/>
  <c r="AM2772" i="11" s="1"/>
  <c r="AM3299" i="11" s="1"/>
  <c r="AL665" i="11"/>
  <c r="D138" i="13"/>
  <c r="D199" i="13"/>
  <c r="AL726" i="11"/>
  <c r="AL1253" i="11" s="1"/>
  <c r="AL543" i="11"/>
  <c r="D16" i="13"/>
  <c r="AL755" i="11"/>
  <c r="D228" i="13"/>
  <c r="AL1134" i="11"/>
  <c r="AL1716" i="11"/>
  <c r="D1189" i="13"/>
  <c r="AL1103" i="11"/>
  <c r="D576" i="13"/>
  <c r="AL1161" i="11"/>
  <c r="D606" i="13"/>
  <c r="AL1221" i="11"/>
  <c r="D694" i="13"/>
  <c r="AL1251" i="11"/>
  <c r="AL546" i="11"/>
  <c r="D19" i="13"/>
  <c r="AM546" i="11"/>
  <c r="AM1073" i="11" s="1"/>
  <c r="AM1600" i="11" s="1"/>
  <c r="AM2127" i="11" s="1"/>
  <c r="AM2654" i="11" s="1"/>
  <c r="AM3181" i="11" s="1"/>
  <c r="AM3708" i="11" s="1"/>
  <c r="AL697" i="11"/>
  <c r="D170" i="13"/>
  <c r="AM697" i="11"/>
  <c r="AM1224" i="11" s="1"/>
  <c r="AM1751" i="11" s="1"/>
  <c r="AM2278" i="11" s="1"/>
  <c r="AM2805" i="11" s="1"/>
  <c r="AM3332" i="11" s="1"/>
  <c r="AL637" i="11"/>
  <c r="D110" i="13"/>
  <c r="AM637" i="11"/>
  <c r="AM1164" i="11" s="1"/>
  <c r="AM1691" i="11" s="1"/>
  <c r="AM2218" i="11" s="1"/>
  <c r="AM2745" i="11" s="1"/>
  <c r="AM3272" i="11" s="1"/>
  <c r="AL757" i="11"/>
  <c r="D230" i="13"/>
  <c r="AM757" i="11"/>
  <c r="AM1284" i="11" s="1"/>
  <c r="AM1811" i="11" s="1"/>
  <c r="AM2338" i="11" s="1"/>
  <c r="AM2865" i="11" s="1"/>
  <c r="AM3392" i="11" s="1"/>
  <c r="AL610" i="11"/>
  <c r="D83" i="13"/>
  <c r="AL579" i="11"/>
  <c r="D52" i="13"/>
  <c r="AL817" i="11"/>
  <c r="D290" i="13"/>
  <c r="AL787" i="11"/>
  <c r="D260" i="13"/>
  <c r="AM610" i="11"/>
  <c r="AM1137" i="11" s="1"/>
  <c r="AM1664" i="11" s="1"/>
  <c r="AM2191" i="11" s="1"/>
  <c r="AM2718" i="11" s="1"/>
  <c r="AM3245" i="11" s="1"/>
  <c r="AM579" i="11"/>
  <c r="AM1106" i="11" s="1"/>
  <c r="AM1633" i="11" s="1"/>
  <c r="AM2160" i="11" s="1"/>
  <c r="AM2687" i="11" s="1"/>
  <c r="AM3214" i="11" s="1"/>
  <c r="AM817" i="11"/>
  <c r="AM1344" i="11" s="1"/>
  <c r="AM1871" i="11" s="1"/>
  <c r="AM2398" i="11" s="1"/>
  <c r="AM2925" i="11" s="1"/>
  <c r="AM3452" i="11" s="1"/>
  <c r="AM787" i="11"/>
  <c r="AM1314" i="11" s="1"/>
  <c r="AM1841" i="11" s="1"/>
  <c r="AM2368" i="11" s="1"/>
  <c r="AM2895" i="11" s="1"/>
  <c r="AM3422" i="11" s="1"/>
  <c r="AM727" i="11"/>
  <c r="AM1254" i="11" s="1"/>
  <c r="AM1781" i="11" s="1"/>
  <c r="AM2308" i="11" s="1"/>
  <c r="AM2835" i="11" s="1"/>
  <c r="AM3362" i="11" s="1"/>
  <c r="AM667" i="11"/>
  <c r="AM1194" i="11" s="1"/>
  <c r="AM1721" i="11" s="1"/>
  <c r="AM2248" i="11" s="1"/>
  <c r="AM2775" i="11" s="1"/>
  <c r="AM3302" i="11" s="1"/>
  <c r="AL2801" i="11"/>
  <c r="AL3328" i="11" s="1"/>
  <c r="D2274" i="13"/>
  <c r="AL1283" i="11"/>
  <c r="AL1072" i="11"/>
  <c r="D545" i="13"/>
  <c r="AL1193" i="11"/>
  <c r="D666" i="13"/>
  <c r="AL2683" i="11"/>
  <c r="AL3210" i="11" s="1"/>
  <c r="D2156" i="13"/>
  <c r="AL2741" i="11"/>
  <c r="AL3268" i="11" s="1"/>
  <c r="D2214" i="13"/>
  <c r="AL1105" i="11"/>
  <c r="D578" i="13"/>
  <c r="AL1163" i="11"/>
  <c r="D636" i="13"/>
  <c r="AL2650" i="11"/>
  <c r="AL3177" i="11" s="1"/>
  <c r="AL3704" i="11" s="1"/>
  <c r="D2123" i="13"/>
  <c r="AL2771" i="11"/>
  <c r="AL3298" i="11" s="1"/>
  <c r="D2244" i="13"/>
  <c r="D726" i="13"/>
  <c r="AL1223" i="11"/>
  <c r="D696" i="13"/>
  <c r="AL1136" i="11"/>
  <c r="D609" i="13"/>
  <c r="B232" i="13"/>
  <c r="F231" i="13"/>
  <c r="G231" i="13" s="1"/>
  <c r="F261" i="13"/>
  <c r="G261" i="13" s="1"/>
  <c r="B262" i="13"/>
  <c r="F291" i="13"/>
  <c r="G291" i="13" s="1"/>
  <c r="B292" i="13"/>
  <c r="B82" i="13"/>
  <c r="F81" i="13"/>
  <c r="G81" i="13" s="1"/>
  <c r="F111" i="13"/>
  <c r="G111" i="13" s="1"/>
  <c r="B112" i="13"/>
  <c r="F171" i="13"/>
  <c r="G171" i="13" s="1"/>
  <c r="B172" i="13"/>
  <c r="F201" i="13"/>
  <c r="G201" i="13" s="1"/>
  <c r="B202" i="13"/>
  <c r="F141" i="13"/>
  <c r="G141" i="13" s="1"/>
  <c r="B142" i="13"/>
  <c r="F51" i="13"/>
  <c r="G51" i="13" s="1"/>
  <c r="B52" i="13"/>
  <c r="B352" i="13"/>
  <c r="F321" i="13"/>
  <c r="G321" i="13" s="1"/>
  <c r="B322" i="13"/>
  <c r="F141" i="11"/>
  <c r="G141" i="11" s="1"/>
  <c r="B142" i="11"/>
  <c r="F201" i="11"/>
  <c r="G201" i="11" s="1"/>
  <c r="B202" i="11"/>
  <c r="F171" i="11"/>
  <c r="G171" i="11" s="1"/>
  <c r="B172" i="11"/>
  <c r="B232" i="11"/>
  <c r="F231" i="11"/>
  <c r="G231" i="11" s="1"/>
  <c r="F261" i="11"/>
  <c r="G261" i="11" s="1"/>
  <c r="B262" i="11"/>
  <c r="F111" i="11"/>
  <c r="G111" i="11" s="1"/>
  <c r="B112" i="11"/>
  <c r="B21" i="11"/>
  <c r="F20" i="11"/>
  <c r="G20" i="11" s="1"/>
  <c r="F321" i="11"/>
  <c r="G321" i="11" s="1"/>
  <c r="B322" i="11"/>
  <c r="B352" i="11"/>
  <c r="F291" i="11"/>
  <c r="G291" i="11" s="1"/>
  <c r="B292" i="11"/>
  <c r="C85" i="11"/>
  <c r="F84" i="11"/>
  <c r="G84" i="11" s="1"/>
  <c r="B95" i="11"/>
  <c r="C54" i="11"/>
  <c r="F54" i="11" s="1"/>
  <c r="G53" i="11"/>
  <c r="AL1071" i="11" l="1"/>
  <c r="D544" i="13"/>
  <c r="AL1162" i="11"/>
  <c r="D635" i="13"/>
  <c r="AL1135" i="11"/>
  <c r="D608" i="13"/>
  <c r="AL1252" i="11"/>
  <c r="D725" i="13"/>
  <c r="AL1222" i="11"/>
  <c r="D695" i="13"/>
  <c r="AL1104" i="11"/>
  <c r="D577" i="13"/>
  <c r="D1221" i="13"/>
  <c r="AL1748" i="11"/>
  <c r="D1103" i="13"/>
  <c r="AL1630" i="11"/>
  <c r="AL1661" i="11"/>
  <c r="D1134" i="13"/>
  <c r="AL1660" i="11"/>
  <c r="D1133" i="13"/>
  <c r="AL2243" i="11"/>
  <c r="D1716" i="13"/>
  <c r="AL1282" i="11"/>
  <c r="D755" i="13"/>
  <c r="D665" i="13"/>
  <c r="AL1192" i="11"/>
  <c r="AL1778" i="11"/>
  <c r="D1251" i="13"/>
  <c r="AL1688" i="11"/>
  <c r="D1161" i="13"/>
  <c r="D1191" i="13"/>
  <c r="AL1718" i="11"/>
  <c r="AL1070" i="11"/>
  <c r="D543" i="13"/>
  <c r="D1136" i="13"/>
  <c r="AL1663" i="11"/>
  <c r="AL1780" i="11"/>
  <c r="D1253" i="13"/>
  <c r="AL1690" i="11"/>
  <c r="D1163" i="13"/>
  <c r="D1072" i="13"/>
  <c r="AL1599" i="11"/>
  <c r="AL1810" i="11"/>
  <c r="D1283" i="13"/>
  <c r="AL1344" i="11"/>
  <c r="D817" i="13"/>
  <c r="AL1284" i="11"/>
  <c r="D757" i="13"/>
  <c r="AL1224" i="11"/>
  <c r="D697" i="13"/>
  <c r="D1223" i="13"/>
  <c r="AL1750" i="11"/>
  <c r="D1313" i="13"/>
  <c r="AL1840" i="11"/>
  <c r="AL1106" i="11"/>
  <c r="D579" i="13"/>
  <c r="D1105" i="13"/>
  <c r="AL1632" i="11"/>
  <c r="AL1720" i="11"/>
  <c r="D1193" i="13"/>
  <c r="AL1314" i="11"/>
  <c r="D787" i="13"/>
  <c r="AL1137" i="11"/>
  <c r="D610" i="13"/>
  <c r="AL1164" i="11"/>
  <c r="D637" i="13"/>
  <c r="AL1073" i="11"/>
  <c r="D546" i="13"/>
  <c r="F322" i="13"/>
  <c r="G322" i="13" s="1"/>
  <c r="B323" i="13"/>
  <c r="F202" i="13"/>
  <c r="G202" i="13" s="1"/>
  <c r="B203" i="13"/>
  <c r="B383" i="13"/>
  <c r="B353" i="13"/>
  <c r="F352" i="13"/>
  <c r="G352" i="13" s="1"/>
  <c r="F52" i="13"/>
  <c r="G52" i="13" s="1"/>
  <c r="B53" i="13"/>
  <c r="B173" i="13"/>
  <c r="F172" i="13"/>
  <c r="G172" i="13" s="1"/>
  <c r="F142" i="13"/>
  <c r="G142" i="13" s="1"/>
  <c r="B143" i="13"/>
  <c r="F112" i="13"/>
  <c r="G112" i="13" s="1"/>
  <c r="B113" i="13"/>
  <c r="B263" i="13"/>
  <c r="F262" i="13"/>
  <c r="G262" i="13" s="1"/>
  <c r="F82" i="13"/>
  <c r="G82" i="13" s="1"/>
  <c r="B83" i="13"/>
  <c r="F292" i="13"/>
  <c r="G292" i="13" s="1"/>
  <c r="B293" i="13"/>
  <c r="F232" i="13"/>
  <c r="G232" i="13" s="1"/>
  <c r="B233" i="13"/>
  <c r="F292" i="11"/>
  <c r="G292" i="11" s="1"/>
  <c r="B293" i="11"/>
  <c r="B233" i="11"/>
  <c r="F232" i="11"/>
  <c r="G232" i="11" s="1"/>
  <c r="F112" i="11"/>
  <c r="G112" i="11" s="1"/>
  <c r="B113" i="11"/>
  <c r="F172" i="11"/>
  <c r="G172" i="11" s="1"/>
  <c r="B173" i="11"/>
  <c r="F262" i="11"/>
  <c r="G262" i="11" s="1"/>
  <c r="B263" i="11"/>
  <c r="B203" i="11"/>
  <c r="F202" i="11"/>
  <c r="G202" i="11" s="1"/>
  <c r="F142" i="11"/>
  <c r="G142" i="11" s="1"/>
  <c r="B143" i="11"/>
  <c r="B353" i="11"/>
  <c r="B383" i="11"/>
  <c r="F352" i="11"/>
  <c r="G352" i="11" s="1"/>
  <c r="F322" i="11"/>
  <c r="G322" i="11" s="1"/>
  <c r="B323" i="11"/>
  <c r="B22" i="11"/>
  <c r="F21" i="11"/>
  <c r="G21" i="11" s="1"/>
  <c r="B96" i="11"/>
  <c r="C86" i="11"/>
  <c r="F85" i="11"/>
  <c r="G85" i="11" s="1"/>
  <c r="C55" i="11"/>
  <c r="F55" i="11" s="1"/>
  <c r="G54" i="11"/>
  <c r="A169" i="13"/>
  <c r="A197" i="13"/>
  <c r="A290" i="13"/>
  <c r="S290" i="13"/>
  <c r="A261" i="11"/>
  <c r="AK261" i="11"/>
  <c r="AE261" i="11"/>
  <c r="A2214" i="13"/>
  <c r="AD261" i="11"/>
  <c r="A199" i="13"/>
  <c r="A260" i="13"/>
  <c r="AC261" i="11"/>
  <c r="AI261" i="11"/>
  <c r="U261" i="11"/>
  <c r="I260" i="13"/>
  <c r="P290" i="13"/>
  <c r="A2274" i="13"/>
  <c r="A726" i="13"/>
  <c r="AJ260" i="13"/>
  <c r="P2274" i="13"/>
  <c r="A607" i="13"/>
  <c r="A666" i="13"/>
  <c r="AC260" i="13"/>
  <c r="AA666" i="13"/>
  <c r="Z2274" i="13"/>
  <c r="N290" i="13"/>
  <c r="I290" i="13"/>
  <c r="L726" i="13"/>
  <c r="AI2214" i="13"/>
  <c r="A50" i="13"/>
  <c r="A198" i="13"/>
  <c r="A17" i="13"/>
  <c r="A137" i="13"/>
  <c r="A230" i="13"/>
  <c r="A201" i="11"/>
  <c r="AC201" i="11" s="1"/>
  <c r="AG230" i="13"/>
  <c r="AI290" i="13"/>
  <c r="R261" i="11"/>
  <c r="A171" i="11"/>
  <c r="A141" i="11"/>
  <c r="AL171" i="11"/>
  <c r="A138" i="13"/>
  <c r="X171" i="11"/>
  <c r="A636" i="13"/>
  <c r="L171" i="11"/>
  <c r="A228" i="13"/>
  <c r="A2123" i="13"/>
  <c r="Y2123" i="13"/>
  <c r="U171" i="11"/>
  <c r="S230" i="13"/>
  <c r="AM290" i="13"/>
  <c r="T261" i="11"/>
  <c r="AF261" i="11"/>
  <c r="A696" i="13"/>
  <c r="AA141" i="11"/>
  <c r="AD260" i="13"/>
  <c r="AK2274" i="13"/>
  <c r="H696" i="13"/>
  <c r="A576" i="13"/>
  <c r="N261" i="11"/>
  <c r="M171" i="11"/>
  <c r="R141" i="11"/>
  <c r="W260" i="13"/>
  <c r="Y666" i="13"/>
  <c r="Y2274" i="13"/>
  <c r="L696" i="13"/>
  <c r="AF230" i="13"/>
  <c r="A18" i="13"/>
  <c r="A79" i="13"/>
  <c r="AL200" i="11"/>
  <c r="I201" i="11"/>
  <c r="H230" i="13"/>
  <c r="AL290" i="13"/>
  <c r="A16" i="13"/>
  <c r="A19" i="13"/>
  <c r="N171" i="11"/>
  <c r="AF171" i="11"/>
  <c r="I141" i="11"/>
  <c r="Q19" i="13"/>
  <c r="A84" i="11"/>
  <c r="Y84" i="11"/>
  <c r="T141" i="11"/>
  <c r="V19" i="13"/>
  <c r="A1189" i="13"/>
  <c r="M261" i="11"/>
  <c r="AA171" i="11"/>
  <c r="AK84" i="11"/>
  <c r="O171" i="11"/>
  <c r="AL19" i="13"/>
  <c r="R260" i="13"/>
  <c r="AF2123" i="13"/>
  <c r="AM171" i="11"/>
  <c r="AI230" i="13"/>
  <c r="T290" i="13"/>
  <c r="V84" i="11"/>
  <c r="AB261" i="11"/>
  <c r="R201" i="11"/>
  <c r="U84" i="11"/>
  <c r="N19" i="13"/>
  <c r="AF260" i="13"/>
  <c r="T2123" i="13"/>
  <c r="H171" i="11"/>
  <c r="AL2274" i="13"/>
  <c r="X696" i="13"/>
  <c r="A694" i="13"/>
  <c r="L261" i="11"/>
  <c r="Q261" i="11"/>
  <c r="AG84" i="11"/>
  <c r="AE19" i="13"/>
  <c r="Q260" i="13"/>
  <c r="P666" i="13"/>
  <c r="AJ2123" i="13"/>
  <c r="AJ171" i="11"/>
  <c r="AE2274" i="13"/>
  <c r="K696" i="13"/>
  <c r="J230" i="13"/>
  <c r="M290" i="13"/>
  <c r="X290" i="13"/>
  <c r="A139" i="13"/>
  <c r="A80" i="13"/>
  <c r="A321" i="11"/>
  <c r="W321" i="11"/>
  <c r="Q230" i="13"/>
  <c r="AB290" i="13"/>
  <c r="A2156" i="13"/>
  <c r="T171" i="11"/>
  <c r="T201" i="11"/>
  <c r="K19" i="13"/>
  <c r="U321" i="11"/>
  <c r="I84" i="11"/>
  <c r="A291" i="11"/>
  <c r="AE84" i="11"/>
  <c r="V201" i="11"/>
  <c r="AJ84" i="11"/>
  <c r="P19" i="13"/>
  <c r="AL2156" i="13"/>
  <c r="A606" i="13"/>
  <c r="V321" i="11"/>
  <c r="O84" i="11"/>
  <c r="I291" i="11"/>
  <c r="A2244" i="13"/>
  <c r="H2244" i="13" s="1"/>
  <c r="M291" i="11"/>
  <c r="L19" i="13"/>
  <c r="AG260" i="13"/>
  <c r="S2156" i="13"/>
  <c r="Z2123" i="13"/>
  <c r="W230" i="13"/>
  <c r="AJ291" i="11"/>
  <c r="Y261" i="11"/>
  <c r="R171" i="11"/>
  <c r="AD171" i="11"/>
  <c r="AM261" i="11"/>
  <c r="AG261" i="11"/>
  <c r="H19" i="13"/>
  <c r="AH2156" i="13"/>
  <c r="AG2123" i="13"/>
  <c r="AI171" i="11"/>
  <c r="V2274" i="13"/>
  <c r="AL696" i="13"/>
  <c r="AH84" i="11"/>
  <c r="P171" i="11"/>
  <c r="AE321" i="11"/>
  <c r="Y19" i="13"/>
  <c r="AD666" i="13"/>
  <c r="W2156" i="13"/>
  <c r="X2123" i="13"/>
  <c r="W171" i="11"/>
  <c r="M2274" i="13"/>
  <c r="Y696" i="13"/>
  <c r="X291" i="11"/>
  <c r="U290" i="13"/>
  <c r="AM291" i="11"/>
  <c r="Y2214" i="13"/>
  <c r="AA636" i="13"/>
  <c r="AD2244" i="13"/>
  <c r="AJ726" i="13"/>
  <c r="A167" i="13"/>
  <c r="A168" i="13"/>
  <c r="A259" i="13"/>
  <c r="A108" i="13"/>
  <c r="A49" i="13"/>
  <c r="A111" i="11"/>
  <c r="A81" i="13"/>
  <c r="X111" i="11"/>
  <c r="Z111" i="11"/>
  <c r="R230" i="13"/>
  <c r="AK290" i="13"/>
  <c r="A53" i="11"/>
  <c r="N53" i="11"/>
  <c r="P53" i="11"/>
  <c r="S53" i="11"/>
  <c r="AJ261" i="11"/>
  <c r="AD81" i="13"/>
  <c r="J2156" i="13"/>
  <c r="AG53" i="11"/>
  <c r="A110" i="13"/>
  <c r="P261" i="11"/>
  <c r="Z261" i="11"/>
  <c r="AK53" i="11"/>
  <c r="H261" i="11"/>
  <c r="AI53" i="11"/>
  <c r="J19" i="13"/>
  <c r="AJ110" i="13"/>
  <c r="H2156" i="13"/>
  <c r="H321" i="11"/>
  <c r="I261" i="11"/>
  <c r="N84" i="11"/>
  <c r="A51" i="13"/>
  <c r="AE51" i="13"/>
  <c r="W84" i="11"/>
  <c r="V141" i="11"/>
  <c r="AB19" i="13"/>
  <c r="AF110" i="13"/>
  <c r="H260" i="13"/>
  <c r="L2156" i="13"/>
  <c r="AK2123" i="13"/>
  <c r="N51" i="13"/>
  <c r="AE111" i="11"/>
  <c r="P230" i="13"/>
  <c r="W291" i="11"/>
  <c r="L290" i="13"/>
  <c r="AA321" i="11"/>
  <c r="AD53" i="11"/>
  <c r="T111" i="11"/>
  <c r="AB321" i="11"/>
  <c r="AE81" i="13"/>
  <c r="S171" i="11"/>
  <c r="O81" i="13"/>
  <c r="N110" i="13"/>
  <c r="K260" i="13"/>
  <c r="AG2156" i="13"/>
  <c r="Q2123" i="13"/>
  <c r="AD51" i="13"/>
  <c r="AA2274" i="13"/>
  <c r="AF696" i="13"/>
  <c r="V261" i="11"/>
  <c r="A231" i="11"/>
  <c r="O53" i="11"/>
  <c r="M111" i="11"/>
  <c r="AK171" i="11"/>
  <c r="P81" i="13"/>
  <c r="AC110" i="13"/>
  <c r="T260" i="13"/>
  <c r="Q666" i="13"/>
  <c r="AM2156" i="13"/>
  <c r="I2123" i="13"/>
  <c r="W51" i="13"/>
  <c r="N2274" i="13"/>
  <c r="S696" i="13"/>
  <c r="Z230" i="13"/>
  <c r="Y81" i="13"/>
  <c r="AE290" i="13"/>
  <c r="AK230" i="13"/>
  <c r="AC291" i="11"/>
  <c r="AB2214" i="13"/>
  <c r="H636" i="13"/>
  <c r="K2244" i="13"/>
  <c r="AM201" i="11"/>
  <c r="O141" i="11"/>
  <c r="AI291" i="11"/>
  <c r="AL2214" i="13"/>
  <c r="X636" i="13"/>
  <c r="A229" i="13"/>
  <c r="A109" i="13"/>
  <c r="A107" i="13"/>
  <c r="AC321" i="11"/>
  <c r="I81" i="13"/>
  <c r="W81" i="13"/>
  <c r="U230" i="13"/>
  <c r="R81" i="13"/>
  <c r="AF290" i="13"/>
  <c r="I321" i="11"/>
  <c r="A20" i="11"/>
  <c r="J81" i="13"/>
  <c r="AI321" i="11"/>
  <c r="M19" i="13"/>
  <c r="AK2156" i="13"/>
  <c r="AL53" i="11"/>
  <c r="A578" i="13"/>
  <c r="M321" i="11"/>
  <c r="X321" i="11"/>
  <c r="W261" i="11"/>
  <c r="Q81" i="13"/>
  <c r="AM321" i="11"/>
  <c r="AK81" i="13"/>
  <c r="AM19" i="13"/>
  <c r="AJ2156" i="13"/>
  <c r="W578" i="13"/>
  <c r="U53" i="11"/>
  <c r="T84" i="11"/>
  <c r="R53" i="11"/>
  <c r="AH261" i="11"/>
  <c r="AM20" i="11"/>
  <c r="Z53" i="11"/>
  <c r="AA201" i="11"/>
  <c r="H84" i="11"/>
  <c r="U19" i="13"/>
  <c r="S110" i="13"/>
  <c r="AK260" i="13"/>
  <c r="AI2156" i="13"/>
  <c r="AL578" i="13"/>
  <c r="AJ321" i="11"/>
  <c r="AL111" i="11"/>
  <c r="V20" i="11"/>
  <c r="S291" i="11"/>
  <c r="AC290" i="13"/>
  <c r="K84" i="11"/>
  <c r="U51" i="13"/>
  <c r="Z84" i="11"/>
  <c r="AD111" i="11"/>
  <c r="A545" i="13"/>
  <c r="AC111" i="11"/>
  <c r="AH19" i="13"/>
  <c r="AE110" i="13"/>
  <c r="N260" i="13"/>
  <c r="Z2156" i="13"/>
  <c r="R578" i="13"/>
  <c r="AM2123" i="13"/>
  <c r="X51" i="13"/>
  <c r="U2274" i="13"/>
  <c r="O696" i="13"/>
  <c r="AL140" i="11"/>
  <c r="AA84" i="11"/>
  <c r="X261" i="11"/>
  <c r="R231" i="11"/>
  <c r="A170" i="13"/>
  <c r="V291" i="11"/>
  <c r="A609" i="13"/>
  <c r="AF111" i="11"/>
  <c r="AG19" i="13"/>
  <c r="X110" i="13"/>
  <c r="M260" i="13"/>
  <c r="X666" i="13"/>
  <c r="Q2156" i="13"/>
  <c r="L578" i="13"/>
  <c r="U2123" i="13"/>
  <c r="Q51" i="13"/>
  <c r="J2274" i="13"/>
  <c r="V696" i="13"/>
  <c r="Q231" i="11"/>
  <c r="AG170" i="13"/>
  <c r="AH230" i="13"/>
  <c r="AK20" i="11"/>
  <c r="L81" i="13"/>
  <c r="K290" i="13"/>
  <c r="R696" i="13"/>
  <c r="N230" i="13"/>
  <c r="AG81" i="13"/>
  <c r="Q2214" i="13"/>
  <c r="I2244" i="13"/>
  <c r="AH726" i="13"/>
  <c r="AD609" i="13"/>
  <c r="Z201" i="11"/>
  <c r="N141" i="11"/>
  <c r="O230" i="13"/>
  <c r="P291" i="11"/>
  <c r="Z545" i="13"/>
  <c r="M2214" i="13"/>
  <c r="AK545" i="13"/>
  <c r="AD2214" i="13"/>
  <c r="Y726" i="13"/>
  <c r="J141" i="11"/>
  <c r="Z20" i="11"/>
  <c r="AK636" i="13"/>
  <c r="Z2244" i="13"/>
  <c r="Q726" i="13"/>
  <c r="Q609" i="13"/>
  <c r="Q141" i="11"/>
  <c r="AC636" i="13"/>
  <c r="AI2244" i="13"/>
  <c r="AK2244" i="13"/>
  <c r="T170" i="13"/>
  <c r="AC20" i="11"/>
  <c r="J290" i="13"/>
  <c r="AB636" i="13"/>
  <c r="Y2244" i="13"/>
  <c r="W726" i="13"/>
  <c r="X609" i="13"/>
  <c r="O201" i="11"/>
  <c r="AD141" i="11"/>
  <c r="J170" i="13"/>
  <c r="AK291" i="11"/>
  <c r="R545" i="13"/>
  <c r="AC2214" i="13"/>
  <c r="O636" i="13"/>
  <c r="AA2244" i="13"/>
  <c r="AB726" i="13"/>
  <c r="R609" i="13"/>
  <c r="AI141" i="11"/>
  <c r="AF201" i="11"/>
  <c r="AE2244" i="13"/>
  <c r="AH170" i="13"/>
  <c r="K20" i="11"/>
  <c r="Q290" i="13"/>
  <c r="T545" i="13"/>
  <c r="AA2214" i="13"/>
  <c r="AJ2214" i="13"/>
  <c r="J726" i="13"/>
  <c r="AE141" i="11"/>
  <c r="W20" i="11"/>
  <c r="H545" i="13"/>
  <c r="M636" i="13"/>
  <c r="AC2244" i="13"/>
  <c r="N726" i="13"/>
  <c r="H201" i="11"/>
  <c r="AB141" i="11"/>
  <c r="AB545" i="13"/>
  <c r="AL2244" i="13"/>
  <c r="AL609" i="13"/>
  <c r="AK111" i="11"/>
  <c r="AL636" i="13"/>
  <c r="AA609" i="13"/>
  <c r="AJ111" i="11"/>
  <c r="R290" i="13"/>
  <c r="AF636" i="13"/>
  <c r="AM726" i="13"/>
  <c r="AG609" i="13"/>
  <c r="AI201" i="11"/>
  <c r="X141" i="11"/>
  <c r="AK726" i="13"/>
  <c r="AG141" i="11"/>
  <c r="S609" i="13"/>
  <c r="Q20" i="11"/>
  <c r="Z636" i="13"/>
  <c r="K609" i="13"/>
  <c r="S111" i="11"/>
  <c r="W290" i="13"/>
  <c r="W2214" i="13"/>
  <c r="W2244" i="13"/>
  <c r="K726" i="13"/>
  <c r="AK609" i="13"/>
  <c r="AK201" i="11"/>
  <c r="Y141" i="11"/>
  <c r="AG2214" i="13"/>
  <c r="M609" i="13"/>
  <c r="AE696" i="13"/>
  <c r="AH141" i="11"/>
  <c r="K230" i="13"/>
  <c r="AD290" i="13"/>
  <c r="P2244" i="13"/>
  <c r="U201" i="11"/>
  <c r="AI170" i="13"/>
  <c r="Y290" i="13"/>
  <c r="L2214" i="13"/>
  <c r="L2244" i="13"/>
  <c r="R726" i="13"/>
  <c r="U609" i="13"/>
  <c r="P201" i="11"/>
  <c r="AE230" i="13"/>
  <c r="N2214" i="13"/>
  <c r="S201" i="11"/>
  <c r="U231" i="11"/>
  <c r="AC230" i="13"/>
  <c r="H81" i="13"/>
  <c r="AH2214" i="13"/>
  <c r="AE636" i="13"/>
  <c r="AM2244" i="13"/>
  <c r="Y609" i="13"/>
  <c r="J201" i="11"/>
  <c r="Z141" i="11"/>
  <c r="S170" i="13"/>
  <c r="AD20" i="11"/>
  <c r="Z290" i="13"/>
  <c r="S545" i="13"/>
  <c r="K2214" i="13"/>
  <c r="R636" i="13"/>
  <c r="AJ2244" i="13"/>
  <c r="V726" i="13"/>
  <c r="O609" i="13"/>
  <c r="Y201" i="11"/>
  <c r="AJ609" i="13"/>
  <c r="AA20" i="11"/>
  <c r="AI636" i="13"/>
  <c r="AJ201" i="11"/>
  <c r="Z231" i="11"/>
  <c r="AD230" i="13"/>
  <c r="V81" i="13"/>
  <c r="AM2214" i="13"/>
  <c r="S2244" i="13"/>
  <c r="AI726" i="13"/>
  <c r="W609" i="13"/>
  <c r="S141" i="11"/>
  <c r="AB230" i="13"/>
  <c r="R2244" i="13"/>
  <c r="L16" i="13"/>
  <c r="O16" i="13"/>
  <c r="W16" i="13"/>
  <c r="AD16" i="13"/>
  <c r="Y16" i="13"/>
  <c r="AG16" i="13"/>
  <c r="R19" i="13"/>
  <c r="I2156" i="13"/>
  <c r="Y53" i="11"/>
  <c r="Y171" i="11"/>
  <c r="O138" i="13"/>
  <c r="AH138" i="13"/>
  <c r="AI138" i="13"/>
  <c r="M138" i="13"/>
  <c r="N138" i="13"/>
  <c r="L138" i="13"/>
  <c r="AB84" i="11"/>
  <c r="AM110" i="13"/>
  <c r="Q110" i="13"/>
  <c r="AC578" i="13"/>
  <c r="R291" i="11"/>
  <c r="AA291" i="11"/>
  <c r="T199" i="13"/>
  <c r="R199" i="13"/>
  <c r="AF199" i="13"/>
  <c r="K199" i="13"/>
  <c r="AK199" i="13"/>
  <c r="U199" i="13"/>
  <c r="AK228" i="13"/>
  <c r="AG228" i="13"/>
  <c r="AH228" i="13"/>
  <c r="AJ228" i="13"/>
  <c r="O228" i="13"/>
  <c r="AI1189" i="13"/>
  <c r="AG1189" i="13"/>
  <c r="Z1189" i="13"/>
  <c r="AA1189" i="13"/>
  <c r="W1189" i="13"/>
  <c r="V606" i="13"/>
  <c r="AM606" i="13"/>
  <c r="T606" i="13"/>
  <c r="AJ606" i="13"/>
  <c r="I606" i="13"/>
  <c r="AF606" i="13"/>
  <c r="Z260" i="13"/>
  <c r="J260" i="13"/>
  <c r="AE260" i="13"/>
  <c r="S2123" i="13"/>
  <c r="AD2123" i="13"/>
  <c r="S51" i="13"/>
  <c r="I51" i="13"/>
  <c r="J51" i="13"/>
  <c r="M2244" i="13"/>
  <c r="AD201" i="11"/>
  <c r="AL230" i="13"/>
  <c r="O2214" i="13"/>
  <c r="AF2244" i="13"/>
  <c r="O726" i="13"/>
  <c r="N609" i="13"/>
  <c r="AL201" i="11"/>
  <c r="AI81" i="13"/>
  <c r="Y636" i="13"/>
  <c r="AF141" i="11"/>
  <c r="I2214" i="13"/>
  <c r="AI111" i="11"/>
  <c r="AM230" i="13"/>
  <c r="H290" i="13"/>
  <c r="AE2214" i="13"/>
  <c r="V636" i="13"/>
  <c r="X726" i="13"/>
  <c r="AB609" i="13"/>
  <c r="AE201" i="11"/>
  <c r="AC141" i="11"/>
  <c r="V170" i="13"/>
  <c r="H291" i="11"/>
  <c r="AF545" i="13"/>
  <c r="Z2214" i="13"/>
  <c r="N636" i="13"/>
  <c r="AB2244" i="13"/>
  <c r="T726" i="13"/>
  <c r="H609" i="13"/>
  <c r="H141" i="11"/>
  <c r="L201" i="11"/>
  <c r="AG290" i="13"/>
  <c r="AD636" i="13"/>
  <c r="L141" i="11"/>
  <c r="AB111" i="11"/>
  <c r="N20" i="11"/>
  <c r="V290" i="13"/>
  <c r="K636" i="13"/>
  <c r="X2244" i="13"/>
  <c r="M726" i="13"/>
  <c r="AF609" i="13"/>
  <c r="Q111" i="11"/>
  <c r="M20" i="11"/>
  <c r="AC545" i="13"/>
  <c r="AF726" i="13"/>
  <c r="X16" i="13"/>
  <c r="U16" i="13"/>
  <c r="AC16" i="13"/>
  <c r="AJ16" i="13"/>
  <c r="AF16" i="13"/>
  <c r="J261" i="11"/>
  <c r="X19" i="13"/>
  <c r="U2156" i="13"/>
  <c r="T53" i="11"/>
  <c r="I171" i="11"/>
  <c r="S20" i="11"/>
  <c r="H138" i="13"/>
  <c r="AB138" i="13"/>
  <c r="I138" i="13"/>
  <c r="AF138" i="13"/>
  <c r="P138" i="13"/>
  <c r="J84" i="11"/>
  <c r="AC84" i="11"/>
  <c r="J110" i="13"/>
  <c r="H110" i="13"/>
  <c r="AG578" i="13"/>
  <c r="AF291" i="11"/>
  <c r="O199" i="13"/>
  <c r="P199" i="13"/>
  <c r="W199" i="13"/>
  <c r="AD199" i="13"/>
  <c r="AE199" i="13"/>
  <c r="M199" i="13"/>
  <c r="N228" i="13"/>
  <c r="Y228" i="13"/>
  <c r="AL228" i="13"/>
  <c r="X228" i="13"/>
  <c r="I228" i="13"/>
  <c r="V1189" i="13"/>
  <c r="O1189" i="13"/>
  <c r="AE1189" i="13"/>
  <c r="J1189" i="13"/>
  <c r="AF1189" i="13"/>
  <c r="N606" i="13"/>
  <c r="M606" i="13"/>
  <c r="U606" i="13"/>
  <c r="K606" i="13"/>
  <c r="S606" i="13"/>
  <c r="Z606" i="13"/>
  <c r="AM260" i="13"/>
  <c r="Y260" i="13"/>
  <c r="AE2123" i="13"/>
  <c r="AA2123" i="13"/>
  <c r="V2123" i="13"/>
  <c r="Y51" i="13"/>
  <c r="O51" i="13"/>
  <c r="P51" i="13"/>
  <c r="W2274" i="13"/>
  <c r="U726" i="13"/>
  <c r="AA290" i="13"/>
  <c r="X2214" i="13"/>
  <c r="J2244" i="13"/>
  <c r="AI609" i="13"/>
  <c r="AC696" i="13"/>
  <c r="AM81" i="13"/>
  <c r="W636" i="13"/>
  <c r="Z609" i="13"/>
  <c r="AK141" i="11"/>
  <c r="I726" i="13"/>
  <c r="J291" i="11"/>
  <c r="V545" i="13"/>
  <c r="J636" i="13"/>
  <c r="AH2244" i="13"/>
  <c r="L609" i="13"/>
  <c r="AF170" i="13"/>
  <c r="M141" i="11"/>
  <c r="AA16" i="13"/>
  <c r="J16" i="13"/>
  <c r="H16" i="13"/>
  <c r="AD19" i="13"/>
  <c r="Q53" i="11"/>
  <c r="AH20" i="11"/>
  <c r="R138" i="13"/>
  <c r="V138" i="13"/>
  <c r="Z138" i="13"/>
  <c r="Q84" i="11"/>
  <c r="AD110" i="13"/>
  <c r="S578" i="13"/>
  <c r="AH199" i="13"/>
  <c r="L199" i="13"/>
  <c r="Z199" i="13"/>
  <c r="H228" i="13"/>
  <c r="AC228" i="13"/>
  <c r="Z228" i="13"/>
  <c r="S228" i="13"/>
  <c r="H1189" i="13"/>
  <c r="Q1189" i="13"/>
  <c r="AK1189" i="13"/>
  <c r="X1189" i="13"/>
  <c r="Y606" i="13"/>
  <c r="AC606" i="13"/>
  <c r="AD606" i="13"/>
  <c r="AA260" i="13"/>
  <c r="P260" i="13"/>
  <c r="W2123" i="13"/>
  <c r="P2123" i="13"/>
  <c r="K51" i="13"/>
  <c r="AM2274" i="13"/>
  <c r="AB2274" i="13"/>
  <c r="AC2274" i="13"/>
  <c r="J696" i="13"/>
  <c r="U696" i="13"/>
  <c r="L545" i="13"/>
  <c r="U607" i="13"/>
  <c r="X607" i="13"/>
  <c r="AJ576" i="13"/>
  <c r="AA576" i="13"/>
  <c r="R694" i="13"/>
  <c r="W694" i="13"/>
  <c r="W666" i="13"/>
  <c r="AA231" i="11"/>
  <c r="X170" i="13"/>
  <c r="AK576" i="13"/>
  <c r="J694" i="13"/>
  <c r="AI666" i="13"/>
  <c r="AK231" i="11"/>
  <c r="AI231" i="11"/>
  <c r="O170" i="13"/>
  <c r="J231" i="11"/>
  <c r="AC170" i="13"/>
  <c r="H2214" i="13"/>
  <c r="Q2244" i="13"/>
  <c r="V609" i="13"/>
  <c r="AM231" i="11"/>
  <c r="AJ81" i="13"/>
  <c r="I636" i="13"/>
  <c r="AC609" i="13"/>
  <c r="P141" i="11"/>
  <c r="K201" i="11"/>
  <c r="O291" i="11"/>
  <c r="U545" i="13"/>
  <c r="U636" i="13"/>
  <c r="AG2244" i="13"/>
  <c r="AG201" i="11"/>
  <c r="I230" i="13"/>
  <c r="R2214" i="13"/>
  <c r="AB16" i="13"/>
  <c r="AH16" i="13"/>
  <c r="AK16" i="13"/>
  <c r="N16" i="13"/>
  <c r="AJ19" i="13"/>
  <c r="AE53" i="11"/>
  <c r="Q138" i="13"/>
  <c r="Y138" i="13"/>
  <c r="K138" i="13"/>
  <c r="J138" i="13"/>
  <c r="L84" i="11"/>
  <c r="V110" i="13"/>
  <c r="AF578" i="13"/>
  <c r="AI199" i="13"/>
  <c r="AJ199" i="13"/>
  <c r="J199" i="13"/>
  <c r="M228" i="13"/>
  <c r="Q228" i="13"/>
  <c r="W228" i="13"/>
  <c r="AM228" i="13"/>
  <c r="AB1189" i="13"/>
  <c r="S1189" i="13"/>
  <c r="I1189" i="13"/>
  <c r="U1189" i="13"/>
  <c r="P606" i="13"/>
  <c r="AA606" i="13"/>
  <c r="AG606" i="13"/>
  <c r="AH260" i="13"/>
  <c r="V260" i="13"/>
  <c r="H2123" i="13"/>
  <c r="AI2123" i="13"/>
  <c r="Z51" i="13"/>
  <c r="AA51" i="13"/>
  <c r="AG2274" i="13"/>
  <c r="O2274" i="13"/>
  <c r="AJ2274" i="13"/>
  <c r="AA696" i="13"/>
  <c r="AK696" i="13"/>
  <c r="P696" i="13"/>
  <c r="P545" i="13"/>
  <c r="AG607" i="13"/>
  <c r="Z607" i="13"/>
  <c r="M607" i="13"/>
  <c r="AB607" i="13"/>
  <c r="AL607" i="13"/>
  <c r="AH607" i="13"/>
  <c r="AD576" i="13"/>
  <c r="U576" i="13"/>
  <c r="H576" i="13"/>
  <c r="AJ694" i="13"/>
  <c r="L694" i="13"/>
  <c r="AA694" i="13"/>
  <c r="AH666" i="13"/>
  <c r="I170" i="13"/>
  <c r="AH231" i="11"/>
  <c r="AJ231" i="11"/>
  <c r="Q170" i="13"/>
  <c r="P2214" i="13"/>
  <c r="U2244" i="13"/>
  <c r="P609" i="13"/>
  <c r="W111" i="11"/>
  <c r="AJ290" i="13"/>
  <c r="N2244" i="13"/>
  <c r="AE609" i="13"/>
  <c r="AL141" i="11"/>
  <c r="J2214" i="13"/>
  <c r="AJ696" i="13"/>
  <c r="S81" i="13"/>
  <c r="L636" i="13"/>
  <c r="S726" i="13"/>
  <c r="AH201" i="11"/>
  <c r="AE291" i="11"/>
  <c r="U2214" i="13"/>
  <c r="AM16" i="13"/>
  <c r="Q16" i="13"/>
  <c r="AE16" i="13"/>
  <c r="T16" i="13"/>
  <c r="S261" i="11"/>
  <c r="AF19" i="13"/>
  <c r="AE171" i="11"/>
  <c r="AA138" i="13"/>
  <c r="U138" i="13"/>
  <c r="AM138" i="13"/>
  <c r="AJ138" i="13"/>
  <c r="AD84" i="11"/>
  <c r="AG110" i="13"/>
  <c r="AB578" i="13"/>
  <c r="AH291" i="11"/>
  <c r="N199" i="13"/>
  <c r="X199" i="13"/>
  <c r="AA199" i="13"/>
  <c r="K228" i="13"/>
  <c r="V228" i="13"/>
  <c r="AB228" i="13"/>
  <c r="T228" i="13"/>
  <c r="AH1189" i="13"/>
  <c r="P1189" i="13"/>
  <c r="N1189" i="13"/>
  <c r="AB606" i="13"/>
  <c r="J606" i="13"/>
  <c r="O606" i="13"/>
  <c r="R606" i="13"/>
  <c r="O260" i="13"/>
  <c r="AI260" i="13"/>
  <c r="N2123" i="13"/>
  <c r="M2123" i="13"/>
  <c r="R51" i="13"/>
  <c r="AC51" i="13"/>
  <c r="AF2274" i="13"/>
  <c r="AH2274" i="13"/>
  <c r="I2274" i="13"/>
  <c r="T696" i="13"/>
  <c r="W696" i="13"/>
  <c r="O545" i="13"/>
  <c r="AL545" i="13"/>
  <c r="W607" i="13"/>
  <c r="Q607" i="13"/>
  <c r="J607" i="13"/>
  <c r="AE607" i="13"/>
  <c r="AI607" i="13"/>
  <c r="AM607" i="13"/>
  <c r="J576" i="13"/>
  <c r="K576" i="13"/>
  <c r="AB576" i="13"/>
  <c r="O576" i="13"/>
  <c r="W576" i="13"/>
  <c r="K694" i="13"/>
  <c r="AK694" i="13"/>
  <c r="AD694" i="13"/>
  <c r="AM694" i="13"/>
  <c r="AE694" i="13"/>
  <c r="AF666" i="13"/>
  <c r="R666" i="13"/>
  <c r="N666" i="13"/>
  <c r="AJ666" i="13"/>
  <c r="W231" i="11"/>
  <c r="L231" i="11"/>
  <c r="U291" i="11"/>
  <c r="T636" i="13"/>
  <c r="AD726" i="13"/>
  <c r="N201" i="11"/>
  <c r="T230" i="13"/>
  <c r="AF2214" i="13"/>
  <c r="O2244" i="13"/>
  <c r="Q201" i="11"/>
  <c r="AJ141" i="11"/>
  <c r="AE726" i="13"/>
  <c r="AL170" i="13"/>
  <c r="T2214" i="13"/>
  <c r="P636" i="13"/>
  <c r="Z726" i="13"/>
  <c r="M201" i="11"/>
  <c r="AF81" i="13"/>
  <c r="AM636" i="13"/>
  <c r="P16" i="13"/>
  <c r="AL16" i="13"/>
  <c r="I16" i="13"/>
  <c r="Z16" i="13"/>
  <c r="O261" i="11"/>
  <c r="N2156" i="13"/>
  <c r="J171" i="11"/>
  <c r="T138" i="13"/>
  <c r="S138" i="13"/>
  <c r="AD138" i="13"/>
  <c r="AL138" i="13"/>
  <c r="R84" i="11"/>
  <c r="K110" i="13"/>
  <c r="Y578" i="13"/>
  <c r="L291" i="11"/>
  <c r="AC199" i="13"/>
  <c r="S199" i="13"/>
  <c r="I199" i="13"/>
  <c r="J228" i="13"/>
  <c r="P228" i="13"/>
  <c r="L228" i="13"/>
  <c r="AD228" i="13"/>
  <c r="AM1189" i="13"/>
  <c r="AD1189" i="13"/>
  <c r="AL1189" i="13"/>
  <c r="AH606" i="13"/>
  <c r="H606" i="13"/>
  <c r="L606" i="13"/>
  <c r="Q606" i="13"/>
  <c r="U260" i="13"/>
  <c r="S260" i="13"/>
  <c r="AH2123" i="13"/>
  <c r="J2123" i="13"/>
  <c r="AG51" i="13"/>
  <c r="L2274" i="13"/>
  <c r="X2274" i="13"/>
  <c r="R2274" i="13"/>
  <c r="AD696" i="13"/>
  <c r="I696" i="13"/>
  <c r="Q545" i="13"/>
  <c r="I545" i="13"/>
  <c r="Y607" i="13"/>
  <c r="AC607" i="13"/>
  <c r="L607" i="13"/>
  <c r="R607" i="13"/>
  <c r="AD607" i="13"/>
  <c r="AE576" i="13"/>
  <c r="V576" i="13"/>
  <c r="AC576" i="13"/>
  <c r="Q576" i="13"/>
  <c r="X576" i="13"/>
  <c r="AF576" i="13"/>
  <c r="Y694" i="13"/>
  <c r="I694" i="13"/>
  <c r="N694" i="13"/>
  <c r="O694" i="13"/>
  <c r="V694" i="13"/>
  <c r="K666" i="13"/>
  <c r="L666" i="13"/>
  <c r="Z666" i="13"/>
  <c r="I666" i="13"/>
  <c r="AM666" i="13"/>
  <c r="N170" i="13"/>
  <c r="Z291" i="11"/>
  <c r="AM545" i="13"/>
  <c r="Q636" i="13"/>
  <c r="AC726" i="13"/>
  <c r="U141" i="11"/>
  <c r="AJ230" i="13"/>
  <c r="S2214" i="13"/>
  <c r="P726" i="13"/>
  <c r="AB201" i="11"/>
  <c r="W141" i="11"/>
  <c r="AG726" i="13"/>
  <c r="Y170" i="13"/>
  <c r="V2214" i="13"/>
  <c r="T2244" i="13"/>
  <c r="AL726" i="13"/>
  <c r="Z170" i="13"/>
  <c r="O290" i="13"/>
  <c r="AH609" i="13"/>
  <c r="V16" i="13"/>
  <c r="AI16" i="13"/>
  <c r="M16" i="13"/>
  <c r="K261" i="11"/>
  <c r="P2156" i="13"/>
  <c r="Z171" i="11"/>
  <c r="AF20" i="11"/>
  <c r="AK138" i="13"/>
  <c r="AG138" i="13"/>
  <c r="AC138" i="13"/>
  <c r="AF84" i="11"/>
  <c r="U110" i="13"/>
  <c r="AA578" i="13"/>
  <c r="AE578" i="13"/>
  <c r="AG291" i="11"/>
  <c r="AB199" i="13"/>
  <c r="AM199" i="13"/>
  <c r="Y199" i="13"/>
  <c r="Q199" i="13"/>
  <c r="AE228" i="13"/>
  <c r="AF228" i="13"/>
  <c r="U228" i="13"/>
  <c r="AJ1189" i="13"/>
  <c r="R1189" i="13"/>
  <c r="L1189" i="13"/>
  <c r="M1189" i="13"/>
  <c r="X606" i="13"/>
  <c r="AE606" i="13"/>
  <c r="AI606" i="13"/>
  <c r="X260" i="13"/>
  <c r="AB260" i="13"/>
  <c r="O2123" i="13"/>
  <c r="AC2123" i="13"/>
  <c r="H51" i="13"/>
  <c r="AB51" i="13"/>
  <c r="T2274" i="13"/>
  <c r="S2274" i="13"/>
  <c r="AD2274" i="13"/>
  <c r="Q2274" i="13"/>
  <c r="AI696" i="13"/>
  <c r="AG696" i="13"/>
  <c r="M545" i="13"/>
  <c r="N545" i="13"/>
  <c r="N607" i="13"/>
  <c r="AA607" i="13"/>
  <c r="AF607" i="13"/>
  <c r="I607" i="13"/>
  <c r="AK607" i="13"/>
  <c r="S576" i="13"/>
  <c r="L576" i="13"/>
  <c r="AH576" i="13"/>
  <c r="Y576" i="13"/>
  <c r="Z576" i="13"/>
  <c r="P576" i="13"/>
  <c r="AC694" i="13"/>
  <c r="P694" i="13"/>
  <c r="AG694" i="13"/>
  <c r="M694" i="13"/>
  <c r="T694" i="13"/>
  <c r="M666" i="13"/>
  <c r="T666" i="13"/>
  <c r="AB666" i="13"/>
  <c r="H666" i="13"/>
  <c r="AG666" i="13"/>
  <c r="AF231" i="11"/>
  <c r="AC231" i="11"/>
  <c r="P231" i="11"/>
  <c r="AG231" i="11"/>
  <c r="AB170" i="13"/>
  <c r="AM170" i="13"/>
  <c r="AJ607" i="13"/>
  <c r="R576" i="13"/>
  <c r="Q694" i="13"/>
  <c r="AL694" i="13"/>
  <c r="AC666" i="13"/>
  <c r="V231" i="11"/>
  <c r="N231" i="11"/>
  <c r="AL576" i="13"/>
  <c r="U666" i="13"/>
  <c r="S231" i="11"/>
  <c r="AD170" i="13"/>
  <c r="H231" i="11"/>
  <c r="K81" i="13"/>
  <c r="AA545" i="13"/>
  <c r="AH636" i="13"/>
  <c r="H726" i="13"/>
  <c r="AM141" i="11"/>
  <c r="H20" i="11"/>
  <c r="S636" i="13"/>
  <c r="AA726" i="13"/>
  <c r="X201" i="11"/>
  <c r="K141" i="11"/>
  <c r="AM609" i="13"/>
  <c r="L230" i="13"/>
  <c r="AK2214" i="13"/>
  <c r="V2244" i="13"/>
  <c r="T609" i="13"/>
  <c r="AA170" i="13"/>
  <c r="AH290" i="13"/>
  <c r="W201" i="11"/>
  <c r="R16" i="13"/>
  <c r="K16" i="13"/>
  <c r="S16" i="13"/>
  <c r="AA261" i="11"/>
  <c r="AC2156" i="13"/>
  <c r="AC171" i="11"/>
  <c r="AI20" i="11"/>
  <c r="W138" i="13"/>
  <c r="X138" i="13"/>
  <c r="AE138" i="13"/>
  <c r="M84" i="11"/>
  <c r="T110" i="13"/>
  <c r="AI578" i="13"/>
  <c r="AK578" i="13"/>
  <c r="K291" i="11"/>
  <c r="V199" i="13"/>
  <c r="AG199" i="13"/>
  <c r="H199" i="13"/>
  <c r="AL199" i="13"/>
  <c r="R228" i="13"/>
  <c r="AA228" i="13"/>
  <c r="AI228" i="13"/>
  <c r="Y1189" i="13"/>
  <c r="AC1189" i="13"/>
  <c r="K1189" i="13"/>
  <c r="T1189" i="13"/>
  <c r="W606" i="13"/>
  <c r="AL606" i="13"/>
  <c r="AK606" i="13"/>
  <c r="AL260" i="13"/>
  <c r="L260" i="13"/>
  <c r="L2123" i="13"/>
  <c r="R2123" i="13"/>
  <c r="AH51" i="13"/>
  <c r="AJ51" i="13"/>
  <c r="AI2274" i="13"/>
  <c r="K2274" i="13"/>
  <c r="H2274" i="13"/>
  <c r="AM696" i="13"/>
  <c r="Q696" i="13"/>
  <c r="AB696" i="13"/>
  <c r="K545" i="13"/>
  <c r="AG545" i="13"/>
  <c r="T607" i="13"/>
  <c r="O607" i="13"/>
  <c r="K607" i="13"/>
  <c r="V607" i="13"/>
  <c r="P607" i="13"/>
  <c r="M576" i="13"/>
  <c r="I576" i="13"/>
  <c r="T576" i="13"/>
  <c r="AG576" i="13"/>
  <c r="AM576" i="13"/>
  <c r="Z694" i="13"/>
  <c r="AB694" i="13"/>
  <c r="AF694" i="13"/>
  <c r="U694" i="13"/>
  <c r="AI694" i="13"/>
  <c r="S694" i="13"/>
  <c r="O666" i="13"/>
  <c r="V666" i="13"/>
  <c r="AE666" i="13"/>
  <c r="AK666" i="13"/>
  <c r="M231" i="11"/>
  <c r="AD231" i="11"/>
  <c r="T231" i="11"/>
  <c r="O231" i="11"/>
  <c r="L170" i="13"/>
  <c r="AI51" i="13"/>
  <c r="AH696" i="13"/>
  <c r="Y545" i="13"/>
  <c r="S607" i="13"/>
  <c r="H607" i="13"/>
  <c r="N576" i="13"/>
  <c r="AI576" i="13"/>
  <c r="X694" i="13"/>
  <c r="H694" i="13"/>
  <c r="J666" i="13"/>
  <c r="S666" i="13"/>
  <c r="K231" i="11"/>
  <c r="AH694" i="13"/>
  <c r="AL666" i="13"/>
  <c r="AL231" i="11"/>
  <c r="I231" i="11"/>
  <c r="AE231" i="11"/>
  <c r="AJ170" i="13"/>
  <c r="U170" i="13"/>
  <c r="A1253" i="13"/>
  <c r="AB1253" i="13"/>
  <c r="A1133" i="13"/>
  <c r="I1253" i="13"/>
  <c r="AM1253" i="13"/>
  <c r="A543" i="13"/>
  <c r="A1163" i="13"/>
  <c r="J1253" i="13"/>
  <c r="W1163" i="13"/>
  <c r="A757" i="13"/>
  <c r="AF1253" i="13"/>
  <c r="AF757" i="13"/>
  <c r="AL1163" i="13"/>
  <c r="A1134" i="13"/>
  <c r="S1253" i="13"/>
  <c r="AK757" i="13"/>
  <c r="L1163" i="13"/>
  <c r="A544" i="13"/>
  <c r="A725" i="13"/>
  <c r="A579" i="13"/>
  <c r="AA1253" i="13"/>
  <c r="AK579" i="13"/>
  <c r="H1253" i="13"/>
  <c r="Q579" i="13"/>
  <c r="A352" i="11"/>
  <c r="K352" i="11" s="1"/>
  <c r="Y1253" i="13"/>
  <c r="W579" i="13"/>
  <c r="A610" i="13"/>
  <c r="A1193" i="13"/>
  <c r="A292" i="11"/>
  <c r="AG292" i="11" s="1"/>
  <c r="AC579" i="13"/>
  <c r="AF610" i="13"/>
  <c r="N1163" i="13"/>
  <c r="AF1193" i="13"/>
  <c r="A262" i="11"/>
  <c r="V757" i="13"/>
  <c r="AJ579" i="13"/>
  <c r="Y610" i="13"/>
  <c r="AJ1163" i="13"/>
  <c r="Z1193" i="13"/>
  <c r="A52" i="13"/>
  <c r="A1223" i="13"/>
  <c r="O1253" i="13"/>
  <c r="AD579" i="13"/>
  <c r="AK1223" i="13"/>
  <c r="U52" i="13"/>
  <c r="W52" i="13"/>
  <c r="V1253" i="13"/>
  <c r="V579" i="13"/>
  <c r="AD1223" i="13"/>
  <c r="A322" i="11"/>
  <c r="T52" i="13"/>
  <c r="A1283" i="13"/>
  <c r="U1253" i="13"/>
  <c r="X579" i="13"/>
  <c r="AL1223" i="13"/>
  <c r="H1283" i="13"/>
  <c r="AC52" i="13"/>
  <c r="I52" i="13"/>
  <c r="AM352" i="11"/>
  <c r="AI1253" i="13"/>
  <c r="M579" i="13"/>
  <c r="AL610" i="13"/>
  <c r="P1163" i="13"/>
  <c r="Q1193" i="13"/>
  <c r="L1223" i="13"/>
  <c r="L292" i="11"/>
  <c r="U262" i="11"/>
  <c r="K322" i="11"/>
  <c r="A112" i="11"/>
  <c r="R112" i="11" s="1"/>
  <c r="AG352" i="11"/>
  <c r="AL52" i="13"/>
  <c r="R1253" i="13"/>
  <c r="AB757" i="13"/>
  <c r="H579" i="13"/>
  <c r="O610" i="13"/>
  <c r="AE322" i="11"/>
  <c r="X1193" i="13"/>
  <c r="M1223" i="13"/>
  <c r="A1161" i="13"/>
  <c r="A1313" i="13"/>
  <c r="A232" i="11"/>
  <c r="AA232" i="11" s="1"/>
  <c r="W262" i="11"/>
  <c r="A635" i="13"/>
  <c r="A695" i="13"/>
  <c r="A1221" i="13"/>
  <c r="AA52" i="13"/>
  <c r="Q1253" i="13"/>
  <c r="O579" i="13"/>
  <c r="Q1223" i="13"/>
  <c r="M52" i="13"/>
  <c r="S52" i="13"/>
  <c r="N52" i="13"/>
  <c r="T1253" i="13"/>
  <c r="S579" i="13"/>
  <c r="P1223" i="13"/>
  <c r="AL84" i="11"/>
  <c r="A85" i="11"/>
  <c r="A787" i="13"/>
  <c r="AI352" i="11"/>
  <c r="W1253" i="13"/>
  <c r="AE1223" i="13"/>
  <c r="AL261" i="11"/>
  <c r="AJ85" i="11"/>
  <c r="A817" i="13"/>
  <c r="R292" i="11"/>
  <c r="N1253" i="13"/>
  <c r="AL579" i="13"/>
  <c r="I610" i="13"/>
  <c r="AM1163" i="13"/>
  <c r="I1193" i="13"/>
  <c r="AH1223" i="13"/>
  <c r="AH292" i="11"/>
  <c r="AJ52" i="13"/>
  <c r="A637" i="13"/>
  <c r="AG52" i="13"/>
  <c r="Q292" i="11"/>
  <c r="AB262" i="11"/>
  <c r="X52" i="13"/>
  <c r="S322" i="11"/>
  <c r="L1253" i="13"/>
  <c r="H757" i="13"/>
  <c r="Z579" i="13"/>
  <c r="V1163" i="13"/>
  <c r="T1193" i="13"/>
  <c r="AD637" i="13"/>
  <c r="AI1223" i="13"/>
  <c r="AM292" i="11"/>
  <c r="A665" i="13"/>
  <c r="A697" i="13"/>
  <c r="R52" i="13"/>
  <c r="P52" i="13"/>
  <c r="AE1253" i="13"/>
  <c r="J579" i="13"/>
  <c r="AF697" i="13"/>
  <c r="I1223" i="13"/>
  <c r="A21" i="11"/>
  <c r="A1105" i="13"/>
  <c r="AA21" i="11"/>
  <c r="K1253" i="13"/>
  <c r="L579" i="13"/>
  <c r="AL697" i="13"/>
  <c r="W1223" i="13"/>
  <c r="A1103" i="13"/>
  <c r="J322" i="11"/>
  <c r="J85" i="11"/>
  <c r="J21" i="11"/>
  <c r="AB322" i="11"/>
  <c r="X1253" i="13"/>
  <c r="AE579" i="13"/>
  <c r="AI322" i="11"/>
  <c r="AJ697" i="13"/>
  <c r="H1223" i="13"/>
  <c r="Q1105" i="13"/>
  <c r="A1716" i="13"/>
  <c r="U21" i="11"/>
  <c r="A82" i="13"/>
  <c r="N322" i="11"/>
  <c r="A546" i="13"/>
  <c r="J52" i="13"/>
  <c r="M292" i="11"/>
  <c r="AL1253" i="13"/>
  <c r="R579" i="13"/>
  <c r="W322" i="11"/>
  <c r="T1163" i="13"/>
  <c r="AE697" i="13"/>
  <c r="AA1193" i="13"/>
  <c r="AB1223" i="13"/>
  <c r="P1105" i="13"/>
  <c r="AF292" i="11"/>
  <c r="AF1283" i="13"/>
  <c r="A1072" i="13"/>
  <c r="N262" i="11"/>
  <c r="A1136" i="13"/>
  <c r="O82" i="13"/>
  <c r="T85" i="11"/>
  <c r="AE262" i="11"/>
  <c r="AK1253" i="13"/>
  <c r="I757" i="13"/>
  <c r="AI610" i="13"/>
  <c r="AG1072" i="13"/>
  <c r="I1163" i="13"/>
  <c r="J697" i="13"/>
  <c r="AL1193" i="13"/>
  <c r="AA637" i="13"/>
  <c r="I1136" i="13"/>
  <c r="AA1223" i="13"/>
  <c r="AH1105" i="13"/>
  <c r="Z292" i="11"/>
  <c r="A202" i="11"/>
  <c r="AB21" i="11"/>
  <c r="Q232" i="11"/>
  <c r="AC262" i="11"/>
  <c r="J292" i="11"/>
  <c r="V21" i="11"/>
  <c r="I292" i="11"/>
  <c r="X232" i="11"/>
  <c r="N292" i="11"/>
  <c r="AD1253" i="13"/>
  <c r="W757" i="13"/>
  <c r="AA610" i="13"/>
  <c r="AM1072" i="13"/>
  <c r="V1313" i="13"/>
  <c r="AG1163" i="13"/>
  <c r="V697" i="13"/>
  <c r="X637" i="13"/>
  <c r="AB232" i="11"/>
  <c r="O1136" i="13"/>
  <c r="K1223" i="13"/>
  <c r="I1105" i="13"/>
  <c r="P292" i="11"/>
  <c r="AH1283" i="13"/>
  <c r="AF817" i="13"/>
  <c r="AJ787" i="13"/>
  <c r="AJ1283" i="13"/>
  <c r="Z817" i="13"/>
  <c r="AG787" i="13"/>
  <c r="O546" i="13"/>
  <c r="I352" i="11"/>
  <c r="A608" i="13"/>
  <c r="A577" i="13"/>
  <c r="A1191" i="13"/>
  <c r="A54" i="11"/>
  <c r="AB52" i="13"/>
  <c r="AG1253" i="13"/>
  <c r="U579" i="13"/>
  <c r="AM54" i="11"/>
  <c r="J1223" i="13"/>
  <c r="AH21" i="11"/>
  <c r="S21" i="11"/>
  <c r="M54" i="11"/>
  <c r="AH1253" i="13"/>
  <c r="AI579" i="13"/>
  <c r="X697" i="13"/>
  <c r="AF1223" i="13"/>
  <c r="AL1105" i="13"/>
  <c r="AK21" i="11"/>
  <c r="Y322" i="11"/>
  <c r="AC322" i="11"/>
  <c r="AD52" i="13"/>
  <c r="AF579" i="13"/>
  <c r="U697" i="13"/>
  <c r="W54" i="11"/>
  <c r="AJ1223" i="13"/>
  <c r="O1105" i="13"/>
  <c r="A1251" i="13"/>
  <c r="AJ322" i="11"/>
  <c r="X82" i="13"/>
  <c r="R54" i="11"/>
  <c r="Y21" i="11"/>
  <c r="A142" i="11"/>
  <c r="H142" i="11"/>
  <c r="AJ1253" i="13"/>
  <c r="Q610" i="13"/>
  <c r="X1163" i="13"/>
  <c r="S697" i="13"/>
  <c r="Y1193" i="13"/>
  <c r="AE54" i="11"/>
  <c r="Y1223" i="13"/>
  <c r="AE1105" i="13"/>
  <c r="T262" i="11"/>
  <c r="I21" i="11"/>
  <c r="P262" i="11"/>
  <c r="AM52" i="13"/>
  <c r="AJ112" i="11"/>
  <c r="AD21" i="11"/>
  <c r="Y292" i="11"/>
  <c r="P1253" i="13"/>
  <c r="AB579" i="13"/>
  <c r="M610" i="13"/>
  <c r="L1072" i="13"/>
  <c r="Z1163" i="13"/>
  <c r="AH697" i="13"/>
  <c r="AC1193" i="13"/>
  <c r="AE637" i="13"/>
  <c r="AL1136" i="13"/>
  <c r="N1223" i="13"/>
  <c r="J1105" i="13"/>
  <c r="AC292" i="11"/>
  <c r="AG262" i="11"/>
  <c r="AA202" i="11"/>
  <c r="AD202" i="11"/>
  <c r="W21" i="11"/>
  <c r="P82" i="13"/>
  <c r="M232" i="11"/>
  <c r="K85" i="11"/>
  <c r="AC1253" i="13"/>
  <c r="AM579" i="13"/>
  <c r="W610" i="13"/>
  <c r="Q1072" i="13"/>
  <c r="O1313" i="13"/>
  <c r="AC1163" i="13"/>
  <c r="U1193" i="13"/>
  <c r="AL637" i="13"/>
  <c r="L54" i="11"/>
  <c r="H1136" i="13"/>
  <c r="R1223" i="13"/>
  <c r="L85" i="11"/>
  <c r="I1283" i="13"/>
  <c r="L817" i="13"/>
  <c r="V546" i="13"/>
  <c r="N142" i="11"/>
  <c r="AM817" i="13"/>
  <c r="R787" i="13"/>
  <c r="AJ546" i="13"/>
  <c r="AL352" i="11"/>
  <c r="P1283" i="13"/>
  <c r="H52" i="13"/>
  <c r="U85" i="11"/>
  <c r="AF52" i="13"/>
  <c r="K82" i="13"/>
  <c r="M1253" i="13"/>
  <c r="I579" i="13"/>
  <c r="N1313" i="13"/>
  <c r="Q697" i="13"/>
  <c r="L637" i="13"/>
  <c r="Y1136" i="13"/>
  <c r="K1105" i="13"/>
  <c r="AI292" i="11"/>
  <c r="AG817" i="13"/>
  <c r="Q787" i="13"/>
  <c r="AK1283" i="13"/>
  <c r="AF546" i="13"/>
  <c r="AF352" i="11"/>
  <c r="M817" i="13"/>
  <c r="AL546" i="13"/>
  <c r="AI142" i="11"/>
  <c r="Q817" i="13"/>
  <c r="W787" i="13"/>
  <c r="L112" i="11"/>
  <c r="AH142" i="11"/>
  <c r="J1283" i="13"/>
  <c r="T546" i="13"/>
  <c r="AA352" i="11"/>
  <c r="AC1283" i="13"/>
  <c r="AH787" i="13"/>
  <c r="S546" i="13"/>
  <c r="H352" i="11"/>
  <c r="O817" i="13"/>
  <c r="M1283" i="13"/>
  <c r="U817" i="13"/>
  <c r="O787" i="13"/>
  <c r="P546" i="13"/>
  <c r="K112" i="11"/>
  <c r="V352" i="11"/>
  <c r="P817" i="13"/>
  <c r="W546" i="13"/>
  <c r="V142" i="11"/>
  <c r="K1221" i="13"/>
  <c r="AA1221" i="13"/>
  <c r="L1221" i="13"/>
  <c r="I1221" i="13"/>
  <c r="U1221" i="13"/>
  <c r="S665" i="13"/>
  <c r="J665" i="13"/>
  <c r="K665" i="13"/>
  <c r="H665" i="13"/>
  <c r="AF665" i="13"/>
  <c r="AD665" i="13"/>
  <c r="AC1191" i="13"/>
  <c r="AB1191" i="13"/>
  <c r="AM1191" i="13"/>
  <c r="W1191" i="13"/>
  <c r="Q1191" i="13"/>
  <c r="V1133" i="13"/>
  <c r="H1133" i="13"/>
  <c r="N1133" i="13"/>
  <c r="AC1133" i="13"/>
  <c r="AB1133" i="13"/>
  <c r="K1133" i="13"/>
  <c r="X21" i="11"/>
  <c r="AK1105" i="13"/>
  <c r="AH1103" i="13"/>
  <c r="Z1103" i="13"/>
  <c r="I1103" i="13"/>
  <c r="AF1103" i="13"/>
  <c r="AE1103" i="13"/>
  <c r="AA322" i="11"/>
  <c r="AG322" i="11"/>
  <c r="Q85" i="11"/>
  <c r="T1283" i="13"/>
  <c r="AM1716" i="13"/>
  <c r="AH1716" i="13"/>
  <c r="AA1716" i="13"/>
  <c r="L1716" i="13"/>
  <c r="V1716" i="13"/>
  <c r="W1251" i="13"/>
  <c r="U1251" i="13"/>
  <c r="J1251" i="13"/>
  <c r="P1251" i="13"/>
  <c r="AH1251" i="13"/>
  <c r="AG1251" i="13"/>
  <c r="O543" i="13"/>
  <c r="AA543" i="13"/>
  <c r="AC543" i="13"/>
  <c r="AH543" i="13"/>
  <c r="Z543" i="13"/>
  <c r="H610" i="13"/>
  <c r="AC610" i="13"/>
  <c r="P610" i="13"/>
  <c r="M1163" i="13"/>
  <c r="O1163" i="13"/>
  <c r="S1163" i="13"/>
  <c r="S1193" i="13"/>
  <c r="AE1193" i="13"/>
  <c r="AH1193" i="13"/>
  <c r="H82" i="13"/>
  <c r="AG82" i="13"/>
  <c r="AB292" i="11"/>
  <c r="V292" i="11"/>
  <c r="AA757" i="13"/>
  <c r="AJ757" i="13"/>
  <c r="U757" i="13"/>
  <c r="V262" i="11"/>
  <c r="I54" i="11"/>
  <c r="AM21" i="11"/>
  <c r="Z1253" i="13"/>
  <c r="AA579" i="13"/>
  <c r="L1313" i="13"/>
  <c r="O697" i="13"/>
  <c r="I637" i="13"/>
  <c r="Q1136" i="13"/>
  <c r="L1105" i="13"/>
  <c r="AK292" i="11"/>
  <c r="J817" i="13"/>
  <c r="J787" i="13"/>
  <c r="L352" i="11"/>
  <c r="S1283" i="13"/>
  <c r="Z546" i="13"/>
  <c r="M352" i="11"/>
  <c r="H817" i="13"/>
  <c r="AE546" i="13"/>
  <c r="L1283" i="13"/>
  <c r="X817" i="13"/>
  <c r="AA546" i="13"/>
  <c r="AH112" i="11"/>
  <c r="Z352" i="11"/>
  <c r="AF142" i="11"/>
  <c r="AH817" i="13"/>
  <c r="AI112" i="11"/>
  <c r="P142" i="11"/>
  <c r="S817" i="13"/>
  <c r="V787" i="13"/>
  <c r="AD546" i="13"/>
  <c r="AM142" i="11"/>
  <c r="W1283" i="13"/>
  <c r="AE817" i="13"/>
  <c r="AL787" i="13"/>
  <c r="AG546" i="13"/>
  <c r="J352" i="11"/>
  <c r="N546" i="13"/>
  <c r="S352" i="11"/>
  <c r="AE1221" i="13"/>
  <c r="H1221" i="13"/>
  <c r="S1221" i="13"/>
  <c r="J1221" i="13"/>
  <c r="P1221" i="13"/>
  <c r="R665" i="13"/>
  <c r="I665" i="13"/>
  <c r="M665" i="13"/>
  <c r="W665" i="13"/>
  <c r="AE665" i="13"/>
  <c r="S1191" i="13"/>
  <c r="V1191" i="13"/>
  <c r="R1191" i="13"/>
  <c r="P1191" i="13"/>
  <c r="AK1191" i="13"/>
  <c r="L1191" i="13"/>
  <c r="I1133" i="13"/>
  <c r="X1133" i="13"/>
  <c r="AL1133" i="13"/>
  <c r="AH1133" i="13"/>
  <c r="P1133" i="13"/>
  <c r="M21" i="11"/>
  <c r="N1105" i="13"/>
  <c r="AK1103" i="13"/>
  <c r="T1103" i="13"/>
  <c r="Q1103" i="13"/>
  <c r="X1103" i="13"/>
  <c r="AA1103" i="13"/>
  <c r="P322" i="11"/>
  <c r="P85" i="11"/>
  <c r="AE52" i="13"/>
  <c r="AE202" i="11"/>
  <c r="Y757" i="13"/>
  <c r="X610" i="13"/>
  <c r="AL322" i="11"/>
  <c r="M1193" i="13"/>
  <c r="AK82" i="13"/>
  <c r="AK1136" i="13"/>
  <c r="Y1105" i="13"/>
  <c r="AA817" i="13"/>
  <c r="AB546" i="13"/>
  <c r="X352" i="11"/>
  <c r="AD817" i="13"/>
  <c r="U787" i="13"/>
  <c r="AC546" i="13"/>
  <c r="AB142" i="11"/>
  <c r="AL112" i="11"/>
  <c r="N1283" i="13"/>
  <c r="AC817" i="13"/>
  <c r="AM787" i="13"/>
  <c r="AI546" i="13"/>
  <c r="AF112" i="11"/>
  <c r="AC352" i="11"/>
  <c r="M142" i="11"/>
  <c r="AK817" i="13"/>
  <c r="P112" i="11"/>
  <c r="Y1283" i="13"/>
  <c r="V817" i="13"/>
  <c r="AC787" i="13"/>
  <c r="AM112" i="11"/>
  <c r="Z142" i="11"/>
  <c r="Z787" i="13"/>
  <c r="V1283" i="13"/>
  <c r="AK787" i="13"/>
  <c r="Y546" i="13"/>
  <c r="W142" i="11"/>
  <c r="J546" i="13"/>
  <c r="R142" i="11"/>
  <c r="AB1221" i="13"/>
  <c r="AM1221" i="13"/>
  <c r="W1221" i="13"/>
  <c r="Y1221" i="13"/>
  <c r="AG1221" i="13"/>
  <c r="AK665" i="13"/>
  <c r="AM665" i="13"/>
  <c r="Q665" i="13"/>
  <c r="O665" i="13"/>
  <c r="AC665" i="13"/>
  <c r="AH1191" i="13"/>
  <c r="J1191" i="13"/>
  <c r="AL1191" i="13"/>
  <c r="AD1191" i="13"/>
  <c r="N1191" i="13"/>
  <c r="H1191" i="13"/>
  <c r="AE1133" i="13"/>
  <c r="Z1133" i="13"/>
  <c r="Y1133" i="13"/>
  <c r="AD1133" i="13"/>
  <c r="AF1133" i="13"/>
  <c r="L21" i="11"/>
  <c r="AC1105" i="13"/>
  <c r="M1103" i="13"/>
  <c r="O1103" i="13"/>
  <c r="V1103" i="13"/>
  <c r="N1103" i="13"/>
  <c r="K1103" i="13"/>
  <c r="AM322" i="11"/>
  <c r="L322" i="11"/>
  <c r="AK85" i="11"/>
  <c r="Z85" i="11"/>
  <c r="W352" i="11"/>
  <c r="AC1716" i="13"/>
  <c r="O1716" i="13"/>
  <c r="K1716" i="13"/>
  <c r="AI1716" i="13"/>
  <c r="AJ1716" i="13"/>
  <c r="Y1251" i="13"/>
  <c r="T1251" i="13"/>
  <c r="AI1251" i="13"/>
  <c r="AA1251" i="13"/>
  <c r="AB1251" i="13"/>
  <c r="I543" i="13"/>
  <c r="K262" i="11"/>
  <c r="A172" i="11"/>
  <c r="AK322" i="11"/>
  <c r="S757" i="13"/>
  <c r="N610" i="13"/>
  <c r="P1072" i="13"/>
  <c r="H1163" i="13"/>
  <c r="L1193" i="13"/>
  <c r="AH82" i="13"/>
  <c r="AM1223" i="13"/>
  <c r="H1105" i="13"/>
  <c r="AI1283" i="13"/>
  <c r="AE112" i="11"/>
  <c r="T352" i="11"/>
  <c r="AJ817" i="13"/>
  <c r="H787" i="13"/>
  <c r="AB112" i="11"/>
  <c r="X142" i="11"/>
  <c r="AE787" i="13"/>
  <c r="Y172" i="11"/>
  <c r="Q1283" i="13"/>
  <c r="AB817" i="13"/>
  <c r="I787" i="13"/>
  <c r="Q546" i="13"/>
  <c r="M112" i="11"/>
  <c r="AD352" i="11"/>
  <c r="I142" i="11"/>
  <c r="X172" i="11"/>
  <c r="AB1283" i="13"/>
  <c r="AL817" i="13"/>
  <c r="AK546" i="13"/>
  <c r="Z112" i="11"/>
  <c r="AK352" i="11"/>
  <c r="AC142" i="11"/>
  <c r="M787" i="13"/>
  <c r="AJ352" i="11"/>
  <c r="R817" i="13"/>
  <c r="T787" i="13"/>
  <c r="M546" i="13"/>
  <c r="AF172" i="11"/>
  <c r="S142" i="11"/>
  <c r="Y787" i="13"/>
  <c r="O112" i="11"/>
  <c r="Y352" i="11"/>
  <c r="N1221" i="13"/>
  <c r="V1221" i="13"/>
  <c r="O1221" i="13"/>
  <c r="R1221" i="13"/>
  <c r="Q1221" i="13"/>
  <c r="T1221" i="13"/>
  <c r="T665" i="13"/>
  <c r="X665" i="13"/>
  <c r="P665" i="13"/>
  <c r="AJ665" i="13"/>
  <c r="AI665" i="13"/>
  <c r="AA1191" i="13"/>
  <c r="U1191" i="13"/>
  <c r="O1191" i="13"/>
  <c r="K1191" i="13"/>
  <c r="AJ1191" i="13"/>
  <c r="Q1133" i="13"/>
  <c r="R1133" i="13"/>
  <c r="U1133" i="13"/>
  <c r="AA1133" i="13"/>
  <c r="W1133" i="13"/>
  <c r="Q21" i="11"/>
  <c r="AB1105" i="13"/>
  <c r="U1103" i="13"/>
  <c r="AG1103" i="13"/>
  <c r="R1103" i="13"/>
  <c r="AD1103" i="13"/>
  <c r="H1103" i="13"/>
  <c r="AH322" i="11"/>
  <c r="Z322" i="11"/>
  <c r="AI85" i="11"/>
  <c r="AM85" i="11"/>
  <c r="AE352" i="11"/>
  <c r="A755" i="13"/>
  <c r="AJ54" i="11"/>
  <c r="H112" i="11"/>
  <c r="AF54" i="11"/>
  <c r="O757" i="13"/>
  <c r="AK1072" i="13"/>
  <c r="Y1163" i="13"/>
  <c r="AG1193" i="13"/>
  <c r="U1223" i="13"/>
  <c r="AH85" i="11"/>
  <c r="X1283" i="13"/>
  <c r="N112" i="11"/>
  <c r="AK142" i="11"/>
  <c r="I817" i="13"/>
  <c r="AB787" i="13"/>
  <c r="X112" i="11"/>
  <c r="Y142" i="11"/>
  <c r="X787" i="13"/>
  <c r="K1283" i="13"/>
  <c r="K787" i="13"/>
  <c r="R546" i="13"/>
  <c r="W172" i="11"/>
  <c r="U352" i="11"/>
  <c r="AL142" i="11"/>
  <c r="AD787" i="13"/>
  <c r="AL1283" i="13"/>
  <c r="K817" i="13"/>
  <c r="AA787" i="13"/>
  <c r="I546" i="13"/>
  <c r="AC112" i="11"/>
  <c r="P352" i="11"/>
  <c r="AG1283" i="13"/>
  <c r="AM546" i="13"/>
  <c r="Z1283" i="13"/>
  <c r="N817" i="13"/>
  <c r="AF787" i="13"/>
  <c r="W112" i="11"/>
  <c r="M172" i="11"/>
  <c r="AB352" i="11"/>
  <c r="K142" i="11"/>
  <c r="L787" i="13"/>
  <c r="AM172" i="11"/>
  <c r="Q352" i="11"/>
  <c r="M1221" i="13"/>
  <c r="AD1221" i="13"/>
  <c r="Z1221" i="13"/>
  <c r="X1221" i="13"/>
  <c r="AK1221" i="13"/>
  <c r="AJ1221" i="13"/>
  <c r="L665" i="13"/>
  <c r="AH665" i="13"/>
  <c r="Y665" i="13"/>
  <c r="AL665" i="13"/>
  <c r="AG665" i="13"/>
  <c r="I1191" i="13"/>
  <c r="T1191" i="13"/>
  <c r="Y1191" i="13"/>
  <c r="X1191" i="13"/>
  <c r="AI1191" i="13"/>
  <c r="T1133" i="13"/>
  <c r="O1133" i="13"/>
  <c r="L1133" i="13"/>
  <c r="AG1133" i="13"/>
  <c r="J1133" i="13"/>
  <c r="AC21" i="11"/>
  <c r="M1105" i="13"/>
  <c r="AB1103" i="13"/>
  <c r="AJ1103" i="13"/>
  <c r="L1103" i="13"/>
  <c r="S1103" i="13"/>
  <c r="AL1103" i="13"/>
  <c r="AI1103" i="13"/>
  <c r="AD322" i="11"/>
  <c r="I322" i="11"/>
  <c r="AD85" i="11"/>
  <c r="AA85" i="11"/>
  <c r="U1716" i="13"/>
  <c r="W1716" i="13"/>
  <c r="R1716" i="13"/>
  <c r="AE1716" i="13"/>
  <c r="AK1716" i="13"/>
  <c r="P1716" i="13"/>
  <c r="AJ1251" i="13"/>
  <c r="M1251" i="13"/>
  <c r="K1251" i="13"/>
  <c r="AF1251" i="13"/>
  <c r="AE1251" i="13"/>
  <c r="S543" i="13"/>
  <c r="M543" i="13"/>
  <c r="L543" i="13"/>
  <c r="AM543" i="13"/>
  <c r="N543" i="13"/>
  <c r="J610" i="13"/>
  <c r="L610" i="13"/>
  <c r="K610" i="13"/>
  <c r="AE1163" i="13"/>
  <c r="R1163" i="13"/>
  <c r="AB1193" i="13"/>
  <c r="AI1193" i="13"/>
  <c r="AD1193" i="13"/>
  <c r="T82" i="13"/>
  <c r="M82" i="13"/>
  <c r="AC82" i="13"/>
  <c r="O292" i="11"/>
  <c r="W292" i="11"/>
  <c r="Q142" i="11"/>
  <c r="AG757" i="13"/>
  <c r="J757" i="13"/>
  <c r="N757" i="13"/>
  <c r="AI757" i="13"/>
  <c r="H262" i="11"/>
  <c r="AM262" i="11"/>
  <c r="AI262" i="11"/>
  <c r="O1072" i="13"/>
  <c r="AL1072" i="13"/>
  <c r="AF1072" i="13"/>
  <c r="Z1072" i="13"/>
  <c r="AK637" i="13"/>
  <c r="M637" i="13"/>
  <c r="AB637" i="13"/>
  <c r="S637" i="13"/>
  <c r="S1136" i="13"/>
  <c r="AI1136" i="13"/>
  <c r="AE1136" i="13"/>
  <c r="V112" i="11"/>
  <c r="R1134" i="13"/>
  <c r="AE1134" i="13"/>
  <c r="O1134" i="13"/>
  <c r="AJ1134" i="13"/>
  <c r="N1134" i="13"/>
  <c r="AH755" i="13"/>
  <c r="AG755" i="13"/>
  <c r="M755" i="13"/>
  <c r="P755" i="13"/>
  <c r="S755" i="13"/>
  <c r="U1161" i="13"/>
  <c r="N1161" i="13"/>
  <c r="I1161" i="13"/>
  <c r="H1161" i="13"/>
  <c r="AG1161" i="13"/>
  <c r="O1161" i="13"/>
  <c r="V202" i="11"/>
  <c r="T202" i="11"/>
  <c r="I202" i="11"/>
  <c r="W202" i="11"/>
  <c r="AB1313" i="13"/>
  <c r="AI1313" i="13"/>
  <c r="U1313" i="13"/>
  <c r="AK1313" i="13"/>
  <c r="AH1313" i="13"/>
  <c r="AE232" i="11"/>
  <c r="W232" i="11"/>
  <c r="P232" i="11"/>
  <c r="N232" i="11"/>
  <c r="R232" i="11"/>
  <c r="T172" i="11"/>
  <c r="AH52" i="13"/>
  <c r="O322" i="11"/>
  <c r="O52" i="13"/>
  <c r="N579" i="13"/>
  <c r="AJ1313" i="13"/>
  <c r="AI697" i="13"/>
  <c r="R637" i="13"/>
  <c r="AG1223" i="13"/>
  <c r="AF85" i="11"/>
  <c r="R1283" i="13"/>
  <c r="Z172" i="11"/>
  <c r="AA1283" i="13"/>
  <c r="AI817" i="13"/>
  <c r="K546" i="13"/>
  <c r="Y112" i="11"/>
  <c r="AH352" i="11"/>
  <c r="T142" i="11"/>
  <c r="N787" i="13"/>
  <c r="O352" i="11"/>
  <c r="W817" i="13"/>
  <c r="AI787" i="13"/>
  <c r="AH546" i="13"/>
  <c r="S172" i="11"/>
  <c r="L142" i="11"/>
  <c r="U1283" i="13"/>
  <c r="L546" i="13"/>
  <c r="AD1283" i="13"/>
  <c r="Y817" i="13"/>
  <c r="P787" i="13"/>
  <c r="X546" i="13"/>
  <c r="AD112" i="11"/>
  <c r="R352" i="11"/>
  <c r="AM1283" i="13"/>
  <c r="AK112" i="11"/>
  <c r="O1283" i="13"/>
  <c r="T817" i="13"/>
  <c r="S787" i="13"/>
  <c r="U546" i="13"/>
  <c r="S112" i="11"/>
  <c r="N352" i="11"/>
  <c r="AA142" i="11"/>
  <c r="H546" i="13"/>
  <c r="AC172" i="11"/>
  <c r="O142" i="11"/>
  <c r="AL1221" i="13"/>
  <c r="AH1221" i="13"/>
  <c r="AF1221" i="13"/>
  <c r="AC1221" i="13"/>
  <c r="AI1221" i="13"/>
  <c r="AB665" i="13"/>
  <c r="N665" i="13"/>
  <c r="Z665" i="13"/>
  <c r="V665" i="13"/>
  <c r="AA665" i="13"/>
  <c r="U665" i="13"/>
  <c r="AF1191" i="13"/>
  <c r="M1191" i="13"/>
  <c r="Z1191" i="13"/>
  <c r="AE1191" i="13"/>
  <c r="AG1191" i="13"/>
  <c r="AM1133" i="13"/>
  <c r="AJ1133" i="13"/>
  <c r="M1133" i="13"/>
  <c r="S1133" i="13"/>
  <c r="AI1133" i="13"/>
  <c r="AK1133" i="13"/>
  <c r="Z21" i="11"/>
  <c r="P1103" i="13"/>
  <c r="Y1103" i="13"/>
  <c r="AM1103" i="13"/>
  <c r="J1103" i="13"/>
  <c r="W1103" i="13"/>
  <c r="AC1103" i="13"/>
  <c r="M322" i="11"/>
  <c r="V322" i="11"/>
  <c r="R85" i="11"/>
  <c r="AG85" i="11"/>
  <c r="Y1716" i="13"/>
  <c r="N1716" i="13"/>
  <c r="AL1716" i="13"/>
  <c r="X1716" i="13"/>
  <c r="S1716" i="13"/>
  <c r="AB1716" i="13"/>
  <c r="Q1251" i="13"/>
  <c r="AD1251" i="13"/>
  <c r="X1251" i="13"/>
  <c r="AK1251" i="13"/>
  <c r="Z1251" i="13"/>
  <c r="T543" i="13"/>
  <c r="R543" i="13"/>
  <c r="AI543" i="13"/>
  <c r="AB543" i="13"/>
  <c r="W543" i="13"/>
  <c r="Z610" i="13"/>
  <c r="AM610" i="13"/>
  <c r="AB610" i="13"/>
  <c r="K1163" i="13"/>
  <c r="AH1163" i="13"/>
  <c r="AK1193" i="13"/>
  <c r="J1193" i="13"/>
  <c r="AM1193" i="13"/>
  <c r="N82" i="13"/>
  <c r="AJ82" i="13"/>
  <c r="W82" i="13"/>
  <c r="X292" i="11"/>
  <c r="AE292" i="11"/>
  <c r="K292" i="11"/>
  <c r="L757" i="13"/>
  <c r="AD757" i="13"/>
  <c r="AH757" i="13"/>
  <c r="AM757" i="13"/>
  <c r="L262" i="11"/>
  <c r="AK262" i="11"/>
  <c r="S262" i="11"/>
  <c r="AA1072" i="13"/>
  <c r="AJ1072" i="13"/>
  <c r="AI1072" i="13"/>
  <c r="U1072" i="13"/>
  <c r="O637" i="13"/>
  <c r="Q637" i="13"/>
  <c r="P637" i="13"/>
  <c r="AA1136" i="13"/>
  <c r="AB1136" i="13"/>
  <c r="AJ1136" i="13"/>
  <c r="K1136" i="13"/>
  <c r="Q112" i="11"/>
  <c r="AM1134" i="13"/>
  <c r="L1134" i="13"/>
  <c r="AI1134" i="13"/>
  <c r="AA1134" i="13"/>
  <c r="H1134" i="13"/>
  <c r="Q755" i="13"/>
  <c r="V755" i="13"/>
  <c r="AA755" i="13"/>
  <c r="O755" i="13"/>
  <c r="AJ755" i="13"/>
  <c r="AL1161" i="13"/>
  <c r="R1161" i="13"/>
  <c r="AI1161" i="13"/>
  <c r="AB1161" i="13"/>
  <c r="S1161" i="13"/>
  <c r="AC1161" i="13"/>
  <c r="U202" i="11"/>
  <c r="H202" i="11"/>
  <c r="AJ202" i="11"/>
  <c r="AB202" i="11"/>
  <c r="M1313" i="13"/>
  <c r="AD1313" i="13"/>
  <c r="AF1313" i="13"/>
  <c r="Y1313" i="13"/>
  <c r="AG1313" i="13"/>
  <c r="AF232" i="11"/>
  <c r="AC232" i="11"/>
  <c r="K232" i="11"/>
  <c r="AJ232" i="11"/>
  <c r="J232" i="11"/>
  <c r="U172" i="11"/>
  <c r="P1134" i="13"/>
  <c r="AM1251" i="13"/>
  <c r="AK610" i="13"/>
  <c r="H1193" i="13"/>
  <c r="AL292" i="11"/>
  <c r="AD262" i="11"/>
  <c r="W1072" i="13"/>
  <c r="V637" i="13"/>
  <c r="AG1136" i="13"/>
  <c r="AL1134" i="13"/>
  <c r="I1134" i="13"/>
  <c r="U755" i="13"/>
  <c r="AD1161" i="13"/>
  <c r="AC1313" i="13"/>
  <c r="AL232" i="11"/>
  <c r="Q172" i="11"/>
  <c r="W1134" i="13"/>
  <c r="T755" i="13"/>
  <c r="J1161" i="13"/>
  <c r="H1313" i="13"/>
  <c r="V172" i="11"/>
  <c r="J112" i="11"/>
  <c r="Y755" i="13"/>
  <c r="AE1161" i="13"/>
  <c r="X202" i="11"/>
  <c r="Q1313" i="13"/>
  <c r="V232" i="11"/>
  <c r="T1161" i="13"/>
  <c r="R757" i="13"/>
  <c r="AF637" i="13"/>
  <c r="Z755" i="13"/>
  <c r="Q1161" i="13"/>
  <c r="T1313" i="13"/>
  <c r="AD232" i="11"/>
  <c r="U1136" i="13"/>
  <c r="AB755" i="13"/>
  <c r="AF1716" i="13"/>
  <c r="H1716" i="13"/>
  <c r="S1251" i="13"/>
  <c r="L1251" i="13"/>
  <c r="U543" i="13"/>
  <c r="AK543" i="13"/>
  <c r="AD543" i="13"/>
  <c r="T610" i="13"/>
  <c r="U1163" i="13"/>
  <c r="J1163" i="13"/>
  <c r="N1193" i="13"/>
  <c r="S82" i="13"/>
  <c r="AL757" i="13"/>
  <c r="Z262" i="11"/>
  <c r="N1072" i="13"/>
  <c r="Z637" i="13"/>
  <c r="H755" i="13"/>
  <c r="Z202" i="11"/>
  <c r="AL755" i="13"/>
  <c r="S1313" i="13"/>
  <c r="AG172" i="11"/>
  <c r="Q1716" i="13"/>
  <c r="Z1716" i="13"/>
  <c r="AC1251" i="13"/>
  <c r="O1251" i="13"/>
  <c r="Y543" i="13"/>
  <c r="P543" i="13"/>
  <c r="V610" i="13"/>
  <c r="AG610" i="13"/>
  <c r="AI1163" i="13"/>
  <c r="V1193" i="13"/>
  <c r="O1193" i="13"/>
  <c r="AM82" i="13"/>
  <c r="AD292" i="11"/>
  <c r="T292" i="11"/>
  <c r="Z757" i="13"/>
  <c r="P757" i="13"/>
  <c r="O262" i="11"/>
  <c r="J262" i="11"/>
  <c r="T1072" i="13"/>
  <c r="AH1072" i="13"/>
  <c r="N637" i="13"/>
  <c r="AM637" i="13"/>
  <c r="AH1136" i="13"/>
  <c r="T1134" i="13"/>
  <c r="X1161" i="13"/>
  <c r="J202" i="11"/>
  <c r="L232" i="11"/>
  <c r="I1716" i="13"/>
  <c r="M1716" i="13"/>
  <c r="I1251" i="13"/>
  <c r="H1251" i="13"/>
  <c r="J543" i="13"/>
  <c r="AJ543" i="13"/>
  <c r="AE610" i="13"/>
  <c r="AH610" i="13"/>
  <c r="AB1163" i="13"/>
  <c r="R1193" i="13"/>
  <c r="AL82" i="13"/>
  <c r="AA82" i="13"/>
  <c r="AA292" i="11"/>
  <c r="AJ292" i="11"/>
  <c r="AE757" i="13"/>
  <c r="Q757" i="13"/>
  <c r="M262" i="11"/>
  <c r="AF262" i="11"/>
  <c r="AB1072" i="13"/>
  <c r="AC1072" i="13"/>
  <c r="U637" i="13"/>
  <c r="H637" i="13"/>
  <c r="T1136" i="13"/>
  <c r="AC1136" i="13"/>
  <c r="T112" i="11"/>
  <c r="V1134" i="13"/>
  <c r="M1134" i="13"/>
  <c r="U1134" i="13"/>
  <c r="K1134" i="13"/>
  <c r="AI755" i="13"/>
  <c r="L755" i="13"/>
  <c r="AE755" i="13"/>
  <c r="N755" i="13"/>
  <c r="AK1161" i="13"/>
  <c r="W1161" i="13"/>
  <c r="AJ1161" i="13"/>
  <c r="L202" i="11"/>
  <c r="AC202" i="11"/>
  <c r="M202" i="11"/>
  <c r="I1313" i="13"/>
  <c r="AE1313" i="13"/>
  <c r="AL1313" i="13"/>
  <c r="AG232" i="11"/>
  <c r="I232" i="11"/>
  <c r="O232" i="11"/>
  <c r="I172" i="11"/>
  <c r="AG1716" i="13"/>
  <c r="P1193" i="13"/>
  <c r="H292" i="11"/>
  <c r="AC757" i="13"/>
  <c r="X262" i="11"/>
  <c r="AE1072" i="13"/>
  <c r="W637" i="13"/>
  <c r="AD1136" i="13"/>
  <c r="N1136" i="13"/>
  <c r="X1134" i="13"/>
  <c r="Q1134" i="13"/>
  <c r="R755" i="13"/>
  <c r="L1161" i="13"/>
  <c r="P1161" i="13"/>
  <c r="W1313" i="13"/>
  <c r="Z232" i="11"/>
  <c r="AJ172" i="11"/>
  <c r="AE1283" i="13"/>
  <c r="V1251" i="13"/>
  <c r="X543" i="13"/>
  <c r="AF1163" i="13"/>
  <c r="M757" i="13"/>
  <c r="M1072" i="13"/>
  <c r="K637" i="13"/>
  <c r="P1136" i="13"/>
  <c r="Z1134" i="13"/>
  <c r="I755" i="13"/>
  <c r="AF1161" i="13"/>
  <c r="K202" i="11"/>
  <c r="X1313" i="13"/>
  <c r="U232" i="11"/>
  <c r="S292" i="11"/>
  <c r="Y1072" i="13"/>
  <c r="J1136" i="13"/>
  <c r="AD1134" i="13"/>
  <c r="Z1161" i="13"/>
  <c r="AM202" i="11"/>
  <c r="R1313" i="13"/>
  <c r="AK232" i="11"/>
  <c r="AF1134" i="13"/>
  <c r="AM1161" i="13"/>
  <c r="S202" i="11"/>
  <c r="AI232" i="11"/>
  <c r="AD1716" i="13"/>
  <c r="T1716" i="13"/>
  <c r="N1251" i="13"/>
  <c r="AG543" i="13"/>
  <c r="K543" i="13"/>
  <c r="AE543" i="13"/>
  <c r="S610" i="13"/>
  <c r="AD1163" i="13"/>
  <c r="AJ1193" i="13"/>
  <c r="L82" i="13"/>
  <c r="AI82" i="13"/>
  <c r="U292" i="11"/>
  <c r="AJ142" i="11"/>
  <c r="T757" i="13"/>
  <c r="AH262" i="11"/>
  <c r="AJ262" i="11"/>
  <c r="AA262" i="11"/>
  <c r="J1072" i="13"/>
  <c r="X1072" i="13"/>
  <c r="J637" i="13"/>
  <c r="AH637" i="13"/>
  <c r="AG637" i="13"/>
  <c r="W1136" i="13"/>
  <c r="Z1136" i="13"/>
  <c r="AG112" i="11"/>
  <c r="Y1134" i="13"/>
  <c r="AH1134" i="13"/>
  <c r="AK1134" i="13"/>
  <c r="S1134" i="13"/>
  <c r="W755" i="13"/>
  <c r="K755" i="13"/>
  <c r="AK755" i="13"/>
  <c r="AD755" i="13"/>
  <c r="K1161" i="13"/>
  <c r="V1161" i="13"/>
  <c r="M1161" i="13"/>
  <c r="AK202" i="11"/>
  <c r="N202" i="11"/>
  <c r="R202" i="11"/>
  <c r="AA1313" i="13"/>
  <c r="K1313" i="13"/>
  <c r="Z1313" i="13"/>
  <c r="S232" i="11"/>
  <c r="H232" i="11"/>
  <c r="Y232" i="11"/>
  <c r="H172" i="11"/>
  <c r="AC85" i="11"/>
  <c r="AL1251" i="13"/>
  <c r="R1251" i="13"/>
  <c r="Q543" i="13"/>
  <c r="H543" i="13"/>
  <c r="V543" i="13"/>
  <c r="R610" i="13"/>
  <c r="Q1163" i="13"/>
  <c r="AK1163" i="13"/>
  <c r="AD82" i="13"/>
  <c r="J142" i="11"/>
  <c r="X757" i="13"/>
  <c r="Y262" i="11"/>
  <c r="Q262" i="11"/>
  <c r="K1072" i="13"/>
  <c r="AI637" i="13"/>
  <c r="L1136" i="13"/>
  <c r="I112" i="11"/>
  <c r="AC1134" i="13"/>
  <c r="AM755" i="13"/>
  <c r="AC755" i="13"/>
  <c r="Y1161" i="13"/>
  <c r="AH1161" i="13"/>
  <c r="AF202" i="11"/>
  <c r="AI202" i="11"/>
  <c r="Q202" i="11"/>
  <c r="AM1313" i="13"/>
  <c r="T232" i="11"/>
  <c r="AA172" i="11"/>
  <c r="J1716" i="13"/>
  <c r="AL543" i="13"/>
  <c r="AF543" i="13"/>
  <c r="AA1163" i="13"/>
  <c r="AB82" i="13"/>
  <c r="K757" i="13"/>
  <c r="I262" i="11"/>
  <c r="S1072" i="13"/>
  <c r="V1136" i="13"/>
  <c r="U112" i="11"/>
  <c r="J1134" i="13"/>
  <c r="J755" i="13"/>
  <c r="AA1161" i="13"/>
  <c r="P202" i="11"/>
  <c r="J1313" i="13"/>
  <c r="AM232" i="11"/>
  <c r="R262" i="11"/>
  <c r="R1072" i="13"/>
  <c r="AM1136" i="13"/>
  <c r="AA112" i="11"/>
  <c r="AB1134" i="13"/>
  <c r="X755" i="13"/>
  <c r="Y202" i="11"/>
  <c r="AH232" i="11"/>
  <c r="AG1134" i="13"/>
  <c r="AF755" i="13"/>
  <c r="P1313" i="13"/>
  <c r="H544" i="13"/>
  <c r="AG544" i="13"/>
  <c r="AB544" i="13"/>
  <c r="T695" i="13"/>
  <c r="P695" i="13"/>
  <c r="P169" i="13"/>
  <c r="X169" i="13"/>
  <c r="Q169" i="13"/>
  <c r="Y169" i="13"/>
  <c r="AG169" i="13"/>
  <c r="AL169" i="13"/>
  <c r="U169" i="13"/>
  <c r="AB169" i="13"/>
  <c r="V169" i="13"/>
  <c r="AM169" i="13"/>
  <c r="N169" i="13"/>
  <c r="AC169" i="13"/>
  <c r="AA169" i="13"/>
  <c r="AF169" i="13"/>
  <c r="Z169" i="13"/>
  <c r="R169" i="13"/>
  <c r="J169" i="13"/>
  <c r="S169" i="13"/>
  <c r="W169" i="13"/>
  <c r="I169" i="13"/>
  <c r="AH169" i="13"/>
  <c r="L169" i="13"/>
  <c r="AD169" i="13"/>
  <c r="AI169" i="13"/>
  <c r="H169" i="13"/>
  <c r="O169" i="13"/>
  <c r="K169" i="13"/>
  <c r="AK169" i="13"/>
  <c r="M169" i="13"/>
  <c r="AE169" i="13"/>
  <c r="T169" i="13"/>
  <c r="AJ169" i="13"/>
  <c r="AL197" i="13"/>
  <c r="T197" i="13"/>
  <c r="I197" i="13"/>
  <c r="AB197" i="13"/>
  <c r="AD197" i="13"/>
  <c r="AA197" i="13"/>
  <c r="N197" i="13"/>
  <c r="AE197" i="13"/>
  <c r="AM197" i="13"/>
  <c r="U197" i="13"/>
  <c r="Y197" i="13"/>
  <c r="K197" i="13"/>
  <c r="AI197" i="13"/>
  <c r="H197" i="13"/>
  <c r="M197" i="13"/>
  <c r="S197" i="13"/>
  <c r="AC197" i="13"/>
  <c r="AJ197" i="13"/>
  <c r="L197" i="13"/>
  <c r="AK197" i="13"/>
  <c r="P197" i="13"/>
  <c r="AF197" i="13"/>
  <c r="Q197" i="13"/>
  <c r="V197" i="13"/>
  <c r="O197" i="13"/>
  <c r="AH197" i="13"/>
  <c r="J197" i="13"/>
  <c r="Z197" i="13"/>
  <c r="X197" i="13"/>
  <c r="W197" i="13"/>
  <c r="R197" i="13"/>
  <c r="AG197" i="13"/>
  <c r="AD50" i="13"/>
  <c r="T50" i="13"/>
  <c r="O50" i="13"/>
  <c r="K50" i="13"/>
  <c r="V50" i="13"/>
  <c r="X50" i="13"/>
  <c r="R50" i="13"/>
  <c r="AE50" i="13"/>
  <c r="W50" i="13"/>
  <c r="AI50" i="13"/>
  <c r="M50" i="13"/>
  <c r="AB50" i="13"/>
  <c r="AK50" i="13"/>
  <c r="AJ50" i="13"/>
  <c r="Z50" i="13"/>
  <c r="U50" i="13"/>
  <c r="Q50" i="13"/>
  <c r="P50" i="13"/>
  <c r="L50" i="13"/>
  <c r="H50" i="13"/>
  <c r="AF50" i="13"/>
  <c r="S50" i="13"/>
  <c r="AM50" i="13"/>
  <c r="AL50" i="13"/>
  <c r="AH50" i="13"/>
  <c r="J50" i="13"/>
  <c r="I50" i="13"/>
  <c r="Y50" i="13"/>
  <c r="N50" i="13"/>
  <c r="AA50" i="13"/>
  <c r="AG50" i="13"/>
  <c r="AC50" i="13"/>
  <c r="O198" i="13"/>
  <c r="AH198" i="13"/>
  <c r="AM198" i="13"/>
  <c r="R198" i="13"/>
  <c r="AF198" i="13"/>
  <c r="X198" i="13"/>
  <c r="AA198" i="13"/>
  <c r="H198" i="13"/>
  <c r="AL198" i="13"/>
  <c r="K198" i="13"/>
  <c r="AJ198" i="13"/>
  <c r="P198" i="13"/>
  <c r="Z198" i="13"/>
  <c r="M198" i="13"/>
  <c r="J198" i="13"/>
  <c r="L198" i="13"/>
  <c r="AE198" i="13"/>
  <c r="AB198" i="13"/>
  <c r="T198" i="13"/>
  <c r="V198" i="13"/>
  <c r="Q198" i="13"/>
  <c r="AC198" i="13"/>
  <c r="U198" i="13"/>
  <c r="Y198" i="13"/>
  <c r="S198" i="13"/>
  <c r="AG198" i="13"/>
  <c r="AI198" i="13"/>
  <c r="I198" i="13"/>
  <c r="N198" i="13"/>
  <c r="AK198" i="13"/>
  <c r="AD198" i="13"/>
  <c r="W198" i="13"/>
  <c r="AC17" i="13"/>
  <c r="AI17" i="13"/>
  <c r="AK17" i="13"/>
  <c r="Y17" i="13"/>
  <c r="J17" i="13"/>
  <c r="K17" i="13"/>
  <c r="N17" i="13"/>
  <c r="O17" i="13"/>
  <c r="P17" i="13"/>
  <c r="R17" i="13"/>
  <c r="AE17" i="13"/>
  <c r="AM17" i="13"/>
  <c r="Z17" i="13"/>
  <c r="Q17" i="13"/>
  <c r="H17" i="13"/>
  <c r="X17" i="13"/>
  <c r="T17" i="13"/>
  <c r="U17" i="13"/>
  <c r="V17" i="13"/>
  <c r="L17" i="13"/>
  <c r="AJ17" i="13"/>
  <c r="AA17" i="13"/>
  <c r="M17" i="13"/>
  <c r="AH17" i="13"/>
  <c r="W17" i="13"/>
  <c r="S17" i="13"/>
  <c r="AL17" i="13"/>
  <c r="AB17" i="13"/>
  <c r="AG17" i="13"/>
  <c r="AD17" i="13"/>
  <c r="I17" i="13"/>
  <c r="AF17" i="13"/>
  <c r="K137" i="13"/>
  <c r="I137" i="13"/>
  <c r="AA137" i="13"/>
  <c r="AE137" i="13"/>
  <c r="M137" i="13"/>
  <c r="Z137" i="13"/>
  <c r="U137" i="13"/>
  <c r="H137" i="13"/>
  <c r="J137" i="13"/>
  <c r="AB137" i="13"/>
  <c r="R137" i="13"/>
  <c r="AM137" i="13"/>
  <c r="V137" i="13"/>
  <c r="T137" i="13"/>
  <c r="W137" i="13"/>
  <c r="AI137" i="13"/>
  <c r="AF137" i="13"/>
  <c r="N137" i="13"/>
  <c r="Q137" i="13"/>
  <c r="AC137" i="13"/>
  <c r="L137" i="13"/>
  <c r="Y137" i="13"/>
  <c r="AJ137" i="13"/>
  <c r="AH137" i="13"/>
  <c r="AK137" i="13"/>
  <c r="AD137" i="13"/>
  <c r="S137" i="13"/>
  <c r="P137" i="13"/>
  <c r="O137" i="13"/>
  <c r="AL137" i="13"/>
  <c r="X137" i="13"/>
  <c r="AG137" i="13"/>
  <c r="M230" i="13"/>
  <c r="V230" i="13"/>
  <c r="AA230" i="13"/>
  <c r="X230" i="13"/>
  <c r="Y230" i="13"/>
  <c r="AG171" i="11"/>
  <c r="AB171" i="11"/>
  <c r="K171" i="11"/>
  <c r="V171" i="11"/>
  <c r="Q171" i="11"/>
  <c r="AH171" i="11"/>
  <c r="AJ636" i="13"/>
  <c r="AG636" i="13"/>
  <c r="AL2123" i="13"/>
  <c r="AB2123" i="13"/>
  <c r="K2123" i="13"/>
  <c r="Z696" i="13"/>
  <c r="N696" i="13"/>
  <c r="M696" i="13"/>
  <c r="X18" i="13"/>
  <c r="AJ18" i="13"/>
  <c r="S18" i="13"/>
  <c r="AB18" i="13"/>
  <c r="L18" i="13"/>
  <c r="AE18" i="13"/>
  <c r="AL18" i="13"/>
  <c r="P18" i="13"/>
  <c r="N18" i="13"/>
  <c r="AC18" i="13"/>
  <c r="AA18" i="13"/>
  <c r="AD18" i="13"/>
  <c r="T18" i="13"/>
  <c r="R18" i="13"/>
  <c r="Y18" i="13"/>
  <c r="Q18" i="13"/>
  <c r="H18" i="13"/>
  <c r="U18" i="13"/>
  <c r="I18" i="13"/>
  <c r="AH18" i="13"/>
  <c r="V18" i="13"/>
  <c r="K18" i="13"/>
  <c r="Z18" i="13"/>
  <c r="AI18" i="13"/>
  <c r="AM18" i="13"/>
  <c r="O18" i="13"/>
  <c r="AK18" i="13"/>
  <c r="AG18" i="13"/>
  <c r="AF18" i="13"/>
  <c r="J18" i="13"/>
  <c r="W18" i="13"/>
  <c r="M18" i="13"/>
  <c r="I79" i="13"/>
  <c r="AF79" i="13"/>
  <c r="U79" i="13"/>
  <c r="M79" i="13"/>
  <c r="T79" i="13"/>
  <c r="P79" i="13"/>
  <c r="AL79" i="13"/>
  <c r="O79" i="13"/>
  <c r="Y79" i="13"/>
  <c r="J79" i="13"/>
  <c r="AG79" i="13"/>
  <c r="W79" i="13"/>
  <c r="N79" i="13"/>
  <c r="Q79" i="13"/>
  <c r="H79" i="13"/>
  <c r="R79" i="13"/>
  <c r="AI79" i="13"/>
  <c r="AC79" i="13"/>
  <c r="AH79" i="13"/>
  <c r="AK79" i="13"/>
  <c r="Z79" i="13"/>
  <c r="AD79" i="13"/>
  <c r="X79" i="13"/>
  <c r="K79" i="13"/>
  <c r="AM79" i="13"/>
  <c r="V79" i="13"/>
  <c r="AE79" i="13"/>
  <c r="AA79" i="13"/>
  <c r="AB79" i="13"/>
  <c r="L79" i="13"/>
  <c r="S79" i="13"/>
  <c r="AJ79" i="13"/>
  <c r="AK19" i="13"/>
  <c r="T19" i="13"/>
  <c r="I19" i="13"/>
  <c r="AI19" i="13"/>
  <c r="W19" i="13"/>
  <c r="Z19" i="13"/>
  <c r="AA19" i="13"/>
  <c r="O19" i="13"/>
  <c r="S19" i="13"/>
  <c r="AC19" i="13"/>
  <c r="P84" i="11"/>
  <c r="AI84" i="11"/>
  <c r="S84" i="11"/>
  <c r="X84" i="11"/>
  <c r="AM84" i="11"/>
  <c r="T139" i="13"/>
  <c r="V139" i="13"/>
  <c r="AE139" i="13"/>
  <c r="AG139" i="13"/>
  <c r="AL139" i="13"/>
  <c r="AM139" i="13"/>
  <c r="S139" i="13"/>
  <c r="H139" i="13"/>
  <c r="Y139" i="13"/>
  <c r="M139" i="13"/>
  <c r="AA139" i="13"/>
  <c r="I139" i="13"/>
  <c r="AK139" i="13"/>
  <c r="U139" i="13"/>
  <c r="Z139" i="13"/>
  <c r="K139" i="13"/>
  <c r="X139" i="13"/>
  <c r="AH139" i="13"/>
  <c r="AF139" i="13"/>
  <c r="AD139" i="13"/>
  <c r="AB139" i="13"/>
  <c r="AJ139" i="13"/>
  <c r="O139" i="13"/>
  <c r="AI139" i="13"/>
  <c r="W139" i="13"/>
  <c r="L139" i="13"/>
  <c r="J139" i="13"/>
  <c r="R139" i="13"/>
  <c r="N139" i="13"/>
  <c r="Q139" i="13"/>
  <c r="AC139" i="13"/>
  <c r="P139" i="13"/>
  <c r="AE80" i="13"/>
  <c r="J80" i="13"/>
  <c r="S80" i="13"/>
  <c r="Z80" i="13"/>
  <c r="L80" i="13"/>
  <c r="U80" i="13"/>
  <c r="W80" i="13"/>
  <c r="I80" i="13"/>
  <c r="X80" i="13"/>
  <c r="AF80" i="13"/>
  <c r="Q80" i="13"/>
  <c r="AL80" i="13"/>
  <c r="V80" i="13"/>
  <c r="AH80" i="13"/>
  <c r="AK80" i="13"/>
  <c r="AB80" i="13"/>
  <c r="M80" i="13"/>
  <c r="T80" i="13"/>
  <c r="AC80" i="13"/>
  <c r="AJ80" i="13"/>
  <c r="AI80" i="13"/>
  <c r="P80" i="13"/>
  <c r="AA80" i="13"/>
  <c r="K80" i="13"/>
  <c r="H80" i="13"/>
  <c r="R80" i="13"/>
  <c r="O80" i="13"/>
  <c r="N80" i="13"/>
  <c r="AM80" i="13"/>
  <c r="Y80" i="13"/>
  <c r="AD80" i="13"/>
  <c r="AG80" i="13"/>
  <c r="R321" i="11"/>
  <c r="N321" i="11"/>
  <c r="AD321" i="11"/>
  <c r="S321" i="11"/>
  <c r="Q321" i="11"/>
  <c r="J321" i="11"/>
  <c r="L321" i="11"/>
  <c r="AH321" i="11"/>
  <c r="Y321" i="11"/>
  <c r="T321" i="11"/>
  <c r="AK321" i="11"/>
  <c r="AF321" i="11"/>
  <c r="AL321" i="11"/>
  <c r="P321" i="11"/>
  <c r="K321" i="11"/>
  <c r="O321" i="11"/>
  <c r="Z321" i="11"/>
  <c r="AG321" i="11"/>
  <c r="AB2156" i="13"/>
  <c r="AD2156" i="13"/>
  <c r="X2156" i="13"/>
  <c r="AA2156" i="13"/>
  <c r="T2156" i="13"/>
  <c r="Y2156" i="13"/>
  <c r="R2156" i="13"/>
  <c r="AF2156" i="13"/>
  <c r="K2156" i="13"/>
  <c r="V2156" i="13"/>
  <c r="O2156" i="13"/>
  <c r="AE2156" i="13"/>
  <c r="M2156" i="13"/>
  <c r="AB291" i="11"/>
  <c r="Q291" i="11"/>
  <c r="AD291" i="11"/>
  <c r="N291" i="11"/>
  <c r="Y291" i="11"/>
  <c r="T291" i="11"/>
  <c r="AL291" i="11"/>
  <c r="AF167" i="13"/>
  <c r="AA167" i="13"/>
  <c r="M167" i="13"/>
  <c r="U167" i="13"/>
  <c r="AH167" i="13"/>
  <c r="Q167" i="13"/>
  <c r="R167" i="13"/>
  <c r="W167" i="13"/>
  <c r="AL167" i="13"/>
  <c r="N167" i="13"/>
  <c r="L167" i="13"/>
  <c r="AG167" i="13"/>
  <c r="AC167" i="13"/>
  <c r="AB167" i="13"/>
  <c r="H167" i="13"/>
  <c r="I167" i="13"/>
  <c r="Y167" i="13"/>
  <c r="K167" i="13"/>
  <c r="P167" i="13"/>
  <c r="J167" i="13"/>
  <c r="S167" i="13"/>
  <c r="V167" i="13"/>
  <c r="AI167" i="13"/>
  <c r="AD167" i="13"/>
  <c r="X167" i="13"/>
  <c r="Z167" i="13"/>
  <c r="AJ167" i="13"/>
  <c r="AK167" i="13"/>
  <c r="AE167" i="13"/>
  <c r="AM167" i="13"/>
  <c r="T167" i="13"/>
  <c r="O167" i="13"/>
  <c r="J168" i="13"/>
  <c r="T168" i="13"/>
  <c r="R168" i="13"/>
  <c r="M168" i="13"/>
  <c r="H168" i="13"/>
  <c r="N168" i="13"/>
  <c r="AB168" i="13"/>
  <c r="AD168" i="13"/>
  <c r="AE168" i="13"/>
  <c r="Q168" i="13"/>
  <c r="Y168" i="13"/>
  <c r="L168" i="13"/>
  <c r="AI168" i="13"/>
  <c r="V168" i="13"/>
  <c r="AK168" i="13"/>
  <c r="Z168" i="13"/>
  <c r="S168" i="13"/>
  <c r="O168" i="13"/>
  <c r="AJ168" i="13"/>
  <c r="AH168" i="13"/>
  <c r="AM168" i="13"/>
  <c r="W168" i="13"/>
  <c r="X168" i="13"/>
  <c r="I168" i="13"/>
  <c r="P168" i="13"/>
  <c r="AF168" i="13"/>
  <c r="AG168" i="13"/>
  <c r="AA168" i="13"/>
  <c r="U168" i="13"/>
  <c r="AL168" i="13"/>
  <c r="K168" i="13"/>
  <c r="AC168" i="13"/>
  <c r="I259" i="13"/>
  <c r="U259" i="13"/>
  <c r="V259" i="13"/>
  <c r="L259" i="13"/>
  <c r="S259" i="13"/>
  <c r="H259" i="13"/>
  <c r="AD259" i="13"/>
  <c r="J259" i="13"/>
  <c r="R259" i="13"/>
  <c r="Q259" i="13"/>
  <c r="N259" i="13"/>
  <c r="AG259" i="13"/>
  <c r="Y259" i="13"/>
  <c r="AH259" i="13"/>
  <c r="AB259" i="13"/>
  <c r="P259" i="13"/>
  <c r="W259" i="13"/>
  <c r="K259" i="13"/>
  <c r="O259" i="13"/>
  <c r="AJ259" i="13"/>
  <c r="M259" i="13"/>
  <c r="AI259" i="13"/>
  <c r="AA259" i="13"/>
  <c r="T259" i="13"/>
  <c r="AM259" i="13"/>
  <c r="AF259" i="13"/>
  <c r="AL259" i="13"/>
  <c r="AC259" i="13"/>
  <c r="Z259" i="13"/>
  <c r="X259" i="13"/>
  <c r="AE259" i="13"/>
  <c r="AK259" i="13"/>
  <c r="AH108" i="13"/>
  <c r="I108" i="13"/>
  <c r="X108" i="13"/>
  <c r="H108" i="13"/>
  <c r="AF108" i="13"/>
  <c r="J108" i="13"/>
  <c r="K108" i="13"/>
  <c r="U108" i="13"/>
  <c r="O108" i="13"/>
  <c r="AL108" i="13"/>
  <c r="AM108" i="13"/>
  <c r="M108" i="13"/>
  <c r="AE108" i="13"/>
  <c r="W108" i="13"/>
  <c r="R108" i="13"/>
  <c r="AI108" i="13"/>
  <c r="AG108" i="13"/>
  <c r="T108" i="13"/>
  <c r="Z108" i="13"/>
  <c r="P108" i="13"/>
  <c r="N108" i="13"/>
  <c r="Y108" i="13"/>
  <c r="AB108" i="13"/>
  <c r="AA108" i="13"/>
  <c r="V108" i="13"/>
  <c r="Q108" i="13"/>
  <c r="L108" i="13"/>
  <c r="AJ108" i="13"/>
  <c r="AC108" i="13"/>
  <c r="AD108" i="13"/>
  <c r="S108" i="13"/>
  <c r="AK108" i="13"/>
  <c r="AL49" i="13"/>
  <c r="K49" i="13"/>
  <c r="AA49" i="13"/>
  <c r="AC49" i="13"/>
  <c r="AK49" i="13"/>
  <c r="P49" i="13"/>
  <c r="T49" i="13"/>
  <c r="AH49" i="13"/>
  <c r="W49" i="13"/>
  <c r="M49" i="13"/>
  <c r="L49" i="13"/>
  <c r="AM49" i="13"/>
  <c r="Q49" i="13"/>
  <c r="I49" i="13"/>
  <c r="AD49" i="13"/>
  <c r="X49" i="13"/>
  <c r="Y49" i="13"/>
  <c r="H49" i="13"/>
  <c r="V49" i="13"/>
  <c r="U49" i="13"/>
  <c r="AG49" i="13"/>
  <c r="O49" i="13"/>
  <c r="AJ49" i="13"/>
  <c r="AF49" i="13"/>
  <c r="R49" i="13"/>
  <c r="N49" i="13"/>
  <c r="AE49" i="13"/>
  <c r="Z49" i="13"/>
  <c r="J49" i="13"/>
  <c r="AI49" i="13"/>
  <c r="AB49" i="13"/>
  <c r="S49" i="13"/>
  <c r="AH111" i="11"/>
  <c r="J111" i="11"/>
  <c r="N111" i="11"/>
  <c r="R111" i="11"/>
  <c r="AM111" i="11"/>
  <c r="Y111" i="11"/>
  <c r="L111" i="11"/>
  <c r="V111" i="11"/>
  <c r="P111" i="11"/>
  <c r="K111" i="11"/>
  <c r="U111" i="11"/>
  <c r="AG111" i="11"/>
  <c r="I111" i="11"/>
  <c r="O111" i="11"/>
  <c r="H111" i="11"/>
  <c r="AA111" i="11"/>
  <c r="AL81" i="13"/>
  <c r="AC81" i="13"/>
  <c r="M81" i="13"/>
  <c r="T81" i="13"/>
  <c r="U81" i="13"/>
  <c r="Z81" i="13"/>
  <c r="X81" i="13"/>
  <c r="AA81" i="13"/>
  <c r="N81" i="13"/>
  <c r="AB81" i="13"/>
  <c r="AH81" i="13"/>
  <c r="I53" i="11"/>
  <c r="L53" i="11"/>
  <c r="AF53" i="11"/>
  <c r="AA53" i="11"/>
  <c r="W53" i="11"/>
  <c r="J53" i="11"/>
  <c r="M53" i="11"/>
  <c r="AJ53" i="11"/>
  <c r="AH53" i="11"/>
  <c r="AC53" i="11"/>
  <c r="K53" i="11"/>
  <c r="AB53" i="11"/>
  <c r="X53" i="11"/>
  <c r="H53" i="11"/>
  <c r="AM53" i="11"/>
  <c r="V53" i="11"/>
  <c r="O110" i="13"/>
  <c r="W110" i="13"/>
  <c r="AL110" i="13"/>
  <c r="M110" i="13"/>
  <c r="AA110" i="13"/>
  <c r="AB110" i="13"/>
  <c r="Z110" i="13"/>
  <c r="AH110" i="13"/>
  <c r="L110" i="13"/>
  <c r="AK110" i="13"/>
  <c r="I110" i="13"/>
  <c r="R110" i="13"/>
  <c r="Y110" i="13"/>
  <c r="AI110" i="13"/>
  <c r="P110" i="13"/>
  <c r="AM51" i="13"/>
  <c r="V51" i="13"/>
  <c r="AK51" i="13"/>
  <c r="T51" i="13"/>
  <c r="AL51" i="13"/>
  <c r="AF51" i="13"/>
  <c r="M51" i="13"/>
  <c r="L51" i="13"/>
  <c r="AB231" i="11"/>
  <c r="X231" i="11"/>
  <c r="Y231" i="11"/>
  <c r="N229" i="13"/>
  <c r="L229" i="13"/>
  <c r="M229" i="13"/>
  <c r="T229" i="13"/>
  <c r="AE229" i="13"/>
  <c r="R229" i="13"/>
  <c r="Y229" i="13"/>
  <c r="AA229" i="13"/>
  <c r="AJ229" i="13"/>
  <c r="AC229" i="13"/>
  <c r="V229" i="13"/>
  <c r="AB229" i="13"/>
  <c r="H229" i="13"/>
  <c r="AH229" i="13"/>
  <c r="P229" i="13"/>
  <c r="O229" i="13"/>
  <c r="AF229" i="13"/>
  <c r="AL229" i="13"/>
  <c r="W229" i="13"/>
  <c r="X229" i="13"/>
  <c r="AM229" i="13"/>
  <c r="AD229" i="13"/>
  <c r="AG229" i="13"/>
  <c r="AI229" i="13"/>
  <c r="S229" i="13"/>
  <c r="Z229" i="13"/>
  <c r="I229" i="13"/>
  <c r="J229" i="13"/>
  <c r="Q229" i="13"/>
  <c r="AK229" i="13"/>
  <c r="K229" i="13"/>
  <c r="U229" i="13"/>
  <c r="H109" i="13"/>
  <c r="AH109" i="13"/>
  <c r="P109" i="13"/>
  <c r="O109" i="13"/>
  <c r="I109" i="13"/>
  <c r="M109" i="13"/>
  <c r="AG109" i="13"/>
  <c r="AA109" i="13"/>
  <c r="AE109" i="13"/>
  <c r="Z109" i="13"/>
  <c r="L109" i="13"/>
  <c r="Y109" i="13"/>
  <c r="AK109" i="13"/>
  <c r="AF109" i="13"/>
  <c r="N109" i="13"/>
  <c r="Q109" i="13"/>
  <c r="X109" i="13"/>
  <c r="AC109" i="13"/>
  <c r="AL109" i="13"/>
  <c r="J109" i="13"/>
  <c r="W109" i="13"/>
  <c r="AD109" i="13"/>
  <c r="R109" i="13"/>
  <c r="AJ109" i="13"/>
  <c r="U109" i="13"/>
  <c r="V109" i="13"/>
  <c r="AB109" i="13"/>
  <c r="T109" i="13"/>
  <c r="S109" i="13"/>
  <c r="K109" i="13"/>
  <c r="AM109" i="13"/>
  <c r="AI109" i="13"/>
  <c r="AK107" i="13"/>
  <c r="AI107" i="13"/>
  <c r="U107" i="13"/>
  <c r="AE107" i="13"/>
  <c r="AF107" i="13"/>
  <c r="AG107" i="13"/>
  <c r="AA107" i="13"/>
  <c r="W107" i="13"/>
  <c r="AM107" i="13"/>
  <c r="I107" i="13"/>
  <c r="O107" i="13"/>
  <c r="AC107" i="13"/>
  <c r="AD107" i="13"/>
  <c r="Z107" i="13"/>
  <c r="R107" i="13"/>
  <c r="V107" i="13"/>
  <c r="AH107" i="13"/>
  <c r="Q107" i="13"/>
  <c r="T107" i="13"/>
  <c r="L107" i="13"/>
  <c r="H107" i="13"/>
  <c r="AL107" i="13"/>
  <c r="K107" i="13"/>
  <c r="M107" i="13"/>
  <c r="AB107" i="13"/>
  <c r="S107" i="13"/>
  <c r="X107" i="13"/>
  <c r="J107" i="13"/>
  <c r="AJ107" i="13"/>
  <c r="N107" i="13"/>
  <c r="Y107" i="13"/>
  <c r="P107" i="13"/>
  <c r="O20" i="11"/>
  <c r="T20" i="11"/>
  <c r="AE20" i="11"/>
  <c r="I20" i="11"/>
  <c r="AG20" i="11"/>
  <c r="P20" i="11"/>
  <c r="R20" i="11"/>
  <c r="U20" i="11"/>
  <c r="J20" i="11"/>
  <c r="AB20" i="11"/>
  <c r="X20" i="11"/>
  <c r="L20" i="11"/>
  <c r="Y20" i="11"/>
  <c r="AL20" i="11"/>
  <c r="AJ20" i="11"/>
  <c r="AH578" i="13"/>
  <c r="H578" i="13"/>
  <c r="K578" i="13"/>
  <c r="X578" i="13"/>
  <c r="O578" i="13"/>
  <c r="AJ578" i="13"/>
  <c r="I578" i="13"/>
  <c r="Z578" i="13"/>
  <c r="U578" i="13"/>
  <c r="N578" i="13"/>
  <c r="Q578" i="13"/>
  <c r="V578" i="13"/>
  <c r="J578" i="13"/>
  <c r="AD578" i="13"/>
  <c r="M578" i="13"/>
  <c r="AM578" i="13"/>
  <c r="P578" i="13"/>
  <c r="T578" i="13"/>
  <c r="AJ545" i="13"/>
  <c r="J545" i="13"/>
  <c r="AE545" i="13"/>
  <c r="AI545" i="13"/>
  <c r="AH545" i="13"/>
  <c r="AD545" i="13"/>
  <c r="W545" i="13"/>
  <c r="X545" i="13"/>
  <c r="P170" i="13"/>
  <c r="R170" i="13"/>
  <c r="W170" i="13"/>
  <c r="K170" i="13"/>
  <c r="M170" i="13"/>
  <c r="AE170" i="13"/>
  <c r="AK170" i="13"/>
  <c r="H170" i="13"/>
  <c r="I609" i="13"/>
  <c r="J609" i="13"/>
  <c r="W544" i="13"/>
  <c r="R544" i="13"/>
  <c r="AE544" i="13"/>
  <c r="U544" i="13"/>
  <c r="AI544" i="13"/>
  <c r="Q544" i="13"/>
  <c r="AK544" i="13"/>
  <c r="AL544" i="13"/>
  <c r="T544" i="13"/>
  <c r="L544" i="13"/>
  <c r="J544" i="13"/>
  <c r="Y544" i="13"/>
  <c r="AD544" i="13"/>
  <c r="P544" i="13"/>
  <c r="O544" i="13"/>
  <c r="Z544" i="13"/>
  <c r="AF544" i="13"/>
  <c r="AC544" i="13"/>
  <c r="X544" i="13"/>
  <c r="AJ544" i="13"/>
  <c r="I544" i="13"/>
  <c r="S544" i="13"/>
  <c r="AA544" i="13"/>
  <c r="AH544" i="13"/>
  <c r="AM544" i="13"/>
  <c r="V544" i="13"/>
  <c r="K544" i="13"/>
  <c r="M544" i="13"/>
  <c r="N544" i="13"/>
  <c r="P725" i="13"/>
  <c r="K725" i="13"/>
  <c r="AG725" i="13"/>
  <c r="N725" i="13"/>
  <c r="R725" i="13"/>
  <c r="Q725" i="13"/>
  <c r="H725" i="13"/>
  <c r="J725" i="13"/>
  <c r="AD725" i="13"/>
  <c r="AF725" i="13"/>
  <c r="W725" i="13"/>
  <c r="S725" i="13"/>
  <c r="O725" i="13"/>
  <c r="AB725" i="13"/>
  <c r="AJ725" i="13"/>
  <c r="T725" i="13"/>
  <c r="Y725" i="13"/>
  <c r="I725" i="13"/>
  <c r="V725" i="13"/>
  <c r="U725" i="13"/>
  <c r="Z725" i="13"/>
  <c r="AC725" i="13"/>
  <c r="AE725" i="13"/>
  <c r="AA725" i="13"/>
  <c r="X725" i="13"/>
  <c r="M725" i="13"/>
  <c r="L725" i="13"/>
  <c r="AM725" i="13"/>
  <c r="AH725" i="13"/>
  <c r="AL725" i="13"/>
  <c r="AI725" i="13"/>
  <c r="AK725" i="13"/>
  <c r="Y579" i="13"/>
  <c r="AH579" i="13"/>
  <c r="K579" i="13"/>
  <c r="T579" i="13"/>
  <c r="P579" i="13"/>
  <c r="AG579" i="13"/>
  <c r="AJ610" i="13"/>
  <c r="AD610" i="13"/>
  <c r="U610" i="13"/>
  <c r="K1193" i="13"/>
  <c r="W1193" i="13"/>
  <c r="AK52" i="13"/>
  <c r="Z52" i="13"/>
  <c r="Y52" i="13"/>
  <c r="L52" i="13"/>
  <c r="K52" i="13"/>
  <c r="Q52" i="13"/>
  <c r="V52" i="13"/>
  <c r="AI52" i="13"/>
  <c r="O1223" i="13"/>
  <c r="AC1223" i="13"/>
  <c r="X1223" i="13"/>
  <c r="V1223" i="13"/>
  <c r="T1223" i="13"/>
  <c r="S1223" i="13"/>
  <c r="Z1223" i="13"/>
  <c r="H322" i="11"/>
  <c r="AF322" i="11"/>
  <c r="T322" i="11"/>
  <c r="U322" i="11"/>
  <c r="X322" i="11"/>
  <c r="Q322" i="11"/>
  <c r="R322" i="11"/>
  <c r="AF635" i="13"/>
  <c r="AK635" i="13"/>
  <c r="S635" i="13"/>
  <c r="R635" i="13"/>
  <c r="V635" i="13"/>
  <c r="J635" i="13"/>
  <c r="I635" i="13"/>
  <c r="AH635" i="13"/>
  <c r="O635" i="13"/>
  <c r="AD635" i="13"/>
  <c r="AG635" i="13"/>
  <c r="L635" i="13"/>
  <c r="Y635" i="13"/>
  <c r="AM635" i="13"/>
  <c r="T635" i="13"/>
  <c r="AB635" i="13"/>
  <c r="H635" i="13"/>
  <c r="AE635" i="13"/>
  <c r="K635" i="13"/>
  <c r="AJ635" i="13"/>
  <c r="AA635" i="13"/>
  <c r="X635" i="13"/>
  <c r="Z635" i="13"/>
  <c r="N635" i="13"/>
  <c r="AL635" i="13"/>
  <c r="Q635" i="13"/>
  <c r="AI635" i="13"/>
  <c r="U635" i="13"/>
  <c r="M635" i="13"/>
  <c r="P635" i="13"/>
  <c r="W635" i="13"/>
  <c r="AC635" i="13"/>
  <c r="V695" i="13"/>
  <c r="X695" i="13"/>
  <c r="U695" i="13"/>
  <c r="AF695" i="13"/>
  <c r="S695" i="13"/>
  <c r="Z695" i="13"/>
  <c r="O695" i="13"/>
  <c r="R695" i="13"/>
  <c r="AA695" i="13"/>
  <c r="M695" i="13"/>
  <c r="AE695" i="13"/>
  <c r="AJ695" i="13"/>
  <c r="AL695" i="13"/>
  <c r="N695" i="13"/>
  <c r="W695" i="13"/>
  <c r="Q695" i="13"/>
  <c r="Y695" i="13"/>
  <c r="H695" i="13"/>
  <c r="AM695" i="13"/>
  <c r="AK695" i="13"/>
  <c r="J695" i="13"/>
  <c r="AI695" i="13"/>
  <c r="AC695" i="13"/>
  <c r="AG695" i="13"/>
  <c r="I695" i="13"/>
  <c r="K695" i="13"/>
  <c r="AH695" i="13"/>
  <c r="L695" i="13"/>
  <c r="AD695" i="13"/>
  <c r="AB695" i="13"/>
  <c r="X85" i="11"/>
  <c r="AL85" i="11"/>
  <c r="M85" i="11"/>
  <c r="AB85" i="11"/>
  <c r="H85" i="11"/>
  <c r="O85" i="11"/>
  <c r="Y85" i="11"/>
  <c r="S85" i="11"/>
  <c r="V85" i="11"/>
  <c r="N85" i="11"/>
  <c r="AE85" i="11"/>
  <c r="I85" i="11"/>
  <c r="W85" i="11"/>
  <c r="AJ637" i="13"/>
  <c r="AC637" i="13"/>
  <c r="Y637" i="13"/>
  <c r="T637" i="13"/>
  <c r="I697" i="13"/>
  <c r="Y697" i="13"/>
  <c r="AD697" i="13"/>
  <c r="AK697" i="13"/>
  <c r="AB697" i="13"/>
  <c r="AM697" i="13"/>
  <c r="P697" i="13"/>
  <c r="H697" i="13"/>
  <c r="K697" i="13"/>
  <c r="AC697" i="13"/>
  <c r="R697" i="13"/>
  <c r="Z697" i="13"/>
  <c r="W697" i="13"/>
  <c r="L697" i="13"/>
  <c r="M697" i="13"/>
  <c r="AA697" i="13"/>
  <c r="AG697" i="13"/>
  <c r="N697" i="13"/>
  <c r="T697" i="13"/>
  <c r="P21" i="11"/>
  <c r="R21" i="11"/>
  <c r="AE21" i="11"/>
  <c r="AF21" i="11"/>
  <c r="AJ21" i="11"/>
  <c r="AG21" i="11"/>
  <c r="N21" i="11"/>
  <c r="K21" i="11"/>
  <c r="AL21" i="11"/>
  <c r="O21" i="11"/>
  <c r="T21" i="11"/>
  <c r="H21" i="11"/>
  <c r="AI21" i="11"/>
  <c r="T1105" i="13"/>
  <c r="V1105" i="13"/>
  <c r="AF1105" i="13"/>
  <c r="AD1105" i="13"/>
  <c r="AG1105" i="13"/>
  <c r="R1105" i="13"/>
  <c r="AI1105" i="13"/>
  <c r="W1105" i="13"/>
  <c r="Z1105" i="13"/>
  <c r="AA1105" i="13"/>
  <c r="AJ1105" i="13"/>
  <c r="S1105" i="13"/>
  <c r="X1105" i="13"/>
  <c r="U1105" i="13"/>
  <c r="AM1105" i="13"/>
  <c r="J82" i="13"/>
  <c r="R82" i="13"/>
  <c r="U82" i="13"/>
  <c r="I82" i="13"/>
  <c r="Q82" i="13"/>
  <c r="Z82" i="13"/>
  <c r="AE82" i="13"/>
  <c r="AF82" i="13"/>
  <c r="V82" i="13"/>
  <c r="Y82" i="13"/>
  <c r="AD1072" i="13"/>
  <c r="V1072" i="13"/>
  <c r="I1072" i="13"/>
  <c r="H1072" i="13"/>
  <c r="R1136" i="13"/>
  <c r="AF1136" i="13"/>
  <c r="M1136" i="13"/>
  <c r="X1136" i="13"/>
  <c r="AH202" i="11"/>
  <c r="O202" i="11"/>
  <c r="AG202" i="11"/>
  <c r="L608" i="13"/>
  <c r="AB608" i="13"/>
  <c r="AM608" i="13"/>
  <c r="U608" i="13"/>
  <c r="AC608" i="13"/>
  <c r="R608" i="13"/>
  <c r="AL608" i="13"/>
  <c r="AK608" i="13"/>
  <c r="AH608" i="13"/>
  <c r="AA608" i="13"/>
  <c r="AJ608" i="13"/>
  <c r="I608" i="13"/>
  <c r="V608" i="13"/>
  <c r="O608" i="13"/>
  <c r="W608" i="13"/>
  <c r="T608" i="13"/>
  <c r="AF608" i="13"/>
  <c r="Q608" i="13"/>
  <c r="AG608" i="13"/>
  <c r="AI608" i="13"/>
  <c r="Y608" i="13"/>
  <c r="K608" i="13"/>
  <c r="X608" i="13"/>
  <c r="N608" i="13"/>
  <c r="H608" i="13"/>
  <c r="P608" i="13"/>
  <c r="S608" i="13"/>
  <c r="M608" i="13"/>
  <c r="J608" i="13"/>
  <c r="AE608" i="13"/>
  <c r="AD608" i="13"/>
  <c r="Z608" i="13"/>
  <c r="T577" i="13"/>
  <c r="Y577" i="13"/>
  <c r="AG577" i="13"/>
  <c r="J577" i="13"/>
  <c r="Z577" i="13"/>
  <c r="Q577" i="13"/>
  <c r="V577" i="13"/>
  <c r="S577" i="13"/>
  <c r="U577" i="13"/>
  <c r="AE577" i="13"/>
  <c r="I577" i="13"/>
  <c r="AK577" i="13"/>
  <c r="AD577" i="13"/>
  <c r="H577" i="13"/>
  <c r="R577" i="13"/>
  <c r="AF577" i="13"/>
  <c r="AH577" i="13"/>
  <c r="AL577" i="13"/>
  <c r="P577" i="13"/>
  <c r="AJ577" i="13"/>
  <c r="M577" i="13"/>
  <c r="AA577" i="13"/>
  <c r="W577" i="13"/>
  <c r="AM577" i="13"/>
  <c r="O577" i="13"/>
  <c r="AI577" i="13"/>
  <c r="X577" i="13"/>
  <c r="L577" i="13"/>
  <c r="K577" i="13"/>
  <c r="N577" i="13"/>
  <c r="AB577" i="13"/>
  <c r="AC577" i="13"/>
  <c r="AC54" i="11"/>
  <c r="AK54" i="11"/>
  <c r="P54" i="11"/>
  <c r="Q54" i="11"/>
  <c r="AI54" i="11"/>
  <c r="X54" i="11"/>
  <c r="T54" i="11"/>
  <c r="N54" i="11"/>
  <c r="U54" i="11"/>
  <c r="K54" i="11"/>
  <c r="J54" i="11"/>
  <c r="AG54" i="11"/>
  <c r="O54" i="11"/>
  <c r="AD54" i="11"/>
  <c r="AH54" i="11"/>
  <c r="AB54" i="11"/>
  <c r="AL54" i="11"/>
  <c r="S54" i="11"/>
  <c r="Y54" i="11"/>
  <c r="AA54" i="11"/>
  <c r="V54" i="11"/>
  <c r="Z54" i="11"/>
  <c r="H54" i="11"/>
  <c r="AD142" i="11"/>
  <c r="AE142" i="11"/>
  <c r="AG142" i="11"/>
  <c r="U142" i="11"/>
  <c r="AH172" i="11"/>
  <c r="N172" i="11"/>
  <c r="L172" i="11"/>
  <c r="O172" i="11"/>
  <c r="AL172" i="11"/>
  <c r="AB172" i="11"/>
  <c r="AE172" i="11"/>
  <c r="K172" i="11"/>
  <c r="P172" i="11"/>
  <c r="AK172" i="11"/>
  <c r="R172" i="11"/>
  <c r="J172" i="11"/>
  <c r="AI172" i="11"/>
  <c r="AD172" i="11"/>
  <c r="D20" i="13" l="1"/>
  <c r="AL547" i="11"/>
  <c r="AL1074" i="11" s="1"/>
  <c r="AM580" i="11"/>
  <c r="AM1107" i="11" s="1"/>
  <c r="AM1634" i="11" s="1"/>
  <c r="AM2161" i="11" s="1"/>
  <c r="AM2688" i="11" s="1"/>
  <c r="AM3215" i="11" s="1"/>
  <c r="AM638" i="11"/>
  <c r="AM1165" i="11" s="1"/>
  <c r="AM1692" i="11" s="1"/>
  <c r="AM2219" i="11" s="1"/>
  <c r="AM2746" i="11" s="1"/>
  <c r="AM3273" i="11" s="1"/>
  <c r="AL818" i="11"/>
  <c r="D291" i="13"/>
  <c r="AL848" i="11"/>
  <c r="D321" i="13"/>
  <c r="AM611" i="11"/>
  <c r="AM1138" i="11" s="1"/>
  <c r="AM1665" i="11" s="1"/>
  <c r="AM2192" i="11" s="1"/>
  <c r="AM2719" i="11" s="1"/>
  <c r="AM3246" i="11" s="1"/>
  <c r="AL758" i="11"/>
  <c r="AL1285" i="11" s="1"/>
  <c r="D231" i="13"/>
  <c r="AM668" i="11"/>
  <c r="AM1195" i="11" s="1"/>
  <c r="AM1722" i="11" s="1"/>
  <c r="AM2249" i="11" s="1"/>
  <c r="AM2776" i="11" s="1"/>
  <c r="AM3303" i="11" s="1"/>
  <c r="AL668" i="11"/>
  <c r="D141" i="13"/>
  <c r="AM758" i="11"/>
  <c r="AM1285" i="11" s="1"/>
  <c r="AM1812" i="11" s="1"/>
  <c r="AM2339" i="11" s="1"/>
  <c r="AM2866" i="11" s="1"/>
  <c r="AM3393" i="11" s="1"/>
  <c r="D201" i="13"/>
  <c r="AL728" i="11"/>
  <c r="AL667" i="11"/>
  <c r="D140" i="13"/>
  <c r="AL638" i="11"/>
  <c r="AL1165" i="11" s="1"/>
  <c r="D111" i="13"/>
  <c r="AM547" i="11"/>
  <c r="AM1074" i="11" s="1"/>
  <c r="AM1601" i="11" s="1"/>
  <c r="AM2128" i="11" s="1"/>
  <c r="AM2655" i="11" s="1"/>
  <c r="AM3182" i="11" s="1"/>
  <c r="AM3709" i="11" s="1"/>
  <c r="AM848" i="11"/>
  <c r="AM1375" i="11" s="1"/>
  <c r="AM1902" i="11" s="1"/>
  <c r="AM2429" i="11" s="1"/>
  <c r="AM2956" i="11" s="1"/>
  <c r="AM3483" i="11" s="1"/>
  <c r="AL580" i="11"/>
  <c r="D53" i="13"/>
  <c r="AM728" i="11"/>
  <c r="AM1255" i="11" s="1"/>
  <c r="AM1782" i="11" s="1"/>
  <c r="AM2309" i="11" s="1"/>
  <c r="AM2836" i="11" s="1"/>
  <c r="AM3363" i="11" s="1"/>
  <c r="AM818" i="11"/>
  <c r="AM1345" i="11" s="1"/>
  <c r="AM1872" i="11" s="1"/>
  <c r="AM2399" i="11" s="1"/>
  <c r="AM2926" i="11" s="1"/>
  <c r="AM3453" i="11" s="1"/>
  <c r="AM788" i="11"/>
  <c r="AM1315" i="11" s="1"/>
  <c r="AM1842" i="11" s="1"/>
  <c r="AM2369" i="11" s="1"/>
  <c r="AM2896" i="11" s="1"/>
  <c r="AM3423" i="11" s="1"/>
  <c r="AM698" i="11"/>
  <c r="AM1225" i="11" s="1"/>
  <c r="AM1752" i="11" s="1"/>
  <c r="AM2279" i="11" s="1"/>
  <c r="AM2806" i="11" s="1"/>
  <c r="AM3333" i="11" s="1"/>
  <c r="AL727" i="11"/>
  <c r="D200" i="13"/>
  <c r="AL698" i="11"/>
  <c r="D171" i="13"/>
  <c r="D1104" i="13"/>
  <c r="AL1631" i="11"/>
  <c r="AL1662" i="11"/>
  <c r="D1135" i="13"/>
  <c r="D1222" i="13"/>
  <c r="AL1749" i="11"/>
  <c r="AL1689" i="11"/>
  <c r="D1162" i="13"/>
  <c r="AL1779" i="11"/>
  <c r="D1252" i="13"/>
  <c r="D1071" i="13"/>
  <c r="AL1598" i="11"/>
  <c r="D786" i="13"/>
  <c r="D756" i="13"/>
  <c r="D724" i="13"/>
  <c r="D634" i="13"/>
  <c r="D664" i="13"/>
  <c r="D261" i="13"/>
  <c r="AL788" i="11"/>
  <c r="AL1315" i="11" s="1"/>
  <c r="AL611" i="11"/>
  <c r="D84" i="13"/>
  <c r="AL2215" i="11"/>
  <c r="D1688" i="13"/>
  <c r="AL1809" i="11"/>
  <c r="D1282" i="13"/>
  <c r="AL2188" i="11"/>
  <c r="D1661" i="13"/>
  <c r="AL2157" i="11"/>
  <c r="D1630" i="13"/>
  <c r="D1070" i="13"/>
  <c r="AL1597" i="11"/>
  <c r="D1778" i="13"/>
  <c r="AL2305" i="11"/>
  <c r="AL2770" i="11"/>
  <c r="AL3297" i="11" s="1"/>
  <c r="D2243" i="13"/>
  <c r="AL2245" i="11"/>
  <c r="D1718" i="13"/>
  <c r="AL1719" i="11"/>
  <c r="D1192" i="13"/>
  <c r="D1748" i="13"/>
  <c r="AL2275" i="11"/>
  <c r="D1660" i="13"/>
  <c r="AL2187" i="11"/>
  <c r="AL669" i="11"/>
  <c r="D142" i="13"/>
  <c r="AM669" i="11"/>
  <c r="AM1196" i="11" s="1"/>
  <c r="AM1723" i="11" s="1"/>
  <c r="AM2250" i="11" s="1"/>
  <c r="AM2777" i="11" s="1"/>
  <c r="AM3304" i="11" s="1"/>
  <c r="AL879" i="11"/>
  <c r="D352" i="13"/>
  <c r="AL699" i="11"/>
  <c r="D172" i="13"/>
  <c r="AM699" i="11"/>
  <c r="AM1226" i="11" s="1"/>
  <c r="AM1753" i="11" s="1"/>
  <c r="AM2280" i="11" s="1"/>
  <c r="AM2807" i="11" s="1"/>
  <c r="AM3334" i="11" s="1"/>
  <c r="AL639" i="11"/>
  <c r="D112" i="13"/>
  <c r="AM639" i="11"/>
  <c r="AM1166" i="11" s="1"/>
  <c r="AM1693" i="11" s="1"/>
  <c r="AM2220" i="11" s="1"/>
  <c r="AM2747" i="11" s="1"/>
  <c r="AM3274" i="11" s="1"/>
  <c r="AL819" i="11"/>
  <c r="D292" i="13"/>
  <c r="AM819" i="11"/>
  <c r="AM1346" i="11" s="1"/>
  <c r="AM1873" i="11" s="1"/>
  <c r="AM2400" i="11" s="1"/>
  <c r="AM2927" i="11" s="1"/>
  <c r="AM3454" i="11" s="1"/>
  <c r="AL612" i="11"/>
  <c r="D85" i="13"/>
  <c r="AM612" i="11"/>
  <c r="AM1139" i="11" s="1"/>
  <c r="AM1666" i="11" s="1"/>
  <c r="AM2193" i="11" s="1"/>
  <c r="AM2720" i="11" s="1"/>
  <c r="AM3247" i="11" s="1"/>
  <c r="AL581" i="11"/>
  <c r="D54" i="13"/>
  <c r="AM581" i="11"/>
  <c r="AM1108" i="11" s="1"/>
  <c r="AM1635" i="11" s="1"/>
  <c r="AM2162" i="11" s="1"/>
  <c r="AM2689" i="11" s="1"/>
  <c r="AM3216" i="11" s="1"/>
  <c r="AL759" i="11"/>
  <c r="D232" i="13"/>
  <c r="AM759" i="11"/>
  <c r="AM1286" i="11" s="1"/>
  <c r="AM1813" i="11" s="1"/>
  <c r="AM2340" i="11" s="1"/>
  <c r="AM2867" i="11" s="1"/>
  <c r="AM3394" i="11" s="1"/>
  <c r="AL849" i="11"/>
  <c r="D322" i="13"/>
  <c r="AM849" i="11"/>
  <c r="AM1376" i="11" s="1"/>
  <c r="AM1903" i="11" s="1"/>
  <c r="AM2430" i="11" s="1"/>
  <c r="AM2957" i="11" s="1"/>
  <c r="AM3484" i="11" s="1"/>
  <c r="AL548" i="11"/>
  <c r="D21" i="13"/>
  <c r="AM729" i="11"/>
  <c r="AM1256" i="11" s="1"/>
  <c r="AM1783" i="11" s="1"/>
  <c r="AM2310" i="11" s="1"/>
  <c r="AM2837" i="11" s="1"/>
  <c r="AM3364" i="11" s="1"/>
  <c r="AM879" i="11"/>
  <c r="AM1406" i="11" s="1"/>
  <c r="AM1933" i="11" s="1"/>
  <c r="AM2460" i="11" s="1"/>
  <c r="AM2987" i="11" s="1"/>
  <c r="AM3514" i="11" s="1"/>
  <c r="AM548" i="11"/>
  <c r="AM1075" i="11" s="1"/>
  <c r="AM1602" i="11" s="1"/>
  <c r="AM2129" i="11" s="1"/>
  <c r="AM2656" i="11" s="1"/>
  <c r="AM3183" i="11" s="1"/>
  <c r="AM3710" i="11" s="1"/>
  <c r="AM789" i="11"/>
  <c r="AM1316" i="11" s="1"/>
  <c r="AM1843" i="11" s="1"/>
  <c r="AM2370" i="11" s="1"/>
  <c r="AM2897" i="11" s="1"/>
  <c r="AM3424" i="11" s="1"/>
  <c r="D1137" i="13"/>
  <c r="AL1664" i="11"/>
  <c r="AL1633" i="11"/>
  <c r="D1106" i="13"/>
  <c r="AL1811" i="11"/>
  <c r="D1284" i="13"/>
  <c r="AL2307" i="11"/>
  <c r="D1780" i="13"/>
  <c r="AL1138" i="11"/>
  <c r="D611" i="13"/>
  <c r="AL1225" i="11"/>
  <c r="D698" i="13"/>
  <c r="AL2159" i="11"/>
  <c r="D1632" i="13"/>
  <c r="AL2277" i="11"/>
  <c r="D1750" i="13"/>
  <c r="AL2190" i="11"/>
  <c r="D1663" i="13"/>
  <c r="AL1375" i="11"/>
  <c r="D848" i="13"/>
  <c r="D1073" i="13"/>
  <c r="AL1600" i="11"/>
  <c r="AL1841" i="11"/>
  <c r="D1314" i="13"/>
  <c r="D1344" i="13"/>
  <c r="AL1871" i="11"/>
  <c r="D1810" i="13"/>
  <c r="AL2337" i="11"/>
  <c r="D547" i="13"/>
  <c r="AL1255" i="11"/>
  <c r="D728" i="13"/>
  <c r="AL2367" i="11"/>
  <c r="D1840" i="13"/>
  <c r="AL2126" i="11"/>
  <c r="D1599" i="13"/>
  <c r="AL1107" i="11"/>
  <c r="D580" i="13"/>
  <c r="AL1691" i="11"/>
  <c r="D1164" i="13"/>
  <c r="D1720" i="13"/>
  <c r="AL2247" i="11"/>
  <c r="AL1751" i="11"/>
  <c r="D1224" i="13"/>
  <c r="AL2217" i="11"/>
  <c r="D1690" i="13"/>
  <c r="D788" i="13"/>
  <c r="AL1345" i="11"/>
  <c r="D818" i="13"/>
  <c r="AL1195" i="11"/>
  <c r="D668" i="13"/>
  <c r="F293" i="13"/>
  <c r="G293" i="13" s="1"/>
  <c r="B294" i="13"/>
  <c r="F53" i="13"/>
  <c r="G53" i="13" s="1"/>
  <c r="B54" i="13"/>
  <c r="F263" i="13"/>
  <c r="G263" i="13" s="1"/>
  <c r="B264" i="13"/>
  <c r="F173" i="13"/>
  <c r="G173" i="13" s="1"/>
  <c r="B174" i="13"/>
  <c r="F203" i="13"/>
  <c r="G203" i="13" s="1"/>
  <c r="B204" i="13"/>
  <c r="F113" i="13"/>
  <c r="G113" i="13" s="1"/>
  <c r="B114" i="13"/>
  <c r="F143" i="13"/>
  <c r="G143" i="13" s="1"/>
  <c r="B144" i="13"/>
  <c r="F353" i="13"/>
  <c r="G353" i="13" s="1"/>
  <c r="B354" i="13"/>
  <c r="F323" i="13"/>
  <c r="G323" i="13" s="1"/>
  <c r="B324" i="13"/>
  <c r="B84" i="13"/>
  <c r="F83" i="13"/>
  <c r="G83" i="13" s="1"/>
  <c r="B234" i="13"/>
  <c r="F233" i="13"/>
  <c r="G233" i="13" s="1"/>
  <c r="B414" i="13"/>
  <c r="B384" i="13"/>
  <c r="F383" i="13"/>
  <c r="G383" i="13" s="1"/>
  <c r="F113" i="11"/>
  <c r="G113" i="11" s="1"/>
  <c r="B114" i="11"/>
  <c r="F203" i="11"/>
  <c r="G203" i="11" s="1"/>
  <c r="B204" i="11"/>
  <c r="F263" i="11"/>
  <c r="G263" i="11" s="1"/>
  <c r="B264" i="11"/>
  <c r="F233" i="11"/>
  <c r="G233" i="11" s="1"/>
  <c r="B234" i="11"/>
  <c r="B144" i="11"/>
  <c r="F143" i="11"/>
  <c r="G143" i="11" s="1"/>
  <c r="F173" i="11"/>
  <c r="G173" i="11" s="1"/>
  <c r="B174" i="11"/>
  <c r="F293" i="11"/>
  <c r="G293" i="11" s="1"/>
  <c r="B294" i="11"/>
  <c r="F323" i="11"/>
  <c r="G323" i="11" s="1"/>
  <c r="B324" i="11"/>
  <c r="F22" i="11"/>
  <c r="G22" i="11" s="1"/>
  <c r="B23" i="11"/>
  <c r="B384" i="11"/>
  <c r="F383" i="11"/>
  <c r="G383" i="11" s="1"/>
  <c r="B414" i="11"/>
  <c r="B354" i="11"/>
  <c r="F353" i="11"/>
  <c r="G353" i="11" s="1"/>
  <c r="C87" i="11"/>
  <c r="F86" i="11"/>
  <c r="G86" i="11" s="1"/>
  <c r="B97" i="11"/>
  <c r="C56" i="11"/>
  <c r="F56" i="11" s="1"/>
  <c r="G55" i="11"/>
  <c r="D2305" i="13" l="1"/>
  <c r="AL2832" i="11"/>
  <c r="AL3359" i="11" s="1"/>
  <c r="D1719" i="13"/>
  <c r="AL2246" i="11"/>
  <c r="AL2715" i="11"/>
  <c r="AL3242" i="11" s="1"/>
  <c r="D2188" i="13"/>
  <c r="AL2714" i="11"/>
  <c r="AL3241" i="11" s="1"/>
  <c r="D2187" i="13"/>
  <c r="AL2124" i="11"/>
  <c r="D1597" i="13"/>
  <c r="AL2772" i="11"/>
  <c r="AL3299" i="11" s="1"/>
  <c r="D2245" i="13"/>
  <c r="D1809" i="13"/>
  <c r="AL2336" i="11"/>
  <c r="AL2802" i="11"/>
  <c r="AL3329" i="11" s="1"/>
  <c r="D2275" i="13"/>
  <c r="D2157" i="13"/>
  <c r="AL2684" i="11"/>
  <c r="AL3211" i="11" s="1"/>
  <c r="AL2742" i="11"/>
  <c r="AL3269" i="11" s="1"/>
  <c r="D2215" i="13"/>
  <c r="AL2774" i="11"/>
  <c r="AL3301" i="11" s="1"/>
  <c r="D2247" i="13"/>
  <c r="AL2398" i="11"/>
  <c r="D1871" i="13"/>
  <c r="AL2127" i="11"/>
  <c r="D1600" i="13"/>
  <c r="AL1376" i="11"/>
  <c r="D849" i="13"/>
  <c r="AL1108" i="11"/>
  <c r="D581" i="13"/>
  <c r="AL1346" i="11"/>
  <c r="D819" i="13"/>
  <c r="AL1226" i="11"/>
  <c r="D699" i="13"/>
  <c r="AL1634" i="11"/>
  <c r="D1107" i="13"/>
  <c r="D1255" i="13"/>
  <c r="AL1782" i="11"/>
  <c r="AL1692" i="11"/>
  <c r="D1165" i="13"/>
  <c r="AL2834" i="11"/>
  <c r="AL3361" i="11" s="1"/>
  <c r="D2307" i="13"/>
  <c r="AL2338" i="11"/>
  <c r="D1811" i="13"/>
  <c r="AL1406" i="11"/>
  <c r="D879" i="13"/>
  <c r="D1195" i="13"/>
  <c r="AL1722" i="11"/>
  <c r="AL1842" i="11"/>
  <c r="D1315" i="13"/>
  <c r="D1691" i="13"/>
  <c r="AL2218" i="11"/>
  <c r="AL2653" i="11"/>
  <c r="AL3180" i="11" s="1"/>
  <c r="AL3707" i="11" s="1"/>
  <c r="D2126" i="13"/>
  <c r="AL1601" i="11"/>
  <c r="D1074" i="13"/>
  <c r="AL1902" i="11"/>
  <c r="D1375" i="13"/>
  <c r="AL2804" i="11"/>
  <c r="AL3331" i="11" s="1"/>
  <c r="D2277" i="13"/>
  <c r="AL1752" i="11"/>
  <c r="D1225" i="13"/>
  <c r="D1633" i="13"/>
  <c r="AL2160" i="11"/>
  <c r="AL1075" i="11"/>
  <c r="D548" i="13"/>
  <c r="AL1286" i="11"/>
  <c r="D759" i="13"/>
  <c r="AL1139" i="11"/>
  <c r="D612" i="13"/>
  <c r="AL1166" i="11"/>
  <c r="D639" i="13"/>
  <c r="AL2864" i="11"/>
  <c r="AL3391" i="11" s="1"/>
  <c r="D2337" i="13"/>
  <c r="AL2191" i="11"/>
  <c r="D1664" i="13"/>
  <c r="D1345" i="13"/>
  <c r="AL1872" i="11"/>
  <c r="AL2744" i="11"/>
  <c r="AL3271" i="11" s="1"/>
  <c r="D2217" i="13"/>
  <c r="D1751" i="13"/>
  <c r="AL2278" i="11"/>
  <c r="AL1812" i="11"/>
  <c r="D1285" i="13"/>
  <c r="AL2894" i="11"/>
  <c r="AL3421" i="11" s="1"/>
  <c r="D2367" i="13"/>
  <c r="D1841" i="13"/>
  <c r="AL2368" i="11"/>
  <c r="AL2717" i="11"/>
  <c r="AL3244" i="11" s="1"/>
  <c r="D2190" i="13"/>
  <c r="AL2686" i="11"/>
  <c r="AL3213" i="11" s="1"/>
  <c r="D2159" i="13"/>
  <c r="AL1665" i="11"/>
  <c r="D1138" i="13"/>
  <c r="AL1196" i="11"/>
  <c r="D669" i="13"/>
  <c r="F204" i="13"/>
  <c r="G204" i="13" s="1"/>
  <c r="B205" i="13"/>
  <c r="F84" i="13"/>
  <c r="G84" i="13" s="1"/>
  <c r="B85" i="13"/>
  <c r="F144" i="13"/>
  <c r="G144" i="13" s="1"/>
  <c r="B145" i="13"/>
  <c r="F324" i="13"/>
  <c r="G324" i="13" s="1"/>
  <c r="B325" i="13"/>
  <c r="F114" i="13"/>
  <c r="G114" i="13" s="1"/>
  <c r="B115" i="13"/>
  <c r="F264" i="13"/>
  <c r="G264" i="13" s="1"/>
  <c r="B265" i="13"/>
  <c r="B385" i="13"/>
  <c r="F384" i="13"/>
  <c r="G384" i="13" s="1"/>
  <c r="F294" i="13"/>
  <c r="G294" i="13" s="1"/>
  <c r="B295" i="13"/>
  <c r="F234" i="13"/>
  <c r="G234" i="13" s="1"/>
  <c r="B235" i="13"/>
  <c r="B355" i="13"/>
  <c r="F354" i="13"/>
  <c r="G354" i="13" s="1"/>
  <c r="F54" i="13"/>
  <c r="G54" i="13" s="1"/>
  <c r="B55" i="13"/>
  <c r="B175" i="13"/>
  <c r="F174" i="13"/>
  <c r="G174" i="13" s="1"/>
  <c r="B445" i="13"/>
  <c r="F414" i="13"/>
  <c r="G414" i="13" s="1"/>
  <c r="B415" i="13"/>
  <c r="F174" i="11"/>
  <c r="G174" i="11" s="1"/>
  <c r="B175" i="11"/>
  <c r="F264" i="11"/>
  <c r="G264" i="11" s="1"/>
  <c r="B265" i="11"/>
  <c r="B325" i="11"/>
  <c r="F324" i="11"/>
  <c r="G324" i="11" s="1"/>
  <c r="F204" i="11"/>
  <c r="G204" i="11" s="1"/>
  <c r="B205" i="11"/>
  <c r="F144" i="11"/>
  <c r="G144" i="11" s="1"/>
  <c r="B145" i="11"/>
  <c r="F294" i="11"/>
  <c r="G294" i="11" s="1"/>
  <c r="B295" i="11"/>
  <c r="F234" i="11"/>
  <c r="G234" i="11" s="1"/>
  <c r="B235" i="11"/>
  <c r="F114" i="11"/>
  <c r="G114" i="11" s="1"/>
  <c r="B115" i="11"/>
  <c r="B355" i="11"/>
  <c r="F354" i="11"/>
  <c r="G354" i="11" s="1"/>
  <c r="B415" i="11"/>
  <c r="F414" i="11"/>
  <c r="G414" i="11" s="1"/>
  <c r="B445" i="11"/>
  <c r="F384" i="11"/>
  <c r="G384" i="11" s="1"/>
  <c r="B385" i="11"/>
  <c r="F23" i="11"/>
  <c r="G23" i="11" s="1"/>
  <c r="B24" i="11"/>
  <c r="B98" i="11"/>
  <c r="C88" i="11"/>
  <c r="F87" i="11"/>
  <c r="G87" i="11" s="1"/>
  <c r="C57" i="11"/>
  <c r="F57" i="11" s="1"/>
  <c r="G56" i="11"/>
  <c r="A20" i="13"/>
  <c r="A140" i="13"/>
  <c r="A200" i="13"/>
  <c r="A1135" i="13"/>
  <c r="A1252" i="13"/>
  <c r="A634" i="13"/>
  <c r="A1748" i="13"/>
  <c r="A1688" i="13"/>
  <c r="A1070" i="13"/>
  <c r="A1778" i="13"/>
  <c r="A112" i="13"/>
  <c r="A352" i="13"/>
  <c r="A1780" i="13"/>
  <c r="U112" i="13"/>
  <c r="A1810" i="13"/>
  <c r="A1750" i="13"/>
  <c r="A1073" i="13"/>
  <c r="U1810" i="13"/>
  <c r="AB1750" i="13"/>
  <c r="A321" i="13"/>
  <c r="A141" i="13"/>
  <c r="A1222" i="13"/>
  <c r="A1071" i="13"/>
  <c r="A664" i="13"/>
  <c r="A203" i="11"/>
  <c r="A21" i="13"/>
  <c r="A22" i="11"/>
  <c r="A1630" i="13"/>
  <c r="A1840" i="13"/>
  <c r="A113" i="11"/>
  <c r="AF1840" i="13"/>
  <c r="X113" i="11"/>
  <c r="A1660" i="13"/>
  <c r="Q203" i="11"/>
  <c r="A1106" i="13"/>
  <c r="W1840" i="13"/>
  <c r="AF113" i="11"/>
  <c r="S1106" i="13"/>
  <c r="A1632" i="13"/>
  <c r="L113" i="11"/>
  <c r="K203" i="11"/>
  <c r="A383" i="11"/>
  <c r="H383" i="11" s="1"/>
  <c r="AB203" i="11"/>
  <c r="AC1632" i="13"/>
  <c r="O1840" i="13"/>
  <c r="AC113" i="11"/>
  <c r="Z1106" i="13"/>
  <c r="A1137" i="13"/>
  <c r="A698" i="13"/>
  <c r="A173" i="11"/>
  <c r="H173" i="11" s="1"/>
  <c r="AM173" i="11"/>
  <c r="I22" i="11"/>
  <c r="AI1137" i="13"/>
  <c r="K1632" i="13"/>
  <c r="AM1840" i="13"/>
  <c r="O112" i="13"/>
  <c r="T21" i="13"/>
  <c r="AK1106" i="13"/>
  <c r="U698" i="13"/>
  <c r="AM203" i="11"/>
  <c r="A1164" i="13"/>
  <c r="A111" i="13"/>
  <c r="A171" i="13"/>
  <c r="L203" i="11"/>
  <c r="A53" i="13"/>
  <c r="A848" i="13"/>
  <c r="AK203" i="11"/>
  <c r="Q21" i="13"/>
  <c r="AM848" i="13"/>
  <c r="A2243" i="13"/>
  <c r="A86" i="11"/>
  <c r="J113" i="11"/>
  <c r="Y86" i="11"/>
  <c r="X21" i="13"/>
  <c r="H848" i="13"/>
  <c r="A292" i="13"/>
  <c r="T86" i="11"/>
  <c r="W22" i="11"/>
  <c r="M292" i="13"/>
  <c r="AE21" i="13"/>
  <c r="AA1106" i="13"/>
  <c r="V848" i="13"/>
  <c r="A1282" i="13"/>
  <c r="A1224" i="13"/>
  <c r="T203" i="11"/>
  <c r="N53" i="13"/>
  <c r="U53" i="13"/>
  <c r="AI292" i="13"/>
  <c r="S1632" i="13"/>
  <c r="AC1224" i="13"/>
  <c r="AB86" i="11"/>
  <c r="Y21" i="13"/>
  <c r="AJ1106" i="13"/>
  <c r="I848" i="13"/>
  <c r="AI203" i="11"/>
  <c r="A1599" i="13"/>
  <c r="U383" i="11"/>
  <c r="AB292" i="13"/>
  <c r="AC1137" i="13"/>
  <c r="W1632" i="13"/>
  <c r="N1840" i="13"/>
  <c r="W1224" i="13"/>
  <c r="M112" i="13"/>
  <c r="W21" i="13"/>
  <c r="L1106" i="13"/>
  <c r="H698" i="13"/>
  <c r="K848" i="13"/>
  <c r="A201" i="13"/>
  <c r="A1104" i="13"/>
  <c r="A786" i="13"/>
  <c r="A142" i="13"/>
  <c r="A143" i="11"/>
  <c r="AF203" i="11"/>
  <c r="O142" i="13"/>
  <c r="AJ21" i="13"/>
  <c r="AF848" i="13"/>
  <c r="A172" i="13"/>
  <c r="AG203" i="11"/>
  <c r="AE143" i="11"/>
  <c r="A788" i="13"/>
  <c r="W53" i="13"/>
  <c r="AA113" i="11"/>
  <c r="H22" i="11"/>
  <c r="AD172" i="13"/>
  <c r="AK142" i="13"/>
  <c r="H1840" i="13"/>
  <c r="S86" i="11"/>
  <c r="O21" i="13"/>
  <c r="U848" i="13"/>
  <c r="J788" i="13"/>
  <c r="AE203" i="11"/>
  <c r="A668" i="13"/>
  <c r="AJ113" i="11"/>
  <c r="N86" i="11"/>
  <c r="I172" i="13"/>
  <c r="AC292" i="13"/>
  <c r="AD142" i="13"/>
  <c r="S1840" i="13"/>
  <c r="AL86" i="11"/>
  <c r="AI21" i="13"/>
  <c r="Q1106" i="13"/>
  <c r="O848" i="13"/>
  <c r="M668" i="13"/>
  <c r="A1718" i="13"/>
  <c r="J203" i="11"/>
  <c r="L383" i="11"/>
  <c r="A1284" i="13"/>
  <c r="AB22" i="11"/>
  <c r="T172" i="13"/>
  <c r="V292" i="13"/>
  <c r="W142" i="13"/>
  <c r="AH1632" i="13"/>
  <c r="AI1840" i="13"/>
  <c r="H1224" i="13"/>
  <c r="AL53" i="13"/>
  <c r="M21" i="13"/>
  <c r="AD1106" i="13"/>
  <c r="M848" i="13"/>
  <c r="Z788" i="13"/>
  <c r="O668" i="13"/>
  <c r="AM86" i="11"/>
  <c r="AG86" i="11"/>
  <c r="A263" i="11"/>
  <c r="AA86" i="11"/>
  <c r="P203" i="11"/>
  <c r="I113" i="11"/>
  <c r="AD113" i="11"/>
  <c r="AA172" i="13"/>
  <c r="U292" i="13"/>
  <c r="M1137" i="13"/>
  <c r="AG142" i="13"/>
  <c r="AL1632" i="13"/>
  <c r="Q1840" i="13"/>
  <c r="U1224" i="13"/>
  <c r="AK113" i="11"/>
  <c r="R112" i="13"/>
  <c r="AB21" i="13"/>
  <c r="X1106" i="13"/>
  <c r="AB848" i="13"/>
  <c r="P1599" i="13"/>
  <c r="A231" i="13"/>
  <c r="A1162" i="13"/>
  <c r="A756" i="13"/>
  <c r="R203" i="11"/>
  <c r="M203" i="11"/>
  <c r="N143" i="11"/>
  <c r="P142" i="13"/>
  <c r="U21" i="13"/>
  <c r="T848" i="13"/>
  <c r="A353" i="11"/>
  <c r="Q353" i="11"/>
  <c r="T353" i="11"/>
  <c r="Y203" i="11"/>
  <c r="A1344" i="13"/>
  <c r="Z53" i="13"/>
  <c r="AK353" i="11"/>
  <c r="P172" i="13"/>
  <c r="X142" i="13"/>
  <c r="AL1840" i="13"/>
  <c r="AG53" i="13"/>
  <c r="R21" i="13"/>
  <c r="AK848" i="13"/>
  <c r="M788" i="13"/>
  <c r="W353" i="11"/>
  <c r="W86" i="11"/>
  <c r="H86" i="11"/>
  <c r="N203" i="11"/>
  <c r="AD53" i="13"/>
  <c r="R113" i="11"/>
  <c r="X86" i="11"/>
  <c r="AB172" i="13"/>
  <c r="P292" i="13"/>
  <c r="Z142" i="13"/>
  <c r="AH1840" i="13"/>
  <c r="AB143" i="11"/>
  <c r="AL21" i="13"/>
  <c r="P1106" i="13"/>
  <c r="L848" i="13"/>
  <c r="W788" i="13"/>
  <c r="T668" i="13"/>
  <c r="A322" i="13"/>
  <c r="AI143" i="11"/>
  <c r="A547" i="13"/>
  <c r="V86" i="11"/>
  <c r="AH353" i="11"/>
  <c r="Z172" i="13"/>
  <c r="AF292" i="13"/>
  <c r="V322" i="13"/>
  <c r="R142" i="13"/>
  <c r="AJ1632" i="13"/>
  <c r="AB1840" i="13"/>
  <c r="S1224" i="13"/>
  <c r="AH143" i="11"/>
  <c r="P21" i="13"/>
  <c r="W1106" i="13"/>
  <c r="X848" i="13"/>
  <c r="O547" i="13"/>
  <c r="AA788" i="13"/>
  <c r="AG668" i="13"/>
  <c r="A1663" i="13"/>
  <c r="H53" i="13"/>
  <c r="A83" i="13"/>
  <c r="U113" i="11"/>
  <c r="V53" i="13"/>
  <c r="M143" i="11"/>
  <c r="AI53" i="13"/>
  <c r="O172" i="13"/>
  <c r="AE292" i="13"/>
  <c r="U322" i="13"/>
  <c r="Q142" i="13"/>
  <c r="X1632" i="13"/>
  <c r="AE1663" i="13"/>
  <c r="U1840" i="13"/>
  <c r="Q1224" i="13"/>
  <c r="P113" i="11"/>
  <c r="N112" i="13"/>
  <c r="K21" i="13"/>
  <c r="AM698" i="13"/>
  <c r="W848" i="13"/>
  <c r="L547" i="13"/>
  <c r="Z1599" i="13"/>
  <c r="H788" i="13"/>
  <c r="A1661" i="13"/>
  <c r="A818" i="13"/>
  <c r="AI818" i="13" s="1"/>
  <c r="AA203" i="11"/>
  <c r="AG83" i="13"/>
  <c r="O53" i="13"/>
  <c r="AG383" i="11"/>
  <c r="AI22" i="11"/>
  <c r="Y172" i="13"/>
  <c r="R292" i="13"/>
  <c r="X322" i="13"/>
  <c r="H1137" i="13"/>
  <c r="AI1810" i="13"/>
  <c r="V142" i="13"/>
  <c r="Y1663" i="13"/>
  <c r="T1840" i="13"/>
  <c r="J1224" i="13"/>
  <c r="H818" i="13"/>
  <c r="S113" i="11"/>
  <c r="K112" i="13"/>
  <c r="AK21" i="13"/>
  <c r="L698" i="13"/>
  <c r="X1750" i="13"/>
  <c r="Z848" i="13"/>
  <c r="S547" i="13"/>
  <c r="AF1599" i="13"/>
  <c r="A291" i="13"/>
  <c r="A724" i="13"/>
  <c r="AL202" i="11"/>
  <c r="A323" i="11"/>
  <c r="AG323" i="11"/>
  <c r="V323" i="11"/>
  <c r="R143" i="11"/>
  <c r="AF53" i="13"/>
  <c r="AH53" i="13"/>
  <c r="H21" i="13"/>
  <c r="AH848" i="13"/>
  <c r="AL262" i="11"/>
  <c r="AE353" i="11"/>
  <c r="AE86" i="11"/>
  <c r="AJ86" i="11"/>
  <c r="AA323" i="11"/>
  <c r="X203" i="11"/>
  <c r="A728" i="13"/>
  <c r="AF86" i="11"/>
  <c r="Q172" i="13"/>
  <c r="AK1840" i="13"/>
  <c r="O143" i="11"/>
  <c r="AC21" i="13"/>
  <c r="AJ848" i="13"/>
  <c r="AH788" i="13"/>
  <c r="A261" i="13"/>
  <c r="A611" i="13"/>
  <c r="K53" i="13"/>
  <c r="AM113" i="11"/>
  <c r="R323" i="11"/>
  <c r="A1720" i="13"/>
  <c r="A580" i="13"/>
  <c r="K113" i="11"/>
  <c r="AI172" i="13"/>
  <c r="I292" i="13"/>
  <c r="AA611" i="13"/>
  <c r="AE1840" i="13"/>
  <c r="X143" i="11"/>
  <c r="S21" i="13"/>
  <c r="AL1106" i="13"/>
  <c r="AD848" i="13"/>
  <c r="O788" i="13"/>
  <c r="R668" i="13"/>
  <c r="W203" i="11"/>
  <c r="AJ353" i="11"/>
  <c r="AA353" i="11"/>
  <c r="A293" i="11"/>
  <c r="H113" i="11"/>
  <c r="T143" i="11"/>
  <c r="V293" i="11"/>
  <c r="O86" i="11"/>
  <c r="AL172" i="13"/>
  <c r="AL322" i="13"/>
  <c r="AE142" i="13"/>
  <c r="U611" i="13"/>
  <c r="AI1632" i="13"/>
  <c r="K1840" i="13"/>
  <c r="O1224" i="13"/>
  <c r="AF143" i="11"/>
  <c r="N21" i="13"/>
  <c r="AM1106" i="13"/>
  <c r="U547" i="13"/>
  <c r="AK788" i="13"/>
  <c r="AE668" i="13"/>
  <c r="A1690" i="13"/>
  <c r="V203" i="11"/>
  <c r="AK53" i="13"/>
  <c r="I323" i="11"/>
  <c r="M53" i="13"/>
  <c r="V143" i="11"/>
  <c r="Q83" i="13"/>
  <c r="V263" i="11"/>
  <c r="AD83" i="13"/>
  <c r="J172" i="13"/>
  <c r="AK322" i="13"/>
  <c r="AA1137" i="13"/>
  <c r="AH142" i="13"/>
  <c r="AK611" i="13"/>
  <c r="Y1632" i="13"/>
  <c r="M1663" i="13"/>
  <c r="AG1840" i="13"/>
  <c r="V1224" i="13"/>
  <c r="R1690" i="13"/>
  <c r="AH86" i="11"/>
  <c r="AJ83" i="13"/>
  <c r="AF21" i="13"/>
  <c r="I1106" i="13"/>
  <c r="AJ698" i="13"/>
  <c r="J848" i="13"/>
  <c r="H547" i="13"/>
  <c r="AI1599" i="13"/>
  <c r="AC668" i="13"/>
  <c r="A1192" i="13"/>
  <c r="H203" i="11"/>
  <c r="U323" i="11"/>
  <c r="A232" i="13"/>
  <c r="AJ143" i="11"/>
  <c r="AM83" i="13"/>
  <c r="AA143" i="11"/>
  <c r="AC53" i="13"/>
  <c r="S203" i="11"/>
  <c r="P86" i="11"/>
  <c r="AJ172" i="13"/>
  <c r="L292" i="13"/>
  <c r="R322" i="13"/>
  <c r="W1137" i="13"/>
  <c r="P1810" i="13"/>
  <c r="AM142" i="13"/>
  <c r="H1632" i="13"/>
  <c r="Q1663" i="13"/>
  <c r="J1840" i="13"/>
  <c r="R1224" i="13"/>
  <c r="X1690" i="13"/>
  <c r="Z323" i="11"/>
  <c r="AL113" i="11"/>
  <c r="AA112" i="13"/>
  <c r="J21" i="13"/>
  <c r="R1106" i="13"/>
  <c r="AD698" i="13"/>
  <c r="V1750" i="13"/>
  <c r="AL848" i="13"/>
  <c r="X547" i="13"/>
  <c r="V788" i="13"/>
  <c r="AE53" i="13"/>
  <c r="R86" i="11"/>
  <c r="AD86" i="11"/>
  <c r="AA263" i="11"/>
  <c r="H172" i="13"/>
  <c r="X1137" i="13"/>
  <c r="AA142" i="13"/>
  <c r="J611" i="13"/>
  <c r="AB1663" i="13"/>
  <c r="L1840" i="13"/>
  <c r="Z1224" i="13"/>
  <c r="V818" i="13"/>
  <c r="AB112" i="13"/>
  <c r="AD21" i="13"/>
  <c r="AI848" i="13"/>
  <c r="T1599" i="13"/>
  <c r="U1164" i="13"/>
  <c r="V668" i="13"/>
  <c r="X293" i="11"/>
  <c r="V352" i="13"/>
  <c r="AI1344" i="13"/>
  <c r="L1720" i="13"/>
  <c r="AB1284" i="13"/>
  <c r="O728" i="13"/>
  <c r="AF22" i="11"/>
  <c r="AJ728" i="13"/>
  <c r="AH22" i="11"/>
  <c r="S580" i="13"/>
  <c r="AK263" i="11"/>
  <c r="AE352" i="13"/>
  <c r="W1073" i="13"/>
  <c r="AG1344" i="13"/>
  <c r="R1720" i="13"/>
  <c r="M1284" i="13"/>
  <c r="P22" i="11"/>
  <c r="AD293" i="11"/>
  <c r="AD352" i="13"/>
  <c r="P1073" i="13"/>
  <c r="T1344" i="13"/>
  <c r="AF1720" i="13"/>
  <c r="AH173" i="11"/>
  <c r="T1284" i="13"/>
  <c r="L1780" i="13"/>
  <c r="AK293" i="11"/>
  <c r="H352" i="13"/>
  <c r="V1073" i="13"/>
  <c r="Q1344" i="13"/>
  <c r="I1720" i="13"/>
  <c r="N383" i="11"/>
  <c r="V1284" i="13"/>
  <c r="Q1780" i="13"/>
  <c r="AG728" i="13"/>
  <c r="AB263" i="11"/>
  <c r="P352" i="13"/>
  <c r="AL1073" i="13"/>
  <c r="P1344" i="13"/>
  <c r="W1720" i="13"/>
  <c r="AK173" i="11"/>
  <c r="Q1284" i="13"/>
  <c r="Z1780" i="13"/>
  <c r="M580" i="13"/>
  <c r="AE22" i="11"/>
  <c r="H1284" i="13"/>
  <c r="AI728" i="13"/>
  <c r="V728" i="13"/>
  <c r="AD728" i="13"/>
  <c r="M263" i="11"/>
  <c r="T352" i="13"/>
  <c r="AA1073" i="13"/>
  <c r="AK1344" i="13"/>
  <c r="AH383" i="11"/>
  <c r="AA173" i="11"/>
  <c r="I1780" i="13"/>
  <c r="X728" i="13"/>
  <c r="U580" i="13"/>
  <c r="S1344" i="13"/>
  <c r="AB1780" i="13"/>
  <c r="AM1748" i="13"/>
  <c r="K1748" i="13"/>
  <c r="AD1748" i="13"/>
  <c r="I1748" i="13"/>
  <c r="Z1748" i="13"/>
  <c r="M1748" i="13"/>
  <c r="I1688" i="13"/>
  <c r="AK1688" i="13"/>
  <c r="P1688" i="13"/>
  <c r="N1688" i="13"/>
  <c r="S1688" i="13"/>
  <c r="AE1630" i="13"/>
  <c r="W1630" i="13"/>
  <c r="K1630" i="13"/>
  <c r="T1630" i="13"/>
  <c r="L1630" i="13"/>
  <c r="Z2243" i="13"/>
  <c r="AF2243" i="13"/>
  <c r="AA2243" i="13"/>
  <c r="S2243" i="13"/>
  <c r="AC2243" i="13"/>
  <c r="Q2243" i="13"/>
  <c r="K172" i="13"/>
  <c r="AG353" i="11"/>
  <c r="I1840" i="13"/>
  <c r="Y113" i="11"/>
  <c r="AF788" i="13"/>
  <c r="AI261" i="13"/>
  <c r="AH261" i="13"/>
  <c r="Z261" i="13"/>
  <c r="I261" i="13"/>
  <c r="J261" i="13"/>
  <c r="AJ1070" i="13"/>
  <c r="S1070" i="13"/>
  <c r="U1070" i="13"/>
  <c r="AH1070" i="13"/>
  <c r="AK1070" i="13"/>
  <c r="O1070" i="13"/>
  <c r="J1660" i="13"/>
  <c r="AE1660" i="13"/>
  <c r="AF1660" i="13"/>
  <c r="P1660" i="13"/>
  <c r="AG1660" i="13"/>
  <c r="AJ292" i="13"/>
  <c r="H292" i="13"/>
  <c r="Z611" i="13"/>
  <c r="O611" i="13"/>
  <c r="AE1106" i="13"/>
  <c r="W668" i="13"/>
  <c r="AK1282" i="13"/>
  <c r="AF1282" i="13"/>
  <c r="U1282" i="13"/>
  <c r="N1282" i="13"/>
  <c r="AL1282" i="13"/>
  <c r="J1282" i="13"/>
  <c r="K1718" i="13"/>
  <c r="S1718" i="13"/>
  <c r="Y1718" i="13"/>
  <c r="Z1718" i="13"/>
  <c r="R1718" i="13"/>
  <c r="T322" i="13"/>
  <c r="J322" i="13"/>
  <c r="W322" i="13"/>
  <c r="N1632" i="13"/>
  <c r="AE1632" i="13"/>
  <c r="M1224" i="13"/>
  <c r="AK1224" i="13"/>
  <c r="Y1224" i="13"/>
  <c r="P547" i="13"/>
  <c r="AM547" i="13"/>
  <c r="AB547" i="13"/>
  <c r="W293" i="11"/>
  <c r="AI383" i="11"/>
  <c r="AJ1778" i="13"/>
  <c r="L1778" i="13"/>
  <c r="K1778" i="13"/>
  <c r="R1778" i="13"/>
  <c r="U1778" i="13"/>
  <c r="V1137" i="13"/>
  <c r="P1137" i="13"/>
  <c r="AE1137" i="13"/>
  <c r="K1137" i="13"/>
  <c r="I1663" i="13"/>
  <c r="AG1663" i="13"/>
  <c r="AI1663" i="13"/>
  <c r="T1690" i="13"/>
  <c r="Q1690" i="13"/>
  <c r="Z547" i="13"/>
  <c r="J668" i="13"/>
  <c r="AE113" i="11"/>
  <c r="AG113" i="11"/>
  <c r="T113" i="11"/>
  <c r="U173" i="11"/>
  <c r="N172" i="13"/>
  <c r="Q1137" i="13"/>
  <c r="M142" i="13"/>
  <c r="Y611" i="13"/>
  <c r="AH1663" i="13"/>
  <c r="AC1840" i="13"/>
  <c r="AA1224" i="13"/>
  <c r="AF818" i="13"/>
  <c r="AE112" i="13"/>
  <c r="AG21" i="13"/>
  <c r="Q848" i="13"/>
  <c r="U1599" i="13"/>
  <c r="AI788" i="13"/>
  <c r="U668" i="13"/>
  <c r="Y293" i="11"/>
  <c r="AL352" i="13"/>
  <c r="I1073" i="13"/>
  <c r="K1344" i="13"/>
  <c r="AG1720" i="13"/>
  <c r="P1284" i="13"/>
  <c r="AE580" i="13"/>
  <c r="AK383" i="11"/>
  <c r="N580" i="13"/>
  <c r="AK728" i="13"/>
  <c r="P263" i="11"/>
  <c r="Y352" i="13"/>
  <c r="T1073" i="13"/>
  <c r="AM1344" i="13"/>
  <c r="N1720" i="13"/>
  <c r="J1284" i="13"/>
  <c r="AI580" i="13"/>
  <c r="S263" i="11"/>
  <c r="Q352" i="13"/>
  <c r="AF1073" i="13"/>
  <c r="AF1344" i="13"/>
  <c r="AL1720" i="13"/>
  <c r="AF173" i="11"/>
  <c r="R1284" i="13"/>
  <c r="W1780" i="13"/>
  <c r="R22" i="11"/>
  <c r="P293" i="11"/>
  <c r="AK1073" i="13"/>
  <c r="J1344" i="13"/>
  <c r="AD1720" i="13"/>
  <c r="V383" i="11"/>
  <c r="I1284" i="13"/>
  <c r="U1780" i="13"/>
  <c r="M728" i="13"/>
  <c r="X263" i="11"/>
  <c r="X352" i="13"/>
  <c r="H1073" i="13"/>
  <c r="W1344" i="13"/>
  <c r="AH1720" i="13"/>
  <c r="P173" i="11"/>
  <c r="AA1284" i="13"/>
  <c r="AE728" i="13"/>
  <c r="V580" i="13"/>
  <c r="S22" i="11"/>
  <c r="AF1284" i="13"/>
  <c r="AC580" i="13"/>
  <c r="Y22" i="11"/>
  <c r="K580" i="13"/>
  <c r="X580" i="13"/>
  <c r="AJ668" i="13"/>
  <c r="AI352" i="13"/>
  <c r="AC1073" i="13"/>
  <c r="AA1720" i="13"/>
  <c r="AF383" i="11"/>
  <c r="AC1284" i="13"/>
  <c r="AI1780" i="13"/>
  <c r="U728" i="13"/>
  <c r="AH580" i="13"/>
  <c r="V173" i="11"/>
  <c r="N728" i="13"/>
  <c r="AC22" i="11"/>
  <c r="S1748" i="13"/>
  <c r="AC1748" i="13"/>
  <c r="AA1748" i="13"/>
  <c r="Y1748" i="13"/>
  <c r="U1748" i="13"/>
  <c r="H1748" i="13"/>
  <c r="AD1688" i="13"/>
  <c r="AI1688" i="13"/>
  <c r="R1688" i="13"/>
  <c r="X1688" i="13"/>
  <c r="AL1688" i="13"/>
  <c r="R1630" i="13"/>
  <c r="AL1630" i="13"/>
  <c r="X1630" i="13"/>
  <c r="AG1630" i="13"/>
  <c r="AD1630" i="13"/>
  <c r="H2243" i="13"/>
  <c r="M2243" i="13"/>
  <c r="AI2243" i="13"/>
  <c r="W2243" i="13"/>
  <c r="X2243" i="13"/>
  <c r="U2243" i="13"/>
  <c r="AC172" i="13"/>
  <c r="AA1840" i="13"/>
  <c r="AK86" i="11"/>
  <c r="V113" i="11"/>
  <c r="AG1599" i="13"/>
  <c r="H668" i="13"/>
  <c r="I53" i="13"/>
  <c r="Q293" i="11"/>
  <c r="AL292" i="13"/>
  <c r="U1137" i="13"/>
  <c r="AG1632" i="13"/>
  <c r="P1840" i="13"/>
  <c r="AA1690" i="13"/>
  <c r="L53" i="13"/>
  <c r="H232" i="13"/>
  <c r="AC1106" i="13"/>
  <c r="O698" i="13"/>
  <c r="AG848" i="13"/>
  <c r="AA547" i="13"/>
  <c r="Y1164" i="13"/>
  <c r="U788" i="13"/>
  <c r="P668" i="13"/>
  <c r="Z263" i="11"/>
  <c r="AF352" i="13"/>
  <c r="J1073" i="13"/>
  <c r="AJ1344" i="13"/>
  <c r="Z383" i="11"/>
  <c r="AG1780" i="13"/>
  <c r="AH1284" i="13"/>
  <c r="Q580" i="13"/>
  <c r="W580" i="13"/>
  <c r="N22" i="11"/>
  <c r="AL263" i="11"/>
  <c r="L352" i="13"/>
  <c r="X1073" i="13"/>
  <c r="AD1344" i="13"/>
  <c r="R383" i="11"/>
  <c r="R1780" i="13"/>
  <c r="AA22" i="11"/>
  <c r="K263" i="11"/>
  <c r="R352" i="13"/>
  <c r="R1073" i="13"/>
  <c r="I1344" i="13"/>
  <c r="M1720" i="13"/>
  <c r="M173" i="11"/>
  <c r="AM1284" i="13"/>
  <c r="AJ1780" i="13"/>
  <c r="T728" i="13"/>
  <c r="I580" i="13"/>
  <c r="AL293" i="11"/>
  <c r="W352" i="13"/>
  <c r="M1073" i="13"/>
  <c r="Y1344" i="13"/>
  <c r="AC1720" i="13"/>
  <c r="Z173" i="11"/>
  <c r="AK1284" i="13"/>
  <c r="AL1780" i="13"/>
  <c r="AB728" i="13"/>
  <c r="AL22" i="11"/>
  <c r="Y263" i="11"/>
  <c r="AM352" i="13"/>
  <c r="AG1073" i="13"/>
  <c r="H1344" i="13"/>
  <c r="AB383" i="11"/>
  <c r="R173" i="11"/>
  <c r="P1780" i="13"/>
  <c r="AA728" i="13"/>
  <c r="AB580" i="13"/>
  <c r="V1344" i="13"/>
  <c r="V1780" i="13"/>
  <c r="R580" i="13"/>
  <c r="AB173" i="11"/>
  <c r="O293" i="11"/>
  <c r="AC352" i="13"/>
  <c r="AE1344" i="13"/>
  <c r="Y1720" i="13"/>
  <c r="M383" i="11"/>
  <c r="S1284" i="13"/>
  <c r="K1780" i="13"/>
  <c r="W728" i="13"/>
  <c r="L580" i="13"/>
  <c r="AJ22" i="11"/>
  <c r="AD1284" i="13"/>
  <c r="AG580" i="13"/>
  <c r="V22" i="11"/>
  <c r="O22" i="11"/>
  <c r="V1748" i="13"/>
  <c r="AK1748" i="13"/>
  <c r="X1748" i="13"/>
  <c r="AI1748" i="13"/>
  <c r="AH1748" i="13"/>
  <c r="AG1688" i="13"/>
  <c r="H1688" i="13"/>
  <c r="O1688" i="13"/>
  <c r="U1688" i="13"/>
  <c r="V1688" i="13"/>
  <c r="M1688" i="13"/>
  <c r="Q1630" i="13"/>
  <c r="AI1630" i="13"/>
  <c r="M1630" i="13"/>
  <c r="U1630" i="13"/>
  <c r="Z1630" i="13"/>
  <c r="O2243" i="13"/>
  <c r="AL2243" i="13"/>
  <c r="AD2243" i="13"/>
  <c r="AE2243" i="13"/>
  <c r="L2243" i="13"/>
  <c r="U172" i="13"/>
  <c r="S353" i="11"/>
  <c r="AJ1840" i="13"/>
  <c r="AC86" i="11"/>
  <c r="Q113" i="11"/>
  <c r="AB788" i="13"/>
  <c r="R261" i="13"/>
  <c r="AE261" i="13"/>
  <c r="V261" i="13"/>
  <c r="L353" i="11"/>
  <c r="A233" i="11"/>
  <c r="AE383" i="11"/>
  <c r="A55" i="11"/>
  <c r="S53" i="13"/>
  <c r="X292" i="13"/>
  <c r="K1810" i="13"/>
  <c r="T1632" i="13"/>
  <c r="H1690" i="13"/>
  <c r="AK143" i="11"/>
  <c r="N232" i="13"/>
  <c r="AB1106" i="13"/>
  <c r="AK698" i="13"/>
  <c r="Q547" i="13"/>
  <c r="Z1164" i="13"/>
  <c r="AD788" i="13"/>
  <c r="AL668" i="13"/>
  <c r="AC263" i="11"/>
  <c r="Z352" i="13"/>
  <c r="O1073" i="13"/>
  <c r="Z1720" i="13"/>
  <c r="AC383" i="11"/>
  <c r="AE1780" i="13"/>
  <c r="AH293" i="11"/>
  <c r="O233" i="11"/>
  <c r="AA352" i="13"/>
  <c r="S1073" i="13"/>
  <c r="U1344" i="13"/>
  <c r="V1720" i="13"/>
  <c r="X173" i="11"/>
  <c r="AF580" i="13"/>
  <c r="K22" i="11"/>
  <c r="AB233" i="11"/>
  <c r="AH352" i="13"/>
  <c r="N1073" i="13"/>
  <c r="AI1720" i="13"/>
  <c r="S383" i="11"/>
  <c r="I173" i="11"/>
  <c r="O1780" i="13"/>
  <c r="Y728" i="13"/>
  <c r="O55" i="11"/>
  <c r="O263" i="11"/>
  <c r="I352" i="13"/>
  <c r="AM1073" i="13"/>
  <c r="AC1344" i="13"/>
  <c r="T1720" i="13"/>
  <c r="AC173" i="11"/>
  <c r="W1284" i="13"/>
  <c r="AM1780" i="13"/>
  <c r="H580" i="13"/>
  <c r="AI668" i="13"/>
  <c r="Z233" i="11"/>
  <c r="N352" i="13"/>
  <c r="AJ1073" i="13"/>
  <c r="AB1720" i="13"/>
  <c r="X383" i="11"/>
  <c r="L1284" i="13"/>
  <c r="AD1780" i="13"/>
  <c r="J728" i="13"/>
  <c r="J580" i="13"/>
  <c r="J55" i="11"/>
  <c r="AD383" i="11"/>
  <c r="N1780" i="13"/>
  <c r="Z1284" i="13"/>
  <c r="S55" i="11"/>
  <c r="N293" i="11"/>
  <c r="AL233" i="11"/>
  <c r="L1073" i="13"/>
  <c r="L1344" i="13"/>
  <c r="S1720" i="13"/>
  <c r="I383" i="11"/>
  <c r="Y1284" i="13"/>
  <c r="S1780" i="13"/>
  <c r="AM728" i="13"/>
  <c r="T580" i="13"/>
  <c r="AH55" i="11"/>
  <c r="T22" i="11"/>
  <c r="J1780" i="13"/>
  <c r="AK580" i="13"/>
  <c r="P383" i="11"/>
  <c r="Q728" i="13"/>
  <c r="U22" i="11"/>
  <c r="H728" i="13"/>
  <c r="N1748" i="13"/>
  <c r="AF1748" i="13"/>
  <c r="R1748" i="13"/>
  <c r="L1748" i="13"/>
  <c r="AG1748" i="13"/>
  <c r="W1688" i="13"/>
  <c r="AB1688" i="13"/>
  <c r="Q1688" i="13"/>
  <c r="J1688" i="13"/>
  <c r="K1688" i="13"/>
  <c r="Y1688" i="13"/>
  <c r="Y1630" i="13"/>
  <c r="V1630" i="13"/>
  <c r="I1630" i="13"/>
  <c r="AC1630" i="13"/>
  <c r="N1630" i="13"/>
  <c r="AG2243" i="13"/>
  <c r="Y2243" i="13"/>
  <c r="AH2243" i="13"/>
  <c r="T2243" i="13"/>
  <c r="J2243" i="13"/>
  <c r="K788" i="13"/>
  <c r="L86" i="11"/>
  <c r="N353" i="11"/>
  <c r="L173" i="11"/>
  <c r="Y143" i="11"/>
  <c r="W172" i="13"/>
  <c r="AA322" i="13"/>
  <c r="Y142" i="13"/>
  <c r="AG611" i="13"/>
  <c r="T1663" i="13"/>
  <c r="AH1224" i="13"/>
  <c r="AJ818" i="13"/>
  <c r="Z112" i="13"/>
  <c r="AH21" i="13"/>
  <c r="AF1750" i="13"/>
  <c r="N1599" i="13"/>
  <c r="AD1164" i="13"/>
  <c r="AJ788" i="13"/>
  <c r="AB293" i="11"/>
  <c r="S233" i="11"/>
  <c r="AB352" i="13"/>
  <c r="Z1073" i="13"/>
  <c r="AH1344" i="13"/>
  <c r="Q1720" i="13"/>
  <c r="N173" i="11"/>
  <c r="R728" i="13"/>
  <c r="AG55" i="11"/>
  <c r="Z22" i="11"/>
  <c r="Q22" i="11"/>
  <c r="M293" i="11"/>
  <c r="AK352" i="13"/>
  <c r="Q1073" i="13"/>
  <c r="O1344" i="13"/>
  <c r="AJ1720" i="13"/>
  <c r="T173" i="11"/>
  <c r="AM580" i="13"/>
  <c r="AA55" i="11"/>
  <c r="AC293" i="11"/>
  <c r="Y233" i="11"/>
  <c r="U1073" i="13"/>
  <c r="M1344" i="13"/>
  <c r="K1720" i="13"/>
  <c r="AA383" i="11"/>
  <c r="AI1284" i="13"/>
  <c r="AK1780" i="13"/>
  <c r="Z580" i="13"/>
  <c r="K668" i="13"/>
  <c r="AH233" i="11"/>
  <c r="AG352" i="13"/>
  <c r="AH1073" i="13"/>
  <c r="AK1720" i="13"/>
  <c r="O383" i="11"/>
  <c r="AL173" i="11"/>
  <c r="AF1780" i="13"/>
  <c r="S728" i="13"/>
  <c r="K293" i="11"/>
  <c r="AD233" i="11"/>
  <c r="AI1073" i="13"/>
  <c r="N1344" i="13"/>
  <c r="X1720" i="13"/>
  <c r="T383" i="11"/>
  <c r="AE1284" i="13"/>
  <c r="AA1780" i="13"/>
  <c r="I728" i="13"/>
  <c r="O580" i="13"/>
  <c r="AB55" i="11"/>
  <c r="AK22" i="11"/>
  <c r="O1284" i="13"/>
  <c r="K728" i="13"/>
  <c r="AD55" i="11"/>
  <c r="X22" i="11"/>
  <c r="AJ580" i="13"/>
  <c r="AF263" i="11"/>
  <c r="J352" i="13"/>
  <c r="K1073" i="13"/>
  <c r="AB1344" i="13"/>
  <c r="AE1720" i="13"/>
  <c r="K173" i="11"/>
  <c r="AL1284" i="13"/>
  <c r="L728" i="13"/>
  <c r="AL580" i="13"/>
  <c r="M55" i="11"/>
  <c r="AG22" i="11"/>
  <c r="X1284" i="13"/>
  <c r="P580" i="13"/>
  <c r="AD580" i="13"/>
  <c r="M22" i="11"/>
  <c r="AB1748" i="13"/>
  <c r="Q1748" i="13"/>
  <c r="W1748" i="13"/>
  <c r="P1748" i="13"/>
  <c r="J1748" i="13"/>
  <c r="AC1688" i="13"/>
  <c r="AM1688" i="13"/>
  <c r="T1688" i="13"/>
  <c r="AA1688" i="13"/>
  <c r="L1688" i="13"/>
  <c r="AM1630" i="13"/>
  <c r="AF1630" i="13"/>
  <c r="H1630" i="13"/>
  <c r="O1630" i="13"/>
  <c r="AJ1630" i="13"/>
  <c r="AB1630" i="13"/>
  <c r="AK2243" i="13"/>
  <c r="R2243" i="13"/>
  <c r="AJ2243" i="13"/>
  <c r="I2243" i="13"/>
  <c r="K2243" i="13"/>
  <c r="R172" i="13"/>
  <c r="I353" i="11"/>
  <c r="M1840" i="13"/>
  <c r="O113" i="11"/>
  <c r="Q788" i="13"/>
  <c r="U261" i="13"/>
  <c r="M261" i="13"/>
  <c r="S261" i="13"/>
  <c r="O261" i="13"/>
  <c r="AD261" i="13"/>
  <c r="AL261" i="13"/>
  <c r="AE1070" i="13"/>
  <c r="V1070" i="13"/>
  <c r="AM1070" i="13"/>
  <c r="P1070" i="13"/>
  <c r="Y1070" i="13"/>
  <c r="W1660" i="13"/>
  <c r="AC1660" i="13"/>
  <c r="AA1660" i="13"/>
  <c r="O1660" i="13"/>
  <c r="I1660" i="13"/>
  <c r="AD292" i="13"/>
  <c r="W292" i="13"/>
  <c r="M611" i="13"/>
  <c r="N611" i="13"/>
  <c r="Y1106" i="13"/>
  <c r="S668" i="13"/>
  <c r="AA668" i="13"/>
  <c r="AI1282" i="13"/>
  <c r="AH1282" i="13"/>
  <c r="X1282" i="13"/>
  <c r="Q1282" i="13"/>
  <c r="K1282" i="13"/>
  <c r="AE1718" i="13"/>
  <c r="N1718" i="13"/>
  <c r="M1718" i="13"/>
  <c r="W1718" i="13"/>
  <c r="AH1718" i="13"/>
  <c r="M322" i="13"/>
  <c r="AM322" i="13"/>
  <c r="Q322" i="13"/>
  <c r="O1632" i="13"/>
  <c r="U1632" i="13"/>
  <c r="T1224" i="13"/>
  <c r="AL1224" i="13"/>
  <c r="AF1224" i="13"/>
  <c r="AK547" i="13"/>
  <c r="AC547" i="13"/>
  <c r="AI547" i="13"/>
  <c r="AJ293" i="11"/>
  <c r="J383" i="11"/>
  <c r="AC1778" i="13"/>
  <c r="X1778" i="13"/>
  <c r="O1778" i="13"/>
  <c r="N1778" i="13"/>
  <c r="M1778" i="13"/>
  <c r="J1137" i="13"/>
  <c r="AB1137" i="13"/>
  <c r="L1137" i="13"/>
  <c r="AK1137" i="13"/>
  <c r="R1663" i="13"/>
  <c r="AD1663" i="13"/>
  <c r="P1663" i="13"/>
  <c r="AK1690" i="13"/>
  <c r="Z1690" i="13"/>
  <c r="AG1690" i="13"/>
  <c r="V1690" i="13"/>
  <c r="J83" i="13"/>
  <c r="I83" i="13"/>
  <c r="M83" i="13"/>
  <c r="K83" i="13"/>
  <c r="AC112" i="13"/>
  <c r="V112" i="13"/>
  <c r="H112" i="13"/>
  <c r="N698" i="13"/>
  <c r="J698" i="13"/>
  <c r="P698" i="13"/>
  <c r="V698" i="13"/>
  <c r="O1599" i="13"/>
  <c r="AJ1599" i="13"/>
  <c r="AL1599" i="13"/>
  <c r="M1599" i="13"/>
  <c r="J263" i="11"/>
  <c r="AJ173" i="11"/>
  <c r="AG173" i="11"/>
  <c r="M1661" i="13"/>
  <c r="AM1661" i="13"/>
  <c r="U1661" i="13"/>
  <c r="AJ1661" i="13"/>
  <c r="AF1661" i="13"/>
  <c r="AM1192" i="13"/>
  <c r="R1192" i="13"/>
  <c r="AE1192" i="13"/>
  <c r="V1192" i="13"/>
  <c r="Y1192" i="13"/>
  <c r="AM1810" i="13"/>
  <c r="W1810" i="13"/>
  <c r="AH1810" i="13"/>
  <c r="O1810" i="13"/>
  <c r="T1810" i="13"/>
  <c r="N818" i="13"/>
  <c r="Z818" i="13"/>
  <c r="S818" i="13"/>
  <c r="AB818" i="13"/>
  <c r="AK818" i="13"/>
  <c r="W232" i="13"/>
  <c r="AL232" i="13"/>
  <c r="AC232" i="13"/>
  <c r="AE232" i="13"/>
  <c r="O1750" i="13"/>
  <c r="AG1750" i="13"/>
  <c r="AI1750" i="13"/>
  <c r="U1750" i="13"/>
  <c r="AC203" i="11"/>
  <c r="I1632" i="13"/>
  <c r="AF1106" i="13"/>
  <c r="X788" i="13"/>
  <c r="U1720" i="13"/>
  <c r="H55" i="11"/>
  <c r="O1720" i="13"/>
  <c r="M352" i="13"/>
  <c r="Y1780" i="13"/>
  <c r="Y1073" i="13"/>
  <c r="H1780" i="13"/>
  <c r="O352" i="13"/>
  <c r="K1284" i="13"/>
  <c r="J22" i="11"/>
  <c r="AH1688" i="13"/>
  <c r="V2243" i="13"/>
  <c r="P788" i="13"/>
  <c r="AB261" i="13"/>
  <c r="T1070" i="13"/>
  <c r="H1660" i="13"/>
  <c r="Q611" i="13"/>
  <c r="M1106" i="13"/>
  <c r="AC1282" i="13"/>
  <c r="AM1718" i="13"/>
  <c r="AJ1718" i="13"/>
  <c r="AM1632" i="13"/>
  <c r="H293" i="11"/>
  <c r="V1778" i="13"/>
  <c r="Z1778" i="13"/>
  <c r="AL1663" i="13"/>
  <c r="J1690" i="13"/>
  <c r="AA83" i="13"/>
  <c r="P112" i="13"/>
  <c r="Q112" i="13"/>
  <c r="I698" i="13"/>
  <c r="W1599" i="13"/>
  <c r="AM263" i="11"/>
  <c r="N1661" i="13"/>
  <c r="X1661" i="13"/>
  <c r="AJ1192" i="13"/>
  <c r="AK1810" i="13"/>
  <c r="J1810" i="13"/>
  <c r="K818" i="13"/>
  <c r="AK232" i="13"/>
  <c r="AH232" i="13"/>
  <c r="T1750" i="13"/>
  <c r="L1750" i="13"/>
  <c r="W1164" i="13"/>
  <c r="J1164" i="13"/>
  <c r="Q233" i="11"/>
  <c r="AI55" i="11"/>
  <c r="AB1073" i="13"/>
  <c r="AC1780" i="13"/>
  <c r="AE1688" i="13"/>
  <c r="J1630" i="13"/>
  <c r="J86" i="11"/>
  <c r="AL788" i="13"/>
  <c r="T261" i="13"/>
  <c r="Z1070" i="13"/>
  <c r="AM1660" i="13"/>
  <c r="Q1660" i="13"/>
  <c r="AJ611" i="13"/>
  <c r="V1106" i="13"/>
  <c r="AD1282" i="13"/>
  <c r="AG1282" i="13"/>
  <c r="J1718" i="13"/>
  <c r="AJ322" i="13"/>
  <c r="AB1632" i="13"/>
  <c r="W547" i="13"/>
  <c r="I1778" i="13"/>
  <c r="J1778" i="13"/>
  <c r="I1137" i="13"/>
  <c r="AK1663" i="13"/>
  <c r="AL1690" i="13"/>
  <c r="S83" i="13"/>
  <c r="T112" i="13"/>
  <c r="AH698" i="13"/>
  <c r="X698" i="13"/>
  <c r="AH1599" i="13"/>
  <c r="I263" i="11"/>
  <c r="AK1661" i="13"/>
  <c r="AE1661" i="13"/>
  <c r="AK1192" i="13"/>
  <c r="AF1810" i="13"/>
  <c r="Y818" i="13"/>
  <c r="AA232" i="13"/>
  <c r="AC1750" i="13"/>
  <c r="AE1750" i="13"/>
  <c r="AB1164" i="13"/>
  <c r="AA1164" i="13"/>
  <c r="AM233" i="11"/>
  <c r="AG1224" i="13"/>
  <c r="AI1778" i="13"/>
  <c r="AF1137" i="13"/>
  <c r="J1663" i="13"/>
  <c r="AH1690" i="13"/>
  <c r="O83" i="13"/>
  <c r="X112" i="13"/>
  <c r="K698" i="13"/>
  <c r="Q263" i="11"/>
  <c r="AA1661" i="13"/>
  <c r="N1192" i="13"/>
  <c r="AG1192" i="13"/>
  <c r="M1810" i="13"/>
  <c r="AL818" i="13"/>
  <c r="J1750" i="13"/>
  <c r="N1164" i="13"/>
  <c r="AG1164" i="13"/>
  <c r="AE55" i="11"/>
  <c r="AA1810" i="13"/>
  <c r="J818" i="13"/>
  <c r="AL1750" i="13"/>
  <c r="M1164" i="13"/>
  <c r="J233" i="11"/>
  <c r="AI1164" i="13"/>
  <c r="K383" i="11"/>
  <c r="AC233" i="11"/>
  <c r="H1720" i="13"/>
  <c r="AJ1748" i="13"/>
  <c r="AH172" i="13"/>
  <c r="M1070" i="13"/>
  <c r="AJ1660" i="13"/>
  <c r="K292" i="13"/>
  <c r="R293" i="11"/>
  <c r="AJ1750" i="13"/>
  <c r="AD668" i="13"/>
  <c r="AL383" i="11"/>
  <c r="Y173" i="11"/>
  <c r="Z728" i="13"/>
  <c r="X1344" i="13"/>
  <c r="AC728" i="13"/>
  <c r="AE1073" i="13"/>
  <c r="M1780" i="13"/>
  <c r="AE1748" i="13"/>
  <c r="K353" i="11"/>
  <c r="P261" i="13"/>
  <c r="AD1070" i="13"/>
  <c r="R1660" i="13"/>
  <c r="AI1106" i="13"/>
  <c r="AB1282" i="13"/>
  <c r="L1718" i="13"/>
  <c r="K1224" i="13"/>
  <c r="AI293" i="11"/>
  <c r="AM1137" i="13"/>
  <c r="AJ1663" i="13"/>
  <c r="V83" i="13"/>
  <c r="AL112" i="13"/>
  <c r="K1599" i="13"/>
  <c r="AI173" i="11"/>
  <c r="AB1661" i="13"/>
  <c r="S1192" i="13"/>
  <c r="H1192" i="13"/>
  <c r="H1810" i="13"/>
  <c r="I818" i="13"/>
  <c r="Y232" i="13"/>
  <c r="AA1750" i="13"/>
  <c r="AK1164" i="13"/>
  <c r="AA233" i="11"/>
  <c r="W383" i="11"/>
  <c r="AF1778" i="13"/>
  <c r="H1663" i="13"/>
  <c r="AB83" i="13"/>
  <c r="AH83" i="13"/>
  <c r="T698" i="13"/>
  <c r="AE1599" i="13"/>
  <c r="H1661" i="13"/>
  <c r="AD1661" i="13"/>
  <c r="K1192" i="13"/>
  <c r="AL1810" i="13"/>
  <c r="AH818" i="13"/>
  <c r="R232" i="13"/>
  <c r="W1750" i="13"/>
  <c r="X1164" i="13"/>
  <c r="AG233" i="11"/>
  <c r="V1810" i="13"/>
  <c r="X818" i="13"/>
  <c r="K232" i="13"/>
  <c r="AH1750" i="13"/>
  <c r="Q1164" i="13"/>
  <c r="AE233" i="11"/>
  <c r="X1810" i="13"/>
  <c r="AD1073" i="13"/>
  <c r="H83" i="13"/>
  <c r="AD263" i="11"/>
  <c r="N233" i="11"/>
  <c r="AF728" i="13"/>
  <c r="Z1344" i="13"/>
  <c r="P728" i="13"/>
  <c r="AL1344" i="13"/>
  <c r="J1720" i="13"/>
  <c r="Y580" i="13"/>
  <c r="AH1780" i="13"/>
  <c r="O1748" i="13"/>
  <c r="AF1688" i="13"/>
  <c r="AK1630" i="13"/>
  <c r="AM2243" i="13"/>
  <c r="W113" i="11"/>
  <c r="N788" i="13"/>
  <c r="AC261" i="13"/>
  <c r="AA261" i="13"/>
  <c r="K261" i="13"/>
  <c r="L1070" i="13"/>
  <c r="Q1070" i="13"/>
  <c r="H1070" i="13"/>
  <c r="AL1660" i="13"/>
  <c r="N1660" i="13"/>
  <c r="AI1660" i="13"/>
  <c r="L1660" i="13"/>
  <c r="Q292" i="13"/>
  <c r="AH611" i="13"/>
  <c r="N1106" i="13"/>
  <c r="J1106" i="13"/>
  <c r="Z668" i="13"/>
  <c r="AA1282" i="13"/>
  <c r="Z1282" i="13"/>
  <c r="P1282" i="13"/>
  <c r="AD1718" i="13"/>
  <c r="Q1718" i="13"/>
  <c r="I1718" i="13"/>
  <c r="H1718" i="13"/>
  <c r="N322" i="13"/>
  <c r="AD1632" i="13"/>
  <c r="Q1632" i="13"/>
  <c r="AD1224" i="13"/>
  <c r="T547" i="13"/>
  <c r="Y1690" i="13"/>
  <c r="AK112" i="13"/>
  <c r="V1599" i="13"/>
  <c r="AC1661" i="13"/>
  <c r="R1810" i="13"/>
  <c r="L232" i="13"/>
  <c r="R1750" i="13"/>
  <c r="T233" i="11"/>
  <c r="AB1810" i="13"/>
  <c r="AG232" i="13"/>
  <c r="Y1750" i="13"/>
  <c r="AH1164" i="13"/>
  <c r="AD22" i="11"/>
  <c r="AJ261" i="13"/>
  <c r="R1070" i="13"/>
  <c r="X611" i="13"/>
  <c r="S1282" i="13"/>
  <c r="AD322" i="13"/>
  <c r="P1690" i="13"/>
  <c r="AJ547" i="13"/>
  <c r="S352" i="13"/>
  <c r="Z55" i="11"/>
  <c r="U352" i="13"/>
  <c r="P1720" i="13"/>
  <c r="L22" i="11"/>
  <c r="AM1720" i="13"/>
  <c r="S293" i="11"/>
  <c r="Y383" i="11"/>
  <c r="R55" i="11"/>
  <c r="R1344" i="13"/>
  <c r="AA580" i="13"/>
  <c r="AJ1284" i="13"/>
  <c r="AL1748" i="13"/>
  <c r="Z1688" i="13"/>
  <c r="AH1630" i="13"/>
  <c r="AB2243" i="13"/>
  <c r="Q261" i="13"/>
  <c r="N261" i="13"/>
  <c r="L261" i="13"/>
  <c r="AB1070" i="13"/>
  <c r="AL1070" i="13"/>
  <c r="W1070" i="13"/>
  <c r="AG1070" i="13"/>
  <c r="M1660" i="13"/>
  <c r="X1660" i="13"/>
  <c r="AH1660" i="13"/>
  <c r="V1660" i="13"/>
  <c r="AG292" i="13"/>
  <c r="V611" i="13"/>
  <c r="O1106" i="13"/>
  <c r="I668" i="13"/>
  <c r="AE1282" i="13"/>
  <c r="Y1282" i="13"/>
  <c r="AJ1282" i="13"/>
  <c r="W1282" i="13"/>
  <c r="O1718" i="13"/>
  <c r="U1718" i="13"/>
  <c r="T1718" i="13"/>
  <c r="P1718" i="13"/>
  <c r="P322" i="13"/>
  <c r="V1632" i="13"/>
  <c r="M1632" i="13"/>
  <c r="AJ1224" i="13"/>
  <c r="I547" i="13"/>
  <c r="AL547" i="13"/>
  <c r="J293" i="11"/>
  <c r="AB1778" i="13"/>
  <c r="Y1778" i="13"/>
  <c r="AM1778" i="13"/>
  <c r="AE1778" i="13"/>
  <c r="AH1137" i="13"/>
  <c r="AG1137" i="13"/>
  <c r="S1663" i="13"/>
  <c r="V1663" i="13"/>
  <c r="O1663" i="13"/>
  <c r="U1690" i="13"/>
  <c r="O1690" i="13"/>
  <c r="N83" i="13"/>
  <c r="P83" i="13"/>
  <c r="R83" i="13"/>
  <c r="AH112" i="13"/>
  <c r="J112" i="13"/>
  <c r="AD112" i="13"/>
  <c r="S112" i="13"/>
  <c r="AC698" i="13"/>
  <c r="M698" i="13"/>
  <c r="AF698" i="13"/>
  <c r="AD1599" i="13"/>
  <c r="AA1599" i="13"/>
  <c r="Q1599" i="13"/>
  <c r="L263" i="11"/>
  <c r="W173" i="11"/>
  <c r="AH1661" i="13"/>
  <c r="T1661" i="13"/>
  <c r="W1661" i="13"/>
  <c r="Q1661" i="13"/>
  <c r="U1192" i="13"/>
  <c r="I1192" i="13"/>
  <c r="AB1192" i="13"/>
  <c r="AH1192" i="13"/>
  <c r="N1810" i="13"/>
  <c r="T818" i="13"/>
  <c r="M232" i="13"/>
  <c r="K1164" i="13"/>
  <c r="A1314" i="13"/>
  <c r="AD173" i="11"/>
  <c r="AM22" i="11"/>
  <c r="AL728" i="13"/>
  <c r="P1630" i="13"/>
  <c r="AF261" i="13"/>
  <c r="AF1070" i="13"/>
  <c r="AB1660" i="13"/>
  <c r="J292" i="13"/>
  <c r="K1106" i="13"/>
  <c r="H1282" i="13"/>
  <c r="AD203" i="11"/>
  <c r="U232" i="13"/>
  <c r="AK55" i="11"/>
  <c r="AA1344" i="13"/>
  <c r="X233" i="11"/>
  <c r="U1284" i="13"/>
  <c r="K352" i="13"/>
  <c r="AG1284" i="13"/>
  <c r="AJ352" i="13"/>
  <c r="X1780" i="13"/>
  <c r="O173" i="11"/>
  <c r="AH263" i="11"/>
  <c r="S173" i="11"/>
  <c r="AF55" i="11"/>
  <c r="AH728" i="13"/>
  <c r="T1748" i="13"/>
  <c r="AA1630" i="13"/>
  <c r="N2243" i="13"/>
  <c r="AM172" i="13"/>
  <c r="V1840" i="13"/>
  <c r="X261" i="13"/>
  <c r="AG261" i="13"/>
  <c r="AK261" i="13"/>
  <c r="K1070" i="13"/>
  <c r="AA1070" i="13"/>
  <c r="X1070" i="13"/>
  <c r="J1070" i="13"/>
  <c r="T1660" i="13"/>
  <c r="Z1660" i="13"/>
  <c r="U1660" i="13"/>
  <c r="N292" i="13"/>
  <c r="AB611" i="13"/>
  <c r="L611" i="13"/>
  <c r="T1106" i="13"/>
  <c r="X668" i="13"/>
  <c r="AM1282" i="13"/>
  <c r="I1282" i="13"/>
  <c r="R1282" i="13"/>
  <c r="M1282" i="13"/>
  <c r="AB1718" i="13"/>
  <c r="X1718" i="13"/>
  <c r="AK1718" i="13"/>
  <c r="I322" i="13"/>
  <c r="AG322" i="13"/>
  <c r="R1632" i="13"/>
  <c r="AF1632" i="13"/>
  <c r="AE1224" i="13"/>
  <c r="Y547" i="13"/>
  <c r="T293" i="11"/>
  <c r="AJ383" i="11"/>
  <c r="T1778" i="13"/>
  <c r="AG1778" i="13"/>
  <c r="W1778" i="13"/>
  <c r="AK1778" i="13"/>
  <c r="R1137" i="13"/>
  <c r="AD1137" i="13"/>
  <c r="AM1663" i="13"/>
  <c r="U1663" i="13"/>
  <c r="S1690" i="13"/>
  <c r="AD1690" i="13"/>
  <c r="W1690" i="13"/>
  <c r="AL83" i="13"/>
  <c r="Y83" i="13"/>
  <c r="Z83" i="13"/>
  <c r="AG112" i="13"/>
  <c r="AJ112" i="13"/>
  <c r="AM112" i="13"/>
  <c r="W698" i="13"/>
  <c r="R698" i="13"/>
  <c r="AE698" i="13"/>
  <c r="Y1599" i="13"/>
  <c r="I1599" i="13"/>
  <c r="R1599" i="13"/>
  <c r="AJ263" i="11"/>
  <c r="AG263" i="11"/>
  <c r="AE173" i="11"/>
  <c r="I1661" i="13"/>
  <c r="Z1661" i="13"/>
  <c r="P1661" i="13"/>
  <c r="R1661" i="13"/>
  <c r="J1192" i="13"/>
  <c r="L1192" i="13"/>
  <c r="W1192" i="13"/>
  <c r="X1192" i="13"/>
  <c r="AD1192" i="13"/>
  <c r="I1810" i="13"/>
  <c r="Y1810" i="13"/>
  <c r="Z1810" i="13"/>
  <c r="AK1314" i="13"/>
  <c r="AB1314" i="13"/>
  <c r="J1314" i="13"/>
  <c r="W1314" i="13"/>
  <c r="W818" i="13"/>
  <c r="Q818" i="13"/>
  <c r="O818" i="13"/>
  <c r="R818" i="13"/>
  <c r="I232" i="13"/>
  <c r="O232" i="13"/>
  <c r="AI232" i="13"/>
  <c r="Z232" i="13"/>
  <c r="S1750" i="13"/>
  <c r="N1750" i="13"/>
  <c r="AM1750" i="13"/>
  <c r="V1164" i="13"/>
  <c r="AC1164" i="13"/>
  <c r="AJ1164" i="13"/>
  <c r="AL1164" i="13"/>
  <c r="AM1164" i="13"/>
  <c r="I233" i="11"/>
  <c r="U233" i="11"/>
  <c r="AM55" i="11"/>
  <c r="S1630" i="13"/>
  <c r="P353" i="11"/>
  <c r="M86" i="11"/>
  <c r="W261" i="13"/>
  <c r="H261" i="13"/>
  <c r="AI1070" i="13"/>
  <c r="I1070" i="13"/>
  <c r="AK1660" i="13"/>
  <c r="K1660" i="13"/>
  <c r="AD1660" i="13"/>
  <c r="AM292" i="13"/>
  <c r="AF668" i="13"/>
  <c r="O1282" i="13"/>
  <c r="T1282" i="13"/>
  <c r="AF1718" i="13"/>
  <c r="AI1718" i="13"/>
  <c r="O322" i="13"/>
  <c r="K322" i="13"/>
  <c r="AB1224" i="13"/>
  <c r="X1224" i="13"/>
  <c r="AD547" i="13"/>
  <c r="AM383" i="11"/>
  <c r="AD1778" i="13"/>
  <c r="AH1778" i="13"/>
  <c r="Z1137" i="13"/>
  <c r="S1137" i="13"/>
  <c r="X1663" i="13"/>
  <c r="K1690" i="13"/>
  <c r="AM1690" i="13"/>
  <c r="AF83" i="13"/>
  <c r="T83" i="13"/>
  <c r="L112" i="13"/>
  <c r="AL698" i="13"/>
  <c r="Y698" i="13"/>
  <c r="AK1599" i="13"/>
  <c r="AB1599" i="13"/>
  <c r="AE263" i="11"/>
  <c r="Y1661" i="13"/>
  <c r="J1661" i="13"/>
  <c r="K1661" i="13"/>
  <c r="AI1192" i="13"/>
  <c r="Q1192" i="13"/>
  <c r="M1192" i="13"/>
  <c r="AG1810" i="13"/>
  <c r="AE1810" i="13"/>
  <c r="O1314" i="13"/>
  <c r="V1314" i="13"/>
  <c r="AD1314" i="13"/>
  <c r="U818" i="13"/>
  <c r="L818" i="13"/>
  <c r="AG818" i="13"/>
  <c r="AB232" i="13"/>
  <c r="K1750" i="13"/>
  <c r="H1750" i="13"/>
  <c r="I1164" i="13"/>
  <c r="P1164" i="13"/>
  <c r="L1164" i="13"/>
  <c r="W233" i="11"/>
  <c r="AF293" i="11"/>
  <c r="P2243" i="13"/>
  <c r="Y261" i="13"/>
  <c r="N1070" i="13"/>
  <c r="S1660" i="13"/>
  <c r="AK292" i="13"/>
  <c r="Q668" i="13"/>
  <c r="V1718" i="13"/>
  <c r="AA1718" i="13"/>
  <c r="Z1632" i="13"/>
  <c r="AM1224" i="13"/>
  <c r="Q383" i="11"/>
  <c r="P1778" i="13"/>
  <c r="Y1137" i="13"/>
  <c r="M1690" i="13"/>
  <c r="L1690" i="13"/>
  <c r="AK83" i="13"/>
  <c r="I112" i="13"/>
  <c r="Z698" i="13"/>
  <c r="L1599" i="13"/>
  <c r="S1661" i="13"/>
  <c r="AI1661" i="13"/>
  <c r="Z1192" i="13"/>
  <c r="S1810" i="13"/>
  <c r="AC1810" i="13"/>
  <c r="Z1314" i="13"/>
  <c r="M818" i="13"/>
  <c r="P232" i="13"/>
  <c r="T232" i="13"/>
  <c r="AK1750" i="13"/>
  <c r="H1164" i="13"/>
  <c r="AF1164" i="13"/>
  <c r="W55" i="11"/>
  <c r="M547" i="13"/>
  <c r="I293" i="11"/>
  <c r="H1778" i="13"/>
  <c r="AJ1137" i="13"/>
  <c r="AC1663" i="13"/>
  <c r="AC83" i="13"/>
  <c r="AF112" i="13"/>
  <c r="AI698" i="13"/>
  <c r="X1599" i="13"/>
  <c r="J173" i="11"/>
  <c r="V1661" i="13"/>
  <c r="AC1192" i="13"/>
  <c r="AD1810" i="13"/>
  <c r="AJ1314" i="13"/>
  <c r="P818" i="13"/>
  <c r="V232" i="13"/>
  <c r="AJ232" i="13"/>
  <c r="I1750" i="13"/>
  <c r="R1164" i="13"/>
  <c r="H233" i="11"/>
  <c r="O1192" i="13"/>
  <c r="AC818" i="13"/>
  <c r="X232" i="13"/>
  <c r="P1750" i="13"/>
  <c r="AI233" i="11"/>
  <c r="P143" i="11"/>
  <c r="T1780" i="13"/>
  <c r="N263" i="11"/>
  <c r="N1284" i="13"/>
  <c r="AJ1688" i="13"/>
  <c r="X1840" i="13"/>
  <c r="AM261" i="13"/>
  <c r="AC1070" i="13"/>
  <c r="Y1660" i="13"/>
  <c r="AH668" i="13"/>
  <c r="AE293" i="11"/>
  <c r="AJ1810" i="13"/>
  <c r="AA1778" i="13"/>
  <c r="AE83" i="13"/>
  <c r="R263" i="11"/>
  <c r="AE818" i="13"/>
  <c r="S1164" i="13"/>
  <c r="AG1718" i="13"/>
  <c r="AL1778" i="13"/>
  <c r="AA1663" i="13"/>
  <c r="L83" i="13"/>
  <c r="S698" i="13"/>
  <c r="Q173" i="11"/>
  <c r="AL1192" i="13"/>
  <c r="Q1810" i="13"/>
  <c r="AA818" i="13"/>
  <c r="S232" i="13"/>
  <c r="AE1164" i="13"/>
  <c r="Z293" i="11"/>
  <c r="AC322" i="13"/>
  <c r="S1778" i="13"/>
  <c r="N1663" i="13"/>
  <c r="Y112" i="13"/>
  <c r="AC1599" i="13"/>
  <c r="AG1661" i="13"/>
  <c r="AA1192" i="13"/>
  <c r="AG1314" i="13"/>
  <c r="AM818" i="13"/>
  <c r="M1750" i="13"/>
  <c r="T1164" i="13"/>
  <c r="V1282" i="13"/>
  <c r="H322" i="13"/>
  <c r="N547" i="13"/>
  <c r="Q1778" i="13"/>
  <c r="AF1690" i="13"/>
  <c r="W112" i="13"/>
  <c r="S1599" i="13"/>
  <c r="O1661" i="13"/>
  <c r="AF1192" i="13"/>
  <c r="R1314" i="13"/>
  <c r="AD818" i="13"/>
  <c r="Z1750" i="13"/>
  <c r="O1164" i="13"/>
  <c r="L1282" i="13"/>
  <c r="J1632" i="13"/>
  <c r="AH547" i="13"/>
  <c r="N1137" i="13"/>
  <c r="N1690" i="13"/>
  <c r="AI112" i="13"/>
  <c r="J1599" i="13"/>
  <c r="AL1661" i="13"/>
  <c r="T1192" i="13"/>
  <c r="AC1314" i="13"/>
  <c r="AM232" i="13"/>
  <c r="Q1750" i="13"/>
  <c r="L233" i="11"/>
  <c r="AL1718" i="13"/>
  <c r="L1632" i="13"/>
  <c r="T1137" i="13"/>
  <c r="W83" i="13"/>
  <c r="AA698" i="13"/>
  <c r="T263" i="11"/>
  <c r="L1661" i="13"/>
  <c r="AL1314" i="13"/>
  <c r="J232" i="13"/>
  <c r="AD1750" i="13"/>
  <c r="R233" i="11"/>
  <c r="AC1718" i="13"/>
  <c r="N1224" i="13"/>
  <c r="Z1663" i="13"/>
  <c r="AG698" i="13"/>
  <c r="P1192" i="13"/>
  <c r="L1810" i="13"/>
  <c r="AD232" i="13"/>
  <c r="L55" i="11"/>
  <c r="A56" i="11"/>
  <c r="A264" i="11"/>
  <c r="A2307" i="13"/>
  <c r="A1255" i="13"/>
  <c r="A612" i="13"/>
  <c r="A1165" i="13"/>
  <c r="T56" i="11"/>
  <c r="AG612" i="13"/>
  <c r="AL264" i="11"/>
  <c r="AH56" i="11"/>
  <c r="A1285" i="13"/>
  <c r="A204" i="11"/>
  <c r="A1751" i="13"/>
  <c r="W612" i="13"/>
  <c r="AJ1165" i="13"/>
  <c r="V1285" i="13"/>
  <c r="A2275" i="13"/>
  <c r="A114" i="11"/>
  <c r="M56" i="11"/>
  <c r="R612" i="13"/>
  <c r="V1165" i="13"/>
  <c r="Z1285" i="13"/>
  <c r="L56" i="11"/>
  <c r="AL612" i="13"/>
  <c r="AA1165" i="13"/>
  <c r="Q1285" i="13"/>
  <c r="A2277" i="13"/>
  <c r="A581" i="13"/>
  <c r="J264" i="11"/>
  <c r="X56" i="11"/>
  <c r="M2277" i="13"/>
  <c r="AJ612" i="13"/>
  <c r="AD581" i="13"/>
  <c r="I1165" i="13"/>
  <c r="M1285" i="13"/>
  <c r="V114" i="11"/>
  <c r="K2307" i="13"/>
  <c r="AM1751" i="13"/>
  <c r="V204" i="11"/>
  <c r="AI2307" i="13"/>
  <c r="AE1255" i="13"/>
  <c r="R1751" i="13"/>
  <c r="Z2307" i="13"/>
  <c r="AC114" i="11"/>
  <c r="V1255" i="13"/>
  <c r="AB2307" i="13"/>
  <c r="M204" i="11"/>
  <c r="AJ1255" i="13"/>
  <c r="T1751" i="13"/>
  <c r="A2305" i="13"/>
  <c r="A1345" i="13"/>
  <c r="H56" i="11"/>
  <c r="AJ264" i="11"/>
  <c r="O56" i="11"/>
  <c r="X1345" i="13"/>
  <c r="AC264" i="11"/>
  <c r="A354" i="11"/>
  <c r="AE354" i="11"/>
  <c r="A879" i="13"/>
  <c r="Y354" i="11"/>
  <c r="Y612" i="13"/>
  <c r="H1345" i="13"/>
  <c r="R1165" i="13"/>
  <c r="A1719" i="13"/>
  <c r="AE264" i="11"/>
  <c r="U1345" i="13"/>
  <c r="AH1165" i="13"/>
  <c r="T1285" i="13"/>
  <c r="A1811" i="13"/>
  <c r="AM56" i="11"/>
  <c r="Q56" i="11"/>
  <c r="AA56" i="11"/>
  <c r="Z204" i="11"/>
  <c r="AC56" i="11"/>
  <c r="X1811" i="13"/>
  <c r="T612" i="13"/>
  <c r="AJ1345" i="13"/>
  <c r="AF1165" i="13"/>
  <c r="N264" i="11"/>
  <c r="A2157" i="13"/>
  <c r="J56" i="11"/>
  <c r="A819" i="13"/>
  <c r="Q264" i="11"/>
  <c r="A234" i="11"/>
  <c r="AE114" i="11"/>
  <c r="S612" i="13"/>
  <c r="K1345" i="13"/>
  <c r="AB1165" i="13"/>
  <c r="AA1285" i="13"/>
  <c r="H819" i="13"/>
  <c r="A23" i="11"/>
  <c r="AH23" i="11" s="1"/>
  <c r="AJ56" i="11"/>
  <c r="J23" i="11"/>
  <c r="Z114" i="11"/>
  <c r="AD354" i="11"/>
  <c r="I264" i="11"/>
  <c r="N1811" i="13"/>
  <c r="AL2277" i="13"/>
  <c r="AF612" i="13"/>
  <c r="I1345" i="13"/>
  <c r="AF581" i="13"/>
  <c r="T1165" i="13"/>
  <c r="Y1285" i="13"/>
  <c r="M264" i="11"/>
  <c r="M819" i="13"/>
  <c r="O2307" i="13"/>
  <c r="S879" i="13"/>
  <c r="M1255" i="13"/>
  <c r="AM234" i="11"/>
  <c r="J879" i="13"/>
  <c r="K234" i="11"/>
  <c r="M114" i="11"/>
  <c r="L1751" i="13"/>
  <c r="U1255" i="13"/>
  <c r="V2307" i="13"/>
  <c r="Z879" i="13"/>
  <c r="AK2307" i="13"/>
  <c r="K879" i="13"/>
  <c r="X204" i="11"/>
  <c r="R1255" i="13"/>
  <c r="M1751" i="13"/>
  <c r="AA819" i="13"/>
  <c r="AL2307" i="13"/>
  <c r="R879" i="13"/>
  <c r="Q204" i="11"/>
  <c r="AI1255" i="13"/>
  <c r="J1751" i="13"/>
  <c r="M234" i="11"/>
  <c r="O114" i="11"/>
  <c r="R2307" i="13"/>
  <c r="AA204" i="11"/>
  <c r="W1751" i="13"/>
  <c r="J819" i="13"/>
  <c r="H2307" i="13"/>
  <c r="AL879" i="13"/>
  <c r="A1809" i="13"/>
  <c r="AE56" i="11"/>
  <c r="L264" i="11"/>
  <c r="K56" i="11"/>
  <c r="O1345" i="13"/>
  <c r="AD264" i="11"/>
  <c r="A2187" i="13"/>
  <c r="AB354" i="11"/>
  <c r="AH264" i="11"/>
  <c r="A2159" i="13"/>
  <c r="V264" i="11"/>
  <c r="N612" i="13"/>
  <c r="AD1345" i="13"/>
  <c r="Q1165" i="13"/>
  <c r="AI56" i="11"/>
  <c r="AB264" i="11"/>
  <c r="V56" i="11"/>
  <c r="U264" i="11"/>
  <c r="AA264" i="11"/>
  <c r="Q612" i="13"/>
  <c r="Q1345" i="13"/>
  <c r="Z1165" i="13"/>
  <c r="K264" i="11"/>
  <c r="A1138" i="13"/>
  <c r="A1841" i="13"/>
  <c r="S1811" i="13"/>
  <c r="Z612" i="13"/>
  <c r="H1138" i="13"/>
  <c r="AA1345" i="13"/>
  <c r="S1165" i="13"/>
  <c r="N1285" i="13"/>
  <c r="A1074" i="13"/>
  <c r="A2337" i="13"/>
  <c r="AK114" i="11"/>
  <c r="AF56" i="11"/>
  <c r="V1811" i="13"/>
  <c r="I612" i="13"/>
  <c r="AE1138" i="13"/>
  <c r="L1345" i="13"/>
  <c r="AJ1074" i="13"/>
  <c r="O1285" i="13"/>
  <c r="X264" i="11"/>
  <c r="S56" i="11"/>
  <c r="N56" i="11"/>
  <c r="P23" i="11"/>
  <c r="H1811" i="13"/>
  <c r="AG2277" i="13"/>
  <c r="P612" i="13"/>
  <c r="M1138" i="13"/>
  <c r="AL1345" i="13"/>
  <c r="AH581" i="13"/>
  <c r="J1165" i="13"/>
  <c r="AH1285" i="13"/>
  <c r="J2307" i="13"/>
  <c r="P879" i="13"/>
  <c r="Y1255" i="13"/>
  <c r="O234" i="11"/>
  <c r="S1841" i="13"/>
  <c r="AD1255" i="13"/>
  <c r="AC2307" i="13"/>
  <c r="I879" i="13"/>
  <c r="M2337" i="13"/>
  <c r="A1871" i="13"/>
  <c r="I56" i="11"/>
  <c r="A54" i="13"/>
  <c r="V1871" i="13"/>
  <c r="V1345" i="13"/>
  <c r="A2215" i="13"/>
  <c r="W56" i="11"/>
  <c r="U56" i="11"/>
  <c r="R354" i="11"/>
  <c r="P54" i="13"/>
  <c r="H612" i="13"/>
  <c r="R1345" i="13"/>
  <c r="O1165" i="13"/>
  <c r="A699" i="13"/>
  <c r="AG56" i="11"/>
  <c r="A2247" i="13"/>
  <c r="AD56" i="11"/>
  <c r="P56" i="11"/>
  <c r="Q1871" i="13"/>
  <c r="AL699" i="13"/>
  <c r="J612" i="13"/>
  <c r="AH1345" i="13"/>
  <c r="N1165" i="13"/>
  <c r="AB1285" i="13"/>
  <c r="AL203" i="11"/>
  <c r="AB56" i="11"/>
  <c r="A1315" i="13"/>
  <c r="A1633" i="13"/>
  <c r="A1600" i="13"/>
  <c r="AG264" i="11"/>
  <c r="K354" i="11"/>
  <c r="AJ54" i="13"/>
  <c r="AL1871" i="13"/>
  <c r="AG699" i="13"/>
  <c r="AC1811" i="13"/>
  <c r="AK612" i="13"/>
  <c r="O1138" i="13"/>
  <c r="Y1345" i="13"/>
  <c r="Y1165" i="13"/>
  <c r="AM1285" i="13"/>
  <c r="O1633" i="13"/>
  <c r="A2126" i="13"/>
  <c r="AK354" i="11"/>
  <c r="A669" i="13"/>
  <c r="AI264" i="11"/>
  <c r="Y56" i="11"/>
  <c r="AF699" i="13"/>
  <c r="M1811" i="13"/>
  <c r="R2126" i="13"/>
  <c r="M612" i="13"/>
  <c r="Z1138" i="13"/>
  <c r="AF354" i="11"/>
  <c r="H1165" i="13"/>
  <c r="L1315" i="13"/>
  <c r="AA1074" i="13"/>
  <c r="J1285" i="13"/>
  <c r="P669" i="13"/>
  <c r="Y264" i="11"/>
  <c r="AM1633" i="13"/>
  <c r="AE1600" i="13"/>
  <c r="Z819" i="13"/>
  <c r="A2188" i="13"/>
  <c r="L354" i="11"/>
  <c r="A1107" i="13"/>
  <c r="AB204" i="11"/>
  <c r="W114" i="11"/>
  <c r="AE1871" i="13"/>
  <c r="AC699" i="13"/>
  <c r="AB1811" i="13"/>
  <c r="AA2126" i="13"/>
  <c r="O612" i="13"/>
  <c r="Y1138" i="13"/>
  <c r="AG1345" i="13"/>
  <c r="M581" i="13"/>
  <c r="AG1165" i="13"/>
  <c r="Y1074" i="13"/>
  <c r="W1285" i="13"/>
  <c r="AL669" i="13"/>
  <c r="M1633" i="13"/>
  <c r="K1600" i="13"/>
  <c r="AI819" i="13"/>
  <c r="W1600" i="13"/>
  <c r="AM1107" i="13"/>
  <c r="N2307" i="13"/>
  <c r="H2337" i="13"/>
  <c r="AK2159" i="13"/>
  <c r="AL1600" i="13"/>
  <c r="A548" i="13"/>
  <c r="AL54" i="13"/>
  <c r="I1871" i="13"/>
  <c r="S1345" i="13"/>
  <c r="AK548" i="13"/>
  <c r="A849" i="13"/>
  <c r="AJ354" i="11"/>
  <c r="H264" i="11"/>
  <c r="AM1871" i="13"/>
  <c r="AC849" i="13"/>
  <c r="AC612" i="13"/>
  <c r="AM1345" i="13"/>
  <c r="AE1165" i="13"/>
  <c r="AI548" i="13"/>
  <c r="P264" i="11"/>
  <c r="A1664" i="13"/>
  <c r="A1691" i="13"/>
  <c r="A1375" i="13"/>
  <c r="J54" i="13"/>
  <c r="AC54" i="13"/>
  <c r="AI1871" i="13"/>
  <c r="M849" i="13"/>
  <c r="Z699" i="13"/>
  <c r="X612" i="13"/>
  <c r="AA1664" i="13"/>
  <c r="M1345" i="13"/>
  <c r="U1165" i="13"/>
  <c r="Q548" i="13"/>
  <c r="P1285" i="13"/>
  <c r="Q1691" i="13"/>
  <c r="A1597" i="13"/>
  <c r="A294" i="11"/>
  <c r="A2190" i="13"/>
  <c r="U354" i="11"/>
  <c r="A759" i="13"/>
  <c r="S114" i="11"/>
  <c r="AE204" i="11"/>
  <c r="AH1871" i="13"/>
  <c r="S849" i="13"/>
  <c r="AD699" i="13"/>
  <c r="P1811" i="13"/>
  <c r="AH612" i="13"/>
  <c r="AH1664" i="13"/>
  <c r="V1138" i="13"/>
  <c r="X354" i="11"/>
  <c r="X1165" i="13"/>
  <c r="AJ1315" i="13"/>
  <c r="I548" i="13"/>
  <c r="AF1285" i="13"/>
  <c r="AF2190" i="13"/>
  <c r="AD1691" i="13"/>
  <c r="AG1633" i="13"/>
  <c r="A324" i="11"/>
  <c r="H324" i="11"/>
  <c r="A174" i="11"/>
  <c r="R56" i="11"/>
  <c r="T354" i="11"/>
  <c r="AA294" i="11"/>
  <c r="W204" i="11"/>
  <c r="H54" i="13"/>
  <c r="AF1871" i="13"/>
  <c r="U849" i="13"/>
  <c r="AB699" i="13"/>
  <c r="AD1811" i="13"/>
  <c r="Y2126" i="13"/>
  <c r="AB612" i="13"/>
  <c r="AG1664" i="13"/>
  <c r="T1345" i="13"/>
  <c r="AK1165" i="13"/>
  <c r="AI1315" i="13"/>
  <c r="AM1074" i="13"/>
  <c r="AD548" i="13"/>
  <c r="X1285" i="13"/>
  <c r="P2190" i="13"/>
  <c r="T669" i="13"/>
  <c r="U1691" i="13"/>
  <c r="Z1633" i="13"/>
  <c r="R174" i="11"/>
  <c r="O2247" i="13"/>
  <c r="N1600" i="13"/>
  <c r="V819" i="13"/>
  <c r="A2245" i="13"/>
  <c r="A144" i="11"/>
  <c r="AM264" i="11"/>
  <c r="A2217" i="13"/>
  <c r="AK54" i="13"/>
  <c r="AI204" i="11"/>
  <c r="M1871" i="13"/>
  <c r="W849" i="13"/>
  <c r="S699" i="13"/>
  <c r="AM2126" i="13"/>
  <c r="O2277" i="13"/>
  <c r="K612" i="13"/>
  <c r="AE1664" i="13"/>
  <c r="U1138" i="13"/>
  <c r="AF1345" i="13"/>
  <c r="X581" i="13"/>
  <c r="O1315" i="13"/>
  <c r="I1074" i="13"/>
  <c r="W548" i="13"/>
  <c r="I1285" i="13"/>
  <c r="AD2190" i="13"/>
  <c r="V23" i="11"/>
  <c r="P1691" i="13"/>
  <c r="J1633" i="13"/>
  <c r="Y144" i="11"/>
  <c r="AH2247" i="13"/>
  <c r="AJ1600" i="13"/>
  <c r="P819" i="13"/>
  <c r="AD819" i="13"/>
  <c r="J1107" i="13"/>
  <c r="Y2307" i="13"/>
  <c r="H1375" i="13"/>
  <c r="O2337" i="13"/>
  <c r="P204" i="11"/>
  <c r="P1751" i="13"/>
  <c r="AC1107" i="13"/>
  <c r="AB759" i="13"/>
  <c r="N2159" i="13"/>
  <c r="L759" i="13"/>
  <c r="J234" i="11"/>
  <c r="AL819" i="13"/>
  <c r="K2217" i="13"/>
  <c r="Z1751" i="13"/>
  <c r="Z2159" i="13"/>
  <c r="K1841" i="13"/>
  <c r="AH1841" i="13"/>
  <c r="S2247" i="13"/>
  <c r="U819" i="13"/>
  <c r="P1107" i="13"/>
  <c r="N879" i="13"/>
  <c r="AH1375" i="13"/>
  <c r="AB2337" i="13"/>
  <c r="AL2217" i="13"/>
  <c r="I114" i="11"/>
  <c r="U1600" i="13"/>
  <c r="AL1107" i="13"/>
  <c r="AH2307" i="13"/>
  <c r="AB879" i="13"/>
  <c r="Q1375" i="13"/>
  <c r="X2337" i="13"/>
  <c r="M2217" i="13"/>
  <c r="AD2159" i="13"/>
  <c r="J204" i="11"/>
  <c r="L1255" i="13"/>
  <c r="Z2247" i="13"/>
  <c r="AG1107" i="13"/>
  <c r="S2307" i="13"/>
  <c r="AE879" i="13"/>
  <c r="V1375" i="13"/>
  <c r="AJ759" i="13"/>
  <c r="AL2337" i="13"/>
  <c r="AH2217" i="13"/>
  <c r="AF204" i="11"/>
  <c r="U114" i="11"/>
  <c r="AF1255" i="13"/>
  <c r="N1751" i="13"/>
  <c r="Q1841" i="13"/>
  <c r="AL234" i="11"/>
  <c r="J1375" i="13"/>
  <c r="Z2337" i="13"/>
  <c r="AI2159" i="13"/>
  <c r="H1255" i="13"/>
  <c r="AE1841" i="13"/>
  <c r="V1600" i="13"/>
  <c r="AG879" i="13"/>
  <c r="T1255" i="13"/>
  <c r="AB1841" i="13"/>
  <c r="AF114" i="11"/>
  <c r="W234" i="11"/>
  <c r="AL144" i="11"/>
  <c r="AB1600" i="13"/>
  <c r="AJ1107" i="13"/>
  <c r="AE2307" i="13"/>
  <c r="U879" i="13"/>
  <c r="AK56" i="11"/>
  <c r="AI1345" i="13"/>
  <c r="AL354" i="11"/>
  <c r="A87" i="11"/>
  <c r="X1871" i="13"/>
  <c r="O87" i="11"/>
  <c r="W264" i="11"/>
  <c r="O1871" i="13"/>
  <c r="X1138" i="13"/>
  <c r="O1691" i="13"/>
  <c r="AD612" i="13"/>
  <c r="Z354" i="11"/>
  <c r="W144" i="11"/>
  <c r="V1315" i="13"/>
  <c r="S669" i="13"/>
  <c r="AG819" i="13"/>
  <c r="AM1841" i="13"/>
  <c r="AC1255" i="13"/>
  <c r="V2337" i="13"/>
  <c r="Y1751" i="13"/>
  <c r="AK2247" i="13"/>
  <c r="L2307" i="13"/>
  <c r="AE2217" i="13"/>
  <c r="AL114" i="11"/>
  <c r="Q1107" i="13"/>
  <c r="AA879" i="13"/>
  <c r="AK759" i="13"/>
  <c r="T204" i="11"/>
  <c r="X234" i="11"/>
  <c r="I2247" i="13"/>
  <c r="P2307" i="13"/>
  <c r="R1375" i="13"/>
  <c r="K2337" i="13"/>
  <c r="R114" i="11"/>
  <c r="Y1841" i="13"/>
  <c r="AF879" i="13"/>
  <c r="R2217" i="13"/>
  <c r="AA1255" i="13"/>
  <c r="R234" i="11"/>
  <c r="AJ879" i="13"/>
  <c r="O2159" i="13"/>
  <c r="R1841" i="13"/>
  <c r="N1255" i="13"/>
  <c r="T174" i="11"/>
  <c r="AJ2247" i="13"/>
  <c r="T1107" i="13"/>
  <c r="W2307" i="13"/>
  <c r="AL1375" i="13"/>
  <c r="W759" i="13"/>
  <c r="AC2217" i="13"/>
  <c r="K2159" i="13"/>
  <c r="AG204" i="11"/>
  <c r="R54" i="13"/>
  <c r="X1255" i="13"/>
  <c r="AL1751" i="13"/>
  <c r="AC234" i="11"/>
  <c r="AA54" i="13"/>
  <c r="AL1841" i="13"/>
  <c r="AD879" i="13"/>
  <c r="N2337" i="13"/>
  <c r="T114" i="11"/>
  <c r="AC1841" i="13"/>
  <c r="W2217" i="13"/>
  <c r="S1255" i="13"/>
  <c r="N2305" i="13"/>
  <c r="AM2305" i="13"/>
  <c r="AG2305" i="13"/>
  <c r="S2305" i="13"/>
  <c r="R2305" i="13"/>
  <c r="T2305" i="13"/>
  <c r="N1809" i="13"/>
  <c r="R1809" i="13"/>
  <c r="Z1809" i="13"/>
  <c r="AD1809" i="13"/>
  <c r="AI1809" i="13"/>
  <c r="AI2187" i="13"/>
  <c r="X2187" i="13"/>
  <c r="AJ2187" i="13"/>
  <c r="S2187" i="13"/>
  <c r="L2187" i="13"/>
  <c r="AH2215" i="13"/>
  <c r="O2215" i="13"/>
  <c r="AD2215" i="13"/>
  <c r="AF2215" i="13"/>
  <c r="P2215" i="13"/>
  <c r="AJ2215" i="13"/>
  <c r="AM612" i="13"/>
  <c r="M354" i="11"/>
  <c r="W1165" i="13"/>
  <c r="AE1719" i="13"/>
  <c r="W1719" i="13"/>
  <c r="AL1719" i="13"/>
  <c r="M1719" i="13"/>
  <c r="S1719" i="13"/>
  <c r="AJ699" i="13"/>
  <c r="M699" i="13"/>
  <c r="U1664" i="13"/>
  <c r="AL1664" i="13"/>
  <c r="M87" i="11"/>
  <c r="AD87" i="11"/>
  <c r="AC1285" i="13"/>
  <c r="U1285" i="13"/>
  <c r="AB1691" i="13"/>
  <c r="K1691" i="13"/>
  <c r="AA2247" i="13"/>
  <c r="T1597" i="13"/>
  <c r="R1597" i="13"/>
  <c r="AJ1597" i="13"/>
  <c r="AA1597" i="13"/>
  <c r="Y1597" i="13"/>
  <c r="AE2275" i="13"/>
  <c r="AL2275" i="13"/>
  <c r="L2275" i="13"/>
  <c r="O2275" i="13"/>
  <c r="AB2275" i="13"/>
  <c r="AM2275" i="13"/>
  <c r="AI1811" i="13"/>
  <c r="AA1811" i="13"/>
  <c r="AG1811" i="13"/>
  <c r="P1138" i="13"/>
  <c r="AJ1138" i="13"/>
  <c r="AI1138" i="13"/>
  <c r="AH294" i="11"/>
  <c r="Z294" i="11"/>
  <c r="U1315" i="13"/>
  <c r="T1315" i="13"/>
  <c r="AK1315" i="13"/>
  <c r="N2190" i="13"/>
  <c r="AJ2190" i="13"/>
  <c r="AA2190" i="13"/>
  <c r="R1633" i="13"/>
  <c r="S1633" i="13"/>
  <c r="S1600" i="13"/>
  <c r="AB114" i="11"/>
  <c r="U2157" i="13"/>
  <c r="AE2157" i="13"/>
  <c r="W2157" i="13"/>
  <c r="Q2157" i="13"/>
  <c r="S2157" i="13"/>
  <c r="AE2126" i="13"/>
  <c r="Q2126" i="13"/>
  <c r="Z2126" i="13"/>
  <c r="Z324" i="11"/>
  <c r="AK324" i="11"/>
  <c r="S324" i="11"/>
  <c r="Z264" i="11"/>
  <c r="A1195" i="13"/>
  <c r="W354" i="11"/>
  <c r="AD849" i="13"/>
  <c r="S1285" i="13"/>
  <c r="I354" i="11"/>
  <c r="AH849" i="13"/>
  <c r="N1345" i="13"/>
  <c r="AA1315" i="13"/>
  <c r="AE1633" i="13"/>
  <c r="AH204" i="11"/>
  <c r="AJ1871" i="13"/>
  <c r="R1664" i="13"/>
  <c r="AJ1285" i="13"/>
  <c r="A1225" i="13"/>
  <c r="A384" i="11"/>
  <c r="L849" i="13"/>
  <c r="V612" i="13"/>
  <c r="AD1074" i="13"/>
  <c r="AF264" i="11"/>
  <c r="P2247" i="13"/>
  <c r="AA2307" i="13"/>
  <c r="J1841" i="13"/>
  <c r="H1195" i="13"/>
  <c r="K204" i="11"/>
  <c r="AG384" i="11"/>
  <c r="AG1600" i="13"/>
  <c r="AI879" i="13"/>
  <c r="AF2217" i="13"/>
  <c r="Y234" i="11"/>
  <c r="K2247" i="13"/>
  <c r="R1107" i="13"/>
  <c r="T1375" i="13"/>
  <c r="P2337" i="13"/>
  <c r="S54" i="13"/>
  <c r="AA144" i="11"/>
  <c r="H1600" i="13"/>
  <c r="X2307" i="13"/>
  <c r="AB1375" i="13"/>
  <c r="U2217" i="13"/>
  <c r="AA2159" i="13"/>
  <c r="Y54" i="13"/>
  <c r="V1195" i="13"/>
  <c r="AF234" i="11"/>
  <c r="K759" i="13"/>
  <c r="P1255" i="13"/>
  <c r="S384" i="11"/>
  <c r="AD1375" i="13"/>
  <c r="Y114" i="11"/>
  <c r="AI234" i="11"/>
  <c r="Q1751" i="13"/>
  <c r="AM2247" i="13"/>
  <c r="AK1107" i="13"/>
  <c r="H879" i="13"/>
  <c r="AF1375" i="13"/>
  <c r="I2337" i="13"/>
  <c r="AJ2217" i="13"/>
  <c r="AL2159" i="13"/>
  <c r="AL204" i="11"/>
  <c r="AH54" i="13"/>
  <c r="Q1255" i="13"/>
  <c r="O1751" i="13"/>
  <c r="Z1841" i="13"/>
  <c r="AD234" i="11"/>
  <c r="AK384" i="11"/>
  <c r="Y2159" i="13"/>
  <c r="I1255" i="13"/>
  <c r="AK1841" i="13"/>
  <c r="R1600" i="13"/>
  <c r="V879" i="13"/>
  <c r="Z2217" i="13"/>
  <c r="N54" i="13"/>
  <c r="AG1841" i="13"/>
  <c r="AE1195" i="13"/>
  <c r="AG114" i="11"/>
  <c r="Z2305" i="13"/>
  <c r="J2305" i="13"/>
  <c r="AF2305" i="13"/>
  <c r="M2305" i="13"/>
  <c r="L2305" i="13"/>
  <c r="AE1809" i="13"/>
  <c r="AL1809" i="13"/>
  <c r="AM1809" i="13"/>
  <c r="T1809" i="13"/>
  <c r="AJ1809" i="13"/>
  <c r="P1809" i="13"/>
  <c r="T2187" i="13"/>
  <c r="AH2187" i="13"/>
  <c r="R2187" i="13"/>
  <c r="A2367" i="13"/>
  <c r="AB548" i="13"/>
  <c r="AB1871" i="13"/>
  <c r="AL1165" i="13"/>
  <c r="Q87" i="11"/>
  <c r="AK699" i="13"/>
  <c r="R1691" i="13"/>
  <c r="V294" i="11"/>
  <c r="L699" i="13"/>
  <c r="X294" i="11"/>
  <c r="O548" i="13"/>
  <c r="A84" i="13"/>
  <c r="Y84" i="13"/>
  <c r="I849" i="13"/>
  <c r="J1138" i="13"/>
  <c r="AI1165" i="13"/>
  <c r="X2190" i="13"/>
  <c r="AD2247" i="13"/>
  <c r="AK264" i="11"/>
  <c r="AM699" i="13"/>
  <c r="X1664" i="13"/>
  <c r="N581" i="13"/>
  <c r="AF1225" i="13"/>
  <c r="AJ1691" i="13"/>
  <c r="I1600" i="13"/>
  <c r="O879" i="13"/>
  <c r="I2307" i="13"/>
  <c r="AH384" i="11"/>
  <c r="AF1841" i="13"/>
  <c r="AK1195" i="13"/>
  <c r="AA1751" i="13"/>
  <c r="X819" i="13"/>
  <c r="AA1375" i="13"/>
  <c r="AM2159" i="13"/>
  <c r="Y174" i="11"/>
  <c r="J1600" i="13"/>
  <c r="U2307" i="13"/>
  <c r="AM1375" i="13"/>
  <c r="AJ2337" i="13"/>
  <c r="AJ2159" i="13"/>
  <c r="O1255" i="13"/>
  <c r="AE819" i="13"/>
  <c r="AM2307" i="13"/>
  <c r="AE759" i="13"/>
  <c r="AI2217" i="13"/>
  <c r="R2159" i="13"/>
  <c r="V54" i="13"/>
  <c r="U1751" i="13"/>
  <c r="I234" i="11"/>
  <c r="Q759" i="13"/>
  <c r="T2159" i="13"/>
  <c r="P1195" i="13"/>
  <c r="M759" i="13"/>
  <c r="J114" i="11"/>
  <c r="AM384" i="11"/>
  <c r="H1841" i="13"/>
  <c r="AC1600" i="13"/>
  <c r="AA1107" i="13"/>
  <c r="T879" i="13"/>
  <c r="AH759" i="13"/>
  <c r="W2337" i="13"/>
  <c r="AG2217" i="13"/>
  <c r="Q2367" i="13"/>
  <c r="V2159" i="13"/>
  <c r="K114" i="11"/>
  <c r="U54" i="13"/>
  <c r="W1195" i="13"/>
  <c r="AE1751" i="13"/>
  <c r="U1841" i="13"/>
  <c r="AG234" i="11"/>
  <c r="AC384" i="11"/>
  <c r="X2159" i="13"/>
  <c r="AM1255" i="13"/>
  <c r="P234" i="11"/>
  <c r="N819" i="13"/>
  <c r="O1375" i="13"/>
  <c r="I2367" i="13"/>
  <c r="K1255" i="13"/>
  <c r="AA234" i="11"/>
  <c r="AG2159" i="13"/>
  <c r="H1751" i="13"/>
  <c r="T1195" i="13"/>
  <c r="H2305" i="13"/>
  <c r="AC2305" i="13"/>
  <c r="AD2305" i="13"/>
  <c r="X2305" i="13"/>
  <c r="AL2305" i="13"/>
  <c r="AH1809" i="13"/>
  <c r="L1809" i="13"/>
  <c r="U1809" i="13"/>
  <c r="AB1809" i="13"/>
  <c r="Q1809" i="13"/>
  <c r="V1809" i="13"/>
  <c r="AL2187" i="13"/>
  <c r="Q2187" i="13"/>
  <c r="H2187" i="13"/>
  <c r="P2187" i="13"/>
  <c r="V2187" i="13"/>
  <c r="S2215" i="13"/>
  <c r="AE2215" i="13"/>
  <c r="K2215" i="13"/>
  <c r="AK2215" i="13"/>
  <c r="L2215" i="13"/>
  <c r="AF849" i="13"/>
  <c r="U612" i="13"/>
  <c r="T264" i="11"/>
  <c r="AE849" i="13"/>
  <c r="AF548" i="13"/>
  <c r="AK204" i="11"/>
  <c r="P1165" i="13"/>
  <c r="R264" i="11"/>
  <c r="AE1811" i="13"/>
  <c r="AM84" i="13"/>
  <c r="K87" i="11"/>
  <c r="J699" i="13"/>
  <c r="P1345" i="13"/>
  <c r="AA669" i="13"/>
  <c r="T1600" i="13"/>
  <c r="U23" i="11"/>
  <c r="K294" i="11"/>
  <c r="AL1811" i="13"/>
  <c r="T548" i="13"/>
  <c r="N1633" i="13"/>
  <c r="AF819" i="13"/>
  <c r="AJ1375" i="13"/>
  <c r="AC2337" i="13"/>
  <c r="O204" i="11"/>
  <c r="AI1633" i="13"/>
  <c r="H234" i="11"/>
  <c r="X174" i="11"/>
  <c r="U1107" i="13"/>
  <c r="I1375" i="13"/>
  <c r="N204" i="11"/>
  <c r="AD144" i="11"/>
  <c r="AK1600" i="13"/>
  <c r="AG2307" i="13"/>
  <c r="W1375" i="13"/>
  <c r="AK2217" i="13"/>
  <c r="AE2159" i="13"/>
  <c r="AL1255" i="13"/>
  <c r="L819" i="13"/>
  <c r="AK879" i="13"/>
  <c r="R759" i="13"/>
  <c r="J2217" i="13"/>
  <c r="U2159" i="13"/>
  <c r="J1255" i="13"/>
  <c r="AI1751" i="13"/>
  <c r="Q234" i="11"/>
  <c r="AM2337" i="13"/>
  <c r="AB2159" i="13"/>
  <c r="I1751" i="13"/>
  <c r="Y819" i="13"/>
  <c r="V2217" i="13"/>
  <c r="AG1255" i="13"/>
  <c r="H2367" i="13"/>
  <c r="AD114" i="11"/>
  <c r="AB819" i="13"/>
  <c r="M2307" i="13"/>
  <c r="Y879" i="13"/>
  <c r="I759" i="13"/>
  <c r="AA2337" i="13"/>
  <c r="P2217" i="13"/>
  <c r="P2367" i="13"/>
  <c r="W2159" i="13"/>
  <c r="AA114" i="11"/>
  <c r="AK1255" i="13"/>
  <c r="AH1195" i="13"/>
  <c r="AC1751" i="13"/>
  <c r="N1841" i="13"/>
  <c r="L234" i="11"/>
  <c r="AM879" i="13"/>
  <c r="R204" i="11"/>
  <c r="AM1195" i="13"/>
  <c r="U234" i="11"/>
  <c r="AB1107" i="13"/>
  <c r="X759" i="13"/>
  <c r="Z2367" i="13"/>
  <c r="Z1195" i="13"/>
  <c r="J384" i="11"/>
  <c r="Q2159" i="13"/>
  <c r="K1751" i="13"/>
  <c r="I1841" i="13"/>
  <c r="U2305" i="13"/>
  <c r="P2305" i="13"/>
  <c r="AI2305" i="13"/>
  <c r="V2305" i="13"/>
  <c r="K2305" i="13"/>
  <c r="X1809" i="13"/>
  <c r="S1809" i="13"/>
  <c r="I1809" i="13"/>
  <c r="AF1809" i="13"/>
  <c r="AK1809" i="13"/>
  <c r="Y2187" i="13"/>
  <c r="AB2187" i="13"/>
  <c r="Z2187" i="13"/>
  <c r="O2187" i="13"/>
  <c r="W2187" i="13"/>
  <c r="AK2187" i="13"/>
  <c r="T2215" i="13"/>
  <c r="T1871" i="13"/>
  <c r="Z56" i="11"/>
  <c r="N354" i="11"/>
  <c r="AA612" i="13"/>
  <c r="Z87" i="11"/>
  <c r="AE1285" i="13"/>
  <c r="S264" i="11"/>
  <c r="L1811" i="13"/>
  <c r="J1315" i="13"/>
  <c r="V1691" i="13"/>
  <c r="AK819" i="13"/>
  <c r="Q294" i="11"/>
  <c r="J2126" i="13"/>
  <c r="AE1345" i="13"/>
  <c r="AD1165" i="13"/>
  <c r="H1285" i="13"/>
  <c r="I2217" i="13"/>
  <c r="T2367" i="13"/>
  <c r="AH1255" i="13"/>
  <c r="H2247" i="13"/>
  <c r="S2367" i="13"/>
  <c r="Y1107" i="13"/>
  <c r="U759" i="13"/>
  <c r="M1195" i="13"/>
  <c r="Q819" i="13"/>
  <c r="M879" i="13"/>
  <c r="AM759" i="13"/>
  <c r="N2217" i="13"/>
  <c r="AH2159" i="13"/>
  <c r="AG1195" i="13"/>
  <c r="K1107" i="13"/>
  <c r="L879" i="13"/>
  <c r="AA759" i="13"/>
  <c r="AB2367" i="13"/>
  <c r="I204" i="11"/>
  <c r="AB1255" i="13"/>
  <c r="AK1751" i="13"/>
  <c r="AI384" i="11"/>
  <c r="AG2337" i="13"/>
  <c r="U204" i="11"/>
  <c r="AB1751" i="13"/>
  <c r="X1107" i="13"/>
  <c r="O2217" i="13"/>
  <c r="N1195" i="13"/>
  <c r="AC2159" i="13"/>
  <c r="X1195" i="13"/>
  <c r="S819" i="13"/>
  <c r="T2307" i="13"/>
  <c r="S1375" i="13"/>
  <c r="AD759" i="13"/>
  <c r="R2337" i="13"/>
  <c r="AD2217" i="13"/>
  <c r="AD2367" i="13"/>
  <c r="AC204" i="11"/>
  <c r="H114" i="11"/>
  <c r="W1255" i="13"/>
  <c r="K1195" i="13"/>
  <c r="V1751" i="13"/>
  <c r="AD1841" i="13"/>
  <c r="O384" i="11"/>
  <c r="Q2217" i="13"/>
  <c r="N114" i="11"/>
  <c r="AG1751" i="13"/>
  <c r="AJ384" i="11"/>
  <c r="H1107" i="13"/>
  <c r="T759" i="13"/>
  <c r="M2159" i="13"/>
  <c r="AJ1195" i="13"/>
  <c r="AC1375" i="13"/>
  <c r="AJ204" i="11"/>
  <c r="X1841" i="13"/>
  <c r="I384" i="11"/>
  <c r="AH2305" i="13"/>
  <c r="AB2305" i="13"/>
  <c r="AJ2305" i="13"/>
  <c r="Q2305" i="13"/>
  <c r="I2305" i="13"/>
  <c r="M1809" i="13"/>
  <c r="W1809" i="13"/>
  <c r="O1809" i="13"/>
  <c r="H1809" i="13"/>
  <c r="J1809" i="13"/>
  <c r="K2187" i="13"/>
  <c r="AA2187" i="13"/>
  <c r="M2187" i="13"/>
  <c r="AD2187" i="13"/>
  <c r="I2187" i="13"/>
  <c r="AE2187" i="13"/>
  <c r="Y2215" i="13"/>
  <c r="AB2215" i="13"/>
  <c r="X2215" i="13"/>
  <c r="AI2215" i="13"/>
  <c r="R2215" i="13"/>
  <c r="P849" i="13"/>
  <c r="L612" i="13"/>
  <c r="L1165" i="13"/>
  <c r="L1719" i="13"/>
  <c r="Y1719" i="13"/>
  <c r="AB1719" i="13"/>
  <c r="P1719" i="13"/>
  <c r="N1719" i="13"/>
  <c r="Z1719" i="13"/>
  <c r="AE699" i="13"/>
  <c r="R699" i="13"/>
  <c r="AM1664" i="13"/>
  <c r="AI1664" i="13"/>
  <c r="S87" i="11"/>
  <c r="AG1285" i="13"/>
  <c r="Y1691" i="13"/>
  <c r="AC1691" i="13"/>
  <c r="AE2247" i="13"/>
  <c r="AC1597" i="13"/>
  <c r="AI1597" i="13"/>
  <c r="V1597" i="13"/>
  <c r="Q1597" i="13"/>
  <c r="X1597" i="13"/>
  <c r="O1597" i="13"/>
  <c r="AA2275" i="13"/>
  <c r="H2275" i="13"/>
  <c r="U2275" i="13"/>
  <c r="R2275" i="13"/>
  <c r="P2275" i="13"/>
  <c r="I1811" i="13"/>
  <c r="T1811" i="13"/>
  <c r="AK1138" i="13"/>
  <c r="Q1138" i="13"/>
  <c r="T1138" i="13"/>
  <c r="T294" i="11"/>
  <c r="AJ294" i="11"/>
  <c r="AK294" i="11"/>
  <c r="I1315" i="13"/>
  <c r="R1315" i="13"/>
  <c r="AK2190" i="13"/>
  <c r="AI2190" i="13"/>
  <c r="AH2190" i="13"/>
  <c r="AD1633" i="13"/>
  <c r="T1633" i="13"/>
  <c r="AL1633" i="13"/>
  <c r="L114" i="11"/>
  <c r="L2157" i="13"/>
  <c r="AJ2157" i="13"/>
  <c r="V2157" i="13"/>
  <c r="AB2157" i="13"/>
  <c r="AF2157" i="13"/>
  <c r="P2157" i="13"/>
  <c r="U2126" i="13"/>
  <c r="AJ2126" i="13"/>
  <c r="W2126" i="13"/>
  <c r="AA324" i="11"/>
  <c r="J324" i="11"/>
  <c r="Q324" i="11"/>
  <c r="AG324" i="11"/>
  <c r="J84" i="13"/>
  <c r="AH84" i="13"/>
  <c r="V84" i="13"/>
  <c r="AK1074" i="13"/>
  <c r="U1074" i="13"/>
  <c r="J1074" i="13"/>
  <c r="AF669" i="13"/>
  <c r="M669" i="13"/>
  <c r="AC669" i="13"/>
  <c r="H669" i="13"/>
  <c r="W174" i="11"/>
  <c r="AB174" i="11"/>
  <c r="H174" i="11"/>
  <c r="I819" i="13"/>
  <c r="R2188" i="13"/>
  <c r="V2188" i="13"/>
  <c r="N2188" i="13"/>
  <c r="W2188" i="13"/>
  <c r="Y2188" i="13"/>
  <c r="P2245" i="13"/>
  <c r="U2245" i="13"/>
  <c r="W2245" i="13"/>
  <c r="T2245" i="13"/>
  <c r="I2245" i="13"/>
  <c r="X2277" i="13"/>
  <c r="Y2277" i="13"/>
  <c r="AC2277" i="13"/>
  <c r="AK2277" i="13"/>
  <c r="L581" i="13"/>
  <c r="P581" i="13"/>
  <c r="AM581" i="13"/>
  <c r="K581" i="13"/>
  <c r="AH1225" i="13"/>
  <c r="L1225" i="13"/>
  <c r="S1225" i="13"/>
  <c r="AA23" i="11"/>
  <c r="Z23" i="11"/>
  <c r="AE23" i="11"/>
  <c r="O23" i="11"/>
  <c r="U144" i="11"/>
  <c r="I144" i="11"/>
  <c r="P2277" i="13"/>
  <c r="R581" i="13"/>
  <c r="Q1225" i="13"/>
  <c r="V144" i="11"/>
  <c r="AL353" i="11"/>
  <c r="A639" i="13"/>
  <c r="AK1345" i="13"/>
  <c r="J1345" i="13"/>
  <c r="J548" i="13"/>
  <c r="L87" i="11"/>
  <c r="AB1664" i="13"/>
  <c r="AC1165" i="13"/>
  <c r="O264" i="11"/>
  <c r="AG354" i="11"/>
  <c r="AH2126" i="13"/>
  <c r="AA548" i="13"/>
  <c r="AK1633" i="13"/>
  <c r="A414" i="11"/>
  <c r="V354" i="11"/>
  <c r="AF2277" i="13"/>
  <c r="AC87" i="11"/>
  <c r="AB2190" i="13"/>
  <c r="T2247" i="13"/>
  <c r="K54" i="13"/>
  <c r="X114" i="11"/>
  <c r="X1751" i="13"/>
  <c r="X879" i="13"/>
  <c r="AM54" i="13"/>
  <c r="AD2307" i="13"/>
  <c r="AK2337" i="13"/>
  <c r="V234" i="11"/>
  <c r="O1107" i="13"/>
  <c r="Q879" i="13"/>
  <c r="S759" i="13"/>
  <c r="X2217" i="13"/>
  <c r="Y204" i="11"/>
  <c r="AJ1751" i="13"/>
  <c r="M2247" i="13"/>
  <c r="V1107" i="13"/>
  <c r="Y1375" i="13"/>
  <c r="Q2337" i="13"/>
  <c r="AM2367" i="13"/>
  <c r="P114" i="11"/>
  <c r="AL1195" i="13"/>
  <c r="P1841" i="13"/>
  <c r="AF384" i="11"/>
  <c r="AA2217" i="13"/>
  <c r="X54" i="13"/>
  <c r="M1841" i="13"/>
  <c r="AJ2307" i="13"/>
  <c r="S2159" i="13"/>
  <c r="S1751" i="13"/>
  <c r="M54" i="13"/>
  <c r="AE234" i="11"/>
  <c r="L1107" i="13"/>
  <c r="Q2307" i="13"/>
  <c r="P1375" i="13"/>
  <c r="AC759" i="13"/>
  <c r="AF2337" i="13"/>
  <c r="AE2367" i="13"/>
  <c r="H2159" i="13"/>
  <c r="AD204" i="11"/>
  <c r="AE54" i="13"/>
  <c r="Z1255" i="13"/>
  <c r="J1195" i="13"/>
  <c r="AD1751" i="13"/>
  <c r="AA1841" i="13"/>
  <c r="H384" i="11"/>
  <c r="M2367" i="13"/>
  <c r="AJ114" i="11"/>
  <c r="AF1751" i="13"/>
  <c r="P384" i="11"/>
  <c r="AF2307" i="13"/>
  <c r="AD2337" i="13"/>
  <c r="H204" i="11"/>
  <c r="AH1751" i="13"/>
  <c r="AM2217" i="13"/>
  <c r="Q114" i="11"/>
  <c r="N234" i="11"/>
  <c r="AK2305" i="13"/>
  <c r="Y2305" i="13"/>
  <c r="W2305" i="13"/>
  <c r="O2305" i="13"/>
  <c r="AE2305" i="13"/>
  <c r="AA2305" i="13"/>
  <c r="AA1809" i="13"/>
  <c r="AC1809" i="13"/>
  <c r="Y1809" i="13"/>
  <c r="AG1809" i="13"/>
  <c r="K1809" i="13"/>
  <c r="U2187" i="13"/>
  <c r="AC2187" i="13"/>
  <c r="AF2187" i="13"/>
  <c r="AM2187" i="13"/>
  <c r="N2187" i="13"/>
  <c r="I2215" i="13"/>
  <c r="Z2215" i="13"/>
  <c r="W2215" i="13"/>
  <c r="H2215" i="13"/>
  <c r="N2215" i="13"/>
  <c r="V2215" i="13"/>
  <c r="Y849" i="13"/>
  <c r="P354" i="11"/>
  <c r="M1165" i="13"/>
  <c r="AB639" i="13"/>
  <c r="AA1719" i="13"/>
  <c r="O1719" i="13"/>
  <c r="U1719" i="13"/>
  <c r="AI1719" i="13"/>
  <c r="AK1719" i="13"/>
  <c r="U699" i="13"/>
  <c r="P699" i="13"/>
  <c r="S1664" i="13"/>
  <c r="T1664" i="13"/>
  <c r="AL87" i="11"/>
  <c r="P87" i="11"/>
  <c r="R1285" i="13"/>
  <c r="AL1691" i="13"/>
  <c r="L1691" i="13"/>
  <c r="Q2247" i="13"/>
  <c r="AK1597" i="13"/>
  <c r="U1597" i="13"/>
  <c r="AH1597" i="13"/>
  <c r="AE1597" i="13"/>
  <c r="S1597" i="13"/>
  <c r="N1597" i="13"/>
  <c r="W2275" i="13"/>
  <c r="K2275" i="13"/>
  <c r="AC2275" i="13"/>
  <c r="AJ2275" i="13"/>
  <c r="AF2275" i="13"/>
  <c r="AM1811" i="13"/>
  <c r="AH1811" i="13"/>
  <c r="AC1138" i="13"/>
  <c r="AM1138" i="13"/>
  <c r="AF1138" i="13"/>
  <c r="H294" i="11"/>
  <c r="L294" i="11"/>
  <c r="AF1315" i="13"/>
  <c r="AM1315" i="13"/>
  <c r="Q1315" i="13"/>
  <c r="AE2190" i="13"/>
  <c r="T2190" i="13"/>
  <c r="H2190" i="13"/>
  <c r="AA1633" i="13"/>
  <c r="L1633" i="13"/>
  <c r="Y1600" i="13"/>
  <c r="AM114" i="11"/>
  <c r="AK2157" i="13"/>
  <c r="AM2157" i="13"/>
  <c r="Y2157" i="13"/>
  <c r="I2157" i="13"/>
  <c r="J2157" i="13"/>
  <c r="AD2126" i="13"/>
  <c r="AL2126" i="13"/>
  <c r="P2126" i="13"/>
  <c r="AJ324" i="11"/>
  <c r="L324" i="11"/>
  <c r="AM324" i="11"/>
  <c r="AI324" i="11"/>
  <c r="R84" i="13"/>
  <c r="U84" i="13"/>
  <c r="N84" i="13"/>
  <c r="V1074" i="13"/>
  <c r="P1074" i="13"/>
  <c r="X1074" i="13"/>
  <c r="I669" i="13"/>
  <c r="N669" i="13"/>
  <c r="AE669" i="13"/>
  <c r="AM669" i="13"/>
  <c r="I174" i="11"/>
  <c r="U174" i="11"/>
  <c r="L174" i="11"/>
  <c r="T819" i="13"/>
  <c r="M2188" i="13"/>
  <c r="AL2188" i="13"/>
  <c r="AH2188" i="13"/>
  <c r="AA2188" i="13"/>
  <c r="Z2188" i="13"/>
  <c r="AJ2245" i="13"/>
  <c r="AB2245" i="13"/>
  <c r="S2245" i="13"/>
  <c r="O2245" i="13"/>
  <c r="Y2245" i="13"/>
  <c r="Q2277" i="13"/>
  <c r="H2277" i="13"/>
  <c r="AD2277" i="13"/>
  <c r="R2277" i="13"/>
  <c r="N414" i="11"/>
  <c r="Y414" i="11"/>
  <c r="R414" i="11"/>
  <c r="L414" i="11"/>
  <c r="AC581" i="13"/>
  <c r="I581" i="13"/>
  <c r="S581" i="13"/>
  <c r="AJ1225" i="13"/>
  <c r="AC1225" i="13"/>
  <c r="AK1225" i="13"/>
  <c r="K1225" i="13"/>
  <c r="AF23" i="11"/>
  <c r="AA2215" i="13"/>
  <c r="Q2215" i="13"/>
  <c r="AA354" i="11"/>
  <c r="AM1165" i="13"/>
  <c r="I1719" i="13"/>
  <c r="K1719" i="13"/>
  <c r="K699" i="13"/>
  <c r="W1664" i="13"/>
  <c r="T87" i="11"/>
  <c r="AK1285" i="13"/>
  <c r="L204" i="11"/>
  <c r="M2275" i="13"/>
  <c r="S2275" i="13"/>
  <c r="AF1811" i="13"/>
  <c r="S1138" i="13"/>
  <c r="M1315" i="13"/>
  <c r="Z2157" i="13"/>
  <c r="AB84" i="13"/>
  <c r="Q669" i="13"/>
  <c r="AF2188" i="13"/>
  <c r="AD2245" i="13"/>
  <c r="AI2277" i="13"/>
  <c r="AD414" i="11"/>
  <c r="Q581" i="13"/>
  <c r="AB23" i="11"/>
  <c r="Y581" i="13"/>
  <c r="AL2215" i="13"/>
  <c r="O639" i="13"/>
  <c r="H1719" i="13"/>
  <c r="V699" i="13"/>
  <c r="AG1597" i="13"/>
  <c r="AG2275" i="13"/>
  <c r="L1138" i="13"/>
  <c r="H1315" i="13"/>
  <c r="AD1600" i="13"/>
  <c r="AL2157" i="13"/>
  <c r="O2126" i="13"/>
  <c r="S84" i="13"/>
  <c r="AE1074" i="13"/>
  <c r="Q174" i="11"/>
  <c r="I2188" i="13"/>
  <c r="AL2245" i="13"/>
  <c r="L2245" i="13"/>
  <c r="AB414" i="11"/>
  <c r="Y1225" i="13"/>
  <c r="M23" i="11"/>
  <c r="H144" i="11"/>
  <c r="H1597" i="13"/>
  <c r="P1315" i="13"/>
  <c r="R2157" i="13"/>
  <c r="V324" i="11"/>
  <c r="J669" i="13"/>
  <c r="K2188" i="13"/>
  <c r="AF2245" i="13"/>
  <c r="K2277" i="13"/>
  <c r="Z414" i="11"/>
  <c r="Z1225" i="13"/>
  <c r="T23" i="11"/>
  <c r="N144" i="11"/>
  <c r="AL1074" i="13"/>
  <c r="AI2188" i="13"/>
  <c r="AH2277" i="13"/>
  <c r="R23" i="11"/>
  <c r="AD384" i="11"/>
  <c r="W1691" i="13"/>
  <c r="AC819" i="13"/>
  <c r="T581" i="13"/>
  <c r="W2277" i="13"/>
  <c r="AF1597" i="13"/>
  <c r="J1811" i="13"/>
  <c r="O2190" i="13"/>
  <c r="O2157" i="13"/>
  <c r="I324" i="11"/>
  <c r="AB1074" i="13"/>
  <c r="N174" i="11"/>
  <c r="N2245" i="13"/>
  <c r="I414" i="11"/>
  <c r="AA581" i="13"/>
  <c r="X1225" i="13"/>
  <c r="AM144" i="11"/>
  <c r="AJ669" i="13"/>
  <c r="X2188" i="13"/>
  <c r="AE2245" i="13"/>
  <c r="U414" i="11"/>
  <c r="R1225" i="13"/>
  <c r="R144" i="11"/>
  <c r="M2215" i="13"/>
  <c r="J849" i="13"/>
  <c r="AH354" i="11"/>
  <c r="W639" i="13"/>
  <c r="Q1719" i="13"/>
  <c r="AC1719" i="13"/>
  <c r="AJ1719" i="13"/>
  <c r="AH699" i="13"/>
  <c r="AF1664" i="13"/>
  <c r="W87" i="11"/>
  <c r="L1285" i="13"/>
  <c r="I2275" i="13"/>
  <c r="N2275" i="13"/>
  <c r="AK2275" i="13"/>
  <c r="K1811" i="13"/>
  <c r="AG1138" i="13"/>
  <c r="AC1633" i="13"/>
  <c r="M2126" i="13"/>
  <c r="K1074" i="13"/>
  <c r="AJ819" i="13"/>
  <c r="S2188" i="13"/>
  <c r="K2245" i="13"/>
  <c r="AD23" i="11"/>
  <c r="AI581" i="13"/>
  <c r="Q1074" i="13"/>
  <c r="H2245" i="13"/>
  <c r="AJ581" i="13"/>
  <c r="Y23" i="11"/>
  <c r="AB581" i="13"/>
  <c r="J2187" i="13"/>
  <c r="U2215" i="13"/>
  <c r="AA849" i="13"/>
  <c r="AD1719" i="13"/>
  <c r="R1719" i="13"/>
  <c r="X699" i="13"/>
  <c r="AC1664" i="13"/>
  <c r="V87" i="11"/>
  <c r="AI1285" i="13"/>
  <c r="AG1691" i="13"/>
  <c r="Z1597" i="13"/>
  <c r="P1597" i="13"/>
  <c r="I1597" i="13"/>
  <c r="J2275" i="13"/>
  <c r="AI2275" i="13"/>
  <c r="Z2275" i="13"/>
  <c r="Z1811" i="13"/>
  <c r="W1138" i="13"/>
  <c r="AL1138" i="13"/>
  <c r="P294" i="11"/>
  <c r="AD1315" i="13"/>
  <c r="Y2190" i="13"/>
  <c r="I2190" i="13"/>
  <c r="I1633" i="13"/>
  <c r="AI114" i="11"/>
  <c r="AG2157" i="13"/>
  <c r="T2157" i="13"/>
  <c r="N2126" i="13"/>
  <c r="K2126" i="13"/>
  <c r="AC324" i="11"/>
  <c r="L84" i="13"/>
  <c r="AK84" i="13"/>
  <c r="K84" i="13"/>
  <c r="Y669" i="13"/>
  <c r="O174" i="11"/>
  <c r="AK234" i="11"/>
  <c r="AG2245" i="13"/>
  <c r="P414" i="11"/>
  <c r="S144" i="11"/>
  <c r="AG2187" i="13"/>
  <c r="J2215" i="13"/>
  <c r="AI612" i="13"/>
  <c r="AF1719" i="13"/>
  <c r="X1719" i="13"/>
  <c r="W699" i="13"/>
  <c r="K1664" i="13"/>
  <c r="AG87" i="11"/>
  <c r="K1285" i="13"/>
  <c r="V2247" i="13"/>
  <c r="K1597" i="13"/>
  <c r="W1597" i="13"/>
  <c r="J1597" i="13"/>
  <c r="T2275" i="13"/>
  <c r="X2275" i="13"/>
  <c r="AJ1811" i="13"/>
  <c r="AB1138" i="13"/>
  <c r="O294" i="11"/>
  <c r="J294" i="11"/>
  <c r="AG1315" i="13"/>
  <c r="R2190" i="13"/>
  <c r="Z2190" i="13"/>
  <c r="W1633" i="13"/>
  <c r="AH114" i="11"/>
  <c r="AH2157" i="13"/>
  <c r="N2157" i="13"/>
  <c r="AC2126" i="13"/>
  <c r="H2126" i="13"/>
  <c r="N324" i="11"/>
  <c r="T84" i="13"/>
  <c r="AI84" i="13"/>
  <c r="Z1074" i="13"/>
  <c r="W1074" i="13"/>
  <c r="L669" i="13"/>
  <c r="X669" i="13"/>
  <c r="AI669" i="13"/>
  <c r="AG174" i="11"/>
  <c r="Z174" i="11"/>
  <c r="S234" i="11"/>
  <c r="T2188" i="13"/>
  <c r="AG2188" i="13"/>
  <c r="AC2188" i="13"/>
  <c r="AJ2188" i="13"/>
  <c r="X2245" i="13"/>
  <c r="AC2245" i="13"/>
  <c r="AA2245" i="13"/>
  <c r="N2277" i="13"/>
  <c r="AJ2277" i="13"/>
  <c r="U2277" i="13"/>
  <c r="W414" i="11"/>
  <c r="AJ414" i="11"/>
  <c r="AK581" i="13"/>
  <c r="AE581" i="13"/>
  <c r="H1225" i="13"/>
  <c r="AG1225" i="13"/>
  <c r="AL23" i="11"/>
  <c r="W23" i="11"/>
  <c r="I23" i="11"/>
  <c r="P144" i="11"/>
  <c r="M144" i="11"/>
  <c r="AB384" i="11"/>
  <c r="X414" i="11"/>
  <c r="H581" i="13"/>
  <c r="AJ23" i="11"/>
  <c r="Q144" i="11"/>
  <c r="AG581" i="13"/>
  <c r="AB1225" i="13"/>
  <c r="AK23" i="11"/>
  <c r="L144" i="11"/>
  <c r="AF144" i="11"/>
  <c r="N384" i="11"/>
  <c r="N1225" i="13"/>
  <c r="AE144" i="11"/>
  <c r="AG1719" i="13"/>
  <c r="AL294" i="11"/>
  <c r="P1633" i="13"/>
  <c r="X2157" i="13"/>
  <c r="AK2126" i="13"/>
  <c r="AF324" i="11"/>
  <c r="AD84" i="13"/>
  <c r="T1074" i="13"/>
  <c r="AC1074" i="13"/>
  <c r="AC174" i="11"/>
  <c r="K819" i="13"/>
  <c r="AK2188" i="13"/>
  <c r="AI2245" i="13"/>
  <c r="AM2245" i="13"/>
  <c r="AI414" i="11"/>
  <c r="U581" i="13"/>
  <c r="AI1225" i="13"/>
  <c r="AE1225" i="13"/>
  <c r="H23" i="11"/>
  <c r="AJ144" i="11"/>
  <c r="AG414" i="11"/>
  <c r="AC23" i="11"/>
  <c r="AC2215" i="13"/>
  <c r="AM1719" i="13"/>
  <c r="U87" i="11"/>
  <c r="S204" i="11"/>
  <c r="V2275" i="13"/>
  <c r="O1811" i="13"/>
  <c r="N1315" i="13"/>
  <c r="X1633" i="13"/>
  <c r="AD2157" i="13"/>
  <c r="AB2126" i="13"/>
  <c r="Y324" i="11"/>
  <c r="N1074" i="13"/>
  <c r="V669" i="13"/>
  <c r="O2188" i="13"/>
  <c r="V2245" i="13"/>
  <c r="AB2277" i="13"/>
  <c r="AA414" i="11"/>
  <c r="Z581" i="13"/>
  <c r="S23" i="11"/>
  <c r="AG144" i="11"/>
  <c r="M1225" i="13"/>
  <c r="AM204" i="11"/>
  <c r="I294" i="11"/>
  <c r="AA2157" i="13"/>
  <c r="I84" i="13"/>
  <c r="Z669" i="13"/>
  <c r="AE2188" i="13"/>
  <c r="AB2188" i="13"/>
  <c r="AH2245" i="13"/>
  <c r="Z2277" i="13"/>
  <c r="S414" i="11"/>
  <c r="W581" i="13"/>
  <c r="AG23" i="11"/>
  <c r="V2277" i="13"/>
  <c r="T1225" i="13"/>
  <c r="AH1074" i="13"/>
  <c r="H2188" i="13"/>
  <c r="L2277" i="13"/>
  <c r="J1225" i="13"/>
  <c r="O1225" i="13"/>
  <c r="AG2215" i="13"/>
  <c r="AM2215" i="13"/>
  <c r="AE612" i="13"/>
  <c r="K1165" i="13"/>
  <c r="V1719" i="13"/>
  <c r="AH1719" i="13"/>
  <c r="T1719" i="13"/>
  <c r="AI699" i="13"/>
  <c r="Q1664" i="13"/>
  <c r="AI87" i="11"/>
  <c r="AL1285" i="13"/>
  <c r="AL2247" i="13"/>
  <c r="AD1597" i="13"/>
  <c r="AB1597" i="13"/>
  <c r="M1597" i="13"/>
  <c r="Q2275" i="13"/>
  <c r="Y2275" i="13"/>
  <c r="U1811" i="13"/>
  <c r="AA1138" i="13"/>
  <c r="M294" i="11"/>
  <c r="AM294" i="11"/>
  <c r="AH1315" i="13"/>
  <c r="AC2190" i="13"/>
  <c r="U1633" i="13"/>
  <c r="Q1633" i="13"/>
  <c r="M2157" i="13"/>
  <c r="K2157" i="13"/>
  <c r="AI2157" i="13"/>
  <c r="AG2126" i="13"/>
  <c r="X324" i="11"/>
  <c r="T324" i="11"/>
  <c r="P84" i="13"/>
  <c r="X84" i="13"/>
  <c r="L1074" i="13"/>
  <c r="M1074" i="13"/>
  <c r="K669" i="13"/>
  <c r="AD669" i="13"/>
  <c r="AK669" i="13"/>
  <c r="AE174" i="11"/>
  <c r="AM819" i="13"/>
  <c r="AB234" i="11"/>
  <c r="L2188" i="13"/>
  <c r="Q2188" i="13"/>
  <c r="AM2188" i="13"/>
  <c r="U2188" i="13"/>
  <c r="Z2245" i="13"/>
  <c r="M2245" i="13"/>
  <c r="AK2245" i="13"/>
  <c r="I2277" i="13"/>
  <c r="AA2277" i="13"/>
  <c r="T2277" i="13"/>
  <c r="AH414" i="11"/>
  <c r="AK414" i="11"/>
  <c r="AL581" i="13"/>
  <c r="V581" i="13"/>
  <c r="I1225" i="13"/>
  <c r="AI23" i="11"/>
  <c r="AM23" i="11"/>
  <c r="K414" i="11"/>
  <c r="Q23" i="11"/>
  <c r="Z1691" i="13"/>
  <c r="AM1597" i="13"/>
  <c r="AL1597" i="13"/>
  <c r="AH2275" i="13"/>
  <c r="R1811" i="13"/>
  <c r="S1315" i="13"/>
  <c r="AG2190" i="13"/>
  <c r="AI1600" i="13"/>
  <c r="AC2157" i="13"/>
  <c r="L2126" i="13"/>
  <c r="P324" i="11"/>
  <c r="R1074" i="13"/>
  <c r="R669" i="13"/>
  <c r="AH174" i="11"/>
  <c r="AD2188" i="13"/>
  <c r="J2245" i="13"/>
  <c r="AM2277" i="13"/>
  <c r="H414" i="11"/>
  <c r="AD1225" i="13"/>
  <c r="N23" i="11"/>
  <c r="AK144" i="11"/>
  <c r="S2277" i="13"/>
  <c r="AL1225" i="13"/>
  <c r="AH144" i="11"/>
  <c r="J354" i="11"/>
  <c r="J1719" i="13"/>
  <c r="O1664" i="13"/>
  <c r="AD1285" i="13"/>
  <c r="L1597" i="13"/>
  <c r="AD2275" i="13"/>
  <c r="Q1811" i="13"/>
  <c r="AD294" i="11"/>
  <c r="Q2190" i="13"/>
  <c r="H2157" i="13"/>
  <c r="K324" i="11"/>
  <c r="AA84" i="13"/>
  <c r="O1074" i="13"/>
  <c r="O669" i="13"/>
  <c r="V174" i="11"/>
  <c r="J2188" i="13"/>
  <c r="R2245" i="13"/>
  <c r="AE2277" i="13"/>
  <c r="AE414" i="11"/>
  <c r="U1225" i="13"/>
  <c r="X23" i="11"/>
  <c r="AI144" i="11"/>
  <c r="J581" i="13"/>
  <c r="L23" i="11"/>
  <c r="AI1691" i="13"/>
  <c r="AL1315" i="13"/>
  <c r="AF1600" i="13"/>
  <c r="AF2126" i="13"/>
  <c r="Q84" i="13"/>
  <c r="AI1074" i="13"/>
  <c r="M174" i="11"/>
  <c r="Z144" i="11"/>
  <c r="AF174" i="11"/>
  <c r="P2188" i="13"/>
  <c r="Q2245" i="13"/>
  <c r="O581" i="13"/>
  <c r="K23" i="11"/>
  <c r="J2277" i="13"/>
  <c r="O144" i="11"/>
  <c r="T20" i="13"/>
  <c r="AD20" i="13"/>
  <c r="AL20" i="13"/>
  <c r="X20" i="13"/>
  <c r="S20" i="13"/>
  <c r="R20" i="13"/>
  <c r="AH20" i="13"/>
  <c r="M20" i="13"/>
  <c r="AM20" i="13"/>
  <c r="AG20" i="13"/>
  <c r="Z20" i="13"/>
  <c r="AE20" i="13"/>
  <c r="H20" i="13"/>
  <c r="Q20" i="13"/>
  <c r="AA20" i="13"/>
  <c r="V20" i="13"/>
  <c r="Y20" i="13"/>
  <c r="J20" i="13"/>
  <c r="W20" i="13"/>
  <c r="AB20" i="13"/>
  <c r="AC20" i="13"/>
  <c r="P20" i="13"/>
  <c r="L20" i="13"/>
  <c r="AI20" i="13"/>
  <c r="U20" i="13"/>
  <c r="I20" i="13"/>
  <c r="AJ20" i="13"/>
  <c r="N20" i="13"/>
  <c r="AF20" i="13"/>
  <c r="AK20" i="13"/>
  <c r="O20" i="13"/>
  <c r="K20" i="13"/>
  <c r="N140" i="13"/>
  <c r="AB140" i="13"/>
  <c r="X140" i="13"/>
  <c r="I140" i="13"/>
  <c r="AI140" i="13"/>
  <c r="H140" i="13"/>
  <c r="V140" i="13"/>
  <c r="AL140" i="13"/>
  <c r="T140" i="13"/>
  <c r="AD140" i="13"/>
  <c r="O140" i="13"/>
  <c r="AK140" i="13"/>
  <c r="P140" i="13"/>
  <c r="AF140" i="13"/>
  <c r="AC140" i="13"/>
  <c r="R140" i="13"/>
  <c r="S140" i="13"/>
  <c r="AE140" i="13"/>
  <c r="J140" i="13"/>
  <c r="Z140" i="13"/>
  <c r="Q140" i="13"/>
  <c r="L140" i="13"/>
  <c r="Y140" i="13"/>
  <c r="AM140" i="13"/>
  <c r="AH140" i="13"/>
  <c r="M140" i="13"/>
  <c r="W140" i="13"/>
  <c r="AG140" i="13"/>
  <c r="AA140" i="13"/>
  <c r="AJ140" i="13"/>
  <c r="U140" i="13"/>
  <c r="K140" i="13"/>
  <c r="R200" i="13"/>
  <c r="AD200" i="13"/>
  <c r="P200" i="13"/>
  <c r="AJ200" i="13"/>
  <c r="AF200" i="13"/>
  <c r="U200" i="13"/>
  <c r="V200" i="13"/>
  <c r="I200" i="13"/>
  <c r="AC200" i="13"/>
  <c r="J200" i="13"/>
  <c r="Y200" i="13"/>
  <c r="W200" i="13"/>
  <c r="Z200" i="13"/>
  <c r="X200" i="13"/>
  <c r="AG200" i="13"/>
  <c r="AK200" i="13"/>
  <c r="H200" i="13"/>
  <c r="O200" i="13"/>
  <c r="AH200" i="13"/>
  <c r="AE200" i="13"/>
  <c r="Q200" i="13"/>
  <c r="AM200" i="13"/>
  <c r="T200" i="13"/>
  <c r="S200" i="13"/>
  <c r="L200" i="13"/>
  <c r="AA200" i="13"/>
  <c r="K200" i="13"/>
  <c r="N200" i="13"/>
  <c r="M200" i="13"/>
  <c r="AI200" i="13"/>
  <c r="AB200" i="13"/>
  <c r="AL200" i="13"/>
  <c r="I1135" i="13"/>
  <c r="AB1135" i="13"/>
  <c r="L1135" i="13"/>
  <c r="T1135" i="13"/>
  <c r="AM1135" i="13"/>
  <c r="Z1135" i="13"/>
  <c r="AA1135" i="13"/>
  <c r="O1135" i="13"/>
  <c r="R1135" i="13"/>
  <c r="X1135" i="13"/>
  <c r="AG1135" i="13"/>
  <c r="K1135" i="13"/>
  <c r="J1135" i="13"/>
  <c r="V1135" i="13"/>
  <c r="Y1135" i="13"/>
  <c r="AE1135" i="13"/>
  <c r="Q1135" i="13"/>
  <c r="AK1135" i="13"/>
  <c r="P1135" i="13"/>
  <c r="AD1135" i="13"/>
  <c r="H1135" i="13"/>
  <c r="AH1135" i="13"/>
  <c r="AL1135" i="13"/>
  <c r="AI1135" i="13"/>
  <c r="AJ1135" i="13"/>
  <c r="AC1135" i="13"/>
  <c r="U1135" i="13"/>
  <c r="N1135" i="13"/>
  <c r="W1135" i="13"/>
  <c r="M1135" i="13"/>
  <c r="S1135" i="13"/>
  <c r="AF1135" i="13"/>
  <c r="AK1252" i="13"/>
  <c r="X1252" i="13"/>
  <c r="U1252" i="13"/>
  <c r="Q1252" i="13"/>
  <c r="M1252" i="13"/>
  <c r="AJ1252" i="13"/>
  <c r="S1252" i="13"/>
  <c r="AC1252" i="13"/>
  <c r="I1252" i="13"/>
  <c r="P1252" i="13"/>
  <c r="L1252" i="13"/>
  <c r="AM1252" i="13"/>
  <c r="AA1252" i="13"/>
  <c r="Z1252" i="13"/>
  <c r="AE1252" i="13"/>
  <c r="R1252" i="13"/>
  <c r="AL1252" i="13"/>
  <c r="AB1252" i="13"/>
  <c r="T1252" i="13"/>
  <c r="H1252" i="13"/>
  <c r="AD1252" i="13"/>
  <c r="V1252" i="13"/>
  <c r="Y1252" i="13"/>
  <c r="AH1252" i="13"/>
  <c r="J1252" i="13"/>
  <c r="W1252" i="13"/>
  <c r="K1252" i="13"/>
  <c r="AI1252" i="13"/>
  <c r="AG1252" i="13"/>
  <c r="O1252" i="13"/>
  <c r="AF1252" i="13"/>
  <c r="N1252" i="13"/>
  <c r="AA634" i="13"/>
  <c r="AE634" i="13"/>
  <c r="AG634" i="13"/>
  <c r="AI634" i="13"/>
  <c r="AJ634" i="13"/>
  <c r="AM634" i="13"/>
  <c r="P634" i="13"/>
  <c r="I634" i="13"/>
  <c r="N634" i="13"/>
  <c r="AB634" i="13"/>
  <c r="S634" i="13"/>
  <c r="X634" i="13"/>
  <c r="W634" i="13"/>
  <c r="AC634" i="13"/>
  <c r="O634" i="13"/>
  <c r="M634" i="13"/>
  <c r="V634" i="13"/>
  <c r="AK634" i="13"/>
  <c r="Y634" i="13"/>
  <c r="T634" i="13"/>
  <c r="R634" i="13"/>
  <c r="AF634" i="13"/>
  <c r="AH634" i="13"/>
  <c r="L634" i="13"/>
  <c r="Q634" i="13"/>
  <c r="AD634" i="13"/>
  <c r="J634" i="13"/>
  <c r="Z634" i="13"/>
  <c r="K634" i="13"/>
  <c r="AL634" i="13"/>
  <c r="U634" i="13"/>
  <c r="H634" i="13"/>
  <c r="N321" i="13"/>
  <c r="V321" i="13"/>
  <c r="Y321" i="13"/>
  <c r="AM321" i="13"/>
  <c r="AA321" i="13"/>
  <c r="AE321" i="13"/>
  <c r="P321" i="13"/>
  <c r="AL321" i="13"/>
  <c r="L321" i="13"/>
  <c r="K321" i="13"/>
  <c r="R321" i="13"/>
  <c r="AJ321" i="13"/>
  <c r="U321" i="13"/>
  <c r="T321" i="13"/>
  <c r="I321" i="13"/>
  <c r="X321" i="13"/>
  <c r="AG321" i="13"/>
  <c r="AB321" i="13"/>
  <c r="AI321" i="13"/>
  <c r="AD321" i="13"/>
  <c r="AK321" i="13"/>
  <c r="S321" i="13"/>
  <c r="J321" i="13"/>
  <c r="Q321" i="13"/>
  <c r="M321" i="13"/>
  <c r="H321" i="13"/>
  <c r="O321" i="13"/>
  <c r="AH321" i="13"/>
  <c r="AF321" i="13"/>
  <c r="Z321" i="13"/>
  <c r="AC321" i="13"/>
  <c r="W321" i="13"/>
  <c r="Y141" i="13"/>
  <c r="AG141" i="13"/>
  <c r="H141" i="13"/>
  <c r="AH141" i="13"/>
  <c r="AC141" i="13"/>
  <c r="AL141" i="13"/>
  <c r="AJ141" i="13"/>
  <c r="AD141" i="13"/>
  <c r="AK141" i="13"/>
  <c r="J141" i="13"/>
  <c r="X141" i="13"/>
  <c r="R141" i="13"/>
  <c r="Z141" i="13"/>
  <c r="Q141" i="13"/>
  <c r="P141" i="13"/>
  <c r="I141" i="13"/>
  <c r="AF141" i="13"/>
  <c r="O141" i="13"/>
  <c r="M141" i="13"/>
  <c r="W141" i="13"/>
  <c r="AA141" i="13"/>
  <c r="U141" i="13"/>
  <c r="T141" i="13"/>
  <c r="AB141" i="13"/>
  <c r="V141" i="13"/>
  <c r="AI141" i="13"/>
  <c r="AM141" i="13"/>
  <c r="N141" i="13"/>
  <c r="L141" i="13"/>
  <c r="S141" i="13"/>
  <c r="AE141" i="13"/>
  <c r="K141" i="13"/>
  <c r="J1222" i="13"/>
  <c r="Z1222" i="13"/>
  <c r="Q1222" i="13"/>
  <c r="I1222" i="13"/>
  <c r="T1222" i="13"/>
  <c r="AF1222" i="13"/>
  <c r="AH1222" i="13"/>
  <c r="L1222" i="13"/>
  <c r="P1222" i="13"/>
  <c r="K1222" i="13"/>
  <c r="U1222" i="13"/>
  <c r="AC1222" i="13"/>
  <c r="AI1222" i="13"/>
  <c r="AB1222" i="13"/>
  <c r="N1222" i="13"/>
  <c r="AM1222" i="13"/>
  <c r="V1222" i="13"/>
  <c r="X1222" i="13"/>
  <c r="H1222" i="13"/>
  <c r="AL1222" i="13"/>
  <c r="M1222" i="13"/>
  <c r="Y1222" i="13"/>
  <c r="AK1222" i="13"/>
  <c r="AA1222" i="13"/>
  <c r="S1222" i="13"/>
  <c r="R1222" i="13"/>
  <c r="AJ1222" i="13"/>
  <c r="AD1222" i="13"/>
  <c r="O1222" i="13"/>
  <c r="AG1222" i="13"/>
  <c r="W1222" i="13"/>
  <c r="AE1222" i="13"/>
  <c r="J1071" i="13"/>
  <c r="AF1071" i="13"/>
  <c r="Z1071" i="13"/>
  <c r="AA1071" i="13"/>
  <c r="AH1071" i="13"/>
  <c r="H1071" i="13"/>
  <c r="M1071" i="13"/>
  <c r="X1071" i="13"/>
  <c r="AE1071" i="13"/>
  <c r="T1071" i="13"/>
  <c r="Y1071" i="13"/>
  <c r="N1071" i="13"/>
  <c r="AK1071" i="13"/>
  <c r="AJ1071" i="13"/>
  <c r="I1071" i="13"/>
  <c r="W1071" i="13"/>
  <c r="U1071" i="13"/>
  <c r="AI1071" i="13"/>
  <c r="R1071" i="13"/>
  <c r="AD1071" i="13"/>
  <c r="P1071" i="13"/>
  <c r="AG1071" i="13"/>
  <c r="AL1071" i="13"/>
  <c r="AC1071" i="13"/>
  <c r="AB1071" i="13"/>
  <c r="Q1071" i="13"/>
  <c r="O1071" i="13"/>
  <c r="K1071" i="13"/>
  <c r="AM1071" i="13"/>
  <c r="V1071" i="13"/>
  <c r="S1071" i="13"/>
  <c r="L1071" i="13"/>
  <c r="AL664" i="13"/>
  <c r="V664" i="13"/>
  <c r="AG664" i="13"/>
  <c r="J664" i="13"/>
  <c r="Q664" i="13"/>
  <c r="I664" i="13"/>
  <c r="R664" i="13"/>
  <c r="T664" i="13"/>
  <c r="M664" i="13"/>
  <c r="AF664" i="13"/>
  <c r="AJ664" i="13"/>
  <c r="AA664" i="13"/>
  <c r="AM664" i="13"/>
  <c r="S664" i="13"/>
  <c r="AH664" i="13"/>
  <c r="U664" i="13"/>
  <c r="L664" i="13"/>
  <c r="AC664" i="13"/>
  <c r="AE664" i="13"/>
  <c r="Z664" i="13"/>
  <c r="W664" i="13"/>
  <c r="H664" i="13"/>
  <c r="P664" i="13"/>
  <c r="O664" i="13"/>
  <c r="N664" i="13"/>
  <c r="AB664" i="13"/>
  <c r="K664" i="13"/>
  <c r="Y664" i="13"/>
  <c r="X664" i="13"/>
  <c r="AK664" i="13"/>
  <c r="AI664" i="13"/>
  <c r="AD664" i="13"/>
  <c r="AJ203" i="11"/>
  <c r="AH203" i="11"/>
  <c r="O203" i="11"/>
  <c r="I203" i="11"/>
  <c r="Z203" i="11"/>
  <c r="U203" i="11"/>
  <c r="V21" i="13"/>
  <c r="I21" i="13"/>
  <c r="AM21" i="13"/>
  <c r="Z21" i="13"/>
  <c r="L21" i="13"/>
  <c r="AA21" i="13"/>
  <c r="R1840" i="13"/>
  <c r="AD1840" i="13"/>
  <c r="Z1840" i="13"/>
  <c r="Y1840" i="13"/>
  <c r="M113" i="11"/>
  <c r="Z113" i="11"/>
  <c r="AH113" i="11"/>
  <c r="AB113" i="11"/>
  <c r="N113" i="11"/>
  <c r="AI113" i="11"/>
  <c r="H1106" i="13"/>
  <c r="U1106" i="13"/>
  <c r="AG1106" i="13"/>
  <c r="AH1106" i="13"/>
  <c r="AA1632" i="13"/>
  <c r="P1632" i="13"/>
  <c r="AK1632" i="13"/>
  <c r="AL1137" i="13"/>
  <c r="O1137" i="13"/>
  <c r="AB698" i="13"/>
  <c r="Q698" i="13"/>
  <c r="AB111" i="13"/>
  <c r="U111" i="13"/>
  <c r="AM111" i="13"/>
  <c r="L111" i="13"/>
  <c r="AC111" i="13"/>
  <c r="Y111" i="13"/>
  <c r="T111" i="13"/>
  <c r="V111" i="13"/>
  <c r="Z111" i="13"/>
  <c r="R111" i="13"/>
  <c r="S111" i="13"/>
  <c r="AJ111" i="13"/>
  <c r="Q111" i="13"/>
  <c r="J111" i="13"/>
  <c r="I111" i="13"/>
  <c r="AD111" i="13"/>
  <c r="AF111" i="13"/>
  <c r="AE111" i="13"/>
  <c r="AK111" i="13"/>
  <c r="K111" i="13"/>
  <c r="M111" i="13"/>
  <c r="W111" i="13"/>
  <c r="P111" i="13"/>
  <c r="O111" i="13"/>
  <c r="N111" i="13"/>
  <c r="AA111" i="13"/>
  <c r="AG111" i="13"/>
  <c r="AH111" i="13"/>
  <c r="X111" i="13"/>
  <c r="AL111" i="13"/>
  <c r="H111" i="13"/>
  <c r="AI111" i="13"/>
  <c r="AK171" i="13"/>
  <c r="U171" i="13"/>
  <c r="AC171" i="13"/>
  <c r="N171" i="13"/>
  <c r="O171" i="13"/>
  <c r="I171" i="13"/>
  <c r="AD171" i="13"/>
  <c r="AJ171" i="13"/>
  <c r="AG171" i="13"/>
  <c r="AA171" i="13"/>
  <c r="X171" i="13"/>
  <c r="J171" i="13"/>
  <c r="L171" i="13"/>
  <c r="R171" i="13"/>
  <c r="Z171" i="13"/>
  <c r="V171" i="13"/>
  <c r="AL171" i="13"/>
  <c r="AM171" i="13"/>
  <c r="M171" i="13"/>
  <c r="AB171" i="13"/>
  <c r="Q171" i="13"/>
  <c r="AE171" i="13"/>
  <c r="P171" i="13"/>
  <c r="Y171" i="13"/>
  <c r="AH171" i="13"/>
  <c r="K171" i="13"/>
  <c r="AF171" i="13"/>
  <c r="T171" i="13"/>
  <c r="W171" i="13"/>
  <c r="S171" i="13"/>
  <c r="AI171" i="13"/>
  <c r="H171" i="13"/>
  <c r="R53" i="13"/>
  <c r="Q53" i="13"/>
  <c r="P53" i="13"/>
  <c r="Y53" i="13"/>
  <c r="AB53" i="13"/>
  <c r="T53" i="13"/>
  <c r="AA53" i="13"/>
  <c r="X53" i="13"/>
  <c r="AM53" i="13"/>
  <c r="AJ53" i="13"/>
  <c r="J53" i="13"/>
  <c r="AE848" i="13"/>
  <c r="P848" i="13"/>
  <c r="N848" i="13"/>
  <c r="AA848" i="13"/>
  <c r="Y848" i="13"/>
  <c r="R848" i="13"/>
  <c r="S848" i="13"/>
  <c r="AC848" i="13"/>
  <c r="Q86" i="11"/>
  <c r="K86" i="11"/>
  <c r="I86" i="11"/>
  <c r="Z86" i="11"/>
  <c r="U86" i="11"/>
  <c r="AI86" i="11"/>
  <c r="T292" i="13"/>
  <c r="AH292" i="13"/>
  <c r="S292" i="13"/>
  <c r="AA292" i="13"/>
  <c r="Y292" i="13"/>
  <c r="Z292" i="13"/>
  <c r="O292" i="13"/>
  <c r="L1224" i="13"/>
  <c r="AI1224" i="13"/>
  <c r="P1224" i="13"/>
  <c r="I1224" i="13"/>
  <c r="H1599" i="13"/>
  <c r="AM1599" i="13"/>
  <c r="S201" i="13"/>
  <c r="Z201" i="13"/>
  <c r="AF201" i="13"/>
  <c r="AL201" i="13"/>
  <c r="AA201" i="13"/>
  <c r="AI201" i="13"/>
  <c r="W201" i="13"/>
  <c r="AJ201" i="13"/>
  <c r="T201" i="13"/>
  <c r="AC201" i="13"/>
  <c r="N201" i="13"/>
  <c r="L201" i="13"/>
  <c r="I201" i="13"/>
  <c r="AM201" i="13"/>
  <c r="M201" i="13"/>
  <c r="AH201" i="13"/>
  <c r="Y201" i="13"/>
  <c r="O201" i="13"/>
  <c r="J201" i="13"/>
  <c r="AG201" i="13"/>
  <c r="R201" i="13"/>
  <c r="AE201" i="13"/>
  <c r="U201" i="13"/>
  <c r="P201" i="13"/>
  <c r="K201" i="13"/>
  <c r="X201" i="13"/>
  <c r="AK201" i="13"/>
  <c r="AB201" i="13"/>
  <c r="V201" i="13"/>
  <c r="Q201" i="13"/>
  <c r="AD201" i="13"/>
  <c r="H201" i="13"/>
  <c r="V1104" i="13"/>
  <c r="S1104" i="13"/>
  <c r="AF1104" i="13"/>
  <c r="U1104" i="13"/>
  <c r="AM1104" i="13"/>
  <c r="AI1104" i="13"/>
  <c r="AE1104" i="13"/>
  <c r="N1104" i="13"/>
  <c r="P1104" i="13"/>
  <c r="AB1104" i="13"/>
  <c r="AK1104" i="13"/>
  <c r="Z1104" i="13"/>
  <c r="J1104" i="13"/>
  <c r="AJ1104" i="13"/>
  <c r="M1104" i="13"/>
  <c r="AA1104" i="13"/>
  <c r="L1104" i="13"/>
  <c r="O1104" i="13"/>
  <c r="T1104" i="13"/>
  <c r="AD1104" i="13"/>
  <c r="Q1104" i="13"/>
  <c r="AH1104" i="13"/>
  <c r="AL1104" i="13"/>
  <c r="AG1104" i="13"/>
  <c r="K1104" i="13"/>
  <c r="AC1104" i="13"/>
  <c r="X1104" i="13"/>
  <c r="Y1104" i="13"/>
  <c r="H1104" i="13"/>
  <c r="I1104" i="13"/>
  <c r="W1104" i="13"/>
  <c r="R1104" i="13"/>
  <c r="AA786" i="13"/>
  <c r="T786" i="13"/>
  <c r="AH786" i="13"/>
  <c r="AE786" i="13"/>
  <c r="AG786" i="13"/>
  <c r="Q786" i="13"/>
  <c r="AL786" i="13"/>
  <c r="Y786" i="13"/>
  <c r="L786" i="13"/>
  <c r="I786" i="13"/>
  <c r="J786" i="13"/>
  <c r="AC786" i="13"/>
  <c r="AD786" i="13"/>
  <c r="S786" i="13"/>
  <c r="U786" i="13"/>
  <c r="AK786" i="13"/>
  <c r="V786" i="13"/>
  <c r="P786" i="13"/>
  <c r="AI786" i="13"/>
  <c r="AF786" i="13"/>
  <c r="AJ786" i="13"/>
  <c r="H786" i="13"/>
  <c r="X786" i="13"/>
  <c r="O786" i="13"/>
  <c r="R786" i="13"/>
  <c r="AM786" i="13"/>
  <c r="W786" i="13"/>
  <c r="AB786" i="13"/>
  <c r="K786" i="13"/>
  <c r="N786" i="13"/>
  <c r="Z786" i="13"/>
  <c r="M786" i="13"/>
  <c r="AF142" i="13"/>
  <c r="AJ142" i="13"/>
  <c r="H142" i="13"/>
  <c r="J142" i="13"/>
  <c r="AB142" i="13"/>
  <c r="AC142" i="13"/>
  <c r="U142" i="13"/>
  <c r="AI142" i="13"/>
  <c r="N142" i="13"/>
  <c r="AL142" i="13"/>
  <c r="I142" i="13"/>
  <c r="L142" i="13"/>
  <c r="S142" i="13"/>
  <c r="T142" i="13"/>
  <c r="K142" i="13"/>
  <c r="AC143" i="11"/>
  <c r="AD143" i="11"/>
  <c r="Q143" i="11"/>
  <c r="W143" i="11"/>
  <c r="K143" i="11"/>
  <c r="Z143" i="11"/>
  <c r="AM143" i="11"/>
  <c r="I143" i="11"/>
  <c r="AL143" i="11"/>
  <c r="L143" i="11"/>
  <c r="J143" i="11"/>
  <c r="AG143" i="11"/>
  <c r="U143" i="11"/>
  <c r="S143" i="11"/>
  <c r="H143" i="11"/>
  <c r="M172" i="13"/>
  <c r="AF172" i="13"/>
  <c r="AG172" i="13"/>
  <c r="AK172" i="13"/>
  <c r="X172" i="13"/>
  <c r="S172" i="13"/>
  <c r="V172" i="13"/>
  <c r="L172" i="13"/>
  <c r="AE172" i="13"/>
  <c r="AE788" i="13"/>
  <c r="AC788" i="13"/>
  <c r="Y788" i="13"/>
  <c r="S788" i="13"/>
  <c r="R788" i="13"/>
  <c r="AM788" i="13"/>
  <c r="I788" i="13"/>
  <c r="L788" i="13"/>
  <c r="AG788" i="13"/>
  <c r="T788" i="13"/>
  <c r="Y668" i="13"/>
  <c r="AB668" i="13"/>
  <c r="L668" i="13"/>
  <c r="AK668" i="13"/>
  <c r="N668" i="13"/>
  <c r="AM668" i="13"/>
  <c r="W263" i="11"/>
  <c r="U263" i="11"/>
  <c r="AI263" i="11"/>
  <c r="H263" i="11"/>
  <c r="Z231" i="13"/>
  <c r="AK231" i="13"/>
  <c r="X231" i="13"/>
  <c r="R231" i="13"/>
  <c r="AE231" i="13"/>
  <c r="Y231" i="13"/>
  <c r="AL231" i="13"/>
  <c r="AD231" i="13"/>
  <c r="AF231" i="13"/>
  <c r="K231" i="13"/>
  <c r="N231" i="13"/>
  <c r="S231" i="13"/>
  <c r="AA231" i="13"/>
  <c r="H231" i="13"/>
  <c r="AJ231" i="13"/>
  <c r="AB231" i="13"/>
  <c r="L231" i="13"/>
  <c r="AH231" i="13"/>
  <c r="AG231" i="13"/>
  <c r="O231" i="13"/>
  <c r="P231" i="13"/>
  <c r="Q231" i="13"/>
  <c r="AC231" i="13"/>
  <c r="U231" i="13"/>
  <c r="W231" i="13"/>
  <c r="AI231" i="13"/>
  <c r="V231" i="13"/>
  <c r="M231" i="13"/>
  <c r="T231" i="13"/>
  <c r="I231" i="13"/>
  <c r="J231" i="13"/>
  <c r="AM231" i="13"/>
  <c r="W1162" i="13"/>
  <c r="I1162" i="13"/>
  <c r="AK1162" i="13"/>
  <c r="AJ1162" i="13"/>
  <c r="N1162" i="13"/>
  <c r="X1162" i="13"/>
  <c r="Y1162" i="13"/>
  <c r="H1162" i="13"/>
  <c r="V1162" i="13"/>
  <c r="AH1162" i="13"/>
  <c r="O1162" i="13"/>
  <c r="AE1162" i="13"/>
  <c r="S1162" i="13"/>
  <c r="L1162" i="13"/>
  <c r="AF1162" i="13"/>
  <c r="AC1162" i="13"/>
  <c r="AG1162" i="13"/>
  <c r="J1162" i="13"/>
  <c r="Q1162" i="13"/>
  <c r="K1162" i="13"/>
  <c r="AL1162" i="13"/>
  <c r="R1162" i="13"/>
  <c r="T1162" i="13"/>
  <c r="AI1162" i="13"/>
  <c r="AB1162" i="13"/>
  <c r="AM1162" i="13"/>
  <c r="M1162" i="13"/>
  <c r="AA1162" i="13"/>
  <c r="Z1162" i="13"/>
  <c r="P1162" i="13"/>
  <c r="AD1162" i="13"/>
  <c r="U1162" i="13"/>
  <c r="N756" i="13"/>
  <c r="H756" i="13"/>
  <c r="AC756" i="13"/>
  <c r="AD756" i="13"/>
  <c r="AI756" i="13"/>
  <c r="AB756" i="13"/>
  <c r="R756" i="13"/>
  <c r="L756" i="13"/>
  <c r="AF756" i="13"/>
  <c r="AE756" i="13"/>
  <c r="AJ756" i="13"/>
  <c r="Q756" i="13"/>
  <c r="AM756" i="13"/>
  <c r="U756" i="13"/>
  <c r="J756" i="13"/>
  <c r="Z756" i="13"/>
  <c r="T756" i="13"/>
  <c r="O756" i="13"/>
  <c r="I756" i="13"/>
  <c r="S756" i="13"/>
  <c r="Y756" i="13"/>
  <c r="AG756" i="13"/>
  <c r="AK756" i="13"/>
  <c r="P756" i="13"/>
  <c r="V756" i="13"/>
  <c r="AL756" i="13"/>
  <c r="X756" i="13"/>
  <c r="M756" i="13"/>
  <c r="K756" i="13"/>
  <c r="AA756" i="13"/>
  <c r="W756" i="13"/>
  <c r="AH756" i="13"/>
  <c r="AM353" i="11"/>
  <c r="M353" i="11"/>
  <c r="Z353" i="11"/>
  <c r="V353" i="11"/>
  <c r="J353" i="11"/>
  <c r="AB353" i="11"/>
  <c r="O353" i="11"/>
  <c r="Y353" i="11"/>
  <c r="R353" i="11"/>
  <c r="H353" i="11"/>
  <c r="AF353" i="11"/>
  <c r="U353" i="11"/>
  <c r="AD353" i="11"/>
  <c r="AC353" i="11"/>
  <c r="X353" i="11"/>
  <c r="AI353" i="11"/>
  <c r="AB322" i="13"/>
  <c r="AI322" i="13"/>
  <c r="L322" i="13"/>
  <c r="S322" i="13"/>
  <c r="Y322" i="13"/>
  <c r="Z322" i="13"/>
  <c r="AH322" i="13"/>
  <c r="AE322" i="13"/>
  <c r="AF322" i="13"/>
  <c r="V547" i="13"/>
  <c r="R547" i="13"/>
  <c r="AE547" i="13"/>
  <c r="AG547" i="13"/>
  <c r="AF547" i="13"/>
  <c r="J547" i="13"/>
  <c r="K547" i="13"/>
  <c r="W1663" i="13"/>
  <c r="K1663" i="13"/>
  <c r="AF1663" i="13"/>
  <c r="L1663" i="13"/>
  <c r="U83" i="13"/>
  <c r="X83" i="13"/>
  <c r="AI83" i="13"/>
  <c r="R291" i="13"/>
  <c r="AJ291" i="13"/>
  <c r="H291" i="13"/>
  <c r="P291" i="13"/>
  <c r="AH291" i="13"/>
  <c r="AA291" i="13"/>
  <c r="AG291" i="13"/>
  <c r="AD291" i="13"/>
  <c r="Q291" i="13"/>
  <c r="AM291" i="13"/>
  <c r="X291" i="13"/>
  <c r="K291" i="13"/>
  <c r="N291" i="13"/>
  <c r="U291" i="13"/>
  <c r="AE291" i="13"/>
  <c r="W291" i="13"/>
  <c r="J291" i="13"/>
  <c r="AK291" i="13"/>
  <c r="L291" i="13"/>
  <c r="S291" i="13"/>
  <c r="I291" i="13"/>
  <c r="Y291" i="13"/>
  <c r="Z291" i="13"/>
  <c r="O291" i="13"/>
  <c r="AF291" i="13"/>
  <c r="AL291" i="13"/>
  <c r="AC291" i="13"/>
  <c r="V291" i="13"/>
  <c r="M291" i="13"/>
  <c r="AB291" i="13"/>
  <c r="AI291" i="13"/>
  <c r="T291" i="13"/>
  <c r="AB724" i="13"/>
  <c r="J724" i="13"/>
  <c r="L724" i="13"/>
  <c r="AK724" i="13"/>
  <c r="M724" i="13"/>
  <c r="X724" i="13"/>
  <c r="AI724" i="13"/>
  <c r="I724" i="13"/>
  <c r="N724" i="13"/>
  <c r="AH724" i="13"/>
  <c r="R724" i="13"/>
  <c r="P724" i="13"/>
  <c r="K724" i="13"/>
  <c r="W724" i="13"/>
  <c r="AF724" i="13"/>
  <c r="AM724" i="13"/>
  <c r="Z724" i="13"/>
  <c r="S724" i="13"/>
  <c r="U724" i="13"/>
  <c r="AA724" i="13"/>
  <c r="O724" i="13"/>
  <c r="AJ724" i="13"/>
  <c r="AL724" i="13"/>
  <c r="V724" i="13"/>
  <c r="AD724" i="13"/>
  <c r="H724" i="13"/>
  <c r="Q724" i="13"/>
  <c r="AC724" i="13"/>
  <c r="AG724" i="13"/>
  <c r="T724" i="13"/>
  <c r="Y724" i="13"/>
  <c r="AE724" i="13"/>
  <c r="Y323" i="11"/>
  <c r="T323" i="11"/>
  <c r="AH323" i="11"/>
  <c r="M323" i="11"/>
  <c r="AD323" i="11"/>
  <c r="W323" i="11"/>
  <c r="AK323" i="11"/>
  <c r="N323" i="11"/>
  <c r="P323" i="11"/>
  <c r="AJ323" i="11"/>
  <c r="AF323" i="11"/>
  <c r="AL323" i="11"/>
  <c r="AE323" i="11"/>
  <c r="S323" i="11"/>
  <c r="Q323" i="11"/>
  <c r="AI323" i="11"/>
  <c r="AB323" i="11"/>
  <c r="O323" i="11"/>
  <c r="J323" i="11"/>
  <c r="X323" i="11"/>
  <c r="L323" i="11"/>
  <c r="AC323" i="11"/>
  <c r="AM323" i="11"/>
  <c r="H323" i="11"/>
  <c r="K323" i="11"/>
  <c r="AC611" i="13"/>
  <c r="AE611" i="13"/>
  <c r="K611" i="13"/>
  <c r="AF611" i="13"/>
  <c r="AI611" i="13"/>
  <c r="H611" i="13"/>
  <c r="W611" i="13"/>
  <c r="AD611" i="13"/>
  <c r="P611" i="13"/>
  <c r="S611" i="13"/>
  <c r="T611" i="13"/>
  <c r="AM611" i="13"/>
  <c r="R611" i="13"/>
  <c r="AL611" i="13"/>
  <c r="I611" i="13"/>
  <c r="L293" i="11"/>
  <c r="AG293" i="11"/>
  <c r="U293" i="11"/>
  <c r="AA293" i="11"/>
  <c r="AM293" i="11"/>
  <c r="AE1690" i="13"/>
  <c r="AC1690" i="13"/>
  <c r="AI1690" i="13"/>
  <c r="AJ1690" i="13"/>
  <c r="I1690" i="13"/>
  <c r="AB1690" i="13"/>
  <c r="AF232" i="13"/>
  <c r="Q232" i="13"/>
  <c r="P233" i="11"/>
  <c r="V233" i="11"/>
  <c r="AK233" i="11"/>
  <c r="M233" i="11"/>
  <c r="AF233" i="11"/>
  <c r="K233" i="11"/>
  <c r="AJ233" i="11"/>
  <c r="P55" i="11"/>
  <c r="T55" i="11"/>
  <c r="K55" i="11"/>
  <c r="Q55" i="11"/>
  <c r="Y55" i="11"/>
  <c r="N55" i="11"/>
  <c r="U55" i="11"/>
  <c r="V55" i="11"/>
  <c r="AC55" i="11"/>
  <c r="I55" i="11"/>
  <c r="AJ55" i="11"/>
  <c r="AL55" i="11"/>
  <c r="X55" i="11"/>
  <c r="M1314" i="13"/>
  <c r="AI1314" i="13"/>
  <c r="P1314" i="13"/>
  <c r="N1314" i="13"/>
  <c r="H1314" i="13"/>
  <c r="K1314" i="13"/>
  <c r="Q1314" i="13"/>
  <c r="L1314" i="13"/>
  <c r="AF1314" i="13"/>
  <c r="U1314" i="13"/>
  <c r="AE1314" i="13"/>
  <c r="T1314" i="13"/>
  <c r="X1314" i="13"/>
  <c r="AA1314" i="13"/>
  <c r="Y1314" i="13"/>
  <c r="I1314" i="13"/>
  <c r="AH1314" i="13"/>
  <c r="AM1314" i="13"/>
  <c r="S1314" i="13"/>
  <c r="W1345" i="13"/>
  <c r="AC1345" i="13"/>
  <c r="AB1345" i="13"/>
  <c r="Z1345" i="13"/>
  <c r="AC354" i="11"/>
  <c r="Q354" i="11"/>
  <c r="AM354" i="11"/>
  <c r="AI354" i="11"/>
  <c r="S354" i="11"/>
  <c r="O354" i="11"/>
  <c r="H354" i="11"/>
  <c r="W879" i="13"/>
  <c r="AC879" i="13"/>
  <c r="AH879" i="13"/>
  <c r="AK1811" i="13"/>
  <c r="W1811" i="13"/>
  <c r="Y1811" i="13"/>
  <c r="AH819" i="13"/>
  <c r="R819" i="13"/>
  <c r="O819" i="13"/>
  <c r="W819" i="13"/>
  <c r="T234" i="11"/>
  <c r="AJ234" i="11"/>
  <c r="AH234" i="11"/>
  <c r="Z234" i="11"/>
  <c r="AF2159" i="13"/>
  <c r="P2159" i="13"/>
  <c r="I2159" i="13"/>
  <c r="L2159" i="13"/>
  <c r="J2159" i="13"/>
  <c r="AD1138" i="13"/>
  <c r="N1138" i="13"/>
  <c r="I1138" i="13"/>
  <c r="AH1138" i="13"/>
  <c r="K1138" i="13"/>
  <c r="R1138" i="13"/>
  <c r="V1841" i="13"/>
  <c r="W1841" i="13"/>
  <c r="L1841" i="13"/>
  <c r="O1841" i="13"/>
  <c r="AJ1841" i="13"/>
  <c r="T1841" i="13"/>
  <c r="AI1841" i="13"/>
  <c r="AF1074" i="13"/>
  <c r="H1074" i="13"/>
  <c r="S1074" i="13"/>
  <c r="AG1074" i="13"/>
  <c r="Y2337" i="13"/>
  <c r="AI2337" i="13"/>
  <c r="U2337" i="13"/>
  <c r="AE2337" i="13"/>
  <c r="S2337" i="13"/>
  <c r="AH2337" i="13"/>
  <c r="J2337" i="13"/>
  <c r="T2337" i="13"/>
  <c r="L2337" i="13"/>
  <c r="U1871" i="13"/>
  <c r="Y1871" i="13"/>
  <c r="AC1871" i="13"/>
  <c r="W1871" i="13"/>
  <c r="Z1871" i="13"/>
  <c r="AA1871" i="13"/>
  <c r="AK1871" i="13"/>
  <c r="R1871" i="13"/>
  <c r="P1871" i="13"/>
  <c r="K1871" i="13"/>
  <c r="N1871" i="13"/>
  <c r="J1871" i="13"/>
  <c r="AG1871" i="13"/>
  <c r="AD1871" i="13"/>
  <c r="L1871" i="13"/>
  <c r="H1871" i="13"/>
  <c r="S1871" i="13"/>
  <c r="T54" i="13"/>
  <c r="O54" i="13"/>
  <c r="L54" i="13"/>
  <c r="AI54" i="13"/>
  <c r="AG54" i="13"/>
  <c r="Q54" i="13"/>
  <c r="AB54" i="13"/>
  <c r="W54" i="13"/>
  <c r="AF54" i="13"/>
  <c r="Z54" i="13"/>
  <c r="AD54" i="13"/>
  <c r="I54" i="13"/>
  <c r="O699" i="13"/>
  <c r="Y699" i="13"/>
  <c r="AA699" i="13"/>
  <c r="T699" i="13"/>
  <c r="N699" i="13"/>
  <c r="H699" i="13"/>
  <c r="I699" i="13"/>
  <c r="Q699" i="13"/>
  <c r="J2247" i="13"/>
  <c r="Y2247" i="13"/>
  <c r="W2247" i="13"/>
  <c r="AI2247" i="13"/>
  <c r="U2247" i="13"/>
  <c r="X2247" i="13"/>
  <c r="AG2247" i="13"/>
  <c r="R2247" i="13"/>
  <c r="AC2247" i="13"/>
  <c r="N2247" i="13"/>
  <c r="L2247" i="13"/>
  <c r="AF2247" i="13"/>
  <c r="AB2247" i="13"/>
  <c r="Y1315" i="13"/>
  <c r="AC1315" i="13"/>
  <c r="AE1315" i="13"/>
  <c r="K1315" i="13"/>
  <c r="Z1315" i="13"/>
  <c r="AB1315" i="13"/>
  <c r="X1315" i="13"/>
  <c r="W1315" i="13"/>
  <c r="AF1633" i="13"/>
  <c r="AB1633" i="13"/>
  <c r="AJ1633" i="13"/>
  <c r="K1633" i="13"/>
  <c r="Y1633" i="13"/>
  <c r="V1633" i="13"/>
  <c r="H1633" i="13"/>
  <c r="AH1633" i="13"/>
  <c r="X1600" i="13"/>
  <c r="L1600" i="13"/>
  <c r="Z1600" i="13"/>
  <c r="Q1600" i="13"/>
  <c r="AH1600" i="13"/>
  <c r="P1600" i="13"/>
  <c r="M1600" i="13"/>
  <c r="AA1600" i="13"/>
  <c r="AM1600" i="13"/>
  <c r="O1600" i="13"/>
  <c r="S2126" i="13"/>
  <c r="I2126" i="13"/>
  <c r="AI2126" i="13"/>
  <c r="V2126" i="13"/>
  <c r="T2126" i="13"/>
  <c r="X2126" i="13"/>
  <c r="AG669" i="13"/>
  <c r="AB669" i="13"/>
  <c r="AH669" i="13"/>
  <c r="W669" i="13"/>
  <c r="U669" i="13"/>
  <c r="AE1107" i="13"/>
  <c r="M1107" i="13"/>
  <c r="AI1107" i="13"/>
  <c r="N1107" i="13"/>
  <c r="W1107" i="13"/>
  <c r="S1107" i="13"/>
  <c r="I1107" i="13"/>
  <c r="Z1107" i="13"/>
  <c r="AH1107" i="13"/>
  <c r="AF1107" i="13"/>
  <c r="AD1107" i="13"/>
  <c r="AC548" i="13"/>
  <c r="AG548" i="13"/>
  <c r="AJ548" i="13"/>
  <c r="K548" i="13"/>
  <c r="Z548" i="13"/>
  <c r="Y548" i="13"/>
  <c r="U548" i="13"/>
  <c r="X548" i="13"/>
  <c r="P548" i="13"/>
  <c r="AH548" i="13"/>
  <c r="S548" i="13"/>
  <c r="AL548" i="13"/>
  <c r="R548" i="13"/>
  <c r="N548" i="13"/>
  <c r="L548" i="13"/>
  <c r="AM548" i="13"/>
  <c r="AE548" i="13"/>
  <c r="V548" i="13"/>
  <c r="M548" i="13"/>
  <c r="H548" i="13"/>
  <c r="AL849" i="13"/>
  <c r="K849" i="13"/>
  <c r="N849" i="13"/>
  <c r="V849" i="13"/>
  <c r="T849" i="13"/>
  <c r="H849" i="13"/>
  <c r="AB849" i="13"/>
  <c r="O849" i="13"/>
  <c r="AK849" i="13"/>
  <c r="Q849" i="13"/>
  <c r="AM849" i="13"/>
  <c r="AI849" i="13"/>
  <c r="AG849" i="13"/>
  <c r="Z849" i="13"/>
  <c r="X849" i="13"/>
  <c r="R849" i="13"/>
  <c r="AJ849" i="13"/>
  <c r="I1664" i="13"/>
  <c r="Y1664" i="13"/>
  <c r="N1664" i="13"/>
  <c r="P1664" i="13"/>
  <c r="AJ1664" i="13"/>
  <c r="AK1664" i="13"/>
  <c r="V1664" i="13"/>
  <c r="L1664" i="13"/>
  <c r="J1664" i="13"/>
  <c r="AD1664" i="13"/>
  <c r="Z1664" i="13"/>
  <c r="M1664" i="13"/>
  <c r="H1664" i="13"/>
  <c r="X1691" i="13"/>
  <c r="S1691" i="13"/>
  <c r="H1691" i="13"/>
  <c r="AE1691" i="13"/>
  <c r="N1691" i="13"/>
  <c r="AA1691" i="13"/>
  <c r="AM1691" i="13"/>
  <c r="AF1691" i="13"/>
  <c r="AH1691" i="13"/>
  <c r="M1691" i="13"/>
  <c r="I1691" i="13"/>
  <c r="T1691" i="13"/>
  <c r="J1691" i="13"/>
  <c r="AK1691" i="13"/>
  <c r="X1375" i="13"/>
  <c r="U1375" i="13"/>
  <c r="L1375" i="13"/>
  <c r="K1375" i="13"/>
  <c r="M1375" i="13"/>
  <c r="AI1375" i="13"/>
  <c r="AK1375" i="13"/>
  <c r="AG1375" i="13"/>
  <c r="Z1375" i="13"/>
  <c r="AE1375" i="13"/>
  <c r="N1375" i="13"/>
  <c r="R294" i="11"/>
  <c r="S294" i="11"/>
  <c r="N294" i="11"/>
  <c r="AI294" i="11"/>
  <c r="W294" i="11"/>
  <c r="Y294" i="11"/>
  <c r="U294" i="11"/>
  <c r="AE294" i="11"/>
  <c r="AB294" i="11"/>
  <c r="AC294" i="11"/>
  <c r="AF294" i="11"/>
  <c r="AG294" i="11"/>
  <c r="W2190" i="13"/>
  <c r="K2190" i="13"/>
  <c r="V2190" i="13"/>
  <c r="AL2190" i="13"/>
  <c r="M2190" i="13"/>
  <c r="L2190" i="13"/>
  <c r="S2190" i="13"/>
  <c r="J2190" i="13"/>
  <c r="AM2190" i="13"/>
  <c r="U2190" i="13"/>
  <c r="J759" i="13"/>
  <c r="Z759" i="13"/>
  <c r="AL759" i="13"/>
  <c r="AI759" i="13"/>
  <c r="H759" i="13"/>
  <c r="V759" i="13"/>
  <c r="N759" i="13"/>
  <c r="AG759" i="13"/>
  <c r="P759" i="13"/>
  <c r="AF759" i="13"/>
  <c r="O759" i="13"/>
  <c r="Y759" i="13"/>
  <c r="AD324" i="11"/>
  <c r="U324" i="11"/>
  <c r="O324" i="11"/>
  <c r="AE324" i="11"/>
  <c r="AB324" i="11"/>
  <c r="M324" i="11"/>
  <c r="W324" i="11"/>
  <c r="R324" i="11"/>
  <c r="AH324" i="11"/>
  <c r="AJ174" i="11"/>
  <c r="P174" i="11"/>
  <c r="J174" i="11"/>
  <c r="AL174" i="11"/>
  <c r="AA174" i="11"/>
  <c r="AM174" i="11"/>
  <c r="K174" i="11"/>
  <c r="AK174" i="11"/>
  <c r="S174" i="11"/>
  <c r="AD174" i="11"/>
  <c r="AI174" i="11"/>
  <c r="AC144" i="11"/>
  <c r="X144" i="11"/>
  <c r="J144" i="11"/>
  <c r="K144" i="11"/>
  <c r="T144" i="11"/>
  <c r="AB144" i="11"/>
  <c r="T2217" i="13"/>
  <c r="Y2217" i="13"/>
  <c r="AB2217" i="13"/>
  <c r="S2217" i="13"/>
  <c r="H2217" i="13"/>
  <c r="L2217" i="13"/>
  <c r="I87" i="11"/>
  <c r="AF87" i="11"/>
  <c r="AH87" i="11"/>
  <c r="H87" i="11"/>
  <c r="AB87" i="11"/>
  <c r="AJ87" i="11"/>
  <c r="R87" i="11"/>
  <c r="Y87" i="11"/>
  <c r="AA87" i="11"/>
  <c r="AM87" i="11"/>
  <c r="AK87" i="11"/>
  <c r="AE87" i="11"/>
  <c r="X87" i="11"/>
  <c r="N87" i="11"/>
  <c r="J87" i="11"/>
  <c r="U1195" i="13"/>
  <c r="O1195" i="13"/>
  <c r="R1195" i="13"/>
  <c r="I1195" i="13"/>
  <c r="AB1195" i="13"/>
  <c r="AC1195" i="13"/>
  <c r="AF1195" i="13"/>
  <c r="AD1195" i="13"/>
  <c r="Q1195" i="13"/>
  <c r="AI1195" i="13"/>
  <c r="S1195" i="13"/>
  <c r="L1195" i="13"/>
  <c r="AA1195" i="13"/>
  <c r="Y1195" i="13"/>
  <c r="AM1225" i="13"/>
  <c r="P1225" i="13"/>
  <c r="W1225" i="13"/>
  <c r="AA1225" i="13"/>
  <c r="V1225" i="13"/>
  <c r="Q384" i="11"/>
  <c r="W384" i="11"/>
  <c r="T384" i="11"/>
  <c r="U384" i="11"/>
  <c r="L384" i="11"/>
  <c r="Y384" i="11"/>
  <c r="V384" i="11"/>
  <c r="AE384" i="11"/>
  <c r="AA384" i="11"/>
  <c r="Z384" i="11"/>
  <c r="R384" i="11"/>
  <c r="AL384" i="11"/>
  <c r="K384" i="11"/>
  <c r="X384" i="11"/>
  <c r="AF2367" i="13"/>
  <c r="AL2367" i="13"/>
  <c r="J2367" i="13"/>
  <c r="K2367" i="13"/>
  <c r="U2367" i="13"/>
  <c r="L2367" i="13"/>
  <c r="X2367" i="13"/>
  <c r="AC2367" i="13"/>
  <c r="N2367" i="13"/>
  <c r="W2367" i="13"/>
  <c r="AJ2367" i="13"/>
  <c r="AH2367" i="13"/>
  <c r="O2367" i="13"/>
  <c r="AI2367" i="13"/>
  <c r="R2367" i="13"/>
  <c r="Y2367" i="13"/>
  <c r="AA2367" i="13"/>
  <c r="V2367" i="13"/>
  <c r="AK2367" i="13"/>
  <c r="AG2367" i="13"/>
  <c r="AE84" i="13"/>
  <c r="AF84" i="13"/>
  <c r="W84" i="13"/>
  <c r="M84" i="13"/>
  <c r="AG84" i="13"/>
  <c r="AC84" i="13"/>
  <c r="H84" i="13"/>
  <c r="O84" i="13"/>
  <c r="AJ84" i="13"/>
  <c r="Z84" i="13"/>
  <c r="AL84" i="13"/>
  <c r="Q639" i="13"/>
  <c r="V639" i="13"/>
  <c r="T639" i="13"/>
  <c r="AK639" i="13"/>
  <c r="K639" i="13"/>
  <c r="M639" i="13"/>
  <c r="Z639" i="13"/>
  <c r="I639" i="13"/>
  <c r="AL639" i="13"/>
  <c r="L639" i="13"/>
  <c r="AA639" i="13"/>
  <c r="AG639" i="13"/>
  <c r="AF639" i="13"/>
  <c r="N639" i="13"/>
  <c r="AH639" i="13"/>
  <c r="S639" i="13"/>
  <c r="AM639" i="13"/>
  <c r="AI639" i="13"/>
  <c r="AJ639" i="13"/>
  <c r="X639" i="13"/>
  <c r="R639" i="13"/>
  <c r="H639" i="13"/>
  <c r="U639" i="13"/>
  <c r="AC639" i="13"/>
  <c r="Y639" i="13"/>
  <c r="AD639" i="13"/>
  <c r="J639" i="13"/>
  <c r="P639" i="13"/>
  <c r="AE639" i="13"/>
  <c r="T414" i="11"/>
  <c r="J414" i="11"/>
  <c r="M414" i="11"/>
  <c r="AC414" i="11"/>
  <c r="AF414" i="11"/>
  <c r="O414" i="11"/>
  <c r="Q414" i="11"/>
  <c r="V414" i="11"/>
  <c r="AM414" i="11"/>
  <c r="AL582" i="11" l="1"/>
  <c r="D55" i="13"/>
  <c r="AM820" i="11"/>
  <c r="AM1347" i="11" s="1"/>
  <c r="AM1874" i="11" s="1"/>
  <c r="AM2401" i="11" s="1"/>
  <c r="AM2928" i="11" s="1"/>
  <c r="AM3455" i="11" s="1"/>
  <c r="AM850" i="11"/>
  <c r="AM1377" i="11" s="1"/>
  <c r="AM1904" i="11" s="1"/>
  <c r="AM2431" i="11" s="1"/>
  <c r="AM2958" i="11" s="1"/>
  <c r="AM3485" i="11" s="1"/>
  <c r="AL850" i="11"/>
  <c r="D323" i="13"/>
  <c r="AM880" i="11"/>
  <c r="AM1407" i="11" s="1"/>
  <c r="AM1934" i="11" s="1"/>
  <c r="AM2461" i="11" s="1"/>
  <c r="AM2988" i="11" s="1"/>
  <c r="AM3515" i="11" s="1"/>
  <c r="D143" i="13"/>
  <c r="AL670" i="11"/>
  <c r="AM670" i="11"/>
  <c r="AM1197" i="11" s="1"/>
  <c r="AM1724" i="11" s="1"/>
  <c r="AM2251" i="11" s="1"/>
  <c r="AM2778" i="11" s="1"/>
  <c r="AM3305" i="11" s="1"/>
  <c r="AM910" i="11"/>
  <c r="AM1437" i="11" s="1"/>
  <c r="AM1964" i="11" s="1"/>
  <c r="AM2491" i="11" s="1"/>
  <c r="AM3018" i="11" s="1"/>
  <c r="AM3545" i="11" s="1"/>
  <c r="AM582" i="11"/>
  <c r="AM1109" i="11" s="1"/>
  <c r="AM1636" i="11" s="1"/>
  <c r="AM2163" i="11" s="1"/>
  <c r="AM2690" i="11" s="1"/>
  <c r="AM3217" i="11" s="1"/>
  <c r="AM549" i="11"/>
  <c r="AM1076" i="11" s="1"/>
  <c r="AM1603" i="11" s="1"/>
  <c r="AM2130" i="11" s="1"/>
  <c r="AM2657" i="11" s="1"/>
  <c r="AM3184" i="11" s="1"/>
  <c r="AM3711" i="11" s="1"/>
  <c r="D383" i="13"/>
  <c r="AL910" i="11"/>
  <c r="AM760" i="11"/>
  <c r="AM1287" i="11" s="1"/>
  <c r="AM1814" i="11" s="1"/>
  <c r="AM2341" i="11" s="1"/>
  <c r="AM2868" i="11" s="1"/>
  <c r="AM3395" i="11" s="1"/>
  <c r="AM790" i="11"/>
  <c r="AM1317" i="11" s="1"/>
  <c r="AM1844" i="11" s="1"/>
  <c r="AM2371" i="11" s="1"/>
  <c r="AM2898" i="11" s="1"/>
  <c r="AM3425" i="11" s="1"/>
  <c r="D173" i="13"/>
  <c r="AL700" i="11"/>
  <c r="AL760" i="11"/>
  <c r="AL1287" i="11" s="1"/>
  <c r="D233" i="13"/>
  <c r="AL549" i="11"/>
  <c r="D22" i="13"/>
  <c r="D293" i="13"/>
  <c r="AL820" i="11"/>
  <c r="D263" i="13"/>
  <c r="AL790" i="11"/>
  <c r="AL1317" i="11" s="1"/>
  <c r="AL640" i="11"/>
  <c r="D113" i="13"/>
  <c r="AM640" i="11"/>
  <c r="AM1167" i="11" s="1"/>
  <c r="AM1694" i="11" s="1"/>
  <c r="AM2221" i="11" s="1"/>
  <c r="AM2748" i="11" s="1"/>
  <c r="AM3275" i="11" s="1"/>
  <c r="AL789" i="11"/>
  <c r="D262" i="13"/>
  <c r="AL729" i="11"/>
  <c r="D202" i="13"/>
  <c r="AM613" i="11"/>
  <c r="AM1140" i="11" s="1"/>
  <c r="AM1667" i="11" s="1"/>
  <c r="AM2194" i="11" s="1"/>
  <c r="AM2721" i="11" s="1"/>
  <c r="AM3248" i="11" s="1"/>
  <c r="D86" i="13"/>
  <c r="AL613" i="11"/>
  <c r="AM730" i="11"/>
  <c r="AM1257" i="11" s="1"/>
  <c r="AM1784" i="11" s="1"/>
  <c r="AM2311" i="11" s="1"/>
  <c r="AM2838" i="11" s="1"/>
  <c r="AM3365" i="11" s="1"/>
  <c r="AM700" i="11"/>
  <c r="AM1227" i="11" s="1"/>
  <c r="AM1754" i="11" s="1"/>
  <c r="AM2281" i="11" s="1"/>
  <c r="AM2808" i="11" s="1"/>
  <c r="AM3335" i="11" s="1"/>
  <c r="D758" i="13"/>
  <c r="D638" i="13"/>
  <c r="AL2306" i="11"/>
  <c r="D1779" i="13"/>
  <c r="AL2189" i="11"/>
  <c r="D1662" i="13"/>
  <c r="AL1254" i="11"/>
  <c r="D727" i="13"/>
  <c r="AL1194" i="11"/>
  <c r="D667" i="13"/>
  <c r="AL2158" i="11"/>
  <c r="D1631" i="13"/>
  <c r="AL2216" i="11"/>
  <c r="D1689" i="13"/>
  <c r="AL2125" i="11"/>
  <c r="D1598" i="13"/>
  <c r="AL2276" i="11"/>
  <c r="D1749" i="13"/>
  <c r="AL730" i="11"/>
  <c r="D203" i="13"/>
  <c r="AL880" i="11"/>
  <c r="D353" i="13"/>
  <c r="AL2773" i="11"/>
  <c r="AL3300" i="11" s="1"/>
  <c r="D2246" i="13"/>
  <c r="AL2651" i="11"/>
  <c r="AL3178" i="11" s="1"/>
  <c r="AL3705" i="11" s="1"/>
  <c r="D2124" i="13"/>
  <c r="AL2863" i="11"/>
  <c r="AL3390" i="11" s="1"/>
  <c r="D2336" i="13"/>
  <c r="AL911" i="11"/>
  <c r="D384" i="13"/>
  <c r="AM911" i="11"/>
  <c r="AM1438" i="11" s="1"/>
  <c r="AM1965" i="11" s="1"/>
  <c r="AM2492" i="11" s="1"/>
  <c r="AM3019" i="11" s="1"/>
  <c r="AM3546" i="11" s="1"/>
  <c r="AL761" i="11"/>
  <c r="D234" i="13"/>
  <c r="AM761" i="11"/>
  <c r="AM1288" i="11" s="1"/>
  <c r="AM1815" i="11" s="1"/>
  <c r="AM2342" i="11" s="1"/>
  <c r="AM2869" i="11" s="1"/>
  <c r="AM3396" i="11" s="1"/>
  <c r="AL641" i="11"/>
  <c r="D114" i="13"/>
  <c r="AL731" i="11"/>
  <c r="D204" i="13"/>
  <c r="AL671" i="11"/>
  <c r="D144" i="13"/>
  <c r="AL701" i="11"/>
  <c r="D174" i="13"/>
  <c r="AL791" i="11"/>
  <c r="D264" i="13"/>
  <c r="AL550" i="11"/>
  <c r="D23" i="13"/>
  <c r="AL821" i="11"/>
  <c r="D294" i="13"/>
  <c r="AL614" i="11"/>
  <c r="D87" i="13"/>
  <c r="AL881" i="11"/>
  <c r="D354" i="13"/>
  <c r="AM641" i="11"/>
  <c r="AM1168" i="11" s="1"/>
  <c r="AM1695" i="11" s="1"/>
  <c r="AM2222" i="11" s="1"/>
  <c r="AM2749" i="11" s="1"/>
  <c r="AM3276" i="11" s="1"/>
  <c r="AM731" i="11"/>
  <c r="AM1258" i="11" s="1"/>
  <c r="AM1785" i="11" s="1"/>
  <c r="AM2312" i="11" s="1"/>
  <c r="AM2839" i="11" s="1"/>
  <c r="AM3366" i="11" s="1"/>
  <c r="AM671" i="11"/>
  <c r="AM1198" i="11" s="1"/>
  <c r="AM1725" i="11" s="1"/>
  <c r="AM2252" i="11" s="1"/>
  <c r="AM2779" i="11" s="1"/>
  <c r="AM3306" i="11" s="1"/>
  <c r="AM701" i="11"/>
  <c r="AM1228" i="11" s="1"/>
  <c r="AM1755" i="11" s="1"/>
  <c r="AM2282" i="11" s="1"/>
  <c r="AM2809" i="11" s="1"/>
  <c r="AM3336" i="11" s="1"/>
  <c r="AM550" i="11"/>
  <c r="AM1077" i="11" s="1"/>
  <c r="AM1604" i="11" s="1"/>
  <c r="AM2131" i="11" s="1"/>
  <c r="AM2658" i="11" s="1"/>
  <c r="AM3185" i="11" s="1"/>
  <c r="AM3712" i="11" s="1"/>
  <c r="AM791" i="11"/>
  <c r="AM1318" i="11" s="1"/>
  <c r="AM1845" i="11" s="1"/>
  <c r="AM2372" i="11" s="1"/>
  <c r="AM2899" i="11" s="1"/>
  <c r="AM3426" i="11" s="1"/>
  <c r="AM821" i="11"/>
  <c r="AM1348" i="11" s="1"/>
  <c r="AM1875" i="11" s="1"/>
  <c r="AM2402" i="11" s="1"/>
  <c r="AM2929" i="11" s="1"/>
  <c r="AM3456" i="11" s="1"/>
  <c r="AM614" i="11"/>
  <c r="AM1141" i="11" s="1"/>
  <c r="AM1668" i="11" s="1"/>
  <c r="AM2195" i="11" s="1"/>
  <c r="AM2722" i="11" s="1"/>
  <c r="AM3249" i="11" s="1"/>
  <c r="AM881" i="11"/>
  <c r="AM1408" i="11" s="1"/>
  <c r="AM1935" i="11" s="1"/>
  <c r="AM2462" i="11" s="1"/>
  <c r="AM2989" i="11" s="1"/>
  <c r="AM3516" i="11" s="1"/>
  <c r="AM583" i="11"/>
  <c r="AM1110" i="11" s="1"/>
  <c r="AM1637" i="11" s="1"/>
  <c r="AM2164" i="11" s="1"/>
  <c r="AM2691" i="11" s="1"/>
  <c r="AM3218" i="11" s="1"/>
  <c r="AM941" i="11"/>
  <c r="AM1468" i="11" s="1"/>
  <c r="AM1995" i="11" s="1"/>
  <c r="AM2522" i="11" s="1"/>
  <c r="AM3049" i="11" s="1"/>
  <c r="AM3576" i="11" s="1"/>
  <c r="AM851" i="11"/>
  <c r="AM1378" i="11" s="1"/>
  <c r="AM1905" i="11" s="1"/>
  <c r="AM2432" i="11" s="1"/>
  <c r="AM2959" i="11" s="1"/>
  <c r="AM3486" i="11" s="1"/>
  <c r="D1665" i="13"/>
  <c r="AL2192" i="11"/>
  <c r="AL2718" i="11"/>
  <c r="AL3245" i="11" s="1"/>
  <c r="D2191" i="13"/>
  <c r="AL1666" i="11"/>
  <c r="D1139" i="13"/>
  <c r="AL2865" i="11"/>
  <c r="AL3392" i="11" s="1"/>
  <c r="D2338" i="13"/>
  <c r="D1226" i="13"/>
  <c r="AL1753" i="11"/>
  <c r="D1376" i="13"/>
  <c r="AL1903" i="11"/>
  <c r="AL2925" i="11"/>
  <c r="AL3452" i="11" s="1"/>
  <c r="D2398" i="13"/>
  <c r="AL1407" i="11"/>
  <c r="D880" i="13"/>
  <c r="AL1197" i="11"/>
  <c r="D670" i="13"/>
  <c r="AL1227" i="11"/>
  <c r="D700" i="13"/>
  <c r="AL2687" i="11"/>
  <c r="AL3214" i="11" s="1"/>
  <c r="D2160" i="13"/>
  <c r="AL2745" i="11"/>
  <c r="AL3272" i="11" s="1"/>
  <c r="D2218" i="13"/>
  <c r="D1286" i="13"/>
  <c r="AL1813" i="11"/>
  <c r="AL2429" i="11"/>
  <c r="D1902" i="13"/>
  <c r="AL1933" i="11"/>
  <c r="D1406" i="13"/>
  <c r="AL2161" i="11"/>
  <c r="D1634" i="13"/>
  <c r="AL1873" i="11"/>
  <c r="D1346" i="13"/>
  <c r="AL2654" i="11"/>
  <c r="AL3181" i="11" s="1"/>
  <c r="AL3708" i="11" s="1"/>
  <c r="D2127" i="13"/>
  <c r="AL1377" i="11"/>
  <c r="D850" i="13"/>
  <c r="AL1167" i="11"/>
  <c r="D640" i="13"/>
  <c r="AL1109" i="11"/>
  <c r="D582" i="13"/>
  <c r="AL2399" i="11"/>
  <c r="D1872" i="13"/>
  <c r="AL1723" i="11"/>
  <c r="D1196" i="13"/>
  <c r="AL2339" i="11"/>
  <c r="D1812" i="13"/>
  <c r="AL1693" i="11"/>
  <c r="D1166" i="13"/>
  <c r="AL1602" i="11"/>
  <c r="D1075" i="13"/>
  <c r="D1752" i="13"/>
  <c r="AL2279" i="11"/>
  <c r="D1601" i="13"/>
  <c r="AL2128" i="11"/>
  <c r="D1842" i="13"/>
  <c r="AL2369" i="11"/>
  <c r="D1692" i="13"/>
  <c r="AL2219" i="11"/>
  <c r="D1108" i="13"/>
  <c r="AL1635" i="11"/>
  <c r="AL1257" i="11"/>
  <c r="AL1140" i="11"/>
  <c r="D613" i="13"/>
  <c r="AL1347" i="11"/>
  <c r="D820" i="13"/>
  <c r="AL1437" i="11"/>
  <c r="D910" i="13"/>
  <c r="AL2895" i="11"/>
  <c r="AL3422" i="11" s="1"/>
  <c r="D2368" i="13"/>
  <c r="AL2805" i="11"/>
  <c r="AL3332" i="11" s="1"/>
  <c r="D2278" i="13"/>
  <c r="AL2249" i="11"/>
  <c r="D1722" i="13"/>
  <c r="AL2309" i="11"/>
  <c r="D1782" i="13"/>
  <c r="AL1076" i="11"/>
  <c r="D549" i="13"/>
  <c r="F415" i="13"/>
  <c r="G415" i="13" s="1"/>
  <c r="B416" i="13"/>
  <c r="B86" i="13"/>
  <c r="F85" i="13"/>
  <c r="G85" i="13" s="1"/>
  <c r="B236" i="13"/>
  <c r="F235" i="13"/>
  <c r="G235" i="13" s="1"/>
  <c r="F325" i="13"/>
  <c r="G325" i="13" s="1"/>
  <c r="B326" i="13"/>
  <c r="B206" i="13"/>
  <c r="F205" i="13"/>
  <c r="G205" i="13" s="1"/>
  <c r="F55" i="13"/>
  <c r="G55" i="13" s="1"/>
  <c r="B56" i="13"/>
  <c r="F295" i="13"/>
  <c r="G295" i="13" s="1"/>
  <c r="B296" i="13"/>
  <c r="F265" i="13"/>
  <c r="G265" i="13" s="1"/>
  <c r="B266" i="13"/>
  <c r="F145" i="13"/>
  <c r="G145" i="13" s="1"/>
  <c r="B146" i="13"/>
  <c r="F115" i="13"/>
  <c r="G115" i="13" s="1"/>
  <c r="B116" i="13"/>
  <c r="B476" i="13"/>
  <c r="F445" i="13"/>
  <c r="G445" i="13" s="1"/>
  <c r="B446" i="13"/>
  <c r="F355" i="13"/>
  <c r="G355" i="13" s="1"/>
  <c r="B356" i="13"/>
  <c r="F175" i="13"/>
  <c r="G175" i="13" s="1"/>
  <c r="B176" i="13"/>
  <c r="B386" i="13"/>
  <c r="F385" i="13"/>
  <c r="G385" i="13" s="1"/>
  <c r="F385" i="11"/>
  <c r="G385" i="11" s="1"/>
  <c r="B386" i="11"/>
  <c r="B356" i="11"/>
  <c r="F355" i="11"/>
  <c r="G355" i="11" s="1"/>
  <c r="B326" i="11"/>
  <c r="F325" i="11"/>
  <c r="G325" i="11" s="1"/>
  <c r="F115" i="11"/>
  <c r="G115" i="11" s="1"/>
  <c r="B116" i="11"/>
  <c r="F145" i="11"/>
  <c r="G145" i="11" s="1"/>
  <c r="B146" i="11"/>
  <c r="F265" i="11"/>
  <c r="G265" i="11" s="1"/>
  <c r="B266" i="11"/>
  <c r="F235" i="11"/>
  <c r="G235" i="11" s="1"/>
  <c r="B236" i="11"/>
  <c r="F205" i="11"/>
  <c r="G205" i="11" s="1"/>
  <c r="B206" i="11"/>
  <c r="F175" i="11"/>
  <c r="G175" i="11" s="1"/>
  <c r="B176" i="11"/>
  <c r="B296" i="11"/>
  <c r="F295" i="11"/>
  <c r="G295" i="11" s="1"/>
  <c r="B25" i="11"/>
  <c r="F24" i="11"/>
  <c r="G24" i="11" s="1"/>
  <c r="F445" i="11"/>
  <c r="G445" i="11" s="1"/>
  <c r="B476" i="11"/>
  <c r="B446" i="11"/>
  <c r="B416" i="11"/>
  <c r="F415" i="11"/>
  <c r="G415" i="11" s="1"/>
  <c r="C89" i="11"/>
  <c r="F88" i="11"/>
  <c r="G88" i="11" s="1"/>
  <c r="B99" i="11"/>
  <c r="C58" i="11"/>
  <c r="F58" i="11" s="1"/>
  <c r="G57" i="11"/>
  <c r="A173" i="13"/>
  <c r="A293" i="13"/>
  <c r="A353" i="13"/>
  <c r="A88" i="11"/>
  <c r="H88" i="11"/>
  <c r="U88" i="11"/>
  <c r="A2160" i="13"/>
  <c r="AG88" i="11"/>
  <c r="A114" i="13"/>
  <c r="A2338" i="13"/>
  <c r="A23" i="13"/>
  <c r="Z114" i="13"/>
  <c r="O88" i="11"/>
  <c r="A57" i="11"/>
  <c r="AI114" i="13"/>
  <c r="A355" i="11"/>
  <c r="A145" i="11"/>
  <c r="AI355" i="11"/>
  <c r="AK114" i="13"/>
  <c r="P2160" i="13"/>
  <c r="Y88" i="11"/>
  <c r="U2160" i="13"/>
  <c r="W2338" i="13"/>
  <c r="X2160" i="13"/>
  <c r="AL88" i="11"/>
  <c r="S2160" i="13"/>
  <c r="N2160" i="13"/>
  <c r="S2338" i="13"/>
  <c r="AF2160" i="13"/>
  <c r="O2338" i="13"/>
  <c r="H355" i="11"/>
  <c r="T57" i="11"/>
  <c r="AF23" i="13"/>
  <c r="Y57" i="11"/>
  <c r="AH23" i="13"/>
  <c r="T23" i="13"/>
  <c r="A143" i="13"/>
  <c r="A1779" i="13"/>
  <c r="A667" i="13"/>
  <c r="A1598" i="13"/>
  <c r="A2336" i="13"/>
  <c r="P88" i="11"/>
  <c r="AK88" i="11"/>
  <c r="AL324" i="11"/>
  <c r="A1406" i="13"/>
  <c r="A1286" i="13"/>
  <c r="AF88" i="11"/>
  <c r="A144" i="13"/>
  <c r="A1902" i="13"/>
  <c r="A1634" i="13"/>
  <c r="N1634" i="13" s="1"/>
  <c r="M114" i="13"/>
  <c r="X57" i="11"/>
  <c r="AE88" i="11"/>
  <c r="V114" i="13"/>
  <c r="O57" i="11"/>
  <c r="AM57" i="11"/>
  <c r="AE114" i="13"/>
  <c r="T2160" i="13"/>
  <c r="Q1902" i="13"/>
  <c r="P1902" i="13"/>
  <c r="T88" i="11"/>
  <c r="AJ2338" i="13"/>
  <c r="Y1406" i="13"/>
  <c r="AK1902" i="13"/>
  <c r="L2338" i="13"/>
  <c r="K2160" i="13"/>
  <c r="X1902" i="13"/>
  <c r="I2338" i="13"/>
  <c r="AH2160" i="13"/>
  <c r="AH1902" i="13"/>
  <c r="AH2338" i="13"/>
  <c r="I2160" i="13"/>
  <c r="AD2338" i="13"/>
  <c r="I1902" i="13"/>
  <c r="AI2338" i="13"/>
  <c r="X1286" i="13"/>
  <c r="Q1406" i="13"/>
  <c r="Q57" i="11"/>
  <c r="O1286" i="13"/>
  <c r="X144" i="13"/>
  <c r="M23" i="13"/>
  <c r="P1406" i="13"/>
  <c r="I57" i="11"/>
  <c r="P1286" i="13"/>
  <c r="W144" i="13"/>
  <c r="W23" i="13"/>
  <c r="AM1634" i="13"/>
  <c r="AH1406" i="13"/>
  <c r="M57" i="11"/>
  <c r="Z1286" i="13"/>
  <c r="AC144" i="13"/>
  <c r="I23" i="13"/>
  <c r="K1406" i="13"/>
  <c r="A383" i="13"/>
  <c r="A263" i="13"/>
  <c r="A262" i="13"/>
  <c r="A1601" i="13"/>
  <c r="A264" i="13"/>
  <c r="A1226" i="13"/>
  <c r="A1139" i="13"/>
  <c r="A1692" i="13"/>
  <c r="A325" i="11"/>
  <c r="A880" i="13"/>
  <c r="V1601" i="13"/>
  <c r="L1692" i="13"/>
  <c r="A2246" i="13"/>
  <c r="AH88" i="11"/>
  <c r="L88" i="11"/>
  <c r="A700" i="13"/>
  <c r="AJ1601" i="13"/>
  <c r="AA1692" i="13"/>
  <c r="A820" i="13"/>
  <c r="A1722" i="13"/>
  <c r="AK325" i="11"/>
  <c r="A2368" i="13"/>
  <c r="AG325" i="11"/>
  <c r="R1601" i="13"/>
  <c r="Z1692" i="13"/>
  <c r="AC114" i="13"/>
  <c r="A174" i="13"/>
  <c r="A85" i="13"/>
  <c r="AC325" i="11"/>
  <c r="Z85" i="13"/>
  <c r="A354" i="13"/>
  <c r="J88" i="11"/>
  <c r="Z1601" i="13"/>
  <c r="J1692" i="13"/>
  <c r="H114" i="13"/>
  <c r="O174" i="13"/>
  <c r="A294" i="13"/>
  <c r="O85" i="13"/>
  <c r="AF325" i="11"/>
  <c r="W88" i="11"/>
  <c r="I1601" i="13"/>
  <c r="AM1692" i="13"/>
  <c r="Y114" i="13"/>
  <c r="AE174" i="13"/>
  <c r="AE294" i="13"/>
  <c r="AI1902" i="13"/>
  <c r="AE2160" i="13"/>
  <c r="L1902" i="13"/>
  <c r="AE820" i="13"/>
  <c r="M325" i="11"/>
  <c r="P2338" i="13"/>
  <c r="AK1406" i="13"/>
  <c r="J1902" i="13"/>
  <c r="X820" i="13"/>
  <c r="I85" i="13"/>
  <c r="M88" i="11"/>
  <c r="V264" i="13"/>
  <c r="AC2160" i="13"/>
  <c r="AH820" i="13"/>
  <c r="R264" i="13"/>
  <c r="AG2338" i="13"/>
  <c r="AG2160" i="13"/>
  <c r="AD820" i="13"/>
  <c r="K264" i="13"/>
  <c r="AB2338" i="13"/>
  <c r="U1902" i="13"/>
  <c r="AJ820" i="13"/>
  <c r="X85" i="13"/>
  <c r="K88" i="11"/>
  <c r="H264" i="13"/>
  <c r="Z2338" i="13"/>
  <c r="AB1902" i="13"/>
  <c r="AM820" i="13"/>
  <c r="Q85" i="13"/>
  <c r="N88" i="11"/>
  <c r="AJ264" i="13"/>
  <c r="AC2338" i="13"/>
  <c r="AG1406" i="13"/>
  <c r="AI1722" i="13"/>
  <c r="R57" i="11"/>
  <c r="AJ1226" i="13"/>
  <c r="M1722" i="13"/>
  <c r="R355" i="11"/>
  <c r="AB1226" i="13"/>
  <c r="R144" i="13"/>
  <c r="K23" i="13"/>
  <c r="K1139" i="13"/>
  <c r="W880" i="13"/>
  <c r="AF700" i="13"/>
  <c r="W1406" i="13"/>
  <c r="W1722" i="13"/>
  <c r="AL57" i="11"/>
  <c r="P1226" i="13"/>
  <c r="AB1286" i="13"/>
  <c r="Q144" i="13"/>
  <c r="AI23" i="13"/>
  <c r="AE354" i="13"/>
  <c r="Z880" i="13"/>
  <c r="V700" i="13"/>
  <c r="J1406" i="13"/>
  <c r="AG57" i="11"/>
  <c r="K1226" i="13"/>
  <c r="AE1286" i="13"/>
  <c r="P144" i="13"/>
  <c r="AA23" i="13"/>
  <c r="AD354" i="13"/>
  <c r="H1139" i="13"/>
  <c r="AL1406" i="13"/>
  <c r="A233" i="13"/>
  <c r="A1662" i="13"/>
  <c r="A1631" i="13"/>
  <c r="A1749" i="13"/>
  <c r="A2218" i="13"/>
  <c r="A115" i="11"/>
  <c r="A1812" i="13"/>
  <c r="P1601" i="13"/>
  <c r="A670" i="13"/>
  <c r="AM88" i="11"/>
  <c r="H325" i="11"/>
  <c r="J1601" i="13"/>
  <c r="AD1692" i="13"/>
  <c r="A205" i="11"/>
  <c r="A2191" i="13"/>
  <c r="S325" i="11"/>
  <c r="A613" i="13"/>
  <c r="U325" i="11"/>
  <c r="AG1601" i="13"/>
  <c r="Q1692" i="13"/>
  <c r="A203" i="13"/>
  <c r="AK205" i="11"/>
  <c r="X88" i="11"/>
  <c r="H205" i="11"/>
  <c r="AM325" i="11"/>
  <c r="K205" i="11"/>
  <c r="S115" i="11"/>
  <c r="AD1601" i="13"/>
  <c r="M384" i="11"/>
  <c r="A202" i="13"/>
  <c r="A758" i="13"/>
  <c r="A1872" i="13"/>
  <c r="A265" i="11"/>
  <c r="O1601" i="13"/>
  <c r="A1166" i="13"/>
  <c r="AC88" i="11"/>
  <c r="Z88" i="11"/>
  <c r="A235" i="11"/>
  <c r="AB1601" i="13"/>
  <c r="O1692" i="13"/>
  <c r="V670" i="13"/>
  <c r="O205" i="11"/>
  <c r="A2127" i="13"/>
  <c r="AI325" i="11"/>
  <c r="N205" i="11"/>
  <c r="AE1601" i="13"/>
  <c r="A175" i="11"/>
  <c r="L175" i="11"/>
  <c r="A1108" i="13"/>
  <c r="Q88" i="11"/>
  <c r="AC235" i="11"/>
  <c r="S1601" i="13"/>
  <c r="O114" i="13"/>
  <c r="A2124" i="13"/>
  <c r="A2278" i="13"/>
  <c r="AI205" i="11"/>
  <c r="A2398" i="13"/>
  <c r="J175" i="11"/>
  <c r="AH57" i="11"/>
  <c r="L325" i="11"/>
  <c r="A1782" i="13"/>
  <c r="K175" i="11"/>
  <c r="AL85" i="13"/>
  <c r="L1601" i="13"/>
  <c r="U1692" i="13"/>
  <c r="AF114" i="13"/>
  <c r="AK174" i="13"/>
  <c r="A549" i="13"/>
  <c r="AM205" i="11"/>
  <c r="AC355" i="11"/>
  <c r="A24" i="11"/>
  <c r="N24" i="11"/>
  <c r="L85" i="13"/>
  <c r="J325" i="11"/>
  <c r="N1601" i="13"/>
  <c r="Y1692" i="13"/>
  <c r="AB114" i="13"/>
  <c r="P174" i="13"/>
  <c r="J670" i="13"/>
  <c r="V2160" i="13"/>
  <c r="AG1902" i="13"/>
  <c r="AK2160" i="13"/>
  <c r="AH1872" i="13"/>
  <c r="Z1166" i="13"/>
  <c r="T820" i="13"/>
  <c r="L549" i="13"/>
  <c r="T264" i="13"/>
  <c r="AB2191" i="13"/>
  <c r="U2338" i="13"/>
  <c r="Q2398" i="13"/>
  <c r="AJ1406" i="13"/>
  <c r="V2127" i="13"/>
  <c r="AA2160" i="13"/>
  <c r="AJ1902" i="13"/>
  <c r="M1872" i="13"/>
  <c r="R1166" i="13"/>
  <c r="R820" i="13"/>
  <c r="AJ2278" i="13"/>
  <c r="AE549" i="13"/>
  <c r="AD325" i="11"/>
  <c r="AG2191" i="13"/>
  <c r="K2338" i="13"/>
  <c r="AE670" i="13"/>
  <c r="H1902" i="13"/>
  <c r="AC1872" i="13"/>
  <c r="O1166" i="13"/>
  <c r="V820" i="13"/>
  <c r="M2278" i="13"/>
  <c r="AL549" i="13"/>
  <c r="M85" i="13"/>
  <c r="AB264" i="13"/>
  <c r="U2191" i="13"/>
  <c r="AE2338" i="13"/>
  <c r="N670" i="13"/>
  <c r="M1902" i="13"/>
  <c r="Q1872" i="13"/>
  <c r="AI1166" i="13"/>
  <c r="AL820" i="13"/>
  <c r="AC2278" i="13"/>
  <c r="AB549" i="13"/>
  <c r="AK85" i="13"/>
  <c r="AA264" i="13"/>
  <c r="M2191" i="13"/>
  <c r="M2338" i="13"/>
  <c r="M2160" i="13"/>
  <c r="AA1902" i="13"/>
  <c r="L1872" i="13"/>
  <c r="AC1166" i="13"/>
  <c r="H820" i="13"/>
  <c r="Q2278" i="13"/>
  <c r="N549" i="13"/>
  <c r="N325" i="11"/>
  <c r="J264" i="13"/>
  <c r="H2338" i="13"/>
  <c r="AL2398" i="13"/>
  <c r="R2160" i="13"/>
  <c r="N1902" i="13"/>
  <c r="O1872" i="13"/>
  <c r="AH1166" i="13"/>
  <c r="AA820" i="13"/>
  <c r="Y2278" i="13"/>
  <c r="Q549" i="13"/>
  <c r="Y325" i="11"/>
  <c r="I264" i="13"/>
  <c r="Q2338" i="13"/>
  <c r="AI2398" i="13"/>
  <c r="AA2218" i="13"/>
  <c r="S1406" i="13"/>
  <c r="AK2127" i="13"/>
  <c r="O1722" i="13"/>
  <c r="K355" i="11"/>
  <c r="J1226" i="13"/>
  <c r="AC1286" i="13"/>
  <c r="AI1108" i="13"/>
  <c r="R24" i="11"/>
  <c r="J115" i="11"/>
  <c r="AJ144" i="13"/>
  <c r="AI1406" i="13"/>
  <c r="S2127" i="13"/>
  <c r="L1722" i="13"/>
  <c r="J1286" i="13"/>
  <c r="Z1108" i="13"/>
  <c r="AB24" i="11"/>
  <c r="AM23" i="13"/>
  <c r="AH354" i="13"/>
  <c r="Z1139" i="13"/>
  <c r="AC880" i="13"/>
  <c r="AH700" i="13"/>
  <c r="N2218" i="13"/>
  <c r="AH2127" i="13"/>
  <c r="K1722" i="13"/>
  <c r="J355" i="11"/>
  <c r="AD1286" i="13"/>
  <c r="AA1108" i="13"/>
  <c r="P24" i="11"/>
  <c r="AG144" i="13"/>
  <c r="K354" i="13"/>
  <c r="AE1139" i="13"/>
  <c r="AF880" i="13"/>
  <c r="Y700" i="13"/>
  <c r="AB2398" i="13"/>
  <c r="T2218" i="13"/>
  <c r="AG2127" i="13"/>
  <c r="U1722" i="13"/>
  <c r="T355" i="11"/>
  <c r="I1226" i="13"/>
  <c r="AE1108" i="13"/>
  <c r="S24" i="11"/>
  <c r="AM144" i="13"/>
  <c r="S23" i="13"/>
  <c r="V1139" i="13"/>
  <c r="O880" i="13"/>
  <c r="T2398" i="13"/>
  <c r="P2218" i="13"/>
  <c r="P2127" i="13"/>
  <c r="A323" i="13"/>
  <c r="A22" i="13"/>
  <c r="A113" i="13"/>
  <c r="A638" i="13"/>
  <c r="A727" i="13"/>
  <c r="A1689" i="13"/>
  <c r="AL414" i="11"/>
  <c r="A415" i="11"/>
  <c r="A385" i="11"/>
  <c r="AI88" i="11"/>
  <c r="AJ415" i="11"/>
  <c r="AL1601" i="13"/>
  <c r="A445" i="11"/>
  <c r="X445" i="11"/>
  <c r="L445" i="11"/>
  <c r="W325" i="11"/>
  <c r="H415" i="11"/>
  <c r="AB115" i="11"/>
  <c r="K1692" i="13"/>
  <c r="AL670" i="13"/>
  <c r="A384" i="13"/>
  <c r="AE205" i="11"/>
  <c r="A910" i="13"/>
  <c r="A1752" i="13"/>
  <c r="AH385" i="11"/>
  <c r="R415" i="11"/>
  <c r="P235" i="11"/>
  <c r="I1692" i="13"/>
  <c r="S384" i="13"/>
  <c r="P175" i="11"/>
  <c r="AH175" i="11"/>
  <c r="P325" i="11"/>
  <c r="AB88" i="11"/>
  <c r="R205" i="11"/>
  <c r="A55" i="13"/>
  <c r="AF265" i="11"/>
  <c r="R55" i="13"/>
  <c r="W1692" i="13"/>
  <c r="L384" i="13"/>
  <c r="I114" i="13"/>
  <c r="A1665" i="13"/>
  <c r="Z205" i="11"/>
  <c r="AH415" i="11"/>
  <c r="A1196" i="13"/>
  <c r="AC445" i="11"/>
  <c r="P115" i="11"/>
  <c r="AI57" i="11"/>
  <c r="Q325" i="11"/>
  <c r="AC1665" i="13"/>
  <c r="AF1601" i="13"/>
  <c r="AB1692" i="13"/>
  <c r="AA384" i="13"/>
  <c r="S114" i="13"/>
  <c r="S174" i="13"/>
  <c r="A1376" i="13"/>
  <c r="AH205" i="11"/>
  <c r="AB415" i="11"/>
  <c r="A1075" i="13"/>
  <c r="AJ175" i="11"/>
  <c r="AB57" i="11"/>
  <c r="R175" i="11"/>
  <c r="A582" i="13"/>
  <c r="AJ88" i="11"/>
  <c r="W385" i="11"/>
  <c r="T1665" i="13"/>
  <c r="AI1376" i="13"/>
  <c r="T1601" i="13"/>
  <c r="AE1692" i="13"/>
  <c r="AE384" i="13"/>
  <c r="U114" i="13"/>
  <c r="M294" i="13"/>
  <c r="T670" i="13"/>
  <c r="Z2160" i="13"/>
  <c r="AE1902" i="13"/>
  <c r="AG670" i="13"/>
  <c r="R1902" i="13"/>
  <c r="P1872" i="13"/>
  <c r="V1166" i="13"/>
  <c r="U2278" i="13"/>
  <c r="W549" i="13"/>
  <c r="AL445" i="11"/>
  <c r="M264" i="13"/>
  <c r="V2191" i="13"/>
  <c r="AM2338" i="13"/>
  <c r="I2398" i="13"/>
  <c r="AM2218" i="13"/>
  <c r="AM1406" i="13"/>
  <c r="X2127" i="13"/>
  <c r="Y2160" i="13"/>
  <c r="AK1872" i="13"/>
  <c r="T1166" i="13"/>
  <c r="Z820" i="13"/>
  <c r="Z2278" i="13"/>
  <c r="K415" i="11"/>
  <c r="AL325" i="11"/>
  <c r="Y264" i="13"/>
  <c r="AE2191" i="13"/>
  <c r="X2338" i="13"/>
  <c r="AA670" i="13"/>
  <c r="V1902" i="13"/>
  <c r="X1872" i="13"/>
  <c r="AG820" i="13"/>
  <c r="AH2278" i="13"/>
  <c r="AG549" i="13"/>
  <c r="AD88" i="11"/>
  <c r="U264" i="13"/>
  <c r="AC2191" i="13"/>
  <c r="AL2338" i="13"/>
  <c r="S670" i="13"/>
  <c r="AD1902" i="13"/>
  <c r="S1166" i="13"/>
  <c r="P820" i="13"/>
  <c r="AF2278" i="13"/>
  <c r="R549" i="13"/>
  <c r="R88" i="11"/>
  <c r="W264" i="13"/>
  <c r="AJ2191" i="13"/>
  <c r="AA2338" i="13"/>
  <c r="O2160" i="13"/>
  <c r="AC1902" i="13"/>
  <c r="H1872" i="13"/>
  <c r="AJ1166" i="13"/>
  <c r="Y820" i="13"/>
  <c r="R2278" i="13"/>
  <c r="AJ549" i="13"/>
  <c r="V325" i="11"/>
  <c r="AL264" i="13"/>
  <c r="AD2191" i="13"/>
  <c r="Y2338" i="13"/>
  <c r="P2398" i="13"/>
  <c r="AI2160" i="13"/>
  <c r="K1872" i="13"/>
  <c r="AG1166" i="13"/>
  <c r="I820" i="13"/>
  <c r="X2278" i="13"/>
  <c r="AA549" i="13"/>
  <c r="T325" i="11"/>
  <c r="P264" i="13"/>
  <c r="AM2191" i="13"/>
  <c r="T2338" i="13"/>
  <c r="U2398" i="13"/>
  <c r="X2218" i="13"/>
  <c r="AE1406" i="13"/>
  <c r="W2127" i="13"/>
  <c r="AK1075" i="13"/>
  <c r="AF910" i="13"/>
  <c r="AM1722" i="13"/>
  <c r="AA355" i="11"/>
  <c r="AF1226" i="13"/>
  <c r="M1286" i="13"/>
  <c r="M1752" i="13"/>
  <c r="AK1108" i="13"/>
  <c r="AI24" i="11"/>
  <c r="AE115" i="11"/>
  <c r="AD144" i="13"/>
  <c r="T1406" i="13"/>
  <c r="R2127" i="13"/>
  <c r="W1196" i="13"/>
  <c r="M1075" i="13"/>
  <c r="AA910" i="13"/>
  <c r="N57" i="11"/>
  <c r="AG385" i="11"/>
  <c r="AD1226" i="13"/>
  <c r="T1286" i="13"/>
  <c r="AA1752" i="13"/>
  <c r="R115" i="11"/>
  <c r="AA144" i="13"/>
  <c r="AB23" i="13"/>
  <c r="AA354" i="13"/>
  <c r="AA1139" i="13"/>
  <c r="AL880" i="13"/>
  <c r="AE1634" i="13"/>
  <c r="L1406" i="13"/>
  <c r="AL2127" i="13"/>
  <c r="AJ1196" i="13"/>
  <c r="X1075" i="13"/>
  <c r="X910" i="13"/>
  <c r="H1722" i="13"/>
  <c r="I385" i="11"/>
  <c r="W1286" i="13"/>
  <c r="AB1752" i="13"/>
  <c r="AL24" i="11"/>
  <c r="J55" i="13"/>
  <c r="AL23" i="13"/>
  <c r="AG354" i="13"/>
  <c r="AG1139" i="13"/>
  <c r="V880" i="13"/>
  <c r="AI700" i="13"/>
  <c r="AK2218" i="13"/>
  <c r="AF2127" i="13"/>
  <c r="AL1196" i="13"/>
  <c r="AE1075" i="13"/>
  <c r="N910" i="13"/>
  <c r="Q1722" i="13"/>
  <c r="Q355" i="11"/>
  <c r="AJ1286" i="13"/>
  <c r="AG1752" i="13"/>
  <c r="M1108" i="13"/>
  <c r="I24" i="11"/>
  <c r="P55" i="13"/>
  <c r="AE23" i="13"/>
  <c r="AM354" i="13"/>
  <c r="L1139" i="13"/>
  <c r="S880" i="13"/>
  <c r="I2218" i="13"/>
  <c r="O2127" i="13"/>
  <c r="AF1196" i="13"/>
  <c r="A1346" i="13"/>
  <c r="A850" i="13"/>
  <c r="AL114" i="13"/>
  <c r="S88" i="11"/>
  <c r="N85" i="13"/>
  <c r="R174" i="13"/>
  <c r="H2160" i="13"/>
  <c r="AC820" i="13"/>
  <c r="I2191" i="13"/>
  <c r="J1166" i="13"/>
  <c r="I88" i="11"/>
  <c r="AA1346" i="13"/>
  <c r="M549" i="13"/>
  <c r="V2338" i="13"/>
  <c r="M1166" i="13"/>
  <c r="O1346" i="13"/>
  <c r="AI549" i="13"/>
  <c r="AF2338" i="13"/>
  <c r="AC1406" i="13"/>
  <c r="H910" i="13"/>
  <c r="T1752" i="13"/>
  <c r="V2218" i="13"/>
  <c r="AL1722" i="13"/>
  <c r="M24" i="11"/>
  <c r="AK700" i="13"/>
  <c r="AD1752" i="13"/>
  <c r="AC1139" i="13"/>
  <c r="J144" i="13"/>
  <c r="H2127" i="13"/>
  <c r="AD1075" i="13"/>
  <c r="AB910" i="13"/>
  <c r="AE1722" i="13"/>
  <c r="AA385" i="11"/>
  <c r="AI1226" i="13"/>
  <c r="U1286" i="13"/>
  <c r="O1752" i="13"/>
  <c r="N115" i="11"/>
  <c r="M144" i="13"/>
  <c r="AJ23" i="13"/>
  <c r="M354" i="13"/>
  <c r="AM2398" i="13"/>
  <c r="O2218" i="13"/>
  <c r="AE2127" i="13"/>
  <c r="AG1196" i="13"/>
  <c r="AH1075" i="13"/>
  <c r="M910" i="13"/>
  <c r="Y1722" i="13"/>
  <c r="AG355" i="11"/>
  <c r="AH1226" i="13"/>
  <c r="Q1752" i="13"/>
  <c r="V1108" i="13"/>
  <c r="O24" i="11"/>
  <c r="U55" i="13"/>
  <c r="S144" i="13"/>
  <c r="Z354" i="13"/>
  <c r="AH1139" i="13"/>
  <c r="N1406" i="13"/>
  <c r="U2127" i="13"/>
  <c r="AC1196" i="13"/>
  <c r="U1075" i="13"/>
  <c r="I910" i="13"/>
  <c r="K57" i="11"/>
  <c r="Q385" i="11"/>
  <c r="X1226" i="13"/>
  <c r="AA1286" i="13"/>
  <c r="X1752" i="13"/>
  <c r="AD115" i="11"/>
  <c r="AB144" i="13"/>
  <c r="O23" i="13"/>
  <c r="AB354" i="13"/>
  <c r="AL1139" i="13"/>
  <c r="P880" i="13"/>
  <c r="M700" i="13"/>
  <c r="AD1634" i="13"/>
  <c r="AF850" i="13"/>
  <c r="AE1812" i="13"/>
  <c r="AF613" i="13"/>
  <c r="I2368" i="13"/>
  <c r="T1782" i="13"/>
  <c r="Z145" i="11"/>
  <c r="R235" i="11"/>
  <c r="R1634" i="13"/>
  <c r="R265" i="11"/>
  <c r="H1782" i="13"/>
  <c r="Q850" i="13"/>
  <c r="AC1782" i="13"/>
  <c r="K145" i="11"/>
  <c r="AJ1139" i="13"/>
  <c r="I1634" i="13"/>
  <c r="Y850" i="13"/>
  <c r="P1812" i="13"/>
  <c r="L613" i="13"/>
  <c r="I850" i="13"/>
  <c r="AJ145" i="11"/>
  <c r="V145" i="11"/>
  <c r="J1139" i="13"/>
  <c r="Z1634" i="13"/>
  <c r="N582" i="13"/>
  <c r="AH2368" i="13"/>
  <c r="M235" i="11"/>
  <c r="AI880" i="13"/>
  <c r="AC1634" i="13"/>
  <c r="Q582" i="13"/>
  <c r="Q1812" i="13"/>
  <c r="AI613" i="13"/>
  <c r="AI1139" i="13"/>
  <c r="Q1634" i="13"/>
  <c r="O850" i="13"/>
  <c r="M1812" i="13"/>
  <c r="Q613" i="13"/>
  <c r="AD1782" i="13"/>
  <c r="AH880" i="13"/>
  <c r="S1634" i="13"/>
  <c r="AH582" i="13"/>
  <c r="AH1812" i="13"/>
  <c r="X2368" i="13"/>
  <c r="AL1782" i="13"/>
  <c r="AD265" i="11"/>
  <c r="AE235" i="11"/>
  <c r="AB700" i="13"/>
  <c r="AH850" i="13"/>
  <c r="Y582" i="13"/>
  <c r="U613" i="13"/>
  <c r="N1782" i="13"/>
  <c r="N613" i="13"/>
  <c r="AL145" i="11"/>
  <c r="AK1812" i="13"/>
  <c r="AA145" i="11"/>
  <c r="AB2368" i="13"/>
  <c r="AD235" i="11"/>
  <c r="I203" i="13"/>
  <c r="J203" i="13"/>
  <c r="N2246" i="13"/>
  <c r="AK2246" i="13"/>
  <c r="AI2246" i="13"/>
  <c r="AB2246" i="13"/>
  <c r="U2124" i="13"/>
  <c r="AE2124" i="13"/>
  <c r="X2336" i="13"/>
  <c r="AI2336" i="13"/>
  <c r="AF353" i="13"/>
  <c r="X353" i="13"/>
  <c r="I353" i="13"/>
  <c r="I670" i="13"/>
  <c r="J205" i="11"/>
  <c r="Q2160" i="13"/>
  <c r="AK203" i="13"/>
  <c r="AK175" i="11"/>
  <c r="N114" i="13"/>
  <c r="K55" i="13"/>
  <c r="AK1665" i="13"/>
  <c r="AB174" i="13"/>
  <c r="W174" i="13"/>
  <c r="AB85" i="13"/>
  <c r="S57" i="11"/>
  <c r="AB1376" i="13"/>
  <c r="R1376" i="13"/>
  <c r="AH294" i="13"/>
  <c r="Q294" i="13"/>
  <c r="X355" i="11"/>
  <c r="O145" i="11"/>
  <c r="R294" i="13"/>
  <c r="AK294" i="13"/>
  <c r="H24" i="11"/>
  <c r="L670" i="13"/>
  <c r="Y175" i="11"/>
  <c r="AD114" i="13"/>
  <c r="O1665" i="13"/>
  <c r="Y174" i="13"/>
  <c r="AH1376" i="13"/>
  <c r="AM294" i="13"/>
  <c r="V24" i="11"/>
  <c r="J114" i="13"/>
  <c r="AL174" i="13"/>
  <c r="X1376" i="13"/>
  <c r="AB294" i="13"/>
  <c r="T85" i="13"/>
  <c r="X265" i="11"/>
  <c r="AF174" i="13"/>
  <c r="A234" i="13"/>
  <c r="L1376" i="13"/>
  <c r="T294" i="13"/>
  <c r="V1346" i="13"/>
  <c r="AA2278" i="13"/>
  <c r="AK2338" i="13"/>
  <c r="U1196" i="13"/>
  <c r="H445" i="11"/>
  <c r="AM670" i="13"/>
  <c r="AH264" i="13"/>
  <c r="AJ670" i="13"/>
  <c r="O820" i="13"/>
  <c r="O264" i="13"/>
  <c r="I2127" i="13"/>
  <c r="AK1722" i="13"/>
  <c r="AJ1108" i="13"/>
  <c r="AI2127" i="13"/>
  <c r="AJ355" i="11"/>
  <c r="AD55" i="13"/>
  <c r="X2398" i="13"/>
  <c r="AE910" i="13"/>
  <c r="N1108" i="13"/>
  <c r="Y880" i="13"/>
  <c r="Q1075" i="13"/>
  <c r="S1226" i="13"/>
  <c r="P23" i="13"/>
  <c r="S910" i="13"/>
  <c r="AD57" i="11"/>
  <c r="AE385" i="11"/>
  <c r="Y1226" i="13"/>
  <c r="S1286" i="13"/>
  <c r="R1752" i="13"/>
  <c r="I115" i="11"/>
  <c r="V144" i="13"/>
  <c r="L23" i="13"/>
  <c r="AC354" i="13"/>
  <c r="AD2218" i="13"/>
  <c r="Y2127" i="13"/>
  <c r="AA1196" i="13"/>
  <c r="K1075" i="13"/>
  <c r="AC910" i="13"/>
  <c r="J1722" i="13"/>
  <c r="K385" i="11"/>
  <c r="T234" i="13"/>
  <c r="AM1286" i="13"/>
  <c r="J1752" i="13"/>
  <c r="I1108" i="13"/>
  <c r="AH24" i="11"/>
  <c r="T55" i="13"/>
  <c r="Q23" i="13"/>
  <c r="S354" i="13"/>
  <c r="R1139" i="13"/>
  <c r="M1406" i="13"/>
  <c r="J1196" i="13"/>
  <c r="R910" i="13"/>
  <c r="V57" i="11"/>
  <c r="AL385" i="11"/>
  <c r="U1226" i="13"/>
  <c r="AF1286" i="13"/>
  <c r="AM1108" i="13"/>
  <c r="U115" i="11"/>
  <c r="AL144" i="13"/>
  <c r="AC23" i="13"/>
  <c r="U354" i="13"/>
  <c r="W1139" i="13"/>
  <c r="AE880" i="13"/>
  <c r="I700" i="13"/>
  <c r="U850" i="13"/>
  <c r="H582" i="13"/>
  <c r="H1812" i="13"/>
  <c r="M613" i="13"/>
  <c r="AE2368" i="13"/>
  <c r="AA1782" i="13"/>
  <c r="Y265" i="11"/>
  <c r="U235" i="11"/>
  <c r="J1634" i="13"/>
  <c r="V235" i="11"/>
  <c r="AE1782" i="13"/>
  <c r="V1812" i="13"/>
  <c r="AE145" i="11"/>
  <c r="I265" i="11"/>
  <c r="U880" i="13"/>
  <c r="AB1634" i="13"/>
  <c r="L582" i="13"/>
  <c r="AA1812" i="13"/>
  <c r="M2368" i="13"/>
  <c r="Z1812" i="13"/>
  <c r="Q265" i="11"/>
  <c r="Z265" i="11"/>
  <c r="AK1139" i="13"/>
  <c r="AG1634" i="13"/>
  <c r="P582" i="13"/>
  <c r="AM1782" i="13"/>
  <c r="AI1782" i="13"/>
  <c r="AK880" i="13"/>
  <c r="P1634" i="13"/>
  <c r="AE582" i="13"/>
  <c r="L1812" i="13"/>
  <c r="U2368" i="13"/>
  <c r="J880" i="13"/>
  <c r="T1634" i="13"/>
  <c r="AM850" i="13"/>
  <c r="AF1812" i="13"/>
  <c r="T2368" i="13"/>
  <c r="AJ1782" i="13"/>
  <c r="T700" i="13"/>
  <c r="AA850" i="13"/>
  <c r="V582" i="13"/>
  <c r="AC1812" i="13"/>
  <c r="AB613" i="13"/>
  <c r="S2368" i="13"/>
  <c r="W1782" i="13"/>
  <c r="U265" i="11"/>
  <c r="AD1139" i="13"/>
  <c r="W1634" i="13"/>
  <c r="AE850" i="13"/>
  <c r="AI1812" i="13"/>
  <c r="AF2368" i="13"/>
  <c r="M1782" i="13"/>
  <c r="W265" i="11"/>
  <c r="AH613" i="13"/>
  <c r="AJ265" i="11"/>
  <c r="K265" i="11"/>
  <c r="J1782" i="13"/>
  <c r="R203" i="13"/>
  <c r="O203" i="13"/>
  <c r="P203" i="13"/>
  <c r="W203" i="13"/>
  <c r="Z2246" i="13"/>
  <c r="T2246" i="13"/>
  <c r="AH2246" i="13"/>
  <c r="K2246" i="13"/>
  <c r="Q2246" i="13"/>
  <c r="AG2124" i="13"/>
  <c r="N2124" i="13"/>
  <c r="AD2124" i="13"/>
  <c r="M2124" i="13"/>
  <c r="J2124" i="13"/>
  <c r="X2124" i="13"/>
  <c r="T2336" i="13"/>
  <c r="AJ2336" i="13"/>
  <c r="O2336" i="13"/>
  <c r="AM2336" i="13"/>
  <c r="AH2336" i="13"/>
  <c r="Z353" i="13"/>
  <c r="Y353" i="13"/>
  <c r="R353" i="13"/>
  <c r="AG353" i="13"/>
  <c r="O353" i="13"/>
  <c r="N1692" i="13"/>
  <c r="AF670" i="13"/>
  <c r="AE445" i="11"/>
  <c r="AE325" i="11"/>
  <c r="X205" i="11"/>
  <c r="AF205" i="11"/>
  <c r="X384" i="13"/>
  <c r="AL2160" i="13"/>
  <c r="AD203" i="13"/>
  <c r="H203" i="13"/>
  <c r="Z175" i="11"/>
  <c r="O175" i="11"/>
  <c r="AJ114" i="13"/>
  <c r="AG114" i="13"/>
  <c r="R114" i="13"/>
  <c r="S55" i="13"/>
  <c r="N1665" i="13"/>
  <c r="M1665" i="13"/>
  <c r="X1665" i="13"/>
  <c r="AD1665" i="13"/>
  <c r="U174" i="13"/>
  <c r="AM174" i="13"/>
  <c r="J174" i="13"/>
  <c r="AE85" i="13"/>
  <c r="AI85" i="13"/>
  <c r="W85" i="13"/>
  <c r="Z57" i="11"/>
  <c r="P57" i="11"/>
  <c r="O1376" i="13"/>
  <c r="Y1376" i="13"/>
  <c r="S1376" i="13"/>
  <c r="K294" i="13"/>
  <c r="J294" i="13"/>
  <c r="AE355" i="11"/>
  <c r="X145" i="11"/>
  <c r="X325" i="11"/>
  <c r="N203" i="13"/>
  <c r="AM114" i="13"/>
  <c r="V1665" i="13"/>
  <c r="AD174" i="13"/>
  <c r="AE57" i="11"/>
  <c r="H294" i="13"/>
  <c r="AF355" i="11"/>
  <c r="W175" i="11"/>
  <c r="AH1665" i="13"/>
  <c r="K85" i="13"/>
  <c r="AK1376" i="13"/>
  <c r="W355" i="11"/>
  <c r="AC85" i="13"/>
  <c r="N55" i="13"/>
  <c r="Z355" i="11"/>
  <c r="AK1601" i="13"/>
  <c r="AF549" i="13"/>
  <c r="O2398" i="13"/>
  <c r="AJ2160" i="13"/>
  <c r="M820" i="13"/>
  <c r="AE264" i="13"/>
  <c r="R1872" i="13"/>
  <c r="AD2160" i="13"/>
  <c r="L2278" i="13"/>
  <c r="H2191" i="13"/>
  <c r="K1166" i="13"/>
  <c r="AA88" i="11"/>
  <c r="T1902" i="13"/>
  <c r="J2278" i="13"/>
  <c r="W2191" i="13"/>
  <c r="U57" i="11"/>
  <c r="K1196" i="13"/>
  <c r="Z234" i="13"/>
  <c r="AH144" i="13"/>
  <c r="W2218" i="13"/>
  <c r="AB1722" i="13"/>
  <c r="AC24" i="11"/>
  <c r="H700" i="13"/>
  <c r="AE1752" i="13"/>
  <c r="X354" i="13"/>
  <c r="V1196" i="13"/>
  <c r="X1722" i="13"/>
  <c r="H57" i="11"/>
  <c r="AA234" i="13"/>
  <c r="AG1226" i="13"/>
  <c r="R1286" i="13"/>
  <c r="J1108" i="13"/>
  <c r="L115" i="11"/>
  <c r="O144" i="13"/>
  <c r="Y23" i="13"/>
  <c r="W354" i="13"/>
  <c r="I1406" i="13"/>
  <c r="K2127" i="13"/>
  <c r="M1196" i="13"/>
  <c r="L1075" i="13"/>
  <c r="W910" i="13"/>
  <c r="AH1722" i="13"/>
  <c r="J385" i="11"/>
  <c r="AA1226" i="13"/>
  <c r="N1286" i="13"/>
  <c r="U1752" i="13"/>
  <c r="M115" i="11"/>
  <c r="AI144" i="13"/>
  <c r="U23" i="13"/>
  <c r="AI354" i="13"/>
  <c r="J2398" i="13"/>
  <c r="AL2218" i="13"/>
  <c r="AD1406" i="13"/>
  <c r="Z1075" i="13"/>
  <c r="AC1722" i="13"/>
  <c r="J57" i="11"/>
  <c r="AJ234" i="13"/>
  <c r="AM1226" i="13"/>
  <c r="K1286" i="13"/>
  <c r="Q1108" i="13"/>
  <c r="AI115" i="11"/>
  <c r="AE144" i="13"/>
  <c r="H23" i="13"/>
  <c r="O354" i="13"/>
  <c r="Q1139" i="13"/>
  <c r="AD880" i="13"/>
  <c r="X1634" i="13"/>
  <c r="AL850" i="13"/>
  <c r="AF582" i="13"/>
  <c r="AJ1812" i="13"/>
  <c r="I613" i="13"/>
  <c r="W2368" i="13"/>
  <c r="Q1782" i="13"/>
  <c r="T265" i="11"/>
  <c r="AM235" i="11"/>
  <c r="AI850" i="13"/>
  <c r="H145" i="11"/>
  <c r="AH265" i="11"/>
  <c r="AI235" i="11"/>
  <c r="AM880" i="13"/>
  <c r="AH1634" i="13"/>
  <c r="AM582" i="13"/>
  <c r="U1812" i="13"/>
  <c r="AD2368" i="13"/>
  <c r="I235" i="11"/>
  <c r="AG235" i="11"/>
  <c r="X880" i="13"/>
  <c r="O1634" i="13"/>
  <c r="U582" i="13"/>
  <c r="V265" i="11"/>
  <c r="AG265" i="11"/>
  <c r="AJ700" i="13"/>
  <c r="AC850" i="13"/>
  <c r="AJ582" i="13"/>
  <c r="AD1812" i="13"/>
  <c r="P1782" i="13"/>
  <c r="L880" i="13"/>
  <c r="V1634" i="13"/>
  <c r="R582" i="13"/>
  <c r="X1812" i="13"/>
  <c r="R2368" i="13"/>
  <c r="AH145" i="11"/>
  <c r="Z700" i="13"/>
  <c r="Z850" i="13"/>
  <c r="J582" i="13"/>
  <c r="Z613" i="13"/>
  <c r="Q2368" i="13"/>
  <c r="Y145" i="11"/>
  <c r="AI265" i="11"/>
  <c r="N880" i="13"/>
  <c r="AA1634" i="13"/>
  <c r="I582" i="13"/>
  <c r="T1812" i="13"/>
  <c r="O2368" i="13"/>
  <c r="AK1782" i="13"/>
  <c r="K235" i="11"/>
  <c r="AG2368" i="13"/>
  <c r="T235" i="11"/>
  <c r="X613" i="13"/>
  <c r="Y235" i="11"/>
  <c r="J145" i="11"/>
  <c r="AF203" i="13"/>
  <c r="U203" i="13"/>
  <c r="V203" i="13"/>
  <c r="AC203" i="13"/>
  <c r="Y2246" i="13"/>
  <c r="V2246" i="13"/>
  <c r="AA2246" i="13"/>
  <c r="AJ2246" i="13"/>
  <c r="S2246" i="13"/>
  <c r="Z2124" i="13"/>
  <c r="Y2124" i="13"/>
  <c r="Q2124" i="13"/>
  <c r="AB2124" i="13"/>
  <c r="AH2124" i="13"/>
  <c r="R2124" i="13"/>
  <c r="AD2336" i="13"/>
  <c r="AK2336" i="13"/>
  <c r="Z2336" i="13"/>
  <c r="L2336" i="13"/>
  <c r="N2336" i="13"/>
  <c r="S353" i="13"/>
  <c r="L353" i="13"/>
  <c r="AH353" i="13"/>
  <c r="H353" i="13"/>
  <c r="AJ353" i="13"/>
  <c r="R1692" i="13"/>
  <c r="AH670" i="13"/>
  <c r="AA445" i="11"/>
  <c r="AB325" i="11"/>
  <c r="M205" i="11"/>
  <c r="Q384" i="13"/>
  <c r="AD384" i="13"/>
  <c r="AM2160" i="13"/>
  <c r="AJ203" i="13"/>
  <c r="AH203" i="13"/>
  <c r="M175" i="11"/>
  <c r="AD175" i="11"/>
  <c r="T114" i="13"/>
  <c r="K114" i="13"/>
  <c r="X114" i="13"/>
  <c r="AM55" i="13"/>
  <c r="AE1665" i="13"/>
  <c r="AM1665" i="13"/>
  <c r="Z1665" i="13"/>
  <c r="I1665" i="13"/>
  <c r="AA174" i="13"/>
  <c r="K174" i="13"/>
  <c r="L174" i="13"/>
  <c r="AG85" i="13"/>
  <c r="U85" i="13"/>
  <c r="AM85" i="13"/>
  <c r="AF57" i="11"/>
  <c r="L57" i="11"/>
  <c r="Z1376" i="13"/>
  <c r="T1376" i="13"/>
  <c r="N1376" i="13"/>
  <c r="AJ1376" i="13"/>
  <c r="O294" i="13"/>
  <c r="P294" i="13"/>
  <c r="W294" i="13"/>
  <c r="AD294" i="13"/>
  <c r="X294" i="13"/>
  <c r="S355" i="11"/>
  <c r="AH355" i="11"/>
  <c r="Y24" i="11"/>
  <c r="AF145" i="11"/>
  <c r="T1692" i="13"/>
  <c r="Q114" i="13"/>
  <c r="AH174" i="13"/>
  <c r="AD85" i="13"/>
  <c r="AE1376" i="13"/>
  <c r="AI294" i="13"/>
  <c r="AC145" i="11"/>
  <c r="AF1902" i="13"/>
  <c r="Z174" i="13"/>
  <c r="AC294" i="13"/>
  <c r="P145" i="11"/>
  <c r="AC1692" i="13"/>
  <c r="L415" i="11"/>
  <c r="H1665" i="13"/>
  <c r="A640" i="13"/>
  <c r="AH55" i="13"/>
  <c r="H1692" i="13"/>
  <c r="L2160" i="13"/>
  <c r="AE1872" i="13"/>
  <c r="Y1902" i="13"/>
  <c r="O2278" i="13"/>
  <c r="J2338" i="13"/>
  <c r="L1166" i="13"/>
  <c r="K1346" i="13"/>
  <c r="I549" i="13"/>
  <c r="R2338" i="13"/>
  <c r="AJ1346" i="13"/>
  <c r="T549" i="13"/>
  <c r="N2338" i="13"/>
  <c r="AI1196" i="13"/>
  <c r="AJ385" i="11"/>
  <c r="T115" i="11"/>
  <c r="AC1075" i="13"/>
  <c r="I1286" i="13"/>
  <c r="R354" i="13"/>
  <c r="AJ2127" i="13"/>
  <c r="V355" i="11"/>
  <c r="AJ55" i="13"/>
  <c r="S2398" i="13"/>
  <c r="O1108" i="13"/>
  <c r="X1139" i="13"/>
  <c r="P1075" i="13"/>
  <c r="N1722" i="13"/>
  <c r="Y355" i="11"/>
  <c r="AK234" i="13"/>
  <c r="R1226" i="13"/>
  <c r="S1752" i="13"/>
  <c r="U1108" i="13"/>
  <c r="Z24" i="11"/>
  <c r="M55" i="13"/>
  <c r="I144" i="13"/>
  <c r="AG23" i="13"/>
  <c r="Q354" i="13"/>
  <c r="H1406" i="13"/>
  <c r="P1196" i="13"/>
  <c r="Y910" i="13"/>
  <c r="AA57" i="11"/>
  <c r="AK385" i="11"/>
  <c r="W1226" i="13"/>
  <c r="AI1286" i="13"/>
  <c r="K1752" i="13"/>
  <c r="AG115" i="11"/>
  <c r="U144" i="13"/>
  <c r="V23" i="13"/>
  <c r="V354" i="13"/>
  <c r="AH2398" i="13"/>
  <c r="R2218" i="13"/>
  <c r="J2127" i="13"/>
  <c r="AA1075" i="13"/>
  <c r="S1722" i="13"/>
  <c r="AD355" i="11"/>
  <c r="W234" i="13"/>
  <c r="AK1226" i="13"/>
  <c r="L1752" i="13"/>
  <c r="X1108" i="13"/>
  <c r="T24" i="11"/>
  <c r="AB55" i="13"/>
  <c r="Y144" i="13"/>
  <c r="AK23" i="13"/>
  <c r="I354" i="13"/>
  <c r="H880" i="13"/>
  <c r="K700" i="13"/>
  <c r="AJ1634" i="13"/>
  <c r="V850" i="13"/>
  <c r="W582" i="13"/>
  <c r="R1812" i="13"/>
  <c r="P613" i="13"/>
  <c r="U1782" i="13"/>
  <c r="R145" i="11"/>
  <c r="J265" i="11"/>
  <c r="Z235" i="11"/>
  <c r="AA265" i="11"/>
  <c r="T613" i="13"/>
  <c r="AK235" i="11"/>
  <c r="Q145" i="11"/>
  <c r="AC700" i="13"/>
  <c r="W850" i="13"/>
  <c r="AD582" i="13"/>
  <c r="R1782" i="13"/>
  <c r="AM613" i="13"/>
  <c r="W613" i="13"/>
  <c r="Y1782" i="13"/>
  <c r="AG880" i="13"/>
  <c r="AK1634" i="13"/>
  <c r="K1812" i="13"/>
  <c r="Y613" i="13"/>
  <c r="W235" i="11"/>
  <c r="AE700" i="13"/>
  <c r="AG850" i="13"/>
  <c r="T582" i="13"/>
  <c r="N265" i="11"/>
  <c r="W700" i="13"/>
  <c r="H850" i="13"/>
  <c r="X582" i="13"/>
  <c r="N1812" i="13"/>
  <c r="R613" i="13"/>
  <c r="H2368" i="13"/>
  <c r="H235" i="11"/>
  <c r="L700" i="13"/>
  <c r="X850" i="13"/>
  <c r="AA582" i="13"/>
  <c r="AJ613" i="13"/>
  <c r="AM2368" i="13"/>
  <c r="I145" i="11"/>
  <c r="S265" i="11"/>
  <c r="K880" i="13"/>
  <c r="Y1634" i="13"/>
  <c r="S582" i="13"/>
  <c r="I1812" i="13"/>
  <c r="AC613" i="13"/>
  <c r="L2368" i="13"/>
  <c r="M145" i="11"/>
  <c r="J235" i="11"/>
  <c r="K1782" i="13"/>
  <c r="AH235" i="11"/>
  <c r="AI2368" i="13"/>
  <c r="L235" i="11"/>
  <c r="L265" i="11"/>
  <c r="AL203" i="13"/>
  <c r="AB203" i="13"/>
  <c r="AI203" i="13"/>
  <c r="M203" i="13"/>
  <c r="R2246" i="13"/>
  <c r="AF2246" i="13"/>
  <c r="M2246" i="13"/>
  <c r="I2246" i="13"/>
  <c r="P2246" i="13"/>
  <c r="AI2124" i="13"/>
  <c r="AM2124" i="13"/>
  <c r="K2124" i="13"/>
  <c r="AF2124" i="13"/>
  <c r="AK2124" i="13"/>
  <c r="K2336" i="13"/>
  <c r="AB2336" i="13"/>
  <c r="S2336" i="13"/>
  <c r="M2336" i="13"/>
  <c r="AA2336" i="13"/>
  <c r="V2336" i="13"/>
  <c r="AI353" i="13"/>
  <c r="AB353" i="13"/>
  <c r="AA353" i="13"/>
  <c r="AC353" i="13"/>
  <c r="AH445" i="11"/>
  <c r="T205" i="11"/>
  <c r="W384" i="13"/>
  <c r="AJ384" i="13"/>
  <c r="AB2160" i="13"/>
  <c r="I175" i="11"/>
  <c r="H55" i="13"/>
  <c r="S85" i="13"/>
  <c r="K1376" i="13"/>
  <c r="Z294" i="13"/>
  <c r="W114" i="13"/>
  <c r="K1665" i="13"/>
  <c r="V85" i="13"/>
  <c r="H1376" i="13"/>
  <c r="V1376" i="13"/>
  <c r="AA294" i="13"/>
  <c r="AK24" i="11"/>
  <c r="I384" i="13"/>
  <c r="A295" i="11"/>
  <c r="Y1601" i="13"/>
  <c r="A1842" i="13"/>
  <c r="AD205" i="11"/>
  <c r="H384" i="13"/>
  <c r="W1902" i="13"/>
  <c r="AB1166" i="13"/>
  <c r="I325" i="11"/>
  <c r="AE2218" i="13"/>
  <c r="AE1346" i="13"/>
  <c r="AM549" i="13"/>
  <c r="Q670" i="13"/>
  <c r="L264" i="13"/>
  <c r="AJ640" i="13"/>
  <c r="AJ445" i="11"/>
  <c r="K670" i="13"/>
  <c r="Q820" i="13"/>
  <c r="AD264" i="13"/>
  <c r="K640" i="13"/>
  <c r="L1842" i="13"/>
  <c r="AL1075" i="13"/>
  <c r="O1226" i="13"/>
  <c r="N144" i="13"/>
  <c r="I1752" i="13"/>
  <c r="AB1139" i="13"/>
  <c r="AF234" i="13"/>
  <c r="K144" i="13"/>
  <c r="AB2218" i="13"/>
  <c r="R1722" i="13"/>
  <c r="AA24" i="11"/>
  <c r="AD2398" i="13"/>
  <c r="T1075" i="13"/>
  <c r="AJ910" i="13"/>
  <c r="P1722" i="13"/>
  <c r="I355" i="11"/>
  <c r="X234" i="13"/>
  <c r="H1226" i="13"/>
  <c r="V1752" i="13"/>
  <c r="AL1108" i="13"/>
  <c r="AE24" i="11"/>
  <c r="V55" i="13"/>
  <c r="T144" i="13"/>
  <c r="R23" i="13"/>
  <c r="AG2398" i="13"/>
  <c r="AG2218" i="13"/>
  <c r="X1406" i="13"/>
  <c r="AB1075" i="13"/>
  <c r="Z1722" i="13"/>
  <c r="AJ57" i="11"/>
  <c r="H234" i="13"/>
  <c r="AC1226" i="13"/>
  <c r="V1286" i="13"/>
  <c r="H1108" i="13"/>
  <c r="AI295" i="11"/>
  <c r="AM115" i="11"/>
  <c r="AF144" i="13"/>
  <c r="X23" i="13"/>
  <c r="P354" i="13"/>
  <c r="Q2218" i="13"/>
  <c r="AC2127" i="13"/>
  <c r="Z1196" i="13"/>
  <c r="Y1075" i="13"/>
  <c r="V910" i="13"/>
  <c r="V1722" i="13"/>
  <c r="U355" i="11"/>
  <c r="I234" i="13"/>
  <c r="AL1286" i="13"/>
  <c r="AM1752" i="13"/>
  <c r="Y1108" i="13"/>
  <c r="AM24" i="11"/>
  <c r="Z55" i="13"/>
  <c r="L144" i="13"/>
  <c r="Y354" i="13"/>
  <c r="O1139" i="13"/>
  <c r="AB880" i="13"/>
  <c r="P700" i="13"/>
  <c r="L1634" i="13"/>
  <c r="T850" i="13"/>
  <c r="O582" i="13"/>
  <c r="AM1812" i="13"/>
  <c r="V2368" i="13"/>
  <c r="X1782" i="13"/>
  <c r="U145" i="11"/>
  <c r="AE265" i="11"/>
  <c r="AD700" i="13"/>
  <c r="Z1782" i="13"/>
  <c r="O613" i="13"/>
  <c r="AB265" i="11"/>
  <c r="J613" i="13"/>
  <c r="AM265" i="11"/>
  <c r="N700" i="13"/>
  <c r="N850" i="13"/>
  <c r="AG582" i="13"/>
  <c r="W145" i="11"/>
  <c r="N2368" i="13"/>
  <c r="AA613" i="13"/>
  <c r="M265" i="11"/>
  <c r="X700" i="13"/>
  <c r="R850" i="13"/>
  <c r="V1782" i="13"/>
  <c r="T1139" i="13"/>
  <c r="AF1634" i="13"/>
  <c r="AK850" i="13"/>
  <c r="AG1812" i="13"/>
  <c r="N145" i="11"/>
  <c r="AG700" i="13"/>
  <c r="AD850" i="13"/>
  <c r="AC582" i="13"/>
  <c r="J1812" i="13"/>
  <c r="AL613" i="13"/>
  <c r="AA2368" i="13"/>
  <c r="I1139" i="13"/>
  <c r="K1634" i="13"/>
  <c r="S850" i="13"/>
  <c r="AB1812" i="13"/>
  <c r="K613" i="13"/>
  <c r="AF1782" i="13"/>
  <c r="L145" i="11"/>
  <c r="AA235" i="11"/>
  <c r="U700" i="13"/>
  <c r="AJ850" i="13"/>
  <c r="AK582" i="13"/>
  <c r="W1812" i="13"/>
  <c r="H613" i="13"/>
  <c r="AK2368" i="13"/>
  <c r="AI145" i="11"/>
  <c r="AB235" i="11"/>
  <c r="I1782" i="13"/>
  <c r="L850" i="13"/>
  <c r="Y2368" i="13"/>
  <c r="S235" i="11"/>
  <c r="AA203" i="13"/>
  <c r="T203" i="13"/>
  <c r="K203" i="13"/>
  <c r="Z203" i="13"/>
  <c r="U2246" i="13"/>
  <c r="AE2246" i="13"/>
  <c r="O2246" i="13"/>
  <c r="W2246" i="13"/>
  <c r="H2246" i="13"/>
  <c r="P2124" i="13"/>
  <c r="AL2124" i="13"/>
  <c r="O2124" i="13"/>
  <c r="I2124" i="13"/>
  <c r="AC2124" i="13"/>
  <c r="H2336" i="13"/>
  <c r="R2336" i="13"/>
  <c r="P2336" i="13"/>
  <c r="W2336" i="13"/>
  <c r="Y2336" i="13"/>
  <c r="I2336" i="13"/>
  <c r="V353" i="13"/>
  <c r="U353" i="13"/>
  <c r="W353" i="13"/>
  <c r="M353" i="13"/>
  <c r="AM353" i="13"/>
  <c r="AJ1692" i="13"/>
  <c r="AC670" i="13"/>
  <c r="Y445" i="11"/>
  <c r="Y205" i="11"/>
  <c r="Q205" i="11"/>
  <c r="AC384" i="13"/>
  <c r="N384" i="13"/>
  <c r="W2160" i="13"/>
  <c r="Y203" i="13"/>
  <c r="U175" i="11"/>
  <c r="L55" i="13"/>
  <c r="W1665" i="13"/>
  <c r="T174" i="13"/>
  <c r="AA85" i="13"/>
  <c r="I1376" i="13"/>
  <c r="L355" i="11"/>
  <c r="AL56" i="11"/>
  <c r="AM445" i="11"/>
  <c r="R384" i="13"/>
  <c r="A204" i="13"/>
  <c r="O445" i="11"/>
  <c r="L114" i="13"/>
  <c r="U1346" i="13"/>
  <c r="Z264" i="13"/>
  <c r="U1406" i="13"/>
  <c r="AI1872" i="13"/>
  <c r="S1842" i="13"/>
  <c r="J2160" i="13"/>
  <c r="L820" i="13"/>
  <c r="O2191" i="13"/>
  <c r="V1872" i="13"/>
  <c r="AG1842" i="13"/>
  <c r="AM1902" i="13"/>
  <c r="AB2278" i="13"/>
  <c r="Z2191" i="13"/>
  <c r="X1166" i="13"/>
  <c r="V88" i="11"/>
  <c r="Z2218" i="13"/>
  <c r="AK1286" i="13"/>
  <c r="AM910" i="13"/>
  <c r="R1108" i="13"/>
  <c r="AJ880" i="13"/>
  <c r="I1075" i="13"/>
  <c r="Q1226" i="13"/>
  <c r="N23" i="13"/>
  <c r="AF1406" i="13"/>
  <c r="N355" i="11"/>
  <c r="AL55" i="13"/>
  <c r="S2218" i="13"/>
  <c r="J1075" i="13"/>
  <c r="AD910" i="13"/>
  <c r="AG1722" i="13"/>
  <c r="AL355" i="11"/>
  <c r="K234" i="13"/>
  <c r="H1286" i="13"/>
  <c r="AK1752" i="13"/>
  <c r="AF1108" i="13"/>
  <c r="K24" i="11"/>
  <c r="O55" i="13"/>
  <c r="AD23" i="13"/>
  <c r="T354" i="13"/>
  <c r="AF2398" i="13"/>
  <c r="Y2218" i="13"/>
  <c r="AM2127" i="13"/>
  <c r="AM1075" i="13"/>
  <c r="AA1722" i="13"/>
  <c r="M355" i="11"/>
  <c r="AD234" i="13"/>
  <c r="V1226" i="13"/>
  <c r="AJ1752" i="13"/>
  <c r="K1108" i="13"/>
  <c r="AF24" i="11"/>
  <c r="AI55" i="13"/>
  <c r="Z144" i="13"/>
  <c r="Z23" i="13"/>
  <c r="J354" i="13"/>
  <c r="AC2218" i="13"/>
  <c r="Z2127" i="13"/>
  <c r="H1196" i="13"/>
  <c r="V1075" i="13"/>
  <c r="O910" i="13"/>
  <c r="AF1722" i="13"/>
  <c r="Y385" i="11"/>
  <c r="S234" i="13"/>
  <c r="AH1286" i="13"/>
  <c r="Z1752" i="13"/>
  <c r="AC1108" i="13"/>
  <c r="J24" i="11"/>
  <c r="X55" i="13"/>
  <c r="J23" i="13"/>
  <c r="L354" i="13"/>
  <c r="M1139" i="13"/>
  <c r="AA880" i="13"/>
  <c r="AM700" i="13"/>
  <c r="U1634" i="13"/>
  <c r="P850" i="13"/>
  <c r="Z582" i="13"/>
  <c r="S613" i="13"/>
  <c r="AC2368" i="13"/>
  <c r="O1782" i="13"/>
  <c r="AM145" i="11"/>
  <c r="AL265" i="11"/>
  <c r="H1634" i="13"/>
  <c r="AG145" i="11"/>
  <c r="AJ2368" i="13"/>
  <c r="Q235" i="11"/>
  <c r="AG1782" i="13"/>
  <c r="J2368" i="13"/>
  <c r="AM1139" i="13"/>
  <c r="M1634" i="13"/>
  <c r="AB850" i="13"/>
  <c r="AB582" i="13"/>
  <c r="V613" i="13"/>
  <c r="N235" i="11"/>
  <c r="S1782" i="13"/>
  <c r="L1782" i="13"/>
  <c r="AL235" i="11"/>
  <c r="AL700" i="13"/>
  <c r="M582" i="13"/>
  <c r="AK613" i="13"/>
  <c r="AB145" i="11"/>
  <c r="P1139" i="13"/>
  <c r="AL1634" i="13"/>
  <c r="K850" i="13"/>
  <c r="S1812" i="13"/>
  <c r="AE613" i="13"/>
  <c r="AK265" i="11"/>
  <c r="J700" i="13"/>
  <c r="M850" i="13"/>
  <c r="AL582" i="13"/>
  <c r="AG613" i="13"/>
  <c r="P2368" i="13"/>
  <c r="R880" i="13"/>
  <c r="AI1634" i="13"/>
  <c r="K582" i="13"/>
  <c r="Y1812" i="13"/>
  <c r="K2368" i="13"/>
  <c r="AB1782" i="13"/>
  <c r="AK145" i="11"/>
  <c r="AJ235" i="11"/>
  <c r="O700" i="13"/>
  <c r="J850" i="13"/>
  <c r="AI582" i="13"/>
  <c r="AD613" i="13"/>
  <c r="AL2368" i="13"/>
  <c r="S145" i="11"/>
  <c r="AL1812" i="13"/>
  <c r="AD145" i="11"/>
  <c r="O1812" i="13"/>
  <c r="AH1782" i="13"/>
  <c r="Z2368" i="13"/>
  <c r="T145" i="11"/>
  <c r="L203" i="13"/>
  <c r="AG203" i="13"/>
  <c r="S203" i="13"/>
  <c r="L2246" i="13"/>
  <c r="AD2246" i="13"/>
  <c r="AL2246" i="13"/>
  <c r="AG2246" i="13"/>
  <c r="X2246" i="13"/>
  <c r="AM2246" i="13"/>
  <c r="V2124" i="13"/>
  <c r="T2124" i="13"/>
  <c r="H2124" i="13"/>
  <c r="S2124" i="13"/>
  <c r="L2124" i="13"/>
  <c r="AG2336" i="13"/>
  <c r="J2336" i="13"/>
  <c r="U2336" i="13"/>
  <c r="AL2336" i="13"/>
  <c r="AF2336" i="13"/>
  <c r="AL353" i="13"/>
  <c r="AK353" i="13"/>
  <c r="AD353" i="13"/>
  <c r="Q353" i="13"/>
  <c r="T353" i="13"/>
  <c r="J353" i="13"/>
  <c r="AI1692" i="13"/>
  <c r="X670" i="13"/>
  <c r="T445" i="11"/>
  <c r="V205" i="11"/>
  <c r="L205" i="11"/>
  <c r="M384" i="13"/>
  <c r="AM384" i="13"/>
  <c r="AM203" i="13"/>
  <c r="AE203" i="13"/>
  <c r="AG175" i="11"/>
  <c r="AI175" i="11"/>
  <c r="S175" i="11"/>
  <c r="P114" i="13"/>
  <c r="AA114" i="13"/>
  <c r="K1902" i="13"/>
  <c r="P1665" i="13"/>
  <c r="AI1665" i="13"/>
  <c r="AG1665" i="13"/>
  <c r="Y1665" i="13"/>
  <c r="H174" i="13"/>
  <c r="Q174" i="13"/>
  <c r="X174" i="13"/>
  <c r="AG174" i="13"/>
  <c r="H85" i="13"/>
  <c r="AF85" i="13"/>
  <c r="P85" i="13"/>
  <c r="AC57" i="11"/>
  <c r="AK295" i="11"/>
  <c r="J1376" i="13"/>
  <c r="AF1376" i="13"/>
  <c r="AM1376" i="13"/>
  <c r="Q1376" i="13"/>
  <c r="AA1376" i="13"/>
  <c r="N294" i="13"/>
  <c r="Y294" i="13"/>
  <c r="AF294" i="13"/>
  <c r="S294" i="13"/>
  <c r="AK355" i="11"/>
  <c r="AB355" i="11"/>
  <c r="Q24" i="11"/>
  <c r="L24" i="11"/>
  <c r="H265" i="11"/>
  <c r="Q203" i="13"/>
  <c r="AC2246" i="13"/>
  <c r="J2246" i="13"/>
  <c r="W2124" i="13"/>
  <c r="AJ2124" i="13"/>
  <c r="AA2124" i="13"/>
  <c r="AC2336" i="13"/>
  <c r="Q2336" i="13"/>
  <c r="AE2336" i="13"/>
  <c r="AE353" i="13"/>
  <c r="K353" i="13"/>
  <c r="P353" i="13"/>
  <c r="M1692" i="13"/>
  <c r="AJ325" i="11"/>
  <c r="AB205" i="11"/>
  <c r="T384" i="13"/>
  <c r="X203" i="13"/>
  <c r="AM175" i="11"/>
  <c r="X175" i="11"/>
  <c r="AH114" i="13"/>
  <c r="AL1665" i="13"/>
  <c r="AF1665" i="13"/>
  <c r="R1665" i="13"/>
  <c r="M174" i="13"/>
  <c r="AI174" i="13"/>
  <c r="R85" i="13"/>
  <c r="W57" i="11"/>
  <c r="AF295" i="11"/>
  <c r="W1376" i="13"/>
  <c r="P1376" i="13"/>
  <c r="AC1376" i="13"/>
  <c r="AG294" i="13"/>
  <c r="L294" i="13"/>
  <c r="P355" i="11"/>
  <c r="AD24" i="11"/>
  <c r="M1376" i="13"/>
  <c r="I294" i="13"/>
  <c r="AM355" i="11"/>
  <c r="N353" i="13"/>
  <c r="H175" i="11"/>
  <c r="AA1665" i="13"/>
  <c r="AJ174" i="13"/>
  <c r="Y85" i="13"/>
  <c r="AG1376" i="13"/>
  <c r="V294" i="13"/>
  <c r="O355" i="11"/>
  <c r="T175" i="11"/>
  <c r="AC174" i="13"/>
  <c r="AK57" i="11"/>
  <c r="AJ294" i="13"/>
  <c r="AG24" i="11"/>
  <c r="AA173" i="13"/>
  <c r="AJ173" i="13"/>
  <c r="AG173" i="13"/>
  <c r="P173" i="13"/>
  <c r="AE173" i="13"/>
  <c r="J173" i="13"/>
  <c r="O173" i="13"/>
  <c r="T173" i="13"/>
  <c r="N173" i="13"/>
  <c r="AK173" i="13"/>
  <c r="X173" i="13"/>
  <c r="L173" i="13"/>
  <c r="M173" i="13"/>
  <c r="AD173" i="13"/>
  <c r="Q173" i="13"/>
  <c r="V173" i="13"/>
  <c r="K173" i="13"/>
  <c r="AF173" i="13"/>
  <c r="AC173" i="13"/>
  <c r="Z173" i="13"/>
  <c r="AB173" i="13"/>
  <c r="I173" i="13"/>
  <c r="AH173" i="13"/>
  <c r="H173" i="13"/>
  <c r="W173" i="13"/>
  <c r="S173" i="13"/>
  <c r="Y173" i="13"/>
  <c r="U173" i="13"/>
  <c r="R173" i="13"/>
  <c r="AM173" i="13"/>
  <c r="AL173" i="13"/>
  <c r="AI173" i="13"/>
  <c r="AA293" i="13"/>
  <c r="W293" i="13"/>
  <c r="Q293" i="13"/>
  <c r="AD293" i="13"/>
  <c r="R293" i="13"/>
  <c r="AG293" i="13"/>
  <c r="AF293" i="13"/>
  <c r="AH293" i="13"/>
  <c r="H293" i="13"/>
  <c r="U293" i="13"/>
  <c r="X293" i="13"/>
  <c r="K293" i="13"/>
  <c r="L293" i="13"/>
  <c r="V293" i="13"/>
  <c r="M293" i="13"/>
  <c r="N293" i="13"/>
  <c r="Y293" i="13"/>
  <c r="AI293" i="13"/>
  <c r="T293" i="13"/>
  <c r="AM293" i="13"/>
  <c r="AE293" i="13"/>
  <c r="S293" i="13"/>
  <c r="I293" i="13"/>
  <c r="J293" i="13"/>
  <c r="AK293" i="13"/>
  <c r="Z293" i="13"/>
  <c r="O293" i="13"/>
  <c r="P293" i="13"/>
  <c r="AB293" i="13"/>
  <c r="AL293" i="13"/>
  <c r="AC293" i="13"/>
  <c r="AJ293" i="13"/>
  <c r="AM143" i="13"/>
  <c r="AK143" i="13"/>
  <c r="Z143" i="13"/>
  <c r="AE143" i="13"/>
  <c r="AL143" i="13"/>
  <c r="M143" i="13"/>
  <c r="K143" i="13"/>
  <c r="AC143" i="13"/>
  <c r="T143" i="13"/>
  <c r="AH143" i="13"/>
  <c r="N143" i="13"/>
  <c r="AD143" i="13"/>
  <c r="Q143" i="13"/>
  <c r="AA143" i="13"/>
  <c r="H143" i="13"/>
  <c r="X143" i="13"/>
  <c r="R143" i="13"/>
  <c r="AG143" i="13"/>
  <c r="AJ143" i="13"/>
  <c r="W143" i="13"/>
  <c r="I143" i="13"/>
  <c r="AI143" i="13"/>
  <c r="U143" i="13"/>
  <c r="AF143" i="13"/>
  <c r="AB143" i="13"/>
  <c r="J143" i="13"/>
  <c r="L143" i="13"/>
  <c r="P143" i="13"/>
  <c r="Y143" i="13"/>
  <c r="V143" i="13"/>
  <c r="O143" i="13"/>
  <c r="S143" i="13"/>
  <c r="AG1779" i="13"/>
  <c r="AH1779" i="13"/>
  <c r="AC1779" i="13"/>
  <c r="L1779" i="13"/>
  <c r="Y1779" i="13"/>
  <c r="AA1779" i="13"/>
  <c r="R1779" i="13"/>
  <c r="K1779" i="13"/>
  <c r="N1779" i="13"/>
  <c r="X1779" i="13"/>
  <c r="AM1779" i="13"/>
  <c r="W1779" i="13"/>
  <c r="Z1779" i="13"/>
  <c r="Q1779" i="13"/>
  <c r="AD1779" i="13"/>
  <c r="S1779" i="13"/>
  <c r="H1779" i="13"/>
  <c r="AF1779" i="13"/>
  <c r="AI1779" i="13"/>
  <c r="M1779" i="13"/>
  <c r="AJ1779" i="13"/>
  <c r="O1779" i="13"/>
  <c r="V1779" i="13"/>
  <c r="T1779" i="13"/>
  <c r="AK1779" i="13"/>
  <c r="I1779" i="13"/>
  <c r="AE1779" i="13"/>
  <c r="U1779" i="13"/>
  <c r="AL1779" i="13"/>
  <c r="AB1779" i="13"/>
  <c r="J1779" i="13"/>
  <c r="P1779" i="13"/>
  <c r="Q667" i="13"/>
  <c r="N667" i="13"/>
  <c r="AB667" i="13"/>
  <c r="P667" i="13"/>
  <c r="AH667" i="13"/>
  <c r="L667" i="13"/>
  <c r="AM667" i="13"/>
  <c r="AL667" i="13"/>
  <c r="M667" i="13"/>
  <c r="AG667" i="13"/>
  <c r="AE667" i="13"/>
  <c r="I667" i="13"/>
  <c r="AA667" i="13"/>
  <c r="AD667" i="13"/>
  <c r="S667" i="13"/>
  <c r="AI667" i="13"/>
  <c r="AJ667" i="13"/>
  <c r="U667" i="13"/>
  <c r="R667" i="13"/>
  <c r="O667" i="13"/>
  <c r="AC667" i="13"/>
  <c r="K667" i="13"/>
  <c r="AK667" i="13"/>
  <c r="Z667" i="13"/>
  <c r="W667" i="13"/>
  <c r="Y667" i="13"/>
  <c r="V667" i="13"/>
  <c r="X667" i="13"/>
  <c r="J667" i="13"/>
  <c r="AF667" i="13"/>
  <c r="T667" i="13"/>
  <c r="H667" i="13"/>
  <c r="AJ1598" i="13"/>
  <c r="I1598" i="13"/>
  <c r="O1598" i="13"/>
  <c r="V1598" i="13"/>
  <c r="H1598" i="13"/>
  <c r="Q1598" i="13"/>
  <c r="AC1598" i="13"/>
  <c r="M1598" i="13"/>
  <c r="AK1598" i="13"/>
  <c r="Y1598" i="13"/>
  <c r="U1598" i="13"/>
  <c r="AM1598" i="13"/>
  <c r="AD1598" i="13"/>
  <c r="AG1598" i="13"/>
  <c r="Z1598" i="13"/>
  <c r="AI1598" i="13"/>
  <c r="K1598" i="13"/>
  <c r="J1598" i="13"/>
  <c r="AA1598" i="13"/>
  <c r="AH1598" i="13"/>
  <c r="S1598" i="13"/>
  <c r="T1598" i="13"/>
  <c r="AE1598" i="13"/>
  <c r="P1598" i="13"/>
  <c r="X1598" i="13"/>
  <c r="R1598" i="13"/>
  <c r="AL1598" i="13"/>
  <c r="AB1598" i="13"/>
  <c r="AF1598" i="13"/>
  <c r="W1598" i="13"/>
  <c r="L1598" i="13"/>
  <c r="N1598" i="13"/>
  <c r="V1406" i="13"/>
  <c r="R1406" i="13"/>
  <c r="Z1406" i="13"/>
  <c r="AA1406" i="13"/>
  <c r="O1406" i="13"/>
  <c r="AB1406" i="13"/>
  <c r="Q1286" i="13"/>
  <c r="AG1286" i="13"/>
  <c r="L1286" i="13"/>
  <c r="Y1286" i="13"/>
  <c r="H144" i="13"/>
  <c r="AK144" i="13"/>
  <c r="O1902" i="13"/>
  <c r="S1902" i="13"/>
  <c r="AL1902" i="13"/>
  <c r="Z1902" i="13"/>
  <c r="AB383" i="13"/>
  <c r="U383" i="13"/>
  <c r="I383" i="13"/>
  <c r="S383" i="13"/>
  <c r="M383" i="13"/>
  <c r="AG383" i="13"/>
  <c r="AH383" i="13"/>
  <c r="O383" i="13"/>
  <c r="T383" i="13"/>
  <c r="P383" i="13"/>
  <c r="R383" i="13"/>
  <c r="X383" i="13"/>
  <c r="AE383" i="13"/>
  <c r="Z383" i="13"/>
  <c r="V383" i="13"/>
  <c r="Q383" i="13"/>
  <c r="AD383" i="13"/>
  <c r="AK383" i="13"/>
  <c r="AF383" i="13"/>
  <c r="AI383" i="13"/>
  <c r="W383" i="13"/>
  <c r="AJ383" i="13"/>
  <c r="H383" i="13"/>
  <c r="AL383" i="13"/>
  <c r="AC383" i="13"/>
  <c r="N383" i="13"/>
  <c r="AM383" i="13"/>
  <c r="AA383" i="13"/>
  <c r="J383" i="13"/>
  <c r="K383" i="13"/>
  <c r="Y383" i="13"/>
  <c r="L383" i="13"/>
  <c r="AI263" i="13"/>
  <c r="K263" i="13"/>
  <c r="AB263" i="13"/>
  <c r="AG263" i="13"/>
  <c r="V263" i="13"/>
  <c r="AJ263" i="13"/>
  <c r="N263" i="13"/>
  <c r="AC263" i="13"/>
  <c r="W263" i="13"/>
  <c r="J263" i="13"/>
  <c r="I263" i="13"/>
  <c r="H263" i="13"/>
  <c r="AE263" i="13"/>
  <c r="S263" i="13"/>
  <c r="Q263" i="13"/>
  <c r="AM263" i="13"/>
  <c r="T263" i="13"/>
  <c r="P263" i="13"/>
  <c r="O263" i="13"/>
  <c r="R263" i="13"/>
  <c r="AF263" i="13"/>
  <c r="X263" i="13"/>
  <c r="M263" i="13"/>
  <c r="AL263" i="13"/>
  <c r="AD263" i="13"/>
  <c r="L263" i="13"/>
  <c r="U263" i="13"/>
  <c r="Y263" i="13"/>
  <c r="AA263" i="13"/>
  <c r="AH263" i="13"/>
  <c r="AK263" i="13"/>
  <c r="Z263" i="13"/>
  <c r="N262" i="13"/>
  <c r="M262" i="13"/>
  <c r="AE262" i="13"/>
  <c r="AF262" i="13"/>
  <c r="AG262" i="13"/>
  <c r="AC262" i="13"/>
  <c r="Y262" i="13"/>
  <c r="AL262" i="13"/>
  <c r="W262" i="13"/>
  <c r="AH262" i="13"/>
  <c r="AM262" i="13"/>
  <c r="AI262" i="13"/>
  <c r="I262" i="13"/>
  <c r="V262" i="13"/>
  <c r="AJ262" i="13"/>
  <c r="P262" i="13"/>
  <c r="H262" i="13"/>
  <c r="L262" i="13"/>
  <c r="X262" i="13"/>
  <c r="Z262" i="13"/>
  <c r="R262" i="13"/>
  <c r="U262" i="13"/>
  <c r="AK262" i="13"/>
  <c r="T262" i="13"/>
  <c r="S262" i="13"/>
  <c r="AA262" i="13"/>
  <c r="O262" i="13"/>
  <c r="K262" i="13"/>
  <c r="AD262" i="13"/>
  <c r="Q262" i="13"/>
  <c r="J262" i="13"/>
  <c r="AB262" i="13"/>
  <c r="AI1601" i="13"/>
  <c r="U1601" i="13"/>
  <c r="X1601" i="13"/>
  <c r="AM1601" i="13"/>
  <c r="H1601" i="13"/>
  <c r="AH1601" i="13"/>
  <c r="AA1601" i="13"/>
  <c r="AC1601" i="13"/>
  <c r="K1601" i="13"/>
  <c r="M1601" i="13"/>
  <c r="Q1601" i="13"/>
  <c r="W1601" i="13"/>
  <c r="N264" i="13"/>
  <c r="AG264" i="13"/>
  <c r="AI264" i="13"/>
  <c r="AF264" i="13"/>
  <c r="AK264" i="13"/>
  <c r="AM264" i="13"/>
  <c r="Q264" i="13"/>
  <c r="X264" i="13"/>
  <c r="S264" i="13"/>
  <c r="AC264" i="13"/>
  <c r="T1226" i="13"/>
  <c r="AL1226" i="13"/>
  <c r="L1226" i="13"/>
  <c r="AE1226" i="13"/>
  <c r="N1226" i="13"/>
  <c r="Z1226" i="13"/>
  <c r="M1226" i="13"/>
  <c r="S1139" i="13"/>
  <c r="U1139" i="13"/>
  <c r="Y1139" i="13"/>
  <c r="AF1139" i="13"/>
  <c r="N1139" i="13"/>
  <c r="S1692" i="13"/>
  <c r="AF1692" i="13"/>
  <c r="AH1692" i="13"/>
  <c r="P1692" i="13"/>
  <c r="V1692" i="13"/>
  <c r="AL1692" i="13"/>
  <c r="AK1692" i="13"/>
  <c r="AG1692" i="13"/>
  <c r="X1692" i="13"/>
  <c r="AA325" i="11"/>
  <c r="R325" i="11"/>
  <c r="AH325" i="11"/>
  <c r="K325" i="11"/>
  <c r="Z325" i="11"/>
  <c r="O325" i="11"/>
  <c r="M880" i="13"/>
  <c r="T880" i="13"/>
  <c r="I880" i="13"/>
  <c r="Q880" i="13"/>
  <c r="Q700" i="13"/>
  <c r="R700" i="13"/>
  <c r="AA700" i="13"/>
  <c r="S700" i="13"/>
  <c r="AK820" i="13"/>
  <c r="N820" i="13"/>
  <c r="J820" i="13"/>
  <c r="K820" i="13"/>
  <c r="U820" i="13"/>
  <c r="AB820" i="13"/>
  <c r="W820" i="13"/>
  <c r="AF820" i="13"/>
  <c r="S820" i="13"/>
  <c r="AI820" i="13"/>
  <c r="T1722" i="13"/>
  <c r="AD1722" i="13"/>
  <c r="AJ1722" i="13"/>
  <c r="I1722" i="13"/>
  <c r="N174" i="13"/>
  <c r="I174" i="13"/>
  <c r="V174" i="13"/>
  <c r="AJ85" i="13"/>
  <c r="AH85" i="13"/>
  <c r="J85" i="13"/>
  <c r="AJ354" i="13"/>
  <c r="AK354" i="13"/>
  <c r="AF354" i="13"/>
  <c r="N354" i="13"/>
  <c r="H354" i="13"/>
  <c r="AL354" i="13"/>
  <c r="AL294" i="13"/>
  <c r="U294" i="13"/>
  <c r="X233" i="13"/>
  <c r="K233" i="13"/>
  <c r="H233" i="13"/>
  <c r="AB233" i="13"/>
  <c r="AE233" i="13"/>
  <c r="AK233" i="13"/>
  <c r="M233" i="13"/>
  <c r="T233" i="13"/>
  <c r="Y233" i="13"/>
  <c r="AC233" i="13"/>
  <c r="U233" i="13"/>
  <c r="O233" i="13"/>
  <c r="L233" i="13"/>
  <c r="AG233" i="13"/>
  <c r="W233" i="13"/>
  <c r="Z233" i="13"/>
  <c r="J233" i="13"/>
  <c r="Q233" i="13"/>
  <c r="AA233" i="13"/>
  <c r="AH233" i="13"/>
  <c r="R233" i="13"/>
  <c r="AJ233" i="13"/>
  <c r="AF233" i="13"/>
  <c r="P233" i="13"/>
  <c r="V233" i="13"/>
  <c r="AM233" i="13"/>
  <c r="AI233" i="13"/>
  <c r="N233" i="13"/>
  <c r="AL233" i="13"/>
  <c r="S233" i="13"/>
  <c r="AD233" i="13"/>
  <c r="I233" i="13"/>
  <c r="AI1662" i="13"/>
  <c r="AC1662" i="13"/>
  <c r="AL1662" i="13"/>
  <c r="J1662" i="13"/>
  <c r="AG1662" i="13"/>
  <c r="H1662" i="13"/>
  <c r="M1662" i="13"/>
  <c r="K1662" i="13"/>
  <c r="X1662" i="13"/>
  <c r="AA1662" i="13"/>
  <c r="AB1662" i="13"/>
  <c r="U1662" i="13"/>
  <c r="Q1662" i="13"/>
  <c r="W1662" i="13"/>
  <c r="N1662" i="13"/>
  <c r="L1662" i="13"/>
  <c r="AM1662" i="13"/>
  <c r="AH1662" i="13"/>
  <c r="Z1662" i="13"/>
  <c r="AJ1662" i="13"/>
  <c r="T1662" i="13"/>
  <c r="Y1662" i="13"/>
  <c r="AE1662" i="13"/>
  <c r="P1662" i="13"/>
  <c r="AF1662" i="13"/>
  <c r="S1662" i="13"/>
  <c r="AK1662" i="13"/>
  <c r="AD1662" i="13"/>
  <c r="I1662" i="13"/>
  <c r="V1662" i="13"/>
  <c r="O1662" i="13"/>
  <c r="R1662" i="13"/>
  <c r="I1631" i="13"/>
  <c r="N1631" i="13"/>
  <c r="AC1631" i="13"/>
  <c r="W1631" i="13"/>
  <c r="J1631" i="13"/>
  <c r="Q1631" i="13"/>
  <c r="AJ1631" i="13"/>
  <c r="S1631" i="13"/>
  <c r="AB1631" i="13"/>
  <c r="V1631" i="13"/>
  <c r="P1631" i="13"/>
  <c r="K1631" i="13"/>
  <c r="AF1631" i="13"/>
  <c r="L1631" i="13"/>
  <c r="AI1631" i="13"/>
  <c r="AD1631" i="13"/>
  <c r="U1631" i="13"/>
  <c r="AA1631" i="13"/>
  <c r="Y1631" i="13"/>
  <c r="AK1631" i="13"/>
  <c r="Z1631" i="13"/>
  <c r="AM1631" i="13"/>
  <c r="AE1631" i="13"/>
  <c r="H1631" i="13"/>
  <c r="AL1631" i="13"/>
  <c r="X1631" i="13"/>
  <c r="AH1631" i="13"/>
  <c r="T1631" i="13"/>
  <c r="M1631" i="13"/>
  <c r="AG1631" i="13"/>
  <c r="O1631" i="13"/>
  <c r="R1631" i="13"/>
  <c r="Z1749" i="13"/>
  <c r="U1749" i="13"/>
  <c r="S1749" i="13"/>
  <c r="X1749" i="13"/>
  <c r="P1749" i="13"/>
  <c r="N1749" i="13"/>
  <c r="AJ1749" i="13"/>
  <c r="R1749" i="13"/>
  <c r="Q1749" i="13"/>
  <c r="J1749" i="13"/>
  <c r="AL1749" i="13"/>
  <c r="AE1749" i="13"/>
  <c r="AD1749" i="13"/>
  <c r="AK1749" i="13"/>
  <c r="AC1749" i="13"/>
  <c r="AB1749" i="13"/>
  <c r="O1749" i="13"/>
  <c r="AG1749" i="13"/>
  <c r="L1749" i="13"/>
  <c r="AF1749" i="13"/>
  <c r="K1749" i="13"/>
  <c r="I1749" i="13"/>
  <c r="H1749" i="13"/>
  <c r="Y1749" i="13"/>
  <c r="V1749" i="13"/>
  <c r="M1749" i="13"/>
  <c r="AA1749" i="13"/>
  <c r="W1749" i="13"/>
  <c r="T1749" i="13"/>
  <c r="AM1749" i="13"/>
  <c r="AH1749" i="13"/>
  <c r="AI1749" i="13"/>
  <c r="AI2218" i="13"/>
  <c r="U2218" i="13"/>
  <c r="K2218" i="13"/>
  <c r="AF2218" i="13"/>
  <c r="AJ2218" i="13"/>
  <c r="M2218" i="13"/>
  <c r="H2218" i="13"/>
  <c r="AH2218" i="13"/>
  <c r="J2218" i="13"/>
  <c r="L2218" i="13"/>
  <c r="Q115" i="11"/>
  <c r="AL115" i="11"/>
  <c r="Y115" i="11"/>
  <c r="AC115" i="11"/>
  <c r="AH115" i="11"/>
  <c r="V115" i="11"/>
  <c r="AJ115" i="11"/>
  <c r="W115" i="11"/>
  <c r="AK115" i="11"/>
  <c r="X115" i="11"/>
  <c r="AF115" i="11"/>
  <c r="K115" i="11"/>
  <c r="AA115" i="11"/>
  <c r="H115" i="11"/>
  <c r="Z115" i="11"/>
  <c r="O115" i="11"/>
  <c r="W670" i="13"/>
  <c r="AI670" i="13"/>
  <c r="O670" i="13"/>
  <c r="AD670" i="13"/>
  <c r="M670" i="13"/>
  <c r="U670" i="13"/>
  <c r="R670" i="13"/>
  <c r="Y670" i="13"/>
  <c r="H670" i="13"/>
  <c r="AK670" i="13"/>
  <c r="P670" i="13"/>
  <c r="Z670" i="13"/>
  <c r="AB670" i="13"/>
  <c r="AG205" i="11"/>
  <c r="U205" i="11"/>
  <c r="S205" i="11"/>
  <c r="W205" i="11"/>
  <c r="I205" i="11"/>
  <c r="AC205" i="11"/>
  <c r="P205" i="11"/>
  <c r="AA205" i="11"/>
  <c r="AJ205" i="11"/>
  <c r="AK2191" i="13"/>
  <c r="S2191" i="13"/>
  <c r="AF2191" i="13"/>
  <c r="R2191" i="13"/>
  <c r="AH2191" i="13"/>
  <c r="K2191" i="13"/>
  <c r="AL2191" i="13"/>
  <c r="N2191" i="13"/>
  <c r="P2191" i="13"/>
  <c r="T2191" i="13"/>
  <c r="X2191" i="13"/>
  <c r="Y2191" i="13"/>
  <c r="Q2191" i="13"/>
  <c r="AA2191" i="13"/>
  <c r="AI2191" i="13"/>
  <c r="L2191" i="13"/>
  <c r="J2191" i="13"/>
  <c r="R202" i="13"/>
  <c r="AF202" i="13"/>
  <c r="T202" i="13"/>
  <c r="Y202" i="13"/>
  <c r="AD202" i="13"/>
  <c r="AI202" i="13"/>
  <c r="AB202" i="13"/>
  <c r="AL202" i="13"/>
  <c r="V202" i="13"/>
  <c r="AG202" i="13"/>
  <c r="AH202" i="13"/>
  <c r="X202" i="13"/>
  <c r="AJ202" i="13"/>
  <c r="AM202" i="13"/>
  <c r="AK202" i="13"/>
  <c r="AE202" i="13"/>
  <c r="S202" i="13"/>
  <c r="M202" i="13"/>
  <c r="Q202" i="13"/>
  <c r="O202" i="13"/>
  <c r="Z202" i="13"/>
  <c r="K202" i="13"/>
  <c r="N202" i="13"/>
  <c r="U202" i="13"/>
  <c r="P202" i="13"/>
  <c r="I202" i="13"/>
  <c r="AA202" i="13"/>
  <c r="H202" i="13"/>
  <c r="AC202" i="13"/>
  <c r="W202" i="13"/>
  <c r="J202" i="13"/>
  <c r="L202" i="13"/>
  <c r="AI758" i="13"/>
  <c r="O758" i="13"/>
  <c r="J758" i="13"/>
  <c r="S758" i="13"/>
  <c r="L758" i="13"/>
  <c r="K758" i="13"/>
  <c r="Q758" i="13"/>
  <c r="AE758" i="13"/>
  <c r="P758" i="13"/>
  <c r="AJ758" i="13"/>
  <c r="H758" i="13"/>
  <c r="Y758" i="13"/>
  <c r="X758" i="13"/>
  <c r="AH758" i="13"/>
  <c r="AM758" i="13"/>
  <c r="V758" i="13"/>
  <c r="I758" i="13"/>
  <c r="M758" i="13"/>
  <c r="AG758" i="13"/>
  <c r="AA758" i="13"/>
  <c r="AK758" i="13"/>
  <c r="AC758" i="13"/>
  <c r="AD758" i="13"/>
  <c r="W758" i="13"/>
  <c r="AF758" i="13"/>
  <c r="R758" i="13"/>
  <c r="Z758" i="13"/>
  <c r="AB758" i="13"/>
  <c r="T758" i="13"/>
  <c r="AL758" i="13"/>
  <c r="U758" i="13"/>
  <c r="N758" i="13"/>
  <c r="T1872" i="13"/>
  <c r="AF1872" i="13"/>
  <c r="I1872" i="13"/>
  <c r="Z1872" i="13"/>
  <c r="U1872" i="13"/>
  <c r="AA1872" i="13"/>
  <c r="S1872" i="13"/>
  <c r="J1872" i="13"/>
  <c r="W1872" i="13"/>
  <c r="N1872" i="13"/>
  <c r="Y1872" i="13"/>
  <c r="AB1872" i="13"/>
  <c r="AJ1872" i="13"/>
  <c r="AD1872" i="13"/>
  <c r="AM1872" i="13"/>
  <c r="AL1872" i="13"/>
  <c r="AG1872" i="13"/>
  <c r="O265" i="11"/>
  <c r="AC265" i="11"/>
  <c r="P265" i="11"/>
  <c r="U1166" i="13"/>
  <c r="AA1166" i="13"/>
  <c r="N1166" i="13"/>
  <c r="AM1166" i="13"/>
  <c r="AF1166" i="13"/>
  <c r="W1166" i="13"/>
  <c r="Y1166" i="13"/>
  <c r="Q1166" i="13"/>
  <c r="P1166" i="13"/>
  <c r="AL1166" i="13"/>
  <c r="AE1166" i="13"/>
  <c r="AK1166" i="13"/>
  <c r="I1166" i="13"/>
  <c r="H1166" i="13"/>
  <c r="AD1166" i="13"/>
  <c r="AF235" i="11"/>
  <c r="X235" i="11"/>
  <c r="T2127" i="13"/>
  <c r="AD2127" i="13"/>
  <c r="AA2127" i="13"/>
  <c r="M2127" i="13"/>
  <c r="L2127" i="13"/>
  <c r="AB2127" i="13"/>
  <c r="Q2127" i="13"/>
  <c r="N2127" i="13"/>
  <c r="AA175" i="11"/>
  <c r="AF175" i="11"/>
  <c r="AB175" i="11"/>
  <c r="AC175" i="11"/>
  <c r="V175" i="11"/>
  <c r="AE175" i="11"/>
  <c r="N175" i="11"/>
  <c r="Q175" i="11"/>
  <c r="AG1108" i="13"/>
  <c r="W1108" i="13"/>
  <c r="AB1108" i="13"/>
  <c r="S1108" i="13"/>
  <c r="AD1108" i="13"/>
  <c r="T1108" i="13"/>
  <c r="L1108" i="13"/>
  <c r="P1108" i="13"/>
  <c r="AH1108" i="13"/>
  <c r="AK2278" i="13"/>
  <c r="AG2278" i="13"/>
  <c r="AD2278" i="13"/>
  <c r="I2278" i="13"/>
  <c r="AI2278" i="13"/>
  <c r="N2278" i="13"/>
  <c r="S2278" i="13"/>
  <c r="P2278" i="13"/>
  <c r="V2278" i="13"/>
  <c r="W2278" i="13"/>
  <c r="T2278" i="13"/>
  <c r="AM2278" i="13"/>
  <c r="AE2278" i="13"/>
  <c r="AL2278" i="13"/>
  <c r="H2278" i="13"/>
  <c r="K2278" i="13"/>
  <c r="H2398" i="13"/>
  <c r="AJ2398" i="13"/>
  <c r="N2398" i="13"/>
  <c r="M2398" i="13"/>
  <c r="V2398" i="13"/>
  <c r="R2398" i="13"/>
  <c r="AE2398" i="13"/>
  <c r="Y2398" i="13"/>
  <c r="Z2398" i="13"/>
  <c r="AA2398" i="13"/>
  <c r="AK2398" i="13"/>
  <c r="L2398" i="13"/>
  <c r="W2398" i="13"/>
  <c r="AC2398" i="13"/>
  <c r="K2398" i="13"/>
  <c r="S549" i="13"/>
  <c r="AH549" i="13"/>
  <c r="AD549" i="13"/>
  <c r="X549" i="13"/>
  <c r="Z549" i="13"/>
  <c r="O549" i="13"/>
  <c r="AK549" i="13"/>
  <c r="V549" i="13"/>
  <c r="H549" i="13"/>
  <c r="P549" i="13"/>
  <c r="AC549" i="13"/>
  <c r="U549" i="13"/>
  <c r="J549" i="13"/>
  <c r="K549" i="13"/>
  <c r="Y549" i="13"/>
  <c r="U24" i="11"/>
  <c r="W24" i="11"/>
  <c r="X24" i="11"/>
  <c r="AJ24" i="11"/>
  <c r="V323" i="13"/>
  <c r="P323" i="13"/>
  <c r="J323" i="13"/>
  <c r="S323" i="13"/>
  <c r="AF323" i="13"/>
  <c r="AI323" i="13"/>
  <c r="R323" i="13"/>
  <c r="AB323" i="13"/>
  <c r="I323" i="13"/>
  <c r="N323" i="13"/>
  <c r="Z323" i="13"/>
  <c r="L323" i="13"/>
  <c r="AG323" i="13"/>
  <c r="M323" i="13"/>
  <c r="AA323" i="13"/>
  <c r="AK323" i="13"/>
  <c r="AE323" i="13"/>
  <c r="H323" i="13"/>
  <c r="Q323" i="13"/>
  <c r="X323" i="13"/>
  <c r="AL323" i="13"/>
  <c r="K323" i="13"/>
  <c r="W323" i="13"/>
  <c r="AD323" i="13"/>
  <c r="O323" i="13"/>
  <c r="AH323" i="13"/>
  <c r="U323" i="13"/>
  <c r="AC323" i="13"/>
  <c r="AJ323" i="13"/>
  <c r="Y323" i="13"/>
  <c r="T323" i="13"/>
  <c r="AM323" i="13"/>
  <c r="K22" i="13"/>
  <c r="J22" i="13"/>
  <c r="M22" i="13"/>
  <c r="O22" i="13"/>
  <c r="AK22" i="13"/>
  <c r="Z22" i="13"/>
  <c r="R22" i="13"/>
  <c r="AM22" i="13"/>
  <c r="P22" i="13"/>
  <c r="AI22" i="13"/>
  <c r="AB22" i="13"/>
  <c r="N22" i="13"/>
  <c r="H22" i="13"/>
  <c r="X22" i="13"/>
  <c r="Q22" i="13"/>
  <c r="U22" i="13"/>
  <c r="AC22" i="13"/>
  <c r="S22" i="13"/>
  <c r="AA22" i="13"/>
  <c r="Y22" i="13"/>
  <c r="AE22" i="13"/>
  <c r="AF22" i="13"/>
  <c r="L22" i="13"/>
  <c r="W22" i="13"/>
  <c r="AJ22" i="13"/>
  <c r="T22" i="13"/>
  <c r="AL22" i="13"/>
  <c r="I22" i="13"/>
  <c r="AH22" i="13"/>
  <c r="AD22" i="13"/>
  <c r="AG22" i="13"/>
  <c r="V22" i="13"/>
  <c r="AF113" i="13"/>
  <c r="P113" i="13"/>
  <c r="Y113" i="13"/>
  <c r="J113" i="13"/>
  <c r="T113" i="13"/>
  <c r="AJ113" i="13"/>
  <c r="K113" i="13"/>
  <c r="AI113" i="13"/>
  <c r="AG113" i="13"/>
  <c r="Z113" i="13"/>
  <c r="H113" i="13"/>
  <c r="X113" i="13"/>
  <c r="I113" i="13"/>
  <c r="Q113" i="13"/>
  <c r="R113" i="13"/>
  <c r="U113" i="13"/>
  <c r="V113" i="13"/>
  <c r="O113" i="13"/>
  <c r="AK113" i="13"/>
  <c r="N113" i="13"/>
  <c r="AA113" i="13"/>
  <c r="AM113" i="13"/>
  <c r="AB113" i="13"/>
  <c r="AC113" i="13"/>
  <c r="L113" i="13"/>
  <c r="S113" i="13"/>
  <c r="AD113" i="13"/>
  <c r="M113" i="13"/>
  <c r="AE113" i="13"/>
  <c r="W113" i="13"/>
  <c r="AL113" i="13"/>
  <c r="AH113" i="13"/>
  <c r="K638" i="13"/>
  <c r="AI638" i="13"/>
  <c r="H638" i="13"/>
  <c r="AK638" i="13"/>
  <c r="AA638" i="13"/>
  <c r="U638" i="13"/>
  <c r="Q638" i="13"/>
  <c r="AH638" i="13"/>
  <c r="V638" i="13"/>
  <c r="O638" i="13"/>
  <c r="AC638" i="13"/>
  <c r="S638" i="13"/>
  <c r="AM638" i="13"/>
  <c r="W638" i="13"/>
  <c r="Z638" i="13"/>
  <c r="AB638" i="13"/>
  <c r="P638" i="13"/>
  <c r="AD638" i="13"/>
  <c r="Y638" i="13"/>
  <c r="AJ638" i="13"/>
  <c r="X638" i="13"/>
  <c r="AF638" i="13"/>
  <c r="AG638" i="13"/>
  <c r="L638" i="13"/>
  <c r="J638" i="13"/>
  <c r="M638" i="13"/>
  <c r="I638" i="13"/>
  <c r="N638" i="13"/>
  <c r="AE638" i="13"/>
  <c r="R638" i="13"/>
  <c r="T638" i="13"/>
  <c r="AL638" i="13"/>
  <c r="K727" i="13"/>
  <c r="P727" i="13"/>
  <c r="AF727" i="13"/>
  <c r="Q727" i="13"/>
  <c r="L727" i="13"/>
  <c r="AG727" i="13"/>
  <c r="AI727" i="13"/>
  <c r="X727" i="13"/>
  <c r="Z727" i="13"/>
  <c r="V727" i="13"/>
  <c r="AC727" i="13"/>
  <c r="W727" i="13"/>
  <c r="J727" i="13"/>
  <c r="AE727" i="13"/>
  <c r="I727" i="13"/>
  <c r="O727" i="13"/>
  <c r="T727" i="13"/>
  <c r="U727" i="13"/>
  <c r="AB727" i="13"/>
  <c r="N727" i="13"/>
  <c r="AH727" i="13"/>
  <c r="AA727" i="13"/>
  <c r="AM727" i="13"/>
  <c r="AJ727" i="13"/>
  <c r="Y727" i="13"/>
  <c r="H727" i="13"/>
  <c r="AL727" i="13"/>
  <c r="S727" i="13"/>
  <c r="R727" i="13"/>
  <c r="AD727" i="13"/>
  <c r="AK727" i="13"/>
  <c r="M727" i="13"/>
  <c r="AB1689" i="13"/>
  <c r="U1689" i="13"/>
  <c r="AF1689" i="13"/>
  <c r="M1689" i="13"/>
  <c r="AK1689" i="13"/>
  <c r="AC1689" i="13"/>
  <c r="AE1689" i="13"/>
  <c r="X1689" i="13"/>
  <c r="O1689" i="13"/>
  <c r="T1689" i="13"/>
  <c r="AM1689" i="13"/>
  <c r="N1689" i="13"/>
  <c r="K1689" i="13"/>
  <c r="W1689" i="13"/>
  <c r="I1689" i="13"/>
  <c r="V1689" i="13"/>
  <c r="P1689" i="13"/>
  <c r="AI1689" i="13"/>
  <c r="Y1689" i="13"/>
  <c r="AH1689" i="13"/>
  <c r="R1689" i="13"/>
  <c r="AG1689" i="13"/>
  <c r="Z1689" i="13"/>
  <c r="H1689" i="13"/>
  <c r="S1689" i="13"/>
  <c r="AD1689" i="13"/>
  <c r="AJ1689" i="13"/>
  <c r="L1689" i="13"/>
  <c r="AL1689" i="13"/>
  <c r="Q1689" i="13"/>
  <c r="AA1689" i="13"/>
  <c r="J1689" i="13"/>
  <c r="AL415" i="11"/>
  <c r="J415" i="11"/>
  <c r="AM415" i="11"/>
  <c r="Y415" i="11"/>
  <c r="W415" i="11"/>
  <c r="M415" i="11"/>
  <c r="AK415" i="11"/>
  <c r="P415" i="11"/>
  <c r="V415" i="11"/>
  <c r="AA415" i="11"/>
  <c r="AF415" i="11"/>
  <c r="AI415" i="11"/>
  <c r="AE415" i="11"/>
  <c r="Q415" i="11"/>
  <c r="U415" i="11"/>
  <c r="Z415" i="11"/>
  <c r="I415" i="11"/>
  <c r="T415" i="11"/>
  <c r="O415" i="11"/>
  <c r="N415" i="11"/>
  <c r="X415" i="11"/>
  <c r="AG415" i="11"/>
  <c r="AC415" i="11"/>
  <c r="AD415" i="11"/>
  <c r="S415" i="11"/>
  <c r="T385" i="11"/>
  <c r="AB385" i="11"/>
  <c r="L385" i="11"/>
  <c r="M385" i="11"/>
  <c r="AM385" i="11"/>
  <c r="AF385" i="11"/>
  <c r="V385" i="11"/>
  <c r="O385" i="11"/>
  <c r="H385" i="11"/>
  <c r="N385" i="11"/>
  <c r="P385" i="11"/>
  <c r="X385" i="11"/>
  <c r="AI385" i="11"/>
  <c r="R385" i="11"/>
  <c r="U385" i="11"/>
  <c r="S385" i="11"/>
  <c r="Z385" i="11"/>
  <c r="AD385" i="11"/>
  <c r="AC385" i="11"/>
  <c r="N445" i="11"/>
  <c r="S445" i="11"/>
  <c r="AK445" i="11"/>
  <c r="Z445" i="11"/>
  <c r="AI445" i="11"/>
  <c r="AB445" i="11"/>
  <c r="W445" i="11"/>
  <c r="Q445" i="11"/>
  <c r="J445" i="11"/>
  <c r="M445" i="11"/>
  <c r="I445" i="11"/>
  <c r="AD445" i="11"/>
  <c r="U445" i="11"/>
  <c r="P445" i="11"/>
  <c r="V445" i="11"/>
  <c r="R445" i="11"/>
  <c r="AG445" i="11"/>
  <c r="AF445" i="11"/>
  <c r="K445" i="11"/>
  <c r="AK384" i="13"/>
  <c r="AH384" i="13"/>
  <c r="Y384" i="13"/>
  <c r="Z384" i="13"/>
  <c r="J384" i="13"/>
  <c r="AG384" i="13"/>
  <c r="O384" i="13"/>
  <c r="P384" i="13"/>
  <c r="K384" i="13"/>
  <c r="AF384" i="13"/>
  <c r="U384" i="13"/>
  <c r="V384" i="13"/>
  <c r="AL384" i="13"/>
  <c r="AB384" i="13"/>
  <c r="AI384" i="13"/>
  <c r="Q910" i="13"/>
  <c r="AK910" i="13"/>
  <c r="AL910" i="13"/>
  <c r="AG910" i="13"/>
  <c r="U910" i="13"/>
  <c r="AI910" i="13"/>
  <c r="Z910" i="13"/>
  <c r="K910" i="13"/>
  <c r="L910" i="13"/>
  <c r="AH910" i="13"/>
  <c r="T910" i="13"/>
  <c r="J910" i="13"/>
  <c r="P910" i="13"/>
  <c r="W1752" i="13"/>
  <c r="AL1752" i="13"/>
  <c r="AH1752" i="13"/>
  <c r="AF1752" i="13"/>
  <c r="AC1752" i="13"/>
  <c r="P1752" i="13"/>
  <c r="AI1752" i="13"/>
  <c r="H1752" i="13"/>
  <c r="N1752" i="13"/>
  <c r="Y1752" i="13"/>
  <c r="AC55" i="13"/>
  <c r="W55" i="13"/>
  <c r="Q55" i="13"/>
  <c r="AF55" i="13"/>
  <c r="AE55" i="13"/>
  <c r="Y55" i="13"/>
  <c r="AK55" i="13"/>
  <c r="I55" i="13"/>
  <c r="AA55" i="13"/>
  <c r="AG55" i="13"/>
  <c r="L1665" i="13"/>
  <c r="AJ1665" i="13"/>
  <c r="J1665" i="13"/>
  <c r="AB1665" i="13"/>
  <c r="Q1665" i="13"/>
  <c r="U1665" i="13"/>
  <c r="S1665" i="13"/>
  <c r="Y1196" i="13"/>
  <c r="N1196" i="13"/>
  <c r="O1196" i="13"/>
  <c r="AE1196" i="13"/>
  <c r="I1196" i="13"/>
  <c r="L1196" i="13"/>
  <c r="T1196" i="13"/>
  <c r="R1196" i="13"/>
  <c r="S1196" i="13"/>
  <c r="AM1196" i="13"/>
  <c r="AK1196" i="13"/>
  <c r="X1196" i="13"/>
  <c r="AD1196" i="13"/>
  <c r="Q1196" i="13"/>
  <c r="AB1196" i="13"/>
  <c r="AH1196" i="13"/>
  <c r="U1376" i="13"/>
  <c r="AD1376" i="13"/>
  <c r="AL1376" i="13"/>
  <c r="AG1075" i="13"/>
  <c r="W1075" i="13"/>
  <c r="H1075" i="13"/>
  <c r="S1075" i="13"/>
  <c r="AJ1075" i="13"/>
  <c r="O1075" i="13"/>
  <c r="N1075" i="13"/>
  <c r="AF1075" i="13"/>
  <c r="R1075" i="13"/>
  <c r="AI1075" i="13"/>
  <c r="R1346" i="13"/>
  <c r="AL1346" i="13"/>
  <c r="AM1346" i="13"/>
  <c r="Y1346" i="13"/>
  <c r="AC1346" i="13"/>
  <c r="M1346" i="13"/>
  <c r="AB1346" i="13"/>
  <c r="T1346" i="13"/>
  <c r="Z1346" i="13"/>
  <c r="AH1346" i="13"/>
  <c r="Q1346" i="13"/>
  <c r="AK1346" i="13"/>
  <c r="AF1346" i="13"/>
  <c r="P1346" i="13"/>
  <c r="H1346" i="13"/>
  <c r="W1346" i="13"/>
  <c r="X1346" i="13"/>
  <c r="AI1346" i="13"/>
  <c r="I1346" i="13"/>
  <c r="L1346" i="13"/>
  <c r="N1346" i="13"/>
  <c r="AD1346" i="13"/>
  <c r="AG1346" i="13"/>
  <c r="S1346" i="13"/>
  <c r="J1346" i="13"/>
  <c r="Q234" i="13"/>
  <c r="AL234" i="13"/>
  <c r="R234" i="13"/>
  <c r="AH234" i="13"/>
  <c r="V234" i="13"/>
  <c r="AE234" i="13"/>
  <c r="Y234" i="13"/>
  <c r="L234" i="13"/>
  <c r="AI234" i="13"/>
  <c r="AB234" i="13"/>
  <c r="U234" i="13"/>
  <c r="O234" i="13"/>
  <c r="AM234" i="13"/>
  <c r="M234" i="13"/>
  <c r="AC234" i="13"/>
  <c r="J234" i="13"/>
  <c r="AG234" i="13"/>
  <c r="N234" i="13"/>
  <c r="P234" i="13"/>
  <c r="J640" i="13"/>
  <c r="AH640" i="13"/>
  <c r="W640" i="13"/>
  <c r="AD640" i="13"/>
  <c r="N640" i="13"/>
  <c r="R640" i="13"/>
  <c r="L640" i="13"/>
  <c r="AL640" i="13"/>
  <c r="AG640" i="13"/>
  <c r="M640" i="13"/>
  <c r="AA640" i="13"/>
  <c r="AM640" i="13"/>
  <c r="H640" i="13"/>
  <c r="AB640" i="13"/>
  <c r="Z640" i="13"/>
  <c r="T640" i="13"/>
  <c r="O640" i="13"/>
  <c r="AC640" i="13"/>
  <c r="Y640" i="13"/>
  <c r="P640" i="13"/>
  <c r="AK640" i="13"/>
  <c r="AI640" i="13"/>
  <c r="AE640" i="13"/>
  <c r="V640" i="13"/>
  <c r="Q640" i="13"/>
  <c r="U640" i="13"/>
  <c r="I640" i="13"/>
  <c r="X640" i="13"/>
  <c r="AF640" i="13"/>
  <c r="S640" i="13"/>
  <c r="U295" i="11"/>
  <c r="X295" i="11"/>
  <c r="P295" i="11"/>
  <c r="AC295" i="11"/>
  <c r="W295" i="11"/>
  <c r="M295" i="11"/>
  <c r="AM295" i="11"/>
  <c r="L295" i="11"/>
  <c r="S295" i="11"/>
  <c r="H295" i="11"/>
  <c r="I295" i="11"/>
  <c r="Z295" i="11"/>
  <c r="R295" i="11"/>
  <c r="Y295" i="11"/>
  <c r="K295" i="11"/>
  <c r="AA295" i="11"/>
  <c r="O295" i="11"/>
  <c r="Q295" i="11"/>
  <c r="AL295" i="11"/>
  <c r="AG295" i="11"/>
  <c r="AB295" i="11"/>
  <c r="T295" i="11"/>
  <c r="J295" i="11"/>
  <c r="AE295" i="11"/>
  <c r="AD295" i="11"/>
  <c r="N295" i="11"/>
  <c r="V295" i="11"/>
  <c r="AJ295" i="11"/>
  <c r="AH295" i="11"/>
  <c r="AB1842" i="13"/>
  <c r="M1842" i="13"/>
  <c r="P1842" i="13"/>
  <c r="K1842" i="13"/>
  <c r="I1842" i="13"/>
  <c r="AI1842" i="13"/>
  <c r="AA1842" i="13"/>
  <c r="W1842" i="13"/>
  <c r="J1842" i="13"/>
  <c r="AC1842" i="13"/>
  <c r="AE1842" i="13"/>
  <c r="O1842" i="13"/>
  <c r="R1842" i="13"/>
  <c r="AL1842" i="13"/>
  <c r="AK1842" i="13"/>
  <c r="AJ1842" i="13"/>
  <c r="AM1842" i="13"/>
  <c r="U1842" i="13"/>
  <c r="Y1842" i="13"/>
  <c r="T1842" i="13"/>
  <c r="AH1842" i="13"/>
  <c r="Q1842" i="13"/>
  <c r="Z1842" i="13"/>
  <c r="AD1842" i="13"/>
  <c r="V1842" i="13"/>
  <c r="X1842" i="13"/>
  <c r="H1842" i="13"/>
  <c r="N1842" i="13"/>
  <c r="AF1842" i="13"/>
  <c r="AH204" i="13"/>
  <c r="AF204" i="13"/>
  <c r="M204" i="13"/>
  <c r="AG204" i="13"/>
  <c r="AE204" i="13"/>
  <c r="L204" i="13"/>
  <c r="S204" i="13"/>
  <c r="J204" i="13"/>
  <c r="H204" i="13"/>
  <c r="AA204" i="13"/>
  <c r="Y204" i="13"/>
  <c r="Z204" i="13"/>
  <c r="AC204" i="13"/>
  <c r="P204" i="13"/>
  <c r="K204" i="13"/>
  <c r="R204" i="13"/>
  <c r="AK204" i="13"/>
  <c r="AL204" i="13"/>
  <c r="T204" i="13"/>
  <c r="AJ204" i="13"/>
  <c r="Q204" i="13"/>
  <c r="X204" i="13"/>
  <c r="U204" i="13"/>
  <c r="V204" i="13"/>
  <c r="I204" i="13"/>
  <c r="N204" i="13"/>
  <c r="W204" i="13"/>
  <c r="AD204" i="13"/>
  <c r="AB204" i="13"/>
  <c r="AI204" i="13"/>
  <c r="O204" i="13"/>
  <c r="AM204" i="13"/>
  <c r="D730" i="13" l="1"/>
  <c r="D760" i="13"/>
  <c r="D790" i="13"/>
  <c r="AL2743" i="11"/>
  <c r="AL3270" i="11" s="1"/>
  <c r="D2216" i="13"/>
  <c r="D1254" i="13"/>
  <c r="AL1781" i="11"/>
  <c r="AL1256" i="11"/>
  <c r="D729" i="13"/>
  <c r="AL2803" i="11"/>
  <c r="AL3330" i="11" s="1"/>
  <c r="D2276" i="13"/>
  <c r="AL2685" i="11"/>
  <c r="AL3212" i="11" s="1"/>
  <c r="D2158" i="13"/>
  <c r="AL2716" i="11"/>
  <c r="AL3243" i="11" s="1"/>
  <c r="D2189" i="13"/>
  <c r="D789" i="13"/>
  <c r="AL1316" i="11"/>
  <c r="AL2652" i="11"/>
  <c r="AL3179" i="11" s="1"/>
  <c r="AL3706" i="11" s="1"/>
  <c r="D2125" i="13"/>
  <c r="AL1721" i="11"/>
  <c r="D1194" i="13"/>
  <c r="AL2833" i="11"/>
  <c r="AL3360" i="11" s="1"/>
  <c r="D2306" i="13"/>
  <c r="AL583" i="11"/>
  <c r="D56" i="13"/>
  <c r="D324" i="13"/>
  <c r="AL851" i="11"/>
  <c r="AL941" i="11"/>
  <c r="AL1468" i="11" s="1"/>
  <c r="D414" i="13"/>
  <c r="AL762" i="11"/>
  <c r="D235" i="13"/>
  <c r="AM762" i="11"/>
  <c r="AM1289" i="11" s="1"/>
  <c r="AM1816" i="11" s="1"/>
  <c r="AM2343" i="11" s="1"/>
  <c r="AM2870" i="11" s="1"/>
  <c r="AM3397" i="11" s="1"/>
  <c r="AL792" i="11"/>
  <c r="D265" i="13"/>
  <c r="AM792" i="11"/>
  <c r="AM1319" i="11" s="1"/>
  <c r="AM1846" i="11" s="1"/>
  <c r="AM2373" i="11" s="1"/>
  <c r="AM2900" i="11" s="1"/>
  <c r="AM3427" i="11" s="1"/>
  <c r="AL672" i="11"/>
  <c r="D145" i="13"/>
  <c r="AM672" i="11"/>
  <c r="AM1199" i="11" s="1"/>
  <c r="AM1726" i="11" s="1"/>
  <c r="AM2253" i="11" s="1"/>
  <c r="AM2780" i="11" s="1"/>
  <c r="AM3307" i="11" s="1"/>
  <c r="AL642" i="11"/>
  <c r="D115" i="13"/>
  <c r="AM642" i="11"/>
  <c r="AM1169" i="11" s="1"/>
  <c r="AM1696" i="11" s="1"/>
  <c r="AM2223" i="11" s="1"/>
  <c r="AM2750" i="11" s="1"/>
  <c r="AM3277" i="11" s="1"/>
  <c r="AL551" i="11"/>
  <c r="D24" i="13"/>
  <c r="AM551" i="11"/>
  <c r="AM1078" i="11" s="1"/>
  <c r="AM1605" i="11" s="1"/>
  <c r="AM2132" i="11" s="1"/>
  <c r="AM2659" i="11" s="1"/>
  <c r="AM3186" i="11" s="1"/>
  <c r="AM3713" i="11" s="1"/>
  <c r="AL822" i="11"/>
  <c r="D295" i="13"/>
  <c r="AM822" i="11"/>
  <c r="AM1349" i="11" s="1"/>
  <c r="AM1876" i="11" s="1"/>
  <c r="AM2403" i="11" s="1"/>
  <c r="AM2930" i="11" s="1"/>
  <c r="AM3457" i="11" s="1"/>
  <c r="AL912" i="11"/>
  <c r="D385" i="13"/>
  <c r="AL882" i="11"/>
  <c r="D355" i="13"/>
  <c r="AL584" i="11"/>
  <c r="D57" i="13"/>
  <c r="AL852" i="11"/>
  <c r="D325" i="13"/>
  <c r="AL615" i="11"/>
  <c r="D88" i="13"/>
  <c r="AL972" i="11"/>
  <c r="D445" i="13"/>
  <c r="AL942" i="11"/>
  <c r="D415" i="13"/>
  <c r="AM912" i="11"/>
  <c r="AM1439" i="11" s="1"/>
  <c r="AM1966" i="11" s="1"/>
  <c r="AM2493" i="11" s="1"/>
  <c r="AM3020" i="11" s="1"/>
  <c r="AM3547" i="11" s="1"/>
  <c r="AM882" i="11"/>
  <c r="AM1409" i="11" s="1"/>
  <c r="AM1936" i="11" s="1"/>
  <c r="AM2463" i="11" s="1"/>
  <c r="AM2990" i="11" s="1"/>
  <c r="AM3517" i="11" s="1"/>
  <c r="AM584" i="11"/>
  <c r="AM1111" i="11" s="1"/>
  <c r="AM1638" i="11" s="1"/>
  <c r="AM2165" i="11" s="1"/>
  <c r="AM2692" i="11" s="1"/>
  <c r="AM3219" i="11" s="1"/>
  <c r="AM852" i="11"/>
  <c r="AM1379" i="11" s="1"/>
  <c r="AM1906" i="11" s="1"/>
  <c r="AM2433" i="11" s="1"/>
  <c r="AM2960" i="11" s="1"/>
  <c r="AM3487" i="11" s="1"/>
  <c r="AM972" i="11"/>
  <c r="AM1499" i="11" s="1"/>
  <c r="AM2026" i="11" s="1"/>
  <c r="AM2553" i="11" s="1"/>
  <c r="AM3080" i="11" s="1"/>
  <c r="AM3607" i="11" s="1"/>
  <c r="AM615" i="11"/>
  <c r="AM1142" i="11" s="1"/>
  <c r="AM1669" i="11" s="1"/>
  <c r="AM2196" i="11" s="1"/>
  <c r="AM2723" i="11" s="1"/>
  <c r="AM3250" i="11" s="1"/>
  <c r="AM942" i="11"/>
  <c r="AM1469" i="11" s="1"/>
  <c r="AM1996" i="11" s="1"/>
  <c r="AM2523" i="11" s="1"/>
  <c r="AM3050" i="11" s="1"/>
  <c r="AM3577" i="11" s="1"/>
  <c r="AM702" i="11"/>
  <c r="AM1229" i="11" s="1"/>
  <c r="AM1756" i="11" s="1"/>
  <c r="AM2283" i="11" s="1"/>
  <c r="AM2810" i="11" s="1"/>
  <c r="AM3337" i="11" s="1"/>
  <c r="AM732" i="11"/>
  <c r="AM1259" i="11" s="1"/>
  <c r="AM1786" i="11" s="1"/>
  <c r="AM2313" i="11" s="1"/>
  <c r="AM2840" i="11" s="1"/>
  <c r="AM3367" i="11" s="1"/>
  <c r="AL2162" i="11"/>
  <c r="D1635" i="13"/>
  <c r="AL2806" i="11"/>
  <c r="AL3333" i="11" s="1"/>
  <c r="D2279" i="13"/>
  <c r="AL2340" i="11"/>
  <c r="D1813" i="13"/>
  <c r="AL2280" i="11"/>
  <c r="D1753" i="13"/>
  <c r="AL2836" i="11"/>
  <c r="AL3363" i="11" s="1"/>
  <c r="D2309" i="13"/>
  <c r="D1140" i="13"/>
  <c r="AL1667" i="11"/>
  <c r="AL2866" i="11"/>
  <c r="AL3393" i="11" s="1"/>
  <c r="D2339" i="13"/>
  <c r="D1109" i="13"/>
  <c r="AL1636" i="11"/>
  <c r="D1377" i="13"/>
  <c r="AL1904" i="11"/>
  <c r="AL2688" i="11"/>
  <c r="AL3215" i="11" s="1"/>
  <c r="D2161" i="13"/>
  <c r="AL1754" i="11"/>
  <c r="D1227" i="13"/>
  <c r="AL1934" i="11"/>
  <c r="D1407" i="13"/>
  <c r="AL2193" i="11"/>
  <c r="D1666" i="13"/>
  <c r="AL1378" i="11"/>
  <c r="D851" i="13"/>
  <c r="AL1408" i="11"/>
  <c r="D881" i="13"/>
  <c r="AL1077" i="11"/>
  <c r="D550" i="13"/>
  <c r="AL1198" i="11"/>
  <c r="D671" i="13"/>
  <c r="D2369" i="13"/>
  <c r="AL2896" i="11"/>
  <c r="AL3423" i="11" s="1"/>
  <c r="AL1288" i="11"/>
  <c r="D761" i="13"/>
  <c r="AL2776" i="11"/>
  <c r="AL3303" i="11" s="1"/>
  <c r="D2249" i="13"/>
  <c r="D1437" i="13"/>
  <c r="AL1964" i="11"/>
  <c r="AL1784" i="11"/>
  <c r="D1257" i="13"/>
  <c r="D1602" i="13"/>
  <c r="AL2129" i="11"/>
  <c r="D1723" i="13"/>
  <c r="AL2250" i="11"/>
  <c r="AL1814" i="11"/>
  <c r="D1287" i="13"/>
  <c r="AL2460" i="11"/>
  <c r="D1933" i="13"/>
  <c r="AL1844" i="11"/>
  <c r="D1317" i="13"/>
  <c r="D941" i="13"/>
  <c r="AL1141" i="11"/>
  <c r="D614" i="13"/>
  <c r="AL1318" i="11"/>
  <c r="D791" i="13"/>
  <c r="AL1258" i="11"/>
  <c r="D731" i="13"/>
  <c r="AL2746" i="11"/>
  <c r="AL3273" i="11" s="1"/>
  <c r="D2219" i="13"/>
  <c r="AL2655" i="11"/>
  <c r="AL3182" i="11" s="1"/>
  <c r="AL3709" i="11" s="1"/>
  <c r="D2128" i="13"/>
  <c r="AL2430" i="11"/>
  <c r="D1903" i="13"/>
  <c r="AL2719" i="11"/>
  <c r="AL3246" i="11" s="1"/>
  <c r="D2192" i="13"/>
  <c r="AL1603" i="11"/>
  <c r="D1076" i="13"/>
  <c r="D1347" i="13"/>
  <c r="AL1874" i="11"/>
  <c r="AL2220" i="11"/>
  <c r="D1693" i="13"/>
  <c r="AL2926" i="11"/>
  <c r="AL3453" i="11" s="1"/>
  <c r="D2399" i="13"/>
  <c r="AL1694" i="11"/>
  <c r="D1167" i="13"/>
  <c r="D1873" i="13"/>
  <c r="AL2400" i="11"/>
  <c r="AL2956" i="11"/>
  <c r="AL3483" i="11" s="1"/>
  <c r="D2429" i="13"/>
  <c r="D1197" i="13"/>
  <c r="AL1724" i="11"/>
  <c r="AL1110" i="11"/>
  <c r="D583" i="13"/>
  <c r="AL1348" i="11"/>
  <c r="D821" i="13"/>
  <c r="AL1228" i="11"/>
  <c r="D701" i="13"/>
  <c r="AL1168" i="11"/>
  <c r="D641" i="13"/>
  <c r="AL1438" i="11"/>
  <c r="D911" i="13"/>
  <c r="B177" i="13"/>
  <c r="F176" i="13"/>
  <c r="G176" i="13" s="1"/>
  <c r="B507" i="13"/>
  <c r="F476" i="13"/>
  <c r="G476" i="13" s="1"/>
  <c r="B477" i="13"/>
  <c r="F206" i="13"/>
  <c r="G206" i="13" s="1"/>
  <c r="B207" i="13"/>
  <c r="F86" i="13"/>
  <c r="G86" i="13" s="1"/>
  <c r="B87" i="13"/>
  <c r="B387" i="13"/>
  <c r="F386" i="13"/>
  <c r="G386" i="13" s="1"/>
  <c r="F266" i="13"/>
  <c r="G266" i="13" s="1"/>
  <c r="B267" i="13"/>
  <c r="F116" i="13"/>
  <c r="G116" i="13" s="1"/>
  <c r="B117" i="13"/>
  <c r="F296" i="13"/>
  <c r="G296" i="13" s="1"/>
  <c r="B297" i="13"/>
  <c r="F326" i="13"/>
  <c r="G326" i="13" s="1"/>
  <c r="B327" i="13"/>
  <c r="B147" i="13"/>
  <c r="F146" i="13"/>
  <c r="G146" i="13" s="1"/>
  <c r="F56" i="13"/>
  <c r="G56" i="13" s="1"/>
  <c r="B57" i="13"/>
  <c r="F416" i="13"/>
  <c r="G416" i="13" s="1"/>
  <c r="B417" i="13"/>
  <c r="B357" i="13"/>
  <c r="F356" i="13"/>
  <c r="G356" i="13" s="1"/>
  <c r="B447" i="13"/>
  <c r="F446" i="13"/>
  <c r="G446" i="13" s="1"/>
  <c r="F236" i="13"/>
  <c r="G236" i="13" s="1"/>
  <c r="B237" i="13"/>
  <c r="F296" i="11"/>
  <c r="G296" i="11" s="1"/>
  <c r="B297" i="11"/>
  <c r="B177" i="11"/>
  <c r="F176" i="11"/>
  <c r="G176" i="11" s="1"/>
  <c r="F266" i="11"/>
  <c r="G266" i="11" s="1"/>
  <c r="B267" i="11"/>
  <c r="B327" i="11"/>
  <c r="F326" i="11"/>
  <c r="G326" i="11" s="1"/>
  <c r="F206" i="11"/>
  <c r="G206" i="11" s="1"/>
  <c r="B207" i="11"/>
  <c r="F146" i="11"/>
  <c r="G146" i="11" s="1"/>
  <c r="B147" i="11"/>
  <c r="B357" i="11"/>
  <c r="F356" i="11"/>
  <c r="G356" i="11" s="1"/>
  <c r="F416" i="11"/>
  <c r="G416" i="11" s="1"/>
  <c r="B417" i="11"/>
  <c r="F236" i="11"/>
  <c r="G236" i="11" s="1"/>
  <c r="B237" i="11"/>
  <c r="F116" i="11"/>
  <c r="G116" i="11" s="1"/>
  <c r="B117" i="11"/>
  <c r="F386" i="11"/>
  <c r="G386" i="11" s="1"/>
  <c r="B387" i="11"/>
  <c r="F446" i="11"/>
  <c r="G446" i="11" s="1"/>
  <c r="B447" i="11"/>
  <c r="F476" i="11"/>
  <c r="G476" i="11" s="1"/>
  <c r="B507" i="11"/>
  <c r="B477" i="11"/>
  <c r="F25" i="11"/>
  <c r="G25" i="11" s="1"/>
  <c r="B26" i="11"/>
  <c r="B100" i="11"/>
  <c r="C90" i="11"/>
  <c r="F89" i="11"/>
  <c r="G89" i="11" s="1"/>
  <c r="C59" i="11"/>
  <c r="F59" i="11" s="1"/>
  <c r="G58" i="11"/>
  <c r="O235" i="11"/>
  <c r="A1254" i="13"/>
  <c r="A2158" i="13"/>
  <c r="A760" i="13"/>
  <c r="A790" i="13"/>
  <c r="A729" i="13"/>
  <c r="A2189" i="13"/>
  <c r="A1194" i="13"/>
  <c r="A789" i="13"/>
  <c r="A2216" i="13"/>
  <c r="A2276" i="13"/>
  <c r="A2306" i="13"/>
  <c r="A730" i="13"/>
  <c r="A2125" i="13"/>
  <c r="X1254" i="13"/>
  <c r="K1254" i="13"/>
  <c r="T1254" i="13"/>
  <c r="P1254" i="13"/>
  <c r="AJ1254" i="13"/>
  <c r="AK1254" i="13"/>
  <c r="N1254" i="13"/>
  <c r="AM1254" i="13"/>
  <c r="I1254" i="13"/>
  <c r="O1254" i="13"/>
  <c r="R1254" i="13"/>
  <c r="AF1254" i="13"/>
  <c r="AL1254" i="13"/>
  <c r="Z1254" i="13"/>
  <c r="AI1254" i="13"/>
  <c r="H1254" i="13"/>
  <c r="AH1254" i="13"/>
  <c r="W1254" i="13"/>
  <c r="AB1254" i="13"/>
  <c r="AG1254" i="13"/>
  <c r="S1254" i="13"/>
  <c r="Y1254" i="13"/>
  <c r="AE1254" i="13"/>
  <c r="L1254" i="13"/>
  <c r="AC1254" i="13"/>
  <c r="AD1254" i="13"/>
  <c r="J1254" i="13"/>
  <c r="AA1254" i="13"/>
  <c r="Q1254" i="13"/>
  <c r="V1254" i="13"/>
  <c r="U1254" i="13"/>
  <c r="M1254" i="13"/>
  <c r="K2158" i="13"/>
  <c r="I2158" i="13"/>
  <c r="V2158" i="13"/>
  <c r="AK2158" i="13"/>
  <c r="AB2158" i="13"/>
  <c r="Y2158" i="13"/>
  <c r="AF2158" i="13"/>
  <c r="Z2158" i="13"/>
  <c r="L2158" i="13"/>
  <c r="AE2158" i="13"/>
  <c r="AD2158" i="13"/>
  <c r="O2158" i="13"/>
  <c r="S2158" i="13"/>
  <c r="AL2158" i="13"/>
  <c r="AH2158" i="13"/>
  <c r="X2158" i="13"/>
  <c r="P2158" i="13"/>
  <c r="AM2158" i="13"/>
  <c r="R2158" i="13"/>
  <c r="H2158" i="13"/>
  <c r="U2158" i="13"/>
  <c r="AA2158" i="13"/>
  <c r="AG2158" i="13"/>
  <c r="N2158" i="13"/>
  <c r="Q2158" i="13"/>
  <c r="M2158" i="13"/>
  <c r="W2158" i="13"/>
  <c r="T2158" i="13"/>
  <c r="AJ2158" i="13"/>
  <c r="J2158" i="13"/>
  <c r="AC2158" i="13"/>
  <c r="AI2158" i="13"/>
  <c r="P760" i="13"/>
  <c r="AH760" i="13"/>
  <c r="N760" i="13"/>
  <c r="V760" i="13"/>
  <c r="Q760" i="13"/>
  <c r="AL760" i="13"/>
  <c r="AM760" i="13"/>
  <c r="AD760" i="13"/>
  <c r="AI760" i="13"/>
  <c r="AB760" i="13"/>
  <c r="W760" i="13"/>
  <c r="AC760" i="13"/>
  <c r="AF760" i="13"/>
  <c r="M760" i="13"/>
  <c r="AJ760" i="13"/>
  <c r="I760" i="13"/>
  <c r="Z760" i="13"/>
  <c r="AK760" i="13"/>
  <c r="T760" i="13"/>
  <c r="S760" i="13"/>
  <c r="H760" i="13"/>
  <c r="Y760" i="13"/>
  <c r="X760" i="13"/>
  <c r="L760" i="13"/>
  <c r="U760" i="13"/>
  <c r="AA760" i="13"/>
  <c r="K760" i="13"/>
  <c r="O760" i="13"/>
  <c r="J760" i="13"/>
  <c r="R760" i="13"/>
  <c r="AE760" i="13"/>
  <c r="AG760" i="13"/>
  <c r="T790" i="13"/>
  <c r="AJ790" i="13"/>
  <c r="AM790" i="13"/>
  <c r="L790" i="13"/>
  <c r="Q790" i="13"/>
  <c r="R790" i="13"/>
  <c r="J790" i="13"/>
  <c r="N790" i="13"/>
  <c r="M790" i="13"/>
  <c r="Z790" i="13"/>
  <c r="H790" i="13"/>
  <c r="AF790" i="13"/>
  <c r="AC790" i="13"/>
  <c r="AB790" i="13"/>
  <c r="X790" i="13"/>
  <c r="V790" i="13"/>
  <c r="AE790" i="13"/>
  <c r="AD790" i="13"/>
  <c r="I790" i="13"/>
  <c r="AA790" i="13"/>
  <c r="AL790" i="13"/>
  <c r="AG790" i="13"/>
  <c r="Y790" i="13"/>
  <c r="P790" i="13"/>
  <c r="AH790" i="13"/>
  <c r="AI790" i="13"/>
  <c r="K790" i="13"/>
  <c r="AK790" i="13"/>
  <c r="U790" i="13"/>
  <c r="O790" i="13"/>
  <c r="S790" i="13"/>
  <c r="W790" i="13"/>
  <c r="AF729" i="13"/>
  <c r="L729" i="13"/>
  <c r="AJ729" i="13"/>
  <c r="K729" i="13"/>
  <c r="S729" i="13"/>
  <c r="AA729" i="13"/>
  <c r="X729" i="13"/>
  <c r="AI729" i="13"/>
  <c r="U729" i="13"/>
  <c r="W729" i="13"/>
  <c r="Y729" i="13"/>
  <c r="AC729" i="13"/>
  <c r="V729" i="13"/>
  <c r="AB729" i="13"/>
  <c r="I729" i="13"/>
  <c r="M729" i="13"/>
  <c r="Q729" i="13"/>
  <c r="T729" i="13"/>
  <c r="J729" i="13"/>
  <c r="N729" i="13"/>
  <c r="H729" i="13"/>
  <c r="AD729" i="13"/>
  <c r="AH729" i="13"/>
  <c r="O729" i="13"/>
  <c r="R729" i="13"/>
  <c r="AK729" i="13"/>
  <c r="P729" i="13"/>
  <c r="AM729" i="13"/>
  <c r="AG729" i="13"/>
  <c r="Z729" i="13"/>
  <c r="AE729" i="13"/>
  <c r="AL729" i="13"/>
  <c r="AJ2189" i="13"/>
  <c r="Y2189" i="13"/>
  <c r="AE2189" i="13"/>
  <c r="Q2189" i="13"/>
  <c r="AH2189" i="13"/>
  <c r="R2189" i="13"/>
  <c r="AD2189" i="13"/>
  <c r="W2189" i="13"/>
  <c r="P2189" i="13"/>
  <c r="AI2189" i="13"/>
  <c r="AK2189" i="13"/>
  <c r="O2189" i="13"/>
  <c r="H2189" i="13"/>
  <c r="AA2189" i="13"/>
  <c r="AC2189" i="13"/>
  <c r="AB2189" i="13"/>
  <c r="V2189" i="13"/>
  <c r="Z2189" i="13"/>
  <c r="K2189" i="13"/>
  <c r="N2189" i="13"/>
  <c r="L2189" i="13"/>
  <c r="U2189" i="13"/>
  <c r="AF2189" i="13"/>
  <c r="X2189" i="13"/>
  <c r="AG2189" i="13"/>
  <c r="AL2189" i="13"/>
  <c r="I2189" i="13"/>
  <c r="AM2189" i="13"/>
  <c r="S2189" i="13"/>
  <c r="J2189" i="13"/>
  <c r="M2189" i="13"/>
  <c r="T2189" i="13"/>
  <c r="AH1194" i="13"/>
  <c r="V1194" i="13"/>
  <c r="AF1194" i="13"/>
  <c r="AB1194" i="13"/>
  <c r="M1194" i="13"/>
  <c r="J1194" i="13"/>
  <c r="Z1194" i="13"/>
  <c r="AC1194" i="13"/>
  <c r="AA1194" i="13"/>
  <c r="S1194" i="13"/>
  <c r="W1194" i="13"/>
  <c r="U1194" i="13"/>
  <c r="X1194" i="13"/>
  <c r="Q1194" i="13"/>
  <c r="Y1194" i="13"/>
  <c r="AE1194" i="13"/>
  <c r="P1194" i="13"/>
  <c r="AM1194" i="13"/>
  <c r="L1194" i="13"/>
  <c r="H1194" i="13"/>
  <c r="AD1194" i="13"/>
  <c r="AI1194" i="13"/>
  <c r="O1194" i="13"/>
  <c r="R1194" i="13"/>
  <c r="AG1194" i="13"/>
  <c r="I1194" i="13"/>
  <c r="T1194" i="13"/>
  <c r="AK1194" i="13"/>
  <c r="N1194" i="13"/>
  <c r="K1194" i="13"/>
  <c r="AJ1194" i="13"/>
  <c r="AL1194" i="13"/>
  <c r="AJ789" i="13"/>
  <c r="L789" i="13"/>
  <c r="K789" i="13"/>
  <c r="I789" i="13"/>
  <c r="AH789" i="13"/>
  <c r="AK789" i="13"/>
  <c r="V789" i="13"/>
  <c r="AD789" i="13"/>
  <c r="X789" i="13"/>
  <c r="AF789" i="13"/>
  <c r="AC789" i="13"/>
  <c r="Y789" i="13"/>
  <c r="AL789" i="13"/>
  <c r="AE789" i="13"/>
  <c r="AG789" i="13"/>
  <c r="T789" i="13"/>
  <c r="O789" i="13"/>
  <c r="AM789" i="13"/>
  <c r="R789" i="13"/>
  <c r="AA789" i="13"/>
  <c r="AB789" i="13"/>
  <c r="Z789" i="13"/>
  <c r="Q789" i="13"/>
  <c r="S789" i="13"/>
  <c r="M789" i="13"/>
  <c r="J789" i="13"/>
  <c r="P789" i="13"/>
  <c r="AI789" i="13"/>
  <c r="H789" i="13"/>
  <c r="W789" i="13"/>
  <c r="U789" i="13"/>
  <c r="N789" i="13"/>
  <c r="AH2216" i="13"/>
  <c r="AM2216" i="13"/>
  <c r="AD2216" i="13"/>
  <c r="K2216" i="13"/>
  <c r="AE2216" i="13"/>
  <c r="O2216" i="13"/>
  <c r="M2216" i="13"/>
  <c r="S2216" i="13"/>
  <c r="AA2216" i="13"/>
  <c r="U2216" i="13"/>
  <c r="R2216" i="13"/>
  <c r="AI2216" i="13"/>
  <c r="T2216" i="13"/>
  <c r="AB2216" i="13"/>
  <c r="P2216" i="13"/>
  <c r="AG2216" i="13"/>
  <c r="Y2216" i="13"/>
  <c r="AC2216" i="13"/>
  <c r="Z2216" i="13"/>
  <c r="V2216" i="13"/>
  <c r="L2216" i="13"/>
  <c r="AK2216" i="13"/>
  <c r="J2216" i="13"/>
  <c r="W2216" i="13"/>
  <c r="Q2216" i="13"/>
  <c r="H2216" i="13"/>
  <c r="AF2216" i="13"/>
  <c r="AJ2216" i="13"/>
  <c r="AL2216" i="13"/>
  <c r="N2216" i="13"/>
  <c r="X2216" i="13"/>
  <c r="I2216" i="13"/>
  <c r="AJ2276" i="13"/>
  <c r="AG2276" i="13"/>
  <c r="AK2276" i="13"/>
  <c r="M2276" i="13"/>
  <c r="P2276" i="13"/>
  <c r="I2276" i="13"/>
  <c r="AH2276" i="13"/>
  <c r="AB2276" i="13"/>
  <c r="Z2276" i="13"/>
  <c r="AI2276" i="13"/>
  <c r="Y2276" i="13"/>
  <c r="R2276" i="13"/>
  <c r="O2276" i="13"/>
  <c r="J2276" i="13"/>
  <c r="AE2276" i="13"/>
  <c r="Q2276" i="13"/>
  <c r="AF2276" i="13"/>
  <c r="L2276" i="13"/>
  <c r="AM2276" i="13"/>
  <c r="AC2276" i="13"/>
  <c r="AA2276" i="13"/>
  <c r="N2276" i="13"/>
  <c r="W2276" i="13"/>
  <c r="K2276" i="13"/>
  <c r="V2276" i="13"/>
  <c r="X2276" i="13"/>
  <c r="U2276" i="13"/>
  <c r="S2276" i="13"/>
  <c r="AL2276" i="13"/>
  <c r="AD2276" i="13"/>
  <c r="T2276" i="13"/>
  <c r="H2276" i="13"/>
  <c r="AG2306" i="13"/>
  <c r="I2306" i="13"/>
  <c r="Y2306" i="13"/>
  <c r="AJ2306" i="13"/>
  <c r="AC2306" i="13"/>
  <c r="Q2306" i="13"/>
  <c r="U2306" i="13"/>
  <c r="P2306" i="13"/>
  <c r="N2306" i="13"/>
  <c r="AA2306" i="13"/>
  <c r="V2306" i="13"/>
  <c r="AL2306" i="13"/>
  <c r="M2306" i="13"/>
  <c r="AH2306" i="13"/>
  <c r="S2306" i="13"/>
  <c r="AD2306" i="13"/>
  <c r="AF2306" i="13"/>
  <c r="H2306" i="13"/>
  <c r="AM2306" i="13"/>
  <c r="K2306" i="13"/>
  <c r="AI2306" i="13"/>
  <c r="R2306" i="13"/>
  <c r="AE2306" i="13"/>
  <c r="O2306" i="13"/>
  <c r="L2306" i="13"/>
  <c r="W2306" i="13"/>
  <c r="AK2306" i="13"/>
  <c r="X2306" i="13"/>
  <c r="AB2306" i="13"/>
  <c r="Z2306" i="13"/>
  <c r="T2306" i="13"/>
  <c r="J2306" i="13"/>
  <c r="AA730" i="13"/>
  <c r="Y730" i="13"/>
  <c r="H730" i="13"/>
  <c r="O730" i="13"/>
  <c r="L730" i="13"/>
  <c r="Q730" i="13"/>
  <c r="AK730" i="13"/>
  <c r="S730" i="13"/>
  <c r="AL730" i="13"/>
  <c r="AJ730" i="13"/>
  <c r="U730" i="13"/>
  <c r="K730" i="13"/>
  <c r="AG730" i="13"/>
  <c r="W730" i="13"/>
  <c r="N730" i="13"/>
  <c r="M730" i="13"/>
  <c r="V730" i="13"/>
  <c r="AD730" i="13"/>
  <c r="X730" i="13"/>
  <c r="AB730" i="13"/>
  <c r="AI730" i="13"/>
  <c r="I730" i="13"/>
  <c r="Z730" i="13"/>
  <c r="AE730" i="13"/>
  <c r="AH730" i="13"/>
  <c r="J730" i="13"/>
  <c r="AF730" i="13"/>
  <c r="T730" i="13"/>
  <c r="AC730" i="13"/>
  <c r="R730" i="13"/>
  <c r="P730" i="13"/>
  <c r="AM730" i="13"/>
  <c r="AH2125" i="13"/>
  <c r="AB2125" i="13"/>
  <c r="P2125" i="13"/>
  <c r="Y2125" i="13"/>
  <c r="J2125" i="13"/>
  <c r="AF2125" i="13"/>
  <c r="W2125" i="13"/>
  <c r="AK2125" i="13"/>
  <c r="AM2125" i="13"/>
  <c r="R2125" i="13"/>
  <c r="T2125" i="13"/>
  <c r="X2125" i="13"/>
  <c r="U2125" i="13"/>
  <c r="M2125" i="13"/>
  <c r="V2125" i="13"/>
  <c r="AA2125" i="13"/>
  <c r="Z2125" i="13"/>
  <c r="O2125" i="13"/>
  <c r="AI2125" i="13"/>
  <c r="I2125" i="13"/>
  <c r="AJ2125" i="13"/>
  <c r="S2125" i="13"/>
  <c r="H2125" i="13"/>
  <c r="AG2125" i="13"/>
  <c r="AE2125" i="13"/>
  <c r="K2125" i="13"/>
  <c r="AD2125" i="13"/>
  <c r="AC2125" i="13"/>
  <c r="AL2125" i="13"/>
  <c r="N2125" i="13"/>
  <c r="Q2125" i="13"/>
  <c r="L2125" i="13"/>
  <c r="AL2308" i="11" l="1"/>
  <c r="D1781" i="13"/>
  <c r="AL1843" i="11"/>
  <c r="D1316" i="13"/>
  <c r="AL2248" i="11"/>
  <c r="D1721" i="13"/>
  <c r="AL1783" i="11"/>
  <c r="D1256" i="13"/>
  <c r="AL1965" i="11"/>
  <c r="D1438" i="13"/>
  <c r="AL1875" i="11"/>
  <c r="D1348" i="13"/>
  <c r="D1694" i="13"/>
  <c r="AL2221" i="11"/>
  <c r="AL2957" i="11"/>
  <c r="AL3484" i="11" s="1"/>
  <c r="D2430" i="13"/>
  <c r="D1258" i="13"/>
  <c r="AL1785" i="11"/>
  <c r="AL1995" i="11"/>
  <c r="D1468" i="13"/>
  <c r="AL2341" i="11"/>
  <c r="D1814" i="13"/>
  <c r="D1784" i="13"/>
  <c r="AL2311" i="11"/>
  <c r="AL1815" i="11"/>
  <c r="D1288" i="13"/>
  <c r="AL1604" i="11"/>
  <c r="D1077" i="13"/>
  <c r="AL2720" i="11"/>
  <c r="AL3247" i="11" s="1"/>
  <c r="D2193" i="13"/>
  <c r="AL2777" i="11"/>
  <c r="AL3304" i="11" s="1"/>
  <c r="D2250" i="13"/>
  <c r="AL2491" i="11"/>
  <c r="D1964" i="13"/>
  <c r="AL2431" i="11"/>
  <c r="D1904" i="13"/>
  <c r="AL1499" i="11"/>
  <c r="D972" i="13"/>
  <c r="AL1111" i="11"/>
  <c r="D584" i="13"/>
  <c r="D1168" i="13"/>
  <c r="AL1695" i="11"/>
  <c r="AL1637" i="11"/>
  <c r="D1110" i="13"/>
  <c r="AL2130" i="11"/>
  <c r="D1603" i="13"/>
  <c r="D1318" i="13"/>
  <c r="AL1845" i="11"/>
  <c r="D1844" i="13"/>
  <c r="AL2371" i="11"/>
  <c r="D1408" i="13"/>
  <c r="AL1935" i="11"/>
  <c r="D1934" i="13"/>
  <c r="AL2461" i="11"/>
  <c r="AL2807" i="11"/>
  <c r="AL3334" i="11" s="1"/>
  <c r="D2280" i="13"/>
  <c r="AL2689" i="11"/>
  <c r="AL3216" i="11" s="1"/>
  <c r="D2162" i="13"/>
  <c r="AL1349" i="11"/>
  <c r="D822" i="13"/>
  <c r="AL1169" i="11"/>
  <c r="D642" i="13"/>
  <c r="AL1319" i="11"/>
  <c r="D792" i="13"/>
  <c r="AL2927" i="11"/>
  <c r="AL3454" i="11" s="1"/>
  <c r="D2400" i="13"/>
  <c r="AL2656" i="11"/>
  <c r="AL3183" i="11" s="1"/>
  <c r="AL3710" i="11" s="1"/>
  <c r="D2129" i="13"/>
  <c r="AL2163" i="11"/>
  <c r="D1636" i="13"/>
  <c r="AL2194" i="11"/>
  <c r="D1667" i="13"/>
  <c r="AL1142" i="11"/>
  <c r="D615" i="13"/>
  <c r="AL1409" i="11"/>
  <c r="D882" i="13"/>
  <c r="AL1755" i="11"/>
  <c r="D1228" i="13"/>
  <c r="AL2747" i="11"/>
  <c r="AL3274" i="11" s="1"/>
  <c r="D2220" i="13"/>
  <c r="D1141" i="13"/>
  <c r="AL1668" i="11"/>
  <c r="AL2987" i="11"/>
  <c r="AL3514" i="11" s="1"/>
  <c r="D2460" i="13"/>
  <c r="AL1725" i="11"/>
  <c r="D1198" i="13"/>
  <c r="AL1905" i="11"/>
  <c r="D1378" i="13"/>
  <c r="D1754" i="13"/>
  <c r="AL2281" i="11"/>
  <c r="AL2867" i="11"/>
  <c r="AL3394" i="11" s="1"/>
  <c r="D2340" i="13"/>
  <c r="AL2251" i="11"/>
  <c r="D1724" i="13"/>
  <c r="AL2401" i="11"/>
  <c r="D1874" i="13"/>
  <c r="AL1469" i="11"/>
  <c r="D942" i="13"/>
  <c r="AL1379" i="11"/>
  <c r="D852" i="13"/>
  <c r="AL1439" i="11"/>
  <c r="D912" i="13"/>
  <c r="AL1078" i="11"/>
  <c r="D551" i="13"/>
  <c r="AL1199" i="11"/>
  <c r="D672" i="13"/>
  <c r="AL1289" i="11"/>
  <c r="D762" i="13"/>
  <c r="F357" i="13"/>
  <c r="G357" i="13" s="1"/>
  <c r="B358" i="13"/>
  <c r="F387" i="13"/>
  <c r="G387" i="13" s="1"/>
  <c r="B388" i="13"/>
  <c r="B238" i="13"/>
  <c r="F237" i="13"/>
  <c r="G237" i="13" s="1"/>
  <c r="F417" i="13"/>
  <c r="G417" i="13" s="1"/>
  <c r="B418" i="13"/>
  <c r="F117" i="13"/>
  <c r="G117" i="13" s="1"/>
  <c r="B118" i="13"/>
  <c r="F507" i="13"/>
  <c r="G507" i="13" s="1"/>
  <c r="B508" i="13"/>
  <c r="F447" i="13"/>
  <c r="G447" i="13" s="1"/>
  <c r="B448" i="13"/>
  <c r="B298" i="13"/>
  <c r="F297" i="13"/>
  <c r="G297" i="13" s="1"/>
  <c r="F477" i="13"/>
  <c r="G477" i="13" s="1"/>
  <c r="B478" i="13"/>
  <c r="F147" i="13"/>
  <c r="G147" i="13" s="1"/>
  <c r="B148" i="13"/>
  <c r="B88" i="13"/>
  <c r="F87" i="13"/>
  <c r="G87" i="13" s="1"/>
  <c r="F57" i="13"/>
  <c r="G57" i="13" s="1"/>
  <c r="B58" i="13"/>
  <c r="F327" i="13"/>
  <c r="G327" i="13" s="1"/>
  <c r="B328" i="13"/>
  <c r="F267" i="13"/>
  <c r="G267" i="13" s="1"/>
  <c r="B268" i="13"/>
  <c r="B208" i="13"/>
  <c r="F207" i="13"/>
  <c r="G207" i="13" s="1"/>
  <c r="F177" i="13"/>
  <c r="G177" i="13" s="1"/>
  <c r="B178" i="13"/>
  <c r="B358" i="11"/>
  <c r="F357" i="11"/>
  <c r="G357" i="11" s="1"/>
  <c r="F327" i="11"/>
  <c r="G327" i="11" s="1"/>
  <c r="B328" i="11"/>
  <c r="B448" i="11"/>
  <c r="F447" i="11"/>
  <c r="G447" i="11" s="1"/>
  <c r="F237" i="11"/>
  <c r="G237" i="11" s="1"/>
  <c r="B238" i="11"/>
  <c r="F147" i="11"/>
  <c r="G147" i="11" s="1"/>
  <c r="B148" i="11"/>
  <c r="F267" i="11"/>
  <c r="G267" i="11" s="1"/>
  <c r="B268" i="11"/>
  <c r="B388" i="11"/>
  <c r="F387" i="11"/>
  <c r="G387" i="11" s="1"/>
  <c r="F417" i="11"/>
  <c r="G417" i="11" s="1"/>
  <c r="B418" i="11"/>
  <c r="F207" i="11"/>
  <c r="G207" i="11" s="1"/>
  <c r="B208" i="11"/>
  <c r="F477" i="11"/>
  <c r="G477" i="11" s="1"/>
  <c r="B478" i="11"/>
  <c r="F177" i="11"/>
  <c r="G177" i="11" s="1"/>
  <c r="B178" i="11"/>
  <c r="F117" i="11"/>
  <c r="G117" i="11" s="1"/>
  <c r="B118" i="11"/>
  <c r="B298" i="11"/>
  <c r="F297" i="11"/>
  <c r="G297" i="11" s="1"/>
  <c r="B27" i="11"/>
  <c r="F26" i="11"/>
  <c r="G26" i="11" s="1"/>
  <c r="B508" i="11"/>
  <c r="F507" i="11"/>
  <c r="G507" i="11" s="1"/>
  <c r="C91" i="11"/>
  <c r="F90" i="11"/>
  <c r="G90" i="11" s="1"/>
  <c r="B101" i="11"/>
  <c r="C60" i="11"/>
  <c r="F60" i="11" s="1"/>
  <c r="G59" i="11"/>
  <c r="A1781" i="13"/>
  <c r="A1256" i="13"/>
  <c r="A1316" i="13"/>
  <c r="A1721" i="13"/>
  <c r="AH1781" i="13"/>
  <c r="U1781" i="13"/>
  <c r="AC1781" i="13"/>
  <c r="AK1781" i="13"/>
  <c r="I1781" i="13"/>
  <c r="R1781" i="13"/>
  <c r="AL1781" i="13"/>
  <c r="L1781" i="13"/>
  <c r="T1781" i="13"/>
  <c r="AD1781" i="13"/>
  <c r="N1781" i="13"/>
  <c r="J1781" i="13"/>
  <c r="AJ1781" i="13"/>
  <c r="W1781" i="13"/>
  <c r="AF1781" i="13"/>
  <c r="AA1781" i="13"/>
  <c r="AE1781" i="13"/>
  <c r="AM1781" i="13"/>
  <c r="Q1781" i="13"/>
  <c r="Z1781" i="13"/>
  <c r="M1781" i="13"/>
  <c r="H1781" i="13"/>
  <c r="Y1781" i="13"/>
  <c r="AI1781" i="13"/>
  <c r="O1781" i="13"/>
  <c r="K1781" i="13"/>
  <c r="X1781" i="13"/>
  <c r="V1781" i="13"/>
  <c r="AG1781" i="13"/>
  <c r="S1781" i="13"/>
  <c r="P1781" i="13"/>
  <c r="AB1781" i="13"/>
  <c r="T1256" i="13"/>
  <c r="AF1256" i="13"/>
  <c r="W1256" i="13"/>
  <c r="O1256" i="13"/>
  <c r="I1256" i="13"/>
  <c r="M1256" i="13"/>
  <c r="AC1256" i="13"/>
  <c r="Z1256" i="13"/>
  <c r="P1256" i="13"/>
  <c r="AM1256" i="13"/>
  <c r="Q1256" i="13"/>
  <c r="S1256" i="13"/>
  <c r="U1256" i="13"/>
  <c r="AD1256" i="13"/>
  <c r="AJ1256" i="13"/>
  <c r="AL1256" i="13"/>
  <c r="AH1256" i="13"/>
  <c r="N1256" i="13"/>
  <c r="AG1256" i="13"/>
  <c r="L1256" i="13"/>
  <c r="X1256" i="13"/>
  <c r="AI1256" i="13"/>
  <c r="J1256" i="13"/>
  <c r="AB1256" i="13"/>
  <c r="AK1256" i="13"/>
  <c r="R1256" i="13"/>
  <c r="V1256" i="13"/>
  <c r="K1256" i="13"/>
  <c r="Y1256" i="13"/>
  <c r="AE1256" i="13"/>
  <c r="H1256" i="13"/>
  <c r="AA1256" i="13"/>
  <c r="K1316" i="13"/>
  <c r="Q1316" i="13"/>
  <c r="AB1316" i="13"/>
  <c r="AM1316" i="13"/>
  <c r="P1316" i="13"/>
  <c r="AF1316" i="13"/>
  <c r="Y1316" i="13"/>
  <c r="AA1316" i="13"/>
  <c r="T1316" i="13"/>
  <c r="U1316" i="13"/>
  <c r="AJ1316" i="13"/>
  <c r="O1316" i="13"/>
  <c r="AH1316" i="13"/>
  <c r="AG1316" i="13"/>
  <c r="L1316" i="13"/>
  <c r="R1316" i="13"/>
  <c r="W1316" i="13"/>
  <c r="I1316" i="13"/>
  <c r="AK1316" i="13"/>
  <c r="AI1316" i="13"/>
  <c r="M1316" i="13"/>
  <c r="AL1316" i="13"/>
  <c r="X1316" i="13"/>
  <c r="AE1316" i="13"/>
  <c r="J1316" i="13"/>
  <c r="Z1316" i="13"/>
  <c r="S1316" i="13"/>
  <c r="N1316" i="13"/>
  <c r="H1316" i="13"/>
  <c r="AC1316" i="13"/>
  <c r="AD1316" i="13"/>
  <c r="V1316" i="13"/>
  <c r="AF1721" i="13"/>
  <c r="AM1721" i="13"/>
  <c r="AH1721" i="13"/>
  <c r="V1721" i="13"/>
  <c r="AA1721" i="13"/>
  <c r="H1721" i="13"/>
  <c r="O1721" i="13"/>
  <c r="S1721" i="13"/>
  <c r="N1721" i="13"/>
  <c r="AK1721" i="13"/>
  <c r="U1721" i="13"/>
  <c r="M1721" i="13"/>
  <c r="J1721" i="13"/>
  <c r="AI1721" i="13"/>
  <c r="W1721" i="13"/>
  <c r="AC1721" i="13"/>
  <c r="AG1721" i="13"/>
  <c r="AL1721" i="13"/>
  <c r="AD1721" i="13"/>
  <c r="Y1721" i="13"/>
  <c r="AE1721" i="13"/>
  <c r="R1721" i="13"/>
  <c r="K1721" i="13"/>
  <c r="X1721" i="13"/>
  <c r="AB1721" i="13"/>
  <c r="I1721" i="13"/>
  <c r="T1721" i="13"/>
  <c r="Z1721" i="13"/>
  <c r="L1721" i="13"/>
  <c r="Q1721" i="13"/>
  <c r="AJ1721" i="13"/>
  <c r="P1721" i="13"/>
  <c r="AL2775" i="11" l="1"/>
  <c r="AL3302" i="11" s="1"/>
  <c r="D2248" i="13"/>
  <c r="D1843" i="13"/>
  <c r="AL2370" i="11"/>
  <c r="AL2310" i="11"/>
  <c r="D1783" i="13"/>
  <c r="AL2835" i="11"/>
  <c r="AL3362" i="11" s="1"/>
  <c r="D2308" i="13"/>
  <c r="AL2988" i="11"/>
  <c r="AL3515" i="11" s="1"/>
  <c r="D2461" i="13"/>
  <c r="AL2372" i="11"/>
  <c r="D1845" i="13"/>
  <c r="AL2222" i="11"/>
  <c r="D1695" i="13"/>
  <c r="AL2748" i="11"/>
  <c r="AL3275" i="11" s="1"/>
  <c r="D2221" i="13"/>
  <c r="AL1816" i="11"/>
  <c r="D1289" i="13"/>
  <c r="AL1966" i="11"/>
  <c r="D1439" i="13"/>
  <c r="AL2928" i="11"/>
  <c r="AL3455" i="11" s="1"/>
  <c r="D2401" i="13"/>
  <c r="AL2252" i="11"/>
  <c r="D1725" i="13"/>
  <c r="AL1669" i="11"/>
  <c r="D1142" i="13"/>
  <c r="AL1846" i="11"/>
  <c r="D1319" i="13"/>
  <c r="AL2958" i="11"/>
  <c r="AL3485" i="11" s="1"/>
  <c r="D2431" i="13"/>
  <c r="AL2342" i="11"/>
  <c r="D1815" i="13"/>
  <c r="D1995" i="13"/>
  <c r="AL2522" i="11"/>
  <c r="AL2808" i="11"/>
  <c r="AL3335" i="11" s="1"/>
  <c r="D2281" i="13"/>
  <c r="AL2462" i="11"/>
  <c r="D1935" i="13"/>
  <c r="AL2838" i="11"/>
  <c r="AL3365" i="11" s="1"/>
  <c r="D2311" i="13"/>
  <c r="AL2312" i="11"/>
  <c r="D1785" i="13"/>
  <c r="AL1726" i="11"/>
  <c r="D1199" i="13"/>
  <c r="AL1906" i="11"/>
  <c r="D1379" i="13"/>
  <c r="AL2778" i="11"/>
  <c r="AL3305" i="11" s="1"/>
  <c r="D2251" i="13"/>
  <c r="D1755" i="13"/>
  <c r="AL2282" i="11"/>
  <c r="AL2721" i="11"/>
  <c r="AL3248" i="11" s="1"/>
  <c r="D2194" i="13"/>
  <c r="D1169" i="13"/>
  <c r="AL1696" i="11"/>
  <c r="AL2657" i="11"/>
  <c r="AL3184" i="11" s="1"/>
  <c r="AL3711" i="11" s="1"/>
  <c r="D2130" i="13"/>
  <c r="AL1638" i="11"/>
  <c r="D1111" i="13"/>
  <c r="AL3018" i="11"/>
  <c r="AL3545" i="11" s="1"/>
  <c r="D2491" i="13"/>
  <c r="AL2402" i="11"/>
  <c r="D1875" i="13"/>
  <c r="AL2195" i="11"/>
  <c r="D1668" i="13"/>
  <c r="AL2898" i="11"/>
  <c r="AL3425" i="11" s="1"/>
  <c r="D2371" i="13"/>
  <c r="AL1605" i="11"/>
  <c r="D1078" i="13"/>
  <c r="AL1996" i="11"/>
  <c r="D1469" i="13"/>
  <c r="D1905" i="13"/>
  <c r="AL2432" i="11"/>
  <c r="D1409" i="13"/>
  <c r="AL1936" i="11"/>
  <c r="AL2690" i="11"/>
  <c r="AL3217" i="11" s="1"/>
  <c r="D2163" i="13"/>
  <c r="AL1876" i="11"/>
  <c r="D1349" i="13"/>
  <c r="D1637" i="13"/>
  <c r="AL2164" i="11"/>
  <c r="AL2026" i="11"/>
  <c r="D1499" i="13"/>
  <c r="AL2131" i="11"/>
  <c r="D1604" i="13"/>
  <c r="AL2868" i="11"/>
  <c r="AL3395" i="11" s="1"/>
  <c r="D2341" i="13"/>
  <c r="AL2492" i="11"/>
  <c r="D1965" i="13"/>
  <c r="F88" i="13"/>
  <c r="G88" i="13" s="1"/>
  <c r="B89" i="13"/>
  <c r="F238" i="13"/>
  <c r="G238" i="13" s="1"/>
  <c r="B239" i="13"/>
  <c r="B149" i="13"/>
  <c r="F148" i="13"/>
  <c r="G148" i="13" s="1"/>
  <c r="B269" i="13"/>
  <c r="F268" i="13"/>
  <c r="G268" i="13" s="1"/>
  <c r="F118" i="13"/>
  <c r="G118" i="13" s="1"/>
  <c r="B119" i="13"/>
  <c r="F298" i="13"/>
  <c r="G298" i="13" s="1"/>
  <c r="B299" i="13"/>
  <c r="F328" i="13"/>
  <c r="G328" i="13" s="1"/>
  <c r="B329" i="13"/>
  <c r="B389" i="13"/>
  <c r="F388" i="13"/>
  <c r="G388" i="13" s="1"/>
  <c r="F58" i="13"/>
  <c r="G58" i="13" s="1"/>
  <c r="B59" i="13"/>
  <c r="F478" i="13"/>
  <c r="G478" i="13" s="1"/>
  <c r="B479" i="13"/>
  <c r="F508" i="13"/>
  <c r="G508" i="13" s="1"/>
  <c r="B509" i="13"/>
  <c r="F418" i="13"/>
  <c r="G418" i="13" s="1"/>
  <c r="B419" i="13"/>
  <c r="B359" i="13"/>
  <c r="F358" i="13"/>
  <c r="G358" i="13" s="1"/>
  <c r="B179" i="13"/>
  <c r="F178" i="13"/>
  <c r="G178" i="13" s="1"/>
  <c r="F448" i="13"/>
  <c r="G448" i="13" s="1"/>
  <c r="B449" i="13"/>
  <c r="F208" i="13"/>
  <c r="G208" i="13" s="1"/>
  <c r="B209" i="13"/>
  <c r="F298" i="11"/>
  <c r="G298" i="11" s="1"/>
  <c r="B299" i="11"/>
  <c r="F388" i="11"/>
  <c r="G388" i="11" s="1"/>
  <c r="B389" i="11"/>
  <c r="F358" i="11"/>
  <c r="G358" i="11" s="1"/>
  <c r="B359" i="11"/>
  <c r="F118" i="11"/>
  <c r="G118" i="11" s="1"/>
  <c r="B119" i="11"/>
  <c r="F208" i="11"/>
  <c r="G208" i="11" s="1"/>
  <c r="B209" i="11"/>
  <c r="F268" i="11"/>
  <c r="G268" i="11" s="1"/>
  <c r="B269" i="11"/>
  <c r="F448" i="11"/>
  <c r="G448" i="11" s="1"/>
  <c r="B449" i="11"/>
  <c r="F178" i="11"/>
  <c r="G178" i="11" s="1"/>
  <c r="B179" i="11"/>
  <c r="F418" i="11"/>
  <c r="G418" i="11" s="1"/>
  <c r="B419" i="11"/>
  <c r="F148" i="11"/>
  <c r="G148" i="11" s="1"/>
  <c r="B149" i="11"/>
  <c r="F328" i="11"/>
  <c r="G328" i="11" s="1"/>
  <c r="B329" i="11"/>
  <c r="B479" i="11"/>
  <c r="F478" i="11"/>
  <c r="G478" i="11" s="1"/>
  <c r="F238" i="11"/>
  <c r="G238" i="11" s="1"/>
  <c r="B239" i="11"/>
  <c r="F508" i="11"/>
  <c r="G508" i="11" s="1"/>
  <c r="B509" i="11"/>
  <c r="B28" i="11"/>
  <c r="F27" i="11"/>
  <c r="G27" i="11" s="1"/>
  <c r="B102" i="11"/>
  <c r="C92" i="11"/>
  <c r="F91" i="11"/>
  <c r="G91" i="11" s="1"/>
  <c r="C61" i="11"/>
  <c r="F61" i="11" s="1"/>
  <c r="G60" i="11"/>
  <c r="A2248" i="13"/>
  <c r="A2308" i="13"/>
  <c r="AI2248" i="13"/>
  <c r="AJ2248" i="13"/>
  <c r="I2248" i="13"/>
  <c r="Z2248" i="13"/>
  <c r="J2248" i="13"/>
  <c r="P2248" i="13"/>
  <c r="AH2248" i="13"/>
  <c r="H2248" i="13"/>
  <c r="W2248" i="13"/>
  <c r="AE2248" i="13"/>
  <c r="AA2248" i="13"/>
  <c r="AL2248" i="13"/>
  <c r="N2248" i="13"/>
  <c r="Q2248" i="13"/>
  <c r="U2248" i="13"/>
  <c r="L2248" i="13"/>
  <c r="AD2248" i="13"/>
  <c r="X2248" i="13"/>
  <c r="AM2248" i="13"/>
  <c r="V2248" i="13"/>
  <c r="Y2248" i="13"/>
  <c r="AC2248" i="13"/>
  <c r="AG2248" i="13"/>
  <c r="M2248" i="13"/>
  <c r="AK2248" i="13"/>
  <c r="K2248" i="13"/>
  <c r="O2248" i="13"/>
  <c r="AF2248" i="13"/>
  <c r="R2248" i="13"/>
  <c r="S2248" i="13"/>
  <c r="T2248" i="13"/>
  <c r="AB2248" i="13"/>
  <c r="W2308" i="13"/>
  <c r="AM2308" i="13"/>
  <c r="AC2308" i="13"/>
  <c r="Q2308" i="13"/>
  <c r="X2308" i="13"/>
  <c r="T2308" i="13"/>
  <c r="AF2308" i="13"/>
  <c r="AA2308" i="13"/>
  <c r="J2308" i="13"/>
  <c r="AK2308" i="13"/>
  <c r="H2308" i="13"/>
  <c r="AG2308" i="13"/>
  <c r="Z2308" i="13"/>
  <c r="AB2308" i="13"/>
  <c r="R2308" i="13"/>
  <c r="V2308" i="13"/>
  <c r="O2308" i="13"/>
  <c r="K2308" i="13"/>
  <c r="M2308" i="13"/>
  <c r="P2308" i="13"/>
  <c r="U2308" i="13"/>
  <c r="AJ2308" i="13"/>
  <c r="AH2308" i="13"/>
  <c r="AI2308" i="13"/>
  <c r="AE2308" i="13"/>
  <c r="Y2308" i="13"/>
  <c r="L2308" i="13"/>
  <c r="N2308" i="13"/>
  <c r="I2308" i="13"/>
  <c r="AL2308" i="13"/>
  <c r="AD2308" i="13"/>
  <c r="S2308" i="13"/>
  <c r="AL2837" i="11" l="1"/>
  <c r="AL3364" i="11" s="1"/>
  <c r="D2310" i="13"/>
  <c r="AL2897" i="11"/>
  <c r="AL3424" i="11" s="1"/>
  <c r="D2370" i="13"/>
  <c r="D2492" i="13"/>
  <c r="AL3019" i="11"/>
  <c r="AL3546" i="11" s="1"/>
  <c r="D2026" i="13"/>
  <c r="AL2553" i="11"/>
  <c r="AL2722" i="11"/>
  <c r="AL3249" i="11" s="1"/>
  <c r="D2195" i="13"/>
  <c r="D1669" i="13"/>
  <c r="AL2196" i="11"/>
  <c r="AL2493" i="11"/>
  <c r="D1966" i="13"/>
  <c r="AL2899" i="11"/>
  <c r="AL3426" i="11" s="1"/>
  <c r="D2372" i="13"/>
  <c r="AL2691" i="11"/>
  <c r="AL3218" i="11" s="1"/>
  <c r="D2164" i="13"/>
  <c r="AL2463" i="11"/>
  <c r="D1936" i="13"/>
  <c r="AL3049" i="11"/>
  <c r="AL3576" i="11" s="1"/>
  <c r="D2522" i="13"/>
  <c r="D1996" i="13"/>
  <c r="AL2523" i="11"/>
  <c r="D1638" i="13"/>
  <c r="AL2165" i="11"/>
  <c r="D1906" i="13"/>
  <c r="AL2433" i="11"/>
  <c r="AL2989" i="11"/>
  <c r="AL3516" i="11" s="1"/>
  <c r="D2462" i="13"/>
  <c r="AL2779" i="11"/>
  <c r="AL3306" i="11" s="1"/>
  <c r="D2252" i="13"/>
  <c r="AL2343" i="11"/>
  <c r="D1816" i="13"/>
  <c r="AL2959" i="11"/>
  <c r="AL3486" i="11" s="1"/>
  <c r="D2432" i="13"/>
  <c r="AL2809" i="11"/>
  <c r="AL3336" i="11" s="1"/>
  <c r="D2282" i="13"/>
  <c r="AL2658" i="11"/>
  <c r="AL3185" i="11" s="1"/>
  <c r="AL3712" i="11" s="1"/>
  <c r="D2131" i="13"/>
  <c r="AL2403" i="11"/>
  <c r="D1876" i="13"/>
  <c r="D1605" i="13"/>
  <c r="AL2132" i="11"/>
  <c r="AL2929" i="11"/>
  <c r="AL3456" i="11" s="1"/>
  <c r="D2402" i="13"/>
  <c r="AL2253" i="11"/>
  <c r="D1726" i="13"/>
  <c r="AL2839" i="11"/>
  <c r="AL3366" i="11" s="1"/>
  <c r="D2312" i="13"/>
  <c r="AL2869" i="11"/>
  <c r="AL3396" i="11" s="1"/>
  <c r="D2342" i="13"/>
  <c r="D1846" i="13"/>
  <c r="AL2373" i="11"/>
  <c r="AL2749" i="11"/>
  <c r="AL3276" i="11" s="1"/>
  <c r="D2222" i="13"/>
  <c r="AL2223" i="11"/>
  <c r="D1696" i="13"/>
  <c r="B210" i="13"/>
  <c r="F209" i="13"/>
  <c r="G209" i="13" s="1"/>
  <c r="F269" i="13"/>
  <c r="G269" i="13" s="1"/>
  <c r="B270" i="13"/>
  <c r="F59" i="13"/>
  <c r="G59" i="13" s="1"/>
  <c r="B60" i="13"/>
  <c r="F509" i="13"/>
  <c r="G509" i="13" s="1"/>
  <c r="B510" i="13"/>
  <c r="F119" i="13"/>
  <c r="G119" i="13" s="1"/>
  <c r="B120" i="13"/>
  <c r="F179" i="13"/>
  <c r="G179" i="13" s="1"/>
  <c r="B180" i="13"/>
  <c r="F389" i="13"/>
  <c r="G389" i="13" s="1"/>
  <c r="B390" i="13"/>
  <c r="F149" i="13"/>
  <c r="G149" i="13" s="1"/>
  <c r="B150" i="13"/>
  <c r="F479" i="13"/>
  <c r="G479" i="13" s="1"/>
  <c r="B480" i="13"/>
  <c r="B330" i="13"/>
  <c r="F329" i="13"/>
  <c r="G329" i="13" s="1"/>
  <c r="B240" i="13"/>
  <c r="F239" i="13"/>
  <c r="G239" i="13" s="1"/>
  <c r="F359" i="13"/>
  <c r="G359" i="13" s="1"/>
  <c r="B360" i="13"/>
  <c r="F449" i="13"/>
  <c r="G449" i="13" s="1"/>
  <c r="B450" i="13"/>
  <c r="F419" i="13"/>
  <c r="G419" i="13" s="1"/>
  <c r="B420" i="13"/>
  <c r="F299" i="13"/>
  <c r="G299" i="13" s="1"/>
  <c r="B300" i="13"/>
  <c r="B90" i="13"/>
  <c r="F89" i="13"/>
  <c r="G89" i="13" s="1"/>
  <c r="B420" i="11"/>
  <c r="F419" i="11"/>
  <c r="G419" i="11" s="1"/>
  <c r="F269" i="11"/>
  <c r="G269" i="11" s="1"/>
  <c r="B270" i="11"/>
  <c r="B360" i="11"/>
  <c r="F359" i="11"/>
  <c r="G359" i="11" s="1"/>
  <c r="F479" i="11"/>
  <c r="G479" i="11" s="1"/>
  <c r="B480" i="11"/>
  <c r="F389" i="11"/>
  <c r="G389" i="11" s="1"/>
  <c r="B390" i="11"/>
  <c r="B510" i="11"/>
  <c r="F509" i="11"/>
  <c r="G509" i="11" s="1"/>
  <c r="F329" i="11"/>
  <c r="G329" i="11" s="1"/>
  <c r="B330" i="11"/>
  <c r="B180" i="11"/>
  <c r="F179" i="11"/>
  <c r="G179" i="11" s="1"/>
  <c r="F209" i="11"/>
  <c r="G209" i="11" s="1"/>
  <c r="B210" i="11"/>
  <c r="B240" i="11"/>
  <c r="F239" i="11"/>
  <c r="G239" i="11" s="1"/>
  <c r="F149" i="11"/>
  <c r="G149" i="11" s="1"/>
  <c r="B150" i="11"/>
  <c r="F449" i="11"/>
  <c r="G449" i="11" s="1"/>
  <c r="B450" i="11"/>
  <c r="F119" i="11"/>
  <c r="G119" i="11" s="1"/>
  <c r="B120" i="11"/>
  <c r="B300" i="11"/>
  <c r="F299" i="11"/>
  <c r="G299" i="11" s="1"/>
  <c r="F28" i="11"/>
  <c r="G28" i="11" s="1"/>
  <c r="B29" i="11"/>
  <c r="B103" i="11"/>
  <c r="C93" i="11"/>
  <c r="F92" i="11"/>
  <c r="G92" i="11" s="1"/>
  <c r="C62" i="11"/>
  <c r="F62" i="11" s="1"/>
  <c r="G61" i="11"/>
  <c r="AL3020" i="11" l="1"/>
  <c r="AL3547" i="11" s="1"/>
  <c r="D2493" i="13"/>
  <c r="AL2960" i="11"/>
  <c r="AL3487" i="11" s="1"/>
  <c r="D2433" i="13"/>
  <c r="AL2723" i="11"/>
  <c r="AL3250" i="11" s="1"/>
  <c r="D2196" i="13"/>
  <c r="AL2750" i="11"/>
  <c r="AL3277" i="11" s="1"/>
  <c r="D2223" i="13"/>
  <c r="AL2780" i="11"/>
  <c r="AL3307" i="11" s="1"/>
  <c r="D2253" i="13"/>
  <c r="AL2930" i="11"/>
  <c r="AL3457" i="11" s="1"/>
  <c r="D2403" i="13"/>
  <c r="AL2990" i="11"/>
  <c r="AL3517" i="11" s="1"/>
  <c r="D2463" i="13"/>
  <c r="AL2692" i="11"/>
  <c r="AL3219" i="11" s="1"/>
  <c r="D2165" i="13"/>
  <c r="AL3050" i="11"/>
  <c r="AL3577" i="11" s="1"/>
  <c r="D2523" i="13"/>
  <c r="AL3080" i="11"/>
  <c r="AL3607" i="11" s="1"/>
  <c r="D2553" i="13"/>
  <c r="AL2870" i="11"/>
  <c r="AL3397" i="11" s="1"/>
  <c r="D2343" i="13"/>
  <c r="AL2900" i="11"/>
  <c r="AL3427" i="11" s="1"/>
  <c r="D2373" i="13"/>
  <c r="AL2659" i="11"/>
  <c r="AL3186" i="11" s="1"/>
  <c r="AL3713" i="11" s="1"/>
  <c r="D2132" i="13"/>
  <c r="F120" i="13"/>
  <c r="G120" i="13" s="1"/>
  <c r="B121" i="13"/>
  <c r="F300" i="13"/>
  <c r="G300" i="13" s="1"/>
  <c r="B301" i="13"/>
  <c r="B361" i="13"/>
  <c r="F360" i="13"/>
  <c r="G360" i="13" s="1"/>
  <c r="F480" i="13"/>
  <c r="G480" i="13" s="1"/>
  <c r="B481" i="13"/>
  <c r="B181" i="13"/>
  <c r="F180" i="13"/>
  <c r="G180" i="13" s="1"/>
  <c r="F60" i="13"/>
  <c r="G60" i="13" s="1"/>
  <c r="B61" i="13"/>
  <c r="B151" i="13"/>
  <c r="F150" i="13"/>
  <c r="G150" i="13" s="1"/>
  <c r="B391" i="13"/>
  <c r="F390" i="13"/>
  <c r="G390" i="13" s="1"/>
  <c r="F510" i="13"/>
  <c r="G510" i="13" s="1"/>
  <c r="B511" i="13"/>
  <c r="F420" i="13"/>
  <c r="G420" i="13" s="1"/>
  <c r="B421" i="13"/>
  <c r="F270" i="13"/>
  <c r="G270" i="13" s="1"/>
  <c r="B271" i="13"/>
  <c r="F90" i="13"/>
  <c r="G90" i="13" s="1"/>
  <c r="B91" i="13"/>
  <c r="F240" i="13"/>
  <c r="G240" i="13" s="1"/>
  <c r="B241" i="13"/>
  <c r="F450" i="13"/>
  <c r="G450" i="13" s="1"/>
  <c r="B451" i="13"/>
  <c r="B331" i="13"/>
  <c r="F330" i="13"/>
  <c r="G330" i="13" s="1"/>
  <c r="F210" i="13"/>
  <c r="G210" i="13" s="1"/>
  <c r="B211" i="13"/>
  <c r="F240" i="11"/>
  <c r="G240" i="11" s="1"/>
  <c r="B241" i="11"/>
  <c r="F420" i="11"/>
  <c r="G420" i="11" s="1"/>
  <c r="B421" i="11"/>
  <c r="F450" i="11"/>
  <c r="G450" i="11" s="1"/>
  <c r="B451" i="11"/>
  <c r="F210" i="11"/>
  <c r="G210" i="11" s="1"/>
  <c r="B211" i="11"/>
  <c r="B511" i="11"/>
  <c r="F510" i="11"/>
  <c r="G510" i="11" s="1"/>
  <c r="B361" i="11"/>
  <c r="F360" i="11"/>
  <c r="G360" i="11" s="1"/>
  <c r="B151" i="11"/>
  <c r="F150" i="11"/>
  <c r="G150" i="11" s="1"/>
  <c r="B391" i="11"/>
  <c r="F390" i="11"/>
  <c r="G390" i="11" s="1"/>
  <c r="F270" i="11"/>
  <c r="G270" i="11" s="1"/>
  <c r="B271" i="11"/>
  <c r="B301" i="11"/>
  <c r="F300" i="11"/>
  <c r="G300" i="11" s="1"/>
  <c r="F180" i="11"/>
  <c r="G180" i="11" s="1"/>
  <c r="B181" i="11"/>
  <c r="F120" i="11"/>
  <c r="G120" i="11" s="1"/>
  <c r="B121" i="11"/>
  <c r="F330" i="11"/>
  <c r="G330" i="11" s="1"/>
  <c r="B331" i="11"/>
  <c r="F480" i="11"/>
  <c r="G480" i="11" s="1"/>
  <c r="B481" i="11"/>
  <c r="F29" i="11"/>
  <c r="G29" i="11" s="1"/>
  <c r="B30" i="11"/>
  <c r="C94" i="11"/>
  <c r="F93" i="11"/>
  <c r="G93" i="11" s="1"/>
  <c r="C63" i="11"/>
  <c r="F63" i="11" s="1"/>
  <c r="G62" i="11"/>
  <c r="F451" i="13" l="1"/>
  <c r="G451" i="13" s="1"/>
  <c r="B452" i="13"/>
  <c r="F271" i="13"/>
  <c r="G271" i="13" s="1"/>
  <c r="B272" i="13"/>
  <c r="F301" i="13"/>
  <c r="G301" i="13" s="1"/>
  <c r="B302" i="13"/>
  <c r="F391" i="13"/>
  <c r="G391" i="13" s="1"/>
  <c r="B392" i="13"/>
  <c r="F181" i="13"/>
  <c r="G181" i="13" s="1"/>
  <c r="B182" i="13"/>
  <c r="F421" i="13"/>
  <c r="G421" i="13" s="1"/>
  <c r="B422" i="13"/>
  <c r="B482" i="13"/>
  <c r="F481" i="13"/>
  <c r="G481" i="13" s="1"/>
  <c r="F151" i="13"/>
  <c r="G151" i="13" s="1"/>
  <c r="B152" i="13"/>
  <c r="B242" i="13"/>
  <c r="F241" i="13"/>
  <c r="G241" i="13" s="1"/>
  <c r="B92" i="13"/>
  <c r="F91" i="13"/>
  <c r="G91" i="13" s="1"/>
  <c r="F511" i="13"/>
  <c r="G511" i="13" s="1"/>
  <c r="B512" i="13"/>
  <c r="F61" i="13"/>
  <c r="G61" i="13" s="1"/>
  <c r="B62" i="13"/>
  <c r="F121" i="13"/>
  <c r="G121" i="13" s="1"/>
  <c r="B122" i="13"/>
  <c r="B212" i="13"/>
  <c r="F211" i="13"/>
  <c r="G211" i="13" s="1"/>
  <c r="F331" i="13"/>
  <c r="G331" i="13" s="1"/>
  <c r="B332" i="13"/>
  <c r="F361" i="13"/>
  <c r="G361" i="13" s="1"/>
  <c r="B362" i="13"/>
  <c r="B332" i="11"/>
  <c r="F331" i="11"/>
  <c r="G331" i="11" s="1"/>
  <c r="F211" i="11"/>
  <c r="G211" i="11" s="1"/>
  <c r="B212" i="11"/>
  <c r="F301" i="11"/>
  <c r="G301" i="11" s="1"/>
  <c r="B302" i="11"/>
  <c r="B152" i="11"/>
  <c r="F151" i="11"/>
  <c r="G151" i="11" s="1"/>
  <c r="F121" i="11"/>
  <c r="G121" i="11" s="1"/>
  <c r="B122" i="11"/>
  <c r="F271" i="11"/>
  <c r="G271" i="11" s="1"/>
  <c r="B272" i="11"/>
  <c r="B452" i="11"/>
  <c r="F451" i="11"/>
  <c r="G451" i="11" s="1"/>
  <c r="B362" i="11"/>
  <c r="F361" i="11"/>
  <c r="G361" i="11" s="1"/>
  <c r="B482" i="11"/>
  <c r="F481" i="11"/>
  <c r="G481" i="11" s="1"/>
  <c r="F181" i="11"/>
  <c r="G181" i="11" s="1"/>
  <c r="B182" i="11"/>
  <c r="B422" i="11"/>
  <c r="F421" i="11"/>
  <c r="G421" i="11" s="1"/>
  <c r="B392" i="11"/>
  <c r="F391" i="11"/>
  <c r="G391" i="11" s="1"/>
  <c r="B512" i="11"/>
  <c r="F511" i="11"/>
  <c r="G511" i="11" s="1"/>
  <c r="F241" i="11"/>
  <c r="G241" i="11" s="1"/>
  <c r="B242" i="11"/>
  <c r="B31" i="11"/>
  <c r="F30" i="11"/>
  <c r="G30" i="11" s="1"/>
  <c r="C95" i="11"/>
  <c r="F94" i="11"/>
  <c r="G94" i="11" s="1"/>
  <c r="C64" i="11"/>
  <c r="F64" i="11" s="1"/>
  <c r="G63" i="11"/>
  <c r="A235" i="13"/>
  <c r="A1693" i="13"/>
  <c r="A1317" i="13"/>
  <c r="AG235" i="13"/>
  <c r="A58" i="11"/>
  <c r="A1635" i="13"/>
  <c r="A1197" i="13"/>
  <c r="A1903" i="13"/>
  <c r="A266" i="11"/>
  <c r="P58" i="11"/>
  <c r="AL205" i="11"/>
  <c r="AK58" i="11"/>
  <c r="A2369" i="13"/>
  <c r="M266" i="11"/>
  <c r="A2399" i="13"/>
  <c r="A911" i="13"/>
  <c r="A2192" i="13"/>
  <c r="AC266" i="11"/>
  <c r="A445" i="13"/>
  <c r="AL1903" i="13"/>
  <c r="AM911" i="13"/>
  <c r="AH235" i="13"/>
  <c r="J1903" i="13"/>
  <c r="AK235" i="13"/>
  <c r="O2192" i="13"/>
  <c r="P1693" i="13"/>
  <c r="AL2369" i="13"/>
  <c r="R266" i="11"/>
  <c r="AB1903" i="13"/>
  <c r="L911" i="13"/>
  <c r="O235" i="13"/>
  <c r="N1903" i="13"/>
  <c r="V235" i="13"/>
  <c r="AK1903" i="13"/>
  <c r="X911" i="13"/>
  <c r="J235" i="13"/>
  <c r="S2192" i="13"/>
  <c r="S1693" i="13"/>
  <c r="W2369" i="13"/>
  <c r="AG266" i="11"/>
  <c r="V1635" i="13"/>
  <c r="K1317" i="13"/>
  <c r="P2399" i="13"/>
  <c r="AB2192" i="13"/>
  <c r="Q2399" i="13"/>
  <c r="Z445" i="13"/>
  <c r="AK1197" i="13"/>
  <c r="AJ58" i="11"/>
  <c r="Q1635" i="13"/>
  <c r="AI1693" i="13"/>
  <c r="A1140" i="13"/>
  <c r="A583" i="13"/>
  <c r="M235" i="13"/>
  <c r="AK1140" i="13"/>
  <c r="A145" i="13"/>
  <c r="A2249" i="13"/>
  <c r="A791" i="13"/>
  <c r="A446" i="11"/>
  <c r="A416" i="11"/>
  <c r="A2279" i="13"/>
  <c r="A385" i="13"/>
  <c r="A1813" i="13"/>
  <c r="Y58" i="11"/>
  <c r="AC58" i="11"/>
  <c r="J446" i="11"/>
  <c r="Q2279" i="13"/>
  <c r="P446" i="11"/>
  <c r="AI446" i="11"/>
  <c r="P266" i="11"/>
  <c r="V2279" i="13"/>
  <c r="K58" i="11"/>
  <c r="X2279" i="13"/>
  <c r="O1903" i="13"/>
  <c r="N235" i="13"/>
  <c r="AA145" i="13"/>
  <c r="Z385" i="13"/>
  <c r="I235" i="13"/>
  <c r="O1140" i="13"/>
  <c r="M1813" i="13"/>
  <c r="R2249" i="13"/>
  <c r="J2192" i="13"/>
  <c r="T1693" i="13"/>
  <c r="V2369" i="13"/>
  <c r="U266" i="11"/>
  <c r="AJ1903" i="13"/>
  <c r="AL911" i="13"/>
  <c r="X145" i="13"/>
  <c r="X385" i="13"/>
  <c r="N1140" i="13"/>
  <c r="AF1813" i="13"/>
  <c r="AK911" i="13"/>
  <c r="Y235" i="13"/>
  <c r="AF235" i="13"/>
  <c r="AJ385" i="13"/>
  <c r="AM1140" i="13"/>
  <c r="AM1903" i="13"/>
  <c r="H911" i="13"/>
  <c r="I145" i="13"/>
  <c r="I385" i="13"/>
  <c r="AG1140" i="13"/>
  <c r="Q1813" i="13"/>
  <c r="M2249" i="13"/>
  <c r="AF911" i="13"/>
  <c r="S235" i="13"/>
  <c r="AG1813" i="13"/>
  <c r="V2249" i="13"/>
  <c r="N1693" i="13"/>
  <c r="AA2369" i="13"/>
  <c r="L266" i="11"/>
  <c r="X1635" i="13"/>
  <c r="Z1317" i="13"/>
  <c r="Z791" i="13"/>
  <c r="AG2399" i="13"/>
  <c r="Z2192" i="13"/>
  <c r="H58" i="11"/>
  <c r="AJ1635" i="13"/>
  <c r="N791" i="13"/>
  <c r="AK445" i="13"/>
  <c r="AA416" i="11"/>
  <c r="K1635" i="13"/>
  <c r="R583" i="13"/>
  <c r="AF1197" i="13"/>
  <c r="Y1197" i="13"/>
  <c r="AF2249" i="13"/>
  <c r="Z1693" i="13"/>
  <c r="A2161" i="13"/>
  <c r="A176" i="11"/>
  <c r="A1723" i="13"/>
  <c r="H2161" i="13"/>
  <c r="AC235" i="13"/>
  <c r="A414" i="13"/>
  <c r="A1109" i="13"/>
  <c r="A701" i="13"/>
  <c r="AD58" i="11"/>
  <c r="A641" i="13"/>
  <c r="AJ2161" i="13"/>
  <c r="N176" i="11"/>
  <c r="AC176" i="11"/>
  <c r="A1753" i="13"/>
  <c r="V446" i="11"/>
  <c r="AL2161" i="13"/>
  <c r="A761" i="13"/>
  <c r="A1873" i="13"/>
  <c r="A614" i="13"/>
  <c r="A1843" i="13"/>
  <c r="AD1843" i="13" s="1"/>
  <c r="N416" i="11"/>
  <c r="AA446" i="11"/>
  <c r="I2279" i="13"/>
  <c r="O2161" i="13"/>
  <c r="A324" i="13"/>
  <c r="N446" i="11"/>
  <c r="X176" i="11"/>
  <c r="AK266" i="11"/>
  <c r="AE2161" i="13"/>
  <c r="S761" i="13"/>
  <c r="AD176" i="11"/>
  <c r="S176" i="11"/>
  <c r="A115" i="13"/>
  <c r="X58" i="11"/>
  <c r="H446" i="11"/>
  <c r="K2279" i="13"/>
  <c r="I2161" i="13"/>
  <c r="AD761" i="13"/>
  <c r="H1903" i="13"/>
  <c r="AI911" i="13"/>
  <c r="AJ235" i="13"/>
  <c r="Y145" i="13"/>
  <c r="S385" i="13"/>
  <c r="P911" i="13"/>
  <c r="L235" i="13"/>
  <c r="AE1109" i="13"/>
  <c r="AE1873" i="13"/>
  <c r="AH1813" i="13"/>
  <c r="AL2249" i="13"/>
  <c r="U614" i="13"/>
  <c r="W1693" i="13"/>
  <c r="P701" i="13"/>
  <c r="U2369" i="13"/>
  <c r="N1723" i="13"/>
  <c r="AM266" i="11"/>
  <c r="X115" i="13"/>
  <c r="X1903" i="13"/>
  <c r="AA235" i="13"/>
  <c r="AM145" i="13"/>
  <c r="AM385" i="13"/>
  <c r="AH1140" i="13"/>
  <c r="R1109" i="13"/>
  <c r="AI1813" i="13"/>
  <c r="N2249" i="13"/>
  <c r="W911" i="13"/>
  <c r="M145" i="13"/>
  <c r="T1140" i="13"/>
  <c r="V1109" i="13"/>
  <c r="X1873" i="13"/>
  <c r="O1813" i="13"/>
  <c r="O911" i="13"/>
  <c r="AM235" i="13"/>
  <c r="O1109" i="13"/>
  <c r="AL1873" i="13"/>
  <c r="S1813" i="13"/>
  <c r="K1903" i="13"/>
  <c r="U235" i="13"/>
  <c r="AG145" i="13"/>
  <c r="AG385" i="13"/>
  <c r="AF1140" i="13"/>
  <c r="AD1109" i="13"/>
  <c r="AA176" i="11"/>
  <c r="T1813" i="13"/>
  <c r="I2249" i="13"/>
  <c r="P1903" i="13"/>
  <c r="AC911" i="13"/>
  <c r="AJ145" i="13"/>
  <c r="Z1140" i="13"/>
  <c r="W1109" i="13"/>
  <c r="K1873" i="13"/>
  <c r="AL1813" i="13"/>
  <c r="X2249" i="13"/>
  <c r="AF614" i="13"/>
  <c r="M2192" i="13"/>
  <c r="AB1693" i="13"/>
  <c r="AD701" i="13"/>
  <c r="AE2369" i="13"/>
  <c r="J1723" i="13"/>
  <c r="Y115" i="13"/>
  <c r="N1635" i="13"/>
  <c r="U1843" i="13"/>
  <c r="M1317" i="13"/>
  <c r="L791" i="13"/>
  <c r="S2399" i="13"/>
  <c r="W2249" i="13"/>
  <c r="AE1693" i="13"/>
  <c r="N701" i="13"/>
  <c r="AF2369" i="13"/>
  <c r="AJ266" i="11"/>
  <c r="I1635" i="13"/>
  <c r="AM445" i="13"/>
  <c r="AK416" i="11"/>
  <c r="AF1753" i="13"/>
  <c r="W583" i="13"/>
  <c r="W1197" i="13"/>
  <c r="J416" i="11"/>
  <c r="AG2249" i="13"/>
  <c r="AM614" i="13"/>
  <c r="L2192" i="13"/>
  <c r="AM701" i="13"/>
  <c r="A941" i="13"/>
  <c r="AE176" i="11"/>
  <c r="AF2161" i="13"/>
  <c r="V941" i="13"/>
  <c r="W235" i="13"/>
  <c r="A1666" i="13"/>
  <c r="A296" i="11"/>
  <c r="H176" i="11"/>
  <c r="Q2161" i="13"/>
  <c r="T1666" i="13"/>
  <c r="M446" i="11"/>
  <c r="O446" i="11"/>
  <c r="AH446" i="11"/>
  <c r="M58" i="11"/>
  <c r="A2128" i="13"/>
  <c r="AI176" i="11"/>
  <c r="S58" i="11"/>
  <c r="H296" i="11"/>
  <c r="Y1666" i="13"/>
  <c r="X941" i="13"/>
  <c r="A1167" i="13"/>
  <c r="A25" i="11"/>
  <c r="AB446" i="11"/>
  <c r="AB176" i="11"/>
  <c r="A1076" i="13"/>
  <c r="U296" i="11"/>
  <c r="AI2279" i="13"/>
  <c r="AB2161" i="13"/>
  <c r="AF761" i="13"/>
  <c r="A2309" i="13"/>
  <c r="A325" i="13"/>
  <c r="A1227" i="13"/>
  <c r="H25" i="11"/>
  <c r="N58" i="11"/>
  <c r="AF58" i="11"/>
  <c r="AJ446" i="11"/>
  <c r="Z58" i="11"/>
  <c r="L2279" i="13"/>
  <c r="AC2309" i="13"/>
  <c r="AA2161" i="13"/>
  <c r="W1666" i="13"/>
  <c r="AE761" i="13"/>
  <c r="K446" i="11"/>
  <c r="AC446" i="11"/>
  <c r="A1437" i="13"/>
  <c r="W25" i="11"/>
  <c r="A881" i="13"/>
  <c r="AM296" i="11"/>
  <c r="Z266" i="11"/>
  <c r="AH2279" i="13"/>
  <c r="M2309" i="13"/>
  <c r="AD2161" i="13"/>
  <c r="K1666" i="13"/>
  <c r="Q761" i="13"/>
  <c r="H941" i="13"/>
  <c r="O1167" i="13"/>
  <c r="U911" i="13"/>
  <c r="AD235" i="13"/>
  <c r="AL145" i="13"/>
  <c r="AI385" i="13"/>
  <c r="X325" i="13"/>
  <c r="X1140" i="13"/>
  <c r="AE941" i="13"/>
  <c r="T1903" i="13"/>
  <c r="AC1167" i="13"/>
  <c r="AA911" i="13"/>
  <c r="AC145" i="13"/>
  <c r="U325" i="13"/>
  <c r="H1140" i="13"/>
  <c r="AL1109" i="13"/>
  <c r="U1873" i="13"/>
  <c r="Z1813" i="13"/>
  <c r="T1227" i="13"/>
  <c r="T2249" i="13"/>
  <c r="AE614" i="13"/>
  <c r="W2192" i="13"/>
  <c r="K1693" i="13"/>
  <c r="R701" i="13"/>
  <c r="AE25" i="11"/>
  <c r="Y2369" i="13"/>
  <c r="U1437" i="13"/>
  <c r="AF1723" i="13"/>
  <c r="R115" i="13"/>
  <c r="K1167" i="13"/>
  <c r="P235" i="13"/>
  <c r="AA385" i="13"/>
  <c r="AL1140" i="13"/>
  <c r="AB1109" i="13"/>
  <c r="Y1873" i="13"/>
  <c r="I176" i="11"/>
  <c r="AC1813" i="13"/>
  <c r="J1227" i="13"/>
  <c r="AD941" i="13"/>
  <c r="U1903" i="13"/>
  <c r="AL1167" i="13"/>
  <c r="AE911" i="13"/>
  <c r="U145" i="13"/>
  <c r="AK325" i="13"/>
  <c r="AA1140" i="13"/>
  <c r="I1109" i="13"/>
  <c r="J1873" i="13"/>
  <c r="AA1813" i="13"/>
  <c r="K1227" i="13"/>
  <c r="K941" i="13"/>
  <c r="AD1903" i="13"/>
  <c r="AH1167" i="13"/>
  <c r="V911" i="13"/>
  <c r="AI145" i="13"/>
  <c r="AA325" i="13"/>
  <c r="Y1140" i="13"/>
  <c r="U1109" i="13"/>
  <c r="AA1873" i="13"/>
  <c r="Y1813" i="13"/>
  <c r="N1227" i="13"/>
  <c r="AI1167" i="13"/>
  <c r="AE235" i="13"/>
  <c r="AC385" i="13"/>
  <c r="L1140" i="13"/>
  <c r="AG1873" i="13"/>
  <c r="AA296" i="11"/>
  <c r="AE1227" i="13"/>
  <c r="AC941" i="13"/>
  <c r="W1903" i="13"/>
  <c r="K911" i="13"/>
  <c r="P145" i="13"/>
  <c r="P385" i="13"/>
  <c r="AF325" i="13"/>
  <c r="AB1140" i="13"/>
  <c r="S1109" i="13"/>
  <c r="H1873" i="13"/>
  <c r="X1813" i="13"/>
  <c r="AJ1227" i="13"/>
  <c r="Y2249" i="13"/>
  <c r="AH614" i="13"/>
  <c r="Q2192" i="13"/>
  <c r="L1693" i="13"/>
  <c r="AL701" i="13"/>
  <c r="AI25" i="11"/>
  <c r="P2369" i="13"/>
  <c r="L1723" i="13"/>
  <c r="I58" i="11"/>
  <c r="L115" i="13"/>
  <c r="AC1635" i="13"/>
  <c r="AI1753" i="13"/>
  <c r="AK1843" i="13"/>
  <c r="AK881" i="13"/>
  <c r="S1317" i="13"/>
  <c r="AH791" i="13"/>
  <c r="AG2128" i="13"/>
  <c r="R2399" i="13"/>
  <c r="K2249" i="13"/>
  <c r="AI614" i="13"/>
  <c r="R1693" i="13"/>
  <c r="T2369" i="13"/>
  <c r="AG1723" i="13"/>
  <c r="AL266" i="11"/>
  <c r="AA115" i="13"/>
  <c r="Q1753" i="13"/>
  <c r="AF881" i="13"/>
  <c r="AK1076" i="13"/>
  <c r="H583" i="13"/>
  <c r="AE1437" i="13"/>
  <c r="K1753" i="13"/>
  <c r="I1317" i="13"/>
  <c r="AM2399" i="13"/>
  <c r="Z641" i="13"/>
  <c r="AJ445" i="13"/>
  <c r="AJ416" i="11"/>
  <c r="P614" i="13"/>
  <c r="I2192" i="13"/>
  <c r="L701" i="13"/>
  <c r="A89" i="11"/>
  <c r="M176" i="11"/>
  <c r="AK176" i="11"/>
  <c r="A1347" i="13"/>
  <c r="AK2161" i="13"/>
  <c r="Z941" i="13"/>
  <c r="Q235" i="13"/>
  <c r="A731" i="13"/>
  <c r="P176" i="11"/>
  <c r="Z176" i="11"/>
  <c r="AJ296" i="11"/>
  <c r="P1666" i="13"/>
  <c r="AL175" i="11"/>
  <c r="A24" i="13"/>
  <c r="A1933" i="13"/>
  <c r="O296" i="11"/>
  <c r="A206" i="11"/>
  <c r="O266" i="11"/>
  <c r="AC206" i="11"/>
  <c r="U2161" i="13"/>
  <c r="AM1666" i="13"/>
  <c r="AJ941" i="13"/>
  <c r="AD89" i="11"/>
  <c r="AB89" i="11"/>
  <c r="A1377" i="13"/>
  <c r="AD266" i="11"/>
  <c r="A146" i="11"/>
  <c r="AM176" i="11"/>
  <c r="A236" i="11"/>
  <c r="AG176" i="11"/>
  <c r="A86" i="13"/>
  <c r="AD2279" i="13"/>
  <c r="Z1666" i="13"/>
  <c r="AC761" i="13"/>
  <c r="A1257" i="13"/>
  <c r="A1783" i="13"/>
  <c r="A2219" i="13"/>
  <c r="P296" i="11"/>
  <c r="A265" i="13"/>
  <c r="N206" i="11"/>
  <c r="AI296" i="11"/>
  <c r="X206" i="11"/>
  <c r="N236" i="11"/>
  <c r="O2279" i="13"/>
  <c r="AA2309" i="13"/>
  <c r="V2161" i="13"/>
  <c r="O1666" i="13"/>
  <c r="A2339" i="13"/>
  <c r="A415" i="13"/>
  <c r="Y296" i="11"/>
  <c r="W89" i="11"/>
  <c r="Y266" i="11"/>
  <c r="A2429" i="13"/>
  <c r="AH58" i="11"/>
  <c r="X146" i="11"/>
  <c r="W86" i="13"/>
  <c r="Y2279" i="13"/>
  <c r="AE2339" i="13"/>
  <c r="AG2161" i="13"/>
  <c r="AH1666" i="13"/>
  <c r="AL761" i="13"/>
  <c r="X1257" i="13"/>
  <c r="Y941" i="13"/>
  <c r="V1903" i="13"/>
  <c r="M1167" i="13"/>
  <c r="AH911" i="13"/>
  <c r="X235" i="13"/>
  <c r="AF145" i="13"/>
  <c r="N24" i="13"/>
  <c r="V385" i="13"/>
  <c r="AD415" i="13"/>
  <c r="AB1257" i="13"/>
  <c r="U941" i="13"/>
  <c r="Z1903" i="13"/>
  <c r="Q911" i="13"/>
  <c r="O145" i="13"/>
  <c r="O385" i="13"/>
  <c r="AE325" i="13"/>
  <c r="J1140" i="13"/>
  <c r="J1109" i="13"/>
  <c r="W1873" i="13"/>
  <c r="AF1783" i="13"/>
  <c r="AD1813" i="13"/>
  <c r="O1227" i="13"/>
  <c r="AD2249" i="13"/>
  <c r="L614" i="13"/>
  <c r="K2219" i="13"/>
  <c r="AC2192" i="13"/>
  <c r="AL1693" i="13"/>
  <c r="S701" i="13"/>
  <c r="I25" i="11"/>
  <c r="Y1377" i="13"/>
  <c r="AI2369" i="13"/>
  <c r="P1723" i="13"/>
  <c r="AG58" i="11"/>
  <c r="AA265" i="13"/>
  <c r="AH115" i="13"/>
  <c r="W731" i="13"/>
  <c r="N1167" i="13"/>
  <c r="N911" i="13"/>
  <c r="Z235" i="13"/>
  <c r="I24" i="13"/>
  <c r="R325" i="13"/>
  <c r="AI415" i="13"/>
  <c r="X1109" i="13"/>
  <c r="V1873" i="13"/>
  <c r="R1783" i="13"/>
  <c r="I296" i="11"/>
  <c r="AL1227" i="13"/>
  <c r="S1257" i="13"/>
  <c r="AI941" i="13"/>
  <c r="AF1903" i="13"/>
  <c r="I911" i="13"/>
  <c r="Q145" i="13"/>
  <c r="Q385" i="13"/>
  <c r="I325" i="13"/>
  <c r="AI1140" i="13"/>
  <c r="Y1109" i="13"/>
  <c r="N1873" i="13"/>
  <c r="Z1783" i="13"/>
  <c r="R1813" i="13"/>
  <c r="AM1227" i="13"/>
  <c r="AD1257" i="13"/>
  <c r="AL941" i="13"/>
  <c r="Y1903" i="13"/>
  <c r="R911" i="13"/>
  <c r="AD145" i="13"/>
  <c r="AD385" i="13"/>
  <c r="P325" i="13"/>
  <c r="I1140" i="13"/>
  <c r="AJ1109" i="13"/>
  <c r="O1873" i="13"/>
  <c r="V1783" i="13"/>
  <c r="AK1813" i="13"/>
  <c r="AA1227" i="13"/>
  <c r="V731" i="13"/>
  <c r="AG1167" i="13"/>
  <c r="T911" i="13"/>
  <c r="T235" i="13"/>
  <c r="J24" i="13"/>
  <c r="L325" i="13"/>
  <c r="AC415" i="13"/>
  <c r="N1109" i="13"/>
  <c r="AM1873" i="13"/>
  <c r="P1783" i="13"/>
  <c r="L1813" i="13"/>
  <c r="AG1227" i="13"/>
  <c r="AM1257" i="13"/>
  <c r="AD731" i="13"/>
  <c r="AE1903" i="13"/>
  <c r="AI235" i="13"/>
  <c r="R145" i="13"/>
  <c r="R385" i="13"/>
  <c r="P415" i="13"/>
  <c r="AC1140" i="13"/>
  <c r="Q1109" i="13"/>
  <c r="AC1873" i="13"/>
  <c r="H1813" i="13"/>
  <c r="Z1227" i="13"/>
  <c r="N1933" i="13"/>
  <c r="M614" i="13"/>
  <c r="AE2219" i="13"/>
  <c r="AD2192" i="13"/>
  <c r="I1693" i="13"/>
  <c r="AH701" i="13"/>
  <c r="AJ1377" i="13"/>
  <c r="Q1437" i="13"/>
  <c r="R1723" i="13"/>
  <c r="Q58" i="11"/>
  <c r="U265" i="13"/>
  <c r="AB1635" i="13"/>
  <c r="Z1753" i="13"/>
  <c r="T1843" i="13"/>
  <c r="U881" i="13"/>
  <c r="O1317" i="13"/>
  <c r="AG791" i="13"/>
  <c r="AC1076" i="13"/>
  <c r="I2399" i="13"/>
  <c r="Q2429" i="13"/>
  <c r="AK2249" i="13"/>
  <c r="AD614" i="13"/>
  <c r="V2192" i="13"/>
  <c r="AA1693" i="13"/>
  <c r="AD25" i="11"/>
  <c r="AJ2369" i="13"/>
  <c r="U1723" i="13"/>
  <c r="Z115" i="13"/>
  <c r="S1843" i="13"/>
  <c r="AM1317" i="13"/>
  <c r="U1076" i="13"/>
  <c r="T583" i="13"/>
  <c r="AE146" i="11"/>
  <c r="O1347" i="13"/>
  <c r="AB236" i="11"/>
  <c r="H1437" i="13"/>
  <c r="K115" i="13"/>
  <c r="L1843" i="13"/>
  <c r="S791" i="13"/>
  <c r="V2399" i="13"/>
  <c r="I641" i="13"/>
  <c r="J445" i="13"/>
  <c r="AL416" i="11"/>
  <c r="Q583" i="13"/>
  <c r="AC445" i="13"/>
  <c r="Q86" i="13"/>
  <c r="AJ1933" i="13"/>
  <c r="Z2219" i="13"/>
  <c r="AI2192" i="13"/>
  <c r="M701" i="13"/>
  <c r="N89" i="11"/>
  <c r="A671" i="13"/>
  <c r="A295" i="13"/>
  <c r="AL295" i="13" s="1"/>
  <c r="V89" i="11"/>
  <c r="P2161" i="13"/>
  <c r="S941" i="13"/>
  <c r="K235" i="13"/>
  <c r="A386" i="11"/>
  <c r="Y176" i="11"/>
  <c r="X296" i="11"/>
  <c r="S296" i="11"/>
  <c r="W176" i="11"/>
  <c r="Z2161" i="13"/>
  <c r="AK1666" i="13"/>
  <c r="A550" i="13"/>
  <c r="A1602" i="13"/>
  <c r="A356" i="11"/>
  <c r="A355" i="13"/>
  <c r="AH176" i="11"/>
  <c r="U89" i="11"/>
  <c r="Q446" i="11"/>
  <c r="Y416" i="11"/>
  <c r="AI2161" i="13"/>
  <c r="AJ1666" i="13"/>
  <c r="Y550" i="13"/>
  <c r="AM941" i="13"/>
  <c r="M386" i="11"/>
  <c r="K176" i="11"/>
  <c r="AD356" i="11"/>
  <c r="A476" i="11"/>
  <c r="W446" i="11"/>
  <c r="AG89" i="11"/>
  <c r="AH25" i="11"/>
  <c r="AE356" i="11"/>
  <c r="S266" i="11"/>
  <c r="O86" i="13"/>
  <c r="S2161" i="13"/>
  <c r="Q1666" i="13"/>
  <c r="S550" i="13"/>
  <c r="P761" i="13"/>
  <c r="A821" i="13"/>
  <c r="AF89" i="11"/>
  <c r="A116" i="11"/>
  <c r="M116" i="11"/>
  <c r="U25" i="11"/>
  <c r="A1407" i="13"/>
  <c r="H1407" i="13" s="1"/>
  <c r="U386" i="11"/>
  <c r="AH116" i="11"/>
  <c r="K416" i="11"/>
  <c r="R446" i="11"/>
  <c r="AL2279" i="13"/>
  <c r="K2309" i="13"/>
  <c r="AH2161" i="13"/>
  <c r="J550" i="13"/>
  <c r="AJ761" i="13"/>
  <c r="A1287" i="13"/>
  <c r="A326" i="11"/>
  <c r="V326" i="11" s="1"/>
  <c r="A851" i="13"/>
  <c r="O176" i="11"/>
  <c r="Z326" i="11"/>
  <c r="AM446" i="11"/>
  <c r="J89" i="11"/>
  <c r="R25" i="11"/>
  <c r="A56" i="13"/>
  <c r="O206" i="11"/>
  <c r="K236" i="11"/>
  <c r="M2279" i="13"/>
  <c r="AB2309" i="13"/>
  <c r="AG2339" i="13"/>
  <c r="X2161" i="13"/>
  <c r="I1666" i="13"/>
  <c r="AL550" i="13"/>
  <c r="Z761" i="13"/>
  <c r="AF1257" i="13"/>
  <c r="AK941" i="13"/>
  <c r="AA731" i="13"/>
  <c r="AH1903" i="13"/>
  <c r="AA1167" i="13"/>
  <c r="Y821" i="13"/>
  <c r="AJ911" i="13"/>
  <c r="R235" i="13"/>
  <c r="S145" i="13"/>
  <c r="AL385" i="13"/>
  <c r="AM325" i="13"/>
  <c r="X415" i="13"/>
  <c r="R1257" i="13"/>
  <c r="H731" i="13"/>
  <c r="M1903" i="13"/>
  <c r="T821" i="13"/>
  <c r="AB235" i="13"/>
  <c r="K145" i="13"/>
  <c r="K385" i="13"/>
  <c r="O415" i="13"/>
  <c r="R1140" i="13"/>
  <c r="M1109" i="13"/>
  <c r="AA1602" i="13"/>
  <c r="S1873" i="13"/>
  <c r="T326" i="11"/>
  <c r="N1813" i="13"/>
  <c r="Q1227" i="13"/>
  <c r="V851" i="13"/>
  <c r="K671" i="13"/>
  <c r="AD1933" i="13"/>
  <c r="O614" i="13"/>
  <c r="H2219" i="13"/>
  <c r="AJ2192" i="13"/>
  <c r="AK1693" i="13"/>
  <c r="I701" i="13"/>
  <c r="T116" i="11"/>
  <c r="H355" i="13"/>
  <c r="V1377" i="13"/>
  <c r="AH1437" i="13"/>
  <c r="V1723" i="13"/>
  <c r="L58" i="11"/>
  <c r="Z476" i="11"/>
  <c r="N115" i="13"/>
  <c r="AK295" i="13"/>
  <c r="AG941" i="13"/>
  <c r="AC731" i="13"/>
  <c r="AB1167" i="13"/>
  <c r="AG911" i="13"/>
  <c r="T145" i="13"/>
  <c r="T24" i="13"/>
  <c r="AI325" i="13"/>
  <c r="W1140" i="13"/>
  <c r="AM1109" i="13"/>
  <c r="AE1602" i="13"/>
  <c r="AJ1873" i="13"/>
  <c r="T1783" i="13"/>
  <c r="I1813" i="13"/>
  <c r="U1227" i="13"/>
  <c r="AI851" i="13"/>
  <c r="W671" i="13"/>
  <c r="AG1287" i="13"/>
  <c r="L731" i="13"/>
  <c r="R1903" i="13"/>
  <c r="AE821" i="13"/>
  <c r="H235" i="13"/>
  <c r="Z145" i="13"/>
  <c r="T385" i="13"/>
  <c r="AE415" i="13"/>
  <c r="AD1140" i="13"/>
  <c r="K1109" i="13"/>
  <c r="AC1602" i="13"/>
  <c r="AE1783" i="13"/>
  <c r="AL326" i="11"/>
  <c r="J1813" i="13"/>
  <c r="H1227" i="13"/>
  <c r="U851" i="13"/>
  <c r="J1257" i="13"/>
  <c r="AB941" i="13"/>
  <c r="AG1903" i="13"/>
  <c r="Q821" i="13"/>
  <c r="Y911" i="13"/>
  <c r="J145" i="13"/>
  <c r="J385" i="13"/>
  <c r="AL415" i="13"/>
  <c r="Q1140" i="13"/>
  <c r="AH1109" i="13"/>
  <c r="AK1602" i="13"/>
  <c r="T1873" i="13"/>
  <c r="R326" i="11"/>
  <c r="P1813" i="13"/>
  <c r="W1227" i="13"/>
  <c r="AA851" i="13"/>
  <c r="Q941" i="13"/>
  <c r="AC1903" i="13"/>
  <c r="AJ1167" i="13"/>
  <c r="Z911" i="13"/>
  <c r="AB145" i="13"/>
  <c r="M24" i="13"/>
  <c r="H325" i="13"/>
  <c r="U1140" i="13"/>
  <c r="H1109" i="13"/>
  <c r="J1602" i="13"/>
  <c r="AH1873" i="13"/>
  <c r="AJ1783" i="13"/>
  <c r="AM1813" i="13"/>
  <c r="AB1227" i="13"/>
  <c r="AD851" i="13"/>
  <c r="AJ671" i="13"/>
  <c r="AD1287" i="13"/>
  <c r="O731" i="13"/>
  <c r="S1903" i="13"/>
  <c r="R821" i="13"/>
  <c r="AL235" i="13"/>
  <c r="AE24" i="13"/>
  <c r="N385" i="13"/>
  <c r="Z415" i="13"/>
  <c r="S1140" i="13"/>
  <c r="T1109" i="13"/>
  <c r="AF1873" i="13"/>
  <c r="AG1783" i="13"/>
  <c r="V176" i="11"/>
  <c r="W1813" i="13"/>
  <c r="P1227" i="13"/>
  <c r="AD671" i="13"/>
  <c r="J2249" i="13"/>
  <c r="S1933" i="13"/>
  <c r="N614" i="13"/>
  <c r="AG2219" i="13"/>
  <c r="AG2192" i="13"/>
  <c r="AC1693" i="13"/>
  <c r="AJ701" i="13"/>
  <c r="AJ116" i="11"/>
  <c r="L1377" i="13"/>
  <c r="L2369" i="13"/>
  <c r="N1437" i="13"/>
  <c r="I1723" i="13"/>
  <c r="AL58" i="11"/>
  <c r="AK265" i="13"/>
  <c r="H115" i="13"/>
  <c r="AM295" i="13"/>
  <c r="Z1635" i="13"/>
  <c r="N1753" i="13"/>
  <c r="K1843" i="13"/>
  <c r="Z1407" i="13"/>
  <c r="Y881" i="13"/>
  <c r="I791" i="13"/>
  <c r="K2128" i="13"/>
  <c r="M1076" i="13"/>
  <c r="AB2399" i="13"/>
  <c r="T2429" i="13"/>
  <c r="AH2249" i="13"/>
  <c r="W614" i="13"/>
  <c r="AE2192" i="13"/>
  <c r="X701" i="13"/>
  <c r="AL25" i="11"/>
  <c r="M1377" i="13"/>
  <c r="AB2369" i="13"/>
  <c r="AE1723" i="13"/>
  <c r="AL265" i="13"/>
  <c r="Y295" i="13"/>
  <c r="Z1843" i="13"/>
  <c r="R791" i="13"/>
  <c r="N2399" i="13"/>
  <c r="W641" i="13"/>
  <c r="I56" i="13"/>
  <c r="AD1197" i="13"/>
  <c r="Y86" i="13"/>
  <c r="AL1723" i="13"/>
  <c r="K295" i="13"/>
  <c r="N1843" i="13"/>
  <c r="AC791" i="13"/>
  <c r="K2429" i="13"/>
  <c r="W206" i="11"/>
  <c r="V1347" i="13"/>
  <c r="AH236" i="11"/>
  <c r="AF583" i="13"/>
  <c r="AL1347" i="13"/>
  <c r="AE671" i="13"/>
  <c r="V1933" i="13"/>
  <c r="AK2219" i="13"/>
  <c r="P2192" i="13"/>
  <c r="U356" i="11"/>
  <c r="AF355" i="13"/>
  <c r="AK2369" i="13"/>
  <c r="AC115" i="13"/>
  <c r="R1407" i="13"/>
  <c r="J2399" i="13"/>
  <c r="AB146" i="11"/>
  <c r="V416" i="11"/>
  <c r="Y583" i="13"/>
  <c r="T445" i="13"/>
  <c r="H86" i="13"/>
  <c r="P1933" i="13"/>
  <c r="AF2219" i="13"/>
  <c r="U2192" i="13"/>
  <c r="AK701" i="13"/>
  <c r="AL116" i="11"/>
  <c r="AF1377" i="13"/>
  <c r="T1437" i="13"/>
  <c r="AA58" i="11"/>
  <c r="P265" i="13"/>
  <c r="AM115" i="13"/>
  <c r="L1635" i="13"/>
  <c r="S1753" i="13"/>
  <c r="AI1843" i="13"/>
  <c r="L881" i="13"/>
  <c r="H1317" i="13"/>
  <c r="P2128" i="13"/>
  <c r="X2399" i="13"/>
  <c r="AA583" i="13"/>
  <c r="Y1347" i="13"/>
  <c r="P2249" i="13"/>
  <c r="X1933" i="13"/>
  <c r="W2219" i="13"/>
  <c r="AH1693" i="13"/>
  <c r="R356" i="11"/>
  <c r="S355" i="13"/>
  <c r="AG2369" i="13"/>
  <c r="I1437" i="13"/>
  <c r="T266" i="11"/>
  <c r="M265" i="13"/>
  <c r="X295" i="13"/>
  <c r="AF1635" i="13"/>
  <c r="O1843" i="13"/>
  <c r="O1407" i="13"/>
  <c r="X881" i="13"/>
  <c r="P791" i="13"/>
  <c r="U2128" i="13"/>
  <c r="AJ1076" i="13"/>
  <c r="AI2429" i="13"/>
  <c r="M583" i="13"/>
  <c r="T641" i="13"/>
  <c r="L1933" i="13"/>
  <c r="AA614" i="13"/>
  <c r="R2192" i="13"/>
  <c r="W701" i="13"/>
  <c r="AG116" i="11"/>
  <c r="AH1377" i="13"/>
  <c r="AG1437" i="13"/>
  <c r="X1723" i="13"/>
  <c r="S476" i="11"/>
  <c r="J115" i="13"/>
  <c r="T1635" i="13"/>
  <c r="H1753" i="13"/>
  <c r="AH1843" i="13"/>
  <c r="Z881" i="13"/>
  <c r="W1317" i="13"/>
  <c r="AB791" i="13"/>
  <c r="Y1076" i="13"/>
  <c r="AD2399" i="13"/>
  <c r="W2429" i="13"/>
  <c r="AK641" i="13"/>
  <c r="AG206" i="11"/>
  <c r="AC2249" i="13"/>
  <c r="AC614" i="13"/>
  <c r="AA2192" i="13"/>
  <c r="Z701" i="13"/>
  <c r="AC25" i="11"/>
  <c r="AI1377" i="13"/>
  <c r="O2369" i="13"/>
  <c r="AC1723" i="13"/>
  <c r="W476" i="11"/>
  <c r="W115" i="13"/>
  <c r="V295" i="13"/>
  <c r="M1753" i="13"/>
  <c r="I1843" i="13"/>
  <c r="AD881" i="13"/>
  <c r="AB1317" i="13"/>
  <c r="AE791" i="13"/>
  <c r="X1076" i="13"/>
  <c r="K2399" i="13"/>
  <c r="J2429" i="13"/>
  <c r="J583" i="13"/>
  <c r="R206" i="11"/>
  <c r="W146" i="11"/>
  <c r="AA445" i="13"/>
  <c r="AF1347" i="13"/>
  <c r="AB1197" i="13"/>
  <c r="Z416" i="11"/>
  <c r="AL86" i="13"/>
  <c r="P115" i="13"/>
  <c r="X1753" i="13"/>
  <c r="V1407" i="13"/>
  <c r="AL1317" i="13"/>
  <c r="J2128" i="13"/>
  <c r="Y2429" i="13"/>
  <c r="V641" i="13"/>
  <c r="AL146" i="11"/>
  <c r="J1347" i="13"/>
  <c r="H416" i="11"/>
  <c r="L86" i="13"/>
  <c r="R58" i="11"/>
  <c r="AI295" i="13"/>
  <c r="P1407" i="13"/>
  <c r="AJ2128" i="13"/>
  <c r="L2429" i="13"/>
  <c r="S206" i="11"/>
  <c r="AI1347" i="13"/>
  <c r="AA86" i="13"/>
  <c r="AG146" i="11"/>
  <c r="K1197" i="13"/>
  <c r="AK146" i="11"/>
  <c r="P1197" i="13"/>
  <c r="R641" i="13"/>
  <c r="S1347" i="13"/>
  <c r="AM86" i="13"/>
  <c r="L1347" i="13"/>
  <c r="S236" i="11"/>
  <c r="Y445" i="13"/>
  <c r="H236" i="11"/>
  <c r="AB445" i="13"/>
  <c r="AH416" i="11"/>
  <c r="X56" i="13"/>
  <c r="I416" i="11"/>
  <c r="A1934" i="13"/>
  <c r="A387" i="11"/>
  <c r="AF387" i="11"/>
  <c r="A584" i="13"/>
  <c r="A912" i="13"/>
  <c r="A1438" i="13"/>
  <c r="A1603" i="13"/>
  <c r="O387" i="11"/>
  <c r="A2430" i="13"/>
  <c r="A357" i="11"/>
  <c r="A1168" i="13"/>
  <c r="A327" i="11"/>
  <c r="R1438" i="13"/>
  <c r="A87" i="13"/>
  <c r="A642" i="13"/>
  <c r="AM87" i="13"/>
  <c r="A267" i="11"/>
  <c r="W1438" i="13"/>
  <c r="AI2430" i="13"/>
  <c r="H584" i="13"/>
  <c r="Z1603" i="13"/>
  <c r="AD642" i="13"/>
  <c r="AB1934" i="13"/>
  <c r="AD1438" i="13"/>
  <c r="AM355" i="13"/>
  <c r="AC2369" i="13"/>
  <c r="S295" i="13"/>
  <c r="J881" i="13"/>
  <c r="AF2429" i="13"/>
  <c r="AF56" i="13"/>
  <c r="S416" i="11"/>
  <c r="AB583" i="13"/>
  <c r="P1347" i="13"/>
  <c r="H671" i="13"/>
  <c r="H1933" i="13"/>
  <c r="Y2219" i="13"/>
  <c r="AM2192" i="13"/>
  <c r="AB701" i="13"/>
  <c r="AE355" i="13"/>
  <c r="H1377" i="13"/>
  <c r="AA1437" i="13"/>
  <c r="J58" i="11"/>
  <c r="Z265" i="13"/>
  <c r="M295" i="13"/>
  <c r="AE1635" i="13"/>
  <c r="T1753" i="13"/>
  <c r="Y1407" i="13"/>
  <c r="T881" i="13"/>
  <c r="AI1317" i="13"/>
  <c r="O2128" i="13"/>
  <c r="AI2399" i="13"/>
  <c r="Y641" i="13"/>
  <c r="AH1197" i="13"/>
  <c r="AE2249" i="13"/>
  <c r="H614" i="13"/>
  <c r="P2219" i="13"/>
  <c r="V1693" i="13"/>
  <c r="Q356" i="11"/>
  <c r="AJ355" i="13"/>
  <c r="S2369" i="13"/>
  <c r="S1723" i="13"/>
  <c r="AI266" i="11"/>
  <c r="M115" i="13"/>
  <c r="Z295" i="13"/>
  <c r="V1753" i="13"/>
  <c r="W1843" i="13"/>
  <c r="AI1407" i="13"/>
  <c r="U1317" i="13"/>
  <c r="AM791" i="13"/>
  <c r="H2128" i="13"/>
  <c r="H2399" i="13"/>
  <c r="N2429" i="13"/>
  <c r="AI583" i="13"/>
  <c r="AB206" i="11"/>
  <c r="T1933" i="13"/>
  <c r="R2219" i="13"/>
  <c r="Y2192" i="13"/>
  <c r="Q701" i="13"/>
  <c r="AK355" i="13"/>
  <c r="R1377" i="13"/>
  <c r="K1437" i="13"/>
  <c r="T58" i="11"/>
  <c r="AF265" i="13"/>
  <c r="S115" i="13"/>
  <c r="AI1635" i="13"/>
  <c r="AG1753" i="13"/>
  <c r="T1407" i="13"/>
  <c r="AC881" i="13"/>
  <c r="AK1317" i="13"/>
  <c r="M2128" i="13"/>
  <c r="P1076" i="13"/>
  <c r="AK2399" i="13"/>
  <c r="P583" i="13"/>
  <c r="AL641" i="13"/>
  <c r="L206" i="11"/>
  <c r="AC1933" i="13"/>
  <c r="Z614" i="13"/>
  <c r="H2192" i="13"/>
  <c r="K701" i="13"/>
  <c r="U116" i="11"/>
  <c r="J1377" i="13"/>
  <c r="L1437" i="13"/>
  <c r="AH1723" i="13"/>
  <c r="AL476" i="11"/>
  <c r="I115" i="13"/>
  <c r="R1635" i="13"/>
  <c r="AM1753" i="13"/>
  <c r="AM1843" i="13"/>
  <c r="AB881" i="13"/>
  <c r="V1317" i="13"/>
  <c r="H791" i="13"/>
  <c r="AE1076" i="13"/>
  <c r="AL2399" i="13"/>
  <c r="AL2429" i="13"/>
  <c r="J641" i="13"/>
  <c r="U206" i="11"/>
  <c r="S146" i="11"/>
  <c r="AL445" i="13"/>
  <c r="Q1347" i="13"/>
  <c r="I1197" i="13"/>
  <c r="AC416" i="11"/>
  <c r="Z86" i="13"/>
  <c r="O295" i="13"/>
  <c r="P1753" i="13"/>
  <c r="AK1407" i="13"/>
  <c r="AJ1317" i="13"/>
  <c r="AG1076" i="13"/>
  <c r="P2429" i="13"/>
  <c r="AB641" i="13"/>
  <c r="O56" i="13"/>
  <c r="AD1347" i="13"/>
  <c r="AI416" i="11"/>
  <c r="AB86" i="13"/>
  <c r="J266" i="11"/>
  <c r="AM1635" i="13"/>
  <c r="O881" i="13"/>
  <c r="AB2128" i="13"/>
  <c r="AK583" i="13"/>
  <c r="Q146" i="11"/>
  <c r="AC1197" i="13"/>
  <c r="K1076" i="13"/>
  <c r="AK56" i="13"/>
  <c r="T416" i="11"/>
  <c r="Q56" i="13"/>
  <c r="AG416" i="11"/>
  <c r="U146" i="11"/>
  <c r="S1197" i="13"/>
  <c r="O641" i="13"/>
  <c r="U1347" i="13"/>
  <c r="T86" i="13"/>
  <c r="AK1347" i="13"/>
  <c r="P236" i="11"/>
  <c r="R445" i="13"/>
  <c r="AJ236" i="11"/>
  <c r="V445" i="13"/>
  <c r="X416" i="11"/>
  <c r="A1077" i="13"/>
  <c r="A1784" i="13"/>
  <c r="L1077" i="13"/>
  <c r="A972" i="13"/>
  <c r="A1408" i="13"/>
  <c r="A1228" i="13"/>
  <c r="AM1228" i="13" s="1"/>
  <c r="A1110" i="13"/>
  <c r="A1754" i="13"/>
  <c r="A2460" i="13"/>
  <c r="J2460" i="13" s="1"/>
  <c r="A2370" i="13"/>
  <c r="A2280" i="13"/>
  <c r="AH2280" i="13" s="1"/>
  <c r="AK1438" i="13"/>
  <c r="A1814" i="13"/>
  <c r="A852" i="13"/>
  <c r="Z852" i="13" s="1"/>
  <c r="A1318" i="13"/>
  <c r="AC1318" i="13" s="1"/>
  <c r="T1438" i="13"/>
  <c r="O2430" i="13"/>
  <c r="AE1814" i="13"/>
  <c r="AB972" i="13"/>
  <c r="AD1110" i="13"/>
  <c r="U2370" i="13"/>
  <c r="AC1784" i="13"/>
  <c r="AI1754" i="13"/>
  <c r="AE357" i="11"/>
  <c r="AI1438" i="13"/>
  <c r="AF1814" i="13"/>
  <c r="I2370" i="13"/>
  <c r="N1408" i="13"/>
  <c r="M1754" i="13"/>
  <c r="AC584" i="13"/>
  <c r="AB1603" i="13"/>
  <c r="S2280" i="13"/>
  <c r="U642" i="13"/>
  <c r="R1228" i="13"/>
  <c r="I2460" i="13"/>
  <c r="AI355" i="13"/>
  <c r="P1437" i="13"/>
  <c r="M1635" i="13"/>
  <c r="Q1317" i="13"/>
  <c r="L583" i="13"/>
  <c r="AD445" i="13"/>
  <c r="L236" i="11"/>
  <c r="H641" i="13"/>
  <c r="N1197" i="13"/>
  <c r="Q2249" i="13"/>
  <c r="K1933" i="13"/>
  <c r="J2219" i="13"/>
  <c r="H1693" i="13"/>
  <c r="AC701" i="13"/>
  <c r="T355" i="13"/>
  <c r="K2369" i="13"/>
  <c r="AL1437" i="13"/>
  <c r="V266" i="11"/>
  <c r="N265" i="13"/>
  <c r="AE295" i="13"/>
  <c r="J1635" i="13"/>
  <c r="Y1843" i="13"/>
  <c r="X1407" i="13"/>
  <c r="R881" i="13"/>
  <c r="V791" i="13"/>
  <c r="AH2128" i="13"/>
  <c r="M2399" i="13"/>
  <c r="P641" i="13"/>
  <c r="AE416" i="11"/>
  <c r="AB2249" i="13"/>
  <c r="R614" i="13"/>
  <c r="X2192" i="13"/>
  <c r="AJ1693" i="13"/>
  <c r="AJ25" i="11"/>
  <c r="X1377" i="13"/>
  <c r="AD2369" i="13"/>
  <c r="Q1723" i="13"/>
  <c r="Q476" i="11"/>
  <c r="U115" i="13"/>
  <c r="AJ295" i="13"/>
  <c r="L1753" i="13"/>
  <c r="AA1843" i="13"/>
  <c r="AM1407" i="13"/>
  <c r="AF1317" i="13"/>
  <c r="J791" i="13"/>
  <c r="I2128" i="13"/>
  <c r="AJ2399" i="13"/>
  <c r="S2429" i="13"/>
  <c r="AJ583" i="13"/>
  <c r="AB671" i="13"/>
  <c r="W1933" i="13"/>
  <c r="AD2219" i="13"/>
  <c r="Y1693" i="13"/>
  <c r="H701" i="13"/>
  <c r="I355" i="13"/>
  <c r="AH2369" i="13"/>
  <c r="AK1437" i="13"/>
  <c r="AI58" i="11"/>
  <c r="AM265" i="13"/>
  <c r="W295" i="13"/>
  <c r="P1635" i="13"/>
  <c r="AH1753" i="13"/>
  <c r="Q1407" i="13"/>
  <c r="S881" i="13"/>
  <c r="AA1317" i="13"/>
  <c r="AF2128" i="13"/>
  <c r="AI1076" i="13"/>
  <c r="AB2429" i="13"/>
  <c r="AD583" i="13"/>
  <c r="M641" i="13"/>
  <c r="AH206" i="11"/>
  <c r="AA1933" i="13"/>
  <c r="Q2219" i="13"/>
  <c r="AK2192" i="13"/>
  <c r="AI701" i="13"/>
  <c r="P355" i="13"/>
  <c r="P1377" i="13"/>
  <c r="AC1437" i="13"/>
  <c r="U58" i="11"/>
  <c r="Q265" i="13"/>
  <c r="AG115" i="13"/>
  <c r="U1635" i="13"/>
  <c r="AB1753" i="13"/>
  <c r="AJ1407" i="13"/>
  <c r="AM881" i="13"/>
  <c r="AH1317" i="13"/>
  <c r="AK2128" i="13"/>
  <c r="R1076" i="13"/>
  <c r="T2399" i="13"/>
  <c r="AC583" i="13"/>
  <c r="Q641" i="13"/>
  <c r="AM206" i="11"/>
  <c r="V56" i="13"/>
  <c r="X445" i="13"/>
  <c r="I1347" i="13"/>
  <c r="R1197" i="13"/>
  <c r="T236" i="11"/>
  <c r="S86" i="13"/>
  <c r="AB295" i="13"/>
  <c r="W1753" i="13"/>
  <c r="AI881" i="13"/>
  <c r="AF791" i="13"/>
  <c r="T1076" i="13"/>
  <c r="I2429" i="13"/>
  <c r="AA206" i="11"/>
  <c r="Z56" i="13"/>
  <c r="Z1347" i="13"/>
  <c r="P416" i="11"/>
  <c r="AD1693" i="13"/>
  <c r="W265" i="13"/>
  <c r="I1753" i="13"/>
  <c r="V881" i="13"/>
  <c r="AL1076" i="13"/>
  <c r="V583" i="13"/>
  <c r="AL56" i="13"/>
  <c r="AL1197" i="13"/>
  <c r="AM2429" i="13"/>
  <c r="M445" i="13"/>
  <c r="R236" i="11"/>
  <c r="U445" i="13"/>
  <c r="AF416" i="11"/>
  <c r="AJ56" i="13"/>
  <c r="O1197" i="13"/>
  <c r="H146" i="11"/>
  <c r="AA1197" i="13"/>
  <c r="I206" i="11"/>
  <c r="AJ1347" i="13"/>
  <c r="N86" i="13"/>
  <c r="R1347" i="13"/>
  <c r="AL236" i="11"/>
  <c r="S445" i="13"/>
  <c r="AI236" i="11"/>
  <c r="A2310" i="13"/>
  <c r="A2193" i="13"/>
  <c r="A2162" i="13"/>
  <c r="AE2162" i="13" s="1"/>
  <c r="AA1077" i="13"/>
  <c r="AI2310" i="13"/>
  <c r="A2250" i="13"/>
  <c r="S1077" i="13"/>
  <c r="H2310" i="13"/>
  <c r="A882" i="13"/>
  <c r="A59" i="11"/>
  <c r="A26" i="11"/>
  <c r="X387" i="11"/>
  <c r="A1378" i="13"/>
  <c r="Z1378" i="13" s="1"/>
  <c r="A90" i="11"/>
  <c r="AA90" i="11"/>
  <c r="AD59" i="11"/>
  <c r="A1288" i="13"/>
  <c r="O1288" i="13" s="1"/>
  <c r="X59" i="11"/>
  <c r="U357" i="11"/>
  <c r="A1724" i="13"/>
  <c r="P1724" i="13" s="1"/>
  <c r="M357" i="11"/>
  <c r="O357" i="11"/>
  <c r="AE1438" i="13"/>
  <c r="A822" i="13"/>
  <c r="AA87" i="13"/>
  <c r="Y59" i="11"/>
  <c r="P387" i="11"/>
  <c r="N26" i="11"/>
  <c r="AF1438" i="13"/>
  <c r="AJ2430" i="13"/>
  <c r="K1077" i="13"/>
  <c r="AI2250" i="13"/>
  <c r="J972" i="13"/>
  <c r="Z1110" i="13"/>
  <c r="Q2370" i="13"/>
  <c r="AM822" i="13"/>
  <c r="S2310" i="13"/>
  <c r="V1378" i="13"/>
  <c r="W1408" i="13"/>
  <c r="P1754" i="13"/>
  <c r="S357" i="11"/>
  <c r="V1438" i="13"/>
  <c r="X1077" i="13"/>
  <c r="AG972" i="13"/>
  <c r="AG2370" i="13"/>
  <c r="U2310" i="13"/>
  <c r="U1378" i="13"/>
  <c r="AG1408" i="13"/>
  <c r="AH357" i="11"/>
  <c r="U2193" i="13"/>
  <c r="AL584" i="13"/>
  <c r="AI1603" i="13"/>
  <c r="Z642" i="13"/>
  <c r="AB1228" i="13"/>
  <c r="Q2460" i="13"/>
  <c r="AA1724" i="13"/>
  <c r="AL852" i="13"/>
  <c r="AL59" i="11"/>
  <c r="AI1168" i="13"/>
  <c r="AB1318" i="13"/>
  <c r="AF1934" i="13"/>
  <c r="P1288" i="13"/>
  <c r="X2162" i="13"/>
  <c r="L2430" i="13"/>
  <c r="Q1077" i="13"/>
  <c r="W972" i="13"/>
  <c r="AL2370" i="13"/>
  <c r="N1378" i="13"/>
  <c r="L1408" i="13"/>
  <c r="Z357" i="11"/>
  <c r="AC2193" i="13"/>
  <c r="P1603" i="13"/>
  <c r="AG2280" i="13"/>
  <c r="I642" i="13"/>
  <c r="X1228" i="13"/>
  <c r="U2460" i="13"/>
  <c r="AE1724" i="13"/>
  <c r="J387" i="11"/>
  <c r="L90" i="11"/>
  <c r="N1168" i="13"/>
  <c r="AD1318" i="13"/>
  <c r="L1934" i="13"/>
  <c r="L26" i="11"/>
  <c r="V1814" i="13"/>
  <c r="AM2250" i="13"/>
  <c r="U1110" i="13"/>
  <c r="W2310" i="13"/>
  <c r="Q882" i="13"/>
  <c r="L1784" i="13"/>
  <c r="R1754" i="13"/>
  <c r="P2193" i="13"/>
  <c r="AF584" i="13"/>
  <c r="AE1603" i="13"/>
  <c r="AL2280" i="13"/>
  <c r="W642" i="13"/>
  <c r="J1228" i="13"/>
  <c r="N1438" i="13"/>
  <c r="S1377" i="13"/>
  <c r="AJ1723" i="13"/>
  <c r="Y1635" i="13"/>
  <c r="AI791" i="13"/>
  <c r="X583" i="13"/>
  <c r="AH1347" i="13"/>
  <c r="R86" i="13"/>
  <c r="AE206" i="11"/>
  <c r="Q1197" i="13"/>
  <c r="AA2249" i="13"/>
  <c r="T614" i="13"/>
  <c r="O2219" i="13"/>
  <c r="J1693" i="13"/>
  <c r="H356" i="11"/>
  <c r="AB355" i="13"/>
  <c r="Q2369" i="13"/>
  <c r="K1723" i="13"/>
  <c r="Q266" i="11"/>
  <c r="V265" i="13"/>
  <c r="AH295" i="13"/>
  <c r="H1635" i="13"/>
  <c r="M1843" i="13"/>
  <c r="S1407" i="13"/>
  <c r="Y1317" i="13"/>
  <c r="X791" i="13"/>
  <c r="AB1076" i="13"/>
  <c r="O2399" i="13"/>
  <c r="AL206" i="11"/>
  <c r="AM236" i="11"/>
  <c r="AM1933" i="13"/>
  <c r="AG614" i="13"/>
  <c r="AF2192" i="13"/>
  <c r="AF701" i="13"/>
  <c r="I116" i="11"/>
  <c r="N1377" i="13"/>
  <c r="R1437" i="13"/>
  <c r="AA1723" i="13"/>
  <c r="AK476" i="11"/>
  <c r="Q115" i="13"/>
  <c r="AL1635" i="13"/>
  <c r="AE1753" i="13"/>
  <c r="J1843" i="13"/>
  <c r="N881" i="13"/>
  <c r="AC1317" i="13"/>
  <c r="M791" i="13"/>
  <c r="AH1076" i="13"/>
  <c r="AA2399" i="13"/>
  <c r="V2429" i="13"/>
  <c r="X641" i="13"/>
  <c r="AJ2249" i="13"/>
  <c r="Y1933" i="13"/>
  <c r="AL2219" i="13"/>
  <c r="AG1693" i="13"/>
  <c r="AA356" i="11"/>
  <c r="L355" i="13"/>
  <c r="AM2369" i="13"/>
  <c r="Y1437" i="13"/>
  <c r="I266" i="11"/>
  <c r="AI265" i="13"/>
  <c r="Q295" i="13"/>
  <c r="W1635" i="13"/>
  <c r="AC1843" i="13"/>
  <c r="AD1407" i="13"/>
  <c r="AG881" i="13"/>
  <c r="U791" i="13"/>
  <c r="AM2128" i="13"/>
  <c r="O1076" i="13"/>
  <c r="AH2429" i="13"/>
  <c r="AH583" i="13"/>
  <c r="N641" i="13"/>
  <c r="T671" i="13"/>
  <c r="O1933" i="13"/>
  <c r="AM2219" i="13"/>
  <c r="AM1693" i="13"/>
  <c r="U701" i="13"/>
  <c r="Z355" i="13"/>
  <c r="M2369" i="13"/>
  <c r="AF1437" i="13"/>
  <c r="W58" i="11"/>
  <c r="T265" i="13"/>
  <c r="P295" i="13"/>
  <c r="AH1635" i="13"/>
  <c r="AJ1753" i="13"/>
  <c r="M1407" i="13"/>
  <c r="I881" i="13"/>
  <c r="AK791" i="13"/>
  <c r="AL2128" i="13"/>
  <c r="H1076" i="13"/>
  <c r="AE2429" i="13"/>
  <c r="AM583" i="13"/>
  <c r="AC641" i="13"/>
  <c r="Z206" i="11"/>
  <c r="J56" i="13"/>
  <c r="K445" i="13"/>
  <c r="AA1347" i="13"/>
  <c r="R416" i="11"/>
  <c r="J236" i="11"/>
  <c r="AI86" i="13"/>
  <c r="U295" i="13"/>
  <c r="AF1843" i="13"/>
  <c r="AA881" i="13"/>
  <c r="O791" i="13"/>
  <c r="J1076" i="13"/>
  <c r="AL583" i="13"/>
  <c r="H206" i="11"/>
  <c r="H445" i="13"/>
  <c r="AJ1197" i="13"/>
  <c r="Q236" i="11"/>
  <c r="N2369" i="13"/>
  <c r="AG265" i="13"/>
  <c r="X1843" i="13"/>
  <c r="AG1317" i="13"/>
  <c r="W1076" i="13"/>
  <c r="U641" i="13"/>
  <c r="N445" i="13"/>
  <c r="W416" i="11"/>
  <c r="AG583" i="13"/>
  <c r="I445" i="13"/>
  <c r="AC236" i="11"/>
  <c r="L445" i="13"/>
  <c r="W236" i="11"/>
  <c r="K56" i="13"/>
  <c r="Q416" i="11"/>
  <c r="AC56" i="13"/>
  <c r="AM1197" i="13"/>
  <c r="AM146" i="11"/>
  <c r="AG1197" i="13"/>
  <c r="Q206" i="11"/>
  <c r="AB1347" i="13"/>
  <c r="M86" i="13"/>
  <c r="AG1347" i="13"/>
  <c r="J86" i="13"/>
  <c r="A551" i="13"/>
  <c r="A2400" i="13"/>
  <c r="A2340" i="13"/>
  <c r="O1077" i="13"/>
  <c r="AB2310" i="13"/>
  <c r="AM551" i="13"/>
  <c r="A1636" i="13"/>
  <c r="A792" i="13"/>
  <c r="AD2250" i="13"/>
  <c r="AC2310" i="13"/>
  <c r="R1636" i="13"/>
  <c r="AF551" i="13"/>
  <c r="A417" i="11"/>
  <c r="K417" i="11"/>
  <c r="A117" i="11"/>
  <c r="T387" i="11"/>
  <c r="A1694" i="13"/>
  <c r="AD26" i="11"/>
  <c r="A615" i="13"/>
  <c r="AI26" i="11"/>
  <c r="AJ417" i="11"/>
  <c r="I417" i="11"/>
  <c r="AF117" i="11"/>
  <c r="Y387" i="11"/>
  <c r="AD90" i="11"/>
  <c r="P1438" i="13"/>
  <c r="A942" i="13"/>
  <c r="A177" i="11"/>
  <c r="K117" i="11"/>
  <c r="V357" i="11"/>
  <c r="X117" i="11"/>
  <c r="Y357" i="11"/>
  <c r="Q26" i="11"/>
  <c r="X87" i="13"/>
  <c r="T267" i="11"/>
  <c r="R2430" i="13"/>
  <c r="K1814" i="13"/>
  <c r="J1077" i="13"/>
  <c r="P2250" i="13"/>
  <c r="AF972" i="13"/>
  <c r="M1110" i="13"/>
  <c r="P2370" i="13"/>
  <c r="P822" i="13"/>
  <c r="AE1636" i="13"/>
  <c r="AE882" i="13"/>
  <c r="X1378" i="13"/>
  <c r="Y942" i="13"/>
  <c r="AL551" i="13"/>
  <c r="AL1784" i="13"/>
  <c r="AJ1408" i="13"/>
  <c r="W1754" i="13"/>
  <c r="J177" i="11"/>
  <c r="N2430" i="13"/>
  <c r="AD1077" i="13"/>
  <c r="V972" i="13"/>
  <c r="AF2370" i="13"/>
  <c r="U1636" i="13"/>
  <c r="S1378" i="13"/>
  <c r="O551" i="13"/>
  <c r="Q1784" i="13"/>
  <c r="J1408" i="13"/>
  <c r="AJ177" i="11"/>
  <c r="AK2193" i="13"/>
  <c r="N584" i="13"/>
  <c r="AD2280" i="13"/>
  <c r="T642" i="13"/>
  <c r="AC2400" i="13"/>
  <c r="Z1228" i="13"/>
  <c r="V2460" i="13"/>
  <c r="U1377" i="13"/>
  <c r="AA266" i="11"/>
  <c r="AL1753" i="13"/>
  <c r="AC2128" i="13"/>
  <c r="AG641" i="13"/>
  <c r="T1347" i="13"/>
  <c r="AI2128" i="13"/>
  <c r="AH146" i="11"/>
  <c r="O416" i="11"/>
  <c r="L2249" i="13"/>
  <c r="I614" i="13"/>
  <c r="T2192" i="13"/>
  <c r="U1693" i="13"/>
  <c r="O25" i="11"/>
  <c r="K1377" i="13"/>
  <c r="X2369" i="13"/>
  <c r="AD1723" i="13"/>
  <c r="J476" i="11"/>
  <c r="V115" i="13"/>
  <c r="AA295" i="13"/>
  <c r="J1753" i="13"/>
  <c r="AE1843" i="13"/>
  <c r="AE1407" i="13"/>
  <c r="R1317" i="13"/>
  <c r="K791" i="13"/>
  <c r="I1076" i="13"/>
  <c r="AC2399" i="13"/>
  <c r="H56" i="13"/>
  <c r="AG86" i="13"/>
  <c r="AG1933" i="13"/>
  <c r="AC2219" i="13"/>
  <c r="K2192" i="13"/>
  <c r="Y701" i="13"/>
  <c r="AL355" i="13"/>
  <c r="AA1377" i="13"/>
  <c r="X1437" i="13"/>
  <c r="V58" i="11"/>
  <c r="O265" i="13"/>
  <c r="T115" i="13"/>
  <c r="S1635" i="13"/>
  <c r="R1753" i="13"/>
  <c r="I1407" i="13"/>
  <c r="K881" i="13"/>
  <c r="P1317" i="13"/>
  <c r="AE2128" i="13"/>
  <c r="S1076" i="13"/>
  <c r="U2399" i="13"/>
  <c r="K583" i="13"/>
  <c r="AE641" i="13"/>
  <c r="Z2249" i="13"/>
  <c r="S614" i="13"/>
  <c r="S2219" i="13"/>
  <c r="Q1693" i="13"/>
  <c r="AL356" i="11"/>
  <c r="AC355" i="13"/>
  <c r="J2369" i="13"/>
  <c r="T1723" i="13"/>
  <c r="W266" i="11"/>
  <c r="AI115" i="13"/>
  <c r="AG295" i="13"/>
  <c r="U1753" i="13"/>
  <c r="AB1843" i="13"/>
  <c r="L1407" i="13"/>
  <c r="X1317" i="13"/>
  <c r="T791" i="13"/>
  <c r="R2128" i="13"/>
  <c r="L2399" i="13"/>
  <c r="H2429" i="13"/>
  <c r="S583" i="13"/>
  <c r="S641" i="13"/>
  <c r="S2249" i="13"/>
  <c r="Y614" i="13"/>
  <c r="T2219" i="13"/>
  <c r="X1693" i="13"/>
  <c r="I356" i="11"/>
  <c r="N355" i="13"/>
  <c r="H2369" i="13"/>
  <c r="Y1723" i="13"/>
  <c r="H266" i="11"/>
  <c r="H265" i="13"/>
  <c r="I295" i="13"/>
  <c r="O1635" i="13"/>
  <c r="R1843" i="13"/>
  <c r="AB1407" i="13"/>
  <c r="M881" i="13"/>
  <c r="AJ791" i="13"/>
  <c r="Z2128" i="13"/>
  <c r="AM1076" i="13"/>
  <c r="AG2429" i="13"/>
  <c r="I583" i="13"/>
  <c r="AD641" i="13"/>
  <c r="V146" i="11"/>
  <c r="AM56" i="13"/>
  <c r="AH445" i="13"/>
  <c r="AE1197" i="13"/>
  <c r="U416" i="11"/>
  <c r="AE236" i="11"/>
  <c r="V86" i="13"/>
  <c r="AA1635" i="13"/>
  <c r="P1843" i="13"/>
  <c r="W881" i="13"/>
  <c r="Q2128" i="13"/>
  <c r="Z2399" i="13"/>
  <c r="N583" i="13"/>
  <c r="AK206" i="11"/>
  <c r="Q445" i="13"/>
  <c r="V1197" i="13"/>
  <c r="X236" i="11"/>
  <c r="Z1437" i="13"/>
  <c r="O115" i="13"/>
  <c r="AJ1843" i="13"/>
  <c r="N1317" i="13"/>
  <c r="AH2399" i="13"/>
  <c r="AH641" i="13"/>
  <c r="AF445" i="13"/>
  <c r="AG236" i="11"/>
  <c r="K641" i="13"/>
  <c r="K1347" i="13"/>
  <c r="K86" i="13"/>
  <c r="M1347" i="13"/>
  <c r="I86" i="13"/>
  <c r="P445" i="13"/>
  <c r="AA236" i="11"/>
  <c r="AG56" i="13"/>
  <c r="L416" i="11"/>
  <c r="AD56" i="13"/>
  <c r="J1197" i="13"/>
  <c r="AI146" i="11"/>
  <c r="T1197" i="13"/>
  <c r="R146" i="11"/>
  <c r="U1197" i="13"/>
  <c r="AJ86" i="13"/>
  <c r="A1258" i="13"/>
  <c r="A672" i="13"/>
  <c r="A477" i="11"/>
  <c r="AE1077" i="13"/>
  <c r="O2310" i="13"/>
  <c r="AG551" i="13"/>
  <c r="AJ1258" i="13"/>
  <c r="A507" i="11"/>
  <c r="A1964" i="13"/>
  <c r="A297" i="11"/>
  <c r="A1874" i="13"/>
  <c r="AI1077" i="13"/>
  <c r="N2250" i="13"/>
  <c r="AF2310" i="13"/>
  <c r="Q1636" i="13"/>
  <c r="AH551" i="13"/>
  <c r="AM507" i="11"/>
  <c r="I387" i="11"/>
  <c r="AD387" i="11"/>
  <c r="A1468" i="13"/>
  <c r="S417" i="11"/>
  <c r="A1844" i="13"/>
  <c r="J417" i="11"/>
  <c r="Y117" i="11"/>
  <c r="X417" i="11"/>
  <c r="A237" i="11"/>
  <c r="A762" i="13"/>
  <c r="S1844" i="13"/>
  <c r="A1141" i="13"/>
  <c r="T357" i="11"/>
  <c r="AA297" i="11"/>
  <c r="T237" i="11"/>
  <c r="T327" i="11"/>
  <c r="X90" i="11"/>
  <c r="X1844" i="13"/>
  <c r="K1141" i="13"/>
  <c r="A147" i="11"/>
  <c r="P507" i="11"/>
  <c r="R507" i="11"/>
  <c r="AG87" i="13"/>
  <c r="AA387" i="11"/>
  <c r="N387" i="11"/>
  <c r="A1904" i="13"/>
  <c r="AJ1904" i="13" s="1"/>
  <c r="V327" i="11"/>
  <c r="P87" i="13"/>
  <c r="S1141" i="13"/>
  <c r="AA1438" i="13"/>
  <c r="AK2430" i="13"/>
  <c r="Y1814" i="13"/>
  <c r="AL1077" i="13"/>
  <c r="Y2250" i="13"/>
  <c r="H972" i="13"/>
  <c r="N1110" i="13"/>
  <c r="N2370" i="13"/>
  <c r="K2310" i="13"/>
  <c r="P1636" i="13"/>
  <c r="AJ882" i="13"/>
  <c r="AK1378" i="13"/>
  <c r="AC942" i="13"/>
  <c r="J551" i="13"/>
  <c r="AF1258" i="13"/>
  <c r="AB1784" i="13"/>
  <c r="AH1408" i="13"/>
  <c r="Z1754" i="13"/>
  <c r="AE177" i="11"/>
  <c r="U2430" i="13"/>
  <c r="Y1077" i="13"/>
  <c r="AA1110" i="13"/>
  <c r="AD822" i="13"/>
  <c r="M1636" i="13"/>
  <c r="AG1378" i="13"/>
  <c r="Q507" i="11"/>
  <c r="J1784" i="13"/>
  <c r="H1754" i="13"/>
  <c r="W2193" i="13"/>
  <c r="Y584" i="13"/>
  <c r="X1603" i="13"/>
  <c r="H2280" i="13"/>
  <c r="M642" i="13"/>
  <c r="U2400" i="13"/>
  <c r="W1228" i="13"/>
  <c r="AD2460" i="13"/>
  <c r="P852" i="13"/>
  <c r="R672" i="13"/>
  <c r="W387" i="11"/>
  <c r="AB90" i="11"/>
  <c r="AK1694" i="13"/>
  <c r="AE1168" i="13"/>
  <c r="Q1318" i="13"/>
  <c r="AE1377" i="13"/>
  <c r="R476" i="11"/>
  <c r="Q1843" i="13"/>
  <c r="Z1076" i="13"/>
  <c r="AJ206" i="11"/>
  <c r="Z1197" i="13"/>
  <c r="Z2429" i="13"/>
  <c r="R56" i="13"/>
  <c r="Z236" i="11"/>
  <c r="M1933" i="13"/>
  <c r="AB614" i="13"/>
  <c r="N2192" i="13"/>
  <c r="AA701" i="13"/>
  <c r="AA116" i="11"/>
  <c r="Z1377" i="13"/>
  <c r="V1437" i="13"/>
  <c r="O1723" i="13"/>
  <c r="L476" i="11"/>
  <c r="AF115" i="13"/>
  <c r="AG1635" i="13"/>
  <c r="AA1753" i="13"/>
  <c r="H1843" i="13"/>
  <c r="Q881" i="13"/>
  <c r="T1317" i="13"/>
  <c r="AD791" i="13"/>
  <c r="L1076" i="13"/>
  <c r="AJ2429" i="13"/>
  <c r="W445" i="13"/>
  <c r="I671" i="13"/>
  <c r="U1933" i="13"/>
  <c r="AH2219" i="13"/>
  <c r="AF1693" i="13"/>
  <c r="O701" i="13"/>
  <c r="J355" i="13"/>
  <c r="R2369" i="13"/>
  <c r="AD1437" i="13"/>
  <c r="AM58" i="11"/>
  <c r="K265" i="13"/>
  <c r="AD295" i="13"/>
  <c r="AD1635" i="13"/>
  <c r="Y1753" i="13"/>
  <c r="K1407" i="13"/>
  <c r="AJ881" i="13"/>
  <c r="AD1317" i="13"/>
  <c r="N2128" i="13"/>
  <c r="N1076" i="13"/>
  <c r="AD2429" i="13"/>
  <c r="Z583" i="13"/>
  <c r="AM641" i="13"/>
  <c r="AM2249" i="13"/>
  <c r="AK614" i="13"/>
  <c r="AL2192" i="13"/>
  <c r="M1693" i="13"/>
  <c r="AB25" i="11"/>
  <c r="AL1377" i="13"/>
  <c r="I2369" i="13"/>
  <c r="AI1723" i="13"/>
  <c r="AG476" i="11"/>
  <c r="AL115" i="13"/>
  <c r="AC295" i="13"/>
  <c r="AD1753" i="13"/>
  <c r="AL1843" i="13"/>
  <c r="AG1407" i="13"/>
  <c r="L1317" i="13"/>
  <c r="Q791" i="13"/>
  <c r="AD1076" i="13"/>
  <c r="AE2399" i="13"/>
  <c r="M2429" i="13"/>
  <c r="AE583" i="13"/>
  <c r="AJ641" i="13"/>
  <c r="U2249" i="13"/>
  <c r="J614" i="13"/>
  <c r="AH2192" i="13"/>
  <c r="O1693" i="13"/>
  <c r="Y25" i="11"/>
  <c r="V355" i="13"/>
  <c r="Z2369" i="13"/>
  <c r="AM1723" i="13"/>
  <c r="AE266" i="11"/>
  <c r="AB115" i="13"/>
  <c r="N295" i="13"/>
  <c r="AC1753" i="13"/>
  <c r="V1843" i="13"/>
  <c r="AL1407" i="13"/>
  <c r="AE1317" i="13"/>
  <c r="Y791" i="13"/>
  <c r="V2128" i="13"/>
  <c r="Y2399" i="13"/>
  <c r="AK2429" i="13"/>
  <c r="O583" i="13"/>
  <c r="AI641" i="13"/>
  <c r="AJ146" i="11"/>
  <c r="AE445" i="13"/>
  <c r="AM1347" i="13"/>
  <c r="L1197" i="13"/>
  <c r="AM416" i="11"/>
  <c r="O236" i="11"/>
  <c r="AE58" i="11"/>
  <c r="AK1635" i="13"/>
  <c r="AG1843" i="13"/>
  <c r="J1317" i="13"/>
  <c r="Y2128" i="13"/>
  <c r="W2399" i="13"/>
  <c r="U583" i="13"/>
  <c r="J146" i="11"/>
  <c r="AG445" i="13"/>
  <c r="M1197" i="13"/>
  <c r="AE86" i="13"/>
  <c r="Z1723" i="13"/>
  <c r="AF295" i="13"/>
  <c r="U1407" i="13"/>
  <c r="W791" i="13"/>
  <c r="AF2399" i="13"/>
  <c r="V206" i="11"/>
  <c r="W1347" i="13"/>
  <c r="AF236" i="11"/>
  <c r="J206" i="11"/>
  <c r="AE1347" i="13"/>
  <c r="AA146" i="11"/>
  <c r="AI1197" i="13"/>
  <c r="AC86" i="13"/>
  <c r="X1347" i="13"/>
  <c r="AK236" i="11"/>
  <c r="O445" i="13"/>
  <c r="V236" i="11"/>
  <c r="AI445" i="13"/>
  <c r="AB416" i="11"/>
  <c r="W56" i="13"/>
  <c r="H1197" i="13"/>
  <c r="Z146" i="11"/>
  <c r="X1197" i="13"/>
  <c r="A207" i="11"/>
  <c r="A447" i="11"/>
  <c r="AH207" i="11"/>
  <c r="H207" i="11"/>
  <c r="Z1077" i="13"/>
  <c r="L2310" i="13"/>
  <c r="N1258" i="13"/>
  <c r="V447" i="11"/>
  <c r="AI507" i="11"/>
  <c r="A1667" i="13"/>
  <c r="N507" i="11"/>
  <c r="AD507" i="11"/>
  <c r="M1077" i="13"/>
  <c r="AF2250" i="13"/>
  <c r="AD2310" i="13"/>
  <c r="AL1636" i="13"/>
  <c r="AC507" i="11"/>
  <c r="Q417" i="11"/>
  <c r="AK447" i="11"/>
  <c r="Y417" i="11"/>
  <c r="T297" i="11"/>
  <c r="A2129" i="13"/>
  <c r="J2129" i="13" s="1"/>
  <c r="AF59" i="11"/>
  <c r="AA207" i="11"/>
  <c r="Y207" i="11"/>
  <c r="AA447" i="11"/>
  <c r="S207" i="11"/>
  <c r="M387" i="11"/>
  <c r="AH117" i="11"/>
  <c r="Y507" i="11"/>
  <c r="AE117" i="11"/>
  <c r="V1844" i="13"/>
  <c r="R207" i="11"/>
  <c r="R117" i="11"/>
  <c r="N117" i="11"/>
  <c r="V387" i="11"/>
  <c r="R90" i="11"/>
  <c r="M59" i="11"/>
  <c r="A2220" i="13"/>
  <c r="Z417" i="11"/>
  <c r="K237" i="11"/>
  <c r="L1141" i="13"/>
  <c r="AG1438" i="13"/>
  <c r="R147" i="11"/>
  <c r="Y147" i="11"/>
  <c r="P147" i="11"/>
  <c r="A1348" i="13"/>
  <c r="AB147" i="11"/>
  <c r="A57" i="13"/>
  <c r="R297" i="11"/>
  <c r="Q447" i="11"/>
  <c r="A1198" i="13"/>
  <c r="H147" i="11"/>
  <c r="AI117" i="11"/>
  <c r="AM1844" i="13"/>
  <c r="AH1141" i="13"/>
  <c r="AH1438" i="13"/>
  <c r="AH2430" i="13"/>
  <c r="AD1814" i="13"/>
  <c r="H1077" i="13"/>
  <c r="T2250" i="13"/>
  <c r="AA972" i="13"/>
  <c r="AM2370" i="13"/>
  <c r="S822" i="13"/>
  <c r="X2310" i="13"/>
  <c r="N1636" i="13"/>
  <c r="Y882" i="13"/>
  <c r="AI1378" i="13"/>
  <c r="T942" i="13"/>
  <c r="AH507" i="11"/>
  <c r="AC1258" i="13"/>
  <c r="AK1784" i="13"/>
  <c r="AD1408" i="13"/>
  <c r="N1754" i="13"/>
  <c r="P447" i="11"/>
  <c r="H2430" i="13"/>
  <c r="U2250" i="13"/>
  <c r="T1110" i="13"/>
  <c r="U822" i="13"/>
  <c r="V1636" i="13"/>
  <c r="J942" i="13"/>
  <c r="AA417" i="11"/>
  <c r="W1784" i="13"/>
  <c r="AC1754" i="13"/>
  <c r="M447" i="11"/>
  <c r="P1348" i="13"/>
  <c r="AB1964" i="13"/>
  <c r="AJ584" i="13"/>
  <c r="AM1603" i="13"/>
  <c r="AF2280" i="13"/>
  <c r="Y642" i="13"/>
  <c r="AL2400" i="13"/>
  <c r="N1667" i="13"/>
  <c r="AJ1228" i="13"/>
  <c r="T1724" i="13"/>
  <c r="AJ852" i="13"/>
  <c r="T672" i="13"/>
  <c r="S387" i="11"/>
  <c r="AL57" i="13"/>
  <c r="AL1694" i="13"/>
  <c r="AF1168" i="13"/>
  <c r="R1318" i="13"/>
  <c r="AJ297" i="11"/>
  <c r="S26" i="11"/>
  <c r="O1468" i="13"/>
  <c r="AE1288" i="13"/>
  <c r="I1904" i="13"/>
  <c r="AF2162" i="13"/>
  <c r="AJ792" i="13"/>
  <c r="I2129" i="13"/>
  <c r="I615" i="13"/>
  <c r="AI1198" i="13"/>
  <c r="Y2340" i="13"/>
  <c r="V1874" i="13"/>
  <c r="P1814" i="13"/>
  <c r="V2250" i="13"/>
  <c r="P1110" i="13"/>
  <c r="P2310" i="13"/>
  <c r="AA882" i="13"/>
  <c r="AL942" i="13"/>
  <c r="I1258" i="13"/>
  <c r="Y1784" i="13"/>
  <c r="AK1754" i="13"/>
  <c r="N1348" i="13"/>
  <c r="L2193" i="13"/>
  <c r="M1964" i="13"/>
  <c r="W584" i="13"/>
  <c r="M1603" i="13"/>
  <c r="R2280" i="13"/>
  <c r="AC642" i="13"/>
  <c r="AG2400" i="13"/>
  <c r="L1228" i="13"/>
  <c r="AF2460" i="13"/>
  <c r="K1724" i="13"/>
  <c r="AB852" i="13"/>
  <c r="AL672" i="13"/>
  <c r="Q59" i="11"/>
  <c r="AI57" i="13"/>
  <c r="Y1694" i="13"/>
  <c r="AK1168" i="13"/>
  <c r="Z1934" i="13"/>
  <c r="J297" i="11"/>
  <c r="AK26" i="11"/>
  <c r="K1468" i="13"/>
  <c r="M2430" i="13"/>
  <c r="U1077" i="13"/>
  <c r="Q972" i="13"/>
  <c r="K2370" i="13"/>
  <c r="AG1636" i="13"/>
  <c r="I1378" i="13"/>
  <c r="Z551" i="13"/>
  <c r="AK1258" i="13"/>
  <c r="H1408" i="13"/>
  <c r="AK357" i="11"/>
  <c r="AG1348" i="13"/>
  <c r="K2193" i="13"/>
  <c r="I1964" i="13"/>
  <c r="O1603" i="13"/>
  <c r="U2280" i="13"/>
  <c r="AF642" i="13"/>
  <c r="H2400" i="13"/>
  <c r="K1667" i="13"/>
  <c r="AA1228" i="13"/>
  <c r="M1724" i="13"/>
  <c r="AE59" i="11"/>
  <c r="Z1318" i="13"/>
  <c r="T26" i="11"/>
  <c r="AH1288" i="13"/>
  <c r="AJ2162" i="13"/>
  <c r="X2129" i="13"/>
  <c r="AE2220" i="13"/>
  <c r="X2340" i="13"/>
  <c r="R1077" i="13"/>
  <c r="AB822" i="13"/>
  <c r="AA1378" i="13"/>
  <c r="S1784" i="13"/>
  <c r="L177" i="11"/>
  <c r="V2193" i="13"/>
  <c r="AI584" i="13"/>
  <c r="AG1603" i="13"/>
  <c r="AM642" i="13"/>
  <c r="AB1667" i="13"/>
  <c r="AE1228" i="13"/>
  <c r="O1724" i="13"/>
  <c r="J672" i="13"/>
  <c r="AB59" i="11"/>
  <c r="AF1694" i="13"/>
  <c r="N1318" i="13"/>
  <c r="M1934" i="13"/>
  <c r="H237" i="11"/>
  <c r="H1438" i="13"/>
  <c r="I1077" i="13"/>
  <c r="Y2370" i="13"/>
  <c r="T1636" i="13"/>
  <c r="V551" i="13"/>
  <c r="I1784" i="13"/>
  <c r="AA1754" i="13"/>
  <c r="X1348" i="13"/>
  <c r="AE1964" i="13"/>
  <c r="AL1603" i="13"/>
  <c r="AI2280" i="13"/>
  <c r="AM2400" i="13"/>
  <c r="K1228" i="13"/>
  <c r="L1814" i="13"/>
  <c r="W2250" i="13"/>
  <c r="AH1110" i="13"/>
  <c r="AH822" i="13"/>
  <c r="L882" i="13"/>
  <c r="O942" i="13"/>
  <c r="AI417" i="11"/>
  <c r="O1784" i="13"/>
  <c r="AE1408" i="13"/>
  <c r="AI177" i="11"/>
  <c r="R1348" i="13"/>
  <c r="AD1964" i="13"/>
  <c r="L584" i="13"/>
  <c r="T1603" i="13"/>
  <c r="Z2280" i="13"/>
  <c r="J642" i="13"/>
  <c r="AI2400" i="13"/>
  <c r="AJ1667" i="13"/>
  <c r="M1438" i="13"/>
  <c r="N1077" i="13"/>
  <c r="Y972" i="13"/>
  <c r="O2370" i="13"/>
  <c r="AJ2310" i="13"/>
  <c r="J1378" i="13"/>
  <c r="AI551" i="13"/>
  <c r="Y1258" i="13"/>
  <c r="M1408" i="13"/>
  <c r="O1754" i="13"/>
  <c r="M1348" i="13"/>
  <c r="AJ2193" i="13"/>
  <c r="AG1964" i="13"/>
  <c r="S584" i="13"/>
  <c r="I1603" i="13"/>
  <c r="AK2280" i="13"/>
  <c r="T2400" i="13"/>
  <c r="AG1667" i="13"/>
  <c r="Y1228" i="13"/>
  <c r="AI2460" i="13"/>
  <c r="S1724" i="13"/>
  <c r="S852" i="13"/>
  <c r="AG1814" i="13"/>
  <c r="AK2250" i="13"/>
  <c r="L1110" i="13"/>
  <c r="J822" i="13"/>
  <c r="W882" i="13"/>
  <c r="AM942" i="13"/>
  <c r="AH1258" i="13"/>
  <c r="AF1784" i="13"/>
  <c r="AL1754" i="13"/>
  <c r="AJ1348" i="13"/>
  <c r="H2193" i="13"/>
  <c r="P1964" i="13"/>
  <c r="AB584" i="13"/>
  <c r="Q1603" i="13"/>
  <c r="AJ2280" i="13"/>
  <c r="AJ642" i="13"/>
  <c r="P2400" i="13"/>
  <c r="AF1228" i="13"/>
  <c r="AC2460" i="13"/>
  <c r="J1724" i="13"/>
  <c r="AD852" i="13"/>
  <c r="AI672" i="13"/>
  <c r="AJ59" i="11"/>
  <c r="AF57" i="13"/>
  <c r="J1694" i="13"/>
  <c r="AF1318" i="13"/>
  <c r="H1934" i="13"/>
  <c r="AI297" i="11"/>
  <c r="AG237" i="11"/>
  <c r="AM1468" i="13"/>
  <c r="R1288" i="13"/>
  <c r="AF1904" i="13"/>
  <c r="W2162" i="13"/>
  <c r="U792" i="13"/>
  <c r="V615" i="13"/>
  <c r="AA2220" i="13"/>
  <c r="R1198" i="13"/>
  <c r="H2340" i="13"/>
  <c r="V1228" i="13"/>
  <c r="AK672" i="13"/>
  <c r="AI90" i="11"/>
  <c r="AA1168" i="13"/>
  <c r="AG297" i="11"/>
  <c r="H1468" i="13"/>
  <c r="P1904" i="13"/>
  <c r="M2162" i="13"/>
  <c r="AK2129" i="13"/>
  <c r="X2220" i="13"/>
  <c r="K1198" i="13"/>
  <c r="AA1874" i="13"/>
  <c r="S912" i="13"/>
  <c r="T762" i="13"/>
  <c r="AJ267" i="11"/>
  <c r="N477" i="11"/>
  <c r="AD672" i="13"/>
  <c r="V1318" i="13"/>
  <c r="P1468" i="13"/>
  <c r="H792" i="13"/>
  <c r="AH2220" i="13"/>
  <c r="AL1874" i="13"/>
  <c r="AM477" i="11"/>
  <c r="U2162" i="13"/>
  <c r="AI1874" i="13"/>
  <c r="AL477" i="11"/>
  <c r="AL762" i="13"/>
  <c r="Y762" i="13"/>
  <c r="AM1904" i="13"/>
  <c r="V2340" i="13"/>
  <c r="AA2162" i="13"/>
  <c r="AJ327" i="11"/>
  <c r="AJ1724" i="13"/>
  <c r="AB387" i="11"/>
  <c r="O1168" i="13"/>
  <c r="Q297" i="11"/>
  <c r="N792" i="13"/>
  <c r="X267" i="11"/>
  <c r="AM762" i="13"/>
  <c r="AM1724" i="13"/>
  <c r="AG387" i="11"/>
  <c r="W1694" i="13"/>
  <c r="T1318" i="13"/>
  <c r="AF297" i="11"/>
  <c r="AL1468" i="13"/>
  <c r="R1904" i="13"/>
  <c r="W2129" i="13"/>
  <c r="AD762" i="13"/>
  <c r="K852" i="13"/>
  <c r="AI59" i="11"/>
  <c r="O1694" i="13"/>
  <c r="AK1934" i="13"/>
  <c r="AL26" i="11"/>
  <c r="X1288" i="13"/>
  <c r="AM2162" i="13"/>
  <c r="S792" i="13"/>
  <c r="O615" i="13"/>
  <c r="M1198" i="13"/>
  <c r="T1874" i="13"/>
  <c r="K912" i="13"/>
  <c r="AH762" i="13"/>
  <c r="O327" i="11"/>
  <c r="AD267" i="11"/>
  <c r="AA762" i="13"/>
  <c r="N1468" i="13"/>
  <c r="R1874" i="13"/>
  <c r="H2162" i="13"/>
  <c r="K327" i="11"/>
  <c r="I852" i="13"/>
  <c r="AH59" i="11"/>
  <c r="AG1694" i="13"/>
  <c r="V1934" i="13"/>
  <c r="AJ237" i="11"/>
  <c r="AJ1288" i="13"/>
  <c r="N2162" i="13"/>
  <c r="J792" i="13"/>
  <c r="AI615" i="13"/>
  <c r="V1198" i="13"/>
  <c r="U1874" i="13"/>
  <c r="O912" i="13"/>
  <c r="M762" i="13"/>
  <c r="X327" i="11"/>
  <c r="AL267" i="11"/>
  <c r="AL1724" i="13"/>
  <c r="N1694" i="13"/>
  <c r="P26" i="11"/>
  <c r="AI2162" i="13"/>
  <c r="AG615" i="13"/>
  <c r="AE1874" i="13"/>
  <c r="AC327" i="11"/>
  <c r="T1904" i="13"/>
  <c r="AH1874" i="13"/>
  <c r="Y477" i="11"/>
  <c r="AG762" i="13"/>
  <c r="A1905" i="13"/>
  <c r="A1604" i="13"/>
  <c r="A508" i="11"/>
  <c r="A2130" i="13"/>
  <c r="AC508" i="11"/>
  <c r="V1905" i="13"/>
  <c r="A1142" i="13"/>
  <c r="A268" i="11"/>
  <c r="A1875" i="13"/>
  <c r="A91" i="11"/>
  <c r="A60" i="11"/>
  <c r="V268" i="11"/>
  <c r="A1289" i="13"/>
  <c r="L268" i="11"/>
  <c r="H1142" i="13"/>
  <c r="J1905" i="13"/>
  <c r="W2130" i="13"/>
  <c r="AF2130" i="13"/>
  <c r="I1875" i="13"/>
  <c r="H1604" i="13"/>
  <c r="T1289" i="13"/>
  <c r="S2130" i="13"/>
  <c r="AL1604" i="13"/>
  <c r="AD1289" i="13"/>
  <c r="L91" i="11"/>
  <c r="K2130" i="13"/>
  <c r="AK1289" i="13"/>
  <c r="AC1875" i="13"/>
  <c r="U1604" i="13"/>
  <c r="AH1289" i="13"/>
  <c r="P508" i="11"/>
  <c r="L1604" i="13"/>
  <c r="AI1875" i="13"/>
  <c r="V1604" i="13"/>
  <c r="Q1289" i="13"/>
  <c r="AK91" i="11"/>
  <c r="AH60" i="11"/>
  <c r="AJ91" i="11"/>
  <c r="N1289" i="13"/>
  <c r="P60" i="11"/>
  <c r="T508" i="11"/>
  <c r="A2222" i="13"/>
  <c r="A2131" i="13"/>
  <c r="A419" i="11"/>
  <c r="R419" i="11"/>
  <c r="A299" i="11"/>
  <c r="X419" i="11"/>
  <c r="AB419" i="11"/>
  <c r="O299" i="11"/>
  <c r="AD1724" i="13"/>
  <c r="Q90" i="11"/>
  <c r="U1318" i="13"/>
  <c r="R26" i="11"/>
  <c r="M1288" i="13"/>
  <c r="K2162" i="13"/>
  <c r="Q2129" i="13"/>
  <c r="AM2220" i="13"/>
  <c r="I1874" i="13"/>
  <c r="AB2250" i="13"/>
  <c r="K822" i="13"/>
  <c r="U942" i="13"/>
  <c r="V1784" i="13"/>
  <c r="H447" i="11"/>
  <c r="Z2193" i="13"/>
  <c r="V584" i="13"/>
  <c r="AD1603" i="13"/>
  <c r="Q642" i="13"/>
  <c r="AF1667" i="13"/>
  <c r="R2460" i="13"/>
  <c r="V1724" i="13"/>
  <c r="AG672" i="13"/>
  <c r="AG90" i="11"/>
  <c r="Z1694" i="13"/>
  <c r="X1318" i="13"/>
  <c r="AC1934" i="13"/>
  <c r="AI237" i="11"/>
  <c r="AM1438" i="13"/>
  <c r="AJ2250" i="13"/>
  <c r="J2370" i="13"/>
  <c r="L1636" i="13"/>
  <c r="Q551" i="13"/>
  <c r="P1784" i="13"/>
  <c r="AM357" i="11"/>
  <c r="AI2193" i="13"/>
  <c r="W1964" i="13"/>
  <c r="AF1603" i="13"/>
  <c r="AG642" i="13"/>
  <c r="AK2400" i="13"/>
  <c r="AL1228" i="13"/>
  <c r="AJ1814" i="13"/>
  <c r="AG2250" i="13"/>
  <c r="S1110" i="13"/>
  <c r="M2310" i="13"/>
  <c r="X882" i="13"/>
  <c r="AI942" i="13"/>
  <c r="AJ117" i="11"/>
  <c r="R1784" i="13"/>
  <c r="V1754" i="13"/>
  <c r="L447" i="11"/>
  <c r="AG2193" i="13"/>
  <c r="AF1964" i="13"/>
  <c r="U584" i="13"/>
  <c r="H1603" i="13"/>
  <c r="M2280" i="13"/>
  <c r="H642" i="13"/>
  <c r="V2400" i="13"/>
  <c r="I1667" i="13"/>
  <c r="K2430" i="13"/>
  <c r="T1077" i="13"/>
  <c r="N972" i="13"/>
  <c r="H822" i="13"/>
  <c r="AJ1636" i="13"/>
  <c r="W1378" i="13"/>
  <c r="I551" i="13"/>
  <c r="AA1258" i="13"/>
  <c r="AI1408" i="13"/>
  <c r="W357" i="11"/>
  <c r="H1348" i="13"/>
  <c r="I2193" i="13"/>
  <c r="R1964" i="13"/>
  <c r="Q584" i="13"/>
  <c r="L2280" i="13"/>
  <c r="AE642" i="13"/>
  <c r="N2400" i="13"/>
  <c r="X1667" i="13"/>
  <c r="AC1228" i="13"/>
  <c r="AA2460" i="13"/>
  <c r="W1724" i="13"/>
  <c r="AJ1438" i="13"/>
  <c r="Z1814" i="13"/>
  <c r="H2250" i="13"/>
  <c r="L2370" i="13"/>
  <c r="R2310" i="13"/>
  <c r="T882" i="13"/>
  <c r="I942" i="13"/>
  <c r="P1258" i="13"/>
  <c r="AB1408" i="13"/>
  <c r="AF1754" i="13"/>
  <c r="V1348" i="13"/>
  <c r="O2193" i="13"/>
  <c r="O1964" i="13"/>
  <c r="X584" i="13"/>
  <c r="U1603" i="13"/>
  <c r="T2280" i="13"/>
  <c r="AA642" i="13"/>
  <c r="AD1667" i="13"/>
  <c r="T1228" i="13"/>
  <c r="AH2460" i="13"/>
  <c r="AI1724" i="13"/>
  <c r="AK852" i="13"/>
  <c r="AE672" i="13"/>
  <c r="W59" i="11"/>
  <c r="AJ57" i="13"/>
  <c r="I1168" i="13"/>
  <c r="AH1318" i="13"/>
  <c r="Q1934" i="13"/>
  <c r="AK297" i="11"/>
  <c r="L237" i="11"/>
  <c r="Z1468" i="13"/>
  <c r="H1288" i="13"/>
  <c r="K1904" i="13"/>
  <c r="P2162" i="13"/>
  <c r="R2129" i="13"/>
  <c r="AL615" i="13"/>
  <c r="K2220" i="13"/>
  <c r="AH1198" i="13"/>
  <c r="R2340" i="13"/>
  <c r="AB2460" i="13"/>
  <c r="AC672" i="13"/>
  <c r="AH57" i="13"/>
  <c r="M1318" i="13"/>
  <c r="AH297" i="11"/>
  <c r="R1468" i="13"/>
  <c r="AC1904" i="13"/>
  <c r="L792" i="13"/>
  <c r="N2129" i="13"/>
  <c r="AB2220" i="13"/>
  <c r="O2340" i="13"/>
  <c r="W1874" i="13"/>
  <c r="P912" i="13"/>
  <c r="AG327" i="11"/>
  <c r="W267" i="11"/>
  <c r="AJ477" i="11"/>
  <c r="AM387" i="11"/>
  <c r="I1318" i="13"/>
  <c r="AC1288" i="13"/>
  <c r="AE2129" i="13"/>
  <c r="AL1198" i="13"/>
  <c r="T912" i="13"/>
  <c r="U477" i="11"/>
  <c r="AH2129" i="13"/>
  <c r="U912" i="13"/>
  <c r="AB2162" i="13"/>
  <c r="W327" i="11"/>
  <c r="AD327" i="11"/>
  <c r="O2162" i="13"/>
  <c r="I912" i="13"/>
  <c r="AJ2129" i="13"/>
  <c r="AH267" i="11"/>
  <c r="L852" i="13"/>
  <c r="L59" i="11"/>
  <c r="AA1318" i="13"/>
  <c r="X297" i="11"/>
  <c r="AH615" i="13"/>
  <c r="AI792" i="13"/>
  <c r="AG267" i="11"/>
  <c r="R1724" i="13"/>
  <c r="AH387" i="11"/>
  <c r="V1694" i="13"/>
  <c r="AJ1318" i="13"/>
  <c r="X26" i="11"/>
  <c r="AA1288" i="13"/>
  <c r="AD1904" i="13"/>
  <c r="T2129" i="13"/>
  <c r="L267" i="11"/>
  <c r="M852" i="13"/>
  <c r="AJ90" i="11"/>
  <c r="W1168" i="13"/>
  <c r="AL1934" i="13"/>
  <c r="AB237" i="11"/>
  <c r="AD1288" i="13"/>
  <c r="Q2162" i="13"/>
  <c r="L2129" i="13"/>
  <c r="Q615" i="13"/>
  <c r="J1198" i="13"/>
  <c r="O1874" i="13"/>
  <c r="AJ912" i="13"/>
  <c r="AC762" i="13"/>
  <c r="N327" i="11"/>
  <c r="I477" i="11"/>
  <c r="Z327" i="11"/>
  <c r="Y2162" i="13"/>
  <c r="M912" i="13"/>
  <c r="AB615" i="13"/>
  <c r="T477" i="11"/>
  <c r="X672" i="13"/>
  <c r="AM90" i="11"/>
  <c r="Q1168" i="13"/>
  <c r="X1934" i="13"/>
  <c r="S237" i="11"/>
  <c r="AL1288" i="13"/>
  <c r="AG2162" i="13"/>
  <c r="AA2129" i="13"/>
  <c r="J615" i="13"/>
  <c r="Y1198" i="13"/>
  <c r="AK1874" i="13"/>
  <c r="AD912" i="13"/>
  <c r="N762" i="13"/>
  <c r="Y327" i="11"/>
  <c r="J477" i="11"/>
  <c r="AH852" i="13"/>
  <c r="J1168" i="13"/>
  <c r="Q237" i="11"/>
  <c r="AL2162" i="13"/>
  <c r="U2220" i="13"/>
  <c r="N1874" i="13"/>
  <c r="O267" i="11"/>
  <c r="AL792" i="13"/>
  <c r="Q912" i="13"/>
  <c r="AI1904" i="13"/>
  <c r="S327" i="11"/>
  <c r="A1695" i="13"/>
  <c r="A1409" i="13"/>
  <c r="AI1695" i="13"/>
  <c r="A1755" i="13"/>
  <c r="R1755" i="13"/>
  <c r="X1905" i="13"/>
  <c r="R1695" i="13"/>
  <c r="A208" i="11"/>
  <c r="A478" i="11"/>
  <c r="Y1755" i="13"/>
  <c r="L1905" i="13"/>
  <c r="A2251" i="13"/>
  <c r="A238" i="11"/>
  <c r="S208" i="11"/>
  <c r="AM268" i="11"/>
  <c r="AC1142" i="13"/>
  <c r="L2251" i="13"/>
  <c r="K208" i="11"/>
  <c r="A1995" i="13"/>
  <c r="A1379" i="13"/>
  <c r="U508" i="11"/>
  <c r="AD478" i="11"/>
  <c r="AD91" i="11"/>
  <c r="AE1142" i="13"/>
  <c r="Q2251" i="13"/>
  <c r="H1755" i="13"/>
  <c r="U1905" i="13"/>
  <c r="AD1695" i="13"/>
  <c r="N1875" i="13"/>
  <c r="AF1695" i="13"/>
  <c r="N2130" i="13"/>
  <c r="J1604" i="13"/>
  <c r="I1995" i="13"/>
  <c r="L238" i="11"/>
  <c r="AL1379" i="13"/>
  <c r="O508" i="11"/>
  <c r="Z1875" i="13"/>
  <c r="AG1604" i="13"/>
  <c r="H1995" i="13"/>
  <c r="AC1409" i="13"/>
  <c r="AG478" i="11"/>
  <c r="Y1379" i="13"/>
  <c r="V1875" i="13"/>
  <c r="Q1604" i="13"/>
  <c r="V1995" i="13"/>
  <c r="N1409" i="13"/>
  <c r="U478" i="11"/>
  <c r="Z1289" i="13"/>
  <c r="H1379" i="13"/>
  <c r="W60" i="11"/>
  <c r="T2130" i="13"/>
  <c r="W1905" i="13"/>
  <c r="M1875" i="13"/>
  <c r="Z1604" i="13"/>
  <c r="M1995" i="13"/>
  <c r="AB1409" i="13"/>
  <c r="Z478" i="11"/>
  <c r="K1289" i="13"/>
  <c r="AB508" i="11"/>
  <c r="AE1995" i="13"/>
  <c r="I1755" i="13"/>
  <c r="AI1604" i="13"/>
  <c r="L1695" i="13"/>
  <c r="H2130" i="13"/>
  <c r="Q1875" i="13"/>
  <c r="AA1604" i="13"/>
  <c r="AI1995" i="13"/>
  <c r="AE1409" i="13"/>
  <c r="AL478" i="11"/>
  <c r="I1289" i="13"/>
  <c r="AC1379" i="13"/>
  <c r="P91" i="11"/>
  <c r="AF60" i="11"/>
  <c r="S91" i="11"/>
  <c r="U60" i="11"/>
  <c r="N1379" i="13"/>
  <c r="W1289" i="13"/>
  <c r="AI852" i="13"/>
  <c r="AC57" i="13"/>
  <c r="AI1934" i="13"/>
  <c r="AM237" i="11"/>
  <c r="Y1288" i="13"/>
  <c r="AC2162" i="13"/>
  <c r="AF615" i="13"/>
  <c r="N1198" i="13"/>
  <c r="O1438" i="13"/>
  <c r="X972" i="13"/>
  <c r="T2310" i="13"/>
  <c r="K551" i="13"/>
  <c r="U1408" i="13"/>
  <c r="AI1348" i="13"/>
  <c r="AM2193" i="13"/>
  <c r="AA584" i="13"/>
  <c r="J2280" i="13"/>
  <c r="K2400" i="13"/>
  <c r="P1667" i="13"/>
  <c r="X2460" i="13"/>
  <c r="AC852" i="13"/>
  <c r="AB672" i="13"/>
  <c r="AH90" i="11"/>
  <c r="K1694" i="13"/>
  <c r="P1318" i="13"/>
  <c r="AE297" i="11"/>
  <c r="P237" i="11"/>
  <c r="W2430" i="13"/>
  <c r="Q2250" i="13"/>
  <c r="T822" i="13"/>
  <c r="AM882" i="13"/>
  <c r="AL507" i="11"/>
  <c r="V1408" i="13"/>
  <c r="AM177" i="11"/>
  <c r="AE2193" i="13"/>
  <c r="AG584" i="13"/>
  <c r="J1603" i="13"/>
  <c r="R642" i="13"/>
  <c r="AE1667" i="13"/>
  <c r="P1228" i="13"/>
  <c r="AM1814" i="13"/>
  <c r="AC972" i="13"/>
  <c r="W2370" i="13"/>
  <c r="AE2310" i="13"/>
  <c r="AL882" i="13"/>
  <c r="L942" i="13"/>
  <c r="S1258" i="13"/>
  <c r="X1784" i="13"/>
  <c r="AD1754" i="13"/>
  <c r="I1348" i="13"/>
  <c r="N2193" i="13"/>
  <c r="Y1964" i="13"/>
  <c r="J584" i="13"/>
  <c r="V1603" i="13"/>
  <c r="AA2280" i="13"/>
  <c r="V642" i="13"/>
  <c r="T1667" i="13"/>
  <c r="AG1228" i="13"/>
  <c r="V2430" i="13"/>
  <c r="W1077" i="13"/>
  <c r="H1110" i="13"/>
  <c r="AA822" i="13"/>
  <c r="K1636" i="13"/>
  <c r="AD1378" i="13"/>
  <c r="S551" i="13"/>
  <c r="Z1784" i="13"/>
  <c r="Q1408" i="13"/>
  <c r="U177" i="11"/>
  <c r="AF1348" i="13"/>
  <c r="M2193" i="13"/>
  <c r="V1964" i="13"/>
  <c r="AK1603" i="13"/>
  <c r="V2280" i="13"/>
  <c r="K642" i="13"/>
  <c r="O2400" i="13"/>
  <c r="AA1667" i="13"/>
  <c r="O1228" i="13"/>
  <c r="O2460" i="13"/>
  <c r="Q1724" i="13"/>
  <c r="AL1438" i="13"/>
  <c r="W1814" i="13"/>
  <c r="I972" i="13"/>
  <c r="AE2370" i="13"/>
  <c r="AH2310" i="13"/>
  <c r="O882" i="13"/>
  <c r="H551" i="13"/>
  <c r="M1258" i="13"/>
  <c r="AL1408" i="13"/>
  <c r="AB357" i="11"/>
  <c r="AL1348" i="13"/>
  <c r="X2193" i="13"/>
  <c r="N1964" i="13"/>
  <c r="AD584" i="13"/>
  <c r="AJ1603" i="13"/>
  <c r="L642" i="13"/>
  <c r="R2400" i="13"/>
  <c r="Z1667" i="13"/>
  <c r="AD1228" i="13"/>
  <c r="AK2460" i="13"/>
  <c r="Y1724" i="13"/>
  <c r="U852" i="13"/>
  <c r="AF672" i="13"/>
  <c r="S59" i="11"/>
  <c r="T1694" i="13"/>
  <c r="P1168" i="13"/>
  <c r="O1318" i="13"/>
  <c r="AE1934" i="13"/>
  <c r="P297" i="11"/>
  <c r="AH237" i="11"/>
  <c r="Q1468" i="13"/>
  <c r="J1288" i="13"/>
  <c r="I2162" i="13"/>
  <c r="M792" i="13"/>
  <c r="AL2129" i="13"/>
  <c r="AE615" i="13"/>
  <c r="AK2220" i="13"/>
  <c r="O1198" i="13"/>
  <c r="AB2340" i="13"/>
  <c r="Y2460" i="13"/>
  <c r="H672" i="13"/>
  <c r="AM1694" i="13"/>
  <c r="AI1318" i="13"/>
  <c r="U26" i="11"/>
  <c r="AF1468" i="13"/>
  <c r="U1904" i="13"/>
  <c r="R792" i="13"/>
  <c r="T615" i="13"/>
  <c r="AD2220" i="13"/>
  <c r="AA2340" i="13"/>
  <c r="X1874" i="13"/>
  <c r="I762" i="13"/>
  <c r="L327" i="11"/>
  <c r="S267" i="11"/>
  <c r="P477" i="11"/>
  <c r="AK59" i="11"/>
  <c r="P1934" i="13"/>
  <c r="AK1904" i="13"/>
  <c r="AF2129" i="13"/>
  <c r="AE1198" i="13"/>
  <c r="J762" i="13"/>
  <c r="AG1168" i="13"/>
  <c r="AI2129" i="13"/>
  <c r="K762" i="13"/>
  <c r="U1198" i="13"/>
  <c r="AF267" i="11"/>
  <c r="X477" i="11"/>
  <c r="AK792" i="13"/>
  <c r="V762" i="13"/>
  <c r="I2220" i="13"/>
  <c r="AI477" i="11"/>
  <c r="O852" i="13"/>
  <c r="U90" i="11"/>
  <c r="H1318" i="13"/>
  <c r="M26" i="11"/>
  <c r="AJ1198" i="13"/>
  <c r="Y2220" i="13"/>
  <c r="M267" i="11"/>
  <c r="AM852" i="13"/>
  <c r="AM59" i="11"/>
  <c r="M1694" i="13"/>
  <c r="N1934" i="13"/>
  <c r="AH26" i="11"/>
  <c r="K1288" i="13"/>
  <c r="Z792" i="13"/>
  <c r="AD615" i="13"/>
  <c r="W2460" i="13"/>
  <c r="U672" i="13"/>
  <c r="S90" i="11"/>
  <c r="AB1168" i="13"/>
  <c r="AA1934" i="13"/>
  <c r="AI1468" i="13"/>
  <c r="AB1904" i="13"/>
  <c r="V2162" i="13"/>
  <c r="AM2129" i="13"/>
  <c r="M2220" i="13"/>
  <c r="Z1198" i="13"/>
  <c r="AB1874" i="13"/>
  <c r="W912" i="13"/>
  <c r="AJ762" i="13"/>
  <c r="U267" i="11"/>
  <c r="Q477" i="11"/>
  <c r="J267" i="11"/>
  <c r="AG792" i="13"/>
  <c r="X762" i="13"/>
  <c r="AC1198" i="13"/>
  <c r="N2460" i="13"/>
  <c r="N672" i="13"/>
  <c r="L57" i="13"/>
  <c r="L1168" i="13"/>
  <c r="J1934" i="13"/>
  <c r="J1468" i="13"/>
  <c r="V1904" i="13"/>
  <c r="Z2162" i="13"/>
  <c r="U2129" i="13"/>
  <c r="Q2220" i="13"/>
  <c r="T1198" i="13"/>
  <c r="P1874" i="13"/>
  <c r="Z912" i="13"/>
  <c r="O762" i="13"/>
  <c r="H267" i="11"/>
  <c r="AB477" i="11"/>
  <c r="Z672" i="13"/>
  <c r="Y1168" i="13"/>
  <c r="AK1468" i="13"/>
  <c r="P792" i="13"/>
  <c r="R2220" i="13"/>
  <c r="AB912" i="13"/>
  <c r="V477" i="11"/>
  <c r="O2129" i="13"/>
  <c r="J912" i="13"/>
  <c r="H615" i="13"/>
  <c r="M477" i="11"/>
  <c r="A1785" i="13"/>
  <c r="H1695" i="13"/>
  <c r="S1785" i="13"/>
  <c r="A2431" i="13"/>
  <c r="A2163" i="13"/>
  <c r="A88" i="13"/>
  <c r="Q2163" i="13"/>
  <c r="AH1755" i="13"/>
  <c r="K1905" i="13"/>
  <c r="W1695" i="13"/>
  <c r="A1439" i="13"/>
  <c r="Y208" i="11"/>
  <c r="A2461" i="13"/>
  <c r="I478" i="11"/>
  <c r="AM208" i="11"/>
  <c r="AG1439" i="13"/>
  <c r="Z2163" i="13"/>
  <c r="M1755" i="13"/>
  <c r="AF1905" i="13"/>
  <c r="A1965" i="13"/>
  <c r="N208" i="11"/>
  <c r="P208" i="11"/>
  <c r="L208" i="11"/>
  <c r="U1439" i="13"/>
  <c r="AA1142" i="13"/>
  <c r="K2251" i="13"/>
  <c r="S2163" i="13"/>
  <c r="V1755" i="13"/>
  <c r="J478" i="11"/>
  <c r="A2341" i="13"/>
  <c r="S268" i="11"/>
  <c r="M238" i="11"/>
  <c r="AH88" i="13"/>
  <c r="V1142" i="13"/>
  <c r="AK2251" i="13"/>
  <c r="AJ2163" i="13"/>
  <c r="S1965" i="13"/>
  <c r="K1755" i="13"/>
  <c r="N1905" i="13"/>
  <c r="P1695" i="13"/>
  <c r="Y2130" i="13"/>
  <c r="H1875" i="13"/>
  <c r="AC1695" i="13"/>
  <c r="I2130" i="13"/>
  <c r="M1604" i="13"/>
  <c r="H1409" i="13"/>
  <c r="AH238" i="11"/>
  <c r="AI1289" i="13"/>
  <c r="V2431" i="13"/>
  <c r="AI1379" i="13"/>
  <c r="AM1289" i="13"/>
  <c r="N508" i="11"/>
  <c r="AM508" i="11"/>
  <c r="J60" i="11"/>
  <c r="AL238" i="11"/>
  <c r="P1875" i="13"/>
  <c r="AE1604" i="13"/>
  <c r="AM1995" i="13"/>
  <c r="J1409" i="13"/>
  <c r="L478" i="11"/>
  <c r="AH2461" i="13"/>
  <c r="AH1379" i="13"/>
  <c r="K2341" i="13"/>
  <c r="AK60" i="11"/>
  <c r="J238" i="11"/>
  <c r="S1875" i="13"/>
  <c r="R1604" i="13"/>
  <c r="AL1995" i="13"/>
  <c r="AH1409" i="13"/>
  <c r="AH478" i="11"/>
  <c r="AK2461" i="13"/>
  <c r="X1289" i="13"/>
  <c r="Y2431" i="13"/>
  <c r="AJ1379" i="13"/>
  <c r="AC2341" i="13"/>
  <c r="V1409" i="13"/>
  <c r="O1785" i="13"/>
  <c r="AJ2130" i="13"/>
  <c r="O1875" i="13"/>
  <c r="AC1604" i="13"/>
  <c r="AJ1995" i="13"/>
  <c r="Z1409" i="13"/>
  <c r="AC478" i="11"/>
  <c r="Q2461" i="13"/>
  <c r="AC1289" i="13"/>
  <c r="Q2431" i="13"/>
  <c r="W1379" i="13"/>
  <c r="M2341" i="13"/>
  <c r="AG91" i="11"/>
  <c r="N60" i="11"/>
  <c r="AB1995" i="13"/>
  <c r="O1905" i="13"/>
  <c r="AL1785" i="13"/>
  <c r="AG2130" i="13"/>
  <c r="J1695" i="13"/>
  <c r="AI1785" i="13"/>
  <c r="V2130" i="13"/>
  <c r="AJ1604" i="13"/>
  <c r="AG1995" i="13"/>
  <c r="AI1409" i="13"/>
  <c r="AE238" i="11"/>
  <c r="S2461" i="13"/>
  <c r="M2431" i="13"/>
  <c r="J1379" i="13"/>
  <c r="H2341" i="13"/>
  <c r="U88" i="13"/>
  <c r="M60" i="11"/>
  <c r="AE508" i="11"/>
  <c r="AL88" i="13"/>
  <c r="Z60" i="11"/>
  <c r="AA2431" i="13"/>
  <c r="L508" i="11"/>
  <c r="P2341" i="13"/>
  <c r="P88" i="13"/>
  <c r="J508" i="11"/>
  <c r="AB60" i="11"/>
  <c r="AL508" i="11"/>
  <c r="AB1289" i="13"/>
  <c r="AJ2461" i="13"/>
  <c r="A2522" i="13"/>
  <c r="A1696" i="13"/>
  <c r="J2522" i="13"/>
  <c r="A359" i="11"/>
  <c r="P359" i="11" s="1"/>
  <c r="O359" i="11"/>
  <c r="A2195" i="13"/>
  <c r="H359" i="11"/>
  <c r="A1876" i="13"/>
  <c r="T2522" i="13"/>
  <c r="A2252" i="13"/>
  <c r="Q2252" i="13" s="1"/>
  <c r="X2195" i="13"/>
  <c r="AE2522" i="13"/>
  <c r="AM2252" i="13"/>
  <c r="N852" i="13"/>
  <c r="AJ1694" i="13"/>
  <c r="Y1934" i="13"/>
  <c r="AC237" i="11"/>
  <c r="N1904" i="13"/>
  <c r="K792" i="13"/>
  <c r="L615" i="13"/>
  <c r="Q1198" i="13"/>
  <c r="P2430" i="13"/>
  <c r="AI1110" i="13"/>
  <c r="I1636" i="13"/>
  <c r="S507" i="11"/>
  <c r="AF1408" i="13"/>
  <c r="AM1348" i="13"/>
  <c r="U1964" i="13"/>
  <c r="K584" i="13"/>
  <c r="X2280" i="13"/>
  <c r="AE2400" i="13"/>
  <c r="S1667" i="13"/>
  <c r="AM2460" i="13"/>
  <c r="AA852" i="13"/>
  <c r="O672" i="13"/>
  <c r="AK57" i="13"/>
  <c r="X1168" i="13"/>
  <c r="AM1318" i="13"/>
  <c r="O297" i="11"/>
  <c r="U1468" i="13"/>
  <c r="X2430" i="13"/>
  <c r="S972" i="13"/>
  <c r="AG822" i="13"/>
  <c r="R1378" i="13"/>
  <c r="H117" i="11"/>
  <c r="AM1408" i="13"/>
  <c r="AC447" i="11"/>
  <c r="AA2193" i="13"/>
  <c r="AH584" i="13"/>
  <c r="AH1603" i="13"/>
  <c r="AL642" i="13"/>
  <c r="U1667" i="13"/>
  <c r="L1438" i="13"/>
  <c r="AG1077" i="13"/>
  <c r="AH972" i="13"/>
  <c r="AB2370" i="13"/>
  <c r="I2310" i="13"/>
  <c r="AC1378" i="13"/>
  <c r="AE551" i="13"/>
  <c r="L1258" i="13"/>
  <c r="T1408" i="13"/>
  <c r="I1754" i="13"/>
  <c r="O1348" i="13"/>
  <c r="AL2193" i="13"/>
  <c r="K1964" i="13"/>
  <c r="AM584" i="13"/>
  <c r="L1603" i="13"/>
  <c r="K2280" i="13"/>
  <c r="W2400" i="13"/>
  <c r="H1667" i="13"/>
  <c r="Q1228" i="13"/>
  <c r="S1814" i="13"/>
  <c r="K2250" i="13"/>
  <c r="AE1110" i="13"/>
  <c r="R822" i="13"/>
  <c r="N882" i="13"/>
  <c r="S942" i="13"/>
  <c r="W417" i="11"/>
  <c r="AI1784" i="13"/>
  <c r="Y1408" i="13"/>
  <c r="W177" i="11"/>
  <c r="Q1348" i="13"/>
  <c r="AL1964" i="13"/>
  <c r="O584" i="13"/>
  <c r="AA1603" i="13"/>
  <c r="Y2280" i="13"/>
  <c r="N642" i="13"/>
  <c r="Q2400" i="13"/>
  <c r="V1667" i="13"/>
  <c r="I1228" i="13"/>
  <c r="AF1724" i="13"/>
  <c r="Y852" i="13"/>
  <c r="Y2430" i="13"/>
  <c r="AB1077" i="13"/>
  <c r="AL972" i="13"/>
  <c r="R2370" i="13"/>
  <c r="AA1636" i="13"/>
  <c r="M1378" i="13"/>
  <c r="N551" i="13"/>
  <c r="H1784" i="13"/>
  <c r="K1408" i="13"/>
  <c r="H177" i="11"/>
  <c r="U1348" i="13"/>
  <c r="AD2193" i="13"/>
  <c r="AH1964" i="13"/>
  <c r="I584" i="13"/>
  <c r="AB2280" i="13"/>
  <c r="AB642" i="13"/>
  <c r="L2400" i="13"/>
  <c r="AI1667" i="13"/>
  <c r="U1228" i="13"/>
  <c r="M2460" i="13"/>
  <c r="L1724" i="13"/>
  <c r="AG852" i="13"/>
  <c r="H387" i="11"/>
  <c r="J90" i="11"/>
  <c r="I1694" i="13"/>
  <c r="AC1168" i="13"/>
  <c r="AE1318" i="13"/>
  <c r="W1934" i="13"/>
  <c r="AG26" i="11"/>
  <c r="AF237" i="11"/>
  <c r="Z1288" i="13"/>
  <c r="H1904" i="13"/>
  <c r="T2162" i="13"/>
  <c r="AM792" i="13"/>
  <c r="AC2129" i="13"/>
  <c r="S615" i="13"/>
  <c r="J2220" i="13"/>
  <c r="AF1198" i="13"/>
  <c r="T2340" i="13"/>
  <c r="N1724" i="13"/>
  <c r="L387" i="11"/>
  <c r="L1694" i="13"/>
  <c r="AL1318" i="13"/>
  <c r="AA26" i="11"/>
  <c r="W1288" i="13"/>
  <c r="J2162" i="13"/>
  <c r="AD792" i="13"/>
  <c r="M615" i="13"/>
  <c r="AA1198" i="13"/>
  <c r="K2340" i="13"/>
  <c r="AG912" i="13"/>
  <c r="P762" i="13"/>
  <c r="AH327" i="11"/>
  <c r="K267" i="11"/>
  <c r="AK1228" i="13"/>
  <c r="AG57" i="13"/>
  <c r="Z297" i="11"/>
  <c r="AL1904" i="13"/>
  <c r="P615" i="13"/>
  <c r="P2340" i="13"/>
  <c r="Z762" i="13"/>
  <c r="I1468" i="13"/>
  <c r="AI2220" i="13"/>
  <c r="AE762" i="13"/>
  <c r="U2340" i="13"/>
  <c r="X237" i="11"/>
  <c r="AD1168" i="13"/>
  <c r="S2129" i="13"/>
  <c r="AK327" i="11"/>
  <c r="AE2340" i="13"/>
  <c r="L2460" i="13"/>
  <c r="AJ672" i="13"/>
  <c r="Z90" i="11"/>
  <c r="T1934" i="13"/>
  <c r="AL237" i="11"/>
  <c r="S1874" i="13"/>
  <c r="Q2340" i="13"/>
  <c r="K477" i="11"/>
  <c r="V852" i="13"/>
  <c r="H90" i="11"/>
  <c r="AM1168" i="13"/>
  <c r="AD1934" i="13"/>
  <c r="AE237" i="11"/>
  <c r="T1288" i="13"/>
  <c r="AE792" i="13"/>
  <c r="AF2220" i="13"/>
  <c r="AE2460" i="13"/>
  <c r="AA672" i="13"/>
  <c r="Z57" i="13"/>
  <c r="Z1168" i="13"/>
  <c r="AM297" i="11"/>
  <c r="AH1468" i="13"/>
  <c r="L1904" i="13"/>
  <c r="W792" i="13"/>
  <c r="AB2129" i="13"/>
  <c r="H2220" i="13"/>
  <c r="W2340" i="13"/>
  <c r="AM1874" i="13"/>
  <c r="Y912" i="13"/>
  <c r="H762" i="13"/>
  <c r="AM267" i="11"/>
  <c r="O477" i="11"/>
  <c r="N267" i="11"/>
  <c r="AJ615" i="13"/>
  <c r="P327" i="11"/>
  <c r="Q1874" i="13"/>
  <c r="T2460" i="13"/>
  <c r="Q672" i="13"/>
  <c r="U57" i="13"/>
  <c r="AG1318" i="13"/>
  <c r="AB297" i="11"/>
  <c r="AE1468" i="13"/>
  <c r="AE1904" i="13"/>
  <c r="I792" i="13"/>
  <c r="K2129" i="13"/>
  <c r="T2220" i="13"/>
  <c r="L2340" i="13"/>
  <c r="AG1874" i="13"/>
  <c r="L912" i="13"/>
  <c r="U762" i="13"/>
  <c r="AI267" i="11"/>
  <c r="AA477" i="11"/>
  <c r="L672" i="13"/>
  <c r="Y1318" i="13"/>
  <c r="V1288" i="13"/>
  <c r="X792" i="13"/>
  <c r="W1198" i="13"/>
  <c r="AI912" i="13"/>
  <c r="P1694" i="13"/>
  <c r="Z615" i="13"/>
  <c r="Q762" i="13"/>
  <c r="O2220" i="13"/>
  <c r="A1668" i="13"/>
  <c r="A1078" i="13"/>
  <c r="M1695" i="13"/>
  <c r="N1785" i="13"/>
  <c r="A1845" i="13"/>
  <c r="A1637" i="13"/>
  <c r="A1111" i="13"/>
  <c r="AJ1845" i="13"/>
  <c r="AI1755" i="13"/>
  <c r="A118" i="11"/>
  <c r="AD118" i="11"/>
  <c r="P118" i="11"/>
  <c r="Q508" i="11"/>
  <c r="A1169" i="13"/>
  <c r="S1845" i="13"/>
  <c r="AH1668" i="13"/>
  <c r="H2163" i="13"/>
  <c r="AB1755" i="13"/>
  <c r="T1905" i="13"/>
  <c r="AB1695" i="13"/>
  <c r="A1499" i="13"/>
  <c r="R208" i="11"/>
  <c r="A27" i="11"/>
  <c r="H27" i="11"/>
  <c r="Y508" i="11"/>
  <c r="N1845" i="13"/>
  <c r="J1439" i="13"/>
  <c r="I1668" i="13"/>
  <c r="AD2163" i="13"/>
  <c r="AM1499" i="13"/>
  <c r="AG1755" i="13"/>
  <c r="AL1905" i="13"/>
  <c r="T268" i="11"/>
  <c r="AD268" i="11"/>
  <c r="R238" i="11"/>
  <c r="AI508" i="11"/>
  <c r="I238" i="11"/>
  <c r="Q27" i="11"/>
  <c r="AB1845" i="13"/>
  <c r="X1439" i="13"/>
  <c r="AH1142" i="13"/>
  <c r="AG2251" i="13"/>
  <c r="AG1668" i="13"/>
  <c r="T1499" i="13"/>
  <c r="P1965" i="13"/>
  <c r="N1755" i="13"/>
  <c r="A448" i="11"/>
  <c r="A2281" i="13"/>
  <c r="M268" i="11"/>
  <c r="AC208" i="11"/>
  <c r="Z118" i="11"/>
  <c r="V91" i="11"/>
  <c r="AK508" i="11"/>
  <c r="AC1845" i="13"/>
  <c r="H1439" i="13"/>
  <c r="Z1142" i="13"/>
  <c r="S2251" i="13"/>
  <c r="X1668" i="13"/>
  <c r="AE2163" i="13"/>
  <c r="AK1499" i="13"/>
  <c r="M1965" i="13"/>
  <c r="H1905" i="13"/>
  <c r="J208" i="11"/>
  <c r="N1695" i="13"/>
  <c r="AA2281" i="13"/>
  <c r="Z1785" i="13"/>
  <c r="U2130" i="13"/>
  <c r="AJ1875" i="13"/>
  <c r="J2281" i="13"/>
  <c r="AB1875" i="13"/>
  <c r="Q1078" i="13"/>
  <c r="Y1604" i="13"/>
  <c r="R1995" i="13"/>
  <c r="M1409" i="13"/>
  <c r="AJ1637" i="13"/>
  <c r="N2461" i="13"/>
  <c r="L1289" i="13"/>
  <c r="AK2431" i="13"/>
  <c r="M1379" i="13"/>
  <c r="R1111" i="13"/>
  <c r="AM27" i="11"/>
  <c r="AM60" i="11"/>
  <c r="P1289" i="13"/>
  <c r="U1111" i="13"/>
  <c r="AI27" i="11"/>
  <c r="AI60" i="11"/>
  <c r="AG27" i="11"/>
  <c r="S60" i="11"/>
  <c r="M1905" i="13"/>
  <c r="R1785" i="13"/>
  <c r="AD2130" i="13"/>
  <c r="AD1875" i="13"/>
  <c r="Z1078" i="13"/>
  <c r="T1604" i="13"/>
  <c r="AF1995" i="13"/>
  <c r="AM1409" i="13"/>
  <c r="K1637" i="13"/>
  <c r="X478" i="11"/>
  <c r="AD2461" i="13"/>
  <c r="W2431" i="13"/>
  <c r="AG508" i="11"/>
  <c r="AJ60" i="11"/>
  <c r="AE60" i="11"/>
  <c r="S1905" i="13"/>
  <c r="P1785" i="13"/>
  <c r="L2130" i="13"/>
  <c r="AL1875" i="13"/>
  <c r="AI1078" i="13"/>
  <c r="N1604" i="13"/>
  <c r="AK1995" i="13"/>
  <c r="AF1409" i="13"/>
  <c r="X1637" i="13"/>
  <c r="AF478" i="11"/>
  <c r="R2461" i="13"/>
  <c r="J1289" i="13"/>
  <c r="AE1379" i="13"/>
  <c r="Q1111" i="13"/>
  <c r="X508" i="11"/>
  <c r="AJ27" i="11"/>
  <c r="AA1637" i="13"/>
  <c r="T1695" i="13"/>
  <c r="L1785" i="13"/>
  <c r="Z2130" i="13"/>
  <c r="J1078" i="13"/>
  <c r="S1604" i="13"/>
  <c r="Q1995" i="13"/>
  <c r="R1409" i="13"/>
  <c r="AJ238" i="11"/>
  <c r="X2461" i="13"/>
  <c r="U1289" i="13"/>
  <c r="S1379" i="13"/>
  <c r="N1111" i="13"/>
  <c r="T2341" i="13"/>
  <c r="AH91" i="11"/>
  <c r="R1875" i="13"/>
  <c r="K1995" i="13"/>
  <c r="AL448" i="11"/>
  <c r="AD1785" i="13"/>
  <c r="AE1875" i="13"/>
  <c r="AF1604" i="13"/>
  <c r="P478" i="11"/>
  <c r="AC2281" i="13"/>
  <c r="AM2130" i="13"/>
  <c r="V1078" i="13"/>
  <c r="I1604" i="13"/>
  <c r="T1409" i="13"/>
  <c r="H1637" i="13"/>
  <c r="AB238" i="11"/>
  <c r="AF1289" i="13"/>
  <c r="O2431" i="13"/>
  <c r="U1379" i="13"/>
  <c r="W1111" i="13"/>
  <c r="V508" i="11"/>
  <c r="Y27" i="11"/>
  <c r="O88" i="13"/>
  <c r="AF1169" i="13"/>
  <c r="AA508" i="11"/>
  <c r="Z88" i="13"/>
  <c r="AC60" i="11"/>
  <c r="AM1111" i="13"/>
  <c r="AA27" i="11"/>
  <c r="I1169" i="13"/>
  <c r="AJ508" i="11"/>
  <c r="K60" i="11"/>
  <c r="AH2130" i="13"/>
  <c r="S1289" i="13"/>
  <c r="T1111" i="13"/>
  <c r="V1169" i="13"/>
  <c r="H2431" i="13"/>
  <c r="K672" i="13"/>
  <c r="V1168" i="13"/>
  <c r="S1934" i="13"/>
  <c r="AC1468" i="13"/>
  <c r="J1904" i="13"/>
  <c r="Y792" i="13"/>
  <c r="U615" i="13"/>
  <c r="N2340" i="13"/>
  <c r="AE2430" i="13"/>
  <c r="AL1110" i="13"/>
  <c r="S1636" i="13"/>
  <c r="U117" i="11"/>
  <c r="AG1754" i="13"/>
  <c r="Y1348" i="13"/>
  <c r="AC1964" i="13"/>
  <c r="W1603" i="13"/>
  <c r="P2280" i="13"/>
  <c r="AF2400" i="13"/>
  <c r="M1228" i="13"/>
  <c r="K2460" i="13"/>
  <c r="AE852" i="13"/>
  <c r="AE387" i="11"/>
  <c r="V57" i="13"/>
  <c r="S1168" i="13"/>
  <c r="AH1934" i="13"/>
  <c r="O26" i="11"/>
  <c r="AG1468" i="13"/>
  <c r="AC1814" i="13"/>
  <c r="W1110" i="13"/>
  <c r="AM2310" i="13"/>
  <c r="AF1378" i="13"/>
  <c r="U1258" i="13"/>
  <c r="Z1408" i="13"/>
  <c r="L1348" i="13"/>
  <c r="T2193" i="13"/>
  <c r="AK584" i="13"/>
  <c r="W2280" i="13"/>
  <c r="M2400" i="13"/>
  <c r="AL1667" i="13"/>
  <c r="AB2430" i="13"/>
  <c r="AJ1077" i="13"/>
  <c r="T972" i="13"/>
  <c r="W822" i="13"/>
  <c r="H1636" i="13"/>
  <c r="AL1378" i="13"/>
  <c r="X551" i="13"/>
  <c r="AM1258" i="13"/>
  <c r="AA1408" i="13"/>
  <c r="AI357" i="11"/>
  <c r="T1348" i="13"/>
  <c r="AB2193" i="13"/>
  <c r="X1964" i="13"/>
  <c r="R584" i="13"/>
  <c r="Q2280" i="13"/>
  <c r="S642" i="13"/>
  <c r="AJ2400" i="13"/>
  <c r="AM1667" i="13"/>
  <c r="S1228" i="13"/>
  <c r="M1814" i="13"/>
  <c r="I2250" i="13"/>
  <c r="AC1110" i="13"/>
  <c r="V2310" i="13"/>
  <c r="H882" i="13"/>
  <c r="W942" i="13"/>
  <c r="J117" i="11"/>
  <c r="AJ1784" i="13"/>
  <c r="AH1754" i="13"/>
  <c r="AM447" i="11"/>
  <c r="Y2193" i="13"/>
  <c r="H1964" i="13"/>
  <c r="AE584" i="13"/>
  <c r="R1603" i="13"/>
  <c r="I2280" i="13"/>
  <c r="AK642" i="13"/>
  <c r="AD2400" i="13"/>
  <c r="J1667" i="13"/>
  <c r="H2460" i="13"/>
  <c r="AG1724" i="13"/>
  <c r="AF852" i="13"/>
  <c r="AD2430" i="13"/>
  <c r="AK1077" i="13"/>
  <c r="U972" i="13"/>
  <c r="O822" i="13"/>
  <c r="AM1636" i="13"/>
  <c r="P1378" i="13"/>
  <c r="AG507" i="11"/>
  <c r="M1784" i="13"/>
  <c r="S1754" i="13"/>
  <c r="AG447" i="11"/>
  <c r="Z1348" i="13"/>
  <c r="Q2193" i="13"/>
  <c r="T584" i="13"/>
  <c r="N1603" i="13"/>
  <c r="O2280" i="13"/>
  <c r="O642" i="13"/>
  <c r="S2400" i="13"/>
  <c r="Q1667" i="13"/>
  <c r="AH1228" i="13"/>
  <c r="P2460" i="13"/>
  <c r="X852" i="13"/>
  <c r="P672" i="13"/>
  <c r="AI387" i="11"/>
  <c r="AE90" i="11"/>
  <c r="AA1694" i="13"/>
  <c r="T1168" i="13"/>
  <c r="K1318" i="13"/>
  <c r="O1934" i="13"/>
  <c r="K26" i="11"/>
  <c r="M1468" i="13"/>
  <c r="Q1288" i="13"/>
  <c r="M1904" i="13"/>
  <c r="AK2162" i="13"/>
  <c r="AH792" i="13"/>
  <c r="AD2129" i="13"/>
  <c r="K615" i="13"/>
  <c r="W2220" i="13"/>
  <c r="AJ2340" i="13"/>
  <c r="Y1874" i="13"/>
  <c r="T852" i="13"/>
  <c r="U59" i="11"/>
  <c r="AL1168" i="13"/>
  <c r="AJ1934" i="13"/>
  <c r="J237" i="11"/>
  <c r="AG1288" i="13"/>
  <c r="L2162" i="13"/>
  <c r="M2129" i="13"/>
  <c r="AC615" i="13"/>
  <c r="P1198" i="13"/>
  <c r="K1874" i="13"/>
  <c r="H912" i="13"/>
  <c r="L762" i="13"/>
  <c r="AF327" i="11"/>
  <c r="AG477" i="11"/>
  <c r="I1724" i="13"/>
  <c r="R1694" i="13"/>
  <c r="AM26" i="11"/>
  <c r="R2162" i="13"/>
  <c r="R615" i="13"/>
  <c r="M1874" i="13"/>
  <c r="AM327" i="11"/>
  <c r="I1288" i="13"/>
  <c r="L1198" i="13"/>
  <c r="AL327" i="11"/>
  <c r="X912" i="13"/>
  <c r="I1198" i="13"/>
  <c r="Z26" i="11"/>
  <c r="AG2220" i="13"/>
  <c r="AB267" i="11"/>
  <c r="Z1874" i="13"/>
  <c r="AJ2460" i="13"/>
  <c r="M672" i="13"/>
  <c r="AB57" i="13"/>
  <c r="R1934" i="13"/>
  <c r="AK1288" i="13"/>
  <c r="R912" i="13"/>
  <c r="AL912" i="13"/>
  <c r="AL2460" i="13"/>
  <c r="Y672" i="13"/>
  <c r="AK90" i="11"/>
  <c r="R1168" i="13"/>
  <c r="I1934" i="13"/>
  <c r="AA1468" i="13"/>
  <c r="L1288" i="13"/>
  <c r="AA792" i="13"/>
  <c r="AM1198" i="13"/>
  <c r="AH1724" i="13"/>
  <c r="U387" i="11"/>
  <c r="X1694" i="13"/>
  <c r="W1318" i="13"/>
  <c r="AC297" i="11"/>
  <c r="S1468" i="13"/>
  <c r="AG1904" i="13"/>
  <c r="O792" i="13"/>
  <c r="X615" i="13"/>
  <c r="N2220" i="13"/>
  <c r="J2340" i="13"/>
  <c r="J1874" i="13"/>
  <c r="AF762" i="13"/>
  <c r="J327" i="11"/>
  <c r="Z267" i="11"/>
  <c r="H477" i="11"/>
  <c r="S477" i="11"/>
  <c r="P2220" i="13"/>
  <c r="Y267" i="11"/>
  <c r="N912" i="13"/>
  <c r="U1724" i="13"/>
  <c r="Q387" i="11"/>
  <c r="S1694" i="13"/>
  <c r="S1318" i="13"/>
  <c r="V26" i="11"/>
  <c r="V1468" i="13"/>
  <c r="AA1904" i="13"/>
  <c r="AF792" i="13"/>
  <c r="Y615" i="13"/>
  <c r="S2220" i="13"/>
  <c r="Z2340" i="13"/>
  <c r="AC1874" i="13"/>
  <c r="AB762" i="13"/>
  <c r="Q327" i="11"/>
  <c r="AK267" i="11"/>
  <c r="AK477" i="11"/>
  <c r="H59" i="11"/>
  <c r="K1934" i="13"/>
  <c r="AB1288" i="13"/>
  <c r="V2129" i="13"/>
  <c r="AI2340" i="13"/>
  <c r="R762" i="13"/>
  <c r="W237" i="11"/>
  <c r="Z2220" i="13"/>
  <c r="AI327" i="11"/>
  <c r="AG2340" i="13"/>
  <c r="A388" i="11"/>
  <c r="A418" i="11"/>
  <c r="A1725" i="13"/>
  <c r="J1668" i="13"/>
  <c r="AE1695" i="13"/>
  <c r="AG1785" i="13"/>
  <c r="A2311" i="13"/>
  <c r="A1349" i="13"/>
  <c r="AF388" i="11"/>
  <c r="Z388" i="11"/>
  <c r="AK418" i="11"/>
  <c r="W1845" i="13"/>
  <c r="Y1668" i="13"/>
  <c r="Z1755" i="13"/>
  <c r="A2401" i="13"/>
  <c r="W388" i="11"/>
  <c r="T88" i="13"/>
  <c r="AC2311" i="13"/>
  <c r="Z1668" i="13"/>
  <c r="V2163" i="13"/>
  <c r="T1755" i="13"/>
  <c r="AM1905" i="13"/>
  <c r="V1695" i="13"/>
  <c r="Q388" i="11"/>
  <c r="M118" i="11"/>
  <c r="Q418" i="11"/>
  <c r="L388" i="11"/>
  <c r="AI118" i="11"/>
  <c r="Y1845" i="13"/>
  <c r="S1439" i="13"/>
  <c r="T2311" i="13"/>
  <c r="AC1668" i="13"/>
  <c r="L2163" i="13"/>
  <c r="AA1499" i="13"/>
  <c r="AF1755" i="13"/>
  <c r="Y1905" i="13"/>
  <c r="Y118" i="11"/>
  <c r="T418" i="11"/>
  <c r="A2221" i="13"/>
  <c r="T91" i="11"/>
  <c r="I508" i="11"/>
  <c r="AJ118" i="11"/>
  <c r="O1845" i="13"/>
  <c r="AK1439" i="13"/>
  <c r="AL1142" i="13"/>
  <c r="Z2311" i="13"/>
  <c r="U1668" i="13"/>
  <c r="U2163" i="13"/>
  <c r="M1499" i="13"/>
  <c r="Z1965" i="13"/>
  <c r="P1755" i="13"/>
  <c r="I208" i="11"/>
  <c r="A2371" i="13"/>
  <c r="V418" i="11"/>
  <c r="N448" i="11"/>
  <c r="AK208" i="11"/>
  <c r="V478" i="11"/>
  <c r="AI88" i="13"/>
  <c r="AA60" i="11"/>
  <c r="H118" i="11"/>
  <c r="P1845" i="13"/>
  <c r="AF1439" i="13"/>
  <c r="AG1142" i="13"/>
  <c r="H2311" i="13"/>
  <c r="J2251" i="13"/>
  <c r="L1668" i="13"/>
  <c r="AH2163" i="13"/>
  <c r="AK1965" i="13"/>
  <c r="X1755" i="13"/>
  <c r="I1905" i="13"/>
  <c r="AJ268" i="11"/>
  <c r="AL1695" i="13"/>
  <c r="L2401" i="13"/>
  <c r="X2281" i="13"/>
  <c r="AE1785" i="13"/>
  <c r="P2130" i="13"/>
  <c r="AG1875" i="13"/>
  <c r="Q1905" i="13"/>
  <c r="Y2401" i="13"/>
  <c r="Q2281" i="13"/>
  <c r="AM1875" i="13"/>
  <c r="AL2371" i="13"/>
  <c r="P1349" i="13"/>
  <c r="X1604" i="13"/>
  <c r="T1995" i="13"/>
  <c r="S1409" i="13"/>
  <c r="AL1637" i="13"/>
  <c r="AM478" i="11"/>
  <c r="AF2461" i="13"/>
  <c r="AE2221" i="13"/>
  <c r="AJ1289" i="13"/>
  <c r="AD1725" i="13"/>
  <c r="K2431" i="13"/>
  <c r="J1111" i="13"/>
  <c r="W91" i="11"/>
  <c r="AD60" i="11"/>
  <c r="AI1725" i="13"/>
  <c r="AF1379" i="13"/>
  <c r="J91" i="11"/>
  <c r="AL60" i="11"/>
  <c r="Q91" i="11"/>
  <c r="Q268" i="11"/>
  <c r="T1785" i="13"/>
  <c r="AL2130" i="13"/>
  <c r="U1875" i="13"/>
  <c r="AK1078" i="13"/>
  <c r="Z1349" i="13"/>
  <c r="AK1604" i="13"/>
  <c r="AM418" i="11"/>
  <c r="P1995" i="13"/>
  <c r="AK1409" i="13"/>
  <c r="T1637" i="13"/>
  <c r="U238" i="11"/>
  <c r="T2461" i="13"/>
  <c r="AA1289" i="13"/>
  <c r="X2431" i="13"/>
  <c r="H1111" i="13"/>
  <c r="W508" i="11"/>
  <c r="AB2341" i="13"/>
  <c r="AM448" i="11"/>
  <c r="W1785" i="13"/>
  <c r="AI2130" i="13"/>
  <c r="AC2371" i="13"/>
  <c r="AB1078" i="13"/>
  <c r="L1349" i="13"/>
  <c r="AD1604" i="13"/>
  <c r="Z1995" i="13"/>
  <c r="X1409" i="13"/>
  <c r="H238" i="11"/>
  <c r="AG2461" i="13"/>
  <c r="AD2221" i="13"/>
  <c r="H1289" i="13"/>
  <c r="U2431" i="13"/>
  <c r="AD1379" i="13"/>
  <c r="K1111" i="13"/>
  <c r="L27" i="11"/>
  <c r="AA1169" i="13"/>
  <c r="AM1695" i="13"/>
  <c r="S2281" i="13"/>
  <c r="M1785" i="13"/>
  <c r="R2130" i="13"/>
  <c r="AI2371" i="13"/>
  <c r="H1078" i="13"/>
  <c r="N1349" i="13"/>
  <c r="AM1604" i="13"/>
  <c r="AD1995" i="13"/>
  <c r="AK1637" i="13"/>
  <c r="W238" i="11"/>
  <c r="U2461" i="13"/>
  <c r="I2221" i="13"/>
  <c r="AA1725" i="13"/>
  <c r="AI2431" i="13"/>
  <c r="T1379" i="13"/>
  <c r="AC1111" i="13"/>
  <c r="Z508" i="11"/>
  <c r="AF91" i="11"/>
  <c r="AL1409" i="13"/>
  <c r="AK1695" i="13"/>
  <c r="X1785" i="13"/>
  <c r="W1875" i="13"/>
  <c r="AA1078" i="13"/>
  <c r="H1349" i="13"/>
  <c r="P1604" i="13"/>
  <c r="AD1755" i="13"/>
  <c r="AJ2401" i="13"/>
  <c r="AJ2281" i="13"/>
  <c r="AA1875" i="13"/>
  <c r="X2371" i="13"/>
  <c r="AF1078" i="13"/>
  <c r="AI1349" i="13"/>
  <c r="AA1995" i="13"/>
  <c r="AJ1409" i="13"/>
  <c r="P1637" i="13"/>
  <c r="Z2461" i="13"/>
  <c r="AI2221" i="13"/>
  <c r="Y1289" i="13"/>
  <c r="S1725" i="13"/>
  <c r="AC2431" i="13"/>
  <c r="P1379" i="13"/>
  <c r="AE1111" i="13"/>
  <c r="O2341" i="13"/>
  <c r="M508" i="11"/>
  <c r="H91" i="11"/>
  <c r="I88" i="13"/>
  <c r="AG60" i="11"/>
  <c r="S27" i="11"/>
  <c r="AB1169" i="13"/>
  <c r="K27" i="11"/>
  <c r="J1169" i="13"/>
  <c r="W27" i="11"/>
  <c r="Q1409" i="13"/>
  <c r="Z1725" i="13"/>
  <c r="AA1379" i="13"/>
  <c r="J88" i="13"/>
  <c r="AH1725" i="13"/>
  <c r="S508" i="11"/>
  <c r="AM2461" i="13"/>
  <c r="U1169" i="13"/>
  <c r="AE2431" i="13"/>
  <c r="AC27" i="11"/>
  <c r="AL1289" i="13"/>
  <c r="A1638" i="13"/>
  <c r="AE1638" i="13"/>
  <c r="A61" i="11"/>
  <c r="AF2522" i="13"/>
  <c r="AJ359" i="11"/>
  <c r="A239" i="11"/>
  <c r="AC419" i="11"/>
  <c r="AJ387" i="11"/>
  <c r="U1168" i="13"/>
  <c r="S297" i="11"/>
  <c r="Y1468" i="13"/>
  <c r="AH1904" i="13"/>
  <c r="Y2129" i="13"/>
  <c r="AC2220" i="13"/>
  <c r="I2340" i="13"/>
  <c r="AF1077" i="13"/>
  <c r="AA2370" i="13"/>
  <c r="Q1378" i="13"/>
  <c r="W1258" i="13"/>
  <c r="L357" i="11"/>
  <c r="AF2193" i="13"/>
  <c r="S1964" i="13"/>
  <c r="AC1603" i="13"/>
  <c r="X642" i="13"/>
  <c r="I2400" i="13"/>
  <c r="N1228" i="13"/>
  <c r="Z1724" i="13"/>
  <c r="Q852" i="13"/>
  <c r="AL387" i="11"/>
  <c r="H1694" i="13"/>
  <c r="H1168" i="13"/>
  <c r="U1934" i="13"/>
  <c r="J26" i="11"/>
  <c r="W1468" i="13"/>
  <c r="V1077" i="13"/>
  <c r="J1110" i="13"/>
  <c r="J2310" i="13"/>
  <c r="M942" i="13"/>
  <c r="AD1258" i="13"/>
  <c r="AJ1754" i="13"/>
  <c r="W1348" i="13"/>
  <c r="AI1964" i="13"/>
  <c r="M584" i="13"/>
  <c r="AC2280" i="13"/>
  <c r="AH2400" i="13"/>
  <c r="R1667" i="13"/>
  <c r="Q2430" i="13"/>
  <c r="AH1077" i="13"/>
  <c r="AF1110" i="13"/>
  <c r="AI822" i="13"/>
  <c r="O1636" i="13"/>
  <c r="AJ1378" i="13"/>
  <c r="AA551" i="13"/>
  <c r="K1784" i="13"/>
  <c r="R1408" i="13"/>
  <c r="AG177" i="11"/>
  <c r="AA1348" i="13"/>
  <c r="J2193" i="13"/>
  <c r="AJ1964" i="13"/>
  <c r="S1603" i="13"/>
  <c r="AE2280" i="13"/>
  <c r="AI642" i="13"/>
  <c r="Y2400" i="13"/>
  <c r="AK1667" i="13"/>
  <c r="Z1438" i="13"/>
  <c r="J1814" i="13"/>
  <c r="O972" i="13"/>
  <c r="X2370" i="13"/>
  <c r="Z2310" i="13"/>
  <c r="AF882" i="13"/>
  <c r="H942" i="13"/>
  <c r="AG1258" i="13"/>
  <c r="N1784" i="13"/>
  <c r="AE1754" i="13"/>
  <c r="AD1348" i="13"/>
  <c r="S2193" i="13"/>
  <c r="AA1964" i="13"/>
  <c r="P584" i="13"/>
  <c r="Y1603" i="13"/>
  <c r="N2280" i="13"/>
  <c r="P642" i="13"/>
  <c r="L1667" i="13"/>
  <c r="AI1228" i="13"/>
  <c r="Z2460" i="13"/>
  <c r="AC1724" i="13"/>
  <c r="H852" i="13"/>
  <c r="J2430" i="13"/>
  <c r="AL2250" i="13"/>
  <c r="R1110" i="13"/>
  <c r="AF822" i="13"/>
  <c r="AH1636" i="13"/>
  <c r="AK942" i="13"/>
  <c r="AE417" i="11"/>
  <c r="AD1784" i="13"/>
  <c r="X1754" i="13"/>
  <c r="Z447" i="11"/>
  <c r="K1348" i="13"/>
  <c r="Z1964" i="13"/>
  <c r="Z584" i="13"/>
  <c r="K1603" i="13"/>
  <c r="AM2280" i="13"/>
  <c r="AH642" i="13"/>
  <c r="J2400" i="13"/>
  <c r="Y1667" i="13"/>
  <c r="H1228" i="13"/>
  <c r="X1724" i="13"/>
  <c r="W852" i="13"/>
  <c r="S672" i="13"/>
  <c r="AK387" i="11"/>
  <c r="AL90" i="11"/>
  <c r="AH1694" i="13"/>
  <c r="M1168" i="13"/>
  <c r="AK1318" i="13"/>
  <c r="H297" i="11"/>
  <c r="H26" i="11"/>
  <c r="AB1468" i="13"/>
  <c r="N1288" i="13"/>
  <c r="W1904" i="13"/>
  <c r="AH2162" i="13"/>
  <c r="T792" i="13"/>
  <c r="AG2129" i="13"/>
  <c r="AM615" i="13"/>
  <c r="AG1198" i="13"/>
  <c r="M2340" i="13"/>
  <c r="L1874" i="13"/>
  <c r="R852" i="13"/>
  <c r="Z59" i="11"/>
  <c r="K1168" i="13"/>
  <c r="AM1934" i="13"/>
  <c r="O237" i="11"/>
  <c r="AF1288" i="13"/>
  <c r="S2162" i="13"/>
  <c r="P2129" i="13"/>
  <c r="L2220" i="13"/>
  <c r="AK1198" i="13"/>
  <c r="AF1874" i="13"/>
  <c r="AA912" i="13"/>
  <c r="S762" i="13"/>
  <c r="M327" i="11"/>
  <c r="L477" i="11"/>
  <c r="J852" i="13"/>
  <c r="AJ1168" i="13"/>
  <c r="T1468" i="13"/>
  <c r="AD2162" i="13"/>
  <c r="AL2220" i="13"/>
  <c r="AJ1874" i="13"/>
  <c r="AE267" i="11"/>
  <c r="Q1904" i="13"/>
  <c r="AL2340" i="13"/>
  <c r="AF477" i="11"/>
  <c r="AH912" i="13"/>
  <c r="AK912" i="13"/>
  <c r="S1288" i="13"/>
  <c r="H1198" i="13"/>
  <c r="AE477" i="11"/>
  <c r="AC912" i="13"/>
  <c r="AK1724" i="13"/>
  <c r="AH672" i="13"/>
  <c r="AE1694" i="13"/>
  <c r="AG1934" i="13"/>
  <c r="S1904" i="13"/>
  <c r="H327" i="11"/>
  <c r="V912" i="13"/>
  <c r="S2460" i="13"/>
  <c r="I672" i="13"/>
  <c r="AA57" i="13"/>
  <c r="AH1168" i="13"/>
  <c r="L297" i="11"/>
  <c r="AD1468" i="13"/>
  <c r="Y1904" i="13"/>
  <c r="H2129" i="13"/>
  <c r="AD1874" i="13"/>
  <c r="AB1724" i="13"/>
  <c r="Z387" i="11"/>
  <c r="Q1694" i="13"/>
  <c r="L1318" i="13"/>
  <c r="AB26" i="11"/>
  <c r="AI1288" i="13"/>
  <c r="X1904" i="13"/>
  <c r="V792" i="13"/>
  <c r="AA615" i="13"/>
  <c r="AB1198" i="13"/>
  <c r="AF2340" i="13"/>
  <c r="AE912" i="13"/>
  <c r="W762" i="13"/>
  <c r="AE327" i="11"/>
  <c r="AC267" i="11"/>
  <c r="AM912" i="13"/>
  <c r="AB1694" i="13"/>
  <c r="AK2340" i="13"/>
  <c r="W477" i="11"/>
  <c r="AK762" i="13"/>
  <c r="H1724" i="13"/>
  <c r="AG59" i="11"/>
  <c r="U1694" i="13"/>
  <c r="J1318" i="13"/>
  <c r="AF26" i="11"/>
  <c r="U1288" i="13"/>
  <c r="O1904" i="13"/>
  <c r="AC792" i="13"/>
  <c r="AK615" i="13"/>
  <c r="AD1198" i="13"/>
  <c r="AC2340" i="13"/>
  <c r="AF912" i="13"/>
  <c r="AI762" i="13"/>
  <c r="AB327" i="11"/>
  <c r="P267" i="11"/>
  <c r="AG2460" i="13"/>
  <c r="W90" i="11"/>
  <c r="U297" i="11"/>
  <c r="Z1904" i="13"/>
  <c r="Z2129" i="13"/>
  <c r="S2340" i="13"/>
  <c r="U327" i="11"/>
  <c r="AM1288" i="13"/>
  <c r="AH2340" i="13"/>
  <c r="Q267" i="11"/>
  <c r="H1874" i="13"/>
  <c r="H388" i="11"/>
  <c r="O388" i="11"/>
  <c r="A2194" i="13"/>
  <c r="AM1668" i="13"/>
  <c r="Y1695" i="13"/>
  <c r="AK1785" i="13"/>
  <c r="A358" i="11"/>
  <c r="A148" i="11"/>
  <c r="S358" i="11"/>
  <c r="W358" i="11"/>
  <c r="S148" i="11"/>
  <c r="N2311" i="13"/>
  <c r="V1668" i="13"/>
  <c r="U1755" i="13"/>
  <c r="T118" i="11"/>
  <c r="A1199" i="13"/>
  <c r="A328" i="11"/>
  <c r="A1935" i="13"/>
  <c r="O418" i="11"/>
  <c r="O328" i="11"/>
  <c r="K1845" i="13"/>
  <c r="AB2311" i="13"/>
  <c r="AF1668" i="13"/>
  <c r="AB2163" i="13"/>
  <c r="L1755" i="13"/>
  <c r="AK1905" i="13"/>
  <c r="AE2401" i="13"/>
  <c r="T358" i="11"/>
  <c r="A1319" i="13"/>
  <c r="AC118" i="11"/>
  <c r="K418" i="11"/>
  <c r="M328" i="11"/>
  <c r="O148" i="11"/>
  <c r="AH418" i="11"/>
  <c r="H1845" i="13"/>
  <c r="AL1439" i="13"/>
  <c r="AL2311" i="13"/>
  <c r="AB1668" i="13"/>
  <c r="AL2163" i="13"/>
  <c r="AE1499" i="13"/>
  <c r="O1755" i="13"/>
  <c r="H208" i="11"/>
  <c r="AA118" i="11"/>
  <c r="A1815" i="13"/>
  <c r="AF118" i="11"/>
  <c r="O268" i="11"/>
  <c r="A1469" i="13"/>
  <c r="AD418" i="11"/>
  <c r="AB88" i="13"/>
  <c r="V60" i="11"/>
  <c r="AH148" i="11"/>
  <c r="AK1845" i="13"/>
  <c r="Y1439" i="13"/>
  <c r="N1142" i="13"/>
  <c r="AJ2251" i="13"/>
  <c r="O1668" i="13"/>
  <c r="W2163" i="13"/>
  <c r="AJ1499" i="13"/>
  <c r="AD1965" i="13"/>
  <c r="A2491" i="13"/>
  <c r="M358" i="11"/>
  <c r="A178" i="11"/>
  <c r="X118" i="11"/>
  <c r="AA328" i="11"/>
  <c r="K148" i="11"/>
  <c r="AF178" i="11"/>
  <c r="X27" i="11"/>
  <c r="A298" i="11"/>
  <c r="U358" i="11"/>
  <c r="AH448" i="11"/>
  <c r="AA1845" i="13"/>
  <c r="P1439" i="13"/>
  <c r="T1142" i="13"/>
  <c r="O2311" i="13"/>
  <c r="AH2251" i="13"/>
  <c r="AC2491" i="13"/>
  <c r="Q1668" i="13"/>
  <c r="AD1499" i="13"/>
  <c r="AM1965" i="13"/>
  <c r="AM1755" i="13"/>
  <c r="R1905" i="13"/>
  <c r="AF448" i="11"/>
  <c r="U2401" i="13"/>
  <c r="AF1319" i="13"/>
  <c r="W1815" i="13"/>
  <c r="K2281" i="13"/>
  <c r="AB1785" i="13"/>
  <c r="R1199" i="13"/>
  <c r="AK2130" i="13"/>
  <c r="Y1875" i="13"/>
  <c r="H268" i="11"/>
  <c r="AK2401" i="13"/>
  <c r="AF1815" i="13"/>
  <c r="AJ1785" i="13"/>
  <c r="Q1199" i="13"/>
  <c r="AK1875" i="13"/>
  <c r="AG1078" i="13"/>
  <c r="U1349" i="13"/>
  <c r="AH1604" i="13"/>
  <c r="AG418" i="11"/>
  <c r="AH1995" i="13"/>
  <c r="AA1409" i="13"/>
  <c r="Y1637" i="13"/>
  <c r="AB478" i="11"/>
  <c r="P2461" i="13"/>
  <c r="AA2221" i="13"/>
  <c r="V1289" i="13"/>
  <c r="R1725" i="13"/>
  <c r="R2431" i="13"/>
  <c r="Z1379" i="13"/>
  <c r="P2194" i="13"/>
  <c r="S1111" i="13"/>
  <c r="AD2341" i="13"/>
  <c r="AL91" i="11"/>
  <c r="AE298" i="11"/>
  <c r="AF1725" i="13"/>
  <c r="AB1379" i="13"/>
  <c r="U1469" i="13"/>
  <c r="O91" i="11"/>
  <c r="AB298" i="11"/>
  <c r="AJ88" i="13"/>
  <c r="N27" i="11"/>
  <c r="W1995" i="13"/>
  <c r="AJ1695" i="13"/>
  <c r="V1319" i="13"/>
  <c r="AG2281" i="13"/>
  <c r="K1785" i="13"/>
  <c r="J2130" i="13"/>
  <c r="L2371" i="13"/>
  <c r="N1078" i="13"/>
  <c r="AK1349" i="13"/>
  <c r="AB1604" i="13"/>
  <c r="U148" i="11"/>
  <c r="AC1995" i="13"/>
  <c r="AI1637" i="13"/>
  <c r="Q328" i="11"/>
  <c r="AM238" i="11"/>
  <c r="AB2461" i="13"/>
  <c r="AG1289" i="13"/>
  <c r="H1935" i="13"/>
  <c r="O1111" i="13"/>
  <c r="AE27" i="11"/>
  <c r="AD508" i="11"/>
  <c r="M298" i="11"/>
  <c r="J1199" i="13"/>
  <c r="K1695" i="13"/>
  <c r="S1319" i="13"/>
  <c r="I2281" i="13"/>
  <c r="Q1785" i="13"/>
  <c r="Q2130" i="13"/>
  <c r="AK2371" i="13"/>
  <c r="AC1078" i="13"/>
  <c r="Q1349" i="13"/>
  <c r="O1604" i="13"/>
  <c r="AI148" i="11"/>
  <c r="U1995" i="13"/>
  <c r="AM1637" i="13"/>
  <c r="L328" i="11"/>
  <c r="AI238" i="11"/>
  <c r="H2461" i="13"/>
  <c r="AE1289" i="13"/>
  <c r="AG1725" i="13"/>
  <c r="T2431" i="13"/>
  <c r="P1935" i="13"/>
  <c r="AG1379" i="13"/>
  <c r="Z2194" i="13"/>
  <c r="AL1111" i="13"/>
  <c r="AH1469" i="13"/>
  <c r="X91" i="11"/>
  <c r="O60" i="11"/>
  <c r="S238" i="11"/>
  <c r="U1695" i="13"/>
  <c r="W1319" i="13"/>
  <c r="U2281" i="13"/>
  <c r="U1199" i="13"/>
  <c r="AB2130" i="13"/>
  <c r="AD2371" i="13"/>
  <c r="X1078" i="13"/>
  <c r="O1349" i="13"/>
  <c r="AJ178" i="11"/>
  <c r="L1995" i="13"/>
  <c r="I1409" i="13"/>
  <c r="AH1637" i="13"/>
  <c r="Z328" i="11"/>
  <c r="P238" i="11"/>
  <c r="AL2461" i="13"/>
  <c r="R1289" i="13"/>
  <c r="O1725" i="13"/>
  <c r="Z2431" i="13"/>
  <c r="R1935" i="13"/>
  <c r="K1379" i="13"/>
  <c r="H2194" i="13"/>
  <c r="AK1111" i="13"/>
  <c r="AF2341" i="13"/>
  <c r="AF508" i="11"/>
  <c r="AC88" i="13"/>
  <c r="S418" i="11"/>
  <c r="Q1637" i="13"/>
  <c r="I1695" i="13"/>
  <c r="AE1319" i="13"/>
  <c r="V2281" i="13"/>
  <c r="AC1785" i="13"/>
  <c r="AF1875" i="13"/>
  <c r="L1078" i="13"/>
  <c r="I1349" i="13"/>
  <c r="W1604" i="13"/>
  <c r="O1995" i="13"/>
  <c r="AJ208" i="11"/>
  <c r="AB2401" i="13"/>
  <c r="X1815" i="13"/>
  <c r="I1785" i="13"/>
  <c r="AI1199" i="13"/>
  <c r="AH1875" i="13"/>
  <c r="H2371" i="13"/>
  <c r="AM1349" i="13"/>
  <c r="K1604" i="13"/>
  <c r="AL178" i="11"/>
  <c r="X1995" i="13"/>
  <c r="O1409" i="13"/>
  <c r="AD1637" i="13"/>
  <c r="AE478" i="11"/>
  <c r="O2461" i="13"/>
  <c r="Z2221" i="13"/>
  <c r="M1289" i="13"/>
  <c r="AK1725" i="13"/>
  <c r="AG2431" i="13"/>
  <c r="K1935" i="13"/>
  <c r="Q2194" i="13"/>
  <c r="AB1111" i="13"/>
  <c r="Z1469" i="13"/>
  <c r="X2341" i="13"/>
  <c r="K508" i="11"/>
  <c r="AI91" i="11"/>
  <c r="L1169" i="13"/>
  <c r="L60" i="11"/>
  <c r="S298" i="11"/>
  <c r="R2341" i="13"/>
  <c r="Z27" i="11"/>
  <c r="AJ1169" i="13"/>
  <c r="O298" i="11"/>
  <c r="AK1379" i="13"/>
  <c r="T1469" i="13"/>
  <c r="AE91" i="11"/>
  <c r="H60" i="11"/>
  <c r="AB91" i="11"/>
  <c r="AF27" i="11"/>
  <c r="AE1637" i="13"/>
  <c r="J2431" i="13"/>
  <c r="I2341" i="13"/>
  <c r="W2461" i="13"/>
  <c r="K2194" i="13"/>
  <c r="Q60" i="11"/>
  <c r="M1935" i="13"/>
  <c r="AM91" i="11"/>
  <c r="AC2221" i="13"/>
  <c r="AD1111" i="13"/>
  <c r="X60" i="11"/>
  <c r="AM1935" i="13"/>
  <c r="AC91" i="11"/>
  <c r="M1725" i="13"/>
  <c r="Y2341" i="13"/>
  <c r="A2462" i="13"/>
  <c r="Z1638" i="13"/>
  <c r="A2164" i="13"/>
  <c r="A1605" i="13"/>
  <c r="AL2522" i="13"/>
  <c r="A149" i="11"/>
  <c r="A2402" i="13"/>
  <c r="N419" i="11"/>
  <c r="Y239" i="11"/>
  <c r="X239" i="11"/>
  <c r="H2522" i="13"/>
  <c r="W1638" i="13"/>
  <c r="AD149" i="11"/>
  <c r="A179" i="11"/>
  <c r="A1669" i="13"/>
  <c r="AA299" i="11"/>
  <c r="S61" i="11"/>
  <c r="AH419" i="11"/>
  <c r="X299" i="11"/>
  <c r="AF2195" i="13"/>
  <c r="AB2522" i="13"/>
  <c r="P149" i="11"/>
  <c r="A479" i="11"/>
  <c r="Y479" i="11" s="1"/>
  <c r="I359" i="11"/>
  <c r="A269" i="11"/>
  <c r="N299" i="11"/>
  <c r="A449" i="11"/>
  <c r="AH179" i="11"/>
  <c r="X479" i="11"/>
  <c r="AJ2195" i="13"/>
  <c r="AD2522" i="13"/>
  <c r="AB2252" i="13"/>
  <c r="A1996" i="13"/>
  <c r="U91" i="11"/>
  <c r="Q1379" i="13"/>
  <c r="N2341" i="13"/>
  <c r="H298" i="11"/>
  <c r="AB61" i="11"/>
  <c r="I61" i="11"/>
  <c r="A1846" i="13"/>
  <c r="V1638" i="13"/>
  <c r="A1816" i="13"/>
  <c r="AC61" i="11"/>
  <c r="AM2195" i="13"/>
  <c r="R359" i="11"/>
  <c r="N179" i="11"/>
  <c r="AK61" i="11"/>
  <c r="AJ149" i="11"/>
  <c r="U2195" i="13"/>
  <c r="X2252" i="13"/>
  <c r="A1966" i="13"/>
  <c r="I419" i="11"/>
  <c r="K179" i="11"/>
  <c r="A2342" i="13"/>
  <c r="X179" i="11"/>
  <c r="H149" i="11"/>
  <c r="Z359" i="11"/>
  <c r="AB2195" i="13"/>
  <c r="P1966" i="13"/>
  <c r="AH2522" i="13"/>
  <c r="AC2252" i="13"/>
  <c r="AK1996" i="13"/>
  <c r="H61" i="11"/>
  <c r="V2164" i="13"/>
  <c r="AB1816" i="13"/>
  <c r="R1638" i="13"/>
  <c r="AH1816" i="13"/>
  <c r="AC2131" i="13"/>
  <c r="AJ419" i="11"/>
  <c r="X1669" i="13"/>
  <c r="W239" i="11"/>
  <c r="AB479" i="11"/>
  <c r="V2462" i="13"/>
  <c r="Z1876" i="13"/>
  <c r="N2342" i="13"/>
  <c r="Q1696" i="13"/>
  <c r="AB1846" i="13"/>
  <c r="Q2342" i="13"/>
  <c r="AF2164" i="13"/>
  <c r="N2131" i="13"/>
  <c r="H2402" i="13"/>
  <c r="J179" i="11"/>
  <c r="AC1669" i="13"/>
  <c r="AB299" i="11"/>
  <c r="AI1696" i="13"/>
  <c r="I1638" i="13"/>
  <c r="AL2164" i="13"/>
  <c r="AA2131" i="13"/>
  <c r="AA2402" i="13"/>
  <c r="AL179" i="11"/>
  <c r="AH1669" i="13"/>
  <c r="U479" i="11"/>
  <c r="M2462" i="13"/>
  <c r="Q1876" i="13"/>
  <c r="M2342" i="13"/>
  <c r="AK2222" i="13"/>
  <c r="I1696" i="13"/>
  <c r="AF1638" i="13"/>
  <c r="Z2164" i="13"/>
  <c r="AE2131" i="13"/>
  <c r="AE2402" i="13"/>
  <c r="AG179" i="11"/>
  <c r="AL1669" i="13"/>
  <c r="U299" i="11"/>
  <c r="AG2462" i="13"/>
  <c r="H1876" i="13"/>
  <c r="AI1638" i="13"/>
  <c r="Z1816" i="13"/>
  <c r="AI2131" i="13"/>
  <c r="AD2402" i="13"/>
  <c r="L1669" i="13"/>
  <c r="AK299" i="11"/>
  <c r="AH2462" i="13"/>
  <c r="I2342" i="13"/>
  <c r="AJ2222" i="13"/>
  <c r="AJ1696" i="13"/>
  <c r="P1996" i="13"/>
  <c r="H2164" i="13"/>
  <c r="V2131" i="13"/>
  <c r="L2402" i="13"/>
  <c r="H179" i="11"/>
  <c r="W1669" i="13"/>
  <c r="AJ299" i="11"/>
  <c r="S2462" i="13"/>
  <c r="AM1876" i="13"/>
  <c r="AJ2342" i="13"/>
  <c r="Y1696" i="13"/>
  <c r="W269" i="11"/>
  <c r="N1605" i="13"/>
  <c r="AE1846" i="13"/>
  <c r="AE449" i="11"/>
  <c r="X2222" i="13"/>
  <c r="Q1846" i="13"/>
  <c r="R2462" i="13"/>
  <c r="U1876" i="13"/>
  <c r="AG2222" i="13"/>
  <c r="O1696" i="13"/>
  <c r="AA1605" i="13"/>
  <c r="W1846" i="13"/>
  <c r="T449" i="11"/>
  <c r="H2222" i="13"/>
  <c r="AM449" i="11"/>
  <c r="AA1846" i="13"/>
  <c r="AC2342" i="13"/>
  <c r="AI1605" i="13"/>
  <c r="L2342" i="13"/>
  <c r="AH449" i="11"/>
  <c r="X269" i="11"/>
  <c r="AK1846" i="13"/>
  <c r="AM1846" i="13"/>
  <c r="AI269" i="11"/>
  <c r="J1605" i="13"/>
  <c r="Q269" i="11"/>
  <c r="M1605" i="13"/>
  <c r="AL449" i="11"/>
  <c r="AM269" i="11"/>
  <c r="A2493" i="13"/>
  <c r="W2493" i="13"/>
  <c r="A450" i="11"/>
  <c r="N450" i="11"/>
  <c r="A29" i="11"/>
  <c r="N29" i="11"/>
  <c r="P2493" i="13"/>
  <c r="AE450" i="11"/>
  <c r="L2493" i="13"/>
  <c r="T450" i="11"/>
  <c r="AI2493" i="13"/>
  <c r="A2463" i="13"/>
  <c r="AD450" i="11"/>
  <c r="Z2463" i="13"/>
  <c r="AM29" i="11"/>
  <c r="AK29" i="11"/>
  <c r="AM414" i="13"/>
  <c r="Q414" i="13"/>
  <c r="AD414" i="13"/>
  <c r="U414" i="13"/>
  <c r="V414" i="13"/>
  <c r="AI1666" i="13"/>
  <c r="AG731" i="13"/>
  <c r="AE386" i="11"/>
  <c r="AK145" i="13"/>
  <c r="N296" i="11"/>
  <c r="I550" i="13"/>
  <c r="K550" i="13"/>
  <c r="T446" i="11"/>
  <c r="U446" i="11"/>
  <c r="U24" i="13"/>
  <c r="AM356" i="11"/>
  <c r="K266" i="11"/>
  <c r="M416" i="11"/>
  <c r="U2279" i="13"/>
  <c r="AM2279" i="13"/>
  <c r="H761" i="13"/>
  <c r="U761" i="13"/>
  <c r="AA761" i="13"/>
  <c r="Y1167" i="13"/>
  <c r="L385" i="13"/>
  <c r="AA25" i="11"/>
  <c r="AM25" i="11"/>
  <c r="AA476" i="11"/>
  <c r="T476" i="11"/>
  <c r="AD236" i="11"/>
  <c r="W324" i="13"/>
  <c r="AJ324" i="13"/>
  <c r="K324" i="13"/>
  <c r="I324" i="13"/>
  <c r="J324" i="13"/>
  <c r="I2309" i="13"/>
  <c r="AK2309" i="13"/>
  <c r="T2309" i="13"/>
  <c r="X2309" i="13"/>
  <c r="W1257" i="13"/>
  <c r="AJ1257" i="13"/>
  <c r="AH1257" i="13"/>
  <c r="Q325" i="13"/>
  <c r="Z116" i="11"/>
  <c r="AI116" i="11"/>
  <c r="N116" i="11"/>
  <c r="L2339" i="13"/>
  <c r="AH2339" i="13"/>
  <c r="AC2339" i="13"/>
  <c r="AD2339" i="13"/>
  <c r="AB1287" i="13"/>
  <c r="Z1287" i="13"/>
  <c r="S911" i="13"/>
  <c r="J326" i="11"/>
  <c r="S326" i="11"/>
  <c r="U326" i="11"/>
  <c r="AI326" i="11"/>
  <c r="T56" i="13"/>
  <c r="AE2250" i="13"/>
  <c r="AI1636" i="13"/>
  <c r="AJ507" i="11"/>
  <c r="AG1784" i="13"/>
  <c r="AE972" i="13"/>
  <c r="K972" i="13"/>
  <c r="P882" i="13"/>
  <c r="S882" i="13"/>
  <c r="N417" i="11"/>
  <c r="R417" i="11"/>
  <c r="AC59" i="11"/>
  <c r="AC26" i="11"/>
  <c r="AJ1844" i="13"/>
  <c r="AB1844" i="13"/>
  <c r="I1844" i="13"/>
  <c r="S1438" i="13"/>
  <c r="AK1110" i="13"/>
  <c r="AM1110" i="13"/>
  <c r="AM1378" i="13"/>
  <c r="H1378" i="13"/>
  <c r="AK117" i="11"/>
  <c r="S117" i="11"/>
  <c r="L1754" i="13"/>
  <c r="P90" i="11"/>
  <c r="M237" i="11"/>
  <c r="AJ1141" i="13"/>
  <c r="J1141" i="13"/>
  <c r="U1141" i="13"/>
  <c r="AF2430" i="13"/>
  <c r="AA2430" i="13"/>
  <c r="M2370" i="13"/>
  <c r="H2370" i="13"/>
  <c r="AF357" i="11"/>
  <c r="AL357" i="11"/>
  <c r="I327" i="11"/>
  <c r="M147" i="11"/>
  <c r="AD147" i="11"/>
  <c r="T147" i="11"/>
  <c r="I147" i="11"/>
  <c r="Q87" i="13"/>
  <c r="Z87" i="13"/>
  <c r="S87" i="13"/>
  <c r="AI87" i="13"/>
  <c r="AB87" i="13"/>
  <c r="U1814" i="13"/>
  <c r="T1814" i="13"/>
  <c r="X822" i="13"/>
  <c r="Z822" i="13"/>
  <c r="Q942" i="13"/>
  <c r="Z942" i="13"/>
  <c r="K177" i="11"/>
  <c r="X177" i="11"/>
  <c r="M177" i="11"/>
  <c r="J57" i="13"/>
  <c r="S57" i="13"/>
  <c r="R267" i="11"/>
  <c r="M1845" i="13"/>
  <c r="W2311" i="13"/>
  <c r="Y358" i="11"/>
  <c r="Q1755" i="13"/>
  <c r="AF2163" i="13"/>
  <c r="AK2163" i="13"/>
  <c r="U118" i="11"/>
  <c r="AH1905" i="13"/>
  <c r="AB1905" i="13"/>
  <c r="M2401" i="13"/>
  <c r="AM1199" i="13"/>
  <c r="AH508" i="11"/>
  <c r="AJ1439" i="13"/>
  <c r="V1439" i="13"/>
  <c r="L1439" i="13"/>
  <c r="Q1499" i="13"/>
  <c r="AB1499" i="13"/>
  <c r="U208" i="11"/>
  <c r="AL208" i="11"/>
  <c r="V208" i="11"/>
  <c r="AG1319" i="13"/>
  <c r="AC2130" i="13"/>
  <c r="N478" i="11"/>
  <c r="AA478" i="11"/>
  <c r="M27" i="11"/>
  <c r="P1142" i="13"/>
  <c r="L1142" i="13"/>
  <c r="AI1142" i="13"/>
  <c r="AB2251" i="13"/>
  <c r="H2251" i="13"/>
  <c r="M2251" i="13"/>
  <c r="I2251" i="13"/>
  <c r="R1965" i="13"/>
  <c r="AC1965" i="13"/>
  <c r="AE1965" i="13"/>
  <c r="AB268" i="11"/>
  <c r="AH268" i="11"/>
  <c r="N268" i="11"/>
  <c r="AA268" i="11"/>
  <c r="X1875" i="13"/>
  <c r="AA238" i="11"/>
  <c r="T238" i="11"/>
  <c r="N91" i="11"/>
  <c r="I60" i="11"/>
  <c r="O2491" i="13"/>
  <c r="AL2491" i="13"/>
  <c r="AI2491" i="13"/>
  <c r="U2491" i="13"/>
  <c r="AB448" i="11"/>
  <c r="X448" i="11"/>
  <c r="AJ448" i="11"/>
  <c r="Y448" i="11"/>
  <c r="M2281" i="13"/>
  <c r="AB2371" i="13"/>
  <c r="P178" i="11"/>
  <c r="O178" i="11"/>
  <c r="I178" i="11"/>
  <c r="K2522" i="13"/>
  <c r="O61" i="11"/>
  <c r="J2164" i="13"/>
  <c r="X149" i="11"/>
  <c r="AF149" i="11"/>
  <c r="J359" i="11"/>
  <c r="AD359" i="11"/>
  <c r="M419" i="11"/>
  <c r="AD239" i="11"/>
  <c r="AA2195" i="13"/>
  <c r="K2195" i="13"/>
  <c r="AH2195" i="13"/>
  <c r="AG1816" i="13"/>
  <c r="M179" i="11"/>
  <c r="AF299" i="11"/>
  <c r="P299" i="11"/>
  <c r="Y2252" i="13"/>
  <c r="O2252" i="13"/>
  <c r="O1289" i="13"/>
  <c r="Q2341" i="13"/>
  <c r="Y60" i="11"/>
  <c r="A329" i="11"/>
  <c r="V2522" i="13"/>
  <c r="AA419" i="11"/>
  <c r="Z419" i="11"/>
  <c r="J1638" i="13"/>
  <c r="A2312" i="13"/>
  <c r="Y179" i="11"/>
  <c r="A389" i="11"/>
  <c r="P2195" i="13"/>
  <c r="A509" i="11"/>
  <c r="R299" i="11"/>
  <c r="AF179" i="11"/>
  <c r="AI61" i="11"/>
  <c r="AD2195" i="13"/>
  <c r="T2252" i="13"/>
  <c r="AC149" i="11"/>
  <c r="A1906" i="13"/>
  <c r="A209" i="11"/>
  <c r="K299" i="11"/>
  <c r="A2492" i="13"/>
  <c r="AM61" i="11"/>
  <c r="N509" i="11"/>
  <c r="AC2195" i="13"/>
  <c r="AF1966" i="13"/>
  <c r="AJ2522" i="13"/>
  <c r="AL2252" i="13"/>
  <c r="O1996" i="13"/>
  <c r="S1638" i="13"/>
  <c r="AM359" i="11"/>
  <c r="W2164" i="13"/>
  <c r="J61" i="11"/>
  <c r="AJ1816" i="13"/>
  <c r="W2402" i="13"/>
  <c r="O2312" i="13"/>
  <c r="W419" i="11"/>
  <c r="J1669" i="13"/>
  <c r="X1906" i="13"/>
  <c r="S239" i="11"/>
  <c r="U2462" i="13"/>
  <c r="Y1876" i="13"/>
  <c r="H2342" i="13"/>
  <c r="J269" i="11"/>
  <c r="Y2492" i="13"/>
  <c r="AI389" i="11"/>
  <c r="AI2222" i="13"/>
  <c r="V1996" i="13"/>
  <c r="S2164" i="13"/>
  <c r="AM2131" i="13"/>
  <c r="V2402" i="13"/>
  <c r="AA2312" i="13"/>
  <c r="AE179" i="11"/>
  <c r="AA1669" i="13"/>
  <c r="Z1906" i="13"/>
  <c r="AG479" i="11"/>
  <c r="AJ1638" i="13"/>
  <c r="AE1816" i="13"/>
  <c r="AB2131" i="13"/>
  <c r="S2402" i="13"/>
  <c r="AC2312" i="13"/>
  <c r="AI509" i="11"/>
  <c r="N1669" i="13"/>
  <c r="Q239" i="11"/>
  <c r="AM479" i="11"/>
  <c r="AD1876" i="13"/>
  <c r="AM2342" i="13"/>
  <c r="I2222" i="13"/>
  <c r="AL1696" i="13"/>
  <c r="AL1638" i="13"/>
  <c r="AM2164" i="13"/>
  <c r="AG2131" i="13"/>
  <c r="AK2402" i="13"/>
  <c r="AE2312" i="13"/>
  <c r="L179" i="11"/>
  <c r="AG1669" i="13"/>
  <c r="AA1906" i="13"/>
  <c r="AM299" i="11"/>
  <c r="AF2462" i="13"/>
  <c r="L1876" i="13"/>
  <c r="AG61" i="11"/>
  <c r="AA1816" i="13"/>
  <c r="AF2131" i="13"/>
  <c r="J2402" i="13"/>
  <c r="N2312" i="13"/>
  <c r="X509" i="11"/>
  <c r="AE1906" i="13"/>
  <c r="U239" i="11"/>
  <c r="AJ479" i="11"/>
  <c r="X1876" i="13"/>
  <c r="AI2342" i="13"/>
  <c r="R2222" i="13"/>
  <c r="K1696" i="13"/>
  <c r="N1638" i="13"/>
  <c r="R2164" i="13"/>
  <c r="H2131" i="13"/>
  <c r="I2402" i="13"/>
  <c r="J2312" i="13"/>
  <c r="AI179" i="11"/>
  <c r="T1669" i="13"/>
  <c r="W1906" i="13"/>
  <c r="W299" i="11"/>
  <c r="X2462" i="13"/>
  <c r="AJ1876" i="13"/>
  <c r="K2342" i="13"/>
  <c r="J2222" i="13"/>
  <c r="AM1696" i="13"/>
  <c r="S269" i="11"/>
  <c r="AH329" i="11"/>
  <c r="AM2492" i="13"/>
  <c r="AM1605" i="13"/>
  <c r="U389" i="11"/>
  <c r="S449" i="11"/>
  <c r="P1696" i="13"/>
  <c r="AF209" i="11"/>
  <c r="R1605" i="13"/>
  <c r="H389" i="11"/>
  <c r="AE2462" i="13"/>
  <c r="M1876" i="13"/>
  <c r="Z2222" i="13"/>
  <c r="AG269" i="11"/>
  <c r="AB329" i="11"/>
  <c r="Z1605" i="13"/>
  <c r="W389" i="11"/>
  <c r="M1696" i="13"/>
  <c r="M2492" i="13"/>
  <c r="I449" i="11"/>
  <c r="H329" i="11"/>
  <c r="AK389" i="11"/>
  <c r="L269" i="11"/>
  <c r="I1605" i="13"/>
  <c r="AJ209" i="11"/>
  <c r="AL209" i="11"/>
  <c r="H209" i="11"/>
  <c r="AK1696" i="13"/>
  <c r="H449" i="11"/>
  <c r="AF269" i="11"/>
  <c r="P2492" i="13"/>
  <c r="Y1846" i="13"/>
  <c r="N389" i="11"/>
  <c r="AD1605" i="13"/>
  <c r="P449" i="11"/>
  <c r="U209" i="11"/>
  <c r="L1605" i="13"/>
  <c r="Q1605" i="13"/>
  <c r="N329" i="11"/>
  <c r="A2165" i="13"/>
  <c r="AJ2165" i="13"/>
  <c r="A240" i="11"/>
  <c r="A480" i="11"/>
  <c r="W2165" i="13"/>
  <c r="Z2493" i="13"/>
  <c r="Q240" i="11"/>
  <c r="S240" i="11"/>
  <c r="AK2165" i="13"/>
  <c r="AH2493" i="13"/>
  <c r="V240" i="11"/>
  <c r="A330" i="11"/>
  <c r="O240" i="11"/>
  <c r="K29" i="11"/>
  <c r="T2165" i="13"/>
  <c r="W450" i="11"/>
  <c r="R2493" i="13"/>
  <c r="A360" i="11"/>
  <c r="AA480" i="11"/>
  <c r="Y2493" i="13"/>
  <c r="T360" i="11"/>
  <c r="A420" i="11"/>
  <c r="Y450" i="11"/>
  <c r="A2196" i="13"/>
  <c r="V330" i="11"/>
  <c r="AI2165" i="13"/>
  <c r="AE2493" i="13"/>
  <c r="Y2463" i="13"/>
  <c r="W240" i="11"/>
  <c r="Z2196" i="13"/>
  <c r="AC29" i="11"/>
  <c r="N2196" i="13"/>
  <c r="AC480" i="11"/>
  <c r="AB330" i="11"/>
  <c r="AC2196" i="13"/>
  <c r="J29" i="11"/>
  <c r="AF330" i="11"/>
  <c r="AL480" i="11"/>
  <c r="Z330" i="11"/>
  <c r="AG29" i="11"/>
  <c r="O330" i="11"/>
  <c r="J414" i="13"/>
  <c r="W414" i="13"/>
  <c r="AA414" i="13"/>
  <c r="AB414" i="13"/>
  <c r="AI414" i="13"/>
  <c r="AE1666" i="13"/>
  <c r="AF731" i="13"/>
  <c r="AB386" i="11"/>
  <c r="H145" i="13"/>
  <c r="AB58" i="11"/>
  <c r="R550" i="13"/>
  <c r="Q1903" i="13"/>
  <c r="AG446" i="11"/>
  <c r="L446" i="11"/>
  <c r="AL24" i="13"/>
  <c r="AH356" i="11"/>
  <c r="AH266" i="11"/>
  <c r="AD416" i="11"/>
  <c r="N2279" i="13"/>
  <c r="AK2279" i="13"/>
  <c r="O761" i="13"/>
  <c r="AB761" i="13"/>
  <c r="AM761" i="13"/>
  <c r="X1167" i="13"/>
  <c r="Y385" i="13"/>
  <c r="Q25" i="11"/>
  <c r="V25" i="11"/>
  <c r="X476" i="11"/>
  <c r="P146" i="11"/>
  <c r="AF86" i="13"/>
  <c r="AC324" i="13"/>
  <c r="N324" i="13"/>
  <c r="AF324" i="13"/>
  <c r="O324" i="13"/>
  <c r="P324" i="13"/>
  <c r="L2309" i="13"/>
  <c r="R2309" i="13"/>
  <c r="Z2309" i="13"/>
  <c r="W2309" i="13"/>
  <c r="AE1257" i="13"/>
  <c r="P1257" i="13"/>
  <c r="AG821" i="13"/>
  <c r="W325" i="13"/>
  <c r="X116" i="11"/>
  <c r="S116" i="11"/>
  <c r="AK2339" i="13"/>
  <c r="AL2339" i="13"/>
  <c r="M2339" i="13"/>
  <c r="N2339" i="13"/>
  <c r="Q2339" i="13"/>
  <c r="N1287" i="13"/>
  <c r="AH1287" i="13"/>
  <c r="H415" i="13"/>
  <c r="AE326" i="11"/>
  <c r="Y326" i="11"/>
  <c r="AM326" i="11"/>
  <c r="AH326" i="11"/>
  <c r="AI56" i="13"/>
  <c r="O2250" i="13"/>
  <c r="Y1636" i="13"/>
  <c r="AK507" i="11"/>
  <c r="AC387" i="11"/>
  <c r="AI972" i="13"/>
  <c r="P972" i="13"/>
  <c r="AH882" i="13"/>
  <c r="M882" i="13"/>
  <c r="U417" i="11"/>
  <c r="O1408" i="13"/>
  <c r="K59" i="11"/>
  <c r="W26" i="11"/>
  <c r="O1844" i="13"/>
  <c r="J1844" i="13"/>
  <c r="J1438" i="13"/>
  <c r="X1438" i="13"/>
  <c r="V1110" i="13"/>
  <c r="I1110" i="13"/>
  <c r="O1378" i="13"/>
  <c r="Z117" i="11"/>
  <c r="AD117" i="11"/>
  <c r="O117" i="11"/>
  <c r="J1754" i="13"/>
  <c r="N90" i="11"/>
  <c r="R237" i="11"/>
  <c r="AI1141" i="13"/>
  <c r="AB1141" i="13"/>
  <c r="Y1141" i="13"/>
  <c r="AC2430" i="13"/>
  <c r="Z2430" i="13"/>
  <c r="T2370" i="13"/>
  <c r="AC2370" i="13"/>
  <c r="AJ357" i="11"/>
  <c r="AG357" i="11"/>
  <c r="R327" i="11"/>
  <c r="AA147" i="11"/>
  <c r="V147" i="11"/>
  <c r="AG147" i="11"/>
  <c r="U147" i="11"/>
  <c r="N87" i="13"/>
  <c r="AJ87" i="13"/>
  <c r="AC87" i="13"/>
  <c r="V87" i="13"/>
  <c r="U87" i="13"/>
  <c r="I1814" i="13"/>
  <c r="O1814" i="13"/>
  <c r="Q822" i="13"/>
  <c r="Y822" i="13"/>
  <c r="AJ942" i="13"/>
  <c r="K942" i="13"/>
  <c r="I177" i="11"/>
  <c r="Y177" i="11"/>
  <c r="AA177" i="11"/>
  <c r="H57" i="13"/>
  <c r="K57" i="13"/>
  <c r="AA267" i="11"/>
  <c r="V1845" i="13"/>
  <c r="J2311" i="13"/>
  <c r="R358" i="11"/>
  <c r="AC148" i="11"/>
  <c r="O2163" i="13"/>
  <c r="N2163" i="13"/>
  <c r="AH118" i="11"/>
  <c r="AD1905" i="13"/>
  <c r="AG1905" i="13"/>
  <c r="K2401" i="13"/>
  <c r="X328" i="11"/>
  <c r="H508" i="11"/>
  <c r="Z1439" i="13"/>
  <c r="AA1439" i="13"/>
  <c r="Q1439" i="13"/>
  <c r="P1499" i="13"/>
  <c r="J1499" i="13"/>
  <c r="AI208" i="11"/>
  <c r="AG208" i="11"/>
  <c r="Q208" i="11"/>
  <c r="I1319" i="13"/>
  <c r="M2130" i="13"/>
  <c r="R478" i="11"/>
  <c r="AJ478" i="11"/>
  <c r="O1142" i="13"/>
  <c r="Y1142" i="13"/>
  <c r="Q1142" i="13"/>
  <c r="R1142" i="13"/>
  <c r="AI2251" i="13"/>
  <c r="AC2251" i="13"/>
  <c r="AL2251" i="13"/>
  <c r="Q1965" i="13"/>
  <c r="T1965" i="13"/>
  <c r="X1965" i="13"/>
  <c r="U1965" i="13"/>
  <c r="X268" i="11"/>
  <c r="AF268" i="11"/>
  <c r="R268" i="11"/>
  <c r="R1815" i="13"/>
  <c r="L1875" i="13"/>
  <c r="AF238" i="11"/>
  <c r="AD238" i="11"/>
  <c r="Y91" i="11"/>
  <c r="R60" i="11"/>
  <c r="T2491" i="13"/>
  <c r="Z2491" i="13"/>
  <c r="AB2491" i="13"/>
  <c r="K2491" i="13"/>
  <c r="W448" i="11"/>
  <c r="AE448" i="11"/>
  <c r="Z448" i="11"/>
  <c r="M448" i="11"/>
  <c r="AM2281" i="13"/>
  <c r="T2371" i="13"/>
  <c r="AD178" i="11"/>
  <c r="K178" i="11"/>
  <c r="T298" i="11"/>
  <c r="W2341" i="13"/>
  <c r="Z91" i="11"/>
  <c r="T2221" i="13"/>
  <c r="Q1638" i="13"/>
  <c r="AG2522" i="13"/>
  <c r="V359" i="11"/>
  <c r="AE61" i="11"/>
  <c r="AE359" i="11"/>
  <c r="AD61" i="11"/>
  <c r="A2372" i="13"/>
  <c r="Q389" i="11"/>
  <c r="L2195" i="13"/>
  <c r="V179" i="11"/>
  <c r="V479" i="11"/>
  <c r="P509" i="11"/>
  <c r="Q449" i="11"/>
  <c r="R2522" i="13"/>
  <c r="Y61" i="11"/>
  <c r="AD419" i="11"/>
  <c r="M359" i="11"/>
  <c r="O419" i="11"/>
  <c r="A119" i="11"/>
  <c r="AB179" i="11"/>
  <c r="O479" i="11"/>
  <c r="N2195" i="13"/>
  <c r="W1966" i="13"/>
  <c r="M2522" i="13"/>
  <c r="AA1996" i="13"/>
  <c r="Y1638" i="13"/>
  <c r="AJ2164" i="13"/>
  <c r="Q1816" i="13"/>
  <c r="AG2164" i="13"/>
  <c r="O2131" i="13"/>
  <c r="T2402" i="13"/>
  <c r="W2312" i="13"/>
  <c r="AJ179" i="11"/>
  <c r="AM1669" i="13"/>
  <c r="O1906" i="13"/>
  <c r="J299" i="11"/>
  <c r="AK2372" i="13"/>
  <c r="N2462" i="13"/>
  <c r="T1876" i="13"/>
  <c r="AC2222" i="13"/>
  <c r="O269" i="11"/>
  <c r="P1605" i="13"/>
  <c r="AL389" i="11"/>
  <c r="W1876" i="13"/>
  <c r="AE2222" i="13"/>
  <c r="AC1638" i="13"/>
  <c r="AA2164" i="13"/>
  <c r="W2131" i="13"/>
  <c r="AM2402" i="13"/>
  <c r="I2312" i="13"/>
  <c r="AB509" i="11"/>
  <c r="K1669" i="13"/>
  <c r="J239" i="11"/>
  <c r="L479" i="11"/>
  <c r="X2342" i="13"/>
  <c r="AG359" i="11"/>
  <c r="V1816" i="13"/>
  <c r="T2131" i="13"/>
  <c r="K2402" i="13"/>
  <c r="P2312" i="13"/>
  <c r="AL509" i="11"/>
  <c r="AL1906" i="13"/>
  <c r="AB239" i="11"/>
  <c r="Z479" i="11"/>
  <c r="AA2462" i="13"/>
  <c r="AF1876" i="13"/>
  <c r="U2342" i="13"/>
  <c r="AB2222" i="13"/>
  <c r="K1638" i="13"/>
  <c r="R1816" i="13"/>
  <c r="AK2131" i="13"/>
  <c r="R2402" i="13"/>
  <c r="AD2312" i="13"/>
  <c r="AG509" i="11"/>
  <c r="I1669" i="13"/>
  <c r="P1906" i="13"/>
  <c r="Z299" i="11"/>
  <c r="AA2372" i="13"/>
  <c r="AM2462" i="13"/>
  <c r="U359" i="11"/>
  <c r="H1816" i="13"/>
  <c r="P2131" i="13"/>
  <c r="M2402" i="13"/>
  <c r="U419" i="11"/>
  <c r="AI1669" i="13"/>
  <c r="AJ1906" i="13"/>
  <c r="AM239" i="11"/>
  <c r="W479" i="11"/>
  <c r="W2372" i="13"/>
  <c r="Z2462" i="13"/>
  <c r="N1876" i="13"/>
  <c r="W2342" i="13"/>
  <c r="K2222" i="13"/>
  <c r="U1696" i="13"/>
  <c r="O1638" i="13"/>
  <c r="N1816" i="13"/>
  <c r="AD2131" i="13"/>
  <c r="X2402" i="13"/>
  <c r="X2312" i="13"/>
  <c r="Y509" i="11"/>
  <c r="O1669" i="13"/>
  <c r="AH1906" i="13"/>
  <c r="S299" i="11"/>
  <c r="AD2372" i="13"/>
  <c r="Y2462" i="13"/>
  <c r="S2342" i="13"/>
  <c r="U2222" i="13"/>
  <c r="V1696" i="13"/>
  <c r="AL269" i="11"/>
  <c r="Y329" i="11"/>
  <c r="S2492" i="13"/>
  <c r="AD1846" i="13"/>
  <c r="AM389" i="11"/>
  <c r="O449" i="11"/>
  <c r="AD119" i="11"/>
  <c r="L1696" i="13"/>
  <c r="AF329" i="11"/>
  <c r="W1605" i="13"/>
  <c r="AC389" i="11"/>
  <c r="P119" i="11"/>
  <c r="H2462" i="13"/>
  <c r="T1696" i="13"/>
  <c r="AB269" i="11"/>
  <c r="AL329" i="11"/>
  <c r="O1605" i="13"/>
  <c r="P389" i="11"/>
  <c r="S119" i="11"/>
  <c r="U269" i="11"/>
  <c r="AG1605" i="13"/>
  <c r="O119" i="11"/>
  <c r="N2492" i="13"/>
  <c r="AG449" i="11"/>
  <c r="AE209" i="11"/>
  <c r="AL1846" i="13"/>
  <c r="AC329" i="11"/>
  <c r="AC1696" i="13"/>
  <c r="K2492" i="13"/>
  <c r="T2492" i="13"/>
  <c r="Z209" i="11"/>
  <c r="K119" i="11"/>
  <c r="J209" i="11"/>
  <c r="AE2492" i="13"/>
  <c r="AF1846" i="13"/>
  <c r="AJ449" i="11"/>
  <c r="AH269" i="11"/>
  <c r="T1605" i="13"/>
  <c r="L119" i="11"/>
  <c r="AC209" i="11"/>
  <c r="AH1846" i="13"/>
  <c r="W2222" i="13"/>
  <c r="I1846" i="13"/>
  <c r="AG2492" i="13"/>
  <c r="A2343" i="13"/>
  <c r="A2223" i="13"/>
  <c r="N2165" i="13"/>
  <c r="I2343" i="13"/>
  <c r="AB2223" i="13"/>
  <c r="N480" i="11"/>
  <c r="U2165" i="13"/>
  <c r="U2493" i="13"/>
  <c r="AJ2343" i="13"/>
  <c r="AL240" i="11"/>
  <c r="W2223" i="13"/>
  <c r="AI450" i="11"/>
  <c r="T240" i="11"/>
  <c r="T480" i="11"/>
  <c r="S2165" i="13"/>
  <c r="Q2493" i="13"/>
  <c r="A390" i="11"/>
  <c r="A2553" i="13"/>
  <c r="V480" i="11"/>
  <c r="I330" i="11"/>
  <c r="AM2165" i="13"/>
  <c r="S2553" i="13"/>
  <c r="AL2343" i="13"/>
  <c r="U240" i="11"/>
  <c r="I360" i="11"/>
  <c r="A2403" i="13"/>
  <c r="AA240" i="11"/>
  <c r="AB360" i="11"/>
  <c r="L390" i="11"/>
  <c r="T330" i="11"/>
  <c r="Z450" i="11"/>
  <c r="K330" i="11"/>
  <c r="P2165" i="13"/>
  <c r="AG450" i="11"/>
  <c r="I2493" i="13"/>
  <c r="W2403" i="13"/>
  <c r="AI2553" i="13"/>
  <c r="AI2343" i="13"/>
  <c r="O2223" i="13"/>
  <c r="R240" i="11"/>
  <c r="A62" i="11"/>
  <c r="AM450" i="11"/>
  <c r="AH240" i="11"/>
  <c r="V2165" i="13"/>
  <c r="H2493" i="13"/>
  <c r="AC2403" i="13"/>
  <c r="AI2463" i="13"/>
  <c r="AF2553" i="13"/>
  <c r="AM2343" i="13"/>
  <c r="AJ420" i="11"/>
  <c r="AA2196" i="13"/>
  <c r="AE480" i="11"/>
  <c r="AD62" i="11"/>
  <c r="S330" i="11"/>
  <c r="L480" i="11"/>
  <c r="AA2223" i="13"/>
  <c r="AG480" i="11"/>
  <c r="AJ2196" i="13"/>
  <c r="AJ29" i="11"/>
  <c r="X330" i="11"/>
  <c r="Z2223" i="13"/>
  <c r="AE29" i="11"/>
  <c r="AD2196" i="13"/>
  <c r="Q29" i="11"/>
  <c r="AC330" i="11"/>
  <c r="L62" i="11"/>
  <c r="L29" i="11"/>
  <c r="I480" i="11"/>
  <c r="AI62" i="11"/>
  <c r="X62" i="11"/>
  <c r="P414" i="13"/>
  <c r="H414" i="13"/>
  <c r="L414" i="13"/>
  <c r="S414" i="13"/>
  <c r="T414" i="13"/>
  <c r="AC1666" i="13"/>
  <c r="AE731" i="13"/>
  <c r="P386" i="11"/>
  <c r="N145" i="13"/>
  <c r="O58" i="11"/>
  <c r="AK550" i="13"/>
  <c r="I1903" i="13"/>
  <c r="Z446" i="11"/>
  <c r="AK446" i="11"/>
  <c r="AC24" i="13"/>
  <c r="O356" i="11"/>
  <c r="AF266" i="11"/>
  <c r="AJ2279" i="13"/>
  <c r="H2279" i="13"/>
  <c r="J2279" i="13"/>
  <c r="V761" i="13"/>
  <c r="K761" i="13"/>
  <c r="X761" i="13"/>
  <c r="V1167" i="13"/>
  <c r="AE385" i="13"/>
  <c r="AK25" i="11"/>
  <c r="S25" i="11"/>
  <c r="M476" i="11"/>
  <c r="K146" i="11"/>
  <c r="AK86" i="13"/>
  <c r="M324" i="13"/>
  <c r="AM324" i="13"/>
  <c r="AL324" i="13"/>
  <c r="U324" i="13"/>
  <c r="V324" i="13"/>
  <c r="S2309" i="13"/>
  <c r="P2309" i="13"/>
  <c r="H2309" i="13"/>
  <c r="AJ2309" i="13"/>
  <c r="Z1257" i="13"/>
  <c r="AG1257" i="13"/>
  <c r="AI821" i="13"/>
  <c r="AC325" i="13"/>
  <c r="AD116" i="11"/>
  <c r="AC116" i="11"/>
  <c r="AB2339" i="13"/>
  <c r="W2339" i="13"/>
  <c r="I2339" i="13"/>
  <c r="H2339" i="13"/>
  <c r="Z2339" i="13"/>
  <c r="AJ1287" i="13"/>
  <c r="J911" i="13"/>
  <c r="AG415" i="13"/>
  <c r="AK326" i="11"/>
  <c r="AG326" i="11"/>
  <c r="AB326" i="11"/>
  <c r="AF326" i="11"/>
  <c r="S56" i="13"/>
  <c r="R2250" i="13"/>
  <c r="AF1636" i="13"/>
  <c r="AM1784" i="13"/>
  <c r="K387" i="11"/>
  <c r="AJ972" i="13"/>
  <c r="AD972" i="13"/>
  <c r="AC882" i="13"/>
  <c r="J882" i="13"/>
  <c r="L417" i="11"/>
  <c r="X1408" i="13"/>
  <c r="AA59" i="11"/>
  <c r="Y26" i="11"/>
  <c r="Y1844" i="13"/>
  <c r="AE1844" i="13"/>
  <c r="AB1438" i="13"/>
  <c r="K1438" i="13"/>
  <c r="Y1110" i="13"/>
  <c r="AJ1110" i="13"/>
  <c r="AE1378" i="13"/>
  <c r="P117" i="11"/>
  <c r="T117" i="11"/>
  <c r="I117" i="11"/>
  <c r="Y1754" i="13"/>
  <c r="T90" i="11"/>
  <c r="AD237" i="11"/>
  <c r="M1141" i="13"/>
  <c r="AD1141" i="13"/>
  <c r="AG1141" i="13"/>
  <c r="I2430" i="13"/>
  <c r="AG2430" i="13"/>
  <c r="AK2370" i="13"/>
  <c r="X357" i="11"/>
  <c r="AC357" i="11"/>
  <c r="P357" i="11"/>
  <c r="AA327" i="11"/>
  <c r="J147" i="11"/>
  <c r="Q147" i="11"/>
  <c r="W147" i="11"/>
  <c r="AE147" i="11"/>
  <c r="T87" i="13"/>
  <c r="H87" i="13"/>
  <c r="AD87" i="13"/>
  <c r="W87" i="13"/>
  <c r="N1814" i="13"/>
  <c r="AI1814" i="13"/>
  <c r="L822" i="13"/>
  <c r="AJ822" i="13"/>
  <c r="AH942" i="13"/>
  <c r="R942" i="13"/>
  <c r="AH177" i="11"/>
  <c r="AK177" i="11"/>
  <c r="R177" i="11"/>
  <c r="O57" i="13"/>
  <c r="T57" i="13"/>
  <c r="W57" i="13"/>
  <c r="V267" i="11"/>
  <c r="L1845" i="13"/>
  <c r="V2311" i="13"/>
  <c r="AL1755" i="13"/>
  <c r="I148" i="11"/>
  <c r="M2163" i="13"/>
  <c r="AG118" i="11"/>
  <c r="O118" i="11"/>
  <c r="Z1905" i="13"/>
  <c r="AI1905" i="13"/>
  <c r="AL1199" i="13"/>
  <c r="AF328" i="11"/>
  <c r="S88" i="13"/>
  <c r="W1439" i="13"/>
  <c r="N1439" i="13"/>
  <c r="M1439" i="13"/>
  <c r="I1499" i="13"/>
  <c r="AC1499" i="13"/>
  <c r="AB208" i="11"/>
  <c r="W208" i="11"/>
  <c r="AE208" i="11"/>
  <c r="AC1319" i="13"/>
  <c r="O2130" i="13"/>
  <c r="Y478" i="11"/>
  <c r="V27" i="11"/>
  <c r="U1142" i="13"/>
  <c r="AK1142" i="13"/>
  <c r="K1142" i="13"/>
  <c r="AF1142" i="13"/>
  <c r="P2251" i="13"/>
  <c r="X2251" i="13"/>
  <c r="V2251" i="13"/>
  <c r="K1965" i="13"/>
  <c r="AG1965" i="13"/>
  <c r="AJ1965" i="13"/>
  <c r="L1965" i="13"/>
  <c r="I268" i="11"/>
  <c r="K268" i="11"/>
  <c r="J268" i="11"/>
  <c r="J1815" i="13"/>
  <c r="J1875" i="13"/>
  <c r="K238" i="11"/>
  <c r="Y238" i="11"/>
  <c r="R91" i="11"/>
  <c r="Y2491" i="13"/>
  <c r="AF2491" i="13"/>
  <c r="L2491" i="13"/>
  <c r="P2491" i="13"/>
  <c r="AD2491" i="13"/>
  <c r="H448" i="11"/>
  <c r="AK448" i="11"/>
  <c r="S448" i="11"/>
  <c r="L448" i="11"/>
  <c r="R2281" i="13"/>
  <c r="AC178" i="11"/>
  <c r="AA178" i="11"/>
  <c r="T178" i="11"/>
  <c r="I298" i="11"/>
  <c r="AC2522" i="13"/>
  <c r="R61" i="11"/>
  <c r="Y2164" i="13"/>
  <c r="V149" i="11"/>
  <c r="T149" i="11"/>
  <c r="L359" i="11"/>
  <c r="AH359" i="11"/>
  <c r="P419" i="11"/>
  <c r="AF239" i="11"/>
  <c r="AL2195" i="13"/>
  <c r="O2195" i="13"/>
  <c r="AE2195" i="13"/>
  <c r="U1816" i="13"/>
  <c r="S179" i="11"/>
  <c r="V299" i="11"/>
  <c r="R389" i="11"/>
  <c r="S2252" i="13"/>
  <c r="Z2252" i="13"/>
  <c r="Z1169" i="13"/>
  <c r="AE2461" i="13"/>
  <c r="AB1935" i="13"/>
  <c r="AK1638" i="13"/>
  <c r="P61" i="11"/>
  <c r="Q2522" i="13"/>
  <c r="A28" i="11"/>
  <c r="AI28" i="11"/>
  <c r="AF419" i="11"/>
  <c r="W61" i="11"/>
  <c r="AM2522" i="13"/>
  <c r="A92" i="11"/>
  <c r="K359" i="11"/>
  <c r="A1936" i="13"/>
  <c r="AI329" i="11"/>
  <c r="AK359" i="11"/>
  <c r="S2522" i="13"/>
  <c r="Y149" i="11"/>
  <c r="AA179" i="11"/>
  <c r="T239" i="11"/>
  <c r="M509" i="11"/>
  <c r="I269" i="11"/>
  <c r="AC359" i="11"/>
  <c r="P239" i="11"/>
  <c r="AD209" i="11"/>
  <c r="I119" i="11"/>
  <c r="Y2195" i="13"/>
  <c r="Y1966" i="13"/>
  <c r="AI2252" i="13"/>
  <c r="AB1996" i="13"/>
  <c r="T1638" i="13"/>
  <c r="AK2164" i="13"/>
  <c r="I1816" i="13"/>
  <c r="Z1996" i="13"/>
  <c r="I2164" i="13"/>
  <c r="Q2131" i="13"/>
  <c r="U2402" i="13"/>
  <c r="AF2312" i="13"/>
  <c r="W179" i="11"/>
  <c r="M1669" i="13"/>
  <c r="R1906" i="13"/>
  <c r="AE299" i="11"/>
  <c r="AB2372" i="13"/>
  <c r="O1936" i="13"/>
  <c r="W2462" i="13"/>
  <c r="P1876" i="13"/>
  <c r="AB2342" i="13"/>
  <c r="S2222" i="13"/>
  <c r="L209" i="11"/>
  <c r="AC1605" i="13"/>
  <c r="AB449" i="11"/>
  <c r="AK1936" i="13"/>
  <c r="O1876" i="13"/>
  <c r="AD1696" i="13"/>
  <c r="AD1638" i="13"/>
  <c r="P1816" i="13"/>
  <c r="Y2131" i="13"/>
  <c r="AC2402" i="13"/>
  <c r="T2312" i="13"/>
  <c r="AH509" i="11"/>
  <c r="AM1906" i="13"/>
  <c r="AE239" i="11"/>
  <c r="AH479" i="11"/>
  <c r="I2462" i="13"/>
  <c r="AM2222" i="13"/>
  <c r="R1996" i="13"/>
  <c r="O2164" i="13"/>
  <c r="L1816" i="13"/>
  <c r="U2131" i="13"/>
  <c r="AJ2402" i="13"/>
  <c r="Q419" i="11"/>
  <c r="H1669" i="13"/>
  <c r="M1906" i="13"/>
  <c r="AG299" i="11"/>
  <c r="AI2372" i="13"/>
  <c r="H1936" i="13"/>
  <c r="P2462" i="13"/>
  <c r="AK1876" i="13"/>
  <c r="Y2342" i="13"/>
  <c r="AE1696" i="13"/>
  <c r="W359" i="11"/>
  <c r="AF1816" i="13"/>
  <c r="AJ2131" i="13"/>
  <c r="AG2402" i="13"/>
  <c r="AJ2312" i="13"/>
  <c r="L509" i="11"/>
  <c r="J1906" i="13"/>
  <c r="AG239" i="11"/>
  <c r="H479" i="11"/>
  <c r="K2372" i="13"/>
  <c r="V1936" i="13"/>
  <c r="AK2462" i="13"/>
  <c r="S1876" i="13"/>
  <c r="J1996" i="13"/>
  <c r="AB2164" i="13"/>
  <c r="W1816" i="13"/>
  <c r="AF2402" i="13"/>
  <c r="AB2312" i="13"/>
  <c r="AM419" i="11"/>
  <c r="AK1669" i="13"/>
  <c r="Q1906" i="13"/>
  <c r="Z239" i="11"/>
  <c r="P479" i="11"/>
  <c r="AE1936" i="13"/>
  <c r="K2462" i="13"/>
  <c r="J1876" i="13"/>
  <c r="AH2342" i="13"/>
  <c r="M2222" i="13"/>
  <c r="H269" i="11"/>
  <c r="U61" i="11"/>
  <c r="O1816" i="13"/>
  <c r="AH2131" i="13"/>
  <c r="Z2402" i="13"/>
  <c r="U2312" i="13"/>
  <c r="V509" i="11"/>
  <c r="AD1669" i="13"/>
  <c r="H239" i="11"/>
  <c r="J479" i="11"/>
  <c r="AL2372" i="13"/>
  <c r="P1936" i="13"/>
  <c r="AA1876" i="13"/>
  <c r="AG2342" i="13"/>
  <c r="AH2222" i="13"/>
  <c r="Z1696" i="13"/>
  <c r="Q209" i="11"/>
  <c r="T329" i="11"/>
  <c r="V1605" i="13"/>
  <c r="O1846" i="13"/>
  <c r="Z389" i="11"/>
  <c r="N449" i="11"/>
  <c r="AB1696" i="13"/>
  <c r="I329" i="11"/>
  <c r="Y1605" i="13"/>
  <c r="AD389" i="11"/>
  <c r="S2372" i="13"/>
  <c r="AC269" i="11"/>
  <c r="AC2492" i="13"/>
  <c r="L1846" i="13"/>
  <c r="Y389" i="11"/>
  <c r="Y119" i="11"/>
  <c r="P269" i="11"/>
  <c r="P1846" i="13"/>
  <c r="R2342" i="13"/>
  <c r="W2492" i="13"/>
  <c r="AF449" i="11"/>
  <c r="L329" i="11"/>
  <c r="S389" i="11"/>
  <c r="AD2492" i="13"/>
  <c r="S1846" i="13"/>
  <c r="Z1846" i="13"/>
  <c r="AE1605" i="13"/>
  <c r="AJ2492" i="13"/>
  <c r="AK209" i="11"/>
  <c r="AH2492" i="13"/>
  <c r="T1846" i="13"/>
  <c r="Z449" i="11"/>
  <c r="AI209" i="11"/>
  <c r="R1846" i="13"/>
  <c r="M119" i="11"/>
  <c r="AD329" i="11"/>
  <c r="AG1846" i="13"/>
  <c r="AK269" i="11"/>
  <c r="AF389" i="11"/>
  <c r="X1605" i="13"/>
  <c r="A270" i="11"/>
  <c r="Y270" i="11"/>
  <c r="AL2165" i="13"/>
  <c r="H2343" i="13"/>
  <c r="A2433" i="13"/>
  <c r="I240" i="11"/>
  <c r="Q480" i="11"/>
  <c r="P270" i="11"/>
  <c r="AJ2433" i="13"/>
  <c r="AG2165" i="13"/>
  <c r="T2493" i="13"/>
  <c r="L2343" i="13"/>
  <c r="AM2223" i="13"/>
  <c r="A2523" i="13"/>
  <c r="AH450" i="11"/>
  <c r="K480" i="11"/>
  <c r="L2165" i="13"/>
  <c r="S450" i="11"/>
  <c r="R2523" i="13"/>
  <c r="Z2343" i="13"/>
  <c r="AB270" i="11"/>
  <c r="AD2223" i="13"/>
  <c r="R390" i="11"/>
  <c r="I450" i="11"/>
  <c r="AM390" i="11"/>
  <c r="AK240" i="11"/>
  <c r="Q2433" i="13"/>
  <c r="AA2165" i="13"/>
  <c r="X2493" i="13"/>
  <c r="N2523" i="13"/>
  <c r="X2553" i="13"/>
  <c r="Q2343" i="13"/>
  <c r="AM240" i="11"/>
  <c r="A180" i="11"/>
  <c r="AD240" i="11"/>
  <c r="AD270" i="11"/>
  <c r="A510" i="11"/>
  <c r="X270" i="11"/>
  <c r="AF2433" i="13"/>
  <c r="AB2165" i="13"/>
  <c r="AL450" i="11"/>
  <c r="AA2493" i="13"/>
  <c r="AD2523" i="13"/>
  <c r="J2553" i="13"/>
  <c r="X2343" i="13"/>
  <c r="H240" i="11"/>
  <c r="AH2223" i="13"/>
  <c r="V390" i="11"/>
  <c r="R420" i="11"/>
  <c r="A120" i="11"/>
  <c r="R120" i="11"/>
  <c r="AF420" i="11"/>
  <c r="AA29" i="11"/>
  <c r="O270" i="11"/>
  <c r="AC2433" i="13"/>
  <c r="V2493" i="13"/>
  <c r="O2403" i="13"/>
  <c r="AL2463" i="13"/>
  <c r="T2553" i="13"/>
  <c r="R2343" i="13"/>
  <c r="W420" i="11"/>
  <c r="W180" i="11"/>
  <c r="Q2223" i="13"/>
  <c r="AH29" i="11"/>
  <c r="K510" i="11"/>
  <c r="AI29" i="11"/>
  <c r="X480" i="11"/>
  <c r="AH480" i="11"/>
  <c r="N62" i="11"/>
  <c r="H29" i="11"/>
  <c r="S510" i="11"/>
  <c r="X2223" i="13"/>
  <c r="W29" i="11"/>
  <c r="N510" i="11"/>
  <c r="H480" i="11"/>
  <c r="O29" i="11"/>
  <c r="W510" i="11"/>
  <c r="AF2223" i="13"/>
  <c r="AB29" i="11"/>
  <c r="J510" i="11"/>
  <c r="AH62" i="11"/>
  <c r="AF29" i="11"/>
  <c r="AF510" i="11"/>
  <c r="U29" i="11"/>
  <c r="AL62" i="11"/>
  <c r="W62" i="11"/>
  <c r="AJ414" i="13"/>
  <c r="AH414" i="13"/>
  <c r="Y414" i="13"/>
  <c r="Z414" i="13"/>
  <c r="I414" i="13"/>
  <c r="AF1666" i="13"/>
  <c r="X731" i="13"/>
  <c r="K386" i="11"/>
  <c r="J296" i="11"/>
  <c r="AI550" i="13"/>
  <c r="AC550" i="13"/>
  <c r="AA1903" i="13"/>
  <c r="X446" i="11"/>
  <c r="AF446" i="11"/>
  <c r="L356" i="11"/>
  <c r="N356" i="11"/>
  <c r="N266" i="11"/>
  <c r="P2279" i="13"/>
  <c r="AG2279" i="13"/>
  <c r="AF2279" i="13"/>
  <c r="AI761" i="13"/>
  <c r="L761" i="13"/>
  <c r="AH761" i="13"/>
  <c r="T1167" i="13"/>
  <c r="AK385" i="13"/>
  <c r="N25" i="11"/>
  <c r="X25" i="11"/>
  <c r="V476" i="11"/>
  <c r="O146" i="11"/>
  <c r="AD86" i="13"/>
  <c r="T324" i="13"/>
  <c r="AK324" i="13"/>
  <c r="AA324" i="13"/>
  <c r="AB324" i="13"/>
  <c r="AI324" i="13"/>
  <c r="AI2309" i="13"/>
  <c r="N2309" i="13"/>
  <c r="V2309" i="13"/>
  <c r="AF2309" i="13"/>
  <c r="O1257" i="13"/>
  <c r="K1257" i="13"/>
  <c r="S821" i="13"/>
  <c r="M325" i="13"/>
  <c r="AM116" i="11"/>
  <c r="K116" i="11"/>
  <c r="AI2339" i="13"/>
  <c r="AM2339" i="13"/>
  <c r="O2339" i="13"/>
  <c r="J2339" i="13"/>
  <c r="S2339" i="13"/>
  <c r="P1287" i="13"/>
  <c r="AB911" i="13"/>
  <c r="K415" i="13"/>
  <c r="P326" i="11"/>
  <c r="L326" i="11"/>
  <c r="X326" i="11"/>
  <c r="AA56" i="13"/>
  <c r="AB56" i="13"/>
  <c r="Z2250" i="13"/>
  <c r="X1636" i="13"/>
  <c r="AA1784" i="13"/>
  <c r="R387" i="11"/>
  <c r="Z972" i="13"/>
  <c r="M972" i="13"/>
  <c r="R882" i="13"/>
  <c r="AG882" i="13"/>
  <c r="AC417" i="11"/>
  <c r="AC1408" i="13"/>
  <c r="P59" i="11"/>
  <c r="Z1844" i="13"/>
  <c r="W1844" i="13"/>
  <c r="L1844" i="13"/>
  <c r="Q1438" i="13"/>
  <c r="AC1438" i="13"/>
  <c r="K1110" i="13"/>
  <c r="Y1378" i="13"/>
  <c r="AH1378" i="13"/>
  <c r="M117" i="11"/>
  <c r="AL117" i="11"/>
  <c r="U1754" i="13"/>
  <c r="AC90" i="11"/>
  <c r="Y90" i="11"/>
  <c r="AA237" i="11"/>
  <c r="R1141" i="13"/>
  <c r="AM1141" i="13"/>
  <c r="Q1141" i="13"/>
  <c r="T2430" i="13"/>
  <c r="AL2430" i="13"/>
  <c r="V2370" i="13"/>
  <c r="AD357" i="11"/>
  <c r="K357" i="11"/>
  <c r="N357" i="11"/>
  <c r="AJ147" i="11"/>
  <c r="AM147" i="11"/>
  <c r="AI147" i="11"/>
  <c r="S147" i="11"/>
  <c r="AC147" i="11"/>
  <c r="J87" i="13"/>
  <c r="I87" i="13"/>
  <c r="M87" i="13"/>
  <c r="AK87" i="13"/>
  <c r="AK1814" i="13"/>
  <c r="H1814" i="13"/>
  <c r="N822" i="13"/>
  <c r="AC822" i="13"/>
  <c r="X942" i="13"/>
  <c r="AE942" i="13"/>
  <c r="P177" i="11"/>
  <c r="O177" i="11"/>
  <c r="AL177" i="11"/>
  <c r="Q57" i="13"/>
  <c r="I57" i="13"/>
  <c r="N57" i="13"/>
  <c r="X1845" i="13"/>
  <c r="Y2311" i="13"/>
  <c r="AG358" i="11"/>
  <c r="AE1755" i="13"/>
  <c r="P2163" i="13"/>
  <c r="AM2163" i="13"/>
  <c r="AE118" i="11"/>
  <c r="K118" i="11"/>
  <c r="AE1905" i="13"/>
  <c r="AM2401" i="13"/>
  <c r="AC1199" i="13"/>
  <c r="K328" i="11"/>
  <c r="N88" i="13"/>
  <c r="AH1439" i="13"/>
  <c r="I1439" i="13"/>
  <c r="AI1499" i="13"/>
  <c r="L1499" i="13"/>
  <c r="V1499" i="13"/>
  <c r="O208" i="11"/>
  <c r="AH208" i="11"/>
  <c r="Z208" i="11"/>
  <c r="R1319" i="13"/>
  <c r="AA2130" i="13"/>
  <c r="K478" i="11"/>
  <c r="AK27" i="11"/>
  <c r="AB1142" i="13"/>
  <c r="P298" i="11"/>
  <c r="AJ1725" i="13"/>
  <c r="I1111" i="13"/>
  <c r="A2282" i="13"/>
  <c r="W2282" i="13"/>
  <c r="A2432" i="13"/>
  <c r="I2522" i="13"/>
  <c r="R149" i="11"/>
  <c r="AA359" i="11"/>
  <c r="N239" i="11"/>
  <c r="Z179" i="11"/>
  <c r="U2522" i="13"/>
  <c r="P28" i="11"/>
  <c r="P92" i="11"/>
  <c r="A1726" i="13"/>
  <c r="L92" i="11"/>
  <c r="AJ509" i="11"/>
  <c r="O2522" i="13"/>
  <c r="I2282" i="13"/>
  <c r="AA61" i="11"/>
  <c r="U28" i="11"/>
  <c r="Z149" i="11"/>
  <c r="AA479" i="11"/>
  <c r="W149" i="11"/>
  <c r="AK509" i="11"/>
  <c r="M269" i="11"/>
  <c r="J449" i="11"/>
  <c r="J92" i="11"/>
  <c r="S1966" i="13"/>
  <c r="W2522" i="13"/>
  <c r="J2252" i="13"/>
  <c r="AM2282" i="13"/>
  <c r="AD1996" i="13"/>
  <c r="U1638" i="13"/>
  <c r="M2164" i="13"/>
  <c r="AK1816" i="13"/>
  <c r="AM1638" i="13"/>
  <c r="T2164" i="13"/>
  <c r="R2131" i="13"/>
  <c r="Q2402" i="13"/>
  <c r="M2312" i="13"/>
  <c r="J509" i="11"/>
  <c r="AB1669" i="13"/>
  <c r="AI1906" i="13"/>
  <c r="AL299" i="11"/>
  <c r="AF2372" i="13"/>
  <c r="W1936" i="13"/>
  <c r="AB2462" i="13"/>
  <c r="AH2432" i="13"/>
  <c r="AE1876" i="13"/>
  <c r="T2342" i="13"/>
  <c r="AA2222" i="13"/>
  <c r="Z329" i="11"/>
  <c r="U1605" i="13"/>
  <c r="Y449" i="11"/>
  <c r="J2462" i="13"/>
  <c r="Y1726" i="13"/>
  <c r="S1696" i="13"/>
  <c r="P1638" i="13"/>
  <c r="X1816" i="13"/>
  <c r="AL2131" i="13"/>
  <c r="N2402" i="13"/>
  <c r="J419" i="11"/>
  <c r="AE1669" i="13"/>
  <c r="AC1906" i="13"/>
  <c r="AL239" i="11"/>
  <c r="AE2372" i="13"/>
  <c r="AF2432" i="13"/>
  <c r="AD2222" i="13"/>
  <c r="AL1996" i="13"/>
  <c r="P2164" i="13"/>
  <c r="M1816" i="13"/>
  <c r="L2131" i="13"/>
  <c r="AL2312" i="13"/>
  <c r="AL419" i="11"/>
  <c r="U1669" i="13"/>
  <c r="U1906" i="13"/>
  <c r="L299" i="11"/>
  <c r="J2372" i="13"/>
  <c r="Q1936" i="13"/>
  <c r="T2462" i="13"/>
  <c r="M2432" i="13"/>
  <c r="AL1876" i="13"/>
  <c r="R1726" i="13"/>
  <c r="AL2222" i="13"/>
  <c r="H1696" i="13"/>
  <c r="AM1996" i="13"/>
  <c r="AH2164" i="13"/>
  <c r="J1816" i="13"/>
  <c r="X2131" i="13"/>
  <c r="AH2402" i="13"/>
  <c r="AG419" i="11"/>
  <c r="Z1669" i="13"/>
  <c r="AK1906" i="13"/>
  <c r="L239" i="11"/>
  <c r="AI479" i="11"/>
  <c r="AM2372" i="13"/>
  <c r="X1936" i="13"/>
  <c r="AM2432" i="13"/>
  <c r="R1876" i="13"/>
  <c r="M1996" i="13"/>
  <c r="AD2164" i="13"/>
  <c r="S2131" i="13"/>
  <c r="AI2402" i="13"/>
  <c r="L2312" i="13"/>
  <c r="U179" i="11"/>
  <c r="R1669" i="13"/>
  <c r="I1906" i="13"/>
  <c r="H299" i="11"/>
  <c r="Y2372" i="13"/>
  <c r="S1936" i="13"/>
  <c r="AJ2462" i="13"/>
  <c r="Q2432" i="13"/>
  <c r="V1876" i="13"/>
  <c r="AD1726" i="13"/>
  <c r="O2342" i="13"/>
  <c r="AH1696" i="13"/>
  <c r="AL359" i="11"/>
  <c r="Y1816" i="13"/>
  <c r="I2131" i="13"/>
  <c r="AK2312" i="13"/>
  <c r="H419" i="11"/>
  <c r="V1669" i="13"/>
  <c r="AG1906" i="13"/>
  <c r="AI239" i="11"/>
  <c r="AE479" i="11"/>
  <c r="M2372" i="13"/>
  <c r="L2462" i="13"/>
  <c r="AD2432" i="13"/>
  <c r="I1876" i="13"/>
  <c r="AJ1726" i="13"/>
  <c r="V2342" i="13"/>
  <c r="Q2222" i="13"/>
  <c r="N1696" i="13"/>
  <c r="AB209" i="11"/>
  <c r="AL2492" i="13"/>
  <c r="AL1605" i="13"/>
  <c r="H1846" i="13"/>
  <c r="M389" i="11"/>
  <c r="U119" i="11"/>
  <c r="L2222" i="13"/>
  <c r="AE269" i="11"/>
  <c r="R2492" i="13"/>
  <c r="J1846" i="13"/>
  <c r="AC449" i="11"/>
  <c r="AL1936" i="13"/>
  <c r="S2432" i="13"/>
  <c r="AA2342" i="13"/>
  <c r="AE2342" i="13"/>
  <c r="AM209" i="11"/>
  <c r="Z2492" i="13"/>
  <c r="K1846" i="13"/>
  <c r="L449" i="11"/>
  <c r="N1726" i="13"/>
  <c r="O209" i="11"/>
  <c r="M1846" i="13"/>
  <c r="W1696" i="13"/>
  <c r="AB1605" i="13"/>
  <c r="W119" i="11"/>
  <c r="AF2492" i="13"/>
  <c r="W449" i="11"/>
  <c r="K1605" i="13"/>
  <c r="M449" i="11"/>
  <c r="AB389" i="11"/>
  <c r="AG389" i="11"/>
  <c r="AH1605" i="13"/>
  <c r="P2222" i="13"/>
  <c r="AG329" i="11"/>
  <c r="H1605" i="13"/>
  <c r="V1846" i="13"/>
  <c r="K449" i="11"/>
  <c r="S329" i="11"/>
  <c r="AJ1846" i="13"/>
  <c r="M1726" i="13"/>
  <c r="H2492" i="13"/>
  <c r="X389" i="11"/>
  <c r="P209" i="11"/>
  <c r="AG119" i="11"/>
  <c r="U1846" i="13"/>
  <c r="AJ270" i="11"/>
  <c r="O2165" i="13"/>
  <c r="N2343" i="13"/>
  <c r="T2223" i="13"/>
  <c r="A150" i="11"/>
  <c r="P150" i="11"/>
  <c r="N270" i="11"/>
  <c r="AH2433" i="13"/>
  <c r="J2165" i="13"/>
  <c r="AL2493" i="13"/>
  <c r="P2343" i="13"/>
  <c r="AI2223" i="13"/>
  <c r="A2132" i="13"/>
  <c r="I270" i="11"/>
  <c r="K270" i="11"/>
  <c r="P450" i="11"/>
  <c r="R2433" i="13"/>
  <c r="K2165" i="13"/>
  <c r="AK2493" i="13"/>
  <c r="AG2523" i="13"/>
  <c r="AH2343" i="13"/>
  <c r="I2132" i="13"/>
  <c r="AG240" i="11"/>
  <c r="U2223" i="13"/>
  <c r="A93" i="11"/>
  <c r="X390" i="11"/>
  <c r="T270" i="11"/>
  <c r="AB450" i="11"/>
  <c r="AE390" i="11"/>
  <c r="AL2433" i="13"/>
  <c r="I2165" i="13"/>
  <c r="S2493" i="13"/>
  <c r="Y2523" i="13"/>
  <c r="R2553" i="13"/>
  <c r="M2343" i="13"/>
  <c r="AF2132" i="13"/>
  <c r="T390" i="11"/>
  <c r="O390" i="11"/>
  <c r="X150" i="11"/>
  <c r="V29" i="11"/>
  <c r="AM150" i="11"/>
  <c r="J360" i="11"/>
  <c r="AB2433" i="13"/>
  <c r="AH2165" i="13"/>
  <c r="Q93" i="11"/>
  <c r="S2403" i="13"/>
  <c r="AK2523" i="13"/>
  <c r="AB2553" i="13"/>
  <c r="S2343" i="13"/>
  <c r="P2132" i="13"/>
  <c r="AI240" i="11"/>
  <c r="AG2223" i="13"/>
  <c r="AA450" i="11"/>
  <c r="Q450" i="11"/>
  <c r="O150" i="11"/>
  <c r="P93" i="11"/>
  <c r="N180" i="11"/>
  <c r="L360" i="11"/>
  <c r="P180" i="11"/>
  <c r="AD29" i="11"/>
  <c r="Z2165" i="13"/>
  <c r="U450" i="11"/>
  <c r="J2493" i="13"/>
  <c r="N2403" i="13"/>
  <c r="AH2523" i="13"/>
  <c r="P2553" i="13"/>
  <c r="AD2343" i="13"/>
  <c r="W2132" i="13"/>
  <c r="W270" i="11"/>
  <c r="S180" i="11"/>
  <c r="O2196" i="13"/>
  <c r="N2223" i="13"/>
  <c r="AI330" i="11"/>
  <c r="H62" i="11"/>
  <c r="AE330" i="11"/>
  <c r="J62" i="11"/>
  <c r="AJ330" i="11"/>
  <c r="P29" i="11"/>
  <c r="J330" i="11"/>
  <c r="AE62" i="11"/>
  <c r="U480" i="11"/>
  <c r="S29" i="11"/>
  <c r="AI480" i="11"/>
  <c r="AG330" i="11"/>
  <c r="P510" i="11"/>
  <c r="AJ480" i="11"/>
  <c r="X29" i="11"/>
  <c r="AE510" i="11"/>
  <c r="AF62" i="11"/>
  <c r="M2223" i="13"/>
  <c r="H330" i="11"/>
  <c r="AM62" i="11"/>
  <c r="Z29" i="11"/>
  <c r="AC414" i="13"/>
  <c r="AG414" i="13"/>
  <c r="R414" i="13"/>
  <c r="AE414" i="13"/>
  <c r="AF414" i="13"/>
  <c r="O414" i="13"/>
  <c r="R1666" i="13"/>
  <c r="T386" i="11"/>
  <c r="L145" i="13"/>
  <c r="L296" i="11"/>
  <c r="AJ550" i="13"/>
  <c r="AB550" i="13"/>
  <c r="AI1903" i="13"/>
  <c r="AD446" i="11"/>
  <c r="AG24" i="13"/>
  <c r="AB356" i="11"/>
  <c r="AB266" i="11"/>
  <c r="P206" i="11"/>
  <c r="S2279" i="13"/>
  <c r="W2279" i="13"/>
  <c r="Z2279" i="13"/>
  <c r="M761" i="13"/>
  <c r="R761" i="13"/>
  <c r="W1167" i="13"/>
  <c r="U385" i="13"/>
  <c r="K25" i="11"/>
  <c r="J25" i="11"/>
  <c r="AB476" i="11"/>
  <c r="AF476" i="11"/>
  <c r="N146" i="11"/>
  <c r="AE324" i="13"/>
  <c r="X324" i="13"/>
  <c r="H324" i="13"/>
  <c r="AH324" i="13"/>
  <c r="L324" i="13"/>
  <c r="S324" i="13"/>
  <c r="AD2309" i="13"/>
  <c r="Y2309" i="13"/>
  <c r="AL2309" i="13"/>
  <c r="U1257" i="13"/>
  <c r="N1257" i="13"/>
  <c r="AA1257" i="13"/>
  <c r="AF821" i="13"/>
  <c r="T325" i="13"/>
  <c r="AK116" i="11"/>
  <c r="W116" i="11"/>
  <c r="R2339" i="13"/>
  <c r="X2339" i="13"/>
  <c r="U2339" i="13"/>
  <c r="AF2339" i="13"/>
  <c r="V1287" i="13"/>
  <c r="O1287" i="13"/>
  <c r="AD911" i="13"/>
  <c r="Q415" i="13"/>
  <c r="N326" i="11"/>
  <c r="O326" i="11"/>
  <c r="AD326" i="11"/>
  <c r="N56" i="13"/>
  <c r="L56" i="13"/>
  <c r="M2250" i="13"/>
  <c r="AF507" i="11"/>
  <c r="T1784" i="13"/>
  <c r="AM972" i="13"/>
  <c r="R972" i="13"/>
  <c r="U882" i="13"/>
  <c r="AD882" i="13"/>
  <c r="AF417" i="11"/>
  <c r="AD417" i="11"/>
  <c r="AK1408" i="13"/>
  <c r="N59" i="11"/>
  <c r="AG1844" i="13"/>
  <c r="N1844" i="13"/>
  <c r="AC1844" i="13"/>
  <c r="I1438" i="13"/>
  <c r="Y1438" i="13"/>
  <c r="Q1110" i="13"/>
  <c r="AB1378" i="13"/>
  <c r="T1378" i="13"/>
  <c r="V117" i="11"/>
  <c r="AG117" i="11"/>
  <c r="T1754" i="13"/>
  <c r="K90" i="11"/>
  <c r="I90" i="11"/>
  <c r="W1141" i="13"/>
  <c r="AA1141" i="13"/>
  <c r="H1141" i="13"/>
  <c r="O1141" i="13"/>
  <c r="S2430" i="13"/>
  <c r="Z2370" i="13"/>
  <c r="AH2370" i="13"/>
  <c r="I357" i="11"/>
  <c r="R357" i="11"/>
  <c r="AA357" i="11"/>
  <c r="L147" i="11"/>
  <c r="Z147" i="11"/>
  <c r="AK147" i="11"/>
  <c r="AF147" i="11"/>
  <c r="N147" i="11"/>
  <c r="AL87" i="13"/>
  <c r="AE87" i="13"/>
  <c r="R87" i="13"/>
  <c r="K87" i="13"/>
  <c r="AH1814" i="13"/>
  <c r="X1814" i="13"/>
  <c r="M822" i="13"/>
  <c r="V822" i="13"/>
  <c r="AG942" i="13"/>
  <c r="AD942" i="13"/>
  <c r="T177" i="11"/>
  <c r="N177" i="11"/>
  <c r="Q177" i="11"/>
  <c r="M57" i="13"/>
  <c r="R57" i="13"/>
  <c r="AM57" i="13"/>
  <c r="I1845" i="13"/>
  <c r="P2311" i="13"/>
  <c r="AE358" i="11"/>
  <c r="AJ1755" i="13"/>
  <c r="K2163" i="13"/>
  <c r="T2163" i="13"/>
  <c r="AB118" i="11"/>
  <c r="AC1905" i="13"/>
  <c r="AJ1905" i="13"/>
  <c r="S2401" i="13"/>
  <c r="P1199" i="13"/>
  <c r="R328" i="11"/>
  <c r="L88" i="13"/>
  <c r="R1439" i="13"/>
  <c r="O1439" i="13"/>
  <c r="AL1499" i="13"/>
  <c r="AF1499" i="13"/>
  <c r="W1499" i="13"/>
  <c r="M208" i="11"/>
  <c r="X208" i="11"/>
  <c r="AF208" i="11"/>
  <c r="N1319" i="13"/>
  <c r="AE2130" i="13"/>
  <c r="H478" i="11"/>
  <c r="U27" i="11"/>
  <c r="AJ1142" i="13"/>
  <c r="AM1142" i="13"/>
  <c r="AD1142" i="13"/>
  <c r="Z2251" i="13"/>
  <c r="R2251" i="13"/>
  <c r="O2251" i="13"/>
  <c r="N2251" i="13"/>
  <c r="J1965" i="13"/>
  <c r="AB1965" i="13"/>
  <c r="W1965" i="13"/>
  <c r="U268" i="11"/>
  <c r="AG268" i="11"/>
  <c r="Z268" i="11"/>
  <c r="P268" i="11"/>
  <c r="K1815" i="13"/>
  <c r="K1875" i="13"/>
  <c r="AC238" i="11"/>
  <c r="K91" i="11"/>
  <c r="AA91" i="11"/>
  <c r="S2491" i="13"/>
  <c r="V2491" i="13"/>
  <c r="AK2491" i="13"/>
  <c r="AH2431" i="13"/>
  <c r="J2194" i="13"/>
  <c r="V88" i="13"/>
  <c r="K61" i="11"/>
  <c r="A2026" i="13"/>
  <c r="AB359" i="11"/>
  <c r="Y2522" i="13"/>
  <c r="AG1638" i="13"/>
  <c r="Y28" i="11"/>
  <c r="K419" i="11"/>
  <c r="Y299" i="11"/>
  <c r="S359" i="11"/>
  <c r="N2522" i="13"/>
  <c r="V61" i="11"/>
  <c r="AK149" i="11"/>
  <c r="K239" i="11"/>
  <c r="AD269" i="11"/>
  <c r="Q92" i="11"/>
  <c r="M2252" i="13"/>
  <c r="AG2282" i="13"/>
  <c r="AD92" i="11"/>
  <c r="I509" i="11"/>
  <c r="X61" i="11"/>
  <c r="AB92" i="11"/>
  <c r="Z61" i="11"/>
  <c r="N479" i="11"/>
  <c r="V389" i="11"/>
  <c r="AJ28" i="11"/>
  <c r="M2195" i="13"/>
  <c r="T1966" i="13"/>
  <c r="AA2522" i="13"/>
  <c r="AG2252" i="13"/>
  <c r="H2282" i="13"/>
  <c r="R2026" i="13"/>
  <c r="AF1996" i="13"/>
  <c r="L1638" i="13"/>
  <c r="AE2164" i="13"/>
  <c r="S1816" i="13"/>
  <c r="AA1638" i="13"/>
  <c r="AI1816" i="13"/>
  <c r="Z2131" i="13"/>
  <c r="P2402" i="13"/>
  <c r="V2312" i="13"/>
  <c r="AE509" i="11"/>
  <c r="P1669" i="13"/>
  <c r="AJ239" i="11"/>
  <c r="S479" i="11"/>
  <c r="I2372" i="13"/>
  <c r="AH1936" i="13"/>
  <c r="AC2462" i="13"/>
  <c r="AH1876" i="13"/>
  <c r="W1726" i="13"/>
  <c r="AF2342" i="13"/>
  <c r="AA1696" i="13"/>
  <c r="M329" i="11"/>
  <c r="X1846" i="13"/>
  <c r="AI119" i="11"/>
  <c r="Q2462" i="13"/>
  <c r="AL2342" i="13"/>
  <c r="U2026" i="13"/>
  <c r="AL61" i="11"/>
  <c r="T1816" i="13"/>
  <c r="J2131" i="13"/>
  <c r="H2312" i="13"/>
  <c r="AE419" i="11"/>
  <c r="Y1669" i="13"/>
  <c r="AF1906" i="13"/>
  <c r="Q299" i="11"/>
  <c r="H2372" i="13"/>
  <c r="AI1876" i="13"/>
  <c r="X1696" i="13"/>
  <c r="M1638" i="13"/>
  <c r="U2164" i="13"/>
  <c r="M2131" i="13"/>
  <c r="AB2402" i="13"/>
  <c r="Q2312" i="13"/>
  <c r="Q179" i="11"/>
  <c r="AF1669" i="13"/>
  <c r="H1906" i="13"/>
  <c r="AH299" i="11"/>
  <c r="X2372" i="13"/>
  <c r="M1936" i="13"/>
  <c r="AD2462" i="13"/>
  <c r="AB2432" i="13"/>
  <c r="P1726" i="13"/>
  <c r="AK2342" i="13"/>
  <c r="N2222" i="13"/>
  <c r="R1696" i="13"/>
  <c r="K1996" i="13"/>
  <c r="N2164" i="13"/>
  <c r="AC1816" i="13"/>
  <c r="O2402" i="13"/>
  <c r="Z2312" i="13"/>
  <c r="L419" i="11"/>
  <c r="Q1669" i="13"/>
  <c r="AB1906" i="13"/>
  <c r="AH239" i="11"/>
  <c r="AK479" i="11"/>
  <c r="I1936" i="13"/>
  <c r="AL2462" i="13"/>
  <c r="H2432" i="13"/>
  <c r="K1876" i="13"/>
  <c r="AH1638" i="13"/>
  <c r="X2164" i="13"/>
  <c r="K2131" i="13"/>
  <c r="Y2402" i="13"/>
  <c r="AH2312" i="13"/>
  <c r="AM179" i="11"/>
  <c r="S1669" i="13"/>
  <c r="V1906" i="13"/>
  <c r="AI299" i="11"/>
  <c r="O2372" i="13"/>
  <c r="AC1936" i="13"/>
  <c r="O2462" i="13"/>
  <c r="AJ2432" i="13"/>
  <c r="AG1876" i="13"/>
  <c r="AD2342" i="13"/>
  <c r="V2222" i="13"/>
  <c r="AG1696" i="13"/>
  <c r="X1996" i="13"/>
  <c r="L2164" i="13"/>
  <c r="AD1816" i="13"/>
  <c r="AL2402" i="13"/>
  <c r="K2312" i="13"/>
  <c r="AI419" i="11"/>
  <c r="AJ1669" i="13"/>
  <c r="AD1906" i="13"/>
  <c r="AK239" i="11"/>
  <c r="AL479" i="11"/>
  <c r="AM1936" i="13"/>
  <c r="AI2462" i="13"/>
  <c r="AL2432" i="13"/>
  <c r="AC1876" i="13"/>
  <c r="H1726" i="13"/>
  <c r="J2342" i="13"/>
  <c r="T2222" i="13"/>
  <c r="AJ269" i="11"/>
  <c r="X209" i="11"/>
  <c r="AB2492" i="13"/>
  <c r="AJ1605" i="13"/>
  <c r="AC1846" i="13"/>
  <c r="I389" i="11"/>
  <c r="AM119" i="11"/>
  <c r="AF2222" i="13"/>
  <c r="AG209" i="11"/>
  <c r="I2492" i="13"/>
  <c r="N1846" i="13"/>
  <c r="X449" i="11"/>
  <c r="U1936" i="13"/>
  <c r="AB1876" i="13"/>
  <c r="Z2342" i="13"/>
  <c r="Y2222" i="13"/>
  <c r="S209" i="11"/>
  <c r="O2492" i="13"/>
  <c r="AI1846" i="13"/>
  <c r="AK449" i="11"/>
  <c r="P2342" i="13"/>
  <c r="X329" i="11"/>
  <c r="L389" i="11"/>
  <c r="Z269" i="11"/>
  <c r="S1605" i="13"/>
  <c r="X119" i="11"/>
  <c r="X2492" i="13"/>
  <c r="AE119" i="11"/>
  <c r="AJ389" i="11"/>
  <c r="J1696" i="13"/>
  <c r="AD449" i="11"/>
  <c r="U449" i="11"/>
  <c r="AK1605" i="13"/>
  <c r="AF1696" i="13"/>
  <c r="P329" i="11"/>
  <c r="AF1605" i="13"/>
  <c r="AE389" i="11"/>
  <c r="J119" i="11"/>
  <c r="Q2492" i="13"/>
  <c r="O389" i="11"/>
  <c r="O2222" i="13"/>
  <c r="AK2492" i="13"/>
  <c r="AI449" i="11"/>
  <c r="O329" i="11"/>
  <c r="AC1726" i="13"/>
  <c r="K389" i="11"/>
  <c r="A210" i="11"/>
  <c r="A300" i="11"/>
  <c r="R2165" i="13"/>
  <c r="AE270" i="11"/>
  <c r="H2223" i="13"/>
  <c r="AA150" i="11"/>
  <c r="N240" i="11"/>
  <c r="AF240" i="11"/>
  <c r="V300" i="11"/>
  <c r="AF2165" i="13"/>
  <c r="J150" i="11"/>
  <c r="N2493" i="13"/>
  <c r="AG270" i="11"/>
  <c r="Z210" i="11"/>
  <c r="A2253" i="13"/>
  <c r="AD150" i="11"/>
  <c r="K240" i="11"/>
  <c r="I29" i="11"/>
  <c r="AC270" i="11"/>
  <c r="M2433" i="13"/>
  <c r="AK2253" i="13"/>
  <c r="AD2165" i="13"/>
  <c r="AG2493" i="13"/>
  <c r="AM2523" i="13"/>
  <c r="V2343" i="13"/>
  <c r="S2132" i="13"/>
  <c r="L240" i="11"/>
  <c r="AL2223" i="13"/>
  <c r="I390" i="11"/>
  <c r="K450" i="11"/>
  <c r="O93" i="11"/>
  <c r="T29" i="11"/>
  <c r="AC450" i="11"/>
  <c r="N330" i="11"/>
  <c r="L2433" i="13"/>
  <c r="AD2253" i="13"/>
  <c r="AG150" i="11"/>
  <c r="K2493" i="13"/>
  <c r="K2523" i="13"/>
  <c r="M2553" i="13"/>
  <c r="O2343" i="13"/>
  <c r="J2132" i="13"/>
  <c r="W210" i="11"/>
  <c r="AJ450" i="11"/>
  <c r="Q270" i="11"/>
  <c r="P390" i="11"/>
  <c r="S150" i="11"/>
  <c r="AM360" i="11"/>
  <c r="AD480" i="11"/>
  <c r="W93" i="11"/>
  <c r="Y2433" i="13"/>
  <c r="AF2253" i="13"/>
  <c r="Q2165" i="13"/>
  <c r="AD2493" i="13"/>
  <c r="AG2403" i="13"/>
  <c r="U2523" i="13"/>
  <c r="H2553" i="13"/>
  <c r="K2343" i="13"/>
  <c r="Y2132" i="13"/>
  <c r="H180" i="11"/>
  <c r="V2223" i="13"/>
  <c r="A2373" i="13"/>
  <c r="K360" i="11"/>
  <c r="J270" i="11"/>
  <c r="I180" i="11"/>
  <c r="M240" i="11"/>
  <c r="R480" i="11"/>
  <c r="P240" i="11"/>
  <c r="M480" i="11"/>
  <c r="T62" i="11"/>
  <c r="U2433" i="13"/>
  <c r="AM2253" i="13"/>
  <c r="AE2165" i="13"/>
  <c r="W2373" i="13"/>
  <c r="AG93" i="11"/>
  <c r="AC2493" i="13"/>
  <c r="AM2463" i="13"/>
  <c r="AB2523" i="13"/>
  <c r="N2553" i="13"/>
  <c r="AB2343" i="13"/>
  <c r="R2132" i="13"/>
  <c r="AK270" i="11"/>
  <c r="J120" i="11"/>
  <c r="K2196" i="13"/>
  <c r="I2223" i="13"/>
  <c r="AA510" i="11"/>
  <c r="AB480" i="11"/>
  <c r="AK62" i="11"/>
  <c r="AB510" i="11"/>
  <c r="Z300" i="11"/>
  <c r="I510" i="11"/>
  <c r="H510" i="11"/>
  <c r="Y62" i="11"/>
  <c r="O510" i="11"/>
  <c r="AM300" i="11"/>
  <c r="AM480" i="11"/>
  <c r="AL29" i="11"/>
  <c r="H300" i="11"/>
  <c r="AK480" i="11"/>
  <c r="L330" i="11"/>
  <c r="AJ510" i="11"/>
  <c r="W480" i="11"/>
  <c r="U330" i="11"/>
  <c r="Z510" i="11"/>
  <c r="M62" i="11"/>
  <c r="J480" i="11"/>
  <c r="AK330" i="11"/>
  <c r="AC62" i="11"/>
  <c r="W330" i="11"/>
  <c r="AF480" i="11"/>
  <c r="AD510" i="11"/>
  <c r="N414" i="13"/>
  <c r="K414" i="13"/>
  <c r="X414" i="13"/>
  <c r="AK414" i="13"/>
  <c r="AL414" i="13"/>
  <c r="M414" i="13"/>
  <c r="M731" i="13"/>
  <c r="Q386" i="11"/>
  <c r="AE145" i="13"/>
  <c r="AF296" i="11"/>
  <c r="AA550" i="13"/>
  <c r="P550" i="13"/>
  <c r="L1903" i="13"/>
  <c r="I446" i="11"/>
  <c r="K24" i="13"/>
  <c r="K356" i="11"/>
  <c r="X266" i="11"/>
  <c r="AD206" i="11"/>
  <c r="AE2279" i="13"/>
  <c r="AA2279" i="13"/>
  <c r="AB2279" i="13"/>
  <c r="N761" i="13"/>
  <c r="T761" i="13"/>
  <c r="I1167" i="13"/>
  <c r="AB385" i="13"/>
  <c r="M25" i="11"/>
  <c r="T25" i="11"/>
  <c r="Y476" i="11"/>
  <c r="AD476" i="11"/>
  <c r="M236" i="11"/>
  <c r="Q324" i="13"/>
  <c r="AD324" i="13"/>
  <c r="AG324" i="13"/>
  <c r="R324" i="13"/>
  <c r="Y324" i="13"/>
  <c r="Z324" i="13"/>
  <c r="AG2309" i="13"/>
  <c r="AE2309" i="13"/>
  <c r="AM2309" i="13"/>
  <c r="AL1257" i="13"/>
  <c r="AK1257" i="13"/>
  <c r="T1257" i="13"/>
  <c r="I821" i="13"/>
  <c r="L116" i="11"/>
  <c r="AF116" i="11"/>
  <c r="P116" i="11"/>
  <c r="T2339" i="13"/>
  <c r="Y2339" i="13"/>
  <c r="AA2339" i="13"/>
  <c r="AJ2339" i="13"/>
  <c r="J1287" i="13"/>
  <c r="M1287" i="13"/>
  <c r="M911" i="13"/>
  <c r="W415" i="13"/>
  <c r="I326" i="11"/>
  <c r="M326" i="11"/>
  <c r="H326" i="11"/>
  <c r="M56" i="13"/>
  <c r="U56" i="13"/>
  <c r="AD1636" i="13"/>
  <c r="V507" i="11"/>
  <c r="AH1784" i="13"/>
  <c r="AK972" i="13"/>
  <c r="L972" i="13"/>
  <c r="I882" i="13"/>
  <c r="K882" i="13"/>
  <c r="M417" i="11"/>
  <c r="V417" i="11"/>
  <c r="P1408" i="13"/>
  <c r="V59" i="11"/>
  <c r="U1844" i="13"/>
  <c r="T1844" i="13"/>
  <c r="AD1844" i="13"/>
  <c r="U1438" i="13"/>
  <c r="AG1110" i="13"/>
  <c r="O1110" i="13"/>
  <c r="K1378" i="13"/>
  <c r="L1378" i="13"/>
  <c r="L117" i="11"/>
  <c r="AM117" i="11"/>
  <c r="AM1754" i="13"/>
  <c r="V90" i="11"/>
  <c r="Y237" i="11"/>
  <c r="AL1141" i="13"/>
  <c r="AF1141" i="13"/>
  <c r="AC1141" i="13"/>
  <c r="T1141" i="13"/>
  <c r="AM2430" i="13"/>
  <c r="S2370" i="13"/>
  <c r="AD2370" i="13"/>
  <c r="H357" i="11"/>
  <c r="J357" i="11"/>
  <c r="Q357" i="11"/>
  <c r="AH147" i="11"/>
  <c r="O147" i="11"/>
  <c r="X147" i="11"/>
  <c r="K147" i="11"/>
  <c r="O87" i="13"/>
  <c r="AF87" i="13"/>
  <c r="Y87" i="13"/>
  <c r="L87" i="13"/>
  <c r="AH87" i="13"/>
  <c r="AB1814" i="13"/>
  <c r="Q1814" i="13"/>
  <c r="I822" i="13"/>
  <c r="AK822" i="13"/>
  <c r="AF942" i="13"/>
  <c r="AB942" i="13"/>
  <c r="Z177" i="11"/>
  <c r="S177" i="11"/>
  <c r="AF177" i="11"/>
  <c r="Y57" i="13"/>
  <c r="AD57" i="13"/>
  <c r="I267" i="11"/>
  <c r="AM1845" i="13"/>
  <c r="U2311" i="13"/>
  <c r="AC358" i="11"/>
  <c r="S1755" i="13"/>
  <c r="X2163" i="13"/>
  <c r="AC2163" i="13"/>
  <c r="I118" i="11"/>
  <c r="P1905" i="13"/>
  <c r="AA1905" i="13"/>
  <c r="AG2401" i="13"/>
  <c r="N1199" i="13"/>
  <c r="R508" i="11"/>
  <c r="M88" i="13"/>
  <c r="AE1439" i="13"/>
  <c r="AB1439" i="13"/>
  <c r="Y1499" i="13"/>
  <c r="U1499" i="13"/>
  <c r="S1499" i="13"/>
  <c r="AA208" i="11"/>
  <c r="AD208" i="11"/>
  <c r="T208" i="11"/>
  <c r="AJ1319" i="13"/>
  <c r="X2130" i="13"/>
  <c r="M478" i="11"/>
  <c r="AD27" i="11"/>
  <c r="I1142" i="13"/>
  <c r="W1142" i="13"/>
  <c r="X1142" i="13"/>
  <c r="AD2251" i="13"/>
  <c r="AF2251" i="13"/>
  <c r="W2251" i="13"/>
  <c r="Y2251" i="13"/>
  <c r="AI1965" i="13"/>
  <c r="H1965" i="13"/>
  <c r="I1965" i="13"/>
  <c r="AI268" i="11"/>
  <c r="W268" i="11"/>
  <c r="AC268" i="11"/>
  <c r="Y268" i="11"/>
  <c r="AJ1815" i="13"/>
  <c r="X238" i="11"/>
  <c r="N238" i="11"/>
  <c r="I91" i="11"/>
  <c r="T60" i="11"/>
  <c r="AE2491" i="13"/>
  <c r="I2491" i="13"/>
  <c r="H2491" i="13"/>
  <c r="Q2491" i="13"/>
  <c r="V448" i="11"/>
  <c r="T448" i="11"/>
  <c r="I448" i="11"/>
  <c r="O448" i="11"/>
  <c r="AI2281" i="13"/>
  <c r="S2371" i="13"/>
  <c r="AB178" i="11"/>
  <c r="Z178" i="11"/>
  <c r="N178" i="11"/>
  <c r="Z2522" i="13"/>
  <c r="N2282" i="13"/>
  <c r="AH61" i="11"/>
  <c r="Q2164" i="13"/>
  <c r="AB149" i="11"/>
  <c r="AH149" i="11"/>
  <c r="AF2026" i="13"/>
  <c r="K2026" i="13"/>
  <c r="T359" i="11"/>
  <c r="Q359" i="11"/>
  <c r="S419" i="11"/>
  <c r="AC239" i="11"/>
  <c r="V2195" i="13"/>
  <c r="W2195" i="13"/>
  <c r="AG2195" i="13"/>
  <c r="O28" i="11"/>
  <c r="S28" i="11"/>
  <c r="AL1816" i="13"/>
  <c r="P179" i="11"/>
  <c r="R179" i="11"/>
  <c r="T299" i="11"/>
  <c r="U2252" i="13"/>
  <c r="AK2252" i="13"/>
  <c r="P2252" i="13"/>
  <c r="K2252" i="13"/>
  <c r="I92" i="11"/>
  <c r="H92" i="11"/>
  <c r="AJ92" i="11"/>
  <c r="W509" i="11"/>
  <c r="R509" i="11"/>
  <c r="AF479" i="11"/>
  <c r="AD479" i="11"/>
  <c r="N269" i="11"/>
  <c r="V449" i="11"/>
  <c r="H1966" i="13"/>
  <c r="AD1966" i="13"/>
  <c r="AL1966" i="13"/>
  <c r="O1966" i="13"/>
  <c r="U1996" i="13"/>
  <c r="H1996" i="13"/>
  <c r="I1996" i="13"/>
  <c r="Y209" i="11"/>
  <c r="V119" i="11"/>
  <c r="T2433" i="13"/>
  <c r="AF2493" i="13"/>
  <c r="J240" i="11"/>
  <c r="AB2253" i="13"/>
  <c r="J1142" i="13"/>
  <c r="AK268" i="11"/>
  <c r="AH2491" i="13"/>
  <c r="W2491" i="13"/>
  <c r="J448" i="11"/>
  <c r="R178" i="11"/>
  <c r="AA298" i="11"/>
  <c r="L61" i="11"/>
  <c r="AM149" i="11"/>
  <c r="M2026" i="13"/>
  <c r="N359" i="11"/>
  <c r="V419" i="11"/>
  <c r="I2195" i="13"/>
  <c r="AE28" i="11"/>
  <c r="AD299" i="11"/>
  <c r="L2252" i="13"/>
  <c r="AE92" i="11"/>
  <c r="I479" i="11"/>
  <c r="N1966" i="13"/>
  <c r="AK1966" i="13"/>
  <c r="Y1996" i="13"/>
  <c r="I209" i="11"/>
  <c r="AM2493" i="13"/>
  <c r="S2253" i="13"/>
  <c r="L2523" i="13"/>
  <c r="AK2132" i="13"/>
  <c r="M390" i="11"/>
  <c r="AD93" i="11"/>
  <c r="U2553" i="13"/>
  <c r="R330" i="11"/>
  <c r="R360" i="11"/>
  <c r="AB2403" i="13"/>
  <c r="R2403" i="13"/>
  <c r="X180" i="11"/>
  <c r="T180" i="11"/>
  <c r="Z2373" i="13"/>
  <c r="N2463" i="13"/>
  <c r="S2463" i="13"/>
  <c r="O2463" i="13"/>
  <c r="P420" i="11"/>
  <c r="M420" i="11"/>
  <c r="V120" i="11"/>
  <c r="AB120" i="11"/>
  <c r="AF2196" i="13"/>
  <c r="L2196" i="13"/>
  <c r="AF92" i="11"/>
  <c r="AE1966" i="13"/>
  <c r="Q1996" i="13"/>
  <c r="AK2433" i="13"/>
  <c r="AC240" i="11"/>
  <c r="AK450" i="11"/>
  <c r="H2523" i="13"/>
  <c r="K390" i="11"/>
  <c r="U93" i="11"/>
  <c r="AG2553" i="13"/>
  <c r="Y360" i="11"/>
  <c r="H2403" i="13"/>
  <c r="M180" i="11"/>
  <c r="AM510" i="11"/>
  <c r="AK2373" i="13"/>
  <c r="P2463" i="13"/>
  <c r="K420" i="11"/>
  <c r="S120" i="11"/>
  <c r="Q120" i="11"/>
  <c r="AG360" i="11"/>
  <c r="AA180" i="11"/>
  <c r="K2463" i="13"/>
  <c r="R2463" i="13"/>
  <c r="W120" i="11"/>
  <c r="P2196" i="13"/>
  <c r="S1142" i="13"/>
  <c r="N1965" i="13"/>
  <c r="Y1815" i="13"/>
  <c r="R2491" i="13"/>
  <c r="AI448" i="11"/>
  <c r="Q448" i="11"/>
  <c r="AH178" i="11"/>
  <c r="AK2522" i="13"/>
  <c r="N61" i="11"/>
  <c r="K149" i="11"/>
  <c r="AM2026" i="13"/>
  <c r="AI359" i="11"/>
  <c r="T419" i="11"/>
  <c r="S2195" i="13"/>
  <c r="K28" i="11"/>
  <c r="AF28" i="11"/>
  <c r="I179" i="11"/>
  <c r="I299" i="11"/>
  <c r="W2252" i="13"/>
  <c r="V2252" i="13"/>
  <c r="W92" i="11"/>
  <c r="AA509" i="11"/>
  <c r="Z509" i="11"/>
  <c r="Q479" i="11"/>
  <c r="V269" i="11"/>
  <c r="I1966" i="13"/>
  <c r="AM1966" i="13"/>
  <c r="AB1966" i="13"/>
  <c r="AA209" i="11"/>
  <c r="M2493" i="13"/>
  <c r="M450" i="11"/>
  <c r="Y29" i="11"/>
  <c r="V93" i="11"/>
  <c r="AD330" i="11"/>
  <c r="H360" i="11"/>
  <c r="AL2403" i="13"/>
  <c r="AL180" i="11"/>
  <c r="AH2373" i="13"/>
  <c r="AC2463" i="13"/>
  <c r="I420" i="11"/>
  <c r="AM2196" i="13"/>
  <c r="S360" i="11"/>
  <c r="AH510" i="11"/>
  <c r="L2463" i="13"/>
  <c r="AE420" i="11"/>
  <c r="AG120" i="11"/>
  <c r="I62" i="11"/>
  <c r="M1142" i="13"/>
  <c r="AL1965" i="13"/>
  <c r="T1875" i="13"/>
  <c r="N2491" i="13"/>
  <c r="AG448" i="11"/>
  <c r="K448" i="11"/>
  <c r="V178" i="11"/>
  <c r="P2522" i="13"/>
  <c r="AC2164" i="13"/>
  <c r="U149" i="11"/>
  <c r="AJ2026" i="13"/>
  <c r="AF359" i="11"/>
  <c r="M239" i="11"/>
  <c r="Q2195" i="13"/>
  <c r="AD28" i="11"/>
  <c r="L28" i="11"/>
  <c r="AD179" i="11"/>
  <c r="AA389" i="11"/>
  <c r="AE2252" i="13"/>
  <c r="AJ2252" i="13"/>
  <c r="U92" i="11"/>
  <c r="S92" i="11"/>
  <c r="M92" i="11"/>
  <c r="AF509" i="11"/>
  <c r="Q509" i="11"/>
  <c r="K479" i="11"/>
  <c r="Y269" i="11"/>
  <c r="AJ1966" i="13"/>
  <c r="K1966" i="13"/>
  <c r="AC1966" i="13"/>
  <c r="L1966" i="13"/>
  <c r="AH1996" i="13"/>
  <c r="AC1996" i="13"/>
  <c r="N209" i="11"/>
  <c r="AA119" i="11"/>
  <c r="AJ150" i="11"/>
  <c r="AB2493" i="13"/>
  <c r="Y240" i="11"/>
  <c r="AI2253" i="13"/>
  <c r="AF450" i="11"/>
  <c r="X450" i="11"/>
  <c r="V2523" i="13"/>
  <c r="AC2523" i="13"/>
  <c r="AB2132" i="13"/>
  <c r="M29" i="11"/>
  <c r="H390" i="11"/>
  <c r="AJ390" i="11"/>
  <c r="J390" i="11"/>
  <c r="H93" i="11"/>
  <c r="AM93" i="11"/>
  <c r="AC2553" i="13"/>
  <c r="Q2553" i="13"/>
  <c r="AA2553" i="13"/>
  <c r="AA330" i="11"/>
  <c r="AF2403" i="13"/>
  <c r="P2403" i="13"/>
  <c r="R180" i="11"/>
  <c r="AJ2373" i="13"/>
  <c r="V420" i="11"/>
  <c r="P120" i="11"/>
  <c r="T2251" i="13"/>
  <c r="AA1965" i="13"/>
  <c r="V238" i="11"/>
  <c r="AJ2491" i="13"/>
  <c r="AC448" i="11"/>
  <c r="T2281" i="13"/>
  <c r="AK178" i="11"/>
  <c r="AJ2282" i="13"/>
  <c r="AI2164" i="13"/>
  <c r="AI149" i="11"/>
  <c r="AD2026" i="13"/>
  <c r="Y359" i="11"/>
  <c r="AA239" i="11"/>
  <c r="J2195" i="13"/>
  <c r="AB28" i="11"/>
  <c r="V28" i="11"/>
  <c r="O179" i="11"/>
  <c r="AH2252" i="13"/>
  <c r="H2252" i="13"/>
  <c r="AF2252" i="13"/>
  <c r="AI92" i="11"/>
  <c r="X92" i="11"/>
  <c r="AA92" i="11"/>
  <c r="K509" i="11"/>
  <c r="M479" i="11"/>
  <c r="R479" i="11"/>
  <c r="T269" i="11"/>
  <c r="AG1966" i="13"/>
  <c r="R1966" i="13"/>
  <c r="U1966" i="13"/>
  <c r="AA1966" i="13"/>
  <c r="S1996" i="13"/>
  <c r="T1996" i="13"/>
  <c r="V209" i="11"/>
  <c r="T119" i="11"/>
  <c r="Z150" i="11"/>
  <c r="AJ2493" i="13"/>
  <c r="AE2253" i="13"/>
  <c r="O2253" i="13"/>
  <c r="O450" i="11"/>
  <c r="J450" i="11"/>
  <c r="X2523" i="13"/>
  <c r="U2132" i="13"/>
  <c r="O2132" i="13"/>
  <c r="R29" i="11"/>
  <c r="AG390" i="11"/>
  <c r="U390" i="11"/>
  <c r="AJ93" i="11"/>
  <c r="L93" i="11"/>
  <c r="S93" i="11"/>
  <c r="O2553" i="13"/>
  <c r="Y2553" i="13"/>
  <c r="L2553" i="13"/>
  <c r="Q360" i="11"/>
  <c r="W360" i="11"/>
  <c r="AK360" i="11"/>
  <c r="X360" i="11"/>
  <c r="U2403" i="13"/>
  <c r="K2403" i="13"/>
  <c r="X2403" i="13"/>
  <c r="Z180" i="11"/>
  <c r="AH180" i="11"/>
  <c r="AB180" i="11"/>
  <c r="J180" i="11"/>
  <c r="Y510" i="11"/>
  <c r="AF2373" i="13"/>
  <c r="AB2373" i="13"/>
  <c r="S2373" i="13"/>
  <c r="M2373" i="13"/>
  <c r="AB2463" i="13"/>
  <c r="I2463" i="13"/>
  <c r="X2463" i="13"/>
  <c r="AE2463" i="13"/>
  <c r="AI420" i="11"/>
  <c r="AM420" i="11"/>
  <c r="L420" i="11"/>
  <c r="Q420" i="11"/>
  <c r="J420" i="11"/>
  <c r="AJ120" i="11"/>
  <c r="H120" i="11"/>
  <c r="U120" i="11"/>
  <c r="AC120" i="11"/>
  <c r="N120" i="11"/>
  <c r="AK2196" i="13"/>
  <c r="I2196" i="13"/>
  <c r="W2196" i="13"/>
  <c r="R62" i="11"/>
  <c r="U2251" i="13"/>
  <c r="AL268" i="11"/>
  <c r="Q238" i="11"/>
  <c r="X2491" i="13"/>
  <c r="AA448" i="11"/>
  <c r="X178" i="11"/>
  <c r="T2282" i="13"/>
  <c r="K2164" i="13"/>
  <c r="N149" i="11"/>
  <c r="N2026" i="13"/>
  <c r="AK419" i="11"/>
  <c r="V239" i="11"/>
  <c r="AI2195" i="13"/>
  <c r="T28" i="11"/>
  <c r="K1816" i="13"/>
  <c r="M299" i="11"/>
  <c r="R2252" i="13"/>
  <c r="AG92" i="11"/>
  <c r="AK92" i="11"/>
  <c r="Y92" i="11"/>
  <c r="S509" i="11"/>
  <c r="T509" i="11"/>
  <c r="R269" i="11"/>
  <c r="R449" i="11"/>
  <c r="V1966" i="13"/>
  <c r="M1966" i="13"/>
  <c r="N1996" i="13"/>
  <c r="W1996" i="13"/>
  <c r="O2433" i="13"/>
  <c r="O2493" i="13"/>
  <c r="V2253" i="13"/>
  <c r="V450" i="11"/>
  <c r="R450" i="11"/>
  <c r="Q2132" i="13"/>
  <c r="AA390" i="11"/>
  <c r="AK390" i="11"/>
  <c r="Z93" i="11"/>
  <c r="AK93" i="11"/>
  <c r="AL2553" i="13"/>
  <c r="Y330" i="11"/>
  <c r="Z360" i="11"/>
  <c r="O360" i="11"/>
  <c r="AM2403" i="13"/>
  <c r="AK2403" i="13"/>
  <c r="L180" i="11"/>
  <c r="AC180" i="11"/>
  <c r="AI2373" i="13"/>
  <c r="K2373" i="13"/>
  <c r="AH2463" i="13"/>
  <c r="AD2463" i="13"/>
  <c r="H420" i="11"/>
  <c r="AG420" i="11"/>
  <c r="S420" i="11"/>
  <c r="X120" i="11"/>
  <c r="K120" i="11"/>
  <c r="AI2196" i="13"/>
  <c r="R2196" i="13"/>
  <c r="T2463" i="13"/>
  <c r="N420" i="11"/>
  <c r="AK120" i="11"/>
  <c r="AL2196" i="13"/>
  <c r="Y2403" i="13"/>
  <c r="Y2373" i="13"/>
  <c r="AL420" i="11"/>
  <c r="V2196" i="13"/>
  <c r="AH2371" i="13"/>
  <c r="N2252" i="13"/>
  <c r="T479" i="11"/>
  <c r="X1966" i="13"/>
  <c r="AJ1996" i="13"/>
  <c r="T209" i="11"/>
  <c r="K150" i="11"/>
  <c r="T2253" i="13"/>
  <c r="S2523" i="13"/>
  <c r="N2132" i="13"/>
  <c r="S390" i="11"/>
  <c r="AC93" i="11"/>
  <c r="AH2553" i="13"/>
  <c r="AI360" i="11"/>
  <c r="V360" i="11"/>
  <c r="L2403" i="13"/>
  <c r="AM180" i="11"/>
  <c r="Q180" i="11"/>
  <c r="AE2373" i="13"/>
  <c r="AC2373" i="13"/>
  <c r="T2373" i="13"/>
  <c r="AG2463" i="13"/>
  <c r="AF2463" i="13"/>
  <c r="U420" i="11"/>
  <c r="AK420" i="11"/>
  <c r="O120" i="11"/>
  <c r="AF120" i="11"/>
  <c r="H2196" i="13"/>
  <c r="AH2196" i="13"/>
  <c r="AA62" i="11"/>
  <c r="H2463" i="13"/>
  <c r="Z120" i="11"/>
  <c r="X2196" i="13"/>
  <c r="AE360" i="11"/>
  <c r="AM2373" i="13"/>
  <c r="AK2463" i="13"/>
  <c r="AM120" i="11"/>
  <c r="AA2251" i="13"/>
  <c r="AE268" i="11"/>
  <c r="M91" i="11"/>
  <c r="AG2491" i="13"/>
  <c r="P448" i="11"/>
  <c r="M178" i="11"/>
  <c r="R298" i="11"/>
  <c r="AJ61" i="11"/>
  <c r="AG149" i="11"/>
  <c r="V2026" i="13"/>
  <c r="X359" i="11"/>
  <c r="Y419" i="11"/>
  <c r="Z2195" i="13"/>
  <c r="R2195" i="13"/>
  <c r="AM28" i="11"/>
  <c r="AM1816" i="13"/>
  <c r="AC299" i="11"/>
  <c r="AD2252" i="13"/>
  <c r="I2252" i="13"/>
  <c r="AM92" i="11"/>
  <c r="O92" i="11"/>
  <c r="R92" i="11"/>
  <c r="AC509" i="11"/>
  <c r="O509" i="11"/>
  <c r="AC479" i="11"/>
  <c r="K269" i="11"/>
  <c r="AA449" i="11"/>
  <c r="AI1966" i="13"/>
  <c r="Q1966" i="13"/>
  <c r="AH1966" i="13"/>
  <c r="L1996" i="13"/>
  <c r="AI1996" i="13"/>
  <c r="R209" i="11"/>
  <c r="M209" i="11"/>
  <c r="AG2433" i="13"/>
  <c r="V150" i="11"/>
  <c r="AE240" i="11"/>
  <c r="Q2253" i="13"/>
  <c r="M2253" i="13"/>
  <c r="H450" i="11"/>
  <c r="AI2523" i="13"/>
  <c r="Z2523" i="13"/>
  <c r="Z2132" i="13"/>
  <c r="AG2132" i="13"/>
  <c r="Z390" i="11"/>
  <c r="AH390" i="11"/>
  <c r="AF390" i="11"/>
  <c r="X93" i="11"/>
  <c r="AF93" i="11"/>
  <c r="K93" i="11"/>
  <c r="AD2553" i="13"/>
  <c r="I2553" i="13"/>
  <c r="M330" i="11"/>
  <c r="AH360" i="11"/>
  <c r="M360" i="11"/>
  <c r="AD360" i="11"/>
  <c r="AH2403" i="13"/>
  <c r="Z2403" i="13"/>
  <c r="AA2403" i="13"/>
  <c r="V2403" i="13"/>
  <c r="U180" i="11"/>
  <c r="AG180" i="11"/>
  <c r="AF180" i="11"/>
  <c r="K180" i="11"/>
  <c r="AL2373" i="13"/>
  <c r="AD2373" i="13"/>
  <c r="X2373" i="13"/>
  <c r="H2373" i="13"/>
  <c r="V2373" i="13"/>
  <c r="M2463" i="13"/>
  <c r="AJ2463" i="13"/>
  <c r="Q2463" i="13"/>
  <c r="W2463" i="13"/>
  <c r="AB420" i="11"/>
  <c r="AH420" i="11"/>
  <c r="Z420" i="11"/>
  <c r="O420" i="11"/>
  <c r="X420" i="11"/>
  <c r="M120" i="11"/>
  <c r="AD120" i="11"/>
  <c r="T120" i="11"/>
  <c r="I120" i="11"/>
  <c r="J2196" i="13"/>
  <c r="AG2196" i="13"/>
  <c r="Q2196" i="13"/>
  <c r="U2196" i="13"/>
  <c r="V62" i="11"/>
  <c r="AF1965" i="13"/>
  <c r="T2195" i="13"/>
  <c r="AK179" i="11"/>
  <c r="AA2252" i="13"/>
  <c r="Z92" i="11"/>
  <c r="N92" i="11"/>
  <c r="U509" i="11"/>
  <c r="H509" i="11"/>
  <c r="AA269" i="11"/>
  <c r="J1966" i="13"/>
  <c r="Z1966" i="13"/>
  <c r="AG1996" i="13"/>
  <c r="K209" i="11"/>
  <c r="AD2433" i="13"/>
  <c r="AB240" i="11"/>
  <c r="P2253" i="13"/>
  <c r="L450" i="11"/>
  <c r="I2523" i="13"/>
  <c r="AJ2132" i="13"/>
  <c r="AB390" i="11"/>
  <c r="AD390" i="11"/>
  <c r="T93" i="11"/>
  <c r="I93" i="11"/>
  <c r="W2553" i="13"/>
  <c r="P360" i="11"/>
  <c r="AA360" i="11"/>
  <c r="AJ2403" i="13"/>
  <c r="AI2403" i="13"/>
  <c r="O180" i="11"/>
  <c r="V180" i="11"/>
  <c r="AA2373" i="13"/>
  <c r="Q2373" i="13"/>
  <c r="O2373" i="13"/>
  <c r="U2463" i="13"/>
  <c r="AA2463" i="13"/>
  <c r="AC420" i="11"/>
  <c r="Y420" i="11"/>
  <c r="AD420" i="11"/>
  <c r="AA120" i="11"/>
  <c r="AH120" i="11"/>
  <c r="M2196" i="13"/>
  <c r="S2196" i="13"/>
  <c r="K92" i="11"/>
  <c r="AE1996" i="13"/>
  <c r="R119" i="11"/>
  <c r="AA2253" i="13"/>
  <c r="Q2523" i="13"/>
  <c r="AI2132" i="13"/>
  <c r="Y390" i="11"/>
  <c r="N390" i="11"/>
  <c r="V2553" i="13"/>
  <c r="AE2553" i="13"/>
  <c r="U360" i="11"/>
  <c r="M2403" i="13"/>
  <c r="AD2403" i="13"/>
  <c r="AD180" i="11"/>
  <c r="P2373" i="13"/>
  <c r="L2373" i="13"/>
  <c r="V2463" i="13"/>
  <c r="T420" i="11"/>
  <c r="L120" i="11"/>
  <c r="Y2196" i="13"/>
  <c r="AE2403" i="13"/>
  <c r="AE180" i="11"/>
  <c r="R2373" i="13"/>
  <c r="J2463" i="13"/>
  <c r="AA420" i="11"/>
  <c r="AI120" i="11"/>
  <c r="AB2196" i="13"/>
  <c r="AL360" i="11"/>
  <c r="AL386" i="11"/>
  <c r="AL89" i="11"/>
  <c r="A241" i="11"/>
  <c r="U241" i="11"/>
  <c r="AD241" i="11"/>
  <c r="A94" i="11"/>
  <c r="AD94" i="11"/>
  <c r="A481" i="11"/>
  <c r="AI481" i="11"/>
  <c r="A63" i="11"/>
  <c r="AJ241" i="11"/>
  <c r="S94" i="11"/>
  <c r="AB94" i="11"/>
  <c r="W94" i="11"/>
  <c r="J241" i="11"/>
  <c r="A331" i="11"/>
  <c r="U331" i="11"/>
  <c r="AL147" i="11"/>
  <c r="AC331" i="11"/>
  <c r="AE331" i="11"/>
  <c r="X331" i="11"/>
  <c r="A421" i="11"/>
  <c r="AB241" i="11"/>
  <c r="AM241" i="11"/>
  <c r="O331" i="11"/>
  <c r="V94" i="11"/>
  <c r="A271" i="11"/>
  <c r="AK331" i="11"/>
  <c r="A301" i="11"/>
  <c r="AA301" i="11"/>
  <c r="H331" i="11"/>
  <c r="W241" i="11"/>
  <c r="L301" i="11"/>
  <c r="AD301" i="11"/>
  <c r="W421" i="11"/>
  <c r="X94" i="11"/>
  <c r="O421" i="11"/>
  <c r="N421" i="11"/>
  <c r="P301" i="11"/>
  <c r="H94" i="11"/>
  <c r="K301" i="11"/>
  <c r="AL94" i="11"/>
  <c r="AC421" i="11"/>
  <c r="AK241" i="11"/>
  <c r="AL358" i="11"/>
  <c r="T331" i="11"/>
  <c r="AL390" i="11"/>
  <c r="AA331" i="11"/>
  <c r="AB331" i="11"/>
  <c r="AL92" i="11"/>
  <c r="P241" i="11"/>
  <c r="I421" i="11"/>
  <c r="AL28" i="11"/>
  <c r="AL446" i="11"/>
  <c r="A121" i="11"/>
  <c r="AC241" i="11"/>
  <c r="AM331" i="11"/>
  <c r="L121" i="11"/>
  <c r="AJ331" i="11"/>
  <c r="AL149" i="11"/>
  <c r="AD271" i="11"/>
  <c r="A511" i="11"/>
  <c r="M241" i="11"/>
  <c r="AF241" i="11"/>
  <c r="AA94" i="11"/>
  <c r="U271" i="11"/>
  <c r="AM481" i="11"/>
  <c r="X301" i="11"/>
  <c r="AI421" i="11"/>
  <c r="AK421" i="11"/>
  <c r="AG94" i="11"/>
  <c r="U94" i="11"/>
  <c r="AL301" i="11"/>
  <c r="AI94" i="11"/>
  <c r="AE94" i="11"/>
  <c r="X241" i="11"/>
  <c r="Z121" i="11"/>
  <c r="AL207" i="11"/>
  <c r="P331" i="11"/>
  <c r="AL388" i="11"/>
  <c r="AH331" i="11"/>
  <c r="R331" i="11"/>
  <c r="A391" i="11"/>
  <c r="S331" i="11"/>
  <c r="I331" i="11"/>
  <c r="P481" i="11"/>
  <c r="AD121" i="11"/>
  <c r="AK511" i="11"/>
  <c r="H511" i="11"/>
  <c r="L331" i="11"/>
  <c r="L481" i="11"/>
  <c r="AB511" i="11"/>
  <c r="W391" i="11"/>
  <c r="AJ63" i="11"/>
  <c r="J301" i="11"/>
  <c r="AD421" i="11"/>
  <c r="P421" i="11"/>
  <c r="AG301" i="11"/>
  <c r="L94" i="11"/>
  <c r="AM94" i="11"/>
  <c r="AG421" i="11"/>
  <c r="AK94" i="11"/>
  <c r="AM421" i="11"/>
  <c r="AC301" i="11"/>
  <c r="Y241" i="11"/>
  <c r="AC121" i="11"/>
  <c r="I391" i="11"/>
  <c r="A451" i="11"/>
  <c r="T451" i="11"/>
  <c r="P451" i="11"/>
  <c r="V331" i="11"/>
  <c r="O451" i="11"/>
  <c r="AG331" i="11"/>
  <c r="W331" i="11"/>
  <c r="U451" i="11"/>
  <c r="AD331" i="11"/>
  <c r="A361" i="11"/>
  <c r="AJ421" i="11"/>
  <c r="J331" i="11"/>
  <c r="A211" i="11"/>
  <c r="R121" i="11"/>
  <c r="O211" i="11"/>
  <c r="A30" i="11"/>
  <c r="M451" i="11"/>
  <c r="H421" i="11"/>
  <c r="T421" i="11"/>
  <c r="H241" i="11"/>
  <c r="AM30" i="11"/>
  <c r="AL118" i="11"/>
  <c r="Y331" i="11"/>
  <c r="T241" i="11"/>
  <c r="AH271" i="11"/>
  <c r="R63" i="11"/>
  <c r="R421" i="11"/>
  <c r="J511" i="11"/>
  <c r="S241" i="11"/>
  <c r="P30" i="11"/>
  <c r="T511" i="11"/>
  <c r="AM361" i="11"/>
  <c r="W63" i="11"/>
  <c r="U421" i="11"/>
  <c r="O301" i="11"/>
  <c r="Z421" i="11"/>
  <c r="O94" i="11"/>
  <c r="AF301" i="11"/>
  <c r="AL421" i="11"/>
  <c r="AH301" i="11"/>
  <c r="AH94" i="11"/>
  <c r="U301" i="11"/>
  <c r="Z94" i="11"/>
  <c r="H301" i="11"/>
  <c r="L421" i="11"/>
  <c r="P94" i="11"/>
  <c r="AJ301" i="11"/>
  <c r="AF421" i="11"/>
  <c r="V241" i="11"/>
  <c r="AK361" i="11"/>
  <c r="S211" i="11"/>
  <c r="M121" i="11"/>
  <c r="S30" i="11"/>
  <c r="Y94" i="11"/>
  <c r="N331" i="11"/>
  <c r="A181" i="11"/>
  <c r="K331" i="11"/>
  <c r="AF331" i="11"/>
  <c r="AF451" i="11"/>
  <c r="J451" i="11"/>
  <c r="Q361" i="11"/>
  <c r="AI331" i="11"/>
  <c r="AK451" i="11"/>
  <c r="AA211" i="11"/>
  <c r="M331" i="11"/>
  <c r="I241" i="11"/>
  <c r="AB211" i="11"/>
  <c r="AD391" i="11"/>
  <c r="A151" i="11"/>
  <c r="AB391" i="11"/>
  <c r="Q121" i="11"/>
  <c r="AI241" i="11"/>
  <c r="Z30" i="11"/>
  <c r="H451" i="11"/>
  <c r="AF271" i="11"/>
  <c r="K481" i="11"/>
  <c r="Q481" i="11"/>
  <c r="M63" i="11"/>
  <c r="AC361" i="11"/>
  <c r="M94" i="11"/>
  <c r="S511" i="11"/>
  <c r="Z361" i="11"/>
  <c r="S63" i="11"/>
  <c r="M421" i="11"/>
  <c r="U181" i="11"/>
  <c r="J94" i="11"/>
  <c r="Z301" i="11"/>
  <c r="H151" i="11"/>
  <c r="W181" i="11"/>
  <c r="Q94" i="11"/>
  <c r="S181" i="11"/>
  <c r="AE421" i="11"/>
  <c r="AF94" i="11"/>
  <c r="AM301" i="11"/>
  <c r="AH421" i="11"/>
  <c r="AC94" i="11"/>
  <c r="AI301" i="11"/>
  <c r="X181" i="11"/>
  <c r="X421" i="11"/>
  <c r="AG151" i="11"/>
  <c r="W301" i="11"/>
  <c r="AF181" i="11"/>
  <c r="AJ94" i="11"/>
  <c r="AE301" i="11"/>
  <c r="Q301" i="11"/>
  <c r="W151" i="11"/>
  <c r="AE241" i="11"/>
  <c r="AI361" i="11"/>
  <c r="P211" i="11"/>
  <c r="I121" i="11"/>
  <c r="S391" i="11"/>
  <c r="W30" i="11"/>
  <c r="R94" i="11"/>
  <c r="X271" i="11"/>
  <c r="AC481" i="11"/>
  <c r="AE63" i="11"/>
  <c r="K241" i="11"/>
  <c r="N241" i="11"/>
  <c r="AL361" i="11"/>
  <c r="W361" i="11"/>
  <c r="T211" i="11"/>
  <c r="N121" i="11"/>
  <c r="Z391" i="11"/>
  <c r="AL30" i="11"/>
  <c r="I151" i="11"/>
  <c r="AK271" i="11"/>
  <c r="Y271" i="11"/>
  <c r="X481" i="11"/>
  <c r="AE481" i="11"/>
  <c r="AA511" i="11"/>
  <c r="Z63" i="11"/>
  <c r="Q63" i="11"/>
  <c r="AA241" i="11"/>
  <c r="V121" i="11"/>
  <c r="R30" i="11"/>
  <c r="P271" i="11"/>
  <c r="H481" i="11"/>
  <c r="Z481" i="11"/>
  <c r="AI511" i="11"/>
  <c r="AG63" i="11"/>
  <c r="W511" i="11"/>
  <c r="N63" i="11"/>
  <c r="M271" i="11"/>
  <c r="K511" i="11"/>
  <c r="J63" i="11"/>
  <c r="S361" i="11"/>
  <c r="AJ361" i="11"/>
  <c r="AA421" i="11"/>
  <c r="H211" i="11"/>
  <c r="AJ211" i="11"/>
  <c r="T121" i="11"/>
  <c r="O391" i="11"/>
  <c r="K94" i="11"/>
  <c r="N271" i="11"/>
  <c r="AA481" i="11"/>
  <c r="AM63" i="11"/>
  <c r="Q511" i="11"/>
  <c r="U63" i="11"/>
  <c r="V301" i="11"/>
  <c r="T271" i="11"/>
  <c r="I271" i="11"/>
  <c r="AL481" i="11"/>
  <c r="AE511" i="11"/>
  <c r="P63" i="11"/>
  <c r="AL241" i="11"/>
  <c r="AE361" i="11"/>
  <c r="X361" i="11"/>
  <c r="L211" i="11"/>
  <c r="AM211" i="11"/>
  <c r="AI211" i="11"/>
  <c r="AJ121" i="11"/>
  <c r="H121" i="11"/>
  <c r="N391" i="11"/>
  <c r="Y391" i="11"/>
  <c r="M391" i="11"/>
  <c r="AH30" i="11"/>
  <c r="AB30" i="11"/>
  <c r="J30" i="11"/>
  <c r="I94" i="11"/>
  <c r="AC271" i="11"/>
  <c r="AK481" i="11"/>
  <c r="S481" i="11"/>
  <c r="U481" i="11"/>
  <c r="AG271" i="11"/>
  <c r="AG481" i="11"/>
  <c r="I511" i="11"/>
  <c r="Y63" i="11"/>
  <c r="L241" i="11"/>
  <c r="Q241" i="11"/>
  <c r="O361" i="11"/>
  <c r="R361" i="11"/>
  <c r="AH211" i="11"/>
  <c r="Z211" i="11"/>
  <c r="AK211" i="11"/>
  <c r="J121" i="11"/>
  <c r="AI121" i="11"/>
  <c r="W121" i="11"/>
  <c r="V391" i="11"/>
  <c r="T391" i="11"/>
  <c r="Q391" i="11"/>
  <c r="L30" i="11"/>
  <c r="Q30" i="11"/>
  <c r="AF30" i="11"/>
  <c r="N94" i="11"/>
  <c r="R271" i="11"/>
  <c r="AA271" i="11"/>
  <c r="Q271" i="11"/>
  <c r="Y481" i="11"/>
  <c r="AF481" i="11"/>
  <c r="AH481" i="11"/>
  <c r="M511" i="11"/>
  <c r="L511" i="11"/>
  <c r="AL511" i="11"/>
  <c r="O63" i="11"/>
  <c r="X63" i="11"/>
  <c r="K63" i="11"/>
  <c r="I63" i="11"/>
  <c r="T301" i="11"/>
  <c r="AE271" i="11"/>
  <c r="J481" i="11"/>
  <c r="Z241" i="11"/>
  <c r="I361" i="11"/>
  <c r="AF211" i="11"/>
  <c r="AM121" i="11"/>
  <c r="AH121" i="11"/>
  <c r="AL391" i="11"/>
  <c r="AG30" i="11"/>
  <c r="V151" i="11"/>
  <c r="J271" i="11"/>
  <c r="M481" i="11"/>
  <c r="I481" i="11"/>
  <c r="AG511" i="11"/>
  <c r="V63" i="11"/>
  <c r="I301" i="11"/>
  <c r="N511" i="11"/>
  <c r="AI63" i="11"/>
  <c r="K271" i="11"/>
  <c r="U511" i="11"/>
  <c r="AG241" i="11"/>
  <c r="J421" i="11"/>
  <c r="X211" i="11"/>
  <c r="AC211" i="11"/>
  <c r="AB121" i="11"/>
  <c r="L391" i="11"/>
  <c r="X30" i="11"/>
  <c r="K30" i="11"/>
  <c r="AJ271" i="11"/>
  <c r="W271" i="11"/>
  <c r="T481" i="11"/>
  <c r="X511" i="11"/>
  <c r="P511" i="11"/>
  <c r="AD63" i="11"/>
  <c r="T63" i="11"/>
  <c r="Z511" i="11"/>
  <c r="AC63" i="11"/>
  <c r="AF63" i="11"/>
  <c r="AB271" i="11"/>
  <c r="R481" i="11"/>
  <c r="AC511" i="11"/>
  <c r="AL63" i="11"/>
  <c r="AH241" i="11"/>
  <c r="O241" i="11"/>
  <c r="P361" i="11"/>
  <c r="K421" i="11"/>
  <c r="Y211" i="11"/>
  <c r="M211" i="11"/>
  <c r="AD211" i="11"/>
  <c r="O121" i="11"/>
  <c r="X121" i="11"/>
  <c r="AF121" i="11"/>
  <c r="AM391" i="11"/>
  <c r="AG391" i="11"/>
  <c r="AE391" i="11"/>
  <c r="O30" i="11"/>
  <c r="AA30" i="11"/>
  <c r="V30" i="11"/>
  <c r="T151" i="11"/>
  <c r="H271" i="11"/>
  <c r="AM271" i="11"/>
  <c r="AI271" i="11"/>
  <c r="O271" i="11"/>
  <c r="AD481" i="11"/>
  <c r="V481" i="11"/>
  <c r="N481" i="11"/>
  <c r="AJ481" i="11"/>
  <c r="Y511" i="11"/>
  <c r="AH511" i="11"/>
  <c r="AD511" i="11"/>
  <c r="R511" i="11"/>
  <c r="AA63" i="11"/>
  <c r="AH63" i="11"/>
  <c r="AB63" i="11"/>
  <c r="R301" i="11"/>
  <c r="Q421" i="11"/>
  <c r="V211" i="11"/>
  <c r="K121" i="11"/>
  <c r="Y121" i="11"/>
  <c r="U391" i="11"/>
  <c r="AK391" i="11"/>
  <c r="AD30" i="11"/>
  <c r="T94" i="11"/>
  <c r="L271" i="11"/>
  <c r="S271" i="11"/>
  <c r="AB481" i="11"/>
  <c r="O481" i="11"/>
  <c r="AF511" i="11"/>
  <c r="V511" i="11"/>
  <c r="AJ511" i="11"/>
  <c r="AK63" i="11"/>
  <c r="L63" i="11"/>
  <c r="R241" i="11"/>
  <c r="J211" i="11"/>
  <c r="AA121" i="11"/>
  <c r="AH391" i="11"/>
  <c r="X391" i="11"/>
  <c r="AE30" i="11"/>
  <c r="Z271" i="11"/>
  <c r="W481" i="11"/>
  <c r="O511" i="11"/>
  <c r="V271" i="11"/>
  <c r="AM511" i="11"/>
  <c r="H63" i="11"/>
  <c r="V1140" i="13"/>
  <c r="AJ1140" i="13"/>
  <c r="M1140" i="13"/>
  <c r="AE1140" i="13"/>
  <c r="K1140" i="13"/>
  <c r="P1140" i="13"/>
  <c r="W145" i="13"/>
  <c r="AH145" i="13"/>
  <c r="V145" i="13"/>
  <c r="H2249" i="13"/>
  <c r="AI2249" i="13"/>
  <c r="O2249" i="13"/>
  <c r="AA791" i="13"/>
  <c r="AL791" i="13"/>
  <c r="S446" i="11"/>
  <c r="Y446" i="11"/>
  <c r="AE446" i="11"/>
  <c r="T2279" i="13"/>
  <c r="AC2279" i="13"/>
  <c r="R2279" i="13"/>
  <c r="W385" i="13"/>
  <c r="AH385" i="13"/>
  <c r="H385" i="13"/>
  <c r="M385" i="13"/>
  <c r="AF385" i="13"/>
  <c r="AB1813" i="13"/>
  <c r="AE1813" i="13"/>
  <c r="U1813" i="13"/>
  <c r="V1813" i="13"/>
  <c r="K1813" i="13"/>
  <c r="AJ1813" i="13"/>
  <c r="K2161" i="13"/>
  <c r="L2161" i="13"/>
  <c r="R2161" i="13"/>
  <c r="Y2161" i="13"/>
  <c r="AC2161" i="13"/>
  <c r="AM2161" i="13"/>
  <c r="N2161" i="13"/>
  <c r="W2161" i="13"/>
  <c r="T2161" i="13"/>
  <c r="M2161" i="13"/>
  <c r="J2161" i="13"/>
  <c r="J176" i="11"/>
  <c r="AF176" i="11"/>
  <c r="U176" i="11"/>
  <c r="R176" i="11"/>
  <c r="AL176" i="11"/>
  <c r="T176" i="11"/>
  <c r="Q176" i="11"/>
  <c r="L176" i="11"/>
  <c r="AJ176" i="11"/>
  <c r="W1723" i="13"/>
  <c r="AB1723" i="13"/>
  <c r="AK1723" i="13"/>
  <c r="H1723" i="13"/>
  <c r="M1723" i="13"/>
  <c r="AK1109" i="13"/>
  <c r="AG1109" i="13"/>
  <c r="AF1109" i="13"/>
  <c r="AC1109" i="13"/>
  <c r="P1109" i="13"/>
  <c r="L1109" i="13"/>
  <c r="Z1109" i="13"/>
  <c r="AI1109" i="13"/>
  <c r="AA1109" i="13"/>
  <c r="J701" i="13"/>
  <c r="V701" i="13"/>
  <c r="AE701" i="13"/>
  <c r="AG701" i="13"/>
  <c r="T701" i="13"/>
  <c r="L641" i="13"/>
  <c r="AF641" i="13"/>
  <c r="AA641" i="13"/>
  <c r="O1753" i="13"/>
  <c r="AK1753" i="13"/>
  <c r="AG761" i="13"/>
  <c r="J761" i="13"/>
  <c r="AK761" i="13"/>
  <c r="Y761" i="13"/>
  <c r="W761" i="13"/>
  <c r="I761" i="13"/>
  <c r="Q1873" i="13"/>
  <c r="Z1873" i="13"/>
  <c r="AD1873" i="13"/>
  <c r="AK1873" i="13"/>
  <c r="P1873" i="13"/>
  <c r="I1873" i="13"/>
  <c r="R1873" i="13"/>
  <c r="M1873" i="13"/>
  <c r="AB1873" i="13"/>
  <c r="L1873" i="13"/>
  <c r="AI1873" i="13"/>
  <c r="AJ614" i="13"/>
  <c r="V614" i="13"/>
  <c r="Q614" i="13"/>
  <c r="AL614" i="13"/>
  <c r="X614" i="13"/>
  <c r="K614" i="13"/>
  <c r="AE115" i="13"/>
  <c r="AD115" i="13"/>
  <c r="AK115" i="13"/>
  <c r="AJ115" i="13"/>
  <c r="I941" i="13"/>
  <c r="AA941" i="13"/>
  <c r="AF941" i="13"/>
  <c r="R941" i="13"/>
  <c r="T941" i="13"/>
  <c r="AH941" i="13"/>
  <c r="J941" i="13"/>
  <c r="M941" i="13"/>
  <c r="N941" i="13"/>
  <c r="L941" i="13"/>
  <c r="O941" i="13"/>
  <c r="W941" i="13"/>
  <c r="P941" i="13"/>
  <c r="AD1666" i="13"/>
  <c r="V1666" i="13"/>
  <c r="AA1666" i="13"/>
  <c r="N1666" i="13"/>
  <c r="AL1666" i="13"/>
  <c r="M1666" i="13"/>
  <c r="AB1666" i="13"/>
  <c r="AG1666" i="13"/>
  <c r="X1666" i="13"/>
  <c r="L1666" i="13"/>
  <c r="U1666" i="13"/>
  <c r="S1666" i="13"/>
  <c r="J1666" i="13"/>
  <c r="H1666" i="13"/>
  <c r="AH296" i="11"/>
  <c r="M296" i="11"/>
  <c r="W296" i="11"/>
  <c r="R296" i="11"/>
  <c r="AL296" i="11"/>
  <c r="T296" i="11"/>
  <c r="AC296" i="11"/>
  <c r="AK296" i="11"/>
  <c r="V296" i="11"/>
  <c r="Q296" i="11"/>
  <c r="AB296" i="11"/>
  <c r="AG296" i="11"/>
  <c r="Z296" i="11"/>
  <c r="AD296" i="11"/>
  <c r="AE296" i="11"/>
  <c r="K296" i="11"/>
  <c r="AD2128" i="13"/>
  <c r="T2128" i="13"/>
  <c r="W2128" i="13"/>
  <c r="X2128" i="13"/>
  <c r="AA2128" i="13"/>
  <c r="S2128" i="13"/>
  <c r="L2128" i="13"/>
  <c r="H1167" i="13"/>
  <c r="AE1167" i="13"/>
  <c r="J1167" i="13"/>
  <c r="U1167" i="13"/>
  <c r="AK1167" i="13"/>
  <c r="S1167" i="13"/>
  <c r="P1167" i="13"/>
  <c r="L1167" i="13"/>
  <c r="Q1167" i="13"/>
  <c r="AD1167" i="13"/>
  <c r="Z1167" i="13"/>
  <c r="AF1167" i="13"/>
  <c r="AM1167" i="13"/>
  <c r="R1167" i="13"/>
  <c r="AG25" i="11"/>
  <c r="AF25" i="11"/>
  <c r="P25" i="11"/>
  <c r="L25" i="11"/>
  <c r="Z25" i="11"/>
  <c r="V1076" i="13"/>
  <c r="AA1076" i="13"/>
  <c r="AF1076" i="13"/>
  <c r="Q1076" i="13"/>
  <c r="AH2309" i="13"/>
  <c r="Q2309" i="13"/>
  <c r="U2309" i="13"/>
  <c r="O2309" i="13"/>
  <c r="J2309" i="13"/>
  <c r="V325" i="13"/>
  <c r="S325" i="13"/>
  <c r="AB325" i="13"/>
  <c r="AG325" i="13"/>
  <c r="AD325" i="13"/>
  <c r="AH325" i="13"/>
  <c r="K325" i="13"/>
  <c r="J325" i="13"/>
  <c r="Y325" i="13"/>
  <c r="AJ325" i="13"/>
  <c r="Z325" i="13"/>
  <c r="O325" i="13"/>
  <c r="AL325" i="13"/>
  <c r="N325" i="13"/>
  <c r="R1227" i="13"/>
  <c r="I1227" i="13"/>
  <c r="AD1227" i="13"/>
  <c r="V1227" i="13"/>
  <c r="AF1227" i="13"/>
  <c r="AH1227" i="13"/>
  <c r="S1227" i="13"/>
  <c r="Y1227" i="13"/>
  <c r="L1227" i="13"/>
  <c r="X1227" i="13"/>
  <c r="AC1227" i="13"/>
  <c r="M1227" i="13"/>
  <c r="AI1227" i="13"/>
  <c r="AK1227" i="13"/>
  <c r="AJ1437" i="13"/>
  <c r="M1437" i="13"/>
  <c r="AB1437" i="13"/>
  <c r="W1437" i="13"/>
  <c r="O1437" i="13"/>
  <c r="AI1437" i="13"/>
  <c r="AM1437" i="13"/>
  <c r="J1437" i="13"/>
  <c r="S1437" i="13"/>
  <c r="P881" i="13"/>
  <c r="AL881" i="13"/>
  <c r="AE881" i="13"/>
  <c r="AH881" i="13"/>
  <c r="H881" i="13"/>
  <c r="AC89" i="11"/>
  <c r="H89" i="11"/>
  <c r="Z89" i="11"/>
  <c r="AI89" i="11"/>
  <c r="O89" i="11"/>
  <c r="R89" i="11"/>
  <c r="AJ89" i="11"/>
  <c r="T89" i="11"/>
  <c r="S89" i="11"/>
  <c r="Y89" i="11"/>
  <c r="I89" i="11"/>
  <c r="Q89" i="11"/>
  <c r="AE89" i="11"/>
  <c r="L89" i="11"/>
  <c r="AA89" i="11"/>
  <c r="AM89" i="11"/>
  <c r="AK89" i="11"/>
  <c r="X89" i="11"/>
  <c r="M89" i="11"/>
  <c r="AH89" i="11"/>
  <c r="P89" i="11"/>
  <c r="K89" i="11"/>
  <c r="N1347" i="13"/>
  <c r="H1347" i="13"/>
  <c r="AC1347" i="13"/>
  <c r="T731" i="13"/>
  <c r="AL731" i="13"/>
  <c r="AJ731" i="13"/>
  <c r="I731" i="13"/>
  <c r="K731" i="13"/>
  <c r="Z731" i="13"/>
  <c r="N731" i="13"/>
  <c r="AH731" i="13"/>
  <c r="R731" i="13"/>
  <c r="Y731" i="13"/>
  <c r="P731" i="13"/>
  <c r="U731" i="13"/>
  <c r="Q731" i="13"/>
  <c r="AI731" i="13"/>
  <c r="AM731" i="13"/>
  <c r="AK731" i="13"/>
  <c r="J731" i="13"/>
  <c r="S731" i="13"/>
  <c r="AB731" i="13"/>
  <c r="AD24" i="13"/>
  <c r="W24" i="13"/>
  <c r="Y24" i="13"/>
  <c r="AJ24" i="13"/>
  <c r="Q24" i="13"/>
  <c r="L24" i="13"/>
  <c r="AA24" i="13"/>
  <c r="R24" i="13"/>
  <c r="X24" i="13"/>
  <c r="O24" i="13"/>
  <c r="AH24" i="13"/>
  <c r="Z24" i="13"/>
  <c r="AM24" i="13"/>
  <c r="H24" i="13"/>
  <c r="AI24" i="13"/>
  <c r="AK24" i="13"/>
  <c r="AB24" i="13"/>
  <c r="S24" i="13"/>
  <c r="P24" i="13"/>
  <c r="AF24" i="13"/>
  <c r="V24" i="13"/>
  <c r="AH1933" i="13"/>
  <c r="J1933" i="13"/>
  <c r="AI1933" i="13"/>
  <c r="AF1933" i="13"/>
  <c r="Q1933" i="13"/>
  <c r="AK1933" i="13"/>
  <c r="I1933" i="13"/>
  <c r="R1933" i="13"/>
  <c r="AE1933" i="13"/>
  <c r="Z1933" i="13"/>
  <c r="AL1933" i="13"/>
  <c r="AB1933" i="13"/>
  <c r="K206" i="11"/>
  <c r="AI206" i="11"/>
  <c r="Y206" i="11"/>
  <c r="T206" i="11"/>
  <c r="AF206" i="11"/>
  <c r="M206" i="11"/>
  <c r="AM1377" i="13"/>
  <c r="AK1377" i="13"/>
  <c r="I1377" i="13"/>
  <c r="Q1377" i="13"/>
  <c r="W1377" i="13"/>
  <c r="AC1377" i="13"/>
  <c r="AG1377" i="13"/>
  <c r="T1377" i="13"/>
  <c r="AD1377" i="13"/>
  <c r="AB1377" i="13"/>
  <c r="O1377" i="13"/>
  <c r="T146" i="11"/>
  <c r="AF146" i="11"/>
  <c r="L146" i="11"/>
  <c r="M146" i="11"/>
  <c r="Y146" i="11"/>
  <c r="I146" i="11"/>
  <c r="AC146" i="11"/>
  <c r="AD146" i="11"/>
  <c r="U236" i="11"/>
  <c r="I236" i="11"/>
  <c r="Y236" i="11"/>
  <c r="P86" i="13"/>
  <c r="AH86" i="13"/>
  <c r="X86" i="13"/>
  <c r="U86" i="13"/>
  <c r="AC1257" i="13"/>
  <c r="I1257" i="13"/>
  <c r="AI1257" i="13"/>
  <c r="Y1257" i="13"/>
  <c r="M1257" i="13"/>
  <c r="Q1257" i="13"/>
  <c r="L1257" i="13"/>
  <c r="H1257" i="13"/>
  <c r="V1257" i="13"/>
  <c r="S1783" i="13"/>
  <c r="AH1783" i="13"/>
  <c r="AD1783" i="13"/>
  <c r="O1783" i="13"/>
  <c r="AM1783" i="13"/>
  <c r="N1783" i="13"/>
  <c r="J1783" i="13"/>
  <c r="AB1783" i="13"/>
  <c r="H1783" i="13"/>
  <c r="AL1783" i="13"/>
  <c r="AA1783" i="13"/>
  <c r="X1783" i="13"/>
  <c r="Y1783" i="13"/>
  <c r="W1783" i="13"/>
  <c r="AI1783" i="13"/>
  <c r="L1783" i="13"/>
  <c r="AC1783" i="13"/>
  <c r="Q1783" i="13"/>
  <c r="U1783" i="13"/>
  <c r="K1783" i="13"/>
  <c r="I1783" i="13"/>
  <c r="M1783" i="13"/>
  <c r="AK1783" i="13"/>
  <c r="M2219" i="13"/>
  <c r="X2219" i="13"/>
  <c r="AA2219" i="13"/>
  <c r="AI2219" i="13"/>
  <c r="V2219" i="13"/>
  <c r="AJ2219" i="13"/>
  <c r="L2219" i="13"/>
  <c r="N2219" i="13"/>
  <c r="AB2219" i="13"/>
  <c r="U2219" i="13"/>
  <c r="I2219" i="13"/>
  <c r="AC265" i="13"/>
  <c r="AB265" i="13"/>
  <c r="AH265" i="13"/>
  <c r="I265" i="13"/>
  <c r="AJ265" i="13"/>
  <c r="L265" i="13"/>
  <c r="R265" i="13"/>
  <c r="S265" i="13"/>
  <c r="Y265" i="13"/>
  <c r="X265" i="13"/>
  <c r="J265" i="13"/>
  <c r="AE265" i="13"/>
  <c r="AD265" i="13"/>
  <c r="P2339" i="13"/>
  <c r="V2339" i="13"/>
  <c r="K2339" i="13"/>
  <c r="L415" i="13"/>
  <c r="AM415" i="13"/>
  <c r="I415" i="13"/>
  <c r="AJ415" i="13"/>
  <c r="AF415" i="13"/>
  <c r="U415" i="13"/>
  <c r="AA415" i="13"/>
  <c r="V415" i="13"/>
  <c r="AK415" i="13"/>
  <c r="S415" i="13"/>
  <c r="AB415" i="13"/>
  <c r="M415" i="13"/>
  <c r="AH415" i="13"/>
  <c r="N415" i="13"/>
  <c r="J415" i="13"/>
  <c r="T415" i="13"/>
  <c r="Y415" i="13"/>
  <c r="R415" i="13"/>
  <c r="AC2429" i="13"/>
  <c r="X2429" i="13"/>
  <c r="U2429" i="13"/>
  <c r="AA2429" i="13"/>
  <c r="O2429" i="13"/>
  <c r="R2429" i="13"/>
  <c r="AC671" i="13"/>
  <c r="X671" i="13"/>
  <c r="N671" i="13"/>
  <c r="S671" i="13"/>
  <c r="AG671" i="13"/>
  <c r="AM671" i="13"/>
  <c r="L671" i="13"/>
  <c r="P671" i="13"/>
  <c r="J671" i="13"/>
  <c r="O671" i="13"/>
  <c r="Q671" i="13"/>
  <c r="AK671" i="13"/>
  <c r="Z671" i="13"/>
  <c r="Y671" i="13"/>
  <c r="AF671" i="13"/>
  <c r="M671" i="13"/>
  <c r="AI671" i="13"/>
  <c r="AA671" i="13"/>
  <c r="AL671" i="13"/>
  <c r="H295" i="13"/>
  <c r="T295" i="13"/>
  <c r="R295" i="13"/>
  <c r="J295" i="13"/>
  <c r="L295" i="13"/>
  <c r="L386" i="11"/>
  <c r="X386" i="11"/>
  <c r="AI386" i="11"/>
  <c r="J386" i="11"/>
  <c r="AC386" i="11"/>
  <c r="R386" i="11"/>
  <c r="H386" i="11"/>
  <c r="W386" i="11"/>
  <c r="N386" i="11"/>
  <c r="AM386" i="11"/>
  <c r="AJ386" i="11"/>
  <c r="AD386" i="11"/>
  <c r="V386" i="11"/>
  <c r="Z386" i="11"/>
  <c r="Y386" i="11"/>
  <c r="S386" i="11"/>
  <c r="AF386" i="11"/>
  <c r="I386" i="11"/>
  <c r="O386" i="11"/>
  <c r="AK386" i="11"/>
  <c r="AA386" i="11"/>
  <c r="O550" i="13"/>
  <c r="AF550" i="13"/>
  <c r="U550" i="13"/>
  <c r="W550" i="13"/>
  <c r="T550" i="13"/>
  <c r="M550" i="13"/>
  <c r="Q550" i="13"/>
  <c r="AE550" i="13"/>
  <c r="AM550" i="13"/>
  <c r="N550" i="13"/>
  <c r="H550" i="13"/>
  <c r="X550" i="13"/>
  <c r="Z550" i="13"/>
  <c r="L550" i="13"/>
  <c r="AD550" i="13"/>
  <c r="AG550" i="13"/>
  <c r="P1602" i="13"/>
  <c r="V1602" i="13"/>
  <c r="AG1602" i="13"/>
  <c r="Y1602" i="13"/>
  <c r="Z1602" i="13"/>
  <c r="AF1602" i="13"/>
  <c r="W1602" i="13"/>
  <c r="K1602" i="13"/>
  <c r="M1602" i="13"/>
  <c r="AJ1602" i="13"/>
  <c r="I1602" i="13"/>
  <c r="T1602" i="13"/>
  <c r="AB1602" i="13"/>
  <c r="Q1602" i="13"/>
  <c r="X1602" i="13"/>
  <c r="AL1602" i="13"/>
  <c r="S1602" i="13"/>
  <c r="N1602" i="13"/>
  <c r="R1602" i="13"/>
  <c r="AD1602" i="13"/>
  <c r="U1602" i="13"/>
  <c r="AG356" i="11"/>
  <c r="AI356" i="11"/>
  <c r="Y356" i="11"/>
  <c r="J356" i="11"/>
  <c r="W356" i="11"/>
  <c r="AK356" i="11"/>
  <c r="AF356" i="11"/>
  <c r="P356" i="11"/>
  <c r="AJ356" i="11"/>
  <c r="T356" i="11"/>
  <c r="Z356" i="11"/>
  <c r="V356" i="11"/>
  <c r="X356" i="11"/>
  <c r="M356" i="11"/>
  <c r="S356" i="11"/>
  <c r="AC356" i="11"/>
  <c r="M355" i="13"/>
  <c r="AH355" i="13"/>
  <c r="K355" i="13"/>
  <c r="Y355" i="13"/>
  <c r="R355" i="13"/>
  <c r="Q355" i="13"/>
  <c r="O355" i="13"/>
  <c r="X355" i="13"/>
  <c r="W355" i="13"/>
  <c r="AD355" i="13"/>
  <c r="AM476" i="11"/>
  <c r="H476" i="11"/>
  <c r="N476" i="11"/>
  <c r="U476" i="11"/>
  <c r="AC476" i="11"/>
  <c r="AJ476" i="11"/>
  <c r="I476" i="11"/>
  <c r="P476" i="11"/>
  <c r="K476" i="11"/>
  <c r="O476" i="11"/>
  <c r="O821" i="13"/>
  <c r="V821" i="13"/>
  <c r="AC821" i="13"/>
  <c r="P821" i="13"/>
  <c r="X821" i="13"/>
  <c r="AL821" i="13"/>
  <c r="M821" i="13"/>
  <c r="AB821" i="13"/>
  <c r="W821" i="13"/>
  <c r="U821" i="13"/>
  <c r="K821" i="13"/>
  <c r="AA821" i="13"/>
  <c r="AJ821" i="13"/>
  <c r="AK821" i="13"/>
  <c r="AH821" i="13"/>
  <c r="L821" i="13"/>
  <c r="AD821" i="13"/>
  <c r="O116" i="11"/>
  <c r="Q116" i="11"/>
  <c r="Y116" i="11"/>
  <c r="R116" i="11"/>
  <c r="AE116" i="11"/>
  <c r="H116" i="11"/>
  <c r="J116" i="11"/>
  <c r="AC1407" i="13"/>
  <c r="AF1407" i="13"/>
  <c r="AA1407" i="13"/>
  <c r="W1407" i="13"/>
  <c r="N1407" i="13"/>
  <c r="J1407" i="13"/>
  <c r="AH1407" i="13"/>
  <c r="U1287" i="13"/>
  <c r="T1287" i="13"/>
  <c r="K1287" i="13"/>
  <c r="L1287" i="13"/>
  <c r="W1287" i="13"/>
  <c r="S1287" i="13"/>
  <c r="AC1287" i="13"/>
  <c r="AI1287" i="13"/>
  <c r="AE1287" i="13"/>
  <c r="AA1287" i="13"/>
  <c r="I1287" i="13"/>
  <c r="AM1287" i="13"/>
  <c r="Y1287" i="13"/>
  <c r="AK1287" i="13"/>
  <c r="R1287" i="13"/>
  <c r="Q1287" i="13"/>
  <c r="AF1287" i="13"/>
  <c r="Q326" i="11"/>
  <c r="AJ326" i="11"/>
  <c r="AC326" i="11"/>
  <c r="AA326" i="11"/>
  <c r="K326" i="11"/>
  <c r="W326" i="11"/>
  <c r="Q851" i="13"/>
  <c r="AG851" i="13"/>
  <c r="X851" i="13"/>
  <c r="M851" i="13"/>
  <c r="J851" i="13"/>
  <c r="AC851" i="13"/>
  <c r="AK851" i="13"/>
  <c r="AH851" i="13"/>
  <c r="P851" i="13"/>
  <c r="W851" i="13"/>
  <c r="H851" i="13"/>
  <c r="AM851" i="13"/>
  <c r="T851" i="13"/>
  <c r="AJ851" i="13"/>
  <c r="AL851" i="13"/>
  <c r="Z851" i="13"/>
  <c r="O851" i="13"/>
  <c r="K851" i="13"/>
  <c r="L851" i="13"/>
  <c r="AE851" i="13"/>
  <c r="AB851" i="13"/>
  <c r="AE56" i="13"/>
  <c r="AH56" i="13"/>
  <c r="Y56" i="13"/>
  <c r="P56" i="13"/>
  <c r="AH671" i="13"/>
  <c r="U671" i="13"/>
  <c r="R671" i="13"/>
  <c r="V671" i="13"/>
  <c r="AG386" i="11"/>
  <c r="AH386" i="11"/>
  <c r="AH550" i="13"/>
  <c r="V550" i="13"/>
  <c r="AH1602" i="13"/>
  <c r="AI1602" i="13"/>
  <c r="O1602" i="13"/>
  <c r="H1602" i="13"/>
  <c r="L1602" i="13"/>
  <c r="AM1602" i="13"/>
  <c r="U355" i="13"/>
  <c r="AA355" i="13"/>
  <c r="AG355" i="13"/>
  <c r="AE476" i="11"/>
  <c r="AH476" i="11"/>
  <c r="AI476" i="11"/>
  <c r="Z821" i="13"/>
  <c r="N821" i="13"/>
  <c r="J821" i="13"/>
  <c r="H821" i="13"/>
  <c r="AM821" i="13"/>
  <c r="V116" i="11"/>
  <c r="AB116" i="11"/>
  <c r="AL1287" i="13"/>
  <c r="X1287" i="13"/>
  <c r="H1287" i="13"/>
  <c r="R851" i="13"/>
  <c r="I851" i="13"/>
  <c r="Y851" i="13"/>
  <c r="S851" i="13"/>
  <c r="AF851" i="13"/>
  <c r="N851" i="13"/>
  <c r="AC1077" i="13"/>
  <c r="AM1077" i="13"/>
  <c r="P1077" i="13"/>
  <c r="AE1784" i="13"/>
  <c r="U1784" i="13"/>
  <c r="S1408" i="13"/>
  <c r="I1408" i="13"/>
  <c r="X1110" i="13"/>
  <c r="AB1110" i="13"/>
  <c r="AB1754" i="13"/>
  <c r="K1754" i="13"/>
  <c r="Q1754" i="13"/>
  <c r="AJ2370" i="13"/>
  <c r="AI2370" i="13"/>
  <c r="AL1814" i="13"/>
  <c r="R1814" i="13"/>
  <c r="AA1814" i="13"/>
  <c r="Y2310" i="13"/>
  <c r="AG2310" i="13"/>
  <c r="AL2310" i="13"/>
  <c r="N2310" i="13"/>
  <c r="AK2310" i="13"/>
  <c r="AA2310" i="13"/>
  <c r="Q2310" i="13"/>
  <c r="R2193" i="13"/>
  <c r="AH2193" i="13"/>
  <c r="X2250" i="13"/>
  <c r="AC2250" i="13"/>
  <c r="S2250" i="13"/>
  <c r="L2250" i="13"/>
  <c r="AA2250" i="13"/>
  <c r="AH2250" i="13"/>
  <c r="J2250" i="13"/>
  <c r="AB882" i="13"/>
  <c r="AK882" i="13"/>
  <c r="Z882" i="13"/>
  <c r="V882" i="13"/>
  <c r="AI882" i="13"/>
  <c r="T59" i="11"/>
  <c r="I59" i="11"/>
  <c r="J59" i="11"/>
  <c r="O59" i="11"/>
  <c r="R59" i="11"/>
  <c r="AJ26" i="11"/>
  <c r="AE26" i="11"/>
  <c r="I26" i="11"/>
  <c r="O90" i="11"/>
  <c r="AF90" i="11"/>
  <c r="M90" i="11"/>
  <c r="AL822" i="13"/>
  <c r="AE822" i="13"/>
  <c r="P551" i="13"/>
  <c r="W551" i="13"/>
  <c r="AK551" i="13"/>
  <c r="T551" i="13"/>
  <c r="Y551" i="13"/>
  <c r="AB551" i="13"/>
  <c r="AJ551" i="13"/>
  <c r="AD551" i="13"/>
  <c r="R551" i="13"/>
  <c r="L551" i="13"/>
  <c r="U551" i="13"/>
  <c r="M551" i="13"/>
  <c r="AC551" i="13"/>
  <c r="Z2400" i="13"/>
  <c r="X2400" i="13"/>
  <c r="AA2400" i="13"/>
  <c r="AB2400" i="13"/>
  <c r="AM2340" i="13"/>
  <c r="AD2340" i="13"/>
  <c r="AK1636" i="13"/>
  <c r="W1636" i="13"/>
  <c r="AB1636" i="13"/>
  <c r="J1636" i="13"/>
  <c r="Z1636" i="13"/>
  <c r="AC1636" i="13"/>
  <c r="Q792" i="13"/>
  <c r="AB792" i="13"/>
  <c r="AL417" i="11"/>
  <c r="AK417" i="11"/>
  <c r="AB417" i="11"/>
  <c r="AG417" i="11"/>
  <c r="AM417" i="11"/>
  <c r="P417" i="11"/>
  <c r="T417" i="11"/>
  <c r="H417" i="11"/>
  <c r="O417" i="11"/>
  <c r="AH417" i="11"/>
  <c r="Q117" i="11"/>
  <c r="W117" i="11"/>
  <c r="AB117" i="11"/>
  <c r="AC117" i="11"/>
  <c r="AA117" i="11"/>
  <c r="AC1694" i="13"/>
  <c r="AI1694" i="13"/>
  <c r="AD1694" i="13"/>
  <c r="N615" i="13"/>
  <c r="W615" i="13"/>
  <c r="N942" i="13"/>
  <c r="AA942" i="13"/>
  <c r="V942" i="13"/>
  <c r="P942" i="13"/>
  <c r="AB177" i="11"/>
  <c r="AC177" i="11"/>
  <c r="V177" i="11"/>
  <c r="AD177" i="11"/>
  <c r="AI1258" i="13"/>
  <c r="AB1258" i="13"/>
  <c r="AL1258" i="13"/>
  <c r="X1258" i="13"/>
  <c r="AE1258" i="13"/>
  <c r="J1258" i="13"/>
  <c r="Z1258" i="13"/>
  <c r="Q1258" i="13"/>
  <c r="T1258" i="13"/>
  <c r="V1258" i="13"/>
  <c r="R1258" i="13"/>
  <c r="K1258" i="13"/>
  <c r="H1258" i="13"/>
  <c r="O1258" i="13"/>
  <c r="AM672" i="13"/>
  <c r="W672" i="13"/>
  <c r="V672" i="13"/>
  <c r="R477" i="11"/>
  <c r="Z477" i="11"/>
  <c r="AC477" i="11"/>
  <c r="AH477" i="11"/>
  <c r="AD477" i="11"/>
  <c r="O507" i="11"/>
  <c r="AB507" i="11"/>
  <c r="K507" i="11"/>
  <c r="T507" i="11"/>
  <c r="J507" i="11"/>
  <c r="Z507" i="11"/>
  <c r="W507" i="11"/>
  <c r="AE507" i="11"/>
  <c r="U507" i="11"/>
  <c r="L507" i="11"/>
  <c r="X507" i="11"/>
  <c r="I507" i="11"/>
  <c r="H507" i="11"/>
  <c r="M507" i="11"/>
  <c r="AA507" i="11"/>
  <c r="AM1964" i="13"/>
  <c r="AK1964" i="13"/>
  <c r="L1964" i="13"/>
  <c r="T1964" i="13"/>
  <c r="Q1964" i="13"/>
  <c r="J1964" i="13"/>
  <c r="M297" i="11"/>
  <c r="AD297" i="11"/>
  <c r="K297" i="11"/>
  <c r="AL297" i="11"/>
  <c r="N297" i="11"/>
  <c r="W297" i="11"/>
  <c r="V297" i="11"/>
  <c r="I297" i="11"/>
  <c r="L1468" i="13"/>
  <c r="AJ1468" i="13"/>
  <c r="X1468" i="13"/>
  <c r="P1844" i="13"/>
  <c r="AK1844" i="13"/>
  <c r="AA1844" i="13"/>
  <c r="AL1844" i="13"/>
  <c r="AH1844" i="13"/>
  <c r="AI1844" i="13"/>
  <c r="AF1844" i="13"/>
  <c r="M1844" i="13"/>
  <c r="K1844" i="13"/>
  <c r="R1844" i="13"/>
  <c r="H1844" i="13"/>
  <c r="Q1844" i="13"/>
  <c r="AK237" i="11"/>
  <c r="Z237" i="11"/>
  <c r="N237" i="11"/>
  <c r="V237" i="11"/>
  <c r="I237" i="11"/>
  <c r="U237" i="11"/>
  <c r="P1141" i="13"/>
  <c r="Z1141" i="13"/>
  <c r="AK1141" i="13"/>
  <c r="AE1141" i="13"/>
  <c r="I1141" i="13"/>
  <c r="X1141" i="13"/>
  <c r="V1141" i="13"/>
  <c r="N1141" i="13"/>
  <c r="AJ207" i="11"/>
  <c r="L207" i="11"/>
  <c r="AF207" i="11"/>
  <c r="N207" i="11"/>
  <c r="Q207" i="11"/>
  <c r="AI207" i="11"/>
  <c r="P207" i="11"/>
  <c r="AC207" i="11"/>
  <c r="Z207" i="11"/>
  <c r="X207" i="11"/>
  <c r="AK207" i="11"/>
  <c r="W207" i="11"/>
  <c r="U207" i="11"/>
  <c r="AB207" i="11"/>
  <c r="K207" i="11"/>
  <c r="J207" i="11"/>
  <c r="AM207" i="11"/>
  <c r="AG207" i="11"/>
  <c r="AE207" i="11"/>
  <c r="T207" i="11"/>
  <c r="M207" i="11"/>
  <c r="V207" i="11"/>
  <c r="AD207" i="11"/>
  <c r="O207" i="11"/>
  <c r="I207" i="11"/>
  <c r="U447" i="11"/>
  <c r="K447" i="11"/>
  <c r="N447" i="11"/>
  <c r="AF447" i="11"/>
  <c r="X447" i="11"/>
  <c r="AI447" i="11"/>
  <c r="S447" i="11"/>
  <c r="I447" i="11"/>
  <c r="Y447" i="11"/>
  <c r="AJ447" i="11"/>
  <c r="AE447" i="11"/>
  <c r="J447" i="11"/>
  <c r="W447" i="11"/>
  <c r="AD447" i="11"/>
  <c r="AH447" i="11"/>
  <c r="R447" i="11"/>
  <c r="T447" i="11"/>
  <c r="O447" i="11"/>
  <c r="AL447" i="11"/>
  <c r="AB447" i="11"/>
  <c r="AC1667" i="13"/>
  <c r="W1667" i="13"/>
  <c r="O1667" i="13"/>
  <c r="AH1667" i="13"/>
  <c r="M1667" i="13"/>
  <c r="AJ2220" i="13"/>
  <c r="V2220" i="13"/>
  <c r="AE1348" i="13"/>
  <c r="AB1348" i="13"/>
  <c r="J1348" i="13"/>
  <c r="AC1348" i="13"/>
  <c r="S1348" i="13"/>
  <c r="AK1348" i="13"/>
  <c r="AH1348" i="13"/>
  <c r="P57" i="13"/>
  <c r="X57" i="13"/>
  <c r="AE57" i="13"/>
  <c r="S1198" i="13"/>
  <c r="X1198" i="13"/>
  <c r="AH1695" i="13"/>
  <c r="AA1695" i="13"/>
  <c r="S1695" i="13"/>
  <c r="O1695" i="13"/>
  <c r="AG1695" i="13"/>
  <c r="Q1695" i="13"/>
  <c r="X1695" i="13"/>
  <c r="Z1695" i="13"/>
  <c r="AG1409" i="13"/>
  <c r="P1409" i="13"/>
  <c r="L1409" i="13"/>
  <c r="U1409" i="13"/>
  <c r="K1409" i="13"/>
  <c r="W1409" i="13"/>
  <c r="AD1409" i="13"/>
  <c r="Y1409" i="13"/>
  <c r="AC1755" i="13"/>
  <c r="AK1755" i="13"/>
  <c r="J1755" i="13"/>
  <c r="W1755" i="13"/>
  <c r="AA1755" i="13"/>
  <c r="AK478" i="11"/>
  <c r="S478" i="11"/>
  <c r="W478" i="11"/>
  <c r="AI478" i="11"/>
  <c r="T478" i="11"/>
  <c r="Q478" i="11"/>
  <c r="O478" i="11"/>
  <c r="AE2251" i="13"/>
  <c r="AM2251" i="13"/>
  <c r="AK238" i="11"/>
  <c r="Z238" i="11"/>
  <c r="AG238" i="11"/>
  <c r="O238" i="11"/>
  <c r="Y1995" i="13"/>
  <c r="N1995" i="13"/>
  <c r="J1995" i="13"/>
  <c r="S1995" i="13"/>
  <c r="X1379" i="13"/>
  <c r="I1379" i="13"/>
  <c r="AM1379" i="13"/>
  <c r="L1379" i="13"/>
  <c r="R1379" i="13"/>
  <c r="V1379" i="13"/>
  <c r="O1379" i="13"/>
  <c r="H1785" i="13"/>
  <c r="Y1785" i="13"/>
  <c r="AH1785" i="13"/>
  <c r="U1785" i="13"/>
  <c r="V1785" i="13"/>
  <c r="J1785" i="13"/>
  <c r="AM1785" i="13"/>
  <c r="AF1785" i="13"/>
  <c r="AA1785" i="13"/>
  <c r="P2431" i="13"/>
  <c r="AL2431" i="13"/>
  <c r="L2431" i="13"/>
  <c r="AJ2431" i="13"/>
  <c r="AD2431" i="13"/>
  <c r="AB2431" i="13"/>
  <c r="AM2431" i="13"/>
  <c r="S2431" i="13"/>
  <c r="AF2431" i="13"/>
  <c r="N2431" i="13"/>
  <c r="I2431" i="13"/>
  <c r="AA2163" i="13"/>
  <c r="R2163" i="13"/>
  <c r="J2163" i="13"/>
  <c r="I2163" i="13"/>
  <c r="AI2163" i="13"/>
  <c r="AG2163" i="13"/>
  <c r="Y2163" i="13"/>
  <c r="Y88" i="13"/>
  <c r="K88" i="13"/>
  <c r="AD88" i="13"/>
  <c r="AG88" i="13"/>
  <c r="AM88" i="13"/>
  <c r="X88" i="13"/>
  <c r="AK88" i="13"/>
  <c r="W88" i="13"/>
  <c r="H88" i="13"/>
  <c r="Q88" i="13"/>
  <c r="R88" i="13"/>
  <c r="AE88" i="13"/>
  <c r="AF88" i="13"/>
  <c r="AA88" i="13"/>
  <c r="AM1439" i="13"/>
  <c r="K1439" i="13"/>
  <c r="AI1439" i="13"/>
  <c r="AD1439" i="13"/>
  <c r="AC1439" i="13"/>
  <c r="T1439" i="13"/>
  <c r="AI2461" i="13"/>
  <c r="L2461" i="13"/>
  <c r="I2461" i="13"/>
  <c r="Y2461" i="13"/>
  <c r="M2461" i="13"/>
  <c r="K2461" i="13"/>
  <c r="AA2461" i="13"/>
  <c r="V2461" i="13"/>
  <c r="J2461" i="13"/>
  <c r="AC2461" i="13"/>
  <c r="V1965" i="13"/>
  <c r="O1965" i="13"/>
  <c r="AH1965" i="13"/>
  <c r="Y1965" i="13"/>
  <c r="AK2341" i="13"/>
  <c r="AM2341" i="13"/>
  <c r="AH2341" i="13"/>
  <c r="S2341" i="13"/>
  <c r="AL2341" i="13"/>
  <c r="J2341" i="13"/>
  <c r="AA2341" i="13"/>
  <c r="L2341" i="13"/>
  <c r="AE2341" i="13"/>
  <c r="Z2341" i="13"/>
  <c r="AJ2341" i="13"/>
  <c r="V2341" i="13"/>
  <c r="U2341" i="13"/>
  <c r="AI2341" i="13"/>
  <c r="AG2341" i="13"/>
  <c r="L2522" i="13"/>
  <c r="AI2522" i="13"/>
  <c r="X2522" i="13"/>
  <c r="H2195" i="13"/>
  <c r="AK2195" i="13"/>
  <c r="M1668" i="13"/>
  <c r="AA1668" i="13"/>
  <c r="W1668" i="13"/>
  <c r="S1668" i="13"/>
  <c r="K1668" i="13"/>
  <c r="P1668" i="13"/>
  <c r="R1668" i="13"/>
  <c r="N1668" i="13"/>
  <c r="AI1668" i="13"/>
  <c r="AJ1668" i="13"/>
  <c r="AK1668" i="13"/>
  <c r="AE1668" i="13"/>
  <c r="T1668" i="13"/>
  <c r="AD1668" i="13"/>
  <c r="AL1668" i="13"/>
  <c r="H1668" i="13"/>
  <c r="I1078" i="13"/>
  <c r="K1078" i="13"/>
  <c r="U1078" i="13"/>
  <c r="AD1078" i="13"/>
  <c r="AJ1078" i="13"/>
  <c r="S1078" i="13"/>
  <c r="M1078" i="13"/>
  <c r="AM1078" i="13"/>
  <c r="R1078" i="13"/>
  <c r="O1078" i="13"/>
  <c r="AL1078" i="13"/>
  <c r="P1078" i="13"/>
  <c r="W1078" i="13"/>
  <c r="AH1078" i="13"/>
  <c r="AE1078" i="13"/>
  <c r="Y1078" i="13"/>
  <c r="T1078" i="13"/>
  <c r="AI1845" i="13"/>
  <c r="Z1845" i="13"/>
  <c r="T1845" i="13"/>
  <c r="R1845" i="13"/>
  <c r="AF1845" i="13"/>
  <c r="AG1845" i="13"/>
  <c r="AH1845" i="13"/>
  <c r="AE1845" i="13"/>
  <c r="Q1845" i="13"/>
  <c r="AD1845" i="13"/>
  <c r="J1845" i="13"/>
  <c r="U1845" i="13"/>
  <c r="AL1845" i="13"/>
  <c r="J1637" i="13"/>
  <c r="AC1637" i="13"/>
  <c r="S1637" i="13"/>
  <c r="R1637" i="13"/>
  <c r="V1637" i="13"/>
  <c r="AG1637" i="13"/>
  <c r="U1637" i="13"/>
  <c r="I1637" i="13"/>
  <c r="W1637" i="13"/>
  <c r="AB1637" i="13"/>
  <c r="Z1637" i="13"/>
  <c r="L1637" i="13"/>
  <c r="O1637" i="13"/>
  <c r="AF1637" i="13"/>
  <c r="N1637" i="13"/>
  <c r="M1637" i="13"/>
  <c r="AG1111" i="13"/>
  <c r="V1111" i="13"/>
  <c r="AJ1111" i="13"/>
  <c r="Z1111" i="13"/>
  <c r="AI1111" i="13"/>
  <c r="X1111" i="13"/>
  <c r="AH1111" i="13"/>
  <c r="AA1111" i="13"/>
  <c r="P1111" i="13"/>
  <c r="Y1111" i="13"/>
  <c r="M1111" i="13"/>
  <c r="AF1111" i="13"/>
  <c r="L1111" i="13"/>
  <c r="R118" i="11"/>
  <c r="AM118" i="11"/>
  <c r="Q118" i="11"/>
  <c r="N118" i="11"/>
  <c r="AK118" i="11"/>
  <c r="J118" i="11"/>
  <c r="L118" i="11"/>
  <c r="S118" i="11"/>
  <c r="V118" i="11"/>
  <c r="W118" i="11"/>
  <c r="T1169" i="13"/>
  <c r="R1169" i="13"/>
  <c r="O1169" i="13"/>
  <c r="S1169" i="13"/>
  <c r="H1169" i="13"/>
  <c r="Y1169" i="13"/>
  <c r="AK1169" i="13"/>
  <c r="AE1169" i="13"/>
  <c r="AM1169" i="13"/>
  <c r="W1169" i="13"/>
  <c r="M1169" i="13"/>
  <c r="AC1169" i="13"/>
  <c r="K1169" i="13"/>
  <c r="AL1169" i="13"/>
  <c r="AD1169" i="13"/>
  <c r="N1169" i="13"/>
  <c r="AI1169" i="13"/>
  <c r="X1169" i="13"/>
  <c r="Q1169" i="13"/>
  <c r="AH1169" i="13"/>
  <c r="P1169" i="13"/>
  <c r="AG1169" i="13"/>
  <c r="X1499" i="13"/>
  <c r="N1499" i="13"/>
  <c r="AH1499" i="13"/>
  <c r="Z1499" i="13"/>
  <c r="K1499" i="13"/>
  <c r="R1499" i="13"/>
  <c r="AG1499" i="13"/>
  <c r="H1499" i="13"/>
  <c r="O1499" i="13"/>
  <c r="P27" i="11"/>
  <c r="T27" i="11"/>
  <c r="AH27" i="11"/>
  <c r="AB27" i="11"/>
  <c r="O27" i="11"/>
  <c r="I27" i="11"/>
  <c r="R27" i="11"/>
  <c r="J27" i="11"/>
  <c r="AL27" i="11"/>
  <c r="AD448" i="11"/>
  <c r="U448" i="11"/>
  <c r="R448" i="11"/>
  <c r="H2281" i="13"/>
  <c r="N2281" i="13"/>
  <c r="AE2281" i="13"/>
  <c r="O2281" i="13"/>
  <c r="L2281" i="13"/>
  <c r="AB2281" i="13"/>
  <c r="Y2281" i="13"/>
  <c r="AK2281" i="13"/>
  <c r="AL2281" i="13"/>
  <c r="AD2281" i="13"/>
  <c r="W2281" i="13"/>
  <c r="Z2281" i="13"/>
  <c r="P2281" i="13"/>
  <c r="AH2281" i="13"/>
  <c r="AF2281" i="13"/>
  <c r="S388" i="11"/>
  <c r="J388" i="11"/>
  <c r="P388" i="11"/>
  <c r="AB388" i="11"/>
  <c r="AA388" i="11"/>
  <c r="AE388" i="11"/>
  <c r="T388" i="11"/>
  <c r="N388" i="11"/>
  <c r="AC388" i="11"/>
  <c r="U388" i="11"/>
  <c r="Y388" i="11"/>
  <c r="K388" i="11"/>
  <c r="AI388" i="11"/>
  <c r="M388" i="11"/>
  <c r="AM388" i="11"/>
  <c r="AD388" i="11"/>
  <c r="V388" i="11"/>
  <c r="AG388" i="11"/>
  <c r="X388" i="11"/>
  <c r="AJ388" i="11"/>
  <c r="AH388" i="11"/>
  <c r="R388" i="11"/>
  <c r="AK388" i="11"/>
  <c r="I388" i="11"/>
  <c r="J418" i="11"/>
  <c r="AI418" i="11"/>
  <c r="U418" i="11"/>
  <c r="AC418" i="11"/>
  <c r="N418" i="11"/>
  <c r="P418" i="11"/>
  <c r="M418" i="11"/>
  <c r="W418" i="11"/>
  <c r="H418" i="11"/>
  <c r="AB418" i="11"/>
  <c r="AL418" i="11"/>
  <c r="AJ418" i="11"/>
  <c r="I418" i="11"/>
  <c r="Z418" i="11"/>
  <c r="R418" i="11"/>
  <c r="AF418" i="11"/>
  <c r="AE418" i="11"/>
  <c r="L418" i="11"/>
  <c r="X418" i="11"/>
  <c r="Y418" i="11"/>
  <c r="AA418" i="11"/>
  <c r="J1725" i="13"/>
  <c r="AM1725" i="13"/>
  <c r="I1725" i="13"/>
  <c r="AL1725" i="13"/>
  <c r="U1725" i="13"/>
  <c r="P1725" i="13"/>
  <c r="H1725" i="13"/>
  <c r="AE1725" i="13"/>
  <c r="X1725" i="13"/>
  <c r="Y1725" i="13"/>
  <c r="K1725" i="13"/>
  <c r="N1725" i="13"/>
  <c r="Q1725" i="13"/>
  <c r="L1725" i="13"/>
  <c r="W1725" i="13"/>
  <c r="AB1725" i="13"/>
  <c r="V1725" i="13"/>
  <c r="AC1725" i="13"/>
  <c r="T1725" i="13"/>
  <c r="K2311" i="13"/>
  <c r="AM2311" i="13"/>
  <c r="X2311" i="13"/>
  <c r="R2311" i="13"/>
  <c r="AD2311" i="13"/>
  <c r="AE2311" i="13"/>
  <c r="AK2311" i="13"/>
  <c r="M2311" i="13"/>
  <c r="AI2311" i="13"/>
  <c r="I2311" i="13"/>
  <c r="AF2311" i="13"/>
  <c r="AG2311" i="13"/>
  <c r="S2311" i="13"/>
  <c r="Q2311" i="13"/>
  <c r="L2311" i="13"/>
  <c r="AH2311" i="13"/>
  <c r="AA2311" i="13"/>
  <c r="AJ2311" i="13"/>
  <c r="AB1349" i="13"/>
  <c r="AF1349" i="13"/>
  <c r="J1349" i="13"/>
  <c r="AH1349" i="13"/>
  <c r="Y1349" i="13"/>
  <c r="AC1349" i="13"/>
  <c r="S1349" i="13"/>
  <c r="R1349" i="13"/>
  <c r="AG1349" i="13"/>
  <c r="T1349" i="13"/>
  <c r="AE1349" i="13"/>
  <c r="AD1349" i="13"/>
  <c r="AJ1349" i="13"/>
  <c r="K1349" i="13"/>
  <c r="AA1349" i="13"/>
  <c r="W1349" i="13"/>
  <c r="M1349" i="13"/>
  <c r="X1349" i="13"/>
  <c r="AL1349" i="13"/>
  <c r="V1349" i="13"/>
  <c r="Z2401" i="13"/>
  <c r="H2401" i="13"/>
  <c r="T2401" i="13"/>
  <c r="X2401" i="13"/>
  <c r="J2401" i="13"/>
  <c r="N2401" i="13"/>
  <c r="I2401" i="13"/>
  <c r="AI2401" i="13"/>
  <c r="AH2401" i="13"/>
  <c r="W2401" i="13"/>
  <c r="AA2401" i="13"/>
  <c r="Q2401" i="13"/>
  <c r="R2401" i="13"/>
  <c r="AD2401" i="13"/>
  <c r="O2401" i="13"/>
  <c r="V2401" i="13"/>
  <c r="AL2401" i="13"/>
  <c r="AC2401" i="13"/>
  <c r="P2401" i="13"/>
  <c r="AF2401" i="13"/>
  <c r="O2221" i="13"/>
  <c r="W2221" i="13"/>
  <c r="V2221" i="13"/>
  <c r="AB2221" i="13"/>
  <c r="M2221" i="13"/>
  <c r="H2221" i="13"/>
  <c r="N2221" i="13"/>
  <c r="AL2221" i="13"/>
  <c r="K2221" i="13"/>
  <c r="AM2221" i="13"/>
  <c r="AF2221" i="13"/>
  <c r="J2221" i="13"/>
  <c r="Q2221" i="13"/>
  <c r="X2221" i="13"/>
  <c r="Y2221" i="13"/>
  <c r="U2221" i="13"/>
  <c r="AJ2221" i="13"/>
  <c r="P2221" i="13"/>
  <c r="L2221" i="13"/>
  <c r="R2221" i="13"/>
  <c r="AH2221" i="13"/>
  <c r="AG2221" i="13"/>
  <c r="S2221" i="13"/>
  <c r="AK2221" i="13"/>
  <c r="P2371" i="13"/>
  <c r="W2371" i="13"/>
  <c r="U2371" i="13"/>
  <c r="AE2371" i="13"/>
  <c r="Q2371" i="13"/>
  <c r="V2371" i="13"/>
  <c r="O2371" i="13"/>
  <c r="M2371" i="13"/>
  <c r="I2371" i="13"/>
  <c r="R2371" i="13"/>
  <c r="K2371" i="13"/>
  <c r="AM2371" i="13"/>
  <c r="J2371" i="13"/>
  <c r="Z2371" i="13"/>
  <c r="AJ2371" i="13"/>
  <c r="Y2371" i="13"/>
  <c r="AG2371" i="13"/>
  <c r="N2371" i="13"/>
  <c r="AF2371" i="13"/>
  <c r="AA2371" i="13"/>
  <c r="X1638" i="13"/>
  <c r="H1638" i="13"/>
  <c r="AB1638" i="13"/>
  <c r="AF61" i="11"/>
  <c r="M61" i="11"/>
  <c r="T61" i="11"/>
  <c r="Q61" i="11"/>
  <c r="I239" i="11"/>
  <c r="O239" i="11"/>
  <c r="R239" i="11"/>
  <c r="AI2194" i="13"/>
  <c r="AA2194" i="13"/>
  <c r="AH2194" i="13"/>
  <c r="AK2194" i="13"/>
  <c r="R2194" i="13"/>
  <c r="T2194" i="13"/>
  <c r="AM2194" i="13"/>
  <c r="AD2194" i="13"/>
  <c r="W2194" i="13"/>
  <c r="M2194" i="13"/>
  <c r="O2194" i="13"/>
  <c r="N2194" i="13"/>
  <c r="AC2194" i="13"/>
  <c r="Y2194" i="13"/>
  <c r="AB2194" i="13"/>
  <c r="AG2194" i="13"/>
  <c r="V2194" i="13"/>
  <c r="AJ2194" i="13"/>
  <c r="U2194" i="13"/>
  <c r="AE2194" i="13"/>
  <c r="L2194" i="13"/>
  <c r="S2194" i="13"/>
  <c r="AF2194" i="13"/>
  <c r="AL2194" i="13"/>
  <c r="I2194" i="13"/>
  <c r="X2194" i="13"/>
  <c r="L358" i="11"/>
  <c r="AH358" i="11"/>
  <c r="V358" i="11"/>
  <c r="AJ358" i="11"/>
  <c r="Z358" i="11"/>
  <c r="AI358" i="11"/>
  <c r="I358" i="11"/>
  <c r="O358" i="11"/>
  <c r="Q358" i="11"/>
  <c r="N358" i="11"/>
  <c r="P358" i="11"/>
  <c r="AD358" i="11"/>
  <c r="AK358" i="11"/>
  <c r="X358" i="11"/>
  <c r="K358" i="11"/>
  <c r="AA358" i="11"/>
  <c r="AM358" i="11"/>
  <c r="AB358" i="11"/>
  <c r="H358" i="11"/>
  <c r="J358" i="11"/>
  <c r="AF358" i="11"/>
  <c r="AE148" i="11"/>
  <c r="W148" i="11"/>
  <c r="H148" i="11"/>
  <c r="M148" i="11"/>
  <c r="V148" i="11"/>
  <c r="AL148" i="11"/>
  <c r="AJ148" i="11"/>
  <c r="AK148" i="11"/>
  <c r="Q148" i="11"/>
  <c r="L148" i="11"/>
  <c r="N148" i="11"/>
  <c r="Z148" i="11"/>
  <c r="T148" i="11"/>
  <c r="AG148" i="11"/>
  <c r="P148" i="11"/>
  <c r="Y148" i="11"/>
  <c r="X148" i="11"/>
  <c r="AF148" i="11"/>
  <c r="AD148" i="11"/>
  <c r="J148" i="11"/>
  <c r="AM148" i="11"/>
  <c r="AB148" i="11"/>
  <c r="R148" i="11"/>
  <c r="AA148" i="11"/>
  <c r="AD1199" i="13"/>
  <c r="Y1199" i="13"/>
  <c r="O1199" i="13"/>
  <c r="V1199" i="13"/>
  <c r="S1199" i="13"/>
  <c r="AA1199" i="13"/>
  <c r="AK1199" i="13"/>
  <c r="AF1199" i="13"/>
  <c r="K1199" i="13"/>
  <c r="X1199" i="13"/>
  <c r="AB1199" i="13"/>
  <c r="I1199" i="13"/>
  <c r="M1199" i="13"/>
  <c r="AH1199" i="13"/>
  <c r="H1199" i="13"/>
  <c r="W1199" i="13"/>
  <c r="Z1199" i="13"/>
  <c r="L1199" i="13"/>
  <c r="AG1199" i="13"/>
  <c r="T1199" i="13"/>
  <c r="AJ1199" i="13"/>
  <c r="AE1199" i="13"/>
  <c r="S328" i="11"/>
  <c r="AM328" i="11"/>
  <c r="AK328" i="11"/>
  <c r="AG328" i="11"/>
  <c r="W328" i="11"/>
  <c r="U328" i="11"/>
  <c r="AL328" i="11"/>
  <c r="P328" i="11"/>
  <c r="V328" i="11"/>
  <c r="T328" i="11"/>
  <c r="AJ328" i="11"/>
  <c r="H328" i="11"/>
  <c r="AE328" i="11"/>
  <c r="AC328" i="11"/>
  <c r="Y328" i="11"/>
  <c r="AD328" i="11"/>
  <c r="AI328" i="11"/>
  <c r="J328" i="11"/>
  <c r="I328" i="11"/>
  <c r="AH328" i="11"/>
  <c r="AB328" i="11"/>
  <c r="N328" i="11"/>
  <c r="L1935" i="13"/>
  <c r="X1935" i="13"/>
  <c r="T1935" i="13"/>
  <c r="V1935" i="13"/>
  <c r="AA1935" i="13"/>
  <c r="AE1935" i="13"/>
  <c r="AL1935" i="13"/>
  <c r="AJ1935" i="13"/>
  <c r="AC1935" i="13"/>
  <c r="Z1935" i="13"/>
  <c r="O1935" i="13"/>
  <c r="S1935" i="13"/>
  <c r="AI1935" i="13"/>
  <c r="Q1935" i="13"/>
  <c r="N1935" i="13"/>
  <c r="AK1935" i="13"/>
  <c r="AH1935" i="13"/>
  <c r="AD1935" i="13"/>
  <c r="I1935" i="13"/>
  <c r="U1935" i="13"/>
  <c r="AG1935" i="13"/>
  <c r="J1935" i="13"/>
  <c r="W1935" i="13"/>
  <c r="Y1935" i="13"/>
  <c r="AF1935" i="13"/>
  <c r="AM1319" i="13"/>
  <c r="J1319" i="13"/>
  <c r="H1319" i="13"/>
  <c r="O1319" i="13"/>
  <c r="K1319" i="13"/>
  <c r="P1319" i="13"/>
  <c r="T1319" i="13"/>
  <c r="AA1319" i="13"/>
  <c r="Z1319" i="13"/>
  <c r="L1319" i="13"/>
  <c r="Q1319" i="13"/>
  <c r="AH1319" i="13"/>
  <c r="AB1319" i="13"/>
  <c r="U1319" i="13"/>
  <c r="X1319" i="13"/>
  <c r="Y1319" i="13"/>
  <c r="M1319" i="13"/>
  <c r="AK1319" i="13"/>
  <c r="AL1319" i="13"/>
  <c r="AD1319" i="13"/>
  <c r="AI1319" i="13"/>
  <c r="M1815" i="13"/>
  <c r="I1815" i="13"/>
  <c r="AH1815" i="13"/>
  <c r="AI1815" i="13"/>
  <c r="P1815" i="13"/>
  <c r="AE1815" i="13"/>
  <c r="Z1815" i="13"/>
  <c r="L1815" i="13"/>
  <c r="T1815" i="13"/>
  <c r="AM1815" i="13"/>
  <c r="AD1815" i="13"/>
  <c r="AB1815" i="13"/>
  <c r="AL1815" i="13"/>
  <c r="AG1815" i="13"/>
  <c r="H1815" i="13"/>
  <c r="U1815" i="13"/>
  <c r="O1815" i="13"/>
  <c r="AK1815" i="13"/>
  <c r="N1815" i="13"/>
  <c r="S1815" i="13"/>
  <c r="AA1815" i="13"/>
  <c r="Q1815" i="13"/>
  <c r="V1815" i="13"/>
  <c r="AC1815" i="13"/>
  <c r="Y1469" i="13"/>
  <c r="AM1469" i="13"/>
  <c r="S1469" i="13"/>
  <c r="J1469" i="13"/>
  <c r="W1469" i="13"/>
  <c r="L1469" i="13"/>
  <c r="R1469" i="13"/>
  <c r="X1469" i="13"/>
  <c r="P1469" i="13"/>
  <c r="AE1469" i="13"/>
  <c r="H1469" i="13"/>
  <c r="AD1469" i="13"/>
  <c r="O1469" i="13"/>
  <c r="AI1469" i="13"/>
  <c r="AA1469" i="13"/>
  <c r="AF1469" i="13"/>
  <c r="AJ1469" i="13"/>
  <c r="Q1469" i="13"/>
  <c r="N1469" i="13"/>
  <c r="AC1469" i="13"/>
  <c r="AK1469" i="13"/>
  <c r="AL1469" i="13"/>
  <c r="V1469" i="13"/>
  <c r="I1469" i="13"/>
  <c r="AB1469" i="13"/>
  <c r="AG1469" i="13"/>
  <c r="K1469" i="13"/>
  <c r="M1469" i="13"/>
  <c r="AA2491" i="13"/>
  <c r="AM2491" i="13"/>
  <c r="J2491" i="13"/>
  <c r="M2491" i="13"/>
  <c r="Q178" i="11"/>
  <c r="AE178" i="11"/>
  <c r="L178" i="11"/>
  <c r="Y178" i="11"/>
  <c r="AG178" i="11"/>
  <c r="J178" i="11"/>
  <c r="AM178" i="11"/>
  <c r="AI178" i="11"/>
  <c r="U178" i="11"/>
  <c r="S178" i="11"/>
  <c r="W178" i="11"/>
  <c r="H178" i="11"/>
  <c r="AI298" i="11"/>
  <c r="AF298" i="11"/>
  <c r="J298" i="11"/>
  <c r="W298" i="11"/>
  <c r="Z298" i="11"/>
  <c r="AG298" i="11"/>
  <c r="AH298" i="11"/>
  <c r="AJ298" i="11"/>
  <c r="Q298" i="11"/>
  <c r="AM298" i="11"/>
  <c r="V298" i="11"/>
  <c r="AD298" i="11"/>
  <c r="L298" i="11"/>
  <c r="U298" i="11"/>
  <c r="X298" i="11"/>
  <c r="AL298" i="11"/>
  <c r="AK298" i="11"/>
  <c r="K298" i="11"/>
  <c r="AC298" i="11"/>
  <c r="Y298" i="11"/>
  <c r="N298" i="11"/>
  <c r="I149" i="11"/>
  <c r="AE149" i="11"/>
  <c r="J149" i="11"/>
  <c r="S149" i="11"/>
  <c r="O149" i="11"/>
  <c r="M149" i="11"/>
  <c r="Q149" i="11"/>
  <c r="L149" i="11"/>
  <c r="AA149" i="11"/>
  <c r="T179" i="11"/>
  <c r="AC179" i="11"/>
  <c r="V329" i="11"/>
  <c r="AK329" i="11"/>
  <c r="AM329" i="11"/>
  <c r="R329" i="11"/>
  <c r="W329" i="11"/>
  <c r="U329" i="11"/>
  <c r="AA329" i="11"/>
  <c r="AJ329" i="11"/>
  <c r="AE329" i="11"/>
  <c r="Q329" i="11"/>
  <c r="K329" i="11"/>
  <c r="J329" i="11"/>
  <c r="R2312" i="13"/>
  <c r="AI2312" i="13"/>
  <c r="AG2312" i="13"/>
  <c r="Y2312" i="13"/>
  <c r="AM2312" i="13"/>
  <c r="S2312" i="13"/>
  <c r="T389" i="11"/>
  <c r="AH389" i="11"/>
  <c r="J389" i="11"/>
  <c r="AM509" i="11"/>
  <c r="AD509" i="11"/>
  <c r="S1906" i="13"/>
  <c r="K1906" i="13"/>
  <c r="N1906" i="13"/>
  <c r="T1906" i="13"/>
  <c r="L1906" i="13"/>
  <c r="Y1906" i="13"/>
  <c r="W209" i="11"/>
  <c r="AH209" i="11"/>
  <c r="J2492" i="13"/>
  <c r="U2492" i="13"/>
  <c r="V2492" i="13"/>
  <c r="AI2492" i="13"/>
  <c r="AA2492" i="13"/>
  <c r="L2492" i="13"/>
  <c r="X2165" i="13"/>
  <c r="H2165" i="13"/>
  <c r="Y2165" i="13"/>
  <c r="AC2165" i="13"/>
  <c r="M2165" i="13"/>
  <c r="AJ240" i="11"/>
  <c r="Z240" i="11"/>
  <c r="X240" i="11"/>
  <c r="O480" i="11"/>
  <c r="S480" i="11"/>
  <c r="P480" i="11"/>
  <c r="Z480" i="11"/>
  <c r="AL330" i="11"/>
  <c r="P330" i="11"/>
  <c r="AM330" i="11"/>
  <c r="AH330" i="11"/>
  <c r="Q330" i="11"/>
  <c r="AJ360" i="11"/>
  <c r="AF360" i="11"/>
  <c r="AC360" i="11"/>
  <c r="N360" i="11"/>
  <c r="AE2196" i="13"/>
  <c r="T2196" i="13"/>
  <c r="U2372" i="13"/>
  <c r="Q2372" i="13"/>
  <c r="Z2372" i="13"/>
  <c r="V2372" i="13"/>
  <c r="T2372" i="13"/>
  <c r="AJ2372" i="13"/>
  <c r="R2372" i="13"/>
  <c r="AG2372" i="13"/>
  <c r="AC2372" i="13"/>
  <c r="L2372" i="13"/>
  <c r="N2372" i="13"/>
  <c r="P2372" i="13"/>
  <c r="AH2372" i="13"/>
  <c r="N119" i="11"/>
  <c r="AB119" i="11"/>
  <c r="Q119" i="11"/>
  <c r="AK119" i="11"/>
  <c r="AC119" i="11"/>
  <c r="AJ119" i="11"/>
  <c r="AH119" i="11"/>
  <c r="AF119" i="11"/>
  <c r="H119" i="11"/>
  <c r="Z119" i="11"/>
  <c r="AL119" i="11"/>
  <c r="AG2343" i="13"/>
  <c r="J2343" i="13"/>
  <c r="U2343" i="13"/>
  <c r="AE2343" i="13"/>
  <c r="W2343" i="13"/>
  <c r="Y2343" i="13"/>
  <c r="AC2343" i="13"/>
  <c r="AF2343" i="13"/>
  <c r="AA2343" i="13"/>
  <c r="AK2343" i="13"/>
  <c r="T2343" i="13"/>
  <c r="J2223" i="13"/>
  <c r="L2223" i="13"/>
  <c r="AE2223" i="13"/>
  <c r="R2223" i="13"/>
  <c r="K2223" i="13"/>
  <c r="Y2223" i="13"/>
  <c r="S2223" i="13"/>
  <c r="AJ2223" i="13"/>
  <c r="P2223" i="13"/>
  <c r="AC2223" i="13"/>
  <c r="AK2223" i="13"/>
  <c r="AI390" i="11"/>
  <c r="W390" i="11"/>
  <c r="AC390" i="11"/>
  <c r="Q390" i="11"/>
  <c r="AJ2553" i="13"/>
  <c r="Z2553" i="13"/>
  <c r="AK2553" i="13"/>
  <c r="AM2553" i="13"/>
  <c r="K2553" i="13"/>
  <c r="J2403" i="13"/>
  <c r="T2403" i="13"/>
  <c r="I2403" i="13"/>
  <c r="Q2403" i="13"/>
  <c r="AG62" i="11"/>
  <c r="P62" i="11"/>
  <c r="S62" i="11"/>
  <c r="Z62" i="11"/>
  <c r="O62" i="11"/>
  <c r="AB62" i="11"/>
  <c r="Q62" i="11"/>
  <c r="K62" i="11"/>
  <c r="AJ62" i="11"/>
  <c r="U62" i="11"/>
  <c r="M28" i="11"/>
  <c r="AC28" i="11"/>
  <c r="J28" i="11"/>
  <c r="H28" i="11"/>
  <c r="AK28" i="11"/>
  <c r="N28" i="11"/>
  <c r="X28" i="11"/>
  <c r="W28" i="11"/>
  <c r="Z28" i="11"/>
  <c r="AA28" i="11"/>
  <c r="Q28" i="11"/>
  <c r="AH28" i="11"/>
  <c r="R28" i="11"/>
  <c r="I28" i="11"/>
  <c r="AG28" i="11"/>
  <c r="V92" i="11"/>
  <c r="AC92" i="11"/>
  <c r="T92" i="11"/>
  <c r="AH92" i="11"/>
  <c r="AG1936" i="13"/>
  <c r="K1936" i="13"/>
  <c r="AD1936" i="13"/>
  <c r="T1936" i="13"/>
  <c r="L1936" i="13"/>
  <c r="Z1936" i="13"/>
  <c r="AI1936" i="13"/>
  <c r="N1936" i="13"/>
  <c r="AB1936" i="13"/>
  <c r="AA1936" i="13"/>
  <c r="R1936" i="13"/>
  <c r="J1936" i="13"/>
  <c r="AF1936" i="13"/>
  <c r="Y1936" i="13"/>
  <c r="AJ1936" i="13"/>
  <c r="AA270" i="11"/>
  <c r="Z270" i="11"/>
  <c r="L270" i="11"/>
  <c r="H270" i="11"/>
  <c r="M270" i="11"/>
  <c r="AI270" i="11"/>
  <c r="V270" i="11"/>
  <c r="AH270" i="11"/>
  <c r="U270" i="11"/>
  <c r="AM270" i="11"/>
  <c r="AF270" i="11"/>
  <c r="AL270" i="11"/>
  <c r="S270" i="11"/>
  <c r="R270" i="11"/>
  <c r="H2433" i="13"/>
  <c r="N2433" i="13"/>
  <c r="AI2433" i="13"/>
  <c r="J2433" i="13"/>
  <c r="X2433" i="13"/>
  <c r="I2433" i="13"/>
  <c r="AM2433" i="13"/>
  <c r="AE2433" i="13"/>
  <c r="Z2433" i="13"/>
  <c r="AA2433" i="13"/>
  <c r="S2433" i="13"/>
  <c r="P2433" i="13"/>
  <c r="V2433" i="13"/>
  <c r="K2433" i="13"/>
  <c r="W2433" i="13"/>
  <c r="J2523" i="13"/>
  <c r="AJ2523" i="13"/>
  <c r="W2523" i="13"/>
  <c r="AF2523" i="13"/>
  <c r="AL2523" i="13"/>
  <c r="T2523" i="13"/>
  <c r="O2523" i="13"/>
  <c r="AE2523" i="13"/>
  <c r="AA2523" i="13"/>
  <c r="M2523" i="13"/>
  <c r="P2523" i="13"/>
  <c r="AJ180" i="11"/>
  <c r="AK180" i="11"/>
  <c r="AI180" i="11"/>
  <c r="Y180" i="11"/>
  <c r="AC510" i="11"/>
  <c r="R510" i="11"/>
  <c r="V510" i="11"/>
  <c r="X510" i="11"/>
  <c r="AK510" i="11"/>
  <c r="AI510" i="11"/>
  <c r="L510" i="11"/>
  <c r="U510" i="11"/>
  <c r="M510" i="11"/>
  <c r="AL510" i="11"/>
  <c r="Q510" i="11"/>
  <c r="T510" i="11"/>
  <c r="AG510" i="11"/>
  <c r="Y120" i="11"/>
  <c r="AL120" i="11"/>
  <c r="AE120" i="11"/>
  <c r="AF2282" i="13"/>
  <c r="L2282" i="13"/>
  <c r="AK2282" i="13"/>
  <c r="J2282" i="13"/>
  <c r="R2282" i="13"/>
  <c r="AD2282" i="13"/>
  <c r="S2282" i="13"/>
  <c r="AL2282" i="13"/>
  <c r="X2282" i="13"/>
  <c r="AB2282" i="13"/>
  <c r="U2282" i="13"/>
  <c r="K2282" i="13"/>
  <c r="P2282" i="13"/>
  <c r="Q2282" i="13"/>
  <c r="M2282" i="13"/>
  <c r="V2282" i="13"/>
  <c r="Y2282" i="13"/>
  <c r="AC2282" i="13"/>
  <c r="O2282" i="13"/>
  <c r="AI2282" i="13"/>
  <c r="AE2282" i="13"/>
  <c r="AA2282" i="13"/>
  <c r="AH2282" i="13"/>
  <c r="Z2282" i="13"/>
  <c r="V2432" i="13"/>
  <c r="N2432" i="13"/>
  <c r="J2432" i="13"/>
  <c r="AA2432" i="13"/>
  <c r="Z2432" i="13"/>
  <c r="U2432" i="13"/>
  <c r="K2432" i="13"/>
  <c r="AE2432" i="13"/>
  <c r="AK2432" i="13"/>
  <c r="O2432" i="13"/>
  <c r="AG2432" i="13"/>
  <c r="P2432" i="13"/>
  <c r="X2432" i="13"/>
  <c r="W2432" i="13"/>
  <c r="AI2432" i="13"/>
  <c r="R2432" i="13"/>
  <c r="Y2432" i="13"/>
  <c r="L2432" i="13"/>
  <c r="AC2432" i="13"/>
  <c r="I2432" i="13"/>
  <c r="T2432" i="13"/>
  <c r="Q1726" i="13"/>
  <c r="T1726" i="13"/>
  <c r="AG1726" i="13"/>
  <c r="U1726" i="13"/>
  <c r="AH1726" i="13"/>
  <c r="AL1726" i="13"/>
  <c r="I1726" i="13"/>
  <c r="L1726" i="13"/>
  <c r="AE1726" i="13"/>
  <c r="AF1726" i="13"/>
  <c r="S1726" i="13"/>
  <c r="J1726" i="13"/>
  <c r="AI1726" i="13"/>
  <c r="Z1726" i="13"/>
  <c r="AA1726" i="13"/>
  <c r="AM1726" i="13"/>
  <c r="X1726" i="13"/>
  <c r="K1726" i="13"/>
  <c r="AB1726" i="13"/>
  <c r="AK1726" i="13"/>
  <c r="V1726" i="13"/>
  <c r="O1726" i="13"/>
  <c r="H150" i="11"/>
  <c r="L150" i="11"/>
  <c r="Y150" i="11"/>
  <c r="I150" i="11"/>
  <c r="AI150" i="11"/>
  <c r="M150" i="11"/>
  <c r="AC150" i="11"/>
  <c r="AK150" i="11"/>
  <c r="N150" i="11"/>
  <c r="T150" i="11"/>
  <c r="AF150" i="11"/>
  <c r="Q150" i="11"/>
  <c r="W150" i="11"/>
  <c r="AH150" i="11"/>
  <c r="U150" i="11"/>
  <c r="AB150" i="11"/>
  <c r="R150" i="11"/>
  <c r="AE150" i="11"/>
  <c r="AL150" i="11"/>
  <c r="V2132" i="13"/>
  <c r="AD2132" i="13"/>
  <c r="AL2132" i="13"/>
  <c r="AM2132" i="13"/>
  <c r="AC2132" i="13"/>
  <c r="L2132" i="13"/>
  <c r="T2132" i="13"/>
  <c r="AE2132" i="13"/>
  <c r="K2132" i="13"/>
  <c r="M2132" i="13"/>
  <c r="H2132" i="13"/>
  <c r="X2132" i="13"/>
  <c r="AA2132" i="13"/>
  <c r="AH2132" i="13"/>
  <c r="J93" i="11"/>
  <c r="AE93" i="11"/>
  <c r="AI93" i="11"/>
  <c r="N93" i="11"/>
  <c r="Y93" i="11"/>
  <c r="R93" i="11"/>
  <c r="AA93" i="11"/>
  <c r="AL93" i="11"/>
  <c r="AB93" i="11"/>
  <c r="AH93" i="11"/>
  <c r="M93" i="11"/>
  <c r="Q2026" i="13"/>
  <c r="AA2026" i="13"/>
  <c r="AC2026" i="13"/>
  <c r="Y2026" i="13"/>
  <c r="L2026" i="13"/>
  <c r="T2026" i="13"/>
  <c r="I2026" i="13"/>
  <c r="AK2026" i="13"/>
  <c r="H2026" i="13"/>
  <c r="J2026" i="13"/>
  <c r="Z2026" i="13"/>
  <c r="AG2026" i="13"/>
  <c r="W2026" i="13"/>
  <c r="O2026" i="13"/>
  <c r="AB2026" i="13"/>
  <c r="P2026" i="13"/>
  <c r="AI2026" i="13"/>
  <c r="X2026" i="13"/>
  <c r="AL2026" i="13"/>
  <c r="S2026" i="13"/>
  <c r="AH2026" i="13"/>
  <c r="AE2026" i="13"/>
  <c r="AL210" i="11"/>
  <c r="T210" i="11"/>
  <c r="AJ210" i="11"/>
  <c r="AF210" i="11"/>
  <c r="AM210" i="11"/>
  <c r="P210" i="11"/>
  <c r="Y210" i="11"/>
  <c r="AB210" i="11"/>
  <c r="O210" i="11"/>
  <c r="AE210" i="11"/>
  <c r="U210" i="11"/>
  <c r="AH210" i="11"/>
  <c r="Q210" i="11"/>
  <c r="J210" i="11"/>
  <c r="AK210" i="11"/>
  <c r="AC210" i="11"/>
  <c r="L210" i="11"/>
  <c r="X210" i="11"/>
  <c r="AD210" i="11"/>
  <c r="AI210" i="11"/>
  <c r="K210" i="11"/>
  <c r="AG210" i="11"/>
  <c r="AA210" i="11"/>
  <c r="M210" i="11"/>
  <c r="V210" i="11"/>
  <c r="S210" i="11"/>
  <c r="I210" i="11"/>
  <c r="H210" i="11"/>
  <c r="N210" i="11"/>
  <c r="R210" i="11"/>
  <c r="AH300" i="11"/>
  <c r="AB300" i="11"/>
  <c r="U300" i="11"/>
  <c r="AD300" i="11"/>
  <c r="N300" i="11"/>
  <c r="I300" i="11"/>
  <c r="AK300" i="11"/>
  <c r="K300" i="11"/>
  <c r="M300" i="11"/>
  <c r="AE300" i="11"/>
  <c r="AA300" i="11"/>
  <c r="S300" i="11"/>
  <c r="X300" i="11"/>
  <c r="AG300" i="11"/>
  <c r="AC300" i="11"/>
  <c r="O300" i="11"/>
  <c r="W300" i="11"/>
  <c r="AI300" i="11"/>
  <c r="P300" i="11"/>
  <c r="AF300" i="11"/>
  <c r="L300" i="11"/>
  <c r="Y300" i="11"/>
  <c r="J300" i="11"/>
  <c r="AJ300" i="11"/>
  <c r="AL300" i="11"/>
  <c r="Q300" i="11"/>
  <c r="R300" i="11"/>
  <c r="T300" i="11"/>
  <c r="U2253" i="13"/>
  <c r="Y2253" i="13"/>
  <c r="H2253" i="13"/>
  <c r="R2253" i="13"/>
  <c r="Z2253" i="13"/>
  <c r="I2253" i="13"/>
  <c r="X2253" i="13"/>
  <c r="L2253" i="13"/>
  <c r="J2253" i="13"/>
  <c r="AJ2253" i="13"/>
  <c r="AH2253" i="13"/>
  <c r="K2253" i="13"/>
  <c r="W2253" i="13"/>
  <c r="AG2253" i="13"/>
  <c r="N2253" i="13"/>
  <c r="AC2253" i="13"/>
  <c r="AL2253" i="13"/>
  <c r="J2373" i="13"/>
  <c r="U2373" i="13"/>
  <c r="N2373" i="13"/>
  <c r="I2373" i="13"/>
  <c r="AG2373" i="13"/>
  <c r="Q331" i="11"/>
  <c r="Z331" i="11"/>
  <c r="Y421" i="11"/>
  <c r="AB421" i="11"/>
  <c r="S421" i="11"/>
  <c r="V421" i="11"/>
  <c r="M301" i="11"/>
  <c r="Y301" i="11"/>
  <c r="N301" i="11"/>
  <c r="S301" i="11"/>
  <c r="AK301" i="11"/>
  <c r="AB301" i="11"/>
  <c r="AE121" i="11"/>
  <c r="AL121" i="11"/>
  <c r="AK121" i="11"/>
  <c r="P121" i="11"/>
  <c r="S121" i="11"/>
  <c r="U121" i="11"/>
  <c r="AG121" i="11"/>
  <c r="AF391" i="11"/>
  <c r="AJ391" i="11"/>
  <c r="K391" i="11"/>
  <c r="P391" i="11"/>
  <c r="R391" i="11"/>
  <c r="AI391" i="11"/>
  <c r="J391" i="11"/>
  <c r="AC391" i="11"/>
  <c r="H391" i="11"/>
  <c r="AA391" i="11"/>
  <c r="AE451" i="11"/>
  <c r="Z451" i="11"/>
  <c r="AB451" i="11"/>
  <c r="Q451" i="11"/>
  <c r="AL451" i="11"/>
  <c r="AH451" i="11"/>
  <c r="Y451" i="11"/>
  <c r="I451" i="11"/>
  <c r="K451" i="11"/>
  <c r="AG451" i="11"/>
  <c r="AC451" i="11"/>
  <c r="V451" i="11"/>
  <c r="AM451" i="11"/>
  <c r="L451" i="11"/>
  <c r="AI451" i="11"/>
  <c r="S451" i="11"/>
  <c r="N451" i="11"/>
  <c r="W451" i="11"/>
  <c r="AJ451" i="11"/>
  <c r="X451" i="11"/>
  <c r="AD451" i="11"/>
  <c r="AA451" i="11"/>
  <c r="R451" i="11"/>
  <c r="AA361" i="11"/>
  <c r="U361" i="11"/>
  <c r="N361" i="11"/>
  <c r="V361" i="11"/>
  <c r="AD361" i="11"/>
  <c r="Y361" i="11"/>
  <c r="M361" i="11"/>
  <c r="K361" i="11"/>
  <c r="AH361" i="11"/>
  <c r="AF361" i="11"/>
  <c r="L361" i="11"/>
  <c r="J361" i="11"/>
  <c r="AB361" i="11"/>
  <c r="H361" i="11"/>
  <c r="AG361" i="11"/>
  <c r="T361" i="11"/>
  <c r="W211" i="11"/>
  <c r="AG211" i="11"/>
  <c r="N211" i="11"/>
  <c r="Q211" i="11"/>
  <c r="R211" i="11"/>
  <c r="I211" i="11"/>
  <c r="K211" i="11"/>
  <c r="U211" i="11"/>
  <c r="AE211" i="11"/>
  <c r="T30" i="11"/>
  <c r="U30" i="11"/>
  <c r="N30" i="11"/>
  <c r="AK30" i="11"/>
  <c r="AC30" i="11"/>
  <c r="AI30" i="11"/>
  <c r="Y30" i="11"/>
  <c r="AJ30" i="11"/>
  <c r="H30" i="11"/>
  <c r="I30" i="11"/>
  <c r="M30" i="11"/>
  <c r="AH181" i="11"/>
  <c r="AB181" i="11"/>
  <c r="AL181" i="11"/>
  <c r="AD181" i="11"/>
  <c r="L181" i="11"/>
  <c r="Q181" i="11"/>
  <c r="K181" i="11"/>
  <c r="H181" i="11"/>
  <c r="I181" i="11"/>
  <c r="R181" i="11"/>
  <c r="P181" i="11"/>
  <c r="Z181" i="11"/>
  <c r="AG181" i="11"/>
  <c r="N181" i="11"/>
  <c r="AJ181" i="11"/>
  <c r="AI181" i="11"/>
  <c r="AM181" i="11"/>
  <c r="O181" i="11"/>
  <c r="AE181" i="11"/>
  <c r="AK181" i="11"/>
  <c r="T181" i="11"/>
  <c r="M181" i="11"/>
  <c r="Y181" i="11"/>
  <c r="J181" i="11"/>
  <c r="AC181" i="11"/>
  <c r="V181" i="11"/>
  <c r="AA181" i="11"/>
  <c r="P151" i="11"/>
  <c r="AD151" i="11"/>
  <c r="AI151" i="11"/>
  <c r="AC151" i="11"/>
  <c r="M151" i="11"/>
  <c r="Y151" i="11"/>
  <c r="N151" i="11"/>
  <c r="S151" i="11"/>
  <c r="AM151" i="11"/>
  <c r="AF151" i="11"/>
  <c r="X151" i="11"/>
  <c r="O151" i="11"/>
  <c r="K151" i="11"/>
  <c r="Z151" i="11"/>
  <c r="R151" i="11"/>
  <c r="AH151" i="11"/>
  <c r="AB151" i="11"/>
  <c r="AE151" i="11"/>
  <c r="AL151" i="11"/>
  <c r="U151" i="11"/>
  <c r="L151" i="11"/>
  <c r="Q151" i="11"/>
  <c r="J151" i="11"/>
  <c r="AJ151" i="11"/>
  <c r="AK151" i="11"/>
  <c r="AA151" i="11"/>
  <c r="AM737" i="11" l="1"/>
  <c r="AM1264" i="11" s="1"/>
  <c r="AM1791" i="11" s="1"/>
  <c r="AM2318" i="11" s="1"/>
  <c r="AM2845" i="11" s="1"/>
  <c r="AM3372" i="11" s="1"/>
  <c r="AM797" i="11"/>
  <c r="AM1324" i="11" s="1"/>
  <c r="AM1851" i="11" s="1"/>
  <c r="AM2378" i="11" s="1"/>
  <c r="AM2905" i="11" s="1"/>
  <c r="AM3432" i="11" s="1"/>
  <c r="AM857" i="11"/>
  <c r="AM1384" i="11" s="1"/>
  <c r="AM1911" i="11" s="1"/>
  <c r="AM2438" i="11" s="1"/>
  <c r="AM2965" i="11" s="1"/>
  <c r="AM3492" i="11" s="1"/>
  <c r="AM1036" i="11"/>
  <c r="AM1563" i="11" s="1"/>
  <c r="AM2090" i="11" s="1"/>
  <c r="AM2617" i="11" s="1"/>
  <c r="AM3144" i="11" s="1"/>
  <c r="AM3671" i="11" s="1"/>
  <c r="AM856" i="11"/>
  <c r="AM1383" i="11" s="1"/>
  <c r="AM1910" i="11" s="1"/>
  <c r="AM2437" i="11" s="1"/>
  <c r="AM2964" i="11" s="1"/>
  <c r="AM3491" i="11" s="1"/>
  <c r="AM825" i="11"/>
  <c r="AM1352" i="11" s="1"/>
  <c r="AM1879" i="11" s="1"/>
  <c r="AM2406" i="11" s="1"/>
  <c r="AM2933" i="11" s="1"/>
  <c r="AM3460" i="11" s="1"/>
  <c r="AM705" i="11"/>
  <c r="AM1232" i="11" s="1"/>
  <c r="AM1759" i="11" s="1"/>
  <c r="AM2286" i="11" s="1"/>
  <c r="AM2813" i="11" s="1"/>
  <c r="AM3340" i="11" s="1"/>
  <c r="AM855" i="11"/>
  <c r="AM1382" i="11" s="1"/>
  <c r="AM1909" i="11" s="1"/>
  <c r="AM2436" i="11" s="1"/>
  <c r="AM2963" i="11" s="1"/>
  <c r="AM3490" i="11" s="1"/>
  <c r="AM675" i="11"/>
  <c r="AM1202" i="11" s="1"/>
  <c r="AM1729" i="11" s="1"/>
  <c r="AM2256" i="11" s="1"/>
  <c r="AM2783" i="11" s="1"/>
  <c r="AM3310" i="11" s="1"/>
  <c r="AM885" i="11"/>
  <c r="AM1412" i="11" s="1"/>
  <c r="AM1939" i="11" s="1"/>
  <c r="AM2466" i="11" s="1"/>
  <c r="AM2993" i="11" s="1"/>
  <c r="AM3520" i="11" s="1"/>
  <c r="AM915" i="11"/>
  <c r="AM1442" i="11" s="1"/>
  <c r="AM1969" i="11" s="1"/>
  <c r="AM2496" i="11" s="1"/>
  <c r="AM3023" i="11" s="1"/>
  <c r="AM3550" i="11" s="1"/>
  <c r="AM645" i="11"/>
  <c r="AM1172" i="11" s="1"/>
  <c r="AM1699" i="11" s="1"/>
  <c r="AM2226" i="11" s="1"/>
  <c r="AM2753" i="11" s="1"/>
  <c r="AM3280" i="11" s="1"/>
  <c r="AM734" i="11"/>
  <c r="AM1261" i="11" s="1"/>
  <c r="AM1788" i="11" s="1"/>
  <c r="AM2315" i="11" s="1"/>
  <c r="AM2842" i="11" s="1"/>
  <c r="AM3369" i="11" s="1"/>
  <c r="AM944" i="11"/>
  <c r="AM1471" i="11" s="1"/>
  <c r="AM1998" i="11" s="1"/>
  <c r="AM2525" i="11" s="1"/>
  <c r="AM3052" i="11" s="1"/>
  <c r="AM3579" i="11" s="1"/>
  <c r="AM1003" i="11"/>
  <c r="AM1530" i="11" s="1"/>
  <c r="AM2057" i="11" s="1"/>
  <c r="AM2584" i="11" s="1"/>
  <c r="AM3111" i="11" s="1"/>
  <c r="AM3638" i="11" s="1"/>
  <c r="AM913" i="11"/>
  <c r="AM1440" i="11" s="1"/>
  <c r="AM1967" i="11" s="1"/>
  <c r="AM2494" i="11" s="1"/>
  <c r="AM3021" i="11" s="1"/>
  <c r="AM3548" i="11" s="1"/>
  <c r="AM616" i="11"/>
  <c r="AM1143" i="11" s="1"/>
  <c r="AM1670" i="11" s="1"/>
  <c r="AM2197" i="11" s="1"/>
  <c r="AM2724" i="11" s="1"/>
  <c r="AM3251" i="11" s="1"/>
  <c r="AM619" i="11"/>
  <c r="AM1146" i="11" s="1"/>
  <c r="AM1673" i="11" s="1"/>
  <c r="AM2200" i="11" s="1"/>
  <c r="AM2727" i="11" s="1"/>
  <c r="AM3254" i="11" s="1"/>
  <c r="AM555" i="11"/>
  <c r="AM1082" i="11" s="1"/>
  <c r="AM1609" i="11" s="1"/>
  <c r="AM2136" i="11" s="1"/>
  <c r="AM2663" i="11" s="1"/>
  <c r="AM3190" i="11" s="1"/>
  <c r="AM3717" i="11" s="1"/>
  <c r="AM647" i="11"/>
  <c r="AM1174" i="11" s="1"/>
  <c r="AM1701" i="11" s="1"/>
  <c r="AM2228" i="11" s="1"/>
  <c r="AM2755" i="11" s="1"/>
  <c r="AM3282" i="11" s="1"/>
  <c r="AM707" i="11"/>
  <c r="AM1234" i="11" s="1"/>
  <c r="AM1761" i="11" s="1"/>
  <c r="AM2288" i="11" s="1"/>
  <c r="AM2815" i="11" s="1"/>
  <c r="AM3342" i="11" s="1"/>
  <c r="AM947" i="11"/>
  <c r="AM1474" i="11" s="1"/>
  <c r="AM2001" i="11" s="1"/>
  <c r="AM2528" i="11" s="1"/>
  <c r="AM3055" i="11" s="1"/>
  <c r="AM3582" i="11" s="1"/>
  <c r="AM620" i="11"/>
  <c r="AM1147" i="11" s="1"/>
  <c r="AM1674" i="11" s="1"/>
  <c r="AM2201" i="11" s="1"/>
  <c r="AM2728" i="11" s="1"/>
  <c r="AM3255" i="11" s="1"/>
  <c r="AM1037" i="11"/>
  <c r="AM1564" i="11" s="1"/>
  <c r="AM2091" i="11" s="1"/>
  <c r="AM2618" i="11" s="1"/>
  <c r="AM3145" i="11" s="1"/>
  <c r="AM3672" i="11" s="1"/>
  <c r="AM676" i="11"/>
  <c r="AM1203" i="11" s="1"/>
  <c r="AM1730" i="11" s="1"/>
  <c r="AM2257" i="11" s="1"/>
  <c r="AM2784" i="11" s="1"/>
  <c r="AM3311" i="11" s="1"/>
  <c r="AM644" i="11"/>
  <c r="AM1171" i="11" s="1"/>
  <c r="AM1698" i="11" s="1"/>
  <c r="AM2225" i="11" s="1"/>
  <c r="AM2752" i="11" s="1"/>
  <c r="AM3279" i="11" s="1"/>
  <c r="AM1007" i="11"/>
  <c r="AM1534" i="11" s="1"/>
  <c r="AM2061" i="11" s="1"/>
  <c r="AM2588" i="11" s="1"/>
  <c r="AM3115" i="11" s="1"/>
  <c r="AM3642" i="11" s="1"/>
  <c r="AM827" i="11"/>
  <c r="AM1354" i="11" s="1"/>
  <c r="AM1881" i="11" s="1"/>
  <c r="AM2408" i="11" s="1"/>
  <c r="AM2935" i="11" s="1"/>
  <c r="AM3462" i="11" s="1"/>
  <c r="AM887" i="11"/>
  <c r="AM1414" i="11" s="1"/>
  <c r="AM1941" i="11" s="1"/>
  <c r="AM2468" i="11" s="1"/>
  <c r="AM2995" i="11" s="1"/>
  <c r="AM3522" i="11" s="1"/>
  <c r="AM646" i="11"/>
  <c r="AM1173" i="11" s="1"/>
  <c r="AM1700" i="11" s="1"/>
  <c r="AM2227" i="11" s="1"/>
  <c r="AM2754" i="11" s="1"/>
  <c r="AM3281" i="11" s="1"/>
  <c r="AM706" i="11"/>
  <c r="AM1233" i="11" s="1"/>
  <c r="AM1760" i="11" s="1"/>
  <c r="AM2287" i="11" s="1"/>
  <c r="AM2814" i="11" s="1"/>
  <c r="AM3341" i="11" s="1"/>
  <c r="AM589" i="11"/>
  <c r="AM1116" i="11" s="1"/>
  <c r="AM1643" i="11" s="1"/>
  <c r="AM2170" i="11" s="1"/>
  <c r="AM2697" i="11" s="1"/>
  <c r="AM3224" i="11" s="1"/>
  <c r="AM677" i="11"/>
  <c r="AM1204" i="11" s="1"/>
  <c r="AM1731" i="11" s="1"/>
  <c r="AM2258" i="11" s="1"/>
  <c r="AM2785" i="11" s="1"/>
  <c r="AM3312" i="11" s="1"/>
  <c r="AM736" i="11"/>
  <c r="AM1263" i="11" s="1"/>
  <c r="AM1790" i="11" s="1"/>
  <c r="AM2317" i="11" s="1"/>
  <c r="AM2844" i="11" s="1"/>
  <c r="AM3371" i="11" s="1"/>
  <c r="AM674" i="11"/>
  <c r="AM1201" i="11" s="1"/>
  <c r="AM1728" i="11" s="1"/>
  <c r="AM2255" i="11" s="1"/>
  <c r="AM2782" i="11" s="1"/>
  <c r="AM3309" i="11" s="1"/>
  <c r="AM643" i="11"/>
  <c r="AM1170" i="11" s="1"/>
  <c r="AM1697" i="11" s="1"/>
  <c r="AM2224" i="11" s="1"/>
  <c r="AM2751" i="11" s="1"/>
  <c r="AM3278" i="11" s="1"/>
  <c r="AM767" i="11"/>
  <c r="AM1294" i="11" s="1"/>
  <c r="AM1821" i="11" s="1"/>
  <c r="AM2348" i="11" s="1"/>
  <c r="AM2875" i="11" s="1"/>
  <c r="AM3402" i="11" s="1"/>
  <c r="AM917" i="11"/>
  <c r="AM1444" i="11" s="1"/>
  <c r="AM1971" i="11" s="1"/>
  <c r="AM2498" i="11" s="1"/>
  <c r="AM3025" i="11" s="1"/>
  <c r="AM3552" i="11" s="1"/>
  <c r="AM946" i="11"/>
  <c r="AM1473" i="11" s="1"/>
  <c r="AM2000" i="11" s="1"/>
  <c r="AM2527" i="11" s="1"/>
  <c r="AM3054" i="11" s="1"/>
  <c r="AM3581" i="11" s="1"/>
  <c r="AM977" i="11"/>
  <c r="AM1504" i="11" s="1"/>
  <c r="AM2031" i="11" s="1"/>
  <c r="AM2558" i="11" s="1"/>
  <c r="AM3085" i="11" s="1"/>
  <c r="AM3612" i="11" s="1"/>
  <c r="AM916" i="11"/>
  <c r="AM1443" i="11" s="1"/>
  <c r="AM1970" i="11" s="1"/>
  <c r="AM2497" i="11" s="1"/>
  <c r="AM3024" i="11" s="1"/>
  <c r="AM3551" i="11" s="1"/>
  <c r="AM766" i="11"/>
  <c r="AM1293" i="11" s="1"/>
  <c r="AM1820" i="11" s="1"/>
  <c r="AM2347" i="11" s="1"/>
  <c r="AM2874" i="11" s="1"/>
  <c r="AM3401" i="11" s="1"/>
  <c r="AM853" i="11"/>
  <c r="AM1380" i="11" s="1"/>
  <c r="AM1907" i="11" s="1"/>
  <c r="AM2434" i="11" s="1"/>
  <c r="AM2961" i="11" s="1"/>
  <c r="AM3488" i="11" s="1"/>
  <c r="AM826" i="11"/>
  <c r="AM1353" i="11" s="1"/>
  <c r="AM1880" i="11" s="1"/>
  <c r="AM2407" i="11" s="1"/>
  <c r="AM2934" i="11" s="1"/>
  <c r="AM3461" i="11" s="1"/>
  <c r="AM1006" i="11"/>
  <c r="AM1533" i="11" s="1"/>
  <c r="AM2060" i="11" s="1"/>
  <c r="AM2587" i="11" s="1"/>
  <c r="AM3114" i="11" s="1"/>
  <c r="AM3641" i="11" s="1"/>
  <c r="AM886" i="11"/>
  <c r="AM1413" i="11" s="1"/>
  <c r="AM1940" i="11" s="1"/>
  <c r="AM2467" i="11" s="1"/>
  <c r="AM2994" i="11" s="1"/>
  <c r="AM3521" i="11" s="1"/>
  <c r="AM588" i="11"/>
  <c r="AM1115" i="11" s="1"/>
  <c r="AM1642" i="11" s="1"/>
  <c r="AM2169" i="11" s="1"/>
  <c r="AM2696" i="11" s="1"/>
  <c r="AM3223" i="11" s="1"/>
  <c r="AM552" i="11"/>
  <c r="AM1079" i="11" s="1"/>
  <c r="AM1606" i="11" s="1"/>
  <c r="AM2133" i="11" s="1"/>
  <c r="AM2660" i="11" s="1"/>
  <c r="AM3187" i="11" s="1"/>
  <c r="AM3714" i="11" s="1"/>
  <c r="AM883" i="11"/>
  <c r="AM1410" i="11" s="1"/>
  <c r="AM1937" i="11" s="1"/>
  <c r="AM2464" i="11" s="1"/>
  <c r="AM2991" i="11" s="1"/>
  <c r="AM3518" i="11" s="1"/>
  <c r="AM556" i="11"/>
  <c r="AM1083" i="11" s="1"/>
  <c r="AM1610" i="11" s="1"/>
  <c r="AM2137" i="11" s="1"/>
  <c r="AM2664" i="11" s="1"/>
  <c r="AM3191" i="11" s="1"/>
  <c r="AM3718" i="11" s="1"/>
  <c r="AM796" i="11"/>
  <c r="AM1323" i="11" s="1"/>
  <c r="AM1850" i="11" s="1"/>
  <c r="AM2377" i="11" s="1"/>
  <c r="AM2904" i="11" s="1"/>
  <c r="AM3431" i="11" s="1"/>
  <c r="AM976" i="11"/>
  <c r="AM1503" i="11" s="1"/>
  <c r="AM2030" i="11" s="1"/>
  <c r="AM2557" i="11" s="1"/>
  <c r="AM3084" i="11" s="1"/>
  <c r="AM3611" i="11" s="1"/>
  <c r="AM618" i="11"/>
  <c r="AM1145" i="11" s="1"/>
  <c r="AM1672" i="11" s="1"/>
  <c r="AM2199" i="11" s="1"/>
  <c r="AM2726" i="11" s="1"/>
  <c r="AM3253" i="11" s="1"/>
  <c r="AM765" i="11"/>
  <c r="AM1292" i="11" s="1"/>
  <c r="AM1819" i="11" s="1"/>
  <c r="AM2346" i="11" s="1"/>
  <c r="AM2873" i="11" s="1"/>
  <c r="AM3400" i="11" s="1"/>
  <c r="AM975" i="11"/>
  <c r="AM1502" i="11" s="1"/>
  <c r="AM2029" i="11" s="1"/>
  <c r="AM2556" i="11" s="1"/>
  <c r="AM3083" i="11" s="1"/>
  <c r="AM3610" i="11" s="1"/>
  <c r="AM945" i="11"/>
  <c r="AM1472" i="11" s="1"/>
  <c r="AM1999" i="11" s="1"/>
  <c r="AM2526" i="11" s="1"/>
  <c r="AM3053" i="11" s="1"/>
  <c r="AM3580" i="11" s="1"/>
  <c r="AM1005" i="11"/>
  <c r="AM1532" i="11" s="1"/>
  <c r="AM2059" i="11" s="1"/>
  <c r="AM2586" i="11" s="1"/>
  <c r="AM3113" i="11" s="1"/>
  <c r="AM3640" i="11" s="1"/>
  <c r="AM854" i="11"/>
  <c r="AM1381" i="11" s="1"/>
  <c r="AM1908" i="11" s="1"/>
  <c r="AM2435" i="11" s="1"/>
  <c r="AM2962" i="11" s="1"/>
  <c r="AM3489" i="11" s="1"/>
  <c r="AM553" i="11"/>
  <c r="AM1080" i="11" s="1"/>
  <c r="AM1607" i="11" s="1"/>
  <c r="AM2134" i="11" s="1"/>
  <c r="AM2661" i="11" s="1"/>
  <c r="AM3188" i="11" s="1"/>
  <c r="AM3715" i="11" s="1"/>
  <c r="AM974" i="11"/>
  <c r="AM1501" i="11" s="1"/>
  <c r="AM2028" i="11" s="1"/>
  <c r="AM2555" i="11" s="1"/>
  <c r="AM3082" i="11" s="1"/>
  <c r="AM3609" i="11" s="1"/>
  <c r="AM587" i="11"/>
  <c r="AM1114" i="11" s="1"/>
  <c r="AM1641" i="11" s="1"/>
  <c r="AM2168" i="11" s="1"/>
  <c r="AM2695" i="11" s="1"/>
  <c r="AM3222" i="11" s="1"/>
  <c r="AM554" i="11"/>
  <c r="AM1081" i="11" s="1"/>
  <c r="AM1608" i="11" s="1"/>
  <c r="AM2135" i="11" s="1"/>
  <c r="AM2662" i="11" s="1"/>
  <c r="AM3189" i="11" s="1"/>
  <c r="AM3716" i="11" s="1"/>
  <c r="AM794" i="11"/>
  <c r="AM1321" i="11" s="1"/>
  <c r="AM1848" i="11" s="1"/>
  <c r="AM2375" i="11" s="1"/>
  <c r="AM2902" i="11" s="1"/>
  <c r="AM3429" i="11" s="1"/>
  <c r="AM824" i="11"/>
  <c r="AM1351" i="11" s="1"/>
  <c r="AM1878" i="11" s="1"/>
  <c r="AM2405" i="11" s="1"/>
  <c r="AM2932" i="11" s="1"/>
  <c r="AM3459" i="11" s="1"/>
  <c r="AM1035" i="11"/>
  <c r="AM1562" i="11" s="1"/>
  <c r="AM2089" i="11" s="1"/>
  <c r="AM2616" i="11" s="1"/>
  <c r="AM3143" i="11" s="1"/>
  <c r="AM3670" i="11" s="1"/>
  <c r="AM735" i="11"/>
  <c r="AM1262" i="11" s="1"/>
  <c r="AM1789" i="11" s="1"/>
  <c r="AM2316" i="11" s="1"/>
  <c r="AM2843" i="11" s="1"/>
  <c r="AM3370" i="11" s="1"/>
  <c r="AM586" i="11"/>
  <c r="AM1113" i="11" s="1"/>
  <c r="AM1640" i="11" s="1"/>
  <c r="AM2167" i="11" s="1"/>
  <c r="AM2694" i="11" s="1"/>
  <c r="AM3221" i="11" s="1"/>
  <c r="AM704" i="11"/>
  <c r="AM1231" i="11" s="1"/>
  <c r="AM1758" i="11" s="1"/>
  <c r="AM2285" i="11" s="1"/>
  <c r="AM2812" i="11" s="1"/>
  <c r="AM3339" i="11" s="1"/>
  <c r="AM764" i="11"/>
  <c r="AM1291" i="11" s="1"/>
  <c r="AM1818" i="11" s="1"/>
  <c r="AM2345" i="11" s="1"/>
  <c r="AM2872" i="11" s="1"/>
  <c r="AM3399" i="11" s="1"/>
  <c r="AM795" i="11"/>
  <c r="AM1322" i="11" s="1"/>
  <c r="AM1849" i="11" s="1"/>
  <c r="AM2376" i="11" s="1"/>
  <c r="AM2903" i="11" s="1"/>
  <c r="AM3430" i="11" s="1"/>
  <c r="AM617" i="11"/>
  <c r="AM1144" i="11" s="1"/>
  <c r="AM1671" i="11" s="1"/>
  <c r="AM2198" i="11" s="1"/>
  <c r="AM2725" i="11" s="1"/>
  <c r="AM3252" i="11" s="1"/>
  <c r="AM914" i="11"/>
  <c r="AM1441" i="11" s="1"/>
  <c r="AM1968" i="11" s="1"/>
  <c r="AM2495" i="11" s="1"/>
  <c r="AM3022" i="11" s="1"/>
  <c r="AM3549" i="11" s="1"/>
  <c r="AM884" i="11"/>
  <c r="AM1411" i="11" s="1"/>
  <c r="AM1938" i="11" s="1"/>
  <c r="AM2465" i="11" s="1"/>
  <c r="AM2992" i="11" s="1"/>
  <c r="AM3519" i="11" s="1"/>
  <c r="AM1004" i="11"/>
  <c r="AM1531" i="11" s="1"/>
  <c r="AM2058" i="11" s="1"/>
  <c r="AM2585" i="11" s="1"/>
  <c r="AM3112" i="11" s="1"/>
  <c r="AM3639" i="11" s="1"/>
  <c r="AM943" i="11"/>
  <c r="AM1470" i="11" s="1"/>
  <c r="AM1997" i="11" s="1"/>
  <c r="AM2524" i="11" s="1"/>
  <c r="AM3051" i="11" s="1"/>
  <c r="AM3578" i="11" s="1"/>
  <c r="AM585" i="11"/>
  <c r="AM1112" i="11" s="1"/>
  <c r="AM1639" i="11" s="1"/>
  <c r="AM2166" i="11" s="1"/>
  <c r="AM2693" i="11" s="1"/>
  <c r="AM3220" i="11" s="1"/>
  <c r="AM1034" i="11"/>
  <c r="AM1561" i="11" s="1"/>
  <c r="AM2088" i="11" s="1"/>
  <c r="AM2615" i="11" s="1"/>
  <c r="AM3142" i="11" s="1"/>
  <c r="AM3669" i="11" s="1"/>
  <c r="AM673" i="11"/>
  <c r="AM1200" i="11" s="1"/>
  <c r="AM1727" i="11" s="1"/>
  <c r="AM2254" i="11" s="1"/>
  <c r="AM2781" i="11" s="1"/>
  <c r="AM3308" i="11" s="1"/>
  <c r="AM763" i="11"/>
  <c r="AM1290" i="11" s="1"/>
  <c r="AM1817" i="11" s="1"/>
  <c r="AM2344" i="11" s="1"/>
  <c r="AM2871" i="11" s="1"/>
  <c r="AM3398" i="11" s="1"/>
  <c r="AM733" i="11"/>
  <c r="AM1260" i="11" s="1"/>
  <c r="AM1787" i="11" s="1"/>
  <c r="AM2314" i="11" s="1"/>
  <c r="AM2841" i="11" s="1"/>
  <c r="AM3368" i="11" s="1"/>
  <c r="AM973" i="11"/>
  <c r="AM1500" i="11" s="1"/>
  <c r="AM2027" i="11" s="1"/>
  <c r="AM2554" i="11" s="1"/>
  <c r="AM3081" i="11" s="1"/>
  <c r="AM3608" i="11" s="1"/>
  <c r="D296" i="13"/>
  <c r="AL823" i="11"/>
  <c r="D176" i="13"/>
  <c r="AL703" i="11"/>
  <c r="D420" i="13"/>
  <c r="AL947" i="11"/>
  <c r="AL795" i="11"/>
  <c r="D268" i="13"/>
  <c r="AL707" i="11"/>
  <c r="D180" i="13"/>
  <c r="AL556" i="11"/>
  <c r="D29" i="13"/>
  <c r="AL1006" i="11"/>
  <c r="D479" i="13"/>
  <c r="AL588" i="11"/>
  <c r="D61" i="13"/>
  <c r="AL737" i="11"/>
  <c r="D210" i="13"/>
  <c r="D359" i="13"/>
  <c r="AL886" i="11"/>
  <c r="D419" i="13"/>
  <c r="AL946" i="11"/>
  <c r="AL766" i="11"/>
  <c r="D239" i="13"/>
  <c r="AL826" i="11"/>
  <c r="D299" i="13"/>
  <c r="AL704" i="11"/>
  <c r="D177" i="13"/>
  <c r="AL644" i="11"/>
  <c r="D117" i="13"/>
  <c r="AL589" i="11"/>
  <c r="D62" i="13"/>
  <c r="AL977" i="11"/>
  <c r="D450" i="13"/>
  <c r="D240" i="13"/>
  <c r="AL767" i="11"/>
  <c r="AL856" i="11"/>
  <c r="D329" i="13"/>
  <c r="AL796" i="11"/>
  <c r="D269" i="13"/>
  <c r="AL1036" i="11"/>
  <c r="D509" i="13"/>
  <c r="AL916" i="11"/>
  <c r="D389" i="13"/>
  <c r="D480" i="13"/>
  <c r="AL1007" i="11"/>
  <c r="D120" i="13"/>
  <c r="AL647" i="11"/>
  <c r="AL736" i="11"/>
  <c r="D209" i="13"/>
  <c r="D208" i="13"/>
  <c r="AL735" i="11"/>
  <c r="AL884" i="11"/>
  <c r="D884" i="13" s="1"/>
  <c r="D357" i="13"/>
  <c r="D330" i="13"/>
  <c r="AL857" i="11"/>
  <c r="AL827" i="11"/>
  <c r="D300" i="13"/>
  <c r="AL1037" i="11"/>
  <c r="D510" i="13"/>
  <c r="AL620" i="11"/>
  <c r="D93" i="13"/>
  <c r="AL677" i="11"/>
  <c r="D150" i="13"/>
  <c r="AL797" i="11"/>
  <c r="D270" i="13"/>
  <c r="AL976" i="11"/>
  <c r="D449" i="13"/>
  <c r="AL706" i="11"/>
  <c r="D179" i="13"/>
  <c r="D119" i="13"/>
  <c r="AL646" i="11"/>
  <c r="AL705" i="11"/>
  <c r="D178" i="13"/>
  <c r="AL618" i="11"/>
  <c r="D91" i="13"/>
  <c r="AL617" i="11"/>
  <c r="D90" i="13"/>
  <c r="AL914" i="11"/>
  <c r="D387" i="13"/>
  <c r="AL587" i="11"/>
  <c r="AL1114" i="11" s="1"/>
  <c r="D60" i="13"/>
  <c r="AL854" i="11"/>
  <c r="AL1381" i="11" s="1"/>
  <c r="D327" i="13"/>
  <c r="AL675" i="11"/>
  <c r="D148" i="13"/>
  <c r="AL975" i="11"/>
  <c r="D448" i="13"/>
  <c r="D328" i="13"/>
  <c r="AL855" i="11"/>
  <c r="AL764" i="11"/>
  <c r="D237" i="13"/>
  <c r="AL1035" i="11"/>
  <c r="D508" i="13"/>
  <c r="AL765" i="11"/>
  <c r="D765" i="13" s="1"/>
  <c r="D238" i="13"/>
  <c r="D507" i="13"/>
  <c r="AL1034" i="11"/>
  <c r="D1034" i="13" s="1"/>
  <c r="AL1005" i="11"/>
  <c r="D1005" i="13" s="1"/>
  <c r="D478" i="13"/>
  <c r="AL945" i="11"/>
  <c r="D418" i="13"/>
  <c r="AL825" i="11"/>
  <c r="D298" i="13"/>
  <c r="AL554" i="11"/>
  <c r="D27" i="13"/>
  <c r="AL794" i="11"/>
  <c r="D267" i="13"/>
  <c r="AL553" i="11"/>
  <c r="D26" i="13"/>
  <c r="AL1004" i="11"/>
  <c r="D477" i="13"/>
  <c r="AL883" i="11"/>
  <c r="D883" i="13" s="1"/>
  <c r="D356" i="13"/>
  <c r="AL733" i="11"/>
  <c r="D206" i="13"/>
  <c r="AL824" i="11"/>
  <c r="D297" i="13"/>
  <c r="AL586" i="11"/>
  <c r="D59" i="13"/>
  <c r="AL763" i="11"/>
  <c r="D236" i="13"/>
  <c r="AL944" i="11"/>
  <c r="AL1471" i="11" s="1"/>
  <c r="D417" i="13"/>
  <c r="AL1003" i="11"/>
  <c r="D1003" i="13" s="1"/>
  <c r="D476" i="13"/>
  <c r="AL974" i="11"/>
  <c r="D447" i="13"/>
  <c r="AL673" i="11"/>
  <c r="D146" i="13"/>
  <c r="AL643" i="11"/>
  <c r="D116" i="13"/>
  <c r="D25" i="13"/>
  <c r="AL552" i="11"/>
  <c r="AL585" i="11"/>
  <c r="D58" i="13"/>
  <c r="AL853" i="11"/>
  <c r="AL1380" i="11" s="1"/>
  <c r="D326" i="13"/>
  <c r="AL943" i="11"/>
  <c r="D416" i="13"/>
  <c r="AM703" i="11"/>
  <c r="AM1230" i="11" s="1"/>
  <c r="AM1757" i="11" s="1"/>
  <c r="AM2284" i="11" s="1"/>
  <c r="AM2811" i="11" s="1"/>
  <c r="AM3338" i="11" s="1"/>
  <c r="AL702" i="11"/>
  <c r="AL1229" i="11" s="1"/>
  <c r="D175" i="13"/>
  <c r="AL793" i="11"/>
  <c r="D266" i="13"/>
  <c r="AM823" i="11"/>
  <c r="AM1350" i="11" s="1"/>
  <c r="AM1877" i="11" s="1"/>
  <c r="AM2404" i="11" s="1"/>
  <c r="AM2931" i="11" s="1"/>
  <c r="AM3458" i="11" s="1"/>
  <c r="AM793" i="11"/>
  <c r="AM1320" i="11" s="1"/>
  <c r="AM1847" i="11" s="1"/>
  <c r="AM2374" i="11" s="1"/>
  <c r="AM2901" i="11" s="1"/>
  <c r="AM3428" i="11" s="1"/>
  <c r="AL732" i="11"/>
  <c r="AL1259" i="11" s="1"/>
  <c r="D205" i="13"/>
  <c r="AL645" i="11"/>
  <c r="D118" i="13"/>
  <c r="AL676" i="11"/>
  <c r="D149" i="13"/>
  <c r="AL973" i="11"/>
  <c r="D446" i="13"/>
  <c r="D28" i="13"/>
  <c r="AL555" i="11"/>
  <c r="AL616" i="11"/>
  <c r="D89" i="13"/>
  <c r="AL619" i="11"/>
  <c r="D92" i="13"/>
  <c r="AL913" i="11"/>
  <c r="D386" i="13"/>
  <c r="D390" i="13"/>
  <c r="AL917" i="11"/>
  <c r="AL674" i="11"/>
  <c r="D147" i="13"/>
  <c r="AL915" i="11"/>
  <c r="D388" i="13"/>
  <c r="AL887" i="11"/>
  <c r="D360" i="13"/>
  <c r="D207" i="13"/>
  <c r="AL734" i="11"/>
  <c r="D358" i="13"/>
  <c r="AL885" i="11"/>
  <c r="AL1079" i="11"/>
  <c r="D552" i="13"/>
  <c r="AL1081" i="11"/>
  <c r="D554" i="13"/>
  <c r="AL1232" i="11"/>
  <c r="D705" i="13"/>
  <c r="AL1262" i="11"/>
  <c r="D735" i="13"/>
  <c r="D643" i="13"/>
  <c r="AL1170" i="11"/>
  <c r="AL1200" i="11"/>
  <c r="D673" i="13"/>
  <c r="D974" i="13"/>
  <c r="AL1501" i="11"/>
  <c r="D764" i="13"/>
  <c r="AL1291" i="11"/>
  <c r="AL1382" i="11"/>
  <c r="D855" i="13"/>
  <c r="AL1350" i="11"/>
  <c r="D823" i="13"/>
  <c r="AL1441" i="11"/>
  <c r="D914" i="13"/>
  <c r="AL1472" i="11"/>
  <c r="D945" i="13"/>
  <c r="D795" i="13"/>
  <c r="AL1322" i="11"/>
  <c r="AL1320" i="11"/>
  <c r="D793" i="13"/>
  <c r="AL1260" i="11"/>
  <c r="D733" i="13"/>
  <c r="AL1113" i="11"/>
  <c r="D586" i="13"/>
  <c r="D617" i="13"/>
  <c r="AL1144" i="11"/>
  <c r="AL1321" i="11"/>
  <c r="D794" i="13"/>
  <c r="AL1562" i="11"/>
  <c r="D1035" i="13"/>
  <c r="AL1112" i="11"/>
  <c r="D585" i="13"/>
  <c r="AL1290" i="11"/>
  <c r="D763" i="13"/>
  <c r="D975" i="13"/>
  <c r="AL1502" i="11"/>
  <c r="AL1202" i="11"/>
  <c r="D675" i="13"/>
  <c r="D644" i="13"/>
  <c r="AL1171" i="11"/>
  <c r="AL1231" i="11"/>
  <c r="D704" i="13"/>
  <c r="D703" i="13"/>
  <c r="AL1230" i="11"/>
  <c r="D943" i="13"/>
  <c r="AL1470" i="11"/>
  <c r="AL1351" i="11"/>
  <c r="D824" i="13"/>
  <c r="D1004" i="13"/>
  <c r="AL1531" i="11"/>
  <c r="AL1080" i="11"/>
  <c r="D553" i="13"/>
  <c r="AL1145" i="11"/>
  <c r="D618" i="13"/>
  <c r="D825" i="13"/>
  <c r="AL1352" i="11"/>
  <c r="AL708" i="11"/>
  <c r="D181" i="13"/>
  <c r="AM708" i="11"/>
  <c r="AM1235" i="11" s="1"/>
  <c r="AM1762" i="11" s="1"/>
  <c r="AM2289" i="11" s="1"/>
  <c r="AM2816" i="11" s="1"/>
  <c r="AM3343" i="11" s="1"/>
  <c r="AL828" i="11"/>
  <c r="D301" i="13"/>
  <c r="AM828" i="11"/>
  <c r="AM1355" i="11" s="1"/>
  <c r="AM1882" i="11" s="1"/>
  <c r="AM2409" i="11" s="1"/>
  <c r="AM2936" i="11" s="1"/>
  <c r="AM3463" i="11" s="1"/>
  <c r="AL678" i="11"/>
  <c r="D151" i="13"/>
  <c r="AM678" i="11"/>
  <c r="AM1205" i="11" s="1"/>
  <c r="AM1732" i="11" s="1"/>
  <c r="AM2259" i="11" s="1"/>
  <c r="AM2786" i="11" s="1"/>
  <c r="AM3313" i="11" s="1"/>
  <c r="AL621" i="11"/>
  <c r="D94" i="13"/>
  <c r="AM621" i="11"/>
  <c r="AM1148" i="11" s="1"/>
  <c r="AM1675" i="11" s="1"/>
  <c r="AM2202" i="11" s="1"/>
  <c r="AM2729" i="11" s="1"/>
  <c r="AM3256" i="11" s="1"/>
  <c r="AL948" i="11"/>
  <c r="D421" i="13"/>
  <c r="AM948" i="11"/>
  <c r="AM1475" i="11" s="1"/>
  <c r="AM2002" i="11" s="1"/>
  <c r="AM2529" i="11" s="1"/>
  <c r="AM3056" i="11" s="1"/>
  <c r="AM3583" i="11" s="1"/>
  <c r="AL590" i="11"/>
  <c r="D63" i="13"/>
  <c r="AM590" i="11"/>
  <c r="AM1117" i="11" s="1"/>
  <c r="AM1644" i="11" s="1"/>
  <c r="AM2171" i="11" s="1"/>
  <c r="AM2698" i="11" s="1"/>
  <c r="AM3225" i="11" s="1"/>
  <c r="AL557" i="11"/>
  <c r="D30" i="13"/>
  <c r="AM557" i="11"/>
  <c r="AM1084" i="11" s="1"/>
  <c r="AM1611" i="11" s="1"/>
  <c r="AM2138" i="11" s="1"/>
  <c r="AM2665" i="11" s="1"/>
  <c r="AM3192" i="11" s="1"/>
  <c r="AM3719" i="11" s="1"/>
  <c r="AL888" i="11"/>
  <c r="D361" i="13"/>
  <c r="AM888" i="11"/>
  <c r="AM1415" i="11" s="1"/>
  <c r="AM1942" i="11" s="1"/>
  <c r="AM2469" i="11" s="1"/>
  <c r="AM2996" i="11" s="1"/>
  <c r="AM3523" i="11" s="1"/>
  <c r="AL1038" i="11"/>
  <c r="D511" i="13"/>
  <c r="AL918" i="11"/>
  <c r="D391" i="13"/>
  <c r="AM918" i="11"/>
  <c r="AM1445" i="11" s="1"/>
  <c r="AM1972" i="11" s="1"/>
  <c r="AM2499" i="11" s="1"/>
  <c r="AM3026" i="11" s="1"/>
  <c r="AM3553" i="11" s="1"/>
  <c r="AL768" i="11"/>
  <c r="D241" i="13"/>
  <c r="AM768" i="11"/>
  <c r="AM1295" i="11" s="1"/>
  <c r="AM1822" i="11" s="1"/>
  <c r="AM2349" i="11" s="1"/>
  <c r="AM2876" i="11" s="1"/>
  <c r="AM3403" i="11" s="1"/>
  <c r="AL978" i="11"/>
  <c r="D451" i="13"/>
  <c r="AM978" i="11"/>
  <c r="AM1505" i="11" s="1"/>
  <c r="AM2032" i="11" s="1"/>
  <c r="AM2559" i="11" s="1"/>
  <c r="AM3086" i="11" s="1"/>
  <c r="AM3613" i="11" s="1"/>
  <c r="AL1008" i="11"/>
  <c r="D481" i="13"/>
  <c r="AM1008" i="11"/>
  <c r="AM1535" i="11" s="1"/>
  <c r="AM2062" i="11" s="1"/>
  <c r="AM2589" i="11" s="1"/>
  <c r="AM3116" i="11" s="1"/>
  <c r="AM3643" i="11" s="1"/>
  <c r="AL648" i="11"/>
  <c r="D121" i="13"/>
  <c r="AM648" i="11"/>
  <c r="AM1175" i="11" s="1"/>
  <c r="AM1702" i="11" s="1"/>
  <c r="AM2229" i="11" s="1"/>
  <c r="AM2756" i="11" s="1"/>
  <c r="AM3283" i="11" s="1"/>
  <c r="AM858" i="11"/>
  <c r="AM1385" i="11" s="1"/>
  <c r="AM1912" i="11" s="1"/>
  <c r="AM2439" i="11" s="1"/>
  <c r="AM2966" i="11" s="1"/>
  <c r="AM3493" i="11" s="1"/>
  <c r="AM798" i="11"/>
  <c r="AM1325" i="11" s="1"/>
  <c r="AM1852" i="11" s="1"/>
  <c r="AM2379" i="11" s="1"/>
  <c r="AM2906" i="11" s="1"/>
  <c r="AM3433" i="11" s="1"/>
  <c r="AM738" i="11"/>
  <c r="AM1265" i="11" s="1"/>
  <c r="AM1792" i="11" s="1"/>
  <c r="AM2319" i="11" s="1"/>
  <c r="AM2846" i="11" s="1"/>
  <c r="AM3373" i="11" s="1"/>
  <c r="AM1038" i="11"/>
  <c r="AM1565" i="11" s="1"/>
  <c r="AM2092" i="11" s="1"/>
  <c r="AM2619" i="11" s="1"/>
  <c r="AM3146" i="11" s="1"/>
  <c r="AM3673" i="11" s="1"/>
  <c r="AL1414" i="11"/>
  <c r="D887" i="13"/>
  <c r="AL1147" i="11"/>
  <c r="D620" i="13"/>
  <c r="AL1324" i="11"/>
  <c r="D797" i="13"/>
  <c r="AL1234" i="11"/>
  <c r="D707" i="13"/>
  <c r="AL1264" i="11"/>
  <c r="D737" i="13"/>
  <c r="AL1083" i="11"/>
  <c r="D556" i="13"/>
  <c r="AL1204" i="11"/>
  <c r="D677" i="13"/>
  <c r="AL1116" i="11"/>
  <c r="D589" i="13"/>
  <c r="AL1474" i="11"/>
  <c r="D947" i="13"/>
  <c r="AL1294" i="11"/>
  <c r="D767" i="13"/>
  <c r="AL1174" i="11"/>
  <c r="D647" i="13"/>
  <c r="AL1534" i="11"/>
  <c r="D1007" i="13"/>
  <c r="AL1384" i="11"/>
  <c r="D857" i="13"/>
  <c r="AL1444" i="11"/>
  <c r="D917" i="13"/>
  <c r="AL1504" i="11"/>
  <c r="D977" i="13"/>
  <c r="AL1564" i="11"/>
  <c r="D1037" i="13"/>
  <c r="AL1354" i="11"/>
  <c r="D827" i="13"/>
  <c r="F212" i="13"/>
  <c r="G212" i="13" s="1"/>
  <c r="B213" i="13"/>
  <c r="B363" i="13"/>
  <c r="F362" i="13"/>
  <c r="G362" i="13" s="1"/>
  <c r="F272" i="13"/>
  <c r="G272" i="13" s="1"/>
  <c r="B273" i="13"/>
  <c r="F512" i="13"/>
  <c r="G512" i="13" s="1"/>
  <c r="B513" i="13"/>
  <c r="B153" i="13"/>
  <c r="F152" i="13"/>
  <c r="G152" i="13" s="1"/>
  <c r="F422" i="13"/>
  <c r="G422" i="13" s="1"/>
  <c r="B423" i="13"/>
  <c r="F302" i="13"/>
  <c r="G302" i="13" s="1"/>
  <c r="B303" i="13"/>
  <c r="B333" i="13"/>
  <c r="F332" i="13"/>
  <c r="G332" i="13" s="1"/>
  <c r="F62" i="13"/>
  <c r="G62" i="13" s="1"/>
  <c r="B63" i="13"/>
  <c r="B393" i="13"/>
  <c r="F392" i="13"/>
  <c r="G392" i="13" s="1"/>
  <c r="F452" i="13"/>
  <c r="G452" i="13" s="1"/>
  <c r="B453" i="13"/>
  <c r="F122" i="13"/>
  <c r="G122" i="13" s="1"/>
  <c r="B123" i="13"/>
  <c r="B183" i="13"/>
  <c r="F182" i="13"/>
  <c r="G182" i="13" s="1"/>
  <c r="B93" i="13"/>
  <c r="F92" i="13"/>
  <c r="G92" i="13" s="1"/>
  <c r="F242" i="13"/>
  <c r="G242" i="13" s="1"/>
  <c r="B243" i="13"/>
  <c r="B483" i="13"/>
  <c r="F482" i="13"/>
  <c r="G482" i="13" s="1"/>
  <c r="F182" i="11"/>
  <c r="G182" i="11" s="1"/>
  <c r="B183" i="11"/>
  <c r="B513" i="11"/>
  <c r="F512" i="11"/>
  <c r="G512" i="11" s="1"/>
  <c r="F452" i="11"/>
  <c r="G452" i="11" s="1"/>
  <c r="B453" i="11"/>
  <c r="F152" i="11"/>
  <c r="G152" i="11" s="1"/>
  <c r="B153" i="11"/>
  <c r="B333" i="11"/>
  <c r="F332" i="11"/>
  <c r="G332" i="11" s="1"/>
  <c r="F272" i="11"/>
  <c r="G272" i="11" s="1"/>
  <c r="B273" i="11"/>
  <c r="B303" i="11"/>
  <c r="F302" i="11"/>
  <c r="G302" i="11" s="1"/>
  <c r="F392" i="11"/>
  <c r="G392" i="11" s="1"/>
  <c r="B393" i="11"/>
  <c r="F482" i="11"/>
  <c r="G482" i="11" s="1"/>
  <c r="B483" i="11"/>
  <c r="B243" i="11"/>
  <c r="F242" i="11"/>
  <c r="G242" i="11" s="1"/>
  <c r="F122" i="11"/>
  <c r="G122" i="11" s="1"/>
  <c r="B123" i="11"/>
  <c r="F212" i="11"/>
  <c r="G212" i="11" s="1"/>
  <c r="B213" i="11"/>
  <c r="F422" i="11"/>
  <c r="G422" i="11" s="1"/>
  <c r="B423" i="11"/>
  <c r="B363" i="11"/>
  <c r="F362" i="11"/>
  <c r="G362" i="11" s="1"/>
  <c r="F31" i="11"/>
  <c r="G31" i="11" s="1"/>
  <c r="B32" i="11"/>
  <c r="C96" i="11"/>
  <c r="F95" i="11"/>
  <c r="G95" i="11" s="1"/>
  <c r="C65" i="11"/>
  <c r="F65" i="11" s="1"/>
  <c r="G64" i="11"/>
  <c r="Y297" i="11"/>
  <c r="A268" i="13"/>
  <c r="A479" i="13"/>
  <c r="A299" i="13"/>
  <c r="A329" i="13"/>
  <c r="A389" i="13"/>
  <c r="A209" i="13"/>
  <c r="A449" i="13"/>
  <c r="A178" i="13"/>
  <c r="A387" i="13"/>
  <c r="A148" i="13"/>
  <c r="A237" i="13"/>
  <c r="A298" i="13"/>
  <c r="A26" i="13"/>
  <c r="A206" i="13"/>
  <c r="A236" i="13"/>
  <c r="A447" i="13"/>
  <c r="A416" i="13"/>
  <c r="A554" i="13"/>
  <c r="A586" i="13"/>
  <c r="A707" i="13"/>
  <c r="A122" i="11"/>
  <c r="A446" i="13"/>
  <c r="A617" i="13"/>
  <c r="A362" i="11"/>
  <c r="X362" i="11"/>
  <c r="A767" i="13"/>
  <c r="A552" i="13"/>
  <c r="A763" i="13"/>
  <c r="A151" i="13"/>
  <c r="A422" i="11"/>
  <c r="A883" i="13"/>
  <c r="I362" i="11"/>
  <c r="R422" i="11"/>
  <c r="AM362" i="11"/>
  <c r="A390" i="13"/>
  <c r="A553" i="13"/>
  <c r="A452" i="11"/>
  <c r="P362" i="11"/>
  <c r="A89" i="13"/>
  <c r="V362" i="11"/>
  <c r="AC362" i="11"/>
  <c r="A391" i="13"/>
  <c r="A677" i="13"/>
  <c r="P452" i="11"/>
  <c r="T422" i="11"/>
  <c r="U707" i="13"/>
  <c r="AF707" i="13"/>
  <c r="M151" i="13"/>
  <c r="AE707" i="13"/>
  <c r="AC151" i="13"/>
  <c r="AB707" i="13"/>
  <c r="Y480" i="11"/>
  <c r="A176" i="13"/>
  <c r="A419" i="13"/>
  <c r="A480" i="13"/>
  <c r="A208" i="13"/>
  <c r="A735" i="13"/>
  <c r="A794" i="13"/>
  <c r="A647" i="13"/>
  <c r="A147" i="13"/>
  <c r="A703" i="13"/>
  <c r="R362" i="11"/>
  <c r="A121" i="13"/>
  <c r="A512" i="11"/>
  <c r="A705" i="13"/>
  <c r="A675" i="13"/>
  <c r="T122" i="11"/>
  <c r="A857" i="13"/>
  <c r="A386" i="13"/>
  <c r="A884" i="13"/>
  <c r="A1007" i="13"/>
  <c r="A301" i="13"/>
  <c r="A241" i="13"/>
  <c r="M452" i="11"/>
  <c r="Y122" i="11"/>
  <c r="A360" i="13"/>
  <c r="Y452" i="11"/>
  <c r="A977" i="13"/>
  <c r="J362" i="11"/>
  <c r="AE241" i="13"/>
  <c r="AE452" i="11"/>
  <c r="AL241" i="13"/>
  <c r="P707" i="13"/>
  <c r="K422" i="11"/>
  <c r="AB647" i="13"/>
  <c r="AJ151" i="13"/>
  <c r="AH647" i="13"/>
  <c r="W151" i="13"/>
  <c r="AG241" i="13"/>
  <c r="J707" i="13"/>
  <c r="A180" i="13"/>
  <c r="A61" i="13"/>
  <c r="A177" i="13"/>
  <c r="A450" i="13"/>
  <c r="A269" i="13"/>
  <c r="A300" i="13"/>
  <c r="A150" i="13"/>
  <c r="A179" i="13"/>
  <c r="A91" i="13"/>
  <c r="A60" i="13"/>
  <c r="A448" i="13"/>
  <c r="A508" i="13"/>
  <c r="A478" i="13"/>
  <c r="A27" i="13"/>
  <c r="A477" i="13"/>
  <c r="A297" i="13"/>
  <c r="A417" i="13"/>
  <c r="A146" i="13"/>
  <c r="A58" i="13"/>
  <c r="A673" i="13"/>
  <c r="A585" i="13"/>
  <c r="A827" i="13"/>
  <c r="A1037" i="13"/>
  <c r="A207" i="13"/>
  <c r="A1004" i="13"/>
  <c r="A181" i="13"/>
  <c r="A482" i="11"/>
  <c r="J512" i="11"/>
  <c r="A855" i="13"/>
  <c r="N362" i="11"/>
  <c r="Z362" i="11"/>
  <c r="A212" i="11"/>
  <c r="A388" i="13"/>
  <c r="A1003" i="13"/>
  <c r="A421" i="13"/>
  <c r="A392" i="11"/>
  <c r="V122" i="11"/>
  <c r="A302" i="11"/>
  <c r="T212" i="11"/>
  <c r="A589" i="13"/>
  <c r="Q452" i="11"/>
  <c r="AA122" i="11"/>
  <c r="A361" i="13"/>
  <c r="Z512" i="11"/>
  <c r="A764" i="13"/>
  <c r="A511" i="13"/>
  <c r="N392" i="11"/>
  <c r="Y482" i="11"/>
  <c r="W452" i="11"/>
  <c r="Y241" i="13"/>
  <c r="N422" i="11"/>
  <c r="I482" i="11"/>
  <c r="J241" i="13"/>
  <c r="AK707" i="13"/>
  <c r="AF647" i="13"/>
  <c r="Q827" i="13"/>
  <c r="R181" i="13"/>
  <c r="O422" i="11"/>
  <c r="AH589" i="13"/>
  <c r="AM647" i="13"/>
  <c r="L827" i="13"/>
  <c r="AH181" i="13"/>
  <c r="AD151" i="13"/>
  <c r="AF122" i="11"/>
  <c r="AJ707" i="13"/>
  <c r="AK589" i="13"/>
  <c r="O647" i="13"/>
  <c r="U827" i="13"/>
  <c r="AJ181" i="13"/>
  <c r="Q151" i="13"/>
  <c r="AD707" i="13"/>
  <c r="Z647" i="13"/>
  <c r="A420" i="13"/>
  <c r="A240" i="13"/>
  <c r="A120" i="13"/>
  <c r="A119" i="13"/>
  <c r="A328" i="13"/>
  <c r="A175" i="13"/>
  <c r="A205" i="13"/>
  <c r="AL271" i="11"/>
  <c r="A823" i="13"/>
  <c r="A704" i="13"/>
  <c r="A620" i="13"/>
  <c r="K122" i="11"/>
  <c r="A643" i="13"/>
  <c r="A825" i="13"/>
  <c r="Y362" i="11"/>
  <c r="I122" i="11"/>
  <c r="W362" i="11"/>
  <c r="A914" i="13"/>
  <c r="A947" i="13"/>
  <c r="AD122" i="11"/>
  <c r="A358" i="13"/>
  <c r="A1034" i="13"/>
  <c r="A242" i="11"/>
  <c r="N242" i="11"/>
  <c r="AH362" i="11"/>
  <c r="P392" i="11"/>
  <c r="T362" i="11"/>
  <c r="AB362" i="11"/>
  <c r="A797" i="13"/>
  <c r="L362" i="11"/>
  <c r="A975" i="13"/>
  <c r="A182" i="11"/>
  <c r="R122" i="11"/>
  <c r="Q422" i="11"/>
  <c r="AF392" i="11"/>
  <c r="AA212" i="11"/>
  <c r="AI242" i="11"/>
  <c r="Y422" i="11"/>
  <c r="L241" i="13"/>
  <c r="N212" i="11"/>
  <c r="S241" i="13"/>
  <c r="AG589" i="13"/>
  <c r="AK647" i="13"/>
  <c r="P827" i="13"/>
  <c r="Q181" i="13"/>
  <c r="AC122" i="11"/>
  <c r="L707" i="13"/>
  <c r="S589" i="13"/>
  <c r="M647" i="13"/>
  <c r="N827" i="13"/>
  <c r="AD181" i="13"/>
  <c r="X151" i="13"/>
  <c r="AC241" i="13"/>
  <c r="Y707" i="13"/>
  <c r="I589" i="13"/>
  <c r="L647" i="13"/>
  <c r="AB827" i="13"/>
  <c r="AF181" i="13"/>
  <c r="L421" i="13"/>
  <c r="AD512" i="11"/>
  <c r="Y302" i="11"/>
  <c r="AL589" i="13"/>
  <c r="AI647" i="13"/>
  <c r="T827" i="13"/>
  <c r="A29" i="13"/>
  <c r="A210" i="13"/>
  <c r="A239" i="13"/>
  <c r="A117" i="13"/>
  <c r="A509" i="13"/>
  <c r="A357" i="13"/>
  <c r="A510" i="13"/>
  <c r="A270" i="13"/>
  <c r="A90" i="13"/>
  <c r="A327" i="13"/>
  <c r="A238" i="13"/>
  <c r="A418" i="13"/>
  <c r="A267" i="13"/>
  <c r="A356" i="13"/>
  <c r="A59" i="13"/>
  <c r="A476" i="13"/>
  <c r="A116" i="13"/>
  <c r="A326" i="13"/>
  <c r="AL331" i="11"/>
  <c r="A945" i="13"/>
  <c r="A824" i="13"/>
  <c r="A332" i="11"/>
  <c r="A974" i="13"/>
  <c r="A737" i="13"/>
  <c r="AK362" i="11"/>
  <c r="A118" i="13"/>
  <c r="A733" i="13"/>
  <c r="A95" i="11"/>
  <c r="O362" i="11"/>
  <c r="AA422" i="11"/>
  <c r="I512" i="11"/>
  <c r="A765" i="13"/>
  <c r="A644" i="13"/>
  <c r="AA242" i="11"/>
  <c r="R392" i="11"/>
  <c r="AD482" i="11"/>
  <c r="M122" i="11"/>
  <c r="I302" i="11"/>
  <c r="V95" i="11"/>
  <c r="A272" i="11"/>
  <c r="A62" i="13"/>
  <c r="AD272" i="11"/>
  <c r="P272" i="11"/>
  <c r="A481" i="13"/>
  <c r="AD362" i="11"/>
  <c r="A152" i="11"/>
  <c r="I152" i="11"/>
  <c r="AD452" i="11"/>
  <c r="AB62" i="13"/>
  <c r="N122" i="11"/>
  <c r="L95" i="11"/>
  <c r="AH392" i="11"/>
  <c r="X482" i="11"/>
  <c r="N302" i="11"/>
  <c r="AB241" i="13"/>
  <c r="S392" i="11"/>
  <c r="H95" i="11"/>
  <c r="S481" i="13"/>
  <c r="H707" i="13"/>
  <c r="AM589" i="13"/>
  <c r="U647" i="13"/>
  <c r="W827" i="13"/>
  <c r="Z151" i="13"/>
  <c r="W332" i="11"/>
  <c r="O241" i="13"/>
  <c r="AA707" i="13"/>
  <c r="W589" i="13"/>
  <c r="P647" i="13"/>
  <c r="V827" i="13"/>
  <c r="T181" i="13"/>
  <c r="S421" i="13"/>
  <c r="L452" i="11"/>
  <c r="AF241" i="13"/>
  <c r="V707" i="13"/>
  <c r="P589" i="13"/>
  <c r="I647" i="13"/>
  <c r="K827" i="13"/>
  <c r="T151" i="13"/>
  <c r="K482" i="11"/>
  <c r="Q362" i="11"/>
  <c r="Y62" i="13"/>
  <c r="J481" i="13"/>
  <c r="M707" i="13"/>
  <c r="H589" i="13"/>
  <c r="H647" i="13"/>
  <c r="A296" i="13"/>
  <c r="A359" i="13"/>
  <c r="A330" i="13"/>
  <c r="A507" i="13"/>
  <c r="A25" i="13"/>
  <c r="A266" i="13"/>
  <c r="A793" i="13"/>
  <c r="A618" i="13"/>
  <c r="A451" i="13"/>
  <c r="AE332" i="11"/>
  <c r="A795" i="13"/>
  <c r="A917" i="13"/>
  <c r="R482" i="11"/>
  <c r="A28" i="13"/>
  <c r="A1035" i="13"/>
  <c r="I95" i="11"/>
  <c r="AC95" i="11"/>
  <c r="AI362" i="11"/>
  <c r="A1005" i="13"/>
  <c r="A943" i="13"/>
  <c r="K362" i="11"/>
  <c r="AF95" i="11"/>
  <c r="AK95" i="11"/>
  <c r="AC512" i="11"/>
  <c r="A149" i="13"/>
  <c r="A30" i="13"/>
  <c r="K242" i="11"/>
  <c r="P62" i="13"/>
  <c r="T482" i="11"/>
  <c r="S242" i="11"/>
  <c r="AL211" i="11"/>
  <c r="A887" i="13"/>
  <c r="T452" i="11"/>
  <c r="I392" i="11"/>
  <c r="O62" i="13"/>
  <c r="M272" i="11"/>
  <c r="A556" i="13"/>
  <c r="AM512" i="11"/>
  <c r="P152" i="11"/>
  <c r="O122" i="11"/>
  <c r="K212" i="11"/>
  <c r="H241" i="13"/>
  <c r="AG481" i="13"/>
  <c r="X122" i="11"/>
  <c r="S152" i="11"/>
  <c r="AA481" i="13"/>
  <c r="AF887" i="13"/>
  <c r="S707" i="13"/>
  <c r="M589" i="13"/>
  <c r="S647" i="13"/>
  <c r="K181" i="13"/>
  <c r="S151" i="13"/>
  <c r="AM452" i="11"/>
  <c r="AM241" i="13"/>
  <c r="M887" i="13"/>
  <c r="W707" i="13"/>
  <c r="U589" i="13"/>
  <c r="AG827" i="13"/>
  <c r="AG151" i="13"/>
  <c r="Z182" i="11"/>
  <c r="AD212" i="11"/>
  <c r="T241" i="13"/>
  <c r="K887" i="13"/>
  <c r="Q707" i="13"/>
  <c r="Z589" i="13"/>
  <c r="M181" i="13"/>
  <c r="AI151" i="13"/>
  <c r="AB182" i="11"/>
  <c r="S272" i="11"/>
  <c r="V241" i="13"/>
  <c r="I707" i="13"/>
  <c r="V589" i="13"/>
  <c r="Q647" i="13"/>
  <c r="AE181" i="13"/>
  <c r="V151" i="13"/>
  <c r="AF152" i="11"/>
  <c r="AK272" i="11"/>
  <c r="I241" i="13"/>
  <c r="J887" i="13"/>
  <c r="AC707" i="13"/>
  <c r="R589" i="13"/>
  <c r="X827" i="13"/>
  <c r="AB151" i="13"/>
  <c r="A31" i="11"/>
  <c r="AG95" i="11"/>
  <c r="AI481" i="13"/>
  <c r="Q887" i="13"/>
  <c r="AF589" i="13"/>
  <c r="N647" i="13"/>
  <c r="AJ827" i="13"/>
  <c r="AG181" i="13"/>
  <c r="AF151" i="13"/>
  <c r="P122" i="11"/>
  <c r="M422" i="11"/>
  <c r="AB481" i="13"/>
  <c r="Z887" i="13"/>
  <c r="AI589" i="13"/>
  <c r="X647" i="13"/>
  <c r="Y827" i="13"/>
  <c r="W181" i="13"/>
  <c r="AK151" i="13"/>
  <c r="X421" i="13"/>
  <c r="AB30" i="13"/>
  <c r="U452" i="11"/>
  <c r="M620" i="13"/>
  <c r="U737" i="13"/>
  <c r="AH1007" i="13"/>
  <c r="N917" i="13"/>
  <c r="U272" i="11"/>
  <c r="O30" i="13"/>
  <c r="S511" i="13"/>
  <c r="T620" i="13"/>
  <c r="S737" i="13"/>
  <c r="N947" i="13"/>
  <c r="K1007" i="13"/>
  <c r="AE917" i="13"/>
  <c r="AJ272" i="11"/>
  <c r="N391" i="13"/>
  <c r="K451" i="13"/>
  <c r="N121" i="13"/>
  <c r="S122" i="11"/>
  <c r="H301" i="13"/>
  <c r="AG361" i="13"/>
  <c r="U797" i="13"/>
  <c r="Z556" i="13"/>
  <c r="K30" i="13"/>
  <c r="L511" i="13"/>
  <c r="I620" i="13"/>
  <c r="L947" i="13"/>
  <c r="AK917" i="13"/>
  <c r="AF421" i="13"/>
  <c r="AF511" i="13"/>
  <c r="S620" i="13"/>
  <c r="AB737" i="13"/>
  <c r="U181" i="13"/>
  <c r="P151" i="13"/>
  <c r="A92" i="13"/>
  <c r="Y212" i="11"/>
  <c r="N241" i="13"/>
  <c r="AB887" i="13"/>
  <c r="AM707" i="13"/>
  <c r="AA647" i="13"/>
  <c r="H181" i="13"/>
  <c r="U151" i="13"/>
  <c r="Z392" i="11"/>
  <c r="AD422" i="11"/>
  <c r="W481" i="13"/>
  <c r="V887" i="13"/>
  <c r="N589" i="13"/>
  <c r="W647" i="13"/>
  <c r="AL827" i="13"/>
  <c r="AI181" i="13"/>
  <c r="Q421" i="13"/>
  <c r="R512" i="11"/>
  <c r="O481" i="13"/>
  <c r="O887" i="13"/>
  <c r="AE589" i="13"/>
  <c r="AJ647" i="13"/>
  <c r="AK827" i="13"/>
  <c r="X181" i="13"/>
  <c r="AE151" i="13"/>
  <c r="AG30" i="13"/>
  <c r="J511" i="13"/>
  <c r="AG182" i="11"/>
  <c r="AK620" i="13"/>
  <c r="AF737" i="13"/>
  <c r="V947" i="13"/>
  <c r="AG1007" i="13"/>
  <c r="O917" i="13"/>
  <c r="AM272" i="11"/>
  <c r="AD30" i="13"/>
  <c r="AB511" i="13"/>
  <c r="P620" i="13"/>
  <c r="AJ947" i="13"/>
  <c r="L917" i="13"/>
  <c r="AE272" i="11"/>
  <c r="AJ391" i="13"/>
  <c r="AG451" i="13"/>
  <c r="K121" i="13"/>
  <c r="J482" i="11"/>
  <c r="AK301" i="13"/>
  <c r="H361" i="13"/>
  <c r="AM797" i="13"/>
  <c r="L556" i="13"/>
  <c r="Y30" i="13"/>
  <c r="AA511" i="13"/>
  <c r="S181" i="13"/>
  <c r="J151" i="13"/>
  <c r="U95" i="11"/>
  <c r="M481" i="13"/>
  <c r="AM887" i="13"/>
  <c r="X707" i="13"/>
  <c r="AL647" i="13"/>
  <c r="H827" i="13"/>
  <c r="AB181" i="13"/>
  <c r="O151" i="13"/>
  <c r="H512" i="11"/>
  <c r="Q92" i="13"/>
  <c r="K481" i="13"/>
  <c r="R707" i="13"/>
  <c r="L589" i="13"/>
  <c r="AC827" i="13"/>
  <c r="R151" i="13"/>
  <c r="W95" i="11"/>
  <c r="AG362" i="11"/>
  <c r="AE92" i="13"/>
  <c r="AM481" i="13"/>
  <c r="N707" i="13"/>
  <c r="J589" i="13"/>
  <c r="V647" i="13"/>
  <c r="O827" i="13"/>
  <c r="AK181" i="13"/>
  <c r="T421" i="13"/>
  <c r="AA30" i="13"/>
  <c r="AM511" i="13"/>
  <c r="AL182" i="11"/>
  <c r="W620" i="13"/>
  <c r="J947" i="13"/>
  <c r="O1007" i="13"/>
  <c r="V917" i="13"/>
  <c r="I151" i="13"/>
  <c r="N30" i="13"/>
  <c r="AL511" i="13"/>
  <c r="AL242" i="11"/>
  <c r="W737" i="13"/>
  <c r="AH947" i="13"/>
  <c r="I917" i="13"/>
  <c r="J152" i="11"/>
  <c r="AD391" i="13"/>
  <c r="H451" i="13"/>
  <c r="AM121" i="13"/>
  <c r="AE482" i="11"/>
  <c r="AA827" i="13"/>
  <c r="Y181" i="13"/>
  <c r="AM151" i="13"/>
  <c r="AK392" i="11"/>
  <c r="AB152" i="11"/>
  <c r="AL481" i="13"/>
  <c r="W887" i="13"/>
  <c r="Y589" i="13"/>
  <c r="T647" i="13"/>
  <c r="Z827" i="13"/>
  <c r="AC181" i="13"/>
  <c r="AE95" i="11"/>
  <c r="U362" i="11"/>
  <c r="W241" i="13"/>
  <c r="Z707" i="13"/>
  <c r="X589" i="13"/>
  <c r="AD827" i="13"/>
  <c r="AA151" i="13"/>
  <c r="I422" i="11"/>
  <c r="AC482" i="11"/>
  <c r="P241" i="13"/>
  <c r="L887" i="13"/>
  <c r="T707" i="13"/>
  <c r="AC589" i="13"/>
  <c r="AI827" i="13"/>
  <c r="AH151" i="13"/>
  <c r="AJ421" i="13"/>
  <c r="Q30" i="13"/>
  <c r="N511" i="13"/>
  <c r="AE620" i="13"/>
  <c r="AI737" i="13"/>
  <c r="U947" i="13"/>
  <c r="P1007" i="13"/>
  <c r="AC917" i="13"/>
  <c r="U421" i="13"/>
  <c r="V30" i="13"/>
  <c r="AL452" i="11"/>
  <c r="K737" i="13"/>
  <c r="AD1007" i="13"/>
  <c r="W917" i="13"/>
  <c r="AE152" i="11"/>
  <c r="X391" i="13"/>
  <c r="AK451" i="13"/>
  <c r="O121" i="13"/>
  <c r="AL482" i="11"/>
  <c r="AF827" i="13"/>
  <c r="AA181" i="13"/>
  <c r="AH421" i="13"/>
  <c r="AK512" i="11"/>
  <c r="Z62" i="13"/>
  <c r="I481" i="13"/>
  <c r="AH707" i="13"/>
  <c r="AA589" i="13"/>
  <c r="AC647" i="13"/>
  <c r="AE827" i="13"/>
  <c r="J181" i="13"/>
  <c r="X152" i="11"/>
  <c r="AB272" i="11"/>
  <c r="Z241" i="13"/>
  <c r="AA887" i="13"/>
  <c r="AI707" i="13"/>
  <c r="AG647" i="13"/>
  <c r="Z181" i="13"/>
  <c r="K151" i="13"/>
  <c r="AM92" i="13"/>
  <c r="V31" i="11"/>
  <c r="K241" i="13"/>
  <c r="S887" i="13"/>
  <c r="K707" i="13"/>
  <c r="Y647" i="13"/>
  <c r="AH827" i="13"/>
  <c r="N151" i="13"/>
  <c r="AK421" i="13"/>
  <c r="M30" i="13"/>
  <c r="AJ511" i="13"/>
  <c r="AH620" i="13"/>
  <c r="AM737" i="13"/>
  <c r="T947" i="13"/>
  <c r="AM1007" i="13"/>
  <c r="U392" i="11"/>
  <c r="O421" i="13"/>
  <c r="AK30" i="13"/>
  <c r="O620" i="13"/>
  <c r="Y737" i="13"/>
  <c r="H947" i="13"/>
  <c r="W1007" i="13"/>
  <c r="AG392" i="11"/>
  <c r="J62" i="13"/>
  <c r="R391" i="13"/>
  <c r="AF121" i="13"/>
  <c r="AJ122" i="11"/>
  <c r="Z422" i="11"/>
  <c r="L301" i="13"/>
  <c r="Y361" i="13"/>
  <c r="Q797" i="13"/>
  <c r="AI556" i="13"/>
  <c r="N421" i="13"/>
  <c r="T30" i="13"/>
  <c r="AB620" i="13"/>
  <c r="R737" i="13"/>
  <c r="AD947" i="13"/>
  <c r="AJ1007" i="13"/>
  <c r="AG421" i="13"/>
  <c r="L30" i="13"/>
  <c r="W511" i="13"/>
  <c r="H452" i="11"/>
  <c r="AA620" i="13"/>
  <c r="T1007" i="13"/>
  <c r="AB917" i="13"/>
  <c r="AD421" i="13"/>
  <c r="AH30" i="13"/>
  <c r="AJ182" i="11"/>
  <c r="AJ737" i="13"/>
  <c r="AI1007" i="13"/>
  <c r="S917" i="13"/>
  <c r="AJ30" i="13"/>
  <c r="V511" i="13"/>
  <c r="Y620" i="13"/>
  <c r="I737" i="13"/>
  <c r="Y947" i="13"/>
  <c r="AA917" i="13"/>
  <c r="AI152" i="11"/>
  <c r="P421" i="13"/>
  <c r="I30" i="13"/>
  <c r="Q182" i="11"/>
  <c r="AK737" i="13"/>
  <c r="S1007" i="13"/>
  <c r="L392" i="11"/>
  <c r="Q62" i="13"/>
  <c r="X451" i="13"/>
  <c r="I121" i="13"/>
  <c r="AI122" i="11"/>
  <c r="S422" i="11"/>
  <c r="AI301" i="13"/>
  <c r="R827" i="13"/>
  <c r="L151" i="13"/>
  <c r="V212" i="11"/>
  <c r="H362" i="11"/>
  <c r="U241" i="13"/>
  <c r="O707" i="13"/>
  <c r="O589" i="13"/>
  <c r="AM827" i="13"/>
  <c r="Y151" i="13"/>
  <c r="AH62" i="13"/>
  <c r="T31" i="11"/>
  <c r="M241" i="13"/>
  <c r="T887" i="13"/>
  <c r="AG707" i="13"/>
  <c r="R647" i="13"/>
  <c r="S827" i="13"/>
  <c r="V181" i="13"/>
  <c r="AL151" i="13"/>
  <c r="A64" i="11"/>
  <c r="V64" i="11" s="1"/>
  <c r="AI182" i="11"/>
  <c r="AI241" i="13"/>
  <c r="P887" i="13"/>
  <c r="AL707" i="13"/>
  <c r="AD647" i="13"/>
  <c r="AL181" i="13"/>
  <c r="H151" i="13"/>
  <c r="AA421" i="13"/>
  <c r="S30" i="13"/>
  <c r="AD511" i="13"/>
  <c r="H242" i="11"/>
  <c r="Q620" i="13"/>
  <c r="M737" i="13"/>
  <c r="AA947" i="13"/>
  <c r="N1007" i="13"/>
  <c r="R917" i="13"/>
  <c r="AM392" i="11"/>
  <c r="AB421" i="13"/>
  <c r="I511" i="13"/>
  <c r="AL620" i="13"/>
  <c r="AA737" i="13"/>
  <c r="X947" i="13"/>
  <c r="L1007" i="13"/>
  <c r="K917" i="13"/>
  <c r="AI392" i="11"/>
  <c r="AM62" i="13"/>
  <c r="Q451" i="13"/>
  <c r="Z121" i="13"/>
  <c r="W122" i="11"/>
  <c r="AB422" i="11"/>
  <c r="AB301" i="13"/>
  <c r="T797" i="13"/>
  <c r="I556" i="13"/>
  <c r="Z421" i="13"/>
  <c r="Z511" i="13"/>
  <c r="AD620" i="13"/>
  <c r="AG737" i="13"/>
  <c r="AG947" i="13"/>
  <c r="AL1007" i="13"/>
  <c r="Q917" i="13"/>
  <c r="AL421" i="13"/>
  <c r="AI30" i="13"/>
  <c r="H182" i="11"/>
  <c r="Z737" i="13"/>
  <c r="R947" i="13"/>
  <c r="H1007" i="13"/>
  <c r="AF917" i="13"/>
  <c r="AE421" i="13"/>
  <c r="AE511" i="13"/>
  <c r="L620" i="13"/>
  <c r="V737" i="13"/>
  <c r="AI947" i="13"/>
  <c r="U1007" i="13"/>
  <c r="AC421" i="13"/>
  <c r="W30" i="13"/>
  <c r="O511" i="13"/>
  <c r="J242" i="11"/>
  <c r="V620" i="13"/>
  <c r="S947" i="13"/>
  <c r="AM917" i="13"/>
  <c r="AD62" i="13"/>
  <c r="I421" i="13"/>
  <c r="Q511" i="13"/>
  <c r="AM620" i="13"/>
  <c r="N737" i="13"/>
  <c r="Z947" i="13"/>
  <c r="Z1007" i="13"/>
  <c r="H272" i="11"/>
  <c r="AG391" i="13"/>
  <c r="R451" i="13"/>
  <c r="AG121" i="13"/>
  <c r="AK122" i="11"/>
  <c r="AL422" i="11"/>
  <c r="AH361" i="13"/>
  <c r="L797" i="13"/>
  <c r="AK556" i="13"/>
  <c r="AE301" i="13"/>
  <c r="AC30" i="13"/>
  <c r="U182" i="11"/>
  <c r="X1007" i="13"/>
  <c r="AI917" i="13"/>
  <c r="H511" i="13"/>
  <c r="R620" i="13"/>
  <c r="AB1007" i="13"/>
  <c r="M917" i="13"/>
  <c r="R421" i="13"/>
  <c r="AC511" i="13"/>
  <c r="AJ620" i="13"/>
  <c r="O947" i="13"/>
  <c r="W421" i="13"/>
  <c r="K511" i="13"/>
  <c r="J452" i="11"/>
  <c r="AE737" i="13"/>
  <c r="AF1007" i="13"/>
  <c r="Q392" i="11"/>
  <c r="AA391" i="13"/>
  <c r="T511" i="13"/>
  <c r="Q242" i="11"/>
  <c r="L737" i="13"/>
  <c r="V1007" i="13"/>
  <c r="AL917" i="13"/>
  <c r="H391" i="13"/>
  <c r="AL451" i="13"/>
  <c r="AJ482" i="11"/>
  <c r="Z301" i="13"/>
  <c r="AE556" i="13"/>
  <c r="S677" i="13"/>
  <c r="AC767" i="13"/>
  <c r="T857" i="13"/>
  <c r="H977" i="13"/>
  <c r="M512" i="11"/>
  <c r="AF62" i="13"/>
  <c r="AJ451" i="13"/>
  <c r="AE122" i="11"/>
  <c r="X301" i="13"/>
  <c r="AI797" i="13"/>
  <c r="S556" i="13"/>
  <c r="AC677" i="13"/>
  <c r="S977" i="13"/>
  <c r="P302" i="11"/>
  <c r="AK332" i="11"/>
  <c r="Q301" i="13"/>
  <c r="V677" i="13"/>
  <c r="Y977" i="13"/>
  <c r="W302" i="11"/>
  <c r="R332" i="11"/>
  <c r="AI212" i="11"/>
  <c r="AE62" i="13"/>
  <c r="AC451" i="13"/>
  <c r="AB122" i="11"/>
  <c r="T361" i="13"/>
  <c r="W977" i="13"/>
  <c r="O64" i="11"/>
  <c r="AL152" i="11"/>
  <c r="N451" i="13"/>
  <c r="J122" i="11"/>
  <c r="AD301" i="13"/>
  <c r="R361" i="13"/>
  <c r="X556" i="13"/>
  <c r="Q767" i="13"/>
  <c r="AD857" i="13"/>
  <c r="O1037" i="13"/>
  <c r="W92" i="13"/>
  <c r="AF391" i="13"/>
  <c r="AH121" i="13"/>
  <c r="AK482" i="11"/>
  <c r="L361" i="13"/>
  <c r="P797" i="13"/>
  <c r="R556" i="13"/>
  <c r="AK677" i="13"/>
  <c r="T767" i="13"/>
  <c r="H857" i="13"/>
  <c r="AH977" i="13"/>
  <c r="Z1037" i="13"/>
  <c r="W392" i="11"/>
  <c r="AF451" i="13"/>
  <c r="AC121" i="13"/>
  <c r="AJ301" i="13"/>
  <c r="X361" i="13"/>
  <c r="AJ797" i="13"/>
  <c r="AI677" i="13"/>
  <c r="O767" i="13"/>
  <c r="Z977" i="13"/>
  <c r="J1037" i="13"/>
  <c r="O212" i="11"/>
  <c r="AB92" i="13"/>
  <c r="M391" i="13"/>
  <c r="W451" i="13"/>
  <c r="AI482" i="11"/>
  <c r="M301" i="13"/>
  <c r="X797" i="13"/>
  <c r="AA677" i="13"/>
  <c r="X857" i="13"/>
  <c r="M977" i="13"/>
  <c r="AA1037" i="13"/>
  <c r="X212" i="11"/>
  <c r="AA92" i="13"/>
  <c r="Y301" i="13"/>
  <c r="X30" i="13"/>
  <c r="AC620" i="13"/>
  <c r="Y421" i="13"/>
  <c r="X737" i="13"/>
  <c r="Q1007" i="13"/>
  <c r="H917" i="13"/>
  <c r="J30" i="13"/>
  <c r="P511" i="13"/>
  <c r="AG620" i="13"/>
  <c r="AC947" i="13"/>
  <c r="J421" i="13"/>
  <c r="M511" i="13"/>
  <c r="J182" i="11"/>
  <c r="J737" i="13"/>
  <c r="R1007" i="13"/>
  <c r="AG272" i="11"/>
  <c r="V421" i="13"/>
  <c r="AI511" i="13"/>
  <c r="S452" i="11"/>
  <c r="AL737" i="13"/>
  <c r="AE1007" i="13"/>
  <c r="J917" i="13"/>
  <c r="AK391" i="13"/>
  <c r="Y121" i="13"/>
  <c r="W482" i="11"/>
  <c r="S301" i="13"/>
  <c r="N797" i="13"/>
  <c r="AJ556" i="13"/>
  <c r="AD677" i="13"/>
  <c r="R767" i="13"/>
  <c r="AB857" i="13"/>
  <c r="AL977" i="13"/>
  <c r="Q1037" i="13"/>
  <c r="AE512" i="11"/>
  <c r="AI391" i="13"/>
  <c r="P451" i="13"/>
  <c r="U482" i="11"/>
  <c r="AM301" i="13"/>
  <c r="AB797" i="13"/>
  <c r="AK767" i="13"/>
  <c r="L1037" i="13"/>
  <c r="H92" i="13"/>
  <c r="U332" i="11"/>
  <c r="AE767" i="13"/>
  <c r="L977" i="13"/>
  <c r="T92" i="13"/>
  <c r="AM31" i="11"/>
  <c r="AE302" i="11"/>
  <c r="AB391" i="13"/>
  <c r="O451" i="13"/>
  <c r="H482" i="11"/>
  <c r="AB361" i="13"/>
  <c r="R677" i="13"/>
  <c r="I1037" i="13"/>
  <c r="V977" i="13"/>
  <c r="T391" i="13"/>
  <c r="V451" i="13"/>
  <c r="AH122" i="11"/>
  <c r="J301" i="13"/>
  <c r="K556" i="13"/>
  <c r="Z767" i="13"/>
  <c r="P857" i="13"/>
  <c r="K977" i="13"/>
  <c r="AF512" i="11"/>
  <c r="J392" i="11"/>
  <c r="AM391" i="13"/>
  <c r="AJ121" i="13"/>
  <c r="AM422" i="11"/>
  <c r="AC361" i="13"/>
  <c r="H797" i="13"/>
  <c r="AM556" i="13"/>
  <c r="Y677" i="13"/>
  <c r="M767" i="13"/>
  <c r="AI857" i="13"/>
  <c r="AJ977" i="13"/>
  <c r="AK361" i="13"/>
  <c r="Z797" i="13"/>
  <c r="AK511" i="13"/>
  <c r="Q737" i="13"/>
  <c r="Z30" i="13"/>
  <c r="AC737" i="13"/>
  <c r="W947" i="13"/>
  <c r="AJ392" i="11"/>
  <c r="H30" i="13"/>
  <c r="N620" i="13"/>
  <c r="K947" i="13"/>
  <c r="K421" i="13"/>
  <c r="X620" i="13"/>
  <c r="AL947" i="13"/>
  <c r="AI272" i="11"/>
  <c r="AM421" i="13"/>
  <c r="U511" i="13"/>
  <c r="AF620" i="13"/>
  <c r="AE947" i="13"/>
  <c r="W272" i="11"/>
  <c r="AE391" i="13"/>
  <c r="R121" i="13"/>
  <c r="P482" i="11"/>
  <c r="AA361" i="13"/>
  <c r="AK797" i="13"/>
  <c r="AF556" i="13"/>
  <c r="AL677" i="13"/>
  <c r="AK857" i="13"/>
  <c r="AD977" i="13"/>
  <c r="P1037" i="13"/>
  <c r="V512" i="11"/>
  <c r="W391" i="13"/>
  <c r="T121" i="13"/>
  <c r="AB482" i="11"/>
  <c r="AA301" i="13"/>
  <c r="Y797" i="13"/>
  <c r="AE857" i="13"/>
  <c r="AE1037" i="13"/>
  <c r="L31" i="11"/>
  <c r="V797" i="13"/>
  <c r="AI767" i="13"/>
  <c r="AD1037" i="13"/>
  <c r="AC31" i="11"/>
  <c r="M92" i="13"/>
  <c r="P391" i="13"/>
  <c r="S121" i="13"/>
  <c r="AH482" i="11"/>
  <c r="W361" i="13"/>
  <c r="AL857" i="13"/>
  <c r="Y512" i="11"/>
  <c r="AK212" i="11"/>
  <c r="AC391" i="13"/>
  <c r="AE121" i="13"/>
  <c r="S482" i="11"/>
  <c r="AH301" i="13"/>
  <c r="AL797" i="13"/>
  <c r="AC556" i="13"/>
  <c r="K677" i="13"/>
  <c r="Y767" i="13"/>
  <c r="M857" i="13"/>
  <c r="R977" i="13"/>
  <c r="AA512" i="11"/>
  <c r="AG152" i="11"/>
  <c r="Y451" i="13"/>
  <c r="W121" i="13"/>
  <c r="P422" i="11"/>
  <c r="O361" i="13"/>
  <c r="M797" i="13"/>
  <c r="I677" i="13"/>
  <c r="L767" i="13"/>
  <c r="AM977" i="13"/>
  <c r="AL1037" i="13"/>
  <c r="AE361" i="13"/>
  <c r="AD556" i="13"/>
  <c r="T737" i="13"/>
  <c r="Q947" i="13"/>
  <c r="AM30" i="13"/>
  <c r="U242" i="11"/>
  <c r="I947" i="13"/>
  <c r="AE392" i="11"/>
  <c r="U30" i="13"/>
  <c r="J620" i="13"/>
  <c r="M1007" i="13"/>
  <c r="AJ917" i="13"/>
  <c r="R30" i="13"/>
  <c r="Z620" i="13"/>
  <c r="P947" i="13"/>
  <c r="H152" i="11"/>
  <c r="AL30" i="13"/>
  <c r="U620" i="13"/>
  <c r="AK947" i="13"/>
  <c r="AJ152" i="11"/>
  <c r="Y391" i="13"/>
  <c r="U121" i="13"/>
  <c r="AE422" i="11"/>
  <c r="AL361" i="13"/>
  <c r="AD797" i="13"/>
  <c r="T556" i="13"/>
  <c r="AJ677" i="13"/>
  <c r="I767" i="13"/>
  <c r="J857" i="13"/>
  <c r="N977" i="13"/>
  <c r="N1037" i="13"/>
  <c r="AL512" i="11"/>
  <c r="I391" i="13"/>
  <c r="AB121" i="13"/>
  <c r="H422" i="11"/>
  <c r="AI361" i="13"/>
  <c r="AE797" i="13"/>
  <c r="AJ857" i="13"/>
  <c r="X512" i="11"/>
  <c r="AF31" i="11"/>
  <c r="AG556" i="13"/>
  <c r="AH857" i="13"/>
  <c r="AH512" i="11"/>
  <c r="AE64" i="11"/>
  <c r="Z391" i="13"/>
  <c r="AA121" i="13"/>
  <c r="W422" i="11"/>
  <c r="I361" i="13"/>
  <c r="AC797" i="13"/>
  <c r="AA857" i="13"/>
  <c r="AC212" i="11"/>
  <c r="S332" i="11"/>
  <c r="Z92" i="13"/>
  <c r="O391" i="13"/>
  <c r="L121" i="13"/>
  <c r="Z482" i="11"/>
  <c r="S361" i="13"/>
  <c r="AA797" i="13"/>
  <c r="AM677" i="13"/>
  <c r="W767" i="13"/>
  <c r="AM1037" i="13"/>
  <c r="H212" i="11"/>
  <c r="AL62" i="13"/>
  <c r="M451" i="13"/>
  <c r="Q122" i="11"/>
  <c r="W301" i="13"/>
  <c r="K361" i="13"/>
  <c r="W797" i="13"/>
  <c r="AB677" i="13"/>
  <c r="U767" i="13"/>
  <c r="M421" i="13"/>
  <c r="AG242" i="11"/>
  <c r="AB947" i="13"/>
  <c r="Y917" i="13"/>
  <c r="Y511" i="13"/>
  <c r="AI620" i="13"/>
  <c r="AF947" i="13"/>
  <c r="Q272" i="11"/>
  <c r="R511" i="13"/>
  <c r="AJ242" i="11"/>
  <c r="AD737" i="13"/>
  <c r="J1007" i="13"/>
  <c r="AH917" i="13"/>
  <c r="AE30" i="13"/>
  <c r="O737" i="13"/>
  <c r="AK1007" i="13"/>
  <c r="AG917" i="13"/>
  <c r="X62" i="13"/>
  <c r="P30" i="13"/>
  <c r="H620" i="13"/>
  <c r="AM947" i="13"/>
  <c r="X917" i="13"/>
  <c r="W152" i="11"/>
  <c r="AH451" i="13"/>
  <c r="P121" i="13"/>
  <c r="AL301" i="13"/>
  <c r="AF361" i="13"/>
  <c r="K797" i="13"/>
  <c r="J677" i="13"/>
  <c r="N767" i="13"/>
  <c r="L857" i="13"/>
  <c r="Q977" i="13"/>
  <c r="AI1037" i="13"/>
  <c r="J272" i="11"/>
  <c r="J451" i="13"/>
  <c r="AL121" i="13"/>
  <c r="AH422" i="11"/>
  <c r="AD361" i="13"/>
  <c r="O556" i="13"/>
  <c r="AH212" i="11"/>
  <c r="AJ64" i="11"/>
  <c r="U212" i="11"/>
  <c r="O977" i="13"/>
  <c r="L272" i="11"/>
  <c r="I451" i="13"/>
  <c r="AK121" i="13"/>
  <c r="AF422" i="11"/>
  <c r="M556" i="13"/>
  <c r="S302" i="11"/>
  <c r="U31" i="11"/>
  <c r="H392" i="11"/>
  <c r="K391" i="13"/>
  <c r="H121" i="13"/>
  <c r="L422" i="11"/>
  <c r="AJ361" i="13"/>
  <c r="AG797" i="13"/>
  <c r="M677" i="13"/>
  <c r="AA767" i="13"/>
  <c r="AB1037" i="13"/>
  <c r="P212" i="11"/>
  <c r="S391" i="13"/>
  <c r="U451" i="13"/>
  <c r="Z122" i="11"/>
  <c r="I301" i="13"/>
  <c r="N556" i="13"/>
  <c r="P677" i="13"/>
  <c r="AM857" i="13"/>
  <c r="AH1037" i="13"/>
  <c r="AB512" i="11"/>
  <c r="U391" i="13"/>
  <c r="Q121" i="13"/>
  <c r="AG422" i="11"/>
  <c r="N361" i="13"/>
  <c r="J797" i="13"/>
  <c r="AB556" i="13"/>
  <c r="AF677" i="13"/>
  <c r="AJ767" i="13"/>
  <c r="Z857" i="13"/>
  <c r="AC977" i="13"/>
  <c r="S1037" i="13"/>
  <c r="J212" i="11"/>
  <c r="AF302" i="11"/>
  <c r="Q152" i="11"/>
  <c r="T451" i="13"/>
  <c r="AM122" i="11"/>
  <c r="O301" i="13"/>
  <c r="Q556" i="13"/>
  <c r="X677" i="13"/>
  <c r="AD767" i="13"/>
  <c r="S857" i="13"/>
  <c r="J977" i="13"/>
  <c r="AF1037" i="13"/>
  <c r="Q212" i="11"/>
  <c r="AC302" i="11"/>
  <c r="AL332" i="11"/>
  <c r="AI64" i="11"/>
  <c r="K767" i="13"/>
  <c r="R1037" i="13"/>
  <c r="AF212" i="11"/>
  <c r="AD332" i="11"/>
  <c r="T301" i="13"/>
  <c r="T677" i="13"/>
  <c r="M1037" i="13"/>
  <c r="AJ92" i="13"/>
  <c r="H332" i="11"/>
  <c r="AC92" i="13"/>
  <c r="X64" i="11"/>
  <c r="K31" i="11"/>
  <c r="Q332" i="11"/>
  <c r="AI92" i="13"/>
  <c r="AG332" i="11"/>
  <c r="Y64" i="11"/>
  <c r="S31" i="11"/>
  <c r="X332" i="11"/>
  <c r="AD64" i="11"/>
  <c r="S118" i="13"/>
  <c r="Z118" i="13"/>
  <c r="Y118" i="13"/>
  <c r="AL118" i="13"/>
  <c r="U118" i="13"/>
  <c r="T149" i="13"/>
  <c r="J149" i="13"/>
  <c r="AL149" i="13"/>
  <c r="U149" i="13"/>
  <c r="V149" i="13"/>
  <c r="H446" i="13"/>
  <c r="AC446" i="13"/>
  <c r="N446" i="13"/>
  <c r="AD446" i="13"/>
  <c r="AK446" i="13"/>
  <c r="AL446" i="13"/>
  <c r="AD28" i="13"/>
  <c r="V28" i="13"/>
  <c r="AL28" i="13"/>
  <c r="S28" i="13"/>
  <c r="U28" i="13"/>
  <c r="X89" i="13"/>
  <c r="K89" i="13"/>
  <c r="AA89" i="13"/>
  <c r="W89" i="13"/>
  <c r="P89" i="13"/>
  <c r="AK386" i="13"/>
  <c r="AI386" i="13"/>
  <c r="Y386" i="13"/>
  <c r="X386" i="13"/>
  <c r="AD386" i="13"/>
  <c r="AM386" i="13"/>
  <c r="I147" i="13"/>
  <c r="AE147" i="13"/>
  <c r="K147" i="13"/>
  <c r="Z147" i="13"/>
  <c r="P147" i="13"/>
  <c r="H388" i="13"/>
  <c r="Y388" i="13"/>
  <c r="K388" i="13"/>
  <c r="AI421" i="13"/>
  <c r="AG452" i="11"/>
  <c r="Y1007" i="13"/>
  <c r="P917" i="13"/>
  <c r="AH511" i="13"/>
  <c r="K620" i="13"/>
  <c r="AC1007" i="13"/>
  <c r="AD917" i="13"/>
  <c r="H421" i="13"/>
  <c r="AG511" i="13"/>
  <c r="AJ452" i="11"/>
  <c r="AH737" i="13"/>
  <c r="I1007" i="13"/>
  <c r="U917" i="13"/>
  <c r="X511" i="13"/>
  <c r="H737" i="13"/>
  <c r="AA1007" i="13"/>
  <c r="T917" i="13"/>
  <c r="AH391" i="13"/>
  <c r="AF30" i="13"/>
  <c r="P737" i="13"/>
  <c r="M947" i="13"/>
  <c r="Z917" i="13"/>
  <c r="W62" i="13"/>
  <c r="AA451" i="13"/>
  <c r="H122" i="11"/>
  <c r="AF301" i="13"/>
  <c r="Z361" i="13"/>
  <c r="V556" i="13"/>
  <c r="AG677" i="13"/>
  <c r="AL767" i="13"/>
  <c r="O857" i="13"/>
  <c r="P977" i="13"/>
  <c r="T1037" i="13"/>
  <c r="L152" i="11"/>
  <c r="S451" i="13"/>
  <c r="AG122" i="11"/>
  <c r="V301" i="13"/>
  <c r="J361" i="13"/>
  <c r="Y556" i="13"/>
  <c r="W677" i="13"/>
  <c r="AF977" i="13"/>
  <c r="AI302" i="11"/>
  <c r="S64" i="11"/>
  <c r="Z212" i="11"/>
  <c r="AI512" i="11"/>
  <c r="AM152" i="11"/>
  <c r="L451" i="13"/>
  <c r="U122" i="11"/>
  <c r="U301" i="13"/>
  <c r="AA556" i="13"/>
  <c r="U977" i="13"/>
  <c r="AD92" i="13"/>
  <c r="AD31" i="11"/>
  <c r="AL272" i="11"/>
  <c r="Z451" i="13"/>
  <c r="AD121" i="13"/>
  <c r="AC422" i="11"/>
  <c r="P361" i="13"/>
  <c r="AH556" i="13"/>
  <c r="H677" i="13"/>
  <c r="AF857" i="13"/>
  <c r="AG1037" i="13"/>
  <c r="O302" i="11"/>
  <c r="V391" i="13"/>
  <c r="X121" i="13"/>
  <c r="L482" i="11"/>
  <c r="AG301" i="13"/>
  <c r="H556" i="13"/>
  <c r="X767" i="13"/>
  <c r="Y857" i="13"/>
  <c r="K1037" i="13"/>
  <c r="W512" i="11"/>
  <c r="Q391" i="13"/>
  <c r="M121" i="13"/>
  <c r="AI422" i="11"/>
  <c r="V361" i="13"/>
  <c r="R797" i="13"/>
  <c r="AH677" i="13"/>
  <c r="AB767" i="13"/>
  <c r="AI977" i="13"/>
  <c r="W1037" i="13"/>
  <c r="AE212" i="11"/>
  <c r="L92" i="13"/>
  <c r="I62" i="13"/>
  <c r="AB451" i="13"/>
  <c r="AG482" i="11"/>
  <c r="K301" i="13"/>
  <c r="S797" i="13"/>
  <c r="AL556" i="13"/>
  <c r="AE677" i="13"/>
  <c r="V767" i="13"/>
  <c r="AA977" i="13"/>
  <c r="AC1037" i="13"/>
  <c r="AB212" i="11"/>
  <c r="AH92" i="13"/>
  <c r="Q31" i="11"/>
  <c r="AK64" i="11"/>
  <c r="S767" i="13"/>
  <c r="V1037" i="13"/>
  <c r="H302" i="11"/>
  <c r="AG31" i="11"/>
  <c r="AH797" i="13"/>
  <c r="AG767" i="13"/>
  <c r="Y1037" i="13"/>
  <c r="Z31" i="11"/>
  <c r="AB302" i="11"/>
  <c r="K332" i="11"/>
  <c r="AJ212" i="11"/>
  <c r="L64" i="11"/>
  <c r="AE31" i="11"/>
  <c r="AA332" i="11"/>
  <c r="AL212" i="11"/>
  <c r="AG64" i="11"/>
  <c r="T332" i="11"/>
  <c r="AM118" i="13"/>
  <c r="K118" i="13"/>
  <c r="R118" i="13"/>
  <c r="AE118" i="13"/>
  <c r="H118" i="13"/>
  <c r="AB118" i="13"/>
  <c r="I149" i="13"/>
  <c r="AK149" i="13"/>
  <c r="AA149" i="13"/>
  <c r="AB149" i="13"/>
  <c r="AI149" i="13"/>
  <c r="W446" i="13"/>
  <c r="M446" i="13"/>
  <c r="AM446" i="13"/>
  <c r="U446" i="13"/>
  <c r="V446" i="13"/>
  <c r="J28" i="13"/>
  <c r="L28" i="13"/>
  <c r="AM28" i="13"/>
  <c r="AI28" i="13"/>
  <c r="M28" i="13"/>
  <c r="Z28" i="13"/>
  <c r="AG89" i="13"/>
  <c r="AB89" i="13"/>
  <c r="Z89" i="13"/>
  <c r="J89" i="13"/>
  <c r="I89" i="13"/>
  <c r="AB386" i="13"/>
  <c r="R386" i="13"/>
  <c r="Q386" i="13"/>
  <c r="W386" i="13"/>
  <c r="AA386" i="13"/>
  <c r="R147" i="13"/>
  <c r="U147" i="13"/>
  <c r="H147" i="13"/>
  <c r="Q147" i="13"/>
  <c r="AF147" i="13"/>
  <c r="V147" i="13"/>
  <c r="O388" i="13"/>
  <c r="AK388" i="13"/>
  <c r="Q388" i="13"/>
  <c r="AB977" i="13"/>
  <c r="AM451" i="13"/>
  <c r="P301" i="13"/>
  <c r="AG857" i="13"/>
  <c r="AE977" i="13"/>
  <c r="AG302" i="11"/>
  <c r="AL391" i="13"/>
  <c r="U422" i="11"/>
  <c r="W857" i="13"/>
  <c r="AK977" i="13"/>
  <c r="U302" i="11"/>
  <c r="I332" i="11"/>
  <c r="AL64" i="11"/>
  <c r="V857" i="13"/>
  <c r="S512" i="11"/>
  <c r="M31" i="11"/>
  <c r="O677" i="13"/>
  <c r="AM212" i="11"/>
  <c r="P332" i="11"/>
  <c r="Q64" i="11"/>
  <c r="N332" i="11"/>
  <c r="AM64" i="11"/>
  <c r="AJ31" i="11"/>
  <c r="Z64" i="11"/>
  <c r="W118" i="13"/>
  <c r="T118" i="13"/>
  <c r="AH118" i="13"/>
  <c r="M149" i="13"/>
  <c r="AG149" i="13"/>
  <c r="O149" i="13"/>
  <c r="Z149" i="13"/>
  <c r="K446" i="13"/>
  <c r="P446" i="13"/>
  <c r="AE446" i="13"/>
  <c r="AJ28" i="13"/>
  <c r="H28" i="13"/>
  <c r="W28" i="13"/>
  <c r="R28" i="13"/>
  <c r="U89" i="13"/>
  <c r="AL89" i="13"/>
  <c r="R89" i="13"/>
  <c r="AF386" i="13"/>
  <c r="O386" i="13"/>
  <c r="Z386" i="13"/>
  <c r="S386" i="13"/>
  <c r="AK147" i="13"/>
  <c r="O147" i="13"/>
  <c r="S147" i="13"/>
  <c r="X388" i="13"/>
  <c r="N388" i="13"/>
  <c r="AC388" i="13"/>
  <c r="AA388" i="13"/>
  <c r="AI388" i="13"/>
  <c r="H360" i="13"/>
  <c r="I207" i="13"/>
  <c r="J207" i="13"/>
  <c r="Q207" i="13"/>
  <c r="AD207" i="13"/>
  <c r="H207" i="13"/>
  <c r="S358" i="13"/>
  <c r="T358" i="13"/>
  <c r="J358" i="13"/>
  <c r="AL358" i="13"/>
  <c r="U358" i="13"/>
  <c r="AM552" i="13"/>
  <c r="AC552" i="13"/>
  <c r="AB552" i="13"/>
  <c r="O552" i="13"/>
  <c r="AG552" i="13"/>
  <c r="S765" i="13"/>
  <c r="AC765" i="13"/>
  <c r="U765" i="13"/>
  <c r="X765" i="13"/>
  <c r="AK765" i="13"/>
  <c r="U554" i="13"/>
  <c r="AK554" i="13"/>
  <c r="J554" i="13"/>
  <c r="AF554" i="13"/>
  <c r="AD554" i="13"/>
  <c r="Y554" i="13"/>
  <c r="U705" i="13"/>
  <c r="T705" i="13"/>
  <c r="H705" i="13"/>
  <c r="AG705" i="13"/>
  <c r="K705" i="13"/>
  <c r="AM1005" i="13"/>
  <c r="Z1005" i="13"/>
  <c r="M1005" i="13"/>
  <c r="AJ1005" i="13"/>
  <c r="O1005" i="13"/>
  <c r="AK735" i="13"/>
  <c r="P735" i="13"/>
  <c r="H735" i="13"/>
  <c r="AG735" i="13"/>
  <c r="AA735" i="13"/>
  <c r="AH735" i="13"/>
  <c r="O643" i="13"/>
  <c r="AH643" i="13"/>
  <c r="W643" i="13"/>
  <c r="AC643" i="13"/>
  <c r="AI643" i="13"/>
  <c r="AA883" i="13"/>
  <c r="AF883" i="13"/>
  <c r="P883" i="13"/>
  <c r="AJ883" i="13"/>
  <c r="U883" i="13"/>
  <c r="AF673" i="13"/>
  <c r="AH673" i="13"/>
  <c r="M673" i="13"/>
  <c r="I673" i="13"/>
  <c r="R673" i="13"/>
  <c r="K673" i="13"/>
  <c r="S974" i="13"/>
  <c r="J974" i="13"/>
  <c r="AC974" i="13"/>
  <c r="N974" i="13"/>
  <c r="H974" i="13"/>
  <c r="K764" i="13"/>
  <c r="Z764" i="13"/>
  <c r="X764" i="13"/>
  <c r="AL764" i="13"/>
  <c r="Q764" i="13"/>
  <c r="AK764" i="13"/>
  <c r="K855" i="13"/>
  <c r="Q855" i="13"/>
  <c r="N855" i="13"/>
  <c r="AG855" i="13"/>
  <c r="AD855" i="13"/>
  <c r="I884" i="13"/>
  <c r="T884" i="13"/>
  <c r="N884" i="13"/>
  <c r="AG884" i="13"/>
  <c r="U884" i="13"/>
  <c r="T823" i="13"/>
  <c r="R823" i="13"/>
  <c r="O823" i="13"/>
  <c r="P823" i="13"/>
  <c r="W823" i="13"/>
  <c r="AL823" i="13"/>
  <c r="AJ914" i="13"/>
  <c r="Z914" i="13"/>
  <c r="K914" i="13"/>
  <c r="AJ1037" i="13"/>
  <c r="AI451" i="13"/>
  <c r="R301" i="13"/>
  <c r="K857" i="13"/>
  <c r="AK1037" i="13"/>
  <c r="L302" i="11"/>
  <c r="J391" i="13"/>
  <c r="AK422" i="11"/>
  <c r="R857" i="13"/>
  <c r="U1037" i="13"/>
  <c r="AM302" i="11"/>
  <c r="AB31" i="11"/>
  <c r="U677" i="13"/>
  <c r="AG212" i="11"/>
  <c r="W64" i="11"/>
  <c r="AH767" i="13"/>
  <c r="AJ302" i="11"/>
  <c r="J64" i="11"/>
  <c r="X302" i="11"/>
  <c r="J332" i="11"/>
  <c r="AC64" i="11"/>
  <c r="H31" i="11"/>
  <c r="AH64" i="11"/>
  <c r="J118" i="13"/>
  <c r="AC118" i="13"/>
  <c r="AK118" i="13"/>
  <c r="I118" i="13"/>
  <c r="AD149" i="13"/>
  <c r="K149" i="13"/>
  <c r="L149" i="13"/>
  <c r="AF149" i="13"/>
  <c r="T446" i="13"/>
  <c r="R446" i="13"/>
  <c r="AI446" i="13"/>
  <c r="Y28" i="13"/>
  <c r="AC28" i="13"/>
  <c r="X28" i="13"/>
  <c r="AA28" i="13"/>
  <c r="T89" i="13"/>
  <c r="AJ89" i="13"/>
  <c r="AF89" i="13"/>
  <c r="T386" i="13"/>
  <c r="U386" i="13"/>
  <c r="H386" i="13"/>
  <c r="K386" i="13"/>
  <c r="AH147" i="13"/>
  <c r="AB147" i="13"/>
  <c r="AL147" i="13"/>
  <c r="AJ388" i="13"/>
  <c r="AG388" i="13"/>
  <c r="M388" i="13"/>
  <c r="AH388" i="13"/>
  <c r="S388" i="13"/>
  <c r="AF207" i="13"/>
  <c r="O207" i="13"/>
  <c r="P207" i="13"/>
  <c r="W207" i="13"/>
  <c r="AJ207" i="13"/>
  <c r="AG207" i="13"/>
  <c r="Z358" i="13"/>
  <c r="I358" i="13"/>
  <c r="AK358" i="13"/>
  <c r="AA358" i="13"/>
  <c r="AB358" i="13"/>
  <c r="S552" i="13"/>
  <c r="AK552" i="13"/>
  <c r="W552" i="13"/>
  <c r="R552" i="13"/>
  <c r="M552" i="13"/>
  <c r="H552" i="13"/>
  <c r="AF765" i="13"/>
  <c r="AI765" i="13"/>
  <c r="Q765" i="13"/>
  <c r="AE765" i="13"/>
  <c r="AA765" i="13"/>
  <c r="N554" i="13"/>
  <c r="AB554" i="13"/>
  <c r="AE554" i="13"/>
  <c r="P554" i="13"/>
  <c r="Q554" i="13"/>
  <c r="Y705" i="13"/>
  <c r="AE705" i="13"/>
  <c r="AK705" i="13"/>
  <c r="AA705" i="13"/>
  <c r="AI705" i="13"/>
  <c r="X705" i="13"/>
  <c r="T1005" i="13"/>
  <c r="AF1005" i="13"/>
  <c r="AA1005" i="13"/>
  <c r="AD1005" i="13"/>
  <c r="P1005" i="13"/>
  <c r="J735" i="13"/>
  <c r="R735" i="13"/>
  <c r="AD735" i="13"/>
  <c r="X735" i="13"/>
  <c r="Q735" i="13"/>
  <c r="AF643" i="13"/>
  <c r="AB643" i="13"/>
  <c r="X643" i="13"/>
  <c r="M643" i="13"/>
  <c r="S643" i="13"/>
  <c r="Y643" i="13"/>
  <c r="AI883" i="13"/>
  <c r="AE883" i="13"/>
  <c r="AM883" i="13"/>
  <c r="U512" i="11"/>
  <c r="AD451" i="13"/>
  <c r="N301" i="13"/>
  <c r="Q677" i="13"/>
  <c r="U857" i="13"/>
  <c r="X1037" i="13"/>
  <c r="AH302" i="11"/>
  <c r="AE451" i="13"/>
  <c r="AC301" i="13"/>
  <c r="N857" i="13"/>
  <c r="H1037" i="13"/>
  <c r="Z302" i="11"/>
  <c r="X31" i="11"/>
  <c r="L677" i="13"/>
  <c r="L212" i="11"/>
  <c r="K64" i="11"/>
  <c r="I857" i="13"/>
  <c r="AL302" i="11"/>
  <c r="N64" i="11"/>
  <c r="W31" i="11"/>
  <c r="S212" i="11"/>
  <c r="AK31" i="11"/>
  <c r="M64" i="11"/>
  <c r="P118" i="13"/>
  <c r="M118" i="13"/>
  <c r="N118" i="13"/>
  <c r="O118" i="13"/>
  <c r="AJ149" i="13"/>
  <c r="Q149" i="13"/>
  <c r="Y149" i="13"/>
  <c r="Q446" i="13"/>
  <c r="I446" i="13"/>
  <c r="X446" i="13"/>
  <c r="S446" i="13"/>
  <c r="Q28" i="13"/>
  <c r="AF28" i="13"/>
  <c r="P28" i="13"/>
  <c r="V89" i="13"/>
  <c r="H89" i="13"/>
  <c r="Q89" i="13"/>
  <c r="AC89" i="13"/>
  <c r="I386" i="13"/>
  <c r="M386" i="13"/>
  <c r="AH386" i="13"/>
  <c r="N386" i="13"/>
  <c r="X147" i="13"/>
  <c r="AG147" i="13"/>
  <c r="AA147" i="13"/>
  <c r="AE388" i="13"/>
  <c r="I388" i="13"/>
  <c r="T388" i="13"/>
  <c r="AM388" i="13"/>
  <c r="L360" i="13"/>
  <c r="AL207" i="13"/>
  <c r="U207" i="13"/>
  <c r="V207" i="13"/>
  <c r="AC207" i="13"/>
  <c r="N207" i="13"/>
  <c r="K207" i="13"/>
  <c r="AF358" i="13"/>
  <c r="AD358" i="13"/>
  <c r="H358" i="13"/>
  <c r="AH358" i="13"/>
  <c r="L358" i="13"/>
  <c r="V552" i="13"/>
  <c r="N552" i="13"/>
  <c r="K552" i="13"/>
  <c r="Y552" i="13"/>
  <c r="AL552" i="13"/>
  <c r="X552" i="13"/>
  <c r="T765" i="13"/>
  <c r="AD765" i="13"/>
  <c r="P765" i="13"/>
  <c r="R765" i="13"/>
  <c r="AH765" i="13"/>
  <c r="AM554" i="13"/>
  <c r="H554" i="13"/>
  <c r="S554" i="13"/>
  <c r="M554" i="13"/>
  <c r="AA554" i="13"/>
  <c r="AF705" i="13"/>
  <c r="AL705" i="13"/>
  <c r="I705" i="13"/>
  <c r="AH705" i="13"/>
  <c r="R705" i="13"/>
  <c r="P705" i="13"/>
  <c r="AH1005" i="13"/>
  <c r="AL1005" i="13"/>
  <c r="U1005" i="13"/>
  <c r="AE1005" i="13"/>
  <c r="Y1005" i="13"/>
  <c r="M735" i="13"/>
  <c r="I735" i="13"/>
  <c r="W735" i="13"/>
  <c r="O735" i="13"/>
  <c r="S735" i="13"/>
  <c r="V643" i="13"/>
  <c r="R643" i="13"/>
  <c r="Q643" i="13"/>
  <c r="AD643" i="13"/>
  <c r="J643" i="13"/>
  <c r="I643" i="13"/>
  <c r="AL883" i="13"/>
  <c r="W883" i="13"/>
  <c r="AG883" i="13"/>
  <c r="N883" i="13"/>
  <c r="J883" i="13"/>
  <c r="P673" i="13"/>
  <c r="AE673" i="13"/>
  <c r="W673" i="13"/>
  <c r="AL673" i="13"/>
  <c r="U152" i="11"/>
  <c r="L122" i="11"/>
  <c r="AM361" i="13"/>
  <c r="AF797" i="13"/>
  <c r="N677" i="13"/>
  <c r="Q512" i="11"/>
  <c r="U92" i="13"/>
  <c r="J121" i="13"/>
  <c r="M361" i="13"/>
  <c r="O797" i="13"/>
  <c r="Z677" i="13"/>
  <c r="L512" i="11"/>
  <c r="N92" i="13"/>
  <c r="Z332" i="11"/>
  <c r="Y31" i="11"/>
  <c r="P767" i="13"/>
  <c r="AG977" i="13"/>
  <c r="AK302" i="11"/>
  <c r="P556" i="13"/>
  <c r="X977" i="13"/>
  <c r="AJ332" i="11"/>
  <c r="AF64" i="11"/>
  <c r="AH332" i="11"/>
  <c r="AL31" i="11"/>
  <c r="Q302" i="11"/>
  <c r="J31" i="11"/>
  <c r="V118" i="13"/>
  <c r="X118" i="13"/>
  <c r="AG118" i="13"/>
  <c r="L118" i="13"/>
  <c r="N149" i="13"/>
  <c r="AH149" i="13"/>
  <c r="AE149" i="13"/>
  <c r="AA446" i="13"/>
  <c r="O446" i="13"/>
  <c r="AB446" i="13"/>
  <c r="Z446" i="13"/>
  <c r="AG28" i="13"/>
  <c r="T28" i="13"/>
  <c r="I28" i="13"/>
  <c r="O89" i="13"/>
  <c r="N89" i="13"/>
  <c r="AE89" i="13"/>
  <c r="AK89" i="13"/>
  <c r="V386" i="13"/>
  <c r="P386" i="13"/>
  <c r="AJ386" i="13"/>
  <c r="AD147" i="13"/>
  <c r="AJ147" i="13"/>
  <c r="W147" i="13"/>
  <c r="AM147" i="13"/>
  <c r="AB388" i="13"/>
  <c r="U388" i="13"/>
  <c r="Z388" i="13"/>
  <c r="J388" i="13"/>
  <c r="Y360" i="13"/>
  <c r="AA207" i="13"/>
  <c r="AB207" i="13"/>
  <c r="AI207" i="13"/>
  <c r="M207" i="13"/>
  <c r="AM207" i="13"/>
  <c r="P358" i="13"/>
  <c r="W358" i="13"/>
  <c r="AJ358" i="13"/>
  <c r="AG358" i="13"/>
  <c r="R358" i="13"/>
  <c r="Y358" i="13"/>
  <c r="AE552" i="13"/>
  <c r="AD552" i="13"/>
  <c r="J552" i="13"/>
  <c r="AA552" i="13"/>
  <c r="AF552" i="13"/>
  <c r="W765" i="13"/>
  <c r="H765" i="13"/>
  <c r="J765" i="13"/>
  <c r="AJ765" i="13"/>
  <c r="V765" i="13"/>
  <c r="AM765" i="13"/>
  <c r="O554" i="13"/>
  <c r="L554" i="13"/>
  <c r="I554" i="13"/>
  <c r="AC554" i="13"/>
  <c r="X554" i="13"/>
  <c r="J705" i="13"/>
  <c r="V705" i="13"/>
  <c r="AB705" i="13"/>
  <c r="M705" i="13"/>
  <c r="L705" i="13"/>
  <c r="W1005" i="13"/>
  <c r="I1005" i="13"/>
  <c r="Q1005" i="13"/>
  <c r="K1005" i="13"/>
  <c r="V1005" i="13"/>
  <c r="S1005" i="13"/>
  <c r="N735" i="13"/>
  <c r="K735" i="13"/>
  <c r="AC735" i="13"/>
  <c r="V735" i="13"/>
  <c r="L735" i="13"/>
  <c r="L643" i="13"/>
  <c r="AK643" i="13"/>
  <c r="AM643" i="13"/>
  <c r="AJ643" i="13"/>
  <c r="AL643" i="13"/>
  <c r="AC883" i="13"/>
  <c r="R883" i="13"/>
  <c r="AB883" i="13"/>
  <c r="Y883" i="13"/>
  <c r="H883" i="13"/>
  <c r="K883" i="13"/>
  <c r="S673" i="13"/>
  <c r="O673" i="13"/>
  <c r="AK62" i="13"/>
  <c r="AL122" i="11"/>
  <c r="U556" i="13"/>
  <c r="H767" i="13"/>
  <c r="N512" i="11"/>
  <c r="O92" i="13"/>
  <c r="AI121" i="13"/>
  <c r="U361" i="13"/>
  <c r="I797" i="13"/>
  <c r="J767" i="13"/>
  <c r="AJ512" i="11"/>
  <c r="AF332" i="11"/>
  <c r="H64" i="11"/>
  <c r="Q857" i="13"/>
  <c r="I977" i="13"/>
  <c r="AG92" i="13"/>
  <c r="AC332" i="11"/>
  <c r="T977" i="13"/>
  <c r="J302" i="11"/>
  <c r="AI31" i="11"/>
  <c r="W212" i="11"/>
  <c r="Y332" i="11"/>
  <c r="AB64" i="11"/>
  <c r="AB332" i="11"/>
  <c r="P92" i="13"/>
  <c r="O31" i="11"/>
  <c r="AI118" i="13"/>
  <c r="AD118" i="13"/>
  <c r="AF118" i="13"/>
  <c r="W149" i="13"/>
  <c r="AM149" i="13"/>
  <c r="R149" i="13"/>
  <c r="P149" i="13"/>
  <c r="AG446" i="13"/>
  <c r="AJ446" i="13"/>
  <c r="L446" i="13"/>
  <c r="AF446" i="13"/>
  <c r="O28" i="13"/>
  <c r="AK28" i="13"/>
  <c r="AB28" i="13"/>
  <c r="M89" i="13"/>
  <c r="AD89" i="13"/>
  <c r="S89" i="13"/>
  <c r="AH89" i="13"/>
  <c r="AL386" i="13"/>
  <c r="AC386" i="13"/>
  <c r="AE386" i="13"/>
  <c r="N147" i="13"/>
  <c r="L147" i="13"/>
  <c r="AC147" i="13"/>
  <c r="J147" i="13"/>
  <c r="R388" i="13"/>
  <c r="L388" i="13"/>
  <c r="AF388" i="13"/>
  <c r="P388" i="13"/>
  <c r="AE360" i="13"/>
  <c r="AH207" i="13"/>
  <c r="L207" i="13"/>
  <c r="S207" i="13"/>
  <c r="T207" i="13"/>
  <c r="AE207" i="13"/>
  <c r="V358" i="13"/>
  <c r="AC358" i="13"/>
  <c r="N358" i="13"/>
  <c r="K358" i="13"/>
  <c r="X358" i="13"/>
  <c r="AE358" i="13"/>
  <c r="U552" i="13"/>
  <c r="AJ552" i="13"/>
  <c r="T552" i="13"/>
  <c r="Z552" i="13"/>
  <c r="AH552" i="13"/>
  <c r="I765" i="13"/>
  <c r="O765" i="13"/>
  <c r="Z765" i="13"/>
  <c r="AG765" i="13"/>
  <c r="Y765" i="13"/>
  <c r="AB765" i="13"/>
  <c r="R554" i="13"/>
  <c r="T554" i="13"/>
  <c r="W554" i="13"/>
  <c r="AL554" i="13"/>
  <c r="AJ554" i="13"/>
  <c r="Q705" i="13"/>
  <c r="W705" i="13"/>
  <c r="AC705" i="13"/>
  <c r="S705" i="13"/>
  <c r="Z705" i="13"/>
  <c r="X1005" i="13"/>
  <c r="AB1005" i="13"/>
  <c r="J1005" i="13"/>
  <c r="H1005" i="13"/>
  <c r="AG1005" i="13"/>
  <c r="AC1005" i="13"/>
  <c r="T735" i="13"/>
  <c r="AM735" i="13"/>
  <c r="AI735" i="13"/>
  <c r="Z735" i="13"/>
  <c r="AE735" i="13"/>
  <c r="AE643" i="13"/>
  <c r="H643" i="13"/>
  <c r="N643" i="13"/>
  <c r="T643" i="13"/>
  <c r="Z643" i="13"/>
  <c r="AH883" i="13"/>
  <c r="O883" i="13"/>
  <c r="M883" i="13"/>
  <c r="Z883" i="13"/>
  <c r="AK883" i="13"/>
  <c r="T883" i="13"/>
  <c r="AD673" i="13"/>
  <c r="U673" i="13"/>
  <c r="X673" i="13"/>
  <c r="H673" i="13"/>
  <c r="AA673" i="13"/>
  <c r="AA974" i="13"/>
  <c r="V974" i="13"/>
  <c r="R974" i="13"/>
  <c r="AD974" i="13"/>
  <c r="O974" i="13"/>
  <c r="AA764" i="13"/>
  <c r="AH764" i="13"/>
  <c r="R764" i="13"/>
  <c r="V764" i="13"/>
  <c r="AI764" i="13"/>
  <c r="V855" i="13"/>
  <c r="L855" i="13"/>
  <c r="W855" i="13"/>
  <c r="AI855" i="13"/>
  <c r="Y855" i="13"/>
  <c r="S884" i="13"/>
  <c r="AH884" i="13"/>
  <c r="Q884" i="13"/>
  <c r="AM884" i="13"/>
  <c r="AD884" i="13"/>
  <c r="Z884" i="13"/>
  <c r="N823" i="13"/>
  <c r="AM823" i="13"/>
  <c r="AA823" i="13"/>
  <c r="AC823" i="13"/>
  <c r="S823" i="13"/>
  <c r="AL914" i="13"/>
  <c r="J914" i="13"/>
  <c r="P914" i="13"/>
  <c r="V914" i="13"/>
  <c r="T914" i="13"/>
  <c r="AB945" i="13"/>
  <c r="V945" i="13"/>
  <c r="P945" i="13"/>
  <c r="AH945" i="13"/>
  <c r="M945" i="13"/>
  <c r="Z795" i="13"/>
  <c r="U795" i="13"/>
  <c r="J795" i="13"/>
  <c r="S795" i="13"/>
  <c r="AB795" i="13"/>
  <c r="AD793" i="13"/>
  <c r="AB793" i="13"/>
  <c r="K793" i="13"/>
  <c r="S793" i="13"/>
  <c r="M793" i="13"/>
  <c r="AL733" i="13"/>
  <c r="AJ733" i="13"/>
  <c r="R733" i="13"/>
  <c r="J733" i="13"/>
  <c r="H733" i="13"/>
  <c r="Z1003" i="13"/>
  <c r="P1003" i="13"/>
  <c r="V1003" i="13"/>
  <c r="AM1003" i="13"/>
  <c r="AI1003" i="13"/>
  <c r="M1003" i="13"/>
  <c r="P586" i="13"/>
  <c r="K586" i="13"/>
  <c r="N586" i="13"/>
  <c r="AA586" i="13"/>
  <c r="U586" i="13"/>
  <c r="L391" i="13"/>
  <c r="AM482" i="11"/>
  <c r="J556" i="13"/>
  <c r="AM767" i="13"/>
  <c r="P512" i="11"/>
  <c r="AL392" i="11"/>
  <c r="V121" i="13"/>
  <c r="Q361" i="13"/>
  <c r="W556" i="13"/>
  <c r="AF767" i="13"/>
  <c r="T512" i="11"/>
  <c r="M332" i="11"/>
  <c r="P64" i="11"/>
  <c r="AC857" i="13"/>
  <c r="AG512" i="11"/>
  <c r="AK92" i="13"/>
  <c r="AH31" i="11"/>
  <c r="O512" i="11"/>
  <c r="P31" i="11"/>
  <c r="L332" i="11"/>
  <c r="S92" i="13"/>
  <c r="N31" i="11"/>
  <c r="V92" i="13"/>
  <c r="V332" i="11"/>
  <c r="U64" i="11"/>
  <c r="Q118" i="13"/>
  <c r="AJ118" i="13"/>
  <c r="AA118" i="13"/>
  <c r="AC149" i="13"/>
  <c r="H149" i="13"/>
  <c r="X149" i="13"/>
  <c r="S149" i="13"/>
  <c r="AH446" i="13"/>
  <c r="J446" i="13"/>
  <c r="Y446" i="13"/>
  <c r="AH28" i="13"/>
  <c r="K28" i="13"/>
  <c r="N28" i="13"/>
  <c r="AE28" i="13"/>
  <c r="L89" i="13"/>
  <c r="AM89" i="13"/>
  <c r="AI89" i="13"/>
  <c r="Y89" i="13"/>
  <c r="J386" i="13"/>
  <c r="AG386" i="13"/>
  <c r="L386" i="13"/>
  <c r="Y147" i="13"/>
  <c r="T147" i="13"/>
  <c r="M147" i="13"/>
  <c r="AI147" i="13"/>
  <c r="AD388" i="13"/>
  <c r="W388" i="13"/>
  <c r="AL388" i="13"/>
  <c r="V388" i="13"/>
  <c r="AK360" i="13"/>
  <c r="R207" i="13"/>
  <c r="Y207" i="13"/>
  <c r="Z207" i="13"/>
  <c r="X207" i="13"/>
  <c r="AK207" i="13"/>
  <c r="AI358" i="13"/>
  <c r="M358" i="13"/>
  <c r="AM358" i="13"/>
  <c r="Q358" i="13"/>
  <c r="O358" i="13"/>
  <c r="L552" i="13"/>
  <c r="Q552" i="13"/>
  <c r="AI552" i="13"/>
  <c r="P552" i="13"/>
  <c r="I552" i="13"/>
  <c r="M765" i="13"/>
  <c r="L765" i="13"/>
  <c r="K765" i="13"/>
  <c r="AL765" i="13"/>
  <c r="N765" i="13"/>
  <c r="K554" i="13"/>
  <c r="V554" i="13"/>
  <c r="AH554" i="13"/>
  <c r="AI554" i="13"/>
  <c r="Z554" i="13"/>
  <c r="AG554" i="13"/>
  <c r="AD705" i="13"/>
  <c r="AJ705" i="13"/>
  <c r="N705" i="13"/>
  <c r="O705" i="13"/>
  <c r="AM705" i="13"/>
  <c r="R1005" i="13"/>
  <c r="N1005" i="13"/>
  <c r="AI1005" i="13"/>
  <c r="AK1005" i="13"/>
  <c r="L1005" i="13"/>
  <c r="Y735" i="13"/>
  <c r="AJ735" i="13"/>
  <c r="AF735" i="13"/>
  <c r="U735" i="13"/>
  <c r="AB735" i="13"/>
  <c r="AL735" i="13"/>
  <c r="K643" i="13"/>
  <c r="U643" i="13"/>
  <c r="AA643" i="13"/>
  <c r="AG643" i="13"/>
  <c r="P643" i="13"/>
  <c r="L883" i="13"/>
  <c r="V883" i="13"/>
  <c r="I883" i="13"/>
  <c r="Q883" i="13"/>
  <c r="AD883" i="13"/>
  <c r="AM673" i="13"/>
  <c r="AB673" i="13"/>
  <c r="Q673" i="13"/>
  <c r="T673" i="13"/>
  <c r="V673" i="13"/>
  <c r="N673" i="13"/>
  <c r="AG974" i="13"/>
  <c r="W974" i="13"/>
  <c r="U974" i="13"/>
  <c r="AI974" i="13"/>
  <c r="AE974" i="13"/>
  <c r="AC764" i="13"/>
  <c r="I764" i="13"/>
  <c r="AJ764" i="13"/>
  <c r="N764" i="13"/>
  <c r="U764" i="13"/>
  <c r="P764" i="13"/>
  <c r="U855" i="13"/>
  <c r="I855" i="13"/>
  <c r="AC855" i="13"/>
  <c r="M855" i="13"/>
  <c r="AA855" i="13"/>
  <c r="AC884" i="13"/>
  <c r="J884" i="13"/>
  <c r="AE884" i="13"/>
  <c r="X884" i="13"/>
  <c r="AK884" i="13"/>
  <c r="Y823" i="13"/>
  <c r="AI823" i="13"/>
  <c r="AJ823" i="13"/>
  <c r="V823" i="13"/>
  <c r="L823" i="13"/>
  <c r="H823" i="13"/>
  <c r="M914" i="13"/>
  <c r="X914" i="13"/>
  <c r="AE914" i="13"/>
  <c r="AK914" i="13"/>
  <c r="AG914" i="13"/>
  <c r="L945" i="13"/>
  <c r="S945" i="13"/>
  <c r="AK945" i="13"/>
  <c r="K945" i="13"/>
  <c r="AG945" i="13"/>
  <c r="O945" i="13"/>
  <c r="M795" i="13"/>
  <c r="X795" i="13"/>
  <c r="AD795" i="13"/>
  <c r="AJ795" i="13"/>
  <c r="I795" i="13"/>
  <c r="U793" i="13"/>
  <c r="N793" i="13"/>
  <c r="AF793" i="13"/>
  <c r="L793" i="13"/>
  <c r="V793" i="13"/>
  <c r="Y793" i="13"/>
  <c r="W733" i="13"/>
  <c r="L733" i="13"/>
  <c r="AK733" i="13"/>
  <c r="M733" i="13"/>
  <c r="AD733" i="13"/>
  <c r="I1003" i="13"/>
  <c r="T1003" i="13"/>
  <c r="AF1003" i="13"/>
  <c r="AG1003" i="13"/>
  <c r="AC1003" i="13"/>
  <c r="AJ586" i="13"/>
  <c r="AE586" i="13"/>
  <c r="X586" i="13"/>
  <c r="AM586" i="13"/>
  <c r="AB586" i="13"/>
  <c r="V586" i="13"/>
  <c r="X883" i="13"/>
  <c r="AI673" i="13"/>
  <c r="X974" i="13"/>
  <c r="AH974" i="13"/>
  <c r="AM974" i="13"/>
  <c r="AD764" i="13"/>
  <c r="T764" i="13"/>
  <c r="T855" i="13"/>
  <c r="H855" i="13"/>
  <c r="J855" i="13"/>
  <c r="P884" i="13"/>
  <c r="L884" i="13"/>
  <c r="AB884" i="13"/>
  <c r="AD823" i="13"/>
  <c r="AG823" i="13"/>
  <c r="O914" i="13"/>
  <c r="AC914" i="13"/>
  <c r="S914" i="13"/>
  <c r="H945" i="13"/>
  <c r="U945" i="13"/>
  <c r="W945" i="13"/>
  <c r="AK795" i="13"/>
  <c r="Y795" i="13"/>
  <c r="AE795" i="13"/>
  <c r="P795" i="13"/>
  <c r="AC793" i="13"/>
  <c r="P793" i="13"/>
  <c r="AH793" i="13"/>
  <c r="U733" i="13"/>
  <c r="AI733" i="13"/>
  <c r="AA733" i="13"/>
  <c r="T733" i="13"/>
  <c r="K1003" i="13"/>
  <c r="H1003" i="13"/>
  <c r="S1003" i="13"/>
  <c r="J586" i="13"/>
  <c r="O586" i="13"/>
  <c r="R586" i="13"/>
  <c r="T586" i="13"/>
  <c r="K617" i="13"/>
  <c r="O617" i="13"/>
  <c r="AF617" i="13"/>
  <c r="AL617" i="13"/>
  <c r="AG617" i="13"/>
  <c r="Y794" i="13"/>
  <c r="V794" i="13"/>
  <c r="H794" i="13"/>
  <c r="U794" i="13"/>
  <c r="AM794" i="13"/>
  <c r="AI794" i="13"/>
  <c r="S1035" i="13"/>
  <c r="AK1035" i="13"/>
  <c r="Y1035" i="13"/>
  <c r="AF1035" i="13"/>
  <c r="O1035" i="13"/>
  <c r="AG585" i="13"/>
  <c r="Q585" i="13"/>
  <c r="R585" i="13"/>
  <c r="S585" i="13"/>
  <c r="AM585" i="13"/>
  <c r="AL585" i="13"/>
  <c r="AK763" i="13"/>
  <c r="O763" i="13"/>
  <c r="R763" i="13"/>
  <c r="AD763" i="13"/>
  <c r="AL763" i="13"/>
  <c r="P1034" i="13"/>
  <c r="AL1034" i="13"/>
  <c r="L1034" i="13"/>
  <c r="AK1034" i="13"/>
  <c r="AA1034" i="13"/>
  <c r="I975" i="13"/>
  <c r="AK975" i="13"/>
  <c r="Y975" i="13"/>
  <c r="AH975" i="13"/>
  <c r="AD975" i="13"/>
  <c r="AG975" i="13"/>
  <c r="AK675" i="13"/>
  <c r="X675" i="13"/>
  <c r="J675" i="13"/>
  <c r="M675" i="13"/>
  <c r="AL675" i="13"/>
  <c r="J644" i="13"/>
  <c r="K644" i="13"/>
  <c r="S644" i="13"/>
  <c r="W644" i="13"/>
  <c r="M644" i="13"/>
  <c r="Y704" i="13"/>
  <c r="H704" i="13"/>
  <c r="P704" i="13"/>
  <c r="AH704" i="13"/>
  <c r="V704" i="13"/>
  <c r="M704" i="13"/>
  <c r="U703" i="13"/>
  <c r="AG703" i="13"/>
  <c r="AM703" i="13"/>
  <c r="AH703" i="13"/>
  <c r="J703" i="13"/>
  <c r="T943" i="13"/>
  <c r="L943" i="13"/>
  <c r="S943" i="13"/>
  <c r="AC824" i="13"/>
  <c r="AI824" i="13"/>
  <c r="N824" i="13"/>
  <c r="AG824" i="13"/>
  <c r="P824" i="13"/>
  <c r="O824" i="13"/>
  <c r="V1004" i="13"/>
  <c r="T1004" i="13"/>
  <c r="S553" i="13"/>
  <c r="AL553" i="13"/>
  <c r="AF553" i="13"/>
  <c r="P618" i="13"/>
  <c r="K825" i="13"/>
  <c r="I825" i="13"/>
  <c r="S362" i="11"/>
  <c r="AA392" i="11"/>
  <c r="AM390" i="13"/>
  <c r="K272" i="11"/>
  <c r="U360" i="13"/>
  <c r="S182" i="11"/>
  <c r="T182" i="11"/>
  <c r="AK704" i="13"/>
  <c r="X943" i="13"/>
  <c r="L824" i="13"/>
  <c r="O1004" i="13"/>
  <c r="AF1004" i="13"/>
  <c r="Y553" i="13"/>
  <c r="S883" i="13"/>
  <c r="L673" i="13"/>
  <c r="Q974" i="13"/>
  <c r="M974" i="13"/>
  <c r="P974" i="13"/>
  <c r="AB764" i="13"/>
  <c r="H764" i="13"/>
  <c r="AJ855" i="13"/>
  <c r="AB855" i="13"/>
  <c r="O855" i="13"/>
  <c r="Y884" i="13"/>
  <c r="V884" i="13"/>
  <c r="W884" i="13"/>
  <c r="I823" i="13"/>
  <c r="AB823" i="13"/>
  <c r="AB914" i="13"/>
  <c r="R914" i="13"/>
  <c r="Y914" i="13"/>
  <c r="AE945" i="13"/>
  <c r="I945" i="13"/>
  <c r="Q945" i="13"/>
  <c r="AA795" i="13"/>
  <c r="AM795" i="13"/>
  <c r="H795" i="13"/>
  <c r="K795" i="13"/>
  <c r="AL793" i="13"/>
  <c r="AJ793" i="13"/>
  <c r="J793" i="13"/>
  <c r="AG793" i="13"/>
  <c r="X733" i="13"/>
  <c r="AF733" i="13"/>
  <c r="AG733" i="13"/>
  <c r="I733" i="13"/>
  <c r="AD1003" i="13"/>
  <c r="AL1003" i="13"/>
  <c r="AJ1003" i="13"/>
  <c r="M586" i="13"/>
  <c r="H586" i="13"/>
  <c r="Y586" i="13"/>
  <c r="AC586" i="13"/>
  <c r="AK617" i="13"/>
  <c r="AM617" i="13"/>
  <c r="AD617" i="13"/>
  <c r="AC617" i="13"/>
  <c r="T617" i="13"/>
  <c r="R794" i="13"/>
  <c r="W794" i="13"/>
  <c r="X794" i="13"/>
  <c r="AA794" i="13"/>
  <c r="AF794" i="13"/>
  <c r="O794" i="13"/>
  <c r="AC1035" i="13"/>
  <c r="AG1035" i="13"/>
  <c r="M1035" i="13"/>
  <c r="K1035" i="13"/>
  <c r="X1035" i="13"/>
  <c r="AE585" i="13"/>
  <c r="L585" i="13"/>
  <c r="AH585" i="13"/>
  <c r="J585" i="13"/>
  <c r="T585" i="13"/>
  <c r="N585" i="13"/>
  <c r="AI763" i="13"/>
  <c r="Z763" i="13"/>
  <c r="U763" i="13"/>
  <c r="X763" i="13"/>
  <c r="T763" i="13"/>
  <c r="AC1034" i="13"/>
  <c r="AJ1034" i="13"/>
  <c r="AB1034" i="13"/>
  <c r="AF1034" i="13"/>
  <c r="W1034" i="13"/>
  <c r="J975" i="13"/>
  <c r="S975" i="13"/>
  <c r="K975" i="13"/>
  <c r="T975" i="13"/>
  <c r="AJ975" i="13"/>
  <c r="AC975" i="13"/>
  <c r="U675" i="13"/>
  <c r="AJ675" i="13"/>
  <c r="Y675" i="13"/>
  <c r="AD675" i="13"/>
  <c r="AB675" i="13"/>
  <c r="AG644" i="13"/>
  <c r="AA644" i="13"/>
  <c r="V644" i="13"/>
  <c r="U644" i="13"/>
  <c r="AI644" i="13"/>
  <c r="AL704" i="13"/>
  <c r="J704" i="13"/>
  <c r="AD704" i="13"/>
  <c r="AA703" i="13"/>
  <c r="Q703" i="13"/>
  <c r="W703" i="13"/>
  <c r="AC703" i="13"/>
  <c r="R703" i="13"/>
  <c r="AM943" i="13"/>
  <c r="Q943" i="13"/>
  <c r="AJ824" i="13"/>
  <c r="AB824" i="13"/>
  <c r="X824" i="13"/>
  <c r="N1004" i="13"/>
  <c r="X553" i="13"/>
  <c r="AJ673" i="13"/>
  <c r="AG673" i="13"/>
  <c r="AJ974" i="13"/>
  <c r="L974" i="13"/>
  <c r="AB974" i="13"/>
  <c r="S764" i="13"/>
  <c r="AG764" i="13"/>
  <c r="AF764" i="13"/>
  <c r="R855" i="13"/>
  <c r="AF855" i="13"/>
  <c r="P855" i="13"/>
  <c r="AL884" i="13"/>
  <c r="AJ884" i="13"/>
  <c r="K823" i="13"/>
  <c r="U823" i="13"/>
  <c r="X823" i="13"/>
  <c r="Q914" i="13"/>
  <c r="AA914" i="13"/>
  <c r="H914" i="13"/>
  <c r="AI945" i="13"/>
  <c r="R945" i="13"/>
  <c r="Y945" i="13"/>
  <c r="T795" i="13"/>
  <c r="V795" i="13"/>
  <c r="AI795" i="13"/>
  <c r="W795" i="13"/>
  <c r="X793" i="13"/>
  <c r="R793" i="13"/>
  <c r="W793" i="13"/>
  <c r="O793" i="13"/>
  <c r="S733" i="13"/>
  <c r="V733" i="13"/>
  <c r="AE733" i="13"/>
  <c r="U1003" i="13"/>
  <c r="O1003" i="13"/>
  <c r="Y1003" i="13"/>
  <c r="AA1003" i="13"/>
  <c r="AL586" i="13"/>
  <c r="AG586" i="13"/>
  <c r="Z586" i="13"/>
  <c r="AA617" i="13"/>
  <c r="I617" i="13"/>
  <c r="AH617" i="13"/>
  <c r="Y617" i="13"/>
  <c r="S617" i="13"/>
  <c r="M617" i="13"/>
  <c r="N794" i="13"/>
  <c r="AH794" i="13"/>
  <c r="L794" i="13"/>
  <c r="AK794" i="13"/>
  <c r="T794" i="13"/>
  <c r="AD1035" i="13"/>
  <c r="AJ1035" i="13"/>
  <c r="R1035" i="13"/>
  <c r="H1035" i="13"/>
  <c r="Z1035" i="13"/>
  <c r="J1035" i="13"/>
  <c r="Y585" i="13"/>
  <c r="X585" i="13"/>
  <c r="U585" i="13"/>
  <c r="AJ585" i="13"/>
  <c r="Z585" i="13"/>
  <c r="AG763" i="13"/>
  <c r="AJ763" i="13"/>
  <c r="AB763" i="13"/>
  <c r="AC763" i="13"/>
  <c r="J763" i="13"/>
  <c r="AE763" i="13"/>
  <c r="R1034" i="13"/>
  <c r="T1034" i="13"/>
  <c r="X1034" i="13"/>
  <c r="AH1034" i="13"/>
  <c r="U1034" i="13"/>
  <c r="N975" i="13"/>
  <c r="AI975" i="13"/>
  <c r="H975" i="13"/>
  <c r="X975" i="13"/>
  <c r="W975" i="13"/>
  <c r="O675" i="13"/>
  <c r="R675" i="13"/>
  <c r="AH675" i="13"/>
  <c r="V675" i="13"/>
  <c r="AG675" i="13"/>
  <c r="AM675" i="13"/>
  <c r="L644" i="13"/>
  <c r="N644" i="13"/>
  <c r="Y644" i="13"/>
  <c r="H644" i="13"/>
  <c r="AL644" i="13"/>
  <c r="K704" i="13"/>
  <c r="X704" i="13"/>
  <c r="AF704" i="13"/>
  <c r="T704" i="13"/>
  <c r="R704" i="13"/>
  <c r="I703" i="13"/>
  <c r="K703" i="13"/>
  <c r="AJ703" i="13"/>
  <c r="Y703" i="13"/>
  <c r="AE703" i="13"/>
  <c r="AK703" i="13"/>
  <c r="AG943" i="13"/>
  <c r="O943" i="13"/>
  <c r="M943" i="13"/>
  <c r="AB943" i="13"/>
  <c r="K943" i="13"/>
  <c r="AA824" i="13"/>
  <c r="H824" i="13"/>
  <c r="AM824" i="13"/>
  <c r="K824" i="13"/>
  <c r="AK824" i="13"/>
  <c r="AJ1004" i="13"/>
  <c r="AB1004" i="13"/>
  <c r="I1004" i="13"/>
  <c r="R1004" i="13"/>
  <c r="AI1004" i="13"/>
  <c r="AA1004" i="13"/>
  <c r="AI553" i="13"/>
  <c r="O553" i="13"/>
  <c r="L553" i="13"/>
  <c r="AM553" i="13"/>
  <c r="J673" i="13"/>
  <c r="Y673" i="13"/>
  <c r="Z974" i="13"/>
  <c r="AL974" i="13"/>
  <c r="T974" i="13"/>
  <c r="AE764" i="13"/>
  <c r="L764" i="13"/>
  <c r="Y764" i="13"/>
  <c r="AK855" i="13"/>
  <c r="X855" i="13"/>
  <c r="AL855" i="13"/>
  <c r="K884" i="13"/>
  <c r="AI884" i="13"/>
  <c r="AE823" i="13"/>
  <c r="J823" i="13"/>
  <c r="M823" i="13"/>
  <c r="W914" i="13"/>
  <c r="N914" i="13"/>
  <c r="I914" i="13"/>
  <c r="J945" i="13"/>
  <c r="Z945" i="13"/>
  <c r="N945" i="13"/>
  <c r="AD945" i="13"/>
  <c r="O795" i="13"/>
  <c r="AH795" i="13"/>
  <c r="AL795" i="13"/>
  <c r="L795" i="13"/>
  <c r="Z793" i="13"/>
  <c r="AE793" i="13"/>
  <c r="H793" i="13"/>
  <c r="I793" i="13"/>
  <c r="N733" i="13"/>
  <c r="P733" i="13"/>
  <c r="O733" i="13"/>
  <c r="AB1003" i="13"/>
  <c r="J1003" i="13"/>
  <c r="L1003" i="13"/>
  <c r="AK1003" i="13"/>
  <c r="I586" i="13"/>
  <c r="Q586" i="13"/>
  <c r="AI586" i="13"/>
  <c r="J617" i="13"/>
  <c r="H617" i="13"/>
  <c r="L617" i="13"/>
  <c r="Z617" i="13"/>
  <c r="W617" i="13"/>
  <c r="Q617" i="13"/>
  <c r="S794" i="13"/>
  <c r="AJ794" i="13"/>
  <c r="J794" i="13"/>
  <c r="I794" i="13"/>
  <c r="AC794" i="13"/>
  <c r="AI1035" i="13"/>
  <c r="AE1035" i="13"/>
  <c r="AB1035" i="13"/>
  <c r="L1035" i="13"/>
  <c r="T1035" i="13"/>
  <c r="I1035" i="13"/>
  <c r="I585" i="13"/>
  <c r="O585" i="13"/>
  <c r="AI585" i="13"/>
  <c r="AB585" i="13"/>
  <c r="AF585" i="13"/>
  <c r="L763" i="13"/>
  <c r="M763" i="13"/>
  <c r="S763" i="13"/>
  <c r="AF763" i="13"/>
  <c r="AA763" i="13"/>
  <c r="I763" i="13"/>
  <c r="Y1034" i="13"/>
  <c r="N1034" i="13"/>
  <c r="AG1034" i="13"/>
  <c r="Z1034" i="13"/>
  <c r="J1034" i="13"/>
  <c r="P975" i="13"/>
  <c r="M975" i="13"/>
  <c r="Z975" i="13"/>
  <c r="AF975" i="13"/>
  <c r="AE975" i="13"/>
  <c r="W675" i="13"/>
  <c r="AE675" i="13"/>
  <c r="AI675" i="13"/>
  <c r="Q675" i="13"/>
  <c r="N675" i="13"/>
  <c r="K675" i="13"/>
  <c r="AH644" i="13"/>
  <c r="X644" i="13"/>
  <c r="AB644" i="13"/>
  <c r="AJ644" i="13"/>
  <c r="AK644" i="13"/>
  <c r="AI704" i="13"/>
  <c r="AC704" i="13"/>
  <c r="Z704" i="13"/>
  <c r="I704" i="13"/>
  <c r="O704" i="13"/>
  <c r="P703" i="13"/>
  <c r="AD703" i="13"/>
  <c r="N703" i="13"/>
  <c r="AB703" i="13"/>
  <c r="M703" i="13"/>
  <c r="AI703" i="13"/>
  <c r="AA943" i="13"/>
  <c r="I943" i="13"/>
  <c r="V943" i="13"/>
  <c r="J943" i="13"/>
  <c r="AJ943" i="13"/>
  <c r="T824" i="13"/>
  <c r="AF824" i="13"/>
  <c r="W824" i="13"/>
  <c r="AK673" i="13"/>
  <c r="AC673" i="13"/>
  <c r="K974" i="13"/>
  <c r="I974" i="13"/>
  <c r="J764" i="13"/>
  <c r="M764" i="13"/>
  <c r="O764" i="13"/>
  <c r="AM855" i="13"/>
  <c r="AH855" i="13"/>
  <c r="R884" i="13"/>
  <c r="M884" i="13"/>
  <c r="O884" i="13"/>
  <c r="Z823" i="13"/>
  <c r="AF823" i="13"/>
  <c r="AH823" i="13"/>
  <c r="AF914" i="13"/>
  <c r="AI914" i="13"/>
  <c r="AM914" i="13"/>
  <c r="AC945" i="13"/>
  <c r="AF945" i="13"/>
  <c r="X945" i="13"/>
  <c r="AJ945" i="13"/>
  <c r="AG795" i="13"/>
  <c r="R795" i="13"/>
  <c r="N795" i="13"/>
  <c r="Q793" i="13"/>
  <c r="AA793" i="13"/>
  <c r="AM793" i="13"/>
  <c r="Z733" i="13"/>
  <c r="Q733" i="13"/>
  <c r="AB733" i="13"/>
  <c r="K733" i="13"/>
  <c r="Q1003" i="13"/>
  <c r="AH1003" i="13"/>
  <c r="X1003" i="13"/>
  <c r="R1003" i="13"/>
  <c r="AH586" i="13"/>
  <c r="AD586" i="13"/>
  <c r="L586" i="13"/>
  <c r="N617" i="13"/>
  <c r="R617" i="13"/>
  <c r="AB617" i="13"/>
  <c r="V617" i="13"/>
  <c r="P617" i="13"/>
  <c r="M794" i="13"/>
  <c r="AE794" i="13"/>
  <c r="AG794" i="13"/>
  <c r="Z794" i="13"/>
  <c r="AL794" i="13"/>
  <c r="P1035" i="13"/>
  <c r="U1035" i="13"/>
  <c r="V1035" i="13"/>
  <c r="AH1035" i="13"/>
  <c r="AL1035" i="13"/>
  <c r="K585" i="13"/>
  <c r="H585" i="13"/>
  <c r="AC585" i="13"/>
  <c r="W585" i="13"/>
  <c r="AD585" i="13"/>
  <c r="Y763" i="13"/>
  <c r="V763" i="13"/>
  <c r="W763" i="13"/>
  <c r="P763" i="13"/>
  <c r="H763" i="13"/>
  <c r="V1034" i="13"/>
  <c r="K1034" i="13"/>
  <c r="H1034" i="13"/>
  <c r="M1034" i="13"/>
  <c r="S1034" i="13"/>
  <c r="AM1034" i="13"/>
  <c r="L975" i="13"/>
  <c r="U975" i="13"/>
  <c r="AA975" i="13"/>
  <c r="V975" i="13"/>
  <c r="Q975" i="13"/>
  <c r="P675" i="13"/>
  <c r="H675" i="13"/>
  <c r="AF675" i="13"/>
  <c r="I675" i="13"/>
  <c r="AC675" i="13"/>
  <c r="I644" i="13"/>
  <c r="P644" i="13"/>
  <c r="R644" i="13"/>
  <c r="O644" i="13"/>
  <c r="AD644" i="13"/>
  <c r="AF644" i="13"/>
  <c r="AA704" i="13"/>
  <c r="U704" i="13"/>
  <c r="S704" i="13"/>
  <c r="Q704" i="13"/>
  <c r="W704" i="13"/>
  <c r="X703" i="13"/>
  <c r="L703" i="13"/>
  <c r="T703" i="13"/>
  <c r="S703" i="13"/>
  <c r="O703" i="13"/>
  <c r="AK943" i="13"/>
  <c r="P943" i="13"/>
  <c r="R943" i="13"/>
  <c r="AC943" i="13"/>
  <c r="Y943" i="13"/>
  <c r="W943" i="13"/>
  <c r="AD824" i="13"/>
  <c r="Q824" i="13"/>
  <c r="AL824" i="13"/>
  <c r="J824" i="13"/>
  <c r="R824" i="13"/>
  <c r="AH1004" i="13"/>
  <c r="W1004" i="13"/>
  <c r="Q1004" i="13"/>
  <c r="AD1004" i="13"/>
  <c r="M1004" i="13"/>
  <c r="U553" i="13"/>
  <c r="T553" i="13"/>
  <c r="H553" i="13"/>
  <c r="R553" i="13"/>
  <c r="I553" i="13"/>
  <c r="AC553" i="13"/>
  <c r="AF618" i="13"/>
  <c r="H618" i="13"/>
  <c r="AL618" i="13"/>
  <c r="L618" i="13"/>
  <c r="Z618" i="13"/>
  <c r="X825" i="13"/>
  <c r="AB825" i="13"/>
  <c r="Z825" i="13"/>
  <c r="J825" i="13"/>
  <c r="L825" i="13"/>
  <c r="AJ362" i="11"/>
  <c r="O482" i="11"/>
  <c r="AB95" i="11"/>
  <c r="J422" i="11"/>
  <c r="M242" i="11"/>
  <c r="I242" i="11"/>
  <c r="X392" i="11"/>
  <c r="S390" i="13"/>
  <c r="AL390" i="13"/>
  <c r="U390" i="13"/>
  <c r="AA390" i="13"/>
  <c r="AH390" i="13"/>
  <c r="R390" i="13"/>
  <c r="AJ241" i="13"/>
  <c r="K452" i="11"/>
  <c r="V452" i="11"/>
  <c r="AH272" i="11"/>
  <c r="M62" i="13"/>
  <c r="S360" i="13"/>
  <c r="I360" i="13"/>
  <c r="P360" i="13"/>
  <c r="W360" i="13"/>
  <c r="AD360" i="13"/>
  <c r="AJ481" i="13"/>
  <c r="M182" i="11"/>
  <c r="AA152" i="11"/>
  <c r="T152" i="11"/>
  <c r="AA62" i="13"/>
  <c r="AF182" i="11"/>
  <c r="R152" i="11"/>
  <c r="K92" i="13"/>
  <c r="AA64" i="11"/>
  <c r="H943" i="13"/>
  <c r="AK1004" i="13"/>
  <c r="P553" i="13"/>
  <c r="I618" i="13"/>
  <c r="K618" i="13"/>
  <c r="Q618" i="13"/>
  <c r="AC825" i="13"/>
  <c r="R95" i="11"/>
  <c r="AM242" i="11"/>
  <c r="AK390" i="13"/>
  <c r="AJ390" i="13"/>
  <c r="AH241" i="13"/>
  <c r="AI452" i="11"/>
  <c r="AG62" i="13"/>
  <c r="AI360" i="13"/>
  <c r="N360" i="13"/>
  <c r="V152" i="11"/>
  <c r="X182" i="11"/>
  <c r="AA31" i="11"/>
  <c r="L704" i="13"/>
  <c r="AE943" i="13"/>
  <c r="AH824" i="13"/>
  <c r="H1004" i="13"/>
  <c r="V553" i="13"/>
  <c r="Z553" i="13"/>
  <c r="Z673" i="13"/>
  <c r="Y974" i="13"/>
  <c r="AF974" i="13"/>
  <c r="AK974" i="13"/>
  <c r="AM764" i="13"/>
  <c r="W764" i="13"/>
  <c r="Z855" i="13"/>
  <c r="S855" i="13"/>
  <c r="AE855" i="13"/>
  <c r="AF884" i="13"/>
  <c r="AA884" i="13"/>
  <c r="H884" i="13"/>
  <c r="AK823" i="13"/>
  <c r="Q823" i="13"/>
  <c r="AH914" i="13"/>
  <c r="AD914" i="13"/>
  <c r="U914" i="13"/>
  <c r="L914" i="13"/>
  <c r="AA945" i="13"/>
  <c r="AL945" i="13"/>
  <c r="AM945" i="13"/>
  <c r="T945" i="13"/>
  <c r="AF795" i="13"/>
  <c r="AC795" i="13"/>
  <c r="Q795" i="13"/>
  <c r="AI793" i="13"/>
  <c r="AK793" i="13"/>
  <c r="T793" i="13"/>
  <c r="Y733" i="13"/>
  <c r="AC733" i="13"/>
  <c r="AH733" i="13"/>
  <c r="AM733" i="13"/>
  <c r="W1003" i="13"/>
  <c r="AE1003" i="13"/>
  <c r="N1003" i="13"/>
  <c r="AF586" i="13"/>
  <c r="AK586" i="13"/>
  <c r="W586" i="13"/>
  <c r="S586" i="13"/>
  <c r="X617" i="13"/>
  <c r="AE617" i="13"/>
  <c r="AI617" i="13"/>
  <c r="U617" i="13"/>
  <c r="AJ617" i="13"/>
  <c r="AD794" i="13"/>
  <c r="P794" i="13"/>
  <c r="Q794" i="13"/>
  <c r="K794" i="13"/>
  <c r="AB794" i="13"/>
  <c r="N1035" i="13"/>
  <c r="W1035" i="13"/>
  <c r="AM1035" i="13"/>
  <c r="Q1035" i="13"/>
  <c r="AA1035" i="13"/>
  <c r="P585" i="13"/>
  <c r="AK585" i="13"/>
  <c r="AA585" i="13"/>
  <c r="V585" i="13"/>
  <c r="M585" i="13"/>
  <c r="AM763" i="13"/>
  <c r="K763" i="13"/>
  <c r="Q763" i="13"/>
  <c r="N763" i="13"/>
  <c r="AH763" i="13"/>
  <c r="AI1034" i="13"/>
  <c r="Q1034" i="13"/>
  <c r="O1034" i="13"/>
  <c r="AE1034" i="13"/>
  <c r="I1034" i="13"/>
  <c r="AD1034" i="13"/>
  <c r="AL975" i="13"/>
  <c r="O975" i="13"/>
  <c r="R975" i="13"/>
  <c r="AB975" i="13"/>
  <c r="AM975" i="13"/>
  <c r="S675" i="13"/>
  <c r="Z675" i="13"/>
  <c r="AA675" i="13"/>
  <c r="L675" i="13"/>
  <c r="T675" i="13"/>
  <c r="AM644" i="13"/>
  <c r="Q644" i="13"/>
  <c r="T644" i="13"/>
  <c r="AC644" i="13"/>
  <c r="AE644" i="13"/>
  <c r="Z644" i="13"/>
  <c r="AE704" i="13"/>
  <c r="N704" i="13"/>
  <c r="AM704" i="13"/>
  <c r="AJ704" i="13"/>
  <c r="AG704" i="13"/>
  <c r="H703" i="13"/>
  <c r="V703" i="13"/>
  <c r="Z703" i="13"/>
  <c r="AF703" i="13"/>
  <c r="AL703" i="13"/>
  <c r="U943" i="13"/>
  <c r="AF943" i="13"/>
  <c r="AD943" i="13"/>
  <c r="N943" i="13"/>
  <c r="Z943" i="13"/>
  <c r="AL943" i="13"/>
  <c r="U824" i="13"/>
  <c r="S824" i="13"/>
  <c r="I824" i="13"/>
  <c r="V824" i="13"/>
  <c r="M824" i="13"/>
  <c r="S1004" i="13"/>
  <c r="Y1004" i="13"/>
  <c r="U1004" i="13"/>
  <c r="X1004" i="13"/>
  <c r="AE1004" i="13"/>
  <c r="AE553" i="13"/>
  <c r="K553" i="13"/>
  <c r="N553" i="13"/>
  <c r="Q553" i="13"/>
  <c r="AG553" i="13"/>
  <c r="AA553" i="13"/>
  <c r="V618" i="13"/>
  <c r="AH618" i="13"/>
  <c r="W618" i="13"/>
  <c r="T618" i="13"/>
  <c r="U618" i="13"/>
  <c r="AD825" i="13"/>
  <c r="AH825" i="13"/>
  <c r="R825" i="13"/>
  <c r="N825" i="13"/>
  <c r="W825" i="13"/>
  <c r="AE362" i="11"/>
  <c r="N482" i="11"/>
  <c r="N95" i="11"/>
  <c r="AB242" i="11"/>
  <c r="T242" i="11"/>
  <c r="AD392" i="11"/>
  <c r="K392" i="11"/>
  <c r="M390" i="13"/>
  <c r="N390" i="13"/>
  <c r="H390" i="13"/>
  <c r="AG390" i="13"/>
  <c r="K390" i="13"/>
  <c r="AA241" i="13"/>
  <c r="AH452" i="11"/>
  <c r="AA452" i="11"/>
  <c r="O272" i="11"/>
  <c r="AF272" i="11"/>
  <c r="AC62" i="13"/>
  <c r="Z360" i="13"/>
  <c r="O360" i="13"/>
  <c r="V360" i="13"/>
  <c r="AC360" i="13"/>
  <c r="AJ360" i="13"/>
  <c r="N481" i="13"/>
  <c r="W182" i="11"/>
  <c r="M152" i="11"/>
  <c r="J92" i="13"/>
  <c r="H62" i="13"/>
  <c r="N182" i="11"/>
  <c r="AL92" i="13"/>
  <c r="R31" i="11"/>
  <c r="R64" i="11"/>
  <c r="AI943" i="13"/>
  <c r="K1004" i="13"/>
  <c r="AC1004" i="13"/>
  <c r="AB553" i="13"/>
  <c r="X618" i="13"/>
  <c r="AB618" i="13"/>
  <c r="AF825" i="13"/>
  <c r="AL825" i="13"/>
  <c r="AA482" i="11"/>
  <c r="Y242" i="11"/>
  <c r="T392" i="11"/>
  <c r="T390" i="13"/>
  <c r="AE390" i="13"/>
  <c r="X452" i="11"/>
  <c r="Y272" i="11"/>
  <c r="AF360" i="13"/>
  <c r="M360" i="13"/>
  <c r="AC182" i="11"/>
  <c r="AF92" i="13"/>
  <c r="R92" i="13"/>
  <c r="AB704" i="13"/>
  <c r="AH943" i="13"/>
  <c r="Y824" i="13"/>
  <c r="AM1004" i="13"/>
  <c r="M553" i="13"/>
  <c r="AE618" i="13"/>
  <c r="AG1004" i="13"/>
  <c r="W553" i="13"/>
  <c r="O618" i="13"/>
  <c r="S618" i="13"/>
  <c r="AG618" i="13"/>
  <c r="M825" i="13"/>
  <c r="AA825" i="13"/>
  <c r="P95" i="11"/>
  <c r="V242" i="11"/>
  <c r="O392" i="11"/>
  <c r="AF390" i="13"/>
  <c r="AC390" i="13"/>
  <c r="AD390" i="13"/>
  <c r="R452" i="11"/>
  <c r="I272" i="11"/>
  <c r="S62" i="13"/>
  <c r="AB360" i="13"/>
  <c r="AH360" i="13"/>
  <c r="Y182" i="11"/>
  <c r="Z152" i="11"/>
  <c r="K182" i="11"/>
  <c r="X92" i="13"/>
  <c r="O242" i="11"/>
  <c r="V390" i="13"/>
  <c r="L390" i="13"/>
  <c r="N272" i="11"/>
  <c r="J360" i="13"/>
  <c r="P182" i="11"/>
  <c r="AH182" i="11"/>
  <c r="Y92" i="13"/>
  <c r="AL1004" i="13"/>
  <c r="AD618" i="13"/>
  <c r="V825" i="13"/>
  <c r="AF362" i="11"/>
  <c r="Z242" i="11"/>
  <c r="Z390" i="13"/>
  <c r="R241" i="13"/>
  <c r="R272" i="11"/>
  <c r="AG360" i="13"/>
  <c r="AD182" i="11"/>
  <c r="K152" i="11"/>
  <c r="J1004" i="13"/>
  <c r="AI618" i="13"/>
  <c r="J618" i="13"/>
  <c r="AK825" i="13"/>
  <c r="M362" i="11"/>
  <c r="X242" i="11"/>
  <c r="J390" i="13"/>
  <c r="X241" i="13"/>
  <c r="N62" i="13"/>
  <c r="K360" i="13"/>
  <c r="R182" i="11"/>
  <c r="O152" i="11"/>
  <c r="P1004" i="13"/>
  <c r="N618" i="13"/>
  <c r="R618" i="13"/>
  <c r="AG825" i="13"/>
  <c r="AA362" i="11"/>
  <c r="AD242" i="11"/>
  <c r="O390" i="13"/>
  <c r="AD241" i="13"/>
  <c r="AJ62" i="13"/>
  <c r="Q360" i="13"/>
  <c r="Y152" i="11"/>
  <c r="N152" i="11"/>
  <c r="L1004" i="13"/>
  <c r="AJ553" i="13"/>
  <c r="AJ618" i="13"/>
  <c r="M618" i="13"/>
  <c r="S825" i="13"/>
  <c r="P825" i="13"/>
  <c r="Y825" i="13"/>
  <c r="K95" i="11"/>
  <c r="AH242" i="11"/>
  <c r="V392" i="11"/>
  <c r="I390" i="13"/>
  <c r="Q390" i="13"/>
  <c r="AI390" i="13"/>
  <c r="Z452" i="11"/>
  <c r="X272" i="11"/>
  <c r="AI62" i="13"/>
  <c r="AM360" i="13"/>
  <c r="R360" i="13"/>
  <c r="I182" i="11"/>
  <c r="AC152" i="11"/>
  <c r="V182" i="11"/>
  <c r="I92" i="13"/>
  <c r="AE824" i="13"/>
  <c r="Z1004" i="13"/>
  <c r="AK553" i="13"/>
  <c r="Y618" i="13"/>
  <c r="AM618" i="13"/>
  <c r="O825" i="13"/>
  <c r="H825" i="13"/>
  <c r="AM825" i="13"/>
  <c r="J95" i="11"/>
  <c r="AB392" i="11"/>
  <c r="P390" i="13"/>
  <c r="AF452" i="11"/>
  <c r="V62" i="13"/>
  <c r="X360" i="13"/>
  <c r="AD152" i="11"/>
  <c r="Z824" i="13"/>
  <c r="AD553" i="13"/>
  <c r="AK618" i="13"/>
  <c r="AI825" i="13"/>
  <c r="AJ825" i="13"/>
  <c r="AJ422" i="11"/>
  <c r="K302" i="11"/>
  <c r="X390" i="13"/>
  <c r="AK452" i="11"/>
  <c r="AL360" i="13"/>
  <c r="R481" i="13"/>
  <c r="AB452" i="11"/>
  <c r="I31" i="11"/>
  <c r="J553" i="13"/>
  <c r="AA618" i="13"/>
  <c r="T825" i="13"/>
  <c r="Q825" i="13"/>
  <c r="X422" i="11"/>
  <c r="AA302" i="11"/>
  <c r="W390" i="13"/>
  <c r="AC452" i="11"/>
  <c r="AA360" i="13"/>
  <c r="X481" i="13"/>
  <c r="O452" i="11"/>
  <c r="T64" i="11"/>
  <c r="AH553" i="13"/>
  <c r="AC618" i="13"/>
  <c r="U825" i="13"/>
  <c r="AE825" i="13"/>
  <c r="V422" i="11"/>
  <c r="Y390" i="13"/>
  <c r="AB390" i="13"/>
  <c r="N452" i="11"/>
  <c r="T360" i="13"/>
  <c r="AD481" i="13"/>
  <c r="I452" i="11"/>
  <c r="I64" i="11"/>
  <c r="AH296" i="13"/>
  <c r="AG296" i="13"/>
  <c r="AI296" i="13"/>
  <c r="AC296" i="13"/>
  <c r="M296" i="13"/>
  <c r="AB296" i="13"/>
  <c r="AA296" i="13"/>
  <c r="V296" i="13"/>
  <c r="J296" i="13"/>
  <c r="W296" i="13"/>
  <c r="U296" i="13"/>
  <c r="AL296" i="13"/>
  <c r="P296" i="13"/>
  <c r="T296" i="13"/>
  <c r="K296" i="13"/>
  <c r="AK296" i="13"/>
  <c r="AD296" i="13"/>
  <c r="AE296" i="13"/>
  <c r="AM296" i="13"/>
  <c r="I296" i="13"/>
  <c r="H296" i="13"/>
  <c r="X296" i="13"/>
  <c r="Q296" i="13"/>
  <c r="Z296" i="13"/>
  <c r="AJ296" i="13"/>
  <c r="N296" i="13"/>
  <c r="S296" i="13"/>
  <c r="AF420" i="13"/>
  <c r="L420" i="13"/>
  <c r="P420" i="13"/>
  <c r="W420" i="13"/>
  <c r="N420" i="13"/>
  <c r="AK420" i="13"/>
  <c r="AL420" i="13"/>
  <c r="Y420" i="13"/>
  <c r="V420" i="13"/>
  <c r="AC420" i="13"/>
  <c r="AM420" i="13"/>
  <c r="H420" i="13"/>
  <c r="AA420" i="13"/>
  <c r="I420" i="13"/>
  <c r="AI420" i="13"/>
  <c r="M420" i="13"/>
  <c r="AG420" i="13"/>
  <c r="AH420" i="13"/>
  <c r="O420" i="13"/>
  <c r="S420" i="13"/>
  <c r="T420" i="13"/>
  <c r="X420" i="13"/>
  <c r="K420" i="13"/>
  <c r="R420" i="13"/>
  <c r="U420" i="13"/>
  <c r="Z420" i="13"/>
  <c r="AD420" i="13"/>
  <c r="P268" i="13"/>
  <c r="I268" i="13"/>
  <c r="S268" i="13"/>
  <c r="AG268" i="13"/>
  <c r="L268" i="13"/>
  <c r="AA268" i="13"/>
  <c r="J268" i="13"/>
  <c r="T268" i="13"/>
  <c r="AI268" i="13"/>
  <c r="H268" i="13"/>
  <c r="AD268" i="13"/>
  <c r="AM268" i="13"/>
  <c r="M268" i="13"/>
  <c r="AC268" i="13"/>
  <c r="Y268" i="13"/>
  <c r="AH268" i="13"/>
  <c r="N268" i="13"/>
  <c r="AL268" i="13"/>
  <c r="W268" i="13"/>
  <c r="AJ268" i="13"/>
  <c r="AE268" i="13"/>
  <c r="U268" i="13"/>
  <c r="AF268" i="13"/>
  <c r="Q268" i="13"/>
  <c r="R268" i="13"/>
  <c r="AB268" i="13"/>
  <c r="AA180" i="13"/>
  <c r="O180" i="13"/>
  <c r="Z180" i="13"/>
  <c r="V180" i="13"/>
  <c r="AC29" i="13"/>
  <c r="AH29" i="13"/>
  <c r="AI29" i="13"/>
  <c r="AJ29" i="13"/>
  <c r="J29" i="13"/>
  <c r="Z29" i="13"/>
  <c r="AF29" i="13"/>
  <c r="L29" i="13"/>
  <c r="O29" i="13"/>
  <c r="AA29" i="13"/>
  <c r="AK29" i="13"/>
  <c r="M29" i="13"/>
  <c r="AD29" i="13"/>
  <c r="W29" i="13"/>
  <c r="X29" i="13"/>
  <c r="U29" i="13"/>
  <c r="N29" i="13"/>
  <c r="H29" i="13"/>
  <c r="AM29" i="13"/>
  <c r="AI479" i="13"/>
  <c r="AB479" i="13"/>
  <c r="AA479" i="13"/>
  <c r="V479" i="13"/>
  <c r="O479" i="13"/>
  <c r="H479" i="13"/>
  <c r="AJ479" i="13"/>
  <c r="AC479" i="13"/>
  <c r="P479" i="13"/>
  <c r="I479" i="13"/>
  <c r="AL479" i="13"/>
  <c r="AK479" i="13"/>
  <c r="AD479" i="13"/>
  <c r="W479" i="13"/>
  <c r="J479" i="13"/>
  <c r="T479" i="13"/>
  <c r="AF479" i="13"/>
  <c r="AE479" i="13"/>
  <c r="X479" i="13"/>
  <c r="Q479" i="13"/>
  <c r="AM479" i="13"/>
  <c r="M479" i="13"/>
  <c r="Z479" i="13"/>
  <c r="Y479" i="13"/>
  <c r="R479" i="13"/>
  <c r="K479" i="13"/>
  <c r="N479" i="13"/>
  <c r="T61" i="13"/>
  <c r="M61" i="13"/>
  <c r="J61" i="13"/>
  <c r="AG61" i="13"/>
  <c r="AH61" i="13"/>
  <c r="Y61" i="13"/>
  <c r="O61" i="13"/>
  <c r="K61" i="13"/>
  <c r="R61" i="13"/>
  <c r="AB61" i="13"/>
  <c r="AI61" i="13"/>
  <c r="Q61" i="13"/>
  <c r="X61" i="13"/>
  <c r="L61" i="13"/>
  <c r="Z61" i="13"/>
  <c r="I61" i="13"/>
  <c r="AM61" i="13"/>
  <c r="AK61" i="13"/>
  <c r="W61" i="13"/>
  <c r="AD61" i="13"/>
  <c r="P61" i="13"/>
  <c r="H61" i="13"/>
  <c r="AE61" i="13"/>
  <c r="N61" i="13"/>
  <c r="AE210" i="13"/>
  <c r="S210" i="13"/>
  <c r="AB210" i="13"/>
  <c r="Y210" i="13"/>
  <c r="Z210" i="13"/>
  <c r="L210" i="13"/>
  <c r="AF210" i="13"/>
  <c r="T210" i="13"/>
  <c r="AL210" i="13"/>
  <c r="I210" i="13"/>
  <c r="H210" i="13"/>
  <c r="AA210" i="13"/>
  <c r="O210" i="13"/>
  <c r="W359" i="13"/>
  <c r="P359" i="13"/>
  <c r="O359" i="13"/>
  <c r="Q359" i="13"/>
  <c r="AM359" i="13"/>
  <c r="AF359" i="13"/>
  <c r="AE359" i="13"/>
  <c r="X359" i="13"/>
  <c r="K359" i="13"/>
  <c r="N359" i="13"/>
  <c r="I359" i="13"/>
  <c r="Z359" i="13"/>
  <c r="Y359" i="13"/>
  <c r="R359" i="13"/>
  <c r="AG359" i="13"/>
  <c r="AJ359" i="13"/>
  <c r="T359" i="13"/>
  <c r="S359" i="13"/>
  <c r="L359" i="13"/>
  <c r="AH359" i="13"/>
  <c r="H359" i="13"/>
  <c r="AD359" i="13"/>
  <c r="M359" i="13"/>
  <c r="AI359" i="13"/>
  <c r="AB359" i="13"/>
  <c r="AA359" i="13"/>
  <c r="AK359" i="13"/>
  <c r="Q419" i="13"/>
  <c r="AM419" i="13"/>
  <c r="M419" i="13"/>
  <c r="AI419" i="13"/>
  <c r="O419" i="13"/>
  <c r="V419" i="13"/>
  <c r="K419" i="13"/>
  <c r="N419" i="13"/>
  <c r="AC419" i="13"/>
  <c r="AE419" i="13"/>
  <c r="X419" i="13"/>
  <c r="P419" i="13"/>
  <c r="AG419" i="13"/>
  <c r="AJ419" i="13"/>
  <c r="W419" i="13"/>
  <c r="Y419" i="13"/>
  <c r="R419" i="13"/>
  <c r="H419" i="13"/>
  <c r="AD419" i="13"/>
  <c r="AF419" i="13"/>
  <c r="L419" i="13"/>
  <c r="AH419" i="13"/>
  <c r="AK419" i="13"/>
  <c r="I419" i="13"/>
  <c r="Z419" i="13"/>
  <c r="AB419" i="13"/>
  <c r="AA419" i="13"/>
  <c r="AF239" i="13"/>
  <c r="Y239" i="13"/>
  <c r="T239" i="13"/>
  <c r="S239" i="13"/>
  <c r="L239" i="13"/>
  <c r="Z239" i="13"/>
  <c r="N239" i="13"/>
  <c r="M239" i="13"/>
  <c r="AI239" i="13"/>
  <c r="AB239" i="13"/>
  <c r="AG239" i="13"/>
  <c r="AJ239" i="13"/>
  <c r="AC239" i="13"/>
  <c r="V239" i="13"/>
  <c r="U239" i="13"/>
  <c r="AH239" i="13"/>
  <c r="H239" i="13"/>
  <c r="AD239" i="13"/>
  <c r="W239" i="13"/>
  <c r="P239" i="13"/>
  <c r="O239" i="13"/>
  <c r="AA239" i="13"/>
  <c r="AK239" i="13"/>
  <c r="X239" i="13"/>
  <c r="Q239" i="13"/>
  <c r="J239" i="13"/>
  <c r="I239" i="13"/>
  <c r="L299" i="13"/>
  <c r="AH299" i="13"/>
  <c r="H299" i="13"/>
  <c r="AD299" i="13"/>
  <c r="AF299" i="13"/>
  <c r="AB299" i="13"/>
  <c r="AA299" i="13"/>
  <c r="AK299" i="13"/>
  <c r="I299" i="13"/>
  <c r="Z299" i="13"/>
  <c r="U299" i="13"/>
  <c r="AL299" i="13"/>
  <c r="J299" i="13"/>
  <c r="T299" i="13"/>
  <c r="S299" i="13"/>
  <c r="O299" i="13"/>
  <c r="Q299" i="13"/>
  <c r="AM299" i="13"/>
  <c r="M299" i="13"/>
  <c r="AI299" i="13"/>
  <c r="AE299" i="13"/>
  <c r="X299" i="13"/>
  <c r="K299" i="13"/>
  <c r="N299" i="13"/>
  <c r="AC299" i="13"/>
  <c r="V299" i="13"/>
  <c r="AG177" i="13"/>
  <c r="I177" i="13"/>
  <c r="Y177" i="13"/>
  <c r="R177" i="13"/>
  <c r="AH177" i="13"/>
  <c r="O177" i="13"/>
  <c r="AA177" i="13"/>
  <c r="L177" i="13"/>
  <c r="W177" i="13"/>
  <c r="P177" i="13"/>
  <c r="H177" i="13"/>
  <c r="J177" i="13"/>
  <c r="K177" i="13"/>
  <c r="V177" i="13"/>
  <c r="M177" i="13"/>
  <c r="AE177" i="13"/>
  <c r="AK177" i="13"/>
  <c r="X177" i="13"/>
  <c r="AI177" i="13"/>
  <c r="N177" i="13"/>
  <c r="AF177" i="13"/>
  <c r="T177" i="13"/>
  <c r="AM177" i="13"/>
  <c r="S177" i="13"/>
  <c r="Z177" i="13"/>
  <c r="AL177" i="13"/>
  <c r="Q177" i="13"/>
  <c r="Z117" i="13"/>
  <c r="Y117" i="13"/>
  <c r="R117" i="13"/>
  <c r="AH117" i="13"/>
  <c r="N117" i="13"/>
  <c r="S117" i="13"/>
  <c r="L117" i="13"/>
  <c r="AB117" i="13"/>
  <c r="AA117" i="13"/>
  <c r="P117" i="13"/>
  <c r="AI117" i="13"/>
  <c r="V117" i="13"/>
  <c r="U117" i="13"/>
  <c r="AC117" i="13"/>
  <c r="J117" i="13"/>
  <c r="Q117" i="13"/>
  <c r="H117" i="13"/>
  <c r="AJ117" i="13"/>
  <c r="W117" i="13"/>
  <c r="AM117" i="13"/>
  <c r="O117" i="13"/>
  <c r="AL117" i="13"/>
  <c r="AK117" i="13"/>
  <c r="AD117" i="13"/>
  <c r="K117" i="13"/>
  <c r="T117" i="13"/>
  <c r="J450" i="13"/>
  <c r="R450" i="13"/>
  <c r="AD450" i="13"/>
  <c r="S450" i="13"/>
  <c r="L450" i="13"/>
  <c r="V450" i="13"/>
  <c r="P450" i="13"/>
  <c r="Q450" i="13"/>
  <c r="Z450" i="13"/>
  <c r="AF450" i="13"/>
  <c r="AI450" i="13"/>
  <c r="W450" i="13"/>
  <c r="H450" i="13"/>
  <c r="AE450" i="13"/>
  <c r="AL450" i="13"/>
  <c r="AM450" i="13"/>
  <c r="AC450" i="13"/>
  <c r="AH450" i="13"/>
  <c r="AK450" i="13"/>
  <c r="U450" i="13"/>
  <c r="I450" i="13"/>
  <c r="M450" i="13"/>
  <c r="AJ450" i="13"/>
  <c r="Y450" i="13"/>
  <c r="AB450" i="13"/>
  <c r="O450" i="13"/>
  <c r="K450" i="13"/>
  <c r="N450" i="13"/>
  <c r="S329" i="13"/>
  <c r="L329" i="13"/>
  <c r="AH329" i="13"/>
  <c r="AG329" i="13"/>
  <c r="U329" i="13"/>
  <c r="AI329" i="13"/>
  <c r="AB329" i="13"/>
  <c r="AA329" i="13"/>
  <c r="V329" i="13"/>
  <c r="O329" i="13"/>
  <c r="H329" i="13"/>
  <c r="AJ329" i="13"/>
  <c r="AC329" i="13"/>
  <c r="P329" i="13"/>
  <c r="I329" i="13"/>
  <c r="AL329" i="13"/>
  <c r="AK329" i="13"/>
  <c r="AD329" i="13"/>
  <c r="W329" i="13"/>
  <c r="J329" i="13"/>
  <c r="T329" i="13"/>
  <c r="AF329" i="13"/>
  <c r="AE329" i="13"/>
  <c r="X329" i="13"/>
  <c r="Q329" i="13"/>
  <c r="AM329" i="13"/>
  <c r="M329" i="13"/>
  <c r="AG269" i="13"/>
  <c r="AJ269" i="13"/>
  <c r="AC269" i="13"/>
  <c r="V269" i="13"/>
  <c r="U269" i="13"/>
  <c r="AH269" i="13"/>
  <c r="H269" i="13"/>
  <c r="AD269" i="13"/>
  <c r="W269" i="13"/>
  <c r="P269" i="13"/>
  <c r="O269" i="13"/>
  <c r="AA269" i="13"/>
  <c r="AK269" i="13"/>
  <c r="X269" i="13"/>
  <c r="Q269" i="13"/>
  <c r="J269" i="13"/>
  <c r="I269" i="13"/>
  <c r="AL269" i="13"/>
  <c r="AE269" i="13"/>
  <c r="R269" i="13"/>
  <c r="K269" i="13"/>
  <c r="AM269" i="13"/>
  <c r="AF269" i="13"/>
  <c r="Y269" i="13"/>
  <c r="T269" i="13"/>
  <c r="S269" i="13"/>
  <c r="L269" i="13"/>
  <c r="J389" i="13"/>
  <c r="T389" i="13"/>
  <c r="S389" i="13"/>
  <c r="L389" i="13"/>
  <c r="AH389" i="13"/>
  <c r="Q389" i="13"/>
  <c r="AM389" i="13"/>
  <c r="M389" i="13"/>
  <c r="AI389" i="13"/>
  <c r="AB389" i="13"/>
  <c r="AA389" i="13"/>
  <c r="K389" i="13"/>
  <c r="N389" i="13"/>
  <c r="AC389" i="13"/>
  <c r="V389" i="13"/>
  <c r="U389" i="13"/>
  <c r="AL389" i="13"/>
  <c r="AG389" i="13"/>
  <c r="AJ389" i="13"/>
  <c r="W389" i="13"/>
  <c r="P389" i="13"/>
  <c r="O389" i="13"/>
  <c r="H389" i="13"/>
  <c r="AD389" i="13"/>
  <c r="AF389" i="13"/>
  <c r="AE389" i="13"/>
  <c r="X389" i="13"/>
  <c r="U480" i="13"/>
  <c r="S480" i="13"/>
  <c r="T480" i="13"/>
  <c r="AD480" i="13"/>
  <c r="AB480" i="13"/>
  <c r="Z480" i="13"/>
  <c r="I480" i="13"/>
  <c r="X480" i="13"/>
  <c r="L480" i="13"/>
  <c r="AF480" i="13"/>
  <c r="O480" i="13"/>
  <c r="R480" i="13"/>
  <c r="Y480" i="13"/>
  <c r="AL480" i="13"/>
  <c r="AH480" i="13"/>
  <c r="AE480" i="13"/>
  <c r="V480" i="13"/>
  <c r="AC480" i="13"/>
  <c r="AH120" i="13"/>
  <c r="AF120" i="13"/>
  <c r="N120" i="13"/>
  <c r="L120" i="13"/>
  <c r="AL120" i="13"/>
  <c r="AJ120" i="13"/>
  <c r="Y120" i="13"/>
  <c r="Z120" i="13"/>
  <c r="AD120" i="13"/>
  <c r="AE120" i="13"/>
  <c r="AA120" i="13"/>
  <c r="X120" i="13"/>
  <c r="AK120" i="13"/>
  <c r="V209" i="13"/>
  <c r="U209" i="13"/>
  <c r="AF209" i="13"/>
  <c r="Y209" i="13"/>
  <c r="T209" i="13"/>
  <c r="P209" i="13"/>
  <c r="O209" i="13"/>
  <c r="Z209" i="13"/>
  <c r="N209" i="13"/>
  <c r="M209" i="13"/>
  <c r="J209" i="13"/>
  <c r="I209" i="13"/>
  <c r="AG209" i="13"/>
  <c r="AJ209" i="13"/>
  <c r="AC209" i="13"/>
  <c r="AM209" i="13"/>
  <c r="AH209" i="13"/>
  <c r="H209" i="13"/>
  <c r="AD209" i="13"/>
  <c r="W209" i="13"/>
  <c r="S209" i="13"/>
  <c r="L209" i="13"/>
  <c r="AA209" i="13"/>
  <c r="AK209" i="13"/>
  <c r="X209" i="13"/>
  <c r="Q209" i="13"/>
  <c r="L208" i="13"/>
  <c r="AJ208" i="13"/>
  <c r="W208" i="13"/>
  <c r="P208" i="13"/>
  <c r="O208" i="13"/>
  <c r="H208" i="13"/>
  <c r="AD208" i="13"/>
  <c r="N208" i="13"/>
  <c r="AF208" i="13"/>
  <c r="AE208" i="13"/>
  <c r="AK208" i="13"/>
  <c r="J208" i="13"/>
  <c r="I208" i="13"/>
  <c r="Z208" i="13"/>
  <c r="Y208" i="13"/>
  <c r="Q208" i="13"/>
  <c r="AM208" i="13"/>
  <c r="AB208" i="13"/>
  <c r="T208" i="13"/>
  <c r="S208" i="13"/>
  <c r="X208" i="13"/>
  <c r="K208" i="13"/>
  <c r="AG208" i="13"/>
  <c r="M208" i="13"/>
  <c r="AA208" i="13"/>
  <c r="AI208" i="13"/>
  <c r="Y357" i="13"/>
  <c r="R357" i="13"/>
  <c r="K357" i="13"/>
  <c r="AM357" i="13"/>
  <c r="AB357" i="13"/>
  <c r="L357" i="13"/>
  <c r="AH357" i="13"/>
  <c r="AG357" i="13"/>
  <c r="AA357" i="13"/>
  <c r="U357" i="13"/>
  <c r="AJ357" i="13"/>
  <c r="M357" i="13"/>
  <c r="AI357" i="13"/>
  <c r="AL357" i="13"/>
  <c r="O357" i="13"/>
  <c r="H357" i="13"/>
  <c r="N357" i="13"/>
  <c r="AC357" i="13"/>
  <c r="V357" i="13"/>
  <c r="AF357" i="13"/>
  <c r="I357" i="13"/>
  <c r="AK357" i="13"/>
  <c r="AD357" i="13"/>
  <c r="W357" i="13"/>
  <c r="P357" i="13"/>
  <c r="Z357" i="13"/>
  <c r="T357" i="13"/>
  <c r="P330" i="13"/>
  <c r="H330" i="13"/>
  <c r="R330" i="13"/>
  <c r="Y330" i="13"/>
  <c r="AF330" i="13"/>
  <c r="J330" i="13"/>
  <c r="AG330" i="13"/>
  <c r="X330" i="13"/>
  <c r="AE330" i="13"/>
  <c r="AL330" i="13"/>
  <c r="AM330" i="13"/>
  <c r="K330" i="13"/>
  <c r="AD330" i="13"/>
  <c r="AK330" i="13"/>
  <c r="V330" i="13"/>
  <c r="N330" i="13"/>
  <c r="Q330" i="13"/>
  <c r="U330" i="13"/>
  <c r="AI330" i="13"/>
  <c r="AJ330" i="13"/>
  <c r="W330" i="13"/>
  <c r="AA330" i="13"/>
  <c r="AB330" i="13"/>
  <c r="S330" i="13"/>
  <c r="AJ510" i="13"/>
  <c r="H510" i="13"/>
  <c r="AL510" i="13"/>
  <c r="I510" i="13"/>
  <c r="V510" i="13"/>
  <c r="N510" i="13"/>
  <c r="AG510" i="13"/>
  <c r="AA510" i="13"/>
  <c r="O510" i="13"/>
  <c r="AI510" i="13"/>
  <c r="Q510" i="13"/>
  <c r="AM510" i="13"/>
  <c r="K510" i="13"/>
  <c r="AH510" i="13"/>
  <c r="U510" i="13"/>
  <c r="S510" i="13"/>
  <c r="W510" i="13"/>
  <c r="R510" i="13"/>
  <c r="AB510" i="13"/>
  <c r="Z510" i="13"/>
  <c r="AC510" i="13"/>
  <c r="X510" i="13"/>
  <c r="AE510" i="13"/>
  <c r="L510" i="13"/>
  <c r="J510" i="13"/>
  <c r="M510" i="13"/>
  <c r="AD510" i="13"/>
  <c r="AK510" i="13"/>
  <c r="AI270" i="13"/>
  <c r="AD270" i="13"/>
  <c r="N270" i="13"/>
  <c r="AL270" i="13"/>
  <c r="P270" i="13"/>
  <c r="AJ270" i="13"/>
  <c r="AH270" i="13"/>
  <c r="X270" i="13"/>
  <c r="S270" i="13"/>
  <c r="V270" i="13"/>
  <c r="AF270" i="13"/>
  <c r="M270" i="13"/>
  <c r="K270" i="13"/>
  <c r="Y270" i="13"/>
  <c r="AB270" i="13"/>
  <c r="I270" i="13"/>
  <c r="AG270" i="13"/>
  <c r="Q270" i="13"/>
  <c r="L270" i="13"/>
  <c r="O270" i="13"/>
  <c r="W270" i="13"/>
  <c r="AM270" i="13"/>
  <c r="AK270" i="13"/>
  <c r="R270" i="13"/>
  <c r="U270" i="13"/>
  <c r="T270" i="13"/>
  <c r="AC270" i="13"/>
  <c r="J270" i="13"/>
  <c r="AM449" i="13"/>
  <c r="AH449" i="13"/>
  <c r="H449" i="13"/>
  <c r="AD449" i="13"/>
  <c r="W449" i="13"/>
  <c r="S449" i="13"/>
  <c r="L449" i="13"/>
  <c r="AA449" i="13"/>
  <c r="AK449" i="13"/>
  <c r="X449" i="13"/>
  <c r="Q449" i="13"/>
  <c r="AI449" i="13"/>
  <c r="AB449" i="13"/>
  <c r="AL449" i="13"/>
  <c r="AE449" i="13"/>
  <c r="R449" i="13"/>
  <c r="K449" i="13"/>
  <c r="V449" i="13"/>
  <c r="U449" i="13"/>
  <c r="AF449" i="13"/>
  <c r="Y449" i="13"/>
  <c r="T449" i="13"/>
  <c r="P449" i="13"/>
  <c r="O449" i="13"/>
  <c r="Z449" i="13"/>
  <c r="N449" i="13"/>
  <c r="M449" i="13"/>
  <c r="AB179" i="13"/>
  <c r="O179" i="13"/>
  <c r="L179" i="13"/>
  <c r="P179" i="13"/>
  <c r="U179" i="13"/>
  <c r="AD179" i="13"/>
  <c r="AF179" i="13"/>
  <c r="Z179" i="13"/>
  <c r="AH179" i="13"/>
  <c r="V179" i="13"/>
  <c r="W179" i="13"/>
  <c r="J179" i="13"/>
  <c r="AE179" i="13"/>
  <c r="Y179" i="13"/>
  <c r="AG179" i="13"/>
  <c r="N179" i="13"/>
  <c r="AI179" i="13"/>
  <c r="X179" i="13"/>
  <c r="R179" i="13"/>
  <c r="H179" i="13"/>
  <c r="AJ179" i="13"/>
  <c r="AC179" i="13"/>
  <c r="Q179" i="13"/>
  <c r="AM179" i="13"/>
  <c r="S179" i="13"/>
  <c r="M179" i="13"/>
  <c r="AL179" i="13"/>
  <c r="AK178" i="13"/>
  <c r="R178" i="13"/>
  <c r="O178" i="13"/>
  <c r="J178" i="13"/>
  <c r="I178" i="13"/>
  <c r="AM178" i="13"/>
  <c r="AH178" i="13"/>
  <c r="AJ178" i="13"/>
  <c r="AD178" i="13"/>
  <c r="K178" i="13"/>
  <c r="P178" i="13"/>
  <c r="S178" i="13"/>
  <c r="Q178" i="13"/>
  <c r="N178" i="13"/>
  <c r="AC178" i="13"/>
  <c r="AB178" i="13"/>
  <c r="T178" i="13"/>
  <c r="AI178" i="13"/>
  <c r="U178" i="13"/>
  <c r="V178" i="13"/>
  <c r="Z178" i="13"/>
  <c r="M178" i="13"/>
  <c r="AF178" i="13"/>
  <c r="AA178" i="13"/>
  <c r="AL178" i="13"/>
  <c r="X178" i="13"/>
  <c r="L178" i="13"/>
  <c r="S91" i="13"/>
  <c r="L91" i="13"/>
  <c r="O91" i="13"/>
  <c r="AL91" i="13"/>
  <c r="K91" i="13"/>
  <c r="AG91" i="13"/>
  <c r="AE91" i="13"/>
  <c r="AB91" i="13"/>
  <c r="J91" i="13"/>
  <c r="M91" i="13"/>
  <c r="AI91" i="13"/>
  <c r="W91" i="13"/>
  <c r="X91" i="13"/>
  <c r="N91" i="13"/>
  <c r="H90" i="13"/>
  <c r="T90" i="13"/>
  <c r="S90" i="13"/>
  <c r="AE90" i="13"/>
  <c r="AL90" i="13"/>
  <c r="AI90" i="13"/>
  <c r="Q90" i="13"/>
  <c r="X90" i="13"/>
  <c r="AD90" i="13"/>
  <c r="AK90" i="13"/>
  <c r="AM90" i="13"/>
  <c r="P90" i="13"/>
  <c r="W90" i="13"/>
  <c r="AC90" i="13"/>
  <c r="AJ90" i="13"/>
  <c r="J90" i="13"/>
  <c r="U90" i="13"/>
  <c r="V90" i="13"/>
  <c r="AA90" i="13"/>
  <c r="AB90" i="13"/>
  <c r="I90" i="13"/>
  <c r="O90" i="13"/>
  <c r="N90" i="13"/>
  <c r="Y90" i="13"/>
  <c r="R90" i="13"/>
  <c r="K90" i="13"/>
  <c r="AK60" i="13"/>
  <c r="AJ60" i="13"/>
  <c r="H60" i="13"/>
  <c r="U60" i="13"/>
  <c r="AA60" i="13"/>
  <c r="AC60" i="13"/>
  <c r="N60" i="13"/>
  <c r="T60" i="13"/>
  <c r="Y60" i="13"/>
  <c r="Z60" i="13"/>
  <c r="M60" i="13"/>
  <c r="S60" i="13"/>
  <c r="R60" i="13"/>
  <c r="X60" i="13"/>
  <c r="AE60" i="13"/>
  <c r="AI60" i="13"/>
  <c r="L60" i="13"/>
  <c r="K60" i="13"/>
  <c r="Q60" i="13"/>
  <c r="W60" i="13"/>
  <c r="AD60" i="13"/>
  <c r="AH60" i="13"/>
  <c r="AG60" i="13"/>
  <c r="AM60" i="13"/>
  <c r="J60" i="13"/>
  <c r="O60" i="13"/>
  <c r="P60" i="13"/>
  <c r="U148" i="13"/>
  <c r="M148" i="13"/>
  <c r="AL148" i="13"/>
  <c r="AM148" i="13"/>
  <c r="J148" i="13"/>
  <c r="O148" i="13"/>
  <c r="Q148" i="13"/>
  <c r="AF148" i="13"/>
  <c r="AD148" i="13"/>
  <c r="AJ148" i="13"/>
  <c r="AK148" i="13"/>
  <c r="X148" i="13"/>
  <c r="K148" i="13"/>
  <c r="Y148" i="13"/>
  <c r="Z148" i="13"/>
  <c r="I148" i="13"/>
  <c r="AE148" i="13"/>
  <c r="R148" i="13"/>
  <c r="AG148" i="13"/>
  <c r="AI148" i="13"/>
  <c r="W148" i="13"/>
  <c r="AC148" i="13"/>
  <c r="L148" i="13"/>
  <c r="AH148" i="13"/>
  <c r="N148" i="13"/>
  <c r="V148" i="13"/>
  <c r="T148" i="13"/>
  <c r="U448" i="13"/>
  <c r="AF448" i="13"/>
  <c r="AE448" i="13"/>
  <c r="X448" i="13"/>
  <c r="Q448" i="13"/>
  <c r="AM448" i="13"/>
  <c r="O448" i="13"/>
  <c r="Z448" i="13"/>
  <c r="Y448" i="13"/>
  <c r="R448" i="13"/>
  <c r="K448" i="13"/>
  <c r="N448" i="13"/>
  <c r="I448" i="13"/>
  <c r="S448" i="13"/>
  <c r="L448" i="13"/>
  <c r="AH448" i="13"/>
  <c r="AG448" i="13"/>
  <c r="T448" i="13"/>
  <c r="AI448" i="13"/>
  <c r="AB448" i="13"/>
  <c r="AA448" i="13"/>
  <c r="V448" i="13"/>
  <c r="M448" i="13"/>
  <c r="H448" i="13"/>
  <c r="AJ448" i="13"/>
  <c r="AC448" i="13"/>
  <c r="P448" i="13"/>
  <c r="R328" i="13"/>
  <c r="K328" i="13"/>
  <c r="AM328" i="13"/>
  <c r="Y328" i="13"/>
  <c r="T328" i="13"/>
  <c r="S328" i="13"/>
  <c r="N328" i="13"/>
  <c r="M328" i="13"/>
  <c r="AI328" i="13"/>
  <c r="AJ328" i="13"/>
  <c r="AC328" i="13"/>
  <c r="V328" i="13"/>
  <c r="AD328" i="13"/>
  <c r="W328" i="13"/>
  <c r="P328" i="13"/>
  <c r="Z508" i="13"/>
  <c r="Y508" i="13"/>
  <c r="R508" i="13"/>
  <c r="AM508" i="13"/>
  <c r="M508" i="13"/>
  <c r="S508" i="13"/>
  <c r="L508" i="13"/>
  <c r="AH508" i="13"/>
  <c r="N508" i="13"/>
  <c r="W508" i="13"/>
  <c r="AI508" i="13"/>
  <c r="AB508" i="13"/>
  <c r="AA508" i="13"/>
  <c r="U508" i="13"/>
  <c r="Q508" i="13"/>
  <c r="H508" i="13"/>
  <c r="AJ508" i="13"/>
  <c r="V508" i="13"/>
  <c r="O508" i="13"/>
  <c r="K508" i="13"/>
  <c r="AL508" i="13"/>
  <c r="AK508" i="13"/>
  <c r="AD508" i="13"/>
  <c r="P508" i="13"/>
  <c r="I508" i="13"/>
  <c r="AG508" i="13"/>
  <c r="AD238" i="13"/>
  <c r="AF238" i="13"/>
  <c r="AE238" i="13"/>
  <c r="X238" i="13"/>
  <c r="K238" i="13"/>
  <c r="I238" i="13"/>
  <c r="Z238" i="13"/>
  <c r="Y238" i="13"/>
  <c r="R238" i="13"/>
  <c r="AG238" i="13"/>
  <c r="J238" i="13"/>
  <c r="T238" i="13"/>
  <c r="S238" i="13"/>
  <c r="L238" i="13"/>
  <c r="AH238" i="13"/>
  <c r="H238" i="13"/>
  <c r="AM238" i="13"/>
  <c r="M238" i="13"/>
  <c r="AI238" i="13"/>
  <c r="AB238" i="13"/>
  <c r="AA238" i="13"/>
  <c r="AK238" i="13"/>
  <c r="N238" i="13"/>
  <c r="AC238" i="13"/>
  <c r="V238" i="13"/>
  <c r="U238" i="13"/>
  <c r="AL238" i="13"/>
  <c r="I507" i="13"/>
  <c r="AL507" i="13"/>
  <c r="AJ507" i="13"/>
  <c r="J507" i="13"/>
  <c r="N507" i="13"/>
  <c r="AH507" i="13"/>
  <c r="AG507" i="13"/>
  <c r="Z507" i="13"/>
  <c r="Y507" i="13"/>
  <c r="W507" i="13"/>
  <c r="AF507" i="13"/>
  <c r="AE507" i="13"/>
  <c r="S507" i="13"/>
  <c r="AB507" i="13"/>
  <c r="Q507" i="13"/>
  <c r="H507" i="13"/>
  <c r="X507" i="13"/>
  <c r="AI507" i="13"/>
  <c r="O507" i="13"/>
  <c r="T507" i="13"/>
  <c r="L507" i="13"/>
  <c r="AD507" i="13"/>
  <c r="K507" i="13"/>
  <c r="V507" i="13"/>
  <c r="AA507" i="13"/>
  <c r="M507" i="13"/>
  <c r="N478" i="13"/>
  <c r="AL478" i="13"/>
  <c r="W478" i="13"/>
  <c r="AD478" i="13"/>
  <c r="H478" i="13"/>
  <c r="U478" i="13"/>
  <c r="AF478" i="13"/>
  <c r="Q478" i="13"/>
  <c r="AH478" i="13"/>
  <c r="Y478" i="13"/>
  <c r="V478" i="13"/>
  <c r="O478" i="13"/>
  <c r="Z478" i="13"/>
  <c r="K478" i="13"/>
  <c r="AE478" i="13"/>
  <c r="AJ478" i="13"/>
  <c r="P478" i="13"/>
  <c r="I478" i="13"/>
  <c r="S478" i="13"/>
  <c r="AG478" i="13"/>
  <c r="AB478" i="13"/>
  <c r="R478" i="13"/>
  <c r="J478" i="13"/>
  <c r="T478" i="13"/>
  <c r="AI478" i="13"/>
  <c r="AK478" i="13"/>
  <c r="X478" i="13"/>
  <c r="M418" i="13"/>
  <c r="AI418" i="13"/>
  <c r="AB418" i="13"/>
  <c r="AL418" i="13"/>
  <c r="AE418" i="13"/>
  <c r="R418" i="13"/>
  <c r="AC418" i="13"/>
  <c r="V418" i="13"/>
  <c r="U418" i="13"/>
  <c r="AF418" i="13"/>
  <c r="Y418" i="13"/>
  <c r="W418" i="13"/>
  <c r="P418" i="13"/>
  <c r="O418" i="13"/>
  <c r="Z418" i="13"/>
  <c r="N418" i="13"/>
  <c r="Q418" i="13"/>
  <c r="J418" i="13"/>
  <c r="I418" i="13"/>
  <c r="AG418" i="13"/>
  <c r="AJ418" i="13"/>
  <c r="K418" i="13"/>
  <c r="AM418" i="13"/>
  <c r="AH418" i="13"/>
  <c r="H418" i="13"/>
  <c r="AD418" i="13"/>
  <c r="AH298" i="13"/>
  <c r="AG298" i="13"/>
  <c r="U298" i="13"/>
  <c r="H298" i="13"/>
  <c r="O298" i="13"/>
  <c r="AA298" i="13"/>
  <c r="V298" i="13"/>
  <c r="AL298" i="13"/>
  <c r="AK298" i="13"/>
  <c r="I298" i="13"/>
  <c r="AJ298" i="13"/>
  <c r="AC298" i="13"/>
  <c r="P298" i="13"/>
  <c r="AF298" i="13"/>
  <c r="AE298" i="13"/>
  <c r="T298" i="13"/>
  <c r="AD298" i="13"/>
  <c r="W298" i="13"/>
  <c r="J298" i="13"/>
  <c r="Z298" i="13"/>
  <c r="Y298" i="13"/>
  <c r="M298" i="13"/>
  <c r="X298" i="13"/>
  <c r="Q298" i="13"/>
  <c r="AM298" i="13"/>
  <c r="S298" i="13"/>
  <c r="L298" i="13"/>
  <c r="AI27" i="13"/>
  <c r="AK27" i="13"/>
  <c r="M27" i="13"/>
  <c r="AE27" i="13"/>
  <c r="AA27" i="13"/>
  <c r="Q27" i="13"/>
  <c r="AJ27" i="13"/>
  <c r="AF27" i="13"/>
  <c r="Z27" i="13"/>
  <c r="AH27" i="13"/>
  <c r="AC27" i="13"/>
  <c r="H27" i="13"/>
  <c r="J27" i="13"/>
  <c r="I27" i="13"/>
  <c r="AD27" i="13"/>
  <c r="AL27" i="13"/>
  <c r="U27" i="13"/>
  <c r="X27" i="13"/>
  <c r="AG27" i="13"/>
  <c r="Y27" i="13"/>
  <c r="V27" i="13"/>
  <c r="S27" i="13"/>
  <c r="K27" i="13"/>
  <c r="N27" i="13"/>
  <c r="AB27" i="13"/>
  <c r="L27" i="13"/>
  <c r="AB267" i="13"/>
  <c r="AA267" i="13"/>
  <c r="H267" i="13"/>
  <c r="AJ267" i="13"/>
  <c r="S267" i="13"/>
  <c r="U267" i="13"/>
  <c r="T267" i="13"/>
  <c r="M267" i="13"/>
  <c r="O267" i="13"/>
  <c r="AI267" i="13"/>
  <c r="AK267" i="13"/>
  <c r="AD267" i="13"/>
  <c r="W267" i="13"/>
  <c r="P267" i="13"/>
  <c r="AC267" i="13"/>
  <c r="V267" i="13"/>
  <c r="AE267" i="13"/>
  <c r="X267" i="13"/>
  <c r="Q267" i="13"/>
  <c r="J267" i="13"/>
  <c r="AL267" i="13"/>
  <c r="I267" i="13"/>
  <c r="Y267" i="13"/>
  <c r="R267" i="13"/>
  <c r="K267" i="13"/>
  <c r="AM267" i="13"/>
  <c r="AF267" i="13"/>
  <c r="N26" i="13"/>
  <c r="O26" i="13"/>
  <c r="P26" i="13"/>
  <c r="I26" i="13"/>
  <c r="Z26" i="13"/>
  <c r="AD26" i="13"/>
  <c r="AE26" i="13"/>
  <c r="AL26" i="13"/>
  <c r="AM26" i="13"/>
  <c r="Q26" i="13"/>
  <c r="AI26" i="13"/>
  <c r="Y26" i="13"/>
  <c r="K26" i="13"/>
  <c r="U26" i="13"/>
  <c r="AJ26" i="13"/>
  <c r="V26" i="13"/>
  <c r="R26" i="13"/>
  <c r="AK26" i="13"/>
  <c r="AC26" i="13"/>
  <c r="W26" i="13"/>
  <c r="AH26" i="13"/>
  <c r="M26" i="13"/>
  <c r="AG26" i="13"/>
  <c r="L26" i="13"/>
  <c r="S26" i="13"/>
  <c r="T26" i="13"/>
  <c r="J26" i="13"/>
  <c r="O477" i="13"/>
  <c r="Z477" i="13"/>
  <c r="L477" i="13"/>
  <c r="AH477" i="13"/>
  <c r="AG477" i="13"/>
  <c r="I477" i="13"/>
  <c r="S477" i="13"/>
  <c r="N477" i="13"/>
  <c r="M477" i="13"/>
  <c r="AI477" i="13"/>
  <c r="T477" i="13"/>
  <c r="H477" i="13"/>
  <c r="AJ477" i="13"/>
  <c r="AC477" i="13"/>
  <c r="V477" i="13"/>
  <c r="AA477" i="13"/>
  <c r="AK477" i="13"/>
  <c r="AD477" i="13"/>
  <c r="W477" i="13"/>
  <c r="P477" i="13"/>
  <c r="AB477" i="13"/>
  <c r="AL477" i="13"/>
  <c r="AE477" i="13"/>
  <c r="X477" i="13"/>
  <c r="Q477" i="13"/>
  <c r="J477" i="13"/>
  <c r="W206" i="13"/>
  <c r="P206" i="13"/>
  <c r="X206" i="13"/>
  <c r="H206" i="13"/>
  <c r="AK206" i="13"/>
  <c r="Q206" i="13"/>
  <c r="J206" i="13"/>
  <c r="R206" i="13"/>
  <c r="L206" i="13"/>
  <c r="Y206" i="13"/>
  <c r="K206" i="13"/>
  <c r="AM206" i="13"/>
  <c r="AH206" i="13"/>
  <c r="U206" i="13"/>
  <c r="AB206" i="13"/>
  <c r="AG206" i="13"/>
  <c r="N206" i="13"/>
  <c r="AA206" i="13"/>
  <c r="I206" i="13"/>
  <c r="O206" i="13"/>
  <c r="M206" i="13"/>
  <c r="AI206" i="13"/>
  <c r="AJ206" i="13"/>
  <c r="AF206" i="13"/>
  <c r="AL206" i="13"/>
  <c r="T206" i="13"/>
  <c r="T297" i="13"/>
  <c r="H297" i="13"/>
  <c r="AJ297" i="13"/>
  <c r="V297" i="13"/>
  <c r="AC297" i="13"/>
  <c r="AA297" i="13"/>
  <c r="AK297" i="13"/>
  <c r="AD297" i="13"/>
  <c r="P297" i="13"/>
  <c r="W297" i="13"/>
  <c r="AB297" i="13"/>
  <c r="AL297" i="13"/>
  <c r="AE297" i="13"/>
  <c r="X297" i="13"/>
  <c r="J297" i="13"/>
  <c r="Q297" i="13"/>
  <c r="U297" i="13"/>
  <c r="AF297" i="13"/>
  <c r="Y297" i="13"/>
  <c r="R297" i="13"/>
  <c r="AM297" i="13"/>
  <c r="K297" i="13"/>
  <c r="O297" i="13"/>
  <c r="Z297" i="13"/>
  <c r="L297" i="13"/>
  <c r="AH297" i="13"/>
  <c r="AG297" i="13"/>
  <c r="AF59" i="13"/>
  <c r="AJ59" i="13"/>
  <c r="AD59" i="13"/>
  <c r="X59" i="13"/>
  <c r="R59" i="13"/>
  <c r="M59" i="13"/>
  <c r="AC59" i="13"/>
  <c r="W59" i="13"/>
  <c r="Q59" i="13"/>
  <c r="K59" i="13"/>
  <c r="S59" i="13"/>
  <c r="AI59" i="13"/>
  <c r="V59" i="13"/>
  <c r="P59" i="13"/>
  <c r="J59" i="13"/>
  <c r="AM59" i="13"/>
  <c r="L59" i="13"/>
  <c r="AB59" i="13"/>
  <c r="U59" i="13"/>
  <c r="O59" i="13"/>
  <c r="I59" i="13"/>
  <c r="AL59" i="13"/>
  <c r="AH59" i="13"/>
  <c r="AA59" i="13"/>
  <c r="T59" i="13"/>
  <c r="N59" i="13"/>
  <c r="H59" i="13"/>
  <c r="R236" i="13"/>
  <c r="K236" i="13"/>
  <c r="AM236" i="13"/>
  <c r="AA236" i="13"/>
  <c r="AK236" i="13"/>
  <c r="AH236" i="13"/>
  <c r="AG236" i="13"/>
  <c r="AB236" i="13"/>
  <c r="AL236" i="13"/>
  <c r="AE236" i="13"/>
  <c r="N236" i="13"/>
  <c r="M236" i="13"/>
  <c r="AI236" i="13"/>
  <c r="U236" i="13"/>
  <c r="AF236" i="13"/>
  <c r="Y236" i="13"/>
  <c r="AJ236" i="13"/>
  <c r="AC236" i="13"/>
  <c r="V236" i="13"/>
  <c r="O236" i="13"/>
  <c r="Z236" i="13"/>
  <c r="L236" i="13"/>
  <c r="AD236" i="13"/>
  <c r="W236" i="13"/>
  <c r="P236" i="13"/>
  <c r="I236" i="13"/>
  <c r="S236" i="13"/>
  <c r="AI476" i="13"/>
  <c r="U476" i="13"/>
  <c r="AF476" i="13"/>
  <c r="Y476" i="13"/>
  <c r="AH476" i="13"/>
  <c r="AG476" i="13"/>
  <c r="V476" i="13"/>
  <c r="O476" i="13"/>
  <c r="Z476" i="13"/>
  <c r="N476" i="13"/>
  <c r="M476" i="13"/>
  <c r="L476" i="13"/>
  <c r="P476" i="13"/>
  <c r="I476" i="13"/>
  <c r="S476" i="13"/>
  <c r="AJ476" i="13"/>
  <c r="AC476" i="13"/>
  <c r="J476" i="13"/>
  <c r="T476" i="13"/>
  <c r="H476" i="13"/>
  <c r="AD476" i="13"/>
  <c r="W476" i="13"/>
  <c r="AM476" i="13"/>
  <c r="AA476" i="13"/>
  <c r="AK476" i="13"/>
  <c r="X476" i="13"/>
  <c r="Q476" i="13"/>
  <c r="AK25" i="13"/>
  <c r="O25" i="13"/>
  <c r="Y25" i="13"/>
  <c r="AJ25" i="13"/>
  <c r="AM25" i="13"/>
  <c r="AA25" i="13"/>
  <c r="K25" i="13"/>
  <c r="I25" i="13"/>
  <c r="AG25" i="13"/>
  <c r="H25" i="13"/>
  <c r="P25" i="13"/>
  <c r="V25" i="13"/>
  <c r="AC25" i="13"/>
  <c r="L25" i="13"/>
  <c r="Z25" i="13"/>
  <c r="J25" i="13"/>
  <c r="AF25" i="13"/>
  <c r="X25" i="13"/>
  <c r="M25" i="13"/>
  <c r="N25" i="13"/>
  <c r="AB25" i="13"/>
  <c r="U25" i="13"/>
  <c r="AD25" i="13"/>
  <c r="S25" i="13"/>
  <c r="T25" i="13"/>
  <c r="AH25" i="13"/>
  <c r="AL58" i="13"/>
  <c r="O58" i="13"/>
  <c r="AC58" i="13"/>
  <c r="AJ58" i="13"/>
  <c r="H58" i="13"/>
  <c r="Y58" i="13"/>
  <c r="U58" i="13"/>
  <c r="V58" i="13"/>
  <c r="M58" i="13"/>
  <c r="N58" i="13"/>
  <c r="R58" i="13"/>
  <c r="Q58" i="13"/>
  <c r="AB58" i="13"/>
  <c r="AI58" i="13"/>
  <c r="S58" i="13"/>
  <c r="T58" i="13"/>
  <c r="J58" i="13"/>
  <c r="AH58" i="13"/>
  <c r="L58" i="13"/>
  <c r="AM58" i="13"/>
  <c r="K58" i="13"/>
  <c r="AK58" i="13"/>
  <c r="Z58" i="13"/>
  <c r="AE58" i="13"/>
  <c r="AF58" i="13"/>
  <c r="I58" i="13"/>
  <c r="AA58" i="13"/>
  <c r="K416" i="13"/>
  <c r="N416" i="13"/>
  <c r="AA416" i="13"/>
  <c r="AB416" i="13"/>
  <c r="J416" i="13"/>
  <c r="Y416" i="13"/>
  <c r="AG416" i="13"/>
  <c r="AJ416" i="13"/>
  <c r="AL416" i="13"/>
  <c r="T416" i="13"/>
  <c r="L416" i="13"/>
  <c r="O416" i="13"/>
  <c r="H416" i="13"/>
  <c r="AD416" i="13"/>
  <c r="AF416" i="13"/>
  <c r="AC416" i="13"/>
  <c r="U416" i="13"/>
  <c r="AK416" i="13"/>
  <c r="X416" i="13"/>
  <c r="Z416" i="13"/>
  <c r="Q416" i="13"/>
  <c r="I416" i="13"/>
  <c r="AE416" i="13"/>
  <c r="R416" i="13"/>
  <c r="AI416" i="13"/>
  <c r="S416" i="13"/>
  <c r="M416" i="13"/>
  <c r="AB175" i="13"/>
  <c r="AD175" i="13"/>
  <c r="L175" i="13"/>
  <c r="Q175" i="13"/>
  <c r="Y175" i="13"/>
  <c r="AJ175" i="13"/>
  <c r="X175" i="13"/>
  <c r="AK175" i="13"/>
  <c r="W175" i="13"/>
  <c r="AG175" i="13"/>
  <c r="H175" i="13"/>
  <c r="P175" i="13"/>
  <c r="T175" i="13"/>
  <c r="AH175" i="13"/>
  <c r="AC175" i="13"/>
  <c r="O175" i="13"/>
  <c r="I175" i="13"/>
  <c r="AI175" i="13"/>
  <c r="Z175" i="13"/>
  <c r="AA175" i="13"/>
  <c r="V175" i="13"/>
  <c r="J175" i="13"/>
  <c r="AM175" i="13"/>
  <c r="K175" i="13"/>
  <c r="U175" i="13"/>
  <c r="AF175" i="13"/>
  <c r="R175" i="13"/>
  <c r="AC266" i="13"/>
  <c r="V266" i="13"/>
  <c r="X266" i="13"/>
  <c r="AD266" i="13"/>
  <c r="AE266" i="13"/>
  <c r="AL266" i="13"/>
  <c r="P266" i="13"/>
  <c r="AH266" i="13"/>
  <c r="R266" i="13"/>
  <c r="L266" i="13"/>
  <c r="O266" i="13"/>
  <c r="AF266" i="13"/>
  <c r="J266" i="13"/>
  <c r="AG266" i="13"/>
  <c r="AA266" i="13"/>
  <c r="U266" i="13"/>
  <c r="I266" i="13"/>
  <c r="Z266" i="13"/>
  <c r="AM266" i="13"/>
  <c r="AK266" i="13"/>
  <c r="W266" i="13"/>
  <c r="Q266" i="13"/>
  <c r="T266" i="13"/>
  <c r="S266" i="13"/>
  <c r="N266" i="13"/>
  <c r="Y266" i="13"/>
  <c r="K266" i="13"/>
  <c r="V268" i="13"/>
  <c r="O268" i="13"/>
  <c r="Z268" i="13"/>
  <c r="K268" i="13"/>
  <c r="AK268" i="13"/>
  <c r="X268" i="13"/>
  <c r="S479" i="13"/>
  <c r="L479" i="13"/>
  <c r="AH479" i="13"/>
  <c r="AG479" i="13"/>
  <c r="U479" i="13"/>
  <c r="Y299" i="13"/>
  <c r="R299" i="13"/>
  <c r="AG299" i="13"/>
  <c r="AJ299" i="13"/>
  <c r="W299" i="13"/>
  <c r="P299" i="13"/>
  <c r="Z329" i="13"/>
  <c r="Y329" i="13"/>
  <c r="R329" i="13"/>
  <c r="K329" i="13"/>
  <c r="N329" i="13"/>
  <c r="AK389" i="13"/>
  <c r="I389" i="13"/>
  <c r="Z389" i="13"/>
  <c r="Y389" i="13"/>
  <c r="R389" i="13"/>
  <c r="AI209" i="13"/>
  <c r="AB209" i="13"/>
  <c r="AL209" i="13"/>
  <c r="AE209" i="13"/>
  <c r="R209" i="13"/>
  <c r="K209" i="13"/>
  <c r="J449" i="13"/>
  <c r="I449" i="13"/>
  <c r="AG449" i="13"/>
  <c r="AJ449" i="13"/>
  <c r="AC449" i="13"/>
  <c r="Y178" i="13"/>
  <c r="AG178" i="13"/>
  <c r="H178" i="13"/>
  <c r="W178" i="13"/>
  <c r="AE178" i="13"/>
  <c r="R387" i="13"/>
  <c r="Y387" i="13"/>
  <c r="Z387" i="13"/>
  <c r="X387" i="13"/>
  <c r="AK387" i="13"/>
  <c r="I387" i="13"/>
  <c r="J387" i="13"/>
  <c r="Q387" i="13"/>
  <c r="AD387" i="13"/>
  <c r="H387" i="13"/>
  <c r="AF387" i="13"/>
  <c r="O387" i="13"/>
  <c r="P387" i="13"/>
  <c r="W387" i="13"/>
  <c r="AJ387" i="13"/>
  <c r="AG387" i="13"/>
  <c r="AL387" i="13"/>
  <c r="U387" i="13"/>
  <c r="V387" i="13"/>
  <c r="AC387" i="13"/>
  <c r="N387" i="13"/>
  <c r="K387" i="13"/>
  <c r="AA387" i="13"/>
  <c r="AB387" i="13"/>
  <c r="AI387" i="13"/>
  <c r="M387" i="13"/>
  <c r="AM387" i="13"/>
  <c r="AE387" i="13"/>
  <c r="T387" i="13"/>
  <c r="S387" i="13"/>
  <c r="L387" i="13"/>
  <c r="AH387" i="13"/>
  <c r="AB148" i="13"/>
  <c r="AA148" i="13"/>
  <c r="H148" i="13"/>
  <c r="P148" i="13"/>
  <c r="S148" i="13"/>
  <c r="W237" i="13"/>
  <c r="V237" i="13"/>
  <c r="AB237" i="13"/>
  <c r="AH237" i="13"/>
  <c r="N237" i="13"/>
  <c r="Q237" i="13"/>
  <c r="P237" i="13"/>
  <c r="U237" i="13"/>
  <c r="AA237" i="13"/>
  <c r="AJ237" i="13"/>
  <c r="AG237" i="13"/>
  <c r="J237" i="13"/>
  <c r="O237" i="13"/>
  <c r="AL237" i="13"/>
  <c r="AD237" i="13"/>
  <c r="T237" i="13"/>
  <c r="Z237" i="13"/>
  <c r="AK237" i="13"/>
  <c r="I237" i="13"/>
  <c r="AF237" i="13"/>
  <c r="X237" i="13"/>
  <c r="M237" i="13"/>
  <c r="S237" i="13"/>
  <c r="Y237" i="13"/>
  <c r="AE237" i="13"/>
  <c r="K237" i="13"/>
  <c r="H237" i="13"/>
  <c r="AC237" i="13"/>
  <c r="AI237" i="13"/>
  <c r="L237" i="13"/>
  <c r="R237" i="13"/>
  <c r="AM237" i="13"/>
  <c r="R298" i="13"/>
  <c r="K298" i="13"/>
  <c r="N298" i="13"/>
  <c r="AI298" i="13"/>
  <c r="AB298" i="13"/>
  <c r="AA26" i="13"/>
  <c r="H26" i="13"/>
  <c r="AB26" i="13"/>
  <c r="X26" i="13"/>
  <c r="AF26" i="13"/>
  <c r="AC206" i="13"/>
  <c r="V206" i="13"/>
  <c r="AD206" i="13"/>
  <c r="S206" i="13"/>
  <c r="Z206" i="13"/>
  <c r="AE206" i="13"/>
  <c r="X236" i="13"/>
  <c r="Q236" i="13"/>
  <c r="J236" i="13"/>
  <c r="T236" i="13"/>
  <c r="H236" i="13"/>
  <c r="AC447" i="13"/>
  <c r="V447" i="13"/>
  <c r="I447" i="13"/>
  <c r="S447" i="13"/>
  <c r="AH447" i="13"/>
  <c r="L447" i="13"/>
  <c r="W447" i="13"/>
  <c r="P447" i="13"/>
  <c r="N447" i="13"/>
  <c r="AM447" i="13"/>
  <c r="T447" i="13"/>
  <c r="Q447" i="13"/>
  <c r="J447" i="13"/>
  <c r="AA447" i="13"/>
  <c r="AJ447" i="13"/>
  <c r="H447" i="13"/>
  <c r="K447" i="13"/>
  <c r="AB447" i="13"/>
  <c r="AL447" i="13"/>
  <c r="AD447" i="13"/>
  <c r="AK447" i="13"/>
  <c r="AG447" i="13"/>
  <c r="U447" i="13"/>
  <c r="AF447" i="13"/>
  <c r="X447" i="13"/>
  <c r="AE447" i="13"/>
  <c r="M447" i="13"/>
  <c r="AI447" i="13"/>
  <c r="O447" i="13"/>
  <c r="Z447" i="13"/>
  <c r="R447" i="13"/>
  <c r="Y447" i="13"/>
  <c r="AM416" i="13"/>
  <c r="AH416" i="13"/>
  <c r="P416" i="13"/>
  <c r="V416" i="13"/>
  <c r="W416" i="13"/>
  <c r="AA176" i="13"/>
  <c r="O176" i="13"/>
  <c r="Q176" i="13"/>
  <c r="U176" i="13"/>
  <c r="Y176" i="13"/>
  <c r="N176" i="13"/>
  <c r="AH176" i="13"/>
  <c r="AE176" i="13"/>
  <c r="AK176" i="13"/>
  <c r="S176" i="13"/>
  <c r="M176" i="13"/>
  <c r="AD176" i="13"/>
  <c r="J176" i="13"/>
  <c r="AB176" i="13"/>
  <c r="L176" i="13"/>
  <c r="R176" i="13"/>
  <c r="AG176" i="13"/>
  <c r="H176" i="13"/>
  <c r="I176" i="13"/>
  <c r="AF176" i="13"/>
  <c r="Z176" i="13"/>
  <c r="K176" i="13"/>
  <c r="AI176" i="13"/>
  <c r="W176" i="13"/>
  <c r="AM176" i="13"/>
  <c r="AJ176" i="13"/>
  <c r="X176" i="13"/>
  <c r="T176" i="13"/>
  <c r="P176" i="13"/>
  <c r="V176" i="13"/>
  <c r="AC176" i="13"/>
  <c r="AL176" i="13"/>
  <c r="J419" i="13"/>
  <c r="T419" i="13"/>
  <c r="S419" i="13"/>
  <c r="U419" i="13"/>
  <c r="AL419" i="13"/>
  <c r="W480" i="13"/>
  <c r="J480" i="13"/>
  <c r="Q480" i="13"/>
  <c r="AM480" i="13"/>
  <c r="K480" i="13"/>
  <c r="N480" i="13"/>
  <c r="AG480" i="13"/>
  <c r="AJ480" i="13"/>
  <c r="H480" i="13"/>
  <c r="P480" i="13"/>
  <c r="AA480" i="13"/>
  <c r="AK480" i="13"/>
  <c r="AI480" i="13"/>
  <c r="M480" i="13"/>
  <c r="R208" i="13"/>
  <c r="AH208" i="13"/>
  <c r="AC208" i="13"/>
  <c r="V208" i="13"/>
  <c r="U208" i="13"/>
  <c r="AL208" i="13"/>
  <c r="K647" i="13"/>
  <c r="AE647" i="13"/>
  <c r="J647" i="13"/>
  <c r="Q241" i="13"/>
  <c r="AK241" i="13"/>
  <c r="AD180" i="13"/>
  <c r="S180" i="13"/>
  <c r="T180" i="13"/>
  <c r="W180" i="13"/>
  <c r="Q180" i="13"/>
  <c r="AI180" i="13"/>
  <c r="AG180" i="13"/>
  <c r="AC180" i="13"/>
  <c r="J180" i="13"/>
  <c r="I180" i="13"/>
  <c r="AJ180" i="13"/>
  <c r="P180" i="13"/>
  <c r="AH180" i="13"/>
  <c r="Y180" i="13"/>
  <c r="N180" i="13"/>
  <c r="U180" i="13"/>
  <c r="AM180" i="13"/>
  <c r="AB180" i="13"/>
  <c r="AK180" i="13"/>
  <c r="AE180" i="13"/>
  <c r="AL180" i="13"/>
  <c r="AF180" i="13"/>
  <c r="L180" i="13"/>
  <c r="H180" i="13"/>
  <c r="X180" i="13"/>
  <c r="M180" i="13"/>
  <c r="R180" i="13"/>
  <c r="K180" i="13"/>
  <c r="AF61" i="13"/>
  <c r="AC61" i="13"/>
  <c r="AJ61" i="13"/>
  <c r="U61" i="13"/>
  <c r="V61" i="13"/>
  <c r="AL61" i="13"/>
  <c r="AA61" i="13"/>
  <c r="S61" i="13"/>
  <c r="AD177" i="13"/>
  <c r="AJ177" i="13"/>
  <c r="AC177" i="13"/>
  <c r="AB177" i="13"/>
  <c r="U177" i="13"/>
  <c r="X450" i="13"/>
  <c r="AA450" i="13"/>
  <c r="T450" i="13"/>
  <c r="AG450" i="13"/>
  <c r="Z269" i="13"/>
  <c r="N269" i="13"/>
  <c r="M269" i="13"/>
  <c r="AI269" i="13"/>
  <c r="AB269" i="13"/>
  <c r="X300" i="13"/>
  <c r="AM300" i="13"/>
  <c r="N300" i="13"/>
  <c r="AJ300" i="13"/>
  <c r="V300" i="13"/>
  <c r="AE300" i="13"/>
  <c r="P300" i="13"/>
  <c r="AF300" i="13"/>
  <c r="J300" i="13"/>
  <c r="I300" i="13"/>
  <c r="K300" i="13"/>
  <c r="AC300" i="13"/>
  <c r="AK300" i="13"/>
  <c r="Z300" i="13"/>
  <c r="R300" i="13"/>
  <c r="W300" i="13"/>
  <c r="Y300" i="13"/>
  <c r="AG300" i="13"/>
  <c r="S300" i="13"/>
  <c r="L300" i="13"/>
  <c r="AH300" i="13"/>
  <c r="H300" i="13"/>
  <c r="Q300" i="13"/>
  <c r="AA300" i="13"/>
  <c r="AI300" i="13"/>
  <c r="U300" i="13"/>
  <c r="T300" i="13"/>
  <c r="AB300" i="13"/>
  <c r="AL300" i="13"/>
  <c r="O300" i="13"/>
  <c r="M300" i="13"/>
  <c r="AD300" i="13"/>
  <c r="P150" i="13"/>
  <c r="J150" i="13"/>
  <c r="AM150" i="13"/>
  <c r="N150" i="13"/>
  <c r="AJ150" i="13"/>
  <c r="U150" i="13"/>
  <c r="Q150" i="13"/>
  <c r="AE150" i="13"/>
  <c r="K150" i="13"/>
  <c r="Z150" i="13"/>
  <c r="Y150" i="13"/>
  <c r="R150" i="13"/>
  <c r="AG150" i="13"/>
  <c r="M150" i="13"/>
  <c r="S150" i="13"/>
  <c r="AH150" i="13"/>
  <c r="V150" i="13"/>
  <c r="AD150" i="13"/>
  <c r="L150" i="13"/>
  <c r="H150" i="13"/>
  <c r="AC150" i="13"/>
  <c r="AI150" i="13"/>
  <c r="AB150" i="13"/>
  <c r="AA150" i="13"/>
  <c r="W150" i="13"/>
  <c r="O150" i="13"/>
  <c r="AL150" i="13"/>
  <c r="I150" i="13"/>
  <c r="AK150" i="13"/>
  <c r="AF150" i="13"/>
  <c r="X150" i="13"/>
  <c r="T150" i="13"/>
  <c r="T179" i="13"/>
  <c r="I179" i="13"/>
  <c r="K179" i="13"/>
  <c r="AA179" i="13"/>
  <c r="AK179" i="13"/>
  <c r="AH91" i="13"/>
  <c r="AK91" i="13"/>
  <c r="AF91" i="13"/>
  <c r="H91" i="13"/>
  <c r="Q91" i="13"/>
  <c r="AC91" i="13"/>
  <c r="AJ91" i="13"/>
  <c r="AA91" i="13"/>
  <c r="U91" i="13"/>
  <c r="V91" i="13"/>
  <c r="Y91" i="13"/>
  <c r="T91" i="13"/>
  <c r="AM91" i="13"/>
  <c r="R91" i="13"/>
  <c r="AD91" i="13"/>
  <c r="P91" i="13"/>
  <c r="I91" i="13"/>
  <c r="Z91" i="13"/>
  <c r="AF60" i="13"/>
  <c r="AL60" i="13"/>
  <c r="I60" i="13"/>
  <c r="AB60" i="13"/>
  <c r="V60" i="13"/>
  <c r="AL448" i="13"/>
  <c r="AK448" i="13"/>
  <c r="AD448" i="13"/>
  <c r="W448" i="13"/>
  <c r="J448" i="13"/>
  <c r="AF508" i="13"/>
  <c r="AE508" i="13"/>
  <c r="X508" i="13"/>
  <c r="J508" i="13"/>
  <c r="T508" i="13"/>
  <c r="AC508" i="13"/>
  <c r="AM478" i="13"/>
  <c r="M478" i="13"/>
  <c r="AC478" i="13"/>
  <c r="L478" i="13"/>
  <c r="AA478" i="13"/>
  <c r="W27" i="13"/>
  <c r="T27" i="13"/>
  <c r="O27" i="13"/>
  <c r="R27" i="13"/>
  <c r="AM27" i="13"/>
  <c r="P27" i="13"/>
  <c r="U477" i="13"/>
  <c r="AF477" i="13"/>
  <c r="Y477" i="13"/>
  <c r="R477" i="13"/>
  <c r="K477" i="13"/>
  <c r="AM477" i="13"/>
  <c r="I297" i="13"/>
  <c r="S297" i="13"/>
  <c r="N297" i="13"/>
  <c r="AI297" i="13"/>
  <c r="M297" i="13"/>
  <c r="V417" i="13"/>
  <c r="U417" i="13"/>
  <c r="AA417" i="13"/>
  <c r="H417" i="13"/>
  <c r="M417" i="13"/>
  <c r="AL417" i="13"/>
  <c r="AK417" i="13"/>
  <c r="N417" i="13"/>
  <c r="J417" i="13"/>
  <c r="P417" i="13"/>
  <c r="AC417" i="13"/>
  <c r="AF417" i="13"/>
  <c r="AE417" i="13"/>
  <c r="AD417" i="13"/>
  <c r="W417" i="13"/>
  <c r="AM417" i="13"/>
  <c r="AJ417" i="13"/>
  <c r="Z417" i="13"/>
  <c r="Y417" i="13"/>
  <c r="X417" i="13"/>
  <c r="Q417" i="13"/>
  <c r="O417" i="13"/>
  <c r="S417" i="13"/>
  <c r="L417" i="13"/>
  <c r="R417" i="13"/>
  <c r="K417" i="13"/>
  <c r="I417" i="13"/>
  <c r="AI417" i="13"/>
  <c r="AB417" i="13"/>
  <c r="AH417" i="13"/>
  <c r="AG417" i="13"/>
  <c r="T417" i="13"/>
  <c r="N146" i="13"/>
  <c r="AC146" i="13"/>
  <c r="V146" i="13"/>
  <c r="U146" i="13"/>
  <c r="W146" i="13"/>
  <c r="AJ146" i="13"/>
  <c r="AL146" i="13"/>
  <c r="AK146" i="13"/>
  <c r="AD146" i="13"/>
  <c r="Q146" i="13"/>
  <c r="O146" i="13"/>
  <c r="AF146" i="13"/>
  <c r="AE146" i="13"/>
  <c r="X146" i="13"/>
  <c r="K146" i="13"/>
  <c r="P146" i="13"/>
  <c r="I146" i="13"/>
  <c r="Z146" i="13"/>
  <c r="Y146" i="13"/>
  <c r="R146" i="13"/>
  <c r="AG146" i="13"/>
  <c r="J146" i="13"/>
  <c r="T146" i="13"/>
  <c r="S146" i="13"/>
  <c r="L146" i="13"/>
  <c r="AH146" i="13"/>
  <c r="H146" i="13"/>
  <c r="AM146" i="13"/>
  <c r="M146" i="13"/>
  <c r="AI146" i="13"/>
  <c r="AB146" i="13"/>
  <c r="AA146" i="13"/>
  <c r="X58" i="13"/>
  <c r="P58" i="13"/>
  <c r="W58" i="13"/>
  <c r="AD58" i="13"/>
  <c r="AG58" i="13"/>
  <c r="M827" i="13"/>
  <c r="J827" i="13"/>
  <c r="I827" i="13"/>
  <c r="P181" i="13"/>
  <c r="L181" i="13"/>
  <c r="N181" i="13"/>
  <c r="O181" i="13"/>
  <c r="AM181" i="13"/>
  <c r="I181" i="13"/>
  <c r="Q482" i="11"/>
  <c r="AF482" i="11"/>
  <c r="M482" i="11"/>
  <c r="V482" i="11"/>
  <c r="M212" i="11"/>
  <c r="I212" i="11"/>
  <c r="Y392" i="11"/>
  <c r="M392" i="11"/>
  <c r="AC392" i="11"/>
  <c r="M302" i="11"/>
  <c r="V302" i="11"/>
  <c r="R302" i="11"/>
  <c r="T302" i="11"/>
  <c r="AD302" i="11"/>
  <c r="AD589" i="13"/>
  <c r="AB589" i="13"/>
  <c r="AJ589" i="13"/>
  <c r="Q589" i="13"/>
  <c r="T589" i="13"/>
  <c r="K589" i="13"/>
  <c r="AB420" i="13"/>
  <c r="J420" i="13"/>
  <c r="Q420" i="13"/>
  <c r="AJ420" i="13"/>
  <c r="AE420" i="13"/>
  <c r="H240" i="13"/>
  <c r="AK240" i="13"/>
  <c r="AE240" i="13"/>
  <c r="K240" i="13"/>
  <c r="Q240" i="13"/>
  <c r="Y240" i="13"/>
  <c r="T240" i="13"/>
  <c r="S240" i="13"/>
  <c r="L240" i="13"/>
  <c r="AH240" i="13"/>
  <c r="O240" i="13"/>
  <c r="AI240" i="13"/>
  <c r="AA240" i="13"/>
  <c r="W240" i="13"/>
  <c r="M240" i="13"/>
  <c r="AB240" i="13"/>
  <c r="AM240" i="13"/>
  <c r="AC240" i="13"/>
  <c r="V240" i="13"/>
  <c r="U240" i="13"/>
  <c r="AL240" i="13"/>
  <c r="N240" i="13"/>
  <c r="AF240" i="13"/>
  <c r="AJ240" i="13"/>
  <c r="I240" i="13"/>
  <c r="AD240" i="13"/>
  <c r="P240" i="13"/>
  <c r="J240" i="13"/>
  <c r="Z240" i="13"/>
  <c r="R240" i="13"/>
  <c r="X240" i="13"/>
  <c r="AG240" i="13"/>
  <c r="AI120" i="13"/>
  <c r="V120" i="13"/>
  <c r="W120" i="13"/>
  <c r="P120" i="13"/>
  <c r="I120" i="13"/>
  <c r="Q120" i="13"/>
  <c r="T120" i="13"/>
  <c r="J120" i="13"/>
  <c r="K120" i="13"/>
  <c r="AM120" i="13"/>
  <c r="AG120" i="13"/>
  <c r="AB120" i="13"/>
  <c r="M120" i="13"/>
  <c r="U120" i="13"/>
  <c r="AC120" i="13"/>
  <c r="O120" i="13"/>
  <c r="R120" i="13"/>
  <c r="H120" i="13"/>
  <c r="S120" i="13"/>
  <c r="T119" i="13"/>
  <c r="J119" i="13"/>
  <c r="W119" i="13"/>
  <c r="AD119" i="13"/>
  <c r="AK119" i="13"/>
  <c r="AL119" i="13"/>
  <c r="I119" i="13"/>
  <c r="P119" i="13"/>
  <c r="AC119" i="13"/>
  <c r="AJ119" i="13"/>
  <c r="H119" i="13"/>
  <c r="O119" i="13"/>
  <c r="V119" i="13"/>
  <c r="AA119" i="13"/>
  <c r="AB119" i="13"/>
  <c r="AI119" i="13"/>
  <c r="U119" i="13"/>
  <c r="AG119" i="13"/>
  <c r="AH119" i="13"/>
  <c r="L119" i="13"/>
  <c r="S119" i="13"/>
  <c r="N119" i="13"/>
  <c r="K119" i="13"/>
  <c r="R119" i="13"/>
  <c r="Y119" i="13"/>
  <c r="Z119" i="13"/>
  <c r="AF119" i="13"/>
  <c r="AE119" i="13"/>
  <c r="X119" i="13"/>
  <c r="Q119" i="13"/>
  <c r="AM119" i="13"/>
  <c r="M119" i="13"/>
  <c r="AB328" i="13"/>
  <c r="AL328" i="13"/>
  <c r="U328" i="13"/>
  <c r="AF328" i="13"/>
  <c r="O328" i="13"/>
  <c r="Z328" i="13"/>
  <c r="I328" i="13"/>
  <c r="AG328" i="13"/>
  <c r="AH328" i="13"/>
  <c r="H328" i="13"/>
  <c r="L328" i="13"/>
  <c r="AA328" i="13"/>
  <c r="AE328" i="13"/>
  <c r="AK328" i="13"/>
  <c r="X328" i="13"/>
  <c r="Q328" i="13"/>
  <c r="J328" i="13"/>
  <c r="M175" i="13"/>
  <c r="N175" i="13"/>
  <c r="S175" i="13"/>
  <c r="AL175" i="13"/>
  <c r="AE175" i="13"/>
  <c r="AH205" i="13"/>
  <c r="L205" i="13"/>
  <c r="S205" i="13"/>
  <c r="T205" i="13"/>
  <c r="AE205" i="13"/>
  <c r="R205" i="13"/>
  <c r="Y205" i="13"/>
  <c r="Z205" i="13"/>
  <c r="X205" i="13"/>
  <c r="AK205" i="13"/>
  <c r="I205" i="13"/>
  <c r="J205" i="13"/>
  <c r="Q205" i="13"/>
  <c r="AD205" i="13"/>
  <c r="H205" i="13"/>
  <c r="AF205" i="13"/>
  <c r="O205" i="13"/>
  <c r="P205" i="13"/>
  <c r="W205" i="13"/>
  <c r="AJ205" i="13"/>
  <c r="AG205" i="13"/>
  <c r="AL205" i="13"/>
  <c r="U205" i="13"/>
  <c r="V205" i="13"/>
  <c r="AC205" i="13"/>
  <c r="N205" i="13"/>
  <c r="K205" i="13"/>
  <c r="AM205" i="13"/>
  <c r="M205" i="13"/>
  <c r="AI205" i="13"/>
  <c r="AB205" i="13"/>
  <c r="AA205" i="13"/>
  <c r="L242" i="11"/>
  <c r="AE242" i="11"/>
  <c r="AK242" i="11"/>
  <c r="W242" i="11"/>
  <c r="AF242" i="11"/>
  <c r="R242" i="11"/>
  <c r="AC242" i="11"/>
  <c r="P242" i="11"/>
  <c r="O182" i="11"/>
  <c r="AM182" i="11"/>
  <c r="AK182" i="11"/>
  <c r="AE182" i="11"/>
  <c r="AA182" i="11"/>
  <c r="L182" i="11"/>
  <c r="S29" i="13"/>
  <c r="R29" i="13"/>
  <c r="P29" i="13"/>
  <c r="T29" i="13"/>
  <c r="I29" i="13"/>
  <c r="AE29" i="13"/>
  <c r="Y29" i="13"/>
  <c r="AG29" i="13"/>
  <c r="AB29" i="13"/>
  <c r="AL29" i="13"/>
  <c r="Q29" i="13"/>
  <c r="V29" i="13"/>
  <c r="K29" i="13"/>
  <c r="M210" i="13"/>
  <c r="AJ210" i="13"/>
  <c r="AC210" i="13"/>
  <c r="V210" i="13"/>
  <c r="W210" i="13"/>
  <c r="AD210" i="13"/>
  <c r="P210" i="13"/>
  <c r="X210" i="13"/>
  <c r="Q210" i="13"/>
  <c r="J210" i="13"/>
  <c r="R210" i="13"/>
  <c r="K210" i="13"/>
  <c r="AM210" i="13"/>
  <c r="AH210" i="13"/>
  <c r="AG210" i="13"/>
  <c r="N210" i="13"/>
  <c r="AI210" i="13"/>
  <c r="AK210" i="13"/>
  <c r="U210" i="13"/>
  <c r="AL239" i="13"/>
  <c r="AE239" i="13"/>
  <c r="R239" i="13"/>
  <c r="K239" i="13"/>
  <c r="AM239" i="13"/>
  <c r="I117" i="13"/>
  <c r="AF117" i="13"/>
  <c r="AE117" i="13"/>
  <c r="X117" i="13"/>
  <c r="AG117" i="13"/>
  <c r="M117" i="13"/>
  <c r="I509" i="13"/>
  <c r="P509" i="13"/>
  <c r="AC509" i="13"/>
  <c r="AJ509" i="13"/>
  <c r="H509" i="13"/>
  <c r="O509" i="13"/>
  <c r="V509" i="13"/>
  <c r="AA509" i="13"/>
  <c r="AB509" i="13"/>
  <c r="AI509" i="13"/>
  <c r="U509" i="13"/>
  <c r="AG509" i="13"/>
  <c r="AH509" i="13"/>
  <c r="L509" i="13"/>
  <c r="S509" i="13"/>
  <c r="N509" i="13"/>
  <c r="K509" i="13"/>
  <c r="R509" i="13"/>
  <c r="Y509" i="13"/>
  <c r="Z509" i="13"/>
  <c r="M509" i="13"/>
  <c r="AM509" i="13"/>
  <c r="Q509" i="13"/>
  <c r="X509" i="13"/>
  <c r="AE509" i="13"/>
  <c r="AF509" i="13"/>
  <c r="AL509" i="13"/>
  <c r="AK509" i="13"/>
  <c r="AD509" i="13"/>
  <c r="W509" i="13"/>
  <c r="J509" i="13"/>
  <c r="T509" i="13"/>
  <c r="AE357" i="13"/>
  <c r="X357" i="13"/>
  <c r="Q357" i="13"/>
  <c r="J357" i="13"/>
  <c r="S357" i="13"/>
  <c r="AF510" i="13"/>
  <c r="Y510" i="13"/>
  <c r="P510" i="13"/>
  <c r="T510" i="13"/>
  <c r="H270" i="13"/>
  <c r="AE270" i="13"/>
  <c r="AA270" i="13"/>
  <c r="Z270" i="13"/>
  <c r="AF90" i="13"/>
  <c r="M90" i="13"/>
  <c r="Z90" i="13"/>
  <c r="L90" i="13"/>
  <c r="AH90" i="13"/>
  <c r="AG90" i="13"/>
  <c r="AI327" i="13"/>
  <c r="M327" i="13"/>
  <c r="AM327" i="13"/>
  <c r="AF327" i="13"/>
  <c r="O327" i="13"/>
  <c r="S327" i="13"/>
  <c r="T327" i="13"/>
  <c r="AE327" i="13"/>
  <c r="AL327" i="13"/>
  <c r="U327" i="13"/>
  <c r="Z327" i="13"/>
  <c r="X327" i="13"/>
  <c r="AK327" i="13"/>
  <c r="AA327" i="13"/>
  <c r="AB327" i="13"/>
  <c r="J327" i="13"/>
  <c r="Q327" i="13"/>
  <c r="AD327" i="13"/>
  <c r="H327" i="13"/>
  <c r="AH327" i="13"/>
  <c r="L327" i="13"/>
  <c r="P327" i="13"/>
  <c r="W327" i="13"/>
  <c r="AJ327" i="13"/>
  <c r="AG327" i="13"/>
  <c r="R327" i="13"/>
  <c r="Y327" i="13"/>
  <c r="I327" i="13"/>
  <c r="K327" i="13"/>
  <c r="N327" i="13"/>
  <c r="AC327" i="13"/>
  <c r="V327" i="13"/>
  <c r="AJ238" i="13"/>
  <c r="W238" i="13"/>
  <c r="P238" i="13"/>
  <c r="O238" i="13"/>
  <c r="Q238" i="13"/>
  <c r="T418" i="13"/>
  <c r="S418" i="13"/>
  <c r="L418" i="13"/>
  <c r="AA418" i="13"/>
  <c r="AK418" i="13"/>
  <c r="X418" i="13"/>
  <c r="L267" i="13"/>
  <c r="AH267" i="13"/>
  <c r="AG267" i="13"/>
  <c r="N267" i="13"/>
  <c r="Z267" i="13"/>
  <c r="AM356" i="13"/>
  <c r="AG356" i="13"/>
  <c r="J356" i="13"/>
  <c r="AA356" i="13"/>
  <c r="AH356" i="13"/>
  <c r="T356" i="13"/>
  <c r="N356" i="13"/>
  <c r="U356" i="13"/>
  <c r="K356" i="13"/>
  <c r="P356" i="13"/>
  <c r="V356" i="13"/>
  <c r="M356" i="13"/>
  <c r="AJ356" i="13"/>
  <c r="AE356" i="13"/>
  <c r="AB356" i="13"/>
  <c r="L356" i="13"/>
  <c r="AF356" i="13"/>
  <c r="AC356" i="13"/>
  <c r="AD356" i="13"/>
  <c r="R356" i="13"/>
  <c r="AK356" i="13"/>
  <c r="H356" i="13"/>
  <c r="W356" i="13"/>
  <c r="X356" i="13"/>
  <c r="AI356" i="13"/>
  <c r="I356" i="13"/>
  <c r="O356" i="13"/>
  <c r="Q356" i="13"/>
  <c r="Y356" i="13"/>
  <c r="AL356" i="13"/>
  <c r="S356" i="13"/>
  <c r="Z356" i="13"/>
  <c r="AG59" i="13"/>
  <c r="Z59" i="13"/>
  <c r="AK59" i="13"/>
  <c r="AE59" i="13"/>
  <c r="Y59" i="13"/>
  <c r="AB476" i="13"/>
  <c r="AL476" i="13"/>
  <c r="AE476" i="13"/>
  <c r="R476" i="13"/>
  <c r="K476" i="13"/>
  <c r="AG116" i="13"/>
  <c r="AJ116" i="13"/>
  <c r="Z116" i="13"/>
  <c r="T116" i="13"/>
  <c r="L116" i="13"/>
  <c r="O116" i="13"/>
  <c r="H116" i="13"/>
  <c r="AD116" i="13"/>
  <c r="AC116" i="13"/>
  <c r="U116" i="13"/>
  <c r="AL116" i="13"/>
  <c r="AK116" i="13"/>
  <c r="X116" i="13"/>
  <c r="AF116" i="13"/>
  <c r="Q116" i="13"/>
  <c r="I116" i="13"/>
  <c r="AE116" i="13"/>
  <c r="R116" i="13"/>
  <c r="AI116" i="13"/>
  <c r="S116" i="13"/>
  <c r="M116" i="13"/>
  <c r="AM116" i="13"/>
  <c r="AH116" i="13"/>
  <c r="P116" i="13"/>
  <c r="V116" i="13"/>
  <c r="W116" i="13"/>
  <c r="K116" i="13"/>
  <c r="N116" i="13"/>
  <c r="AA116" i="13"/>
  <c r="AB116" i="13"/>
  <c r="J116" i="13"/>
  <c r="Y116" i="13"/>
  <c r="AD326" i="13"/>
  <c r="Y326" i="13"/>
  <c r="AC326" i="13"/>
  <c r="W326" i="13"/>
  <c r="AH326" i="13"/>
  <c r="K326" i="13"/>
  <c r="AI326" i="13"/>
  <c r="X326" i="13"/>
  <c r="L326" i="13"/>
  <c r="AB326" i="13"/>
  <c r="R326" i="13"/>
  <c r="AM326" i="13"/>
  <c r="V326" i="13"/>
  <c r="P326" i="13"/>
  <c r="T326" i="13"/>
  <c r="AE326" i="13"/>
  <c r="Q326" i="13"/>
  <c r="N326" i="13"/>
  <c r="AJ326" i="13"/>
  <c r="AF326" i="13"/>
  <c r="AK326" i="13"/>
  <c r="U326" i="13"/>
  <c r="Z326" i="13"/>
  <c r="S326" i="13"/>
  <c r="AL326" i="13"/>
  <c r="H326" i="13"/>
  <c r="AG326" i="13"/>
  <c r="AA326" i="13"/>
  <c r="I326" i="13"/>
  <c r="O326" i="13"/>
  <c r="M326" i="13"/>
  <c r="J326" i="13"/>
  <c r="AM332" i="11"/>
  <c r="AI332" i="11"/>
  <c r="O332" i="11"/>
  <c r="O95" i="11"/>
  <c r="X95" i="11"/>
  <c r="M95" i="11"/>
  <c r="AI95" i="11"/>
  <c r="S95" i="11"/>
  <c r="AJ95" i="11"/>
  <c r="AH95" i="11"/>
  <c r="AA95" i="11"/>
  <c r="T95" i="11"/>
  <c r="AM95" i="11"/>
  <c r="Q95" i="11"/>
  <c r="Y95" i="11"/>
  <c r="Z95" i="11"/>
  <c r="AD95" i="11"/>
  <c r="Z272" i="11"/>
  <c r="AA272" i="11"/>
  <c r="V272" i="11"/>
  <c r="AC272" i="11"/>
  <c r="K62" i="13"/>
  <c r="T62" i="13"/>
  <c r="R62" i="13"/>
  <c r="L62" i="13"/>
  <c r="U62" i="13"/>
  <c r="U481" i="13"/>
  <c r="Y481" i="13"/>
  <c r="AH481" i="13"/>
  <c r="Q481" i="13"/>
  <c r="AF481" i="13"/>
  <c r="AE481" i="13"/>
  <c r="V481" i="13"/>
  <c r="AC481" i="13"/>
  <c r="Z481" i="13"/>
  <c r="AK481" i="13"/>
  <c r="L481" i="13"/>
  <c r="T481" i="13"/>
  <c r="P481" i="13"/>
  <c r="H481" i="13"/>
  <c r="AH152" i="11"/>
  <c r="AK152" i="11"/>
  <c r="Y296" i="13"/>
  <c r="R296" i="13"/>
  <c r="L296" i="13"/>
  <c r="O296" i="13"/>
  <c r="AF296" i="13"/>
  <c r="AC359" i="13"/>
  <c r="V359" i="13"/>
  <c r="U359" i="13"/>
  <c r="AL359" i="13"/>
  <c r="J359" i="13"/>
  <c r="I330" i="13"/>
  <c r="T330" i="13"/>
  <c r="M330" i="13"/>
  <c r="AC330" i="13"/>
  <c r="O330" i="13"/>
  <c r="AH330" i="13"/>
  <c r="L330" i="13"/>
  <c r="Z330" i="13"/>
  <c r="U507" i="13"/>
  <c r="R507" i="13"/>
  <c r="AM507" i="13"/>
  <c r="P507" i="13"/>
  <c r="AK507" i="13"/>
  <c r="AC507" i="13"/>
  <c r="W25" i="13"/>
  <c r="AI25" i="13"/>
  <c r="R25" i="13"/>
  <c r="Q25" i="13"/>
  <c r="AL25" i="13"/>
  <c r="AE25" i="13"/>
  <c r="M266" i="13"/>
  <c r="AI266" i="13"/>
  <c r="AJ266" i="13"/>
  <c r="AB266" i="13"/>
  <c r="H266" i="13"/>
  <c r="AE887" i="13"/>
  <c r="N887" i="13"/>
  <c r="X887" i="13"/>
  <c r="AH887" i="13"/>
  <c r="AJ887" i="13"/>
  <c r="H887" i="13"/>
  <c r="AD887" i="13"/>
  <c r="Y887" i="13"/>
  <c r="AI887" i="13"/>
  <c r="AG887" i="13"/>
  <c r="AK887" i="13"/>
  <c r="AC887" i="13"/>
  <c r="U887" i="13"/>
  <c r="R887" i="13"/>
  <c r="I887" i="13"/>
  <c r="AL887" i="13"/>
  <c r="AL1561" i="11" l="1"/>
  <c r="D1561" i="13" s="1"/>
  <c r="D853" i="13"/>
  <c r="D854" i="13"/>
  <c r="AL1530" i="11"/>
  <c r="AL2057" i="11" s="1"/>
  <c r="D732" i="13"/>
  <c r="D587" i="13"/>
  <c r="AL1411" i="11"/>
  <c r="D1411" i="13" s="1"/>
  <c r="D944" i="13"/>
  <c r="AL1410" i="11"/>
  <c r="AL1532" i="11"/>
  <c r="AL2059" i="11" s="1"/>
  <c r="AL1292" i="11"/>
  <c r="D1292" i="13" s="1"/>
  <c r="D702" i="13"/>
  <c r="AL1173" i="11"/>
  <c r="D646" i="13"/>
  <c r="AL1233" i="11"/>
  <c r="D706" i="13"/>
  <c r="AL1503" i="11"/>
  <c r="D976" i="13"/>
  <c r="AL1263" i="11"/>
  <c r="D736" i="13"/>
  <c r="AL1443" i="11"/>
  <c r="D916" i="13"/>
  <c r="AL1563" i="11"/>
  <c r="D1036" i="13"/>
  <c r="AL1323" i="11"/>
  <c r="D796" i="13"/>
  <c r="AL1383" i="11"/>
  <c r="D856" i="13"/>
  <c r="AL1353" i="11"/>
  <c r="D826" i="13"/>
  <c r="AL1293" i="11"/>
  <c r="D766" i="13"/>
  <c r="AL1473" i="11"/>
  <c r="D946" i="13"/>
  <c r="AL1413" i="11"/>
  <c r="D886" i="13"/>
  <c r="AL1115" i="11"/>
  <c r="D588" i="13"/>
  <c r="AL1533" i="11"/>
  <c r="D1006" i="13"/>
  <c r="AL738" i="11"/>
  <c r="D738" i="13" s="1"/>
  <c r="D211" i="13"/>
  <c r="AL858" i="11"/>
  <c r="D331" i="13"/>
  <c r="AL798" i="11"/>
  <c r="D271" i="13"/>
  <c r="D1352" i="13"/>
  <c r="AL1879" i="11"/>
  <c r="D1145" i="13"/>
  <c r="AL1672" i="11"/>
  <c r="D1080" i="13"/>
  <c r="AL1607" i="11"/>
  <c r="D1531" i="13"/>
  <c r="AL2058" i="11"/>
  <c r="AL1878" i="11"/>
  <c r="D1351" i="13"/>
  <c r="AL1997" i="11"/>
  <c r="D1470" i="13"/>
  <c r="AL1757" i="11"/>
  <c r="D1230" i="13"/>
  <c r="AL1758" i="11"/>
  <c r="D1231" i="13"/>
  <c r="AL1698" i="11"/>
  <c r="D1171" i="13"/>
  <c r="AL1729" i="11"/>
  <c r="D1202" i="13"/>
  <c r="AL2029" i="11"/>
  <c r="D1502" i="13"/>
  <c r="D1290" i="13"/>
  <c r="AL1817" i="11"/>
  <c r="D1112" i="13"/>
  <c r="AL1639" i="11"/>
  <c r="AL1907" i="11"/>
  <c r="D1380" i="13"/>
  <c r="D1562" i="13"/>
  <c r="AL2089" i="11"/>
  <c r="AL1848" i="11"/>
  <c r="D1321" i="13"/>
  <c r="AL1908" i="11"/>
  <c r="D1381" i="13"/>
  <c r="D1144" i="13"/>
  <c r="AL1671" i="11"/>
  <c r="D1113" i="13"/>
  <c r="AL1640" i="11"/>
  <c r="D1530" i="13"/>
  <c r="D1260" i="13"/>
  <c r="AL1787" i="11"/>
  <c r="D1320" i="13"/>
  <c r="AL1847" i="11"/>
  <c r="AL1786" i="11"/>
  <c r="D1259" i="13"/>
  <c r="AL1849" i="11"/>
  <c r="D1322" i="13"/>
  <c r="D1472" i="13"/>
  <c r="AL1999" i="11"/>
  <c r="AL1641" i="11"/>
  <c r="D1114" i="13"/>
  <c r="D1441" i="13"/>
  <c r="AL1968" i="11"/>
  <c r="AL1877" i="11"/>
  <c r="D1350" i="13"/>
  <c r="D1382" i="13"/>
  <c r="AL1909" i="11"/>
  <c r="D1291" i="13"/>
  <c r="AL1818" i="11"/>
  <c r="AL1998" i="11"/>
  <c r="D1471" i="13"/>
  <c r="D1501" i="13"/>
  <c r="AL2028" i="11"/>
  <c r="D1200" i="13"/>
  <c r="AL1727" i="11"/>
  <c r="AL1937" i="11"/>
  <c r="D1410" i="13"/>
  <c r="AL1697" i="11"/>
  <c r="D1170" i="13"/>
  <c r="D1262" i="13"/>
  <c r="AL1789" i="11"/>
  <c r="D1532" i="13"/>
  <c r="AL1759" i="11"/>
  <c r="D1232" i="13"/>
  <c r="D1081" i="13"/>
  <c r="AL1608" i="11"/>
  <c r="AL1606" i="11"/>
  <c r="D1079" i="13"/>
  <c r="D1229" i="13"/>
  <c r="AL1756" i="11"/>
  <c r="D885" i="13"/>
  <c r="AL1412" i="11"/>
  <c r="D734" i="13"/>
  <c r="AL1261" i="11"/>
  <c r="AL1442" i="11"/>
  <c r="D915" i="13"/>
  <c r="D674" i="13"/>
  <c r="AL1201" i="11"/>
  <c r="AL1440" i="11"/>
  <c r="D913" i="13"/>
  <c r="AL1146" i="11"/>
  <c r="D619" i="13"/>
  <c r="D616" i="13"/>
  <c r="AL1143" i="11"/>
  <c r="D555" i="13"/>
  <c r="AL1082" i="11"/>
  <c r="AL1500" i="11"/>
  <c r="D973" i="13"/>
  <c r="D676" i="13"/>
  <c r="AL1203" i="11"/>
  <c r="AL1172" i="11"/>
  <c r="D645" i="13"/>
  <c r="AL591" i="11"/>
  <c r="D64" i="13"/>
  <c r="AM591" i="11"/>
  <c r="AM1118" i="11" s="1"/>
  <c r="AM1645" i="11" s="1"/>
  <c r="AM2172" i="11" s="1"/>
  <c r="AM2699" i="11" s="1"/>
  <c r="AM3226" i="11" s="1"/>
  <c r="AL558" i="11"/>
  <c r="D31" i="13"/>
  <c r="AM558" i="11"/>
  <c r="AM1085" i="11" s="1"/>
  <c r="AM1612" i="11" s="1"/>
  <c r="AM2139" i="11" s="1"/>
  <c r="AM2666" i="11" s="1"/>
  <c r="AM3193" i="11" s="1"/>
  <c r="AM3720" i="11" s="1"/>
  <c r="AL859" i="11"/>
  <c r="D332" i="13"/>
  <c r="AL829" i="11"/>
  <c r="D302" i="13"/>
  <c r="AM829" i="11"/>
  <c r="AM1356" i="11" s="1"/>
  <c r="AM1883" i="11" s="1"/>
  <c r="AM2410" i="11" s="1"/>
  <c r="AM2937" i="11" s="1"/>
  <c r="AM3464" i="11" s="1"/>
  <c r="AL739" i="11"/>
  <c r="D212" i="13"/>
  <c r="AM739" i="11"/>
  <c r="AM1266" i="11" s="1"/>
  <c r="AM1793" i="11" s="1"/>
  <c r="AM2320" i="11" s="1"/>
  <c r="AM2847" i="11" s="1"/>
  <c r="AM3374" i="11" s="1"/>
  <c r="AL1039" i="11"/>
  <c r="D512" i="13"/>
  <c r="AL949" i="11"/>
  <c r="D422" i="13"/>
  <c r="AM949" i="11"/>
  <c r="AM1476" i="11" s="1"/>
  <c r="AM2003" i="11" s="1"/>
  <c r="AM2530" i="11" s="1"/>
  <c r="AM3057" i="11" s="1"/>
  <c r="AM3584" i="11" s="1"/>
  <c r="AL1009" i="11"/>
  <c r="D482" i="13"/>
  <c r="AM1009" i="11"/>
  <c r="AM1536" i="11" s="1"/>
  <c r="AM2063" i="11" s="1"/>
  <c r="AM2590" i="11" s="1"/>
  <c r="AM3117" i="11" s="1"/>
  <c r="AM3644" i="11" s="1"/>
  <c r="AL649" i="11"/>
  <c r="D122" i="13"/>
  <c r="AM649" i="11"/>
  <c r="AM1176" i="11" s="1"/>
  <c r="AM1703" i="11" s="1"/>
  <c r="AM2230" i="11" s="1"/>
  <c r="AM2757" i="11" s="1"/>
  <c r="AM3284" i="11" s="1"/>
  <c r="AL679" i="11"/>
  <c r="D152" i="13"/>
  <c r="AM679" i="11"/>
  <c r="AM1206" i="11" s="1"/>
  <c r="AM1733" i="11" s="1"/>
  <c r="AM2260" i="11" s="1"/>
  <c r="AM2787" i="11" s="1"/>
  <c r="AM3314" i="11" s="1"/>
  <c r="AL799" i="11"/>
  <c r="D272" i="13"/>
  <c r="AM799" i="11"/>
  <c r="AM1326" i="11" s="1"/>
  <c r="AM1853" i="11" s="1"/>
  <c r="AM2380" i="11" s="1"/>
  <c r="AM2907" i="11" s="1"/>
  <c r="AM3434" i="11" s="1"/>
  <c r="AL919" i="11"/>
  <c r="D392" i="13"/>
  <c r="AM919" i="11"/>
  <c r="AM1446" i="11" s="1"/>
  <c r="AM1973" i="11" s="1"/>
  <c r="AM2500" i="11" s="1"/>
  <c r="AM3027" i="11" s="1"/>
  <c r="AM3554" i="11" s="1"/>
  <c r="AL709" i="11"/>
  <c r="D182" i="13"/>
  <c r="AL979" i="11"/>
  <c r="D452" i="13"/>
  <c r="AL769" i="11"/>
  <c r="D242" i="13"/>
  <c r="AM709" i="11"/>
  <c r="AM1236" i="11" s="1"/>
  <c r="AM1763" i="11" s="1"/>
  <c r="AM2290" i="11" s="1"/>
  <c r="AM2817" i="11" s="1"/>
  <c r="AM3344" i="11" s="1"/>
  <c r="AM979" i="11"/>
  <c r="AM1506" i="11" s="1"/>
  <c r="AM2033" i="11" s="1"/>
  <c r="AM2560" i="11" s="1"/>
  <c r="AM3087" i="11" s="1"/>
  <c r="AM3614" i="11" s="1"/>
  <c r="AM859" i="11"/>
  <c r="AM1386" i="11" s="1"/>
  <c r="AM1913" i="11" s="1"/>
  <c r="AM2440" i="11" s="1"/>
  <c r="AM2967" i="11" s="1"/>
  <c r="AM3494" i="11" s="1"/>
  <c r="AM769" i="11"/>
  <c r="AM1296" i="11" s="1"/>
  <c r="AM1823" i="11" s="1"/>
  <c r="AM2350" i="11" s="1"/>
  <c r="AM2877" i="11" s="1"/>
  <c r="AM3404" i="11" s="1"/>
  <c r="AM622" i="11"/>
  <c r="AM1149" i="11" s="1"/>
  <c r="AM1676" i="11" s="1"/>
  <c r="AM2203" i="11" s="1"/>
  <c r="AM2730" i="11" s="1"/>
  <c r="AM3257" i="11" s="1"/>
  <c r="AM889" i="11"/>
  <c r="AM1416" i="11" s="1"/>
  <c r="AM1943" i="11" s="1"/>
  <c r="AM2470" i="11" s="1"/>
  <c r="AM2997" i="11" s="1"/>
  <c r="AM3524" i="11" s="1"/>
  <c r="AM1039" i="11"/>
  <c r="AM1566" i="11" s="1"/>
  <c r="AM2093" i="11" s="1"/>
  <c r="AM2620" i="11" s="1"/>
  <c r="AM3147" i="11" s="1"/>
  <c r="AM3674" i="11" s="1"/>
  <c r="D1354" i="13"/>
  <c r="AL1881" i="11"/>
  <c r="AL1701" i="11"/>
  <c r="D1174" i="13"/>
  <c r="AL1643" i="11"/>
  <c r="D1116" i="13"/>
  <c r="AL1761" i="11"/>
  <c r="D1234" i="13"/>
  <c r="AL1941" i="11"/>
  <c r="D1414" i="13"/>
  <c r="AL1325" i="11"/>
  <c r="D798" i="13"/>
  <c r="AL1535" i="11"/>
  <c r="D1008" i="13"/>
  <c r="AL1295" i="11"/>
  <c r="D768" i="13"/>
  <c r="AL2091" i="11"/>
  <c r="D1564" i="13"/>
  <c r="AL2031" i="11"/>
  <c r="D1504" i="13"/>
  <c r="AL1911" i="11"/>
  <c r="D1384" i="13"/>
  <c r="D1294" i="13"/>
  <c r="AL1821" i="11"/>
  <c r="D1204" i="13"/>
  <c r="AL1731" i="11"/>
  <c r="AL1610" i="11"/>
  <c r="D1083" i="13"/>
  <c r="AL1851" i="11"/>
  <c r="D1324" i="13"/>
  <c r="AL1385" i="11"/>
  <c r="D858" i="13"/>
  <c r="AL1415" i="11"/>
  <c r="D888" i="13"/>
  <c r="AL1117" i="11"/>
  <c r="D590" i="13"/>
  <c r="AL1148" i="11"/>
  <c r="D621" i="13"/>
  <c r="AL1355" i="11"/>
  <c r="D828" i="13"/>
  <c r="AL1175" i="11"/>
  <c r="D648" i="13"/>
  <c r="AL1505" i="11"/>
  <c r="D978" i="13"/>
  <c r="AL1445" i="11"/>
  <c r="D918" i="13"/>
  <c r="D1444" i="13"/>
  <c r="AL1971" i="11"/>
  <c r="D1534" i="13"/>
  <c r="AL2061" i="11"/>
  <c r="AL2001" i="11"/>
  <c r="D1474" i="13"/>
  <c r="AL1791" i="11"/>
  <c r="D1264" i="13"/>
  <c r="AL1674" i="11"/>
  <c r="D1147" i="13"/>
  <c r="AL1265" i="11"/>
  <c r="AL1565" i="11"/>
  <c r="D1038" i="13"/>
  <c r="AL1084" i="11"/>
  <c r="D557" i="13"/>
  <c r="AL1475" i="11"/>
  <c r="D948" i="13"/>
  <c r="AL1205" i="11"/>
  <c r="D678" i="13"/>
  <c r="AL1235" i="11"/>
  <c r="D708" i="13"/>
  <c r="F453" i="13"/>
  <c r="G453" i="13" s="1"/>
  <c r="B454" i="13"/>
  <c r="B94" i="13"/>
  <c r="F93" i="13"/>
  <c r="G93" i="13" s="1"/>
  <c r="F333" i="13"/>
  <c r="G333" i="13" s="1"/>
  <c r="B334" i="13"/>
  <c r="B484" i="13"/>
  <c r="F483" i="13"/>
  <c r="G483" i="13" s="1"/>
  <c r="F183" i="13"/>
  <c r="G183" i="13" s="1"/>
  <c r="B184" i="13"/>
  <c r="B394" i="13"/>
  <c r="F393" i="13"/>
  <c r="G393" i="13" s="1"/>
  <c r="F153" i="13"/>
  <c r="G153" i="13" s="1"/>
  <c r="B154" i="13"/>
  <c r="F363" i="13"/>
  <c r="G363" i="13" s="1"/>
  <c r="B364" i="13"/>
  <c r="F423" i="13"/>
  <c r="G423" i="13" s="1"/>
  <c r="B424" i="13"/>
  <c r="B244" i="13"/>
  <c r="F243" i="13"/>
  <c r="G243" i="13" s="1"/>
  <c r="F123" i="13"/>
  <c r="G123" i="13" s="1"/>
  <c r="B124" i="13"/>
  <c r="F63" i="13"/>
  <c r="G63" i="13" s="1"/>
  <c r="B64" i="13"/>
  <c r="F303" i="13"/>
  <c r="G303" i="13" s="1"/>
  <c r="B304" i="13"/>
  <c r="F513" i="13"/>
  <c r="G513" i="13" s="1"/>
  <c r="B514" i="13"/>
  <c r="B214" i="13"/>
  <c r="F213" i="13"/>
  <c r="G213" i="13" s="1"/>
  <c r="F273" i="13"/>
  <c r="G273" i="13" s="1"/>
  <c r="B274" i="13"/>
  <c r="F423" i="11"/>
  <c r="G423" i="11" s="1"/>
  <c r="B424" i="11"/>
  <c r="F153" i="11"/>
  <c r="G153" i="11" s="1"/>
  <c r="B154" i="11"/>
  <c r="F183" i="11"/>
  <c r="G183" i="11" s="1"/>
  <c r="B184" i="11"/>
  <c r="F243" i="11"/>
  <c r="G243" i="11" s="1"/>
  <c r="B244" i="11"/>
  <c r="B304" i="11"/>
  <c r="F303" i="11"/>
  <c r="G303" i="11" s="1"/>
  <c r="F213" i="11"/>
  <c r="G213" i="11" s="1"/>
  <c r="B214" i="11"/>
  <c r="B484" i="11"/>
  <c r="F483" i="11"/>
  <c r="G483" i="11" s="1"/>
  <c r="F273" i="11"/>
  <c r="G273" i="11" s="1"/>
  <c r="B274" i="11"/>
  <c r="F453" i="11"/>
  <c r="G453" i="11" s="1"/>
  <c r="B454" i="11"/>
  <c r="F123" i="11"/>
  <c r="G123" i="11" s="1"/>
  <c r="B124" i="11"/>
  <c r="B394" i="11"/>
  <c r="F393" i="11"/>
  <c r="G393" i="11" s="1"/>
  <c r="B364" i="11"/>
  <c r="F363" i="11"/>
  <c r="G363" i="11" s="1"/>
  <c r="F333" i="11"/>
  <c r="G333" i="11" s="1"/>
  <c r="B334" i="11"/>
  <c r="F513" i="11"/>
  <c r="G513" i="11" s="1"/>
  <c r="B514" i="11"/>
  <c r="B33" i="11"/>
  <c r="F32" i="11"/>
  <c r="G32" i="11" s="1"/>
  <c r="C97" i="11"/>
  <c r="F96" i="11"/>
  <c r="G96" i="11" s="1"/>
  <c r="C66" i="11"/>
  <c r="F66" i="11" s="1"/>
  <c r="G65" i="11"/>
  <c r="T272" i="11"/>
  <c r="A706" i="13"/>
  <c r="A916" i="13"/>
  <c r="A856" i="13"/>
  <c r="A946" i="13"/>
  <c r="A1006" i="13"/>
  <c r="A676" i="13"/>
  <c r="A482" i="13"/>
  <c r="A512" i="13"/>
  <c r="A153" i="11"/>
  <c r="A271" i="13"/>
  <c r="A1530" i="13"/>
  <c r="A1532" i="13"/>
  <c r="A1147" i="13"/>
  <c r="A1534" i="13"/>
  <c r="A213" i="11"/>
  <c r="AL95" i="11"/>
  <c r="A1260" i="13"/>
  <c r="A1083" i="13"/>
  <c r="AL362" i="11"/>
  <c r="A1079" i="13"/>
  <c r="A513" i="11"/>
  <c r="K513" i="11"/>
  <c r="AA153" i="11"/>
  <c r="A1113" i="13"/>
  <c r="A1081" i="13"/>
  <c r="A1384" i="13"/>
  <c r="A1294" i="13"/>
  <c r="A331" i="13"/>
  <c r="A915" i="13"/>
  <c r="AM513" i="11"/>
  <c r="O513" i="11"/>
  <c r="M513" i="11"/>
  <c r="V1083" i="13"/>
  <c r="AE1083" i="13"/>
  <c r="AG1083" i="13"/>
  <c r="R212" i="11"/>
  <c r="A732" i="13"/>
  <c r="A978" i="13"/>
  <c r="A1444" i="13"/>
  <c r="I153" i="11"/>
  <c r="A1470" i="13"/>
  <c r="A1259" i="13"/>
  <c r="A1292" i="13"/>
  <c r="A96" i="11"/>
  <c r="T153" i="11"/>
  <c r="A1352" i="13"/>
  <c r="A1441" i="13"/>
  <c r="A708" i="13"/>
  <c r="V153" i="11"/>
  <c r="A1230" i="13"/>
  <c r="A913" i="13"/>
  <c r="AA513" i="11"/>
  <c r="Y96" i="11"/>
  <c r="L513" i="11"/>
  <c r="A1320" i="13"/>
  <c r="A1229" i="13"/>
  <c r="A273" i="11"/>
  <c r="A918" i="13"/>
  <c r="A423" i="11"/>
  <c r="AA213" i="11"/>
  <c r="A1351" i="13"/>
  <c r="A619" i="13"/>
  <c r="AD1083" i="13"/>
  <c r="O978" i="13"/>
  <c r="W708" i="13"/>
  <c r="K512" i="11"/>
  <c r="A587" i="13"/>
  <c r="A702" i="13"/>
  <c r="A976" i="13"/>
  <c r="A1036" i="13"/>
  <c r="A826" i="13"/>
  <c r="A886" i="13"/>
  <c r="A1080" i="13"/>
  <c r="A1324" i="13"/>
  <c r="A1171" i="13"/>
  <c r="A1114" i="13"/>
  <c r="A1174" i="13"/>
  <c r="A1204" i="13"/>
  <c r="AD96" i="11"/>
  <c r="AJ1174" i="13"/>
  <c r="A1531" i="13"/>
  <c r="A1382" i="13"/>
  <c r="A1234" i="13"/>
  <c r="T213" i="11"/>
  <c r="AA1174" i="13"/>
  <c r="A1202" i="13"/>
  <c r="A645" i="13"/>
  <c r="A93" i="13"/>
  <c r="S93" i="13"/>
  <c r="AA96" i="11"/>
  <c r="A183" i="11"/>
  <c r="A828" i="13"/>
  <c r="AD93" i="13"/>
  <c r="Y1174" i="13"/>
  <c r="A1472" i="13"/>
  <c r="A798" i="13"/>
  <c r="A332" i="13"/>
  <c r="A948" i="13"/>
  <c r="R96" i="11"/>
  <c r="N96" i="11"/>
  <c r="R153" i="11"/>
  <c r="AK93" i="13"/>
  <c r="H1174" i="13"/>
  <c r="A1231" i="13"/>
  <c r="A973" i="13"/>
  <c r="I273" i="11"/>
  <c r="AD513" i="11"/>
  <c r="P183" i="11"/>
  <c r="R213" i="11"/>
  <c r="T1174" i="13"/>
  <c r="U798" i="13"/>
  <c r="U978" i="13"/>
  <c r="O708" i="13"/>
  <c r="R332" i="13"/>
  <c r="Q798" i="13"/>
  <c r="P1083" i="13"/>
  <c r="A885" i="13"/>
  <c r="A393" i="11"/>
  <c r="A453" i="11"/>
  <c r="A1561" i="13"/>
  <c r="A1411" i="13"/>
  <c r="A152" i="13"/>
  <c r="T96" i="11"/>
  <c r="I213" i="11"/>
  <c r="Q1174" i="13"/>
  <c r="A1290" i="13"/>
  <c r="A1501" i="13"/>
  <c r="A1354" i="13"/>
  <c r="A888" i="13"/>
  <c r="O96" i="11"/>
  <c r="J1174" i="13"/>
  <c r="A1322" i="13"/>
  <c r="A1414" i="13"/>
  <c r="A422" i="13"/>
  <c r="A333" i="11"/>
  <c r="AB333" i="11"/>
  <c r="I93" i="13"/>
  <c r="M183" i="11"/>
  <c r="AE1174" i="13"/>
  <c r="I1414" i="13"/>
  <c r="A1291" i="13"/>
  <c r="A590" i="13"/>
  <c r="A303" i="11"/>
  <c r="T93" i="13"/>
  <c r="AI273" i="11"/>
  <c r="R423" i="11"/>
  <c r="A768" i="13"/>
  <c r="AG273" i="11"/>
  <c r="P96" i="11"/>
  <c r="N153" i="11"/>
  <c r="AL1174" i="13"/>
  <c r="M1414" i="13"/>
  <c r="A1502" i="13"/>
  <c r="A212" i="13"/>
  <c r="A452" i="13"/>
  <c r="A483" i="11"/>
  <c r="AK96" i="11"/>
  <c r="AM273" i="11"/>
  <c r="K96" i="11"/>
  <c r="H93" i="13"/>
  <c r="Q273" i="11"/>
  <c r="AL93" i="13"/>
  <c r="AL212" i="13"/>
  <c r="AK1174" i="13"/>
  <c r="AC1414" i="13"/>
  <c r="T798" i="13"/>
  <c r="AB1083" i="13"/>
  <c r="AC590" i="13"/>
  <c r="AG978" i="13"/>
  <c r="A853" i="13"/>
  <c r="A944" i="13"/>
  <c r="A646" i="13"/>
  <c r="A736" i="13"/>
  <c r="A796" i="13"/>
  <c r="A766" i="13"/>
  <c r="A588" i="13"/>
  <c r="A674" i="13"/>
  <c r="A63" i="13"/>
  <c r="AA393" i="11"/>
  <c r="A31" i="13"/>
  <c r="S63" i="13"/>
  <c r="A1380" i="13"/>
  <c r="A1471" i="13"/>
  <c r="A1474" i="13"/>
  <c r="A1008" i="13"/>
  <c r="AE63" i="13"/>
  <c r="S96" i="11"/>
  <c r="X96" i="11"/>
  <c r="L1174" i="13"/>
  <c r="A1562" i="13"/>
  <c r="A734" i="13"/>
  <c r="A392" i="13"/>
  <c r="A65" i="11"/>
  <c r="A738" i="13"/>
  <c r="AC1174" i="13"/>
  <c r="A1170" i="13"/>
  <c r="U93" i="13"/>
  <c r="A1564" i="13"/>
  <c r="AM93" i="13"/>
  <c r="I65" i="11"/>
  <c r="A122" i="13"/>
  <c r="V213" i="11"/>
  <c r="X183" i="11"/>
  <c r="AH1174" i="13"/>
  <c r="A1145" i="13"/>
  <c r="A1200" i="13"/>
  <c r="A363" i="11"/>
  <c r="T273" i="11"/>
  <c r="AB273" i="11"/>
  <c r="K93" i="13"/>
  <c r="Z513" i="11"/>
  <c r="AG63" i="13"/>
  <c r="A648" i="13"/>
  <c r="S303" i="11"/>
  <c r="T423" i="11"/>
  <c r="N213" i="11"/>
  <c r="K1174" i="13"/>
  <c r="O1414" i="13"/>
  <c r="A1321" i="13"/>
  <c r="A32" i="11"/>
  <c r="Z63" i="13"/>
  <c r="K32" i="11"/>
  <c r="A302" i="13"/>
  <c r="AB513" i="11"/>
  <c r="AE333" i="11"/>
  <c r="X513" i="11"/>
  <c r="AC96" i="11"/>
  <c r="AA273" i="11"/>
  <c r="AF212" i="13"/>
  <c r="AG1174" i="13"/>
  <c r="H1414" i="13"/>
  <c r="AM1083" i="13"/>
  <c r="AD590" i="13"/>
  <c r="Q978" i="13"/>
  <c r="AE1474" i="13"/>
  <c r="S708" i="13"/>
  <c r="AD422" i="13"/>
  <c r="N332" i="13"/>
  <c r="P452" i="13"/>
  <c r="AG32" i="11"/>
  <c r="Z798" i="13"/>
  <c r="A854" i="13"/>
  <c r="A616" i="13"/>
  <c r="A182" i="13"/>
  <c r="AI63" i="13"/>
  <c r="A1504" i="13"/>
  <c r="A211" i="13"/>
  <c r="A1381" i="13"/>
  <c r="A1410" i="13"/>
  <c r="A557" i="13"/>
  <c r="A858" i="13"/>
  <c r="A242" i="13"/>
  <c r="A1116" i="13"/>
  <c r="AM63" i="13"/>
  <c r="AF1174" i="13"/>
  <c r="A1144" i="13"/>
  <c r="A555" i="13"/>
  <c r="A621" i="13"/>
  <c r="N393" i="11"/>
  <c r="A243" i="11"/>
  <c r="K63" i="13"/>
  <c r="R1174" i="13"/>
  <c r="A1232" i="13"/>
  <c r="A1264" i="13"/>
  <c r="A123" i="11"/>
  <c r="M123" i="11"/>
  <c r="L123" i="11"/>
  <c r="AC513" i="11"/>
  <c r="H513" i="11"/>
  <c r="Y65" i="11"/>
  <c r="T243" i="11"/>
  <c r="M243" i="11"/>
  <c r="AH1414" i="13"/>
  <c r="A1112" i="13"/>
  <c r="A1262" i="13"/>
  <c r="Q363" i="11"/>
  <c r="U513" i="11"/>
  <c r="X63" i="13"/>
  <c r="AD303" i="11"/>
  <c r="AJ93" i="13"/>
  <c r="O303" i="11"/>
  <c r="J93" i="13"/>
  <c r="A1038" i="13"/>
  <c r="AC393" i="11"/>
  <c r="V243" i="11"/>
  <c r="V333" i="11"/>
  <c r="Z1414" i="13"/>
  <c r="AG798" i="13"/>
  <c r="A1350" i="13"/>
  <c r="AK513" i="11"/>
  <c r="P273" i="11"/>
  <c r="A272" i="13"/>
  <c r="U483" i="11"/>
  <c r="S333" i="11"/>
  <c r="AD393" i="11"/>
  <c r="AH63" i="13"/>
  <c r="A678" i="13"/>
  <c r="AK303" i="11"/>
  <c r="V423" i="11"/>
  <c r="AI453" i="11"/>
  <c r="Z212" i="13"/>
  <c r="AE1414" i="13"/>
  <c r="X798" i="13"/>
  <c r="Q1083" i="13"/>
  <c r="O590" i="13"/>
  <c r="V978" i="13"/>
  <c r="AI1264" i="13"/>
  <c r="P557" i="13"/>
  <c r="AA708" i="13"/>
  <c r="X422" i="13"/>
  <c r="AJ332" i="13"/>
  <c r="J452" i="13"/>
  <c r="AL32" i="11"/>
  <c r="Z1083" i="13"/>
  <c r="AI590" i="13"/>
  <c r="N978" i="13"/>
  <c r="AK1474" i="13"/>
  <c r="AH1264" i="13"/>
  <c r="V557" i="13"/>
  <c r="AG708" i="13"/>
  <c r="W422" i="13"/>
  <c r="M332" i="13"/>
  <c r="O452" i="13"/>
  <c r="N798" i="13"/>
  <c r="AC1083" i="13"/>
  <c r="W590" i="13"/>
  <c r="AM1474" i="13"/>
  <c r="R1264" i="13"/>
  <c r="S557" i="13"/>
  <c r="R708" i="13"/>
  <c r="AM422" i="13"/>
  <c r="P332" i="13"/>
  <c r="S452" i="13"/>
  <c r="W798" i="13"/>
  <c r="V452" i="13"/>
  <c r="M590" i="13"/>
  <c r="AA978" i="13"/>
  <c r="R1474" i="13"/>
  <c r="W557" i="13"/>
  <c r="AG422" i="13"/>
  <c r="U452" i="13"/>
  <c r="S798" i="13"/>
  <c r="I978" i="13"/>
  <c r="H1264" i="13"/>
  <c r="N557" i="13"/>
  <c r="V422" i="13"/>
  <c r="V332" i="13"/>
  <c r="AJ1083" i="13"/>
  <c r="AE590" i="13"/>
  <c r="L978" i="13"/>
  <c r="AD1474" i="13"/>
  <c r="H557" i="13"/>
  <c r="AB708" i="13"/>
  <c r="I422" i="13"/>
  <c r="U332" i="13"/>
  <c r="Y452" i="13"/>
  <c r="AJ798" i="13"/>
  <c r="AH1083" i="13"/>
  <c r="K590" i="13"/>
  <c r="J978" i="13"/>
  <c r="AH1474" i="13"/>
  <c r="W1264" i="13"/>
  <c r="AA557" i="13"/>
  <c r="AH708" i="13"/>
  <c r="AF422" i="13"/>
  <c r="AA332" i="13"/>
  <c r="X452" i="13"/>
  <c r="I798" i="13"/>
  <c r="Z590" i="13"/>
  <c r="H978" i="13"/>
  <c r="AC1474" i="13"/>
  <c r="AG1264" i="13"/>
  <c r="AH557" i="13"/>
  <c r="AL708" i="13"/>
  <c r="AB422" i="13"/>
  <c r="Y332" i="13"/>
  <c r="Q123" i="11"/>
  <c r="N272" i="13"/>
  <c r="AE182" i="13"/>
  <c r="AK1204" i="13"/>
  <c r="L482" i="13"/>
  <c r="AJ152" i="13"/>
  <c r="AM392" i="13"/>
  <c r="AG272" i="13"/>
  <c r="K182" i="13"/>
  <c r="J482" i="13"/>
  <c r="L152" i="13"/>
  <c r="AG392" i="13"/>
  <c r="AK1008" i="13"/>
  <c r="AH1564" i="13"/>
  <c r="Z1384" i="13"/>
  <c r="AM1324" i="13"/>
  <c r="AL858" i="13"/>
  <c r="W621" i="13"/>
  <c r="K918" i="13"/>
  <c r="Q1147" i="13"/>
  <c r="AC272" i="13"/>
  <c r="R182" i="13"/>
  <c r="I482" i="13"/>
  <c r="H152" i="13"/>
  <c r="M392" i="13"/>
  <c r="Z1008" i="13"/>
  <c r="AJ1564" i="13"/>
  <c r="T1384" i="13"/>
  <c r="V1324" i="13"/>
  <c r="AJ858" i="13"/>
  <c r="K621" i="13"/>
  <c r="AE918" i="13"/>
  <c r="P1147" i="13"/>
  <c r="P272" i="13"/>
  <c r="AM182" i="13"/>
  <c r="Z482" i="13"/>
  <c r="W152" i="13"/>
  <c r="AI392" i="13"/>
  <c r="AD1008" i="13"/>
  <c r="W1564" i="13"/>
  <c r="V1384" i="13"/>
  <c r="P1324" i="13"/>
  <c r="AC858" i="13"/>
  <c r="AA621" i="13"/>
  <c r="U32" i="11"/>
  <c r="AF182" i="13"/>
  <c r="AG590" i="13"/>
  <c r="Z978" i="13"/>
  <c r="L1264" i="13"/>
  <c r="AK708" i="13"/>
  <c r="K273" i="11"/>
  <c r="T452" i="13"/>
  <c r="AE798" i="13"/>
  <c r="AI1083" i="13"/>
  <c r="U590" i="13"/>
  <c r="Z1474" i="13"/>
  <c r="AK1264" i="13"/>
  <c r="Q557" i="13"/>
  <c r="P422" i="13"/>
  <c r="AM332" i="13"/>
  <c r="AE303" i="11"/>
  <c r="O1083" i="13"/>
  <c r="AF590" i="13"/>
  <c r="X978" i="13"/>
  <c r="Z1264" i="13"/>
  <c r="M557" i="13"/>
  <c r="AD708" i="13"/>
  <c r="T422" i="13"/>
  <c r="O332" i="13"/>
  <c r="L452" i="13"/>
  <c r="AJ123" i="11"/>
  <c r="N1083" i="13"/>
  <c r="AK590" i="13"/>
  <c r="AL978" i="13"/>
  <c r="W1474" i="13"/>
  <c r="AC557" i="13"/>
  <c r="AC708" i="13"/>
  <c r="Z422" i="13"/>
  <c r="AL332" i="13"/>
  <c r="R452" i="13"/>
  <c r="AH798" i="13"/>
  <c r="Y1083" i="13"/>
  <c r="AL590" i="13"/>
  <c r="S978" i="13"/>
  <c r="N1474" i="13"/>
  <c r="Q1264" i="13"/>
  <c r="J557" i="13"/>
  <c r="H422" i="13"/>
  <c r="AD273" i="11"/>
  <c r="AC452" i="13"/>
  <c r="H303" i="11"/>
  <c r="AF272" i="13"/>
  <c r="L182" i="13"/>
  <c r="AB1204" i="13"/>
  <c r="AB482" i="13"/>
  <c r="AD152" i="13"/>
  <c r="N392" i="13"/>
  <c r="Z272" i="13"/>
  <c r="AI1204" i="13"/>
  <c r="T482" i="13"/>
  <c r="AK152" i="13"/>
  <c r="O1008" i="13"/>
  <c r="Y1564" i="13"/>
  <c r="P1384" i="13"/>
  <c r="Q1324" i="13"/>
  <c r="Y858" i="13"/>
  <c r="AF621" i="13"/>
  <c r="J918" i="13"/>
  <c r="X1147" i="13"/>
  <c r="AB272" i="13"/>
  <c r="M1204" i="13"/>
  <c r="S482" i="13"/>
  <c r="Q152" i="13"/>
  <c r="T1008" i="13"/>
  <c r="AI1564" i="13"/>
  <c r="AM1384" i="13"/>
  <c r="AB1324" i="13"/>
  <c r="AI858" i="13"/>
  <c r="T621" i="13"/>
  <c r="I918" i="13"/>
  <c r="W1147" i="13"/>
  <c r="J272" i="13"/>
  <c r="N1204" i="13"/>
  <c r="AH482" i="13"/>
  <c r="J152" i="13"/>
  <c r="M1008" i="13"/>
  <c r="AD1564" i="13"/>
  <c r="I1384" i="13"/>
  <c r="H1324" i="13"/>
  <c r="AL621" i="13"/>
  <c r="O918" i="13"/>
  <c r="AD63" i="13"/>
  <c r="AK1083" i="13"/>
  <c r="I590" i="13"/>
  <c r="AC978" i="13"/>
  <c r="AA1264" i="13"/>
  <c r="Q708" i="13"/>
  <c r="T332" i="13"/>
  <c r="M452" i="13"/>
  <c r="M798" i="13"/>
  <c r="AA1083" i="13"/>
  <c r="AB590" i="13"/>
  <c r="S1474" i="13"/>
  <c r="AL557" i="13"/>
  <c r="J422" i="13"/>
  <c r="AL452" i="13"/>
  <c r="Q303" i="11"/>
  <c r="W1083" i="13"/>
  <c r="Q590" i="13"/>
  <c r="M1474" i="13"/>
  <c r="AL1264" i="13"/>
  <c r="AK557" i="13"/>
  <c r="P708" i="13"/>
  <c r="M422" i="13"/>
  <c r="I332" i="13"/>
  <c r="AB452" i="13"/>
  <c r="AG303" i="11"/>
  <c r="K1083" i="13"/>
  <c r="AM590" i="13"/>
  <c r="M978" i="13"/>
  <c r="AB1264" i="13"/>
  <c r="Z557" i="13"/>
  <c r="X708" i="13"/>
  <c r="S422" i="13"/>
  <c r="AF332" i="13"/>
  <c r="AH452" i="13"/>
  <c r="J123" i="11"/>
  <c r="I1083" i="13"/>
  <c r="AH590" i="13"/>
  <c r="AB978" i="13"/>
  <c r="T1474" i="13"/>
  <c r="U1264" i="13"/>
  <c r="M708" i="13"/>
  <c r="AK422" i="13"/>
  <c r="AG332" i="13"/>
  <c r="W452" i="13"/>
  <c r="AE32" i="11"/>
  <c r="X272" i="13"/>
  <c r="T182" i="13"/>
  <c r="AM1204" i="13"/>
  <c r="X333" i="11"/>
  <c r="U482" i="13"/>
  <c r="X152" i="13"/>
  <c r="J303" i="11"/>
  <c r="AI272" i="13"/>
  <c r="AJ1204" i="13"/>
  <c r="AI482" i="13"/>
  <c r="K152" i="13"/>
  <c r="X1008" i="13"/>
  <c r="P1564" i="13"/>
  <c r="AH1384" i="13"/>
  <c r="W1324" i="13"/>
  <c r="U858" i="13"/>
  <c r="N918" i="13"/>
  <c r="AC1147" i="13"/>
  <c r="AL303" i="11"/>
  <c r="S272" i="13"/>
  <c r="L1204" i="13"/>
  <c r="AA482" i="13"/>
  <c r="AM152" i="13"/>
  <c r="Q1008" i="13"/>
  <c r="AE1564" i="13"/>
  <c r="U1384" i="13"/>
  <c r="K1324" i="13"/>
  <c r="N858" i="13"/>
  <c r="S918" i="13"/>
  <c r="U1147" i="13"/>
  <c r="AM32" i="11"/>
  <c r="K272" i="13"/>
  <c r="AL1204" i="13"/>
  <c r="H482" i="13"/>
  <c r="H392" i="13"/>
  <c r="AA1008" i="13"/>
  <c r="S1564" i="13"/>
  <c r="K1384" i="13"/>
  <c r="J858" i="13"/>
  <c r="V621" i="13"/>
  <c r="L918" i="13"/>
  <c r="AM272" i="13"/>
  <c r="AA182" i="13"/>
  <c r="AJ303" i="11"/>
  <c r="AL1083" i="13"/>
  <c r="V1474" i="13"/>
  <c r="AF1264" i="13"/>
  <c r="Y557" i="13"/>
  <c r="I708" i="13"/>
  <c r="W332" i="13"/>
  <c r="T1083" i="13"/>
  <c r="L590" i="13"/>
  <c r="AF978" i="13"/>
  <c r="X1474" i="13"/>
  <c r="T708" i="13"/>
  <c r="N273" i="11"/>
  <c r="AF452" i="13"/>
  <c r="H32" i="11"/>
  <c r="R1083" i="13"/>
  <c r="AD978" i="13"/>
  <c r="AB1474" i="13"/>
  <c r="AE1264" i="13"/>
  <c r="AM557" i="13"/>
  <c r="N708" i="13"/>
  <c r="Y273" i="11"/>
  <c r="H452" i="13"/>
  <c r="Y798" i="13"/>
  <c r="J1083" i="13"/>
  <c r="X590" i="13"/>
  <c r="Y1474" i="13"/>
  <c r="V1264" i="13"/>
  <c r="X557" i="13"/>
  <c r="J708" i="13"/>
  <c r="AI422" i="13"/>
  <c r="Z332" i="13"/>
  <c r="AA452" i="13"/>
  <c r="U303" i="11"/>
  <c r="X1083" i="13"/>
  <c r="N590" i="13"/>
  <c r="AM978" i="13"/>
  <c r="T1264" i="13"/>
  <c r="K557" i="13"/>
  <c r="U708" i="13"/>
  <c r="AE422" i="13"/>
  <c r="H332" i="13"/>
  <c r="Q452" i="13"/>
  <c r="Q32" i="11"/>
  <c r="H272" i="13"/>
  <c r="O182" i="13"/>
  <c r="N333" i="11"/>
  <c r="O482" i="13"/>
  <c r="V392" i="13"/>
  <c r="J63" i="13"/>
  <c r="M182" i="13"/>
  <c r="AG1204" i="13"/>
  <c r="AL482" i="13"/>
  <c r="AL392" i="13"/>
  <c r="AE1008" i="13"/>
  <c r="AM1564" i="13"/>
  <c r="AD1384" i="13"/>
  <c r="H858" i="13"/>
  <c r="AB621" i="13"/>
  <c r="V918" i="13"/>
  <c r="AB1147" i="13"/>
  <c r="Y63" i="13"/>
  <c r="AL182" i="13"/>
  <c r="R1204" i="13"/>
  <c r="AK482" i="13"/>
  <c r="AK392" i="13"/>
  <c r="V1008" i="13"/>
  <c r="AK1564" i="13"/>
  <c r="X1384" i="13"/>
  <c r="I858" i="13"/>
  <c r="X621" i="13"/>
  <c r="M918" i="13"/>
  <c r="AA1147" i="13"/>
  <c r="T63" i="13"/>
  <c r="AJ182" i="13"/>
  <c r="AE1204" i="13"/>
  <c r="AD482" i="13"/>
  <c r="AD392" i="13"/>
  <c r="AL1008" i="13"/>
  <c r="U1564" i="13"/>
  <c r="O1324" i="13"/>
  <c r="AM858" i="13"/>
  <c r="M621" i="13"/>
  <c r="AK918" i="13"/>
  <c r="AE272" i="13"/>
  <c r="AJ422" i="13"/>
  <c r="AC798" i="13"/>
  <c r="U1474" i="13"/>
  <c r="K1264" i="13"/>
  <c r="L557" i="13"/>
  <c r="AC422" i="13"/>
  <c r="Q332" i="13"/>
  <c r="U123" i="11"/>
  <c r="J590" i="13"/>
  <c r="AE978" i="13"/>
  <c r="J1474" i="13"/>
  <c r="V708" i="13"/>
  <c r="S332" i="13"/>
  <c r="Z452" i="13"/>
  <c r="V798" i="13"/>
  <c r="H1083" i="13"/>
  <c r="AA590" i="13"/>
  <c r="Y978" i="13"/>
  <c r="AI1474" i="13"/>
  <c r="O1264" i="13"/>
  <c r="AJ708" i="13"/>
  <c r="U422" i="13"/>
  <c r="L332" i="13"/>
  <c r="AK452" i="13"/>
  <c r="O798" i="13"/>
  <c r="S1083" i="13"/>
  <c r="AI978" i="13"/>
  <c r="I1474" i="13"/>
  <c r="P1264" i="13"/>
  <c r="AG557" i="13"/>
  <c r="H708" i="13"/>
  <c r="M273" i="11"/>
  <c r="AJ452" i="13"/>
  <c r="K798" i="13"/>
  <c r="U1083" i="13"/>
  <c r="R590" i="13"/>
  <c r="AH978" i="13"/>
  <c r="Q1474" i="13"/>
  <c r="M1264" i="13"/>
  <c r="U557" i="13"/>
  <c r="AI708" i="13"/>
  <c r="Y422" i="13"/>
  <c r="AK332" i="13"/>
  <c r="K452" i="13"/>
  <c r="W63" i="13"/>
  <c r="I182" i="13"/>
  <c r="P1204" i="13"/>
  <c r="AE482" i="13"/>
  <c r="T152" i="13"/>
  <c r="P392" i="13"/>
  <c r="I272" i="13"/>
  <c r="AK182" i="13"/>
  <c r="Q1204" i="13"/>
  <c r="AF333" i="11"/>
  <c r="Y152" i="13"/>
  <c r="AE392" i="13"/>
  <c r="P1008" i="13"/>
  <c r="AL1564" i="13"/>
  <c r="Q1384" i="13"/>
  <c r="AL1324" i="13"/>
  <c r="P858" i="13"/>
  <c r="AJ621" i="13"/>
  <c r="Y918" i="13"/>
  <c r="AH1147" i="13"/>
  <c r="AK272" i="13"/>
  <c r="AI182" i="13"/>
  <c r="T1204" i="13"/>
  <c r="AC333" i="11"/>
  <c r="R152" i="13"/>
  <c r="X392" i="13"/>
  <c r="AC1008" i="13"/>
  <c r="H1564" i="13"/>
  <c r="H1384" i="13"/>
  <c r="T1324" i="13"/>
  <c r="AH858" i="13"/>
  <c r="AI621" i="13"/>
  <c r="AG918" i="13"/>
  <c r="AG1147" i="13"/>
  <c r="M272" i="13"/>
  <c r="Q182" i="13"/>
  <c r="AL273" i="11"/>
  <c r="H1474" i="13"/>
  <c r="AD557" i="13"/>
  <c r="K422" i="13"/>
  <c r="K332" i="13"/>
  <c r="L303" i="11"/>
  <c r="AJ978" i="13"/>
  <c r="I1264" i="13"/>
  <c r="AJ557" i="13"/>
  <c r="AE708" i="13"/>
  <c r="AI332" i="13"/>
  <c r="L798" i="13"/>
  <c r="AF1083" i="13"/>
  <c r="P590" i="13"/>
  <c r="T978" i="13"/>
  <c r="AJ1474" i="13"/>
  <c r="AD1264" i="13"/>
  <c r="AF557" i="13"/>
  <c r="Z708" i="13"/>
  <c r="O422" i="13"/>
  <c r="AB332" i="13"/>
  <c r="AE452" i="13"/>
  <c r="AD798" i="13"/>
  <c r="L1083" i="13"/>
  <c r="V590" i="13"/>
  <c r="R978" i="13"/>
  <c r="AL1474" i="13"/>
  <c r="Y1264" i="13"/>
  <c r="AF708" i="13"/>
  <c r="AL422" i="13"/>
  <c r="AH332" i="13"/>
  <c r="AD452" i="13"/>
  <c r="P798" i="13"/>
  <c r="M1083" i="13"/>
  <c r="P978" i="13"/>
  <c r="AF1474" i="13"/>
  <c r="AJ1264" i="13"/>
  <c r="AE557" i="13"/>
  <c r="K708" i="13"/>
  <c r="L422" i="13"/>
  <c r="AE332" i="13"/>
  <c r="AG452" i="13"/>
  <c r="AI123" i="11"/>
  <c r="T272" i="13"/>
  <c r="Y182" i="13"/>
  <c r="Z1204" i="13"/>
  <c r="Y482" i="13"/>
  <c r="M152" i="13"/>
  <c r="J392" i="13"/>
  <c r="AJ272" i="13"/>
  <c r="AH182" i="13"/>
  <c r="AD1204" i="13"/>
  <c r="M333" i="11"/>
  <c r="AB152" i="13"/>
  <c r="R392" i="13"/>
  <c r="U1008" i="13"/>
  <c r="J1384" i="13"/>
  <c r="X1324" i="13"/>
  <c r="AG858" i="13"/>
  <c r="U621" i="13"/>
  <c r="T918" i="13"/>
  <c r="K1147" i="13"/>
  <c r="AL272" i="13"/>
  <c r="AC182" i="13"/>
  <c r="U1204" i="13"/>
  <c r="AD333" i="11"/>
  <c r="AA152" i="13"/>
  <c r="K392" i="13"/>
  <c r="N1008" i="13"/>
  <c r="L1384" i="13"/>
  <c r="M1324" i="13"/>
  <c r="AE858" i="13"/>
  <c r="J621" i="13"/>
  <c r="AA918" i="13"/>
  <c r="J1147" i="13"/>
  <c r="W272" i="13"/>
  <c r="W182" i="13"/>
  <c r="AL333" i="11"/>
  <c r="N152" i="13"/>
  <c r="T392" i="13"/>
  <c r="AA1564" i="13"/>
  <c r="N1384" i="13"/>
  <c r="J1324" i="13"/>
  <c r="AD858" i="13"/>
  <c r="Y621" i="13"/>
  <c r="W918" i="13"/>
  <c r="R272" i="13"/>
  <c r="H1204" i="13"/>
  <c r="AG482" i="13"/>
  <c r="I152" i="13"/>
  <c r="I1008" i="13"/>
  <c r="I1564" i="13"/>
  <c r="AG1384" i="13"/>
  <c r="N1324" i="13"/>
  <c r="AM621" i="13"/>
  <c r="U918" i="13"/>
  <c r="P63" i="13"/>
  <c r="AG182" i="13"/>
  <c r="AC1204" i="13"/>
  <c r="P482" i="13"/>
  <c r="O392" i="13"/>
  <c r="AJ1008" i="13"/>
  <c r="X1564" i="13"/>
  <c r="R1384" i="13"/>
  <c r="AK1324" i="13"/>
  <c r="L621" i="13"/>
  <c r="AF918" i="13"/>
  <c r="Q272" i="13"/>
  <c r="AD182" i="13"/>
  <c r="O1204" i="13"/>
  <c r="Y333" i="11"/>
  <c r="AI152" i="13"/>
  <c r="Y392" i="13"/>
  <c r="K1008" i="13"/>
  <c r="N1564" i="13"/>
  <c r="AD1324" i="13"/>
  <c r="K858" i="13"/>
  <c r="O621" i="13"/>
  <c r="AH918" i="13"/>
  <c r="Y1147" i="13"/>
  <c r="AI483" i="11"/>
  <c r="W96" i="11"/>
  <c r="AJ512" i="13"/>
  <c r="I242" i="13"/>
  <c r="AK1354" i="13"/>
  <c r="X1294" i="13"/>
  <c r="AI1444" i="13"/>
  <c r="AM1534" i="13"/>
  <c r="AB183" i="11"/>
  <c r="O122" i="13"/>
  <c r="L31" i="13"/>
  <c r="AA948" i="13"/>
  <c r="AI393" i="11"/>
  <c r="U302" i="13"/>
  <c r="J242" i="13"/>
  <c r="AG1354" i="13"/>
  <c r="AL1444" i="13"/>
  <c r="S1534" i="13"/>
  <c r="AG423" i="11"/>
  <c r="L122" i="13"/>
  <c r="AC1116" i="13"/>
  <c r="X1234" i="13"/>
  <c r="Z768" i="13"/>
  <c r="N1504" i="13"/>
  <c r="X888" i="13"/>
  <c r="AG948" i="13"/>
  <c r="AK483" i="11"/>
  <c r="S302" i="13"/>
  <c r="S512" i="13"/>
  <c r="AM1354" i="13"/>
  <c r="V1294" i="13"/>
  <c r="M1444" i="13"/>
  <c r="Y1534" i="13"/>
  <c r="AC183" i="11"/>
  <c r="AL122" i="13"/>
  <c r="X31" i="13"/>
  <c r="M1116" i="13"/>
  <c r="S1234" i="13"/>
  <c r="I768" i="13"/>
  <c r="J1504" i="13"/>
  <c r="AH888" i="13"/>
  <c r="AM1147" i="13"/>
  <c r="AE483" i="11"/>
  <c r="Z302" i="13"/>
  <c r="Z512" i="13"/>
  <c r="AD242" i="13"/>
  <c r="AE1294" i="13"/>
  <c r="U1534" i="13"/>
  <c r="AG183" i="11"/>
  <c r="H122" i="13"/>
  <c r="AD31" i="13"/>
  <c r="X1116" i="13"/>
  <c r="T1234" i="13"/>
  <c r="AE1504" i="13"/>
  <c r="J888" i="13"/>
  <c r="H1147" i="13"/>
  <c r="AC483" i="11"/>
  <c r="AE302" i="13"/>
  <c r="AE512" i="13"/>
  <c r="V242" i="13"/>
  <c r="R1294" i="13"/>
  <c r="AJ1534" i="13"/>
  <c r="AK65" i="11"/>
  <c r="N122" i="13"/>
  <c r="U31" i="13"/>
  <c r="P1116" i="13"/>
  <c r="N1234" i="13"/>
  <c r="Q768" i="13"/>
  <c r="Y1504" i="13"/>
  <c r="V828" i="13"/>
  <c r="S948" i="13"/>
  <c r="AM393" i="11"/>
  <c r="V302" i="13"/>
  <c r="Q242" i="13"/>
  <c r="W1354" i="13"/>
  <c r="T1444" i="13"/>
  <c r="R1534" i="13"/>
  <c r="AL183" i="11"/>
  <c r="S122" i="13"/>
  <c r="AB1116" i="13"/>
  <c r="AD1234" i="13"/>
  <c r="I1204" i="13"/>
  <c r="O1384" i="13"/>
  <c r="AA272" i="13"/>
  <c r="AH1204" i="13"/>
  <c r="AF482" i="13"/>
  <c r="P152" i="13"/>
  <c r="W1008" i="13"/>
  <c r="AE1384" i="13"/>
  <c r="I1324" i="13"/>
  <c r="AC621" i="13"/>
  <c r="Z918" i="13"/>
  <c r="AH272" i="13"/>
  <c r="S1204" i="13"/>
  <c r="S152" i="13"/>
  <c r="L392" i="13"/>
  <c r="AG1564" i="13"/>
  <c r="Y1384" i="13"/>
  <c r="R1324" i="13"/>
  <c r="AK858" i="13"/>
  <c r="P621" i="13"/>
  <c r="J32" i="11"/>
  <c r="AB182" i="13"/>
  <c r="AM482" i="13"/>
  <c r="AE152" i="13"/>
  <c r="AB1008" i="13"/>
  <c r="AF1384" i="13"/>
  <c r="AI1324" i="13"/>
  <c r="AD621" i="13"/>
  <c r="AL918" i="13"/>
  <c r="AD948" i="13"/>
  <c r="AG393" i="11"/>
  <c r="AG302" i="13"/>
  <c r="AH512" i="13"/>
  <c r="Y1354" i="13"/>
  <c r="H1294" i="13"/>
  <c r="I1444" i="13"/>
  <c r="T1534" i="13"/>
  <c r="L183" i="11"/>
  <c r="I122" i="13"/>
  <c r="AE1147" i="13"/>
  <c r="AM483" i="11"/>
  <c r="T302" i="13"/>
  <c r="AI512" i="13"/>
  <c r="AJ1354" i="13"/>
  <c r="J1294" i="13"/>
  <c r="K1534" i="13"/>
  <c r="AF183" i="11"/>
  <c r="AA122" i="13"/>
  <c r="AM1116" i="13"/>
  <c r="AF1234" i="13"/>
  <c r="H768" i="13"/>
  <c r="P1504" i="13"/>
  <c r="AI828" i="13"/>
  <c r="AL948" i="13"/>
  <c r="AJ96" i="11"/>
  <c r="P512" i="13"/>
  <c r="AK242" i="13"/>
  <c r="AC1444" i="13"/>
  <c r="AE65" i="11"/>
  <c r="V122" i="13"/>
  <c r="H31" i="13"/>
  <c r="R1234" i="13"/>
  <c r="AD768" i="13"/>
  <c r="I888" i="13"/>
  <c r="H948" i="13"/>
  <c r="J393" i="11"/>
  <c r="AD302" i="13"/>
  <c r="AH242" i="13"/>
  <c r="AM1294" i="13"/>
  <c r="U1444" i="13"/>
  <c r="J1534" i="13"/>
  <c r="Z423" i="11"/>
  <c r="O31" i="13"/>
  <c r="L1116" i="13"/>
  <c r="S768" i="13"/>
  <c r="O1504" i="13"/>
  <c r="R828" i="13"/>
  <c r="AF483" i="11"/>
  <c r="N302" i="13"/>
  <c r="X242" i="13"/>
  <c r="H1354" i="13"/>
  <c r="AA1294" i="13"/>
  <c r="X1444" i="13"/>
  <c r="AC1534" i="13"/>
  <c r="S183" i="11"/>
  <c r="AI122" i="13"/>
  <c r="AH1116" i="13"/>
  <c r="AK1234" i="13"/>
  <c r="U768" i="13"/>
  <c r="H1504" i="13"/>
  <c r="Q888" i="13"/>
  <c r="AE948" i="13"/>
  <c r="U96" i="11"/>
  <c r="AK512" i="13"/>
  <c r="U242" i="13"/>
  <c r="AK1294" i="13"/>
  <c r="Y1444" i="13"/>
  <c r="AI65" i="11"/>
  <c r="AJ122" i="13"/>
  <c r="Z31" i="13"/>
  <c r="N1116" i="13"/>
  <c r="L768" i="13"/>
  <c r="AF1504" i="13"/>
  <c r="AE888" i="13"/>
  <c r="W828" i="13"/>
  <c r="AM648" i="13"/>
  <c r="AK738" i="13"/>
  <c r="P1038" i="13"/>
  <c r="AG678" i="13"/>
  <c r="O153" i="11"/>
  <c r="P333" i="11"/>
  <c r="X182" i="13"/>
  <c r="R482" i="13"/>
  <c r="AJ392" i="13"/>
  <c r="J1008" i="13"/>
  <c r="AA1384" i="13"/>
  <c r="Q858" i="13"/>
  <c r="AK621" i="13"/>
  <c r="AM918" i="13"/>
  <c r="Y272" i="13"/>
  <c r="J1204" i="13"/>
  <c r="K333" i="11"/>
  <c r="V152" i="13"/>
  <c r="AA392" i="13"/>
  <c r="R1008" i="13"/>
  <c r="M1564" i="13"/>
  <c r="AC1384" i="13"/>
  <c r="AJ1324" i="13"/>
  <c r="T858" i="13"/>
  <c r="S621" i="13"/>
  <c r="O63" i="13"/>
  <c r="P182" i="13"/>
  <c r="M482" i="13"/>
  <c r="U392" i="13"/>
  <c r="K1564" i="13"/>
  <c r="AB1384" i="13"/>
  <c r="AE1324" i="13"/>
  <c r="N621" i="13"/>
  <c r="AC918" i="13"/>
  <c r="AK948" i="13"/>
  <c r="Z393" i="11"/>
  <c r="H302" i="13"/>
  <c r="AA512" i="13"/>
  <c r="AD1354" i="13"/>
  <c r="AM1444" i="13"/>
  <c r="L1534" i="13"/>
  <c r="N423" i="11"/>
  <c r="Z122" i="13"/>
  <c r="I1147" i="13"/>
  <c r="Z483" i="11"/>
  <c r="AI302" i="13"/>
  <c r="S242" i="13"/>
  <c r="L1354" i="13"/>
  <c r="Q1294" i="13"/>
  <c r="H1444" i="13"/>
  <c r="I1534" i="13"/>
  <c r="L423" i="11"/>
  <c r="AE31" i="13"/>
  <c r="AI1116" i="13"/>
  <c r="Y1234" i="13"/>
  <c r="R768" i="13"/>
  <c r="AJ1504" i="13"/>
  <c r="I828" i="13"/>
  <c r="Z948" i="13"/>
  <c r="AE96" i="11"/>
  <c r="I512" i="13"/>
  <c r="K1354" i="13"/>
  <c r="AF1534" i="13"/>
  <c r="O183" i="11"/>
  <c r="Y122" i="13"/>
  <c r="AL1116" i="13"/>
  <c r="V1234" i="13"/>
  <c r="W1504" i="13"/>
  <c r="Y888" i="13"/>
  <c r="Q948" i="13"/>
  <c r="AE393" i="11"/>
  <c r="V512" i="13"/>
  <c r="H242" i="13"/>
  <c r="S1444" i="13"/>
  <c r="Q65" i="11"/>
  <c r="AC423" i="11"/>
  <c r="AF31" i="13"/>
  <c r="AC1234" i="13"/>
  <c r="AG768" i="13"/>
  <c r="K888" i="13"/>
  <c r="S1147" i="13"/>
  <c r="AK393" i="11"/>
  <c r="AC302" i="13"/>
  <c r="K242" i="13"/>
  <c r="AI1354" i="13"/>
  <c r="AD1294" i="13"/>
  <c r="AD1444" i="13"/>
  <c r="O1534" i="13"/>
  <c r="AE423" i="11"/>
  <c r="R31" i="13"/>
  <c r="K1116" i="13"/>
  <c r="AI768" i="13"/>
  <c r="AI1504" i="13"/>
  <c r="W888" i="13"/>
  <c r="X948" i="13"/>
  <c r="AM96" i="11"/>
  <c r="Q512" i="13"/>
  <c r="R1354" i="13"/>
  <c r="R1444" i="13"/>
  <c r="S65" i="11"/>
  <c r="W122" i="13"/>
  <c r="AL31" i="13"/>
  <c r="K1234" i="13"/>
  <c r="N768" i="13"/>
  <c r="AA1504" i="13"/>
  <c r="U888" i="13"/>
  <c r="V648" i="13"/>
  <c r="AF738" i="13"/>
  <c r="AH152" i="13"/>
  <c r="AG1324" i="13"/>
  <c r="Z182" i="13"/>
  <c r="AJ482" i="13"/>
  <c r="W392" i="13"/>
  <c r="O1564" i="13"/>
  <c r="AK1384" i="13"/>
  <c r="R858" i="13"/>
  <c r="R621" i="13"/>
  <c r="H918" i="13"/>
  <c r="J182" i="13"/>
  <c r="X1204" i="13"/>
  <c r="X482" i="13"/>
  <c r="O152" i="13"/>
  <c r="Y1008" i="13"/>
  <c r="Z1564" i="13"/>
  <c r="U1324" i="13"/>
  <c r="O858" i="13"/>
  <c r="P918" i="13"/>
  <c r="U272" i="13"/>
  <c r="AF1204" i="13"/>
  <c r="V482" i="13"/>
  <c r="AF392" i="13"/>
  <c r="R1564" i="13"/>
  <c r="M1384" i="13"/>
  <c r="L858" i="13"/>
  <c r="Q621" i="13"/>
  <c r="AJ1147" i="13"/>
  <c r="N948" i="13"/>
  <c r="AL393" i="11"/>
  <c r="AK302" i="13"/>
  <c r="T242" i="13"/>
  <c r="U1354" i="13"/>
  <c r="Z1444" i="13"/>
  <c r="H65" i="11"/>
  <c r="AM423" i="11"/>
  <c r="M122" i="13"/>
  <c r="O1147" i="13"/>
  <c r="H393" i="11"/>
  <c r="H512" i="13"/>
  <c r="AB242" i="13"/>
  <c r="AB1294" i="13"/>
  <c r="AB1444" i="13"/>
  <c r="AJ65" i="11"/>
  <c r="X423" i="11"/>
  <c r="T31" i="13"/>
  <c r="H1116" i="13"/>
  <c r="T768" i="13"/>
  <c r="L1504" i="13"/>
  <c r="AD1147" i="13"/>
  <c r="AJ948" i="13"/>
  <c r="I302" i="13"/>
  <c r="AB512" i="13"/>
  <c r="J1354" i="13"/>
  <c r="N1294" i="13"/>
  <c r="M1534" i="13"/>
  <c r="AH183" i="11"/>
  <c r="AH122" i="13"/>
  <c r="AG1116" i="13"/>
  <c r="AG1234" i="13"/>
  <c r="AG1504" i="13"/>
  <c r="N888" i="13"/>
  <c r="Y948" i="13"/>
  <c r="Q96" i="11"/>
  <c r="O512" i="13"/>
  <c r="AE1354" i="13"/>
  <c r="W1444" i="13"/>
  <c r="AB65" i="11"/>
  <c r="AE122" i="13"/>
  <c r="J31" i="13"/>
  <c r="L1234" i="13"/>
  <c r="X768" i="13"/>
  <c r="AC888" i="13"/>
  <c r="AM948" i="13"/>
  <c r="L393" i="11"/>
  <c r="P302" i="13"/>
  <c r="N242" i="13"/>
  <c r="AL1294" i="13"/>
  <c r="AA1444" i="13"/>
  <c r="AG65" i="11"/>
  <c r="Y423" i="11"/>
  <c r="Y31" i="13"/>
  <c r="I1116" i="13"/>
  <c r="AH768" i="13"/>
  <c r="AD1504" i="13"/>
  <c r="Y828" i="13"/>
  <c r="AI948" i="13"/>
  <c r="X302" i="13"/>
  <c r="AM512" i="13"/>
  <c r="AA1354" i="13"/>
  <c r="S1294" i="13"/>
  <c r="AE1534" i="13"/>
  <c r="J183" i="11"/>
  <c r="J122" i="13"/>
  <c r="Y1116" i="13"/>
  <c r="O1234" i="13"/>
  <c r="AK768" i="13"/>
  <c r="M1504" i="13"/>
  <c r="AC828" i="13"/>
  <c r="Z648" i="13"/>
  <c r="Q738" i="13"/>
  <c r="U1038" i="13"/>
  <c r="AB678" i="13"/>
  <c r="J213" i="11"/>
  <c r="Q392" i="13"/>
  <c r="M858" i="13"/>
  <c r="N182" i="13"/>
  <c r="W482" i="13"/>
  <c r="I392" i="13"/>
  <c r="V1564" i="13"/>
  <c r="AI1384" i="13"/>
  <c r="Z1324" i="13"/>
  <c r="Z858" i="13"/>
  <c r="AE621" i="13"/>
  <c r="AJ32" i="11"/>
  <c r="H182" i="13"/>
  <c r="K482" i="13"/>
  <c r="AF152" i="13"/>
  <c r="AF1008" i="13"/>
  <c r="J1564" i="13"/>
  <c r="L1324" i="13"/>
  <c r="AB858" i="13"/>
  <c r="AB918" i="13"/>
  <c r="V272" i="13"/>
  <c r="AA1204" i="13"/>
  <c r="Z152" i="13"/>
  <c r="AH392" i="13"/>
  <c r="AG1008" i="13"/>
  <c r="AB1564" i="13"/>
  <c r="AJ1384" i="13"/>
  <c r="Y1324" i="13"/>
  <c r="AF858" i="13"/>
  <c r="Z621" i="13"/>
  <c r="AI1147" i="13"/>
  <c r="I948" i="13"/>
  <c r="J96" i="11"/>
  <c r="AD512" i="13"/>
  <c r="M242" i="13"/>
  <c r="S1354" i="13"/>
  <c r="O1294" i="13"/>
  <c r="AH1444" i="13"/>
  <c r="AM65" i="11"/>
  <c r="S423" i="11"/>
  <c r="AB31" i="13"/>
  <c r="AC948" i="13"/>
  <c r="H96" i="11"/>
  <c r="W512" i="13"/>
  <c r="AL242" i="13"/>
  <c r="P1294" i="13"/>
  <c r="Q1444" i="13"/>
  <c r="W65" i="11"/>
  <c r="AC122" i="13"/>
  <c r="AM31" i="13"/>
  <c r="S1116" i="13"/>
  <c r="AE768" i="13"/>
  <c r="S888" i="13"/>
  <c r="M1147" i="13"/>
  <c r="W483" i="11"/>
  <c r="AB302" i="13"/>
  <c r="Z242" i="13"/>
  <c r="T1354" i="13"/>
  <c r="K1294" i="13"/>
  <c r="Q1534" i="13"/>
  <c r="U423" i="11"/>
  <c r="M31" i="13"/>
  <c r="J1116" i="13"/>
  <c r="Z1234" i="13"/>
  <c r="J768" i="13"/>
  <c r="AM1504" i="13"/>
  <c r="AA888" i="13"/>
  <c r="AF948" i="13"/>
  <c r="AL96" i="11"/>
  <c r="L512" i="13"/>
  <c r="Q1354" i="13"/>
  <c r="W1534" i="13"/>
  <c r="AM183" i="11"/>
  <c r="R122" i="13"/>
  <c r="W1116" i="13"/>
  <c r="P1234" i="13"/>
  <c r="Z1504" i="13"/>
  <c r="L888" i="13"/>
  <c r="W948" i="13"/>
  <c r="AG96" i="11"/>
  <c r="AL512" i="13"/>
  <c r="O242" i="13"/>
  <c r="AE1444" i="13"/>
  <c r="L65" i="11"/>
  <c r="AD122" i="13"/>
  <c r="AI31" i="13"/>
  <c r="I1234" i="13"/>
  <c r="AF768" i="13"/>
  <c r="Z888" i="13"/>
  <c r="Z1147" i="13"/>
  <c r="L483" i="11"/>
  <c r="AM302" i="13"/>
  <c r="M512" i="13"/>
  <c r="N1354" i="13"/>
  <c r="AH1294" i="13"/>
  <c r="P1534" i="13"/>
  <c r="AE183" i="11"/>
  <c r="AB122" i="13"/>
  <c r="AK1116" i="13"/>
  <c r="AL1234" i="13"/>
  <c r="AB768" i="13"/>
  <c r="AD888" i="13"/>
  <c r="N828" i="13"/>
  <c r="M648" i="13"/>
  <c r="AD738" i="13"/>
  <c r="AH621" i="13"/>
  <c r="V1204" i="13"/>
  <c r="AG152" i="13"/>
  <c r="S392" i="13"/>
  <c r="AM1008" i="13"/>
  <c r="Q1564" i="13"/>
  <c r="AA1324" i="13"/>
  <c r="AA858" i="13"/>
  <c r="AG621" i="13"/>
  <c r="L272" i="13"/>
  <c r="V182" i="13"/>
  <c r="N482" i="13"/>
  <c r="AC392" i="13"/>
  <c r="L1008" i="13"/>
  <c r="AL1384" i="13"/>
  <c r="AC1324" i="13"/>
  <c r="H621" i="13"/>
  <c r="X918" i="13"/>
  <c r="AD272" i="13"/>
  <c r="K1204" i="13"/>
  <c r="O333" i="11"/>
  <c r="U152" i="13"/>
  <c r="S1008" i="13"/>
  <c r="AF1564" i="13"/>
  <c r="W1384" i="13"/>
  <c r="S1324" i="13"/>
  <c r="S858" i="13"/>
  <c r="AI918" i="13"/>
  <c r="L1147" i="13"/>
  <c r="M948" i="13"/>
  <c r="Q302" i="13"/>
  <c r="X512" i="13"/>
  <c r="AC242" i="13"/>
  <c r="AF1294" i="13"/>
  <c r="H1534" i="13"/>
  <c r="Z65" i="11"/>
  <c r="P423" i="11"/>
  <c r="AK31" i="13"/>
  <c r="J948" i="13"/>
  <c r="AI96" i="11"/>
  <c r="J512" i="13"/>
  <c r="X1354" i="13"/>
  <c r="N1534" i="13"/>
  <c r="AL65" i="11"/>
  <c r="P122" i="13"/>
  <c r="V31" i="13"/>
  <c r="AB1234" i="13"/>
  <c r="V768" i="13"/>
  <c r="H888" i="13"/>
  <c r="T1147" i="13"/>
  <c r="AJ393" i="11"/>
  <c r="AL302" i="13"/>
  <c r="L242" i="13"/>
  <c r="AH1354" i="13"/>
  <c r="Z1294" i="13"/>
  <c r="J1444" i="13"/>
  <c r="Z1534" i="13"/>
  <c r="AH423" i="11"/>
  <c r="P31" i="13"/>
  <c r="V1116" i="13"/>
  <c r="M768" i="13"/>
  <c r="T1504" i="13"/>
  <c r="T828" i="13"/>
  <c r="T948" i="13"/>
  <c r="L302" i="13"/>
  <c r="AF242" i="13"/>
  <c r="I1354" i="13"/>
  <c r="T1294" i="13"/>
  <c r="V1534" i="13"/>
  <c r="Z183" i="11"/>
  <c r="AG122" i="13"/>
  <c r="AD1116" i="13"/>
  <c r="AA1234" i="13"/>
  <c r="AJ768" i="13"/>
  <c r="AL1504" i="13"/>
  <c r="P888" i="13"/>
  <c r="R948" i="13"/>
  <c r="L96" i="11"/>
  <c r="K512" i="13"/>
  <c r="AF1354" i="13"/>
  <c r="V1444" i="13"/>
  <c r="AJ183" i="11"/>
  <c r="Q122" i="13"/>
  <c r="W31" i="13"/>
  <c r="Q1234" i="13"/>
  <c r="AK1504" i="13"/>
  <c r="R888" i="13"/>
  <c r="AL1147" i="13"/>
  <c r="AB483" i="11"/>
  <c r="M302" i="13"/>
  <c r="AM242" i="13"/>
  <c r="AB1354" i="13"/>
  <c r="AG1294" i="13"/>
  <c r="AJ1444" i="13"/>
  <c r="AD1534" i="13"/>
  <c r="O423" i="11"/>
  <c r="Q31" i="13"/>
  <c r="U1116" i="13"/>
  <c r="AE1234" i="13"/>
  <c r="AC768" i="13"/>
  <c r="Q1504" i="13"/>
  <c r="AM888" i="13"/>
  <c r="L828" i="13"/>
  <c r="U648" i="13"/>
  <c r="AL738" i="13"/>
  <c r="W1038" i="13"/>
  <c r="T678" i="13"/>
  <c r="L153" i="11"/>
  <c r="S213" i="11"/>
  <c r="AH1008" i="13"/>
  <c r="Q918" i="13"/>
  <c r="Y1204" i="13"/>
  <c r="AA333" i="11"/>
  <c r="AC152" i="13"/>
  <c r="AB392" i="13"/>
  <c r="AI1008" i="13"/>
  <c r="AC1564" i="13"/>
  <c r="AF1324" i="13"/>
  <c r="W858" i="13"/>
  <c r="R918" i="13"/>
  <c r="O272" i="13"/>
  <c r="U182" i="13"/>
  <c r="AC482" i="13"/>
  <c r="Z392" i="13"/>
  <c r="T1564" i="13"/>
  <c r="S1384" i="13"/>
  <c r="X858" i="13"/>
  <c r="I621" i="13"/>
  <c r="AJ918" i="13"/>
  <c r="S182" i="13"/>
  <c r="W1204" i="13"/>
  <c r="Q482" i="13"/>
  <c r="AL152" i="13"/>
  <c r="H1008" i="13"/>
  <c r="L1564" i="13"/>
  <c r="AH1324" i="13"/>
  <c r="V858" i="13"/>
  <c r="AD918" i="13"/>
  <c r="R1147" i="13"/>
  <c r="AH483" i="11"/>
  <c r="K302" i="13"/>
  <c r="R512" i="13"/>
  <c r="W242" i="13"/>
  <c r="W1294" i="13"/>
  <c r="O1444" i="13"/>
  <c r="AH1534" i="13"/>
  <c r="U183" i="11"/>
  <c r="U122" i="13"/>
  <c r="AJ31" i="13"/>
  <c r="AH948" i="13"/>
  <c r="J302" i="13"/>
  <c r="T512" i="13"/>
  <c r="P1354" i="13"/>
  <c r="Y1294" i="13"/>
  <c r="AI1534" i="13"/>
  <c r="Q183" i="11"/>
  <c r="AF122" i="13"/>
  <c r="Z1116" i="13"/>
  <c r="AM1234" i="13"/>
  <c r="S1504" i="13"/>
  <c r="T888" i="13"/>
  <c r="L948" i="13"/>
  <c r="W393" i="11"/>
  <c r="AC512" i="13"/>
  <c r="AA242" i="13"/>
  <c r="AF1444" i="13"/>
  <c r="J65" i="11"/>
  <c r="AF423" i="11"/>
  <c r="AG31" i="13"/>
  <c r="AJ1234" i="13"/>
  <c r="AM768" i="13"/>
  <c r="AK888" i="13"/>
  <c r="AF1147" i="13"/>
  <c r="S483" i="11"/>
  <c r="AA302" i="13"/>
  <c r="Y242" i="13"/>
  <c r="M1354" i="13"/>
  <c r="AI1294" i="13"/>
  <c r="L1444" i="13"/>
  <c r="AB1534" i="13"/>
  <c r="AI423" i="11"/>
  <c r="N31" i="13"/>
  <c r="O1116" i="13"/>
  <c r="AI1234" i="13"/>
  <c r="P768" i="13"/>
  <c r="I1504" i="13"/>
  <c r="M888" i="13"/>
  <c r="O948" i="13"/>
  <c r="R302" i="13"/>
  <c r="N512" i="13"/>
  <c r="V1354" i="13"/>
  <c r="M1294" i="13"/>
  <c r="AG1534" i="13"/>
  <c r="W183" i="11"/>
  <c r="AM122" i="13"/>
  <c r="AE1116" i="13"/>
  <c r="AH1234" i="13"/>
  <c r="V1504" i="13"/>
  <c r="O888" i="13"/>
  <c r="V1147" i="13"/>
  <c r="U393" i="11"/>
  <c r="O302" i="13"/>
  <c r="AI242" i="13"/>
  <c r="AC1294" i="13"/>
  <c r="K1444" i="13"/>
  <c r="U65" i="11"/>
  <c r="AB423" i="11"/>
  <c r="S31" i="13"/>
  <c r="AF1116" i="13"/>
  <c r="K768" i="13"/>
  <c r="AC1504" i="13"/>
  <c r="AB888" i="13"/>
  <c r="AL828" i="13"/>
  <c r="AD648" i="13"/>
  <c r="Z1038" i="13"/>
  <c r="V678" i="13"/>
  <c r="AB153" i="11"/>
  <c r="P213" i="11"/>
  <c r="X453" i="11"/>
  <c r="AF828" i="13"/>
  <c r="AC1354" i="13"/>
  <c r="AA31" i="13"/>
  <c r="M828" i="13"/>
  <c r="R1038" i="13"/>
  <c r="AM243" i="11"/>
  <c r="J243" i="11"/>
  <c r="K243" i="11"/>
  <c r="AL648" i="13"/>
  <c r="AD243" i="11"/>
  <c r="AC31" i="13"/>
  <c r="AI888" i="13"/>
  <c r="R648" i="13"/>
  <c r="AE1038" i="13"/>
  <c r="AF678" i="13"/>
  <c r="AH213" i="11"/>
  <c r="U453" i="11"/>
  <c r="K828" i="13"/>
  <c r="AC1038" i="13"/>
  <c r="Y302" i="13"/>
  <c r="H183" i="11"/>
  <c r="V888" i="13"/>
  <c r="T1038" i="13"/>
  <c r="AG1444" i="13"/>
  <c r="X678" i="13"/>
  <c r="AG512" i="13"/>
  <c r="AI183" i="11"/>
  <c r="AH1504" i="13"/>
  <c r="AA648" i="13"/>
  <c r="AL453" i="11"/>
  <c r="AM153" i="11"/>
  <c r="AH96" i="11"/>
  <c r="AK1444" i="13"/>
  <c r="O828" i="13"/>
  <c r="J738" i="13"/>
  <c r="Q1038" i="13"/>
  <c r="AD678" i="13"/>
  <c r="P153" i="11"/>
  <c r="AH243" i="11"/>
  <c r="AG738" i="13"/>
  <c r="N1038" i="13"/>
  <c r="Q213" i="11"/>
  <c r="AH828" i="13"/>
  <c r="O678" i="13"/>
  <c r="AM738" i="13"/>
  <c r="M453" i="11"/>
  <c r="T738" i="13"/>
  <c r="W453" i="11"/>
  <c r="H1080" i="13"/>
  <c r="AA1080" i="13"/>
  <c r="AL1080" i="13"/>
  <c r="R1080" i="13"/>
  <c r="AB1080" i="13"/>
  <c r="X1531" i="13"/>
  <c r="W1531" i="13"/>
  <c r="S1531" i="13"/>
  <c r="Y1531" i="13"/>
  <c r="AE1531" i="13"/>
  <c r="K1351" i="13"/>
  <c r="AE1351" i="13"/>
  <c r="J1351" i="13"/>
  <c r="S1351" i="13"/>
  <c r="U1351" i="13"/>
  <c r="AH1351" i="13"/>
  <c r="R1470" i="13"/>
  <c r="K1470" i="13"/>
  <c r="I1470" i="13"/>
  <c r="S1470" i="13"/>
  <c r="P1470" i="13"/>
  <c r="AM1230" i="13"/>
  <c r="M1230" i="13"/>
  <c r="AA1230" i="13"/>
  <c r="V1230" i="13"/>
  <c r="U1230" i="13"/>
  <c r="AK1231" i="13"/>
  <c r="AI1231" i="13"/>
  <c r="S1231" i="13"/>
  <c r="V1231" i="13"/>
  <c r="H1231" i="13"/>
  <c r="AC1231" i="13"/>
  <c r="K1171" i="13"/>
  <c r="W1171" i="13"/>
  <c r="R1171" i="13"/>
  <c r="AD1171" i="13"/>
  <c r="AC1171" i="13"/>
  <c r="W1202" i="13"/>
  <c r="V1561" i="13"/>
  <c r="AJ1561" i="13"/>
  <c r="O1561" i="13"/>
  <c r="AE1561" i="13"/>
  <c r="Z1561" i="13"/>
  <c r="AJ1290" i="13"/>
  <c r="AB1290" i="13"/>
  <c r="M1290" i="13"/>
  <c r="U1290" i="13"/>
  <c r="Q1290" i="13"/>
  <c r="T1290" i="13"/>
  <c r="AG1112" i="13"/>
  <c r="AI1112" i="13"/>
  <c r="AE1112" i="13"/>
  <c r="N1112" i="13"/>
  <c r="I1112" i="13"/>
  <c r="M1380" i="13"/>
  <c r="H1380" i="13"/>
  <c r="AE1380" i="13"/>
  <c r="Q1380" i="13"/>
  <c r="AB1380" i="13"/>
  <c r="P1321" i="13"/>
  <c r="U1321" i="13"/>
  <c r="AH1321" i="13"/>
  <c r="AB1321" i="13"/>
  <c r="AD1321" i="13"/>
  <c r="O1321" i="13"/>
  <c r="J1381" i="13"/>
  <c r="AL1381" i="13"/>
  <c r="AD1381" i="13"/>
  <c r="AA1381" i="13"/>
  <c r="W1381" i="13"/>
  <c r="I1144" i="13"/>
  <c r="R1144" i="13"/>
  <c r="Z1144" i="13"/>
  <c r="AC1144" i="13"/>
  <c r="AI1144" i="13"/>
  <c r="AI1113" i="13"/>
  <c r="S1113" i="13"/>
  <c r="Z1113" i="13"/>
  <c r="AF1113" i="13"/>
  <c r="AL1113" i="13"/>
  <c r="I1113" i="13"/>
  <c r="T1530" i="13"/>
  <c r="AJ1530" i="13"/>
  <c r="AD1530" i="13"/>
  <c r="AK1530" i="13"/>
  <c r="AL1530" i="13"/>
  <c r="AB1260" i="13"/>
  <c r="R1260" i="13"/>
  <c r="X1260" i="13"/>
  <c r="AF1260" i="13"/>
  <c r="AM1260" i="13"/>
  <c r="AH1320" i="13"/>
  <c r="AA1320" i="13"/>
  <c r="U1320" i="13"/>
  <c r="M1320" i="13"/>
  <c r="I1320" i="13"/>
  <c r="X1320" i="13"/>
  <c r="AL1259" i="13"/>
  <c r="AG1259" i="13"/>
  <c r="I1038" i="13"/>
  <c r="AJ243" i="11"/>
  <c r="AA453" i="11"/>
  <c r="Z96" i="11"/>
  <c r="AC65" i="11"/>
  <c r="AL888" i="13"/>
  <c r="AB738" i="13"/>
  <c r="S678" i="13"/>
  <c r="AJ453" i="11"/>
  <c r="M153" i="11"/>
  <c r="AF153" i="11"/>
  <c r="K948" i="13"/>
  <c r="X1534" i="13"/>
  <c r="W768" i="13"/>
  <c r="AI648" i="13"/>
  <c r="I738" i="13"/>
  <c r="H678" i="13"/>
  <c r="AD213" i="11"/>
  <c r="AL243" i="11"/>
  <c r="S648" i="13"/>
  <c r="P678" i="13"/>
  <c r="AK213" i="11"/>
  <c r="Q648" i="13"/>
  <c r="AG483" i="11"/>
  <c r="AK122" i="13"/>
  <c r="AC648" i="13"/>
  <c r="AC213" i="11"/>
  <c r="Q393" i="11"/>
  <c r="AG1038" i="13"/>
  <c r="Z1354" i="13"/>
  <c r="I31" i="13"/>
  <c r="AK828" i="13"/>
  <c r="AJ302" i="13"/>
  <c r="AC453" i="11"/>
  <c r="W1234" i="13"/>
  <c r="AB648" i="13"/>
  <c r="L1038" i="13"/>
  <c r="AK153" i="11"/>
  <c r="AC243" i="11"/>
  <c r="J648" i="13"/>
  <c r="W153" i="11"/>
  <c r="K453" i="11"/>
  <c r="AH678" i="13"/>
  <c r="N678" i="13"/>
  <c r="AJ888" i="13"/>
  <c r="H213" i="11"/>
  <c r="M1080" i="13"/>
  <c r="Y1080" i="13"/>
  <c r="W1080" i="13"/>
  <c r="AE1080" i="13"/>
  <c r="M1531" i="13"/>
  <c r="AM1531" i="13"/>
  <c r="AH1531" i="13"/>
  <c r="R1531" i="13"/>
  <c r="T1531" i="13"/>
  <c r="L1351" i="13"/>
  <c r="H1351" i="13"/>
  <c r="M1351" i="13"/>
  <c r="R1351" i="13"/>
  <c r="O1470" i="13"/>
  <c r="Z1470" i="13"/>
  <c r="W1470" i="13"/>
  <c r="AB1470" i="13"/>
  <c r="AC1470" i="13"/>
  <c r="AK1230" i="13"/>
  <c r="AI1230" i="13"/>
  <c r="J1230" i="13"/>
  <c r="Y1230" i="13"/>
  <c r="J1231" i="13"/>
  <c r="O1231" i="13"/>
  <c r="AF1231" i="13"/>
  <c r="AE1231" i="13"/>
  <c r="P1171" i="13"/>
  <c r="I1171" i="13"/>
  <c r="T1171" i="13"/>
  <c r="AE1171" i="13"/>
  <c r="Y1171" i="13"/>
  <c r="L1202" i="13"/>
  <c r="AK1561" i="13"/>
  <c r="AG1561" i="13"/>
  <c r="Q1561" i="13"/>
  <c r="M1561" i="13"/>
  <c r="AI1290" i="13"/>
  <c r="S1290" i="13"/>
  <c r="Z1290" i="13"/>
  <c r="X1290" i="13"/>
  <c r="AF1290" i="13"/>
  <c r="S1112" i="13"/>
  <c r="W1112" i="13"/>
  <c r="K1112" i="13"/>
  <c r="Y1112" i="13"/>
  <c r="AC1380" i="13"/>
  <c r="AM1380" i="13"/>
  <c r="AK1380" i="13"/>
  <c r="N1380" i="13"/>
  <c r="I1380" i="13"/>
  <c r="H1321" i="13"/>
  <c r="AK1321" i="13"/>
  <c r="Y1321" i="13"/>
  <c r="AI1321" i="13"/>
  <c r="X1381" i="13"/>
  <c r="R1381" i="13"/>
  <c r="AB1381" i="13"/>
  <c r="H1381" i="13"/>
  <c r="AF1144" i="13"/>
  <c r="AB1144" i="13"/>
  <c r="AJ1144" i="13"/>
  <c r="U1144" i="13"/>
  <c r="S1144" i="13"/>
  <c r="O1113" i="13"/>
  <c r="R1113" i="13"/>
  <c r="AE1113" i="13"/>
  <c r="AM1113" i="13"/>
  <c r="AC1530" i="13"/>
  <c r="K1530" i="13"/>
  <c r="AE1530" i="13"/>
  <c r="AB1530" i="13"/>
  <c r="Q1530" i="13"/>
  <c r="AH1038" i="13"/>
  <c r="AI243" i="11"/>
  <c r="H453" i="11"/>
  <c r="U512" i="13"/>
  <c r="AK423" i="11"/>
  <c r="AB828" i="13"/>
  <c r="K738" i="13"/>
  <c r="AJ153" i="11"/>
  <c r="H648" i="13"/>
  <c r="AM213" i="11"/>
  <c r="AF453" i="11"/>
  <c r="U738" i="13"/>
  <c r="AF302" i="13"/>
  <c r="AH65" i="11"/>
  <c r="X1504" i="13"/>
  <c r="AE648" i="13"/>
  <c r="AI738" i="13"/>
  <c r="AL678" i="13"/>
  <c r="L213" i="11"/>
  <c r="O453" i="11"/>
  <c r="X648" i="13"/>
  <c r="AG213" i="11"/>
  <c r="AM453" i="11"/>
  <c r="N738" i="13"/>
  <c r="Y512" i="13"/>
  <c r="K31" i="13"/>
  <c r="AB453" i="11"/>
  <c r="AL1354" i="13"/>
  <c r="AC153" i="11"/>
  <c r="Q1116" i="13"/>
  <c r="J828" i="13"/>
  <c r="V1038" i="13"/>
  <c r="AA1038" i="13"/>
  <c r="AK1147" i="13"/>
  <c r="AA768" i="13"/>
  <c r="K648" i="13"/>
  <c r="W738" i="13"/>
  <c r="AA678" i="13"/>
  <c r="AJ213" i="11"/>
  <c r="S453" i="11"/>
  <c r="S153" i="11"/>
  <c r="X153" i="11"/>
  <c r="U213" i="11"/>
  <c r="T648" i="13"/>
  <c r="X243" i="11"/>
  <c r="AM1080" i="13"/>
  <c r="L1080" i="13"/>
  <c r="AG1080" i="13"/>
  <c r="Q1080" i="13"/>
  <c r="AA1531" i="13"/>
  <c r="AC1531" i="13"/>
  <c r="AG1531" i="13"/>
  <c r="AI1531" i="13"/>
  <c r="I1531" i="13"/>
  <c r="Q1351" i="13"/>
  <c r="AB1351" i="13"/>
  <c r="AD1351" i="13"/>
  <c r="O1351" i="13"/>
  <c r="AE1470" i="13"/>
  <c r="L1470" i="13"/>
  <c r="AI1470" i="13"/>
  <c r="T1470" i="13"/>
  <c r="S1230" i="13"/>
  <c r="AL1230" i="13"/>
  <c r="AH1230" i="13"/>
  <c r="P1230" i="13"/>
  <c r="Q1230" i="13"/>
  <c r="Z1231" i="13"/>
  <c r="R1231" i="13"/>
  <c r="X1231" i="13"/>
  <c r="K1231" i="13"/>
  <c r="AK1171" i="13"/>
  <c r="H1171" i="13"/>
  <c r="AH1171" i="13"/>
  <c r="AA1171" i="13"/>
  <c r="Q1171" i="13"/>
  <c r="X1202" i="13"/>
  <c r="T1561" i="13"/>
  <c r="J1561" i="13"/>
  <c r="AM1561" i="13"/>
  <c r="R1561" i="13"/>
  <c r="R1290" i="13"/>
  <c r="AK1290" i="13"/>
  <c r="K1290" i="13"/>
  <c r="O1290" i="13"/>
  <c r="Z1112" i="13"/>
  <c r="P1112" i="13"/>
  <c r="AB1112" i="13"/>
  <c r="AF1112" i="13"/>
  <c r="J1112" i="13"/>
  <c r="W1380" i="13"/>
  <c r="J1380" i="13"/>
  <c r="AA1380" i="13"/>
  <c r="S1380" i="13"/>
  <c r="M1321" i="13"/>
  <c r="I1321" i="13"/>
  <c r="W1321" i="13"/>
  <c r="S1321" i="13"/>
  <c r="X1321" i="13"/>
  <c r="AH1381" i="13"/>
  <c r="S1381" i="13"/>
  <c r="Q1381" i="13"/>
  <c r="I1381" i="13"/>
  <c r="Y1144" i="13"/>
  <c r="M1144" i="13"/>
  <c r="L1144" i="13"/>
  <c r="J1144" i="13"/>
  <c r="K1144" i="13"/>
  <c r="AH1113" i="13"/>
  <c r="Y1113" i="13"/>
  <c r="AG1113" i="13"/>
  <c r="V1113" i="13"/>
  <c r="P1530" i="13"/>
  <c r="H1530" i="13"/>
  <c r="O1530" i="13"/>
  <c r="Z678" i="13"/>
  <c r="Z243" i="11"/>
  <c r="AG888" i="13"/>
  <c r="AG242" i="13"/>
  <c r="AA1116" i="13"/>
  <c r="X828" i="13"/>
  <c r="V738" i="13"/>
  <c r="AL153" i="11"/>
  <c r="L738" i="13"/>
  <c r="L453" i="11"/>
  <c r="AB948" i="13"/>
  <c r="AF512" i="13"/>
  <c r="AL423" i="11"/>
  <c r="Z828" i="13"/>
  <c r="AG648" i="13"/>
  <c r="AA738" i="13"/>
  <c r="AB1038" i="13"/>
  <c r="AC678" i="13"/>
  <c r="AF213" i="11"/>
  <c r="V453" i="11"/>
  <c r="AE243" i="11"/>
  <c r="AE242" i="13"/>
  <c r="O1038" i="13"/>
  <c r="AJ1116" i="13"/>
  <c r="H1234" i="13"/>
  <c r="AB243" i="11"/>
  <c r="I1294" i="13"/>
  <c r="O648" i="13"/>
  <c r="H1038" i="13"/>
  <c r="K122" i="13"/>
  <c r="AK1038" i="13"/>
  <c r="V948" i="13"/>
  <c r="O65" i="11"/>
  <c r="U1504" i="13"/>
  <c r="AF648" i="13"/>
  <c r="P738" i="13"/>
  <c r="K678" i="13"/>
  <c r="M213" i="11"/>
  <c r="P453" i="11"/>
  <c r="AD1038" i="13"/>
  <c r="X213" i="11"/>
  <c r="AJ738" i="13"/>
  <c r="Z213" i="11"/>
  <c r="AI213" i="11"/>
  <c r="AF1080" i="13"/>
  <c r="J1080" i="13"/>
  <c r="N1080" i="13"/>
  <c r="V1080" i="13"/>
  <c r="X1080" i="13"/>
  <c r="AK1531" i="13"/>
  <c r="AB1531" i="13"/>
  <c r="O1531" i="13"/>
  <c r="K1531" i="13"/>
  <c r="W1351" i="13"/>
  <c r="AL1351" i="13"/>
  <c r="V1351" i="13"/>
  <c r="I1351" i="13"/>
  <c r="AK1351" i="13"/>
  <c r="AA1470" i="13"/>
  <c r="Y1470" i="13"/>
  <c r="AG1470" i="13"/>
  <c r="AF1470" i="13"/>
  <c r="AB1230" i="13"/>
  <c r="AC1230" i="13"/>
  <c r="AG1230" i="13"/>
  <c r="AF1230" i="13"/>
  <c r="N1230" i="13"/>
  <c r="AM1231" i="13"/>
  <c r="AG1231" i="13"/>
  <c r="W1231" i="13"/>
  <c r="M1231" i="13"/>
  <c r="N1171" i="13"/>
  <c r="AB1171" i="13"/>
  <c r="AL1171" i="13"/>
  <c r="J1171" i="13"/>
  <c r="M1171" i="13"/>
  <c r="AI1561" i="13"/>
  <c r="X1561" i="13"/>
  <c r="AF1561" i="13"/>
  <c r="AD1561" i="13"/>
  <c r="W1561" i="13"/>
  <c r="Y1290" i="13"/>
  <c r="AA1290" i="13"/>
  <c r="H1290" i="13"/>
  <c r="AH1290" i="13"/>
  <c r="L1112" i="13"/>
  <c r="X1112" i="13"/>
  <c r="T1112" i="13"/>
  <c r="O1112" i="13"/>
  <c r="H1112" i="13"/>
  <c r="O1380" i="13"/>
  <c r="AF1380" i="13"/>
  <c r="R1380" i="13"/>
  <c r="AL1380" i="13"/>
  <c r="AG1321" i="13"/>
  <c r="N1321" i="13"/>
  <c r="Z1321" i="13"/>
  <c r="L1321" i="13"/>
  <c r="V1321" i="13"/>
  <c r="K1381" i="13"/>
  <c r="N1381" i="13"/>
  <c r="V1381" i="13"/>
  <c r="AE1381" i="13"/>
  <c r="Q1144" i="13"/>
  <c r="AM1144" i="13"/>
  <c r="AE1144" i="13"/>
  <c r="H1144" i="13"/>
  <c r="X1144" i="13"/>
  <c r="L1113" i="13"/>
  <c r="AA1113" i="13"/>
  <c r="P1113" i="13"/>
  <c r="AC1113" i="13"/>
  <c r="L1530" i="13"/>
  <c r="S1530" i="13"/>
  <c r="U1530" i="13"/>
  <c r="AA1530" i="13"/>
  <c r="W1260" i="13"/>
  <c r="U153" i="11"/>
  <c r="AF243" i="11"/>
  <c r="AM828" i="13"/>
  <c r="U1294" i="13"/>
  <c r="J1234" i="13"/>
  <c r="AJ648" i="13"/>
  <c r="AB213" i="11"/>
  <c r="Q453" i="11"/>
  <c r="AK183" i="11"/>
  <c r="AI678" i="13"/>
  <c r="AJ242" i="13"/>
  <c r="T1116" i="13"/>
  <c r="S828" i="13"/>
  <c r="AE738" i="13"/>
  <c r="AF1038" i="13"/>
  <c r="J153" i="11"/>
  <c r="H243" i="11"/>
  <c r="J453" i="11"/>
  <c r="T453" i="11"/>
  <c r="AH31" i="13"/>
  <c r="AG153" i="11"/>
  <c r="AJ1294" i="13"/>
  <c r="Y738" i="13"/>
  <c r="Y153" i="11"/>
  <c r="AH648" i="13"/>
  <c r="U948" i="13"/>
  <c r="N1444" i="13"/>
  <c r="O768" i="13"/>
  <c r="Y648" i="13"/>
  <c r="R738" i="13"/>
  <c r="Q678" i="13"/>
  <c r="AE828" i="13"/>
  <c r="U678" i="13"/>
  <c r="W302" i="13"/>
  <c r="W423" i="11"/>
  <c r="AJ828" i="13"/>
  <c r="P648" i="13"/>
  <c r="M738" i="13"/>
  <c r="S1038" i="13"/>
  <c r="AK678" i="13"/>
  <c r="O213" i="11"/>
  <c r="AE453" i="11"/>
  <c r="L678" i="13"/>
  <c r="U243" i="11"/>
  <c r="N243" i="11"/>
  <c r="O243" i="11"/>
  <c r="AK1080" i="13"/>
  <c r="AD1080" i="13"/>
  <c r="K1080" i="13"/>
  <c r="I1080" i="13"/>
  <c r="U1080" i="13"/>
  <c r="Q1531" i="13"/>
  <c r="U1531" i="13"/>
  <c r="AD1531" i="13"/>
  <c r="AL1531" i="13"/>
  <c r="N1351" i="13"/>
  <c r="AF1351" i="13"/>
  <c r="X1351" i="13"/>
  <c r="AI1351" i="13"/>
  <c r="AC1351" i="13"/>
  <c r="N1470" i="13"/>
  <c r="M1470" i="13"/>
  <c r="AH1470" i="13"/>
  <c r="AK1470" i="13"/>
  <c r="O1230" i="13"/>
  <c r="AD1230" i="13"/>
  <c r="H1230" i="13"/>
  <c r="AJ1230" i="13"/>
  <c r="R1230" i="13"/>
  <c r="AD1231" i="13"/>
  <c r="AB1231" i="13"/>
  <c r="N1231" i="13"/>
  <c r="AA1231" i="13"/>
  <c r="U1171" i="13"/>
  <c r="Z1171" i="13"/>
  <c r="AG1171" i="13"/>
  <c r="AF1171" i="13"/>
  <c r="AM1202" i="13"/>
  <c r="U1561" i="13"/>
  <c r="N1561" i="13"/>
  <c r="Y1561" i="13"/>
  <c r="K1561" i="13"/>
  <c r="L1561" i="13"/>
  <c r="AD1290" i="13"/>
  <c r="J1290" i="13"/>
  <c r="K213" i="11"/>
  <c r="Z453" i="11"/>
  <c r="N1147" i="13"/>
  <c r="AL768" i="13"/>
  <c r="N648" i="13"/>
  <c r="AJ1038" i="13"/>
  <c r="P243" i="11"/>
  <c r="X1038" i="13"/>
  <c r="Y768" i="13"/>
  <c r="Z153" i="11"/>
  <c r="L1294" i="13"/>
  <c r="U1234" i="13"/>
  <c r="Q828" i="13"/>
  <c r="Y1038" i="13"/>
  <c r="AE153" i="11"/>
  <c r="W243" i="11"/>
  <c r="P242" i="13"/>
  <c r="AC738" i="13"/>
  <c r="I678" i="13"/>
  <c r="K1504" i="13"/>
  <c r="Y213" i="11"/>
  <c r="AB1504" i="13"/>
  <c r="J1038" i="13"/>
  <c r="AL213" i="11"/>
  <c r="AL483" i="11"/>
  <c r="AA1534" i="13"/>
  <c r="AF888" i="13"/>
  <c r="W648" i="13"/>
  <c r="Z738" i="13"/>
  <c r="K153" i="11"/>
  <c r="W213" i="11"/>
  <c r="R242" i="13"/>
  <c r="T122" i="13"/>
  <c r="H828" i="13"/>
  <c r="AH738" i="13"/>
  <c r="AL1038" i="13"/>
  <c r="H153" i="11"/>
  <c r="AG243" i="11"/>
  <c r="R453" i="11"/>
  <c r="X738" i="13"/>
  <c r="Y678" i="13"/>
  <c r="AK243" i="11"/>
  <c r="Y453" i="11"/>
  <c r="AL1534" i="13"/>
  <c r="AI1038" i="13"/>
  <c r="S1080" i="13"/>
  <c r="P1080" i="13"/>
  <c r="AI1080" i="13"/>
  <c r="T1080" i="13"/>
  <c r="Z1080" i="13"/>
  <c r="V1531" i="13"/>
  <c r="J1531" i="13"/>
  <c r="AJ1531" i="13"/>
  <c r="N1531" i="13"/>
  <c r="P1351" i="13"/>
  <c r="Z1351" i="13"/>
  <c r="Y1351" i="13"/>
  <c r="AA1351" i="13"/>
  <c r="Q1470" i="13"/>
  <c r="AL1470" i="13"/>
  <c r="U1470" i="13"/>
  <c r="H1470" i="13"/>
  <c r="X1470" i="13"/>
  <c r="T1230" i="13"/>
  <c r="X1230" i="13"/>
  <c r="L1230" i="13"/>
  <c r="AE1230" i="13"/>
  <c r="P1231" i="13"/>
  <c r="AJ1231" i="13"/>
  <c r="AL1231" i="13"/>
  <c r="I1231" i="13"/>
  <c r="L1231" i="13"/>
  <c r="L1171" i="13"/>
  <c r="X1171" i="13"/>
  <c r="AJ1171" i="13"/>
  <c r="S1171" i="13"/>
  <c r="Y1202" i="13"/>
  <c r="H1561" i="13"/>
  <c r="P1561" i="13"/>
  <c r="AB1561" i="13"/>
  <c r="I1561" i="13"/>
  <c r="AL1561" i="13"/>
  <c r="N1290" i="13"/>
  <c r="AC1290" i="13"/>
  <c r="AM1290" i="13"/>
  <c r="I1290" i="13"/>
  <c r="AC1112" i="13"/>
  <c r="AA1112" i="13"/>
  <c r="V1112" i="13"/>
  <c r="AJ1112" i="13"/>
  <c r="K1380" i="13"/>
  <c r="AE213" i="11"/>
  <c r="N453" i="11"/>
  <c r="P948" i="13"/>
  <c r="P1444" i="13"/>
  <c r="R1504" i="13"/>
  <c r="AK648" i="13"/>
  <c r="R678" i="13"/>
  <c r="AG453" i="11"/>
  <c r="J678" i="13"/>
  <c r="AE678" i="13"/>
  <c r="AG828" i="13"/>
  <c r="AD453" i="11"/>
  <c r="I648" i="13"/>
  <c r="W678" i="13"/>
  <c r="AD153" i="11"/>
  <c r="S243" i="11"/>
  <c r="M1234" i="13"/>
  <c r="AM678" i="13"/>
  <c r="AH153" i="11"/>
  <c r="U828" i="13"/>
  <c r="AK453" i="11"/>
  <c r="AK1534" i="13"/>
  <c r="P828" i="13"/>
  <c r="Q153" i="11"/>
  <c r="I453" i="11"/>
  <c r="S738" i="13"/>
  <c r="AH302" i="13"/>
  <c r="X122" i="13"/>
  <c r="AA828" i="13"/>
  <c r="O738" i="13"/>
  <c r="Q243" i="11"/>
  <c r="H738" i="13"/>
  <c r="Y243" i="11"/>
  <c r="O1354" i="13"/>
  <c r="R1116" i="13"/>
  <c r="AD828" i="13"/>
  <c r="M1038" i="13"/>
  <c r="AI153" i="11"/>
  <c r="L243" i="11"/>
  <c r="L648" i="13"/>
  <c r="M678" i="13"/>
  <c r="AH453" i="11"/>
  <c r="K1038" i="13"/>
  <c r="AM1038" i="13"/>
  <c r="AJ678" i="13"/>
  <c r="AH1080" i="13"/>
  <c r="AJ1080" i="13"/>
  <c r="AC1080" i="13"/>
  <c r="O1080" i="13"/>
  <c r="H1531" i="13"/>
  <c r="AF1531" i="13"/>
  <c r="Z1531" i="13"/>
  <c r="P1531" i="13"/>
  <c r="L1531" i="13"/>
  <c r="AJ1351" i="13"/>
  <c r="T1351" i="13"/>
  <c r="AG1351" i="13"/>
  <c r="AM1351" i="13"/>
  <c r="AM1470" i="13"/>
  <c r="V1470" i="13"/>
  <c r="AJ1470" i="13"/>
  <c r="AD1470" i="13"/>
  <c r="J1470" i="13"/>
  <c r="W1230" i="13"/>
  <c r="Z1230" i="13"/>
  <c r="I1230" i="13"/>
  <c r="K1230" i="13"/>
  <c r="Q1231" i="13"/>
  <c r="U1231" i="13"/>
  <c r="AH1231" i="13"/>
  <c r="Y1231" i="13"/>
  <c r="T1231" i="13"/>
  <c r="V1171" i="13"/>
  <c r="AI1171" i="13"/>
  <c r="O1171" i="13"/>
  <c r="AM1171" i="13"/>
  <c r="T1202" i="13"/>
  <c r="S1561" i="13"/>
  <c r="AH1561" i="13"/>
  <c r="AC1561" i="13"/>
  <c r="AA1561" i="13"/>
  <c r="W1290" i="13"/>
  <c r="AE1290" i="13"/>
  <c r="AL1290" i="13"/>
  <c r="AG1290" i="13"/>
  <c r="V1290" i="13"/>
  <c r="AH1112" i="13"/>
  <c r="AK1112" i="13"/>
  <c r="U1112" i="13"/>
  <c r="R1112" i="13"/>
  <c r="T1380" i="13"/>
  <c r="AI1380" i="13"/>
  <c r="P1380" i="13"/>
  <c r="V1380" i="13"/>
  <c r="AH1380" i="13"/>
  <c r="AJ1321" i="13"/>
  <c r="R1321" i="13"/>
  <c r="AE1321" i="13"/>
  <c r="K1321" i="13"/>
  <c r="AF1381" i="13"/>
  <c r="Z1381" i="13"/>
  <c r="AK1381" i="13"/>
  <c r="M1381" i="13"/>
  <c r="U1381" i="13"/>
  <c r="AG1144" i="13"/>
  <c r="T1144" i="13"/>
  <c r="V1144" i="13"/>
  <c r="O1144" i="13"/>
  <c r="N1113" i="13"/>
  <c r="K1113" i="13"/>
  <c r="X1113" i="13"/>
  <c r="AK1113" i="13"/>
  <c r="V1530" i="13"/>
  <c r="I1530" i="13"/>
  <c r="AI1530" i="13"/>
  <c r="AM1530" i="13"/>
  <c r="AH1530" i="13"/>
  <c r="S1260" i="13"/>
  <c r="P1260" i="13"/>
  <c r="AI1260" i="13"/>
  <c r="AK1260" i="13"/>
  <c r="W1320" i="13"/>
  <c r="Z1320" i="13"/>
  <c r="AJ1320" i="13"/>
  <c r="P1320" i="13"/>
  <c r="AL1320" i="13"/>
  <c r="W1259" i="13"/>
  <c r="AB1259" i="13"/>
  <c r="AI1259" i="13"/>
  <c r="L1259" i="13"/>
  <c r="AK1259" i="13"/>
  <c r="T1322" i="13"/>
  <c r="P1441" i="13"/>
  <c r="V1441" i="13"/>
  <c r="W1441" i="13"/>
  <c r="AH1441" i="13"/>
  <c r="R1441" i="13"/>
  <c r="AF1350" i="13"/>
  <c r="I1350" i="13"/>
  <c r="N1350" i="13"/>
  <c r="V1350" i="13"/>
  <c r="Q1350" i="13"/>
  <c r="T1411" i="13"/>
  <c r="AJ1411" i="13"/>
  <c r="Y1411" i="13"/>
  <c r="AH1411" i="13"/>
  <c r="V1411" i="13"/>
  <c r="I1411" i="13"/>
  <c r="W1291" i="13"/>
  <c r="Y1291" i="13"/>
  <c r="AI1291" i="13"/>
  <c r="R1291" i="13"/>
  <c r="M1291" i="13"/>
  <c r="I1471" i="13"/>
  <c r="AK1471" i="13"/>
  <c r="K1471" i="13"/>
  <c r="AD1471" i="13"/>
  <c r="AJ1471" i="13"/>
  <c r="AH1501" i="13"/>
  <c r="Q1501" i="13"/>
  <c r="K1501" i="13"/>
  <c r="Z1501" i="13"/>
  <c r="T1501" i="13"/>
  <c r="P1501" i="13"/>
  <c r="J1200" i="13"/>
  <c r="H1200" i="13"/>
  <c r="AM1200" i="13"/>
  <c r="R1200" i="13"/>
  <c r="V1200" i="13"/>
  <c r="AB1410" i="13"/>
  <c r="AL1410" i="13"/>
  <c r="S1410" i="13"/>
  <c r="N1410" i="13"/>
  <c r="AC1410" i="13"/>
  <c r="Q1170" i="13"/>
  <c r="X1170" i="13"/>
  <c r="H1170" i="13"/>
  <c r="AG1170" i="13"/>
  <c r="AH1170" i="13"/>
  <c r="L1170" i="13"/>
  <c r="N1079" i="13"/>
  <c r="U1079" i="13"/>
  <c r="P1079" i="13"/>
  <c r="AB1079" i="13"/>
  <c r="AI1079" i="13"/>
  <c r="AD1229" i="13"/>
  <c r="AC1229" i="13"/>
  <c r="X1229" i="13"/>
  <c r="AM1229" i="13"/>
  <c r="AK1229" i="13"/>
  <c r="AH885" i="13"/>
  <c r="Y885" i="13"/>
  <c r="Z885" i="13"/>
  <c r="H885" i="13"/>
  <c r="L885" i="13"/>
  <c r="AB885" i="13"/>
  <c r="Z734" i="13"/>
  <c r="AK734" i="13"/>
  <c r="Y734" i="13"/>
  <c r="AL734" i="13"/>
  <c r="V734" i="13"/>
  <c r="M915" i="13"/>
  <c r="J915" i="13"/>
  <c r="Z915" i="13"/>
  <c r="AJ915" i="13"/>
  <c r="V915" i="13"/>
  <c r="AI674" i="13"/>
  <c r="AK674" i="13"/>
  <c r="Q674" i="13"/>
  <c r="AG674" i="13"/>
  <c r="W674" i="13"/>
  <c r="AC674" i="13"/>
  <c r="N913" i="13"/>
  <c r="AF913" i="13"/>
  <c r="J913" i="13"/>
  <c r="M913" i="13"/>
  <c r="L913" i="13"/>
  <c r="T616" i="13"/>
  <c r="U616" i="13"/>
  <c r="V616" i="13"/>
  <c r="AI616" i="13"/>
  <c r="M616" i="13"/>
  <c r="AH973" i="13"/>
  <c r="AI973" i="13"/>
  <c r="R973" i="13"/>
  <c r="M973" i="13"/>
  <c r="AA973" i="13"/>
  <c r="AM973" i="13"/>
  <c r="N645" i="13"/>
  <c r="AK645" i="13"/>
  <c r="AJ645" i="13"/>
  <c r="R645" i="13"/>
  <c r="AL645" i="13"/>
  <c r="Y271" i="13"/>
  <c r="AA1352" i="13"/>
  <c r="AD1352" i="13"/>
  <c r="X1352" i="13"/>
  <c r="Y1352" i="13"/>
  <c r="J1352" i="13"/>
  <c r="K1145" i="13"/>
  <c r="Z1145" i="13"/>
  <c r="T1145" i="13"/>
  <c r="I1145" i="13"/>
  <c r="N1145" i="13"/>
  <c r="AB1145" i="13"/>
  <c r="AD1202" i="13"/>
  <c r="M1202" i="13"/>
  <c r="H1202" i="13"/>
  <c r="AJ1202" i="13"/>
  <c r="J1502" i="13"/>
  <c r="AC1502" i="13"/>
  <c r="H1502" i="13"/>
  <c r="S1502" i="13"/>
  <c r="AI1502" i="13"/>
  <c r="M1562" i="13"/>
  <c r="AL1562" i="13"/>
  <c r="L1290" i="13"/>
  <c r="AM1112" i="13"/>
  <c r="AG1380" i="13"/>
  <c r="AM1321" i="13"/>
  <c r="O1381" i="13"/>
  <c r="T1381" i="13"/>
  <c r="AA1144" i="13"/>
  <c r="M1113" i="13"/>
  <c r="AD1113" i="13"/>
  <c r="R1530" i="13"/>
  <c r="X1530" i="13"/>
  <c r="AD1260" i="13"/>
  <c r="AC1260" i="13"/>
  <c r="Q1260" i="13"/>
  <c r="AF1320" i="13"/>
  <c r="AC1320" i="13"/>
  <c r="H1320" i="13"/>
  <c r="AM1320" i="13"/>
  <c r="AJ1259" i="13"/>
  <c r="Q1259" i="13"/>
  <c r="AF1259" i="13"/>
  <c r="M1259" i="13"/>
  <c r="J1322" i="13"/>
  <c r="AC1441" i="13"/>
  <c r="AD1441" i="13"/>
  <c r="I1441" i="13"/>
  <c r="Y1441" i="13"/>
  <c r="P1350" i="13"/>
  <c r="AL1350" i="13"/>
  <c r="T1350" i="13"/>
  <c r="L1350" i="13"/>
  <c r="AG1350" i="13"/>
  <c r="AE1411" i="13"/>
  <c r="O1411" i="13"/>
  <c r="AA1411" i="13"/>
  <c r="W1411" i="13"/>
  <c r="AF1291" i="13"/>
  <c r="X1291" i="13"/>
  <c r="Z1291" i="13"/>
  <c r="AD1291" i="13"/>
  <c r="Q1291" i="13"/>
  <c r="U1471" i="13"/>
  <c r="L1471" i="13"/>
  <c r="AE1471" i="13"/>
  <c r="AM1471" i="13"/>
  <c r="X1501" i="13"/>
  <c r="W1501" i="13"/>
  <c r="AM1501" i="13"/>
  <c r="I1501" i="13"/>
  <c r="O1200" i="13"/>
  <c r="AG1200" i="13"/>
  <c r="U1200" i="13"/>
  <c r="X1200" i="13"/>
  <c r="S1200" i="13"/>
  <c r="L1410" i="13"/>
  <c r="J1410" i="13"/>
  <c r="I1410" i="13"/>
  <c r="AM1410" i="13"/>
  <c r="W1170" i="13"/>
  <c r="U1170" i="13"/>
  <c r="J1170" i="13"/>
  <c r="S1170" i="13"/>
  <c r="AC1079" i="13"/>
  <c r="AE1079" i="13"/>
  <c r="J1079" i="13"/>
  <c r="AG1079" i="13"/>
  <c r="Q1229" i="13"/>
  <c r="U1229" i="13"/>
  <c r="T1229" i="13"/>
  <c r="R1229" i="13"/>
  <c r="AL1229" i="13"/>
  <c r="I885" i="13"/>
  <c r="X885" i="13"/>
  <c r="K885" i="13"/>
  <c r="AD885" i="13"/>
  <c r="X734" i="13"/>
  <c r="P734" i="13"/>
  <c r="Q734" i="13"/>
  <c r="AI915" i="13"/>
  <c r="K674" i="13"/>
  <c r="N674" i="13"/>
  <c r="AL913" i="13"/>
  <c r="AE913" i="13"/>
  <c r="O616" i="13"/>
  <c r="P973" i="13"/>
  <c r="AC973" i="13"/>
  <c r="X973" i="13"/>
  <c r="T645" i="13"/>
  <c r="R271" i="13"/>
  <c r="P1352" i="13"/>
  <c r="AA1145" i="13"/>
  <c r="AM1145" i="13"/>
  <c r="O1202" i="13"/>
  <c r="AE1202" i="13"/>
  <c r="W1502" i="13"/>
  <c r="AL1502" i="13"/>
  <c r="Y1562" i="13"/>
  <c r="U1322" i="13"/>
  <c r="V1322" i="13"/>
  <c r="M1472" i="13"/>
  <c r="I1472" i="13"/>
  <c r="S1472" i="13"/>
  <c r="AG1114" i="13"/>
  <c r="AH1114" i="13"/>
  <c r="T1382" i="13"/>
  <c r="X1382" i="13"/>
  <c r="AB1262" i="13"/>
  <c r="W1262" i="13"/>
  <c r="S1262" i="13"/>
  <c r="AJ1532" i="13"/>
  <c r="W1532" i="13"/>
  <c r="AD1232" i="13"/>
  <c r="R1232" i="13"/>
  <c r="P1290" i="13"/>
  <c r="AD1380" i="13"/>
  <c r="Y1380" i="13"/>
  <c r="Q1321" i="13"/>
  <c r="L1381" i="13"/>
  <c r="P1381" i="13"/>
  <c r="N1144" i="13"/>
  <c r="T1113" i="13"/>
  <c r="AJ1113" i="13"/>
  <c r="Z1530" i="13"/>
  <c r="K1260" i="13"/>
  <c r="L1260" i="13"/>
  <c r="AA1260" i="13"/>
  <c r="N1260" i="13"/>
  <c r="AE1320" i="13"/>
  <c r="V1320" i="13"/>
  <c r="L1320" i="13"/>
  <c r="AK1320" i="13"/>
  <c r="V1259" i="13"/>
  <c r="S1259" i="13"/>
  <c r="AA1259" i="13"/>
  <c r="T1259" i="13"/>
  <c r="AL1322" i="13"/>
  <c r="AL1441" i="13"/>
  <c r="L1441" i="13"/>
  <c r="O1441" i="13"/>
  <c r="AF1441" i="13"/>
  <c r="R1350" i="13"/>
  <c r="AA1350" i="13"/>
  <c r="AJ1350" i="13"/>
  <c r="U1350" i="13"/>
  <c r="H1350" i="13"/>
  <c r="Q1411" i="13"/>
  <c r="AL1411" i="13"/>
  <c r="R1411" i="13"/>
  <c r="X1411" i="13"/>
  <c r="I1291" i="13"/>
  <c r="AM1291" i="13"/>
  <c r="P1291" i="13"/>
  <c r="AG1291" i="13"/>
  <c r="X1471" i="13"/>
  <c r="AI1471" i="13"/>
  <c r="M1471" i="13"/>
  <c r="AG1471" i="13"/>
  <c r="O1471" i="13"/>
  <c r="R1501" i="13"/>
  <c r="AG1501" i="13"/>
  <c r="H1501" i="13"/>
  <c r="V1501" i="13"/>
  <c r="Z1200" i="13"/>
  <c r="M1200" i="13"/>
  <c r="K1200" i="13"/>
  <c r="AC1200" i="13"/>
  <c r="AH1200" i="13"/>
  <c r="Z1410" i="13"/>
  <c r="AI1410" i="13"/>
  <c r="H1410" i="13"/>
  <c r="Y1410" i="13"/>
  <c r="N1170" i="13"/>
  <c r="V1170" i="13"/>
  <c r="AA1170" i="13"/>
  <c r="K1170" i="13"/>
  <c r="Y1170" i="13"/>
  <c r="AJ1079" i="13"/>
  <c r="AD1079" i="13"/>
  <c r="O1079" i="13"/>
  <c r="T1079" i="13"/>
  <c r="L1229" i="13"/>
  <c r="I1229" i="13"/>
  <c r="S1229" i="13"/>
  <c r="AA1229" i="13"/>
  <c r="AE1229" i="13"/>
  <c r="AC885" i="13"/>
  <c r="O885" i="13"/>
  <c r="AF885" i="13"/>
  <c r="V885" i="13"/>
  <c r="AF734" i="13"/>
  <c r="O734" i="13"/>
  <c r="M734" i="13"/>
  <c r="AM734" i="13"/>
  <c r="U915" i="13"/>
  <c r="Q915" i="13"/>
  <c r="Y915" i="13"/>
  <c r="AB915" i="13"/>
  <c r="T915" i="13"/>
  <c r="AE674" i="13"/>
  <c r="P674" i="13"/>
  <c r="H674" i="13"/>
  <c r="AM674" i="13"/>
  <c r="AM913" i="13"/>
  <c r="AA913" i="13"/>
  <c r="Z913" i="13"/>
  <c r="W913" i="13"/>
  <c r="I913" i="13"/>
  <c r="N616" i="13"/>
  <c r="AD616" i="13"/>
  <c r="Z616" i="13"/>
  <c r="I616" i="13"/>
  <c r="Z973" i="13"/>
  <c r="AL973" i="13"/>
  <c r="AK973" i="13"/>
  <c r="T973" i="13"/>
  <c r="O973" i="13"/>
  <c r="AI645" i="13"/>
  <c r="W645" i="13"/>
  <c r="AC645" i="13"/>
  <c r="L645" i="13"/>
  <c r="V271" i="13"/>
  <c r="V1352" i="13"/>
  <c r="Z1352" i="13"/>
  <c r="AG1352" i="13"/>
  <c r="I1352" i="13"/>
  <c r="O1145" i="13"/>
  <c r="J1145" i="13"/>
  <c r="AH1145" i="13"/>
  <c r="AD1145" i="13"/>
  <c r="AJ1145" i="13"/>
  <c r="AH1202" i="13"/>
  <c r="AG1202" i="13"/>
  <c r="AK1202" i="13"/>
  <c r="AD1112" i="13"/>
  <c r="Z1380" i="13"/>
  <c r="X1380" i="13"/>
  <c r="J1321" i="13"/>
  <c r="Y1381" i="13"/>
  <c r="AI1381" i="13"/>
  <c r="AD1144" i="13"/>
  <c r="U1113" i="13"/>
  <c r="H1113" i="13"/>
  <c r="J1530" i="13"/>
  <c r="J1260" i="13"/>
  <c r="I1260" i="13"/>
  <c r="AJ1260" i="13"/>
  <c r="Y1260" i="13"/>
  <c r="AD1320" i="13"/>
  <c r="T1320" i="13"/>
  <c r="Q1320" i="13"/>
  <c r="N1259" i="13"/>
  <c r="X1259" i="13"/>
  <c r="I1259" i="13"/>
  <c r="H1259" i="13"/>
  <c r="K1259" i="13"/>
  <c r="S1441" i="13"/>
  <c r="X1441" i="13"/>
  <c r="N1441" i="13"/>
  <c r="AG1441" i="13"/>
  <c r="AI1441" i="13"/>
  <c r="AK1350" i="13"/>
  <c r="S1350" i="13"/>
  <c r="O1350" i="13"/>
  <c r="AD1350" i="13"/>
  <c r="S1411" i="13"/>
  <c r="J1411" i="13"/>
  <c r="AK1411" i="13"/>
  <c r="AD1411" i="13"/>
  <c r="AC1411" i="13"/>
  <c r="AA1291" i="13"/>
  <c r="AJ1291" i="13"/>
  <c r="AC1291" i="13"/>
  <c r="O1291" i="13"/>
  <c r="W1471" i="13"/>
  <c r="Y1471" i="13"/>
  <c r="AF1471" i="13"/>
  <c r="J1471" i="13"/>
  <c r="H1471" i="13"/>
  <c r="AA1501" i="13"/>
  <c r="AE1501" i="13"/>
  <c r="Y1501" i="13"/>
  <c r="AB1501" i="13"/>
  <c r="AL1200" i="13"/>
  <c r="Y1200" i="13"/>
  <c r="AE1200" i="13"/>
  <c r="AF1200" i="13"/>
  <c r="P1200" i="13"/>
  <c r="AH1410" i="13"/>
  <c r="O1410" i="13"/>
  <c r="AD1410" i="13"/>
  <c r="K1410" i="13"/>
  <c r="O1170" i="13"/>
  <c r="AB1170" i="13"/>
  <c r="I1170" i="13"/>
  <c r="AL1170" i="13"/>
  <c r="Z1079" i="13"/>
  <c r="K1079" i="13"/>
  <c r="AM1079" i="13"/>
  <c r="M1079" i="13"/>
  <c r="AF1079" i="13"/>
  <c r="V1229" i="13"/>
  <c r="Z1229" i="13"/>
  <c r="AH1229" i="13"/>
  <c r="K1229" i="13"/>
  <c r="S885" i="13"/>
  <c r="J885" i="13"/>
  <c r="P885" i="13"/>
  <c r="AM885" i="13"/>
  <c r="R885" i="13"/>
  <c r="S734" i="13"/>
  <c r="AJ734" i="13"/>
  <c r="AG734" i="13"/>
  <c r="K734" i="13"/>
  <c r="H915" i="13"/>
  <c r="I915" i="13"/>
  <c r="AG915" i="13"/>
  <c r="AA915" i="13"/>
  <c r="N915" i="13"/>
  <c r="L674" i="13"/>
  <c r="AH674" i="13"/>
  <c r="AL674" i="13"/>
  <c r="S674" i="13"/>
  <c r="AI913" i="13"/>
  <c r="AC913" i="13"/>
  <c r="R913" i="13"/>
  <c r="Q913" i="13"/>
  <c r="P913" i="13"/>
  <c r="Q616" i="13"/>
  <c r="Y616" i="13"/>
  <c r="AL616" i="13"/>
  <c r="R616" i="13"/>
  <c r="J973" i="13"/>
  <c r="L973" i="13"/>
  <c r="K973" i="13"/>
  <c r="W973" i="13"/>
  <c r="K645" i="13"/>
  <c r="P645" i="13"/>
  <c r="AE645" i="13"/>
  <c r="AH645" i="13"/>
  <c r="AA645" i="13"/>
  <c r="AM271" i="13"/>
  <c r="R1352" i="13"/>
  <c r="N1352" i="13"/>
  <c r="AH1352" i="13"/>
  <c r="T1352" i="13"/>
  <c r="AK1145" i="13"/>
  <c r="U1145" i="13"/>
  <c r="AG1145" i="13"/>
  <c r="Y1145" i="13"/>
  <c r="V1202" i="13"/>
  <c r="AF1202" i="13"/>
  <c r="Q1202" i="13"/>
  <c r="AB1202" i="13"/>
  <c r="I1502" i="13"/>
  <c r="M1502" i="13"/>
  <c r="AE1502" i="13"/>
  <c r="AG1502" i="13"/>
  <c r="T1502" i="13"/>
  <c r="AH1562" i="13"/>
  <c r="AJ1562" i="13"/>
  <c r="Q1112" i="13"/>
  <c r="U1380" i="13"/>
  <c r="T1321" i="13"/>
  <c r="AL1321" i="13"/>
  <c r="AG1381" i="13"/>
  <c r="W1144" i="13"/>
  <c r="P1144" i="13"/>
  <c r="J1113" i="13"/>
  <c r="AG1530" i="13"/>
  <c r="N1530" i="13"/>
  <c r="M1260" i="13"/>
  <c r="AL1260" i="13"/>
  <c r="AG1260" i="13"/>
  <c r="V1260" i="13"/>
  <c r="AB1320" i="13"/>
  <c r="AI1320" i="13"/>
  <c r="J1320" i="13"/>
  <c r="Y1259" i="13"/>
  <c r="P1259" i="13"/>
  <c r="AM1259" i="13"/>
  <c r="J1259" i="13"/>
  <c r="AJ1322" i="13"/>
  <c r="K1441" i="13"/>
  <c r="AB1441" i="13"/>
  <c r="T1441" i="13"/>
  <c r="AE1441" i="13"/>
  <c r="J1441" i="13"/>
  <c r="AC1350" i="13"/>
  <c r="K1350" i="13"/>
  <c r="W1350" i="13"/>
  <c r="AB1350" i="13"/>
  <c r="AM1411" i="13"/>
  <c r="P1411" i="13"/>
  <c r="M1411" i="13"/>
  <c r="AI1411" i="13"/>
  <c r="N1411" i="13"/>
  <c r="N1291" i="13"/>
  <c r="S1291" i="13"/>
  <c r="J1291" i="13"/>
  <c r="AB1291" i="13"/>
  <c r="R1471" i="13"/>
  <c r="AC1471" i="13"/>
  <c r="V1471" i="13"/>
  <c r="T1471" i="13"/>
  <c r="AA1471" i="13"/>
  <c r="L1501" i="13"/>
  <c r="M1501" i="13"/>
  <c r="J1501" i="13"/>
  <c r="N1501" i="13"/>
  <c r="AD1200" i="13"/>
  <c r="N1200" i="13"/>
  <c r="AK1200" i="13"/>
  <c r="Q1200" i="13"/>
  <c r="AF1410" i="13"/>
  <c r="P1410" i="13"/>
  <c r="V1410" i="13"/>
  <c r="AE1410" i="13"/>
  <c r="U1410" i="13"/>
  <c r="T1170" i="13"/>
  <c r="AC1170" i="13"/>
  <c r="AK1170" i="13"/>
  <c r="Z1170" i="13"/>
  <c r="I1079" i="13"/>
  <c r="R1079" i="13"/>
  <c r="AL1079" i="13"/>
  <c r="V1079" i="13"/>
  <c r="AA1079" i="13"/>
  <c r="AF1229" i="13"/>
  <c r="M1229" i="13"/>
  <c r="N1229" i="13"/>
  <c r="W1229" i="13"/>
  <c r="AK885" i="13"/>
  <c r="Q885" i="13"/>
  <c r="W885" i="13"/>
  <c r="AE885" i="13"/>
  <c r="M885" i="13"/>
  <c r="H734" i="13"/>
  <c r="AA734" i="13"/>
  <c r="AE734" i="13"/>
  <c r="I734" i="13"/>
  <c r="AD915" i="13"/>
  <c r="L915" i="13"/>
  <c r="AF915" i="13"/>
  <c r="P915" i="13"/>
  <c r="W915" i="13"/>
  <c r="R674" i="13"/>
  <c r="M674" i="13"/>
  <c r="AJ674" i="13"/>
  <c r="J674" i="13"/>
  <c r="T913" i="13"/>
  <c r="AH913" i="13"/>
  <c r="O913" i="13"/>
  <c r="S913" i="13"/>
  <c r="J616" i="13"/>
  <c r="AF616" i="13"/>
  <c r="AG616" i="13"/>
  <c r="W616" i="13"/>
  <c r="S616" i="13"/>
  <c r="AJ973" i="13"/>
  <c r="Q973" i="13"/>
  <c r="AD973" i="13"/>
  <c r="AF973" i="13"/>
  <c r="M645" i="13"/>
  <c r="AF645" i="13"/>
  <c r="AM645" i="13"/>
  <c r="I645" i="13"/>
  <c r="Y645" i="13"/>
  <c r="AB1352" i="13"/>
  <c r="S1352" i="13"/>
  <c r="AL1352" i="13"/>
  <c r="M1352" i="13"/>
  <c r="O1352" i="13"/>
  <c r="P1145" i="13"/>
  <c r="AL1145" i="13"/>
  <c r="X1145" i="13"/>
  <c r="AI1145" i="13"/>
  <c r="N1202" i="13"/>
  <c r="U1202" i="13"/>
  <c r="J1202" i="13"/>
  <c r="Z1202" i="13"/>
  <c r="K1502" i="13"/>
  <c r="AH1502" i="13"/>
  <c r="AB1502" i="13"/>
  <c r="AL1112" i="13"/>
  <c r="L1380" i="13"/>
  <c r="AA1321" i="13"/>
  <c r="AF1321" i="13"/>
  <c r="AC1381" i="13"/>
  <c r="AL1144" i="13"/>
  <c r="AK1144" i="13"/>
  <c r="Q1113" i="13"/>
  <c r="AF1530" i="13"/>
  <c r="M1530" i="13"/>
  <c r="U1260" i="13"/>
  <c r="Z1260" i="13"/>
  <c r="O1260" i="13"/>
  <c r="AH1260" i="13"/>
  <c r="Y1320" i="13"/>
  <c r="O1320" i="13"/>
  <c r="R1320" i="13"/>
  <c r="U1259" i="13"/>
  <c r="Z1259" i="13"/>
  <c r="AH1259" i="13"/>
  <c r="AD1259" i="13"/>
  <c r="AD1322" i="13"/>
  <c r="U1441" i="13"/>
  <c r="H1441" i="13"/>
  <c r="Z1441" i="13"/>
  <c r="AK1441" i="13"/>
  <c r="AJ1441" i="13"/>
  <c r="AE1350" i="13"/>
  <c r="X1350" i="13"/>
  <c r="AM1350" i="13"/>
  <c r="Z1350" i="13"/>
  <c r="AG1411" i="13"/>
  <c r="H1411" i="13"/>
  <c r="K1411" i="13"/>
  <c r="U1411" i="13"/>
  <c r="K1291" i="13"/>
  <c r="U1291" i="13"/>
  <c r="AE1291" i="13"/>
  <c r="H1291" i="13"/>
  <c r="AK1291" i="13"/>
  <c r="AH1471" i="13"/>
  <c r="Z1471" i="13"/>
  <c r="P1471" i="13"/>
  <c r="N1471" i="13"/>
  <c r="AF1501" i="13"/>
  <c r="AI1501" i="13"/>
  <c r="AJ1501" i="13"/>
  <c r="AC1501" i="13"/>
  <c r="AK1501" i="13"/>
  <c r="AB1200" i="13"/>
  <c r="L1200" i="13"/>
  <c r="W1200" i="13"/>
  <c r="I1200" i="13"/>
  <c r="X1410" i="13"/>
  <c r="M1410" i="13"/>
  <c r="R1410" i="13"/>
  <c r="Q1410" i="13"/>
  <c r="T1410" i="13"/>
  <c r="R1170" i="13"/>
  <c r="P1170" i="13"/>
  <c r="AI1170" i="13"/>
  <c r="AE1170" i="13"/>
  <c r="Q1079" i="13"/>
  <c r="H1079" i="13"/>
  <c r="S1079" i="13"/>
  <c r="W1079" i="13"/>
  <c r="Y1079" i="13"/>
  <c r="H1229" i="13"/>
  <c r="O1229" i="13"/>
  <c r="J1229" i="13"/>
  <c r="AB1229" i="13"/>
  <c r="U885" i="13"/>
  <c r="AL885" i="13"/>
  <c r="N885" i="13"/>
  <c r="AI885" i="13"/>
  <c r="AD734" i="13"/>
  <c r="AI734" i="13"/>
  <c r="U734" i="13"/>
  <c r="AH734" i="13"/>
  <c r="AB734" i="13"/>
  <c r="R915" i="13"/>
  <c r="AM915" i="13"/>
  <c r="AE915" i="13"/>
  <c r="O915" i="13"/>
  <c r="Z674" i="13"/>
  <c r="Y674" i="13"/>
  <c r="T674" i="13"/>
  <c r="AF674" i="13"/>
  <c r="AB674" i="13"/>
  <c r="AB913" i="13"/>
  <c r="AD913" i="13"/>
  <c r="V913" i="13"/>
  <c r="U913" i="13"/>
  <c r="AE616" i="13"/>
  <c r="AJ616" i="13"/>
  <c r="AC616" i="13"/>
  <c r="AK616" i="13"/>
  <c r="AM616" i="13"/>
  <c r="Y973" i="13"/>
  <c r="AG973" i="13"/>
  <c r="S973" i="13"/>
  <c r="V973" i="13"/>
  <c r="Q645" i="13"/>
  <c r="AB645" i="13"/>
  <c r="H645" i="13"/>
  <c r="O645" i="13"/>
  <c r="U645" i="13"/>
  <c r="AE1352" i="13"/>
  <c r="AJ1352" i="13"/>
  <c r="L1352" i="13"/>
  <c r="H1352" i="13"/>
  <c r="AF1352" i="13"/>
  <c r="AF1145" i="13"/>
  <c r="W1145" i="13"/>
  <c r="L1145" i="13"/>
  <c r="V1145" i="13"/>
  <c r="S1202" i="13"/>
  <c r="K1202" i="13"/>
  <c r="P1202" i="13"/>
  <c r="AL1202" i="13"/>
  <c r="X1502" i="13"/>
  <c r="AJ1502" i="13"/>
  <c r="AA1502" i="13"/>
  <c r="AM1502" i="13"/>
  <c r="AK1562" i="13"/>
  <c r="H1562" i="13"/>
  <c r="L1562" i="13"/>
  <c r="AM1562" i="13"/>
  <c r="X1562" i="13"/>
  <c r="P1322" i="13"/>
  <c r="Q1322" i="13"/>
  <c r="M1112" i="13"/>
  <c r="AJ1380" i="13"/>
  <c r="AC1321" i="13"/>
  <c r="AM1381" i="13"/>
  <c r="AJ1381" i="13"/>
  <c r="AH1144" i="13"/>
  <c r="AB1113" i="13"/>
  <c r="W1113" i="13"/>
  <c r="Y1530" i="13"/>
  <c r="W1530" i="13"/>
  <c r="AE1260" i="13"/>
  <c r="T1260" i="13"/>
  <c r="H1260" i="13"/>
  <c r="AG1320" i="13"/>
  <c r="K1320" i="13"/>
  <c r="N1320" i="13"/>
  <c r="S1320" i="13"/>
  <c r="AE1259" i="13"/>
  <c r="AC1259" i="13"/>
  <c r="O1259" i="13"/>
  <c r="R1259" i="13"/>
  <c r="N1322" i="13"/>
  <c r="AA1441" i="13"/>
  <c r="Q1441" i="13"/>
  <c r="M1441" i="13"/>
  <c r="AM1441" i="13"/>
  <c r="M1350" i="13"/>
  <c r="J1350" i="13"/>
  <c r="Y1350" i="13"/>
  <c r="AI1350" i="13"/>
  <c r="AH1350" i="13"/>
  <c r="AF1411" i="13"/>
  <c r="Z1411" i="13"/>
  <c r="AB1411" i="13"/>
  <c r="L1411" i="13"/>
  <c r="L1291" i="13"/>
  <c r="V1291" i="13"/>
  <c r="AH1291" i="13"/>
  <c r="AL1291" i="13"/>
  <c r="T1291" i="13"/>
  <c r="AB1471" i="13"/>
  <c r="AL1471" i="13"/>
  <c r="Q1471" i="13"/>
  <c r="S1471" i="13"/>
  <c r="O1501" i="13"/>
  <c r="AD1501" i="13"/>
  <c r="S1501" i="13"/>
  <c r="AL1501" i="13"/>
  <c r="U1501" i="13"/>
  <c r="AJ1200" i="13"/>
  <c r="AA1200" i="13"/>
  <c r="T1200" i="13"/>
  <c r="AI1200" i="13"/>
  <c r="AJ1410" i="13"/>
  <c r="AG1410" i="13"/>
  <c r="AA1410" i="13"/>
  <c r="W1410" i="13"/>
  <c r="AK1410" i="13"/>
  <c r="AJ1170" i="13"/>
  <c r="AD1170" i="13"/>
  <c r="AF1170" i="13"/>
  <c r="M1170" i="13"/>
  <c r="AH1079" i="13"/>
  <c r="L1079" i="13"/>
  <c r="AK1079" i="13"/>
  <c r="X1079" i="13"/>
  <c r="AJ1229" i="13"/>
  <c r="AG1229" i="13"/>
  <c r="P1229" i="13"/>
  <c r="AI1229" i="13"/>
  <c r="Y1229" i="13"/>
  <c r="AG885" i="13"/>
  <c r="AJ885" i="13"/>
  <c r="AA885" i="13"/>
  <c r="T885" i="13"/>
  <c r="J734" i="13"/>
  <c r="L734" i="13"/>
  <c r="T734" i="13"/>
  <c r="AC734" i="13"/>
  <c r="W734" i="13"/>
  <c r="AH915" i="13"/>
  <c r="AL915" i="13"/>
  <c r="S915" i="13"/>
  <c r="K915" i="13"/>
  <c r="I674" i="13"/>
  <c r="U674" i="13"/>
  <c r="V674" i="13"/>
  <c r="X674" i="13"/>
  <c r="AA674" i="13"/>
  <c r="Y913" i="13"/>
  <c r="X913" i="13"/>
  <c r="AK913" i="13"/>
  <c r="K913" i="13"/>
  <c r="AB616" i="13"/>
  <c r="AH616" i="13"/>
  <c r="P616" i="13"/>
  <c r="AA616" i="13"/>
  <c r="L616" i="13"/>
  <c r="AB973" i="13"/>
  <c r="H973" i="13"/>
  <c r="U973" i="13"/>
  <c r="N973" i="13"/>
  <c r="AD645" i="13"/>
  <c r="Z645" i="13"/>
  <c r="J645" i="13"/>
  <c r="X645" i="13"/>
  <c r="AJ271" i="13"/>
  <c r="K1352" i="13"/>
  <c r="W1352" i="13"/>
  <c r="AC1352" i="13"/>
  <c r="AK1352" i="13"/>
  <c r="AM1352" i="13"/>
  <c r="Q1145" i="13"/>
  <c r="R1145" i="13"/>
  <c r="AC1145" i="13"/>
  <c r="AE1145" i="13"/>
  <c r="R1202" i="13"/>
  <c r="AC1202" i="13"/>
  <c r="AA1202" i="13"/>
  <c r="I1202" i="13"/>
  <c r="AD1502" i="13"/>
  <c r="P1502" i="13"/>
  <c r="N1502" i="13"/>
  <c r="AF1502" i="13"/>
  <c r="V1562" i="13"/>
  <c r="U1562" i="13"/>
  <c r="AF1562" i="13"/>
  <c r="S1562" i="13"/>
  <c r="O1562" i="13"/>
  <c r="AF1322" i="13"/>
  <c r="AC1322" i="13"/>
  <c r="L1322" i="13"/>
  <c r="AI1322" i="13"/>
  <c r="X1472" i="13"/>
  <c r="AK1472" i="13"/>
  <c r="H1472" i="13"/>
  <c r="AM1472" i="13"/>
  <c r="AA1472" i="13"/>
  <c r="U1472" i="13"/>
  <c r="AF1114" i="13"/>
  <c r="X1114" i="13"/>
  <c r="AD1114" i="13"/>
  <c r="AE1114" i="13"/>
  <c r="K1114" i="13"/>
  <c r="N1382" i="13"/>
  <c r="AB1382" i="13"/>
  <c r="Z1382" i="13"/>
  <c r="AG1382" i="13"/>
  <c r="H1382" i="13"/>
  <c r="M1262" i="13"/>
  <c r="K1262" i="13"/>
  <c r="X1262" i="13"/>
  <c r="H1262" i="13"/>
  <c r="R1262" i="13"/>
  <c r="AG1262" i="13"/>
  <c r="O1532" i="13"/>
  <c r="AL1532" i="13"/>
  <c r="H1532" i="13"/>
  <c r="X1532" i="13"/>
  <c r="AD1532" i="13"/>
  <c r="X1232" i="13"/>
  <c r="L1232" i="13"/>
  <c r="J1232" i="13"/>
  <c r="N1232" i="13"/>
  <c r="K1232" i="13"/>
  <c r="U1081" i="13"/>
  <c r="L1081" i="13"/>
  <c r="AG1081" i="13"/>
  <c r="Y1081" i="13"/>
  <c r="AD1081" i="13"/>
  <c r="AL1081" i="13"/>
  <c r="AH1292" i="13"/>
  <c r="AA1292" i="13"/>
  <c r="Z1292" i="13"/>
  <c r="P1292" i="13"/>
  <c r="AC1292" i="13"/>
  <c r="AF619" i="13"/>
  <c r="AD619" i="13"/>
  <c r="X619" i="13"/>
  <c r="AC619" i="13"/>
  <c r="I619" i="13"/>
  <c r="R555" i="13"/>
  <c r="AL555" i="13"/>
  <c r="K555" i="13"/>
  <c r="AG555" i="13"/>
  <c r="AC555" i="13"/>
  <c r="N555" i="13"/>
  <c r="AE676" i="13"/>
  <c r="Y676" i="13"/>
  <c r="AL676" i="13"/>
  <c r="AM676" i="13"/>
  <c r="AA676" i="13"/>
  <c r="J211" i="13"/>
  <c r="AH211" i="13"/>
  <c r="Z211" i="13"/>
  <c r="AK211" i="13"/>
  <c r="AL211" i="13"/>
  <c r="AC271" i="13"/>
  <c r="I271" i="13"/>
  <c r="Q271" i="13"/>
  <c r="W271" i="13"/>
  <c r="AL271" i="13"/>
  <c r="X1174" i="13"/>
  <c r="AD65" i="11"/>
  <c r="N1414" i="13"/>
  <c r="K1414" i="13"/>
  <c r="P1414" i="13"/>
  <c r="W513" i="11"/>
  <c r="AJ513" i="11"/>
  <c r="W93" i="13"/>
  <c r="AE93" i="13"/>
  <c r="Y93" i="13"/>
  <c r="V123" i="11"/>
  <c r="AC123" i="11"/>
  <c r="AH333" i="11"/>
  <c r="W333" i="11"/>
  <c r="V183" i="11"/>
  <c r="AG363" i="11"/>
  <c r="J363" i="11"/>
  <c r="O363" i="11"/>
  <c r="Z273" i="11"/>
  <c r="L273" i="11"/>
  <c r="K303" i="11"/>
  <c r="R303" i="11"/>
  <c r="AD423" i="11"/>
  <c r="Q423" i="11"/>
  <c r="M331" i="13"/>
  <c r="AG331" i="13"/>
  <c r="W331" i="13"/>
  <c r="AB331" i="13"/>
  <c r="AH331" i="13"/>
  <c r="AC212" i="13"/>
  <c r="AJ212" i="13"/>
  <c r="AG212" i="13"/>
  <c r="Z32" i="11"/>
  <c r="AD483" i="11"/>
  <c r="V483" i="11"/>
  <c r="AC363" i="11"/>
  <c r="X303" i="11"/>
  <c r="U212" i="13"/>
  <c r="V212" i="13"/>
  <c r="AA32" i="11"/>
  <c r="Y483" i="11"/>
  <c r="AM1170" i="13"/>
  <c r="R734" i="13"/>
  <c r="N734" i="13"/>
  <c r="X915" i="13"/>
  <c r="AK915" i="13"/>
  <c r="AC915" i="13"/>
  <c r="AD674" i="13"/>
  <c r="O674" i="13"/>
  <c r="H913" i="13"/>
  <c r="AJ913" i="13"/>
  <c r="AG913" i="13"/>
  <c r="X616" i="13"/>
  <c r="K616" i="13"/>
  <c r="H616" i="13"/>
  <c r="I973" i="13"/>
  <c r="AE973" i="13"/>
  <c r="AG645" i="13"/>
  <c r="S645" i="13"/>
  <c r="V645" i="13"/>
  <c r="AI1352" i="13"/>
  <c r="U1352" i="13"/>
  <c r="Q1352" i="13"/>
  <c r="H1145" i="13"/>
  <c r="M1145" i="13"/>
  <c r="S1145" i="13"/>
  <c r="AI1202" i="13"/>
  <c r="L1502" i="13"/>
  <c r="U1502" i="13"/>
  <c r="AK1502" i="13"/>
  <c r="AA1562" i="13"/>
  <c r="P1562" i="13"/>
  <c r="W1562" i="13"/>
  <c r="AD1562" i="13"/>
  <c r="K1322" i="13"/>
  <c r="AG1322" i="13"/>
  <c r="Y1472" i="13"/>
  <c r="V1472" i="13"/>
  <c r="AE1472" i="13"/>
  <c r="AL1114" i="13"/>
  <c r="AM1114" i="13"/>
  <c r="AJ1114" i="13"/>
  <c r="I1382" i="13"/>
  <c r="AI1382" i="13"/>
  <c r="AD1382" i="13"/>
  <c r="AC1262" i="13"/>
  <c r="AD1262" i="13"/>
  <c r="O1262" i="13"/>
  <c r="J1532" i="13"/>
  <c r="AM1532" i="13"/>
  <c r="S1532" i="13"/>
  <c r="V1232" i="13"/>
  <c r="AJ1232" i="13"/>
  <c r="T1232" i="13"/>
  <c r="M271" i="13"/>
  <c r="R183" i="11"/>
  <c r="R273" i="11"/>
  <c r="V331" i="13"/>
  <c r="AA331" i="13"/>
  <c r="O32" i="11"/>
  <c r="I423" i="11"/>
  <c r="W32" i="11"/>
  <c r="AE619" i="13"/>
  <c r="I676" i="13"/>
  <c r="M211" i="13"/>
  <c r="L271" i="13"/>
  <c r="AA65" i="11"/>
  <c r="R513" i="11"/>
  <c r="AM123" i="11"/>
  <c r="AD363" i="11"/>
  <c r="AK273" i="11"/>
  <c r="AI331" i="13"/>
  <c r="U331" i="13"/>
  <c r="T32" i="11"/>
  <c r="H423" i="11"/>
  <c r="Q483" i="11"/>
  <c r="AG93" i="13"/>
  <c r="H363" i="11"/>
  <c r="AJ423" i="11"/>
  <c r="X331" i="13"/>
  <c r="R483" i="11"/>
  <c r="AB32" i="11"/>
  <c r="S363" i="11"/>
  <c r="Y331" i="13"/>
  <c r="AH273" i="11"/>
  <c r="K1532" i="13"/>
  <c r="Y619" i="13"/>
  <c r="AF555" i="13"/>
  <c r="AF676" i="13"/>
  <c r="AJ676" i="13"/>
  <c r="H211" i="13"/>
  <c r="S271" i="13"/>
  <c r="S1174" i="13"/>
  <c r="AK1414" i="13"/>
  <c r="AG513" i="11"/>
  <c r="O93" i="13"/>
  <c r="K123" i="11"/>
  <c r="AB363" i="11"/>
  <c r="AA303" i="11"/>
  <c r="AJ331" i="13"/>
  <c r="Y212" i="13"/>
  <c r="M363" i="11"/>
  <c r="V32" i="11"/>
  <c r="V619" i="13"/>
  <c r="R676" i="13"/>
  <c r="N211" i="13"/>
  <c r="Y211" i="13"/>
  <c r="AD271" i="13"/>
  <c r="T1414" i="13"/>
  <c r="V93" i="13"/>
  <c r="I123" i="11"/>
  <c r="V363" i="11"/>
  <c r="M423" i="11"/>
  <c r="S331" i="13"/>
  <c r="AE212" i="13"/>
  <c r="AF798" i="13"/>
  <c r="N32" i="11"/>
  <c r="J333" i="11"/>
  <c r="H273" i="11"/>
  <c r="AM331" i="13"/>
  <c r="R212" i="13"/>
  <c r="R798" i="13"/>
  <c r="O483" i="11"/>
  <c r="AI303" i="11"/>
  <c r="AC331" i="13"/>
  <c r="AD32" i="11"/>
  <c r="AI212" i="13"/>
  <c r="O1502" i="13"/>
  <c r="AC1562" i="13"/>
  <c r="AE1562" i="13"/>
  <c r="Z1322" i="13"/>
  <c r="X1322" i="13"/>
  <c r="AK1322" i="13"/>
  <c r="AD1472" i="13"/>
  <c r="T1472" i="13"/>
  <c r="K1472" i="13"/>
  <c r="R1114" i="13"/>
  <c r="M1114" i="13"/>
  <c r="AB1114" i="13"/>
  <c r="AK1114" i="13"/>
  <c r="Q1382" i="13"/>
  <c r="V1382" i="13"/>
  <c r="M1382" i="13"/>
  <c r="P1382" i="13"/>
  <c r="T1262" i="13"/>
  <c r="AL1262" i="13"/>
  <c r="AM1262" i="13"/>
  <c r="M1532" i="13"/>
  <c r="R1532" i="13"/>
  <c r="P1532" i="13"/>
  <c r="AE1532" i="13"/>
  <c r="AH1232" i="13"/>
  <c r="O1232" i="13"/>
  <c r="U1232" i="13"/>
  <c r="AA1081" i="13"/>
  <c r="AM1081" i="13"/>
  <c r="AC1081" i="13"/>
  <c r="I1081" i="13"/>
  <c r="M1081" i="13"/>
  <c r="AK1292" i="13"/>
  <c r="AI1292" i="13"/>
  <c r="V1292" i="13"/>
  <c r="L1292" i="13"/>
  <c r="AB619" i="13"/>
  <c r="AH619" i="13"/>
  <c r="V555" i="13"/>
  <c r="I555" i="13"/>
  <c r="AJ555" i="13"/>
  <c r="AB555" i="13"/>
  <c r="AD676" i="13"/>
  <c r="AF211" i="13"/>
  <c r="N271" i="13"/>
  <c r="AI513" i="11"/>
  <c r="AA183" i="11"/>
  <c r="N303" i="11"/>
  <c r="T212" i="13"/>
  <c r="U273" i="11"/>
  <c r="P93" i="13"/>
  <c r="K183" i="11"/>
  <c r="AF303" i="11"/>
  <c r="J331" i="13"/>
  <c r="L32" i="11"/>
  <c r="P212" i="13"/>
  <c r="J273" i="11"/>
  <c r="H331" i="13"/>
  <c r="J483" i="11"/>
  <c r="AC32" i="11"/>
  <c r="Q1502" i="13"/>
  <c r="Z1562" i="13"/>
  <c r="N1562" i="13"/>
  <c r="AB1322" i="13"/>
  <c r="M1322" i="13"/>
  <c r="Y1322" i="13"/>
  <c r="AH1472" i="13"/>
  <c r="P1472" i="13"/>
  <c r="AI1472" i="13"/>
  <c r="L1114" i="13"/>
  <c r="J1114" i="13"/>
  <c r="Y1114" i="13"/>
  <c r="H1114" i="13"/>
  <c r="W1382" i="13"/>
  <c r="K1382" i="13"/>
  <c r="L1382" i="13"/>
  <c r="P1262" i="13"/>
  <c r="AE1262" i="13"/>
  <c r="U1262" i="13"/>
  <c r="Y1262" i="13"/>
  <c r="AH1532" i="13"/>
  <c r="AK1532" i="13"/>
  <c r="T1532" i="13"/>
  <c r="Z1232" i="13"/>
  <c r="I1232" i="13"/>
  <c r="H1232" i="13"/>
  <c r="AM1232" i="13"/>
  <c r="Q1081" i="13"/>
  <c r="V1081" i="13"/>
  <c r="AF1081" i="13"/>
  <c r="H1081" i="13"/>
  <c r="R1292" i="13"/>
  <c r="J1292" i="13"/>
  <c r="AD1292" i="13"/>
  <c r="X1292" i="13"/>
  <c r="U1292" i="13"/>
  <c r="N619" i="13"/>
  <c r="M619" i="13"/>
  <c r="J619" i="13"/>
  <c r="W619" i="13"/>
  <c r="AK555" i="13"/>
  <c r="Y555" i="13"/>
  <c r="S555" i="13"/>
  <c r="M555" i="13"/>
  <c r="AA555" i="13"/>
  <c r="J676" i="13"/>
  <c r="AH676" i="13"/>
  <c r="O676" i="13"/>
  <c r="AC676" i="13"/>
  <c r="AM211" i="13"/>
  <c r="R211" i="13"/>
  <c r="AJ211" i="13"/>
  <c r="W211" i="13"/>
  <c r="X211" i="13"/>
  <c r="AG271" i="13"/>
  <c r="X271" i="13"/>
  <c r="AA271" i="13"/>
  <c r="AM1174" i="13"/>
  <c r="AB96" i="11"/>
  <c r="AB1414" i="13"/>
  <c r="U1414" i="13"/>
  <c r="Q513" i="11"/>
  <c r="Y513" i="11"/>
  <c r="AB123" i="11"/>
  <c r="Z333" i="11"/>
  <c r="AF273" i="11"/>
  <c r="L331" i="13"/>
  <c r="W273" i="11"/>
  <c r="P303" i="11"/>
  <c r="K212" i="13"/>
  <c r="AM363" i="11"/>
  <c r="H483" i="11"/>
  <c r="Y1502" i="13"/>
  <c r="T1562" i="13"/>
  <c r="R1562" i="13"/>
  <c r="AH1322" i="13"/>
  <c r="AA1322" i="13"/>
  <c r="H1322" i="13"/>
  <c r="Q1472" i="13"/>
  <c r="N1472" i="13"/>
  <c r="W1472" i="13"/>
  <c r="Q1114" i="13"/>
  <c r="W1114" i="13"/>
  <c r="AC1114" i="13"/>
  <c r="O1114" i="13"/>
  <c r="R1382" i="13"/>
  <c r="AA1382" i="13"/>
  <c r="AF1382" i="13"/>
  <c r="AJ1262" i="13"/>
  <c r="I1262" i="13"/>
  <c r="AF1262" i="13"/>
  <c r="V1262" i="13"/>
  <c r="AG1532" i="13"/>
  <c r="V1532" i="13"/>
  <c r="AI1532" i="13"/>
  <c r="AL1232" i="13"/>
  <c r="Y1232" i="13"/>
  <c r="P1232" i="13"/>
  <c r="S1232" i="13"/>
  <c r="K1081" i="13"/>
  <c r="Z1081" i="13"/>
  <c r="P1081" i="13"/>
  <c r="N1081" i="13"/>
  <c r="AF1292" i="13"/>
  <c r="T1292" i="13"/>
  <c r="I1292" i="13"/>
  <c r="W1292" i="13"/>
  <c r="AG1292" i="13"/>
  <c r="H619" i="13"/>
  <c r="P619" i="13"/>
  <c r="S619" i="13"/>
  <c r="U619" i="13"/>
  <c r="AD555" i="13"/>
  <c r="P555" i="13"/>
  <c r="O555" i="13"/>
  <c r="AM555" i="13"/>
  <c r="J555" i="13"/>
  <c r="Z676" i="13"/>
  <c r="L676" i="13"/>
  <c r="H676" i="13"/>
  <c r="N676" i="13"/>
  <c r="P211" i="13"/>
  <c r="AE211" i="13"/>
  <c r="AB211" i="13"/>
  <c r="I211" i="13"/>
  <c r="U211" i="13"/>
  <c r="Z271" i="13"/>
  <c r="T271" i="13"/>
  <c r="K271" i="13"/>
  <c r="M1174" i="13"/>
  <c r="I96" i="11"/>
  <c r="Y1414" i="13"/>
  <c r="AI1414" i="13"/>
  <c r="AF513" i="11"/>
  <c r="S513" i="11"/>
  <c r="I513" i="11"/>
  <c r="Z93" i="13"/>
  <c r="AI93" i="13"/>
  <c r="AF123" i="11"/>
  <c r="AM333" i="11"/>
  <c r="AG333" i="11"/>
  <c r="H798" i="13"/>
  <c r="V273" i="11"/>
  <c r="K423" i="11"/>
  <c r="H212" i="13"/>
  <c r="Z1502" i="13"/>
  <c r="AI1562" i="13"/>
  <c r="K1562" i="13"/>
  <c r="AE1322" i="13"/>
  <c r="O1322" i="13"/>
  <c r="AF1472" i="13"/>
  <c r="AJ1472" i="13"/>
  <c r="L1472" i="13"/>
  <c r="AG1472" i="13"/>
  <c r="V1114" i="13"/>
  <c r="Z1114" i="13"/>
  <c r="S1114" i="13"/>
  <c r="Y1382" i="13"/>
  <c r="AK1382" i="13"/>
  <c r="AH1382" i="13"/>
  <c r="AE1382" i="13"/>
  <c r="Q1262" i="13"/>
  <c r="AI1262" i="13"/>
  <c r="J1262" i="13"/>
  <c r="Y1532" i="13"/>
  <c r="Q1532" i="13"/>
  <c r="N1532" i="13"/>
  <c r="AB1532" i="13"/>
  <c r="AK1232" i="13"/>
  <c r="AE1232" i="13"/>
  <c r="W1232" i="13"/>
  <c r="AF1232" i="13"/>
  <c r="AJ1081" i="13"/>
  <c r="AE1081" i="13"/>
  <c r="X1081" i="13"/>
  <c r="AK1081" i="13"/>
  <c r="O1292" i="13"/>
  <c r="AL1292" i="13"/>
  <c r="AM1292" i="13"/>
  <c r="N1292" i="13"/>
  <c r="Q1292" i="13"/>
  <c r="K619" i="13"/>
  <c r="T619" i="13"/>
  <c r="AG619" i="13"/>
  <c r="AA619" i="13"/>
  <c r="AH555" i="13"/>
  <c r="Z555" i="13"/>
  <c r="AI555" i="13"/>
  <c r="X555" i="13"/>
  <c r="U676" i="13"/>
  <c r="K676" i="13"/>
  <c r="W676" i="13"/>
  <c r="S676" i="13"/>
  <c r="AK676" i="13"/>
  <c r="AG211" i="13"/>
  <c r="AC211" i="13"/>
  <c r="T211" i="13"/>
  <c r="O211" i="13"/>
  <c r="H271" i="13"/>
  <c r="J271" i="13"/>
  <c r="AH271" i="13"/>
  <c r="AF271" i="13"/>
  <c r="V1174" i="13"/>
  <c r="AF65" i="11"/>
  <c r="J1414" i="13"/>
  <c r="AD1414" i="13"/>
  <c r="AH513" i="11"/>
  <c r="AE513" i="11"/>
  <c r="AF93" i="13"/>
  <c r="AH93" i="13"/>
  <c r="X123" i="11"/>
  <c r="T123" i="11"/>
  <c r="R333" i="11"/>
  <c r="AK333" i="11"/>
  <c r="AM798" i="13"/>
  <c r="R363" i="11"/>
  <c r="U363" i="11"/>
  <c r="AE273" i="11"/>
  <c r="S273" i="11"/>
  <c r="AH303" i="11"/>
  <c r="Y303" i="11"/>
  <c r="J423" i="11"/>
  <c r="AK331" i="13"/>
  <c r="I331" i="13"/>
  <c r="T331" i="13"/>
  <c r="AE331" i="13"/>
  <c r="Q212" i="13"/>
  <c r="AD212" i="13"/>
  <c r="AH32" i="11"/>
  <c r="I32" i="11"/>
  <c r="AA483" i="11"/>
  <c r="P363" i="11"/>
  <c r="O273" i="11"/>
  <c r="AB212" i="13"/>
  <c r="S212" i="13"/>
  <c r="Y32" i="11"/>
  <c r="M483" i="11"/>
  <c r="R1502" i="13"/>
  <c r="AB1562" i="13"/>
  <c r="J1562" i="13"/>
  <c r="I1562" i="13"/>
  <c r="S1322" i="13"/>
  <c r="AM1322" i="13"/>
  <c r="J1472" i="13"/>
  <c r="O1472" i="13"/>
  <c r="Z1472" i="13"/>
  <c r="AL1472" i="13"/>
  <c r="I1114" i="13"/>
  <c r="AA1114" i="13"/>
  <c r="T1114" i="13"/>
  <c r="AL1382" i="13"/>
  <c r="AC1382" i="13"/>
  <c r="U1382" i="13"/>
  <c r="J1382" i="13"/>
  <c r="AK1262" i="13"/>
  <c r="N1262" i="13"/>
  <c r="AH1262" i="13"/>
  <c r="AC1532" i="13"/>
  <c r="U1532" i="13"/>
  <c r="I1532" i="13"/>
  <c r="AF1532" i="13"/>
  <c r="Q1232" i="13"/>
  <c r="AC1232" i="13"/>
  <c r="AG1232" i="13"/>
  <c r="AA1232" i="13"/>
  <c r="AB1081" i="13"/>
  <c r="AI1081" i="13"/>
  <c r="T1081" i="13"/>
  <c r="S1081" i="13"/>
  <c r="M1292" i="13"/>
  <c r="K1292" i="13"/>
  <c r="S1292" i="13"/>
  <c r="AE1292" i="13"/>
  <c r="AJ619" i="13"/>
  <c r="O619" i="13"/>
  <c r="L619" i="13"/>
  <c r="AI619" i="13"/>
  <c r="AL619" i="13"/>
  <c r="H555" i="13"/>
  <c r="L555" i="13"/>
  <c r="T555" i="13"/>
  <c r="U555" i="13"/>
  <c r="M676" i="13"/>
  <c r="T676" i="13"/>
  <c r="P676" i="13"/>
  <c r="AI676" i="13"/>
  <c r="AG676" i="13"/>
  <c r="K211" i="13"/>
  <c r="AA211" i="13"/>
  <c r="AD211" i="13"/>
  <c r="AI211" i="13"/>
  <c r="P271" i="13"/>
  <c r="O271" i="13"/>
  <c r="U271" i="13"/>
  <c r="AK271" i="13"/>
  <c r="Z1174" i="13"/>
  <c r="R65" i="11"/>
  <c r="AF1414" i="13"/>
  <c r="AL1414" i="13"/>
  <c r="V513" i="11"/>
  <c r="P513" i="11"/>
  <c r="L93" i="13"/>
  <c r="M93" i="13"/>
  <c r="AE123" i="11"/>
  <c r="AH123" i="11"/>
  <c r="Q333" i="11"/>
  <c r="AD183" i="11"/>
  <c r="AA798" i="13"/>
  <c r="W363" i="11"/>
  <c r="AH363" i="11"/>
  <c r="X273" i="11"/>
  <c r="AC273" i="11"/>
  <c r="AC303" i="11"/>
  <c r="W303" i="11"/>
  <c r="AA423" i="11"/>
  <c r="K331" i="13"/>
  <c r="P331" i="13"/>
  <c r="Q331" i="13"/>
  <c r="AL331" i="13"/>
  <c r="W212" i="13"/>
  <c r="N212" i="13"/>
  <c r="P32" i="11"/>
  <c r="AK32" i="11"/>
  <c r="I483" i="11"/>
  <c r="AJ363" i="11"/>
  <c r="I303" i="11"/>
  <c r="L212" i="13"/>
  <c r="AF32" i="11"/>
  <c r="AI32" i="11"/>
  <c r="AJ483" i="11"/>
  <c r="V1502" i="13"/>
  <c r="Q1562" i="13"/>
  <c r="AG1562" i="13"/>
  <c r="W1322" i="13"/>
  <c r="I1322" i="13"/>
  <c r="R1322" i="13"/>
  <c r="AC1472" i="13"/>
  <c r="R1472" i="13"/>
  <c r="AB1472" i="13"/>
  <c r="N1114" i="13"/>
  <c r="AI1114" i="13"/>
  <c r="U1114" i="13"/>
  <c r="P1114" i="13"/>
  <c r="AJ1382" i="13"/>
  <c r="O1382" i="13"/>
  <c r="S1382" i="13"/>
  <c r="AM1382" i="13"/>
  <c r="L1262" i="13"/>
  <c r="Z1262" i="13"/>
  <c r="AA1262" i="13"/>
  <c r="L1532" i="13"/>
  <c r="AA1532" i="13"/>
  <c r="Z1532" i="13"/>
  <c r="M1232" i="13"/>
  <c r="AB1232" i="13"/>
  <c r="AI1232" i="13"/>
  <c r="AH1081" i="13"/>
  <c r="W1081" i="13"/>
  <c r="O1081" i="13"/>
  <c r="R1081" i="13"/>
  <c r="J1081" i="13"/>
  <c r="AB1292" i="13"/>
  <c r="H1292" i="13"/>
  <c r="AJ1292" i="13"/>
  <c r="Y1292" i="13"/>
  <c r="Z619" i="13"/>
  <c r="AK619" i="13"/>
  <c r="R619" i="13"/>
  <c r="AM619" i="13"/>
  <c r="Q555" i="13"/>
  <c r="AE555" i="13"/>
  <c r="W555" i="13"/>
  <c r="Q676" i="13"/>
  <c r="X676" i="13"/>
  <c r="AB676" i="13"/>
  <c r="Q211" i="13"/>
  <c r="L211" i="13"/>
  <c r="S211" i="13"/>
  <c r="AB271" i="13"/>
  <c r="AI271" i="13"/>
  <c r="P65" i="11"/>
  <c r="L1414" i="13"/>
  <c r="N513" i="11"/>
  <c r="N93" i="13"/>
  <c r="AD123" i="11"/>
  <c r="AI333" i="11"/>
  <c r="AI363" i="11"/>
  <c r="K363" i="11"/>
  <c r="AJ273" i="11"/>
  <c r="AM303" i="11"/>
  <c r="AD331" i="13"/>
  <c r="O331" i="13"/>
  <c r="M212" i="13"/>
  <c r="M32" i="11"/>
  <c r="K483" i="11"/>
  <c r="AM212" i="13"/>
  <c r="Q619" i="13"/>
  <c r="V676" i="13"/>
  <c r="V211" i="13"/>
  <c r="AE271" i="13"/>
  <c r="AF96" i="11"/>
  <c r="T513" i="11"/>
  <c r="X93" i="13"/>
  <c r="T333" i="11"/>
  <c r="AA363" i="11"/>
  <c r="AB303" i="11"/>
  <c r="N331" i="13"/>
  <c r="R331" i="13"/>
  <c r="X483" i="11"/>
  <c r="J212" i="13"/>
  <c r="J513" i="11"/>
  <c r="I363" i="11"/>
  <c r="Z303" i="11"/>
  <c r="Z331" i="13"/>
  <c r="AK212" i="13"/>
  <c r="I212" i="13"/>
  <c r="AE363" i="11"/>
  <c r="AF331" i="13"/>
  <c r="X212" i="13"/>
  <c r="O212" i="13"/>
  <c r="K646" i="13"/>
  <c r="H646" i="13"/>
  <c r="AA646" i="13"/>
  <c r="AM646" i="13"/>
  <c r="P646" i="13"/>
  <c r="AL646" i="13"/>
  <c r="Y646" i="13"/>
  <c r="T646" i="13"/>
  <c r="AH646" i="13"/>
  <c r="AJ646" i="13"/>
  <c r="AD646" i="13"/>
  <c r="AK646" i="13"/>
  <c r="AE646" i="13"/>
  <c r="M646" i="13"/>
  <c r="N646" i="13"/>
  <c r="X646" i="13"/>
  <c r="AB646" i="13"/>
  <c r="W646" i="13"/>
  <c r="Q646" i="13"/>
  <c r="AC646" i="13"/>
  <c r="U646" i="13"/>
  <c r="O646" i="13"/>
  <c r="Z646" i="13"/>
  <c r="R646" i="13"/>
  <c r="S646" i="13"/>
  <c r="V646" i="13"/>
  <c r="I646" i="13"/>
  <c r="AB706" i="13"/>
  <c r="AJ706" i="13"/>
  <c r="N706" i="13"/>
  <c r="L706" i="13"/>
  <c r="AD706" i="13"/>
  <c r="AF706" i="13"/>
  <c r="AE706" i="13"/>
  <c r="P706" i="13"/>
  <c r="AA706" i="13"/>
  <c r="I706" i="13"/>
  <c r="AL706" i="13"/>
  <c r="T706" i="13"/>
  <c r="U706" i="13"/>
  <c r="Q706" i="13"/>
  <c r="M706" i="13"/>
  <c r="H706" i="13"/>
  <c r="AG706" i="13"/>
  <c r="X706" i="13"/>
  <c r="AI706" i="13"/>
  <c r="J706" i="13"/>
  <c r="Y706" i="13"/>
  <c r="AK706" i="13"/>
  <c r="AC706" i="13"/>
  <c r="AK976" i="13"/>
  <c r="W976" i="13"/>
  <c r="O976" i="13"/>
  <c r="H976" i="13"/>
  <c r="K976" i="13"/>
  <c r="AF976" i="13"/>
  <c r="N976" i="13"/>
  <c r="AB976" i="13"/>
  <c r="AH976" i="13"/>
  <c r="AI976" i="13"/>
  <c r="AE976" i="13"/>
  <c r="Z976" i="13"/>
  <c r="AG976" i="13"/>
  <c r="R976" i="13"/>
  <c r="P976" i="13"/>
  <c r="AM976" i="13"/>
  <c r="M976" i="13"/>
  <c r="AA976" i="13"/>
  <c r="S976" i="13"/>
  <c r="AJ976" i="13"/>
  <c r="Q976" i="13"/>
  <c r="U976" i="13"/>
  <c r="L976" i="13"/>
  <c r="X976" i="13"/>
  <c r="J976" i="13"/>
  <c r="AC976" i="13"/>
  <c r="I976" i="13"/>
  <c r="AL976" i="13"/>
  <c r="K736" i="13"/>
  <c r="AG736" i="13"/>
  <c r="P736" i="13"/>
  <c r="J736" i="13"/>
  <c r="AA736" i="13"/>
  <c r="T736" i="13"/>
  <c r="W736" i="13"/>
  <c r="N736" i="13"/>
  <c r="I736" i="13"/>
  <c r="AK736" i="13"/>
  <c r="L736" i="13"/>
  <c r="V736" i="13"/>
  <c r="U736" i="13"/>
  <c r="M736" i="13"/>
  <c r="AD736" i="13"/>
  <c r="AJ736" i="13"/>
  <c r="AL736" i="13"/>
  <c r="AE736" i="13"/>
  <c r="AI736" i="13"/>
  <c r="U916" i="13"/>
  <c r="P916" i="13"/>
  <c r="R916" i="13"/>
  <c r="AE916" i="13"/>
  <c r="AL916" i="13"/>
  <c r="J916" i="13"/>
  <c r="W916" i="13"/>
  <c r="AH916" i="13"/>
  <c r="AM916" i="13"/>
  <c r="AG916" i="13"/>
  <c r="Q916" i="13"/>
  <c r="AK916" i="13"/>
  <c r="Y916" i="13"/>
  <c r="AB916" i="13"/>
  <c r="M916" i="13"/>
  <c r="K916" i="13"/>
  <c r="AD916" i="13"/>
  <c r="L916" i="13"/>
  <c r="AI916" i="13"/>
  <c r="AJ916" i="13"/>
  <c r="O916" i="13"/>
  <c r="M1036" i="13"/>
  <c r="U1036" i="13"/>
  <c r="J1036" i="13"/>
  <c r="T1036" i="13"/>
  <c r="AB1036" i="13"/>
  <c r="AM1036" i="13"/>
  <c r="I1036" i="13"/>
  <c r="P1036" i="13"/>
  <c r="AC1036" i="13"/>
  <c r="N1036" i="13"/>
  <c r="AA1036" i="13"/>
  <c r="V1036" i="13"/>
  <c r="H1036" i="13"/>
  <c r="Q1036" i="13"/>
  <c r="Z1036" i="13"/>
  <c r="AL1036" i="13"/>
  <c r="R1036" i="13"/>
  <c r="AE1036" i="13"/>
  <c r="W1036" i="13"/>
  <c r="L1036" i="13"/>
  <c r="AI1036" i="13"/>
  <c r="K1036" i="13"/>
  <c r="AD1036" i="13"/>
  <c r="AH1036" i="13"/>
  <c r="AF1036" i="13"/>
  <c r="AG1036" i="13"/>
  <c r="AK1036" i="13"/>
  <c r="O1036" i="13"/>
  <c r="AF796" i="13"/>
  <c r="V796" i="13"/>
  <c r="N796" i="13"/>
  <c r="AH796" i="13"/>
  <c r="R796" i="13"/>
  <c r="AG796" i="13"/>
  <c r="O796" i="13"/>
  <c r="AJ796" i="13"/>
  <c r="AI796" i="13"/>
  <c r="K796" i="13"/>
  <c r="I796" i="13"/>
  <c r="S796" i="13"/>
  <c r="AC796" i="13"/>
  <c r="U796" i="13"/>
  <c r="W796" i="13"/>
  <c r="AB796" i="13"/>
  <c r="J796" i="13"/>
  <c r="M796" i="13"/>
  <c r="AE796" i="13"/>
  <c r="AA796" i="13"/>
  <c r="Z796" i="13"/>
  <c r="T796" i="13"/>
  <c r="L796" i="13"/>
  <c r="P796" i="13"/>
  <c r="Y796" i="13"/>
  <c r="X796" i="13"/>
  <c r="AM796" i="13"/>
  <c r="AB856" i="13"/>
  <c r="V856" i="13"/>
  <c r="W856" i="13"/>
  <c r="AJ856" i="13"/>
  <c r="J856" i="13"/>
  <c r="AC856" i="13"/>
  <c r="M856" i="13"/>
  <c r="L856" i="13"/>
  <c r="AH856" i="13"/>
  <c r="X856" i="13"/>
  <c r="AK856" i="13"/>
  <c r="Z856" i="13"/>
  <c r="I856" i="13"/>
  <c r="AA856" i="13"/>
  <c r="AG856" i="13"/>
  <c r="S856" i="13"/>
  <c r="R856" i="13"/>
  <c r="Q856" i="13"/>
  <c r="U856" i="13"/>
  <c r="Y856" i="13"/>
  <c r="T856" i="13"/>
  <c r="P856" i="13"/>
  <c r="AM856" i="13"/>
  <c r="H856" i="13"/>
  <c r="K856" i="13"/>
  <c r="AI856" i="13"/>
  <c r="AD856" i="13"/>
  <c r="AD826" i="13"/>
  <c r="AM826" i="13"/>
  <c r="X826" i="13"/>
  <c r="AF826" i="13"/>
  <c r="AG766" i="13"/>
  <c r="AD766" i="13"/>
  <c r="M766" i="13"/>
  <c r="Y766" i="13"/>
  <c r="N766" i="13"/>
  <c r="W766" i="13"/>
  <c r="AB766" i="13"/>
  <c r="R766" i="13"/>
  <c r="AC766" i="13"/>
  <c r="H766" i="13"/>
  <c r="AM766" i="13"/>
  <c r="Q766" i="13"/>
  <c r="AE766" i="13"/>
  <c r="S766" i="13"/>
  <c r="AK766" i="13"/>
  <c r="AJ766" i="13"/>
  <c r="J766" i="13"/>
  <c r="AH766" i="13"/>
  <c r="X766" i="13"/>
  <c r="U766" i="13"/>
  <c r="I766" i="13"/>
  <c r="O766" i="13"/>
  <c r="K766" i="13"/>
  <c r="V766" i="13"/>
  <c r="T766" i="13"/>
  <c r="AL766" i="13"/>
  <c r="AB946" i="13"/>
  <c r="AA946" i="13"/>
  <c r="AI946" i="13"/>
  <c r="Z946" i="13"/>
  <c r="X946" i="13"/>
  <c r="V946" i="13"/>
  <c r="AM946" i="13"/>
  <c r="W946" i="13"/>
  <c r="H946" i="13"/>
  <c r="Q946" i="13"/>
  <c r="O946" i="13"/>
  <c r="AG946" i="13"/>
  <c r="AD946" i="13"/>
  <c r="N946" i="13"/>
  <c r="S946" i="13"/>
  <c r="I946" i="13"/>
  <c r="P946" i="13"/>
  <c r="J946" i="13"/>
  <c r="AH946" i="13"/>
  <c r="M946" i="13"/>
  <c r="R946" i="13"/>
  <c r="AE946" i="13"/>
  <c r="AK946" i="13"/>
  <c r="AF946" i="13"/>
  <c r="U946" i="13"/>
  <c r="V886" i="13"/>
  <c r="X886" i="13"/>
  <c r="L886" i="13"/>
  <c r="M886" i="13"/>
  <c r="N886" i="13"/>
  <c r="Q886" i="13"/>
  <c r="H886" i="13"/>
  <c r="U886" i="13"/>
  <c r="K886" i="13"/>
  <c r="AL886" i="13"/>
  <c r="J886" i="13"/>
  <c r="S886" i="13"/>
  <c r="AJ886" i="13"/>
  <c r="AF886" i="13"/>
  <c r="AH886" i="13"/>
  <c r="I886" i="13"/>
  <c r="Y886" i="13"/>
  <c r="O886" i="13"/>
  <c r="Z886" i="13"/>
  <c r="W886" i="13"/>
  <c r="AA886" i="13"/>
  <c r="AE886" i="13"/>
  <c r="AG886" i="13"/>
  <c r="AM886" i="13"/>
  <c r="AC886" i="13"/>
  <c r="AK886" i="13"/>
  <c r="AI886" i="13"/>
  <c r="AL588" i="13"/>
  <c r="K588" i="13"/>
  <c r="AA588" i="13"/>
  <c r="M588" i="13"/>
  <c r="N588" i="13"/>
  <c r="AC588" i="13"/>
  <c r="I588" i="13"/>
  <c r="AD588" i="13"/>
  <c r="X588" i="13"/>
  <c r="AI588" i="13"/>
  <c r="T588" i="13"/>
  <c r="R588" i="13"/>
  <c r="AF588" i="13"/>
  <c r="P588" i="13"/>
  <c r="V588" i="13"/>
  <c r="P1006" i="13"/>
  <c r="I1006" i="13"/>
  <c r="AJ1006" i="13"/>
  <c r="AB1006" i="13"/>
  <c r="H1006" i="13"/>
  <c r="T1006" i="13"/>
  <c r="AE1006" i="13"/>
  <c r="AA1006" i="13"/>
  <c r="L1006" i="13"/>
  <c r="O1006" i="13"/>
  <c r="AK1006" i="13"/>
  <c r="J1006" i="13"/>
  <c r="Q1006" i="13"/>
  <c r="AF1006" i="13"/>
  <c r="R1006" i="13"/>
  <c r="AM1006" i="13"/>
  <c r="AH1006" i="13"/>
  <c r="Z1006" i="13"/>
  <c r="M1006" i="13"/>
  <c r="AG1006" i="13"/>
  <c r="U1006" i="13"/>
  <c r="Y1006" i="13"/>
  <c r="AD1006" i="13"/>
  <c r="V1006" i="13"/>
  <c r="AI1006" i="13"/>
  <c r="K1006" i="13"/>
  <c r="X1006" i="13"/>
  <c r="AL1006" i="13"/>
  <c r="J646" i="13"/>
  <c r="L646" i="13"/>
  <c r="AI646" i="13"/>
  <c r="AF646" i="13"/>
  <c r="AG646" i="13"/>
  <c r="W706" i="13"/>
  <c r="O706" i="13"/>
  <c r="R706" i="13"/>
  <c r="Z706" i="13"/>
  <c r="S706" i="13"/>
  <c r="V706" i="13"/>
  <c r="AH706" i="13"/>
  <c r="K706" i="13"/>
  <c r="AM706" i="13"/>
  <c r="V976" i="13"/>
  <c r="T976" i="13"/>
  <c r="AD976" i="13"/>
  <c r="Y976" i="13"/>
  <c r="AC736" i="13"/>
  <c r="AM736" i="13"/>
  <c r="Z736" i="13"/>
  <c r="AF736" i="13"/>
  <c r="Q736" i="13"/>
  <c r="AH736" i="13"/>
  <c r="Y736" i="13"/>
  <c r="H736" i="13"/>
  <c r="O736" i="13"/>
  <c r="S736" i="13"/>
  <c r="AB736" i="13"/>
  <c r="R736" i="13"/>
  <c r="X736" i="13"/>
  <c r="AA916" i="13"/>
  <c r="H916" i="13"/>
  <c r="I916" i="13"/>
  <c r="S916" i="13"/>
  <c r="N916" i="13"/>
  <c r="Z916" i="13"/>
  <c r="T916" i="13"/>
  <c r="V916" i="13"/>
  <c r="AC916" i="13"/>
  <c r="X916" i="13"/>
  <c r="AF916" i="13"/>
  <c r="X1036" i="13"/>
  <c r="S1036" i="13"/>
  <c r="AJ1036" i="13"/>
  <c r="Y1036" i="13"/>
  <c r="AD796" i="13"/>
  <c r="H796" i="13"/>
  <c r="Q796" i="13"/>
  <c r="AL796" i="13"/>
  <c r="AK796" i="13"/>
  <c r="N856" i="13"/>
  <c r="AL856" i="13"/>
  <c r="O856" i="13"/>
  <c r="AE856" i="13"/>
  <c r="AF856" i="13"/>
  <c r="L826" i="13"/>
  <c r="Y826" i="13"/>
  <c r="AE826" i="13"/>
  <c r="AH826" i="13"/>
  <c r="AL826" i="13"/>
  <c r="AI826" i="13"/>
  <c r="P826" i="13"/>
  <c r="AG826" i="13"/>
  <c r="N826" i="13"/>
  <c r="Q826" i="13"/>
  <c r="O826" i="13"/>
  <c r="AJ826" i="13"/>
  <c r="V826" i="13"/>
  <c r="AC826" i="13"/>
  <c r="I826" i="13"/>
  <c r="W826" i="13"/>
  <c r="AB826" i="13"/>
  <c r="T826" i="13"/>
  <c r="U826" i="13"/>
  <c r="M826" i="13"/>
  <c r="Z826" i="13"/>
  <c r="AA826" i="13"/>
  <c r="R826" i="13"/>
  <c r="J826" i="13"/>
  <c r="S826" i="13"/>
  <c r="H826" i="13"/>
  <c r="AK826" i="13"/>
  <c r="K826" i="13"/>
  <c r="Z766" i="13"/>
  <c r="AA766" i="13"/>
  <c r="L766" i="13"/>
  <c r="P766" i="13"/>
  <c r="AI766" i="13"/>
  <c r="AF766" i="13"/>
  <c r="T946" i="13"/>
  <c r="AJ946" i="13"/>
  <c r="AL946" i="13"/>
  <c r="K946" i="13"/>
  <c r="Y946" i="13"/>
  <c r="L946" i="13"/>
  <c r="AC946" i="13"/>
  <c r="AD886" i="13"/>
  <c r="AB886" i="13"/>
  <c r="P886" i="13"/>
  <c r="R886" i="13"/>
  <c r="T886" i="13"/>
  <c r="Y588" i="13"/>
  <c r="Z588" i="13"/>
  <c r="O588" i="13"/>
  <c r="H588" i="13"/>
  <c r="AJ588" i="13"/>
  <c r="Q588" i="13"/>
  <c r="L588" i="13"/>
  <c r="W588" i="13"/>
  <c r="J588" i="13"/>
  <c r="AG588" i="13"/>
  <c r="S588" i="13"/>
  <c r="U588" i="13"/>
  <c r="AK588" i="13"/>
  <c r="AH588" i="13"/>
  <c r="AM588" i="13"/>
  <c r="AB588" i="13"/>
  <c r="AE588" i="13"/>
  <c r="AC1006" i="13"/>
  <c r="W1006" i="13"/>
  <c r="S1006" i="13"/>
  <c r="N1006" i="13"/>
  <c r="AL732" i="13"/>
  <c r="AA732" i="13"/>
  <c r="AI732" i="13"/>
  <c r="L732" i="13"/>
  <c r="U732" i="13"/>
  <c r="AJ732" i="13"/>
  <c r="K587" i="13"/>
  <c r="X587" i="13"/>
  <c r="L587" i="13"/>
  <c r="U587" i="13"/>
  <c r="J587" i="13"/>
  <c r="AB587" i="13"/>
  <c r="T944" i="13"/>
  <c r="Q944" i="13"/>
  <c r="AM944" i="13"/>
  <c r="AH944" i="13"/>
  <c r="AE944" i="13"/>
  <c r="AD944" i="13"/>
  <c r="O944" i="13"/>
  <c r="J944" i="13"/>
  <c r="P944" i="13"/>
  <c r="V944" i="13"/>
  <c r="AF944" i="13"/>
  <c r="AB944" i="13"/>
  <c r="I944" i="13"/>
  <c r="AI944" i="13"/>
  <c r="W944" i="13"/>
  <c r="Y944" i="13"/>
  <c r="AM702" i="13"/>
  <c r="P702" i="13"/>
  <c r="Z702" i="13"/>
  <c r="K702" i="13"/>
  <c r="AI702" i="13"/>
  <c r="T702" i="13"/>
  <c r="AG702" i="13"/>
  <c r="M702" i="13"/>
  <c r="L702" i="13"/>
  <c r="AC702" i="13"/>
  <c r="I702" i="13"/>
  <c r="AJ702" i="13"/>
  <c r="AA702" i="13"/>
  <c r="S702" i="13"/>
  <c r="AH702" i="13"/>
  <c r="N702" i="13"/>
  <c r="U702" i="13"/>
  <c r="AD702" i="13"/>
  <c r="AF702" i="13"/>
  <c r="Q702" i="13"/>
  <c r="H702" i="13"/>
  <c r="AE702" i="13"/>
  <c r="X702" i="13"/>
  <c r="AK702" i="13"/>
  <c r="R702" i="13"/>
  <c r="V702" i="13"/>
  <c r="J702" i="13"/>
  <c r="Y702" i="13"/>
  <c r="W702" i="13"/>
  <c r="AL702" i="13"/>
  <c r="AB702" i="13"/>
  <c r="O702" i="13"/>
  <c r="K732" i="13"/>
  <c r="J732" i="13"/>
  <c r="H732" i="13"/>
  <c r="N732" i="13"/>
  <c r="AF732" i="13"/>
  <c r="R732" i="13"/>
  <c r="AH732" i="13"/>
  <c r="Y732" i="13"/>
  <c r="I732" i="13"/>
  <c r="AK732" i="13"/>
  <c r="AG732" i="13"/>
  <c r="AE732" i="13"/>
  <c r="T732" i="13"/>
  <c r="X732" i="13"/>
  <c r="AD732" i="13"/>
  <c r="O732" i="13"/>
  <c r="AM732" i="13"/>
  <c r="AB732" i="13"/>
  <c r="S732" i="13"/>
  <c r="Q732" i="13"/>
  <c r="P732" i="13"/>
  <c r="V732" i="13"/>
  <c r="AC732" i="13"/>
  <c r="W732" i="13"/>
  <c r="M732" i="13"/>
  <c r="Z732" i="13"/>
  <c r="AK978" i="13"/>
  <c r="W978" i="13"/>
  <c r="K978" i="13"/>
  <c r="M96" i="11"/>
  <c r="V96" i="11"/>
  <c r="AM708" i="13"/>
  <c r="L708" i="13"/>
  <c r="Y708" i="13"/>
  <c r="Y587" i="13"/>
  <c r="O587" i="13"/>
  <c r="H587" i="13"/>
  <c r="Z587" i="13"/>
  <c r="N587" i="13"/>
  <c r="AK587" i="13"/>
  <c r="AA587" i="13"/>
  <c r="M587" i="13"/>
  <c r="V587" i="13"/>
  <c r="AD587" i="13"/>
  <c r="AG587" i="13"/>
  <c r="AE587" i="13"/>
  <c r="W587" i="13"/>
  <c r="T587" i="13"/>
  <c r="S587" i="13"/>
  <c r="AC587" i="13"/>
  <c r="AF587" i="13"/>
  <c r="P587" i="13"/>
  <c r="AM587" i="13"/>
  <c r="AL587" i="13"/>
  <c r="I587" i="13"/>
  <c r="Q587" i="13"/>
  <c r="AJ587" i="13"/>
  <c r="R587" i="13"/>
  <c r="AH587" i="13"/>
  <c r="AI587" i="13"/>
  <c r="U1174" i="13"/>
  <c r="I1174" i="13"/>
  <c r="AI1174" i="13"/>
  <c r="N1174" i="13"/>
  <c r="AD1174" i="13"/>
  <c r="W1174" i="13"/>
  <c r="P1174" i="13"/>
  <c r="O1174" i="13"/>
  <c r="AB1174" i="13"/>
  <c r="R93" i="13"/>
  <c r="AC93" i="13"/>
  <c r="AB93" i="13"/>
  <c r="Q93" i="13"/>
  <c r="AA93" i="13"/>
  <c r="N183" i="11"/>
  <c r="T183" i="11"/>
  <c r="Y183" i="11"/>
  <c r="I183" i="11"/>
  <c r="AK798" i="13"/>
  <c r="AB798" i="13"/>
  <c r="AL798" i="13"/>
  <c r="AI798" i="13"/>
  <c r="J798" i="13"/>
  <c r="X332" i="13"/>
  <c r="J332" i="13"/>
  <c r="AC332" i="13"/>
  <c r="AD332" i="13"/>
  <c r="V393" i="11"/>
  <c r="P393" i="11"/>
  <c r="AB393" i="11"/>
  <c r="O393" i="11"/>
  <c r="R393" i="11"/>
  <c r="X393" i="11"/>
  <c r="M393" i="11"/>
  <c r="S393" i="11"/>
  <c r="I393" i="11"/>
  <c r="Y393" i="11"/>
  <c r="AF393" i="11"/>
  <c r="T393" i="11"/>
  <c r="K393" i="11"/>
  <c r="AH393" i="11"/>
  <c r="W1414" i="13"/>
  <c r="AM1414" i="13"/>
  <c r="AJ1414" i="13"/>
  <c r="Q1414" i="13"/>
  <c r="R1414" i="13"/>
  <c r="X1414" i="13"/>
  <c r="V1414" i="13"/>
  <c r="AG1414" i="13"/>
  <c r="AA1414" i="13"/>
  <c r="S1414" i="13"/>
  <c r="AA422" i="13"/>
  <c r="AH422" i="13"/>
  <c r="N422" i="13"/>
  <c r="Q422" i="13"/>
  <c r="R422" i="13"/>
  <c r="L333" i="11"/>
  <c r="U333" i="11"/>
  <c r="H333" i="11"/>
  <c r="AJ333" i="11"/>
  <c r="I333" i="11"/>
  <c r="S590" i="13"/>
  <c r="H590" i="13"/>
  <c r="T590" i="13"/>
  <c r="AJ590" i="13"/>
  <c r="Y590" i="13"/>
  <c r="M303" i="11"/>
  <c r="V303" i="11"/>
  <c r="T303" i="11"/>
  <c r="AA212" i="13"/>
  <c r="AH212" i="13"/>
  <c r="N452" i="13"/>
  <c r="AI452" i="13"/>
  <c r="I452" i="13"/>
  <c r="AM452" i="13"/>
  <c r="N483" i="11"/>
  <c r="P483" i="11"/>
  <c r="T483" i="11"/>
  <c r="AE853" i="13"/>
  <c r="X853" i="13"/>
  <c r="AL853" i="13"/>
  <c r="AA853" i="13"/>
  <c r="K853" i="13"/>
  <c r="AJ853" i="13"/>
  <c r="AB853" i="13"/>
  <c r="H853" i="13"/>
  <c r="AF853" i="13"/>
  <c r="I853" i="13"/>
  <c r="AG853" i="13"/>
  <c r="J853" i="13"/>
  <c r="Z853" i="13"/>
  <c r="Q853" i="13"/>
  <c r="R853" i="13"/>
  <c r="AD853" i="13"/>
  <c r="W853" i="13"/>
  <c r="T853" i="13"/>
  <c r="M853" i="13"/>
  <c r="S853" i="13"/>
  <c r="L853" i="13"/>
  <c r="V853" i="13"/>
  <c r="AM853" i="13"/>
  <c r="O853" i="13"/>
  <c r="U853" i="13"/>
  <c r="AI853" i="13"/>
  <c r="N853" i="13"/>
  <c r="AC853" i="13"/>
  <c r="Y853" i="13"/>
  <c r="AK853" i="13"/>
  <c r="P853" i="13"/>
  <c r="AH853" i="13"/>
  <c r="L944" i="13"/>
  <c r="M944" i="13"/>
  <c r="K944" i="13"/>
  <c r="AL944" i="13"/>
  <c r="S944" i="13"/>
  <c r="AK944" i="13"/>
  <c r="AC944" i="13"/>
  <c r="Z944" i="13"/>
  <c r="X944" i="13"/>
  <c r="AG944" i="13"/>
  <c r="N944" i="13"/>
  <c r="R944" i="13"/>
  <c r="AJ944" i="13"/>
  <c r="U944" i="13"/>
  <c r="AA944" i="13"/>
  <c r="H944" i="13"/>
  <c r="AA63" i="13"/>
  <c r="AK63" i="13"/>
  <c r="L63" i="13"/>
  <c r="M63" i="13"/>
  <c r="N63" i="13"/>
  <c r="AJ63" i="13"/>
  <c r="V63" i="13"/>
  <c r="H63" i="13"/>
  <c r="R63" i="13"/>
  <c r="AC63" i="13"/>
  <c r="AL63" i="13"/>
  <c r="AF63" i="13"/>
  <c r="U63" i="13"/>
  <c r="I63" i="13"/>
  <c r="AB63" i="13"/>
  <c r="Q63" i="13"/>
  <c r="K1474" i="13"/>
  <c r="L1474" i="13"/>
  <c r="AG1474" i="13"/>
  <c r="P1474" i="13"/>
  <c r="O1474" i="13"/>
  <c r="AA1474" i="13"/>
  <c r="X65" i="11"/>
  <c r="K65" i="11"/>
  <c r="V65" i="11"/>
  <c r="T65" i="11"/>
  <c r="N65" i="11"/>
  <c r="M65" i="11"/>
  <c r="X363" i="11"/>
  <c r="N363" i="11"/>
  <c r="L363" i="11"/>
  <c r="Z363" i="11"/>
  <c r="AK363" i="11"/>
  <c r="AF363" i="11"/>
  <c r="Y363" i="11"/>
  <c r="T363" i="11"/>
  <c r="S32" i="11"/>
  <c r="R32" i="11"/>
  <c r="X32" i="11"/>
  <c r="AM854" i="13"/>
  <c r="X854" i="13"/>
  <c r="V854" i="13"/>
  <c r="AE854" i="13"/>
  <c r="AC854" i="13"/>
  <c r="S854" i="13"/>
  <c r="P854" i="13"/>
  <c r="AD854" i="13"/>
  <c r="K854" i="13"/>
  <c r="AJ854" i="13"/>
  <c r="AF854" i="13"/>
  <c r="AL854" i="13"/>
  <c r="H854" i="13"/>
  <c r="AG854" i="13"/>
  <c r="J854" i="13"/>
  <c r="Y854" i="13"/>
  <c r="I854" i="13"/>
  <c r="AI854" i="13"/>
  <c r="R854" i="13"/>
  <c r="U854" i="13"/>
  <c r="AA854" i="13"/>
  <c r="M854" i="13"/>
  <c r="AH854" i="13"/>
  <c r="Q854" i="13"/>
  <c r="AB854" i="13"/>
  <c r="AK854" i="13"/>
  <c r="N854" i="13"/>
  <c r="L854" i="13"/>
  <c r="W854" i="13"/>
  <c r="Z854" i="13"/>
  <c r="T854" i="13"/>
  <c r="O854" i="13"/>
  <c r="I557" i="13"/>
  <c r="AB557" i="13"/>
  <c r="R557" i="13"/>
  <c r="AI557" i="13"/>
  <c r="O557" i="13"/>
  <c r="T557" i="13"/>
  <c r="I243" i="11"/>
  <c r="AA243" i="11"/>
  <c r="J1264" i="13"/>
  <c r="X1264" i="13"/>
  <c r="AM1264" i="13"/>
  <c r="N1264" i="13"/>
  <c r="AC1264" i="13"/>
  <c r="S1264" i="13"/>
  <c r="N123" i="11"/>
  <c r="R123" i="11"/>
  <c r="S123" i="11"/>
  <c r="Y123" i="11"/>
  <c r="O123" i="11"/>
  <c r="AL123" i="11"/>
  <c r="AG123" i="11"/>
  <c r="H123" i="11"/>
  <c r="Z123" i="11"/>
  <c r="P123" i="11"/>
  <c r="AK123" i="11"/>
  <c r="W123" i="11"/>
  <c r="AA123" i="11"/>
  <c r="AL1819" i="11" l="1"/>
  <c r="AL1938" i="11"/>
  <c r="D1938" i="13" s="1"/>
  <c r="AL2088" i="11"/>
  <c r="D2088" i="13" s="1"/>
  <c r="AL2060" i="11"/>
  <c r="D1533" i="13"/>
  <c r="D1115" i="13"/>
  <c r="AL1642" i="11"/>
  <c r="AL1940" i="11"/>
  <c r="D1413" i="13"/>
  <c r="D1473" i="13"/>
  <c r="AL2000" i="11"/>
  <c r="AL1820" i="11"/>
  <c r="D1293" i="13"/>
  <c r="AL1880" i="11"/>
  <c r="D1353" i="13"/>
  <c r="D1383" i="13"/>
  <c r="AL1910" i="11"/>
  <c r="D1323" i="13"/>
  <c r="AL1850" i="11"/>
  <c r="AL2090" i="11"/>
  <c r="D1563" i="13"/>
  <c r="AL1970" i="11"/>
  <c r="D1443" i="13"/>
  <c r="AL1790" i="11"/>
  <c r="D1263" i="13"/>
  <c r="AL2030" i="11"/>
  <c r="D1503" i="13"/>
  <c r="AL1760" i="11"/>
  <c r="D1233" i="13"/>
  <c r="AL1700" i="11"/>
  <c r="D1173" i="13"/>
  <c r="D362" i="13"/>
  <c r="AL889" i="11"/>
  <c r="AL1416" i="11" s="1"/>
  <c r="AL622" i="11"/>
  <c r="AL1149" i="11" s="1"/>
  <c r="D95" i="13"/>
  <c r="D1203" i="13"/>
  <c r="AL1730" i="11"/>
  <c r="D1082" i="13"/>
  <c r="AL1609" i="11"/>
  <c r="AL1673" i="11"/>
  <c r="D1146" i="13"/>
  <c r="D1819" i="13"/>
  <c r="AL2346" i="11"/>
  <c r="AL2135" i="11"/>
  <c r="D1608" i="13"/>
  <c r="D1759" i="13"/>
  <c r="AL2286" i="11"/>
  <c r="D2059" i="13"/>
  <c r="AL2586" i="11"/>
  <c r="AL2316" i="11"/>
  <c r="D1789" i="13"/>
  <c r="D1909" i="13"/>
  <c r="AL2436" i="11"/>
  <c r="D1641" i="13"/>
  <c r="AL2168" i="11"/>
  <c r="AL2526" i="11"/>
  <c r="D1999" i="13"/>
  <c r="AL2376" i="11"/>
  <c r="D1849" i="13"/>
  <c r="AL2616" i="11"/>
  <c r="D2089" i="13"/>
  <c r="AL2556" i="11"/>
  <c r="D2029" i="13"/>
  <c r="AL2256" i="11"/>
  <c r="D1729" i="13"/>
  <c r="AL2199" i="11"/>
  <c r="D1672" i="13"/>
  <c r="AL2406" i="11"/>
  <c r="D1879" i="13"/>
  <c r="D1172" i="13"/>
  <c r="AL1699" i="11"/>
  <c r="D1500" i="13"/>
  <c r="AL2027" i="11"/>
  <c r="D1143" i="13"/>
  <c r="AL1670" i="11"/>
  <c r="AL1967" i="11"/>
  <c r="D1440" i="13"/>
  <c r="AL1728" i="11"/>
  <c r="D1201" i="13"/>
  <c r="AL1969" i="11"/>
  <c r="D1442" i="13"/>
  <c r="D1261" i="13"/>
  <c r="AL1788" i="11"/>
  <c r="D1412" i="13"/>
  <c r="AL1939" i="11"/>
  <c r="D1756" i="13"/>
  <c r="AL2283" i="11"/>
  <c r="AL2133" i="11"/>
  <c r="D1606" i="13"/>
  <c r="AL2224" i="11"/>
  <c r="D1697" i="13"/>
  <c r="AL2464" i="11"/>
  <c r="D1937" i="13"/>
  <c r="AL2254" i="11"/>
  <c r="D1727" i="13"/>
  <c r="AL2555" i="11"/>
  <c r="D2028" i="13"/>
  <c r="AL2525" i="11"/>
  <c r="D1998" i="13"/>
  <c r="AL2345" i="11"/>
  <c r="D1818" i="13"/>
  <c r="D1877" i="13"/>
  <c r="AL2404" i="11"/>
  <c r="AL2495" i="11"/>
  <c r="D1968" i="13"/>
  <c r="AL2313" i="11"/>
  <c r="D1786" i="13"/>
  <c r="D1847" i="13"/>
  <c r="AL2374" i="11"/>
  <c r="D1787" i="13"/>
  <c r="AL2314" i="11"/>
  <c r="D2057" i="13"/>
  <c r="AL2584" i="11"/>
  <c r="D1640" i="13"/>
  <c r="AL2167" i="11"/>
  <c r="AL2198" i="11"/>
  <c r="D1671" i="13"/>
  <c r="D1908" i="13"/>
  <c r="AL2435" i="11"/>
  <c r="AL2375" i="11"/>
  <c r="D1848" i="13"/>
  <c r="D1907" i="13"/>
  <c r="AL2434" i="11"/>
  <c r="AL2166" i="11"/>
  <c r="D1639" i="13"/>
  <c r="AL2344" i="11"/>
  <c r="D1817" i="13"/>
  <c r="AL2615" i="11"/>
  <c r="AL2225" i="11"/>
  <c r="D1698" i="13"/>
  <c r="AL2285" i="11"/>
  <c r="D1758" i="13"/>
  <c r="D1757" i="13"/>
  <c r="AL2284" i="11"/>
  <c r="AL2524" i="11"/>
  <c r="D1997" i="13"/>
  <c r="AL2405" i="11"/>
  <c r="D1878" i="13"/>
  <c r="D2058" i="13"/>
  <c r="AL2585" i="11"/>
  <c r="D1607" i="13"/>
  <c r="AL2134" i="11"/>
  <c r="AL980" i="11"/>
  <c r="D453" i="13"/>
  <c r="AM980" i="11"/>
  <c r="AM1507" i="11" s="1"/>
  <c r="AM2034" i="11" s="1"/>
  <c r="AM2561" i="11" s="1"/>
  <c r="AM3088" i="11" s="1"/>
  <c r="AM3615" i="11" s="1"/>
  <c r="AL770" i="11"/>
  <c r="D243" i="13"/>
  <c r="AM770" i="11"/>
  <c r="AM1297" i="11" s="1"/>
  <c r="AM1824" i="11" s="1"/>
  <c r="AM2351" i="11" s="1"/>
  <c r="AM2878" i="11" s="1"/>
  <c r="AM3405" i="11" s="1"/>
  <c r="AL740" i="11"/>
  <c r="D213" i="13"/>
  <c r="AM740" i="11"/>
  <c r="AM1267" i="11" s="1"/>
  <c r="AM1794" i="11" s="1"/>
  <c r="AM2321" i="11" s="1"/>
  <c r="AM2848" i="11" s="1"/>
  <c r="AM3375" i="11" s="1"/>
  <c r="AL680" i="11"/>
  <c r="D153" i="13"/>
  <c r="AM680" i="11"/>
  <c r="AM1207" i="11" s="1"/>
  <c r="AM1734" i="11" s="1"/>
  <c r="AM2261" i="11" s="1"/>
  <c r="AM2788" i="11" s="1"/>
  <c r="AM3315" i="11" s="1"/>
  <c r="AL950" i="11"/>
  <c r="D423" i="13"/>
  <c r="AM950" i="11"/>
  <c r="AM1477" i="11" s="1"/>
  <c r="AM2004" i="11" s="1"/>
  <c r="AM2531" i="11" s="1"/>
  <c r="AM3058" i="11" s="1"/>
  <c r="AM3585" i="11" s="1"/>
  <c r="AL710" i="11"/>
  <c r="D183" i="13"/>
  <c r="AM710" i="11"/>
  <c r="AM1237" i="11" s="1"/>
  <c r="AM1764" i="11" s="1"/>
  <c r="AM2291" i="11" s="1"/>
  <c r="AM2818" i="11" s="1"/>
  <c r="AM3345" i="11" s="1"/>
  <c r="AL592" i="11"/>
  <c r="D65" i="13"/>
  <c r="AM592" i="11"/>
  <c r="AM1119" i="11" s="1"/>
  <c r="AM1646" i="11" s="1"/>
  <c r="AM2173" i="11" s="1"/>
  <c r="AM2700" i="11" s="1"/>
  <c r="AM3227" i="11" s="1"/>
  <c r="AL623" i="11"/>
  <c r="D96" i="13"/>
  <c r="AM623" i="11"/>
  <c r="AM1150" i="11" s="1"/>
  <c r="AM1677" i="11" s="1"/>
  <c r="AM2204" i="11" s="1"/>
  <c r="AM2731" i="11" s="1"/>
  <c r="AM3258" i="11" s="1"/>
  <c r="AL920" i="11"/>
  <c r="D393" i="13"/>
  <c r="AM920" i="11"/>
  <c r="AM1447" i="11" s="1"/>
  <c r="AM1974" i="11" s="1"/>
  <c r="AM2501" i="11" s="1"/>
  <c r="AM3028" i="11" s="1"/>
  <c r="AM3555" i="11" s="1"/>
  <c r="AL1010" i="11"/>
  <c r="D483" i="13"/>
  <c r="AM1010" i="11"/>
  <c r="AM1537" i="11" s="1"/>
  <c r="AM2064" i="11" s="1"/>
  <c r="AM2591" i="11" s="1"/>
  <c r="AM3118" i="11" s="1"/>
  <c r="AM3645" i="11" s="1"/>
  <c r="AL860" i="11"/>
  <c r="D333" i="13"/>
  <c r="AL559" i="11"/>
  <c r="D32" i="13"/>
  <c r="AM559" i="11"/>
  <c r="AM1086" i="11" s="1"/>
  <c r="AM1613" i="11" s="1"/>
  <c r="AM2140" i="11" s="1"/>
  <c r="AM2667" i="11" s="1"/>
  <c r="AM3194" i="11" s="1"/>
  <c r="AM3721" i="11" s="1"/>
  <c r="AL830" i="11"/>
  <c r="D303" i="13"/>
  <c r="AL650" i="11"/>
  <c r="D123" i="13"/>
  <c r="AL800" i="11"/>
  <c r="D273" i="13"/>
  <c r="AM650" i="11"/>
  <c r="AM1177" i="11" s="1"/>
  <c r="AM1704" i="11" s="1"/>
  <c r="AM2231" i="11" s="1"/>
  <c r="AM2758" i="11" s="1"/>
  <c r="AM3285" i="11" s="1"/>
  <c r="AM890" i="11"/>
  <c r="AM1417" i="11" s="1"/>
  <c r="AM1944" i="11" s="1"/>
  <c r="AM2471" i="11" s="1"/>
  <c r="AM2998" i="11" s="1"/>
  <c r="AM3525" i="11" s="1"/>
  <c r="AM860" i="11"/>
  <c r="AM1387" i="11" s="1"/>
  <c r="AM1914" i="11" s="1"/>
  <c r="AM2441" i="11" s="1"/>
  <c r="AM2968" i="11" s="1"/>
  <c r="AM3495" i="11" s="1"/>
  <c r="AM800" i="11"/>
  <c r="AM1327" i="11" s="1"/>
  <c r="AM1854" i="11" s="1"/>
  <c r="AM2381" i="11" s="1"/>
  <c r="AM2908" i="11" s="1"/>
  <c r="AM3435" i="11" s="1"/>
  <c r="AM830" i="11"/>
  <c r="AM1357" i="11" s="1"/>
  <c r="AM1884" i="11" s="1"/>
  <c r="AM2411" i="11" s="1"/>
  <c r="AM2938" i="11" s="1"/>
  <c r="AM3465" i="11" s="1"/>
  <c r="AM1040" i="11"/>
  <c r="AM1567" i="11" s="1"/>
  <c r="AM2094" i="11" s="1"/>
  <c r="AM2621" i="11" s="1"/>
  <c r="AM3148" i="11" s="1"/>
  <c r="AM3675" i="11" s="1"/>
  <c r="AL2528" i="11"/>
  <c r="D2001" i="13"/>
  <c r="D1610" i="13"/>
  <c r="AL2137" i="11"/>
  <c r="AL2588" i="11"/>
  <c r="D2061" i="13"/>
  <c r="AL2498" i="11"/>
  <c r="D1971" i="13"/>
  <c r="AL2348" i="11"/>
  <c r="D1821" i="13"/>
  <c r="AL2408" i="11"/>
  <c r="D1881" i="13"/>
  <c r="AL1236" i="11"/>
  <c r="D709" i="13"/>
  <c r="AL1326" i="11"/>
  <c r="D799" i="13"/>
  <c r="AL1176" i="11"/>
  <c r="D649" i="13"/>
  <c r="AL1476" i="11"/>
  <c r="D949" i="13"/>
  <c r="AL1611" i="11"/>
  <c r="D1084" i="13"/>
  <c r="AL2032" i="11"/>
  <c r="D1505" i="13"/>
  <c r="AL1852" i="11"/>
  <c r="D1325" i="13"/>
  <c r="D1205" i="13"/>
  <c r="AL1732" i="11"/>
  <c r="AL2092" i="11"/>
  <c r="D1565" i="13"/>
  <c r="AL1792" i="11"/>
  <c r="D1265" i="13"/>
  <c r="AL1702" i="11"/>
  <c r="D1175" i="13"/>
  <c r="D1355" i="13"/>
  <c r="AL1882" i="11"/>
  <c r="AL1942" i="11"/>
  <c r="D1415" i="13"/>
  <c r="D2031" i="13"/>
  <c r="AL2558" i="11"/>
  <c r="D1295" i="13"/>
  <c r="AL1822" i="11"/>
  <c r="AL2288" i="11"/>
  <c r="D1761" i="13"/>
  <c r="AL2170" i="11"/>
  <c r="D1643" i="13"/>
  <c r="AL1085" i="11"/>
  <c r="D558" i="13"/>
  <c r="AL1644" i="11"/>
  <c r="D1117" i="13"/>
  <c r="AL1266" i="11"/>
  <c r="D739" i="13"/>
  <c r="AL1296" i="11"/>
  <c r="D769" i="13"/>
  <c r="AL1566" i="11"/>
  <c r="D1039" i="13"/>
  <c r="AL1356" i="11"/>
  <c r="D829" i="13"/>
  <c r="AL1762" i="11"/>
  <c r="D1235" i="13"/>
  <c r="D1941" i="13"/>
  <c r="AL2468" i="11"/>
  <c r="D1701" i="13"/>
  <c r="AL2228" i="11"/>
  <c r="AL2002" i="11"/>
  <c r="D1475" i="13"/>
  <c r="D1674" i="13"/>
  <c r="AL2201" i="11"/>
  <c r="D1445" i="13"/>
  <c r="AL1972" i="11"/>
  <c r="AL1675" i="11"/>
  <c r="D1148" i="13"/>
  <c r="AL1912" i="11"/>
  <c r="D1385" i="13"/>
  <c r="D1851" i="13"/>
  <c r="AL2378" i="11"/>
  <c r="AL2438" i="11"/>
  <c r="D1911" i="13"/>
  <c r="AL2618" i="11"/>
  <c r="D2091" i="13"/>
  <c r="D1535" i="13"/>
  <c r="AL2062" i="11"/>
  <c r="D889" i="13"/>
  <c r="AL1446" i="11"/>
  <c r="D919" i="13"/>
  <c r="AL1206" i="11"/>
  <c r="D679" i="13"/>
  <c r="AL1536" i="11"/>
  <c r="D1009" i="13"/>
  <c r="D1791" i="13"/>
  <c r="AL2318" i="11"/>
  <c r="D622" i="13"/>
  <c r="AL2258" i="11"/>
  <c r="D1731" i="13"/>
  <c r="AL1506" i="11"/>
  <c r="D979" i="13"/>
  <c r="AL1386" i="11"/>
  <c r="D859" i="13"/>
  <c r="AL1118" i="11"/>
  <c r="D591" i="13"/>
  <c r="B155" i="13"/>
  <c r="F154" i="13"/>
  <c r="G154" i="13" s="1"/>
  <c r="F244" i="13"/>
  <c r="G244" i="13" s="1"/>
  <c r="B245" i="13"/>
  <c r="B95" i="13"/>
  <c r="F94" i="13"/>
  <c r="G94" i="13" s="1"/>
  <c r="F514" i="13"/>
  <c r="G514" i="13" s="1"/>
  <c r="B515" i="13"/>
  <c r="F124" i="13"/>
  <c r="G124" i="13" s="1"/>
  <c r="B125" i="13"/>
  <c r="B365" i="13"/>
  <c r="F364" i="13"/>
  <c r="G364" i="13" s="1"/>
  <c r="B185" i="13"/>
  <c r="F184" i="13"/>
  <c r="G184" i="13" s="1"/>
  <c r="B335" i="13"/>
  <c r="F334" i="13"/>
  <c r="G334" i="13" s="1"/>
  <c r="B275" i="13"/>
  <c r="F274" i="13"/>
  <c r="G274" i="13" s="1"/>
  <c r="B485" i="13"/>
  <c r="F484" i="13"/>
  <c r="G484" i="13" s="1"/>
  <c r="F64" i="13"/>
  <c r="G64" i="13" s="1"/>
  <c r="B65" i="13"/>
  <c r="F424" i="13"/>
  <c r="G424" i="13" s="1"/>
  <c r="B425" i="13"/>
  <c r="F454" i="13"/>
  <c r="G454" i="13" s="1"/>
  <c r="B455" i="13"/>
  <c r="F304" i="13"/>
  <c r="G304" i="13" s="1"/>
  <c r="B305" i="13"/>
  <c r="F214" i="13"/>
  <c r="G214" i="13" s="1"/>
  <c r="B215" i="13"/>
  <c r="F394" i="13"/>
  <c r="G394" i="13" s="1"/>
  <c r="B395" i="13"/>
  <c r="B485" i="11"/>
  <c r="F484" i="11"/>
  <c r="G484" i="11" s="1"/>
  <c r="F454" i="11"/>
  <c r="G454" i="11" s="1"/>
  <c r="B455" i="11"/>
  <c r="F214" i="11"/>
  <c r="G214" i="11" s="1"/>
  <c r="B215" i="11"/>
  <c r="F184" i="11"/>
  <c r="G184" i="11" s="1"/>
  <c r="B185" i="11"/>
  <c r="B365" i="11"/>
  <c r="F364" i="11"/>
  <c r="G364" i="11" s="1"/>
  <c r="B515" i="11"/>
  <c r="F514" i="11"/>
  <c r="G514" i="11" s="1"/>
  <c r="F274" i="11"/>
  <c r="G274" i="11" s="1"/>
  <c r="B275" i="11"/>
  <c r="F154" i="11"/>
  <c r="G154" i="11" s="1"/>
  <c r="B155" i="11"/>
  <c r="B395" i="11"/>
  <c r="F394" i="11"/>
  <c r="G394" i="11" s="1"/>
  <c r="F304" i="11"/>
  <c r="G304" i="11" s="1"/>
  <c r="B305" i="11"/>
  <c r="F334" i="11"/>
  <c r="G334" i="11" s="1"/>
  <c r="B335" i="11"/>
  <c r="F124" i="11"/>
  <c r="G124" i="11" s="1"/>
  <c r="B125" i="11"/>
  <c r="B245" i="11"/>
  <c r="F244" i="11"/>
  <c r="G244" i="11" s="1"/>
  <c r="F424" i="11"/>
  <c r="G424" i="11" s="1"/>
  <c r="B425" i="11"/>
  <c r="B34" i="11"/>
  <c r="F33" i="11"/>
  <c r="G33" i="11" s="1"/>
  <c r="C98" i="11"/>
  <c r="F97" i="11"/>
  <c r="G97" i="11" s="1"/>
  <c r="C67" i="11"/>
  <c r="F67" i="11" s="1"/>
  <c r="G66" i="11"/>
  <c r="R243" i="11"/>
  <c r="A1115" i="13"/>
  <c r="A1323" i="13"/>
  <c r="A1203" i="13"/>
  <c r="A1938" i="13"/>
  <c r="A1235" i="13"/>
  <c r="A97" i="11"/>
  <c r="A273" i="13"/>
  <c r="AF97" i="11"/>
  <c r="A1201" i="13"/>
  <c r="A1997" i="13"/>
  <c r="A453" i="13"/>
  <c r="A1039" i="13"/>
  <c r="A1911" i="13"/>
  <c r="A1082" i="13"/>
  <c r="A799" i="13"/>
  <c r="A1535" i="13"/>
  <c r="A1879" i="13"/>
  <c r="A1758" i="13"/>
  <c r="A153" i="13"/>
  <c r="A1261" i="13"/>
  <c r="A244" i="11"/>
  <c r="A32" i="13"/>
  <c r="A1440" i="13"/>
  <c r="A2088" i="13"/>
  <c r="X244" i="11"/>
  <c r="AH799" i="13"/>
  <c r="U799" i="13"/>
  <c r="AA1235" i="13"/>
  <c r="AI453" i="13"/>
  <c r="AH1535" i="13"/>
  <c r="A1293" i="13"/>
  <c r="A1263" i="13"/>
  <c r="A1173" i="13"/>
  <c r="A1819" i="13"/>
  <c r="A2057" i="13"/>
  <c r="A591" i="13"/>
  <c r="I97" i="11"/>
  <c r="A1701" i="13"/>
  <c r="A1697" i="13"/>
  <c r="A2031" i="13"/>
  <c r="W2031" i="13" s="1"/>
  <c r="Y97" i="11"/>
  <c r="A124" i="11"/>
  <c r="A64" i="13"/>
  <c r="A1143" i="13"/>
  <c r="V97" i="11"/>
  <c r="N97" i="11"/>
  <c r="A274" i="11"/>
  <c r="O97" i="11"/>
  <c r="A1442" i="13"/>
  <c r="A1878" i="13"/>
  <c r="A1821" i="13"/>
  <c r="R64" i="13"/>
  <c r="I64" i="13"/>
  <c r="A1787" i="13"/>
  <c r="A1791" i="13"/>
  <c r="A514" i="11"/>
  <c r="A1606" i="13"/>
  <c r="A2001" i="13"/>
  <c r="A333" i="13"/>
  <c r="Y333" i="13" s="1"/>
  <c r="A1205" i="13"/>
  <c r="A483" i="13"/>
  <c r="A304" i="11"/>
  <c r="AB97" i="11"/>
  <c r="Z2001" i="13"/>
  <c r="L799" i="13"/>
  <c r="AD2001" i="13"/>
  <c r="X799" i="13"/>
  <c r="P1235" i="13"/>
  <c r="V591" i="13"/>
  <c r="AC453" i="13"/>
  <c r="AA2001" i="13"/>
  <c r="M799" i="13"/>
  <c r="L1235" i="13"/>
  <c r="H591" i="13"/>
  <c r="V2031" i="13"/>
  <c r="U1535" i="13"/>
  <c r="AF64" i="13"/>
  <c r="H2001" i="13"/>
  <c r="Y1235" i="13"/>
  <c r="A2059" i="13"/>
  <c r="A1908" i="13"/>
  <c r="A1610" i="13"/>
  <c r="V1610" i="13" s="1"/>
  <c r="A1355" i="13"/>
  <c r="A1385" i="13"/>
  <c r="A2028" i="13"/>
  <c r="A1415" i="13"/>
  <c r="T97" i="11"/>
  <c r="AM64" i="13"/>
  <c r="A1756" i="13"/>
  <c r="A889" i="13"/>
  <c r="I274" i="11"/>
  <c r="K124" i="11"/>
  <c r="A1608" i="13"/>
  <c r="A1937" i="13"/>
  <c r="A303" i="13"/>
  <c r="A423" i="13"/>
  <c r="A739" i="13"/>
  <c r="V124" i="11"/>
  <c r="A154" i="11"/>
  <c r="J303" i="13"/>
  <c r="A1907" i="13"/>
  <c r="R244" i="11"/>
  <c r="AF244" i="11"/>
  <c r="P97" i="11"/>
  <c r="A1727" i="13"/>
  <c r="A1565" i="13"/>
  <c r="A33" i="11"/>
  <c r="A649" i="13"/>
  <c r="A66" i="11"/>
  <c r="K66" i="11" s="1"/>
  <c r="A949" i="13"/>
  <c r="AC97" i="11"/>
  <c r="S244" i="11"/>
  <c r="AD274" i="11"/>
  <c r="N303" i="13"/>
  <c r="I2001" i="13"/>
  <c r="X1565" i="13"/>
  <c r="J64" i="13"/>
  <c r="S2001" i="13"/>
  <c r="Z1415" i="13"/>
  <c r="Q1235" i="13"/>
  <c r="Y889" i="13"/>
  <c r="T591" i="13"/>
  <c r="AD453" i="13"/>
  <c r="L423" i="13"/>
  <c r="X303" i="13"/>
  <c r="AF799" i="13"/>
  <c r="T1415" i="13"/>
  <c r="W1235" i="13"/>
  <c r="AA453" i="13"/>
  <c r="N423" i="13"/>
  <c r="AB333" i="13"/>
  <c r="K1610" i="13"/>
  <c r="Y2031" i="13"/>
  <c r="AM1535" i="13"/>
  <c r="AG303" i="13"/>
  <c r="AI799" i="13"/>
  <c r="AE1565" i="13"/>
  <c r="X1415" i="13"/>
  <c r="AB1235" i="13"/>
  <c r="A1413" i="13"/>
  <c r="A1353" i="13"/>
  <c r="A1563" i="13"/>
  <c r="A1503" i="13"/>
  <c r="A1641" i="13"/>
  <c r="A1607" i="13"/>
  <c r="A1505" i="13"/>
  <c r="A214" i="11"/>
  <c r="A454" i="11"/>
  <c r="AC214" i="11"/>
  <c r="AL513" i="11"/>
  <c r="A1786" i="13"/>
  <c r="A2091" i="13"/>
  <c r="A94" i="13"/>
  <c r="AI94" i="13"/>
  <c r="T94" i="13"/>
  <c r="A1445" i="13"/>
  <c r="A1877" i="13"/>
  <c r="A394" i="11"/>
  <c r="A1941" i="13"/>
  <c r="A243" i="13"/>
  <c r="AM94" i="13"/>
  <c r="Q394" i="11"/>
  <c r="A1789" i="13"/>
  <c r="A1998" i="13"/>
  <c r="A1084" i="13"/>
  <c r="A484" i="11"/>
  <c r="A1175" i="13"/>
  <c r="AA97" i="11"/>
  <c r="Z394" i="11"/>
  <c r="A679" i="13"/>
  <c r="AM394" i="11"/>
  <c r="AH484" i="11"/>
  <c r="Z97" i="11"/>
  <c r="A1759" i="13"/>
  <c r="A1757" i="13"/>
  <c r="A393" i="13"/>
  <c r="A1881" i="13"/>
  <c r="N244" i="11"/>
  <c r="A183" i="13"/>
  <c r="U454" i="11"/>
  <c r="A1146" i="13"/>
  <c r="A1818" i="13"/>
  <c r="A769" i="13"/>
  <c r="A1117" i="13"/>
  <c r="H484" i="11"/>
  <c r="AB394" i="11"/>
  <c r="A829" i="13"/>
  <c r="AC66" i="11"/>
  <c r="M124" i="11"/>
  <c r="T304" i="11"/>
  <c r="H303" i="13"/>
  <c r="AC2001" i="13"/>
  <c r="AJ799" i="13"/>
  <c r="AL1084" i="13"/>
  <c r="M1565" i="13"/>
  <c r="Q303" i="13"/>
  <c r="AB1084" i="13"/>
  <c r="O1565" i="13"/>
  <c r="AB1415" i="13"/>
  <c r="K769" i="13"/>
  <c r="I1235" i="13"/>
  <c r="AF889" i="13"/>
  <c r="L591" i="13"/>
  <c r="X453" i="13"/>
  <c r="AI423" i="13"/>
  <c r="P303" i="13"/>
  <c r="P799" i="13"/>
  <c r="J1415" i="13"/>
  <c r="N769" i="13"/>
  <c r="U1235" i="13"/>
  <c r="R2091" i="13"/>
  <c r="AA591" i="13"/>
  <c r="AH453" i="13"/>
  <c r="Y393" i="13"/>
  <c r="V333" i="13"/>
  <c r="AA1610" i="13"/>
  <c r="I2031" i="13"/>
  <c r="AA1535" i="13"/>
  <c r="A1473" i="13"/>
  <c r="A1383" i="13"/>
  <c r="A1500" i="13"/>
  <c r="A1971" i="13"/>
  <c r="R214" i="11"/>
  <c r="AK454" i="11"/>
  <c r="AE1971" i="13"/>
  <c r="A2089" i="13"/>
  <c r="A1639" i="13"/>
  <c r="A334" i="11"/>
  <c r="A123" i="13"/>
  <c r="A1295" i="13"/>
  <c r="I124" i="11"/>
  <c r="R454" i="11"/>
  <c r="A1847" i="13"/>
  <c r="I394" i="11"/>
  <c r="A622" i="13"/>
  <c r="AH334" i="11"/>
  <c r="A2061" i="13"/>
  <c r="AD214" i="11"/>
  <c r="K64" i="13"/>
  <c r="AK97" i="11"/>
  <c r="A1999" i="13"/>
  <c r="A1848" i="13"/>
  <c r="A558" i="13"/>
  <c r="Z484" i="11"/>
  <c r="A1475" i="13"/>
  <c r="N94" i="13"/>
  <c r="K97" i="11"/>
  <c r="I484" i="11"/>
  <c r="AA454" i="11"/>
  <c r="A1909" i="13"/>
  <c r="A2058" i="13"/>
  <c r="A424" i="11"/>
  <c r="A1761" i="13"/>
  <c r="AF394" i="11"/>
  <c r="AD424" i="11"/>
  <c r="A709" i="13"/>
  <c r="P424" i="11"/>
  <c r="V274" i="11"/>
  <c r="A1849" i="13"/>
  <c r="A1968" i="13"/>
  <c r="A1731" i="13"/>
  <c r="J424" i="11"/>
  <c r="X394" i="11"/>
  <c r="K244" i="11"/>
  <c r="AD97" i="11"/>
  <c r="A859" i="13"/>
  <c r="AA274" i="11"/>
  <c r="W454" i="11"/>
  <c r="AC514" i="11"/>
  <c r="Q94" i="13"/>
  <c r="AL303" i="13"/>
  <c r="AD1971" i="13"/>
  <c r="S799" i="13"/>
  <c r="AJ1084" i="13"/>
  <c r="V154" i="11"/>
  <c r="AI303" i="13"/>
  <c r="X1971" i="13"/>
  <c r="AB799" i="13"/>
  <c r="Z1084" i="13"/>
  <c r="AI1565" i="13"/>
  <c r="W1415" i="13"/>
  <c r="AG558" i="13"/>
  <c r="M769" i="13"/>
  <c r="T2091" i="13"/>
  <c r="AC889" i="13"/>
  <c r="AI1731" i="13"/>
  <c r="Y591" i="13"/>
  <c r="Z453" i="13"/>
  <c r="R393" i="13"/>
  <c r="Q514" i="11"/>
  <c r="J2001" i="13"/>
  <c r="L1971" i="13"/>
  <c r="J1084" i="13"/>
  <c r="AD1565" i="13"/>
  <c r="L1415" i="13"/>
  <c r="AH558" i="13"/>
  <c r="J769" i="13"/>
  <c r="H1235" i="13"/>
  <c r="N889" i="13"/>
  <c r="A1533" i="13"/>
  <c r="A1443" i="13"/>
  <c r="A1233" i="13"/>
  <c r="AL363" i="11"/>
  <c r="A1412" i="13"/>
  <c r="A919" i="13"/>
  <c r="M97" i="11"/>
  <c r="K214" i="11"/>
  <c r="AL1971" i="13"/>
  <c r="A1672" i="13"/>
  <c r="A1698" i="13"/>
  <c r="R334" i="11"/>
  <c r="A1325" i="13"/>
  <c r="A184" i="11"/>
  <c r="A1265" i="13"/>
  <c r="X97" i="11"/>
  <c r="A362" i="13"/>
  <c r="A1640" i="13"/>
  <c r="A213" i="13"/>
  <c r="X334" i="11"/>
  <c r="I214" i="11"/>
  <c r="A1643" i="13"/>
  <c r="T124" i="11"/>
  <c r="A1851" i="13"/>
  <c r="AF184" i="11"/>
  <c r="A2029" i="13"/>
  <c r="A1817" i="13"/>
  <c r="A1009" i="13"/>
  <c r="K334" i="11"/>
  <c r="A979" i="13"/>
  <c r="A1674" i="13"/>
  <c r="AG94" i="13"/>
  <c r="Z454" i="11"/>
  <c r="T274" i="11"/>
  <c r="T154" i="11"/>
  <c r="K274" i="11"/>
  <c r="A1172" i="13"/>
  <c r="U484" i="11"/>
  <c r="A1148" i="13"/>
  <c r="R97" i="11"/>
  <c r="V214" i="11"/>
  <c r="Y214" i="11"/>
  <c r="R94" i="13"/>
  <c r="A1729" i="13"/>
  <c r="A1671" i="13"/>
  <c r="V334" i="11"/>
  <c r="Y394" i="11"/>
  <c r="A364" i="11"/>
  <c r="K33" i="11"/>
  <c r="S334" i="11"/>
  <c r="T184" i="11"/>
  <c r="V484" i="11"/>
  <c r="N214" i="11"/>
  <c r="Y94" i="13"/>
  <c r="AA154" i="11"/>
  <c r="H394" i="11"/>
  <c r="Q64" i="13"/>
  <c r="R2001" i="13"/>
  <c r="AH1971" i="13"/>
  <c r="AG799" i="13"/>
  <c r="AD1084" i="13"/>
  <c r="AB364" i="11"/>
  <c r="U303" i="13"/>
  <c r="T1971" i="13"/>
  <c r="K799" i="13"/>
  <c r="AA1084" i="13"/>
  <c r="P1565" i="13"/>
  <c r="O1415" i="13"/>
  <c r="U769" i="13"/>
  <c r="M1235" i="13"/>
  <c r="K2091" i="13"/>
  <c r="R889" i="13"/>
  <c r="R1009" i="13"/>
  <c r="AG1731" i="13"/>
  <c r="AJ591" i="13"/>
  <c r="N213" i="13"/>
  <c r="O423" i="13"/>
  <c r="L393" i="13"/>
  <c r="AC184" i="11"/>
  <c r="X2001" i="13"/>
  <c r="R1084" i="13"/>
  <c r="J1565" i="13"/>
  <c r="AF558" i="13"/>
  <c r="Z769" i="13"/>
  <c r="X2091" i="13"/>
  <c r="AA889" i="13"/>
  <c r="S1009" i="13"/>
  <c r="AA1731" i="13"/>
  <c r="P591" i="13"/>
  <c r="AG453" i="13"/>
  <c r="H423" i="13"/>
  <c r="AB393" i="13"/>
  <c r="X333" i="13"/>
  <c r="AJ1610" i="13"/>
  <c r="R2031" i="13"/>
  <c r="U514" i="11"/>
  <c r="AL2001" i="13"/>
  <c r="S1084" i="13"/>
  <c r="I1565" i="13"/>
  <c r="N1415" i="13"/>
  <c r="AL558" i="13"/>
  <c r="P769" i="13"/>
  <c r="S1235" i="13"/>
  <c r="J889" i="13"/>
  <c r="AH393" i="13"/>
  <c r="O303" i="13"/>
  <c r="U558" i="13"/>
  <c r="W889" i="13"/>
  <c r="Q591" i="13"/>
  <c r="Y453" i="13"/>
  <c r="AF423" i="13"/>
  <c r="AA393" i="13"/>
  <c r="Q333" i="13"/>
  <c r="AM1610" i="13"/>
  <c r="L2031" i="13"/>
  <c r="AK364" i="11"/>
  <c r="T2001" i="13"/>
  <c r="AM1084" i="13"/>
  <c r="AL1565" i="13"/>
  <c r="R1415" i="13"/>
  <c r="L558" i="13"/>
  <c r="X769" i="13"/>
  <c r="AM2091" i="13"/>
  <c r="L889" i="13"/>
  <c r="AC1009" i="13"/>
  <c r="AE1731" i="13"/>
  <c r="AF591" i="13"/>
  <c r="R453" i="13"/>
  <c r="AE423" i="13"/>
  <c r="Q393" i="13"/>
  <c r="J333" i="13"/>
  <c r="X1610" i="13"/>
  <c r="L1535" i="13"/>
  <c r="P484" i="11"/>
  <c r="AD123" i="13"/>
  <c r="V2001" i="13"/>
  <c r="Q1084" i="13"/>
  <c r="AC1415" i="13"/>
  <c r="AA558" i="13"/>
  <c r="M2091" i="13"/>
  <c r="AI591" i="13"/>
  <c r="K423" i="13"/>
  <c r="U2001" i="13"/>
  <c r="O1084" i="13"/>
  <c r="Y1415" i="13"/>
  <c r="I303" i="13"/>
  <c r="AD799" i="13"/>
  <c r="J558" i="13"/>
  <c r="J1971" i="13"/>
  <c r="AA1415" i="13"/>
  <c r="AE769" i="13"/>
  <c r="Z889" i="13"/>
  <c r="P453" i="13"/>
  <c r="AA303" i="13"/>
  <c r="AK799" i="13"/>
  <c r="K558" i="13"/>
  <c r="R1235" i="13"/>
  <c r="O1009" i="13"/>
  <c r="S591" i="13"/>
  <c r="R213" i="13"/>
  <c r="AD333" i="13"/>
  <c r="S2031" i="13"/>
  <c r="AJ33" i="11"/>
  <c r="P123" i="13"/>
  <c r="Q1881" i="13"/>
  <c r="U649" i="13"/>
  <c r="AC1505" i="13"/>
  <c r="AD1325" i="13"/>
  <c r="W1175" i="13"/>
  <c r="I1761" i="13"/>
  <c r="O1117" i="13"/>
  <c r="AM2001" i="13"/>
  <c r="P1084" i="13"/>
  <c r="AJ1415" i="13"/>
  <c r="V558" i="13"/>
  <c r="P2091" i="13"/>
  <c r="AC591" i="13"/>
  <c r="Y423" i="13"/>
  <c r="AM333" i="13"/>
  <c r="R1535" i="13"/>
  <c r="P94" i="13"/>
  <c r="W1881" i="13"/>
  <c r="AC649" i="13"/>
  <c r="H1505" i="13"/>
  <c r="M1325" i="13"/>
  <c r="AM1175" i="13"/>
  <c r="L1761" i="13"/>
  <c r="M1039" i="13"/>
  <c r="V2091" i="13"/>
  <c r="AM423" i="13"/>
  <c r="AE2031" i="13"/>
  <c r="AL123" i="13"/>
  <c r="J649" i="13"/>
  <c r="R1505" i="13"/>
  <c r="Q1761" i="13"/>
  <c r="R1039" i="13"/>
  <c r="I1475" i="13"/>
  <c r="AM1148" i="13"/>
  <c r="K919" i="13"/>
  <c r="M979" i="13"/>
  <c r="J244" i="11"/>
  <c r="AI32" i="13"/>
  <c r="M1205" i="13"/>
  <c r="S1355" i="13"/>
  <c r="AF1295" i="13"/>
  <c r="AK1941" i="13"/>
  <c r="Q1674" i="13"/>
  <c r="M1791" i="13"/>
  <c r="S214" i="11"/>
  <c r="P243" i="13"/>
  <c r="N333" i="13"/>
  <c r="AD1535" i="13"/>
  <c r="AC123" i="13"/>
  <c r="K1881" i="13"/>
  <c r="Y1505" i="13"/>
  <c r="AM1325" i="13"/>
  <c r="M1175" i="13"/>
  <c r="AA1117" i="13"/>
  <c r="T1475" i="13"/>
  <c r="AC1148" i="13"/>
  <c r="L919" i="13"/>
  <c r="X622" i="13"/>
  <c r="Z979" i="13"/>
  <c r="AL364" i="11"/>
  <c r="K1235" i="13"/>
  <c r="Z213" i="13"/>
  <c r="L1610" i="13"/>
  <c r="AL33" i="11"/>
  <c r="X649" i="13"/>
  <c r="N1325" i="13"/>
  <c r="Y1761" i="13"/>
  <c r="T1039" i="13"/>
  <c r="AF1475" i="13"/>
  <c r="W1148" i="13"/>
  <c r="P622" i="13"/>
  <c r="N979" i="13"/>
  <c r="AG364" i="11"/>
  <c r="AA32" i="13"/>
  <c r="P1205" i="13"/>
  <c r="X1731" i="13"/>
  <c r="AJ333" i="13"/>
  <c r="AC1535" i="13"/>
  <c r="AI123" i="13"/>
  <c r="H1881" i="13"/>
  <c r="AF1505" i="13"/>
  <c r="AI1175" i="13"/>
  <c r="AC1117" i="13"/>
  <c r="AH1475" i="13"/>
  <c r="U1148" i="13"/>
  <c r="W919" i="13"/>
  <c r="AA622" i="13"/>
  <c r="I979" i="13"/>
  <c r="AM97" i="11"/>
  <c r="AD1009" i="13"/>
  <c r="AC393" i="13"/>
  <c r="X1535" i="13"/>
  <c r="AB123" i="13"/>
  <c r="J1881" i="13"/>
  <c r="J1505" i="13"/>
  <c r="H1325" i="13"/>
  <c r="AE1175" i="13"/>
  <c r="Z1117" i="13"/>
  <c r="AK1475" i="13"/>
  <c r="AF1148" i="13"/>
  <c r="AC919" i="13"/>
  <c r="R622" i="13"/>
  <c r="X979" i="13"/>
  <c r="H97" i="11"/>
  <c r="S32" i="13"/>
  <c r="H1205" i="13"/>
  <c r="AK1235" i="13"/>
  <c r="AJ213" i="13"/>
  <c r="R1610" i="13"/>
  <c r="AG33" i="11"/>
  <c r="H649" i="13"/>
  <c r="AI1505" i="13"/>
  <c r="O1761" i="13"/>
  <c r="M1117" i="13"/>
  <c r="H1039" i="13"/>
  <c r="AA1475" i="13"/>
  <c r="V1148" i="13"/>
  <c r="AM919" i="13"/>
  <c r="Q622" i="13"/>
  <c r="AJ244" i="11"/>
  <c r="P32" i="13"/>
  <c r="AB1205" i="13"/>
  <c r="W1355" i="13"/>
  <c r="AJ1295" i="13"/>
  <c r="AI1941" i="13"/>
  <c r="R1674" i="13"/>
  <c r="O1791" i="13"/>
  <c r="AK214" i="11"/>
  <c r="W243" i="13"/>
  <c r="AF153" i="13"/>
  <c r="AB183" i="13"/>
  <c r="M483" i="13"/>
  <c r="AL2061" i="13"/>
  <c r="K1821" i="13"/>
  <c r="P709" i="13"/>
  <c r="O949" i="13"/>
  <c r="H1265" i="13"/>
  <c r="X1643" i="13"/>
  <c r="J32" i="13"/>
  <c r="AC1295" i="13"/>
  <c r="AC1674" i="13"/>
  <c r="L1791" i="13"/>
  <c r="AB184" i="11"/>
  <c r="V153" i="13"/>
  <c r="X183" i="13"/>
  <c r="W273" i="13"/>
  <c r="R2061" i="13"/>
  <c r="I709" i="13"/>
  <c r="AE949" i="13"/>
  <c r="J1643" i="13"/>
  <c r="AE739" i="13"/>
  <c r="R1385" i="13"/>
  <c r="AG859" i="13"/>
  <c r="AG64" i="13"/>
  <c r="AL1445" i="13"/>
  <c r="U304" i="11"/>
  <c r="I679" i="13"/>
  <c r="AL1009" i="13"/>
  <c r="W333" i="13"/>
  <c r="P1971" i="13"/>
  <c r="AC769" i="13"/>
  <c r="AK889" i="13"/>
  <c r="AH591" i="13"/>
  <c r="AI213" i="13"/>
  <c r="U423" i="13"/>
  <c r="J393" i="13"/>
  <c r="R333" i="13"/>
  <c r="AA2031" i="13"/>
  <c r="AK1535" i="13"/>
  <c r="AG394" i="11"/>
  <c r="AG2001" i="13"/>
  <c r="L1084" i="13"/>
  <c r="AM1565" i="13"/>
  <c r="R558" i="13"/>
  <c r="T1235" i="13"/>
  <c r="AG2091" i="13"/>
  <c r="M889" i="13"/>
  <c r="L1731" i="13"/>
  <c r="M591" i="13"/>
  <c r="AB213" i="13"/>
  <c r="Z423" i="13"/>
  <c r="AL393" i="13"/>
  <c r="K333" i="13"/>
  <c r="M2031" i="13"/>
  <c r="Y1535" i="13"/>
  <c r="W424" i="11"/>
  <c r="Q334" i="11"/>
  <c r="N1971" i="13"/>
  <c r="Q1415" i="13"/>
  <c r="AB769" i="13"/>
  <c r="AH2091" i="13"/>
  <c r="V453" i="13"/>
  <c r="H334" i="11"/>
  <c r="V1971" i="13"/>
  <c r="AM1415" i="13"/>
  <c r="P2001" i="13"/>
  <c r="W1084" i="13"/>
  <c r="AB1610" i="13"/>
  <c r="U1971" i="13"/>
  <c r="AI769" i="13"/>
  <c r="W1009" i="13"/>
  <c r="N591" i="13"/>
  <c r="V213" i="13"/>
  <c r="T423" i="13"/>
  <c r="O393" i="13"/>
  <c r="AL1610" i="13"/>
  <c r="AG2031" i="13"/>
  <c r="N1535" i="13"/>
  <c r="I304" i="11"/>
  <c r="AF2001" i="13"/>
  <c r="Y1084" i="13"/>
  <c r="AJ1565" i="13"/>
  <c r="V1415" i="13"/>
  <c r="AB558" i="13"/>
  <c r="AJ1235" i="13"/>
  <c r="AE2091" i="13"/>
  <c r="Q889" i="13"/>
  <c r="U1731" i="13"/>
  <c r="T453" i="13"/>
  <c r="U213" i="13"/>
  <c r="S423" i="13"/>
  <c r="T333" i="13"/>
  <c r="AI1610" i="13"/>
  <c r="O2031" i="13"/>
  <c r="Z1535" i="13"/>
  <c r="H33" i="11"/>
  <c r="S97" i="11"/>
  <c r="AA1565" i="13"/>
  <c r="Q769" i="13"/>
  <c r="V889" i="13"/>
  <c r="M1731" i="13"/>
  <c r="I453" i="13"/>
  <c r="AH97" i="11"/>
  <c r="S1565" i="13"/>
  <c r="AI1971" i="13"/>
  <c r="S1415" i="13"/>
  <c r="AD124" i="11"/>
  <c r="V1565" i="13"/>
  <c r="AH1235" i="13"/>
  <c r="X1009" i="13"/>
  <c r="AJ1731" i="13"/>
  <c r="AK213" i="13"/>
  <c r="AC1971" i="13"/>
  <c r="AG1415" i="13"/>
  <c r="T769" i="13"/>
  <c r="Y2091" i="13"/>
  <c r="AB453" i="13"/>
  <c r="AC423" i="13"/>
  <c r="M1610" i="13"/>
  <c r="O1535" i="13"/>
  <c r="X123" i="13"/>
  <c r="AJ1881" i="13"/>
  <c r="T649" i="13"/>
  <c r="AK1505" i="13"/>
  <c r="AE1325" i="13"/>
  <c r="AJ1761" i="13"/>
  <c r="Y1117" i="13"/>
  <c r="AI33" i="11"/>
  <c r="U1565" i="13"/>
  <c r="AM769" i="13"/>
  <c r="AD889" i="13"/>
  <c r="Q1731" i="13"/>
  <c r="J453" i="13"/>
  <c r="I393" i="13"/>
  <c r="P1610" i="13"/>
  <c r="AG1535" i="13"/>
  <c r="AG123" i="13"/>
  <c r="AG1881" i="13"/>
  <c r="Z649" i="13"/>
  <c r="AA1505" i="13"/>
  <c r="S1325" i="13"/>
  <c r="Z1175" i="13"/>
  <c r="AM1761" i="13"/>
  <c r="AD1117" i="13"/>
  <c r="AA1039" i="13"/>
  <c r="W393" i="13"/>
  <c r="Q1535" i="13"/>
  <c r="M123" i="13"/>
  <c r="N1881" i="13"/>
  <c r="AJ649" i="13"/>
  <c r="Z1325" i="13"/>
  <c r="K1175" i="13"/>
  <c r="AH1761" i="13"/>
  <c r="I1039" i="13"/>
  <c r="AB1475" i="13"/>
  <c r="O919" i="13"/>
  <c r="AD622" i="13"/>
  <c r="S979" i="13"/>
  <c r="J364" i="11"/>
  <c r="Q32" i="13"/>
  <c r="T1205" i="13"/>
  <c r="N1355" i="13"/>
  <c r="H1295" i="13"/>
  <c r="W1674" i="13"/>
  <c r="R1791" i="13"/>
  <c r="AI66" i="11"/>
  <c r="U591" i="13"/>
  <c r="K2031" i="13"/>
  <c r="AL799" i="13"/>
  <c r="AH1415" i="13"/>
  <c r="AG1235" i="13"/>
  <c r="V1009" i="13"/>
  <c r="J1731" i="13"/>
  <c r="S453" i="13"/>
  <c r="P213" i="13"/>
  <c r="M423" i="13"/>
  <c r="AA333" i="13"/>
  <c r="AC1610" i="13"/>
  <c r="Q2031" i="13"/>
  <c r="S1535" i="13"/>
  <c r="Z303" i="13"/>
  <c r="AK1971" i="13"/>
  <c r="N799" i="13"/>
  <c r="N1565" i="13"/>
  <c r="AF1415" i="13"/>
  <c r="AJ769" i="13"/>
  <c r="Z1235" i="13"/>
  <c r="J2091" i="13"/>
  <c r="AF1009" i="13"/>
  <c r="Z1731" i="13"/>
  <c r="H453" i="13"/>
  <c r="O213" i="13"/>
  <c r="AB423" i="13"/>
  <c r="S333" i="13"/>
  <c r="J1610" i="13"/>
  <c r="J2031" i="13"/>
  <c r="T1535" i="13"/>
  <c r="AK94" i="13"/>
  <c r="AM303" i="13"/>
  <c r="W1565" i="13"/>
  <c r="AI1235" i="13"/>
  <c r="P889" i="13"/>
  <c r="N1731" i="13"/>
  <c r="T213" i="13"/>
  <c r="T303" i="13"/>
  <c r="Q1565" i="13"/>
  <c r="AG1971" i="13"/>
  <c r="I1415" i="13"/>
  <c r="J94" i="13"/>
  <c r="I799" i="13"/>
  <c r="X1235" i="13"/>
  <c r="AI1009" i="13"/>
  <c r="W591" i="13"/>
  <c r="Y213" i="13"/>
  <c r="Z1971" i="13"/>
  <c r="K1565" i="13"/>
  <c r="H1415" i="13"/>
  <c r="AL769" i="13"/>
  <c r="O889" i="13"/>
  <c r="O453" i="13"/>
  <c r="S393" i="13"/>
  <c r="W1610" i="13"/>
  <c r="P1535" i="13"/>
  <c r="AH123" i="13"/>
  <c r="AA1881" i="13"/>
  <c r="R649" i="13"/>
  <c r="AG1505" i="13"/>
  <c r="AA1325" i="13"/>
  <c r="T1175" i="13"/>
  <c r="AF1761" i="13"/>
  <c r="H1117" i="13"/>
  <c r="K303" i="13"/>
  <c r="AH1565" i="13"/>
  <c r="N1235" i="13"/>
  <c r="AB889" i="13"/>
  <c r="AB1731" i="13"/>
  <c r="AA213" i="13"/>
  <c r="AK393" i="13"/>
  <c r="P2031" i="13"/>
  <c r="AC484" i="11"/>
  <c r="Q123" i="13"/>
  <c r="O1881" i="13"/>
  <c r="AF649" i="13"/>
  <c r="K1325" i="13"/>
  <c r="R1175" i="13"/>
  <c r="H1761" i="13"/>
  <c r="AK1117" i="13"/>
  <c r="L1039" i="13"/>
  <c r="AH1731" i="13"/>
  <c r="AK333" i="13"/>
  <c r="J1535" i="13"/>
  <c r="W123" i="13"/>
  <c r="P1881" i="13"/>
  <c r="M1505" i="13"/>
  <c r="AB1325" i="13"/>
  <c r="X1175" i="13"/>
  <c r="V1117" i="13"/>
  <c r="Q1475" i="13"/>
  <c r="S1148" i="13"/>
  <c r="AA919" i="13"/>
  <c r="K622" i="13"/>
  <c r="AC979" i="13"/>
  <c r="AE364" i="11"/>
  <c r="AC32" i="13"/>
  <c r="R1205" i="13"/>
  <c r="AF1355" i="13"/>
  <c r="H1941" i="13"/>
  <c r="AF1674" i="13"/>
  <c r="V1791" i="13"/>
  <c r="AK66" i="11"/>
  <c r="AL184" i="11"/>
  <c r="AE1235" i="13"/>
  <c r="AF453" i="13"/>
  <c r="AM424" i="11"/>
  <c r="AC799" i="13"/>
  <c r="AL1415" i="13"/>
  <c r="O1235" i="13"/>
  <c r="Z1009" i="13"/>
  <c r="P1731" i="13"/>
  <c r="AL453" i="13"/>
  <c r="J213" i="13"/>
  <c r="K393" i="13"/>
  <c r="U333" i="13"/>
  <c r="Z1610" i="13"/>
  <c r="AK2031" i="13"/>
  <c r="AJ1535" i="13"/>
  <c r="AF303" i="13"/>
  <c r="Y1971" i="13"/>
  <c r="T799" i="13"/>
  <c r="M1415" i="13"/>
  <c r="AK769" i="13"/>
  <c r="AM1235" i="13"/>
  <c r="AJ889" i="13"/>
  <c r="AH1009" i="13"/>
  <c r="AK591" i="13"/>
  <c r="AK453" i="13"/>
  <c r="AG213" i="13"/>
  <c r="AM393" i="13"/>
  <c r="AG333" i="13"/>
  <c r="AG1610" i="13"/>
  <c r="U2031" i="13"/>
  <c r="AF1535" i="13"/>
  <c r="I123" i="13"/>
  <c r="AD303" i="13"/>
  <c r="W799" i="13"/>
  <c r="AF1235" i="13"/>
  <c r="T1009" i="13"/>
  <c r="R1731" i="13"/>
  <c r="AE213" i="13"/>
  <c r="W303" i="13"/>
  <c r="J799" i="13"/>
  <c r="AF214" i="11"/>
  <c r="R1565" i="13"/>
  <c r="AB303" i="13"/>
  <c r="AE799" i="13"/>
  <c r="O558" i="13"/>
  <c r="AC2091" i="13"/>
  <c r="M1009" i="13"/>
  <c r="AE591" i="13"/>
  <c r="N124" i="11"/>
  <c r="T1565" i="13"/>
  <c r="AH769" i="13"/>
  <c r="AH889" i="13"/>
  <c r="AD1731" i="13"/>
  <c r="AH213" i="13"/>
  <c r="V393" i="13"/>
  <c r="AF1610" i="13"/>
  <c r="AF484" i="11"/>
  <c r="AA123" i="13"/>
  <c r="I1881" i="13"/>
  <c r="AE649" i="13"/>
  <c r="AF1325" i="13"/>
  <c r="L1175" i="13"/>
  <c r="V1761" i="13"/>
  <c r="I1117" i="13"/>
  <c r="AE303" i="13"/>
  <c r="AA799" i="13"/>
  <c r="V1235" i="13"/>
  <c r="AB1009" i="13"/>
  <c r="Y1731" i="13"/>
  <c r="AF213" i="13"/>
  <c r="H333" i="13"/>
  <c r="AF2031" i="13"/>
  <c r="AE424" i="11"/>
  <c r="J123" i="13"/>
  <c r="Y1881" i="13"/>
  <c r="AJ1505" i="13"/>
  <c r="U1325" i="13"/>
  <c r="AJ1175" i="13"/>
  <c r="K1761" i="13"/>
  <c r="N1117" i="13"/>
  <c r="AK558" i="13"/>
  <c r="N453" i="13"/>
  <c r="S1610" i="13"/>
  <c r="AL484" i="11"/>
  <c r="Z1881" i="13"/>
  <c r="I1505" i="13"/>
  <c r="P1175" i="13"/>
  <c r="AL1117" i="13"/>
  <c r="M1475" i="13"/>
  <c r="AK1148" i="13"/>
  <c r="Y919" i="13"/>
  <c r="L622" i="13"/>
  <c r="AJ979" i="13"/>
  <c r="J97" i="11"/>
  <c r="I32" i="13"/>
  <c r="I1355" i="13"/>
  <c r="U1295" i="13"/>
  <c r="O1941" i="13"/>
  <c r="K1674" i="13"/>
  <c r="Y1791" i="13"/>
  <c r="K213" i="13"/>
  <c r="AC303" i="13"/>
  <c r="L2091" i="13"/>
  <c r="AB591" i="13"/>
  <c r="AE453" i="13"/>
  <c r="AL423" i="13"/>
  <c r="AG393" i="13"/>
  <c r="P333" i="13"/>
  <c r="H1610" i="13"/>
  <c r="AJ2031" i="13"/>
  <c r="P66" i="11"/>
  <c r="V303" i="13"/>
  <c r="AB1971" i="13"/>
  <c r="R799" i="13"/>
  <c r="P1415" i="13"/>
  <c r="I558" i="13"/>
  <c r="Y769" i="13"/>
  <c r="AL1235" i="13"/>
  <c r="X889" i="13"/>
  <c r="P1009" i="13"/>
  <c r="X591" i="13"/>
  <c r="Q453" i="13"/>
  <c r="AK423" i="13"/>
  <c r="AE393" i="13"/>
  <c r="O333" i="13"/>
  <c r="AH1610" i="13"/>
  <c r="AC2031" i="13"/>
  <c r="M1535" i="13"/>
  <c r="AK123" i="13"/>
  <c r="AB2001" i="13"/>
  <c r="N1084" i="13"/>
  <c r="M558" i="13"/>
  <c r="AI2091" i="13"/>
  <c r="AJ1009" i="13"/>
  <c r="AL591" i="13"/>
  <c r="W423" i="13"/>
  <c r="AE2001" i="13"/>
  <c r="AG1084" i="13"/>
  <c r="AA304" i="11"/>
  <c r="H799" i="13"/>
  <c r="AI2001" i="13"/>
  <c r="K1084" i="13"/>
  <c r="X558" i="13"/>
  <c r="AK2091" i="13"/>
  <c r="M453" i="13"/>
  <c r="AE94" i="13"/>
  <c r="V799" i="13"/>
  <c r="AC1235" i="13"/>
  <c r="Y1009" i="13"/>
  <c r="T1731" i="13"/>
  <c r="AD213" i="13"/>
  <c r="AI333" i="13"/>
  <c r="Z2031" i="13"/>
  <c r="H424" i="11"/>
  <c r="U123" i="13"/>
  <c r="AB1881" i="13"/>
  <c r="P1505" i="13"/>
  <c r="O1325" i="13"/>
  <c r="N1175" i="13"/>
  <c r="AG1761" i="13"/>
  <c r="J1117" i="13"/>
  <c r="AK2001" i="13"/>
  <c r="AC1084" i="13"/>
  <c r="Z558" i="13"/>
  <c r="J1235" i="13"/>
  <c r="AG1009" i="13"/>
  <c r="K591" i="13"/>
  <c r="AD423" i="13"/>
  <c r="L333" i="13"/>
  <c r="H2031" i="13"/>
  <c r="J33" i="11"/>
  <c r="O123" i="13"/>
  <c r="AE1881" i="13"/>
  <c r="I649" i="13"/>
  <c r="W1505" i="13"/>
  <c r="X1325" i="13"/>
  <c r="Q1175" i="13"/>
  <c r="S1761" i="13"/>
  <c r="T1117" i="13"/>
  <c r="AM1039" i="13"/>
  <c r="AD1235" i="13"/>
  <c r="S213" i="13"/>
  <c r="O1610" i="13"/>
  <c r="U33" i="11"/>
  <c r="AA649" i="13"/>
  <c r="AH1505" i="13"/>
  <c r="AB1761" i="13"/>
  <c r="L1117" i="13"/>
  <c r="AH1039" i="13"/>
  <c r="AE1475" i="13"/>
  <c r="X1148" i="13"/>
  <c r="T919" i="13"/>
  <c r="AG622" i="13"/>
  <c r="R979" i="13"/>
  <c r="AE97" i="11"/>
  <c r="AG1205" i="13"/>
  <c r="P1355" i="13"/>
  <c r="AM1295" i="13"/>
  <c r="AC1941" i="13"/>
  <c r="J1674" i="13"/>
  <c r="AD1791" i="13"/>
  <c r="W214" i="11"/>
  <c r="U243" i="13"/>
  <c r="Q1009" i="13"/>
  <c r="N393" i="13"/>
  <c r="AD2031" i="13"/>
  <c r="T123" i="13"/>
  <c r="M1881" i="13"/>
  <c r="AG649" i="13"/>
  <c r="AI1325" i="13"/>
  <c r="O1175" i="13"/>
  <c r="X1117" i="13"/>
  <c r="N1039" i="13"/>
  <c r="P1475" i="13"/>
  <c r="Z919" i="13"/>
  <c r="AJ622" i="13"/>
  <c r="AH979" i="13"/>
  <c r="Q364" i="11"/>
  <c r="I769" i="13"/>
  <c r="W453" i="13"/>
  <c r="I1610" i="13"/>
  <c r="U424" i="11"/>
  <c r="Q649" i="13"/>
  <c r="V1505" i="13"/>
  <c r="J1761" i="13"/>
  <c r="Q1117" i="13"/>
  <c r="Z1039" i="13"/>
  <c r="V1475" i="13"/>
  <c r="I1148" i="13"/>
  <c r="X919" i="13"/>
  <c r="AL979" i="13"/>
  <c r="L244" i="11"/>
  <c r="AF32" i="13"/>
  <c r="AH1205" i="13"/>
  <c r="L1009" i="13"/>
  <c r="H393" i="13"/>
  <c r="AE1535" i="13"/>
  <c r="L123" i="13"/>
  <c r="R1881" i="13"/>
  <c r="T1505" i="13"/>
  <c r="Y1325" i="13"/>
  <c r="AK1175" i="13"/>
  <c r="U1117" i="13"/>
  <c r="V1039" i="13"/>
  <c r="AI1148" i="13"/>
  <c r="AJ919" i="13"/>
  <c r="AH622" i="13"/>
  <c r="Y979" i="13"/>
  <c r="U97" i="11"/>
  <c r="S889" i="13"/>
  <c r="Z393" i="13"/>
  <c r="AM2031" i="13"/>
  <c r="Z123" i="13"/>
  <c r="AH1881" i="13"/>
  <c r="O649" i="13"/>
  <c r="Q1325" i="13"/>
  <c r="AA1175" i="13"/>
  <c r="AL1761" i="13"/>
  <c r="AI1039" i="13"/>
  <c r="K1148" i="13"/>
  <c r="AB919" i="13"/>
  <c r="AK622" i="13"/>
  <c r="O979" i="13"/>
  <c r="AI364" i="11"/>
  <c r="M32" i="13"/>
  <c r="AM1205" i="13"/>
  <c r="AH1355" i="13"/>
  <c r="AD591" i="13"/>
  <c r="AK1610" i="13"/>
  <c r="AA484" i="11"/>
  <c r="AI1881" i="13"/>
  <c r="AL1505" i="13"/>
  <c r="V1175" i="13"/>
  <c r="AG1117" i="13"/>
  <c r="J1475" i="13"/>
  <c r="P1148" i="13"/>
  <c r="S919" i="13"/>
  <c r="I622" i="13"/>
  <c r="Q979" i="13"/>
  <c r="W97" i="11"/>
  <c r="AD1205" i="13"/>
  <c r="J1355" i="13"/>
  <c r="AB1295" i="13"/>
  <c r="Z1941" i="13"/>
  <c r="AD1674" i="13"/>
  <c r="AA1791" i="13"/>
  <c r="AI214" i="11"/>
  <c r="V243" i="13"/>
  <c r="AK153" i="13"/>
  <c r="AI183" i="13"/>
  <c r="S483" i="13"/>
  <c r="AE273" i="13"/>
  <c r="X1821" i="13"/>
  <c r="AE709" i="13"/>
  <c r="W949" i="13"/>
  <c r="AF1265" i="13"/>
  <c r="AL1643" i="13"/>
  <c r="AL32" i="13"/>
  <c r="Z1295" i="13"/>
  <c r="T1941" i="13"/>
  <c r="AM1791" i="13"/>
  <c r="U184" i="11"/>
  <c r="AI153" i="13"/>
  <c r="U183" i="13"/>
  <c r="AG483" i="13"/>
  <c r="AH2061" i="13"/>
  <c r="V1821" i="13"/>
  <c r="K949" i="13"/>
  <c r="AI1643" i="13"/>
  <c r="AC739" i="13"/>
  <c r="Y829" i="13"/>
  <c r="N859" i="13"/>
  <c r="AK274" i="11"/>
  <c r="U1445" i="13"/>
  <c r="AH514" i="11"/>
  <c r="T889" i="13"/>
  <c r="Q558" i="13"/>
  <c r="AL1535" i="13"/>
  <c r="AC1325" i="13"/>
  <c r="AA423" i="13"/>
  <c r="L649" i="13"/>
  <c r="AJ1039" i="13"/>
  <c r="AE244" i="11"/>
  <c r="H1674" i="13"/>
  <c r="AJ558" i="13"/>
  <c r="AH423" i="13"/>
  <c r="AG424" i="11"/>
  <c r="AB1505" i="13"/>
  <c r="S1175" i="13"/>
  <c r="K1117" i="13"/>
  <c r="J1039" i="13"/>
  <c r="O1148" i="13"/>
  <c r="N919" i="13"/>
  <c r="J622" i="13"/>
  <c r="AL244" i="11"/>
  <c r="AK1009" i="13"/>
  <c r="AE333" i="13"/>
  <c r="S123" i="13"/>
  <c r="AF1881" i="13"/>
  <c r="W1325" i="13"/>
  <c r="I1175" i="13"/>
  <c r="X1475" i="13"/>
  <c r="U919" i="13"/>
  <c r="L979" i="13"/>
  <c r="Y32" i="13"/>
  <c r="W769" i="13"/>
  <c r="X393" i="13"/>
  <c r="AF424" i="11"/>
  <c r="L1881" i="13"/>
  <c r="U1505" i="13"/>
  <c r="U1175" i="13"/>
  <c r="S1117" i="13"/>
  <c r="P1039" i="13"/>
  <c r="AB1148" i="13"/>
  <c r="AG919" i="13"/>
  <c r="J979" i="13"/>
  <c r="AM364" i="11"/>
  <c r="R591" i="13"/>
  <c r="AE1610" i="13"/>
  <c r="P649" i="13"/>
  <c r="AC1761" i="13"/>
  <c r="AD1039" i="13"/>
  <c r="AD1475" i="13"/>
  <c r="W622" i="13"/>
  <c r="H244" i="11"/>
  <c r="R32" i="13"/>
  <c r="Q1355" i="13"/>
  <c r="AC1731" i="13"/>
  <c r="AH2031" i="13"/>
  <c r="AJ123" i="13"/>
  <c r="Y649" i="13"/>
  <c r="AH1325" i="13"/>
  <c r="Z1761" i="13"/>
  <c r="R1475" i="13"/>
  <c r="AC622" i="13"/>
  <c r="P979" i="13"/>
  <c r="H32" i="13"/>
  <c r="J1205" i="13"/>
  <c r="N1295" i="13"/>
  <c r="L1674" i="13"/>
  <c r="AM66" i="11"/>
  <c r="AB243" i="13"/>
  <c r="H183" i="13"/>
  <c r="Y483" i="13"/>
  <c r="M2061" i="13"/>
  <c r="M709" i="13"/>
  <c r="AH1643" i="13"/>
  <c r="AK739" i="13"/>
  <c r="M1295" i="13"/>
  <c r="U1791" i="13"/>
  <c r="T243" i="13"/>
  <c r="W183" i="13"/>
  <c r="M273" i="13"/>
  <c r="AK2061" i="13"/>
  <c r="AK709" i="13"/>
  <c r="AM1643" i="13"/>
  <c r="P829" i="13"/>
  <c r="AB679" i="13"/>
  <c r="H274" i="11"/>
  <c r="U154" i="11"/>
  <c r="S1911" i="13"/>
  <c r="AB454" i="11"/>
  <c r="X1701" i="13"/>
  <c r="AD514" i="11"/>
  <c r="AB32" i="13"/>
  <c r="AH1295" i="13"/>
  <c r="M1941" i="13"/>
  <c r="X1791" i="13"/>
  <c r="H184" i="11"/>
  <c r="AB153" i="13"/>
  <c r="AF183" i="13"/>
  <c r="V483" i="13"/>
  <c r="O2061" i="13"/>
  <c r="AI1821" i="13"/>
  <c r="N949" i="13"/>
  <c r="M1265" i="13"/>
  <c r="AI739" i="13"/>
  <c r="AG829" i="13"/>
  <c r="P1911" i="13"/>
  <c r="AD64" i="13"/>
  <c r="AK514" i="11"/>
  <c r="N1205" i="13"/>
  <c r="P1295" i="13"/>
  <c r="Z1674" i="13"/>
  <c r="AJ66" i="11"/>
  <c r="AH243" i="13"/>
  <c r="L153" i="13"/>
  <c r="AA183" i="13"/>
  <c r="AD273" i="13"/>
  <c r="P1821" i="13"/>
  <c r="AD709" i="13"/>
  <c r="J949" i="13"/>
  <c r="S1265" i="13"/>
  <c r="AD1643" i="13"/>
  <c r="H739" i="13"/>
  <c r="AL1385" i="13"/>
  <c r="AE1911" i="13"/>
  <c r="T679" i="13"/>
  <c r="AF859" i="13"/>
  <c r="H124" i="11"/>
  <c r="O274" i="11"/>
  <c r="H1701" i="13"/>
  <c r="X32" i="13"/>
  <c r="L1295" i="13"/>
  <c r="I1941" i="13"/>
  <c r="AL1791" i="13"/>
  <c r="L184" i="11"/>
  <c r="S153" i="13"/>
  <c r="S183" i="13"/>
  <c r="AI483" i="13"/>
  <c r="I2061" i="13"/>
  <c r="AD1821" i="13"/>
  <c r="T949" i="13"/>
  <c r="AE1643" i="13"/>
  <c r="AA739" i="13"/>
  <c r="R829" i="13"/>
  <c r="Z1385" i="13"/>
  <c r="AJ1911" i="13"/>
  <c r="AD679" i="13"/>
  <c r="H859" i="13"/>
  <c r="V454" i="11"/>
  <c r="Q274" i="11"/>
  <c r="P64" i="13"/>
  <c r="K1355" i="13"/>
  <c r="P1941" i="13"/>
  <c r="AH1791" i="13"/>
  <c r="L214" i="11"/>
  <c r="I243" i="13"/>
  <c r="I183" i="13"/>
  <c r="Z483" i="13"/>
  <c r="AJ273" i="13"/>
  <c r="T2061" i="13"/>
  <c r="AF1821" i="13"/>
  <c r="H709" i="13"/>
  <c r="P1265" i="13"/>
  <c r="AG1643" i="13"/>
  <c r="K829" i="13"/>
  <c r="Y1385" i="13"/>
  <c r="AI1911" i="13"/>
  <c r="R679" i="13"/>
  <c r="AF454" i="11"/>
  <c r="O124" i="11"/>
  <c r="AB64" i="13"/>
  <c r="V1701" i="13"/>
  <c r="S1445" i="13"/>
  <c r="AD32" i="13"/>
  <c r="V1295" i="13"/>
  <c r="AG1941" i="13"/>
  <c r="J1791" i="13"/>
  <c r="AI184" i="11"/>
  <c r="AC153" i="13"/>
  <c r="AL183" i="13"/>
  <c r="AA483" i="13"/>
  <c r="AD2061" i="13"/>
  <c r="J709" i="13"/>
  <c r="AG949" i="13"/>
  <c r="AA1643" i="13"/>
  <c r="AG739" i="13"/>
  <c r="S829" i="13"/>
  <c r="AI1385" i="13"/>
  <c r="AC1911" i="13"/>
  <c r="N679" i="13"/>
  <c r="R859" i="13"/>
  <c r="Q454" i="11"/>
  <c r="AM274" i="11"/>
  <c r="O1701" i="13"/>
  <c r="M1445" i="13"/>
  <c r="I1851" i="13"/>
  <c r="AH154" i="11"/>
  <c r="K514" i="11"/>
  <c r="Y1265" i="13"/>
  <c r="AC829" i="13"/>
  <c r="J1911" i="13"/>
  <c r="S679" i="13"/>
  <c r="X859" i="13"/>
  <c r="AF124" i="11"/>
  <c r="AI1701" i="13"/>
  <c r="AM1851" i="13"/>
  <c r="H514" i="11"/>
  <c r="AJ859" i="13"/>
  <c r="N64" i="13"/>
  <c r="AD558" i="13"/>
  <c r="AL1731" i="13"/>
  <c r="AL2091" i="13"/>
  <c r="W94" i="13"/>
  <c r="K1415" i="13"/>
  <c r="N1610" i="13"/>
  <c r="K1505" i="13"/>
  <c r="AK1039" i="13"/>
  <c r="V649" i="13"/>
  <c r="AI1475" i="13"/>
  <c r="AK32" i="13"/>
  <c r="H66" i="11"/>
  <c r="H769" i="13"/>
  <c r="AF333" i="13"/>
  <c r="Q33" i="11"/>
  <c r="X1881" i="13"/>
  <c r="AK1325" i="13"/>
  <c r="AG1175" i="13"/>
  <c r="AJ1475" i="13"/>
  <c r="M1148" i="13"/>
  <c r="AK919" i="13"/>
  <c r="T979" i="13"/>
  <c r="Q97" i="11"/>
  <c r="AB2031" i="13"/>
  <c r="V123" i="13"/>
  <c r="M649" i="13"/>
  <c r="AG1325" i="13"/>
  <c r="AD1761" i="13"/>
  <c r="W1475" i="13"/>
  <c r="U622" i="13"/>
  <c r="H979" i="13"/>
  <c r="AH32" i="13"/>
  <c r="N2091" i="13"/>
  <c r="I333" i="13"/>
  <c r="AL94" i="13"/>
  <c r="S1881" i="13"/>
  <c r="L1325" i="13"/>
  <c r="AL1175" i="13"/>
  <c r="L1475" i="13"/>
  <c r="AE1148" i="13"/>
  <c r="AI919" i="13"/>
  <c r="AB979" i="13"/>
  <c r="Z32" i="13"/>
  <c r="K453" i="13"/>
  <c r="W1535" i="13"/>
  <c r="L1505" i="13"/>
  <c r="AB1117" i="13"/>
  <c r="Q1039" i="13"/>
  <c r="L1148" i="13"/>
  <c r="H622" i="13"/>
  <c r="AI244" i="11"/>
  <c r="U1205" i="13"/>
  <c r="AD1355" i="13"/>
  <c r="Q423" i="13"/>
  <c r="AB1535" i="13"/>
  <c r="S649" i="13"/>
  <c r="X1761" i="13"/>
  <c r="AE1039" i="13"/>
  <c r="AG1148" i="13"/>
  <c r="AF622" i="13"/>
  <c r="W244" i="11"/>
  <c r="N32" i="13"/>
  <c r="T1355" i="13"/>
  <c r="L1941" i="13"/>
  <c r="U1674" i="13"/>
  <c r="Z66" i="11"/>
  <c r="X243" i="13"/>
  <c r="N183" i="13"/>
  <c r="L273" i="13"/>
  <c r="T1821" i="13"/>
  <c r="AB709" i="13"/>
  <c r="T1643" i="13"/>
  <c r="V1205" i="13"/>
  <c r="AJ1941" i="13"/>
  <c r="Q1791" i="13"/>
  <c r="AF243" i="13"/>
  <c r="Q183" i="13"/>
  <c r="N273" i="13"/>
  <c r="K2061" i="13"/>
  <c r="AJ709" i="13"/>
  <c r="O739" i="13"/>
  <c r="I1385" i="13"/>
  <c r="AK64" i="13"/>
  <c r="Z154" i="11"/>
  <c r="AE679" i="13"/>
  <c r="AM124" i="11"/>
  <c r="I1445" i="13"/>
  <c r="AA514" i="11"/>
  <c r="AJ32" i="13"/>
  <c r="AI1295" i="13"/>
  <c r="M1674" i="13"/>
  <c r="AG1791" i="13"/>
  <c r="AH184" i="11"/>
  <c r="U153" i="13"/>
  <c r="Y183" i="13"/>
  <c r="AB273" i="13"/>
  <c r="N2061" i="13"/>
  <c r="O709" i="13"/>
  <c r="S949" i="13"/>
  <c r="I1643" i="13"/>
  <c r="Y739" i="13"/>
  <c r="AM1385" i="13"/>
  <c r="X1911" i="13"/>
  <c r="AI859" i="13"/>
  <c r="Y1701" i="13"/>
  <c r="P304" i="11"/>
  <c r="AC1355" i="13"/>
  <c r="X1295" i="13"/>
  <c r="AB1674" i="13"/>
  <c r="AB66" i="11"/>
  <c r="AK243" i="13"/>
  <c r="Z153" i="13"/>
  <c r="O483" i="13"/>
  <c r="P273" i="13"/>
  <c r="O1821" i="13"/>
  <c r="U709" i="13"/>
  <c r="U949" i="13"/>
  <c r="AB1265" i="13"/>
  <c r="AK1643" i="13"/>
  <c r="R739" i="13"/>
  <c r="AK829" i="13"/>
  <c r="X1385" i="13"/>
  <c r="U1911" i="13"/>
  <c r="AC679" i="13"/>
  <c r="U859" i="13"/>
  <c r="AI124" i="11"/>
  <c r="T64" i="13"/>
  <c r="P1445" i="13"/>
  <c r="O1205" i="13"/>
  <c r="K1295" i="13"/>
  <c r="AG1674" i="13"/>
  <c r="P1791" i="13"/>
  <c r="AK184" i="11"/>
  <c r="AL153" i="13"/>
  <c r="AC183" i="13"/>
  <c r="AK273" i="13"/>
  <c r="V2061" i="13"/>
  <c r="Z709" i="13"/>
  <c r="AH949" i="13"/>
  <c r="AJ1643" i="13"/>
  <c r="P739" i="13"/>
  <c r="Z829" i="13"/>
  <c r="AG1385" i="13"/>
  <c r="K679" i="13"/>
  <c r="Y859" i="13"/>
  <c r="AE454" i="11"/>
  <c r="AB274" i="11"/>
  <c r="AH1701" i="13"/>
  <c r="AE1355" i="13"/>
  <c r="Q1941" i="13"/>
  <c r="H1791" i="13"/>
  <c r="AL214" i="11"/>
  <c r="T153" i="13"/>
  <c r="T183" i="13"/>
  <c r="L483" i="13"/>
  <c r="U2061" i="13"/>
  <c r="AG1821" i="13"/>
  <c r="Y949" i="13"/>
  <c r="AK1265" i="13"/>
  <c r="W739" i="13"/>
  <c r="AB829" i="13"/>
  <c r="AC1385" i="13"/>
  <c r="AF1911" i="13"/>
  <c r="M859" i="13"/>
  <c r="Y454" i="11"/>
  <c r="AG274" i="11"/>
  <c r="U64" i="13"/>
  <c r="AG1701" i="13"/>
  <c r="AA1851" i="13"/>
  <c r="Z1205" i="13"/>
  <c r="S1295" i="13"/>
  <c r="AH1674" i="13"/>
  <c r="T1791" i="13"/>
  <c r="N243" i="13"/>
  <c r="W153" i="13"/>
  <c r="W1971" i="13"/>
  <c r="AM453" i="13"/>
  <c r="N1009" i="13"/>
  <c r="AH1175" i="13"/>
  <c r="S769" i="13"/>
  <c r="I1535" i="13"/>
  <c r="T1325" i="13"/>
  <c r="U1009" i="13"/>
  <c r="V1325" i="13"/>
  <c r="N1148" i="13"/>
  <c r="AI1205" i="13"/>
  <c r="AJ214" i="11"/>
  <c r="Q2091" i="13"/>
  <c r="T1610" i="13"/>
  <c r="AF123" i="13"/>
  <c r="AK649" i="13"/>
  <c r="J1325" i="13"/>
  <c r="M1761" i="13"/>
  <c r="S1475" i="13"/>
  <c r="T1148" i="13"/>
  <c r="AF919" i="13"/>
  <c r="AE979" i="13"/>
  <c r="AL97" i="11"/>
  <c r="Z591" i="13"/>
  <c r="AI2031" i="13"/>
  <c r="AH649" i="13"/>
  <c r="P1117" i="13"/>
  <c r="AL1039" i="13"/>
  <c r="Z1148" i="13"/>
  <c r="Z622" i="13"/>
  <c r="AG244" i="11"/>
  <c r="K32" i="13"/>
  <c r="AL889" i="13"/>
  <c r="Y1610" i="13"/>
  <c r="AM123" i="13"/>
  <c r="AB649" i="13"/>
  <c r="I1325" i="13"/>
  <c r="AI1761" i="13"/>
  <c r="AM1475" i="13"/>
  <c r="AA1148" i="13"/>
  <c r="M919" i="13"/>
  <c r="U979" i="13"/>
  <c r="U32" i="13"/>
  <c r="X423" i="13"/>
  <c r="AM484" i="11"/>
  <c r="N1505" i="13"/>
  <c r="AM1117" i="13"/>
  <c r="U1039" i="13"/>
  <c r="AH1148" i="13"/>
  <c r="V919" i="13"/>
  <c r="AL622" i="13"/>
  <c r="H364" i="11"/>
  <c r="X1205" i="13"/>
  <c r="R1355" i="13"/>
  <c r="AF393" i="13"/>
  <c r="H1535" i="13"/>
  <c r="AM1505" i="13"/>
  <c r="W1117" i="13"/>
  <c r="Y1039" i="13"/>
  <c r="AL1148" i="13"/>
  <c r="J919" i="13"/>
  <c r="AB622" i="13"/>
  <c r="AJ364" i="11"/>
  <c r="T32" i="13"/>
  <c r="H1355" i="13"/>
  <c r="U1941" i="13"/>
  <c r="AK1791" i="13"/>
  <c r="H214" i="11"/>
  <c r="Y243" i="13"/>
  <c r="M183" i="13"/>
  <c r="S273" i="13"/>
  <c r="W1821" i="13"/>
  <c r="P949" i="13"/>
  <c r="T1265" i="13"/>
  <c r="K1643" i="13"/>
  <c r="AA1205" i="13"/>
  <c r="W1941" i="13"/>
  <c r="W66" i="11"/>
  <c r="Z243" i="13"/>
  <c r="AD483" i="13"/>
  <c r="K273" i="13"/>
  <c r="AC1821" i="13"/>
  <c r="Y709" i="13"/>
  <c r="AA1265" i="13"/>
  <c r="Z739" i="13"/>
  <c r="R1911" i="13"/>
  <c r="P1701" i="13"/>
  <c r="AD154" i="11"/>
  <c r="AJ274" i="11"/>
  <c r="AM1445" i="13"/>
  <c r="H304" i="11"/>
  <c r="Q1205" i="13"/>
  <c r="AG1295" i="13"/>
  <c r="AM1674" i="13"/>
  <c r="AG66" i="11"/>
  <c r="AI243" i="13"/>
  <c r="O153" i="13"/>
  <c r="R183" i="13"/>
  <c r="Z273" i="13"/>
  <c r="AE2061" i="13"/>
  <c r="AF709" i="13"/>
  <c r="AF949" i="13"/>
  <c r="U1265" i="13"/>
  <c r="O1643" i="13"/>
  <c r="AD739" i="13"/>
  <c r="AD1385" i="13"/>
  <c r="AM859" i="13"/>
  <c r="AB1445" i="13"/>
  <c r="S1701" i="13"/>
  <c r="AM1355" i="13"/>
  <c r="W2001" i="13"/>
  <c r="I591" i="13"/>
  <c r="AL1881" i="13"/>
  <c r="T1761" i="13"/>
  <c r="AA2091" i="13"/>
  <c r="K123" i="13"/>
  <c r="T393" i="13"/>
  <c r="I919" i="13"/>
  <c r="AI1355" i="13"/>
  <c r="J184" i="11"/>
  <c r="J591" i="13"/>
  <c r="AD1610" i="13"/>
  <c r="N649" i="13"/>
  <c r="AA1761" i="13"/>
  <c r="W1039" i="13"/>
  <c r="AL1475" i="13"/>
  <c r="R919" i="13"/>
  <c r="AK979" i="13"/>
  <c r="AE32" i="13"/>
  <c r="AG423" i="13"/>
  <c r="AI1535" i="13"/>
  <c r="Q1505" i="13"/>
  <c r="Y1175" i="13"/>
  <c r="AF1117" i="13"/>
  <c r="AB1039" i="13"/>
  <c r="R1148" i="13"/>
  <c r="AE919" i="13"/>
  <c r="AI622" i="13"/>
  <c r="L364" i="11"/>
  <c r="W32" i="13"/>
  <c r="AG591" i="13"/>
  <c r="Q1610" i="13"/>
  <c r="AD649" i="13"/>
  <c r="U1761" i="13"/>
  <c r="S1039" i="13"/>
  <c r="Z1475" i="13"/>
  <c r="V622" i="13"/>
  <c r="U244" i="11"/>
  <c r="AD769" i="13"/>
  <c r="AC333" i="13"/>
  <c r="AL424" i="11"/>
  <c r="U1881" i="13"/>
  <c r="AD1505" i="13"/>
  <c r="AB1175" i="13"/>
  <c r="R1117" i="13"/>
  <c r="Y1475" i="13"/>
  <c r="J1148" i="13"/>
  <c r="H919" i="13"/>
  <c r="AF979" i="13"/>
  <c r="AI97" i="11"/>
  <c r="AL1205" i="13"/>
  <c r="H2091" i="13"/>
  <c r="AD393" i="13"/>
  <c r="O94" i="13"/>
  <c r="AD1881" i="13"/>
  <c r="X1505" i="13"/>
  <c r="J1175" i="13"/>
  <c r="O1039" i="13"/>
  <c r="Q1148" i="13"/>
  <c r="P919" i="13"/>
  <c r="K979" i="13"/>
  <c r="W364" i="11"/>
  <c r="AF1205" i="13"/>
  <c r="AG1355" i="13"/>
  <c r="S1941" i="13"/>
  <c r="AB1791" i="13"/>
  <c r="AJ184" i="11"/>
  <c r="M153" i="13"/>
  <c r="AH183" i="13"/>
  <c r="V273" i="13"/>
  <c r="AF2061" i="13"/>
  <c r="AE1821" i="13"/>
  <c r="AD949" i="13"/>
  <c r="AI1265" i="13"/>
  <c r="AJ739" i="13"/>
  <c r="AL1355" i="13"/>
  <c r="T1674" i="13"/>
  <c r="AG214" i="11"/>
  <c r="P153" i="13"/>
  <c r="Q483" i="13"/>
  <c r="AH1821" i="13"/>
  <c r="X949" i="13"/>
  <c r="AM1265" i="13"/>
  <c r="AM1911" i="13"/>
  <c r="AD454" i="11"/>
  <c r="AM1701" i="13"/>
  <c r="Z304" i="11"/>
  <c r="S274" i="11"/>
  <c r="L1851" i="13"/>
  <c r="AK304" i="11"/>
  <c r="O1355" i="13"/>
  <c r="AD1295" i="13"/>
  <c r="AK1674" i="13"/>
  <c r="AE66" i="11"/>
  <c r="AL243" i="13"/>
  <c r="I153" i="13"/>
  <c r="P483" i="13"/>
  <c r="T273" i="13"/>
  <c r="I1821" i="13"/>
  <c r="AC709" i="13"/>
  <c r="AC949" i="13"/>
  <c r="R1265" i="13"/>
  <c r="U1643" i="13"/>
  <c r="AH739" i="13"/>
  <c r="J829" i="13"/>
  <c r="H1385" i="13"/>
  <c r="H454" i="11"/>
  <c r="M1851" i="13"/>
  <c r="AE1851" i="13"/>
  <c r="Y1355" i="13"/>
  <c r="AM1941" i="13"/>
  <c r="AK1415" i="13"/>
  <c r="U1084" i="13"/>
  <c r="I423" i="13"/>
  <c r="AI649" i="13"/>
  <c r="AE1761" i="13"/>
  <c r="X2031" i="13"/>
  <c r="P1761" i="13"/>
  <c r="N622" i="13"/>
  <c r="Q1295" i="13"/>
  <c r="AE184" i="11"/>
  <c r="U453" i="13"/>
  <c r="T2031" i="13"/>
  <c r="AL649" i="13"/>
  <c r="AK1761" i="13"/>
  <c r="AG1039" i="13"/>
  <c r="AC1475" i="13"/>
  <c r="T622" i="13"/>
  <c r="AM979" i="13"/>
  <c r="AM558" i="13"/>
  <c r="AI393" i="13"/>
  <c r="K1535" i="13"/>
  <c r="AM1881" i="13"/>
  <c r="S1505" i="13"/>
  <c r="H1175" i="13"/>
  <c r="AI1117" i="13"/>
  <c r="AF1039" i="13"/>
  <c r="AD1148" i="13"/>
  <c r="AH919" i="13"/>
  <c r="Y622" i="13"/>
  <c r="AG97" i="11"/>
  <c r="AK1205" i="13"/>
  <c r="L453" i="13"/>
  <c r="N2031" i="13"/>
  <c r="K649" i="13"/>
  <c r="W1761" i="13"/>
  <c r="K1039" i="13"/>
  <c r="N1475" i="13"/>
  <c r="AM622" i="13"/>
  <c r="AM244" i="11"/>
  <c r="AB2091" i="13"/>
  <c r="AH333" i="13"/>
  <c r="AD94" i="13"/>
  <c r="AK1881" i="13"/>
  <c r="R1325" i="13"/>
  <c r="AF1175" i="13"/>
  <c r="AG1475" i="13"/>
  <c r="AL919" i="13"/>
  <c r="AI979" i="13"/>
  <c r="O32" i="13"/>
  <c r="Y1205" i="13"/>
  <c r="AG889" i="13"/>
  <c r="AL333" i="13"/>
  <c r="Y123" i="13"/>
  <c r="V1881" i="13"/>
  <c r="P1325" i="13"/>
  <c r="AD1175" i="13"/>
  <c r="K1475" i="13"/>
  <c r="AD919" i="13"/>
  <c r="V979" i="13"/>
  <c r="AJ97" i="11"/>
  <c r="S1205" i="13"/>
  <c r="AK1295" i="13"/>
  <c r="R1941" i="13"/>
  <c r="I1791" i="13"/>
  <c r="W184" i="11"/>
  <c r="AJ153" i="13"/>
  <c r="W483" i="13"/>
  <c r="AL273" i="13"/>
  <c r="J2061" i="13"/>
  <c r="X709" i="13"/>
  <c r="AA949" i="13"/>
  <c r="AH1265" i="13"/>
  <c r="AB739" i="13"/>
  <c r="U1355" i="13"/>
  <c r="AI1674" i="13"/>
  <c r="AE214" i="11"/>
  <c r="J153" i="13"/>
  <c r="K483" i="13"/>
  <c r="AM1821" i="13"/>
  <c r="L949" i="13"/>
  <c r="AJ1265" i="13"/>
  <c r="K454" i="11"/>
  <c r="N1445" i="13"/>
  <c r="AD304" i="11"/>
  <c r="AD859" i="13"/>
  <c r="AJ64" i="13"/>
  <c r="AJ1851" i="13"/>
  <c r="L1701" i="13"/>
  <c r="AB1355" i="13"/>
  <c r="AL1941" i="13"/>
  <c r="V1674" i="13"/>
  <c r="U214" i="11"/>
  <c r="AE243" i="13"/>
  <c r="K183" i="13"/>
  <c r="J483" i="13"/>
  <c r="AM273" i="13"/>
  <c r="Y2061" i="13"/>
  <c r="S1821" i="13"/>
  <c r="R709" i="13"/>
  <c r="AG1265" i="13"/>
  <c r="AF1643" i="13"/>
  <c r="I829" i="13"/>
  <c r="AE1385" i="13"/>
  <c r="Z124" i="11"/>
  <c r="H154" i="11"/>
  <c r="AG32" i="13"/>
  <c r="AA1295" i="13"/>
  <c r="AA769" i="13"/>
  <c r="Z333" i="13"/>
  <c r="O1505" i="13"/>
  <c r="H1971" i="13"/>
  <c r="AJ453" i="13"/>
  <c r="T1881" i="13"/>
  <c r="AE1117" i="13"/>
  <c r="R123" i="13"/>
  <c r="W979" i="13"/>
  <c r="AH1941" i="13"/>
  <c r="AA243" i="13"/>
  <c r="X213" i="13"/>
  <c r="V1535" i="13"/>
  <c r="AE1505" i="13"/>
  <c r="AJ1117" i="13"/>
  <c r="X1039" i="13"/>
  <c r="Y1148" i="13"/>
  <c r="S622" i="13"/>
  <c r="Q244" i="11"/>
  <c r="K889" i="13"/>
  <c r="M333" i="13"/>
  <c r="AE123" i="13"/>
  <c r="AC1881" i="13"/>
  <c r="AJ1325" i="13"/>
  <c r="AC1175" i="13"/>
  <c r="U1475" i="13"/>
  <c r="AJ1148" i="13"/>
  <c r="Q919" i="13"/>
  <c r="AG979" i="13"/>
  <c r="L97" i="11"/>
  <c r="AJ1205" i="13"/>
  <c r="P423" i="13"/>
  <c r="AG484" i="11"/>
  <c r="Z1505" i="13"/>
  <c r="AH1117" i="13"/>
  <c r="AC1039" i="13"/>
  <c r="H1148" i="13"/>
  <c r="O622" i="13"/>
  <c r="U364" i="11"/>
  <c r="V1731" i="13"/>
  <c r="U1610" i="13"/>
  <c r="H123" i="13"/>
  <c r="AM649" i="13"/>
  <c r="N1761" i="13"/>
  <c r="O1475" i="13"/>
  <c r="M622" i="13"/>
  <c r="AA979" i="13"/>
  <c r="V32" i="13"/>
  <c r="AK1355" i="13"/>
  <c r="AL2031" i="13"/>
  <c r="N123" i="13"/>
  <c r="W649" i="13"/>
  <c r="AL1325" i="13"/>
  <c r="R1761" i="13"/>
  <c r="H1475" i="13"/>
  <c r="AE622" i="13"/>
  <c r="AD979" i="13"/>
  <c r="L32" i="13"/>
  <c r="I1205" i="13"/>
  <c r="W1295" i="13"/>
  <c r="X1674" i="13"/>
  <c r="U66" i="11"/>
  <c r="S184" i="11"/>
  <c r="AH153" i="13"/>
  <c r="X483" i="13"/>
  <c r="AC2061" i="13"/>
  <c r="AI709" i="13"/>
  <c r="K1265" i="13"/>
  <c r="AF739" i="13"/>
  <c r="Y1295" i="13"/>
  <c r="AA1674" i="13"/>
  <c r="M243" i="13"/>
  <c r="AM153" i="13"/>
  <c r="AI273" i="13"/>
  <c r="P2061" i="13"/>
  <c r="AA709" i="13"/>
  <c r="P1643" i="13"/>
  <c r="AD829" i="13"/>
  <c r="Q679" i="13"/>
  <c r="AH124" i="11"/>
  <c r="AI1851" i="13"/>
  <c r="AI829" i="13"/>
  <c r="AB859" i="13"/>
  <c r="AA1701" i="13"/>
  <c r="AK154" i="11"/>
  <c r="AF1445" i="13"/>
  <c r="V1355" i="13"/>
  <c r="AB1941" i="13"/>
  <c r="AF1791" i="13"/>
  <c r="AB214" i="11"/>
  <c r="R243" i="13"/>
  <c r="AG183" i="13"/>
  <c r="AM483" i="13"/>
  <c r="U273" i="13"/>
  <c r="S2061" i="13"/>
  <c r="AL1821" i="13"/>
  <c r="I949" i="13"/>
  <c r="AD1265" i="13"/>
  <c r="S739" i="13"/>
  <c r="AE829" i="13"/>
  <c r="Q1385" i="13"/>
  <c r="O679" i="13"/>
  <c r="AL274" i="11"/>
  <c r="P154" i="11"/>
  <c r="AC1205" i="13"/>
  <c r="AE1295" i="13"/>
  <c r="Y1674" i="13"/>
  <c r="AI1791" i="13"/>
  <c r="Z184" i="11"/>
  <c r="AG153" i="13"/>
  <c r="L183" i="13"/>
  <c r="Y273" i="13"/>
  <c r="AM2061" i="13"/>
  <c r="L709" i="13"/>
  <c r="AM949" i="13"/>
  <c r="AC1643" i="13"/>
  <c r="X739" i="13"/>
  <c r="T829" i="13"/>
  <c r="AA1385" i="13"/>
  <c r="M679" i="13"/>
  <c r="L859" i="13"/>
  <c r="AJ454" i="11"/>
  <c r="AE274" i="11"/>
  <c r="AE1701" i="13"/>
  <c r="O1851" i="13"/>
  <c r="L1355" i="13"/>
  <c r="AE1941" i="13"/>
  <c r="Z1791" i="13"/>
  <c r="Z214" i="11"/>
  <c r="AM243" i="13"/>
  <c r="O183" i="13"/>
  <c r="T483" i="13"/>
  <c r="AJ2061" i="13"/>
  <c r="J1821" i="13"/>
  <c r="AB949" i="13"/>
  <c r="W1265" i="13"/>
  <c r="N739" i="13"/>
  <c r="V829" i="13"/>
  <c r="W1385" i="13"/>
  <c r="AL1911" i="13"/>
  <c r="L679" i="13"/>
  <c r="Q859" i="13"/>
  <c r="X454" i="11"/>
  <c r="AL124" i="11"/>
  <c r="V64" i="13"/>
  <c r="AJ1355" i="13"/>
  <c r="AD1941" i="13"/>
  <c r="AL1674" i="13"/>
  <c r="S66" i="11"/>
  <c r="O243" i="13"/>
  <c r="R153" i="13"/>
  <c r="AF483" i="13"/>
  <c r="R273" i="13"/>
  <c r="AK1821" i="13"/>
  <c r="AH709" i="13"/>
  <c r="AE1265" i="13"/>
  <c r="R1643" i="13"/>
  <c r="M829" i="13"/>
  <c r="U1385" i="13"/>
  <c r="Q1911" i="13"/>
  <c r="X679" i="13"/>
  <c r="AH859" i="13"/>
  <c r="AE124" i="11"/>
  <c r="L64" i="13"/>
  <c r="AD1701" i="13"/>
  <c r="Z1445" i="13"/>
  <c r="K1851" i="13"/>
  <c r="T1295" i="13"/>
  <c r="N1941" i="13"/>
  <c r="AJ1791" i="13"/>
  <c r="AG184" i="11"/>
  <c r="N153" i="13"/>
  <c r="AE183" i="13"/>
  <c r="AH483" i="13"/>
  <c r="AG2061" i="13"/>
  <c r="AA1821" i="13"/>
  <c r="Q949" i="13"/>
  <c r="N1265" i="13"/>
  <c r="I739" i="13"/>
  <c r="AH829" i="13"/>
  <c r="P1385" i="13"/>
  <c r="AH1911" i="13"/>
  <c r="K859" i="13"/>
  <c r="T454" i="11"/>
  <c r="U274" i="11"/>
  <c r="AL64" i="13"/>
  <c r="K1701" i="13"/>
  <c r="J1851" i="13"/>
  <c r="L154" i="11"/>
  <c r="W514" i="11"/>
  <c r="M304" i="11"/>
  <c r="N829" i="13"/>
  <c r="AB1911" i="13"/>
  <c r="AM679" i="13"/>
  <c r="I859" i="13"/>
  <c r="L124" i="11"/>
  <c r="M1701" i="13"/>
  <c r="W1851" i="13"/>
  <c r="O514" i="11"/>
  <c r="AG1911" i="13"/>
  <c r="W274" i="11"/>
  <c r="AE1445" i="13"/>
  <c r="AI304" i="11"/>
  <c r="Z1851" i="13"/>
  <c r="O304" i="11"/>
  <c r="Y154" i="11"/>
  <c r="AG1445" i="13"/>
  <c r="I514" i="11"/>
  <c r="J154" i="11"/>
  <c r="N304" i="11"/>
  <c r="Z514" i="11"/>
  <c r="X1851" i="13"/>
  <c r="AJ304" i="11"/>
  <c r="Q1500" i="13"/>
  <c r="AI1500" i="13"/>
  <c r="X1500" i="13"/>
  <c r="AH1500" i="13"/>
  <c r="H1500" i="13"/>
  <c r="Y1941" i="13"/>
  <c r="AH214" i="11"/>
  <c r="AJ183" i="13"/>
  <c r="X273" i="13"/>
  <c r="Z1821" i="13"/>
  <c r="Q739" i="13"/>
  <c r="W829" i="13"/>
  <c r="Z1911" i="13"/>
  <c r="AA679" i="13"/>
  <c r="L454" i="11"/>
  <c r="AC64" i="13"/>
  <c r="Z1355" i="13"/>
  <c r="N1674" i="13"/>
  <c r="AD243" i="13"/>
  <c r="H483" i="13"/>
  <c r="K709" i="13"/>
  <c r="L1265" i="13"/>
  <c r="U739" i="13"/>
  <c r="N1385" i="13"/>
  <c r="W124" i="11"/>
  <c r="W1205" i="13"/>
  <c r="AJ1674" i="13"/>
  <c r="AG243" i="13"/>
  <c r="V183" i="13"/>
  <c r="W709" i="13"/>
  <c r="AL739" i="13"/>
  <c r="AF829" i="13"/>
  <c r="O454" i="11"/>
  <c r="R1701" i="13"/>
  <c r="AG1851" i="13"/>
  <c r="V1941" i="13"/>
  <c r="AL66" i="11"/>
  <c r="K153" i="13"/>
  <c r="AA273" i="13"/>
  <c r="AA2061" i="13"/>
  <c r="S709" i="13"/>
  <c r="Z1643" i="13"/>
  <c r="U829" i="13"/>
  <c r="W1911" i="13"/>
  <c r="AF679" i="13"/>
  <c r="AL454" i="11"/>
  <c r="AH64" i="13"/>
  <c r="H1445" i="13"/>
  <c r="R1851" i="13"/>
  <c r="AG304" i="11"/>
  <c r="AK1911" i="13"/>
  <c r="AI274" i="11"/>
  <c r="Q1445" i="13"/>
  <c r="AM304" i="11"/>
  <c r="Y679" i="13"/>
  <c r="AJ1701" i="13"/>
  <c r="AI154" i="11"/>
  <c r="AI1445" i="13"/>
  <c r="J304" i="11"/>
  <c r="AF514" i="11"/>
  <c r="AJ154" i="11"/>
  <c r="Q1701" i="13"/>
  <c r="S514" i="11"/>
  <c r="X154" i="11"/>
  <c r="T1851" i="13"/>
  <c r="AA1500" i="13"/>
  <c r="AE1500" i="13"/>
  <c r="AB1500" i="13"/>
  <c r="AD1500" i="13"/>
  <c r="AM1500" i="13"/>
  <c r="AK1143" i="13"/>
  <c r="Z1143" i="13"/>
  <c r="S1143" i="13"/>
  <c r="AC1143" i="13"/>
  <c r="AG1143" i="13"/>
  <c r="X1440" i="13"/>
  <c r="AB1440" i="13"/>
  <c r="AH1440" i="13"/>
  <c r="I1440" i="13"/>
  <c r="J1440" i="13"/>
  <c r="T1440" i="13"/>
  <c r="AM1201" i="13"/>
  <c r="AB1201" i="13"/>
  <c r="S1201" i="13"/>
  <c r="T1201" i="13"/>
  <c r="R1201" i="13"/>
  <c r="M1261" i="13"/>
  <c r="AJ1261" i="13"/>
  <c r="AB1261" i="13"/>
  <c r="Q1261" i="13"/>
  <c r="AA1261" i="13"/>
  <c r="S1756" i="13"/>
  <c r="Z1756" i="13"/>
  <c r="I1756" i="13"/>
  <c r="V1756" i="13"/>
  <c r="X1756" i="13"/>
  <c r="T1756" i="13"/>
  <c r="O1606" i="13"/>
  <c r="L1606" i="13"/>
  <c r="AM1606" i="13"/>
  <c r="AG1606" i="13"/>
  <c r="M1606" i="13"/>
  <c r="T1697" i="13"/>
  <c r="U1697" i="13"/>
  <c r="AD1697" i="13"/>
  <c r="H1697" i="13"/>
  <c r="AE1697" i="13"/>
  <c r="AA1937" i="13"/>
  <c r="AK1937" i="13"/>
  <c r="Y1937" i="13"/>
  <c r="H1937" i="13"/>
  <c r="AC1937" i="13"/>
  <c r="AI1937" i="13"/>
  <c r="M1727" i="13"/>
  <c r="Z1727" i="13"/>
  <c r="N1727" i="13"/>
  <c r="I1727" i="13"/>
  <c r="AB1727" i="13"/>
  <c r="R1877" i="13"/>
  <c r="AE1877" i="13"/>
  <c r="AA1877" i="13"/>
  <c r="H1877" i="13"/>
  <c r="AC1877" i="13"/>
  <c r="O1786" i="13"/>
  <c r="N1786" i="13"/>
  <c r="AL1786" i="13"/>
  <c r="AA1786" i="13"/>
  <c r="U1786" i="13"/>
  <c r="Y1786" i="13"/>
  <c r="P1847" i="13"/>
  <c r="V1847" i="13"/>
  <c r="T1847" i="13"/>
  <c r="AA1847" i="13"/>
  <c r="AM1847" i="13"/>
  <c r="AA1787" i="13"/>
  <c r="AJ1787" i="13"/>
  <c r="X1787" i="13"/>
  <c r="Y1787" i="13"/>
  <c r="AM1787" i="13"/>
  <c r="AH2057" i="13"/>
  <c r="X2057" i="13"/>
  <c r="AC2057" i="13"/>
  <c r="O2057" i="13"/>
  <c r="K2057" i="13"/>
  <c r="AD2057" i="13"/>
  <c r="S1848" i="13"/>
  <c r="AK1907" i="13"/>
  <c r="AG1907" i="13"/>
  <c r="X1907" i="13"/>
  <c r="W1907" i="13"/>
  <c r="AM1907" i="13"/>
  <c r="O1907" i="13"/>
  <c r="AI1639" i="13"/>
  <c r="X1639" i="13"/>
  <c r="AC1639" i="13"/>
  <c r="R1639" i="13"/>
  <c r="P1639" i="13"/>
  <c r="AA1817" i="13"/>
  <c r="U1817" i="13"/>
  <c r="I1817" i="13"/>
  <c r="AI1817" i="13"/>
  <c r="T1817" i="13"/>
  <c r="AG1698" i="13"/>
  <c r="L1757" i="13"/>
  <c r="S1757" i="13"/>
  <c r="Q1757" i="13"/>
  <c r="AJ1757" i="13"/>
  <c r="AB1757" i="13"/>
  <c r="AL1757" i="13"/>
  <c r="AA1997" i="13"/>
  <c r="AE1997" i="13"/>
  <c r="S1997" i="13"/>
  <c r="AH1997" i="13"/>
  <c r="O1997" i="13"/>
  <c r="P1172" i="13"/>
  <c r="AI1172" i="13"/>
  <c r="U1172" i="13"/>
  <c r="AG1172" i="13"/>
  <c r="Z1172" i="13"/>
  <c r="V1442" i="13"/>
  <c r="AL1442" i="13"/>
  <c r="AF1442" i="13"/>
  <c r="AH1442" i="13"/>
  <c r="L1442" i="13"/>
  <c r="AM1442" i="13"/>
  <c r="AA1412" i="13"/>
  <c r="Q1412" i="13"/>
  <c r="I1412" i="13"/>
  <c r="L1412" i="13"/>
  <c r="AL1412" i="13"/>
  <c r="AF2028" i="13"/>
  <c r="R2028" i="13"/>
  <c r="AH2028" i="13"/>
  <c r="AC2028" i="13"/>
  <c r="AA2028" i="13"/>
  <c r="M1998" i="13"/>
  <c r="L1998" i="13"/>
  <c r="AD1998" i="13"/>
  <c r="K1998" i="13"/>
  <c r="AA1998" i="13"/>
  <c r="AK1998" i="13"/>
  <c r="N1818" i="13"/>
  <c r="AM1818" i="13"/>
  <c r="AL1818" i="13"/>
  <c r="AA1818" i="13"/>
  <c r="K1818" i="13"/>
  <c r="L1938" i="13"/>
  <c r="AB1938" i="13"/>
  <c r="AJ1938" i="13"/>
  <c r="S1938" i="13"/>
  <c r="M1938" i="13"/>
  <c r="AD1968" i="13"/>
  <c r="Q1968" i="13"/>
  <c r="V1968" i="13"/>
  <c r="AG1968" i="13"/>
  <c r="AA1968" i="13"/>
  <c r="W1968" i="13"/>
  <c r="H1640" i="13"/>
  <c r="AJ1640" i="13"/>
  <c r="AH1640" i="13"/>
  <c r="Z1640" i="13"/>
  <c r="AA1640" i="13"/>
  <c r="AG1671" i="13"/>
  <c r="W1671" i="13"/>
  <c r="AJ1671" i="13"/>
  <c r="J1671" i="13"/>
  <c r="P1671" i="13"/>
  <c r="AG1908" i="13"/>
  <c r="Q1908" i="13"/>
  <c r="R1908" i="13"/>
  <c r="N1908" i="13"/>
  <c r="AI1908" i="13"/>
  <c r="T1848" i="13"/>
  <c r="M1848" i="13"/>
  <c r="AL1848" i="13"/>
  <c r="AB1848" i="13"/>
  <c r="AE2088" i="13"/>
  <c r="AD2088" i="13"/>
  <c r="AA2088" i="13"/>
  <c r="N2088" i="13"/>
  <c r="AL2088" i="13"/>
  <c r="V2088" i="13"/>
  <c r="S1698" i="13"/>
  <c r="Z1698" i="13"/>
  <c r="AD1698" i="13"/>
  <c r="Y1698" i="13"/>
  <c r="N1758" i="13"/>
  <c r="AM1758" i="13"/>
  <c r="K1941" i="13"/>
  <c r="Q184" i="11"/>
  <c r="Z183" i="13"/>
  <c r="R1821" i="13"/>
  <c r="T739" i="13"/>
  <c r="L829" i="13"/>
  <c r="Y1911" i="13"/>
  <c r="N454" i="11"/>
  <c r="W64" i="13"/>
  <c r="X1355" i="13"/>
  <c r="S1791" i="13"/>
  <c r="J243" i="13"/>
  <c r="U483" i="13"/>
  <c r="L2061" i="13"/>
  <c r="AM709" i="13"/>
  <c r="AL1265" i="13"/>
  <c r="O1385" i="13"/>
  <c r="S124" i="11"/>
  <c r="AE1205" i="13"/>
  <c r="O1674" i="13"/>
  <c r="AJ243" i="13"/>
  <c r="AL483" i="13"/>
  <c r="T709" i="13"/>
  <c r="X1265" i="13"/>
  <c r="J739" i="13"/>
  <c r="K1385" i="13"/>
  <c r="J124" i="11"/>
  <c r="T1701" i="13"/>
  <c r="AD1851" i="13"/>
  <c r="X1941" i="13"/>
  <c r="AM214" i="11"/>
  <c r="AM183" i="13"/>
  <c r="Q273" i="13"/>
  <c r="AB2061" i="13"/>
  <c r="AG709" i="13"/>
  <c r="Q1643" i="13"/>
  <c r="T1385" i="13"/>
  <c r="AA1911" i="13"/>
  <c r="AJ679" i="13"/>
  <c r="Q124" i="11"/>
  <c r="AA64" i="13"/>
  <c r="AA1445" i="13"/>
  <c r="AG154" i="11"/>
  <c r="L304" i="11"/>
  <c r="P274" i="11"/>
  <c r="S1851" i="13"/>
  <c r="AC304" i="11"/>
  <c r="AB1701" i="13"/>
  <c r="AL154" i="11"/>
  <c r="Q1851" i="13"/>
  <c r="I1701" i="13"/>
  <c r="M514" i="11"/>
  <c r="S154" i="11"/>
  <c r="Y1445" i="13"/>
  <c r="AE304" i="11"/>
  <c r="AE514" i="11"/>
  <c r="W154" i="11"/>
  <c r="Z1500" i="13"/>
  <c r="AC1500" i="13"/>
  <c r="I1500" i="13"/>
  <c r="W1500" i="13"/>
  <c r="S1500" i="13"/>
  <c r="L1143" i="13"/>
  <c r="J1143" i="13"/>
  <c r="W1143" i="13"/>
  <c r="AB1143" i="13"/>
  <c r="O1143" i="13"/>
  <c r="Y1440" i="13"/>
  <c r="O1440" i="13"/>
  <c r="AI1440" i="13"/>
  <c r="V1440" i="13"/>
  <c r="P1440" i="13"/>
  <c r="AD1201" i="13"/>
  <c r="Q1201" i="13"/>
  <c r="AI1201" i="13"/>
  <c r="AE1201" i="13"/>
  <c r="H1201" i="13"/>
  <c r="Y1201" i="13"/>
  <c r="W1261" i="13"/>
  <c r="Y1261" i="13"/>
  <c r="J1261" i="13"/>
  <c r="AL1261" i="13"/>
  <c r="O1261" i="13"/>
  <c r="R1756" i="13"/>
  <c r="AL1756" i="13"/>
  <c r="AH1756" i="13"/>
  <c r="N1756" i="13"/>
  <c r="AG1756" i="13"/>
  <c r="X1606" i="13"/>
  <c r="AA1606" i="13"/>
  <c r="AJ1606" i="13"/>
  <c r="S1606" i="13"/>
  <c r="K1606" i="13"/>
  <c r="I1606" i="13"/>
  <c r="M1697" i="13"/>
  <c r="N1697" i="13"/>
  <c r="K1697" i="13"/>
  <c r="AM1697" i="13"/>
  <c r="J1697" i="13"/>
  <c r="R1937" i="13"/>
  <c r="O1937" i="13"/>
  <c r="AF1937" i="13"/>
  <c r="AJ1937" i="13"/>
  <c r="AG1937" i="13"/>
  <c r="Y1727" i="13"/>
  <c r="AH1727" i="13"/>
  <c r="T1727" i="13"/>
  <c r="AE1727" i="13"/>
  <c r="L1727" i="13"/>
  <c r="AL1727" i="13"/>
  <c r="P1877" i="13"/>
  <c r="Z1877" i="13"/>
  <c r="AD1877" i="13"/>
  <c r="AJ1877" i="13"/>
  <c r="AI1877" i="13"/>
  <c r="AC1786" i="13"/>
  <c r="S1786" i="13"/>
  <c r="AK1786" i="13"/>
  <c r="K1786" i="13"/>
  <c r="X1786" i="13"/>
  <c r="S1847" i="13"/>
  <c r="Z1847" i="13"/>
  <c r="AK1847" i="13"/>
  <c r="AB1847" i="13"/>
  <c r="AI1847" i="13"/>
  <c r="AE1847" i="13"/>
  <c r="Z1787" i="13"/>
  <c r="R1787" i="13"/>
  <c r="H1787" i="13"/>
  <c r="AI1787" i="13"/>
  <c r="V1787" i="13"/>
  <c r="AE2057" i="13"/>
  <c r="Y2057" i="13"/>
  <c r="AJ2057" i="13"/>
  <c r="H2057" i="13"/>
  <c r="P2057" i="13"/>
  <c r="AK1908" i="13"/>
  <c r="K1848" i="13"/>
  <c r="R1907" i="13"/>
  <c r="L1907" i="13"/>
  <c r="V1907" i="13"/>
  <c r="T1907" i="13"/>
  <c r="AE1907" i="13"/>
  <c r="S1639" i="13"/>
  <c r="AB1639" i="13"/>
  <c r="J1639" i="13"/>
  <c r="N1639" i="13"/>
  <c r="O1639" i="13"/>
  <c r="V1639" i="13"/>
  <c r="V1817" i="13"/>
  <c r="Z1817" i="13"/>
  <c r="L1817" i="13"/>
  <c r="AE1817" i="13"/>
  <c r="K1817" i="13"/>
  <c r="O1698" i="13"/>
  <c r="Y1757" i="13"/>
  <c r="X1757" i="13"/>
  <c r="AH1757" i="13"/>
  <c r="AA1757" i="13"/>
  <c r="W1757" i="13"/>
  <c r="M1997" i="13"/>
  <c r="U1997" i="13"/>
  <c r="AL1997" i="13"/>
  <c r="AD1997" i="13"/>
  <c r="L1997" i="13"/>
  <c r="Y1997" i="13"/>
  <c r="AK1172" i="13"/>
  <c r="AB1172" i="13"/>
  <c r="AM1172" i="13"/>
  <c r="AF1172" i="13"/>
  <c r="AJ1172" i="13"/>
  <c r="W1442" i="13"/>
  <c r="AE1442" i="13"/>
  <c r="AB1442" i="13"/>
  <c r="AD1442" i="13"/>
  <c r="O1442" i="13"/>
  <c r="T1412" i="13"/>
  <c r="U1412" i="13"/>
  <c r="AK1412" i="13"/>
  <c r="O1412" i="13"/>
  <c r="Z1412" i="13"/>
  <c r="AM1412" i="13"/>
  <c r="AB2028" i="13"/>
  <c r="P2028" i="13"/>
  <c r="M2028" i="13"/>
  <c r="AI2028" i="13"/>
  <c r="AM2028" i="13"/>
  <c r="AL1998" i="13"/>
  <c r="AB1998" i="13"/>
  <c r="H1998" i="13"/>
  <c r="P1998" i="13"/>
  <c r="R1998" i="13"/>
  <c r="AG1818" i="13"/>
  <c r="H1818" i="13"/>
  <c r="R1818" i="13"/>
  <c r="AH1818" i="13"/>
  <c r="AK1818" i="13"/>
  <c r="V1818" i="13"/>
  <c r="T1938" i="13"/>
  <c r="V1938" i="13"/>
  <c r="P1938" i="13"/>
  <c r="AC1938" i="13"/>
  <c r="W1938" i="13"/>
  <c r="AF1968" i="13"/>
  <c r="Y1968" i="13"/>
  <c r="P1968" i="13"/>
  <c r="U1968" i="13"/>
  <c r="AB1968" i="13"/>
  <c r="M1640" i="13"/>
  <c r="K1640" i="13"/>
  <c r="I1640" i="13"/>
  <c r="V1640" i="13"/>
  <c r="AD1640" i="13"/>
  <c r="Q1640" i="13"/>
  <c r="T1671" i="13"/>
  <c r="I1671" i="13"/>
  <c r="AA1671" i="13"/>
  <c r="Y1671" i="13"/>
  <c r="AC1671" i="13"/>
  <c r="AF1908" i="13"/>
  <c r="S1908" i="13"/>
  <c r="K1908" i="13"/>
  <c r="L1908" i="13"/>
  <c r="J1908" i="13"/>
  <c r="AF1848" i="13"/>
  <c r="U1848" i="13"/>
  <c r="R1848" i="13"/>
  <c r="H1848" i="13"/>
  <c r="AC2088" i="13"/>
  <c r="AI2088" i="13"/>
  <c r="AM2088" i="13"/>
  <c r="L2088" i="13"/>
  <c r="J2088" i="13"/>
  <c r="R1698" i="13"/>
  <c r="AH1698" i="13"/>
  <c r="J1698" i="13"/>
  <c r="I1698" i="13"/>
  <c r="AJ1698" i="13"/>
  <c r="S1674" i="13"/>
  <c r="Q243" i="13"/>
  <c r="I483" i="13"/>
  <c r="Z2061" i="13"/>
  <c r="Q709" i="13"/>
  <c r="J1265" i="13"/>
  <c r="AB1385" i="13"/>
  <c r="AK124" i="11"/>
  <c r="AK1445" i="13"/>
  <c r="J1295" i="13"/>
  <c r="J66" i="11"/>
  <c r="AE153" i="13"/>
  <c r="I273" i="13"/>
  <c r="U1821" i="13"/>
  <c r="AL949" i="13"/>
  <c r="M1643" i="13"/>
  <c r="K1911" i="13"/>
  <c r="AI679" i="13"/>
  <c r="AL859" i="13"/>
  <c r="X274" i="11"/>
  <c r="AL1295" i="13"/>
  <c r="AE1791" i="13"/>
  <c r="H153" i="13"/>
  <c r="AB483" i="13"/>
  <c r="Q2061" i="13"/>
  <c r="R949" i="13"/>
  <c r="V1643" i="13"/>
  <c r="AF1385" i="13"/>
  <c r="H679" i="13"/>
  <c r="V859" i="13"/>
  <c r="L274" i="11"/>
  <c r="AD1445" i="13"/>
  <c r="L1205" i="13"/>
  <c r="P1674" i="13"/>
  <c r="AC243" i="13"/>
  <c r="AK183" i="13"/>
  <c r="H273" i="13"/>
  <c r="H2061" i="13"/>
  <c r="AL709" i="13"/>
  <c r="W1643" i="13"/>
  <c r="V1385" i="13"/>
  <c r="V679" i="13"/>
  <c r="AK859" i="13"/>
  <c r="AB124" i="11"/>
  <c r="Z1701" i="13"/>
  <c r="T1445" i="13"/>
  <c r="AF154" i="11"/>
  <c r="AH304" i="11"/>
  <c r="AA829" i="13"/>
  <c r="S859" i="13"/>
  <c r="H64" i="13"/>
  <c r="AL1851" i="13"/>
  <c r="AM829" i="13"/>
  <c r="Z859" i="13"/>
  <c r="O1445" i="13"/>
  <c r="AB514" i="11"/>
  <c r="AE154" i="11"/>
  <c r="R1445" i="13"/>
  <c r="Q304" i="11"/>
  <c r="AG514" i="11"/>
  <c r="N1851" i="13"/>
  <c r="AC1701" i="13"/>
  <c r="AL514" i="11"/>
  <c r="K154" i="11"/>
  <c r="T1500" i="13"/>
  <c r="P1500" i="13"/>
  <c r="N1500" i="13"/>
  <c r="R1500" i="13"/>
  <c r="AJ1500" i="13"/>
  <c r="M1143" i="13"/>
  <c r="R1143" i="13"/>
  <c r="V1143" i="13"/>
  <c r="X1143" i="13"/>
  <c r="AL1143" i="13"/>
  <c r="AL1440" i="13"/>
  <c r="AM1440" i="13"/>
  <c r="W1440" i="13"/>
  <c r="M1440" i="13"/>
  <c r="AJ1440" i="13"/>
  <c r="AK1201" i="13"/>
  <c r="K1201" i="13"/>
  <c r="I1201" i="13"/>
  <c r="P1201" i="13"/>
  <c r="V1201" i="13"/>
  <c r="AG1201" i="13"/>
  <c r="T1261" i="13"/>
  <c r="U1261" i="13"/>
  <c r="S1261" i="13"/>
  <c r="AK1261" i="13"/>
  <c r="AH1261" i="13"/>
  <c r="AF1756" i="13"/>
  <c r="AC1756" i="13"/>
  <c r="AA1756" i="13"/>
  <c r="K1756" i="13"/>
  <c r="L1756" i="13"/>
  <c r="AE1606" i="13"/>
  <c r="AF1606" i="13"/>
  <c r="N1606" i="13"/>
  <c r="P1606" i="13"/>
  <c r="W1606" i="13"/>
  <c r="H1606" i="13"/>
  <c r="V1697" i="13"/>
  <c r="L1697" i="13"/>
  <c r="S1697" i="13"/>
  <c r="AB1697" i="13"/>
  <c r="AI1697" i="13"/>
  <c r="P1937" i="13"/>
  <c r="AE1937" i="13"/>
  <c r="M1937" i="13"/>
  <c r="K1937" i="13"/>
  <c r="Z1937" i="13"/>
  <c r="K1727" i="13"/>
  <c r="S1727" i="13"/>
  <c r="AG1727" i="13"/>
  <c r="J1727" i="13"/>
  <c r="V1727" i="13"/>
  <c r="W1727" i="13"/>
  <c r="AM1877" i="13"/>
  <c r="K1877" i="13"/>
  <c r="AL1877" i="13"/>
  <c r="I1877" i="13"/>
  <c r="Q1877" i="13"/>
  <c r="AI1786" i="13"/>
  <c r="AE1786" i="13"/>
  <c r="AF1786" i="13"/>
  <c r="Q1786" i="13"/>
  <c r="AH1786" i="13"/>
  <c r="AF1847" i="13"/>
  <c r="L1847" i="13"/>
  <c r="AC1847" i="13"/>
  <c r="X1847" i="13"/>
  <c r="AH1847" i="13"/>
  <c r="W1847" i="13"/>
  <c r="L1787" i="13"/>
  <c r="AE1787" i="13"/>
  <c r="AL1787" i="13"/>
  <c r="N1787" i="13"/>
  <c r="AG1787" i="13"/>
  <c r="AK2057" i="13"/>
  <c r="AM2057" i="13"/>
  <c r="M2057" i="13"/>
  <c r="L2057" i="13"/>
  <c r="N2057" i="13"/>
  <c r="I1908" i="13"/>
  <c r="AG1848" i="13"/>
  <c r="AD1907" i="13"/>
  <c r="AL1907" i="13"/>
  <c r="AC1907" i="13"/>
  <c r="AJ1907" i="13"/>
  <c r="AB1907" i="13"/>
  <c r="AL1639" i="13"/>
  <c r="AJ1639" i="13"/>
  <c r="AF1639" i="13"/>
  <c r="M1639" i="13"/>
  <c r="I1639" i="13"/>
  <c r="AG1639" i="13"/>
  <c r="H1817" i="13"/>
  <c r="W1817" i="13"/>
  <c r="R1817" i="13"/>
  <c r="AG1817" i="13"/>
  <c r="AM1817" i="13"/>
  <c r="AF1698" i="13"/>
  <c r="U1757" i="13"/>
  <c r="AF1757" i="13"/>
  <c r="AE1757" i="13"/>
  <c r="N1757" i="13"/>
  <c r="AC1757" i="13"/>
  <c r="W1997" i="13"/>
  <c r="Q1997" i="13"/>
  <c r="T1997" i="13"/>
  <c r="H1997" i="13"/>
  <c r="X1997" i="13"/>
  <c r="AJ1997" i="13"/>
  <c r="AA1172" i="13"/>
  <c r="AD1172" i="13"/>
  <c r="AL1172" i="13"/>
  <c r="AC1172" i="13"/>
  <c r="O1172" i="13"/>
  <c r="AK1442" i="13"/>
  <c r="X1442" i="13"/>
  <c r="P1442" i="13"/>
  <c r="Z1442" i="13"/>
  <c r="N1442" i="13"/>
  <c r="AD1412" i="13"/>
  <c r="AH1412" i="13"/>
  <c r="Y1412" i="13"/>
  <c r="W1412" i="13"/>
  <c r="AE1412" i="13"/>
  <c r="R1412" i="13"/>
  <c r="O2028" i="13"/>
  <c r="AG2028" i="13"/>
  <c r="L2028" i="13"/>
  <c r="X2028" i="13"/>
  <c r="AD2028" i="13"/>
  <c r="V1998" i="13"/>
  <c r="J1998" i="13"/>
  <c r="N1998" i="13"/>
  <c r="AI1998" i="13"/>
  <c r="AJ1998" i="13"/>
  <c r="M1818" i="13"/>
  <c r="X1818" i="13"/>
  <c r="AE1818" i="13"/>
  <c r="L1818" i="13"/>
  <c r="AI1818" i="13"/>
  <c r="W1818" i="13"/>
  <c r="N1938" i="13"/>
  <c r="H1938" i="13"/>
  <c r="Q1938" i="13"/>
  <c r="AL1938" i="13"/>
  <c r="X1938" i="13"/>
  <c r="AC1968" i="13"/>
  <c r="T1968" i="13"/>
  <c r="AH1968" i="13"/>
  <c r="AL1968" i="13"/>
  <c r="N1968" i="13"/>
  <c r="AE1640" i="13"/>
  <c r="J1640" i="13"/>
  <c r="AB1640" i="13"/>
  <c r="AI1640" i="13"/>
  <c r="AG1640" i="13"/>
  <c r="T1640" i="13"/>
  <c r="H1671" i="13"/>
  <c r="R1671" i="13"/>
  <c r="AK1671" i="13"/>
  <c r="N1671" i="13"/>
  <c r="K1671" i="13"/>
  <c r="AD1908" i="13"/>
  <c r="W1908" i="13"/>
  <c r="AH1908" i="13"/>
  <c r="AB1908" i="13"/>
  <c r="AI1848" i="13"/>
  <c r="AC1848" i="13"/>
  <c r="O1848" i="13"/>
  <c r="Z1848" i="13"/>
  <c r="Q1848" i="13"/>
  <c r="AG2088" i="13"/>
  <c r="AB2088" i="13"/>
  <c r="W2088" i="13"/>
  <c r="U2088" i="13"/>
  <c r="Q2088" i="13"/>
  <c r="AL1698" i="13"/>
  <c r="K1698" i="13"/>
  <c r="AK1698" i="13"/>
  <c r="AB1698" i="13"/>
  <c r="U1698" i="13"/>
  <c r="AJ1758" i="13"/>
  <c r="K1791" i="13"/>
  <c r="K243" i="13"/>
  <c r="AC483" i="13"/>
  <c r="AI2061" i="13"/>
  <c r="H949" i="13"/>
  <c r="O1265" i="13"/>
  <c r="J1385" i="13"/>
  <c r="AC859" i="13"/>
  <c r="P124" i="11"/>
  <c r="V1445" i="13"/>
  <c r="AF1941" i="13"/>
  <c r="AH66" i="11"/>
  <c r="Y153" i="13"/>
  <c r="AF273" i="13"/>
  <c r="N1821" i="13"/>
  <c r="AK949" i="13"/>
  <c r="S1643" i="13"/>
  <c r="Q829" i="13"/>
  <c r="M1911" i="13"/>
  <c r="J679" i="13"/>
  <c r="P859" i="13"/>
  <c r="S64" i="13"/>
  <c r="R1295" i="13"/>
  <c r="AC1791" i="13"/>
  <c r="AD153" i="13"/>
  <c r="J273" i="13"/>
  <c r="W2061" i="13"/>
  <c r="AJ949" i="13"/>
  <c r="H1643" i="13"/>
  <c r="H1911" i="13"/>
  <c r="Z679" i="13"/>
  <c r="AE859" i="13"/>
  <c r="AH274" i="11"/>
  <c r="AC1445" i="13"/>
  <c r="AA1355" i="13"/>
  <c r="I1674" i="13"/>
  <c r="L243" i="13"/>
  <c r="AK483" i="13"/>
  <c r="AG273" i="13"/>
  <c r="AB1821" i="13"/>
  <c r="N709" i="13"/>
  <c r="Z1265" i="13"/>
  <c r="N1643" i="13"/>
  <c r="AK1385" i="13"/>
  <c r="AG679" i="13"/>
  <c r="AA859" i="13"/>
  <c r="X124" i="11"/>
  <c r="W1701" i="13"/>
  <c r="J1445" i="13"/>
  <c r="M154" i="11"/>
  <c r="AF304" i="11"/>
  <c r="AH1385" i="13"/>
  <c r="J859" i="13"/>
  <c r="AL1701" i="13"/>
  <c r="AM154" i="11"/>
  <c r="O1911" i="13"/>
  <c r="AM454" i="11"/>
  <c r="X1445" i="13"/>
  <c r="AL304" i="11"/>
  <c r="N154" i="11"/>
  <c r="AF1851" i="13"/>
  <c r="X304" i="11"/>
  <c r="N514" i="11"/>
  <c r="O154" i="11"/>
  <c r="H1851" i="13"/>
  <c r="AB304" i="11"/>
  <c r="L514" i="11"/>
  <c r="O1500" i="13"/>
  <c r="Y1500" i="13"/>
  <c r="K1500" i="13"/>
  <c r="L1500" i="13"/>
  <c r="N1143" i="13"/>
  <c r="K1143" i="13"/>
  <c r="I1143" i="13"/>
  <c r="AM1143" i="13"/>
  <c r="H1143" i="13"/>
  <c r="AJ1143" i="13"/>
  <c r="Z1440" i="13"/>
  <c r="AG1440" i="13"/>
  <c r="U1440" i="13"/>
  <c r="AK1440" i="13"/>
  <c r="H1440" i="13"/>
  <c r="AL1201" i="13"/>
  <c r="AF1201" i="13"/>
  <c r="N1201" i="13"/>
  <c r="L1201" i="13"/>
  <c r="U1201" i="13"/>
  <c r="AE1261" i="13"/>
  <c r="AF1261" i="13"/>
  <c r="K1261" i="13"/>
  <c r="H1261" i="13"/>
  <c r="AI1261" i="13"/>
  <c r="AC1261" i="13"/>
  <c r="Y1756" i="13"/>
  <c r="U1756" i="13"/>
  <c r="AB1756" i="13"/>
  <c r="W1756" i="13"/>
  <c r="H1756" i="13"/>
  <c r="J1606" i="13"/>
  <c r="AC1606" i="13"/>
  <c r="Q1606" i="13"/>
  <c r="Y1606" i="13"/>
  <c r="AH1606" i="13"/>
  <c r="Q1697" i="13"/>
  <c r="AL1697" i="13"/>
  <c r="AJ1697" i="13"/>
  <c r="AG1697" i="13"/>
  <c r="AK1697" i="13"/>
  <c r="Z1697" i="13"/>
  <c r="AB1937" i="13"/>
  <c r="S1937" i="13"/>
  <c r="N1937" i="13"/>
  <c r="AD1937" i="13"/>
  <c r="U1937" i="13"/>
  <c r="Q1727" i="13"/>
  <c r="AD1727" i="13"/>
  <c r="X1727" i="13"/>
  <c r="P1727" i="13"/>
  <c r="AK1727" i="13"/>
  <c r="X1877" i="13"/>
  <c r="U1877" i="13"/>
  <c r="AH1877" i="13"/>
  <c r="S1877" i="13"/>
  <c r="W1877" i="13"/>
  <c r="AG1877" i="13"/>
  <c r="R1786" i="13"/>
  <c r="V1786" i="13"/>
  <c r="J1786" i="13"/>
  <c r="AM1786" i="13"/>
  <c r="AJ1786" i="13"/>
  <c r="I1847" i="13"/>
  <c r="M1847" i="13"/>
  <c r="N1847" i="13"/>
  <c r="AD1847" i="13"/>
  <c r="K1847" i="13"/>
  <c r="W1787" i="13"/>
  <c r="S1787" i="13"/>
  <c r="M1787" i="13"/>
  <c r="AF1787" i="13"/>
  <c r="AC1787" i="13"/>
  <c r="O1787" i="13"/>
  <c r="AG2057" i="13"/>
  <c r="Z2057" i="13"/>
  <c r="W2057" i="13"/>
  <c r="AL2057" i="13"/>
  <c r="V2057" i="13"/>
  <c r="H1908" i="13"/>
  <c r="AM1848" i="13"/>
  <c r="U1907" i="13"/>
  <c r="Y1907" i="13"/>
  <c r="I1907" i="13"/>
  <c r="AI1907" i="13"/>
  <c r="K1907" i="13"/>
  <c r="W1639" i="13"/>
  <c r="H1639" i="13"/>
  <c r="AE1639" i="13"/>
  <c r="K1639" i="13"/>
  <c r="L1639" i="13"/>
  <c r="AB1817" i="13"/>
  <c r="AJ1817" i="13"/>
  <c r="J1817" i="13"/>
  <c r="AH1817" i="13"/>
  <c r="P1817" i="13"/>
  <c r="O1817" i="13"/>
  <c r="N1698" i="13"/>
  <c r="V1757" i="13"/>
  <c r="M1757" i="13"/>
  <c r="P1757" i="13"/>
  <c r="J1757" i="13"/>
  <c r="H1757" i="13"/>
  <c r="I1997" i="13"/>
  <c r="AC1997" i="13"/>
  <c r="K1997" i="13"/>
  <c r="V1997" i="13"/>
  <c r="AF1997" i="13"/>
  <c r="AH1172" i="13"/>
  <c r="T1172" i="13"/>
  <c r="X1172" i="13"/>
  <c r="S1172" i="13"/>
  <c r="I1172" i="13"/>
  <c r="R1172" i="13"/>
  <c r="I1442" i="13"/>
  <c r="AJ1442" i="13"/>
  <c r="R1442" i="13"/>
  <c r="T1442" i="13"/>
  <c r="H1442" i="13"/>
  <c r="J1412" i="13"/>
  <c r="AF1412" i="13"/>
  <c r="X1412" i="13"/>
  <c r="K1412" i="13"/>
  <c r="S1412" i="13"/>
  <c r="U2028" i="13"/>
  <c r="T2028" i="13"/>
  <c r="Z2028" i="13"/>
  <c r="Y2028" i="13"/>
  <c r="AL2028" i="13"/>
  <c r="N2028" i="13"/>
  <c r="AH1998" i="13"/>
  <c r="AM1998" i="13"/>
  <c r="AF1998" i="13"/>
  <c r="I1998" i="13"/>
  <c r="T1998" i="13"/>
  <c r="Z1818" i="13"/>
  <c r="T1818" i="13"/>
  <c r="J1818" i="13"/>
  <c r="I1818" i="13"/>
  <c r="Q1818" i="13"/>
  <c r="AF1938" i="13"/>
  <c r="U1938" i="13"/>
  <c r="AK1938" i="13"/>
  <c r="O1938" i="13"/>
  <c r="AM1938" i="13"/>
  <c r="I1938" i="13"/>
  <c r="AJ1968" i="13"/>
  <c r="J1968" i="13"/>
  <c r="AK1968" i="13"/>
  <c r="R1968" i="13"/>
  <c r="H1968" i="13"/>
  <c r="Y1640" i="13"/>
  <c r="AM1640" i="13"/>
  <c r="S1640" i="13"/>
  <c r="AC1640" i="13"/>
  <c r="O1640" i="13"/>
  <c r="AM1671" i="13"/>
  <c r="AL1671" i="13"/>
  <c r="AE1671" i="13"/>
  <c r="AI1671" i="13"/>
  <c r="X1671" i="13"/>
  <c r="Z1671" i="13"/>
  <c r="M1908" i="13"/>
  <c r="Y1908" i="13"/>
  <c r="V1908" i="13"/>
  <c r="W1791" i="13"/>
  <c r="AA153" i="13"/>
  <c r="N483" i="13"/>
  <c r="X2061" i="13"/>
  <c r="V949" i="13"/>
  <c r="AC1265" i="13"/>
  <c r="M1385" i="13"/>
  <c r="AK679" i="13"/>
  <c r="O859" i="13"/>
  <c r="J274" i="11"/>
  <c r="K1445" i="13"/>
  <c r="J1941" i="13"/>
  <c r="Q214" i="11"/>
  <c r="P183" i="13"/>
  <c r="O273" i="13"/>
  <c r="AJ1821" i="13"/>
  <c r="AB1643" i="13"/>
  <c r="O829" i="13"/>
  <c r="L1911" i="13"/>
  <c r="AL679" i="13"/>
  <c r="AH454" i="11"/>
  <c r="AI64" i="13"/>
  <c r="O1295" i="13"/>
  <c r="Q66" i="11"/>
  <c r="X153" i="13"/>
  <c r="AH273" i="13"/>
  <c r="Y1821" i="13"/>
  <c r="AI949" i="13"/>
  <c r="L1643" i="13"/>
  <c r="N1911" i="13"/>
  <c r="P679" i="13"/>
  <c r="T859" i="13"/>
  <c r="AF274" i="11"/>
  <c r="AH1445" i="13"/>
  <c r="M1355" i="13"/>
  <c r="N1791" i="13"/>
  <c r="S243" i="13"/>
  <c r="AE483" i="13"/>
  <c r="L1821" i="13"/>
  <c r="Z949" i="13"/>
  <c r="Q1265" i="13"/>
  <c r="L739" i="13"/>
  <c r="AL829" i="13"/>
  <c r="I1911" i="13"/>
  <c r="W859" i="13"/>
  <c r="Z274" i="11"/>
  <c r="U1701" i="13"/>
  <c r="V1851" i="13"/>
  <c r="T514" i="11"/>
  <c r="AM739" i="13"/>
  <c r="L1385" i="13"/>
  <c r="AH679" i="13"/>
  <c r="I454" i="11"/>
  <c r="AK1701" i="13"/>
  <c r="AC154" i="11"/>
  <c r="U124" i="11"/>
  <c r="AH1851" i="13"/>
  <c r="AF1701" i="13"/>
  <c r="X514" i="11"/>
  <c r="Y1851" i="13"/>
  <c r="J1701" i="13"/>
  <c r="W304" i="11"/>
  <c r="AM514" i="11"/>
  <c r="AB1851" i="13"/>
  <c r="Y304" i="11"/>
  <c r="AJ514" i="11"/>
  <c r="AG1500" i="13"/>
  <c r="AK1500" i="13"/>
  <c r="M1500" i="13"/>
  <c r="U1500" i="13"/>
  <c r="AF1143" i="13"/>
  <c r="P1143" i="13"/>
  <c r="AE1143" i="13"/>
  <c r="U1143" i="13"/>
  <c r="T1143" i="13"/>
  <c r="Y1143" i="13"/>
  <c r="AD1440" i="13"/>
  <c r="K1440" i="13"/>
  <c r="AF1440" i="13"/>
  <c r="AC1440" i="13"/>
  <c r="L1440" i="13"/>
  <c r="AJ1201" i="13"/>
  <c r="M1201" i="13"/>
  <c r="J1201" i="13"/>
  <c r="W1201" i="13"/>
  <c r="O1201" i="13"/>
  <c r="AM1261" i="13"/>
  <c r="I1261" i="13"/>
  <c r="N1261" i="13"/>
  <c r="Z1261" i="13"/>
  <c r="P1261" i="13"/>
  <c r="R1261" i="13"/>
  <c r="AD1756" i="13"/>
  <c r="P1756" i="13"/>
  <c r="AE1756" i="13"/>
  <c r="AI1756" i="13"/>
  <c r="O1756" i="13"/>
  <c r="V1606" i="13"/>
  <c r="T1606" i="13"/>
  <c r="AL1606" i="13"/>
  <c r="AI1606" i="13"/>
  <c r="Z1606" i="13"/>
  <c r="R1697" i="13"/>
  <c r="AA1697" i="13"/>
  <c r="AF1697" i="13"/>
  <c r="Y1697" i="13"/>
  <c r="O1697" i="13"/>
  <c r="P1697" i="13"/>
  <c r="AM1937" i="13"/>
  <c r="X1937" i="13"/>
  <c r="W1937" i="13"/>
  <c r="J1937" i="13"/>
  <c r="T1937" i="13"/>
  <c r="AF1727" i="13"/>
  <c r="AJ1727" i="13"/>
  <c r="AC1727" i="13"/>
  <c r="U1727" i="13"/>
  <c r="AI1727" i="13"/>
  <c r="AF1877" i="13"/>
  <c r="N1877" i="13"/>
  <c r="V1877" i="13"/>
  <c r="O1877" i="13"/>
  <c r="AB1877" i="13"/>
  <c r="J1877" i="13"/>
  <c r="L1786" i="13"/>
  <c r="M1786" i="13"/>
  <c r="AD1786" i="13"/>
  <c r="T1786" i="13"/>
  <c r="Z1786" i="13"/>
  <c r="AG1847" i="13"/>
  <c r="AJ1847" i="13"/>
  <c r="J1847" i="13"/>
  <c r="O1847" i="13"/>
  <c r="Q1847" i="13"/>
  <c r="AK1787" i="13"/>
  <c r="P1787" i="13"/>
  <c r="AH1787" i="13"/>
  <c r="AD1787" i="13"/>
  <c r="I1787" i="13"/>
  <c r="U1787" i="13"/>
  <c r="I2057" i="13"/>
  <c r="Q2057" i="13"/>
  <c r="AI2057" i="13"/>
  <c r="AB2057" i="13"/>
  <c r="J2057" i="13"/>
  <c r="AM1908" i="13"/>
  <c r="N1848" i="13"/>
  <c r="AA1907" i="13"/>
  <c r="AF1907" i="13"/>
  <c r="H1907" i="13"/>
  <c r="Q1907" i="13"/>
  <c r="N1907" i="13"/>
  <c r="Z1639" i="13"/>
  <c r="AA1639" i="13"/>
  <c r="T1639" i="13"/>
  <c r="AD1639" i="13"/>
  <c r="AM1639" i="13"/>
  <c r="N1817" i="13"/>
  <c r="X1817" i="13"/>
  <c r="AC1817" i="13"/>
  <c r="AD1817" i="13"/>
  <c r="Q1817" i="13"/>
  <c r="AF1817" i="13"/>
  <c r="T1698" i="13"/>
  <c r="AI1757" i="13"/>
  <c r="T1757" i="13"/>
  <c r="AK1757" i="13"/>
  <c r="AG1757" i="13"/>
  <c r="Z1757" i="13"/>
  <c r="AB1997" i="13"/>
  <c r="AG1997" i="13"/>
  <c r="R1997" i="13"/>
  <c r="AI1997" i="13"/>
  <c r="AM1997" i="13"/>
  <c r="L1172" i="13"/>
  <c r="W1172" i="13"/>
  <c r="Y1172" i="13"/>
  <c r="N1172" i="13"/>
  <c r="H1172" i="13"/>
  <c r="K1172" i="13"/>
  <c r="U1442" i="13"/>
  <c r="Y1442" i="13"/>
  <c r="S1442" i="13"/>
  <c r="M1442" i="13"/>
  <c r="AC1442" i="13"/>
  <c r="M1412" i="13"/>
  <c r="P1412" i="13"/>
  <c r="AJ1412" i="13"/>
  <c r="N1412" i="13"/>
  <c r="H1412" i="13"/>
  <c r="AJ2028" i="13"/>
  <c r="Q2028" i="13"/>
  <c r="K2028" i="13"/>
  <c r="J2028" i="13"/>
  <c r="AE2028" i="13"/>
  <c r="S2028" i="13"/>
  <c r="AC1998" i="13"/>
  <c r="AE1998" i="13"/>
  <c r="Y1998" i="13"/>
  <c r="Z1998" i="13"/>
  <c r="U1998" i="13"/>
  <c r="AJ1818" i="13"/>
  <c r="Y1818" i="13"/>
  <c r="AB1818" i="13"/>
  <c r="U1818" i="13"/>
  <c r="P1818" i="13"/>
  <c r="AA1938" i="13"/>
  <c r="J1938" i="13"/>
  <c r="AH1938" i="13"/>
  <c r="AD1938" i="13"/>
  <c r="AI1938" i="13"/>
  <c r="R1938" i="13"/>
  <c r="AE1968" i="13"/>
  <c r="Z1968" i="13"/>
  <c r="K1968" i="13"/>
  <c r="L1968" i="13"/>
  <c r="O1968" i="13"/>
  <c r="U1640" i="13"/>
  <c r="R1640" i="13"/>
  <c r="AF1640" i="13"/>
  <c r="L1640" i="13"/>
  <c r="X1640" i="13"/>
  <c r="O1671" i="13"/>
  <c r="AF1671" i="13"/>
  <c r="Q1671" i="13"/>
  <c r="S1671" i="13"/>
  <c r="AH1671" i="13"/>
  <c r="U1671" i="13"/>
  <c r="P1908" i="13"/>
  <c r="AC1908" i="13"/>
  <c r="Z1908" i="13"/>
  <c r="U1908" i="13"/>
  <c r="P1848" i="13"/>
  <c r="J1848" i="13"/>
  <c r="AA1848" i="13"/>
  <c r="X1848" i="13"/>
  <c r="J214" i="11"/>
  <c r="AD183" i="13"/>
  <c r="AC273" i="13"/>
  <c r="H1821" i="13"/>
  <c r="Y1643" i="13"/>
  <c r="AJ829" i="13"/>
  <c r="AD1911" i="13"/>
  <c r="U679" i="13"/>
  <c r="AG454" i="11"/>
  <c r="M64" i="13"/>
  <c r="K1205" i="13"/>
  <c r="AE1674" i="13"/>
  <c r="H243" i="13"/>
  <c r="AJ483" i="13"/>
  <c r="V709" i="13"/>
  <c r="V1265" i="13"/>
  <c r="M739" i="13"/>
  <c r="S1385" i="13"/>
  <c r="AJ124" i="11"/>
  <c r="AM32" i="13"/>
  <c r="AA1941" i="13"/>
  <c r="AM184" i="11"/>
  <c r="J183" i="13"/>
  <c r="Q1821" i="13"/>
  <c r="V739" i="13"/>
  <c r="X829" i="13"/>
  <c r="V1911" i="13"/>
  <c r="J454" i="11"/>
  <c r="O64" i="13"/>
  <c r="P1851" i="13"/>
  <c r="I1295" i="13"/>
  <c r="L66" i="11"/>
  <c r="Q153" i="13"/>
  <c r="R483" i="13"/>
  <c r="M1821" i="13"/>
  <c r="M949" i="13"/>
  <c r="I1265" i="13"/>
  <c r="K739" i="13"/>
  <c r="H829" i="13"/>
  <c r="T1911" i="13"/>
  <c r="M454" i="11"/>
  <c r="AC274" i="11"/>
  <c r="N1701" i="13"/>
  <c r="U1851" i="13"/>
  <c r="J514" i="11"/>
  <c r="AJ1385" i="13"/>
  <c r="AG124" i="11"/>
  <c r="L1445" i="13"/>
  <c r="R514" i="11"/>
  <c r="W679" i="13"/>
  <c r="AC124" i="11"/>
  <c r="AK1851" i="13"/>
  <c r="AJ1445" i="13"/>
  <c r="P514" i="11"/>
  <c r="AB154" i="11"/>
  <c r="AC1851" i="13"/>
  <c r="K304" i="11"/>
  <c r="V514" i="11"/>
  <c r="Q154" i="11"/>
  <c r="W1445" i="13"/>
  <c r="S304" i="11"/>
  <c r="V1500" i="13"/>
  <c r="AL1500" i="13"/>
  <c r="AF1500" i="13"/>
  <c r="J1500" i="13"/>
  <c r="AI1143" i="13"/>
  <c r="Q1143" i="13"/>
  <c r="AH1143" i="13"/>
  <c r="AA1143" i="13"/>
  <c r="AD1143" i="13"/>
  <c r="R1440" i="13"/>
  <c r="S1440" i="13"/>
  <c r="N1440" i="13"/>
  <c r="Q1440" i="13"/>
  <c r="AE1440" i="13"/>
  <c r="AA1440" i="13"/>
  <c r="AH1201" i="13"/>
  <c r="AA1201" i="13"/>
  <c r="Z1201" i="13"/>
  <c r="AC1201" i="13"/>
  <c r="X1201" i="13"/>
  <c r="AG1261" i="13"/>
  <c r="L1261" i="13"/>
  <c r="AD1261" i="13"/>
  <c r="V1261" i="13"/>
  <c r="X1261" i="13"/>
  <c r="AM1756" i="13"/>
  <c r="AK1756" i="13"/>
  <c r="J1756" i="13"/>
  <c r="M1756" i="13"/>
  <c r="Q1756" i="13"/>
  <c r="AJ1756" i="13"/>
  <c r="R1606" i="13"/>
  <c r="AK1606" i="13"/>
  <c r="AB1606" i="13"/>
  <c r="AD1606" i="13"/>
  <c r="U1606" i="13"/>
  <c r="AH1697" i="13"/>
  <c r="I1697" i="13"/>
  <c r="AC1697" i="13"/>
  <c r="X1697" i="13"/>
  <c r="W1697" i="13"/>
  <c r="V1937" i="13"/>
  <c r="L1937" i="13"/>
  <c r="I1937" i="13"/>
  <c r="AL1937" i="13"/>
  <c r="AH1937" i="13"/>
  <c r="Q1937" i="13"/>
  <c r="H1727" i="13"/>
  <c r="AA1727" i="13"/>
  <c r="AM1727" i="13"/>
  <c r="R1727" i="13"/>
  <c r="O1727" i="13"/>
  <c r="AK1877" i="13"/>
  <c r="T1877" i="13"/>
  <c r="M1877" i="13"/>
  <c r="L1877" i="13"/>
  <c r="Y1877" i="13"/>
  <c r="AB1786" i="13"/>
  <c r="H1786" i="13"/>
  <c r="W1786" i="13"/>
  <c r="AG1786" i="13"/>
  <c r="P1786" i="13"/>
  <c r="I1786" i="13"/>
  <c r="H1847" i="13"/>
  <c r="R1847" i="13"/>
  <c r="Y1847" i="13"/>
  <c r="AL1847" i="13"/>
  <c r="U1847" i="13"/>
  <c r="K1787" i="13"/>
  <c r="T1787" i="13"/>
  <c r="J1787" i="13"/>
  <c r="AB1787" i="13"/>
  <c r="Q1787" i="13"/>
  <c r="AF2057" i="13"/>
  <c r="AA2057" i="13"/>
  <c r="T2057" i="13"/>
  <c r="R2057" i="13"/>
  <c r="U2057" i="13"/>
  <c r="S2057" i="13"/>
  <c r="AL1908" i="13"/>
  <c r="Z1907" i="13"/>
  <c r="P1907" i="13"/>
  <c r="J1907" i="13"/>
  <c r="S1907" i="13"/>
  <c r="M1907" i="13"/>
  <c r="AH1907" i="13"/>
  <c r="U1639" i="13"/>
  <c r="Y1639" i="13"/>
  <c r="Q1639" i="13"/>
  <c r="AK1639" i="13"/>
  <c r="AH1639" i="13"/>
  <c r="AK1817" i="13"/>
  <c r="S1817" i="13"/>
  <c r="AL1817" i="13"/>
  <c r="Y1817" i="13"/>
  <c r="M1817" i="13"/>
  <c r="P1698" i="13"/>
  <c r="K1757" i="13"/>
  <c r="I1757" i="13"/>
  <c r="R1757" i="13"/>
  <c r="AM1757" i="13"/>
  <c r="AD1757" i="13"/>
  <c r="O1757" i="13"/>
  <c r="Z1997" i="13"/>
  <c r="N1997" i="13"/>
  <c r="J1997" i="13"/>
  <c r="AK1997" i="13"/>
  <c r="P1997" i="13"/>
  <c r="J1172" i="13"/>
  <c r="Q1172" i="13"/>
  <c r="V1172" i="13"/>
  <c r="AE1172" i="13"/>
  <c r="M1172" i="13"/>
  <c r="AG1442" i="13"/>
  <c r="J1442" i="13"/>
  <c r="K1442" i="13"/>
  <c r="Q1442" i="13"/>
  <c r="AI1442" i="13"/>
  <c r="AA1442" i="13"/>
  <c r="AG1412" i="13"/>
  <c r="AB1412" i="13"/>
  <c r="V1412" i="13"/>
  <c r="AI1412" i="13"/>
  <c r="AC1412" i="13"/>
  <c r="H2028" i="13"/>
  <c r="W2028" i="13"/>
  <c r="AK2028" i="13"/>
  <c r="V2028" i="13"/>
  <c r="I2028" i="13"/>
  <c r="AG1998" i="13"/>
  <c r="O1998" i="13"/>
  <c r="X1998" i="13"/>
  <c r="Q1998" i="13"/>
  <c r="W1998" i="13"/>
  <c r="S1998" i="13"/>
  <c r="AD1818" i="13"/>
  <c r="O1818" i="13"/>
  <c r="S1818" i="13"/>
  <c r="AF1818" i="13"/>
  <c r="AC1818" i="13"/>
  <c r="Y1938" i="13"/>
  <c r="AG1938" i="13"/>
  <c r="K1938" i="13"/>
  <c r="AE1938" i="13"/>
  <c r="Z1938" i="13"/>
  <c r="S1968" i="13"/>
  <c r="X1968" i="13"/>
  <c r="M1968" i="13"/>
  <c r="AM1968" i="13"/>
  <c r="AI1968" i="13"/>
  <c r="I1968" i="13"/>
  <c r="N1640" i="13"/>
  <c r="AL1640" i="13"/>
  <c r="AK1640" i="13"/>
  <c r="P1640" i="13"/>
  <c r="W1640" i="13"/>
  <c r="L1671" i="13"/>
  <c r="AD1671" i="13"/>
  <c r="AB1671" i="13"/>
  <c r="V1671" i="13"/>
  <c r="M1671" i="13"/>
  <c r="AA1908" i="13"/>
  <c r="AE1908" i="13"/>
  <c r="X1908" i="13"/>
  <c r="T1908" i="13"/>
  <c r="O1908" i="13"/>
  <c r="AK1848" i="13"/>
  <c r="AH1848" i="13"/>
  <c r="I1848" i="13"/>
  <c r="L1848" i="13"/>
  <c r="P2088" i="13"/>
  <c r="M2088" i="13"/>
  <c r="AJ2088" i="13"/>
  <c r="H2088" i="13"/>
  <c r="Y2088" i="13"/>
  <c r="AF2088" i="13"/>
  <c r="AI1698" i="13"/>
  <c r="Q1698" i="13"/>
  <c r="M1698" i="13"/>
  <c r="H1698" i="13"/>
  <c r="W1758" i="13"/>
  <c r="U1758" i="13"/>
  <c r="V1758" i="13"/>
  <c r="AL1758" i="13"/>
  <c r="Q1758" i="13"/>
  <c r="Z1878" i="13"/>
  <c r="AG1878" i="13"/>
  <c r="AA1878" i="13"/>
  <c r="U1878" i="13"/>
  <c r="W1878" i="13"/>
  <c r="L1878" i="13"/>
  <c r="L2058" i="13"/>
  <c r="AB2058" i="13"/>
  <c r="AL2058" i="13"/>
  <c r="Y2058" i="13"/>
  <c r="AE2058" i="13"/>
  <c r="AC1607" i="13"/>
  <c r="AG1607" i="13"/>
  <c r="AH1607" i="13"/>
  <c r="Q1607" i="13"/>
  <c r="I1607" i="13"/>
  <c r="AD1203" i="13"/>
  <c r="Y1203" i="13"/>
  <c r="K1203" i="13"/>
  <c r="AF1203" i="13"/>
  <c r="AL1203" i="13"/>
  <c r="N1203" i="13"/>
  <c r="R1082" i="13"/>
  <c r="AI1082" i="13"/>
  <c r="AJ1082" i="13"/>
  <c r="AG1082" i="13"/>
  <c r="P1082" i="13"/>
  <c r="O1146" i="13"/>
  <c r="AJ1146" i="13"/>
  <c r="I1146" i="13"/>
  <c r="L1146" i="13"/>
  <c r="Z1146" i="13"/>
  <c r="X1819" i="13"/>
  <c r="L1819" i="13"/>
  <c r="Q1819" i="13"/>
  <c r="P1819" i="13"/>
  <c r="U1819" i="13"/>
  <c r="AD1819" i="13"/>
  <c r="AH1608" i="13"/>
  <c r="L1608" i="13"/>
  <c r="Q1608" i="13"/>
  <c r="T1608" i="13"/>
  <c r="AA1608" i="13"/>
  <c r="AE1759" i="13"/>
  <c r="W1759" i="13"/>
  <c r="AJ1759" i="13"/>
  <c r="I1759" i="13"/>
  <c r="AD1759" i="13"/>
  <c r="AF2059" i="13"/>
  <c r="L2059" i="13"/>
  <c r="AH2059" i="13"/>
  <c r="Y2059" i="13"/>
  <c r="Q2059" i="13"/>
  <c r="K2059" i="13"/>
  <c r="AD1789" i="13"/>
  <c r="AF1789" i="13"/>
  <c r="X1789" i="13"/>
  <c r="S1789" i="13"/>
  <c r="AL1789" i="13"/>
  <c r="Z1909" i="13"/>
  <c r="AA1909" i="13"/>
  <c r="U1909" i="13"/>
  <c r="V1909" i="13"/>
  <c r="AC1909" i="13"/>
  <c r="AE1641" i="13"/>
  <c r="U1641" i="13"/>
  <c r="K1641" i="13"/>
  <c r="AI1641" i="13"/>
  <c r="I1641" i="13"/>
  <c r="AF1641" i="13"/>
  <c r="T1999" i="13"/>
  <c r="U1999" i="13"/>
  <c r="AL1999" i="13"/>
  <c r="I1999" i="13"/>
  <c r="AF1999" i="13"/>
  <c r="R1849" i="13"/>
  <c r="AD1849" i="13"/>
  <c r="W1849" i="13"/>
  <c r="N1849" i="13"/>
  <c r="M1849" i="13"/>
  <c r="AD2089" i="13"/>
  <c r="J2089" i="13"/>
  <c r="AK2089" i="13"/>
  <c r="O2089" i="13"/>
  <c r="T2089" i="13"/>
  <c r="AM2089" i="13"/>
  <c r="AC2029" i="13"/>
  <c r="AH2029" i="13"/>
  <c r="U2029" i="13"/>
  <c r="W2029" i="13"/>
  <c r="T2029" i="13"/>
  <c r="W1729" i="13"/>
  <c r="AL1729" i="13"/>
  <c r="X1729" i="13"/>
  <c r="P1729" i="13"/>
  <c r="M1729" i="13"/>
  <c r="K1672" i="13"/>
  <c r="M1672" i="13"/>
  <c r="J1672" i="13"/>
  <c r="AK1672" i="13"/>
  <c r="Q1672" i="13"/>
  <c r="AH1672" i="13"/>
  <c r="P1879" i="13"/>
  <c r="AC1879" i="13"/>
  <c r="R1879" i="13"/>
  <c r="AK1879" i="13"/>
  <c r="AB1879" i="13"/>
  <c r="AK334" i="11"/>
  <c r="S94" i="13"/>
  <c r="R362" i="13"/>
  <c r="AF362" i="13"/>
  <c r="N362" i="13"/>
  <c r="AD362" i="13"/>
  <c r="AA362" i="13"/>
  <c r="AI362" i="13"/>
  <c r="O799" i="13"/>
  <c r="O394" i="11"/>
  <c r="AJ303" i="13"/>
  <c r="AI1084" i="13"/>
  <c r="AK484" i="11"/>
  <c r="X484" i="11"/>
  <c r="AK424" i="11"/>
  <c r="X424" i="11"/>
  <c r="AJ424" i="11"/>
  <c r="P244" i="11"/>
  <c r="AK244" i="11"/>
  <c r="M2001" i="13"/>
  <c r="O33" i="11"/>
  <c r="AJ1908" i="13"/>
  <c r="K2088" i="13"/>
  <c r="AM1698" i="13"/>
  <c r="AE1698" i="13"/>
  <c r="R1758" i="13"/>
  <c r="AI1758" i="13"/>
  <c r="Y1758" i="13"/>
  <c r="T1758" i="13"/>
  <c r="K1878" i="13"/>
  <c r="AH1878" i="13"/>
  <c r="AK2058" i="13"/>
  <c r="Z2058" i="13"/>
  <c r="P1607" i="13"/>
  <c r="AC1203" i="13"/>
  <c r="AB1082" i="13"/>
  <c r="V1082" i="13"/>
  <c r="AM1146" i="13"/>
  <c r="AD1146" i="13"/>
  <c r="J1819" i="13"/>
  <c r="N1819" i="13"/>
  <c r="AE1608" i="13"/>
  <c r="AJ1608" i="13"/>
  <c r="AK1759" i="13"/>
  <c r="T1759" i="13"/>
  <c r="AC2059" i="13"/>
  <c r="AB1789" i="13"/>
  <c r="AE1789" i="13"/>
  <c r="R1909" i="13"/>
  <c r="AH1909" i="13"/>
  <c r="AH1641" i="13"/>
  <c r="V1999" i="13"/>
  <c r="J1999" i="13"/>
  <c r="AM1849" i="13"/>
  <c r="AG1849" i="13"/>
  <c r="V2089" i="13"/>
  <c r="AL2089" i="13"/>
  <c r="O2029" i="13"/>
  <c r="AB1729" i="13"/>
  <c r="H1729" i="13"/>
  <c r="AE1672" i="13"/>
  <c r="T1672" i="13"/>
  <c r="O1879" i="13"/>
  <c r="AB94" i="13"/>
  <c r="AG362" i="13"/>
  <c r="M274" i="11"/>
  <c r="O244" i="11"/>
  <c r="AD33" i="11"/>
  <c r="O66" i="11"/>
  <c r="T2088" i="13"/>
  <c r="O2088" i="13"/>
  <c r="AH1758" i="13"/>
  <c r="H1758" i="13"/>
  <c r="L1758" i="13"/>
  <c r="AB1878" i="13"/>
  <c r="AK1878" i="13"/>
  <c r="AI1878" i="13"/>
  <c r="AJ2058" i="13"/>
  <c r="R2058" i="13"/>
  <c r="AB1607" i="13"/>
  <c r="AL1607" i="13"/>
  <c r="X1203" i="13"/>
  <c r="AM1203" i="13"/>
  <c r="AE1082" i="13"/>
  <c r="AH1082" i="13"/>
  <c r="Q1146" i="13"/>
  <c r="M1819" i="13"/>
  <c r="Z1819" i="13"/>
  <c r="AI1608" i="13"/>
  <c r="AM1608" i="13"/>
  <c r="U1759" i="13"/>
  <c r="W2059" i="13"/>
  <c r="U2059" i="13"/>
  <c r="AH1789" i="13"/>
  <c r="O1789" i="13"/>
  <c r="L1909" i="13"/>
  <c r="N1909" i="13"/>
  <c r="AM1641" i="13"/>
  <c r="AH1999" i="13"/>
  <c r="AK1999" i="13"/>
  <c r="O1999" i="13"/>
  <c r="P1849" i="13"/>
  <c r="W2089" i="13"/>
  <c r="S2089" i="13"/>
  <c r="I2029" i="13"/>
  <c r="AA2029" i="13"/>
  <c r="K1729" i="13"/>
  <c r="H1672" i="13"/>
  <c r="P1672" i="13"/>
  <c r="I1879" i="13"/>
  <c r="H1879" i="13"/>
  <c r="AC334" i="11"/>
  <c r="O362" i="13"/>
  <c r="Y799" i="13"/>
  <c r="AF1084" i="13"/>
  <c r="V424" i="11"/>
  <c r="O2001" i="13"/>
  <c r="L33" i="11"/>
  <c r="AA364" i="11"/>
  <c r="Z2059" i="13"/>
  <c r="H1641" i="13"/>
  <c r="X1849" i="13"/>
  <c r="AA1849" i="13"/>
  <c r="Q2089" i="13"/>
  <c r="Q2029" i="13"/>
  <c r="AB2029" i="13"/>
  <c r="AG1729" i="13"/>
  <c r="AF1729" i="13"/>
  <c r="AL1672" i="13"/>
  <c r="AF1879" i="13"/>
  <c r="T362" i="13"/>
  <c r="Q799" i="13"/>
  <c r="I1084" i="13"/>
  <c r="I154" i="11"/>
  <c r="AB244" i="11"/>
  <c r="X33" i="11"/>
  <c r="AH364" i="11"/>
  <c r="V66" i="11"/>
  <c r="K2089" i="13"/>
  <c r="X1672" i="13"/>
  <c r="AA1879" i="13"/>
  <c r="I362" i="13"/>
  <c r="J362" i="13"/>
  <c r="AK1084" i="13"/>
  <c r="AC244" i="11"/>
  <c r="Y33" i="11"/>
  <c r="R364" i="11"/>
  <c r="V184" i="11"/>
  <c r="S484" i="11"/>
  <c r="AD244" i="11"/>
  <c r="R33" i="11"/>
  <c r="X1698" i="13"/>
  <c r="AA1607" i="13"/>
  <c r="AF1082" i="13"/>
  <c r="V1146" i="13"/>
  <c r="K1819" i="13"/>
  <c r="AK1608" i="13"/>
  <c r="L1759" i="13"/>
  <c r="I2059" i="13"/>
  <c r="Q1789" i="13"/>
  <c r="H1909" i="13"/>
  <c r="X1641" i="13"/>
  <c r="Z1999" i="13"/>
  <c r="AI1849" i="13"/>
  <c r="AJ2089" i="13"/>
  <c r="AK2029" i="13"/>
  <c r="H2029" i="13"/>
  <c r="AA1729" i="13"/>
  <c r="Z1672" i="13"/>
  <c r="J1879" i="13"/>
  <c r="H94" i="13"/>
  <c r="L362" i="13"/>
  <c r="M484" i="11"/>
  <c r="M244" i="11"/>
  <c r="AF33" i="11"/>
  <c r="M66" i="11"/>
  <c r="P1789" i="13"/>
  <c r="T1641" i="13"/>
  <c r="AC1999" i="13"/>
  <c r="V1849" i="13"/>
  <c r="M2089" i="13"/>
  <c r="V2029" i="13"/>
  <c r="I1672" i="13"/>
  <c r="AI1879" i="13"/>
  <c r="P184" i="11"/>
  <c r="AM362" i="13"/>
  <c r="AB484" i="11"/>
  <c r="AH424" i="11"/>
  <c r="AC1565" i="13"/>
  <c r="AK33" i="11"/>
  <c r="R304" i="11"/>
  <c r="P2029" i="13"/>
  <c r="AJ1729" i="13"/>
  <c r="AA1672" i="13"/>
  <c r="AM1879" i="13"/>
  <c r="AH362" i="13"/>
  <c r="M303" i="13"/>
  <c r="AI424" i="11"/>
  <c r="Z244" i="11"/>
  <c r="I33" i="11"/>
  <c r="X66" i="11"/>
  <c r="K362" i="13"/>
  <c r="L303" i="13"/>
  <c r="Y244" i="11"/>
  <c r="Z33" i="11"/>
  <c r="V1848" i="13"/>
  <c r="S2088" i="13"/>
  <c r="I2088" i="13"/>
  <c r="AC1698" i="13"/>
  <c r="AB1758" i="13"/>
  <c r="AE1758" i="13"/>
  <c r="AF1758" i="13"/>
  <c r="AA1758" i="13"/>
  <c r="H1878" i="13"/>
  <c r="P1878" i="13"/>
  <c r="V1878" i="13"/>
  <c r="X1878" i="13"/>
  <c r="T1878" i="13"/>
  <c r="U2058" i="13"/>
  <c r="S2058" i="13"/>
  <c r="AH2058" i="13"/>
  <c r="I2058" i="13"/>
  <c r="Z1607" i="13"/>
  <c r="H1607" i="13"/>
  <c r="AD1607" i="13"/>
  <c r="N1607" i="13"/>
  <c r="S1607" i="13"/>
  <c r="T1203" i="13"/>
  <c r="Q1203" i="13"/>
  <c r="Z1203" i="13"/>
  <c r="S1203" i="13"/>
  <c r="AA1082" i="13"/>
  <c r="M1082" i="13"/>
  <c r="H1082" i="13"/>
  <c r="J1082" i="13"/>
  <c r="AI1146" i="13"/>
  <c r="AF1146" i="13"/>
  <c r="AE1146" i="13"/>
  <c r="W1146" i="13"/>
  <c r="J1146" i="13"/>
  <c r="H1819" i="13"/>
  <c r="S1819" i="13"/>
  <c r="I1819" i="13"/>
  <c r="W1819" i="13"/>
  <c r="O1608" i="13"/>
  <c r="AF1608" i="13"/>
  <c r="V1608" i="13"/>
  <c r="AB1608" i="13"/>
  <c r="AG1608" i="13"/>
  <c r="V1759" i="13"/>
  <c r="N1759" i="13"/>
  <c r="AA1759" i="13"/>
  <c r="O1759" i="13"/>
  <c r="O2059" i="13"/>
  <c r="AD2059" i="13"/>
  <c r="J2059" i="13"/>
  <c r="W1789" i="13"/>
  <c r="AA1789" i="13"/>
  <c r="Y1789" i="13"/>
  <c r="Q1909" i="13"/>
  <c r="T1909" i="13"/>
  <c r="AK1909" i="13"/>
  <c r="W1909" i="13"/>
  <c r="AD1909" i="13"/>
  <c r="R1641" i="13"/>
  <c r="L1999" i="13"/>
  <c r="R1999" i="13"/>
  <c r="T1849" i="13"/>
  <c r="X2089" i="13"/>
  <c r="X2029" i="13"/>
  <c r="Z1729" i="13"/>
  <c r="AC1672" i="13"/>
  <c r="AG1879" i="13"/>
  <c r="M334" i="11"/>
  <c r="U394" i="11"/>
  <c r="V244" i="11"/>
  <c r="K364" i="11"/>
  <c r="AI2029" i="13"/>
  <c r="AI1729" i="13"/>
  <c r="L1672" i="13"/>
  <c r="V1879" i="13"/>
  <c r="Y362" i="13"/>
  <c r="AE394" i="11"/>
  <c r="N424" i="11"/>
  <c r="AI514" i="11"/>
  <c r="P364" i="11"/>
  <c r="V304" i="11"/>
  <c r="U362" i="13"/>
  <c r="N33" i="11"/>
  <c r="S364" i="11"/>
  <c r="W1848" i="13"/>
  <c r="X2088" i="13"/>
  <c r="AK2088" i="13"/>
  <c r="AA1698" i="13"/>
  <c r="K1758" i="13"/>
  <c r="Z1758" i="13"/>
  <c r="AD1758" i="13"/>
  <c r="J1758" i="13"/>
  <c r="AF1878" i="13"/>
  <c r="AE1878" i="13"/>
  <c r="M1878" i="13"/>
  <c r="N1878" i="13"/>
  <c r="H2058" i="13"/>
  <c r="O2058" i="13"/>
  <c r="N2058" i="13"/>
  <c r="M2058" i="13"/>
  <c r="K2058" i="13"/>
  <c r="T1607" i="13"/>
  <c r="R1607" i="13"/>
  <c r="V1607" i="13"/>
  <c r="W1607" i="13"/>
  <c r="R1203" i="13"/>
  <c r="P1203" i="13"/>
  <c r="AJ1203" i="13"/>
  <c r="AI1203" i="13"/>
  <c r="W1203" i="13"/>
  <c r="Y1082" i="13"/>
  <c r="X1082" i="13"/>
  <c r="O1082" i="13"/>
  <c r="N1082" i="13"/>
  <c r="X1146" i="13"/>
  <c r="P1146" i="13"/>
  <c r="AA1146" i="13"/>
  <c r="U1146" i="13"/>
  <c r="H1146" i="13"/>
  <c r="AC1819" i="13"/>
  <c r="AH1819" i="13"/>
  <c r="AB1819" i="13"/>
  <c r="AM1819" i="13"/>
  <c r="Y1608" i="13"/>
  <c r="W1608" i="13"/>
  <c r="AL1608" i="13"/>
  <c r="N1608" i="13"/>
  <c r="X1608" i="13"/>
  <c r="S1759" i="13"/>
  <c r="AB1759" i="13"/>
  <c r="AH1759" i="13"/>
  <c r="Z1759" i="13"/>
  <c r="H2059" i="13"/>
  <c r="AK2059" i="13"/>
  <c r="R2059" i="13"/>
  <c r="AM2059" i="13"/>
  <c r="AJ1789" i="13"/>
  <c r="J1789" i="13"/>
  <c r="L1789" i="13"/>
  <c r="U1789" i="13"/>
  <c r="Z1789" i="13"/>
  <c r="S1909" i="13"/>
  <c r="AL1909" i="13"/>
  <c r="AB1909" i="13"/>
  <c r="J1909" i="13"/>
  <c r="L1641" i="13"/>
  <c r="Z1641" i="13"/>
  <c r="V1641" i="13"/>
  <c r="AJ1641" i="13"/>
  <c r="Q1641" i="13"/>
  <c r="AA1999" i="13"/>
  <c r="K1999" i="13"/>
  <c r="AE1999" i="13"/>
  <c r="AJ1999" i="13"/>
  <c r="L1849" i="13"/>
  <c r="Q1849" i="13"/>
  <c r="AE1849" i="13"/>
  <c r="AC1849" i="13"/>
  <c r="AK1849" i="13"/>
  <c r="N2089" i="13"/>
  <c r="R2089" i="13"/>
  <c r="AL2029" i="13"/>
  <c r="AG2029" i="13"/>
  <c r="J2029" i="13"/>
  <c r="AK1729" i="13"/>
  <c r="Y1729" i="13"/>
  <c r="S1879" i="13"/>
  <c r="AA334" i="11"/>
  <c r="O484" i="11"/>
  <c r="P33" i="11"/>
  <c r="Z799" i="13"/>
  <c r="AB424" i="11"/>
  <c r="T33" i="11"/>
  <c r="AD66" i="11"/>
  <c r="AD1848" i="13"/>
  <c r="AH2088" i="13"/>
  <c r="R2088" i="13"/>
  <c r="L1698" i="13"/>
  <c r="I1758" i="13"/>
  <c r="M1758" i="13"/>
  <c r="AK1758" i="13"/>
  <c r="X1758" i="13"/>
  <c r="R1878" i="13"/>
  <c r="S1878" i="13"/>
  <c r="I1878" i="13"/>
  <c r="Q1878" i="13"/>
  <c r="V2058" i="13"/>
  <c r="AG2058" i="13"/>
  <c r="X2058" i="13"/>
  <c r="AF2058" i="13"/>
  <c r="P2058" i="13"/>
  <c r="AK1607" i="13"/>
  <c r="Y1607" i="13"/>
  <c r="AJ1607" i="13"/>
  <c r="J1607" i="13"/>
  <c r="AH1203" i="13"/>
  <c r="I1203" i="13"/>
  <c r="J1203" i="13"/>
  <c r="L1203" i="13"/>
  <c r="U1203" i="13"/>
  <c r="AM1082" i="13"/>
  <c r="AK1082" i="13"/>
  <c r="L1082" i="13"/>
  <c r="U1082" i="13"/>
  <c r="R1146" i="13"/>
  <c r="N1146" i="13"/>
  <c r="AC1146" i="13"/>
  <c r="M1146" i="13"/>
  <c r="AH1146" i="13"/>
  <c r="AI1819" i="13"/>
  <c r="AA1819" i="13"/>
  <c r="AE1819" i="13"/>
  <c r="AL1819" i="13"/>
  <c r="I1608" i="13"/>
  <c r="Z1608" i="13"/>
  <c r="J1608" i="13"/>
  <c r="K1608" i="13"/>
  <c r="Q1759" i="13"/>
  <c r="AG1759" i="13"/>
  <c r="X1759" i="13"/>
  <c r="M1759" i="13"/>
  <c r="AI1759" i="13"/>
  <c r="M2059" i="13"/>
  <c r="AL2059" i="13"/>
  <c r="X2059" i="13"/>
  <c r="N2059" i="13"/>
  <c r="T1789" i="13"/>
  <c r="H1789" i="13"/>
  <c r="AG1789" i="13"/>
  <c r="N1789" i="13"/>
  <c r="R1789" i="13"/>
  <c r="Y1909" i="13"/>
  <c r="AM1909" i="13"/>
  <c r="O1909" i="13"/>
  <c r="AJ1909" i="13"/>
  <c r="Y1641" i="13"/>
  <c r="AG1641" i="13"/>
  <c r="P1641" i="13"/>
  <c r="AA1641" i="13"/>
  <c r="W1641" i="13"/>
  <c r="AM1999" i="13"/>
  <c r="AG1999" i="13"/>
  <c r="Y1999" i="13"/>
  <c r="N1999" i="13"/>
  <c r="K1849" i="13"/>
  <c r="J1849" i="13"/>
  <c r="AL1849" i="13"/>
  <c r="H1849" i="13"/>
  <c r="I1849" i="13"/>
  <c r="AC2089" i="13"/>
  <c r="AB2089" i="13"/>
  <c r="Y2089" i="13"/>
  <c r="AF2089" i="13"/>
  <c r="AF2029" i="13"/>
  <c r="Z2029" i="13"/>
  <c r="Y2029" i="13"/>
  <c r="L2029" i="13"/>
  <c r="O1729" i="13"/>
  <c r="AM1729" i="13"/>
  <c r="J1729" i="13"/>
  <c r="AC1729" i="13"/>
  <c r="T1729" i="13"/>
  <c r="N1672" i="13"/>
  <c r="AM1672" i="13"/>
  <c r="AJ1672" i="13"/>
  <c r="S1672" i="13"/>
  <c r="N1879" i="13"/>
  <c r="T1879" i="13"/>
  <c r="AE1879" i="13"/>
  <c r="M1879" i="13"/>
  <c r="W1879" i="13"/>
  <c r="X94" i="13"/>
  <c r="P362" i="13"/>
  <c r="N394" i="11"/>
  <c r="AA424" i="11"/>
  <c r="Y66" i="11"/>
  <c r="AE1848" i="13"/>
  <c r="Z2088" i="13"/>
  <c r="W1698" i="13"/>
  <c r="V1698" i="13"/>
  <c r="O1758" i="13"/>
  <c r="P1758" i="13"/>
  <c r="S1758" i="13"/>
  <c r="AC1758" i="13"/>
  <c r="J1878" i="13"/>
  <c r="AL1878" i="13"/>
  <c r="O1878" i="13"/>
  <c r="Y1878" i="13"/>
  <c r="W2058" i="13"/>
  <c r="AI2058" i="13"/>
  <c r="J2058" i="13"/>
  <c r="Q2058" i="13"/>
  <c r="T2058" i="13"/>
  <c r="AI1607" i="13"/>
  <c r="AF1607" i="13"/>
  <c r="AM1607" i="13"/>
  <c r="U1607" i="13"/>
  <c r="AA1203" i="13"/>
  <c r="H1203" i="13"/>
  <c r="M1203" i="13"/>
  <c r="AG1203" i="13"/>
  <c r="AC1082" i="13"/>
  <c r="T1082" i="13"/>
  <c r="Q1082" i="13"/>
  <c r="I1082" i="13"/>
  <c r="Z1082" i="13"/>
  <c r="Y1146" i="13"/>
  <c r="K1146" i="13"/>
  <c r="AK1146" i="13"/>
  <c r="AG1146" i="13"/>
  <c r="AJ1819" i="13"/>
  <c r="O1819" i="13"/>
  <c r="Y1819" i="13"/>
  <c r="AF1819" i="13"/>
  <c r="AK1819" i="13"/>
  <c r="H1608" i="13"/>
  <c r="P1608" i="13"/>
  <c r="R1608" i="13"/>
  <c r="AD1608" i="13"/>
  <c r="R1759" i="13"/>
  <c r="H1759" i="13"/>
  <c r="AL1759" i="13"/>
  <c r="K1759" i="13"/>
  <c r="AM1759" i="13"/>
  <c r="AJ2059" i="13"/>
  <c r="T2059" i="13"/>
  <c r="S2059" i="13"/>
  <c r="P2059" i="13"/>
  <c r="V1789" i="13"/>
  <c r="K1789" i="13"/>
  <c r="AI1789" i="13"/>
  <c r="AC1789" i="13"/>
  <c r="M1789" i="13"/>
  <c r="AG1909" i="13"/>
  <c r="K1909" i="13"/>
  <c r="AF1909" i="13"/>
  <c r="X1909" i="13"/>
  <c r="AC1641" i="13"/>
  <c r="J1641" i="13"/>
  <c r="M1641" i="13"/>
  <c r="O1641" i="13"/>
  <c r="P1999" i="13"/>
  <c r="Q1999" i="13"/>
  <c r="AI1999" i="13"/>
  <c r="W1999" i="13"/>
  <c r="H1999" i="13"/>
  <c r="AF1849" i="13"/>
  <c r="Y1849" i="13"/>
  <c r="Z1849" i="13"/>
  <c r="U1849" i="13"/>
  <c r="AA2089" i="13"/>
  <c r="U2089" i="13"/>
  <c r="AE2089" i="13"/>
  <c r="H2089" i="13"/>
  <c r="AH2089" i="13"/>
  <c r="AM2029" i="13"/>
  <c r="AD2029" i="13"/>
  <c r="R2029" i="13"/>
  <c r="S2029" i="13"/>
  <c r="R1729" i="13"/>
  <c r="Q1729" i="13"/>
  <c r="S1729" i="13"/>
  <c r="AD1729" i="13"/>
  <c r="L1729" i="13"/>
  <c r="AI1672" i="13"/>
  <c r="O1672" i="13"/>
  <c r="R1672" i="13"/>
  <c r="W1672" i="13"/>
  <c r="Q1879" i="13"/>
  <c r="Z1879" i="13"/>
  <c r="Y1879" i="13"/>
  <c r="AH1879" i="13"/>
  <c r="AJ1879" i="13"/>
  <c r="AG334" i="11"/>
  <c r="Z94" i="13"/>
  <c r="AE362" i="13"/>
  <c r="M362" i="13"/>
  <c r="AJ362" i="13"/>
  <c r="X362" i="13"/>
  <c r="V362" i="13"/>
  <c r="W394" i="11"/>
  <c r="R394" i="11"/>
  <c r="R303" i="13"/>
  <c r="Q484" i="11"/>
  <c r="AD484" i="11"/>
  <c r="O424" i="11"/>
  <c r="Z424" i="11"/>
  <c r="AA244" i="11"/>
  <c r="T244" i="11"/>
  <c r="AJ2001" i="13"/>
  <c r="V33" i="11"/>
  <c r="AE33" i="11"/>
  <c r="AC33" i="11"/>
  <c r="AC364" i="11"/>
  <c r="I364" i="11"/>
  <c r="X364" i="11"/>
  <c r="AA66" i="11"/>
  <c r="T66" i="11"/>
  <c r="Y1848" i="13"/>
  <c r="AM1878" i="13"/>
  <c r="AD1878" i="13"/>
  <c r="AM2058" i="13"/>
  <c r="AC2058" i="13"/>
  <c r="X1607" i="13"/>
  <c r="L1607" i="13"/>
  <c r="K1607" i="13"/>
  <c r="M1607" i="13"/>
  <c r="O1203" i="13"/>
  <c r="AK1203" i="13"/>
  <c r="V1203" i="13"/>
  <c r="K1082" i="13"/>
  <c r="W1082" i="13"/>
  <c r="AD1082" i="13"/>
  <c r="AL1146" i="13"/>
  <c r="S1146" i="13"/>
  <c r="R1819" i="13"/>
  <c r="AG1819" i="13"/>
  <c r="V1819" i="13"/>
  <c r="U1608" i="13"/>
  <c r="M1608" i="13"/>
  <c r="P1759" i="13"/>
  <c r="J1759" i="13"/>
  <c r="AF1759" i="13"/>
  <c r="AB2059" i="13"/>
  <c r="AI2059" i="13"/>
  <c r="AA2059" i="13"/>
  <c r="AM1789" i="13"/>
  <c r="I1789" i="13"/>
  <c r="I1909" i="13"/>
  <c r="M1909" i="13"/>
  <c r="P1909" i="13"/>
  <c r="N1641" i="13"/>
  <c r="AL1641" i="13"/>
  <c r="AD1641" i="13"/>
  <c r="AB1999" i="13"/>
  <c r="S1999" i="13"/>
  <c r="X1999" i="13"/>
  <c r="S1849" i="13"/>
  <c r="AH1849" i="13"/>
  <c r="AI2089" i="13"/>
  <c r="L2089" i="13"/>
  <c r="I2089" i="13"/>
  <c r="AJ2029" i="13"/>
  <c r="N2029" i="13"/>
  <c r="K2029" i="13"/>
  <c r="U1729" i="13"/>
  <c r="N1729" i="13"/>
  <c r="I1729" i="13"/>
  <c r="AB1672" i="13"/>
  <c r="U1672" i="13"/>
  <c r="AD1879" i="13"/>
  <c r="AL1879" i="13"/>
  <c r="X1879" i="13"/>
  <c r="W334" i="11"/>
  <c r="AL362" i="13"/>
  <c r="Z362" i="13"/>
  <c r="AK362" i="13"/>
  <c r="S362" i="13"/>
  <c r="S394" i="11"/>
  <c r="V1084" i="13"/>
  <c r="AE484" i="11"/>
  <c r="K484" i="11"/>
  <c r="K424" i="11"/>
  <c r="Y424" i="11"/>
  <c r="AH244" i="11"/>
  <c r="Q2001" i="13"/>
  <c r="W33" i="11"/>
  <c r="AH33" i="11"/>
  <c r="M364" i="11"/>
  <c r="Z364" i="11"/>
  <c r="N364" i="11"/>
  <c r="AF66" i="11"/>
  <c r="AJ1848" i="13"/>
  <c r="AG1758" i="13"/>
  <c r="AC1878" i="13"/>
  <c r="AJ1878" i="13"/>
  <c r="AA2058" i="13"/>
  <c r="AD2058" i="13"/>
  <c r="O1607" i="13"/>
  <c r="AE1607" i="13"/>
  <c r="AB1203" i="13"/>
  <c r="AE1203" i="13"/>
  <c r="S1082" i="13"/>
  <c r="AL1082" i="13"/>
  <c r="T1146" i="13"/>
  <c r="AB1146" i="13"/>
  <c r="T1819" i="13"/>
  <c r="AC1608" i="13"/>
  <c r="S1608" i="13"/>
  <c r="Y1759" i="13"/>
  <c r="AC1759" i="13"/>
  <c r="V2059" i="13"/>
  <c r="AE2059" i="13"/>
  <c r="AK1789" i="13"/>
  <c r="AI1909" i="13"/>
  <c r="AE1909" i="13"/>
  <c r="AB1641" i="13"/>
  <c r="AK1641" i="13"/>
  <c r="M1999" i="13"/>
  <c r="AJ1849" i="13"/>
  <c r="AB1849" i="13"/>
  <c r="AG2089" i="13"/>
  <c r="AE2029" i="13"/>
  <c r="AH1729" i="13"/>
  <c r="V1729" i="13"/>
  <c r="AD1672" i="13"/>
  <c r="AG1672" i="13"/>
  <c r="U1879" i="13"/>
  <c r="AB362" i="13"/>
  <c r="Q362" i="13"/>
  <c r="K394" i="11"/>
  <c r="R274" i="11"/>
  <c r="N484" i="11"/>
  <c r="R424" i="11"/>
  <c r="I244" i="11"/>
  <c r="AB33" i="11"/>
  <c r="T364" i="11"/>
  <c r="O364" i="11"/>
  <c r="I66" i="11"/>
  <c r="AG2059" i="13"/>
  <c r="S1641" i="13"/>
  <c r="AD1999" i="13"/>
  <c r="O1849" i="13"/>
  <c r="Z2089" i="13"/>
  <c r="M2029" i="13"/>
  <c r="AE1729" i="13"/>
  <c r="AF1672" i="13"/>
  <c r="Y1672" i="13"/>
  <c r="K1879" i="13"/>
  <c r="AC362" i="13"/>
  <c r="H362" i="13"/>
  <c r="AK303" i="13"/>
  <c r="Y514" i="11"/>
  <c r="M33" i="11"/>
  <c r="N66" i="11"/>
  <c r="P2089" i="13"/>
  <c r="V1672" i="13"/>
  <c r="L1879" i="13"/>
  <c r="N184" i="11"/>
  <c r="AM799" i="13"/>
  <c r="R154" i="11"/>
  <c r="AB1565" i="13"/>
  <c r="R66" i="11"/>
  <c r="W362" i="13"/>
  <c r="Y484" i="11"/>
  <c r="N2001" i="13"/>
  <c r="AD364" i="11"/>
  <c r="AJ1353" i="13"/>
  <c r="P1353" i="13"/>
  <c r="AK1353" i="13"/>
  <c r="AH1353" i="13"/>
  <c r="Q1353" i="13"/>
  <c r="I1353" i="13"/>
  <c r="Z1353" i="13"/>
  <c r="AD1353" i="13"/>
  <c r="V1353" i="13"/>
  <c r="R1353" i="13"/>
  <c r="L1353" i="13"/>
  <c r="O1353" i="13"/>
  <c r="AG1563" i="13"/>
  <c r="S1563" i="13"/>
  <c r="AE1563" i="13"/>
  <c r="J1563" i="13"/>
  <c r="AF1563" i="13"/>
  <c r="AI1563" i="13"/>
  <c r="AC1563" i="13"/>
  <c r="AH1563" i="13"/>
  <c r="R1563" i="13"/>
  <c r="Y1563" i="13"/>
  <c r="N1563" i="13"/>
  <c r="AK1563" i="13"/>
  <c r="Q1563" i="13"/>
  <c r="W1563" i="13"/>
  <c r="L1533" i="13"/>
  <c r="I1533" i="13"/>
  <c r="AD1533" i="13"/>
  <c r="AE1533" i="13"/>
  <c r="AC1533" i="13"/>
  <c r="M1533" i="13"/>
  <c r="S1533" i="13"/>
  <c r="U1533" i="13"/>
  <c r="AA1533" i="13"/>
  <c r="X1533" i="13"/>
  <c r="N1533" i="13"/>
  <c r="AJ1533" i="13"/>
  <c r="AK1533" i="13"/>
  <c r="V1533" i="13"/>
  <c r="AH1533" i="13"/>
  <c r="P1533" i="13"/>
  <c r="Z1533" i="13"/>
  <c r="W1533" i="13"/>
  <c r="Y1533" i="13"/>
  <c r="AF1533" i="13"/>
  <c r="Q1533" i="13"/>
  <c r="T1533" i="13"/>
  <c r="K1533" i="13"/>
  <c r="AI1533" i="13"/>
  <c r="R1533" i="13"/>
  <c r="AB1533" i="13"/>
  <c r="AL1533" i="13"/>
  <c r="AM1533" i="13"/>
  <c r="O1533" i="13"/>
  <c r="AG1533" i="13"/>
  <c r="H1533" i="13"/>
  <c r="J1533" i="13"/>
  <c r="I1115" i="13"/>
  <c r="T1115" i="13"/>
  <c r="Z1115" i="13"/>
  <c r="Q1115" i="13"/>
  <c r="AG1115" i="13"/>
  <c r="P1115" i="13"/>
  <c r="AE1115" i="13"/>
  <c r="O1115" i="13"/>
  <c r="AB1115" i="13"/>
  <c r="AD1115" i="13"/>
  <c r="AL1115" i="13"/>
  <c r="S1115" i="13"/>
  <c r="L1115" i="13"/>
  <c r="AC1115" i="13"/>
  <c r="M1115" i="13"/>
  <c r="AF1115" i="13"/>
  <c r="K1115" i="13"/>
  <c r="AK1115" i="13"/>
  <c r="J1115" i="13"/>
  <c r="AM1115" i="13"/>
  <c r="N1115" i="13"/>
  <c r="R1115" i="13"/>
  <c r="AH1115" i="13"/>
  <c r="AA1115" i="13"/>
  <c r="V1115" i="13"/>
  <c r="H1115" i="13"/>
  <c r="X1115" i="13"/>
  <c r="U1115" i="13"/>
  <c r="AI1115" i="13"/>
  <c r="W1115" i="13"/>
  <c r="AJ1115" i="13"/>
  <c r="Y1115" i="13"/>
  <c r="AE1413" i="13"/>
  <c r="O1413" i="13"/>
  <c r="X1413" i="13"/>
  <c r="J1413" i="13"/>
  <c r="AG1413" i="13"/>
  <c r="AK1413" i="13"/>
  <c r="T1413" i="13"/>
  <c r="AI1413" i="13"/>
  <c r="AA1413" i="13"/>
  <c r="W1413" i="13"/>
  <c r="AJ1413" i="13"/>
  <c r="AF1413" i="13"/>
  <c r="AD1413" i="13"/>
  <c r="K1413" i="13"/>
  <c r="Y1413" i="13"/>
  <c r="P1413" i="13"/>
  <c r="Q1413" i="13"/>
  <c r="AM1413" i="13"/>
  <c r="V1413" i="13"/>
  <c r="R1413" i="13"/>
  <c r="AL1413" i="13"/>
  <c r="N1413" i="13"/>
  <c r="H1413" i="13"/>
  <c r="AC1413" i="13"/>
  <c r="U1413" i="13"/>
  <c r="I1413" i="13"/>
  <c r="M1413" i="13"/>
  <c r="AB1413" i="13"/>
  <c r="L1413" i="13"/>
  <c r="Z1413" i="13"/>
  <c r="S1413" i="13"/>
  <c r="AH1413" i="13"/>
  <c r="Z1473" i="13"/>
  <c r="M1473" i="13"/>
  <c r="AI1473" i="13"/>
  <c r="Q1473" i="13"/>
  <c r="H1473" i="13"/>
  <c r="AJ1473" i="13"/>
  <c r="U1473" i="13"/>
  <c r="AH1473" i="13"/>
  <c r="AD1473" i="13"/>
  <c r="L1473" i="13"/>
  <c r="AM1473" i="13"/>
  <c r="K1473" i="13"/>
  <c r="P1473" i="13"/>
  <c r="AA1473" i="13"/>
  <c r="I1473" i="13"/>
  <c r="AB1473" i="13"/>
  <c r="AE1473" i="13"/>
  <c r="AC1473" i="13"/>
  <c r="V1473" i="13"/>
  <c r="N1473" i="13"/>
  <c r="S1473" i="13"/>
  <c r="AF1473" i="13"/>
  <c r="Y1473" i="13"/>
  <c r="X1473" i="13"/>
  <c r="AK1473" i="13"/>
  <c r="R1473" i="13"/>
  <c r="AG1473" i="13"/>
  <c r="J1473" i="13"/>
  <c r="W1473" i="13"/>
  <c r="T1473" i="13"/>
  <c r="AL1473" i="13"/>
  <c r="O1473" i="13"/>
  <c r="AG1293" i="13"/>
  <c r="K1293" i="13"/>
  <c r="T1293" i="13"/>
  <c r="AB1293" i="13"/>
  <c r="W1293" i="13"/>
  <c r="AD1293" i="13"/>
  <c r="P1293" i="13"/>
  <c r="Z1293" i="13"/>
  <c r="I1293" i="13"/>
  <c r="AK1293" i="13"/>
  <c r="H1293" i="13"/>
  <c r="AI1293" i="13"/>
  <c r="AM1293" i="13"/>
  <c r="AJ1293" i="13"/>
  <c r="M1293" i="13"/>
  <c r="Y1293" i="13"/>
  <c r="N1293" i="13"/>
  <c r="AC1293" i="13"/>
  <c r="AE1293" i="13"/>
  <c r="J1293" i="13"/>
  <c r="AL1293" i="13"/>
  <c r="AA1293" i="13"/>
  <c r="U1293" i="13"/>
  <c r="V1293" i="13"/>
  <c r="O1293" i="13"/>
  <c r="X1293" i="13"/>
  <c r="S1293" i="13"/>
  <c r="L1293" i="13"/>
  <c r="Q1293" i="13"/>
  <c r="R1293" i="13"/>
  <c r="AF1293" i="13"/>
  <c r="AH1293" i="13"/>
  <c r="K1353" i="13"/>
  <c r="AM1353" i="13"/>
  <c r="H1353" i="13"/>
  <c r="X1353" i="13"/>
  <c r="Y1353" i="13"/>
  <c r="AE1353" i="13"/>
  <c r="AI1353" i="13"/>
  <c r="S1353" i="13"/>
  <c r="AF1353" i="13"/>
  <c r="AC1353" i="13"/>
  <c r="T1353" i="13"/>
  <c r="AA1353" i="13"/>
  <c r="M1353" i="13"/>
  <c r="W1353" i="13"/>
  <c r="AL1353" i="13"/>
  <c r="J1353" i="13"/>
  <c r="AG1353" i="13"/>
  <c r="N1353" i="13"/>
  <c r="U1353" i="13"/>
  <c r="AB1353" i="13"/>
  <c r="O1383" i="13"/>
  <c r="AI1383" i="13"/>
  <c r="AH1383" i="13"/>
  <c r="I1383" i="13"/>
  <c r="Y1383" i="13"/>
  <c r="AG1383" i="13"/>
  <c r="AL1383" i="13"/>
  <c r="S1383" i="13"/>
  <c r="U1383" i="13"/>
  <c r="X1383" i="13"/>
  <c r="V1383" i="13"/>
  <c r="T1383" i="13"/>
  <c r="Z1383" i="13"/>
  <c r="AA1383" i="13"/>
  <c r="W1383" i="13"/>
  <c r="AE1383" i="13"/>
  <c r="AC1383" i="13"/>
  <c r="AK1383" i="13"/>
  <c r="J1383" i="13"/>
  <c r="AB1383" i="13"/>
  <c r="AF1383" i="13"/>
  <c r="H1383" i="13"/>
  <c r="AM1383" i="13"/>
  <c r="M1383" i="13"/>
  <c r="N1383" i="13"/>
  <c r="L1383" i="13"/>
  <c r="P1383" i="13"/>
  <c r="K1383" i="13"/>
  <c r="AJ1383" i="13"/>
  <c r="R1383" i="13"/>
  <c r="Q1383" i="13"/>
  <c r="AD1383" i="13"/>
  <c r="K1323" i="13"/>
  <c r="U1323" i="13"/>
  <c r="T1323" i="13"/>
  <c r="Z1323" i="13"/>
  <c r="I1323" i="13"/>
  <c r="AA1323" i="13"/>
  <c r="N1323" i="13"/>
  <c r="W1323" i="13"/>
  <c r="S1323" i="13"/>
  <c r="AD1323" i="13"/>
  <c r="AG1323" i="13"/>
  <c r="AC1323" i="13"/>
  <c r="Q1323" i="13"/>
  <c r="J1323" i="13"/>
  <c r="O1323" i="13"/>
  <c r="M1323" i="13"/>
  <c r="P1323" i="13"/>
  <c r="R1323" i="13"/>
  <c r="AF1323" i="13"/>
  <c r="AH1323" i="13"/>
  <c r="AL1323" i="13"/>
  <c r="X1323" i="13"/>
  <c r="AI1323" i="13"/>
  <c r="AB1323" i="13"/>
  <c r="AE1323" i="13"/>
  <c r="AK1323" i="13"/>
  <c r="AJ1323" i="13"/>
  <c r="V1323" i="13"/>
  <c r="L1323" i="13"/>
  <c r="H1323" i="13"/>
  <c r="Y1323" i="13"/>
  <c r="AM1323" i="13"/>
  <c r="Z1563" i="13"/>
  <c r="H1563" i="13"/>
  <c r="AA1563" i="13"/>
  <c r="AD1563" i="13"/>
  <c r="AB1563" i="13"/>
  <c r="L1563" i="13"/>
  <c r="AM1563" i="13"/>
  <c r="AJ1563" i="13"/>
  <c r="U1563" i="13"/>
  <c r="V1563" i="13"/>
  <c r="M1563" i="13"/>
  <c r="P1563" i="13"/>
  <c r="AL1563" i="13"/>
  <c r="K1563" i="13"/>
  <c r="I1563" i="13"/>
  <c r="T1563" i="13"/>
  <c r="X1563" i="13"/>
  <c r="Z1443" i="13"/>
  <c r="U1443" i="13"/>
  <c r="X1443" i="13"/>
  <c r="AC1443" i="13"/>
  <c r="AH1443" i="13"/>
  <c r="AK1443" i="13"/>
  <c r="AI1443" i="13"/>
  <c r="AJ1443" i="13"/>
  <c r="R1443" i="13"/>
  <c r="AM1443" i="13"/>
  <c r="P1443" i="13"/>
  <c r="I1443" i="13"/>
  <c r="AD1443" i="13"/>
  <c r="Q1443" i="13"/>
  <c r="S1443" i="13"/>
  <c r="H1443" i="13"/>
  <c r="O1443" i="13"/>
  <c r="AG1443" i="13"/>
  <c r="N1443" i="13"/>
  <c r="J1263" i="13"/>
  <c r="AL1263" i="13"/>
  <c r="W1263" i="13"/>
  <c r="T1263" i="13"/>
  <c r="K1263" i="13"/>
  <c r="AE1263" i="13"/>
  <c r="AG1263" i="13"/>
  <c r="Q1263" i="13"/>
  <c r="AH1263" i="13"/>
  <c r="AJ1263" i="13"/>
  <c r="Y1263" i="13"/>
  <c r="P1263" i="13"/>
  <c r="U1263" i="13"/>
  <c r="AA1263" i="13"/>
  <c r="I1263" i="13"/>
  <c r="R1263" i="13"/>
  <c r="V1263" i="13"/>
  <c r="AI1263" i="13"/>
  <c r="L1263" i="13"/>
  <c r="AC1263" i="13"/>
  <c r="M1263" i="13"/>
  <c r="Z1263" i="13"/>
  <c r="H1263" i="13"/>
  <c r="AF1263" i="13"/>
  <c r="AD1263" i="13"/>
  <c r="AB1263" i="13"/>
  <c r="S1263" i="13"/>
  <c r="X1263" i="13"/>
  <c r="O1263" i="13"/>
  <c r="N1263" i="13"/>
  <c r="AK1263" i="13"/>
  <c r="AM1263" i="13"/>
  <c r="AK1503" i="13"/>
  <c r="L1503" i="13"/>
  <c r="X1503" i="13"/>
  <c r="R1503" i="13"/>
  <c r="N1503" i="13"/>
  <c r="Q1503" i="13"/>
  <c r="W1503" i="13"/>
  <c r="P1503" i="13"/>
  <c r="AD1503" i="13"/>
  <c r="AE1503" i="13"/>
  <c r="AA1503" i="13"/>
  <c r="U1503" i="13"/>
  <c r="O1503" i="13"/>
  <c r="Z1503" i="13"/>
  <c r="AM1503" i="13"/>
  <c r="AJ1503" i="13"/>
  <c r="AG1503" i="13"/>
  <c r="AL1503" i="13"/>
  <c r="I1503" i="13"/>
  <c r="M1503" i="13"/>
  <c r="V1503" i="13"/>
  <c r="J1503" i="13"/>
  <c r="AI1503" i="13"/>
  <c r="K1503" i="13"/>
  <c r="AB1503" i="13"/>
  <c r="S1503" i="13"/>
  <c r="AH1503" i="13"/>
  <c r="Y1503" i="13"/>
  <c r="AC1503" i="13"/>
  <c r="H1503" i="13"/>
  <c r="T1503" i="13"/>
  <c r="AF1503" i="13"/>
  <c r="AJ1233" i="13"/>
  <c r="AF1233" i="13"/>
  <c r="V1233" i="13"/>
  <c r="I1233" i="13"/>
  <c r="R1233" i="13"/>
  <c r="AI1233" i="13"/>
  <c r="Q1233" i="13"/>
  <c r="N1233" i="13"/>
  <c r="AB1233" i="13"/>
  <c r="U1233" i="13"/>
  <c r="O1233" i="13"/>
  <c r="K1233" i="13"/>
  <c r="AE1233" i="13"/>
  <c r="AH1233" i="13"/>
  <c r="AD1233" i="13"/>
  <c r="Z1233" i="13"/>
  <c r="Q1173" i="13"/>
  <c r="O1173" i="13"/>
  <c r="K1173" i="13"/>
  <c r="L1173" i="13"/>
  <c r="AE1173" i="13"/>
  <c r="V1173" i="13"/>
  <c r="T1173" i="13"/>
  <c r="AJ1173" i="13"/>
  <c r="Z1173" i="13"/>
  <c r="S1173" i="13"/>
  <c r="AA1173" i="13"/>
  <c r="H1173" i="13"/>
  <c r="AH1173" i="13"/>
  <c r="AM1173" i="13"/>
  <c r="AC1173" i="13"/>
  <c r="X1173" i="13"/>
  <c r="M1173" i="13"/>
  <c r="I1173" i="13"/>
  <c r="AK1173" i="13"/>
  <c r="AG1173" i="13"/>
  <c r="U1173" i="13"/>
  <c r="J1173" i="13"/>
  <c r="Y1173" i="13"/>
  <c r="AB1173" i="13"/>
  <c r="AD1173" i="13"/>
  <c r="R1173" i="13"/>
  <c r="N1173" i="13"/>
  <c r="P1173" i="13"/>
  <c r="AF1173" i="13"/>
  <c r="AI1173" i="13"/>
  <c r="W1173" i="13"/>
  <c r="AL1173" i="13"/>
  <c r="O591" i="13"/>
  <c r="AM591" i="13"/>
  <c r="R124" i="11"/>
  <c r="AA124" i="11"/>
  <c r="AE64" i="13"/>
  <c r="Z64" i="13"/>
  <c r="Y64" i="13"/>
  <c r="Y274" i="11"/>
  <c r="N274" i="11"/>
  <c r="L2001" i="13"/>
  <c r="AH2001" i="13"/>
  <c r="K2001" i="13"/>
  <c r="Y2001" i="13"/>
  <c r="AI1415" i="13"/>
  <c r="AE1415" i="13"/>
  <c r="AD1415" i="13"/>
  <c r="U1415" i="13"/>
  <c r="H889" i="13"/>
  <c r="U889" i="13"/>
  <c r="I889" i="13"/>
  <c r="AE889" i="13"/>
  <c r="AI889" i="13"/>
  <c r="AM889" i="13"/>
  <c r="AH303" i="13"/>
  <c r="S303" i="13"/>
  <c r="Y303" i="13"/>
  <c r="V423" i="13"/>
  <c r="R423" i="13"/>
  <c r="AJ423" i="13"/>
  <c r="J423" i="13"/>
  <c r="Y1565" i="13"/>
  <c r="AF1565" i="13"/>
  <c r="AK1565" i="13"/>
  <c r="L1565" i="13"/>
  <c r="AG1565" i="13"/>
  <c r="Z1565" i="13"/>
  <c r="H1565" i="13"/>
  <c r="S33" i="11"/>
  <c r="AM33" i="11"/>
  <c r="AA33" i="11"/>
  <c r="P214" i="11"/>
  <c r="AA214" i="11"/>
  <c r="T214" i="11"/>
  <c r="O214" i="11"/>
  <c r="M214" i="11"/>
  <c r="X214" i="11"/>
  <c r="S454" i="11"/>
  <c r="AC454" i="11"/>
  <c r="P454" i="11"/>
  <c r="AI454" i="11"/>
  <c r="W2091" i="13"/>
  <c r="S2091" i="13"/>
  <c r="AD2091" i="13"/>
  <c r="AF2091" i="13"/>
  <c r="O2091" i="13"/>
  <c r="I2091" i="13"/>
  <c r="AJ2091" i="13"/>
  <c r="Z2091" i="13"/>
  <c r="U2091" i="13"/>
  <c r="AH94" i="13"/>
  <c r="AC94" i="13"/>
  <c r="M94" i="13"/>
  <c r="U94" i="13"/>
  <c r="AJ94" i="13"/>
  <c r="V94" i="13"/>
  <c r="AF94" i="13"/>
  <c r="L94" i="13"/>
  <c r="AA94" i="13"/>
  <c r="I94" i="13"/>
  <c r="K94" i="13"/>
  <c r="V394" i="11"/>
  <c r="J394" i="11"/>
  <c r="AC394" i="11"/>
  <c r="L394" i="11"/>
  <c r="M394" i="11"/>
  <c r="T394" i="11"/>
  <c r="AJ394" i="11"/>
  <c r="AA394" i="11"/>
  <c r="AH394" i="11"/>
  <c r="AD394" i="11"/>
  <c r="AI394" i="11"/>
  <c r="AK394" i="11"/>
  <c r="P394" i="11"/>
  <c r="X1084" i="13"/>
  <c r="T1084" i="13"/>
  <c r="AE1084" i="13"/>
  <c r="M1084" i="13"/>
  <c r="H1084" i="13"/>
  <c r="AH1084" i="13"/>
  <c r="L484" i="11"/>
  <c r="AJ484" i="11"/>
  <c r="T484" i="11"/>
  <c r="AI484" i="11"/>
  <c r="R484" i="11"/>
  <c r="J484" i="11"/>
  <c r="W484" i="11"/>
  <c r="P393" i="13"/>
  <c r="AJ393" i="13"/>
  <c r="U393" i="13"/>
  <c r="M393" i="13"/>
  <c r="V769" i="13"/>
  <c r="AF769" i="13"/>
  <c r="O769" i="13"/>
  <c r="AG769" i="13"/>
  <c r="R769" i="13"/>
  <c r="L769" i="13"/>
  <c r="O1971" i="13"/>
  <c r="AA1971" i="13"/>
  <c r="M1971" i="13"/>
  <c r="AJ1971" i="13"/>
  <c r="S1971" i="13"/>
  <c r="K1971" i="13"/>
  <c r="AF1971" i="13"/>
  <c r="I1971" i="13"/>
  <c r="Q1971" i="13"/>
  <c r="R1971" i="13"/>
  <c r="AM1971" i="13"/>
  <c r="AD334" i="11"/>
  <c r="AM334" i="11"/>
  <c r="AI334" i="11"/>
  <c r="AE334" i="11"/>
  <c r="Y334" i="11"/>
  <c r="P334" i="11"/>
  <c r="T334" i="11"/>
  <c r="AB334" i="11"/>
  <c r="O334" i="11"/>
  <c r="N334" i="11"/>
  <c r="AF334" i="11"/>
  <c r="U334" i="11"/>
  <c r="AJ334" i="11"/>
  <c r="L334" i="11"/>
  <c r="I334" i="11"/>
  <c r="J334" i="11"/>
  <c r="Z334" i="11"/>
  <c r="N558" i="13"/>
  <c r="W558" i="13"/>
  <c r="S558" i="13"/>
  <c r="Y558" i="13"/>
  <c r="P558" i="13"/>
  <c r="T558" i="13"/>
  <c r="AI558" i="13"/>
  <c r="AE558" i="13"/>
  <c r="AC558" i="13"/>
  <c r="H558" i="13"/>
  <c r="S424" i="11"/>
  <c r="AC424" i="11"/>
  <c r="I424" i="11"/>
  <c r="T424" i="11"/>
  <c r="L424" i="11"/>
  <c r="M424" i="11"/>
  <c r="Q424" i="11"/>
  <c r="AM1731" i="13"/>
  <c r="AK1731" i="13"/>
  <c r="O1731" i="13"/>
  <c r="AF1731" i="13"/>
  <c r="S1731" i="13"/>
  <c r="H1731" i="13"/>
  <c r="W1731" i="13"/>
  <c r="I1731" i="13"/>
  <c r="K1731" i="13"/>
  <c r="W1443" i="13"/>
  <c r="L1443" i="13"/>
  <c r="AL1443" i="13"/>
  <c r="K1443" i="13"/>
  <c r="T1443" i="13"/>
  <c r="AF1443" i="13"/>
  <c r="J1443" i="13"/>
  <c r="AA1443" i="13"/>
  <c r="AE1443" i="13"/>
  <c r="M1443" i="13"/>
  <c r="V1443" i="13"/>
  <c r="AB1443" i="13"/>
  <c r="Y1443" i="13"/>
  <c r="Y1233" i="13"/>
  <c r="T1233" i="13"/>
  <c r="AC1233" i="13"/>
  <c r="X1233" i="13"/>
  <c r="M1233" i="13"/>
  <c r="AG1233" i="13"/>
  <c r="W1233" i="13"/>
  <c r="H1233" i="13"/>
  <c r="AA1233" i="13"/>
  <c r="AM1233" i="13"/>
  <c r="AL1233" i="13"/>
  <c r="AK1233" i="13"/>
  <c r="L1233" i="13"/>
  <c r="S1233" i="13"/>
  <c r="P1233" i="13"/>
  <c r="J1233" i="13"/>
  <c r="X184" i="11"/>
  <c r="AD184" i="11"/>
  <c r="Y184" i="11"/>
  <c r="M184" i="11"/>
  <c r="R184" i="11"/>
  <c r="AA184" i="11"/>
  <c r="O184" i="11"/>
  <c r="I184" i="11"/>
  <c r="K184" i="11"/>
  <c r="AM213" i="13"/>
  <c r="Q213" i="13"/>
  <c r="I213" i="13"/>
  <c r="W213" i="13"/>
  <c r="L213" i="13"/>
  <c r="AC213" i="13"/>
  <c r="AL213" i="13"/>
  <c r="M213" i="13"/>
  <c r="H213" i="13"/>
  <c r="H1009" i="13"/>
  <c r="I1009" i="13"/>
  <c r="K1009" i="13"/>
  <c r="AE1009" i="13"/>
  <c r="J1009" i="13"/>
  <c r="AA1009" i="13"/>
  <c r="AM1009" i="13"/>
  <c r="AF364" i="11"/>
  <c r="V364" i="11"/>
  <c r="Y364" i="11"/>
  <c r="D1910" i="13" l="1"/>
  <c r="AL2437" i="11"/>
  <c r="D2000" i="13"/>
  <c r="AL2527" i="11"/>
  <c r="AL2287" i="11"/>
  <c r="D1760" i="13"/>
  <c r="D1970" i="13"/>
  <c r="AL2497" i="11"/>
  <c r="AL2587" i="11"/>
  <c r="D2060" i="13"/>
  <c r="AL2557" i="11"/>
  <c r="D2030" i="13"/>
  <c r="AL2617" i="11"/>
  <c r="D2090" i="13"/>
  <c r="D1880" i="13"/>
  <c r="AL2407" i="11"/>
  <c r="AL2467" i="11"/>
  <c r="D1940" i="13"/>
  <c r="AL2465" i="11"/>
  <c r="AL2377" i="11"/>
  <c r="D1850" i="13"/>
  <c r="D1642" i="13"/>
  <c r="AL2169" i="11"/>
  <c r="AL2227" i="11"/>
  <c r="D1700" i="13"/>
  <c r="AL2317" i="11"/>
  <c r="D1790" i="13"/>
  <c r="AL2347" i="11"/>
  <c r="D1820" i="13"/>
  <c r="AL1040" i="11"/>
  <c r="AL1567" i="11" s="1"/>
  <c r="D513" i="13"/>
  <c r="AL890" i="11"/>
  <c r="D363" i="13"/>
  <c r="AL2933" i="11"/>
  <c r="AL3460" i="11" s="1"/>
  <c r="D2406" i="13"/>
  <c r="AL2726" i="11"/>
  <c r="AL3253" i="11" s="1"/>
  <c r="D2199" i="13"/>
  <c r="AL2783" i="11"/>
  <c r="AL3310" i="11" s="1"/>
  <c r="D2256" i="13"/>
  <c r="AL3083" i="11"/>
  <c r="AL3610" i="11" s="1"/>
  <c r="D2556" i="13"/>
  <c r="AL3143" i="11"/>
  <c r="AL3670" i="11" s="1"/>
  <c r="D2616" i="13"/>
  <c r="D2376" i="13"/>
  <c r="AL2903" i="11"/>
  <c r="AL3430" i="11" s="1"/>
  <c r="D2526" i="13"/>
  <c r="AL3053" i="11"/>
  <c r="AL3580" i="11" s="1"/>
  <c r="AL2695" i="11"/>
  <c r="AL3222" i="11" s="1"/>
  <c r="D2168" i="13"/>
  <c r="D2436" i="13"/>
  <c r="AL2963" i="11"/>
  <c r="AL3490" i="11" s="1"/>
  <c r="AL2843" i="11"/>
  <c r="AL3370" i="11" s="1"/>
  <c r="D2316" i="13"/>
  <c r="AL3113" i="11"/>
  <c r="AL3640" i="11" s="1"/>
  <c r="D2586" i="13"/>
  <c r="D2286" i="13"/>
  <c r="AL2813" i="11"/>
  <c r="AL3340" i="11" s="1"/>
  <c r="D2135" i="13"/>
  <c r="AL2662" i="11"/>
  <c r="AL3189" i="11" s="1"/>
  <c r="AL3716" i="11" s="1"/>
  <c r="D2346" i="13"/>
  <c r="AL2873" i="11"/>
  <c r="AL3400" i="11" s="1"/>
  <c r="AL2200" i="11"/>
  <c r="D1673" i="13"/>
  <c r="AL2136" i="11"/>
  <c r="D1609" i="13"/>
  <c r="AL2257" i="11"/>
  <c r="D1730" i="13"/>
  <c r="AL2661" i="11"/>
  <c r="AL3188" i="11" s="1"/>
  <c r="AL3715" i="11" s="1"/>
  <c r="D2134" i="13"/>
  <c r="AL3112" i="11"/>
  <c r="AL3639" i="11" s="1"/>
  <c r="D2585" i="13"/>
  <c r="AL2932" i="11"/>
  <c r="AL3459" i="11" s="1"/>
  <c r="D2405" i="13"/>
  <c r="AL2812" i="11"/>
  <c r="AL3339" i="11" s="1"/>
  <c r="D2285" i="13"/>
  <c r="D2225" i="13"/>
  <c r="AL2752" i="11"/>
  <c r="AL3279" i="11" s="1"/>
  <c r="AL3142" i="11"/>
  <c r="AL3669" i="11" s="1"/>
  <c r="D2615" i="13"/>
  <c r="AL2902" i="11"/>
  <c r="AL3429" i="11" s="1"/>
  <c r="D2375" i="13"/>
  <c r="AL2962" i="11"/>
  <c r="AL3489" i="11" s="1"/>
  <c r="D2435" i="13"/>
  <c r="AL2725" i="11"/>
  <c r="AL3252" i="11" s="1"/>
  <c r="D2198" i="13"/>
  <c r="AL2694" i="11"/>
  <c r="AL3221" i="11" s="1"/>
  <c r="D2167" i="13"/>
  <c r="AL3022" i="11"/>
  <c r="AL3549" i="11" s="1"/>
  <c r="D2495" i="13"/>
  <c r="AL2992" i="11"/>
  <c r="AL3519" i="11" s="1"/>
  <c r="D2465" i="13"/>
  <c r="AL2872" i="11"/>
  <c r="AL3399" i="11" s="1"/>
  <c r="D2345" i="13"/>
  <c r="AL3052" i="11"/>
  <c r="AL3579" i="11" s="1"/>
  <c r="D2525" i="13"/>
  <c r="AL3082" i="11"/>
  <c r="AL3609" i="11" s="1"/>
  <c r="D2555" i="13"/>
  <c r="AL2466" i="11"/>
  <c r="D1939" i="13"/>
  <c r="D1969" i="13"/>
  <c r="AL2496" i="11"/>
  <c r="AL2226" i="11"/>
  <c r="D1699" i="13"/>
  <c r="D2524" i="13"/>
  <c r="AL3051" i="11"/>
  <c r="AL3578" i="11" s="1"/>
  <c r="AL2811" i="11"/>
  <c r="AL3338" i="11" s="1"/>
  <c r="D2284" i="13"/>
  <c r="AL2871" i="11"/>
  <c r="AL3398" i="11" s="1"/>
  <c r="D2344" i="13"/>
  <c r="D2166" i="13"/>
  <c r="AL2693" i="11"/>
  <c r="AL3220" i="11" s="1"/>
  <c r="D2434" i="13"/>
  <c r="AL2961" i="11"/>
  <c r="AL3488" i="11" s="1"/>
  <c r="AL3111" i="11"/>
  <c r="AL3638" i="11" s="1"/>
  <c r="D2584" i="13"/>
  <c r="D2314" i="13"/>
  <c r="AL2841" i="11"/>
  <c r="AL3368" i="11" s="1"/>
  <c r="AL2901" i="11"/>
  <c r="AL3428" i="11" s="1"/>
  <c r="D2374" i="13"/>
  <c r="D2313" i="13"/>
  <c r="AL2840" i="11"/>
  <c r="AL3367" i="11" s="1"/>
  <c r="AL2931" i="11"/>
  <c r="AL3458" i="11" s="1"/>
  <c r="D2404" i="13"/>
  <c r="D2254" i="13"/>
  <c r="AL2781" i="11"/>
  <c r="AL3308" i="11" s="1"/>
  <c r="AL2991" i="11"/>
  <c r="AL3518" i="11" s="1"/>
  <c r="D2464" i="13"/>
  <c r="AL2751" i="11"/>
  <c r="AL3278" i="11" s="1"/>
  <c r="D2224" i="13"/>
  <c r="AL2660" i="11"/>
  <c r="AL3187" i="11" s="1"/>
  <c r="AL3714" i="11" s="1"/>
  <c r="D2133" i="13"/>
  <c r="D2283" i="13"/>
  <c r="AL2810" i="11"/>
  <c r="AL3337" i="11" s="1"/>
  <c r="D1788" i="13"/>
  <c r="AL2315" i="11"/>
  <c r="D1728" i="13"/>
  <c r="AL2255" i="11"/>
  <c r="AL2494" i="11"/>
  <c r="D1967" i="13"/>
  <c r="AL2197" i="11"/>
  <c r="D1670" i="13"/>
  <c r="AL2554" i="11"/>
  <c r="D2027" i="13"/>
  <c r="AL831" i="11"/>
  <c r="D304" i="13"/>
  <c r="AM831" i="11"/>
  <c r="AM1358" i="11" s="1"/>
  <c r="AM1885" i="11" s="1"/>
  <c r="AM2412" i="11" s="1"/>
  <c r="AM2939" i="11" s="1"/>
  <c r="AM3466" i="11" s="1"/>
  <c r="AL1041" i="11"/>
  <c r="D514" i="13"/>
  <c r="AM1041" i="11"/>
  <c r="AM1568" i="11" s="1"/>
  <c r="AM2095" i="11" s="1"/>
  <c r="AM2622" i="11" s="1"/>
  <c r="AM3149" i="11" s="1"/>
  <c r="AM3676" i="11" s="1"/>
  <c r="AL681" i="11"/>
  <c r="D154" i="13"/>
  <c r="AM681" i="11"/>
  <c r="AM1208" i="11" s="1"/>
  <c r="AM1735" i="11" s="1"/>
  <c r="AM2262" i="11" s="1"/>
  <c r="AM2789" i="11" s="1"/>
  <c r="AM3316" i="11" s="1"/>
  <c r="AL801" i="11"/>
  <c r="D274" i="13"/>
  <c r="AM801" i="11"/>
  <c r="AM1328" i="11" s="1"/>
  <c r="AM1855" i="11" s="1"/>
  <c r="AM2382" i="11" s="1"/>
  <c r="AM2909" i="11" s="1"/>
  <c r="AM3436" i="11" s="1"/>
  <c r="AL651" i="11"/>
  <c r="D124" i="13"/>
  <c r="AM651" i="11"/>
  <c r="AM1178" i="11" s="1"/>
  <c r="AM1705" i="11" s="1"/>
  <c r="AM2232" i="11" s="1"/>
  <c r="AM2759" i="11" s="1"/>
  <c r="AM3286" i="11" s="1"/>
  <c r="AL981" i="11"/>
  <c r="D454" i="13"/>
  <c r="AM981" i="11"/>
  <c r="AM1508" i="11" s="1"/>
  <c r="AM2035" i="11" s="1"/>
  <c r="AM2562" i="11" s="1"/>
  <c r="AM3089" i="11" s="1"/>
  <c r="AM3616" i="11" s="1"/>
  <c r="AL711" i="11"/>
  <c r="D184" i="13"/>
  <c r="AM711" i="11"/>
  <c r="AM1238" i="11" s="1"/>
  <c r="AM1765" i="11" s="1"/>
  <c r="AM2292" i="11" s="1"/>
  <c r="AM2819" i="11" s="1"/>
  <c r="AM3346" i="11" s="1"/>
  <c r="AL741" i="11"/>
  <c r="D214" i="13"/>
  <c r="AM741" i="11"/>
  <c r="AM1268" i="11" s="1"/>
  <c r="AM1795" i="11" s="1"/>
  <c r="AM2322" i="11" s="1"/>
  <c r="AM2849" i="11" s="1"/>
  <c r="AM3376" i="11" s="1"/>
  <c r="AL593" i="11"/>
  <c r="D66" i="13"/>
  <c r="AM593" i="11"/>
  <c r="AM1120" i="11" s="1"/>
  <c r="AM1647" i="11" s="1"/>
  <c r="AM2174" i="11" s="1"/>
  <c r="AM2701" i="11" s="1"/>
  <c r="AM3228" i="11" s="1"/>
  <c r="AL624" i="11"/>
  <c r="D97" i="13"/>
  <c r="AM624" i="11"/>
  <c r="AM1151" i="11" s="1"/>
  <c r="AM1678" i="11" s="1"/>
  <c r="AM2205" i="11" s="1"/>
  <c r="AM2732" i="11" s="1"/>
  <c r="AM3259" i="11" s="1"/>
  <c r="AL891" i="11"/>
  <c r="D364" i="13"/>
  <c r="AM891" i="11"/>
  <c r="AM1418" i="11" s="1"/>
  <c r="AM1945" i="11" s="1"/>
  <c r="AM2472" i="11" s="1"/>
  <c r="AM2999" i="11" s="1"/>
  <c r="AM3526" i="11" s="1"/>
  <c r="AL771" i="11"/>
  <c r="D244" i="13"/>
  <c r="AM771" i="11"/>
  <c r="AM1298" i="11" s="1"/>
  <c r="AM1825" i="11" s="1"/>
  <c r="AM2352" i="11" s="1"/>
  <c r="AM2879" i="11" s="1"/>
  <c r="AM3406" i="11" s="1"/>
  <c r="AL560" i="11"/>
  <c r="D33" i="13"/>
  <c r="AL951" i="11"/>
  <c r="D424" i="13"/>
  <c r="AL1011" i="11"/>
  <c r="D484" i="13"/>
  <c r="AM1011" i="11"/>
  <c r="AM1538" i="11" s="1"/>
  <c r="AM2065" i="11" s="1"/>
  <c r="AM2592" i="11" s="1"/>
  <c r="AM3119" i="11" s="1"/>
  <c r="AM3646" i="11" s="1"/>
  <c r="AM560" i="11"/>
  <c r="AM1087" i="11" s="1"/>
  <c r="AM1614" i="11" s="1"/>
  <c r="AM2141" i="11" s="1"/>
  <c r="AM2668" i="11" s="1"/>
  <c r="AM3195" i="11" s="1"/>
  <c r="AM3722" i="11" s="1"/>
  <c r="AM951" i="11"/>
  <c r="AM1478" i="11" s="1"/>
  <c r="AM2005" i="11" s="1"/>
  <c r="AM2532" i="11" s="1"/>
  <c r="AM3059" i="11" s="1"/>
  <c r="AM3586" i="11" s="1"/>
  <c r="AM921" i="11"/>
  <c r="AM1448" i="11" s="1"/>
  <c r="AM1975" i="11" s="1"/>
  <c r="AM2502" i="11" s="1"/>
  <c r="AM3029" i="11" s="1"/>
  <c r="AM3556" i="11" s="1"/>
  <c r="AM861" i="11"/>
  <c r="AM1388" i="11" s="1"/>
  <c r="AM1915" i="11" s="1"/>
  <c r="AM2442" i="11" s="1"/>
  <c r="AM2969" i="11" s="1"/>
  <c r="AM3496" i="11" s="1"/>
  <c r="D1118" i="13"/>
  <c r="AL1645" i="11"/>
  <c r="AL2785" i="11"/>
  <c r="AL3312" i="11" s="1"/>
  <c r="D2258" i="13"/>
  <c r="AL2063" i="11"/>
  <c r="D1536" i="13"/>
  <c r="AL1943" i="11"/>
  <c r="D1416" i="13"/>
  <c r="AL3145" i="11"/>
  <c r="AL3672" i="11" s="1"/>
  <c r="D2618" i="13"/>
  <c r="AL2289" i="11"/>
  <c r="D1762" i="13"/>
  <c r="AL1823" i="11"/>
  <c r="D1296" i="13"/>
  <c r="AL1612" i="11"/>
  <c r="D1085" i="13"/>
  <c r="D1942" i="13"/>
  <c r="AL2469" i="11"/>
  <c r="AL2619" i="11"/>
  <c r="D2092" i="13"/>
  <c r="AL2138" i="11"/>
  <c r="D1611" i="13"/>
  <c r="D1326" i="13"/>
  <c r="AL1853" i="11"/>
  <c r="AL3025" i="11"/>
  <c r="AL3552" i="11" s="1"/>
  <c r="D2498" i="13"/>
  <c r="AL3055" i="11"/>
  <c r="AL3582" i="11" s="1"/>
  <c r="D2528" i="13"/>
  <c r="AL1417" i="11"/>
  <c r="D890" i="13"/>
  <c r="AL1357" i="11"/>
  <c r="D830" i="13"/>
  <c r="AL2845" i="11"/>
  <c r="AL3372" i="11" s="1"/>
  <c r="D2318" i="13"/>
  <c r="AL2728" i="11"/>
  <c r="AL3255" i="11" s="1"/>
  <c r="D2201" i="13"/>
  <c r="AL2995" i="11"/>
  <c r="AL3522" i="11" s="1"/>
  <c r="D2468" i="13"/>
  <c r="AL2349" i="11"/>
  <c r="D1822" i="13"/>
  <c r="AL2409" i="11"/>
  <c r="D1882" i="13"/>
  <c r="AL2259" i="11"/>
  <c r="D1732" i="13"/>
  <c r="D1386" i="13"/>
  <c r="AL1913" i="11"/>
  <c r="AL1733" i="11"/>
  <c r="D1206" i="13"/>
  <c r="AL2965" i="11"/>
  <c r="AL3492" i="11" s="1"/>
  <c r="D2438" i="13"/>
  <c r="AL2439" i="11"/>
  <c r="D1912" i="13"/>
  <c r="AL1883" i="11"/>
  <c r="D1356" i="13"/>
  <c r="AL1793" i="11"/>
  <c r="D1266" i="13"/>
  <c r="AL2697" i="11"/>
  <c r="AL3224" i="11" s="1"/>
  <c r="D2170" i="13"/>
  <c r="D1792" i="13"/>
  <c r="AL2319" i="11"/>
  <c r="D1476" i="13"/>
  <c r="AL2003" i="11"/>
  <c r="D1236" i="13"/>
  <c r="AL1763" i="11"/>
  <c r="AL2875" i="11"/>
  <c r="AL3402" i="11" s="1"/>
  <c r="D2348" i="13"/>
  <c r="AL3115" i="11"/>
  <c r="AL3642" i="11" s="1"/>
  <c r="D2588" i="13"/>
  <c r="AL1327" i="11"/>
  <c r="D800" i="13"/>
  <c r="AL1537" i="11"/>
  <c r="D1010" i="13"/>
  <c r="AL1150" i="11"/>
  <c r="D623" i="13"/>
  <c r="AL1237" i="11"/>
  <c r="D710" i="13"/>
  <c r="AL1207" i="11"/>
  <c r="D680" i="13"/>
  <c r="AL1297" i="11"/>
  <c r="D770" i="13"/>
  <c r="AL2589" i="11"/>
  <c r="D2062" i="13"/>
  <c r="AL3085" i="11"/>
  <c r="AL3612" i="11" s="1"/>
  <c r="D2558" i="13"/>
  <c r="AL2664" i="11"/>
  <c r="AL3191" i="11" s="1"/>
  <c r="AL3718" i="11" s="1"/>
  <c r="D2137" i="13"/>
  <c r="AL1086" i="11"/>
  <c r="D559" i="13"/>
  <c r="D1506" i="13"/>
  <c r="AL2033" i="11"/>
  <c r="D1149" i="13"/>
  <c r="AL1676" i="11"/>
  <c r="AL1973" i="11"/>
  <c r="D1446" i="13"/>
  <c r="AL2202" i="11"/>
  <c r="D1675" i="13"/>
  <c r="AL2529" i="11"/>
  <c r="D2002" i="13"/>
  <c r="D1566" i="13"/>
  <c r="AL2093" i="11"/>
  <c r="AL2171" i="11"/>
  <c r="D1644" i="13"/>
  <c r="AL2815" i="11"/>
  <c r="AL3342" i="11" s="1"/>
  <c r="D2288" i="13"/>
  <c r="D1702" i="13"/>
  <c r="AL2229" i="11"/>
  <c r="AL2379" i="11"/>
  <c r="D1852" i="13"/>
  <c r="AL2559" i="11"/>
  <c r="D2032" i="13"/>
  <c r="D1176" i="13"/>
  <c r="AL1703" i="11"/>
  <c r="AL2935" i="11"/>
  <c r="AL3462" i="11" s="1"/>
  <c r="D2408" i="13"/>
  <c r="D1040" i="13"/>
  <c r="AL1177" i="11"/>
  <c r="D650" i="13"/>
  <c r="AL2905" i="11"/>
  <c r="AL3432" i="11" s="1"/>
  <c r="D2378" i="13"/>
  <c r="AL2499" i="11"/>
  <c r="D1972" i="13"/>
  <c r="AL2755" i="11"/>
  <c r="AL3282" i="11" s="1"/>
  <c r="D2228" i="13"/>
  <c r="AL1387" i="11"/>
  <c r="D860" i="13"/>
  <c r="AL1447" i="11"/>
  <c r="D920" i="13"/>
  <c r="AL1119" i="11"/>
  <c r="D592" i="13"/>
  <c r="AL1477" i="11"/>
  <c r="D950" i="13"/>
  <c r="AL1267" i="11"/>
  <c r="D740" i="13"/>
  <c r="AL1507" i="11"/>
  <c r="D980" i="13"/>
  <c r="F275" i="13"/>
  <c r="G275" i="13" s="1"/>
  <c r="B276" i="13"/>
  <c r="F65" i="13"/>
  <c r="G65" i="13" s="1"/>
  <c r="B66" i="13"/>
  <c r="B246" i="13"/>
  <c r="F245" i="13"/>
  <c r="G245" i="13" s="1"/>
  <c r="F305" i="13"/>
  <c r="G305" i="13" s="1"/>
  <c r="B306" i="13"/>
  <c r="F425" i="13"/>
  <c r="G425" i="13" s="1"/>
  <c r="B426" i="13"/>
  <c r="B366" i="13"/>
  <c r="F365" i="13"/>
  <c r="G365" i="13" s="1"/>
  <c r="F455" i="13"/>
  <c r="G455" i="13" s="1"/>
  <c r="B456" i="13"/>
  <c r="F125" i="13"/>
  <c r="G125" i="13" s="1"/>
  <c r="B126" i="13"/>
  <c r="F335" i="13"/>
  <c r="G335" i="13" s="1"/>
  <c r="B336" i="13"/>
  <c r="B216" i="13"/>
  <c r="F215" i="13"/>
  <c r="G215" i="13" s="1"/>
  <c r="F515" i="13"/>
  <c r="G515" i="13" s="1"/>
  <c r="B516" i="13"/>
  <c r="F95" i="13"/>
  <c r="G95" i="13" s="1"/>
  <c r="B96" i="13"/>
  <c r="B396" i="13"/>
  <c r="F395" i="13"/>
  <c r="G395" i="13" s="1"/>
  <c r="B486" i="13"/>
  <c r="F485" i="13"/>
  <c r="G485" i="13" s="1"/>
  <c r="F185" i="13"/>
  <c r="G185" i="13" s="1"/>
  <c r="B186" i="13"/>
  <c r="F155" i="13"/>
  <c r="G155" i="13" s="1"/>
  <c r="B156" i="13"/>
  <c r="B246" i="11"/>
  <c r="F245" i="11"/>
  <c r="G245" i="11" s="1"/>
  <c r="B486" i="11"/>
  <c r="F485" i="11"/>
  <c r="G485" i="11" s="1"/>
  <c r="F125" i="11"/>
  <c r="G125" i="11" s="1"/>
  <c r="B126" i="11"/>
  <c r="F215" i="11"/>
  <c r="G215" i="11" s="1"/>
  <c r="B216" i="11"/>
  <c r="B396" i="11"/>
  <c r="F395" i="11"/>
  <c r="G395" i="11" s="1"/>
  <c r="F515" i="11"/>
  <c r="G515" i="11" s="1"/>
  <c r="B516" i="11"/>
  <c r="B426" i="11"/>
  <c r="F425" i="11"/>
  <c r="G425" i="11" s="1"/>
  <c r="F335" i="11"/>
  <c r="G335" i="11" s="1"/>
  <c r="B336" i="11"/>
  <c r="F155" i="11"/>
  <c r="G155" i="11" s="1"/>
  <c r="B156" i="11"/>
  <c r="F455" i="11"/>
  <c r="G455" i="11" s="1"/>
  <c r="B456" i="11"/>
  <c r="B366" i="11"/>
  <c r="F365" i="11"/>
  <c r="G365" i="11" s="1"/>
  <c r="B306" i="11"/>
  <c r="F305" i="11"/>
  <c r="G305" i="11" s="1"/>
  <c r="F275" i="11"/>
  <c r="G275" i="11" s="1"/>
  <c r="B276" i="11"/>
  <c r="F185" i="11"/>
  <c r="G185" i="11" s="1"/>
  <c r="B186" i="11"/>
  <c r="F34" i="11"/>
  <c r="G34" i="11" s="1"/>
  <c r="B35" i="11"/>
  <c r="C99" i="11"/>
  <c r="F98" i="11"/>
  <c r="G98" i="11" s="1"/>
  <c r="C68" i="11"/>
  <c r="F68" i="11" s="1"/>
  <c r="G67" i="11"/>
  <c r="AL2727" i="11" l="1"/>
  <c r="AL3254" i="11" s="1"/>
  <c r="D2200" i="13"/>
  <c r="AL2784" i="11"/>
  <c r="AL3311" i="11" s="1"/>
  <c r="D2257" i="13"/>
  <c r="AL2663" i="11"/>
  <c r="AL3190" i="11" s="1"/>
  <c r="AL3717" i="11" s="1"/>
  <c r="D2136" i="13"/>
  <c r="D2226" i="13"/>
  <c r="AL2753" i="11"/>
  <c r="AL3280" i="11" s="1"/>
  <c r="D2496" i="13"/>
  <c r="AL3023" i="11"/>
  <c r="AL3550" i="11" s="1"/>
  <c r="AL2993" i="11"/>
  <c r="AL3520" i="11" s="1"/>
  <c r="D2466" i="13"/>
  <c r="AL2782" i="11"/>
  <c r="AL3309" i="11" s="1"/>
  <c r="D2255" i="13"/>
  <c r="AL2842" i="11"/>
  <c r="AL3369" i="11" s="1"/>
  <c r="D2315" i="13"/>
  <c r="AL3081" i="11"/>
  <c r="AL3608" i="11" s="1"/>
  <c r="D2554" i="13"/>
  <c r="AL2724" i="11"/>
  <c r="AL3251" i="11" s="1"/>
  <c r="D2197" i="13"/>
  <c r="D2494" i="13"/>
  <c r="AL3021" i="11"/>
  <c r="AL3548" i="11" s="1"/>
  <c r="AL2034" i="11"/>
  <c r="D1507" i="13"/>
  <c r="AL1646" i="11"/>
  <c r="D1119" i="13"/>
  <c r="D1177" i="13"/>
  <c r="AL1704" i="11"/>
  <c r="D1973" i="13"/>
  <c r="AL2500" i="11"/>
  <c r="D1086" i="13"/>
  <c r="AL1613" i="11"/>
  <c r="AL3116" i="11"/>
  <c r="AL3643" i="11" s="1"/>
  <c r="D2589" i="13"/>
  <c r="D1237" i="13"/>
  <c r="AL1764" i="11"/>
  <c r="D1327" i="13"/>
  <c r="AL1854" i="11"/>
  <c r="AL2966" i="11"/>
  <c r="AL3493" i="11" s="1"/>
  <c r="D2439" i="13"/>
  <c r="AL2876" i="11"/>
  <c r="AL3403" i="11" s="1"/>
  <c r="D2349" i="13"/>
  <c r="AL2665" i="11"/>
  <c r="AL3192" i="11" s="1"/>
  <c r="AL3719" i="11" s="1"/>
  <c r="D2138" i="13"/>
  <c r="AL2139" i="11"/>
  <c r="D1612" i="13"/>
  <c r="AL2203" i="11"/>
  <c r="D1676" i="13"/>
  <c r="AL2530" i="11"/>
  <c r="D2003" i="13"/>
  <c r="AL2172" i="11"/>
  <c r="D1645" i="13"/>
  <c r="AL1538" i="11"/>
  <c r="D1011" i="13"/>
  <c r="AL1794" i="11"/>
  <c r="D1267" i="13"/>
  <c r="AL1974" i="11"/>
  <c r="D1447" i="13"/>
  <c r="AL3026" i="11"/>
  <c r="AL3553" i="11" s="1"/>
  <c r="D2499" i="13"/>
  <c r="D1567" i="13"/>
  <c r="AL2094" i="11"/>
  <c r="AL3086" i="11"/>
  <c r="AL3613" i="11" s="1"/>
  <c r="D2559" i="13"/>
  <c r="AL3056" i="11"/>
  <c r="AL3583" i="11" s="1"/>
  <c r="D2529" i="13"/>
  <c r="AL1824" i="11"/>
  <c r="D1297" i="13"/>
  <c r="D1150" i="13"/>
  <c r="AL1677" i="11"/>
  <c r="AL2320" i="11"/>
  <c r="D1793" i="13"/>
  <c r="AL2786" i="11"/>
  <c r="AL3313" i="11" s="1"/>
  <c r="D2259" i="13"/>
  <c r="AL1884" i="11"/>
  <c r="D1357" i="13"/>
  <c r="AL3146" i="11"/>
  <c r="AL3673" i="11" s="1"/>
  <c r="D2619" i="13"/>
  <c r="D1823" i="13"/>
  <c r="AL2350" i="11"/>
  <c r="AL2470" i="11"/>
  <c r="D1943" i="13"/>
  <c r="AL1298" i="11"/>
  <c r="D771" i="13"/>
  <c r="AL1151" i="11"/>
  <c r="D624" i="13"/>
  <c r="AL1268" i="11"/>
  <c r="D741" i="13"/>
  <c r="AL1508" i="11"/>
  <c r="D981" i="13"/>
  <c r="AL1328" i="11"/>
  <c r="D801" i="13"/>
  <c r="AL1568" i="11"/>
  <c r="D1041" i="13"/>
  <c r="AL2560" i="11"/>
  <c r="D2033" i="13"/>
  <c r="AL2846" i="11"/>
  <c r="AL3373" i="11" s="1"/>
  <c r="D2319" i="13"/>
  <c r="AL2380" i="11"/>
  <c r="D1853" i="13"/>
  <c r="AL2996" i="11"/>
  <c r="AL3523" i="11" s="1"/>
  <c r="D2469" i="13"/>
  <c r="AL1478" i="11"/>
  <c r="D951" i="13"/>
  <c r="D1477" i="13"/>
  <c r="AL2004" i="11"/>
  <c r="AL1914" i="11"/>
  <c r="D1387" i="13"/>
  <c r="AL2906" i="11"/>
  <c r="AL3433" i="11" s="1"/>
  <c r="D2379" i="13"/>
  <c r="AL2698" i="11"/>
  <c r="AL3225" i="11" s="1"/>
  <c r="D2171" i="13"/>
  <c r="AL2729" i="11"/>
  <c r="AL3256" i="11" s="1"/>
  <c r="D2202" i="13"/>
  <c r="AL1734" i="11"/>
  <c r="D1207" i="13"/>
  <c r="AL2064" i="11"/>
  <c r="D1537" i="13"/>
  <c r="AL2410" i="11"/>
  <c r="D1883" i="13"/>
  <c r="D1733" i="13"/>
  <c r="AL2260" i="11"/>
  <c r="AL2936" i="11"/>
  <c r="AL3463" i="11" s="1"/>
  <c r="D2409" i="13"/>
  <c r="AL1944" i="11"/>
  <c r="D1417" i="13"/>
  <c r="AL2816" i="11"/>
  <c r="AL3343" i="11" s="1"/>
  <c r="D2289" i="13"/>
  <c r="AL2590" i="11"/>
  <c r="D2063" i="13"/>
  <c r="AL2230" i="11"/>
  <c r="D1703" i="13"/>
  <c r="AL2756" i="11"/>
  <c r="AL3283" i="11" s="1"/>
  <c r="D2229" i="13"/>
  <c r="AL2620" i="11"/>
  <c r="D2093" i="13"/>
  <c r="AL2290" i="11"/>
  <c r="D1763" i="13"/>
  <c r="AL2440" i="11"/>
  <c r="D1913" i="13"/>
  <c r="AL1087" i="11"/>
  <c r="D560" i="13"/>
  <c r="AL1418" i="11"/>
  <c r="D891" i="13"/>
  <c r="AL1120" i="11"/>
  <c r="D593" i="13"/>
  <c r="AL1238" i="11"/>
  <c r="D711" i="13"/>
  <c r="AL1178" i="11"/>
  <c r="D651" i="13"/>
  <c r="AL1208" i="11"/>
  <c r="D681" i="13"/>
  <c r="AL1358" i="11"/>
  <c r="D831" i="13"/>
  <c r="F486" i="13"/>
  <c r="G486" i="13" s="1"/>
  <c r="B487" i="13"/>
  <c r="B427" i="13"/>
  <c r="F426" i="13"/>
  <c r="G426" i="13" s="1"/>
  <c r="F516" i="13"/>
  <c r="G516" i="13" s="1"/>
  <c r="B517" i="13"/>
  <c r="B337" i="13"/>
  <c r="F336" i="13"/>
  <c r="G336" i="13" s="1"/>
  <c r="F246" i="13"/>
  <c r="G246" i="13" s="1"/>
  <c r="B247" i="13"/>
  <c r="B157" i="13"/>
  <c r="F156" i="13"/>
  <c r="G156" i="13" s="1"/>
  <c r="F66" i="13"/>
  <c r="G66" i="13" s="1"/>
  <c r="B67" i="13"/>
  <c r="B187" i="13"/>
  <c r="F186" i="13"/>
  <c r="G186" i="13" s="1"/>
  <c r="B97" i="13"/>
  <c r="F96" i="13"/>
  <c r="G96" i="13" s="1"/>
  <c r="F456" i="13"/>
  <c r="G456" i="13" s="1"/>
  <c r="B457" i="13"/>
  <c r="F306" i="13"/>
  <c r="G306" i="13" s="1"/>
  <c r="B307" i="13"/>
  <c r="F276" i="13"/>
  <c r="G276" i="13" s="1"/>
  <c r="B277" i="13"/>
  <c r="B367" i="13"/>
  <c r="F366" i="13"/>
  <c r="G366" i="13" s="1"/>
  <c r="F126" i="13"/>
  <c r="G126" i="13" s="1"/>
  <c r="B127" i="13"/>
  <c r="F396" i="13"/>
  <c r="G396" i="13" s="1"/>
  <c r="B397" i="13"/>
  <c r="F216" i="13"/>
  <c r="G216" i="13" s="1"/>
  <c r="B217" i="13"/>
  <c r="F276" i="11"/>
  <c r="G276" i="11" s="1"/>
  <c r="B277" i="11"/>
  <c r="F456" i="11"/>
  <c r="G456" i="11" s="1"/>
  <c r="B457" i="11"/>
  <c r="F216" i="11"/>
  <c r="G216" i="11" s="1"/>
  <c r="B217" i="11"/>
  <c r="B427" i="11"/>
  <c r="F426" i="11"/>
  <c r="G426" i="11" s="1"/>
  <c r="B247" i="11"/>
  <c r="F246" i="11"/>
  <c r="G246" i="11" s="1"/>
  <c r="B157" i="11"/>
  <c r="F156" i="11"/>
  <c r="G156" i="11" s="1"/>
  <c r="B517" i="11"/>
  <c r="F516" i="11"/>
  <c r="G516" i="11" s="1"/>
  <c r="F126" i="11"/>
  <c r="G126" i="11" s="1"/>
  <c r="B127" i="11"/>
  <c r="B307" i="11"/>
  <c r="F306" i="11"/>
  <c r="G306" i="11" s="1"/>
  <c r="F186" i="11"/>
  <c r="G186" i="11" s="1"/>
  <c r="B187" i="11"/>
  <c r="F336" i="11"/>
  <c r="G336" i="11" s="1"/>
  <c r="B337" i="11"/>
  <c r="F366" i="11"/>
  <c r="G366" i="11" s="1"/>
  <c r="B367" i="11"/>
  <c r="F396" i="11"/>
  <c r="G396" i="11" s="1"/>
  <c r="B397" i="11"/>
  <c r="B487" i="11"/>
  <c r="F486" i="11"/>
  <c r="G486" i="11" s="1"/>
  <c r="F35" i="11"/>
  <c r="G35" i="11" s="1"/>
  <c r="B36" i="11"/>
  <c r="C100" i="11"/>
  <c r="F99" i="11"/>
  <c r="G99" i="11" s="1"/>
  <c r="C69" i="11"/>
  <c r="F69" i="11" s="1"/>
  <c r="G68" i="11"/>
  <c r="X64" i="13"/>
  <c r="A1820" i="13"/>
  <c r="A2135" i="13"/>
  <c r="A1085" i="13"/>
  <c r="A1206" i="13"/>
  <c r="A244" i="13"/>
  <c r="A1702" i="13"/>
  <c r="U1085" i="13"/>
  <c r="AL334" i="11"/>
  <c r="A2435" i="13"/>
  <c r="A2027" i="13"/>
  <c r="A1732" i="13"/>
  <c r="I1085" i="13"/>
  <c r="A2313" i="13"/>
  <c r="A335" i="11"/>
  <c r="A155" i="11"/>
  <c r="A245" i="11"/>
  <c r="A514" i="13"/>
  <c r="A484" i="13"/>
  <c r="AE1085" i="13"/>
  <c r="A1730" i="13"/>
  <c r="A1699" i="13"/>
  <c r="A2062" i="13"/>
  <c r="AD335" i="11"/>
  <c r="R245" i="11"/>
  <c r="A395" i="11"/>
  <c r="L335" i="11"/>
  <c r="L1085" i="13"/>
  <c r="A2286" i="13"/>
  <c r="A1822" i="13"/>
  <c r="A455" i="11"/>
  <c r="A680" i="13"/>
  <c r="R155" i="11"/>
  <c r="M335" i="11"/>
  <c r="N455" i="11"/>
  <c r="A2588" i="13"/>
  <c r="K245" i="11"/>
  <c r="S1822" i="13"/>
  <c r="A2134" i="13"/>
  <c r="A2404" i="13"/>
  <c r="A215" i="11"/>
  <c r="A860" i="13"/>
  <c r="T455" i="11"/>
  <c r="O455" i="11"/>
  <c r="A623" i="13"/>
  <c r="AL1085" i="13"/>
  <c r="V1822" i="13"/>
  <c r="Q2062" i="13"/>
  <c r="AM2062" i="13"/>
  <c r="AI455" i="11"/>
  <c r="T1206" i="13"/>
  <c r="I680" i="13"/>
  <c r="AC860" i="13"/>
  <c r="AG245" i="11"/>
  <c r="P514" i="13"/>
  <c r="AK2062" i="13"/>
  <c r="S1206" i="13"/>
  <c r="U680" i="13"/>
  <c r="AL335" i="11"/>
  <c r="W335" i="11"/>
  <c r="U1206" i="13"/>
  <c r="Y124" i="11"/>
  <c r="A1760" i="13"/>
  <c r="A2030" i="13"/>
  <c r="A1940" i="13"/>
  <c r="O1563" i="13"/>
  <c r="A2225" i="13"/>
  <c r="A2170" i="13"/>
  <c r="A1675" i="13"/>
  <c r="A2468" i="13"/>
  <c r="AF1085" i="13"/>
  <c r="A2406" i="13"/>
  <c r="A2495" i="13"/>
  <c r="A1611" i="13"/>
  <c r="AD1611" i="13" s="1"/>
  <c r="A1536" i="13"/>
  <c r="A34" i="11"/>
  <c r="A2137" i="13"/>
  <c r="A1176" i="13"/>
  <c r="V1085" i="13"/>
  <c r="V1611" i="13"/>
  <c r="A2283" i="13"/>
  <c r="AA335" i="11"/>
  <c r="K335" i="11"/>
  <c r="A1296" i="13"/>
  <c r="A365" i="11"/>
  <c r="X245" i="11"/>
  <c r="K1085" i="13"/>
  <c r="I1611" i="13"/>
  <c r="A513" i="13"/>
  <c r="A2405" i="13"/>
  <c r="A2344" i="13"/>
  <c r="A980" i="13"/>
  <c r="A890" i="13"/>
  <c r="AA155" i="11"/>
  <c r="AH335" i="11"/>
  <c r="AK1085" i="13"/>
  <c r="Q1611" i="13"/>
  <c r="A2524" i="13"/>
  <c r="A559" i="13"/>
  <c r="A2378" i="13"/>
  <c r="Q455" i="11"/>
  <c r="A2032" i="13"/>
  <c r="Y395" i="11"/>
  <c r="H1085" i="13"/>
  <c r="AJ1611" i="13"/>
  <c r="AD1822" i="13"/>
  <c r="A2285" i="13"/>
  <c r="A2224" i="13"/>
  <c r="I215" i="11"/>
  <c r="N215" i="11"/>
  <c r="T335" i="11"/>
  <c r="I245" i="11"/>
  <c r="A1040" i="13"/>
  <c r="AJ1085" i="13"/>
  <c r="AK1822" i="13"/>
  <c r="AE2170" i="13"/>
  <c r="AH2062" i="13"/>
  <c r="I2062" i="13"/>
  <c r="AM559" i="13"/>
  <c r="L980" i="13"/>
  <c r="AL890" i="13"/>
  <c r="R1206" i="13"/>
  <c r="AJ1675" i="13"/>
  <c r="AM2378" i="13"/>
  <c r="AK860" i="13"/>
  <c r="L245" i="11"/>
  <c r="J514" i="13"/>
  <c r="AJ2170" i="13"/>
  <c r="P559" i="13"/>
  <c r="AF335" i="11"/>
  <c r="Y1536" i="13"/>
  <c r="U890" i="13"/>
  <c r="J680" i="13"/>
  <c r="K1675" i="13"/>
  <c r="AE2378" i="13"/>
  <c r="AB860" i="13"/>
  <c r="AG155" i="11"/>
  <c r="O559" i="13"/>
  <c r="S980" i="13"/>
  <c r="AD1536" i="13"/>
  <c r="AH890" i="13"/>
  <c r="U1822" i="13"/>
  <c r="Y2062" i="13"/>
  <c r="I559" i="13"/>
  <c r="X980" i="13"/>
  <c r="S455" i="11"/>
  <c r="AH1536" i="13"/>
  <c r="L559" i="13"/>
  <c r="T980" i="13"/>
  <c r="AG455" i="11"/>
  <c r="I1536" i="13"/>
  <c r="V890" i="13"/>
  <c r="AJ1206" i="13"/>
  <c r="AM2170" i="13"/>
  <c r="AG559" i="13"/>
  <c r="AJ980" i="13"/>
  <c r="AF1536" i="13"/>
  <c r="N890" i="13"/>
  <c r="W1206" i="13"/>
  <c r="A1910" i="13"/>
  <c r="A1970" i="13"/>
  <c r="A1700" i="13"/>
  <c r="A1969" i="13"/>
  <c r="A650" i="13"/>
  <c r="A950" i="13"/>
  <c r="A770" i="13"/>
  <c r="H2170" i="13"/>
  <c r="U650" i="13"/>
  <c r="A2556" i="13"/>
  <c r="A2525" i="13"/>
  <c r="A800" i="13"/>
  <c r="A1356" i="13"/>
  <c r="A920" i="13"/>
  <c r="O1085" i="13"/>
  <c r="R1611" i="13"/>
  <c r="A2528" i="13"/>
  <c r="V155" i="11"/>
  <c r="A2438" i="13"/>
  <c r="AF155" i="11"/>
  <c r="AM335" i="11"/>
  <c r="AA1085" i="13"/>
  <c r="J1611" i="13"/>
  <c r="M2170" i="13"/>
  <c r="A2199" i="13"/>
  <c r="A2615" i="13"/>
  <c r="A2584" i="13"/>
  <c r="A33" i="13"/>
  <c r="A1010" i="13"/>
  <c r="A274" i="13"/>
  <c r="N245" i="11"/>
  <c r="M395" i="11"/>
  <c r="O245" i="11"/>
  <c r="R1085" i="13"/>
  <c r="K1611" i="13"/>
  <c r="AE2528" i="13"/>
  <c r="AG2170" i="13"/>
  <c r="A2166" i="13"/>
  <c r="A125" i="11"/>
  <c r="AD125" i="11" s="1"/>
  <c r="I335" i="11"/>
  <c r="A305" i="11"/>
  <c r="O155" i="11"/>
  <c r="AA365" i="11"/>
  <c r="AH455" i="11"/>
  <c r="X1085" i="13"/>
  <c r="S1611" i="13"/>
  <c r="S2528" i="13"/>
  <c r="Z1822" i="13"/>
  <c r="A2375" i="13"/>
  <c r="A1670" i="13"/>
  <c r="A154" i="13"/>
  <c r="U455" i="11"/>
  <c r="A425" i="11"/>
  <c r="AD34" i="11"/>
  <c r="N395" i="11"/>
  <c r="O1611" i="13"/>
  <c r="P2528" i="13"/>
  <c r="T1822" i="13"/>
  <c r="J2170" i="13"/>
  <c r="Z800" i="13"/>
  <c r="AI559" i="13"/>
  <c r="AB650" i="13"/>
  <c r="O800" i="13"/>
  <c r="O2062" i="13"/>
  <c r="Z650" i="13"/>
  <c r="P980" i="13"/>
  <c r="AJ154" i="13"/>
  <c r="Z33" i="13"/>
  <c r="T1536" i="13"/>
  <c r="M890" i="13"/>
  <c r="M1206" i="13"/>
  <c r="M1356" i="13"/>
  <c r="R1010" i="13"/>
  <c r="M680" i="13"/>
  <c r="AK1675" i="13"/>
  <c r="P2378" i="13"/>
  <c r="AD950" i="13"/>
  <c r="AH245" i="11"/>
  <c r="AM514" i="13"/>
  <c r="L800" i="13"/>
  <c r="AB559" i="13"/>
  <c r="W650" i="13"/>
  <c r="AA980" i="13"/>
  <c r="Z154" i="13"/>
  <c r="AD33" i="13"/>
  <c r="O1536" i="13"/>
  <c r="K890" i="13"/>
  <c r="N1206" i="13"/>
  <c r="AE1356" i="13"/>
  <c r="AA1010" i="13"/>
  <c r="N680" i="13"/>
  <c r="AD1675" i="13"/>
  <c r="AF2378" i="13"/>
  <c r="J860" i="13"/>
  <c r="N950" i="13"/>
  <c r="L155" i="11"/>
  <c r="R1822" i="13"/>
  <c r="AB800" i="13"/>
  <c r="AI2062" i="13"/>
  <c r="H559" i="13"/>
  <c r="AK650" i="13"/>
  <c r="M980" i="13"/>
  <c r="AI154" i="13"/>
  <c r="AE455" i="11"/>
  <c r="AI1536" i="13"/>
  <c r="AJ800" i="13"/>
  <c r="AA2062" i="13"/>
  <c r="X650" i="13"/>
  <c r="AL980" i="13"/>
  <c r="U154" i="13"/>
  <c r="J33" i="13"/>
  <c r="AB890" i="13"/>
  <c r="AA1822" i="13"/>
  <c r="N800" i="13"/>
  <c r="R2062" i="13"/>
  <c r="K559" i="13"/>
  <c r="I650" i="13"/>
  <c r="AI980" i="13"/>
  <c r="AA154" i="13"/>
  <c r="Q33" i="13"/>
  <c r="AL455" i="11"/>
  <c r="M1536" i="13"/>
  <c r="AF1206" i="13"/>
  <c r="H800" i="13"/>
  <c r="S559" i="13"/>
  <c r="AA650" i="13"/>
  <c r="AE980" i="13"/>
  <c r="AG154" i="13"/>
  <c r="AM33" i="13"/>
  <c r="AM455" i="11"/>
  <c r="AC1536" i="13"/>
  <c r="X890" i="13"/>
  <c r="J1206" i="13"/>
  <c r="AB1356" i="13"/>
  <c r="AH1010" i="13"/>
  <c r="P680" i="13"/>
  <c r="A2090" i="13"/>
  <c r="A2434" i="13"/>
  <c r="A124" i="13"/>
  <c r="A1972" i="13"/>
  <c r="M1085" i="13"/>
  <c r="S2170" i="13"/>
  <c r="O650" i="13"/>
  <c r="A2316" i="13"/>
  <c r="A2284" i="13"/>
  <c r="A2228" i="13"/>
  <c r="A1644" i="13"/>
  <c r="R34" i="11"/>
  <c r="AH1085" i="13"/>
  <c r="W1611" i="13"/>
  <c r="A710" i="13"/>
  <c r="A1762" i="13"/>
  <c r="A65" i="13"/>
  <c r="K155" i="11"/>
  <c r="A2002" i="13"/>
  <c r="N34" i="11"/>
  <c r="AG65" i="13"/>
  <c r="Q1085" i="13"/>
  <c r="AK2528" i="13"/>
  <c r="X2170" i="13"/>
  <c r="A2616" i="13"/>
  <c r="A2198" i="13"/>
  <c r="A2464" i="13"/>
  <c r="A515" i="11"/>
  <c r="A2408" i="13"/>
  <c r="O515" i="11"/>
  <c r="A2092" i="13"/>
  <c r="I395" i="11"/>
  <c r="AA65" i="13"/>
  <c r="V365" i="11"/>
  <c r="AM1085" i="13"/>
  <c r="H1611" i="13"/>
  <c r="Y2170" i="13"/>
  <c r="A2314" i="13"/>
  <c r="R125" i="11"/>
  <c r="H455" i="11"/>
  <c r="AB125" i="11"/>
  <c r="V65" i="13"/>
  <c r="AB335" i="11"/>
  <c r="I305" i="11"/>
  <c r="A1236" i="13"/>
  <c r="U125" i="11"/>
  <c r="W1085" i="13"/>
  <c r="AF1611" i="13"/>
  <c r="AB2528" i="13"/>
  <c r="A363" i="13"/>
  <c r="A2167" i="13"/>
  <c r="A2618" i="13"/>
  <c r="AJ2618" i="13" s="1"/>
  <c r="A1326" i="13"/>
  <c r="X125" i="11"/>
  <c r="AD65" i="13"/>
  <c r="M155" i="11"/>
  <c r="AC65" i="13"/>
  <c r="T305" i="11"/>
  <c r="AI65" i="13"/>
  <c r="R365" i="11"/>
  <c r="U215" i="11"/>
  <c r="Y65" i="13"/>
  <c r="T2618" i="13"/>
  <c r="T1085" i="13"/>
  <c r="AH1611" i="13"/>
  <c r="AL2528" i="13"/>
  <c r="Q1822" i="13"/>
  <c r="N2170" i="13"/>
  <c r="P710" i="13"/>
  <c r="AE2062" i="13"/>
  <c r="AA559" i="13"/>
  <c r="T650" i="13"/>
  <c r="O2228" i="13"/>
  <c r="AC2170" i="13"/>
  <c r="AD710" i="13"/>
  <c r="AF2062" i="13"/>
  <c r="X2228" i="13"/>
  <c r="I980" i="13"/>
  <c r="X124" i="13"/>
  <c r="AL33" i="13"/>
  <c r="S1326" i="13"/>
  <c r="AK1536" i="13"/>
  <c r="AJ1762" i="13"/>
  <c r="L890" i="13"/>
  <c r="V1206" i="13"/>
  <c r="Z1010" i="13"/>
  <c r="AJ680" i="13"/>
  <c r="AB1675" i="13"/>
  <c r="AK1644" i="13"/>
  <c r="O2408" i="13"/>
  <c r="AF860" i="13"/>
  <c r="AJ950" i="13"/>
  <c r="S514" i="13"/>
  <c r="AA274" i="13"/>
  <c r="J800" i="13"/>
  <c r="M2062" i="13"/>
  <c r="N559" i="13"/>
  <c r="AI650" i="13"/>
  <c r="AC980" i="13"/>
  <c r="S154" i="13"/>
  <c r="H124" i="13"/>
  <c r="J1326" i="13"/>
  <c r="W455" i="11"/>
  <c r="H1536" i="13"/>
  <c r="AE1762" i="13"/>
  <c r="Z1206" i="13"/>
  <c r="Z1356" i="13"/>
  <c r="U1010" i="13"/>
  <c r="X680" i="13"/>
  <c r="AL1644" i="13"/>
  <c r="Y2408" i="13"/>
  <c r="AG2378" i="13"/>
  <c r="AL860" i="13"/>
  <c r="Q950" i="13"/>
  <c r="AD800" i="13"/>
  <c r="N2062" i="13"/>
  <c r="R650" i="13"/>
  <c r="AB980" i="13"/>
  <c r="V154" i="13"/>
  <c r="AD124" i="13"/>
  <c r="I33" i="13"/>
  <c r="H1326" i="13"/>
  <c r="AM1536" i="13"/>
  <c r="S890" i="13"/>
  <c r="P2170" i="13"/>
  <c r="V800" i="13"/>
  <c r="AC2062" i="13"/>
  <c r="AD2228" i="13"/>
  <c r="O980" i="13"/>
  <c r="O154" i="13"/>
  <c r="AE33" i="13"/>
  <c r="L1326" i="13"/>
  <c r="Z1536" i="13"/>
  <c r="AK1762" i="13"/>
  <c r="AG890" i="13"/>
  <c r="S800" i="13"/>
  <c r="Z2062" i="13"/>
  <c r="L650" i="13"/>
  <c r="AK980" i="13"/>
  <c r="X154" i="13"/>
  <c r="P124" i="13"/>
  <c r="W33" i="13"/>
  <c r="M1326" i="13"/>
  <c r="AD1762" i="13"/>
  <c r="W890" i="13"/>
  <c r="AF800" i="13"/>
  <c r="X2062" i="13"/>
  <c r="Y559" i="13"/>
  <c r="J650" i="13"/>
  <c r="R980" i="13"/>
  <c r="N154" i="13"/>
  <c r="U124" i="13"/>
  <c r="M33" i="13"/>
  <c r="AG1326" i="13"/>
  <c r="O1762" i="13"/>
  <c r="AI890" i="13"/>
  <c r="AB1206" i="13"/>
  <c r="H1356" i="13"/>
  <c r="A2000" i="13"/>
  <c r="A1880" i="13"/>
  <c r="A1850" i="13"/>
  <c r="A1790" i="13"/>
  <c r="AL394" i="11"/>
  <c r="A2254" i="13"/>
  <c r="A1792" i="13"/>
  <c r="A485" i="11"/>
  <c r="Y485" i="11"/>
  <c r="AC1085" i="13"/>
  <c r="AK2170" i="13"/>
  <c r="AH650" i="13"/>
  <c r="A1609" i="13"/>
  <c r="A2374" i="13"/>
  <c r="A184" i="13"/>
  <c r="A185" i="11"/>
  <c r="N485" i="11"/>
  <c r="X34" i="11"/>
  <c r="Y1085" i="13"/>
  <c r="P1611" i="13"/>
  <c r="A592" i="13"/>
  <c r="A2348" i="13"/>
  <c r="O65" i="13"/>
  <c r="AA245" i="11"/>
  <c r="A740" i="13"/>
  <c r="Y245" i="11"/>
  <c r="T365" i="11"/>
  <c r="S1085" i="13"/>
  <c r="AI1611" i="13"/>
  <c r="AH2528" i="13"/>
  <c r="U2170" i="13"/>
  <c r="A2168" i="13"/>
  <c r="A2465" i="13"/>
  <c r="A1967" i="13"/>
  <c r="R335" i="11"/>
  <c r="A275" i="11"/>
  <c r="P65" i="13"/>
  <c r="I34" i="11"/>
  <c r="A1266" i="13"/>
  <c r="AK515" i="11"/>
  <c r="A1386" i="13"/>
  <c r="X515" i="11"/>
  <c r="AH65" i="13"/>
  <c r="Y1611" i="13"/>
  <c r="AI2528" i="13"/>
  <c r="A2376" i="13"/>
  <c r="A1788" i="13"/>
  <c r="A304" i="13"/>
  <c r="AF125" i="11"/>
  <c r="W65" i="13"/>
  <c r="AD155" i="11"/>
  <c r="A454" i="13"/>
  <c r="W485" i="11"/>
  <c r="AF455" i="11"/>
  <c r="A67" i="11"/>
  <c r="V67" i="11" s="1"/>
  <c r="L515" i="11"/>
  <c r="T67" i="11"/>
  <c r="AG1085" i="13"/>
  <c r="L1611" i="13"/>
  <c r="Q2528" i="13"/>
  <c r="O1822" i="13"/>
  <c r="A2256" i="13"/>
  <c r="A2345" i="13"/>
  <c r="A1912" i="13"/>
  <c r="Q335" i="11"/>
  <c r="A1882" i="13"/>
  <c r="R515" i="11"/>
  <c r="A1149" i="13"/>
  <c r="V34" i="11"/>
  <c r="A214" i="13"/>
  <c r="T485" i="11"/>
  <c r="AI215" i="11"/>
  <c r="A1566" i="13"/>
  <c r="AG125" i="11"/>
  <c r="L455" i="11"/>
  <c r="W2618" i="13"/>
  <c r="P1085" i="13"/>
  <c r="AG1611" i="13"/>
  <c r="Y2528" i="13"/>
  <c r="H1822" i="13"/>
  <c r="L1912" i="13"/>
  <c r="R800" i="13"/>
  <c r="N710" i="13"/>
  <c r="T2062" i="13"/>
  <c r="AH559" i="13"/>
  <c r="Q650" i="13"/>
  <c r="AI2228" i="13"/>
  <c r="W2170" i="13"/>
  <c r="J710" i="13"/>
  <c r="AK559" i="13"/>
  <c r="L2228" i="13"/>
  <c r="X592" i="13"/>
  <c r="H304" i="13"/>
  <c r="J154" i="13"/>
  <c r="R124" i="13"/>
  <c r="AK184" i="13"/>
  <c r="O33" i="13"/>
  <c r="X1326" i="13"/>
  <c r="AE335" i="11"/>
  <c r="J1536" i="13"/>
  <c r="AC1762" i="13"/>
  <c r="R890" i="13"/>
  <c r="AE1206" i="13"/>
  <c r="P1356" i="13"/>
  <c r="AC2348" i="13"/>
  <c r="M1010" i="13"/>
  <c r="AM680" i="13"/>
  <c r="N1675" i="13"/>
  <c r="AB1644" i="13"/>
  <c r="I2408" i="13"/>
  <c r="K2378" i="13"/>
  <c r="N860" i="13"/>
  <c r="AH950" i="13"/>
  <c r="Q155" i="11"/>
  <c r="P1149" i="13"/>
  <c r="Q34" i="11"/>
  <c r="AI514" i="13"/>
  <c r="V274" i="13"/>
  <c r="AL454" i="13"/>
  <c r="AI1912" i="13"/>
  <c r="I800" i="13"/>
  <c r="W2062" i="13"/>
  <c r="T559" i="13"/>
  <c r="K650" i="13"/>
  <c r="L592" i="13"/>
  <c r="Q980" i="13"/>
  <c r="R304" i="13"/>
  <c r="AC154" i="13"/>
  <c r="AK124" i="13"/>
  <c r="H184" i="13"/>
  <c r="AC33" i="13"/>
  <c r="AM1326" i="13"/>
  <c r="I1792" i="13"/>
  <c r="AL1536" i="13"/>
  <c r="J890" i="13"/>
  <c r="AD1882" i="13"/>
  <c r="I1206" i="13"/>
  <c r="R1356" i="13"/>
  <c r="AK2348" i="13"/>
  <c r="J1010" i="13"/>
  <c r="T680" i="13"/>
  <c r="AI1675" i="13"/>
  <c r="AC1644" i="13"/>
  <c r="S2408" i="13"/>
  <c r="V2378" i="13"/>
  <c r="AD860" i="13"/>
  <c r="Z950" i="13"/>
  <c r="L275" i="11"/>
  <c r="AE1912" i="13"/>
  <c r="P800" i="13"/>
  <c r="V2062" i="13"/>
  <c r="P2228" i="13"/>
  <c r="AE592" i="13"/>
  <c r="AD980" i="13"/>
  <c r="AG304" i="13"/>
  <c r="P154" i="13"/>
  <c r="X184" i="13"/>
  <c r="U33" i="13"/>
  <c r="AC1326" i="13"/>
  <c r="AK1792" i="13"/>
  <c r="V1536" i="13"/>
  <c r="M1762" i="13"/>
  <c r="I890" i="13"/>
  <c r="O2170" i="13"/>
  <c r="V710" i="13"/>
  <c r="U2062" i="13"/>
  <c r="K2228" i="13"/>
  <c r="AL592" i="13"/>
  <c r="AM980" i="13"/>
  <c r="AK154" i="13"/>
  <c r="I124" i="13"/>
  <c r="S184" i="13"/>
  <c r="S33" i="13"/>
  <c r="R1326" i="13"/>
  <c r="U1792" i="13"/>
  <c r="U335" i="11"/>
  <c r="AB1536" i="13"/>
  <c r="K1762" i="13"/>
  <c r="O890" i="13"/>
  <c r="AD2170" i="13"/>
  <c r="W710" i="13"/>
  <c r="AJ2062" i="13"/>
  <c r="U2228" i="13"/>
  <c r="P592" i="13"/>
  <c r="Z980" i="13"/>
  <c r="M304" i="13"/>
  <c r="AL124" i="13"/>
  <c r="AB184" i="13"/>
  <c r="X33" i="13"/>
  <c r="W1326" i="13"/>
  <c r="K1792" i="13"/>
  <c r="AJ1536" i="13"/>
  <c r="H1762" i="13"/>
  <c r="AE890" i="13"/>
  <c r="N1882" i="13"/>
  <c r="X1912" i="13"/>
  <c r="AK800" i="13"/>
  <c r="S2062" i="13"/>
  <c r="Y650" i="13"/>
  <c r="J592" i="13"/>
  <c r="U980" i="13"/>
  <c r="S304" i="13"/>
  <c r="H154" i="13"/>
  <c r="O124" i="13"/>
  <c r="Y33" i="13"/>
  <c r="K1326" i="13"/>
  <c r="W1792" i="13"/>
  <c r="AE1536" i="13"/>
  <c r="N1762" i="13"/>
  <c r="AJ890" i="13"/>
  <c r="AC1882" i="13"/>
  <c r="AI1206" i="13"/>
  <c r="T1356" i="13"/>
  <c r="L1010" i="13"/>
  <c r="AL680" i="13"/>
  <c r="A2060" i="13"/>
  <c r="A1642" i="13"/>
  <c r="A2526" i="13"/>
  <c r="A1728" i="13"/>
  <c r="A95" i="13"/>
  <c r="R95" i="13"/>
  <c r="X95" i="13"/>
  <c r="AD1085" i="13"/>
  <c r="Z2170" i="13"/>
  <c r="S650" i="13"/>
  <c r="A2585" i="13"/>
  <c r="A2133" i="13"/>
  <c r="A1506" i="13"/>
  <c r="R185" i="11"/>
  <c r="A1416" i="13"/>
  <c r="Y34" i="11"/>
  <c r="AL95" i="13"/>
  <c r="N1085" i="13"/>
  <c r="A2346" i="13"/>
  <c r="A364" i="13"/>
  <c r="A1852" i="13"/>
  <c r="A424" i="13"/>
  <c r="Z95" i="13"/>
  <c r="Z335" i="11"/>
  <c r="AF95" i="13"/>
  <c r="AH155" i="11"/>
  <c r="AI1085" i="13"/>
  <c r="AC1611" i="13"/>
  <c r="J2528" i="13"/>
  <c r="R2170" i="13"/>
  <c r="A2586" i="13"/>
  <c r="A2555" i="13"/>
  <c r="A2318" i="13"/>
  <c r="W515" i="11"/>
  <c r="I185" i="11"/>
  <c r="A1118" i="13"/>
  <c r="N275" i="11"/>
  <c r="A2288" i="13"/>
  <c r="X155" i="11"/>
  <c r="A98" i="11"/>
  <c r="AA98" i="11" s="1"/>
  <c r="AB155" i="11"/>
  <c r="AB1085" i="13"/>
  <c r="N1611" i="13"/>
  <c r="T2528" i="13"/>
  <c r="AB2318" i="13"/>
  <c r="A2436" i="13"/>
  <c r="A2258" i="13"/>
  <c r="A1942" i="13"/>
  <c r="A2201" i="13"/>
  <c r="AI515" i="11"/>
  <c r="A1476" i="13"/>
  <c r="T34" i="11"/>
  <c r="A2498" i="13"/>
  <c r="T395" i="11"/>
  <c r="X275" i="11"/>
  <c r="S185" i="11"/>
  <c r="P34" i="11"/>
  <c r="Q95" i="13"/>
  <c r="T2258" i="13"/>
  <c r="J1085" i="13"/>
  <c r="AM1611" i="13"/>
  <c r="V2318" i="13"/>
  <c r="AF1822" i="13"/>
  <c r="A1673" i="13"/>
  <c r="A1939" i="13"/>
  <c r="A1446" i="13"/>
  <c r="M125" i="11"/>
  <c r="A2558" i="13"/>
  <c r="P215" i="11"/>
  <c r="Y335" i="11"/>
  <c r="AH215" i="11"/>
  <c r="A830" i="13"/>
  <c r="V395" i="11"/>
  <c r="X455" i="11"/>
  <c r="S335" i="11"/>
  <c r="S155" i="11"/>
  <c r="P245" i="11"/>
  <c r="AH2258" i="13"/>
  <c r="AL2618" i="13"/>
  <c r="Z1085" i="13"/>
  <c r="Z1611" i="13"/>
  <c r="AJ2528" i="13"/>
  <c r="S2318" i="13"/>
  <c r="U1912" i="13"/>
  <c r="AH2170" i="13"/>
  <c r="AA800" i="13"/>
  <c r="M710" i="13"/>
  <c r="AG2062" i="13"/>
  <c r="J559" i="13"/>
  <c r="AD1446" i="13"/>
  <c r="AE650" i="13"/>
  <c r="AD592" i="13"/>
  <c r="AI800" i="13"/>
  <c r="X710" i="13"/>
  <c r="AE559" i="13"/>
  <c r="M650" i="13"/>
  <c r="AL2228" i="13"/>
  <c r="H980" i="13"/>
  <c r="AK304" i="13"/>
  <c r="AM154" i="13"/>
  <c r="AH124" i="13"/>
  <c r="Z184" i="13"/>
  <c r="AE364" i="13"/>
  <c r="AK33" i="13"/>
  <c r="AL1942" i="13"/>
  <c r="M1792" i="13"/>
  <c r="AF1506" i="13"/>
  <c r="S515" i="11"/>
  <c r="W1536" i="13"/>
  <c r="T1762" i="13"/>
  <c r="AA890" i="13"/>
  <c r="Y1882" i="13"/>
  <c r="Y1206" i="13"/>
  <c r="AK1356" i="13"/>
  <c r="AJ2348" i="13"/>
  <c r="K1010" i="13"/>
  <c r="R680" i="13"/>
  <c r="M2558" i="13"/>
  <c r="Q1675" i="13"/>
  <c r="Q1852" i="13"/>
  <c r="M2408" i="13"/>
  <c r="AA2378" i="13"/>
  <c r="T860" i="13"/>
  <c r="Y950" i="13"/>
  <c r="AL155" i="11"/>
  <c r="AE424" i="13"/>
  <c r="AG1118" i="13"/>
  <c r="AC1476" i="13"/>
  <c r="S1149" i="13"/>
  <c r="AB34" i="11"/>
  <c r="V514" i="13"/>
  <c r="AK274" i="13"/>
  <c r="AF454" i="13"/>
  <c r="AG1912" i="13"/>
  <c r="U800" i="13"/>
  <c r="P2062" i="13"/>
  <c r="M1446" i="13"/>
  <c r="AF650" i="13"/>
  <c r="M592" i="13"/>
  <c r="W980" i="13"/>
  <c r="AH304" i="13"/>
  <c r="W154" i="13"/>
  <c r="P184" i="13"/>
  <c r="N364" i="13"/>
  <c r="R33" i="13"/>
  <c r="R1942" i="13"/>
  <c r="T1326" i="13"/>
  <c r="X1792" i="13"/>
  <c r="Q1506" i="13"/>
  <c r="N1536" i="13"/>
  <c r="AM1762" i="13"/>
  <c r="Y890" i="13"/>
  <c r="N2201" i="13"/>
  <c r="AG1882" i="13"/>
  <c r="AL1206" i="13"/>
  <c r="U1356" i="13"/>
  <c r="X2348" i="13"/>
  <c r="AH680" i="13"/>
  <c r="AC2558" i="13"/>
  <c r="AA1675" i="13"/>
  <c r="AI1644" i="13"/>
  <c r="O1852" i="13"/>
  <c r="AE2408" i="13"/>
  <c r="AC2378" i="13"/>
  <c r="O860" i="13"/>
  <c r="AG185" i="11"/>
  <c r="AK65" i="13"/>
  <c r="AL2170" i="13"/>
  <c r="O710" i="13"/>
  <c r="AD2062" i="13"/>
  <c r="AE1446" i="13"/>
  <c r="AE2228" i="13"/>
  <c r="AF592" i="13"/>
  <c r="AG980" i="13"/>
  <c r="AL154" i="13"/>
  <c r="J124" i="13"/>
  <c r="Q184" i="13"/>
  <c r="AC364" i="13"/>
  <c r="K33" i="13"/>
  <c r="AF1942" i="13"/>
  <c r="AL1326" i="13"/>
  <c r="Q1792" i="13"/>
  <c r="AG335" i="11"/>
  <c r="U1536" i="13"/>
  <c r="P1762" i="13"/>
  <c r="AM890" i="13"/>
  <c r="O2201" i="13"/>
  <c r="AI2170" i="13"/>
  <c r="AM710" i="13"/>
  <c r="Q559" i="13"/>
  <c r="Q1446" i="13"/>
  <c r="AF2228" i="13"/>
  <c r="I592" i="13"/>
  <c r="V304" i="13"/>
  <c r="AE154" i="13"/>
  <c r="T124" i="13"/>
  <c r="Y184" i="13"/>
  <c r="P364" i="13"/>
  <c r="V33" i="13"/>
  <c r="AD1942" i="13"/>
  <c r="AF1326" i="13"/>
  <c r="AM1506" i="13"/>
  <c r="AG515" i="11"/>
  <c r="AA1536" i="13"/>
  <c r="AA1762" i="13"/>
  <c r="AK890" i="13"/>
  <c r="Q2170" i="13"/>
  <c r="Y710" i="13"/>
  <c r="Z559" i="13"/>
  <c r="AK1446" i="13"/>
  <c r="AK2228" i="13"/>
  <c r="V592" i="13"/>
  <c r="K980" i="13"/>
  <c r="AD154" i="13"/>
  <c r="AF124" i="13"/>
  <c r="AA184" i="13"/>
  <c r="U364" i="13"/>
  <c r="T33" i="13"/>
  <c r="AK1942" i="13"/>
  <c r="P1326" i="13"/>
  <c r="AA1792" i="13"/>
  <c r="H335" i="11"/>
  <c r="P1536" i="13"/>
  <c r="Q1762" i="13"/>
  <c r="AC890" i="13"/>
  <c r="AH2201" i="13"/>
  <c r="K1882" i="13"/>
  <c r="L2170" i="13"/>
  <c r="AJ710" i="13"/>
  <c r="H2062" i="13"/>
  <c r="AG1446" i="13"/>
  <c r="AG2228" i="13"/>
  <c r="H592" i="13"/>
  <c r="AH980" i="13"/>
  <c r="AI304" i="13"/>
  <c r="AE124" i="13"/>
  <c r="AJ184" i="13"/>
  <c r="AA364" i="13"/>
  <c r="AB33" i="13"/>
  <c r="AE1942" i="13"/>
  <c r="AH1326" i="13"/>
  <c r="AC1792" i="13"/>
  <c r="T1506" i="13"/>
  <c r="R1536" i="13"/>
  <c r="W1762" i="13"/>
  <c r="AF890" i="13"/>
  <c r="K2201" i="13"/>
  <c r="J1882" i="13"/>
  <c r="H1206" i="13"/>
  <c r="AE2348" i="13"/>
  <c r="T1010" i="13"/>
  <c r="AD680" i="13"/>
  <c r="AE2558" i="13"/>
  <c r="I1675" i="13"/>
  <c r="P1644" i="13"/>
  <c r="J1852" i="13"/>
  <c r="X1356" i="13"/>
  <c r="Y680" i="13"/>
  <c r="O1675" i="13"/>
  <c r="J1644" i="13"/>
  <c r="AM2408" i="13"/>
  <c r="L2378" i="13"/>
  <c r="X860" i="13"/>
  <c r="S950" i="13"/>
  <c r="AE155" i="11"/>
  <c r="AF424" i="13"/>
  <c r="AA1118" i="13"/>
  <c r="AI1476" i="13"/>
  <c r="U1149" i="13"/>
  <c r="AE34" i="11"/>
  <c r="AC514" i="13"/>
  <c r="U274" i="13"/>
  <c r="O454" i="13"/>
  <c r="I2201" i="13"/>
  <c r="AI1356" i="13"/>
  <c r="V1010" i="13"/>
  <c r="J2558" i="13"/>
  <c r="AE1852" i="13"/>
  <c r="N2378" i="13"/>
  <c r="AK950" i="13"/>
  <c r="X424" i="13"/>
  <c r="AM1476" i="13"/>
  <c r="X1149" i="13"/>
  <c r="Z245" i="11"/>
  <c r="Q274" i="13"/>
  <c r="W214" i="13"/>
  <c r="J244" i="13"/>
  <c r="Y1416" i="13"/>
  <c r="AI1296" i="13"/>
  <c r="K2092" i="13"/>
  <c r="P2498" i="13"/>
  <c r="Q2468" i="13"/>
  <c r="L1732" i="13"/>
  <c r="AA2438" i="13"/>
  <c r="AH1266" i="13"/>
  <c r="N623" i="13"/>
  <c r="L2137" i="13"/>
  <c r="AI2288" i="13"/>
  <c r="AL1972" i="13"/>
  <c r="S395" i="11"/>
  <c r="AL1882" i="13"/>
  <c r="AA1356" i="13"/>
  <c r="AK680" i="13"/>
  <c r="X1675" i="13"/>
  <c r="R1852" i="13"/>
  <c r="U2378" i="13"/>
  <c r="AJ185" i="11"/>
  <c r="T424" i="13"/>
  <c r="AE1476" i="13"/>
  <c r="H485" i="11"/>
  <c r="N514" i="13"/>
  <c r="AI274" i="13"/>
  <c r="Z214" i="13"/>
  <c r="T244" i="13"/>
  <c r="M1416" i="13"/>
  <c r="O1296" i="13"/>
  <c r="Q2498" i="13"/>
  <c r="AD830" i="13"/>
  <c r="P2468" i="13"/>
  <c r="N1732" i="13"/>
  <c r="AG2438" i="13"/>
  <c r="P1266" i="13"/>
  <c r="AI2588" i="13"/>
  <c r="V623" i="13"/>
  <c r="O2137" i="13"/>
  <c r="N2002" i="13"/>
  <c r="L2288" i="13"/>
  <c r="R2032" i="13"/>
  <c r="S1040" i="13"/>
  <c r="AI1972" i="13"/>
  <c r="I1882" i="13"/>
  <c r="Y1356" i="13"/>
  <c r="Q680" i="13"/>
  <c r="P1675" i="13"/>
  <c r="AG1852" i="13"/>
  <c r="O2378" i="13"/>
  <c r="AM185" i="11"/>
  <c r="AH424" i="13"/>
  <c r="S1476" i="13"/>
  <c r="AE485" i="11"/>
  <c r="AB514" i="13"/>
  <c r="Y274" i="13"/>
  <c r="R214" i="13"/>
  <c r="S244" i="13"/>
  <c r="AC1416" i="13"/>
  <c r="AE1296" i="13"/>
  <c r="W2498" i="13"/>
  <c r="AJ830" i="13"/>
  <c r="V2468" i="13"/>
  <c r="AD1732" i="13"/>
  <c r="J2438" i="13"/>
  <c r="AC1266" i="13"/>
  <c r="S2588" i="13"/>
  <c r="S623" i="13"/>
  <c r="R2137" i="13"/>
  <c r="U2002" i="13"/>
  <c r="Q2288" i="13"/>
  <c r="AL2032" i="13"/>
  <c r="AG1040" i="13"/>
  <c r="AC1972" i="13"/>
  <c r="AB920" i="13"/>
  <c r="L1206" i="13"/>
  <c r="AJ1010" i="13"/>
  <c r="AF2558" i="13"/>
  <c r="AA1644" i="13"/>
  <c r="W2408" i="13"/>
  <c r="H950" i="13"/>
  <c r="R65" i="13"/>
  <c r="M1118" i="13"/>
  <c r="Z1149" i="13"/>
  <c r="S34" i="11"/>
  <c r="AF274" i="13"/>
  <c r="J454" i="13"/>
  <c r="AK244" i="13"/>
  <c r="AM1416" i="13"/>
  <c r="H1296" i="13"/>
  <c r="AG2092" i="13"/>
  <c r="I2498" i="13"/>
  <c r="S830" i="13"/>
  <c r="AK2468" i="13"/>
  <c r="S2438" i="13"/>
  <c r="AE1266" i="13"/>
  <c r="AG2588" i="13"/>
  <c r="AF623" i="13"/>
  <c r="U770" i="13"/>
  <c r="AF2137" i="13"/>
  <c r="AJ2002" i="13"/>
  <c r="AJ2288" i="13"/>
  <c r="AH1040" i="13"/>
  <c r="N1972" i="13"/>
  <c r="N920" i="13"/>
  <c r="R2201" i="13"/>
  <c r="K1356" i="13"/>
  <c r="H1010" i="13"/>
  <c r="Z1675" i="13"/>
  <c r="AC1852" i="13"/>
  <c r="R2378" i="13"/>
  <c r="T950" i="13"/>
  <c r="R424" i="13"/>
  <c r="M1476" i="13"/>
  <c r="N1149" i="13"/>
  <c r="L514" i="13"/>
  <c r="AG274" i="13"/>
  <c r="Q214" i="13"/>
  <c r="R244" i="13"/>
  <c r="H1416" i="13"/>
  <c r="AB1296" i="13"/>
  <c r="Y2092" i="13"/>
  <c r="Y830" i="13"/>
  <c r="AB2468" i="13"/>
  <c r="O1732" i="13"/>
  <c r="AJ2438" i="13"/>
  <c r="AL1266" i="13"/>
  <c r="AL2588" i="13"/>
  <c r="U623" i="13"/>
  <c r="AK770" i="13"/>
  <c r="AE2002" i="13"/>
  <c r="AC2288" i="13"/>
  <c r="AC2032" i="13"/>
  <c r="T1040" i="13"/>
  <c r="X1972" i="13"/>
  <c r="U920" i="13"/>
  <c r="AA740" i="13"/>
  <c r="W305" i="11"/>
  <c r="S484" i="13"/>
  <c r="U1386" i="13"/>
  <c r="X1236" i="13"/>
  <c r="AM1566" i="13"/>
  <c r="AL1702" i="13"/>
  <c r="K1176" i="13"/>
  <c r="AD365" i="11"/>
  <c r="AM67" i="11"/>
  <c r="X740" i="13"/>
  <c r="AL484" i="13"/>
  <c r="AC1206" i="13"/>
  <c r="T2348" i="13"/>
  <c r="AM2558" i="13"/>
  <c r="H1644" i="13"/>
  <c r="T2408" i="13"/>
  <c r="U860" i="13"/>
  <c r="N65" i="13"/>
  <c r="AK1118" i="13"/>
  <c r="Y1149" i="13"/>
  <c r="W34" i="11"/>
  <c r="R514" i="13"/>
  <c r="P454" i="13"/>
  <c r="AC244" i="13"/>
  <c r="P1416" i="13"/>
  <c r="I1296" i="13"/>
  <c r="N2092" i="13"/>
  <c r="Y2498" i="13"/>
  <c r="J830" i="13"/>
  <c r="W2468" i="13"/>
  <c r="Y1732" i="13"/>
  <c r="K1266" i="13"/>
  <c r="X2588" i="13"/>
  <c r="Y623" i="13"/>
  <c r="K770" i="13"/>
  <c r="AK2137" i="13"/>
  <c r="Q2002" i="13"/>
  <c r="AD2288" i="13"/>
  <c r="N2032" i="13"/>
  <c r="AM1972" i="13"/>
  <c r="S920" i="13"/>
  <c r="H740" i="13"/>
  <c r="AK395" i="11"/>
  <c r="L425" i="11"/>
  <c r="O484" i="13"/>
  <c r="V1386" i="13"/>
  <c r="AG1236" i="13"/>
  <c r="W1702" i="13"/>
  <c r="AF1176" i="13"/>
  <c r="AI365" i="11"/>
  <c r="X98" i="11"/>
  <c r="AL67" i="11"/>
  <c r="Y770" i="13"/>
  <c r="P2002" i="13"/>
  <c r="AF2032" i="13"/>
  <c r="AD1972" i="13"/>
  <c r="AJ395" i="11"/>
  <c r="AJ1386" i="13"/>
  <c r="Y1386" i="13"/>
  <c r="P1702" i="13"/>
  <c r="K740" i="13"/>
  <c r="P1386" i="13"/>
  <c r="L365" i="11"/>
  <c r="AH395" i="11"/>
  <c r="W484" i="13"/>
  <c r="P1236" i="13"/>
  <c r="T1702" i="13"/>
  <c r="T1176" i="13"/>
  <c r="AL98" i="11"/>
  <c r="W1236" i="13"/>
  <c r="AD98" i="11"/>
  <c r="L305" i="11"/>
  <c r="T1386" i="13"/>
  <c r="AC1236" i="13"/>
  <c r="AK1702" i="13"/>
  <c r="AE365" i="11"/>
  <c r="AE67" i="11"/>
  <c r="X395" i="11"/>
  <c r="X484" i="13"/>
  <c r="AH1236" i="13"/>
  <c r="AA1702" i="13"/>
  <c r="AJ365" i="11"/>
  <c r="AJ67" i="11"/>
  <c r="L395" i="11"/>
  <c r="AC484" i="13"/>
  <c r="S1236" i="13"/>
  <c r="R1702" i="13"/>
  <c r="I1176" i="13"/>
  <c r="J67" i="11"/>
  <c r="AG305" i="11"/>
  <c r="N1236" i="13"/>
  <c r="AD1176" i="13"/>
  <c r="U740" i="13"/>
  <c r="AE1702" i="13"/>
  <c r="M2284" i="13"/>
  <c r="P2313" i="13"/>
  <c r="U2313" i="13"/>
  <c r="AI2313" i="13"/>
  <c r="AC2313" i="13"/>
  <c r="AG2313" i="13"/>
  <c r="I2313" i="13"/>
  <c r="Q2283" i="13"/>
  <c r="L2283" i="13"/>
  <c r="P2283" i="13"/>
  <c r="AM2283" i="13"/>
  <c r="S2283" i="13"/>
  <c r="AL2283" i="13"/>
  <c r="R1728" i="13"/>
  <c r="W1967" i="13"/>
  <c r="Z1967" i="13"/>
  <c r="V1967" i="13"/>
  <c r="AM1967" i="13"/>
  <c r="I1967" i="13"/>
  <c r="U1670" i="13"/>
  <c r="AI1670" i="13"/>
  <c r="AC1670" i="13"/>
  <c r="AE1670" i="13"/>
  <c r="L1670" i="13"/>
  <c r="X2027" i="13"/>
  <c r="Y2027" i="13"/>
  <c r="U2027" i="13"/>
  <c r="S2027" i="13"/>
  <c r="AI2027" i="13"/>
  <c r="AC2027" i="13"/>
  <c r="W2524" i="13"/>
  <c r="AI2524" i="13"/>
  <c r="AL2524" i="13"/>
  <c r="S2524" i="13"/>
  <c r="AD2524" i="13"/>
  <c r="AH2284" i="13"/>
  <c r="AB2284" i="13"/>
  <c r="AI2284" i="13"/>
  <c r="AD2284" i="13"/>
  <c r="AB2344" i="13"/>
  <c r="AD2344" i="13"/>
  <c r="H2348" i="13"/>
  <c r="Q2558" i="13"/>
  <c r="T1675" i="13"/>
  <c r="AI1852" i="13"/>
  <c r="P2408" i="13"/>
  <c r="J2378" i="13"/>
  <c r="W860" i="13"/>
  <c r="R950" i="13"/>
  <c r="J275" i="11"/>
  <c r="Z424" i="13"/>
  <c r="H1118" i="13"/>
  <c r="AA1476" i="13"/>
  <c r="J1149" i="13"/>
  <c r="AL34" i="11"/>
  <c r="W514" i="13"/>
  <c r="J274" i="13"/>
  <c r="I454" i="13"/>
  <c r="AF1882" i="13"/>
  <c r="AJ1356" i="13"/>
  <c r="AA680" i="13"/>
  <c r="AM1675" i="13"/>
  <c r="L1852" i="13"/>
  <c r="Z2378" i="13"/>
  <c r="H185" i="11"/>
  <c r="AM424" i="13"/>
  <c r="U1476" i="13"/>
  <c r="U485" i="11"/>
  <c r="AG514" i="13"/>
  <c r="AB274" i="13"/>
  <c r="I214" i="13"/>
  <c r="AM244" i="13"/>
  <c r="AJ1416" i="13"/>
  <c r="AG1296" i="13"/>
  <c r="N2498" i="13"/>
  <c r="X830" i="13"/>
  <c r="AC2468" i="13"/>
  <c r="AG1732" i="13"/>
  <c r="AH2438" i="13"/>
  <c r="H1266" i="13"/>
  <c r="AG623" i="13"/>
  <c r="S2137" i="13"/>
  <c r="L2032" i="13"/>
  <c r="L920" i="13"/>
  <c r="X305" i="11"/>
  <c r="AE1882" i="13"/>
  <c r="Y2348" i="13"/>
  <c r="O680" i="13"/>
  <c r="R1675" i="13"/>
  <c r="AK1852" i="13"/>
  <c r="AI860" i="13"/>
  <c r="AJ155" i="11"/>
  <c r="L1118" i="13"/>
  <c r="AF1476" i="13"/>
  <c r="AH485" i="11"/>
  <c r="AL514" i="13"/>
  <c r="N454" i="13"/>
  <c r="L214" i="13"/>
  <c r="M244" i="13"/>
  <c r="AH1296" i="13"/>
  <c r="Z2092" i="13"/>
  <c r="U2498" i="13"/>
  <c r="U830" i="13"/>
  <c r="Z2468" i="13"/>
  <c r="AM1732" i="13"/>
  <c r="R2438" i="13"/>
  <c r="AJ1266" i="13"/>
  <c r="L623" i="13"/>
  <c r="AC770" i="13"/>
  <c r="Q2137" i="13"/>
  <c r="AA2002" i="13"/>
  <c r="U2288" i="13"/>
  <c r="AA2032" i="13"/>
  <c r="Y1040" i="13"/>
  <c r="AK1972" i="13"/>
  <c r="Q1882" i="13"/>
  <c r="L2348" i="13"/>
  <c r="AE680" i="13"/>
  <c r="H1675" i="13"/>
  <c r="AC2408" i="13"/>
  <c r="M860" i="13"/>
  <c r="AM155" i="11"/>
  <c r="AB1118" i="13"/>
  <c r="Z1476" i="13"/>
  <c r="Z485" i="11"/>
  <c r="AK514" i="13"/>
  <c r="M454" i="13"/>
  <c r="AH214" i="13"/>
  <c r="AI244" i="13"/>
  <c r="AA1296" i="13"/>
  <c r="AE2092" i="13"/>
  <c r="AG2498" i="13"/>
  <c r="AF830" i="13"/>
  <c r="R2468" i="13"/>
  <c r="Q1732" i="13"/>
  <c r="K2438" i="13"/>
  <c r="AK1266" i="13"/>
  <c r="AI623" i="13"/>
  <c r="AI770" i="13"/>
  <c r="M2137" i="13"/>
  <c r="K2002" i="13"/>
  <c r="Z2288" i="13"/>
  <c r="AB2032" i="13"/>
  <c r="H1040" i="13"/>
  <c r="Y1972" i="13"/>
  <c r="Z740" i="13"/>
  <c r="AF1356" i="13"/>
  <c r="AB1010" i="13"/>
  <c r="Z2558" i="13"/>
  <c r="AM1852" i="13"/>
  <c r="I2378" i="13"/>
  <c r="X950" i="13"/>
  <c r="W424" i="13"/>
  <c r="W1118" i="13"/>
  <c r="AD1149" i="13"/>
  <c r="AI245" i="11"/>
  <c r="AM274" i="13"/>
  <c r="V214" i="13"/>
  <c r="AE244" i="13"/>
  <c r="O1416" i="13"/>
  <c r="Q1296" i="13"/>
  <c r="AJ2092" i="13"/>
  <c r="AD2498" i="13"/>
  <c r="N2468" i="13"/>
  <c r="S1732" i="13"/>
  <c r="AF2438" i="13"/>
  <c r="W1266" i="13"/>
  <c r="AB2588" i="13"/>
  <c r="R623" i="13"/>
  <c r="J770" i="13"/>
  <c r="Y2137" i="13"/>
  <c r="O2288" i="13"/>
  <c r="K2032" i="13"/>
  <c r="R1040" i="13"/>
  <c r="AE1972" i="13"/>
  <c r="AL920" i="13"/>
  <c r="Z1882" i="13"/>
  <c r="W2348" i="13"/>
  <c r="AI680" i="13"/>
  <c r="S1675" i="13"/>
  <c r="AF1852" i="13"/>
  <c r="AG860" i="13"/>
  <c r="W185" i="11"/>
  <c r="N424" i="13"/>
  <c r="P1476" i="13"/>
  <c r="AM485" i="11"/>
  <c r="H514" i="13"/>
  <c r="T454" i="13"/>
  <c r="AM214" i="13"/>
  <c r="AH244" i="13"/>
  <c r="V1416" i="13"/>
  <c r="X2092" i="13"/>
  <c r="R2498" i="13"/>
  <c r="AE830" i="13"/>
  <c r="AH2468" i="13"/>
  <c r="AK1732" i="13"/>
  <c r="H2438" i="13"/>
  <c r="AB1266" i="13"/>
  <c r="AA2588" i="13"/>
  <c r="AB770" i="13"/>
  <c r="J2137" i="13"/>
  <c r="AB2002" i="13"/>
  <c r="J2288" i="13"/>
  <c r="U2032" i="13"/>
  <c r="AB1040" i="13"/>
  <c r="Q1972" i="13"/>
  <c r="AJ920" i="13"/>
  <c r="U395" i="11"/>
  <c r="S305" i="11"/>
  <c r="AI484" i="13"/>
  <c r="AA1386" i="13"/>
  <c r="AI1236" i="13"/>
  <c r="AA1566" i="13"/>
  <c r="AD1702" i="13"/>
  <c r="N1176" i="13"/>
  <c r="J98" i="11"/>
  <c r="Z67" i="11"/>
  <c r="W395" i="11"/>
  <c r="AE1386" i="13"/>
  <c r="AL1356" i="13"/>
  <c r="AL1010" i="13"/>
  <c r="AB2558" i="13"/>
  <c r="AG1644" i="13"/>
  <c r="AD2378" i="13"/>
  <c r="P950" i="13"/>
  <c r="AC424" i="13"/>
  <c r="O1118" i="13"/>
  <c r="AH1149" i="13"/>
  <c r="H245" i="11"/>
  <c r="O274" i="13"/>
  <c r="R454" i="13"/>
  <c r="W244" i="13"/>
  <c r="AF1416" i="13"/>
  <c r="AJ1296" i="13"/>
  <c r="L2092" i="13"/>
  <c r="AA2498" i="13"/>
  <c r="W830" i="13"/>
  <c r="V1732" i="13"/>
  <c r="P2438" i="13"/>
  <c r="M1266" i="13"/>
  <c r="AK2588" i="13"/>
  <c r="AA623" i="13"/>
  <c r="AF770" i="13"/>
  <c r="AL2137" i="13"/>
  <c r="J2002" i="13"/>
  <c r="M2032" i="13"/>
  <c r="O1040" i="13"/>
  <c r="AB1972" i="13"/>
  <c r="Z920" i="13"/>
  <c r="R740" i="13"/>
  <c r="P395" i="11"/>
  <c r="AH425" i="11"/>
  <c r="I484" i="13"/>
  <c r="Q1386" i="13"/>
  <c r="V1566" i="13"/>
  <c r="S1702" i="13"/>
  <c r="L1176" i="13"/>
  <c r="AK365" i="11"/>
  <c r="Y98" i="11"/>
  <c r="I2468" i="13"/>
  <c r="AH770" i="13"/>
  <c r="Z2002" i="13"/>
  <c r="AG2032" i="13"/>
  <c r="O1972" i="13"/>
  <c r="AL395" i="11"/>
  <c r="AB1386" i="13"/>
  <c r="H1386" i="13"/>
  <c r="AL1176" i="13"/>
  <c r="AB395" i="11"/>
  <c r="T1236" i="13"/>
  <c r="AM98" i="11"/>
  <c r="H305" i="11"/>
  <c r="K484" i="13"/>
  <c r="U1236" i="13"/>
  <c r="AJ1702" i="13"/>
  <c r="W365" i="11"/>
  <c r="W67" i="11"/>
  <c r="O1236" i="13"/>
  <c r="M67" i="11"/>
  <c r="AF305" i="11"/>
  <c r="I1386" i="13"/>
  <c r="W1566" i="13"/>
  <c r="Q1702" i="13"/>
  <c r="AF365" i="11"/>
  <c r="AF67" i="11"/>
  <c r="AM305" i="11"/>
  <c r="W1386" i="13"/>
  <c r="M1236" i="13"/>
  <c r="AC1702" i="13"/>
  <c r="AB365" i="11"/>
  <c r="AB67" i="11"/>
  <c r="AF395" i="11"/>
  <c r="Q484" i="13"/>
  <c r="AB1236" i="13"/>
  <c r="AG1702" i="13"/>
  <c r="J365" i="11"/>
  <c r="AK1010" i="13"/>
  <c r="AK2558" i="13"/>
  <c r="J1675" i="13"/>
  <c r="AL1852" i="13"/>
  <c r="V2408" i="13"/>
  <c r="Q2378" i="13"/>
  <c r="S860" i="13"/>
  <c r="AI950" i="13"/>
  <c r="AE275" i="11"/>
  <c r="S424" i="13"/>
  <c r="AD1118" i="13"/>
  <c r="AJ1476" i="13"/>
  <c r="AJ485" i="11"/>
  <c r="Q245" i="11"/>
  <c r="Q514" i="13"/>
  <c r="W274" i="13"/>
  <c r="H214" i="13"/>
  <c r="T1882" i="13"/>
  <c r="AM2348" i="13"/>
  <c r="AF680" i="13"/>
  <c r="Y1675" i="13"/>
  <c r="W1852" i="13"/>
  <c r="I860" i="13"/>
  <c r="H155" i="11"/>
  <c r="AA424" i="13"/>
  <c r="W1476" i="13"/>
  <c r="AB485" i="11"/>
  <c r="U514" i="13"/>
  <c r="AG454" i="13"/>
  <c r="S214" i="13"/>
  <c r="N244" i="13"/>
  <c r="AA1416" i="13"/>
  <c r="R2092" i="13"/>
  <c r="Z2498" i="13"/>
  <c r="H830" i="13"/>
  <c r="K2468" i="13"/>
  <c r="AL1732" i="13"/>
  <c r="Z2438" i="13"/>
  <c r="Q2588" i="13"/>
  <c r="T623" i="13"/>
  <c r="AM2002" i="13"/>
  <c r="J2032" i="13"/>
  <c r="P920" i="13"/>
  <c r="AC425" i="11"/>
  <c r="X1206" i="13"/>
  <c r="O2348" i="13"/>
  <c r="AB680" i="13"/>
  <c r="L1644" i="13"/>
  <c r="K2408" i="13"/>
  <c r="Y860" i="13"/>
  <c r="AJ275" i="11"/>
  <c r="R1118" i="13"/>
  <c r="AG1476" i="13"/>
  <c r="AJ34" i="11"/>
  <c r="X514" i="13"/>
  <c r="V454" i="13"/>
  <c r="AB214" i="13"/>
  <c r="Z1416" i="13"/>
  <c r="R1296" i="13"/>
  <c r="J2092" i="13"/>
  <c r="X2498" i="13"/>
  <c r="AM830" i="13"/>
  <c r="Y2468" i="13"/>
  <c r="R1732" i="13"/>
  <c r="Y2438" i="13"/>
  <c r="P2588" i="13"/>
  <c r="AJ623" i="13"/>
  <c r="T770" i="13"/>
  <c r="AA2137" i="13"/>
  <c r="Y2002" i="13"/>
  <c r="K2288" i="13"/>
  <c r="I2032" i="13"/>
  <c r="Q1040" i="13"/>
  <c r="R920" i="13"/>
  <c r="AG1206" i="13"/>
  <c r="Q2348" i="13"/>
  <c r="AC680" i="13"/>
  <c r="W1644" i="13"/>
  <c r="R2408" i="13"/>
  <c r="AJ860" i="13"/>
  <c r="AM275" i="11"/>
  <c r="V1118" i="13"/>
  <c r="AB1149" i="13"/>
  <c r="L34" i="11"/>
  <c r="I514" i="13"/>
  <c r="AK454" i="13"/>
  <c r="AA214" i="13"/>
  <c r="Q1416" i="13"/>
  <c r="U1296" i="13"/>
  <c r="V2092" i="13"/>
  <c r="AM2498" i="13"/>
  <c r="I830" i="13"/>
  <c r="AF2468" i="13"/>
  <c r="P1732" i="13"/>
  <c r="X2438" i="13"/>
  <c r="AF2588" i="13"/>
  <c r="O623" i="13"/>
  <c r="AA770" i="13"/>
  <c r="X2137" i="13"/>
  <c r="I2002" i="13"/>
  <c r="AM2288" i="13"/>
  <c r="Y2032" i="13"/>
  <c r="W1040" i="13"/>
  <c r="AF920" i="13"/>
  <c r="AJ2201" i="13"/>
  <c r="I1356" i="13"/>
  <c r="AM1010" i="13"/>
  <c r="V1675" i="13"/>
  <c r="M1852" i="13"/>
  <c r="T2378" i="13"/>
  <c r="AL950" i="13"/>
  <c r="I424" i="13"/>
  <c r="I1476" i="13"/>
  <c r="AG1149" i="13"/>
  <c r="AL245" i="11"/>
  <c r="AD274" i="13"/>
  <c r="AF214" i="13"/>
  <c r="Y244" i="13"/>
  <c r="AG1416" i="13"/>
  <c r="J1296" i="13"/>
  <c r="AL2092" i="13"/>
  <c r="R830" i="13"/>
  <c r="AI2468" i="13"/>
  <c r="AA1732" i="13"/>
  <c r="AD2438" i="13"/>
  <c r="AM1266" i="13"/>
  <c r="L2588" i="13"/>
  <c r="AC623" i="13"/>
  <c r="AE770" i="13"/>
  <c r="X2002" i="13"/>
  <c r="M2288" i="13"/>
  <c r="AM2032" i="13"/>
  <c r="AL1040" i="13"/>
  <c r="H1972" i="13"/>
  <c r="AK920" i="13"/>
  <c r="Q1206" i="13"/>
  <c r="P2348" i="13"/>
  <c r="H680" i="13"/>
  <c r="AH1675" i="13"/>
  <c r="H2408" i="13"/>
  <c r="AM860" i="13"/>
  <c r="W155" i="11"/>
  <c r="AI1118" i="13"/>
  <c r="AK1476" i="13"/>
  <c r="AG34" i="11"/>
  <c r="O514" i="13"/>
  <c r="H454" i="13"/>
  <c r="N214" i="13"/>
  <c r="AA244" i="13"/>
  <c r="S1296" i="13"/>
  <c r="AH2092" i="13"/>
  <c r="T2498" i="13"/>
  <c r="O830" i="13"/>
  <c r="H2468" i="13"/>
  <c r="W1732" i="13"/>
  <c r="AL2438" i="13"/>
  <c r="U1266" i="13"/>
  <c r="AD623" i="13"/>
  <c r="Z770" i="13"/>
  <c r="AE2137" i="13"/>
  <c r="R2002" i="13"/>
  <c r="AE2288" i="13"/>
  <c r="X2032" i="13"/>
  <c r="P1040" i="13"/>
  <c r="V1972" i="13"/>
  <c r="J740" i="13"/>
  <c r="AM395" i="11"/>
  <c r="AL305" i="11"/>
  <c r="V484" i="13"/>
  <c r="M1386" i="13"/>
  <c r="AF1236" i="13"/>
  <c r="AF1566" i="13"/>
  <c r="O1702" i="13"/>
  <c r="U365" i="11"/>
  <c r="AE98" i="11"/>
  <c r="AC67" i="11"/>
  <c r="Q305" i="11"/>
  <c r="AG1386" i="13"/>
  <c r="S1356" i="13"/>
  <c r="AC1010" i="13"/>
  <c r="K2558" i="13"/>
  <c r="Y1852" i="13"/>
  <c r="W2378" i="13"/>
  <c r="V950" i="13"/>
  <c r="O424" i="13"/>
  <c r="AH1476" i="13"/>
  <c r="AF1149" i="13"/>
  <c r="AE245" i="11"/>
  <c r="N274" i="13"/>
  <c r="AL214" i="13"/>
  <c r="Q244" i="13"/>
  <c r="L1416" i="13"/>
  <c r="W1296" i="13"/>
  <c r="S2092" i="13"/>
  <c r="M2498" i="13"/>
  <c r="AD2468" i="13"/>
  <c r="AE1732" i="13"/>
  <c r="AC2438" i="13"/>
  <c r="AG1266" i="13"/>
  <c r="N2588" i="13"/>
  <c r="J623" i="13"/>
  <c r="Q770" i="13"/>
  <c r="W2137" i="13"/>
  <c r="I2288" i="13"/>
  <c r="AH2032" i="13"/>
  <c r="AE1040" i="13"/>
  <c r="J1972" i="13"/>
  <c r="J920" i="13"/>
  <c r="P740" i="13"/>
  <c r="J305" i="11"/>
  <c r="AF425" i="11"/>
  <c r="AD1386" i="13"/>
  <c r="AL1236" i="13"/>
  <c r="Q1566" i="13"/>
  <c r="U1702" i="13"/>
  <c r="W1176" i="13"/>
  <c r="P365" i="11"/>
  <c r="H67" i="11"/>
  <c r="AD2588" i="13"/>
  <c r="W770" i="13"/>
  <c r="R2288" i="13"/>
  <c r="O2032" i="13"/>
  <c r="Y920" i="13"/>
  <c r="AB305" i="11"/>
  <c r="AH365" i="11"/>
  <c r="Q1236" i="13"/>
  <c r="Q365" i="11"/>
  <c r="U305" i="11"/>
  <c r="AG1010" i="13"/>
  <c r="N2558" i="13"/>
  <c r="AH1644" i="13"/>
  <c r="I1852" i="13"/>
  <c r="AL2408" i="13"/>
  <c r="X2378" i="13"/>
  <c r="O950" i="13"/>
  <c r="J185" i="11"/>
  <c r="J65" i="13"/>
  <c r="AI424" i="13"/>
  <c r="R1476" i="13"/>
  <c r="V1149" i="13"/>
  <c r="AK485" i="11"/>
  <c r="AB245" i="11"/>
  <c r="K514" i="13"/>
  <c r="L454" i="13"/>
  <c r="AK214" i="13"/>
  <c r="AH1206" i="13"/>
  <c r="Z2348" i="13"/>
  <c r="V680" i="13"/>
  <c r="M1644" i="13"/>
  <c r="L2408" i="13"/>
  <c r="Q860" i="13"/>
  <c r="H275" i="11"/>
  <c r="T1118" i="13"/>
  <c r="J1476" i="13"/>
  <c r="H34" i="11"/>
  <c r="AE514" i="13"/>
  <c r="AC454" i="13"/>
  <c r="AI214" i="13"/>
  <c r="T1416" i="13"/>
  <c r="T1296" i="13"/>
  <c r="AC2092" i="13"/>
  <c r="AH2498" i="13"/>
  <c r="AG830" i="13"/>
  <c r="J2468" i="13"/>
  <c r="X1732" i="13"/>
  <c r="R1266" i="13"/>
  <c r="AE2588" i="13"/>
  <c r="M770" i="13"/>
  <c r="AK2002" i="13"/>
  <c r="U1040" i="13"/>
  <c r="I920" i="13"/>
  <c r="Z484" i="13"/>
  <c r="O1206" i="13"/>
  <c r="V2348" i="13"/>
  <c r="R2558" i="13"/>
  <c r="T1644" i="13"/>
  <c r="AF2408" i="13"/>
  <c r="V860" i="13"/>
  <c r="Q65" i="13"/>
  <c r="AE1118" i="13"/>
  <c r="AA1149" i="13"/>
  <c r="Z34" i="11"/>
  <c r="H274" i="13"/>
  <c r="X454" i="13"/>
  <c r="U244" i="13"/>
  <c r="AE1416" i="13"/>
  <c r="AF1296" i="13"/>
  <c r="AM2092" i="13"/>
  <c r="H2498" i="13"/>
  <c r="V830" i="13"/>
  <c r="O2468" i="13"/>
  <c r="I2438" i="13"/>
  <c r="Y1266" i="13"/>
  <c r="AM2588" i="13"/>
  <c r="AK623" i="13"/>
  <c r="R770" i="13"/>
  <c r="V2137" i="13"/>
  <c r="AH2002" i="13"/>
  <c r="X2288" i="13"/>
  <c r="AM1040" i="13"/>
  <c r="L1972" i="13"/>
  <c r="AG920" i="13"/>
  <c r="K1206" i="13"/>
  <c r="AD1010" i="13"/>
  <c r="AJ2558" i="13"/>
  <c r="V1644" i="13"/>
  <c r="N2408" i="13"/>
  <c r="J950" i="13"/>
  <c r="H65" i="13"/>
  <c r="AJ1118" i="13"/>
  <c r="AC1149" i="13"/>
  <c r="AK34" i="11"/>
  <c r="P274" i="13"/>
  <c r="Q454" i="13"/>
  <c r="AL244" i="13"/>
  <c r="W1416" i="13"/>
  <c r="AK1296" i="13"/>
  <c r="I2092" i="13"/>
  <c r="AF2498" i="13"/>
  <c r="AI830" i="13"/>
  <c r="AA2468" i="13"/>
  <c r="O2438" i="13"/>
  <c r="N1266" i="13"/>
  <c r="H2588" i="13"/>
  <c r="Z623" i="13"/>
  <c r="H770" i="13"/>
  <c r="AH2137" i="13"/>
  <c r="H2002" i="13"/>
  <c r="H2288" i="13"/>
  <c r="AA1040" i="13"/>
  <c r="R1972" i="13"/>
  <c r="W920" i="13"/>
  <c r="AK1882" i="13"/>
  <c r="K2348" i="13"/>
  <c r="Z680" i="13"/>
  <c r="AG1675" i="13"/>
  <c r="AA1852" i="13"/>
  <c r="AA860" i="13"/>
  <c r="AI185" i="11"/>
  <c r="AG424" i="13"/>
  <c r="AB1476" i="13"/>
  <c r="L485" i="11"/>
  <c r="AA514" i="13"/>
  <c r="M274" i="13"/>
  <c r="K214" i="13"/>
  <c r="L244" i="13"/>
  <c r="AI1416" i="13"/>
  <c r="O2092" i="13"/>
  <c r="AC2498" i="13"/>
  <c r="N830" i="13"/>
  <c r="AL2468" i="13"/>
  <c r="AH1732" i="13"/>
  <c r="AK2438" i="13"/>
  <c r="V1266" i="13"/>
  <c r="K2588" i="13"/>
  <c r="V770" i="13"/>
  <c r="H2137" i="13"/>
  <c r="V2002" i="13"/>
  <c r="W2288" i="13"/>
  <c r="T2032" i="13"/>
  <c r="J1040" i="13"/>
  <c r="W1972" i="13"/>
  <c r="AC920" i="13"/>
  <c r="AM1206" i="13"/>
  <c r="AI2348" i="13"/>
  <c r="AG2558" i="13"/>
  <c r="S1644" i="13"/>
  <c r="AJ2408" i="13"/>
  <c r="Z860" i="13"/>
  <c r="W275" i="11"/>
  <c r="AF1118" i="13"/>
  <c r="H1149" i="13"/>
  <c r="AI34" i="11"/>
  <c r="Y514" i="13"/>
  <c r="W454" i="13"/>
  <c r="AJ244" i="13"/>
  <c r="X1416" i="13"/>
  <c r="Z1296" i="13"/>
  <c r="AA2092" i="13"/>
  <c r="K2498" i="13"/>
  <c r="L830" i="13"/>
  <c r="M2468" i="13"/>
  <c r="AJ1732" i="13"/>
  <c r="I1266" i="13"/>
  <c r="Y2588" i="13"/>
  <c r="K623" i="13"/>
  <c r="O770" i="13"/>
  <c r="AB2137" i="13"/>
  <c r="L2002" i="13"/>
  <c r="N2288" i="13"/>
  <c r="Z2032" i="13"/>
  <c r="M1972" i="13"/>
  <c r="M920" i="13"/>
  <c r="AM740" i="13"/>
  <c r="Z395" i="11"/>
  <c r="Q425" i="11"/>
  <c r="P484" i="13"/>
  <c r="J1386" i="13"/>
  <c r="AJ1236" i="13"/>
  <c r="K1566" i="13"/>
  <c r="Y1176" i="13"/>
  <c r="AM365" i="11"/>
  <c r="O98" i="11"/>
  <c r="AD67" i="11"/>
  <c r="U425" i="11"/>
  <c r="AH1882" i="13"/>
  <c r="N1356" i="13"/>
  <c r="S680" i="13"/>
  <c r="M1675" i="13"/>
  <c r="U1852" i="13"/>
  <c r="M2378" i="13"/>
  <c r="U185" i="11"/>
  <c r="K424" i="13"/>
  <c r="H1476" i="13"/>
  <c r="AG485" i="11"/>
  <c r="AH514" i="13"/>
  <c r="AL274" i="13"/>
  <c r="J214" i="13"/>
  <c r="K244" i="13"/>
  <c r="N1416" i="13"/>
  <c r="AM1296" i="13"/>
  <c r="AI2498" i="13"/>
  <c r="K830" i="13"/>
  <c r="X2468" i="13"/>
  <c r="H1732" i="13"/>
  <c r="AI2438" i="13"/>
  <c r="J1266" i="13"/>
  <c r="U2588" i="13"/>
  <c r="M623" i="13"/>
  <c r="AD2137" i="13"/>
  <c r="AF2002" i="13"/>
  <c r="Y2288" i="13"/>
  <c r="P2032" i="13"/>
  <c r="K1040" i="13"/>
  <c r="AJ1972" i="13"/>
  <c r="AA920" i="13"/>
  <c r="AG740" i="13"/>
  <c r="AE305" i="11"/>
  <c r="L484" i="13"/>
  <c r="O1386" i="13"/>
  <c r="Z1236" i="13"/>
  <c r="AE1566" i="13"/>
  <c r="M1702" i="13"/>
  <c r="H1176" i="13"/>
  <c r="AL365" i="11"/>
  <c r="AI67" i="11"/>
  <c r="O2588" i="13"/>
  <c r="S1010" i="13"/>
  <c r="AE1675" i="13"/>
  <c r="AE1644" i="13"/>
  <c r="X1852" i="13"/>
  <c r="AI2408" i="13"/>
  <c r="R860" i="13"/>
  <c r="L950" i="13"/>
  <c r="AE185" i="11"/>
  <c r="AM65" i="13"/>
  <c r="AM1118" i="13"/>
  <c r="X1476" i="13"/>
  <c r="AL1149" i="13"/>
  <c r="I485" i="11"/>
  <c r="T514" i="13"/>
  <c r="R274" i="13"/>
  <c r="AB454" i="13"/>
  <c r="AE214" i="13"/>
  <c r="AK1206" i="13"/>
  <c r="AB2348" i="13"/>
  <c r="H2558" i="13"/>
  <c r="O1644" i="13"/>
  <c r="AB2408" i="13"/>
  <c r="P860" i="13"/>
  <c r="X65" i="13"/>
  <c r="AL1118" i="13"/>
  <c r="K1149" i="13"/>
  <c r="AH34" i="11"/>
  <c r="T274" i="13"/>
  <c r="AE454" i="13"/>
  <c r="V244" i="13"/>
  <c r="I1416" i="13"/>
  <c r="AL1296" i="13"/>
  <c r="U2092" i="13"/>
  <c r="AL2498" i="13"/>
  <c r="P830" i="13"/>
  <c r="AB1732" i="13"/>
  <c r="V2438" i="13"/>
  <c r="S1266" i="13"/>
  <c r="AC2588" i="13"/>
  <c r="AL770" i="13"/>
  <c r="T2002" i="13"/>
  <c r="AK1040" i="13"/>
  <c r="V740" i="13"/>
  <c r="Z1386" i="13"/>
  <c r="AM1356" i="13"/>
  <c r="AE1010" i="13"/>
  <c r="T2558" i="13"/>
  <c r="AD1644" i="13"/>
  <c r="Y2378" i="13"/>
  <c r="AB950" i="13"/>
  <c r="U424" i="13"/>
  <c r="Y1118" i="13"/>
  <c r="W1149" i="13"/>
  <c r="J245" i="11"/>
  <c r="K274" i="13"/>
  <c r="AM454" i="13"/>
  <c r="O244" i="13"/>
  <c r="AH1416" i="13"/>
  <c r="X1296" i="13"/>
  <c r="AI2092" i="13"/>
  <c r="AK2498" i="13"/>
  <c r="M830" i="13"/>
  <c r="AC1732" i="13"/>
  <c r="AB2438" i="13"/>
  <c r="AI1266" i="13"/>
  <c r="W2588" i="13"/>
  <c r="AM623" i="13"/>
  <c r="AG770" i="13"/>
  <c r="AI2137" i="13"/>
  <c r="M2002" i="13"/>
  <c r="H2032" i="13"/>
  <c r="AI1040" i="13"/>
  <c r="U1972" i="13"/>
  <c r="AD920" i="13"/>
  <c r="W1356" i="13"/>
  <c r="P1010" i="13"/>
  <c r="L2558" i="13"/>
  <c r="K1644" i="13"/>
  <c r="AL2378" i="13"/>
  <c r="AE950" i="13"/>
  <c r="AD424" i="13"/>
  <c r="P1118" i="13"/>
  <c r="L1149" i="13"/>
  <c r="AM245" i="11"/>
  <c r="X274" i="13"/>
  <c r="AC214" i="13"/>
  <c r="AF244" i="13"/>
  <c r="R1416" i="13"/>
  <c r="AC1296" i="13"/>
  <c r="H2092" i="13"/>
  <c r="AJ2498" i="13"/>
  <c r="T830" i="13"/>
  <c r="AI1732" i="13"/>
  <c r="T2438" i="13"/>
  <c r="AA1266" i="13"/>
  <c r="V2588" i="13"/>
  <c r="AH623" i="13"/>
  <c r="AM770" i="13"/>
  <c r="P2137" i="13"/>
  <c r="S2002" i="13"/>
  <c r="W2032" i="13"/>
  <c r="L1040" i="13"/>
  <c r="I1972" i="13"/>
  <c r="X920" i="13"/>
  <c r="AJ1882" i="13"/>
  <c r="I2348" i="13"/>
  <c r="AG680" i="13"/>
  <c r="AC1675" i="13"/>
  <c r="AH2408" i="13"/>
  <c r="AE860" i="13"/>
  <c r="AI155" i="11"/>
  <c r="AH1118" i="13"/>
  <c r="T1476" i="13"/>
  <c r="AC485" i="11"/>
  <c r="AD514" i="13"/>
  <c r="AI454" i="13"/>
  <c r="AG214" i="13"/>
  <c r="AB244" i="13"/>
  <c r="L1296" i="13"/>
  <c r="AK2092" i="13"/>
  <c r="V2498" i="13"/>
  <c r="AL830" i="13"/>
  <c r="AE2468" i="13"/>
  <c r="AF1732" i="13"/>
  <c r="Q2438" i="13"/>
  <c r="X1266" i="13"/>
  <c r="H623" i="13"/>
  <c r="S770" i="13"/>
  <c r="AC2137" i="13"/>
  <c r="AL2002" i="13"/>
  <c r="S2288" i="13"/>
  <c r="AI2032" i="13"/>
  <c r="N1040" i="13"/>
  <c r="P1972" i="13"/>
  <c r="AI740" i="13"/>
  <c r="AA1206" i="13"/>
  <c r="N1010" i="13"/>
  <c r="O2558" i="13"/>
  <c r="Y1644" i="13"/>
  <c r="J2408" i="13"/>
  <c r="W950" i="13"/>
  <c r="K65" i="13"/>
  <c r="I1118" i="13"/>
  <c r="AM1149" i="13"/>
  <c r="U245" i="11"/>
  <c r="AJ274" i="13"/>
  <c r="Y454" i="13"/>
  <c r="AD244" i="13"/>
  <c r="K1416" i="13"/>
  <c r="N1296" i="13"/>
  <c r="AF2092" i="13"/>
  <c r="J2498" i="13"/>
  <c r="Q830" i="13"/>
  <c r="AM2468" i="13"/>
  <c r="AE2438" i="13"/>
  <c r="AD1266" i="13"/>
  <c r="I2588" i="13"/>
  <c r="AL623" i="13"/>
  <c r="N770" i="13"/>
  <c r="K2137" i="13"/>
  <c r="AC2002" i="13"/>
  <c r="AL2288" i="13"/>
  <c r="I1040" i="13"/>
  <c r="T1972" i="13"/>
  <c r="T920" i="13"/>
  <c r="AB740" i="13"/>
  <c r="AC395" i="11"/>
  <c r="AB425" i="11"/>
  <c r="J484" i="13"/>
  <c r="K1386" i="13"/>
  <c r="Y1566" i="13"/>
  <c r="X1702" i="13"/>
  <c r="AB1176" i="13"/>
  <c r="Z365" i="11"/>
  <c r="N98" i="11"/>
  <c r="V1040" i="13"/>
  <c r="Z425" i="11"/>
  <c r="U1882" i="13"/>
  <c r="AG2348" i="13"/>
  <c r="W680" i="13"/>
  <c r="AF1675" i="13"/>
  <c r="K1852" i="13"/>
  <c r="AH860" i="13"/>
  <c r="U155" i="11"/>
  <c r="M424" i="13"/>
  <c r="AD1476" i="13"/>
  <c r="AI485" i="11"/>
  <c r="AJ514" i="13"/>
  <c r="S454" i="13"/>
  <c r="T214" i="13"/>
  <c r="AG244" i="13"/>
  <c r="AB1416" i="13"/>
  <c r="AD2092" i="13"/>
  <c r="O2498" i="13"/>
  <c r="AK830" i="13"/>
  <c r="AG2468" i="13"/>
  <c r="K1732" i="13"/>
  <c r="N2438" i="13"/>
  <c r="Z1266" i="13"/>
  <c r="J2588" i="13"/>
  <c r="L770" i="13"/>
  <c r="T2137" i="13"/>
  <c r="AG2002" i="13"/>
  <c r="V2288" i="13"/>
  <c r="S2032" i="13"/>
  <c r="AJ1040" i="13"/>
  <c r="AA1972" i="13"/>
  <c r="H920" i="13"/>
  <c r="H395" i="11"/>
  <c r="O305" i="11"/>
  <c r="AB484" i="13"/>
  <c r="AF1386" i="13"/>
  <c r="L1236" i="13"/>
  <c r="M1566" i="13"/>
  <c r="V1702" i="13"/>
  <c r="S1176" i="13"/>
  <c r="Q98" i="11"/>
  <c r="AK67" i="11"/>
  <c r="AE623" i="13"/>
  <c r="N2137" i="13"/>
  <c r="P2288" i="13"/>
  <c r="M1040" i="13"/>
  <c r="AK740" i="13"/>
  <c r="AH484" i="13"/>
  <c r="H425" i="11"/>
  <c r="AB1566" i="13"/>
  <c r="AK98" i="11"/>
  <c r="AJ425" i="11"/>
  <c r="H1702" i="13"/>
  <c r="S740" i="13"/>
  <c r="O425" i="11"/>
  <c r="J1236" i="13"/>
  <c r="X1566" i="13"/>
  <c r="P1176" i="13"/>
  <c r="K680" i="13"/>
  <c r="W1675" i="13"/>
  <c r="R1644" i="13"/>
  <c r="X2408" i="13"/>
  <c r="AH2378" i="13"/>
  <c r="L860" i="13"/>
  <c r="AA950" i="13"/>
  <c r="J155" i="11"/>
  <c r="AL424" i="13"/>
  <c r="X1118" i="13"/>
  <c r="K1476" i="13"/>
  <c r="AJ1149" i="13"/>
  <c r="J34" i="11"/>
  <c r="M514" i="13"/>
  <c r="AC274" i="13"/>
  <c r="U454" i="13"/>
  <c r="Y214" i="13"/>
  <c r="Q1356" i="13"/>
  <c r="Q1010" i="13"/>
  <c r="AH2558" i="13"/>
  <c r="U1644" i="13"/>
  <c r="H2378" i="13"/>
  <c r="AG950" i="13"/>
  <c r="V424" i="13"/>
  <c r="U1118" i="13"/>
  <c r="R1149" i="13"/>
  <c r="AJ245" i="11"/>
  <c r="AE274" i="13"/>
  <c r="K454" i="13"/>
  <c r="P244" i="13"/>
  <c r="AD1416" i="13"/>
  <c r="AD1296" i="13"/>
  <c r="AB2092" i="13"/>
  <c r="AB2498" i="13"/>
  <c r="AC830" i="13"/>
  <c r="T1732" i="13"/>
  <c r="M2438" i="13"/>
  <c r="O1266" i="13"/>
  <c r="AJ2588" i="13"/>
  <c r="AJ2137" i="13"/>
  <c r="AG2288" i="13"/>
  <c r="K1972" i="13"/>
  <c r="AH740" i="13"/>
  <c r="AA2201" i="13"/>
  <c r="V1356" i="13"/>
  <c r="AI1010" i="13"/>
  <c r="V2558" i="13"/>
  <c r="Z1852" i="13"/>
  <c r="S2378" i="13"/>
  <c r="K950" i="13"/>
  <c r="Q424" i="13"/>
  <c r="Q1476" i="13"/>
  <c r="T1149" i="13"/>
  <c r="AK245" i="11"/>
  <c r="AH274" i="13"/>
  <c r="P214" i="13"/>
  <c r="I244" i="13"/>
  <c r="J1416" i="13"/>
  <c r="V1296" i="13"/>
  <c r="W2092" i="13"/>
  <c r="Z830" i="13"/>
  <c r="U2468" i="13"/>
  <c r="Z1732" i="13"/>
  <c r="U2438" i="13"/>
  <c r="L1266" i="13"/>
  <c r="Z2588" i="13"/>
  <c r="Q623" i="13"/>
  <c r="X770" i="13"/>
  <c r="AD2002" i="13"/>
  <c r="AA2288" i="13"/>
  <c r="AD2032" i="13"/>
  <c r="Z1040" i="13"/>
  <c r="AF1972" i="13"/>
  <c r="Q2201" i="13"/>
  <c r="AH1356" i="13"/>
  <c r="O1010" i="13"/>
  <c r="L1675" i="13"/>
  <c r="T1852" i="13"/>
  <c r="AB2378" i="13"/>
  <c r="AC950" i="13"/>
  <c r="J424" i="13"/>
  <c r="AL1476" i="13"/>
  <c r="AK1149" i="13"/>
  <c r="S245" i="11"/>
  <c r="S274" i="13"/>
  <c r="O214" i="13"/>
  <c r="Z244" i="13"/>
  <c r="AL1416" i="13"/>
  <c r="P1296" i="13"/>
  <c r="T2092" i="13"/>
  <c r="AA830" i="13"/>
  <c r="T2468" i="13"/>
  <c r="U1732" i="13"/>
  <c r="AM2438" i="13"/>
  <c r="T1266" i="13"/>
  <c r="M2588" i="13"/>
  <c r="W623" i="13"/>
  <c r="AD770" i="13"/>
  <c r="O2002" i="13"/>
  <c r="AB2288" i="13"/>
  <c r="AJ2032" i="13"/>
  <c r="AF1040" i="13"/>
  <c r="Z1972" i="13"/>
  <c r="AM920" i="13"/>
  <c r="AD1206" i="13"/>
  <c r="J2348" i="13"/>
  <c r="Y2558" i="13"/>
  <c r="N1644" i="13"/>
  <c r="AG2408" i="13"/>
  <c r="H860" i="13"/>
  <c r="AI275" i="11"/>
  <c r="Z1118" i="13"/>
  <c r="O1149" i="13"/>
  <c r="AM34" i="11"/>
  <c r="Z514" i="13"/>
  <c r="AD454" i="13"/>
  <c r="H244" i="13"/>
  <c r="U1416" i="13"/>
  <c r="Y1296" i="13"/>
  <c r="P2092" i="13"/>
  <c r="AE2498" i="13"/>
  <c r="AB830" i="13"/>
  <c r="L2468" i="13"/>
  <c r="I1732" i="13"/>
  <c r="AF1266" i="13"/>
  <c r="T2588" i="13"/>
  <c r="P623" i="13"/>
  <c r="I770" i="13"/>
  <c r="AM2137" i="13"/>
  <c r="W2002" i="13"/>
  <c r="AF2288" i="13"/>
  <c r="Q2032" i="13"/>
  <c r="AG1972" i="13"/>
  <c r="V920" i="13"/>
  <c r="AC740" i="13"/>
  <c r="AD1356" i="13"/>
  <c r="W1010" i="13"/>
  <c r="I2558" i="13"/>
  <c r="V1852" i="13"/>
  <c r="AI2378" i="13"/>
  <c r="M950" i="13"/>
  <c r="P424" i="13"/>
  <c r="AC1118" i="13"/>
  <c r="AI1149" i="13"/>
  <c r="W245" i="11"/>
  <c r="L274" i="13"/>
  <c r="U214" i="13"/>
  <c r="X244" i="13"/>
  <c r="AK1416" i="13"/>
  <c r="M1296" i="13"/>
  <c r="M2092" i="13"/>
  <c r="S2498" i="13"/>
  <c r="S2468" i="13"/>
  <c r="M1732" i="13"/>
  <c r="W2438" i="13"/>
  <c r="Q1266" i="13"/>
  <c r="AH2588" i="13"/>
  <c r="X623" i="13"/>
  <c r="P770" i="13"/>
  <c r="U2137" i="13"/>
  <c r="AH2288" i="13"/>
  <c r="V2032" i="13"/>
  <c r="X1040" i="13"/>
  <c r="S1972" i="13"/>
  <c r="AH920" i="13"/>
  <c r="I740" i="13"/>
  <c r="AJ305" i="11"/>
  <c r="X425" i="11"/>
  <c r="AM484" i="13"/>
  <c r="AK1236" i="13"/>
  <c r="AH1566" i="13"/>
  <c r="AF1702" i="13"/>
  <c r="X1176" i="13"/>
  <c r="AC365" i="11"/>
  <c r="U67" i="11"/>
  <c r="Q920" i="13"/>
  <c r="AA484" i="13"/>
  <c r="P1206" i="13"/>
  <c r="R2348" i="13"/>
  <c r="L680" i="13"/>
  <c r="Q1644" i="13"/>
  <c r="AK2408" i="13"/>
  <c r="K860" i="13"/>
  <c r="U275" i="11"/>
  <c r="K1118" i="13"/>
  <c r="V1476" i="13"/>
  <c r="U34" i="11"/>
  <c r="AF514" i="13"/>
  <c r="AJ454" i="13"/>
  <c r="M214" i="13"/>
  <c r="S1416" i="13"/>
  <c r="K1296" i="13"/>
  <c r="Q2092" i="13"/>
  <c r="L2498" i="13"/>
  <c r="AH830" i="13"/>
  <c r="AJ2468" i="13"/>
  <c r="J1732" i="13"/>
  <c r="L2438" i="13"/>
  <c r="R2588" i="13"/>
  <c r="I623" i="13"/>
  <c r="AJ770" i="13"/>
  <c r="I2137" i="13"/>
  <c r="AI2002" i="13"/>
  <c r="AK2288" i="13"/>
  <c r="AK2032" i="13"/>
  <c r="AC1040" i="13"/>
  <c r="AI920" i="13"/>
  <c r="AF740" i="13"/>
  <c r="AI395" i="11"/>
  <c r="AG425" i="11"/>
  <c r="U484" i="13"/>
  <c r="AL1386" i="13"/>
  <c r="I1236" i="13"/>
  <c r="AD1566" i="13"/>
  <c r="I1702" i="13"/>
  <c r="H365" i="11"/>
  <c r="AB98" i="11"/>
  <c r="P67" i="11"/>
  <c r="AB623" i="13"/>
  <c r="AG2137" i="13"/>
  <c r="AE2032" i="13"/>
  <c r="AH1972" i="13"/>
  <c r="Y740" i="13"/>
  <c r="AF484" i="13"/>
  <c r="AK484" i="13"/>
  <c r="Y1702" i="13"/>
  <c r="Q67" i="11"/>
  <c r="N484" i="13"/>
  <c r="Q1176" i="13"/>
  <c r="AG395" i="11"/>
  <c r="M484" i="13"/>
  <c r="R1236" i="13"/>
  <c r="J1702" i="13"/>
  <c r="M1176" i="13"/>
  <c r="AF98" i="11"/>
  <c r="AD484" i="13"/>
  <c r="M365" i="11"/>
  <c r="O395" i="11"/>
  <c r="AE484" i="13"/>
  <c r="H1236" i="13"/>
  <c r="Z1702" i="13"/>
  <c r="AG365" i="11"/>
  <c r="AG67" i="11"/>
  <c r="Q395" i="11"/>
  <c r="AJ484" i="13"/>
  <c r="Y1236" i="13"/>
  <c r="L1702" i="13"/>
  <c r="R1176" i="13"/>
  <c r="P98" i="11"/>
  <c r="M740" i="13"/>
  <c r="T484" i="13"/>
  <c r="AA1236" i="13"/>
  <c r="AL1566" i="13"/>
  <c r="AG1176" i="13"/>
  <c r="K98" i="11"/>
  <c r="AE395" i="11"/>
  <c r="AM1386" i="13"/>
  <c r="AM1176" i="13"/>
  <c r="Y67" i="11"/>
  <c r="L1566" i="13"/>
  <c r="O67" i="11"/>
  <c r="H2313" i="13"/>
  <c r="V2313" i="13"/>
  <c r="M2313" i="13"/>
  <c r="J2313" i="13"/>
  <c r="Y2313" i="13"/>
  <c r="Z2313" i="13"/>
  <c r="P2464" i="13"/>
  <c r="AA2283" i="13"/>
  <c r="O2283" i="13"/>
  <c r="K2283" i="13"/>
  <c r="Y2283" i="13"/>
  <c r="AE2283" i="13"/>
  <c r="AI1728" i="13"/>
  <c r="O1967" i="13"/>
  <c r="H1967" i="13"/>
  <c r="AB1967" i="13"/>
  <c r="S1967" i="13"/>
  <c r="T1967" i="13"/>
  <c r="P1670" i="13"/>
  <c r="AD1670" i="13"/>
  <c r="AA1670" i="13"/>
  <c r="O1670" i="13"/>
  <c r="AH1670" i="13"/>
  <c r="AL2027" i="13"/>
  <c r="P2027" i="13"/>
  <c r="AJ2027" i="13"/>
  <c r="J2027" i="13"/>
  <c r="L2027" i="13"/>
  <c r="AB2027" i="13"/>
  <c r="AE2524" i="13"/>
  <c r="AM2524" i="13"/>
  <c r="Y2524" i="13"/>
  <c r="K2524" i="13"/>
  <c r="AJ2524" i="13"/>
  <c r="I2284" i="13"/>
  <c r="X2284" i="13"/>
  <c r="AK2284" i="13"/>
  <c r="AG2284" i="13"/>
  <c r="Q2284" i="13"/>
  <c r="AC2344" i="13"/>
  <c r="Z2137" i="13"/>
  <c r="R1566" i="13"/>
  <c r="T740" i="13"/>
  <c r="J1566" i="13"/>
  <c r="X67" i="11"/>
  <c r="AE740" i="13"/>
  <c r="S1386" i="13"/>
  <c r="AA1176" i="13"/>
  <c r="AE920" i="13"/>
  <c r="AI1386" i="13"/>
  <c r="AM1702" i="13"/>
  <c r="K67" i="11"/>
  <c r="AC1386" i="13"/>
  <c r="K1702" i="13"/>
  <c r="AH67" i="11"/>
  <c r="AG484" i="13"/>
  <c r="J1176" i="13"/>
  <c r="L1386" i="13"/>
  <c r="AC2284" i="13"/>
  <c r="X2313" i="13"/>
  <c r="AF2313" i="13"/>
  <c r="W2313" i="13"/>
  <c r="Z2464" i="13"/>
  <c r="AJ2283" i="13"/>
  <c r="AI2283" i="13"/>
  <c r="AF2283" i="13"/>
  <c r="AK2283" i="13"/>
  <c r="AC1967" i="13"/>
  <c r="AH1967" i="13"/>
  <c r="N1967" i="13"/>
  <c r="U1967" i="13"/>
  <c r="W1670" i="13"/>
  <c r="AM1670" i="13"/>
  <c r="AJ1670" i="13"/>
  <c r="I2027" i="13"/>
  <c r="N2027" i="13"/>
  <c r="T2027" i="13"/>
  <c r="Z2027" i="13"/>
  <c r="AB2524" i="13"/>
  <c r="J2524" i="13"/>
  <c r="Z2524" i="13"/>
  <c r="V2284" i="13"/>
  <c r="H2284" i="13"/>
  <c r="S2284" i="13"/>
  <c r="W2344" i="13"/>
  <c r="AE2344" i="13"/>
  <c r="I2344" i="13"/>
  <c r="L2344" i="13"/>
  <c r="K2344" i="13"/>
  <c r="N2166" i="13"/>
  <c r="AD2166" i="13"/>
  <c r="L2166" i="13"/>
  <c r="AK2166" i="13"/>
  <c r="AL2166" i="13"/>
  <c r="AA2166" i="13"/>
  <c r="Z2434" i="13"/>
  <c r="W2434" i="13"/>
  <c r="K2434" i="13"/>
  <c r="L2434" i="13"/>
  <c r="AC2434" i="13"/>
  <c r="AI2584" i="13"/>
  <c r="J2584" i="13"/>
  <c r="AB2584" i="13"/>
  <c r="AC2584" i="13"/>
  <c r="AG2584" i="13"/>
  <c r="AG2314" i="13"/>
  <c r="M2314" i="13"/>
  <c r="X2314" i="13"/>
  <c r="R2314" i="13"/>
  <c r="AM2314" i="13"/>
  <c r="Q2314" i="13"/>
  <c r="Q2374" i="13"/>
  <c r="S2374" i="13"/>
  <c r="AG2374" i="13"/>
  <c r="H2374" i="13"/>
  <c r="AJ2374" i="13"/>
  <c r="Y2404" i="13"/>
  <c r="O2404" i="13"/>
  <c r="AD2404" i="13"/>
  <c r="S2404" i="13"/>
  <c r="K2404" i="13"/>
  <c r="J2254" i="13"/>
  <c r="S2254" i="13"/>
  <c r="P2254" i="13"/>
  <c r="X2254" i="13"/>
  <c r="AI2254" i="13"/>
  <c r="K2254" i="13"/>
  <c r="O2464" i="13"/>
  <c r="AL2464" i="13"/>
  <c r="AJ2464" i="13"/>
  <c r="R2464" i="13"/>
  <c r="W2224" i="13"/>
  <c r="H2224" i="13"/>
  <c r="V2224" i="13"/>
  <c r="M2224" i="13"/>
  <c r="Q2224" i="13"/>
  <c r="H2133" i="13"/>
  <c r="V2133" i="13"/>
  <c r="AM2133" i="13"/>
  <c r="N2133" i="13"/>
  <c r="W2133" i="13"/>
  <c r="AJ2133" i="13"/>
  <c r="X1788" i="13"/>
  <c r="AK1788" i="13"/>
  <c r="P1788" i="13"/>
  <c r="J1788" i="13"/>
  <c r="L1788" i="13"/>
  <c r="Z1728" i="13"/>
  <c r="V1728" i="13"/>
  <c r="N1728" i="13"/>
  <c r="AJ1728" i="13"/>
  <c r="Q1728" i="13"/>
  <c r="AB2316" i="13"/>
  <c r="R2316" i="13"/>
  <c r="S2134" i="13"/>
  <c r="K2134" i="13"/>
  <c r="J2134" i="13"/>
  <c r="AK2134" i="13"/>
  <c r="AE2134" i="13"/>
  <c r="S2585" i="13"/>
  <c r="AB2585" i="13"/>
  <c r="Z2585" i="13"/>
  <c r="AJ2585" i="13"/>
  <c r="P2585" i="13"/>
  <c r="K2585" i="13"/>
  <c r="AE2405" i="13"/>
  <c r="Q2405" i="13"/>
  <c r="R2405" i="13"/>
  <c r="M2405" i="13"/>
  <c r="O2405" i="13"/>
  <c r="N2285" i="13"/>
  <c r="S2285" i="13"/>
  <c r="J2285" i="13"/>
  <c r="R2285" i="13"/>
  <c r="AJ2285" i="13"/>
  <c r="V2225" i="13"/>
  <c r="AJ2225" i="13"/>
  <c r="AK2225" i="13"/>
  <c r="M2225" i="13"/>
  <c r="S2225" i="13"/>
  <c r="O2225" i="13"/>
  <c r="T2615" i="13"/>
  <c r="AG2615" i="13"/>
  <c r="AH2615" i="13"/>
  <c r="AM2615" i="13"/>
  <c r="M2615" i="13"/>
  <c r="L2375" i="13"/>
  <c r="O2375" i="13"/>
  <c r="R2375" i="13"/>
  <c r="AD2375" i="13"/>
  <c r="P2375" i="13"/>
  <c r="Q2435" i="13"/>
  <c r="Y2435" i="13"/>
  <c r="AH2435" i="13"/>
  <c r="H2435" i="13"/>
  <c r="AM2435" i="13"/>
  <c r="U2435" i="13"/>
  <c r="O2198" i="13"/>
  <c r="AB2198" i="13"/>
  <c r="V2198" i="13"/>
  <c r="Y2198" i="13"/>
  <c r="M2198" i="13"/>
  <c r="AJ2167" i="13"/>
  <c r="O2167" i="13"/>
  <c r="S2167" i="13"/>
  <c r="AC2167" i="13"/>
  <c r="AI2167" i="13"/>
  <c r="AD2495" i="13"/>
  <c r="M2495" i="13"/>
  <c r="V2495" i="13"/>
  <c r="AK2495" i="13"/>
  <c r="AC2495" i="13"/>
  <c r="U2495" i="13"/>
  <c r="M2465" i="13"/>
  <c r="V2465" i="13"/>
  <c r="AL2465" i="13"/>
  <c r="Q2465" i="13"/>
  <c r="I2465" i="13"/>
  <c r="AH2345" i="13"/>
  <c r="R2345" i="13"/>
  <c r="AE2345" i="13"/>
  <c r="N2345" i="13"/>
  <c r="AD2345" i="13"/>
  <c r="X2525" i="13"/>
  <c r="AG2525" i="13"/>
  <c r="AH2525" i="13"/>
  <c r="AE2525" i="13"/>
  <c r="AM2525" i="13"/>
  <c r="K2525" i="13"/>
  <c r="AA2555" i="13"/>
  <c r="AI2555" i="13"/>
  <c r="P2555" i="13"/>
  <c r="X2555" i="13"/>
  <c r="M2555" i="13"/>
  <c r="AM1939" i="13"/>
  <c r="J1939" i="13"/>
  <c r="R1939" i="13"/>
  <c r="P1939" i="13"/>
  <c r="AB1939" i="13"/>
  <c r="R1969" i="13"/>
  <c r="W1969" i="13"/>
  <c r="U1969" i="13"/>
  <c r="AI1969" i="13"/>
  <c r="AE1969" i="13"/>
  <c r="S1969" i="13"/>
  <c r="L1699" i="13"/>
  <c r="R1699" i="13"/>
  <c r="AE1699" i="13"/>
  <c r="W1699" i="13"/>
  <c r="AC1699" i="13"/>
  <c r="M2526" i="13"/>
  <c r="U2526" i="13"/>
  <c r="H2526" i="13"/>
  <c r="W2526" i="13"/>
  <c r="Z2526" i="13"/>
  <c r="X2135" i="13"/>
  <c r="AH2135" i="13"/>
  <c r="AJ2135" i="13"/>
  <c r="L2135" i="13"/>
  <c r="AL2135" i="13"/>
  <c r="Y2135" i="13"/>
  <c r="AF2406" i="13"/>
  <c r="AE2406" i="13"/>
  <c r="AL2406" i="13"/>
  <c r="AG2406" i="13"/>
  <c r="H2406" i="13"/>
  <c r="W2556" i="13"/>
  <c r="M2556" i="13"/>
  <c r="U2556" i="13"/>
  <c r="X2556" i="13"/>
  <c r="AB2556" i="13"/>
  <c r="T2316" i="13"/>
  <c r="AI2316" i="13"/>
  <c r="AD2316" i="13"/>
  <c r="AH1609" i="13"/>
  <c r="K1609" i="13"/>
  <c r="J1609" i="13"/>
  <c r="AJ1609" i="13"/>
  <c r="S1609" i="13"/>
  <c r="W1609" i="13"/>
  <c r="M800" i="13"/>
  <c r="S2228" i="13"/>
  <c r="K185" i="11"/>
  <c r="O2346" i="13"/>
  <c r="I2346" i="13"/>
  <c r="AM2346" i="13"/>
  <c r="T2346" i="13"/>
  <c r="P2346" i="13"/>
  <c r="AF2346" i="13"/>
  <c r="M2528" i="13"/>
  <c r="I710" i="13"/>
  <c r="K592" i="13"/>
  <c r="AJ335" i="11"/>
  <c r="Z155" i="11"/>
  <c r="Y155" i="11"/>
  <c r="S65" i="13"/>
  <c r="AC245" i="11"/>
  <c r="AA513" i="13"/>
  <c r="J513" i="13"/>
  <c r="AJ513" i="13"/>
  <c r="H513" i="13"/>
  <c r="M513" i="13"/>
  <c r="W2199" i="13"/>
  <c r="AI2199" i="13"/>
  <c r="U2199" i="13"/>
  <c r="I2199" i="13"/>
  <c r="AG2199" i="13"/>
  <c r="AC2199" i="13"/>
  <c r="AL2616" i="13"/>
  <c r="P2616" i="13"/>
  <c r="O2616" i="13"/>
  <c r="M2616" i="13"/>
  <c r="AD2616" i="13"/>
  <c r="V2168" i="13"/>
  <c r="AL2168" i="13"/>
  <c r="J2168" i="13"/>
  <c r="AC2168" i="13"/>
  <c r="X2168" i="13"/>
  <c r="AA2586" i="13"/>
  <c r="Y2586" i="13"/>
  <c r="I2586" i="13"/>
  <c r="M2586" i="13"/>
  <c r="AJ2586" i="13"/>
  <c r="AE2586" i="13"/>
  <c r="L1730" i="13"/>
  <c r="O1730" i="13"/>
  <c r="I1730" i="13"/>
  <c r="H1730" i="13"/>
  <c r="R1730" i="13"/>
  <c r="H2318" i="13"/>
  <c r="AE2318" i="13"/>
  <c r="Y2318" i="13"/>
  <c r="AL2062" i="13"/>
  <c r="AH515" i="11"/>
  <c r="Y515" i="11"/>
  <c r="M275" i="11"/>
  <c r="R395" i="11"/>
  <c r="Y2376" i="13"/>
  <c r="AJ2376" i="13"/>
  <c r="Q2376" i="13"/>
  <c r="AG2376" i="13"/>
  <c r="R2376" i="13"/>
  <c r="X2376" i="13"/>
  <c r="L2436" i="13"/>
  <c r="AJ2436" i="13"/>
  <c r="P2436" i="13"/>
  <c r="J2436" i="13"/>
  <c r="V2436" i="13"/>
  <c r="AM2286" i="13"/>
  <c r="M2286" i="13"/>
  <c r="AF2286" i="13"/>
  <c r="AB2286" i="13"/>
  <c r="Y2286" i="13"/>
  <c r="R2258" i="13"/>
  <c r="AA2258" i="13"/>
  <c r="W2258" i="13"/>
  <c r="K2258" i="13"/>
  <c r="W1822" i="13"/>
  <c r="K1822" i="13"/>
  <c r="AC1822" i="13"/>
  <c r="AD559" i="13"/>
  <c r="AA125" i="11"/>
  <c r="V125" i="11"/>
  <c r="L125" i="11"/>
  <c r="AC455" i="11"/>
  <c r="K455" i="11"/>
  <c r="AB455" i="11"/>
  <c r="N305" i="11"/>
  <c r="AI363" i="13"/>
  <c r="Y363" i="13"/>
  <c r="X363" i="13"/>
  <c r="AL363" i="13"/>
  <c r="AJ363" i="13"/>
  <c r="U363" i="13"/>
  <c r="T2288" i="13"/>
  <c r="Y365" i="11"/>
  <c r="AK305" i="11"/>
  <c r="AI1702" i="13"/>
  <c r="S67" i="11"/>
  <c r="AL740" i="13"/>
  <c r="AD1236" i="13"/>
  <c r="U1176" i="13"/>
  <c r="N740" i="13"/>
  <c r="R1386" i="13"/>
  <c r="AH1176" i="13"/>
  <c r="O920" i="13"/>
  <c r="AK1386" i="13"/>
  <c r="AI1176" i="13"/>
  <c r="N67" i="11"/>
  <c r="Y484" i="13"/>
  <c r="S365" i="11"/>
  <c r="K1236" i="13"/>
  <c r="K2284" i="13"/>
  <c r="AL2313" i="13"/>
  <c r="AH2313" i="13"/>
  <c r="N2313" i="13"/>
  <c r="AA2464" i="13"/>
  <c r="AC2283" i="13"/>
  <c r="X2283" i="13"/>
  <c r="AB2283" i="13"/>
  <c r="AH1728" i="13"/>
  <c r="AD1967" i="13"/>
  <c r="X1967" i="13"/>
  <c r="P1967" i="13"/>
  <c r="Y1967" i="13"/>
  <c r="J1670" i="13"/>
  <c r="X1670" i="13"/>
  <c r="AK1670" i="13"/>
  <c r="AH2027" i="13"/>
  <c r="M2027" i="13"/>
  <c r="AG2027" i="13"/>
  <c r="Q2027" i="13"/>
  <c r="O2524" i="13"/>
  <c r="Q2524" i="13"/>
  <c r="N2524" i="13"/>
  <c r="AA2284" i="13"/>
  <c r="AF2284" i="13"/>
  <c r="N2284" i="13"/>
  <c r="J2344" i="13"/>
  <c r="Q2344" i="13"/>
  <c r="AG2344" i="13"/>
  <c r="O2344" i="13"/>
  <c r="R2344" i="13"/>
  <c r="M2166" i="13"/>
  <c r="U2166" i="13"/>
  <c r="O2166" i="13"/>
  <c r="Q2166" i="13"/>
  <c r="AJ2166" i="13"/>
  <c r="Q2434" i="13"/>
  <c r="S2434" i="13"/>
  <c r="V2434" i="13"/>
  <c r="H2434" i="13"/>
  <c r="AK2434" i="13"/>
  <c r="AD2434" i="13"/>
  <c r="K2584" i="13"/>
  <c r="AH2584" i="13"/>
  <c r="R2584" i="13"/>
  <c r="H2584" i="13"/>
  <c r="AJ2584" i="13"/>
  <c r="AH2314" i="13"/>
  <c r="K2314" i="13"/>
  <c r="AC2314" i="13"/>
  <c r="U2314" i="13"/>
  <c r="L2314" i="13"/>
  <c r="X2374" i="13"/>
  <c r="R2374" i="13"/>
  <c r="P2374" i="13"/>
  <c r="AD2374" i="13"/>
  <c r="AE2374" i="13"/>
  <c r="AH2374" i="13"/>
  <c r="T2404" i="13"/>
  <c r="AI2404" i="13"/>
  <c r="P2404" i="13"/>
  <c r="M2404" i="13"/>
  <c r="AG2404" i="13"/>
  <c r="Z2254" i="13"/>
  <c r="W2254" i="13"/>
  <c r="Q2254" i="13"/>
  <c r="H2254" i="13"/>
  <c r="T2254" i="13"/>
  <c r="AI2464" i="13"/>
  <c r="H2464" i="13"/>
  <c r="AH2464" i="13"/>
  <c r="AC2464" i="13"/>
  <c r="AM2464" i="13"/>
  <c r="AM2224" i="13"/>
  <c r="T2224" i="13"/>
  <c r="P2224" i="13"/>
  <c r="X2224" i="13"/>
  <c r="Z2224" i="13"/>
  <c r="T2133" i="13"/>
  <c r="S2133" i="13"/>
  <c r="L2133" i="13"/>
  <c r="R2133" i="13"/>
  <c r="AI2133" i="13"/>
  <c r="AF2133" i="13"/>
  <c r="AB1788" i="13"/>
  <c r="O1788" i="13"/>
  <c r="I1788" i="13"/>
  <c r="AM1788" i="13"/>
  <c r="U1788" i="13"/>
  <c r="U1728" i="13"/>
  <c r="M1728" i="13"/>
  <c r="AD1728" i="13"/>
  <c r="W1728" i="13"/>
  <c r="S2316" i="13"/>
  <c r="K2316" i="13"/>
  <c r="AJ2316" i="13"/>
  <c r="X2134" i="13"/>
  <c r="U2134" i="13"/>
  <c r="Y2134" i="13"/>
  <c r="AA2134" i="13"/>
  <c r="R2134" i="13"/>
  <c r="AF2585" i="13"/>
  <c r="AL2585" i="13"/>
  <c r="AH2585" i="13"/>
  <c r="AA2585" i="13"/>
  <c r="AG2585" i="13"/>
  <c r="AK2585" i="13"/>
  <c r="X2405" i="13"/>
  <c r="AC2405" i="13"/>
  <c r="AF2405" i="13"/>
  <c r="S2405" i="13"/>
  <c r="N2405" i="13"/>
  <c r="AG2285" i="13"/>
  <c r="AF2285" i="13"/>
  <c r="I2285" i="13"/>
  <c r="T2285" i="13"/>
  <c r="AE2285" i="13"/>
  <c r="AD2225" i="13"/>
  <c r="K2225" i="13"/>
  <c r="AA2225" i="13"/>
  <c r="I2225" i="13"/>
  <c r="Z2225" i="13"/>
  <c r="R2225" i="13"/>
  <c r="AI2615" i="13"/>
  <c r="AE2615" i="13"/>
  <c r="Z2615" i="13"/>
  <c r="O2615" i="13"/>
  <c r="AF2615" i="13"/>
  <c r="AC2375" i="13"/>
  <c r="M2375" i="13"/>
  <c r="AM2375" i="13"/>
  <c r="J2375" i="13"/>
  <c r="W2375" i="13"/>
  <c r="I2435" i="13"/>
  <c r="N2435" i="13"/>
  <c r="R2435" i="13"/>
  <c r="P2435" i="13"/>
  <c r="AG2435" i="13"/>
  <c r="S2435" i="13"/>
  <c r="AE2198" i="13"/>
  <c r="K2198" i="13"/>
  <c r="Q2198" i="13"/>
  <c r="U2198" i="13"/>
  <c r="AH2198" i="13"/>
  <c r="AB2167" i="13"/>
  <c r="AM2167" i="13"/>
  <c r="U2167" i="13"/>
  <c r="AH2167" i="13"/>
  <c r="P2167" i="13"/>
  <c r="Q2495" i="13"/>
  <c r="AA2495" i="13"/>
  <c r="W2495" i="13"/>
  <c r="L2495" i="13"/>
  <c r="AE2495" i="13"/>
  <c r="O2495" i="13"/>
  <c r="AF2465" i="13"/>
  <c r="AC2465" i="13"/>
  <c r="H2465" i="13"/>
  <c r="AK2465" i="13"/>
  <c r="X2465" i="13"/>
  <c r="S2345" i="13"/>
  <c r="T2345" i="13"/>
  <c r="AK2345" i="13"/>
  <c r="AB2345" i="13"/>
  <c r="K2345" i="13"/>
  <c r="Q2525" i="13"/>
  <c r="L2525" i="13"/>
  <c r="T2525" i="13"/>
  <c r="M2525" i="13"/>
  <c r="I2525" i="13"/>
  <c r="P2525" i="13"/>
  <c r="V2555" i="13"/>
  <c r="I2555" i="13"/>
  <c r="AF2555" i="13"/>
  <c r="Q2555" i="13"/>
  <c r="S2555" i="13"/>
  <c r="AI1939" i="13"/>
  <c r="V1939" i="13"/>
  <c r="AH1939" i="13"/>
  <c r="Z1939" i="13"/>
  <c r="AE1939" i="13"/>
  <c r="AA1969" i="13"/>
  <c r="V1969" i="13"/>
  <c r="J1969" i="13"/>
  <c r="AC1969" i="13"/>
  <c r="AL1969" i="13"/>
  <c r="K1969" i="13"/>
  <c r="X1699" i="13"/>
  <c r="AL1699" i="13"/>
  <c r="AK1699" i="13"/>
  <c r="J1699" i="13"/>
  <c r="V1699" i="13"/>
  <c r="O2526" i="13"/>
  <c r="Y2526" i="13"/>
  <c r="Q2526" i="13"/>
  <c r="AD2526" i="13"/>
  <c r="V2526" i="13"/>
  <c r="AE2135" i="13"/>
  <c r="AM2135" i="13"/>
  <c r="V2135" i="13"/>
  <c r="K2135" i="13"/>
  <c r="AK2135" i="13"/>
  <c r="S2135" i="13"/>
  <c r="AJ2406" i="13"/>
  <c r="T2406" i="13"/>
  <c r="J2406" i="13"/>
  <c r="U2406" i="13"/>
  <c r="AD2406" i="13"/>
  <c r="N2556" i="13"/>
  <c r="O2556" i="13"/>
  <c r="V2556" i="13"/>
  <c r="AF2556" i="13"/>
  <c r="AI2556" i="13"/>
  <c r="Q2316" i="13"/>
  <c r="L2316" i="13"/>
  <c r="Z2316" i="13"/>
  <c r="Q1609" i="13"/>
  <c r="N1609" i="13"/>
  <c r="AB1609" i="13"/>
  <c r="Y1609" i="13"/>
  <c r="M1609" i="13"/>
  <c r="AK1611" i="13"/>
  <c r="AC800" i="13"/>
  <c r="V2228" i="13"/>
  <c r="AA185" i="11"/>
  <c r="Z2346" i="13"/>
  <c r="N2346" i="13"/>
  <c r="X2346" i="13"/>
  <c r="AA2346" i="13"/>
  <c r="L2346" i="13"/>
  <c r="AC2528" i="13"/>
  <c r="K2528" i="13"/>
  <c r="R710" i="13"/>
  <c r="U592" i="13"/>
  <c r="AK335" i="11"/>
  <c r="AC155" i="11"/>
  <c r="I155" i="11"/>
  <c r="AJ65" i="13"/>
  <c r="AD245" i="11"/>
  <c r="T513" i="13"/>
  <c r="AK513" i="13"/>
  <c r="K513" i="13"/>
  <c r="AI513" i="13"/>
  <c r="S513" i="13"/>
  <c r="AD2199" i="13"/>
  <c r="P2199" i="13"/>
  <c r="AL2199" i="13"/>
  <c r="R2199" i="13"/>
  <c r="N2199" i="13"/>
  <c r="AH2616" i="13"/>
  <c r="L2616" i="13"/>
  <c r="U2616" i="13"/>
  <c r="AK2616" i="13"/>
  <c r="N2616" i="13"/>
  <c r="V2616" i="13"/>
  <c r="AM2168" i="13"/>
  <c r="AJ2168" i="13"/>
  <c r="Y2168" i="13"/>
  <c r="M2168" i="13"/>
  <c r="N2168" i="13"/>
  <c r="N2586" i="13"/>
  <c r="U2586" i="13"/>
  <c r="O2586" i="13"/>
  <c r="K2586" i="13"/>
  <c r="J2586" i="13"/>
  <c r="AD1040" i="13"/>
  <c r="Z305" i="11"/>
  <c r="J425" i="11"/>
  <c r="Z1176" i="13"/>
  <c r="AJ740" i="13"/>
  <c r="J395" i="11"/>
  <c r="AE1236" i="13"/>
  <c r="AJ1176" i="13"/>
  <c r="L740" i="13"/>
  <c r="AM1236" i="13"/>
  <c r="V1176" i="13"/>
  <c r="W740" i="13"/>
  <c r="X1386" i="13"/>
  <c r="AK1176" i="13"/>
  <c r="Q740" i="13"/>
  <c r="V1236" i="13"/>
  <c r="L98" i="11"/>
  <c r="AE1176" i="13"/>
  <c r="T2284" i="13"/>
  <c r="O2313" i="13"/>
  <c r="AK2313" i="13"/>
  <c r="T2313" i="13"/>
  <c r="M2464" i="13"/>
  <c r="R2283" i="13"/>
  <c r="M2283" i="13"/>
  <c r="AD2283" i="13"/>
  <c r="AG1728" i="13"/>
  <c r="L1967" i="13"/>
  <c r="M1967" i="13"/>
  <c r="AK1967" i="13"/>
  <c r="R1670" i="13"/>
  <c r="I1670" i="13"/>
  <c r="K1670" i="13"/>
  <c r="Q1670" i="13"/>
  <c r="AF2027" i="13"/>
  <c r="H2027" i="13"/>
  <c r="AK2027" i="13"/>
  <c r="I2524" i="13"/>
  <c r="P2524" i="13"/>
  <c r="AF2524" i="13"/>
  <c r="T2524" i="13"/>
  <c r="L2284" i="13"/>
  <c r="AM2284" i="13"/>
  <c r="Y2284" i="13"/>
  <c r="N2344" i="13"/>
  <c r="AJ2344" i="13"/>
  <c r="T2344" i="13"/>
  <c r="S2344" i="13"/>
  <c r="H2344" i="13"/>
  <c r="AH2166" i="13"/>
  <c r="K2166" i="13"/>
  <c r="AI2166" i="13"/>
  <c r="I2166" i="13"/>
  <c r="AB2166" i="13"/>
  <c r="AE2434" i="13"/>
  <c r="AH2434" i="13"/>
  <c r="AJ2434" i="13"/>
  <c r="I2434" i="13"/>
  <c r="P2434" i="13"/>
  <c r="X2434" i="13"/>
  <c r="AK2584" i="13"/>
  <c r="S2584" i="13"/>
  <c r="M2584" i="13"/>
  <c r="W2584" i="13"/>
  <c r="N2584" i="13"/>
  <c r="AD2314" i="13"/>
  <c r="AA2314" i="13"/>
  <c r="AL2314" i="13"/>
  <c r="S2314" i="13"/>
  <c r="AB2314" i="13"/>
  <c r="AC2374" i="13"/>
  <c r="AI2374" i="13"/>
  <c r="AF2374" i="13"/>
  <c r="L2374" i="13"/>
  <c r="Z2374" i="13"/>
  <c r="K2374" i="13"/>
  <c r="H2404" i="13"/>
  <c r="R2404" i="13"/>
  <c r="N2404" i="13"/>
  <c r="J2404" i="13"/>
  <c r="AK2404" i="13"/>
  <c r="AM2254" i="13"/>
  <c r="I2254" i="13"/>
  <c r="R2254" i="13"/>
  <c r="AK2254" i="13"/>
  <c r="Y2254" i="13"/>
  <c r="J2464" i="13"/>
  <c r="X2464" i="13"/>
  <c r="AF2464" i="13"/>
  <c r="AB2464" i="13"/>
  <c r="T2464" i="13"/>
  <c r="AG2224" i="13"/>
  <c r="O2224" i="13"/>
  <c r="AB2224" i="13"/>
  <c r="R2224" i="13"/>
  <c r="AI2224" i="13"/>
  <c r="U2133" i="13"/>
  <c r="Y2133" i="13"/>
  <c r="K2133" i="13"/>
  <c r="AD2133" i="13"/>
  <c r="AL2133" i="13"/>
  <c r="V1788" i="13"/>
  <c r="AL1788" i="13"/>
  <c r="AC1788" i="13"/>
  <c r="M1788" i="13"/>
  <c r="AA1788" i="13"/>
  <c r="AH1788" i="13"/>
  <c r="L1728" i="13"/>
  <c r="AE1728" i="13"/>
  <c r="AA1728" i="13"/>
  <c r="K1728" i="13"/>
  <c r="AE2316" i="13"/>
  <c r="J2316" i="13"/>
  <c r="H2316" i="13"/>
  <c r="AB2134" i="13"/>
  <c r="O2134" i="13"/>
  <c r="AD2134" i="13"/>
  <c r="V2134" i="13"/>
  <c r="W2134" i="13"/>
  <c r="R2585" i="13"/>
  <c r="I2585" i="13"/>
  <c r="AI2585" i="13"/>
  <c r="T2585" i="13"/>
  <c r="W2585" i="13"/>
  <c r="J2405" i="13"/>
  <c r="V2405" i="13"/>
  <c r="AL2405" i="13"/>
  <c r="P2405" i="13"/>
  <c r="AG2405" i="13"/>
  <c r="AM2405" i="13"/>
  <c r="AI2285" i="13"/>
  <c r="M2285" i="13"/>
  <c r="AH2285" i="13"/>
  <c r="AC2285" i="13"/>
  <c r="AD2285" i="13"/>
  <c r="X2225" i="13"/>
  <c r="H2225" i="13"/>
  <c r="T2225" i="13"/>
  <c r="AB2225" i="13"/>
  <c r="AE2225" i="13"/>
  <c r="N2615" i="13"/>
  <c r="H2615" i="13"/>
  <c r="S2615" i="13"/>
  <c r="U2615" i="13"/>
  <c r="X2615" i="13"/>
  <c r="AD2615" i="13"/>
  <c r="H2375" i="13"/>
  <c r="U2375" i="13"/>
  <c r="X2375" i="13"/>
  <c r="AG2375" i="13"/>
  <c r="S2375" i="13"/>
  <c r="AA2435" i="13"/>
  <c r="AC2435" i="13"/>
  <c r="T2435" i="13"/>
  <c r="X2435" i="13"/>
  <c r="L2435" i="13"/>
  <c r="AK2198" i="13"/>
  <c r="AA2198" i="13"/>
  <c r="T2198" i="13"/>
  <c r="R2198" i="13"/>
  <c r="J2198" i="13"/>
  <c r="AF2198" i="13"/>
  <c r="W2167" i="13"/>
  <c r="T2167" i="13"/>
  <c r="X2167" i="13"/>
  <c r="Y2167" i="13"/>
  <c r="AG2167" i="13"/>
  <c r="AH2495" i="13"/>
  <c r="N2495" i="13"/>
  <c r="AF2495" i="13"/>
  <c r="I2495" i="13"/>
  <c r="Z2495" i="13"/>
  <c r="R2465" i="13"/>
  <c r="AH2465" i="13"/>
  <c r="O2465" i="13"/>
  <c r="AM2465" i="13"/>
  <c r="AE2465" i="13"/>
  <c r="AJ2465" i="13"/>
  <c r="Z2345" i="13"/>
  <c r="U2345" i="13"/>
  <c r="AF2345" i="13"/>
  <c r="AA2345" i="13"/>
  <c r="J2345" i="13"/>
  <c r="U2525" i="13"/>
  <c r="AB2525" i="13"/>
  <c r="AA2525" i="13"/>
  <c r="AI2525" i="13"/>
  <c r="R2525" i="13"/>
  <c r="AM2555" i="13"/>
  <c r="R2555" i="13"/>
  <c r="AK2555" i="13"/>
  <c r="K2555" i="13"/>
  <c r="AJ2555" i="13"/>
  <c r="O2555" i="13"/>
  <c r="AJ1939" i="13"/>
  <c r="K1939" i="13"/>
  <c r="AD1939" i="13"/>
  <c r="AA1939" i="13"/>
  <c r="N1939" i="13"/>
  <c r="O1969" i="13"/>
  <c r="L1969" i="13"/>
  <c r="AK1969" i="13"/>
  <c r="AJ1969" i="13"/>
  <c r="AB1969" i="13"/>
  <c r="AD1699" i="13"/>
  <c r="K1699" i="13"/>
  <c r="T1699" i="13"/>
  <c r="AB1699" i="13"/>
  <c r="M1699" i="13"/>
  <c r="N1699" i="13"/>
  <c r="AJ2526" i="13"/>
  <c r="I2526" i="13"/>
  <c r="AM2526" i="13"/>
  <c r="K2526" i="13"/>
  <c r="R2526" i="13"/>
  <c r="N2135" i="13"/>
  <c r="P2135" i="13"/>
  <c r="U2135" i="13"/>
  <c r="Z2135" i="13"/>
  <c r="AI2135" i="13"/>
  <c r="R2406" i="13"/>
  <c r="M2406" i="13"/>
  <c r="AM2406" i="13"/>
  <c r="AA2406" i="13"/>
  <c r="Q2406" i="13"/>
  <c r="AK2406" i="13"/>
  <c r="I2556" i="13"/>
  <c r="AJ2556" i="13"/>
  <c r="L2556" i="13"/>
  <c r="J2556" i="13"/>
  <c r="AM2556" i="13"/>
  <c r="O2316" i="13"/>
  <c r="AL2316" i="13"/>
  <c r="X2316" i="13"/>
  <c r="AD1609" i="13"/>
  <c r="AI1609" i="13"/>
  <c r="X1609" i="13"/>
  <c r="R1609" i="13"/>
  <c r="H1609" i="13"/>
  <c r="T1611" i="13"/>
  <c r="Q800" i="13"/>
  <c r="AA2228" i="13"/>
  <c r="AF34" i="11"/>
  <c r="J2346" i="13"/>
  <c r="AH2346" i="13"/>
  <c r="AL2346" i="13"/>
  <c r="AD2346" i="13"/>
  <c r="Y2346" i="13"/>
  <c r="Z2528" i="13"/>
  <c r="N2528" i="13"/>
  <c r="Z710" i="13"/>
  <c r="AI335" i="11"/>
  <c r="P335" i="11"/>
  <c r="N155" i="11"/>
  <c r="AF65" i="13"/>
  <c r="T65" i="13"/>
  <c r="T245" i="11"/>
  <c r="I513" i="13"/>
  <c r="N513" i="13"/>
  <c r="AF513" i="13"/>
  <c r="L513" i="13"/>
  <c r="Y513" i="13"/>
  <c r="Z2199" i="13"/>
  <c r="AA2199" i="13"/>
  <c r="K920" i="13"/>
  <c r="I1566" i="13"/>
  <c r="AH1386" i="13"/>
  <c r="X365" i="11"/>
  <c r="T1566" i="13"/>
  <c r="AI425" i="11"/>
  <c r="S1566" i="13"/>
  <c r="U98" i="11"/>
  <c r="AC305" i="11"/>
  <c r="AC1566" i="13"/>
  <c r="K365" i="11"/>
  <c r="AI305" i="11"/>
  <c r="Z1566" i="13"/>
  <c r="N365" i="11"/>
  <c r="O740" i="13"/>
  <c r="AI1566" i="13"/>
  <c r="M98" i="11"/>
  <c r="AC1176" i="13"/>
  <c r="AE2284" i="13"/>
  <c r="K2313" i="13"/>
  <c r="AJ2313" i="13"/>
  <c r="Q2313" i="13"/>
  <c r="K2464" i="13"/>
  <c r="AG2283" i="13"/>
  <c r="I2283" i="13"/>
  <c r="Z2283" i="13"/>
  <c r="AK1728" i="13"/>
  <c r="AJ1967" i="13"/>
  <c r="J1967" i="13"/>
  <c r="Q1967" i="13"/>
  <c r="M1670" i="13"/>
  <c r="Y1670" i="13"/>
  <c r="S1670" i="13"/>
  <c r="AL1670" i="13"/>
  <c r="AE2027" i="13"/>
  <c r="W2027" i="13"/>
  <c r="AD2027" i="13"/>
  <c r="X2524" i="13"/>
  <c r="AC2524" i="13"/>
  <c r="R2524" i="13"/>
  <c r="AK2524" i="13"/>
  <c r="AJ2284" i="13"/>
  <c r="O2284" i="13"/>
  <c r="J2284" i="13"/>
  <c r="AH2344" i="13"/>
  <c r="P2344" i="13"/>
  <c r="AA2344" i="13"/>
  <c r="AF2344" i="13"/>
  <c r="AM2344" i="13"/>
  <c r="Z2166" i="13"/>
  <c r="S2166" i="13"/>
  <c r="AE2166" i="13"/>
  <c r="AM2166" i="13"/>
  <c r="J2166" i="13"/>
  <c r="AG2434" i="13"/>
  <c r="M2434" i="13"/>
  <c r="AM2434" i="13"/>
  <c r="AL2434" i="13"/>
  <c r="AF2434" i="13"/>
  <c r="AA2584" i="13"/>
  <c r="AL2584" i="13"/>
  <c r="Z2584" i="13"/>
  <c r="X2584" i="13"/>
  <c r="Y2584" i="13"/>
  <c r="Q2584" i="13"/>
  <c r="V2314" i="13"/>
  <c r="AJ2314" i="13"/>
  <c r="P2314" i="13"/>
  <c r="AK2314" i="13"/>
  <c r="H2314" i="13"/>
  <c r="V2374" i="13"/>
  <c r="AL2374" i="13"/>
  <c r="T2374" i="13"/>
  <c r="I2374" i="13"/>
  <c r="O2374" i="13"/>
  <c r="W2404" i="13"/>
  <c r="AL2404" i="13"/>
  <c r="AF2404" i="13"/>
  <c r="V2404" i="13"/>
  <c r="L2404" i="13"/>
  <c r="I2404" i="13"/>
  <c r="AL2254" i="13"/>
  <c r="N2254" i="13"/>
  <c r="AG2254" i="13"/>
  <c r="AF2254" i="13"/>
  <c r="V2254" i="13"/>
  <c r="AG2464" i="13"/>
  <c r="Y2464" i="13"/>
  <c r="AK2464" i="13"/>
  <c r="Q2464" i="13"/>
  <c r="L2464" i="13"/>
  <c r="AC2224" i="13"/>
  <c r="AF2224" i="13"/>
  <c r="I2224" i="13"/>
  <c r="L2224" i="13"/>
  <c r="S2224" i="13"/>
  <c r="Q2133" i="13"/>
  <c r="AB2133" i="13"/>
  <c r="X2133" i="13"/>
  <c r="I2133" i="13"/>
  <c r="P2133" i="13"/>
  <c r="N1788" i="13"/>
  <c r="T1788" i="13"/>
  <c r="AJ1788" i="13"/>
  <c r="H1788" i="13"/>
  <c r="AE1788" i="13"/>
  <c r="AG1788" i="13"/>
  <c r="Y1728" i="13"/>
  <c r="AF1728" i="13"/>
  <c r="J1728" i="13"/>
  <c r="AM1728" i="13"/>
  <c r="N2316" i="13"/>
  <c r="U2316" i="13"/>
  <c r="AA2316" i="13"/>
  <c r="Q2134" i="13"/>
  <c r="I2134" i="13"/>
  <c r="L2134" i="13"/>
  <c r="M2134" i="13"/>
  <c r="AM2134" i="13"/>
  <c r="J2585" i="13"/>
  <c r="L2585" i="13"/>
  <c r="AM2585" i="13"/>
  <c r="Q2585" i="13"/>
  <c r="N2585" i="13"/>
  <c r="W2405" i="13"/>
  <c r="H2405" i="13"/>
  <c r="AB2405" i="13"/>
  <c r="AK2405" i="13"/>
  <c r="I2405" i="13"/>
  <c r="AA2405" i="13"/>
  <c r="K2285" i="13"/>
  <c r="Q2285" i="13"/>
  <c r="W2285" i="13"/>
  <c r="O2285" i="13"/>
  <c r="U2285" i="13"/>
  <c r="AH2225" i="13"/>
  <c r="U2225" i="13"/>
  <c r="AL2225" i="13"/>
  <c r="L2225" i="13"/>
  <c r="Y2225" i="13"/>
  <c r="V2615" i="13"/>
  <c r="AK2615" i="13"/>
  <c r="Y2615" i="13"/>
  <c r="AJ2615" i="13"/>
  <c r="I2615" i="13"/>
  <c r="AB2615" i="13"/>
  <c r="I2375" i="13"/>
  <c r="Y2375" i="13"/>
  <c r="AL2375" i="13"/>
  <c r="AJ2375" i="13"/>
  <c r="T2375" i="13"/>
  <c r="AJ2435" i="13"/>
  <c r="AE2435" i="13"/>
  <c r="O2435" i="13"/>
  <c r="AK2435" i="13"/>
  <c r="K2435" i="13"/>
  <c r="AD2198" i="13"/>
  <c r="Z2198" i="13"/>
  <c r="X2198" i="13"/>
  <c r="AI2198" i="13"/>
  <c r="H2198" i="13"/>
  <c r="AM2198" i="13"/>
  <c r="AD2167" i="13"/>
  <c r="V2167" i="13"/>
  <c r="AL2167" i="13"/>
  <c r="AK2167" i="13"/>
  <c r="Z2167" i="13"/>
  <c r="R2495" i="13"/>
  <c r="AL2495" i="13"/>
  <c r="X2495" i="13"/>
  <c r="T2495" i="13"/>
  <c r="AB2495" i="13"/>
  <c r="AI2465" i="13"/>
  <c r="P2465" i="13"/>
  <c r="AB2465" i="13"/>
  <c r="AD2465" i="13"/>
  <c r="Y2465" i="13"/>
  <c r="W2465" i="13"/>
  <c r="O2345" i="13"/>
  <c r="AI2345" i="13"/>
  <c r="AM2345" i="13"/>
  <c r="AL2345" i="13"/>
  <c r="AG2345" i="13"/>
  <c r="J2525" i="13"/>
  <c r="AD2525" i="13"/>
  <c r="H2525" i="13"/>
  <c r="O2525" i="13"/>
  <c r="S2525" i="13"/>
  <c r="AE2555" i="13"/>
  <c r="H2555" i="13"/>
  <c r="U2555" i="13"/>
  <c r="Y2555" i="13"/>
  <c r="AD2555" i="13"/>
  <c r="T2555" i="13"/>
  <c r="U1939" i="13"/>
  <c r="AG1939" i="13"/>
  <c r="AL1939" i="13"/>
  <c r="AF1939" i="13"/>
  <c r="W1939" i="13"/>
  <c r="AM1969" i="13"/>
  <c r="T1969" i="13"/>
  <c r="AD1969" i="13"/>
  <c r="AH1969" i="13"/>
  <c r="AF1969" i="13"/>
  <c r="Q1699" i="13"/>
  <c r="AF1699" i="13"/>
  <c r="U1699" i="13"/>
  <c r="P1699" i="13"/>
  <c r="H1699" i="13"/>
  <c r="Z1699" i="13"/>
  <c r="AL2526" i="13"/>
  <c r="S2526" i="13"/>
  <c r="N2526" i="13"/>
  <c r="AB2526" i="13"/>
  <c r="AA2526" i="13"/>
  <c r="M2135" i="13"/>
  <c r="AF2135" i="13"/>
  <c r="AB2135" i="13"/>
  <c r="O2135" i="13"/>
  <c r="Q2135" i="13"/>
  <c r="I2406" i="13"/>
  <c r="V2406" i="13"/>
  <c r="X2406" i="13"/>
  <c r="S2406" i="13"/>
  <c r="O2406" i="13"/>
  <c r="Z2406" i="13"/>
  <c r="AE2556" i="13"/>
  <c r="S2556" i="13"/>
  <c r="AD2556" i="13"/>
  <c r="K2556" i="13"/>
  <c r="R2556" i="13"/>
  <c r="AH2316" i="13"/>
  <c r="P2316" i="13"/>
  <c r="I2316" i="13"/>
  <c r="AC1609" i="13"/>
  <c r="P1609" i="13"/>
  <c r="AK1609" i="13"/>
  <c r="AL1609" i="13"/>
  <c r="T1609" i="13"/>
  <c r="AA1611" i="13"/>
  <c r="AG800" i="13"/>
  <c r="H2228" i="13"/>
  <c r="M34" i="11"/>
  <c r="M2346" i="13"/>
  <c r="AJ2346" i="13"/>
  <c r="AE2346" i="13"/>
  <c r="S2346" i="13"/>
  <c r="AB2346" i="13"/>
  <c r="W2528" i="13"/>
  <c r="L2528" i="13"/>
  <c r="AL710" i="13"/>
  <c r="AC335" i="11"/>
  <c r="X335" i="11"/>
  <c r="T155" i="11"/>
  <c r="Z65" i="13"/>
  <c r="AM425" i="11"/>
  <c r="AK1566" i="13"/>
  <c r="N1386" i="13"/>
  <c r="AG98" i="11"/>
  <c r="AH1702" i="13"/>
  <c r="P425" i="11"/>
  <c r="H1566" i="13"/>
  <c r="W98" i="11"/>
  <c r="W425" i="11"/>
  <c r="U1566" i="13"/>
  <c r="H98" i="11"/>
  <c r="P305" i="11"/>
  <c r="O1566" i="13"/>
  <c r="AJ98" i="11"/>
  <c r="AH305" i="11"/>
  <c r="AJ1566" i="13"/>
  <c r="S425" i="11"/>
  <c r="O365" i="11"/>
  <c r="AB2313" i="13"/>
  <c r="AM2313" i="13"/>
  <c r="S2313" i="13"/>
  <c r="AD2313" i="13"/>
  <c r="AH2283" i="13"/>
  <c r="U2283" i="13"/>
  <c r="H2283" i="13"/>
  <c r="J2283" i="13"/>
  <c r="AL1967" i="13"/>
  <c r="AE1967" i="13"/>
  <c r="K1967" i="13"/>
  <c r="R1967" i="13"/>
  <c r="AG1670" i="13"/>
  <c r="Z1670" i="13"/>
  <c r="T1670" i="13"/>
  <c r="H1670" i="13"/>
  <c r="K2027" i="13"/>
  <c r="R2027" i="13"/>
  <c r="O2027" i="13"/>
  <c r="U2524" i="13"/>
  <c r="L2524" i="13"/>
  <c r="H2524" i="13"/>
  <c r="AG2524" i="13"/>
  <c r="P2284" i="13"/>
  <c r="W2284" i="13"/>
  <c r="R2284" i="13"/>
  <c r="M2344" i="13"/>
  <c r="Y2344" i="13"/>
  <c r="AK2344" i="13"/>
  <c r="AI2344" i="13"/>
  <c r="U2344" i="13"/>
  <c r="H2166" i="13"/>
  <c r="V2166" i="13"/>
  <c r="AF2166" i="13"/>
  <c r="T2166" i="13"/>
  <c r="X2166" i="13"/>
  <c r="R2434" i="13"/>
  <c r="J2434" i="13"/>
  <c r="AA2434" i="13"/>
  <c r="N2434" i="13"/>
  <c r="AI2434" i="13"/>
  <c r="U2584" i="13"/>
  <c r="I2584" i="13"/>
  <c r="AE2584" i="13"/>
  <c r="P2584" i="13"/>
  <c r="O2584" i="13"/>
  <c r="V2584" i="13"/>
  <c r="N2314" i="13"/>
  <c r="AE2314" i="13"/>
  <c r="Y2314" i="13"/>
  <c r="Z2314" i="13"/>
  <c r="W2314" i="13"/>
  <c r="AB2374" i="13"/>
  <c r="AA2374" i="13"/>
  <c r="U2374" i="13"/>
  <c r="N2374" i="13"/>
  <c r="AK2374" i="13"/>
  <c r="AH2404" i="13"/>
  <c r="AJ2404" i="13"/>
  <c r="Z2404" i="13"/>
  <c r="AA2404" i="13"/>
  <c r="AC2404" i="13"/>
  <c r="AE2404" i="13"/>
  <c r="AB2254" i="13"/>
  <c r="AA2254" i="13"/>
  <c r="U2254" i="13"/>
  <c r="AC2254" i="13"/>
  <c r="M2254" i="13"/>
  <c r="AD2464" i="13"/>
  <c r="AE2464" i="13"/>
  <c r="I2464" i="13"/>
  <c r="S2464" i="13"/>
  <c r="AJ2224" i="13"/>
  <c r="K2224" i="13"/>
  <c r="Y2224" i="13"/>
  <c r="AL2224" i="13"/>
  <c r="AE2224" i="13"/>
  <c r="AH2224" i="13"/>
  <c r="O2133" i="13"/>
  <c r="AC2133" i="13"/>
  <c r="AA2133" i="13"/>
  <c r="Z2133" i="13"/>
  <c r="AE2133" i="13"/>
  <c r="AD1788" i="13"/>
  <c r="R1788" i="13"/>
  <c r="S1788" i="13"/>
  <c r="Q1788" i="13"/>
  <c r="W1788" i="13"/>
  <c r="X1728" i="13"/>
  <c r="S1728" i="13"/>
  <c r="P1728" i="13"/>
  <c r="I1728" i="13"/>
  <c r="AL1728" i="13"/>
  <c r="Y2316" i="13"/>
  <c r="AF2316" i="13"/>
  <c r="AC2134" i="13"/>
  <c r="AF2134" i="13"/>
  <c r="N2134" i="13"/>
  <c r="AG2134" i="13"/>
  <c r="AH2134" i="13"/>
  <c r="T2134" i="13"/>
  <c r="AE2585" i="13"/>
  <c r="AC2585" i="13"/>
  <c r="Y2585" i="13"/>
  <c r="AD2585" i="13"/>
  <c r="X2585" i="13"/>
  <c r="AJ2405" i="13"/>
  <c r="Z2405" i="13"/>
  <c r="T2405" i="13"/>
  <c r="Y2405" i="13"/>
  <c r="U2405" i="13"/>
  <c r="X2285" i="13"/>
  <c r="Y2285" i="13"/>
  <c r="H2285" i="13"/>
  <c r="AK2285" i="13"/>
  <c r="AL2285" i="13"/>
  <c r="P2285" i="13"/>
  <c r="W2225" i="13"/>
  <c r="AM2225" i="13"/>
  <c r="N2225" i="13"/>
  <c r="Q2225" i="13"/>
  <c r="AC2225" i="13"/>
  <c r="J2615" i="13"/>
  <c r="W2615" i="13"/>
  <c r="Q2615" i="13"/>
  <c r="P2615" i="13"/>
  <c r="R2615" i="13"/>
  <c r="AI2375" i="13"/>
  <c r="AA2375" i="13"/>
  <c r="V2375" i="13"/>
  <c r="AB2375" i="13"/>
  <c r="K2375" i="13"/>
  <c r="AH2375" i="13"/>
  <c r="AB2435" i="13"/>
  <c r="AD2435" i="13"/>
  <c r="AL2435" i="13"/>
  <c r="J2435" i="13"/>
  <c r="V2435" i="13"/>
  <c r="W2198" i="13"/>
  <c r="I2198" i="13"/>
  <c r="AL2198" i="13"/>
  <c r="S2198" i="13"/>
  <c r="L2198" i="13"/>
  <c r="M2167" i="13"/>
  <c r="J2167" i="13"/>
  <c r="N2167" i="13"/>
  <c r="K2167" i="13"/>
  <c r="L2167" i="13"/>
  <c r="Q2167" i="13"/>
  <c r="S2495" i="13"/>
  <c r="Y2495" i="13"/>
  <c r="H2495" i="13"/>
  <c r="AG2495" i="13"/>
  <c r="AJ2495" i="13"/>
  <c r="AA2465" i="13"/>
  <c r="K2465" i="13"/>
  <c r="J2465" i="13"/>
  <c r="U2465" i="13"/>
  <c r="N2465" i="13"/>
  <c r="H2345" i="13"/>
  <c r="V2345" i="13"/>
  <c r="Y2345" i="13"/>
  <c r="P2345" i="13"/>
  <c r="AJ2345" i="13"/>
  <c r="L2345" i="13"/>
  <c r="N2525" i="13"/>
  <c r="W2525" i="13"/>
  <c r="Y2525" i="13"/>
  <c r="AF2525" i="13"/>
  <c r="AJ2525" i="13"/>
  <c r="AC2555" i="13"/>
  <c r="AL2555" i="13"/>
  <c r="AB2555" i="13"/>
  <c r="Z2555" i="13"/>
  <c r="J2555" i="13"/>
  <c r="X1939" i="13"/>
  <c r="T1939" i="13"/>
  <c r="Y1939" i="13"/>
  <c r="AC1939" i="13"/>
  <c r="L1939" i="13"/>
  <c r="AK1939" i="13"/>
  <c r="H1969" i="13"/>
  <c r="M1969" i="13"/>
  <c r="Y1969" i="13"/>
  <c r="Q1969" i="13"/>
  <c r="N1969" i="13"/>
  <c r="AM1699" i="13"/>
  <c r="Y1699" i="13"/>
  <c r="AG1699" i="13"/>
  <c r="O1699" i="13"/>
  <c r="AI1699" i="13"/>
  <c r="J2526" i="13"/>
  <c r="AG2526" i="13"/>
  <c r="T2526" i="13"/>
  <c r="AE2526" i="13"/>
  <c r="L2526" i="13"/>
  <c r="AC2526" i="13"/>
  <c r="J2135" i="13"/>
  <c r="AD2135" i="13"/>
  <c r="R2135" i="13"/>
  <c r="W2135" i="13"/>
  <c r="AA2135" i="13"/>
  <c r="AC2406" i="13"/>
  <c r="N2406" i="13"/>
  <c r="W2406" i="13"/>
  <c r="AH2406" i="13"/>
  <c r="AI2406" i="13"/>
  <c r="T2556" i="13"/>
  <c r="AC2556" i="13"/>
  <c r="H2556" i="13"/>
  <c r="AK2556" i="13"/>
  <c r="AL2556" i="13"/>
  <c r="AA2556" i="13"/>
  <c r="M2316" i="13"/>
  <c r="AK2316" i="13"/>
  <c r="AG2316" i="13"/>
  <c r="U1609" i="13"/>
  <c r="AE1609" i="13"/>
  <c r="AF1609" i="13"/>
  <c r="Z1609" i="13"/>
  <c r="V1609" i="13"/>
  <c r="AB1611" i="13"/>
  <c r="X800" i="13"/>
  <c r="Z185" i="11"/>
  <c r="AA34" i="11"/>
  <c r="H2346" i="13"/>
  <c r="R2346" i="13"/>
  <c r="AI2346" i="13"/>
  <c r="W2346" i="13"/>
  <c r="U2346" i="13"/>
  <c r="AA2528" i="13"/>
  <c r="R2528" i="13"/>
  <c r="U710" i="13"/>
  <c r="O335" i="11"/>
  <c r="V335" i="11"/>
  <c r="AK155" i="11"/>
  <c r="M65" i="13"/>
  <c r="M245" i="11"/>
  <c r="U513" i="13"/>
  <c r="AB513" i="13"/>
  <c r="AE513" i="13"/>
  <c r="AG513" i="13"/>
  <c r="Q513" i="13"/>
  <c r="W513" i="13"/>
  <c r="AM2199" i="13"/>
  <c r="X2199" i="13"/>
  <c r="Q2199" i="13"/>
  <c r="L2199" i="13"/>
  <c r="AH2199" i="13"/>
  <c r="H2616" i="13"/>
  <c r="AA2616" i="13"/>
  <c r="K2616" i="13"/>
  <c r="S2616" i="13"/>
  <c r="AJ2616" i="13"/>
  <c r="AD2168" i="13"/>
  <c r="Q2168" i="13"/>
  <c r="AD740" i="13"/>
  <c r="L67" i="11"/>
  <c r="P1566" i="13"/>
  <c r="AI98" i="11"/>
  <c r="O1176" i="13"/>
  <c r="H484" i="13"/>
  <c r="AB1702" i="13"/>
  <c r="AC98" i="11"/>
  <c r="AL425" i="11"/>
  <c r="N1566" i="13"/>
  <c r="AH98" i="11"/>
  <c r="AE425" i="11"/>
  <c r="AG1566" i="13"/>
  <c r="Z98" i="11"/>
  <c r="AK425" i="11"/>
  <c r="N1702" i="13"/>
  <c r="R484" i="13"/>
  <c r="S98" i="11"/>
  <c r="AA2313" i="13"/>
  <c r="R2313" i="13"/>
  <c r="AE2313" i="13"/>
  <c r="L2313" i="13"/>
  <c r="N2283" i="13"/>
  <c r="W2283" i="13"/>
  <c r="V2283" i="13"/>
  <c r="T2283" i="13"/>
  <c r="AG1967" i="13"/>
  <c r="AF1967" i="13"/>
  <c r="AI1967" i="13"/>
  <c r="AA1967" i="13"/>
  <c r="AF1670" i="13"/>
  <c r="N1670" i="13"/>
  <c r="V1670" i="13"/>
  <c r="AB1670" i="13"/>
  <c r="AA2027" i="13"/>
  <c r="V2027" i="13"/>
  <c r="AM2027" i="13"/>
  <c r="AH2524" i="13"/>
  <c r="AA2524" i="13"/>
  <c r="V2524" i="13"/>
  <c r="M2524" i="13"/>
  <c r="AL2284" i="13"/>
  <c r="U2284" i="13"/>
  <c r="Z2284" i="13"/>
  <c r="Z2344" i="13"/>
  <c r="X2344" i="13"/>
  <c r="V2344" i="13"/>
  <c r="AL2344" i="13"/>
  <c r="R2166" i="13"/>
  <c r="W2166" i="13"/>
  <c r="AG2166" i="13"/>
  <c r="Y2166" i="13"/>
  <c r="P2166" i="13"/>
  <c r="AC2166" i="13"/>
  <c r="O2434" i="13"/>
  <c r="AB2434" i="13"/>
  <c r="U2434" i="13"/>
  <c r="Y2434" i="13"/>
  <c r="T2434" i="13"/>
  <c r="T2584" i="13"/>
  <c r="AF2584" i="13"/>
  <c r="AM2584" i="13"/>
  <c r="AD2584" i="13"/>
  <c r="L2584" i="13"/>
  <c r="I2314" i="13"/>
  <c r="AI2314" i="13"/>
  <c r="O2314" i="13"/>
  <c r="AF2314" i="13"/>
  <c r="J2314" i="13"/>
  <c r="T2314" i="13"/>
  <c r="AM2374" i="13"/>
  <c r="J2374" i="13"/>
  <c r="M2374" i="13"/>
  <c r="W2374" i="13"/>
  <c r="Y2374" i="13"/>
  <c r="U2404" i="13"/>
  <c r="X2404" i="13"/>
  <c r="AM2404" i="13"/>
  <c r="Q2404" i="13"/>
  <c r="AB2404" i="13"/>
  <c r="L2254" i="13"/>
  <c r="AD2254" i="13"/>
  <c r="AE2254" i="13"/>
  <c r="AJ2254" i="13"/>
  <c r="AH2254" i="13"/>
  <c r="O2254" i="13"/>
  <c r="W2464" i="13"/>
  <c r="V2464" i="13"/>
  <c r="N2464" i="13"/>
  <c r="U2464" i="13"/>
  <c r="AA2224" i="13"/>
  <c r="N2224" i="13"/>
  <c r="AD2224" i="13"/>
  <c r="U2224" i="13"/>
  <c r="J2224" i="13"/>
  <c r="AK2224" i="13"/>
  <c r="J2133" i="13"/>
  <c r="AH2133" i="13"/>
  <c r="AK2133" i="13"/>
  <c r="M2133" i="13"/>
  <c r="AG2133" i="13"/>
  <c r="Z1788" i="13"/>
  <c r="AF1788" i="13"/>
  <c r="K1788" i="13"/>
  <c r="AI1788" i="13"/>
  <c r="Y1788" i="13"/>
  <c r="AB1728" i="13"/>
  <c r="AC1728" i="13"/>
  <c r="O1728" i="13"/>
  <c r="H1728" i="13"/>
  <c r="T1728" i="13"/>
  <c r="AM2316" i="13"/>
  <c r="W2316" i="13"/>
  <c r="AJ2134" i="13"/>
  <c r="Z2134" i="13"/>
  <c r="AL2134" i="13"/>
  <c r="H2134" i="13"/>
  <c r="AI2134" i="13"/>
  <c r="P2134" i="13"/>
  <c r="O2585" i="13"/>
  <c r="M2585" i="13"/>
  <c r="H2585" i="13"/>
  <c r="V2585" i="13"/>
  <c r="U2585" i="13"/>
  <c r="L2405" i="13"/>
  <c r="AI2405" i="13"/>
  <c r="AH2405" i="13"/>
  <c r="K2405" i="13"/>
  <c r="AD2405" i="13"/>
  <c r="AB2285" i="13"/>
  <c r="L2285" i="13"/>
  <c r="AA2285" i="13"/>
  <c r="V2285" i="13"/>
  <c r="Z2285" i="13"/>
  <c r="AM2285" i="13"/>
  <c r="P2225" i="13"/>
  <c r="J2225" i="13"/>
  <c r="AI2225" i="13"/>
  <c r="AG2225" i="13"/>
  <c r="AF2225" i="13"/>
  <c r="K2615" i="13"/>
  <c r="AC2615" i="13"/>
  <c r="AA2615" i="13"/>
  <c r="L2615" i="13"/>
  <c r="AL2615" i="13"/>
  <c r="AK2375" i="13"/>
  <c r="AE2375" i="13"/>
  <c r="AF2375" i="13"/>
  <c r="Z2375" i="13"/>
  <c r="Q2375" i="13"/>
  <c r="N2375" i="13"/>
  <c r="W2435" i="13"/>
  <c r="M2435" i="13"/>
  <c r="AI2435" i="13"/>
  <c r="AF2435" i="13"/>
  <c r="Z2435" i="13"/>
  <c r="P2198" i="13"/>
  <c r="AJ2198" i="13"/>
  <c r="AG2198" i="13"/>
  <c r="AC2198" i="13"/>
  <c r="N2198" i="13"/>
  <c r="AA2167" i="13"/>
  <c r="AE2167" i="13"/>
  <c r="I2167" i="13"/>
  <c r="R2167" i="13"/>
  <c r="H2167" i="13"/>
  <c r="AF2167" i="13"/>
  <c r="J2495" i="13"/>
  <c r="AM2495" i="13"/>
  <c r="K2495" i="13"/>
  <c r="P2495" i="13"/>
  <c r="AI2495" i="13"/>
  <c r="S2465" i="13"/>
  <c r="T2465" i="13"/>
  <c r="Z2465" i="13"/>
  <c r="AG2465" i="13"/>
  <c r="L2465" i="13"/>
  <c r="I2345" i="13"/>
  <c r="X2345" i="13"/>
  <c r="AC2345" i="13"/>
  <c r="W2345" i="13"/>
  <c r="M2345" i="13"/>
  <c r="Q2345" i="13"/>
  <c r="Z2525" i="13"/>
  <c r="AC2525" i="13"/>
  <c r="AK2525" i="13"/>
  <c r="AL2525" i="13"/>
  <c r="V2525" i="13"/>
  <c r="W2555" i="13"/>
  <c r="N2555" i="13"/>
  <c r="L2555" i="13"/>
  <c r="AH2555" i="13"/>
  <c r="AG2555" i="13"/>
  <c r="M1939" i="13"/>
  <c r="I1939" i="13"/>
  <c r="H1939" i="13"/>
  <c r="S1939" i="13"/>
  <c r="O1939" i="13"/>
  <c r="Q1939" i="13"/>
  <c r="Z1969" i="13"/>
  <c r="AG1969" i="13"/>
  <c r="P1969" i="13"/>
  <c r="X1969" i="13"/>
  <c r="I1969" i="13"/>
  <c r="I1699" i="13"/>
  <c r="AH1699" i="13"/>
  <c r="AA1699" i="13"/>
  <c r="S1699" i="13"/>
  <c r="AJ1699" i="13"/>
  <c r="P2526" i="13"/>
  <c r="AI2526" i="13"/>
  <c r="AH2526" i="13"/>
  <c r="AF2526" i="13"/>
  <c r="X2526" i="13"/>
  <c r="AK2526" i="13"/>
  <c r="H2135" i="13"/>
  <c r="T2135" i="13"/>
  <c r="I2135" i="13"/>
  <c r="AC2135" i="13"/>
  <c r="AG2135" i="13"/>
  <c r="K2406" i="13"/>
  <c r="L2406" i="13"/>
  <c r="P2406" i="13"/>
  <c r="Y2406" i="13"/>
  <c r="AB2406" i="13"/>
  <c r="P2556" i="13"/>
  <c r="Q2556" i="13"/>
  <c r="Z2556" i="13"/>
  <c r="Y2556" i="13"/>
  <c r="AG2556" i="13"/>
  <c r="AH2556" i="13"/>
  <c r="V2316" i="13"/>
  <c r="AC2316" i="13"/>
  <c r="L1609" i="13"/>
  <c r="AG1609" i="13"/>
  <c r="AM1609" i="13"/>
  <c r="I1609" i="13"/>
  <c r="AA1609" i="13"/>
  <c r="O1609" i="13"/>
  <c r="M1611" i="13"/>
  <c r="AM2228" i="13"/>
  <c r="AC185" i="11"/>
  <c r="Q2346" i="13"/>
  <c r="K2346" i="13"/>
  <c r="AK2346" i="13"/>
  <c r="AG2346" i="13"/>
  <c r="AC2346" i="13"/>
  <c r="V2346" i="13"/>
  <c r="U2528" i="13"/>
  <c r="H2528" i="13"/>
  <c r="AC710" i="13"/>
  <c r="N335" i="11"/>
  <c r="J335" i="11"/>
  <c r="P155" i="11"/>
  <c r="AL65" i="13"/>
  <c r="V245" i="11"/>
  <c r="O513" i="13"/>
  <c r="AC513" i="13"/>
  <c r="AL513" i="13"/>
  <c r="Z513" i="13"/>
  <c r="P513" i="13"/>
  <c r="AK2199" i="13"/>
  <c r="M2199" i="13"/>
  <c r="V2199" i="13"/>
  <c r="J2199" i="13"/>
  <c r="Y2199" i="13"/>
  <c r="O2199" i="13"/>
  <c r="T2616" i="13"/>
  <c r="W2616" i="13"/>
  <c r="AE2616" i="13"/>
  <c r="X2616" i="13"/>
  <c r="AM2616" i="13"/>
  <c r="Z2168" i="13"/>
  <c r="AE2168" i="13"/>
  <c r="S2168" i="13"/>
  <c r="T2168" i="13"/>
  <c r="R2168" i="13"/>
  <c r="L2586" i="13"/>
  <c r="W2586" i="13"/>
  <c r="AH2586" i="13"/>
  <c r="Z2586" i="13"/>
  <c r="AG2586" i="13"/>
  <c r="AM2586" i="13"/>
  <c r="P1730" i="13"/>
  <c r="Q1730" i="13"/>
  <c r="AM1730" i="13"/>
  <c r="AL1730" i="13"/>
  <c r="J1730" i="13"/>
  <c r="I2318" i="13"/>
  <c r="AF2318" i="13"/>
  <c r="AA2318" i="13"/>
  <c r="J2062" i="13"/>
  <c r="P515" i="11"/>
  <c r="K515" i="11"/>
  <c r="P275" i="11"/>
  <c r="AD395" i="11"/>
  <c r="V2376" i="13"/>
  <c r="AE2376" i="13"/>
  <c r="AC2376" i="13"/>
  <c r="U2376" i="13"/>
  <c r="AL2376" i="13"/>
  <c r="N2376" i="13"/>
  <c r="T2436" i="13"/>
  <c r="H2436" i="13"/>
  <c r="AB2436" i="13"/>
  <c r="W2436" i="13"/>
  <c r="O2436" i="13"/>
  <c r="AA2286" i="13"/>
  <c r="AC2286" i="13"/>
  <c r="AD2286" i="13"/>
  <c r="AG2286" i="13"/>
  <c r="N2286" i="13"/>
  <c r="I2258" i="13"/>
  <c r="H2258" i="13"/>
  <c r="V2258" i="13"/>
  <c r="X2258" i="13"/>
  <c r="Y1822" i="13"/>
  <c r="AH1822" i="13"/>
  <c r="X1822" i="13"/>
  <c r="R559" i="13"/>
  <c r="AC125" i="11"/>
  <c r="K125" i="11"/>
  <c r="Q125" i="11"/>
  <c r="Z455" i="11"/>
  <c r="M455" i="11"/>
  <c r="R455" i="11"/>
  <c r="AA305" i="11"/>
  <c r="H363" i="13"/>
  <c r="AD363" i="13"/>
  <c r="T363" i="13"/>
  <c r="AE363" i="13"/>
  <c r="P363" i="13"/>
  <c r="O363" i="13"/>
  <c r="Z125" i="11"/>
  <c r="J215" i="11"/>
  <c r="Q2616" i="13"/>
  <c r="K1730" i="13"/>
  <c r="M2318" i="13"/>
  <c r="AF515" i="11"/>
  <c r="AA395" i="11"/>
  <c r="AF2376" i="13"/>
  <c r="Z2436" i="13"/>
  <c r="Q2436" i="13"/>
  <c r="L2286" i="13"/>
  <c r="X2286" i="13"/>
  <c r="J1822" i="13"/>
  <c r="H125" i="11"/>
  <c r="O125" i="11"/>
  <c r="AD305" i="11"/>
  <c r="S363" i="13"/>
  <c r="S2256" i="13"/>
  <c r="AD2256" i="13"/>
  <c r="Y2256" i="13"/>
  <c r="AE1673" i="13"/>
  <c r="N1673" i="13"/>
  <c r="Q2618" i="13"/>
  <c r="R1912" i="13"/>
  <c r="V1446" i="13"/>
  <c r="S215" i="11"/>
  <c r="K215" i="11"/>
  <c r="R275" i="11"/>
  <c r="N2436" i="13"/>
  <c r="S2258" i="13"/>
  <c r="W125" i="11"/>
  <c r="J455" i="11"/>
  <c r="I363" i="13"/>
  <c r="AI2256" i="13"/>
  <c r="AJ2256" i="13"/>
  <c r="I1673" i="13"/>
  <c r="AE2618" i="13"/>
  <c r="K1912" i="13"/>
  <c r="AK215" i="11"/>
  <c r="T215" i="11"/>
  <c r="AK363" i="13"/>
  <c r="AM2256" i="13"/>
  <c r="Z1673" i="13"/>
  <c r="AG2618" i="13"/>
  <c r="Z1912" i="13"/>
  <c r="AD215" i="11"/>
  <c r="AH1912" i="13"/>
  <c r="Z215" i="11"/>
  <c r="P2586" i="13"/>
  <c r="O2258" i="13"/>
  <c r="AM363" i="13"/>
  <c r="X1673" i="13"/>
  <c r="I2618" i="13"/>
  <c r="Y1912" i="13"/>
  <c r="AE215" i="11"/>
  <c r="N425" i="11"/>
  <c r="AK2376" i="13"/>
  <c r="AE2286" i="13"/>
  <c r="N2258" i="13"/>
  <c r="J125" i="11"/>
  <c r="AB363" i="13"/>
  <c r="R2256" i="13"/>
  <c r="V1673" i="13"/>
  <c r="AG1673" i="13"/>
  <c r="K2618" i="13"/>
  <c r="N1912" i="13"/>
  <c r="V425" i="11"/>
  <c r="L363" i="13"/>
  <c r="X2256" i="13"/>
  <c r="P1673" i="13"/>
  <c r="AC2618" i="13"/>
  <c r="W215" i="11"/>
  <c r="AD425" i="11"/>
  <c r="S1446" i="13"/>
  <c r="AM215" i="11"/>
  <c r="AD513" i="13"/>
  <c r="H2199" i="13"/>
  <c r="AB2199" i="13"/>
  <c r="AG2616" i="13"/>
  <c r="AH2168" i="13"/>
  <c r="AA2168" i="13"/>
  <c r="AI2168" i="13"/>
  <c r="AD2586" i="13"/>
  <c r="AI2586" i="13"/>
  <c r="AI1730" i="13"/>
  <c r="X1730" i="13"/>
  <c r="N1730" i="13"/>
  <c r="AK1730" i="13"/>
  <c r="U2318" i="13"/>
  <c r="K2318" i="13"/>
  <c r="AJ515" i="11"/>
  <c r="I98" i="11"/>
  <c r="J2376" i="13"/>
  <c r="AM2376" i="13"/>
  <c r="AL2436" i="13"/>
  <c r="AC2436" i="13"/>
  <c r="AL2286" i="13"/>
  <c r="AK2258" i="13"/>
  <c r="AI1822" i="13"/>
  <c r="R305" i="11"/>
  <c r="AL2256" i="13"/>
  <c r="T1673" i="13"/>
  <c r="Z2618" i="13"/>
  <c r="H215" i="11"/>
  <c r="V215" i="11"/>
  <c r="J363" i="13"/>
  <c r="M1673" i="13"/>
  <c r="AF2618" i="13"/>
  <c r="AK1912" i="13"/>
  <c r="O215" i="11"/>
  <c r="Y425" i="11"/>
  <c r="S1912" i="13"/>
  <c r="R425" i="11"/>
  <c r="AM513" i="13"/>
  <c r="AF2199" i="13"/>
  <c r="R2616" i="13"/>
  <c r="AB2616" i="13"/>
  <c r="AF2168" i="13"/>
  <c r="AG2168" i="13"/>
  <c r="AK2168" i="13"/>
  <c r="X2586" i="13"/>
  <c r="AB2586" i="13"/>
  <c r="Y1730" i="13"/>
  <c r="W1730" i="13"/>
  <c r="V1730" i="13"/>
  <c r="AH1730" i="13"/>
  <c r="T2318" i="13"/>
  <c r="R2318" i="13"/>
  <c r="AD515" i="11"/>
  <c r="Q515" i="11"/>
  <c r="S275" i="11"/>
  <c r="R98" i="11"/>
  <c r="Z2376" i="13"/>
  <c r="AD2376" i="13"/>
  <c r="AA2376" i="13"/>
  <c r="AD2436" i="13"/>
  <c r="AG2436" i="13"/>
  <c r="M2436" i="13"/>
  <c r="K2436" i="13"/>
  <c r="J2286" i="13"/>
  <c r="AI2286" i="13"/>
  <c r="I2286" i="13"/>
  <c r="AF2258" i="13"/>
  <c r="AL2258" i="13"/>
  <c r="M1822" i="13"/>
  <c r="AL1822" i="13"/>
  <c r="AG1822" i="13"/>
  <c r="AH125" i="11"/>
  <c r="AK125" i="11"/>
  <c r="I125" i="11"/>
  <c r="P455" i="11"/>
  <c r="N363" i="13"/>
  <c r="O2256" i="13"/>
  <c r="AB2256" i="13"/>
  <c r="N2256" i="13"/>
  <c r="S1673" i="13"/>
  <c r="S2618" i="13"/>
  <c r="AG215" i="11"/>
  <c r="M215" i="11"/>
  <c r="V513" i="13"/>
  <c r="AJ2199" i="13"/>
  <c r="AC2616" i="13"/>
  <c r="J2616" i="13"/>
  <c r="O2168" i="13"/>
  <c r="W2168" i="13"/>
  <c r="L2168" i="13"/>
  <c r="Q2586" i="13"/>
  <c r="T2586" i="13"/>
  <c r="AD1730" i="13"/>
  <c r="M1730" i="13"/>
  <c r="U1730" i="13"/>
  <c r="AE1730" i="13"/>
  <c r="AD2318" i="13"/>
  <c r="J2318" i="13"/>
  <c r="H515" i="11"/>
  <c r="Z275" i="11"/>
  <c r="AD275" i="11"/>
  <c r="L2376" i="13"/>
  <c r="AB2376" i="13"/>
  <c r="W2376" i="13"/>
  <c r="T2376" i="13"/>
  <c r="AI2436" i="13"/>
  <c r="S2436" i="13"/>
  <c r="U2436" i="13"/>
  <c r="AK2286" i="13"/>
  <c r="AJ2286" i="13"/>
  <c r="Q2286" i="13"/>
  <c r="P2286" i="13"/>
  <c r="Z2258" i="13"/>
  <c r="Q2258" i="13"/>
  <c r="AJ1822" i="13"/>
  <c r="AE1822" i="13"/>
  <c r="AC559" i="13"/>
  <c r="AJ125" i="11"/>
  <c r="N125" i="11"/>
  <c r="Y455" i="11"/>
  <c r="I455" i="11"/>
  <c r="V305" i="11"/>
  <c r="W363" i="13"/>
  <c r="AC363" i="13"/>
  <c r="R363" i="13"/>
  <c r="Z2256" i="13"/>
  <c r="K2256" i="13"/>
  <c r="Q2256" i="13"/>
  <c r="W2256" i="13"/>
  <c r="AF2256" i="13"/>
  <c r="L2256" i="13"/>
  <c r="U1673" i="13"/>
  <c r="AJ1673" i="13"/>
  <c r="L1673" i="13"/>
  <c r="AA1673" i="13"/>
  <c r="AM1673" i="13"/>
  <c r="R2618" i="13"/>
  <c r="J2618" i="13"/>
  <c r="AD2618" i="13"/>
  <c r="AF1912" i="13"/>
  <c r="T425" i="11"/>
  <c r="R513" i="13"/>
  <c r="K2199" i="13"/>
  <c r="AF2616" i="13"/>
  <c r="Z2616" i="13"/>
  <c r="H2168" i="13"/>
  <c r="K2168" i="13"/>
  <c r="H2586" i="13"/>
  <c r="R2586" i="13"/>
  <c r="AC2586" i="13"/>
  <c r="T1730" i="13"/>
  <c r="AB1730" i="13"/>
  <c r="AF1730" i="13"/>
  <c r="S1730" i="13"/>
  <c r="AG2318" i="13"/>
  <c r="AB2062" i="13"/>
  <c r="Z515" i="11"/>
  <c r="AC275" i="11"/>
  <c r="AA275" i="11"/>
  <c r="AI2376" i="13"/>
  <c r="K2376" i="13"/>
  <c r="M2376" i="13"/>
  <c r="O2376" i="13"/>
  <c r="AF2436" i="13"/>
  <c r="I2436" i="13"/>
  <c r="AE2436" i="13"/>
  <c r="U2286" i="13"/>
  <c r="S2286" i="13"/>
  <c r="W2286" i="13"/>
  <c r="K2286" i="13"/>
  <c r="AJ2258" i="13"/>
  <c r="J2258" i="13"/>
  <c r="N1822" i="13"/>
  <c r="I1822" i="13"/>
  <c r="AL559" i="13"/>
  <c r="AE125" i="11"/>
  <c r="T125" i="11"/>
  <c r="AJ455" i="11"/>
  <c r="AA455" i="11"/>
  <c r="I67" i="11"/>
  <c r="AG363" i="13"/>
  <c r="AF363" i="13"/>
  <c r="Q363" i="13"/>
  <c r="AE2256" i="13"/>
  <c r="AH2256" i="13"/>
  <c r="H2256" i="13"/>
  <c r="AG2256" i="13"/>
  <c r="AA2256" i="13"/>
  <c r="V2256" i="13"/>
  <c r="AB1673" i="13"/>
  <c r="J1673" i="13"/>
  <c r="AL1673" i="13"/>
  <c r="Q1673" i="13"/>
  <c r="AH1673" i="13"/>
  <c r="X2618" i="13"/>
  <c r="AM2618" i="13"/>
  <c r="Y2618" i="13"/>
  <c r="AB2618" i="13"/>
  <c r="AM1912" i="13"/>
  <c r="AD1912" i="13"/>
  <c r="H1912" i="13"/>
  <c r="AM1446" i="13"/>
  <c r="Y215" i="11"/>
  <c r="R215" i="11"/>
  <c r="Q215" i="11"/>
  <c r="AB215" i="11"/>
  <c r="K425" i="11"/>
  <c r="AF245" i="11"/>
  <c r="X513" i="13"/>
  <c r="T2199" i="13"/>
  <c r="Y2616" i="13"/>
  <c r="AI2616" i="13"/>
  <c r="P2168" i="13"/>
  <c r="I2168" i="13"/>
  <c r="S2586" i="13"/>
  <c r="AF2586" i="13"/>
  <c r="V2586" i="13"/>
  <c r="AC1730" i="13"/>
  <c r="AA1730" i="13"/>
  <c r="AJ1730" i="13"/>
  <c r="P2318" i="13"/>
  <c r="O2318" i="13"/>
  <c r="K2062" i="13"/>
  <c r="M515" i="11"/>
  <c r="Y275" i="11"/>
  <c r="K395" i="11"/>
  <c r="P2376" i="13"/>
  <c r="I2376" i="13"/>
  <c r="H2376" i="13"/>
  <c r="Y2436" i="13"/>
  <c r="X2436" i="13"/>
  <c r="AA2436" i="13"/>
  <c r="AM2436" i="13"/>
  <c r="V2286" i="13"/>
  <c r="O2286" i="13"/>
  <c r="T2286" i="13"/>
  <c r="Z2286" i="13"/>
  <c r="U2258" i="13"/>
  <c r="M2258" i="13"/>
  <c r="AM1822" i="13"/>
  <c r="AB1822" i="13"/>
  <c r="U559" i="13"/>
  <c r="S125" i="11"/>
  <c r="AK455" i="11"/>
  <c r="V455" i="11"/>
  <c r="R67" i="11"/>
  <c r="Z363" i="13"/>
  <c r="M363" i="13"/>
  <c r="AA363" i="13"/>
  <c r="T2256" i="13"/>
  <c r="J2256" i="13"/>
  <c r="AK2256" i="13"/>
  <c r="AC2256" i="13"/>
  <c r="P2256" i="13"/>
  <c r="AD1673" i="13"/>
  <c r="AK1673" i="13"/>
  <c r="AF1673" i="13"/>
  <c r="Y1673" i="13"/>
  <c r="K1673" i="13"/>
  <c r="W1673" i="13"/>
  <c r="N2618" i="13"/>
  <c r="AI2618" i="13"/>
  <c r="AK2618" i="13"/>
  <c r="M2618" i="13"/>
  <c r="I1912" i="13"/>
  <c r="AC1912" i="13"/>
  <c r="P1912" i="13"/>
  <c r="AI1446" i="13"/>
  <c r="AJ215" i="11"/>
  <c r="L215" i="11"/>
  <c r="AC215" i="11"/>
  <c r="AA425" i="11"/>
  <c r="AH513" i="13"/>
  <c r="AE2199" i="13"/>
  <c r="S2199" i="13"/>
  <c r="I2616" i="13"/>
  <c r="U2168" i="13"/>
  <c r="AB2168" i="13"/>
  <c r="AK2586" i="13"/>
  <c r="AL2586" i="13"/>
  <c r="AG1730" i="13"/>
  <c r="Z1730" i="13"/>
  <c r="W2318" i="13"/>
  <c r="L2062" i="13"/>
  <c r="AK275" i="11"/>
  <c r="S2376" i="13"/>
  <c r="AH2376" i="13"/>
  <c r="AH2436" i="13"/>
  <c r="AK2436" i="13"/>
  <c r="AH2286" i="13"/>
  <c r="H2286" i="13"/>
  <c r="AD2258" i="13"/>
  <c r="P1822" i="13"/>
  <c r="P125" i="11"/>
  <c r="AD455" i="11"/>
  <c r="AA67" i="11"/>
  <c r="AH363" i="13"/>
  <c r="U2256" i="13"/>
  <c r="I2256" i="13"/>
  <c r="AI1673" i="13"/>
  <c r="O1673" i="13"/>
  <c r="AC1673" i="13"/>
  <c r="U2618" i="13"/>
  <c r="AA2618" i="13"/>
  <c r="T1912" i="13"/>
  <c r="AF215" i="11"/>
  <c r="U515" i="11"/>
  <c r="R2436" i="13"/>
  <c r="R2286" i="13"/>
  <c r="L1822" i="13"/>
  <c r="Y125" i="11"/>
  <c r="V363" i="13"/>
  <c r="K363" i="13"/>
  <c r="M2256" i="13"/>
  <c r="R1673" i="13"/>
  <c r="V2618" i="13"/>
  <c r="H2618" i="13"/>
  <c r="AA1446" i="13"/>
  <c r="X215" i="11"/>
  <c r="K305" i="11"/>
  <c r="H1673" i="13"/>
  <c r="L2618" i="13"/>
  <c r="X1446" i="13"/>
  <c r="AH2618" i="13"/>
  <c r="AA215" i="11"/>
  <c r="A1793" i="13"/>
  <c r="A2379" i="13"/>
  <c r="A2409" i="13"/>
  <c r="M1793" i="13"/>
  <c r="A2200" i="13"/>
  <c r="A711" i="13"/>
  <c r="A426" i="11"/>
  <c r="A2063" i="13"/>
  <c r="N426" i="11"/>
  <c r="J711" i="13"/>
  <c r="A771" i="13"/>
  <c r="A2439" i="13"/>
  <c r="A96" i="13"/>
  <c r="A276" i="11"/>
  <c r="I276" i="11"/>
  <c r="AB1793" i="13"/>
  <c r="AM771" i="13"/>
  <c r="L711" i="13"/>
  <c r="A1417" i="13"/>
  <c r="AJ426" i="11"/>
  <c r="A1973" i="13"/>
  <c r="A1853" i="13"/>
  <c r="AI96" i="13"/>
  <c r="L1793" i="13"/>
  <c r="O771" i="13"/>
  <c r="R1417" i="13"/>
  <c r="S711" i="13"/>
  <c r="A2136" i="13"/>
  <c r="A1267" i="13"/>
  <c r="M276" i="11"/>
  <c r="AJ1793" i="13"/>
  <c r="H771" i="13"/>
  <c r="AA1417" i="13"/>
  <c r="AF711" i="13"/>
  <c r="AL771" i="13"/>
  <c r="AF1267" i="13"/>
  <c r="X2379" i="13"/>
  <c r="R1973" i="13"/>
  <c r="I1853" i="13"/>
  <c r="L96" i="13"/>
  <c r="AI1417" i="13"/>
  <c r="AD1267" i="13"/>
  <c r="AE2379" i="13"/>
  <c r="T1973" i="13"/>
  <c r="P426" i="11"/>
  <c r="M96" i="13"/>
  <c r="AB2439" i="13"/>
  <c r="I1267" i="13"/>
  <c r="U2379" i="13"/>
  <c r="L1973" i="13"/>
  <c r="AD2439" i="13"/>
  <c r="AE1267" i="13"/>
  <c r="AD2379" i="13"/>
  <c r="H1973" i="13"/>
  <c r="S426" i="11"/>
  <c r="AK1793" i="13"/>
  <c r="AK711" i="13"/>
  <c r="J2439" i="13"/>
  <c r="J1267" i="13"/>
  <c r="AC2379" i="13"/>
  <c r="AK426" i="11"/>
  <c r="I96" i="13"/>
  <c r="Q1973" i="13"/>
  <c r="AD1853" i="13"/>
  <c r="AB2409" i="13"/>
  <c r="AI2063" i="13"/>
  <c r="AG276" i="11"/>
  <c r="AM2439" i="13"/>
  <c r="AC2409" i="13"/>
  <c r="L2409" i="13"/>
  <c r="AL2409" i="13"/>
  <c r="AJ276" i="11"/>
  <c r="S1267" i="13"/>
  <c r="N2379" i="13"/>
  <c r="S1853" i="13"/>
  <c r="AG2409" i="13"/>
  <c r="V2063" i="13"/>
  <c r="AH2439" i="13"/>
  <c r="AH2063" i="13"/>
  <c r="P276" i="11"/>
  <c r="AJ2379" i="13"/>
  <c r="P1417" i="13"/>
  <c r="M1853" i="13"/>
  <c r="AJ2409" i="13"/>
  <c r="Z2063" i="13"/>
  <c r="X1853" i="13"/>
  <c r="AD2409" i="13"/>
  <c r="AM2063" i="13"/>
  <c r="W2200" i="13"/>
  <c r="Y2200" i="13"/>
  <c r="AD2200" i="13"/>
  <c r="AF2200" i="13"/>
  <c r="AJ2200" i="13"/>
  <c r="AH711" i="13"/>
  <c r="O426" i="11"/>
  <c r="AC771" i="13"/>
  <c r="P771" i="13"/>
  <c r="AK96" i="13"/>
  <c r="A1387" i="13"/>
  <c r="A651" i="13"/>
  <c r="A68" i="11"/>
  <c r="O1793" i="13"/>
  <c r="I1387" i="13"/>
  <c r="A2255" i="13"/>
  <c r="U426" i="11"/>
  <c r="A216" i="11"/>
  <c r="T1793" i="13"/>
  <c r="AH1387" i="13"/>
  <c r="A1883" i="13"/>
  <c r="A624" i="13"/>
  <c r="AL96" i="13"/>
  <c r="AC96" i="13"/>
  <c r="R426" i="11"/>
  <c r="AB96" i="13"/>
  <c r="K1793" i="13"/>
  <c r="J1387" i="13"/>
  <c r="K1883" i="13"/>
  <c r="T711" i="13"/>
  <c r="A126" i="11"/>
  <c r="AC126" i="11"/>
  <c r="A99" i="11"/>
  <c r="A1913" i="13"/>
  <c r="A366" i="11"/>
  <c r="AH96" i="13"/>
  <c r="AG1793" i="13"/>
  <c r="AB771" i="13"/>
  <c r="Y1387" i="13"/>
  <c r="L1883" i="13"/>
  <c r="Y1417" i="13"/>
  <c r="A2466" i="13"/>
  <c r="A951" i="13"/>
  <c r="AB126" i="11"/>
  <c r="AA426" i="11"/>
  <c r="U216" i="11"/>
  <c r="S96" i="13"/>
  <c r="I1793" i="13"/>
  <c r="J771" i="13"/>
  <c r="T1387" i="13"/>
  <c r="Z1883" i="13"/>
  <c r="AH1417" i="13"/>
  <c r="W711" i="13"/>
  <c r="A2171" i="13"/>
  <c r="AG2439" i="13"/>
  <c r="AL1267" i="13"/>
  <c r="M624" i="13"/>
  <c r="K951" i="13"/>
  <c r="V2379" i="13"/>
  <c r="AG426" i="11"/>
  <c r="AF96" i="13"/>
  <c r="X1973" i="13"/>
  <c r="U99" i="11"/>
  <c r="W2171" i="13"/>
  <c r="A35" i="11"/>
  <c r="A593" i="13"/>
  <c r="Z771" i="13"/>
  <c r="H2439" i="13"/>
  <c r="O1267" i="13"/>
  <c r="AD624" i="13"/>
  <c r="Q951" i="13"/>
  <c r="L2379" i="13"/>
  <c r="AH426" i="11"/>
  <c r="AE96" i="13"/>
  <c r="AK1973" i="13"/>
  <c r="AI99" i="11"/>
  <c r="P96" i="13"/>
  <c r="AA1387" i="13"/>
  <c r="X711" i="13"/>
  <c r="L2439" i="13"/>
  <c r="H1267" i="13"/>
  <c r="AC624" i="13"/>
  <c r="AB951" i="13"/>
  <c r="R2379" i="13"/>
  <c r="Z426" i="11"/>
  <c r="X96" i="13"/>
  <c r="U1973" i="13"/>
  <c r="W99" i="11"/>
  <c r="V426" i="11"/>
  <c r="AA2439" i="13"/>
  <c r="AJ1267" i="13"/>
  <c r="S624" i="13"/>
  <c r="AL951" i="13"/>
  <c r="K651" i="13"/>
  <c r="AH1973" i="13"/>
  <c r="AD276" i="11"/>
  <c r="AK1883" i="13"/>
  <c r="P2439" i="13"/>
  <c r="U1267" i="13"/>
  <c r="H624" i="13"/>
  <c r="R951" i="13"/>
  <c r="Z2379" i="13"/>
  <c r="X651" i="13"/>
  <c r="AL426" i="11"/>
  <c r="AD1973" i="13"/>
  <c r="AC1853" i="13"/>
  <c r="Y2171" i="13"/>
  <c r="M2409" i="13"/>
  <c r="AL2063" i="13"/>
  <c r="AD1913" i="13"/>
  <c r="T593" i="13"/>
  <c r="AK68" i="11"/>
  <c r="L276" i="11"/>
  <c r="AM651" i="13"/>
  <c r="K2409" i="13"/>
  <c r="AI593" i="13"/>
  <c r="N216" i="11"/>
  <c r="X1913" i="13"/>
  <c r="AE276" i="11"/>
  <c r="P366" i="11"/>
  <c r="AK2063" i="13"/>
  <c r="AH2171" i="13"/>
  <c r="O2409" i="13"/>
  <c r="H1913" i="13"/>
  <c r="AF1913" i="13"/>
  <c r="AK1853" i="13"/>
  <c r="Q2409" i="13"/>
  <c r="P1913" i="13"/>
  <c r="AG593" i="13"/>
  <c r="Q68" i="11"/>
  <c r="J276" i="11"/>
  <c r="AC1913" i="13"/>
  <c r="AE1793" i="13"/>
  <c r="AI951" i="13"/>
  <c r="O651" i="13"/>
  <c r="H1853" i="13"/>
  <c r="M2171" i="13"/>
  <c r="U2409" i="13"/>
  <c r="H2063" i="13"/>
  <c r="AE593" i="13"/>
  <c r="L216" i="11"/>
  <c r="K366" i="11"/>
  <c r="I426" i="11"/>
  <c r="Y1853" i="13"/>
  <c r="AG68" i="11"/>
  <c r="AK2379" i="13"/>
  <c r="V1853" i="13"/>
  <c r="H2409" i="13"/>
  <c r="P2063" i="13"/>
  <c r="AG1913" i="13"/>
  <c r="Q593" i="13"/>
  <c r="P216" i="11"/>
  <c r="AJ1853" i="13"/>
  <c r="X2409" i="13"/>
  <c r="S593" i="13"/>
  <c r="H276" i="11"/>
  <c r="AF366" i="11"/>
  <c r="J68" i="11"/>
  <c r="AJ366" i="11"/>
  <c r="R651" i="13"/>
  <c r="O1853" i="13"/>
  <c r="U1913" i="13"/>
  <c r="AK2466" i="13"/>
  <c r="N2466" i="13"/>
  <c r="AI2466" i="13"/>
  <c r="J2255" i="13"/>
  <c r="AM2255" i="13"/>
  <c r="N2255" i="13"/>
  <c r="X2255" i="13"/>
  <c r="L2255" i="13"/>
  <c r="X2200" i="13"/>
  <c r="O2200" i="13"/>
  <c r="Z2200" i="13"/>
  <c r="AH2200" i="13"/>
  <c r="H2200" i="13"/>
  <c r="H426" i="11"/>
  <c r="X771" i="13"/>
  <c r="K771" i="13"/>
  <c r="AF1883" i="13"/>
  <c r="AM1883" i="13"/>
  <c r="A560" i="13"/>
  <c r="A1477" i="13"/>
  <c r="I68" i="11"/>
  <c r="Z1793" i="13"/>
  <c r="M560" i="13"/>
  <c r="A2197" i="13"/>
  <c r="A1733" i="13"/>
  <c r="A516" i="11"/>
  <c r="L516" i="11"/>
  <c r="R216" i="11"/>
  <c r="H1793" i="13"/>
  <c r="K1387" i="13"/>
  <c r="AI711" i="13"/>
  <c r="AB1733" i="13"/>
  <c r="A831" i="13"/>
  <c r="A2289" i="13"/>
  <c r="A486" i="11"/>
  <c r="O516" i="11"/>
  <c r="A456" i="11"/>
  <c r="K486" i="11"/>
  <c r="AC1793" i="13"/>
  <c r="W771" i="13"/>
  <c r="AB1387" i="13"/>
  <c r="AH1883" i="13"/>
  <c r="Y560" i="13"/>
  <c r="AA711" i="13"/>
  <c r="U831" i="13"/>
  <c r="AK1733" i="13"/>
  <c r="A2257" i="13"/>
  <c r="R126" i="11"/>
  <c r="A1612" i="13"/>
  <c r="AM426" i="11"/>
  <c r="AA99" i="11"/>
  <c r="J486" i="11"/>
  <c r="AH1793" i="13"/>
  <c r="Y771" i="13"/>
  <c r="AK1387" i="13"/>
  <c r="Q1417" i="13"/>
  <c r="AE560" i="13"/>
  <c r="K711" i="13"/>
  <c r="AB831" i="13"/>
  <c r="K1733" i="13"/>
  <c r="A2554" i="13"/>
  <c r="A1567" i="13"/>
  <c r="K1567" i="13" s="1"/>
  <c r="A891" i="13"/>
  <c r="W96" i="13"/>
  <c r="A1507" i="13"/>
  <c r="AH516" i="11"/>
  <c r="J426" i="11"/>
  <c r="T486" i="11"/>
  <c r="N1793" i="13"/>
  <c r="AG771" i="13"/>
  <c r="Z1387" i="13"/>
  <c r="J1883" i="13"/>
  <c r="AM1417" i="13"/>
  <c r="AL711" i="13"/>
  <c r="AC831" i="13"/>
  <c r="W1567" i="13"/>
  <c r="AI1733" i="13"/>
  <c r="O1387" i="13"/>
  <c r="L560" i="13"/>
  <c r="I2439" i="13"/>
  <c r="T1612" i="13"/>
  <c r="P1267" i="13"/>
  <c r="V951" i="13"/>
  <c r="M2379" i="13"/>
  <c r="Z2289" i="13"/>
  <c r="W651" i="13"/>
  <c r="L426" i="11"/>
  <c r="Z96" i="13"/>
  <c r="I1973" i="13"/>
  <c r="W1477" i="13"/>
  <c r="S516" i="11"/>
  <c r="AM99" i="11"/>
  <c r="AG1853" i="13"/>
  <c r="N2171" i="13"/>
  <c r="T2439" i="13"/>
  <c r="I1612" i="13"/>
  <c r="V1267" i="13"/>
  <c r="M951" i="13"/>
  <c r="I2379" i="13"/>
  <c r="X2289" i="13"/>
  <c r="M651" i="13"/>
  <c r="X426" i="11"/>
  <c r="Y96" i="13"/>
  <c r="AE1477" i="13"/>
  <c r="AF516" i="11"/>
  <c r="AK99" i="11"/>
  <c r="M1507" i="13"/>
  <c r="H35" i="11"/>
  <c r="AH831" i="13"/>
  <c r="AC1567" i="13"/>
  <c r="AJ2439" i="13"/>
  <c r="L1612" i="13"/>
  <c r="AC1267" i="13"/>
  <c r="Y624" i="13"/>
  <c r="T951" i="13"/>
  <c r="AF2379" i="13"/>
  <c r="V2289" i="13"/>
  <c r="I891" i="13"/>
  <c r="N651" i="13"/>
  <c r="AF426" i="11"/>
  <c r="R96" i="13"/>
  <c r="P1477" i="13"/>
  <c r="AC516" i="11"/>
  <c r="S99" i="11"/>
  <c r="V1507" i="13"/>
  <c r="H216" i="11"/>
  <c r="X1387" i="13"/>
  <c r="AE711" i="13"/>
  <c r="AK2439" i="13"/>
  <c r="N1612" i="13"/>
  <c r="Q1267" i="13"/>
  <c r="P624" i="13"/>
  <c r="H951" i="13"/>
  <c r="K2379" i="13"/>
  <c r="AG2289" i="13"/>
  <c r="AM891" i="13"/>
  <c r="AI651" i="13"/>
  <c r="N1973" i="13"/>
  <c r="W516" i="11"/>
  <c r="J99" i="11"/>
  <c r="K1507" i="13"/>
  <c r="A2033" i="13"/>
  <c r="A2559" i="13"/>
  <c r="L771" i="13"/>
  <c r="V1417" i="13"/>
  <c r="U1567" i="13"/>
  <c r="AC2439" i="13"/>
  <c r="AB1612" i="13"/>
  <c r="I624" i="13"/>
  <c r="L951" i="13"/>
  <c r="AI2379" i="13"/>
  <c r="M891" i="13"/>
  <c r="AL651" i="13"/>
  <c r="J1973" i="13"/>
  <c r="AL1477" i="13"/>
  <c r="AH486" i="11"/>
  <c r="I1507" i="13"/>
  <c r="K2559" i="13"/>
  <c r="AF1853" i="13"/>
  <c r="AA2171" i="13"/>
  <c r="I2063" i="13"/>
  <c r="AJ1913" i="13"/>
  <c r="W593" i="13"/>
  <c r="P68" i="11"/>
  <c r="AH276" i="11"/>
  <c r="AA1267" i="13"/>
  <c r="AF951" i="13"/>
  <c r="W1853" i="13"/>
  <c r="AD2063" i="13"/>
  <c r="X593" i="13"/>
  <c r="W276" i="11"/>
  <c r="AD456" i="11"/>
  <c r="AD593" i="13"/>
  <c r="Z366" i="11"/>
  <c r="AE1612" i="13"/>
  <c r="AL891" i="13"/>
  <c r="AD1477" i="13"/>
  <c r="K2171" i="13"/>
  <c r="W2409" i="13"/>
  <c r="AJ593" i="13"/>
  <c r="S366" i="11"/>
  <c r="R1853" i="13"/>
  <c r="N366" i="11"/>
  <c r="Y2289" i="13"/>
  <c r="K1973" i="13"/>
  <c r="AB2171" i="13"/>
  <c r="AH2409" i="13"/>
  <c r="R1913" i="13"/>
  <c r="AH68" i="11"/>
  <c r="AB276" i="11"/>
  <c r="AI366" i="11"/>
  <c r="AI1853" i="13"/>
  <c r="U593" i="13"/>
  <c r="AF456" i="11"/>
  <c r="P1387" i="13"/>
  <c r="W1267" i="13"/>
  <c r="O2379" i="13"/>
  <c r="AD426" i="11"/>
  <c r="AB99" i="11"/>
  <c r="AF1507" i="13"/>
  <c r="AA1853" i="13"/>
  <c r="R2409" i="13"/>
  <c r="AE2063" i="13"/>
  <c r="AK1913" i="13"/>
  <c r="AC593" i="13"/>
  <c r="AF216" i="11"/>
  <c r="AC216" i="11"/>
  <c r="A2003" i="13"/>
  <c r="AM2003" i="13" s="1"/>
  <c r="AI1973" i="13"/>
  <c r="J1853" i="13"/>
  <c r="Z2409" i="13"/>
  <c r="L1913" i="13"/>
  <c r="AF593" i="13"/>
  <c r="U68" i="11"/>
  <c r="U276" i="11"/>
  <c r="AL456" i="11"/>
  <c r="AD2559" i="13"/>
  <c r="AI2171" i="13"/>
  <c r="V2409" i="13"/>
  <c r="AM1913" i="13"/>
  <c r="O276" i="11"/>
  <c r="W216" i="11"/>
  <c r="AB456" i="11"/>
  <c r="AA1477" i="13"/>
  <c r="AD2171" i="13"/>
  <c r="AH593" i="13"/>
  <c r="AH456" i="11"/>
  <c r="M2554" i="13"/>
  <c r="U2554" i="13"/>
  <c r="W2554" i="13"/>
  <c r="AB2554" i="13"/>
  <c r="N2554" i="13"/>
  <c r="AE2197" i="13"/>
  <c r="AM2197" i="13"/>
  <c r="AD2197" i="13"/>
  <c r="T2197" i="13"/>
  <c r="P2197" i="13"/>
  <c r="Z2466" i="13"/>
  <c r="T2466" i="13"/>
  <c r="S2466" i="13"/>
  <c r="AJ2255" i="13"/>
  <c r="S2255" i="13"/>
  <c r="U2255" i="13"/>
  <c r="H2255" i="13"/>
  <c r="AA2255" i="13"/>
  <c r="V2200" i="13"/>
  <c r="N2200" i="13"/>
  <c r="AB2200" i="13"/>
  <c r="AG2200" i="13"/>
  <c r="T2200" i="13"/>
  <c r="H711" i="13"/>
  <c r="O1733" i="13"/>
  <c r="AI426" i="11"/>
  <c r="AF771" i="13"/>
  <c r="S771" i="13"/>
  <c r="V1883" i="13"/>
  <c r="AA1883" i="13"/>
  <c r="M831" i="13"/>
  <c r="AG831" i="13"/>
  <c r="U96" i="13"/>
  <c r="W486" i="11"/>
  <c r="AL215" i="11"/>
  <c r="A1086" i="13"/>
  <c r="W1387" i="13"/>
  <c r="AM560" i="13"/>
  <c r="A2138" i="13"/>
  <c r="A2589" i="13"/>
  <c r="K426" i="11"/>
  <c r="T68" i="11"/>
  <c r="H2138" i="13"/>
  <c r="AI1793" i="13"/>
  <c r="N1387" i="13"/>
  <c r="AB560" i="13"/>
  <c r="M711" i="13"/>
  <c r="A2496" i="13"/>
  <c r="A246" i="11"/>
  <c r="A1645" i="13"/>
  <c r="V68" i="11"/>
  <c r="K276" i="11"/>
  <c r="AF2138" i="13"/>
  <c r="V1793" i="13"/>
  <c r="AK771" i="13"/>
  <c r="R1387" i="13"/>
  <c r="R1883" i="13"/>
  <c r="AJ560" i="13"/>
  <c r="O711" i="13"/>
  <c r="AH1733" i="13"/>
  <c r="A2315" i="13"/>
  <c r="A801" i="13"/>
  <c r="AA246" i="11"/>
  <c r="U516" i="11"/>
  <c r="AJ96" i="13"/>
  <c r="AE426" i="11"/>
  <c r="AJ216" i="11"/>
  <c r="AG516" i="11"/>
  <c r="I216" i="11"/>
  <c r="R2138" i="13"/>
  <c r="W1793" i="13"/>
  <c r="Q771" i="13"/>
  <c r="AE1387" i="13"/>
  <c r="AC1883" i="13"/>
  <c r="W1417" i="13"/>
  <c r="I560" i="13"/>
  <c r="R711" i="13"/>
  <c r="I831" i="13"/>
  <c r="A2529" i="13"/>
  <c r="A1150" i="13"/>
  <c r="AE486" i="11"/>
  <c r="A1357" i="13"/>
  <c r="AE126" i="11"/>
  <c r="Y99" i="11"/>
  <c r="M516" i="11"/>
  <c r="V216" i="11"/>
  <c r="V2138" i="13"/>
  <c r="Z2529" i="13"/>
  <c r="U1793" i="13"/>
  <c r="AG1387" i="13"/>
  <c r="AB1883" i="13"/>
  <c r="K1417" i="13"/>
  <c r="AF560" i="13"/>
  <c r="AM711" i="13"/>
  <c r="N831" i="13"/>
  <c r="S1567" i="13"/>
  <c r="S1733" i="13"/>
  <c r="AD126" i="11"/>
  <c r="M99" i="11"/>
  <c r="N2529" i="13"/>
  <c r="Y711" i="13"/>
  <c r="AL2589" i="13"/>
  <c r="U2439" i="13"/>
  <c r="AA1612" i="13"/>
  <c r="T1267" i="13"/>
  <c r="AJ624" i="13"/>
  <c r="X801" i="13"/>
  <c r="AG951" i="13"/>
  <c r="Y2379" i="13"/>
  <c r="M2289" i="13"/>
  <c r="Y891" i="13"/>
  <c r="AK651" i="13"/>
  <c r="AG246" i="11"/>
  <c r="S1973" i="13"/>
  <c r="AH1150" i="13"/>
  <c r="X1477" i="13"/>
  <c r="R516" i="11"/>
  <c r="Z99" i="11"/>
  <c r="AK1507" i="13"/>
  <c r="V1645" i="13"/>
  <c r="K1357" i="13"/>
  <c r="Q1853" i="13"/>
  <c r="O2171" i="13"/>
  <c r="V276" i="11"/>
  <c r="U1387" i="13"/>
  <c r="Q711" i="13"/>
  <c r="N2589" i="13"/>
  <c r="AI2439" i="13"/>
  <c r="AH1612" i="13"/>
  <c r="R1267" i="13"/>
  <c r="O624" i="13"/>
  <c r="AB801" i="13"/>
  <c r="N951" i="13"/>
  <c r="AH2379" i="13"/>
  <c r="J2289" i="13"/>
  <c r="W891" i="13"/>
  <c r="I651" i="13"/>
  <c r="U246" i="11"/>
  <c r="W1973" i="13"/>
  <c r="U1150" i="13"/>
  <c r="AJ1477" i="13"/>
  <c r="AM486" i="11"/>
  <c r="L1507" i="13"/>
  <c r="AI1645" i="13"/>
  <c r="U1357" i="13"/>
  <c r="H96" i="13"/>
  <c r="P1793" i="13"/>
  <c r="S1883" i="13"/>
  <c r="AG2589" i="13"/>
  <c r="AF2439" i="13"/>
  <c r="K1267" i="13"/>
  <c r="Q624" i="13"/>
  <c r="AA801" i="13"/>
  <c r="Z951" i="13"/>
  <c r="J2379" i="13"/>
  <c r="AC2289" i="13"/>
  <c r="Z891" i="13"/>
  <c r="S651" i="13"/>
  <c r="H246" i="11"/>
  <c r="AA1973" i="13"/>
  <c r="W1150" i="13"/>
  <c r="J1477" i="13"/>
  <c r="Z486" i="11"/>
  <c r="AB1507" i="13"/>
  <c r="L1645" i="13"/>
  <c r="T1357" i="13"/>
  <c r="AF126" i="11"/>
  <c r="AH2529" i="13"/>
  <c r="AJ831" i="13"/>
  <c r="K2589" i="13"/>
  <c r="AL2439" i="13"/>
  <c r="AL1612" i="13"/>
  <c r="AI1267" i="13"/>
  <c r="AI624" i="13"/>
  <c r="N801" i="13"/>
  <c r="AH951" i="13"/>
  <c r="H2379" i="13"/>
  <c r="AI2289" i="13"/>
  <c r="U891" i="13"/>
  <c r="M426" i="11"/>
  <c r="Q96" i="13"/>
  <c r="Z1973" i="13"/>
  <c r="P1150" i="13"/>
  <c r="AK1477" i="13"/>
  <c r="AK516" i="11"/>
  <c r="AE99" i="11"/>
  <c r="AL1645" i="13"/>
  <c r="A156" i="11"/>
  <c r="AF156" i="11" s="1"/>
  <c r="R68" i="11"/>
  <c r="U2138" i="13"/>
  <c r="W1733" i="13"/>
  <c r="S2589" i="13"/>
  <c r="S1612" i="13"/>
  <c r="Z1267" i="13"/>
  <c r="AF624" i="13"/>
  <c r="AC801" i="13"/>
  <c r="AA951" i="13"/>
  <c r="AG2379" i="13"/>
  <c r="AE2289" i="13"/>
  <c r="L891" i="13"/>
  <c r="Q651" i="13"/>
  <c r="AL246" i="11"/>
  <c r="P1973" i="13"/>
  <c r="I1150" i="13"/>
  <c r="AM1477" i="13"/>
  <c r="O486" i="11"/>
  <c r="P1507" i="13"/>
  <c r="AK2559" i="13"/>
  <c r="AB1357" i="13"/>
  <c r="P1853" i="13"/>
  <c r="AE2171" i="13"/>
  <c r="AK2409" i="13"/>
  <c r="R2063" i="13"/>
  <c r="J1913" i="13"/>
  <c r="K593" i="13"/>
  <c r="AE216" i="11"/>
  <c r="AF276" i="11"/>
  <c r="T2379" i="13"/>
  <c r="V1973" i="13"/>
  <c r="S2559" i="13"/>
  <c r="AJ2171" i="13"/>
  <c r="T2063" i="13"/>
  <c r="AK1086" i="13"/>
  <c r="AG366" i="11"/>
  <c r="AC2063" i="13"/>
  <c r="X1086" i="13"/>
  <c r="H1086" i="13"/>
  <c r="K1913" i="13"/>
  <c r="AM456" i="11"/>
  <c r="U2033" i="13"/>
  <c r="AH1267" i="13"/>
  <c r="AB2379" i="13"/>
  <c r="V651" i="13"/>
  <c r="AL486" i="11"/>
  <c r="U1507" i="13"/>
  <c r="AK1357" i="13"/>
  <c r="T1853" i="13"/>
  <c r="X2171" i="13"/>
  <c r="P2409" i="13"/>
  <c r="H366" i="11"/>
  <c r="T2171" i="13"/>
  <c r="S68" i="11"/>
  <c r="AM1733" i="13"/>
  <c r="N624" i="13"/>
  <c r="AM2559" i="13"/>
  <c r="AL2171" i="13"/>
  <c r="N2063" i="13"/>
  <c r="W1913" i="13"/>
  <c r="AC68" i="11"/>
  <c r="AC276" i="11"/>
  <c r="AL366" i="11"/>
  <c r="V516" i="11"/>
  <c r="O366" i="11"/>
  <c r="AG711" i="13"/>
  <c r="J96" i="13"/>
  <c r="AM1853" i="13"/>
  <c r="I2409" i="13"/>
  <c r="S2063" i="13"/>
  <c r="AI1913" i="13"/>
  <c r="Y593" i="13"/>
  <c r="AD216" i="11"/>
  <c r="AA831" i="13"/>
  <c r="AF2409" i="13"/>
  <c r="AL276" i="11"/>
  <c r="L35" i="11"/>
  <c r="AE2589" i="13"/>
  <c r="AE624" i="13"/>
  <c r="T1645" i="13"/>
  <c r="AH1853" i="13"/>
  <c r="J2409" i="13"/>
  <c r="O1913" i="13"/>
  <c r="N593" i="13"/>
  <c r="W68" i="11"/>
  <c r="AI276" i="11"/>
  <c r="W1086" i="13"/>
  <c r="Q366" i="11"/>
  <c r="AJ1357" i="13"/>
  <c r="I2171" i="13"/>
  <c r="O2063" i="13"/>
  <c r="T1913" i="13"/>
  <c r="N1086" i="13"/>
  <c r="S1913" i="13"/>
  <c r="Y216" i="11"/>
  <c r="O456" i="11"/>
  <c r="AK366" i="11"/>
  <c r="AE366" i="11"/>
  <c r="AM2554" i="13"/>
  <c r="J2554" i="13"/>
  <c r="Q2554" i="13"/>
  <c r="AH2554" i="13"/>
  <c r="R2554" i="13"/>
  <c r="W2197" i="13"/>
  <c r="U2197" i="13"/>
  <c r="Y2197" i="13"/>
  <c r="AF2197" i="13"/>
  <c r="H2197" i="13"/>
  <c r="AJ2466" i="13"/>
  <c r="Y2466" i="13"/>
  <c r="T2255" i="13"/>
  <c r="R2255" i="13"/>
  <c r="AB2255" i="13"/>
  <c r="AF2255" i="13"/>
  <c r="Y2255" i="13"/>
  <c r="AC2255" i="13"/>
  <c r="N2315" i="13"/>
  <c r="J2315" i="13"/>
  <c r="AC2315" i="13"/>
  <c r="R2315" i="13"/>
  <c r="AB2315" i="13"/>
  <c r="L2200" i="13"/>
  <c r="I2200" i="13"/>
  <c r="R2200" i="13"/>
  <c r="M2200" i="13"/>
  <c r="AE2200" i="13"/>
  <c r="AM2200" i="13"/>
  <c r="O2138" i="13"/>
  <c r="I711" i="13"/>
  <c r="P1733" i="13"/>
  <c r="Y516" i="11"/>
  <c r="O2496" i="13"/>
  <c r="H2496" i="13"/>
  <c r="U2496" i="13"/>
  <c r="AK2496" i="13"/>
  <c r="S2496" i="13"/>
  <c r="AE771" i="13"/>
  <c r="AI771" i="13"/>
  <c r="Q1883" i="13"/>
  <c r="W1883" i="13"/>
  <c r="X831" i="13"/>
  <c r="O831" i="13"/>
  <c r="O246" i="11"/>
  <c r="I246" i="11"/>
  <c r="A2226" i="13"/>
  <c r="A1823" i="13"/>
  <c r="A2349" i="13"/>
  <c r="K68" i="11"/>
  <c r="AF1793" i="13"/>
  <c r="AF1387" i="13"/>
  <c r="H560" i="13"/>
  <c r="AK1823" i="13"/>
  <c r="A2619" i="13"/>
  <c r="A2259" i="13"/>
  <c r="Q216" i="11"/>
  <c r="S2138" i="13"/>
  <c r="S1793" i="13"/>
  <c r="S2619" i="13"/>
  <c r="Z560" i="13"/>
  <c r="N711" i="13"/>
  <c r="J1733" i="13"/>
  <c r="A2494" i="13"/>
  <c r="A396" i="11"/>
  <c r="K396" i="11"/>
  <c r="Z516" i="11"/>
  <c r="A1041" i="13"/>
  <c r="AG486" i="11"/>
  <c r="AB426" i="11"/>
  <c r="AG96" i="13"/>
  <c r="Y1793" i="13"/>
  <c r="Y2619" i="13"/>
  <c r="R771" i="13"/>
  <c r="AD1387" i="13"/>
  <c r="AE1883" i="13"/>
  <c r="R560" i="13"/>
  <c r="AE831" i="13"/>
  <c r="U1823" i="13"/>
  <c r="U1733" i="13"/>
  <c r="A1011" i="13"/>
  <c r="A1703" i="13"/>
  <c r="Z126" i="11"/>
  <c r="T516" i="11"/>
  <c r="AD99" i="11"/>
  <c r="M68" i="11"/>
  <c r="T366" i="11"/>
  <c r="AD2138" i="13"/>
  <c r="Z1011" i="13"/>
  <c r="X1793" i="13"/>
  <c r="AM2619" i="13"/>
  <c r="AJ1387" i="13"/>
  <c r="AD1883" i="13"/>
  <c r="AC1417" i="13"/>
  <c r="U560" i="13"/>
  <c r="Z711" i="13"/>
  <c r="Q831" i="13"/>
  <c r="H1823" i="13"/>
  <c r="H1733" i="13"/>
  <c r="A2469" i="13"/>
  <c r="M126" i="11"/>
  <c r="AC426" i="11"/>
  <c r="AC396" i="11"/>
  <c r="A1537" i="13"/>
  <c r="AA276" i="11"/>
  <c r="N68" i="11"/>
  <c r="AA366" i="11"/>
  <c r="Y2138" i="13"/>
  <c r="M1011" i="13"/>
  <c r="AA2529" i="13"/>
  <c r="AH2619" i="13"/>
  <c r="M771" i="13"/>
  <c r="Z2469" i="13"/>
  <c r="AL1387" i="13"/>
  <c r="M1883" i="13"/>
  <c r="W560" i="13"/>
  <c r="AB711" i="13"/>
  <c r="AM831" i="13"/>
  <c r="M1567" i="13"/>
  <c r="AE1823" i="13"/>
  <c r="Z1733" i="13"/>
  <c r="A1763" i="13"/>
  <c r="I516" i="11"/>
  <c r="AM1793" i="13"/>
  <c r="P1883" i="13"/>
  <c r="R1823" i="13"/>
  <c r="O2589" i="13"/>
  <c r="O2439" i="13"/>
  <c r="H1612" i="13"/>
  <c r="I2259" i="13"/>
  <c r="AM624" i="13"/>
  <c r="AI801" i="13"/>
  <c r="AJ951" i="13"/>
  <c r="AA2379" i="13"/>
  <c r="AK1703" i="13"/>
  <c r="AA1763" i="13"/>
  <c r="AH891" i="13"/>
  <c r="J651" i="13"/>
  <c r="L246" i="11"/>
  <c r="Y1973" i="13"/>
  <c r="Z1150" i="13"/>
  <c r="AI1477" i="13"/>
  <c r="L486" i="11"/>
  <c r="N1507" i="13"/>
  <c r="AL2349" i="13"/>
  <c r="AD1645" i="13"/>
  <c r="R1041" i="13"/>
  <c r="U1853" i="13"/>
  <c r="L2171" i="13"/>
  <c r="Y68" i="11"/>
  <c r="H2529" i="13"/>
  <c r="T831" i="13"/>
  <c r="I1567" i="13"/>
  <c r="AI2589" i="13"/>
  <c r="V2439" i="13"/>
  <c r="AM1612" i="13"/>
  <c r="S2259" i="13"/>
  <c r="AL624" i="13"/>
  <c r="L801" i="13"/>
  <c r="AK951" i="13"/>
  <c r="AL2379" i="13"/>
  <c r="U1703" i="13"/>
  <c r="AK1763" i="13"/>
  <c r="H891" i="13"/>
  <c r="T651" i="13"/>
  <c r="AM246" i="11"/>
  <c r="AC1973" i="13"/>
  <c r="V1150" i="13"/>
  <c r="K1477" i="13"/>
  <c r="X486" i="11"/>
  <c r="AE1507" i="13"/>
  <c r="L2349" i="13"/>
  <c r="X1645" i="13"/>
  <c r="I35" i="11"/>
  <c r="AK396" i="11"/>
  <c r="AF2619" i="13"/>
  <c r="X1417" i="13"/>
  <c r="T1733" i="13"/>
  <c r="X2439" i="13"/>
  <c r="AF1612" i="13"/>
  <c r="L1267" i="13"/>
  <c r="AA2259" i="13"/>
  <c r="T624" i="13"/>
  <c r="AM801" i="13"/>
  <c r="P951" i="13"/>
  <c r="Q2379" i="13"/>
  <c r="P2289" i="13"/>
  <c r="L1703" i="13"/>
  <c r="R1763" i="13"/>
  <c r="AA891" i="13"/>
  <c r="Z651" i="13"/>
  <c r="AI246" i="11"/>
  <c r="O1973" i="13"/>
  <c r="O1150" i="13"/>
  <c r="Q1477" i="13"/>
  <c r="AF486" i="11"/>
  <c r="W1507" i="13"/>
  <c r="V2349" i="13"/>
  <c r="P1645" i="13"/>
  <c r="S1357" i="13"/>
  <c r="A1237" i="13"/>
  <c r="U126" i="11"/>
  <c r="U2619" i="13"/>
  <c r="AL1883" i="13"/>
  <c r="AM1567" i="13"/>
  <c r="J2589" i="13"/>
  <c r="AE2439" i="13"/>
  <c r="X1612" i="13"/>
  <c r="AK1267" i="13"/>
  <c r="Y2259" i="13"/>
  <c r="J624" i="13"/>
  <c r="Y801" i="13"/>
  <c r="AC951" i="13"/>
  <c r="P2379" i="13"/>
  <c r="AJ2289" i="13"/>
  <c r="Y1703" i="13"/>
  <c r="P891" i="13"/>
  <c r="L651" i="13"/>
  <c r="T426" i="11"/>
  <c r="K96" i="13"/>
  <c r="I1237" i="13"/>
  <c r="AA1150" i="13"/>
  <c r="AB1477" i="13"/>
  <c r="AD516" i="11"/>
  <c r="AL99" i="11"/>
  <c r="AA1507" i="13"/>
  <c r="T2349" i="13"/>
  <c r="R1645" i="13"/>
  <c r="A2319" i="13"/>
  <c r="AE2033" i="13"/>
  <c r="J396" i="11"/>
  <c r="Z2439" i="13"/>
  <c r="K1612" i="13"/>
  <c r="AG1267" i="13"/>
  <c r="M2259" i="13"/>
  <c r="R624" i="13"/>
  <c r="S801" i="13"/>
  <c r="S2319" i="13"/>
  <c r="AM2379" i="13"/>
  <c r="L2289" i="13"/>
  <c r="P1703" i="13"/>
  <c r="W1763" i="13"/>
  <c r="J891" i="13"/>
  <c r="AB651" i="13"/>
  <c r="AF1973" i="13"/>
  <c r="T1237" i="13"/>
  <c r="AK1150" i="13"/>
  <c r="Y1477" i="13"/>
  <c r="AG99" i="11"/>
  <c r="Z1507" i="13"/>
  <c r="Y1645" i="13"/>
  <c r="AI2559" i="13"/>
  <c r="AI1357" i="13"/>
  <c r="O1041" i="13"/>
  <c r="Q2171" i="13"/>
  <c r="H1537" i="13"/>
  <c r="AE2409" i="13"/>
  <c r="L2063" i="13"/>
  <c r="AB1913" i="13"/>
  <c r="Z593" i="13"/>
  <c r="S216" i="11"/>
  <c r="AG1567" i="13"/>
  <c r="AD2259" i="13"/>
  <c r="N2289" i="13"/>
  <c r="AF1237" i="13"/>
  <c r="AA1537" i="13"/>
  <c r="K1086" i="13"/>
  <c r="AH366" i="11"/>
  <c r="L456" i="11"/>
  <c r="AM96" i="13"/>
  <c r="AK2171" i="13"/>
  <c r="J593" i="13"/>
  <c r="J366" i="11"/>
  <c r="H2349" i="13"/>
  <c r="K1853" i="13"/>
  <c r="Y1537" i="13"/>
  <c r="T2409" i="13"/>
  <c r="S456" i="11"/>
  <c r="A1177" i="13"/>
  <c r="AL1177" i="13" s="1"/>
  <c r="S2349" i="13"/>
  <c r="AM2409" i="13"/>
  <c r="AK276" i="11"/>
  <c r="AK35" i="11"/>
  <c r="N2439" i="13"/>
  <c r="I801" i="13"/>
  <c r="Q1763" i="13"/>
  <c r="K1150" i="13"/>
  <c r="Q1357" i="13"/>
  <c r="AL1041" i="13"/>
  <c r="H2171" i="13"/>
  <c r="N2409" i="13"/>
  <c r="AF2063" i="13"/>
  <c r="I593" i="13"/>
  <c r="AB216" i="11"/>
  <c r="O1086" i="13"/>
  <c r="AL1507" i="13"/>
  <c r="AF1537" i="13"/>
  <c r="AM68" i="11"/>
  <c r="AJ2259" i="13"/>
  <c r="AB2289" i="13"/>
  <c r="AM1973" i="13"/>
  <c r="W1645" i="13"/>
  <c r="U1041" i="13"/>
  <c r="Z1853" i="13"/>
  <c r="AL1537" i="13"/>
  <c r="AA2409" i="13"/>
  <c r="AH1913" i="13"/>
  <c r="M593" i="13"/>
  <c r="L68" i="11"/>
  <c r="Q276" i="11"/>
  <c r="W2439" i="13"/>
  <c r="W2063" i="13"/>
  <c r="Z1086" i="13"/>
  <c r="J2138" i="13"/>
  <c r="Q2439" i="13"/>
  <c r="AE801" i="13"/>
  <c r="M1763" i="13"/>
  <c r="AB1150" i="13"/>
  <c r="AM1041" i="13"/>
  <c r="V2171" i="13"/>
  <c r="AB1537" i="13"/>
  <c r="AG2063" i="13"/>
  <c r="Z1913" i="13"/>
  <c r="O68" i="11"/>
  <c r="S276" i="11"/>
  <c r="Y1086" i="13"/>
  <c r="AI456" i="11"/>
  <c r="AB366" i="11"/>
  <c r="AM1357" i="13"/>
  <c r="W1041" i="13"/>
  <c r="AD1537" i="13"/>
  <c r="M2063" i="13"/>
  <c r="AE1913" i="13"/>
  <c r="AE68" i="11"/>
  <c r="P1086" i="13"/>
  <c r="AC456" i="11"/>
  <c r="P1537" i="13"/>
  <c r="O593" i="13"/>
  <c r="X276" i="11"/>
  <c r="AM366" i="11"/>
  <c r="Y1612" i="13"/>
  <c r="M1357" i="13"/>
  <c r="S2409" i="13"/>
  <c r="AG216" i="11"/>
  <c r="AG2554" i="13"/>
  <c r="S2554" i="13"/>
  <c r="V2554" i="13"/>
  <c r="P2554" i="13"/>
  <c r="I2554" i="13"/>
  <c r="T2554" i="13"/>
  <c r="AK2197" i="13"/>
  <c r="R2197" i="13"/>
  <c r="M2197" i="13"/>
  <c r="AJ2197" i="13"/>
  <c r="O2197" i="13"/>
  <c r="J2494" i="13"/>
  <c r="O2494" i="13"/>
  <c r="AC2494" i="13"/>
  <c r="W2494" i="13"/>
  <c r="AF2494" i="13"/>
  <c r="R2466" i="13"/>
  <c r="J2466" i="13"/>
  <c r="AI2255" i="13"/>
  <c r="AD2255" i="13"/>
  <c r="Z2255" i="13"/>
  <c r="W2255" i="13"/>
  <c r="P2255" i="13"/>
  <c r="I2255" i="13"/>
  <c r="L2315" i="13"/>
  <c r="AG2315" i="13"/>
  <c r="I2315" i="13"/>
  <c r="W2315" i="13"/>
  <c r="AI2315" i="13"/>
  <c r="AJ2226" i="13"/>
  <c r="K2226" i="13"/>
  <c r="AF2226" i="13"/>
  <c r="AD2226" i="13"/>
  <c r="S2226" i="13"/>
  <c r="AK2200" i="13"/>
  <c r="K2200" i="13"/>
  <c r="U2200" i="13"/>
  <c r="AC2200" i="13"/>
  <c r="AL2200" i="13"/>
  <c r="P2200" i="13"/>
  <c r="AI2619" i="13"/>
  <c r="AJ711" i="13"/>
  <c r="X1733" i="13"/>
  <c r="X516" i="11"/>
  <c r="R2496" i="13"/>
  <c r="N2496" i="13"/>
  <c r="AD2496" i="13"/>
  <c r="AF2496" i="13"/>
  <c r="Q2496" i="13"/>
  <c r="AH771" i="13"/>
  <c r="AA771" i="13"/>
  <c r="O1883" i="13"/>
  <c r="AJ1883" i="13"/>
  <c r="V831" i="13"/>
  <c r="AF831" i="13"/>
  <c r="X396" i="11"/>
  <c r="AH396" i="11"/>
  <c r="Y246" i="11"/>
  <c r="AA96" i="13"/>
  <c r="AA486" i="11"/>
  <c r="A1119" i="13"/>
  <c r="A1297" i="13"/>
  <c r="A1943" i="13"/>
  <c r="U1119" i="13"/>
  <c r="Q1793" i="13"/>
  <c r="AI1387" i="13"/>
  <c r="K560" i="13"/>
  <c r="AL125" i="11"/>
  <c r="A2202" i="13"/>
  <c r="A1207" i="13"/>
  <c r="A741" i="13"/>
  <c r="A1327" i="13"/>
  <c r="V1119" i="13"/>
  <c r="L2138" i="13"/>
  <c r="R1793" i="13"/>
  <c r="AC1387" i="13"/>
  <c r="Q2202" i="13"/>
  <c r="P560" i="13"/>
  <c r="U711" i="13"/>
  <c r="X1823" i="13"/>
  <c r="V1733" i="13"/>
  <c r="A1676" i="13"/>
  <c r="AA396" i="11"/>
  <c r="V246" i="11"/>
  <c r="N246" i="11"/>
  <c r="A2229" i="13"/>
  <c r="J216" i="11"/>
  <c r="AD68" i="11"/>
  <c r="AB1119" i="13"/>
  <c r="AE2138" i="13"/>
  <c r="AI1676" i="13"/>
  <c r="AA1793" i="13"/>
  <c r="AD2619" i="13"/>
  <c r="I771" i="13"/>
  <c r="S1387" i="13"/>
  <c r="AK2202" i="13"/>
  <c r="AG560" i="13"/>
  <c r="P711" i="13"/>
  <c r="L831" i="13"/>
  <c r="Z1823" i="13"/>
  <c r="R1733" i="13"/>
  <c r="A981" i="13"/>
  <c r="A336" i="11"/>
  <c r="A306" i="11"/>
  <c r="O96" i="13"/>
  <c r="X336" i="11"/>
  <c r="A1447" i="13"/>
  <c r="AA68" i="11"/>
  <c r="T276" i="11"/>
  <c r="W456" i="11"/>
  <c r="AH306" i="11"/>
  <c r="J1119" i="13"/>
  <c r="M2138" i="13"/>
  <c r="Y1676" i="13"/>
  <c r="AF1011" i="13"/>
  <c r="AL1793" i="13"/>
  <c r="AJ771" i="13"/>
  <c r="N981" i="13"/>
  <c r="L1387" i="13"/>
  <c r="L2202" i="13"/>
  <c r="Y1883" i="13"/>
  <c r="L1417" i="13"/>
  <c r="AC560" i="13"/>
  <c r="V711" i="13"/>
  <c r="AL831" i="13"/>
  <c r="L1823" i="13"/>
  <c r="Q1733" i="13"/>
  <c r="A2093" i="13"/>
  <c r="V336" i="11"/>
  <c r="X126" i="11"/>
  <c r="W426" i="11"/>
  <c r="A66" i="13"/>
  <c r="A681" i="13"/>
  <c r="AF246" i="11"/>
  <c r="N96" i="13"/>
  <c r="R456" i="11"/>
  <c r="P99" i="11"/>
  <c r="H1119" i="13"/>
  <c r="AL2138" i="13"/>
  <c r="AB1676" i="13"/>
  <c r="AG1011" i="13"/>
  <c r="AD1793" i="13"/>
  <c r="AG2619" i="13"/>
  <c r="V771" i="13"/>
  <c r="L981" i="13"/>
  <c r="AE2469" i="13"/>
  <c r="AM1387" i="13"/>
  <c r="AF2202" i="13"/>
  <c r="U1417" i="13"/>
  <c r="T2093" i="13"/>
  <c r="AH560" i="13"/>
  <c r="AD711" i="13"/>
  <c r="P831" i="13"/>
  <c r="AL1567" i="13"/>
  <c r="W1823" i="13"/>
  <c r="AF1733" i="13"/>
  <c r="J516" i="11"/>
  <c r="T216" i="11"/>
  <c r="H2619" i="13"/>
  <c r="AB1417" i="13"/>
  <c r="AA1733" i="13"/>
  <c r="Y2589" i="13"/>
  <c r="Y2439" i="13"/>
  <c r="X1267" i="13"/>
  <c r="N1297" i="13"/>
  <c r="AI2259" i="13"/>
  <c r="K624" i="13"/>
  <c r="AK801" i="13"/>
  <c r="AM951" i="13"/>
  <c r="AD1207" i="13"/>
  <c r="O2289" i="13"/>
  <c r="AE1703" i="13"/>
  <c r="P1763" i="13"/>
  <c r="AI891" i="13"/>
  <c r="U651" i="13"/>
  <c r="AG306" i="11"/>
  <c r="M1973" i="13"/>
  <c r="X1150" i="13"/>
  <c r="H1477" i="13"/>
  <c r="AB486" i="11"/>
  <c r="K66" i="13"/>
  <c r="O1507" i="13"/>
  <c r="Y2349" i="13"/>
  <c r="H1645" i="13"/>
  <c r="AA1357" i="13"/>
  <c r="AI1943" i="13"/>
  <c r="J741" i="13"/>
  <c r="X1041" i="13"/>
  <c r="N1853" i="13"/>
  <c r="AF2171" i="13"/>
  <c r="AH126" i="11"/>
  <c r="V366" i="11"/>
  <c r="J1793" i="13"/>
  <c r="X1883" i="13"/>
  <c r="AB1823" i="13"/>
  <c r="L2589" i="13"/>
  <c r="M2439" i="13"/>
  <c r="M1267" i="13"/>
  <c r="I1297" i="13"/>
  <c r="T2259" i="13"/>
  <c r="X624" i="13"/>
  <c r="P801" i="13"/>
  <c r="U951" i="13"/>
  <c r="S1207" i="13"/>
  <c r="R2289" i="13"/>
  <c r="N1703" i="13"/>
  <c r="AJ1763" i="13"/>
  <c r="AC891" i="13"/>
  <c r="AA651" i="13"/>
  <c r="U306" i="11"/>
  <c r="AG1973" i="13"/>
  <c r="AI1150" i="13"/>
  <c r="N1477" i="13"/>
  <c r="Y486" i="11"/>
  <c r="R1507" i="13"/>
  <c r="N2349" i="13"/>
  <c r="J1645" i="13"/>
  <c r="AG1447" i="13"/>
  <c r="Y35" i="11"/>
  <c r="AJ486" i="11"/>
  <c r="AI2138" i="13"/>
  <c r="J981" i="13"/>
  <c r="T2589" i="13"/>
  <c r="S2439" i="13"/>
  <c r="AD1612" i="13"/>
  <c r="N1267" i="13"/>
  <c r="AL1297" i="13"/>
  <c r="X2259" i="13"/>
  <c r="L624" i="13"/>
  <c r="AJ801" i="13"/>
  <c r="AD951" i="13"/>
  <c r="AA1207" i="13"/>
  <c r="AM2289" i="13"/>
  <c r="R1703" i="13"/>
  <c r="V1763" i="13"/>
  <c r="AK891" i="13"/>
  <c r="AG651" i="13"/>
  <c r="H306" i="11"/>
  <c r="AE1973" i="13"/>
  <c r="R1150" i="13"/>
  <c r="T1477" i="13"/>
  <c r="M486" i="11"/>
  <c r="Q1507" i="13"/>
  <c r="X2349" i="13"/>
  <c r="AM1645" i="13"/>
  <c r="S1447" i="13"/>
  <c r="AL1357" i="13"/>
  <c r="P486" i="11"/>
  <c r="AJ1119" i="13"/>
  <c r="AD771" i="13"/>
  <c r="K1823" i="13"/>
  <c r="AC2589" i="13"/>
  <c r="K2439" i="13"/>
  <c r="AB1267" i="13"/>
  <c r="K1297" i="13"/>
  <c r="AH2259" i="13"/>
  <c r="AA624" i="13"/>
  <c r="AG801" i="13"/>
  <c r="O951" i="13"/>
  <c r="W2379" i="13"/>
  <c r="K1207" i="13"/>
  <c r="Q2289" i="13"/>
  <c r="H1763" i="13"/>
  <c r="AG891" i="13"/>
  <c r="Y651" i="13"/>
  <c r="AJ246" i="11"/>
  <c r="AJ1973" i="13"/>
  <c r="H1237" i="13"/>
  <c r="T1150" i="13"/>
  <c r="V1477" i="13"/>
  <c r="AK486" i="11"/>
  <c r="Z66" i="13"/>
  <c r="AG1507" i="13"/>
  <c r="U2349" i="13"/>
  <c r="O1645" i="13"/>
  <c r="AC1447" i="13"/>
  <c r="R246" i="11"/>
  <c r="Q426" i="11"/>
  <c r="Y2529" i="13"/>
  <c r="AH2469" i="13"/>
  <c r="AI560" i="13"/>
  <c r="X2589" i="13"/>
  <c r="R2439" i="13"/>
  <c r="P1612" i="13"/>
  <c r="AM1267" i="13"/>
  <c r="AC1297" i="13"/>
  <c r="N2259" i="13"/>
  <c r="AK624" i="13"/>
  <c r="Q801" i="13"/>
  <c r="AE951" i="13"/>
  <c r="S2379" i="13"/>
  <c r="T1207" i="13"/>
  <c r="I2289" i="13"/>
  <c r="W1703" i="13"/>
  <c r="AE1763" i="13"/>
  <c r="AD891" i="13"/>
  <c r="H651" i="13"/>
  <c r="AL306" i="11"/>
  <c r="AL1973" i="13"/>
  <c r="O1237" i="13"/>
  <c r="U1477" i="13"/>
  <c r="AI516" i="11"/>
  <c r="L99" i="11"/>
  <c r="AA2349" i="13"/>
  <c r="AG1645" i="13"/>
  <c r="H1447" i="13"/>
  <c r="AC2559" i="13"/>
  <c r="AH1357" i="13"/>
  <c r="AJ1943" i="13"/>
  <c r="AA741" i="13"/>
  <c r="AL1853" i="13"/>
  <c r="J2171" i="13"/>
  <c r="Q1537" i="13"/>
  <c r="AI2409" i="13"/>
  <c r="K2063" i="13"/>
  <c r="M2229" i="13"/>
  <c r="M1913" i="13"/>
  <c r="AK593" i="13"/>
  <c r="H68" i="11"/>
  <c r="K216" i="11"/>
  <c r="A186" i="11"/>
  <c r="P2589" i="13"/>
  <c r="U624" i="13"/>
  <c r="S1703" i="13"/>
  <c r="N1150" i="13"/>
  <c r="H741" i="13"/>
  <c r="AE1537" i="13"/>
  <c r="O2229" i="13"/>
  <c r="AJ68" i="11"/>
  <c r="I1327" i="13"/>
  <c r="M366" i="11"/>
  <c r="AB2229" i="13"/>
  <c r="AB68" i="11"/>
  <c r="AD1327" i="13"/>
  <c r="T1327" i="13"/>
  <c r="W366" i="11"/>
  <c r="AA516" i="11"/>
  <c r="Z1537" i="13"/>
  <c r="L681" i="13"/>
  <c r="AM186" i="11"/>
  <c r="AK2259" i="13"/>
  <c r="AH2289" i="13"/>
  <c r="AB1973" i="13"/>
  <c r="Q1645" i="13"/>
  <c r="AD1943" i="13"/>
  <c r="H1041" i="13"/>
  <c r="AE1853" i="13"/>
  <c r="AK1537" i="13"/>
  <c r="X2063" i="13"/>
  <c r="AF68" i="11"/>
  <c r="U366" i="11"/>
  <c r="AM1086" i="13"/>
  <c r="AB2589" i="13"/>
  <c r="W1357" i="13"/>
  <c r="AA2063" i="13"/>
  <c r="AE1086" i="13"/>
  <c r="AB306" i="11"/>
  <c r="AI1612" i="13"/>
  <c r="X951" i="13"/>
  <c r="X891" i="13"/>
  <c r="AE516" i="11"/>
  <c r="L1357" i="13"/>
  <c r="P741" i="13"/>
  <c r="L1853" i="13"/>
  <c r="S2171" i="13"/>
  <c r="Y2409" i="13"/>
  <c r="U2063" i="13"/>
  <c r="AL1913" i="13"/>
  <c r="P593" i="13"/>
  <c r="J681" i="13"/>
  <c r="X216" i="11"/>
  <c r="J1086" i="13"/>
  <c r="AL1327" i="13"/>
  <c r="N1327" i="13"/>
  <c r="Y1267" i="13"/>
  <c r="P2559" i="13"/>
  <c r="Y2063" i="13"/>
  <c r="AL216" i="11"/>
  <c r="A2499" i="13"/>
  <c r="AA2589" i="13"/>
  <c r="M801" i="13"/>
  <c r="Q1703" i="13"/>
  <c r="AG1150" i="13"/>
  <c r="V1447" i="13"/>
  <c r="I1943" i="13"/>
  <c r="AE1041" i="13"/>
  <c r="AG2171" i="13"/>
  <c r="X1537" i="13"/>
  <c r="AB2063" i="13"/>
  <c r="AC2229" i="13"/>
  <c r="Q1913" i="13"/>
  <c r="AD681" i="13"/>
  <c r="Z68" i="11"/>
  <c r="Z276" i="11"/>
  <c r="Q1327" i="13"/>
  <c r="Q1297" i="13"/>
  <c r="AH1943" i="13"/>
  <c r="Y1913" i="13"/>
  <c r="AC1327" i="13"/>
  <c r="T771" i="13"/>
  <c r="Z1612" i="13"/>
  <c r="N2319" i="13"/>
  <c r="AF891" i="13"/>
  <c r="AG1477" i="13"/>
  <c r="I2559" i="13"/>
  <c r="AE741" i="13"/>
  <c r="AJ1041" i="13"/>
  <c r="AM2171" i="13"/>
  <c r="AH1537" i="13"/>
  <c r="Q2063" i="13"/>
  <c r="X2229" i="13"/>
  <c r="AM593" i="13"/>
  <c r="Q681" i="13"/>
  <c r="AM216" i="11"/>
  <c r="M1086" i="13"/>
  <c r="AM1327" i="13"/>
  <c r="Z456" i="11"/>
  <c r="X366" i="11"/>
  <c r="AL186" i="11"/>
  <c r="J1507" i="13"/>
  <c r="S1943" i="13"/>
  <c r="AB1853" i="13"/>
  <c r="V1537" i="13"/>
  <c r="AG2229" i="13"/>
  <c r="AB593" i="13"/>
  <c r="X68" i="11"/>
  <c r="AJ1086" i="13"/>
  <c r="K456" i="11"/>
  <c r="AJ2063" i="13"/>
  <c r="AA593" i="13"/>
  <c r="AA1086" i="13"/>
  <c r="AC366" i="11"/>
  <c r="AF1086" i="13"/>
  <c r="AG624" i="13"/>
  <c r="V741" i="13"/>
  <c r="J2063" i="13"/>
  <c r="AM276" i="11"/>
  <c r="AK2494" i="13"/>
  <c r="AJ2554" i="13"/>
  <c r="O2554" i="13"/>
  <c r="AI2554" i="13"/>
  <c r="L2554" i="13"/>
  <c r="K2554" i="13"/>
  <c r="AD2554" i="13"/>
  <c r="I2197" i="13"/>
  <c r="AL2197" i="13"/>
  <c r="K2197" i="13"/>
  <c r="AC2197" i="13"/>
  <c r="X2197" i="13"/>
  <c r="U2494" i="13"/>
  <c r="Q2494" i="13"/>
  <c r="Z2494" i="13"/>
  <c r="R2494" i="13"/>
  <c r="AF2466" i="13"/>
  <c r="P2466" i="13"/>
  <c r="AM2466" i="13"/>
  <c r="AG2255" i="13"/>
  <c r="Q2255" i="13"/>
  <c r="AH2255" i="13"/>
  <c r="AL2255" i="13"/>
  <c r="AE2255" i="13"/>
  <c r="Y2315" i="13"/>
  <c r="O2315" i="13"/>
  <c r="AK2315" i="13"/>
  <c r="U2315" i="13"/>
  <c r="K2315" i="13"/>
  <c r="AH2315" i="13"/>
  <c r="V2226" i="13"/>
  <c r="AI2226" i="13"/>
  <c r="M2226" i="13"/>
  <c r="U2226" i="13"/>
  <c r="AE2226" i="13"/>
  <c r="J2200" i="13"/>
  <c r="AA2200" i="13"/>
  <c r="Q2200" i="13"/>
  <c r="S2200" i="13"/>
  <c r="AI2200" i="13"/>
  <c r="Z2138" i="13"/>
  <c r="I2619" i="13"/>
  <c r="AJ2202" i="13"/>
  <c r="AC711" i="13"/>
  <c r="Y426" i="11"/>
  <c r="AA2496" i="13"/>
  <c r="AE2496" i="13"/>
  <c r="K2496" i="13"/>
  <c r="Y2496" i="13"/>
  <c r="AL2496" i="13"/>
  <c r="AJ2496" i="13"/>
  <c r="AL1676" i="13"/>
  <c r="J1676" i="13"/>
  <c r="U771" i="13"/>
  <c r="N771" i="13"/>
  <c r="AI1883" i="13"/>
  <c r="I1883" i="13"/>
  <c r="AD831" i="13"/>
  <c r="Y831" i="13"/>
  <c r="N396" i="11"/>
  <c r="AF396" i="11"/>
  <c r="T246" i="11"/>
  <c r="V96" i="13"/>
  <c r="M1417" i="13"/>
  <c r="AA336" i="11"/>
  <c r="I2136" i="13"/>
  <c r="AD2136" i="13"/>
  <c r="AM2529" i="13"/>
  <c r="I2469" i="13"/>
  <c r="AF2093" i="13"/>
  <c r="AK1567" i="13"/>
  <c r="W35" i="11"/>
  <c r="AC2033" i="13"/>
  <c r="Y156" i="11"/>
  <c r="W1177" i="13"/>
  <c r="J2529" i="13"/>
  <c r="AK66" i="13"/>
  <c r="U35" i="11"/>
  <c r="Q1237" i="13"/>
  <c r="H2033" i="13"/>
  <c r="R156" i="11"/>
  <c r="T2319" i="13"/>
  <c r="Q2559" i="13"/>
  <c r="I186" i="11"/>
  <c r="Q1177" i="13"/>
  <c r="AB2499" i="13"/>
  <c r="P2003" i="13"/>
  <c r="J2003" i="13"/>
  <c r="AA2136" i="13"/>
  <c r="AB2469" i="13"/>
  <c r="Y2093" i="13"/>
  <c r="R2093" i="13"/>
  <c r="X1567" i="13"/>
  <c r="O1567" i="13"/>
  <c r="J66" i="13"/>
  <c r="AI35" i="11"/>
  <c r="V2033" i="13"/>
  <c r="AH156" i="11"/>
  <c r="V1177" i="13"/>
  <c r="AC2499" i="13"/>
  <c r="X2529" i="13"/>
  <c r="Q1567" i="13"/>
  <c r="Z35" i="11"/>
  <c r="U1237" i="13"/>
  <c r="AL156" i="11"/>
  <c r="K2319" i="13"/>
  <c r="X2319" i="13"/>
  <c r="N2559" i="13"/>
  <c r="J1177" i="13"/>
  <c r="U2499" i="13"/>
  <c r="Z2003" i="13"/>
  <c r="T2003" i="13"/>
  <c r="L2499" i="13"/>
  <c r="P35" i="11"/>
  <c r="V1237" i="13"/>
  <c r="L156" i="11"/>
  <c r="AE2319" i="13"/>
  <c r="AF1177" i="13"/>
  <c r="AK2499" i="13"/>
  <c r="AG2003" i="13"/>
  <c r="W2003" i="13"/>
  <c r="S156" i="11"/>
  <c r="R2559" i="13"/>
  <c r="AM2499" i="13"/>
  <c r="AJ2003" i="13"/>
  <c r="S2003" i="13"/>
  <c r="V486" i="11"/>
  <c r="AD2257" i="13"/>
  <c r="AG2257" i="13"/>
  <c r="AC2257" i="13"/>
  <c r="AM2257" i="13"/>
  <c r="AE2257" i="13"/>
  <c r="AF2257" i="13"/>
  <c r="V1011" i="13"/>
  <c r="AC1011" i="13"/>
  <c r="M981" i="13"/>
  <c r="K981" i="13"/>
  <c r="P981" i="13"/>
  <c r="AJ1417" i="13"/>
  <c r="AK1417" i="13"/>
  <c r="Z1417" i="13"/>
  <c r="AA126" i="11"/>
  <c r="Q126" i="11"/>
  <c r="AL336" i="11"/>
  <c r="R336" i="11"/>
  <c r="Z306" i="11"/>
  <c r="R306" i="11"/>
  <c r="AF99" i="11"/>
  <c r="I366" i="11"/>
  <c r="T2136" i="13"/>
  <c r="V2136" i="13"/>
  <c r="L2136" i="13"/>
  <c r="L2466" i="13"/>
  <c r="H2466" i="13"/>
  <c r="AG2466" i="13"/>
  <c r="S2529" i="13"/>
  <c r="AI2529" i="13"/>
  <c r="L2529" i="13"/>
  <c r="J2469" i="13"/>
  <c r="Q2093" i="13"/>
  <c r="AC66" i="13"/>
  <c r="AC35" i="11"/>
  <c r="AH2033" i="13"/>
  <c r="R186" i="11"/>
  <c r="J2499" i="13"/>
  <c r="W1237" i="13"/>
  <c r="AJ156" i="11"/>
  <c r="V2319" i="13"/>
  <c r="AF2559" i="13"/>
  <c r="I1177" i="13"/>
  <c r="I2499" i="13"/>
  <c r="M2003" i="13"/>
  <c r="U2003" i="13"/>
  <c r="AC2469" i="13"/>
  <c r="AB1237" i="13"/>
  <c r="AM156" i="11"/>
  <c r="Y2319" i="13"/>
  <c r="U2559" i="13"/>
  <c r="H1177" i="13"/>
  <c r="Z2499" i="13"/>
  <c r="AK2003" i="13"/>
  <c r="AB156" i="11"/>
  <c r="AK1177" i="13"/>
  <c r="K2003" i="13"/>
  <c r="AL2003" i="13"/>
  <c r="R486" i="11"/>
  <c r="L2257" i="13"/>
  <c r="P2257" i="13"/>
  <c r="J2257" i="13"/>
  <c r="AL2257" i="13"/>
  <c r="AI2257" i="13"/>
  <c r="S1011" i="13"/>
  <c r="AI1011" i="13"/>
  <c r="AE1011" i="13"/>
  <c r="S981" i="13"/>
  <c r="AB981" i="13"/>
  <c r="AG981" i="13"/>
  <c r="AD1417" i="13"/>
  <c r="AF1417" i="13"/>
  <c r="AJ126" i="11"/>
  <c r="J126" i="11"/>
  <c r="W126" i="11"/>
  <c r="U336" i="11"/>
  <c r="AG336" i="11"/>
  <c r="Q336" i="11"/>
  <c r="O306" i="11"/>
  <c r="S306" i="11"/>
  <c r="K99" i="11"/>
  <c r="R366" i="11"/>
  <c r="U2136" i="13"/>
  <c r="K2136" i="13"/>
  <c r="Z2136" i="13"/>
  <c r="M2136" i="13"/>
  <c r="AE2136" i="13"/>
  <c r="AA2466" i="13"/>
  <c r="Q2466" i="13"/>
  <c r="K2466" i="13"/>
  <c r="O2529" i="13"/>
  <c r="R2529" i="13"/>
  <c r="AB2529" i="13"/>
  <c r="AF2469" i="13"/>
  <c r="O2469" i="13"/>
  <c r="AG2469" i="13"/>
  <c r="AC2093" i="13"/>
  <c r="AH2093" i="13"/>
  <c r="R1567" i="13"/>
  <c r="N1567" i="13"/>
  <c r="P1567" i="13"/>
  <c r="AD66" i="13"/>
  <c r="X35" i="11"/>
  <c r="AF35" i="11"/>
  <c r="K35" i="11"/>
  <c r="AD2033" i="13"/>
  <c r="Y2033" i="13"/>
  <c r="AF2033" i="13"/>
  <c r="P156" i="11"/>
  <c r="I156" i="11"/>
  <c r="AA186" i="11"/>
  <c r="T1177" i="13"/>
  <c r="M1177" i="13"/>
  <c r="W2499" i="13"/>
  <c r="S2093" i="13"/>
  <c r="J1567" i="13"/>
  <c r="AB2033" i="13"/>
  <c r="AI156" i="11"/>
  <c r="L2559" i="13"/>
  <c r="AG1177" i="13"/>
  <c r="AE2003" i="13"/>
  <c r="U2319" i="13"/>
  <c r="J2559" i="13"/>
  <c r="O2499" i="13"/>
  <c r="V2499" i="13"/>
  <c r="O2003" i="13"/>
  <c r="AI2003" i="13"/>
  <c r="N276" i="11"/>
  <c r="AB2257" i="13"/>
  <c r="V2257" i="13"/>
  <c r="O2257" i="13"/>
  <c r="I2257" i="13"/>
  <c r="Z2257" i="13"/>
  <c r="R1011" i="13"/>
  <c r="L1011" i="13"/>
  <c r="AD1011" i="13"/>
  <c r="X981" i="13"/>
  <c r="V981" i="13"/>
  <c r="AK981" i="13"/>
  <c r="AE1417" i="13"/>
  <c r="J1417" i="13"/>
  <c r="AM126" i="11"/>
  <c r="AI126" i="11"/>
  <c r="O126" i="11"/>
  <c r="AI336" i="11"/>
  <c r="W336" i="11"/>
  <c r="AE336" i="11"/>
  <c r="M306" i="11"/>
  <c r="AF306" i="11"/>
  <c r="T99" i="11"/>
  <c r="S2136" i="13"/>
  <c r="AF2136" i="13"/>
  <c r="R2136" i="13"/>
  <c r="J2136" i="13"/>
  <c r="AB2136" i="13"/>
  <c r="AH2466" i="13"/>
  <c r="W2466" i="13"/>
  <c r="AL2466" i="13"/>
  <c r="U2529" i="13"/>
  <c r="Q2529" i="13"/>
  <c r="AJ2529" i="13"/>
  <c r="P2469" i="13"/>
  <c r="AA2469" i="13"/>
  <c r="AB2093" i="13"/>
  <c r="AK2093" i="13"/>
  <c r="N2093" i="13"/>
  <c r="L1567" i="13"/>
  <c r="AI1567" i="13"/>
  <c r="AA1567" i="13"/>
  <c r="U66" i="13"/>
  <c r="AD35" i="11"/>
  <c r="AA35" i="11"/>
  <c r="V35" i="11"/>
  <c r="AI2033" i="13"/>
  <c r="AJ2033" i="13"/>
  <c r="AA2033" i="13"/>
  <c r="K156" i="11"/>
  <c r="J156" i="11"/>
  <c r="R1177" i="13"/>
  <c r="S1177" i="13"/>
  <c r="AJ1177" i="13"/>
  <c r="Y2499" i="13"/>
  <c r="H2499" i="13"/>
  <c r="W2529" i="13"/>
  <c r="AM2469" i="13"/>
  <c r="I2093" i="13"/>
  <c r="T1567" i="13"/>
  <c r="N35" i="11"/>
  <c r="AK1237" i="13"/>
  <c r="AC1237" i="13"/>
  <c r="AI1237" i="13"/>
  <c r="N2033" i="13"/>
  <c r="AA156" i="11"/>
  <c r="L2319" i="13"/>
  <c r="AA2319" i="13"/>
  <c r="AE2559" i="13"/>
  <c r="AB2559" i="13"/>
  <c r="AA1177" i="13"/>
  <c r="R2003" i="13"/>
  <c r="V2003" i="13"/>
  <c r="Y2003" i="13"/>
  <c r="T96" i="13"/>
  <c r="Y276" i="11"/>
  <c r="AA2257" i="13"/>
  <c r="H2257" i="13"/>
  <c r="AK2257" i="13"/>
  <c r="X2257" i="13"/>
  <c r="Q2257" i="13"/>
  <c r="U1011" i="13"/>
  <c r="O1011" i="13"/>
  <c r="N1011" i="13"/>
  <c r="U981" i="13"/>
  <c r="Z981" i="13"/>
  <c r="T1417" i="13"/>
  <c r="O1417" i="13"/>
  <c r="I1417" i="13"/>
  <c r="AK126" i="11"/>
  <c r="S126" i="11"/>
  <c r="Y126" i="11"/>
  <c r="AB336" i="11"/>
  <c r="AH336" i="11"/>
  <c r="Z336" i="11"/>
  <c r="AK306" i="11"/>
  <c r="AA306" i="11"/>
  <c r="AC99" i="11"/>
  <c r="AJ2136" i="13"/>
  <c r="X2136" i="13"/>
  <c r="AH2136" i="13"/>
  <c r="Q2136" i="13"/>
  <c r="AL2136" i="13"/>
  <c r="AD2466" i="13"/>
  <c r="X2466" i="13"/>
  <c r="AC2466" i="13"/>
  <c r="P2529" i="13"/>
  <c r="AD2529" i="13"/>
  <c r="M2469" i="13"/>
  <c r="X2469" i="13"/>
  <c r="AD2469" i="13"/>
  <c r="U2093" i="13"/>
  <c r="W2093" i="13"/>
  <c r="Z2093" i="13"/>
  <c r="AH1567" i="13"/>
  <c r="AJ1567" i="13"/>
  <c r="H1567" i="13"/>
  <c r="P66" i="13"/>
  <c r="R35" i="11"/>
  <c r="AG35" i="11"/>
  <c r="R2033" i="13"/>
  <c r="L2033" i="13"/>
  <c r="V156" i="11"/>
  <c r="T156" i="11"/>
  <c r="AK156" i="11"/>
  <c r="K1177" i="13"/>
  <c r="AI1177" i="13"/>
  <c r="AC1177" i="13"/>
  <c r="R2499" i="13"/>
  <c r="X2499" i="13"/>
  <c r="V2529" i="13"/>
  <c r="S2469" i="13"/>
  <c r="M2093" i="13"/>
  <c r="AI66" i="13"/>
  <c r="T35" i="11"/>
  <c r="N1237" i="13"/>
  <c r="AJ1237" i="13"/>
  <c r="W2033" i="13"/>
  <c r="Z2033" i="13"/>
  <c r="X2033" i="13"/>
  <c r="Q156" i="11"/>
  <c r="X156" i="11"/>
  <c r="AC156" i="11"/>
  <c r="AH2319" i="13"/>
  <c r="AK2319" i="13"/>
  <c r="H2319" i="13"/>
  <c r="X2559" i="13"/>
  <c r="T2559" i="13"/>
  <c r="AH2559" i="13"/>
  <c r="T186" i="11"/>
  <c r="U1177" i="13"/>
  <c r="AD1177" i="13"/>
  <c r="Z1177" i="13"/>
  <c r="S2499" i="13"/>
  <c r="AJ2499" i="13"/>
  <c r="L2003" i="13"/>
  <c r="AD96" i="13"/>
  <c r="R276" i="11"/>
  <c r="T2257" i="13"/>
  <c r="N2257" i="13"/>
  <c r="AJ2257" i="13"/>
  <c r="U2257" i="13"/>
  <c r="W2257" i="13"/>
  <c r="H1011" i="13"/>
  <c r="AL1011" i="13"/>
  <c r="Y1011" i="13"/>
  <c r="AL981" i="13"/>
  <c r="AD981" i="13"/>
  <c r="S1417" i="13"/>
  <c r="N1417" i="13"/>
  <c r="AL1417" i="13"/>
  <c r="P126" i="11"/>
  <c r="N126" i="11"/>
  <c r="T126" i="11"/>
  <c r="AF336" i="11"/>
  <c r="AC336" i="11"/>
  <c r="P336" i="11"/>
  <c r="X306" i="11"/>
  <c r="X99" i="11"/>
  <c r="N99" i="11"/>
  <c r="AI2136" i="13"/>
  <c r="AC2136" i="13"/>
  <c r="AG2136" i="13"/>
  <c r="H2136" i="13"/>
  <c r="N2136" i="13"/>
  <c r="AK2136" i="13"/>
  <c r="O2466" i="13"/>
  <c r="AB2466" i="13"/>
  <c r="AE2529" i="13"/>
  <c r="AG2529" i="13"/>
  <c r="K2529" i="13"/>
  <c r="AI2469" i="13"/>
  <c r="K2469" i="13"/>
  <c r="H2469" i="13"/>
  <c r="H2093" i="13"/>
  <c r="L2093" i="13"/>
  <c r="O2093" i="13"/>
  <c r="AE1567" i="13"/>
  <c r="AB1567" i="13"/>
  <c r="AF1567" i="13"/>
  <c r="W66" i="13"/>
  <c r="M35" i="11"/>
  <c r="Q35" i="11"/>
  <c r="AE35" i="11"/>
  <c r="I2033" i="13"/>
  <c r="AL2033" i="13"/>
  <c r="AG156" i="11"/>
  <c r="AE156" i="11"/>
  <c r="O156" i="11"/>
  <c r="L1177" i="13"/>
  <c r="AB1177" i="13"/>
  <c r="X1177" i="13"/>
  <c r="AE2499" i="13"/>
  <c r="P2499" i="13"/>
  <c r="T2529" i="13"/>
  <c r="R2469" i="13"/>
  <c r="AA2093" i="13"/>
  <c r="AD1567" i="13"/>
  <c r="AJ66" i="13"/>
  <c r="AJ35" i="11"/>
  <c r="L1237" i="13"/>
  <c r="K1237" i="13"/>
  <c r="J1237" i="13"/>
  <c r="S2033" i="13"/>
  <c r="O2033" i="13"/>
  <c r="T2033" i="13"/>
  <c r="H156" i="11"/>
  <c r="M156" i="11"/>
  <c r="J2319" i="13"/>
  <c r="AG2319" i="13"/>
  <c r="Z2319" i="13"/>
  <c r="AJ2319" i="13"/>
  <c r="AA2559" i="13"/>
  <c r="AG2559" i="13"/>
  <c r="Y2559" i="13"/>
  <c r="V186" i="11"/>
  <c r="P1177" i="13"/>
  <c r="Y1177" i="13"/>
  <c r="AA2499" i="13"/>
  <c r="N2499" i="13"/>
  <c r="K2499" i="13"/>
  <c r="N2003" i="13"/>
  <c r="I2003" i="13"/>
  <c r="H2003" i="13"/>
  <c r="AD2003" i="13"/>
  <c r="Q2003" i="13"/>
  <c r="AI486" i="11"/>
  <c r="S2257" i="13"/>
  <c r="Y2257" i="13"/>
  <c r="M2257" i="13"/>
  <c r="K2257" i="13"/>
  <c r="R2257" i="13"/>
  <c r="AH2257" i="13"/>
  <c r="T1011" i="13"/>
  <c r="K1011" i="13"/>
  <c r="Y981" i="13"/>
  <c r="AJ981" i="13"/>
  <c r="AI981" i="13"/>
  <c r="H1417" i="13"/>
  <c r="AG1417" i="13"/>
  <c r="K126" i="11"/>
  <c r="V126" i="11"/>
  <c r="M336" i="11"/>
  <c r="AD336" i="11"/>
  <c r="AD306" i="11"/>
  <c r="V99" i="11"/>
  <c r="I99" i="11"/>
  <c r="P2136" i="13"/>
  <c r="AM2136" i="13"/>
  <c r="O2136" i="13"/>
  <c r="W2136" i="13"/>
  <c r="AE2466" i="13"/>
  <c r="U2466" i="13"/>
  <c r="M2529" i="13"/>
  <c r="AF2529" i="13"/>
  <c r="AJ2469" i="13"/>
  <c r="Q2469" i="13"/>
  <c r="AM2093" i="13"/>
  <c r="X2093" i="13"/>
  <c r="V1567" i="13"/>
  <c r="V66" i="13"/>
  <c r="O66" i="13"/>
  <c r="J35" i="11"/>
  <c r="AH35" i="11"/>
  <c r="AM2033" i="13"/>
  <c r="W156" i="11"/>
  <c r="Z156" i="11"/>
  <c r="AH1177" i="13"/>
  <c r="AF2499" i="13"/>
  <c r="T2499" i="13"/>
  <c r="M2499" i="13"/>
  <c r="W2469" i="13"/>
  <c r="Y1567" i="13"/>
  <c r="AM35" i="11"/>
  <c r="R1237" i="13"/>
  <c r="P1237" i="13"/>
  <c r="J2033" i="13"/>
  <c r="AK2033" i="13"/>
  <c r="AD156" i="11"/>
  <c r="R2319" i="13"/>
  <c r="AC2319" i="13"/>
  <c r="O2319" i="13"/>
  <c r="W2559" i="13"/>
  <c r="O2559" i="13"/>
  <c r="O1177" i="13"/>
  <c r="AH2499" i="13"/>
  <c r="AI2499" i="13"/>
  <c r="AA2003" i="13"/>
  <c r="AB2003" i="13"/>
  <c r="AC2003" i="13"/>
  <c r="Y2136" i="13"/>
  <c r="T2469" i="13"/>
  <c r="Z1567" i="13"/>
  <c r="AB35" i="11"/>
  <c r="M2033" i="13"/>
  <c r="N156" i="11"/>
  <c r="N1177" i="13"/>
  <c r="Q2499" i="13"/>
  <c r="AG2093" i="13"/>
  <c r="S35" i="11"/>
  <c r="X1237" i="13"/>
  <c r="P2033" i="13"/>
  <c r="K2033" i="13"/>
  <c r="U156" i="11"/>
  <c r="AF2319" i="13"/>
  <c r="V2559" i="13"/>
  <c r="AM1177" i="13"/>
  <c r="AG2499" i="13"/>
  <c r="AH2003" i="13"/>
  <c r="AD2499" i="13"/>
  <c r="O35" i="11"/>
  <c r="AD1237" i="13"/>
  <c r="AG2033" i="13"/>
  <c r="AI2319" i="13"/>
  <c r="Q2319" i="13"/>
  <c r="M2559" i="13"/>
  <c r="AL2499" i="13"/>
  <c r="X2003" i="13"/>
  <c r="Q2033" i="13"/>
  <c r="AE1177" i="13"/>
  <c r="AF2003" i="13"/>
  <c r="W1820" i="13"/>
  <c r="K1820" i="13"/>
  <c r="AH1820" i="13"/>
  <c r="AB1820" i="13"/>
  <c r="AM1820" i="13"/>
  <c r="AA1820" i="13"/>
  <c r="J1820" i="13"/>
  <c r="AD1820" i="13"/>
  <c r="X1820" i="13"/>
  <c r="AL1820" i="13"/>
  <c r="Z1820" i="13"/>
  <c r="AG1820" i="13"/>
  <c r="L1820" i="13"/>
  <c r="AJ1820" i="13"/>
  <c r="U1820" i="13"/>
  <c r="N1820" i="13"/>
  <c r="AI1820" i="13"/>
  <c r="AF1820" i="13"/>
  <c r="R1820" i="13"/>
  <c r="S1820" i="13"/>
  <c r="AC1820" i="13"/>
  <c r="AE1820" i="13"/>
  <c r="T1820" i="13"/>
  <c r="V1820" i="13"/>
  <c r="M1820" i="13"/>
  <c r="I1820" i="13"/>
  <c r="Q1820" i="13"/>
  <c r="P1820" i="13"/>
  <c r="Y1820" i="13"/>
  <c r="H1820" i="13"/>
  <c r="O1820" i="13"/>
  <c r="AK1820" i="13"/>
  <c r="AF1760" i="13"/>
  <c r="AL1760" i="13"/>
  <c r="AM1760" i="13"/>
  <c r="S1760" i="13"/>
  <c r="AE1760" i="13"/>
  <c r="AI1760" i="13"/>
  <c r="V1760" i="13"/>
  <c r="X1760" i="13"/>
  <c r="AJ1760" i="13"/>
  <c r="H1760" i="13"/>
  <c r="Z1760" i="13"/>
  <c r="R1760" i="13"/>
  <c r="AB1760" i="13"/>
  <c r="AK1760" i="13"/>
  <c r="AD1760" i="13"/>
  <c r="Q1760" i="13"/>
  <c r="U1760" i="13"/>
  <c r="P1760" i="13"/>
  <c r="AH1760" i="13"/>
  <c r="L1760" i="13"/>
  <c r="O1760" i="13"/>
  <c r="AC1760" i="13"/>
  <c r="N1760" i="13"/>
  <c r="T1760" i="13"/>
  <c r="W1760" i="13"/>
  <c r="K1760" i="13"/>
  <c r="M1760" i="13"/>
  <c r="AA1760" i="13"/>
  <c r="I1760" i="13"/>
  <c r="J1760" i="13"/>
  <c r="AG1760" i="13"/>
  <c r="Y1760" i="13"/>
  <c r="L2030" i="13"/>
  <c r="I2030" i="13"/>
  <c r="AK2030" i="13"/>
  <c r="M2030" i="13"/>
  <c r="AM2030" i="13"/>
  <c r="AD2030" i="13"/>
  <c r="S2030" i="13"/>
  <c r="P2030" i="13"/>
  <c r="Q2030" i="13"/>
  <c r="AC2030" i="13"/>
  <c r="AJ2030" i="13"/>
  <c r="O2030" i="13"/>
  <c r="T2030" i="13"/>
  <c r="X2030" i="13"/>
  <c r="J2030" i="13"/>
  <c r="AH2030" i="13"/>
  <c r="R2030" i="13"/>
  <c r="H2030" i="13"/>
  <c r="N2030" i="13"/>
  <c r="AF2030" i="13"/>
  <c r="AE2030" i="13"/>
  <c r="V2030" i="13"/>
  <c r="AA2030" i="13"/>
  <c r="AG2030" i="13"/>
  <c r="AL2030" i="13"/>
  <c r="AI2030" i="13"/>
  <c r="Y2030" i="13"/>
  <c r="U2030" i="13"/>
  <c r="AB2030" i="13"/>
  <c r="K2030" i="13"/>
  <c r="W2030" i="13"/>
  <c r="Z2030" i="13"/>
  <c r="AK1940" i="13"/>
  <c r="AD1940" i="13"/>
  <c r="AL1940" i="13"/>
  <c r="AE1940" i="13"/>
  <c r="V1940" i="13"/>
  <c r="S1940" i="13"/>
  <c r="X1940" i="13"/>
  <c r="O1940" i="13"/>
  <c r="Y1940" i="13"/>
  <c r="AH1940" i="13"/>
  <c r="Q1940" i="13"/>
  <c r="Z1940" i="13"/>
  <c r="N1940" i="13"/>
  <c r="P1940" i="13"/>
  <c r="T1940" i="13"/>
  <c r="R1940" i="13"/>
  <c r="AF1940" i="13"/>
  <c r="AM1940" i="13"/>
  <c r="AA1940" i="13"/>
  <c r="L1940" i="13"/>
  <c r="AJ1940" i="13"/>
  <c r="AI1940" i="13"/>
  <c r="AB1940" i="13"/>
  <c r="M1940" i="13"/>
  <c r="J1940" i="13"/>
  <c r="I1940" i="13"/>
  <c r="K1940" i="13"/>
  <c r="W1940" i="13"/>
  <c r="H1940" i="13"/>
  <c r="AG1940" i="13"/>
  <c r="U1940" i="13"/>
  <c r="AC1940" i="13"/>
  <c r="I2170" i="13"/>
  <c r="V2170" i="13"/>
  <c r="AE1611" i="13"/>
  <c r="X1611" i="13"/>
  <c r="U1611" i="13"/>
  <c r="AL1611" i="13"/>
  <c r="AC34" i="11"/>
  <c r="K34" i="11"/>
  <c r="O34" i="11"/>
  <c r="J1910" i="13"/>
  <c r="N1910" i="13"/>
  <c r="T1910" i="13"/>
  <c r="AK1910" i="13"/>
  <c r="Z1910" i="13"/>
  <c r="L1910" i="13"/>
  <c r="I1910" i="13"/>
  <c r="R1910" i="13"/>
  <c r="AI1910" i="13"/>
  <c r="K1910" i="13"/>
  <c r="AJ1910" i="13"/>
  <c r="AE1910" i="13"/>
  <c r="AB1910" i="13"/>
  <c r="Q1910" i="13"/>
  <c r="AG1910" i="13"/>
  <c r="P1910" i="13"/>
  <c r="M1910" i="13"/>
  <c r="AF1910" i="13"/>
  <c r="AM1910" i="13"/>
  <c r="AD1910" i="13"/>
  <c r="AH1910" i="13"/>
  <c r="X1910" i="13"/>
  <c r="Y1910" i="13"/>
  <c r="H1910" i="13"/>
  <c r="S1910" i="13"/>
  <c r="AA1910" i="13"/>
  <c r="O1910" i="13"/>
  <c r="AC1910" i="13"/>
  <c r="W1910" i="13"/>
  <c r="U1910" i="13"/>
  <c r="AL1910" i="13"/>
  <c r="V1910" i="13"/>
  <c r="K1970" i="13"/>
  <c r="S1970" i="13"/>
  <c r="AD1970" i="13"/>
  <c r="L1970" i="13"/>
  <c r="AL1970" i="13"/>
  <c r="AE1970" i="13"/>
  <c r="T1970" i="13"/>
  <c r="AF1970" i="13"/>
  <c r="AB1970" i="13"/>
  <c r="Q1970" i="13"/>
  <c r="AJ1970" i="13"/>
  <c r="X1970" i="13"/>
  <c r="Z1970" i="13"/>
  <c r="Y1970" i="13"/>
  <c r="P1970" i="13"/>
  <c r="V1970" i="13"/>
  <c r="AH1970" i="13"/>
  <c r="U1970" i="13"/>
  <c r="AG1970" i="13"/>
  <c r="R1970" i="13"/>
  <c r="AI1970" i="13"/>
  <c r="M1970" i="13"/>
  <c r="J1970" i="13"/>
  <c r="AC1970" i="13"/>
  <c r="AA1970" i="13"/>
  <c r="O1970" i="13"/>
  <c r="H1970" i="13"/>
  <c r="AM1970" i="13"/>
  <c r="AK1970" i="13"/>
  <c r="W1970" i="13"/>
  <c r="N1970" i="13"/>
  <c r="I1970" i="13"/>
  <c r="AL1700" i="13"/>
  <c r="J1700" i="13"/>
  <c r="V1700" i="13"/>
  <c r="AM1700" i="13"/>
  <c r="AJ1700" i="13"/>
  <c r="T1700" i="13"/>
  <c r="Z1700" i="13"/>
  <c r="H1700" i="13"/>
  <c r="R1700" i="13"/>
  <c r="L1700" i="13"/>
  <c r="P1700" i="13"/>
  <c r="AI1700" i="13"/>
  <c r="M1700" i="13"/>
  <c r="AC1700" i="13"/>
  <c r="I1700" i="13"/>
  <c r="AG1700" i="13"/>
  <c r="AA1700" i="13"/>
  <c r="AD1700" i="13"/>
  <c r="S1700" i="13"/>
  <c r="K1700" i="13"/>
  <c r="W1700" i="13"/>
  <c r="Y1700" i="13"/>
  <c r="AF1700" i="13"/>
  <c r="AE1700" i="13"/>
  <c r="AH1700" i="13"/>
  <c r="X1700" i="13"/>
  <c r="Q1700" i="13"/>
  <c r="AB1700" i="13"/>
  <c r="AK1700" i="13"/>
  <c r="N1700" i="13"/>
  <c r="U1700" i="13"/>
  <c r="O1700" i="13"/>
  <c r="O2528" i="13"/>
  <c r="X2528" i="13"/>
  <c r="I2528" i="13"/>
  <c r="AM125" i="11"/>
  <c r="AI125" i="11"/>
  <c r="K2090" i="13"/>
  <c r="X2090" i="13"/>
  <c r="M2090" i="13"/>
  <c r="R2090" i="13"/>
  <c r="AK2090" i="13"/>
  <c r="S2090" i="13"/>
  <c r="AJ2090" i="13"/>
  <c r="Z2090" i="13"/>
  <c r="N2090" i="13"/>
  <c r="AE2090" i="13"/>
  <c r="T2090" i="13"/>
  <c r="AG2090" i="13"/>
  <c r="V2090" i="13"/>
  <c r="AH2090" i="13"/>
  <c r="Y2090" i="13"/>
  <c r="O2090" i="13"/>
  <c r="AM2090" i="13"/>
  <c r="AA2090" i="13"/>
  <c r="J2090" i="13"/>
  <c r="U2090" i="13"/>
  <c r="AD2090" i="13"/>
  <c r="AI2090" i="13"/>
  <c r="AL2090" i="13"/>
  <c r="P2090" i="13"/>
  <c r="H2090" i="13"/>
  <c r="AC2090" i="13"/>
  <c r="AF2090" i="13"/>
  <c r="L2090" i="13"/>
  <c r="W2090" i="13"/>
  <c r="AB2090" i="13"/>
  <c r="I2090" i="13"/>
  <c r="Q2090" i="13"/>
  <c r="AE515" i="11"/>
  <c r="T515" i="11"/>
  <c r="AL2000" i="13"/>
  <c r="U2000" i="13"/>
  <c r="AA2000" i="13"/>
  <c r="AM2000" i="13"/>
  <c r="X2000" i="13"/>
  <c r="N2000" i="13"/>
  <c r="AK2000" i="13"/>
  <c r="J2000" i="13"/>
  <c r="Q2000" i="13"/>
  <c r="AI2000" i="13"/>
  <c r="AH2000" i="13"/>
  <c r="Z2000" i="13"/>
  <c r="R2000" i="13"/>
  <c r="M2000" i="13"/>
  <c r="AF2000" i="13"/>
  <c r="P2000" i="13"/>
  <c r="AG2000" i="13"/>
  <c r="K2000" i="13"/>
  <c r="AD2000" i="13"/>
  <c r="AC2000" i="13"/>
  <c r="AJ2000" i="13"/>
  <c r="AB2000" i="13"/>
  <c r="L2000" i="13"/>
  <c r="H2000" i="13"/>
  <c r="I2000" i="13"/>
  <c r="S2000" i="13"/>
  <c r="AE2000" i="13"/>
  <c r="O2000" i="13"/>
  <c r="Y2000" i="13"/>
  <c r="V2000" i="13"/>
  <c r="W2000" i="13"/>
  <c r="T2000" i="13"/>
  <c r="S1880" i="13"/>
  <c r="U1880" i="13"/>
  <c r="R1880" i="13"/>
  <c r="AL1880" i="13"/>
  <c r="AM1880" i="13"/>
  <c r="O1880" i="13"/>
  <c r="V1880" i="13"/>
  <c r="Z1880" i="13"/>
  <c r="AI1880" i="13"/>
  <c r="AB1880" i="13"/>
  <c r="AA1880" i="13"/>
  <c r="H1880" i="13"/>
  <c r="AK1880" i="13"/>
  <c r="X1880" i="13"/>
  <c r="AE1880" i="13"/>
  <c r="K1880" i="13"/>
  <c r="AH1880" i="13"/>
  <c r="P1880" i="13"/>
  <c r="T1880" i="13"/>
  <c r="L1880" i="13"/>
  <c r="N1880" i="13"/>
  <c r="AJ1880" i="13"/>
  <c r="Q1880" i="13"/>
  <c r="AG1880" i="13"/>
  <c r="J1880" i="13"/>
  <c r="W1880" i="13"/>
  <c r="AC1880" i="13"/>
  <c r="AF1880" i="13"/>
  <c r="M1880" i="13"/>
  <c r="Y1880" i="13"/>
  <c r="AD1880" i="13"/>
  <c r="I1880" i="13"/>
  <c r="AE1850" i="13"/>
  <c r="X1850" i="13"/>
  <c r="Q1850" i="13"/>
  <c r="AB1850" i="13"/>
  <c r="R1850" i="13"/>
  <c r="Y1850" i="13"/>
  <c r="W1850" i="13"/>
  <c r="H1850" i="13"/>
  <c r="AL1850" i="13"/>
  <c r="AI1850" i="13"/>
  <c r="AF1850" i="13"/>
  <c r="T1850" i="13"/>
  <c r="J1850" i="13"/>
  <c r="AA1850" i="13"/>
  <c r="N1850" i="13"/>
  <c r="AM1850" i="13"/>
  <c r="AK1850" i="13"/>
  <c r="K1850" i="13"/>
  <c r="U1850" i="13"/>
  <c r="L1850" i="13"/>
  <c r="S1850" i="13"/>
  <c r="AC1850" i="13"/>
  <c r="AD1850" i="13"/>
  <c r="V1850" i="13"/>
  <c r="O1850" i="13"/>
  <c r="AG1850" i="13"/>
  <c r="Z1850" i="13"/>
  <c r="P1850" i="13"/>
  <c r="AH1850" i="13"/>
  <c r="M1850" i="13"/>
  <c r="I1850" i="13"/>
  <c r="AJ1850" i="13"/>
  <c r="U1790" i="13"/>
  <c r="AE1790" i="13"/>
  <c r="AD1790" i="13"/>
  <c r="AC1790" i="13"/>
  <c r="R1790" i="13"/>
  <c r="W1790" i="13"/>
  <c r="Y1790" i="13"/>
  <c r="AG1790" i="13"/>
  <c r="I1790" i="13"/>
  <c r="P1790" i="13"/>
  <c r="N1790" i="13"/>
  <c r="L1790" i="13"/>
  <c r="S1790" i="13"/>
  <c r="AM1790" i="13"/>
  <c r="AI1790" i="13"/>
  <c r="AH1790" i="13"/>
  <c r="M1790" i="13"/>
  <c r="H1790" i="13"/>
  <c r="V1790" i="13"/>
  <c r="AB1790" i="13"/>
  <c r="AJ1790" i="13"/>
  <c r="J1790" i="13"/>
  <c r="AA1790" i="13"/>
  <c r="Z1790" i="13"/>
  <c r="K1790" i="13"/>
  <c r="O1790" i="13"/>
  <c r="AF1790" i="13"/>
  <c r="Q1790" i="13"/>
  <c r="T1790" i="13"/>
  <c r="AL1790" i="13"/>
  <c r="AK1790" i="13"/>
  <c r="X1790" i="13"/>
  <c r="AK185" i="11"/>
  <c r="N185" i="11"/>
  <c r="X185" i="11"/>
  <c r="L2060" i="13"/>
  <c r="X2060" i="13"/>
  <c r="Z2060" i="13"/>
  <c r="V2060" i="13"/>
  <c r="AG2060" i="13"/>
  <c r="AH2060" i="13"/>
  <c r="AA2060" i="13"/>
  <c r="J2060" i="13"/>
  <c r="AL2060" i="13"/>
  <c r="AK2060" i="13"/>
  <c r="Y2060" i="13"/>
  <c r="P2060" i="13"/>
  <c r="R2060" i="13"/>
  <c r="AI2060" i="13"/>
  <c r="S2060" i="13"/>
  <c r="AJ2060" i="13"/>
  <c r="AF2060" i="13"/>
  <c r="H2060" i="13"/>
  <c r="AM2060" i="13"/>
  <c r="AD2060" i="13"/>
  <c r="AC2060" i="13"/>
  <c r="O2060" i="13"/>
  <c r="U2060" i="13"/>
  <c r="AE2060" i="13"/>
  <c r="I2060" i="13"/>
  <c r="AB2060" i="13"/>
  <c r="W2060" i="13"/>
  <c r="T2060" i="13"/>
  <c r="M2060" i="13"/>
  <c r="Q2060" i="13"/>
  <c r="N2060" i="13"/>
  <c r="K2060" i="13"/>
  <c r="T1642" i="13"/>
  <c r="AK1642" i="13"/>
  <c r="N1642" i="13"/>
  <c r="AI1642" i="13"/>
  <c r="H1642" i="13"/>
  <c r="AJ1642" i="13"/>
  <c r="S1642" i="13"/>
  <c r="AL1642" i="13"/>
  <c r="AG1642" i="13"/>
  <c r="R1642" i="13"/>
  <c r="K1642" i="13"/>
  <c r="W1642" i="13"/>
  <c r="Q1642" i="13"/>
  <c r="U1642" i="13"/>
  <c r="AA1642" i="13"/>
  <c r="X1642" i="13"/>
  <c r="AH1642" i="13"/>
  <c r="O1642" i="13"/>
  <c r="P1642" i="13"/>
  <c r="J1642" i="13"/>
  <c r="V1642" i="13"/>
  <c r="AD1642" i="13"/>
  <c r="Y1642" i="13"/>
  <c r="Z1642" i="13"/>
  <c r="M1642" i="13"/>
  <c r="AB1642" i="13"/>
  <c r="AF1642" i="13"/>
  <c r="I1642" i="13"/>
  <c r="AM1642" i="13"/>
  <c r="AC1642" i="13"/>
  <c r="L1642" i="13"/>
  <c r="AE1642" i="13"/>
  <c r="AC95" i="13"/>
  <c r="AE95" i="13"/>
  <c r="T95" i="13"/>
  <c r="U95" i="13"/>
  <c r="X2318" i="13"/>
  <c r="N2318" i="13"/>
  <c r="Y2258" i="13"/>
  <c r="P2258" i="13"/>
  <c r="AB2170" i="13"/>
  <c r="AA2170" i="13"/>
  <c r="AF2170" i="13"/>
  <c r="K2170" i="13"/>
  <c r="T2170" i="13"/>
  <c r="U1675" i="13"/>
  <c r="AL1675" i="13"/>
  <c r="Q1536" i="13"/>
  <c r="K1536" i="13"/>
  <c r="X1536" i="13"/>
  <c r="L1536" i="13"/>
  <c r="AG1536" i="13"/>
  <c r="S1536" i="13"/>
  <c r="Y980" i="13"/>
  <c r="AF980" i="13"/>
  <c r="J980" i="13"/>
  <c r="V980" i="13"/>
  <c r="N980" i="13"/>
  <c r="P890" i="13"/>
  <c r="Q890" i="13"/>
  <c r="Z890" i="13"/>
  <c r="H890" i="13"/>
  <c r="T890" i="13"/>
  <c r="AD890" i="13"/>
  <c r="AJ559" i="13"/>
  <c r="V559" i="13"/>
  <c r="W559" i="13"/>
  <c r="AF559" i="13"/>
  <c r="M559" i="13"/>
  <c r="X559" i="13"/>
  <c r="AJ2378" i="13"/>
  <c r="AK2378" i="13"/>
  <c r="AC650" i="13"/>
  <c r="AL650" i="13"/>
  <c r="AG650" i="13"/>
  <c r="AD650" i="13"/>
  <c r="AM650" i="13"/>
  <c r="AJ650" i="13"/>
  <c r="N650" i="13"/>
  <c r="P650" i="13"/>
  <c r="H650" i="13"/>
  <c r="V650" i="13"/>
  <c r="I950" i="13"/>
  <c r="AF950" i="13"/>
  <c r="AM950" i="13"/>
  <c r="U950" i="13"/>
  <c r="Y800" i="13"/>
  <c r="AH800" i="13"/>
  <c r="T800" i="13"/>
  <c r="AE800" i="13"/>
  <c r="W800" i="13"/>
  <c r="AL800" i="13"/>
  <c r="AM800" i="13"/>
  <c r="K800" i="13"/>
  <c r="AG1356" i="13"/>
  <c r="J1356" i="13"/>
  <c r="O1356" i="13"/>
  <c r="AC1356" i="13"/>
  <c r="L1356" i="13"/>
  <c r="AG2528" i="13"/>
  <c r="AM2528" i="13"/>
  <c r="V2528" i="13"/>
  <c r="AF2528" i="13"/>
  <c r="AD2528" i="13"/>
  <c r="AA33" i="13"/>
  <c r="AJ33" i="13"/>
  <c r="AH33" i="13"/>
  <c r="P33" i="13"/>
  <c r="N33" i="13"/>
  <c r="L33" i="13"/>
  <c r="AF33" i="13"/>
  <c r="H33" i="13"/>
  <c r="AI33" i="13"/>
  <c r="AG33" i="13"/>
  <c r="AF1010" i="13"/>
  <c r="Y1010" i="13"/>
  <c r="X1010" i="13"/>
  <c r="I1010" i="13"/>
  <c r="I274" i="13"/>
  <c r="Z274" i="13"/>
  <c r="Y305" i="11"/>
  <c r="M305" i="11"/>
  <c r="K154" i="13"/>
  <c r="AH154" i="13"/>
  <c r="AB154" i="13"/>
  <c r="Y154" i="13"/>
  <c r="I154" i="13"/>
  <c r="M154" i="13"/>
  <c r="Q154" i="13"/>
  <c r="R154" i="13"/>
  <c r="L154" i="13"/>
  <c r="AF154" i="13"/>
  <c r="T154" i="13"/>
  <c r="I425" i="11"/>
  <c r="M425" i="11"/>
  <c r="L124" i="13"/>
  <c r="AI124" i="13"/>
  <c r="AC124" i="13"/>
  <c r="N124" i="13"/>
  <c r="K124" i="13"/>
  <c r="Z124" i="13"/>
  <c r="Y124" i="13"/>
  <c r="S124" i="13"/>
  <c r="M124" i="13"/>
  <c r="AM124" i="13"/>
  <c r="Q124" i="13"/>
  <c r="AA124" i="13"/>
  <c r="M2228" i="13"/>
  <c r="Q2228" i="13"/>
  <c r="J2228" i="13"/>
  <c r="AJ2228" i="13"/>
  <c r="R2228" i="13"/>
  <c r="AH2228" i="13"/>
  <c r="Z2228" i="13"/>
  <c r="W2228" i="13"/>
  <c r="N2228" i="13"/>
  <c r="I2228" i="13"/>
  <c r="T2228" i="13"/>
  <c r="AJ1644" i="13"/>
  <c r="X1644" i="13"/>
  <c r="I1644" i="13"/>
  <c r="AM1644" i="13"/>
  <c r="K710" i="13"/>
  <c r="H710" i="13"/>
  <c r="AB710" i="13"/>
  <c r="AK710" i="13"/>
  <c r="AH710" i="13"/>
  <c r="T710" i="13"/>
  <c r="AG710" i="13"/>
  <c r="L710" i="13"/>
  <c r="AF710" i="13"/>
  <c r="AE710" i="13"/>
  <c r="Q710" i="13"/>
  <c r="Z1762" i="13"/>
  <c r="AF1762" i="13"/>
  <c r="S1762" i="13"/>
  <c r="AB1762" i="13"/>
  <c r="R1762" i="13"/>
  <c r="U1762" i="13"/>
  <c r="AI1762" i="13"/>
  <c r="X1762" i="13"/>
  <c r="V1762" i="13"/>
  <c r="AG1762" i="13"/>
  <c r="J1762" i="13"/>
  <c r="U65" i="13"/>
  <c r="AE65" i="13"/>
  <c r="L65" i="13"/>
  <c r="J515" i="11"/>
  <c r="V515" i="11"/>
  <c r="AC515" i="11"/>
  <c r="AB515" i="11"/>
  <c r="N515" i="11"/>
  <c r="AM515" i="11"/>
  <c r="AL515" i="11"/>
  <c r="Q2408" i="13"/>
  <c r="AA2408" i="13"/>
  <c r="Z2408" i="13"/>
  <c r="O2618" i="13"/>
  <c r="P2618" i="13"/>
  <c r="AK1326" i="13"/>
  <c r="Z1326" i="13"/>
  <c r="AD1326" i="13"/>
  <c r="U1326" i="13"/>
  <c r="V1326" i="13"/>
  <c r="AE1326" i="13"/>
  <c r="AJ1326" i="13"/>
  <c r="AI1326" i="13"/>
  <c r="O1326" i="13"/>
  <c r="Q1326" i="13"/>
  <c r="S1792" i="13"/>
  <c r="AM1792" i="13"/>
  <c r="AF1792" i="13"/>
  <c r="H1792" i="13"/>
  <c r="AB1792" i="13"/>
  <c r="Z1792" i="13"/>
  <c r="AH1792" i="13"/>
  <c r="AL1792" i="13"/>
  <c r="T1792" i="13"/>
  <c r="AG1792" i="13"/>
  <c r="AA485" i="11"/>
  <c r="V485" i="11"/>
  <c r="J485" i="11"/>
  <c r="AD485" i="11"/>
  <c r="S485" i="11"/>
  <c r="AF485" i="11"/>
  <c r="R485" i="11"/>
  <c r="Q485" i="11"/>
  <c r="K485" i="11"/>
  <c r="X485" i="11"/>
  <c r="M485" i="11"/>
  <c r="V184" i="13"/>
  <c r="N184" i="13"/>
  <c r="O184" i="13"/>
  <c r="R184" i="13"/>
  <c r="AD184" i="13"/>
  <c r="AI184" i="13"/>
  <c r="AC184" i="13"/>
  <c r="L184" i="13"/>
  <c r="AG184" i="13"/>
  <c r="J184" i="13"/>
  <c r="W184" i="13"/>
  <c r="AF184" i="13"/>
  <c r="O185" i="11"/>
  <c r="AH185" i="11"/>
  <c r="Y185" i="11"/>
  <c r="M185" i="11"/>
  <c r="AD185" i="11"/>
  <c r="L185" i="11"/>
  <c r="Y592" i="13"/>
  <c r="S592" i="13"/>
  <c r="AI592" i="13"/>
  <c r="Q592" i="13"/>
  <c r="N592" i="13"/>
  <c r="Z592" i="13"/>
  <c r="AA592" i="13"/>
  <c r="AH592" i="13"/>
  <c r="AH2348" i="13"/>
  <c r="AA2348" i="13"/>
  <c r="AF2348" i="13"/>
  <c r="AL2348" i="13"/>
  <c r="T275" i="11"/>
  <c r="I275" i="11"/>
  <c r="AL275" i="11"/>
  <c r="V275" i="11"/>
  <c r="K275" i="11"/>
  <c r="AH275" i="11"/>
  <c r="AF275" i="11"/>
  <c r="Q275" i="11"/>
  <c r="O275" i="11"/>
  <c r="AL304" i="13"/>
  <c r="O304" i="13"/>
  <c r="J304" i="13"/>
  <c r="W304" i="13"/>
  <c r="AJ304" i="13"/>
  <c r="Y304" i="13"/>
  <c r="U304" i="13"/>
  <c r="P304" i="13"/>
  <c r="AC304" i="13"/>
  <c r="AA304" i="13"/>
  <c r="AE304" i="13"/>
  <c r="V1912" i="13"/>
  <c r="AJ1912" i="13"/>
  <c r="AA1912" i="13"/>
  <c r="V1882" i="13"/>
  <c r="AA1882" i="13"/>
  <c r="S1882" i="13"/>
  <c r="O1882" i="13"/>
  <c r="M1882" i="13"/>
  <c r="W1882" i="13"/>
  <c r="R1882" i="13"/>
  <c r="Q1149" i="13"/>
  <c r="M1149" i="13"/>
  <c r="AG95" i="13"/>
  <c r="I95" i="13"/>
  <c r="V95" i="13"/>
  <c r="AK95" i="13"/>
  <c r="H95" i="13"/>
  <c r="AM95" i="13"/>
  <c r="AA1506" i="13"/>
  <c r="H1506" i="13"/>
  <c r="AI1506" i="13"/>
  <c r="I1506" i="13"/>
  <c r="AJ1506" i="13"/>
  <c r="M1506" i="13"/>
  <c r="AH1506" i="13"/>
  <c r="AC1506" i="13"/>
  <c r="V1506" i="13"/>
  <c r="J1506" i="13"/>
  <c r="K1506" i="13"/>
  <c r="AF364" i="13"/>
  <c r="I364" i="13"/>
  <c r="AM364" i="13"/>
  <c r="Q364" i="13"/>
  <c r="AD364" i="13"/>
  <c r="AL364" i="13"/>
  <c r="O364" i="13"/>
  <c r="J364" i="13"/>
  <c r="W364" i="13"/>
  <c r="AJ364" i="13"/>
  <c r="Y364" i="13"/>
  <c r="AB1852" i="13"/>
  <c r="AH1852" i="13"/>
  <c r="AD1852" i="13"/>
  <c r="N1852" i="13"/>
  <c r="AJ424" i="13"/>
  <c r="L424" i="13"/>
  <c r="Y424" i="13"/>
  <c r="AC2318" i="13"/>
  <c r="AK2318" i="13"/>
  <c r="AH2318" i="13"/>
  <c r="J1118" i="13"/>
  <c r="N1118" i="13"/>
  <c r="V98" i="11"/>
  <c r="T98" i="11"/>
  <c r="AE2258" i="13"/>
  <c r="AB2258" i="13"/>
  <c r="Q1942" i="13"/>
  <c r="AB1942" i="13"/>
  <c r="AM1942" i="13"/>
  <c r="AG1942" i="13"/>
  <c r="H1942" i="13"/>
  <c r="K1942" i="13"/>
  <c r="L1942" i="13"/>
  <c r="Z1942" i="13"/>
  <c r="W1942" i="13"/>
  <c r="AM2201" i="13"/>
  <c r="L2201" i="13"/>
  <c r="AF2201" i="13"/>
  <c r="X2201" i="13"/>
  <c r="P2201" i="13"/>
  <c r="AB2201" i="13"/>
  <c r="U2201" i="13"/>
  <c r="T2201" i="13"/>
  <c r="AH1446" i="13"/>
  <c r="N1446" i="13"/>
  <c r="L1446" i="13"/>
  <c r="W1446" i="13"/>
  <c r="AF1446" i="13"/>
  <c r="K1446" i="13"/>
  <c r="W2558" i="13"/>
  <c r="AL2558" i="13"/>
  <c r="AA2558" i="13"/>
  <c r="AB124" i="13"/>
  <c r="V124" i="13"/>
  <c r="W124" i="13"/>
  <c r="AJ124" i="13"/>
  <c r="AG124" i="13"/>
  <c r="AC2228" i="13"/>
  <c r="Y2228" i="13"/>
  <c r="AB2228" i="13"/>
  <c r="AF1644" i="13"/>
  <c r="Z1644" i="13"/>
  <c r="AI710" i="13"/>
  <c r="AA710" i="13"/>
  <c r="S710" i="13"/>
  <c r="I1762" i="13"/>
  <c r="L1762" i="13"/>
  <c r="Y1762" i="13"/>
  <c r="AH1762" i="13"/>
  <c r="AL1762" i="13"/>
  <c r="I65" i="13"/>
  <c r="AB65" i="13"/>
  <c r="I515" i="11"/>
  <c r="AA515" i="11"/>
  <c r="AD2408" i="13"/>
  <c r="U2408" i="13"/>
  <c r="AB1326" i="13"/>
  <c r="AA1326" i="13"/>
  <c r="Y1326" i="13"/>
  <c r="N1326" i="13"/>
  <c r="I1326" i="13"/>
  <c r="V1792" i="13"/>
  <c r="AJ1792" i="13"/>
  <c r="AE1792" i="13"/>
  <c r="P1792" i="13"/>
  <c r="L1792" i="13"/>
  <c r="AI1792" i="13"/>
  <c r="R1792" i="13"/>
  <c r="O1792" i="13"/>
  <c r="AD1792" i="13"/>
  <c r="Y1792" i="13"/>
  <c r="N1792" i="13"/>
  <c r="J1792" i="13"/>
  <c r="AL485" i="11"/>
  <c r="O485" i="11"/>
  <c r="P485" i="11"/>
  <c r="AM184" i="13"/>
  <c r="T184" i="13"/>
  <c r="K184" i="13"/>
  <c r="AH184" i="13"/>
  <c r="U184" i="13"/>
  <c r="AE184" i="13"/>
  <c r="M184" i="13"/>
  <c r="AL184" i="13"/>
  <c r="I184" i="13"/>
  <c r="AL185" i="11"/>
  <c r="P185" i="11"/>
  <c r="T185" i="11"/>
  <c r="AB185" i="11"/>
  <c r="AF185" i="11"/>
  <c r="Q185" i="11"/>
  <c r="V185" i="11"/>
  <c r="AC592" i="13"/>
  <c r="AJ592" i="13"/>
  <c r="AK592" i="13"/>
  <c r="R592" i="13"/>
  <c r="AG592" i="13"/>
  <c r="W592" i="13"/>
  <c r="T592" i="13"/>
  <c r="O592" i="13"/>
  <c r="AM592" i="13"/>
  <c r="AB592" i="13"/>
  <c r="N2348" i="13"/>
  <c r="S2348" i="13"/>
  <c r="U2348" i="13"/>
  <c r="AD2348" i="13"/>
  <c r="M2348" i="13"/>
  <c r="AG275" i="11"/>
  <c r="AB275" i="11"/>
  <c r="Z304" i="13"/>
  <c r="T304" i="13"/>
  <c r="N304" i="13"/>
  <c r="K304" i="13"/>
  <c r="X304" i="13"/>
  <c r="AB304" i="13"/>
  <c r="AF304" i="13"/>
  <c r="I304" i="13"/>
  <c r="AM304" i="13"/>
  <c r="Q304" i="13"/>
  <c r="AD304" i="13"/>
  <c r="L304" i="13"/>
  <c r="AA454" i="13"/>
  <c r="AH454" i="13"/>
  <c r="Z454" i="13"/>
  <c r="J1912" i="13"/>
  <c r="Q1912" i="13"/>
  <c r="W1912" i="13"/>
  <c r="M1912" i="13"/>
  <c r="O1912" i="13"/>
  <c r="AB1912" i="13"/>
  <c r="AL1912" i="13"/>
  <c r="H1882" i="13"/>
  <c r="AB1882" i="13"/>
  <c r="AM1882" i="13"/>
  <c r="P1882" i="13"/>
  <c r="X1882" i="13"/>
  <c r="AI1882" i="13"/>
  <c r="L1882" i="13"/>
  <c r="AE1149" i="13"/>
  <c r="I1149" i="13"/>
  <c r="X214" i="13"/>
  <c r="AD214" i="13"/>
  <c r="AJ214" i="13"/>
  <c r="AJ95" i="13"/>
  <c r="M95" i="13"/>
  <c r="Y95" i="13"/>
  <c r="AI95" i="13"/>
  <c r="O95" i="13"/>
  <c r="W95" i="13"/>
  <c r="N95" i="13"/>
  <c r="AB95" i="13"/>
  <c r="J95" i="13"/>
  <c r="AA95" i="13"/>
  <c r="S95" i="13"/>
  <c r="P95" i="13"/>
  <c r="AD95" i="13"/>
  <c r="K95" i="13"/>
  <c r="AH95" i="13"/>
  <c r="L95" i="13"/>
  <c r="X1506" i="13"/>
  <c r="AL1506" i="13"/>
  <c r="U1506" i="13"/>
  <c r="Z1506" i="13"/>
  <c r="N1506" i="13"/>
  <c r="Y1506" i="13"/>
  <c r="AD1506" i="13"/>
  <c r="O1506" i="13"/>
  <c r="AK1506" i="13"/>
  <c r="AG1506" i="13"/>
  <c r="AB1506" i="13"/>
  <c r="S1506" i="13"/>
  <c r="P1506" i="13"/>
  <c r="AE1506" i="13"/>
  <c r="R1506" i="13"/>
  <c r="L1506" i="13"/>
  <c r="W1506" i="13"/>
  <c r="AH364" i="13"/>
  <c r="AB364" i="13"/>
  <c r="V364" i="13"/>
  <c r="M364" i="13"/>
  <c r="AK364" i="13"/>
  <c r="L364" i="13"/>
  <c r="AI364" i="13"/>
  <c r="T364" i="13"/>
  <c r="R364" i="13"/>
  <c r="H364" i="13"/>
  <c r="Z364" i="13"/>
  <c r="S364" i="13"/>
  <c r="K364" i="13"/>
  <c r="X364" i="13"/>
  <c r="AG364" i="13"/>
  <c r="H1852" i="13"/>
  <c r="S1852" i="13"/>
  <c r="P1852" i="13"/>
  <c r="AJ1852" i="13"/>
  <c r="AK424" i="13"/>
  <c r="H424" i="13"/>
  <c r="AB424" i="13"/>
  <c r="L2318" i="13"/>
  <c r="AM2318" i="13"/>
  <c r="Q2318" i="13"/>
  <c r="Z2318" i="13"/>
  <c r="AL2318" i="13"/>
  <c r="AJ2318" i="13"/>
  <c r="AI2318" i="13"/>
  <c r="Q1118" i="13"/>
  <c r="S1118" i="13"/>
  <c r="AG2258" i="13"/>
  <c r="AM2258" i="13"/>
  <c r="L2258" i="13"/>
  <c r="AC2258" i="13"/>
  <c r="AI2258" i="13"/>
  <c r="AA1942" i="13"/>
  <c r="Y1942" i="13"/>
  <c r="J1942" i="13"/>
  <c r="AJ1942" i="13"/>
  <c r="AI1942" i="13"/>
  <c r="U1942" i="13"/>
  <c r="O1942" i="13"/>
  <c r="I1942" i="13"/>
  <c r="V1942" i="13"/>
  <c r="M1942" i="13"/>
  <c r="N1942" i="13"/>
  <c r="AC1942" i="13"/>
  <c r="AH1942" i="13"/>
  <c r="S1942" i="13"/>
  <c r="P1942" i="13"/>
  <c r="X1942" i="13"/>
  <c r="T1942" i="13"/>
  <c r="V2201" i="13"/>
  <c r="AC2201" i="13"/>
  <c r="J2201" i="13"/>
  <c r="AI2201" i="13"/>
  <c r="M2201" i="13"/>
  <c r="Y2201" i="13"/>
  <c r="AG2201" i="13"/>
  <c r="AK2201" i="13"/>
  <c r="W2201" i="13"/>
  <c r="S2201" i="13"/>
  <c r="H2201" i="13"/>
  <c r="AD2201" i="13"/>
  <c r="AE2201" i="13"/>
  <c r="Z2201" i="13"/>
  <c r="AL2201" i="13"/>
  <c r="Y1476" i="13"/>
  <c r="L1476" i="13"/>
  <c r="N1476" i="13"/>
  <c r="O1476" i="13"/>
  <c r="AB1446" i="13"/>
  <c r="T1446" i="13"/>
  <c r="Y1446" i="13"/>
  <c r="P1446" i="13"/>
  <c r="R1446" i="13"/>
  <c r="Z1446" i="13"/>
  <c r="AJ1446" i="13"/>
  <c r="J1446" i="13"/>
  <c r="O1446" i="13"/>
  <c r="AL1446" i="13"/>
  <c r="U1446" i="13"/>
  <c r="AC1446" i="13"/>
  <c r="I1446" i="13"/>
  <c r="H1446" i="13"/>
  <c r="X2558" i="13"/>
  <c r="U2558" i="13"/>
  <c r="S2558" i="13"/>
  <c r="AD2558" i="13"/>
  <c r="AI2558" i="13"/>
  <c r="P2558" i="13"/>
  <c r="M1387" i="13"/>
  <c r="Q1387" i="13"/>
  <c r="V1387" i="13"/>
  <c r="H1387" i="13"/>
  <c r="AE651" i="13"/>
  <c r="AD651" i="13"/>
  <c r="P651" i="13"/>
  <c r="AF651" i="13"/>
  <c r="AC651" i="13"/>
  <c r="AJ651" i="13"/>
  <c r="AH651" i="13"/>
  <c r="AL68" i="11"/>
  <c r="AI68" i="11"/>
  <c r="V2255" i="13"/>
  <c r="K2255" i="13"/>
  <c r="AK2255" i="13"/>
  <c r="M2255" i="13"/>
  <c r="O2255" i="13"/>
  <c r="AK216" i="11"/>
  <c r="Z216" i="11"/>
  <c r="M216" i="11"/>
  <c r="AH216" i="11"/>
  <c r="O216" i="11"/>
  <c r="AI216" i="11"/>
  <c r="N1883" i="13"/>
  <c r="AG1883" i="13"/>
  <c r="H1883" i="13"/>
  <c r="T1883" i="13"/>
  <c r="U1883" i="13"/>
  <c r="AH624" i="13"/>
  <c r="Z624" i="13"/>
  <c r="W624" i="13"/>
  <c r="AB624" i="13"/>
  <c r="V624" i="13"/>
  <c r="AG126" i="11"/>
  <c r="I126" i="11"/>
  <c r="H126" i="11"/>
  <c r="L126" i="11"/>
  <c r="Q99" i="11"/>
  <c r="AH99" i="11"/>
  <c r="AJ99" i="11"/>
  <c r="H99" i="11"/>
  <c r="R99" i="11"/>
  <c r="O99" i="11"/>
  <c r="AA1913" i="13"/>
  <c r="V1913" i="13"/>
  <c r="N1913" i="13"/>
  <c r="I1913" i="13"/>
  <c r="L366" i="11"/>
  <c r="Y366" i="11"/>
  <c r="AD366" i="11"/>
  <c r="M2466" i="13"/>
  <c r="V2466" i="13"/>
  <c r="I2466" i="13"/>
  <c r="W951" i="13"/>
  <c r="I951" i="13"/>
  <c r="S951" i="13"/>
  <c r="Y951" i="13"/>
  <c r="J951" i="13"/>
  <c r="R2171" i="13"/>
  <c r="AC2171" i="13"/>
  <c r="U2171" i="13"/>
  <c r="P2171" i="13"/>
  <c r="Z2171" i="13"/>
  <c r="AL593" i="13"/>
  <c r="V593" i="13"/>
  <c r="L593" i="13"/>
  <c r="R593" i="13"/>
  <c r="H593" i="13"/>
  <c r="X560" i="13"/>
  <c r="T560" i="13"/>
  <c r="AA560" i="13"/>
  <c r="S560" i="13"/>
  <c r="N560" i="13"/>
  <c r="Q560" i="13"/>
  <c r="AK560" i="13"/>
  <c r="O560" i="13"/>
  <c r="J560" i="13"/>
  <c r="AL560" i="13"/>
  <c r="AD560" i="13"/>
  <c r="V560" i="13"/>
  <c r="AF1477" i="13"/>
  <c r="AH1477" i="13"/>
  <c r="S1477" i="13"/>
  <c r="L1477" i="13"/>
  <c r="O1477" i="13"/>
  <c r="Z1477" i="13"/>
  <c r="M1477" i="13"/>
  <c r="AC1477" i="13"/>
  <c r="R1477" i="13"/>
  <c r="I1477" i="13"/>
  <c r="Z2197" i="13"/>
  <c r="AG2197" i="13"/>
  <c r="J2197" i="13"/>
  <c r="AB2197" i="13"/>
  <c r="S2197" i="13"/>
  <c r="L2197" i="13"/>
  <c r="AH2197" i="13"/>
  <c r="Q2197" i="13"/>
  <c r="V2197" i="13"/>
  <c r="AI2197" i="13"/>
  <c r="N2197" i="13"/>
  <c r="AA2197" i="13"/>
  <c r="L1733" i="13"/>
  <c r="AC1733" i="13"/>
  <c r="I1733" i="13"/>
  <c r="AD1733" i="13"/>
  <c r="AG1733" i="13"/>
  <c r="Y1733" i="13"/>
  <c r="N1733" i="13"/>
  <c r="M1733" i="13"/>
  <c r="AE1733" i="13"/>
  <c r="AJ1733" i="13"/>
  <c r="AL1733" i="13"/>
  <c r="P516" i="11"/>
  <c r="AL516" i="11"/>
  <c r="H516" i="11"/>
  <c r="K516" i="11"/>
  <c r="AM516" i="11"/>
  <c r="Q516" i="11"/>
  <c r="N516" i="11"/>
  <c r="AB516" i="11"/>
  <c r="AJ516" i="11"/>
  <c r="K831" i="13"/>
  <c r="AK831" i="13"/>
  <c r="H831" i="13"/>
  <c r="Z831" i="13"/>
  <c r="W831" i="13"/>
  <c r="S831" i="13"/>
  <c r="J831" i="13"/>
  <c r="AI831" i="13"/>
  <c r="R831" i="13"/>
  <c r="W2289" i="13"/>
  <c r="AK2289" i="13"/>
  <c r="H2289" i="13"/>
  <c r="S2289" i="13"/>
  <c r="AD2289" i="13"/>
  <c r="AF2289" i="13"/>
  <c r="AL2289" i="13"/>
  <c r="T2289" i="13"/>
  <c r="K2289" i="13"/>
  <c r="AA2289" i="13"/>
  <c r="U2289" i="13"/>
  <c r="AD486" i="11"/>
  <c r="I486" i="11"/>
  <c r="S486" i="11"/>
  <c r="Q486" i="11"/>
  <c r="AC486" i="11"/>
  <c r="N486" i="11"/>
  <c r="H486" i="11"/>
  <c r="U486" i="11"/>
  <c r="Q456" i="11"/>
  <c r="N456" i="11"/>
  <c r="T456" i="11"/>
  <c r="X456" i="11"/>
  <c r="AA456" i="11"/>
  <c r="AK456" i="11"/>
  <c r="H456" i="11"/>
  <c r="AG456" i="11"/>
  <c r="M456" i="11"/>
  <c r="U456" i="11"/>
  <c r="Y456" i="11"/>
  <c r="J456" i="11"/>
  <c r="I456" i="11"/>
  <c r="AJ456" i="11"/>
  <c r="P456" i="11"/>
  <c r="AE456" i="11"/>
  <c r="R1612" i="13"/>
  <c r="U1612" i="13"/>
  <c r="J1612" i="13"/>
  <c r="M1612" i="13"/>
  <c r="Q1612" i="13"/>
  <c r="AG1612" i="13"/>
  <c r="O1612" i="13"/>
  <c r="AJ1612" i="13"/>
  <c r="W1612" i="13"/>
  <c r="AK1612" i="13"/>
  <c r="AC1612" i="13"/>
  <c r="V1612" i="13"/>
  <c r="AC2554" i="13"/>
  <c r="Y2554" i="13"/>
  <c r="Z2554" i="13"/>
  <c r="AF2554" i="13"/>
  <c r="AK2554" i="13"/>
  <c r="X2554" i="13"/>
  <c r="AE2554" i="13"/>
  <c r="H2554" i="13"/>
  <c r="AA2554" i="13"/>
  <c r="AL2554" i="13"/>
  <c r="O891" i="13"/>
  <c r="Q891" i="13"/>
  <c r="V891" i="13"/>
  <c r="T891" i="13"/>
  <c r="AB891" i="13"/>
  <c r="R891" i="13"/>
  <c r="N891" i="13"/>
  <c r="AJ891" i="13"/>
  <c r="S891" i="13"/>
  <c r="K891" i="13"/>
  <c r="AE891" i="13"/>
  <c r="AM1507" i="13"/>
  <c r="H1507" i="13"/>
  <c r="Y1507" i="13"/>
  <c r="AC1507" i="13"/>
  <c r="S1507" i="13"/>
  <c r="AD1507" i="13"/>
  <c r="AJ1507" i="13"/>
  <c r="AH1507" i="13"/>
  <c r="AI1507" i="13"/>
  <c r="X1507" i="13"/>
  <c r="T1507" i="13"/>
  <c r="AL2559" i="13"/>
  <c r="Z2559" i="13"/>
  <c r="H2559" i="13"/>
  <c r="AJ2559" i="13"/>
  <c r="I1086" i="13"/>
  <c r="AH1086" i="13"/>
  <c r="T1086" i="13"/>
  <c r="U1086" i="13"/>
  <c r="AI1086" i="13"/>
  <c r="V1086" i="13"/>
  <c r="AD1086" i="13"/>
  <c r="L1086" i="13"/>
  <c r="Q1086" i="13"/>
  <c r="AL1086" i="13"/>
  <c r="AB1086" i="13"/>
  <c r="AC1086" i="13"/>
  <c r="S1086" i="13"/>
  <c r="AG1086" i="13"/>
  <c r="R1086" i="13"/>
  <c r="AJ2138" i="13"/>
  <c r="X2138" i="13"/>
  <c r="AC2138" i="13"/>
  <c r="T2138" i="13"/>
  <c r="AB2138" i="13"/>
  <c r="I2138" i="13"/>
  <c r="AM2138" i="13"/>
  <c r="AH2138" i="13"/>
  <c r="N2138" i="13"/>
  <c r="W2138" i="13"/>
  <c r="AA2138" i="13"/>
  <c r="P2138" i="13"/>
  <c r="Q2138" i="13"/>
  <c r="K2138" i="13"/>
  <c r="AG2138" i="13"/>
  <c r="AK2138" i="13"/>
  <c r="Q2589" i="13"/>
  <c r="U2589" i="13"/>
  <c r="AF2589" i="13"/>
  <c r="M2589" i="13"/>
  <c r="AK2589" i="13"/>
  <c r="I2589" i="13"/>
  <c r="AM2589" i="13"/>
  <c r="W2589" i="13"/>
  <c r="V2589" i="13"/>
  <c r="AD2589" i="13"/>
  <c r="AJ2589" i="13"/>
  <c r="R2589" i="13"/>
  <c r="H2589" i="13"/>
  <c r="AH2589" i="13"/>
  <c r="Z2589" i="13"/>
  <c r="AG2496" i="13"/>
  <c r="M2496" i="13"/>
  <c r="L2496" i="13"/>
  <c r="X2496" i="13"/>
  <c r="AC2496" i="13"/>
  <c r="J2496" i="13"/>
  <c r="AB2496" i="13"/>
  <c r="W2496" i="13"/>
  <c r="I2496" i="13"/>
  <c r="AI2496" i="13"/>
  <c r="V2496" i="13"/>
  <c r="AH2496" i="13"/>
  <c r="Z2496" i="13"/>
  <c r="AM2496" i="13"/>
  <c r="P2496" i="13"/>
  <c r="T2496" i="13"/>
  <c r="M246" i="11"/>
  <c r="Z246" i="11"/>
  <c r="AE246" i="11"/>
  <c r="Q246" i="11"/>
  <c r="AC246" i="11"/>
  <c r="AD246" i="11"/>
  <c r="AB246" i="11"/>
  <c r="X246" i="11"/>
  <c r="J246" i="11"/>
  <c r="S246" i="11"/>
  <c r="P246" i="11"/>
  <c r="AH246" i="11"/>
  <c r="AK246" i="11"/>
  <c r="W246" i="11"/>
  <c r="K246" i="11"/>
  <c r="U1645" i="13"/>
  <c r="I1645" i="13"/>
  <c r="AF1645" i="13"/>
  <c r="AE1645" i="13"/>
  <c r="AC1645" i="13"/>
  <c r="S1645" i="13"/>
  <c r="K1645" i="13"/>
  <c r="M1645" i="13"/>
  <c r="AK1645" i="13"/>
  <c r="AA1645" i="13"/>
  <c r="AH1645" i="13"/>
  <c r="AJ1645" i="13"/>
  <c r="N1645" i="13"/>
  <c r="Z1645" i="13"/>
  <c r="AB1645" i="13"/>
  <c r="V2315" i="13"/>
  <c r="Z2315" i="13"/>
  <c r="AL2315" i="13"/>
  <c r="S2315" i="13"/>
  <c r="AA2315" i="13"/>
  <c r="AF2315" i="13"/>
  <c r="M2315" i="13"/>
  <c r="P2315" i="13"/>
  <c r="AM2315" i="13"/>
  <c r="T2315" i="13"/>
  <c r="H2315" i="13"/>
  <c r="AE2315" i="13"/>
  <c r="Q2315" i="13"/>
  <c r="AD2315" i="13"/>
  <c r="AJ2315" i="13"/>
  <c r="X2315" i="13"/>
  <c r="AD801" i="13"/>
  <c r="O801" i="13"/>
  <c r="J801" i="13"/>
  <c r="W801" i="13"/>
  <c r="AF801" i="13"/>
  <c r="R801" i="13"/>
  <c r="H801" i="13"/>
  <c r="AH801" i="13"/>
  <c r="U801" i="13"/>
  <c r="AL801" i="13"/>
  <c r="T801" i="13"/>
  <c r="V801" i="13"/>
  <c r="K801" i="13"/>
  <c r="Z801" i="13"/>
  <c r="AL2529" i="13"/>
  <c r="I2529" i="13"/>
  <c r="AK2529" i="13"/>
  <c r="AC2529" i="13"/>
  <c r="S1150" i="13"/>
  <c r="Y1150" i="13"/>
  <c r="Q1150" i="13"/>
  <c r="AJ1150" i="13"/>
  <c r="AM1150" i="13"/>
  <c r="H1150" i="13"/>
  <c r="AD1150" i="13"/>
  <c r="L1150" i="13"/>
  <c r="J1150" i="13"/>
  <c r="M1150" i="13"/>
  <c r="AE1150" i="13"/>
  <c r="AC1150" i="13"/>
  <c r="AL1150" i="13"/>
  <c r="AF1150" i="13"/>
  <c r="AF1357" i="13"/>
  <c r="X1357" i="13"/>
  <c r="J1357" i="13"/>
  <c r="N1357" i="13"/>
  <c r="O1357" i="13"/>
  <c r="AG1357" i="13"/>
  <c r="Y1357" i="13"/>
  <c r="AD1357" i="13"/>
  <c r="H1357" i="13"/>
  <c r="P1357" i="13"/>
  <c r="V1357" i="13"/>
  <c r="AE1357" i="13"/>
  <c r="R1357" i="13"/>
  <c r="I1357" i="13"/>
  <c r="Z1357" i="13"/>
  <c r="AC1357" i="13"/>
  <c r="AC2226" i="13"/>
  <c r="Q2226" i="13"/>
  <c r="I2226" i="13"/>
  <c r="N2226" i="13"/>
  <c r="R2226" i="13"/>
  <c r="Y2226" i="13"/>
  <c r="AG2226" i="13"/>
  <c r="T2226" i="13"/>
  <c r="O2226" i="13"/>
  <c r="L2226" i="13"/>
  <c r="AL2226" i="13"/>
  <c r="AH2226" i="13"/>
  <c r="AK2226" i="13"/>
  <c r="AM2226" i="13"/>
  <c r="J2226" i="13"/>
  <c r="W2226" i="13"/>
  <c r="P2226" i="13"/>
  <c r="AB2226" i="13"/>
  <c r="Z2226" i="13"/>
  <c r="H2226" i="13"/>
  <c r="X2226" i="13"/>
  <c r="AA2226" i="13"/>
  <c r="S1823" i="13"/>
  <c r="AJ1823" i="13"/>
  <c r="Q1823" i="13"/>
  <c r="T1823" i="13"/>
  <c r="AF1823" i="13"/>
  <c r="Y1823" i="13"/>
  <c r="M1823" i="13"/>
  <c r="O1823" i="13"/>
  <c r="AD1823" i="13"/>
  <c r="V1823" i="13"/>
  <c r="P1823" i="13"/>
  <c r="AH1823" i="13"/>
  <c r="N1823" i="13"/>
  <c r="AM1823" i="13"/>
  <c r="I1823" i="13"/>
  <c r="J1823" i="13"/>
  <c r="AC1823" i="13"/>
  <c r="AL1823" i="13"/>
  <c r="AA1823" i="13"/>
  <c r="AI1823" i="13"/>
  <c r="AG1823" i="13"/>
  <c r="AB2349" i="13"/>
  <c r="O2349" i="13"/>
  <c r="P2349" i="13"/>
  <c r="K2349" i="13"/>
  <c r="J2349" i="13"/>
  <c r="AJ2349" i="13"/>
  <c r="AF2349" i="13"/>
  <c r="AM2349" i="13"/>
  <c r="W2349" i="13"/>
  <c r="I2349" i="13"/>
  <c r="Q2349" i="13"/>
  <c r="AK2349" i="13"/>
  <c r="AD2349" i="13"/>
  <c r="AG2349" i="13"/>
  <c r="AI2349" i="13"/>
  <c r="R2349" i="13"/>
  <c r="AE2349" i="13"/>
  <c r="M2349" i="13"/>
  <c r="AH2349" i="13"/>
  <c r="Z2349" i="13"/>
  <c r="AC2349" i="13"/>
  <c r="T2619" i="13"/>
  <c r="AB2619" i="13"/>
  <c r="Z2619" i="13"/>
  <c r="P2619" i="13"/>
  <c r="AE2619" i="13"/>
  <c r="AK2619" i="13"/>
  <c r="J2619" i="13"/>
  <c r="AL2619" i="13"/>
  <c r="Q2619" i="13"/>
  <c r="R2619" i="13"/>
  <c r="X2619" i="13"/>
  <c r="V2619" i="13"/>
  <c r="O2619" i="13"/>
  <c r="L2619" i="13"/>
  <c r="K2619" i="13"/>
  <c r="AJ2619" i="13"/>
  <c r="AA2619" i="13"/>
  <c r="N2619" i="13"/>
  <c r="M2619" i="13"/>
  <c r="AC2619" i="13"/>
  <c r="W2619" i="13"/>
  <c r="J2259" i="13"/>
  <c r="Z2259" i="13"/>
  <c r="P2259" i="13"/>
  <c r="H2259" i="13"/>
  <c r="AG2259" i="13"/>
  <c r="AC2259" i="13"/>
  <c r="W2259" i="13"/>
  <c r="AM2259" i="13"/>
  <c r="L2259" i="13"/>
  <c r="AF2259" i="13"/>
  <c r="R2259" i="13"/>
  <c r="AL2259" i="13"/>
  <c r="K2259" i="13"/>
  <c r="V2259" i="13"/>
  <c r="O2259" i="13"/>
  <c r="Q2259" i="13"/>
  <c r="AE2259" i="13"/>
  <c r="AB2259" i="13"/>
  <c r="U2259" i="13"/>
  <c r="X2494" i="13"/>
  <c r="AE2494" i="13"/>
  <c r="AB2494" i="13"/>
  <c r="AA2494" i="13"/>
  <c r="I2494" i="13"/>
  <c r="AG2494" i="13"/>
  <c r="AI2494" i="13"/>
  <c r="AL2494" i="13"/>
  <c r="AJ2494" i="13"/>
  <c r="K2494" i="13"/>
  <c r="V2494" i="13"/>
  <c r="T2494" i="13"/>
  <c r="M2494" i="13"/>
  <c r="L2494" i="13"/>
  <c r="Y2494" i="13"/>
  <c r="P2494" i="13"/>
  <c r="AD2494" i="13"/>
  <c r="N2494" i="13"/>
  <c r="S2494" i="13"/>
  <c r="AH2494" i="13"/>
  <c r="AM2494" i="13"/>
  <c r="H2494" i="13"/>
  <c r="W396" i="11"/>
  <c r="AB396" i="11"/>
  <c r="AD396" i="11"/>
  <c r="M396" i="11"/>
  <c r="I396" i="11"/>
  <c r="AJ396" i="11"/>
  <c r="AM396" i="11"/>
  <c r="O396" i="11"/>
  <c r="AG396" i="11"/>
  <c r="AI396" i="11"/>
  <c r="L396" i="11"/>
  <c r="S396" i="11"/>
  <c r="T396" i="11"/>
  <c r="AL396" i="11"/>
  <c r="U396" i="11"/>
  <c r="AE396" i="11"/>
  <c r="Y396" i="11"/>
  <c r="V396" i="11"/>
  <c r="P396" i="11"/>
  <c r="Q396" i="11"/>
  <c r="Z396" i="11"/>
  <c r="R396" i="11"/>
  <c r="H396" i="11"/>
  <c r="AH1041" i="13"/>
  <c r="AC1041" i="13"/>
  <c r="AF1041" i="13"/>
  <c r="AB1041" i="13"/>
  <c r="Q1041" i="13"/>
  <c r="I1041" i="13"/>
  <c r="AG1041" i="13"/>
  <c r="L1041" i="13"/>
  <c r="Z1041" i="13"/>
  <c r="AK1041" i="13"/>
  <c r="N1041" i="13"/>
  <c r="V1041" i="13"/>
  <c r="AA1041" i="13"/>
  <c r="P1041" i="13"/>
  <c r="T1041" i="13"/>
  <c r="J1041" i="13"/>
  <c r="S1041" i="13"/>
  <c r="K1041" i="13"/>
  <c r="M1041" i="13"/>
  <c r="AI1041" i="13"/>
  <c r="AD1041" i="13"/>
  <c r="Y1041" i="13"/>
  <c r="X1011" i="13"/>
  <c r="P1011" i="13"/>
  <c r="AJ1011" i="13"/>
  <c r="AA1011" i="13"/>
  <c r="AK1011" i="13"/>
  <c r="Q1011" i="13"/>
  <c r="AM1011" i="13"/>
  <c r="AH1011" i="13"/>
  <c r="AB1011" i="13"/>
  <c r="W1011" i="13"/>
  <c r="J1011" i="13"/>
  <c r="I1011" i="13"/>
  <c r="AH1703" i="13"/>
  <c r="J1703" i="13"/>
  <c r="X1703" i="13"/>
  <c r="O1703" i="13"/>
  <c r="H1703" i="13"/>
  <c r="AM1703" i="13"/>
  <c r="AF1703" i="13"/>
  <c r="AG1703" i="13"/>
  <c r="AC1703" i="13"/>
  <c r="AB1703" i="13"/>
  <c r="AI1703" i="13"/>
  <c r="I1703" i="13"/>
  <c r="AL1703" i="13"/>
  <c r="V1703" i="13"/>
  <c r="AA1703" i="13"/>
  <c r="M1703" i="13"/>
  <c r="AD1703" i="13"/>
  <c r="K1703" i="13"/>
  <c r="Z1703" i="13"/>
  <c r="AJ1703" i="13"/>
  <c r="T1703" i="13"/>
  <c r="AK2469" i="13"/>
  <c r="N2469" i="13"/>
  <c r="U2469" i="13"/>
  <c r="Y2469" i="13"/>
  <c r="V2469" i="13"/>
  <c r="AL2469" i="13"/>
  <c r="L2469" i="13"/>
  <c r="R1537" i="13"/>
  <c r="N1537" i="13"/>
  <c r="M1537" i="13"/>
  <c r="AC1537" i="13"/>
  <c r="K1537" i="13"/>
  <c r="L1537" i="13"/>
  <c r="T1537" i="13"/>
  <c r="AG1537" i="13"/>
  <c r="O1537" i="13"/>
  <c r="AI1537" i="13"/>
  <c r="W1537" i="13"/>
  <c r="AJ1537" i="13"/>
  <c r="S1537" i="13"/>
  <c r="I1537" i="13"/>
  <c r="U1537" i="13"/>
  <c r="J1537" i="13"/>
  <c r="AM1537" i="13"/>
  <c r="I1763" i="13"/>
  <c r="Y1763" i="13"/>
  <c r="Z1763" i="13"/>
  <c r="AG1763" i="13"/>
  <c r="AH1763" i="13"/>
  <c r="K1763" i="13"/>
  <c r="AM1763" i="13"/>
  <c r="U1763" i="13"/>
  <c r="L1763" i="13"/>
  <c r="J1763" i="13"/>
  <c r="T1763" i="13"/>
  <c r="X1763" i="13"/>
  <c r="O1763" i="13"/>
  <c r="AB1763" i="13"/>
  <c r="AF1763" i="13"/>
  <c r="S1763" i="13"/>
  <c r="AI1763" i="13"/>
  <c r="N1763" i="13"/>
  <c r="AC1763" i="13"/>
  <c r="AL1763" i="13"/>
  <c r="AD1763" i="13"/>
  <c r="AL1237" i="13"/>
  <c r="AE1237" i="13"/>
  <c r="AA1237" i="13"/>
  <c r="AM1237" i="13"/>
  <c r="AG1237" i="13"/>
  <c r="Y1237" i="13"/>
  <c r="AH1237" i="13"/>
  <c r="S1237" i="13"/>
  <c r="Z1237" i="13"/>
  <c r="M1237" i="13"/>
  <c r="W2319" i="13"/>
  <c r="AD2319" i="13"/>
  <c r="M2319" i="13"/>
  <c r="P2319" i="13"/>
  <c r="I2319" i="13"/>
  <c r="AM2319" i="13"/>
  <c r="AB2319" i="13"/>
  <c r="AL2319" i="13"/>
  <c r="I1119" i="13"/>
  <c r="P1119" i="13"/>
  <c r="AC1119" i="13"/>
  <c r="AG1119" i="13"/>
  <c r="AM1119" i="13"/>
  <c r="Y1119" i="13"/>
  <c r="AI1119" i="13"/>
  <c r="L1119" i="13"/>
  <c r="AK1119" i="13"/>
  <c r="AL1119" i="13"/>
  <c r="Z1119" i="13"/>
  <c r="AF1119" i="13"/>
  <c r="W1119" i="13"/>
  <c r="K1119" i="13"/>
  <c r="O1119" i="13"/>
  <c r="AA1119" i="13"/>
  <c r="AD1119" i="13"/>
  <c r="M1119" i="13"/>
  <c r="Q1119" i="13"/>
  <c r="T1119" i="13"/>
  <c r="S1119" i="13"/>
  <c r="X1119" i="13"/>
  <c r="AE1119" i="13"/>
  <c r="N1119" i="13"/>
  <c r="R1119" i="13"/>
  <c r="AH1119" i="13"/>
  <c r="AI1297" i="13"/>
  <c r="AJ1297" i="13"/>
  <c r="AM1297" i="13"/>
  <c r="O1297" i="13"/>
  <c r="T1297" i="13"/>
  <c r="V1297" i="13"/>
  <c r="AH1297" i="13"/>
  <c r="AK1297" i="13"/>
  <c r="P1297" i="13"/>
  <c r="J1297" i="13"/>
  <c r="M1297" i="13"/>
  <c r="AA1297" i="13"/>
  <c r="Z1297" i="13"/>
  <c r="X1297" i="13"/>
  <c r="L1297" i="13"/>
  <c r="AB1297" i="13"/>
  <c r="R1297" i="13"/>
  <c r="AF1297" i="13"/>
  <c r="U1297" i="13"/>
  <c r="Y1297" i="13"/>
  <c r="AD1297" i="13"/>
  <c r="W1297" i="13"/>
  <c r="AG1297" i="13"/>
  <c r="S1297" i="13"/>
  <c r="H1297" i="13"/>
  <c r="AE1297" i="13"/>
  <c r="O1943" i="13"/>
  <c r="M1943" i="13"/>
  <c r="AG1943" i="13"/>
  <c r="R1943" i="13"/>
  <c r="Z1943" i="13"/>
  <c r="AC1943" i="13"/>
  <c r="AM1943" i="13"/>
  <c r="V1943" i="13"/>
  <c r="AA1943" i="13"/>
  <c r="N1943" i="13"/>
  <c r="AE1943" i="13"/>
  <c r="J1943" i="13"/>
  <c r="L1943" i="13"/>
  <c r="H1943" i="13"/>
  <c r="AF1943" i="13"/>
  <c r="AL1943" i="13"/>
  <c r="P1943" i="13"/>
  <c r="AK1943" i="13"/>
  <c r="AB1943" i="13"/>
  <c r="Y1943" i="13"/>
  <c r="W1943" i="13"/>
  <c r="X1943" i="13"/>
  <c r="Q1943" i="13"/>
  <c r="U1943" i="13"/>
  <c r="K1943" i="13"/>
  <c r="T1943" i="13"/>
  <c r="I2202" i="13"/>
  <c r="AI2202" i="13"/>
  <c r="W2202" i="13"/>
  <c r="AC2202" i="13"/>
  <c r="AE2202" i="13"/>
  <c r="U2202" i="13"/>
  <c r="R2202" i="13"/>
  <c r="AG2202" i="13"/>
  <c r="N2202" i="13"/>
  <c r="P2202" i="13"/>
  <c r="AH2202" i="13"/>
  <c r="Y2202" i="13"/>
  <c r="K2202" i="13"/>
  <c r="AA2202" i="13"/>
  <c r="H2202" i="13"/>
  <c r="S2202" i="13"/>
  <c r="AD2202" i="13"/>
  <c r="V2202" i="13"/>
  <c r="AB2202" i="13"/>
  <c r="O2202" i="13"/>
  <c r="M2202" i="13"/>
  <c r="AM2202" i="13"/>
  <c r="T2202" i="13"/>
  <c r="J2202" i="13"/>
  <c r="AL2202" i="13"/>
  <c r="X2202" i="13"/>
  <c r="Z2202" i="13"/>
  <c r="AB1207" i="13"/>
  <c r="V1207" i="13"/>
  <c r="U1207" i="13"/>
  <c r="AI1207" i="13"/>
  <c r="AH1207" i="13"/>
  <c r="R1207" i="13"/>
  <c r="I1207" i="13"/>
  <c r="O1207" i="13"/>
  <c r="AE1207" i="13"/>
  <c r="Y1207" i="13"/>
  <c r="H1207" i="13"/>
  <c r="AL1207" i="13"/>
  <c r="AJ1207" i="13"/>
  <c r="L1207" i="13"/>
  <c r="W1207" i="13"/>
  <c r="Q1207" i="13"/>
  <c r="Z1207" i="13"/>
  <c r="J1207" i="13"/>
  <c r="AF1207" i="13"/>
  <c r="AK1207" i="13"/>
  <c r="M1207" i="13"/>
  <c r="AG1207" i="13"/>
  <c r="N1207" i="13"/>
  <c r="P1207" i="13"/>
  <c r="AC1207" i="13"/>
  <c r="AM1207" i="13"/>
  <c r="X1207" i="13"/>
  <c r="AH741" i="13"/>
  <c r="AI741" i="13"/>
  <c r="AL741" i="13"/>
  <c r="AD741" i="13"/>
  <c r="AF741" i="13"/>
  <c r="Q741" i="13"/>
  <c r="AJ741" i="13"/>
  <c r="Z741" i="13"/>
  <c r="M741" i="13"/>
  <c r="L741" i="13"/>
  <c r="Y741" i="13"/>
  <c r="AG741" i="13"/>
  <c r="AB741" i="13"/>
  <c r="U741" i="13"/>
  <c r="W741" i="13"/>
  <c r="N741" i="13"/>
  <c r="K741" i="13"/>
  <c r="AK741" i="13"/>
  <c r="O741" i="13"/>
  <c r="S741" i="13"/>
  <c r="AM741" i="13"/>
  <c r="T741" i="13"/>
  <c r="AC741" i="13"/>
  <c r="X741" i="13"/>
  <c r="R741" i="13"/>
  <c r="I741" i="13"/>
  <c r="Z1327" i="13"/>
  <c r="S1327" i="13"/>
  <c r="O1327" i="13"/>
  <c r="AG1327" i="13"/>
  <c r="AB1327" i="13"/>
  <c r="K1327" i="13"/>
  <c r="AK1327" i="13"/>
  <c r="R1327" i="13"/>
  <c r="AJ1327" i="13"/>
  <c r="X1327" i="13"/>
  <c r="V1327" i="13"/>
  <c r="AF1327" i="13"/>
  <c r="AH1327" i="13"/>
  <c r="W1327" i="13"/>
  <c r="AE1327" i="13"/>
  <c r="H1327" i="13"/>
  <c r="P1327" i="13"/>
  <c r="U1327" i="13"/>
  <c r="AI1327" i="13"/>
  <c r="L1327" i="13"/>
  <c r="J1327" i="13"/>
  <c r="Y1327" i="13"/>
  <c r="M1327" i="13"/>
  <c r="AA1327" i="13"/>
  <c r="AJ1676" i="13"/>
  <c r="AH1676" i="13"/>
  <c r="AK1676" i="13"/>
  <c r="AM1676" i="13"/>
  <c r="S1676" i="13"/>
  <c r="I1676" i="13"/>
  <c r="AC1676" i="13"/>
  <c r="N1676" i="13"/>
  <c r="O1676" i="13"/>
  <c r="AA1676" i="13"/>
  <c r="T1676" i="13"/>
  <c r="P1676" i="13"/>
  <c r="W1676" i="13"/>
  <c r="U1676" i="13"/>
  <c r="Z1676" i="13"/>
  <c r="L1676" i="13"/>
  <c r="AG1676" i="13"/>
  <c r="R1676" i="13"/>
  <c r="M1676" i="13"/>
  <c r="AD1676" i="13"/>
  <c r="H1676" i="13"/>
  <c r="Q1676" i="13"/>
  <c r="K1676" i="13"/>
  <c r="AE1676" i="13"/>
  <c r="V1676" i="13"/>
  <c r="AF1676" i="13"/>
  <c r="X1676" i="13"/>
  <c r="W2229" i="13"/>
  <c r="N2229" i="13"/>
  <c r="U2229" i="13"/>
  <c r="AJ2229" i="13"/>
  <c r="J2229" i="13"/>
  <c r="AH2229" i="13"/>
  <c r="H2229" i="13"/>
  <c r="Y2229" i="13"/>
  <c r="P2229" i="13"/>
  <c r="L2229" i="13"/>
  <c r="AK2229" i="13"/>
  <c r="AE2229" i="13"/>
  <c r="T2229" i="13"/>
  <c r="AD2229" i="13"/>
  <c r="AM2229" i="13"/>
  <c r="K2229" i="13"/>
  <c r="R2229" i="13"/>
  <c r="Z2229" i="13"/>
  <c r="Q2229" i="13"/>
  <c r="AI2229" i="13"/>
  <c r="AF2229" i="13"/>
  <c r="S2229" i="13"/>
  <c r="I2229" i="13"/>
  <c r="AL2229" i="13"/>
  <c r="AA2229" i="13"/>
  <c r="V2229" i="13"/>
  <c r="I981" i="13"/>
  <c r="AF981" i="13"/>
  <c r="AC981" i="13"/>
  <c r="Q981" i="13"/>
  <c r="AM981" i="13"/>
  <c r="T981" i="13"/>
  <c r="O981" i="13"/>
  <c r="W981" i="13"/>
  <c r="AE981" i="13"/>
  <c r="R981" i="13"/>
  <c r="AH981" i="13"/>
  <c r="H981" i="13"/>
  <c r="AA981" i="13"/>
  <c r="N336" i="11"/>
  <c r="AK336" i="11"/>
  <c r="H336" i="11"/>
  <c r="O336" i="11"/>
  <c r="T336" i="11"/>
  <c r="S336" i="11"/>
  <c r="Y336" i="11"/>
  <c r="L336" i="11"/>
  <c r="J336" i="11"/>
  <c r="AM336" i="11"/>
  <c r="I336" i="11"/>
  <c r="AJ336" i="11"/>
  <c r="K336" i="11"/>
  <c r="J306" i="11"/>
  <c r="Q306" i="11"/>
  <c r="P306" i="11"/>
  <c r="T306" i="11"/>
  <c r="K306" i="11"/>
  <c r="I306" i="11"/>
  <c r="W306" i="11"/>
  <c r="AC306" i="11"/>
  <c r="AE306" i="11"/>
  <c r="AJ306" i="11"/>
  <c r="V306" i="11"/>
  <c r="Y306" i="11"/>
  <c r="AI306" i="11"/>
  <c r="AM306" i="11"/>
  <c r="L306" i="11"/>
  <c r="N306" i="11"/>
  <c r="AH1447" i="13"/>
  <c r="AB1447" i="13"/>
  <c r="AL1447" i="13"/>
  <c r="J1447" i="13"/>
  <c r="Z1447" i="13"/>
  <c r="AK1447" i="13"/>
  <c r="N1447" i="13"/>
  <c r="AF1447" i="13"/>
  <c r="X1447" i="13"/>
  <c r="AJ1447" i="13"/>
  <c r="M1447" i="13"/>
  <c r="T1447" i="13"/>
  <c r="I1447" i="13"/>
  <c r="O1447" i="13"/>
  <c r="Q1447" i="13"/>
  <c r="W1447" i="13"/>
  <c r="AD1447" i="13"/>
  <c r="K1447" i="13"/>
  <c r="AA1447" i="13"/>
  <c r="L1447" i="13"/>
  <c r="P1447" i="13"/>
  <c r="R1447" i="13"/>
  <c r="AE1447" i="13"/>
  <c r="AM1447" i="13"/>
  <c r="U1447" i="13"/>
  <c r="AI1447" i="13"/>
  <c r="Y1447" i="13"/>
  <c r="J2093" i="13"/>
  <c r="AI2093" i="13"/>
  <c r="AJ2093" i="13"/>
  <c r="AD2093" i="13"/>
  <c r="P2093" i="13"/>
  <c r="AE2093" i="13"/>
  <c r="V2093" i="13"/>
  <c r="K2093" i="13"/>
  <c r="AL2093" i="13"/>
  <c r="T66" i="13"/>
  <c r="AG66" i="13"/>
  <c r="X66" i="13"/>
  <c r="AH66" i="13"/>
  <c r="H66" i="13"/>
  <c r="AM66" i="13"/>
  <c r="M66" i="13"/>
  <c r="Q66" i="13"/>
  <c r="AF66" i="13"/>
  <c r="R66" i="13"/>
  <c r="N66" i="13"/>
  <c r="Y66" i="13"/>
  <c r="L66" i="13"/>
  <c r="AE66" i="13"/>
  <c r="S66" i="13"/>
  <c r="AL66" i="13"/>
  <c r="AA66" i="13"/>
  <c r="AB66" i="13"/>
  <c r="I66" i="13"/>
  <c r="N681" i="13"/>
  <c r="H681" i="13"/>
  <c r="AL681" i="13"/>
  <c r="V681" i="13"/>
  <c r="AB681" i="13"/>
  <c r="AC681" i="13"/>
  <c r="X681" i="13"/>
  <c r="T681" i="13"/>
  <c r="S681" i="13"/>
  <c r="Y681" i="13"/>
  <c r="M681" i="13"/>
  <c r="Z681" i="13"/>
  <c r="AF681" i="13"/>
  <c r="W681" i="13"/>
  <c r="AI681" i="13"/>
  <c r="AE681" i="13"/>
  <c r="R681" i="13"/>
  <c r="K681" i="13"/>
  <c r="AM681" i="13"/>
  <c r="AJ681" i="13"/>
  <c r="O681" i="13"/>
  <c r="P681" i="13"/>
  <c r="AG681" i="13"/>
  <c r="AK681" i="13"/>
  <c r="AH681" i="13"/>
  <c r="AA681" i="13"/>
  <c r="I681" i="13"/>
  <c r="U681" i="13"/>
  <c r="Z186" i="11"/>
  <c r="AB186" i="11"/>
  <c r="P186" i="11"/>
  <c r="AC186" i="11"/>
  <c r="Y186" i="11"/>
  <c r="Q186" i="11"/>
  <c r="O186" i="11"/>
  <c r="K186" i="11"/>
  <c r="AK186" i="11"/>
  <c r="AD186" i="11"/>
  <c r="M186" i="11"/>
  <c r="J186" i="11"/>
  <c r="L186" i="11"/>
  <c r="W186" i="11"/>
  <c r="AI186" i="11"/>
  <c r="AF186" i="11"/>
  <c r="X186" i="11"/>
  <c r="H186" i="11"/>
  <c r="U186" i="11"/>
  <c r="AG186" i="11"/>
  <c r="N186" i="11"/>
  <c r="S186" i="11"/>
  <c r="AE186" i="11"/>
  <c r="AH186" i="11"/>
  <c r="AJ186" i="11"/>
  <c r="AM1042" i="11" l="1"/>
  <c r="AM1569" i="11" s="1"/>
  <c r="AM2096" i="11" s="1"/>
  <c r="AM2623" i="11" s="1"/>
  <c r="AM3150" i="11" s="1"/>
  <c r="AM3677" i="11" s="1"/>
  <c r="AM652" i="11"/>
  <c r="AM1179" i="11" s="1"/>
  <c r="AM1706" i="11" s="1"/>
  <c r="AM2233" i="11" s="1"/>
  <c r="AM2760" i="11" s="1"/>
  <c r="AM3287" i="11" s="1"/>
  <c r="AM742" i="11"/>
  <c r="AM1269" i="11" s="1"/>
  <c r="AM1796" i="11" s="1"/>
  <c r="AM2323" i="11" s="1"/>
  <c r="AM2850" i="11" s="1"/>
  <c r="AM3377" i="11" s="1"/>
  <c r="AM952" i="11"/>
  <c r="AM1479" i="11" s="1"/>
  <c r="AM2006" i="11" s="1"/>
  <c r="AM2533" i="11" s="1"/>
  <c r="AM3060" i="11" s="1"/>
  <c r="AM3587" i="11" s="1"/>
  <c r="AM561" i="11"/>
  <c r="AM1088" i="11" s="1"/>
  <c r="AM1615" i="11" s="1"/>
  <c r="AM2142" i="11" s="1"/>
  <c r="AM2669" i="11" s="1"/>
  <c r="AM3196" i="11" s="1"/>
  <c r="AM3723" i="11" s="1"/>
  <c r="AM772" i="11"/>
  <c r="AM1299" i="11" s="1"/>
  <c r="AM1826" i="11" s="1"/>
  <c r="AM2353" i="11" s="1"/>
  <c r="AM2880" i="11" s="1"/>
  <c r="AM3407" i="11" s="1"/>
  <c r="AM892" i="11"/>
  <c r="AM1419" i="11" s="1"/>
  <c r="AM1946" i="11" s="1"/>
  <c r="AM2473" i="11" s="1"/>
  <c r="AM3000" i="11" s="1"/>
  <c r="AM3527" i="11" s="1"/>
  <c r="AM922" i="11"/>
  <c r="AM1449" i="11" s="1"/>
  <c r="AM1976" i="11" s="1"/>
  <c r="AM2503" i="11" s="1"/>
  <c r="AM3030" i="11" s="1"/>
  <c r="AM3557" i="11" s="1"/>
  <c r="AM802" i="11"/>
  <c r="AM1329" i="11" s="1"/>
  <c r="AM1856" i="11" s="1"/>
  <c r="AM2383" i="11" s="1"/>
  <c r="AM2910" i="11" s="1"/>
  <c r="AM3437" i="11" s="1"/>
  <c r="AM832" i="11"/>
  <c r="AM1359" i="11" s="1"/>
  <c r="AM1886" i="11" s="1"/>
  <c r="AM2413" i="11" s="1"/>
  <c r="AM2940" i="11" s="1"/>
  <c r="AM3467" i="11" s="1"/>
  <c r="AM625" i="11"/>
  <c r="AM1152" i="11" s="1"/>
  <c r="AM1679" i="11" s="1"/>
  <c r="AM2206" i="11" s="1"/>
  <c r="AM2733" i="11" s="1"/>
  <c r="AM3260" i="11" s="1"/>
  <c r="AM1012" i="11"/>
  <c r="AM1539" i="11" s="1"/>
  <c r="AM2066" i="11" s="1"/>
  <c r="AM2593" i="11" s="1"/>
  <c r="AM3120" i="11" s="1"/>
  <c r="AM3647" i="11" s="1"/>
  <c r="AM682" i="11"/>
  <c r="AM1209" i="11" s="1"/>
  <c r="AM1736" i="11" s="1"/>
  <c r="AM2263" i="11" s="1"/>
  <c r="AM2790" i="11" s="1"/>
  <c r="AM3317" i="11" s="1"/>
  <c r="AM594" i="11"/>
  <c r="AM1121" i="11" s="1"/>
  <c r="AM1648" i="11" s="1"/>
  <c r="AM2175" i="11" s="1"/>
  <c r="AM2702" i="11" s="1"/>
  <c r="AM3229" i="11" s="1"/>
  <c r="AM712" i="11"/>
  <c r="AM1239" i="11" s="1"/>
  <c r="AM1766" i="11" s="1"/>
  <c r="AM2293" i="11" s="1"/>
  <c r="AM2820" i="11" s="1"/>
  <c r="AM3347" i="11" s="1"/>
  <c r="AM982" i="11"/>
  <c r="AM1509" i="11" s="1"/>
  <c r="AM2036" i="11" s="1"/>
  <c r="AM2563" i="11" s="1"/>
  <c r="AM3090" i="11" s="1"/>
  <c r="AM3617" i="11" s="1"/>
  <c r="AM862" i="11"/>
  <c r="AM1389" i="11" s="1"/>
  <c r="AM1916" i="11" s="1"/>
  <c r="AM2443" i="11" s="1"/>
  <c r="AM2970" i="11" s="1"/>
  <c r="AM3497" i="11" s="1"/>
  <c r="D425" i="13"/>
  <c r="AL952" i="11"/>
  <c r="AL892" i="11"/>
  <c r="D365" i="13"/>
  <c r="AL832" i="11"/>
  <c r="D305" i="13"/>
  <c r="AL772" i="11"/>
  <c r="D772" i="13" s="1"/>
  <c r="D245" i="13"/>
  <c r="D395" i="13"/>
  <c r="AL922" i="11"/>
  <c r="D34" i="13"/>
  <c r="AL561" i="11"/>
  <c r="AL1088" i="11" s="1"/>
  <c r="D98" i="13"/>
  <c r="AL625" i="11"/>
  <c r="AL1152" i="11" s="1"/>
  <c r="AL594" i="11"/>
  <c r="D594" i="13" s="1"/>
  <c r="D67" i="13"/>
  <c r="AL682" i="11"/>
  <c r="D155" i="13"/>
  <c r="AL921" i="11"/>
  <c r="D394" i="13"/>
  <c r="AL1012" i="11"/>
  <c r="D485" i="13"/>
  <c r="D185" i="13"/>
  <c r="AL712" i="11"/>
  <c r="AL982" i="11"/>
  <c r="D982" i="13" s="1"/>
  <c r="D455" i="13"/>
  <c r="D275" i="13"/>
  <c r="AL802" i="11"/>
  <c r="D515" i="13"/>
  <c r="AL1042" i="11"/>
  <c r="D1042" i="13" s="1"/>
  <c r="AL862" i="11"/>
  <c r="D335" i="13"/>
  <c r="AL861" i="11"/>
  <c r="D334" i="13"/>
  <c r="AL2874" i="11"/>
  <c r="AL3401" i="11" s="1"/>
  <c r="D2347" i="13"/>
  <c r="D2407" i="13"/>
  <c r="AL2934" i="11"/>
  <c r="AL3461" i="11" s="1"/>
  <c r="AL3054" i="11"/>
  <c r="AL3581" i="11" s="1"/>
  <c r="D2527" i="13"/>
  <c r="AL3114" i="11"/>
  <c r="AL3641" i="11" s="1"/>
  <c r="D2587" i="13"/>
  <c r="AL2844" i="11"/>
  <c r="AL3371" i="11" s="1"/>
  <c r="D2317" i="13"/>
  <c r="D2377" i="13"/>
  <c r="AL2904" i="11"/>
  <c r="AL3431" i="11" s="1"/>
  <c r="AL3024" i="11"/>
  <c r="AL3551" i="11" s="1"/>
  <c r="D2497" i="13"/>
  <c r="D2437" i="13"/>
  <c r="AL2964" i="11"/>
  <c r="AL3491" i="11" s="1"/>
  <c r="AL3144" i="11"/>
  <c r="AL3671" i="11" s="1"/>
  <c r="D2617" i="13"/>
  <c r="AL2754" i="11"/>
  <c r="AL3281" i="11" s="1"/>
  <c r="D2227" i="13"/>
  <c r="AL2696" i="11"/>
  <c r="AL3223" i="11" s="1"/>
  <c r="D2169" i="13"/>
  <c r="AL2994" i="11"/>
  <c r="AL3521" i="11" s="1"/>
  <c r="D2467" i="13"/>
  <c r="AL3084" i="11"/>
  <c r="AL3611" i="11" s="1"/>
  <c r="D2557" i="13"/>
  <c r="AL2814" i="11"/>
  <c r="AL3341" i="11" s="1"/>
  <c r="D2287" i="13"/>
  <c r="D125" i="13"/>
  <c r="AL652" i="11"/>
  <c r="AL1179" i="11" s="1"/>
  <c r="AL742" i="11"/>
  <c r="D215" i="13"/>
  <c r="AL1448" i="11"/>
  <c r="D921" i="13"/>
  <c r="AL713" i="11"/>
  <c r="D186" i="13"/>
  <c r="AM713" i="11"/>
  <c r="AM1240" i="11" s="1"/>
  <c r="AM1767" i="11" s="1"/>
  <c r="AM2294" i="11" s="1"/>
  <c r="AM2821" i="11" s="1"/>
  <c r="AM3348" i="11" s="1"/>
  <c r="AL893" i="11"/>
  <c r="D366" i="13"/>
  <c r="AM893" i="11"/>
  <c r="AM1420" i="11" s="1"/>
  <c r="AM1947" i="11" s="1"/>
  <c r="AM2474" i="11" s="1"/>
  <c r="AM3001" i="11" s="1"/>
  <c r="AM3528" i="11" s="1"/>
  <c r="AL983" i="11"/>
  <c r="D456" i="13"/>
  <c r="AM983" i="11"/>
  <c r="AM1510" i="11" s="1"/>
  <c r="AM2037" i="11" s="1"/>
  <c r="AM2564" i="11" s="1"/>
  <c r="AM3091" i="11" s="1"/>
  <c r="AM3618" i="11" s="1"/>
  <c r="AL803" i="11"/>
  <c r="D276" i="13"/>
  <c r="AM803" i="11"/>
  <c r="AM1330" i="11" s="1"/>
  <c r="AM1857" i="11" s="1"/>
  <c r="AM2384" i="11" s="1"/>
  <c r="AM2911" i="11" s="1"/>
  <c r="AM3438" i="11" s="1"/>
  <c r="AL743" i="11"/>
  <c r="D216" i="13"/>
  <c r="AM743" i="11"/>
  <c r="AM1270" i="11" s="1"/>
  <c r="AM1797" i="11" s="1"/>
  <c r="AM2324" i="11" s="1"/>
  <c r="AM2851" i="11" s="1"/>
  <c r="AM3378" i="11" s="1"/>
  <c r="AL595" i="11"/>
  <c r="D68" i="13"/>
  <c r="AM595" i="11"/>
  <c r="AM1122" i="11" s="1"/>
  <c r="AM1649" i="11" s="1"/>
  <c r="AM2176" i="11" s="1"/>
  <c r="AM2703" i="11" s="1"/>
  <c r="AM3230" i="11" s="1"/>
  <c r="AL626" i="11"/>
  <c r="D99" i="13"/>
  <c r="AM626" i="11"/>
  <c r="AM1153" i="11" s="1"/>
  <c r="AM1680" i="11" s="1"/>
  <c r="AM2207" i="11" s="1"/>
  <c r="AM2734" i="11" s="1"/>
  <c r="AM3261" i="11" s="1"/>
  <c r="AL1013" i="11"/>
  <c r="D486" i="13"/>
  <c r="AM1013" i="11"/>
  <c r="AM1540" i="11" s="1"/>
  <c r="AM2067" i="11" s="1"/>
  <c r="AM2594" i="11" s="1"/>
  <c r="AM3121" i="11" s="1"/>
  <c r="AM3648" i="11" s="1"/>
  <c r="AL1043" i="11"/>
  <c r="D516" i="13"/>
  <c r="AL833" i="11"/>
  <c r="D306" i="13"/>
  <c r="AM833" i="11"/>
  <c r="AM1360" i="11" s="1"/>
  <c r="AM1887" i="11" s="1"/>
  <c r="AM2414" i="11" s="1"/>
  <c r="AM2941" i="11" s="1"/>
  <c r="AM3468" i="11" s="1"/>
  <c r="AL773" i="11"/>
  <c r="D246" i="13"/>
  <c r="AM773" i="11"/>
  <c r="AM1300" i="11" s="1"/>
  <c r="AM1827" i="11" s="1"/>
  <c r="AM2354" i="11" s="1"/>
  <c r="AM2881" i="11" s="1"/>
  <c r="AM3408" i="11" s="1"/>
  <c r="AL953" i="11"/>
  <c r="D426" i="13"/>
  <c r="AL683" i="11"/>
  <c r="D156" i="13"/>
  <c r="AL863" i="11"/>
  <c r="D336" i="13"/>
  <c r="AL923" i="11"/>
  <c r="D396" i="13"/>
  <c r="AM683" i="11"/>
  <c r="AM1210" i="11" s="1"/>
  <c r="AM1737" i="11" s="1"/>
  <c r="AM2264" i="11" s="1"/>
  <c r="AM2791" i="11" s="1"/>
  <c r="AM3318" i="11" s="1"/>
  <c r="AM863" i="11"/>
  <c r="AM1390" i="11" s="1"/>
  <c r="AM1917" i="11" s="1"/>
  <c r="AM2444" i="11" s="1"/>
  <c r="AM2971" i="11" s="1"/>
  <c r="AM3498" i="11" s="1"/>
  <c r="AM1043" i="11"/>
  <c r="AM1570" i="11" s="1"/>
  <c r="AM2097" i="11" s="1"/>
  <c r="AM2624" i="11" s="1"/>
  <c r="AM3151" i="11" s="1"/>
  <c r="AM3678" i="11" s="1"/>
  <c r="AM923" i="11"/>
  <c r="AM1450" i="11" s="1"/>
  <c r="AM1977" i="11" s="1"/>
  <c r="AM2504" i="11" s="1"/>
  <c r="AM3031" i="11" s="1"/>
  <c r="AM3558" i="11" s="1"/>
  <c r="AM562" i="11"/>
  <c r="AM1089" i="11" s="1"/>
  <c r="AM1616" i="11" s="1"/>
  <c r="AM2143" i="11" s="1"/>
  <c r="AM2670" i="11" s="1"/>
  <c r="AM3197" i="11" s="1"/>
  <c r="AM3724" i="11" s="1"/>
  <c r="AM653" i="11"/>
  <c r="AM1180" i="11" s="1"/>
  <c r="AM1707" i="11" s="1"/>
  <c r="AM2234" i="11" s="1"/>
  <c r="AM2761" i="11" s="1"/>
  <c r="AM3288" i="11" s="1"/>
  <c r="AM953" i="11"/>
  <c r="AM1480" i="11" s="1"/>
  <c r="AM2007" i="11" s="1"/>
  <c r="AM2534" i="11" s="1"/>
  <c r="AM3061" i="11" s="1"/>
  <c r="AM3588" i="11" s="1"/>
  <c r="D1358" i="13"/>
  <c r="AL1885" i="11"/>
  <c r="AL1765" i="11"/>
  <c r="D1238" i="13"/>
  <c r="D1087" i="13"/>
  <c r="AL1614" i="11"/>
  <c r="AL3147" i="11"/>
  <c r="AL3674" i="11" s="1"/>
  <c r="D2620" i="13"/>
  <c r="AL2471" i="11"/>
  <c r="D1944" i="13"/>
  <c r="AL2937" i="11"/>
  <c r="AL3464" i="11" s="1"/>
  <c r="D2410" i="13"/>
  <c r="D1914" i="13"/>
  <c r="AL2441" i="11"/>
  <c r="AL3087" i="11"/>
  <c r="AL3614" i="11" s="1"/>
  <c r="D2560" i="13"/>
  <c r="D1508" i="13"/>
  <c r="AL2035" i="11"/>
  <c r="AL1825" i="11"/>
  <c r="D1298" i="13"/>
  <c r="AL2847" i="11"/>
  <c r="AL3374" i="11" s="1"/>
  <c r="D2320" i="13"/>
  <c r="AL2065" i="11"/>
  <c r="D1538" i="13"/>
  <c r="AL2730" i="11"/>
  <c r="AL3257" i="11" s="1"/>
  <c r="D2203" i="13"/>
  <c r="AL2173" i="11"/>
  <c r="D1646" i="13"/>
  <c r="AL1269" i="11"/>
  <c r="D742" i="13"/>
  <c r="AL2531" i="11"/>
  <c r="D2004" i="13"/>
  <c r="AL2204" i="11"/>
  <c r="D1677" i="13"/>
  <c r="AL2291" i="11"/>
  <c r="D1764" i="13"/>
  <c r="AL3027" i="11"/>
  <c r="AL3554" i="11" s="1"/>
  <c r="D2500" i="13"/>
  <c r="D1208" i="13"/>
  <c r="AL1735" i="11"/>
  <c r="AL1647" i="11"/>
  <c r="D1120" i="13"/>
  <c r="AL2967" i="11"/>
  <c r="AL3494" i="11" s="1"/>
  <c r="D2440" i="13"/>
  <c r="AL3117" i="11"/>
  <c r="AL3644" i="11" s="1"/>
  <c r="D2590" i="13"/>
  <c r="D2064" i="13"/>
  <c r="AL2591" i="11"/>
  <c r="AL2907" i="11"/>
  <c r="AL3434" i="11" s="1"/>
  <c r="D2380" i="13"/>
  <c r="AL2095" i="11"/>
  <c r="D1568" i="13"/>
  <c r="D1268" i="13"/>
  <c r="AL1795" i="11"/>
  <c r="AL2997" i="11"/>
  <c r="AL3524" i="11" s="1"/>
  <c r="D2470" i="13"/>
  <c r="AL2411" i="11"/>
  <c r="D1884" i="13"/>
  <c r="D1974" i="13"/>
  <c r="AL2501" i="11"/>
  <c r="AL2699" i="11"/>
  <c r="AL3226" i="11" s="1"/>
  <c r="D2172" i="13"/>
  <c r="AL1975" i="11"/>
  <c r="D1448" i="13"/>
  <c r="AL2561" i="11"/>
  <c r="D2034" i="13"/>
  <c r="AL1239" i="11"/>
  <c r="D712" i="13"/>
  <c r="AL1329" i="11"/>
  <c r="D802" i="13"/>
  <c r="AL1449" i="11"/>
  <c r="D922" i="13"/>
  <c r="AL1479" i="11"/>
  <c r="D952" i="13"/>
  <c r="AL2787" i="11"/>
  <c r="AL3314" i="11" s="1"/>
  <c r="D2260" i="13"/>
  <c r="AL2877" i="11"/>
  <c r="AL3404" i="11" s="1"/>
  <c r="D2350" i="13"/>
  <c r="AL2621" i="11"/>
  <c r="D2094" i="13"/>
  <c r="AL2231" i="11"/>
  <c r="D1704" i="13"/>
  <c r="AL1705" i="11"/>
  <c r="D1178" i="13"/>
  <c r="AL1945" i="11"/>
  <c r="D1418" i="13"/>
  <c r="AL2817" i="11"/>
  <c r="AL3344" i="11" s="1"/>
  <c r="D2290" i="13"/>
  <c r="AL2757" i="11"/>
  <c r="AL3284" i="11" s="1"/>
  <c r="D2230" i="13"/>
  <c r="AL2261" i="11"/>
  <c r="D1734" i="13"/>
  <c r="AL2005" i="11"/>
  <c r="D1478" i="13"/>
  <c r="AL1855" i="11"/>
  <c r="D1328" i="13"/>
  <c r="AL1678" i="11"/>
  <c r="D1151" i="13"/>
  <c r="D1824" i="13"/>
  <c r="AL2351" i="11"/>
  <c r="AL2321" i="11"/>
  <c r="D1794" i="13"/>
  <c r="AL3057" i="11"/>
  <c r="AL3584" i="11" s="1"/>
  <c r="D2530" i="13"/>
  <c r="AL2666" i="11"/>
  <c r="AL3193" i="11" s="1"/>
  <c r="AL3720" i="11" s="1"/>
  <c r="D2139" i="13"/>
  <c r="D652" i="13"/>
  <c r="D1854" i="13"/>
  <c r="AL2381" i="11"/>
  <c r="AL2140" i="11"/>
  <c r="D1613" i="13"/>
  <c r="AL1389" i="11"/>
  <c r="D862" i="13"/>
  <c r="AL1509" i="11"/>
  <c r="AL1209" i="11"/>
  <c r="D682" i="13"/>
  <c r="AL1539" i="11"/>
  <c r="D1012" i="13"/>
  <c r="AL1299" i="11"/>
  <c r="AL1359" i="11"/>
  <c r="D832" i="13"/>
  <c r="AL1419" i="11"/>
  <c r="D892" i="13"/>
  <c r="AL1121" i="11"/>
  <c r="F187" i="13"/>
  <c r="G187" i="13" s="1"/>
  <c r="B188" i="13"/>
  <c r="F367" i="13"/>
  <c r="G367" i="13" s="1"/>
  <c r="B368" i="13"/>
  <c r="F277" i="13"/>
  <c r="G277" i="13" s="1"/>
  <c r="B278" i="13"/>
  <c r="F517" i="13"/>
  <c r="G517" i="13" s="1"/>
  <c r="B518" i="13"/>
  <c r="B488" i="13"/>
  <c r="F487" i="13"/>
  <c r="G487" i="13" s="1"/>
  <c r="F127" i="13"/>
  <c r="G127" i="13" s="1"/>
  <c r="B128" i="13"/>
  <c r="B308" i="13"/>
  <c r="F307" i="13"/>
  <c r="G307" i="13" s="1"/>
  <c r="B248" i="13"/>
  <c r="F247" i="13"/>
  <c r="G247" i="13" s="1"/>
  <c r="B428" i="13"/>
  <c r="F427" i="13"/>
  <c r="G427" i="13" s="1"/>
  <c r="F217" i="13"/>
  <c r="G217" i="13" s="1"/>
  <c r="B218" i="13"/>
  <c r="F457" i="13"/>
  <c r="G457" i="13" s="1"/>
  <c r="B458" i="13"/>
  <c r="F67" i="13"/>
  <c r="G67" i="13" s="1"/>
  <c r="B68" i="13"/>
  <c r="B338" i="13"/>
  <c r="F337" i="13"/>
  <c r="G337" i="13" s="1"/>
  <c r="B398" i="13"/>
  <c r="F397" i="13"/>
  <c r="G397" i="13" s="1"/>
  <c r="F97" i="13"/>
  <c r="G97" i="13" s="1"/>
  <c r="B98" i="13"/>
  <c r="F157" i="13"/>
  <c r="G157" i="13" s="1"/>
  <c r="B158" i="13"/>
  <c r="F517" i="11"/>
  <c r="G517" i="11" s="1"/>
  <c r="B518" i="11"/>
  <c r="F427" i="11"/>
  <c r="G427" i="11" s="1"/>
  <c r="B428" i="11"/>
  <c r="B368" i="11"/>
  <c r="F367" i="11"/>
  <c r="G367" i="11" s="1"/>
  <c r="F217" i="11"/>
  <c r="G217" i="11" s="1"/>
  <c r="B218" i="11"/>
  <c r="B308" i="11"/>
  <c r="F307" i="11"/>
  <c r="G307" i="11" s="1"/>
  <c r="F157" i="11"/>
  <c r="G157" i="11" s="1"/>
  <c r="B158" i="11"/>
  <c r="B338" i="11"/>
  <c r="F337" i="11"/>
  <c r="G337" i="11" s="1"/>
  <c r="F127" i="11"/>
  <c r="G127" i="11" s="1"/>
  <c r="B128" i="11"/>
  <c r="F457" i="11"/>
  <c r="G457" i="11" s="1"/>
  <c r="B458" i="11"/>
  <c r="F487" i="11"/>
  <c r="G487" i="11" s="1"/>
  <c r="B488" i="11"/>
  <c r="F247" i="11"/>
  <c r="G247" i="11" s="1"/>
  <c r="B248" i="11"/>
  <c r="B398" i="11"/>
  <c r="F397" i="11"/>
  <c r="G397" i="11" s="1"/>
  <c r="F187" i="11"/>
  <c r="G187" i="11" s="1"/>
  <c r="B188" i="11"/>
  <c r="B278" i="11"/>
  <c r="F277" i="11"/>
  <c r="G277" i="11" s="1"/>
  <c r="F36" i="11"/>
  <c r="G36" i="11" s="1"/>
  <c r="B37" i="11"/>
  <c r="C101" i="11"/>
  <c r="F100" i="11"/>
  <c r="G100" i="11" s="1"/>
  <c r="C70" i="11"/>
  <c r="F70" i="11" s="1"/>
  <c r="G69" i="11"/>
  <c r="A34" i="13"/>
  <c r="A185" i="13"/>
  <c r="A515" i="13"/>
  <c r="A2347" i="13"/>
  <c r="I365" i="11"/>
  <c r="A155" i="13"/>
  <c r="A2497" i="13"/>
  <c r="V456" i="11"/>
  <c r="A425" i="13"/>
  <c r="A2407" i="13"/>
  <c r="A2437" i="13"/>
  <c r="AA216" i="11"/>
  <c r="A245" i="13"/>
  <c r="A394" i="13"/>
  <c r="A455" i="13"/>
  <c r="A335" i="13"/>
  <c r="A2317" i="13"/>
  <c r="A2169" i="13"/>
  <c r="A2287" i="13"/>
  <c r="A395" i="13"/>
  <c r="A275" i="13"/>
  <c r="A2377" i="13"/>
  <c r="A365" i="13"/>
  <c r="A485" i="13"/>
  <c r="A334" i="13"/>
  <c r="A2527" i="13"/>
  <c r="A2617" i="13"/>
  <c r="A2467" i="13"/>
  <c r="A305" i="13"/>
  <c r="A2587" i="13"/>
  <c r="A2227" i="13"/>
  <c r="A2557" i="13"/>
  <c r="AL2347" i="13"/>
  <c r="K2347" i="13"/>
  <c r="X2347" i="13"/>
  <c r="AH2347" i="13"/>
  <c r="AJ2347" i="13"/>
  <c r="P2347" i="13"/>
  <c r="L2347" i="13"/>
  <c r="N2347" i="13"/>
  <c r="U2347" i="13"/>
  <c r="AB2347" i="13"/>
  <c r="AD2347" i="13"/>
  <c r="R2347" i="13"/>
  <c r="AC2347" i="13"/>
  <c r="Z2347" i="13"/>
  <c r="AG2347" i="13"/>
  <c r="AI2347" i="13"/>
  <c r="M2347" i="13"/>
  <c r="J2347" i="13"/>
  <c r="AF2347" i="13"/>
  <c r="W2347" i="13"/>
  <c r="AK2347" i="13"/>
  <c r="V2347" i="13"/>
  <c r="Q2347" i="13"/>
  <c r="I2347" i="13"/>
  <c r="S2347" i="13"/>
  <c r="T2347" i="13"/>
  <c r="AM2347" i="13"/>
  <c r="AA2347" i="13"/>
  <c r="O2347" i="13"/>
  <c r="H2347" i="13"/>
  <c r="Y2347" i="13"/>
  <c r="AE2347" i="13"/>
  <c r="Q2407" i="13"/>
  <c r="V2407" i="13"/>
  <c r="L2407" i="13"/>
  <c r="AE2407" i="13"/>
  <c r="AJ2407" i="13"/>
  <c r="AC2407" i="13"/>
  <c r="P2407" i="13"/>
  <c r="Z2407" i="13"/>
  <c r="J2407" i="13"/>
  <c r="Y2407" i="13"/>
  <c r="AB2407" i="13"/>
  <c r="H2407" i="13"/>
  <c r="AM2407" i="13"/>
  <c r="U2407" i="13"/>
  <c r="AK2407" i="13"/>
  <c r="AD2407" i="13"/>
  <c r="AI2407" i="13"/>
  <c r="AL2407" i="13"/>
  <c r="R2407" i="13"/>
  <c r="T2407" i="13"/>
  <c r="M2407" i="13"/>
  <c r="O2407" i="13"/>
  <c r="K2407" i="13"/>
  <c r="AH2407" i="13"/>
  <c r="I2407" i="13"/>
  <c r="S2407" i="13"/>
  <c r="AA2407" i="13"/>
  <c r="AG2407" i="13"/>
  <c r="N2407" i="13"/>
  <c r="W2407" i="13"/>
  <c r="X2407" i="13"/>
  <c r="AF2407" i="13"/>
  <c r="P2527" i="13"/>
  <c r="J2527" i="13"/>
  <c r="L2527" i="13"/>
  <c r="AA2527" i="13"/>
  <c r="K2527" i="13"/>
  <c r="I2527" i="13"/>
  <c r="S2527" i="13"/>
  <c r="W2527" i="13"/>
  <c r="U2527" i="13"/>
  <c r="AK2527" i="13"/>
  <c r="AB2527" i="13"/>
  <c r="AL2527" i="13"/>
  <c r="Q2527" i="13"/>
  <c r="X2527" i="13"/>
  <c r="AJ2527" i="13"/>
  <c r="AM2527" i="13"/>
  <c r="Y2527" i="13"/>
  <c r="R2527" i="13"/>
  <c r="AF2527" i="13"/>
  <c r="AC2527" i="13"/>
  <c r="H2527" i="13"/>
  <c r="Z2527" i="13"/>
  <c r="AG2527" i="13"/>
  <c r="AI2527" i="13"/>
  <c r="T2527" i="13"/>
  <c r="AD2527" i="13"/>
  <c r="O2527" i="13"/>
  <c r="M2527" i="13"/>
  <c r="AE2527" i="13"/>
  <c r="N2527" i="13"/>
  <c r="AH2527" i="13"/>
  <c r="V2527" i="13"/>
  <c r="AA2587" i="13"/>
  <c r="Y2587" i="13"/>
  <c r="O2587" i="13"/>
  <c r="Z2587" i="13"/>
  <c r="V2587" i="13"/>
  <c r="M2587" i="13"/>
  <c r="S2587" i="13"/>
  <c r="P2587" i="13"/>
  <c r="K2587" i="13"/>
  <c r="AM2587" i="13"/>
  <c r="R2587" i="13"/>
  <c r="N2587" i="13"/>
  <c r="AJ2587" i="13"/>
  <c r="AG2587" i="13"/>
  <c r="AL2587" i="13"/>
  <c r="AE2587" i="13"/>
  <c r="AK2587" i="13"/>
  <c r="U2587" i="13"/>
  <c r="J2587" i="13"/>
  <c r="T2587" i="13"/>
  <c r="H2587" i="13"/>
  <c r="X2587" i="13"/>
  <c r="AH2587" i="13"/>
  <c r="AF2587" i="13"/>
  <c r="AC2587" i="13"/>
  <c r="AI2587" i="13"/>
  <c r="AD2587" i="13"/>
  <c r="Q2587" i="13"/>
  <c r="L2587" i="13"/>
  <c r="AB2587" i="13"/>
  <c r="W2587" i="13"/>
  <c r="I2587" i="13"/>
  <c r="AJ2317" i="13"/>
  <c r="K2317" i="13"/>
  <c r="AL2317" i="13"/>
  <c r="AH2317" i="13"/>
  <c r="AK2317" i="13"/>
  <c r="V2317" i="13"/>
  <c r="AB2317" i="13"/>
  <c r="AA2317" i="13"/>
  <c r="I2317" i="13"/>
  <c r="S2317" i="13"/>
  <c r="P2317" i="13"/>
  <c r="N2317" i="13"/>
  <c r="T2317" i="13"/>
  <c r="J2317" i="13"/>
  <c r="W2317" i="13"/>
  <c r="AM2317" i="13"/>
  <c r="AI2317" i="13"/>
  <c r="H2317" i="13"/>
  <c r="O2317" i="13"/>
  <c r="L2317" i="13"/>
  <c r="AE2317" i="13"/>
  <c r="M2317" i="13"/>
  <c r="AC2317" i="13"/>
  <c r="AD2317" i="13"/>
  <c r="Y2317" i="13"/>
  <c r="Q2317" i="13"/>
  <c r="R2317" i="13"/>
  <c r="AF2317" i="13"/>
  <c r="AG2317" i="13"/>
  <c r="U2317" i="13"/>
  <c r="Z2317" i="13"/>
  <c r="X2317" i="13"/>
  <c r="AD2377" i="13"/>
  <c r="I2377" i="13"/>
  <c r="AE2377" i="13"/>
  <c r="O2377" i="13"/>
  <c r="N2377" i="13"/>
  <c r="M2377" i="13"/>
  <c r="R2377" i="13"/>
  <c r="K2377" i="13"/>
  <c r="AI2377" i="13"/>
  <c r="AG2377" i="13"/>
  <c r="W2377" i="13"/>
  <c r="Q2377" i="13"/>
  <c r="AL2377" i="13"/>
  <c r="AA2377" i="13"/>
  <c r="P2377" i="13"/>
  <c r="AC2377" i="13"/>
  <c r="U2377" i="13"/>
  <c r="AJ2377" i="13"/>
  <c r="X2377" i="13"/>
  <c r="AK2377" i="13"/>
  <c r="V2377" i="13"/>
  <c r="T2377" i="13"/>
  <c r="Y2377" i="13"/>
  <c r="L2377" i="13"/>
  <c r="AF2377" i="13"/>
  <c r="S2377" i="13"/>
  <c r="AH2377" i="13"/>
  <c r="J2377" i="13"/>
  <c r="AM2377" i="13"/>
  <c r="H2377" i="13"/>
  <c r="AB2377" i="13"/>
  <c r="Z2377" i="13"/>
  <c r="AH2497" i="13"/>
  <c r="AD2497" i="13"/>
  <c r="K2497" i="13"/>
  <c r="O2497" i="13"/>
  <c r="AI2497" i="13"/>
  <c r="AF2497" i="13"/>
  <c r="Y2497" i="13"/>
  <c r="W2497" i="13"/>
  <c r="R2497" i="13"/>
  <c r="X2497" i="13"/>
  <c r="AM2497" i="13"/>
  <c r="AA2497" i="13"/>
  <c r="AG2497" i="13"/>
  <c r="S2497" i="13"/>
  <c r="AC2497" i="13"/>
  <c r="AJ2497" i="13"/>
  <c r="U2497" i="13"/>
  <c r="J2497" i="13"/>
  <c r="I2497" i="13"/>
  <c r="P2497" i="13"/>
  <c r="AK2497" i="13"/>
  <c r="AE2497" i="13"/>
  <c r="H2497" i="13"/>
  <c r="AB2497" i="13"/>
  <c r="L2497" i="13"/>
  <c r="Q2497" i="13"/>
  <c r="N2497" i="13"/>
  <c r="M2497" i="13"/>
  <c r="T2497" i="13"/>
  <c r="V2497" i="13"/>
  <c r="AL2497" i="13"/>
  <c r="Z2497" i="13"/>
  <c r="V2437" i="13"/>
  <c r="Q2437" i="13"/>
  <c r="U2437" i="13"/>
  <c r="R2437" i="13"/>
  <c r="AF2437" i="13"/>
  <c r="W2437" i="13"/>
  <c r="AI2437" i="13"/>
  <c r="AE2437" i="13"/>
  <c r="P2437" i="13"/>
  <c r="AA2437" i="13"/>
  <c r="H2437" i="13"/>
  <c r="O2437" i="13"/>
  <c r="Z2437" i="13"/>
  <c r="Y2437" i="13"/>
  <c r="S2437" i="13"/>
  <c r="AC2437" i="13"/>
  <c r="M2437" i="13"/>
  <c r="X2437" i="13"/>
  <c r="AM2437" i="13"/>
  <c r="T2437" i="13"/>
  <c r="AL2437" i="13"/>
  <c r="AJ2437" i="13"/>
  <c r="AB2437" i="13"/>
  <c r="AK2437" i="13"/>
  <c r="K2437" i="13"/>
  <c r="AG2437" i="13"/>
  <c r="J2437" i="13"/>
  <c r="AD2437" i="13"/>
  <c r="I2437" i="13"/>
  <c r="N2437" i="13"/>
  <c r="AH2437" i="13"/>
  <c r="L2437" i="13"/>
  <c r="AG2617" i="13"/>
  <c r="AL2617" i="13"/>
  <c r="W2617" i="13"/>
  <c r="I2617" i="13"/>
  <c r="AD2617" i="13"/>
  <c r="AB2617" i="13"/>
  <c r="L2617" i="13"/>
  <c r="S2617" i="13"/>
  <c r="Z2617" i="13"/>
  <c r="K2617" i="13"/>
  <c r="J2617" i="13"/>
  <c r="M2617" i="13"/>
  <c r="AE2617" i="13"/>
  <c r="AJ2617" i="13"/>
  <c r="T2617" i="13"/>
  <c r="Q2617" i="13"/>
  <c r="AM2617" i="13"/>
  <c r="V2617" i="13"/>
  <c r="H2617" i="13"/>
  <c r="X2617" i="13"/>
  <c r="AI2617" i="13"/>
  <c r="Y2617" i="13"/>
  <c r="R2617" i="13"/>
  <c r="AH2617" i="13"/>
  <c r="N2617" i="13"/>
  <c r="AF2617" i="13"/>
  <c r="AK2617" i="13"/>
  <c r="AA2617" i="13"/>
  <c r="AC2617" i="13"/>
  <c r="U2617" i="13"/>
  <c r="O2617" i="13"/>
  <c r="P2617" i="13"/>
  <c r="AL2227" i="13"/>
  <c r="AJ2227" i="13"/>
  <c r="V2227" i="13"/>
  <c r="W2227" i="13"/>
  <c r="AK2227" i="13"/>
  <c r="AH2227" i="13"/>
  <c r="T2227" i="13"/>
  <c r="AG2227" i="13"/>
  <c r="AM2227" i="13"/>
  <c r="AI2227" i="13"/>
  <c r="X2227" i="13"/>
  <c r="AF2227" i="13"/>
  <c r="U2227" i="13"/>
  <c r="AE2227" i="13"/>
  <c r="S2227" i="13"/>
  <c r="O2227" i="13"/>
  <c r="L2227" i="13"/>
  <c r="P2227" i="13"/>
  <c r="K2227" i="13"/>
  <c r="I2227" i="13"/>
  <c r="H2227" i="13"/>
  <c r="Y2227" i="13"/>
  <c r="R2227" i="13"/>
  <c r="Q2227" i="13"/>
  <c r="M2227" i="13"/>
  <c r="J2227" i="13"/>
  <c r="AB2227" i="13"/>
  <c r="AD2227" i="13"/>
  <c r="Z2227" i="13"/>
  <c r="AC2227" i="13"/>
  <c r="N2227" i="13"/>
  <c r="AA2227" i="13"/>
  <c r="AK2169" i="13"/>
  <c r="AJ2169" i="13"/>
  <c r="AE2169" i="13"/>
  <c r="V2169" i="13"/>
  <c r="AA2169" i="13"/>
  <c r="U2169" i="13"/>
  <c r="I2169" i="13"/>
  <c r="S2169" i="13"/>
  <c r="AL2169" i="13"/>
  <c r="M2169" i="13"/>
  <c r="J2169" i="13"/>
  <c r="T2169" i="13"/>
  <c r="Y2169" i="13"/>
  <c r="W2169" i="13"/>
  <c r="AD2169" i="13"/>
  <c r="AI2169" i="13"/>
  <c r="Q2169" i="13"/>
  <c r="R2169" i="13"/>
  <c r="H2169" i="13"/>
  <c r="X2169" i="13"/>
  <c r="AF2169" i="13"/>
  <c r="O2169" i="13"/>
  <c r="Z2169" i="13"/>
  <c r="AM2169" i="13"/>
  <c r="AB2169" i="13"/>
  <c r="AG2169" i="13"/>
  <c r="L2169" i="13"/>
  <c r="N2169" i="13"/>
  <c r="P2169" i="13"/>
  <c r="K2169" i="13"/>
  <c r="AC2169" i="13"/>
  <c r="AH2169" i="13"/>
  <c r="R2467" i="13"/>
  <c r="J2467" i="13"/>
  <c r="AI2467" i="13"/>
  <c r="Q2467" i="13"/>
  <c r="S2467" i="13"/>
  <c r="AH2467" i="13"/>
  <c r="AD2467" i="13"/>
  <c r="I2467" i="13"/>
  <c r="H2467" i="13"/>
  <c r="AC2467" i="13"/>
  <c r="AB2467" i="13"/>
  <c r="AA2467" i="13"/>
  <c r="X2467" i="13"/>
  <c r="AK2467" i="13"/>
  <c r="N2467" i="13"/>
  <c r="AL2467" i="13"/>
  <c r="AE2467" i="13"/>
  <c r="T2467" i="13"/>
  <c r="AJ2467" i="13"/>
  <c r="Y2467" i="13"/>
  <c r="L2467" i="13"/>
  <c r="AG2467" i="13"/>
  <c r="M2467" i="13"/>
  <c r="AM2467" i="13"/>
  <c r="P2467" i="13"/>
  <c r="Z2467" i="13"/>
  <c r="AF2467" i="13"/>
  <c r="U2467" i="13"/>
  <c r="V2467" i="13"/>
  <c r="K2467" i="13"/>
  <c r="O2467" i="13"/>
  <c r="W2467" i="13"/>
  <c r="L2557" i="13"/>
  <c r="U2557" i="13"/>
  <c r="AM2557" i="13"/>
  <c r="AC2557" i="13"/>
  <c r="K2557" i="13"/>
  <c r="O2557" i="13"/>
  <c r="P2557" i="13"/>
  <c r="N2557" i="13"/>
  <c r="AG2557" i="13"/>
  <c r="AJ2557" i="13"/>
  <c r="J2557" i="13"/>
  <c r="AL2557" i="13"/>
  <c r="AD2557" i="13"/>
  <c r="M2557" i="13"/>
  <c r="AI2557" i="13"/>
  <c r="AH2557" i="13"/>
  <c r="Z2557" i="13"/>
  <c r="I2557" i="13"/>
  <c r="AK2557" i="13"/>
  <c r="V2557" i="13"/>
  <c r="T2557" i="13"/>
  <c r="AE2557" i="13"/>
  <c r="AF2557" i="13"/>
  <c r="S2557" i="13"/>
  <c r="Y2557" i="13"/>
  <c r="AA2557" i="13"/>
  <c r="R2557" i="13"/>
  <c r="W2557" i="13"/>
  <c r="Q2557" i="13"/>
  <c r="X2557" i="13"/>
  <c r="H2557" i="13"/>
  <c r="AB2557" i="13"/>
  <c r="AH2287" i="13"/>
  <c r="O2287" i="13"/>
  <c r="AL2287" i="13"/>
  <c r="K2287" i="13"/>
  <c r="S2287" i="13"/>
  <c r="AJ2287" i="13"/>
  <c r="AC2287" i="13"/>
  <c r="T2287" i="13"/>
  <c r="R2287" i="13"/>
  <c r="AI2287" i="13"/>
  <c r="AE2287" i="13"/>
  <c r="U2287" i="13"/>
  <c r="AK2287" i="13"/>
  <c r="V2287" i="13"/>
  <c r="AF2287" i="13"/>
  <c r="N2287" i="13"/>
  <c r="AG2287" i="13"/>
  <c r="Z2287" i="13"/>
  <c r="AM2287" i="13"/>
  <c r="L2287" i="13"/>
  <c r="I2287" i="13"/>
  <c r="AA2287" i="13"/>
  <c r="AB2287" i="13"/>
  <c r="W2287" i="13"/>
  <c r="J2287" i="13"/>
  <c r="Q2287" i="13"/>
  <c r="Y2287" i="13"/>
  <c r="P2287" i="13"/>
  <c r="H2287" i="13"/>
  <c r="X2287" i="13"/>
  <c r="M2287" i="13"/>
  <c r="AD2287" i="13"/>
  <c r="AJ34" i="13"/>
  <c r="AD34" i="13"/>
  <c r="U34" i="13"/>
  <c r="R34" i="13"/>
  <c r="T34" i="13"/>
  <c r="AF34" i="13"/>
  <c r="AC34" i="13"/>
  <c r="O34" i="13"/>
  <c r="L34" i="13"/>
  <c r="W34" i="13"/>
  <c r="I34" i="13"/>
  <c r="AL34" i="13"/>
  <c r="Y34" i="13"/>
  <c r="Q34" i="13"/>
  <c r="K34" i="13"/>
  <c r="AI34" i="13"/>
  <c r="S34" i="13"/>
  <c r="AK34" i="13"/>
  <c r="N34" i="13"/>
  <c r="M34" i="13"/>
  <c r="AG34" i="13"/>
  <c r="J34" i="13"/>
  <c r="V34" i="13"/>
  <c r="H34" i="13"/>
  <c r="AH34" i="13"/>
  <c r="X34" i="13"/>
  <c r="AE34" i="13"/>
  <c r="AM34" i="13"/>
  <c r="P34" i="13"/>
  <c r="AB34" i="13"/>
  <c r="AA34" i="13"/>
  <c r="Z34" i="13"/>
  <c r="AB185" i="13"/>
  <c r="Q185" i="13"/>
  <c r="L185" i="13"/>
  <c r="AC185" i="13"/>
  <c r="M185" i="13"/>
  <c r="AK185" i="13"/>
  <c r="S185" i="13"/>
  <c r="U185" i="13"/>
  <c r="AM185" i="13"/>
  <c r="P185" i="13"/>
  <c r="AL185" i="13"/>
  <c r="AJ185" i="13"/>
  <c r="Y185" i="13"/>
  <c r="K185" i="13"/>
  <c r="Z185" i="13"/>
  <c r="T185" i="13"/>
  <c r="O185" i="13"/>
  <c r="AE185" i="13"/>
  <c r="R185" i="13"/>
  <c r="J185" i="13"/>
  <c r="AI185" i="13"/>
  <c r="AG185" i="13"/>
  <c r="AH185" i="13"/>
  <c r="X185" i="13"/>
  <c r="I185" i="13"/>
  <c r="W185" i="13"/>
  <c r="N185" i="13"/>
  <c r="H185" i="13"/>
  <c r="AF185" i="13"/>
  <c r="AA185" i="13"/>
  <c r="AD185" i="13"/>
  <c r="V185" i="13"/>
  <c r="Q515" i="13"/>
  <c r="AI515" i="13"/>
  <c r="Y515" i="13"/>
  <c r="V515" i="13"/>
  <c r="L515" i="13"/>
  <c r="AD515" i="13"/>
  <c r="P515" i="13"/>
  <c r="AB515" i="13"/>
  <c r="AK515" i="13"/>
  <c r="M515" i="13"/>
  <c r="U515" i="13"/>
  <c r="AL515" i="13"/>
  <c r="J515" i="13"/>
  <c r="Z515" i="13"/>
  <c r="AC515" i="13"/>
  <c r="AM515" i="13"/>
  <c r="S515" i="13"/>
  <c r="W515" i="13"/>
  <c r="N515" i="13"/>
  <c r="O515" i="13"/>
  <c r="X515" i="13"/>
  <c r="AJ515" i="13"/>
  <c r="K515" i="13"/>
  <c r="R515" i="13"/>
  <c r="AH515" i="13"/>
  <c r="AE515" i="13"/>
  <c r="AG515" i="13"/>
  <c r="H515" i="13"/>
  <c r="AA515" i="13"/>
  <c r="AF515" i="13"/>
  <c r="I515" i="13"/>
  <c r="T515" i="13"/>
  <c r="AC155" i="13"/>
  <c r="AE155" i="13"/>
  <c r="AD155" i="13"/>
  <c r="I155" i="13"/>
  <c r="W155" i="13"/>
  <c r="AJ155" i="13"/>
  <c r="AI155" i="13"/>
  <c r="O155" i="13"/>
  <c r="N155" i="13"/>
  <c r="Q155" i="13"/>
  <c r="AA155" i="13"/>
  <c r="S155" i="13"/>
  <c r="U155" i="13"/>
  <c r="AM155" i="13"/>
  <c r="K155" i="13"/>
  <c r="AK155" i="13"/>
  <c r="L155" i="13"/>
  <c r="AH155" i="13"/>
  <c r="Z155" i="13"/>
  <c r="J155" i="13"/>
  <c r="AG155" i="13"/>
  <c r="H155" i="13"/>
  <c r="Y155" i="13"/>
  <c r="R155" i="13"/>
  <c r="AF155" i="13"/>
  <c r="M155" i="13"/>
  <c r="P155" i="13"/>
  <c r="AB155" i="13"/>
  <c r="X155" i="13"/>
  <c r="AL155" i="13"/>
  <c r="T155" i="13"/>
  <c r="V155" i="13"/>
  <c r="H425" i="13"/>
  <c r="I425" i="13"/>
  <c r="S425" i="13"/>
  <c r="T425" i="13"/>
  <c r="R425" i="13"/>
  <c r="AH425" i="13"/>
  <c r="AG425" i="13"/>
  <c r="O425" i="13"/>
  <c r="AM425" i="13"/>
  <c r="K425" i="13"/>
  <c r="X425" i="13"/>
  <c r="AL425" i="13"/>
  <c r="AF425" i="13"/>
  <c r="U425" i="13"/>
  <c r="J425" i="13"/>
  <c r="Q425" i="13"/>
  <c r="AD425" i="13"/>
  <c r="Z425" i="13"/>
  <c r="Y425" i="13"/>
  <c r="AB425" i="13"/>
  <c r="P425" i="13"/>
  <c r="W425" i="13"/>
  <c r="AJ425" i="13"/>
  <c r="AA425" i="13"/>
  <c r="AE425" i="13"/>
  <c r="L425" i="13"/>
  <c r="V425" i="13"/>
  <c r="AC425" i="13"/>
  <c r="N425" i="13"/>
  <c r="AK425" i="13"/>
  <c r="AI425" i="13"/>
  <c r="M425" i="13"/>
  <c r="K245" i="13"/>
  <c r="T245" i="13"/>
  <c r="L245" i="13"/>
  <c r="M245" i="13"/>
  <c r="AI245" i="13"/>
  <c r="AB245" i="13"/>
  <c r="AH245" i="13"/>
  <c r="AC245" i="13"/>
  <c r="V245" i="13"/>
  <c r="U245" i="13"/>
  <c r="AA245" i="13"/>
  <c r="W245" i="13"/>
  <c r="P245" i="13"/>
  <c r="O245" i="13"/>
  <c r="AL245" i="13"/>
  <c r="Q245" i="13"/>
  <c r="J245" i="13"/>
  <c r="I245" i="13"/>
  <c r="AF245" i="13"/>
  <c r="AM245" i="13"/>
  <c r="Z245" i="13"/>
  <c r="S245" i="13"/>
  <c r="H245" i="13"/>
  <c r="AE245" i="13"/>
  <c r="R245" i="13"/>
  <c r="AG245" i="13"/>
  <c r="X245" i="13"/>
  <c r="AD245" i="13"/>
  <c r="AJ245" i="13"/>
  <c r="Y245" i="13"/>
  <c r="AK245" i="13"/>
  <c r="N245" i="13"/>
  <c r="R394" i="13"/>
  <c r="K394" i="13"/>
  <c r="AM394" i="13"/>
  <c r="H394" i="13"/>
  <c r="T394" i="13"/>
  <c r="S394" i="13"/>
  <c r="L394" i="13"/>
  <c r="AA394" i="13"/>
  <c r="AK394" i="13"/>
  <c r="N394" i="13"/>
  <c r="M394" i="13"/>
  <c r="AI394" i="13"/>
  <c r="AB394" i="13"/>
  <c r="AL394" i="13"/>
  <c r="AE394" i="13"/>
  <c r="AJ394" i="13"/>
  <c r="AC394" i="13"/>
  <c r="V394" i="13"/>
  <c r="U394" i="13"/>
  <c r="AF394" i="13"/>
  <c r="Y394" i="13"/>
  <c r="AD394" i="13"/>
  <c r="W394" i="13"/>
  <c r="P394" i="13"/>
  <c r="O394" i="13"/>
  <c r="Z394" i="13"/>
  <c r="X394" i="13"/>
  <c r="Q394" i="13"/>
  <c r="J394" i="13"/>
  <c r="I394" i="13"/>
  <c r="AG394" i="13"/>
  <c r="AH394" i="13"/>
  <c r="AK455" i="13"/>
  <c r="AD455" i="13"/>
  <c r="AF455" i="13"/>
  <c r="V455" i="13"/>
  <c r="K455" i="13"/>
  <c r="AE455" i="13"/>
  <c r="X455" i="13"/>
  <c r="O455" i="13"/>
  <c r="AL455" i="13"/>
  <c r="Q455" i="13"/>
  <c r="Y455" i="13"/>
  <c r="R455" i="13"/>
  <c r="M455" i="13"/>
  <c r="N455" i="13"/>
  <c r="W455" i="13"/>
  <c r="L455" i="13"/>
  <c r="AH455" i="13"/>
  <c r="U455" i="13"/>
  <c r="T455" i="13"/>
  <c r="AI455" i="13"/>
  <c r="AM455" i="13"/>
  <c r="AC455" i="13"/>
  <c r="AB455" i="13"/>
  <c r="AA455" i="13"/>
  <c r="S455" i="13"/>
  <c r="J455" i="13"/>
  <c r="H455" i="13"/>
  <c r="AJ455" i="13"/>
  <c r="I455" i="13"/>
  <c r="Z455" i="13"/>
  <c r="P455" i="13"/>
  <c r="AG455" i="13"/>
  <c r="O335" i="13"/>
  <c r="Z335" i="13"/>
  <c r="I335" i="13"/>
  <c r="S335" i="13"/>
  <c r="L335" i="13"/>
  <c r="T335" i="13"/>
  <c r="AI335" i="13"/>
  <c r="AB335" i="13"/>
  <c r="M335" i="13"/>
  <c r="H335" i="13"/>
  <c r="AL335" i="13"/>
  <c r="AK335" i="13"/>
  <c r="U335" i="13"/>
  <c r="AF335" i="13"/>
  <c r="AE335" i="13"/>
  <c r="Y335" i="13"/>
  <c r="J335" i="13"/>
  <c r="AD335" i="13"/>
  <c r="Q335" i="13"/>
  <c r="P335" i="13"/>
  <c r="AJ335" i="13"/>
  <c r="W335" i="13"/>
  <c r="AG335" i="13"/>
  <c r="V335" i="13"/>
  <c r="AA335" i="13"/>
  <c r="AH335" i="13"/>
  <c r="K335" i="13"/>
  <c r="AC335" i="13"/>
  <c r="N335" i="13"/>
  <c r="R335" i="13"/>
  <c r="AM335" i="13"/>
  <c r="X335" i="13"/>
  <c r="Y395" i="13"/>
  <c r="AH395" i="13"/>
  <c r="P395" i="13"/>
  <c r="I395" i="13"/>
  <c r="J395" i="13"/>
  <c r="AB395" i="13"/>
  <c r="R395" i="13"/>
  <c r="V395" i="13"/>
  <c r="AK395" i="13"/>
  <c r="O395" i="13"/>
  <c r="U395" i="13"/>
  <c r="X395" i="13"/>
  <c r="AI395" i="13"/>
  <c r="W395" i="13"/>
  <c r="AD395" i="13"/>
  <c r="H395" i="13"/>
  <c r="AE395" i="13"/>
  <c r="L395" i="13"/>
  <c r="S395" i="13"/>
  <c r="AC395" i="13"/>
  <c r="AJ395" i="13"/>
  <c r="AG395" i="13"/>
  <c r="AL395" i="13"/>
  <c r="Z395" i="13"/>
  <c r="M395" i="13"/>
  <c r="N395" i="13"/>
  <c r="K395" i="13"/>
  <c r="AA395" i="13"/>
  <c r="AF395" i="13"/>
  <c r="T395" i="13"/>
  <c r="AM395" i="13"/>
  <c r="Q395" i="13"/>
  <c r="I275" i="13"/>
  <c r="Z275" i="13"/>
  <c r="P275" i="13"/>
  <c r="AE275" i="13"/>
  <c r="H275" i="13"/>
  <c r="L275" i="13"/>
  <c r="V275" i="13"/>
  <c r="AC275" i="13"/>
  <c r="O275" i="13"/>
  <c r="AH275" i="13"/>
  <c r="AM275" i="13"/>
  <c r="AG275" i="13"/>
  <c r="U275" i="13"/>
  <c r="AL275" i="13"/>
  <c r="Q275" i="13"/>
  <c r="S275" i="13"/>
  <c r="AA275" i="13"/>
  <c r="M275" i="13"/>
  <c r="K275" i="13"/>
  <c r="AB275" i="13"/>
  <c r="AD275" i="13"/>
  <c r="AF275" i="13"/>
  <c r="N275" i="13"/>
  <c r="AI275" i="13"/>
  <c r="T275" i="13"/>
  <c r="R275" i="13"/>
  <c r="J275" i="13"/>
  <c r="AK275" i="13"/>
  <c r="Y275" i="13"/>
  <c r="X275" i="13"/>
  <c r="W275" i="13"/>
  <c r="AJ275" i="13"/>
  <c r="T365" i="13"/>
  <c r="AI365" i="13"/>
  <c r="AB365" i="13"/>
  <c r="M365" i="13"/>
  <c r="H365" i="13"/>
  <c r="AL365" i="13"/>
  <c r="AK365" i="13"/>
  <c r="U365" i="13"/>
  <c r="AF365" i="13"/>
  <c r="AE365" i="13"/>
  <c r="O365" i="13"/>
  <c r="Z365" i="13"/>
  <c r="Y365" i="13"/>
  <c r="I365" i="13"/>
  <c r="S365" i="13"/>
  <c r="L365" i="13"/>
  <c r="W365" i="13"/>
  <c r="N365" i="13"/>
  <c r="AA365" i="13"/>
  <c r="K365" i="13"/>
  <c r="AC365" i="13"/>
  <c r="AM365" i="13"/>
  <c r="AH365" i="13"/>
  <c r="Q365" i="13"/>
  <c r="J365" i="13"/>
  <c r="R365" i="13"/>
  <c r="P365" i="13"/>
  <c r="X365" i="13"/>
  <c r="AG365" i="13"/>
  <c r="V365" i="13"/>
  <c r="AD365" i="13"/>
  <c r="AJ365" i="13"/>
  <c r="X485" i="13"/>
  <c r="AL485" i="13"/>
  <c r="Q485" i="13"/>
  <c r="O485" i="13"/>
  <c r="S485" i="13"/>
  <c r="W485" i="13"/>
  <c r="AD485" i="13"/>
  <c r="R485" i="13"/>
  <c r="U485" i="13"/>
  <c r="Z485" i="13"/>
  <c r="AC485" i="13"/>
  <c r="AJ485" i="13"/>
  <c r="AK485" i="13"/>
  <c r="AB485" i="13"/>
  <c r="AF485" i="13"/>
  <c r="M485" i="13"/>
  <c r="N485" i="13"/>
  <c r="H485" i="13"/>
  <c r="L485" i="13"/>
  <c r="P485" i="13"/>
  <c r="T485" i="13"/>
  <c r="AM485" i="13"/>
  <c r="AA485" i="13"/>
  <c r="AG485" i="13"/>
  <c r="Y485" i="13"/>
  <c r="V485" i="13"/>
  <c r="I485" i="13"/>
  <c r="J485" i="13"/>
  <c r="AH485" i="13"/>
  <c r="K485" i="13"/>
  <c r="AE485" i="13"/>
  <c r="AI485" i="13"/>
  <c r="AA334" i="13"/>
  <c r="V334" i="13"/>
  <c r="O334" i="13"/>
  <c r="S334" i="13"/>
  <c r="AJ334" i="13"/>
  <c r="AC334" i="13"/>
  <c r="P334" i="13"/>
  <c r="I334" i="13"/>
  <c r="AI334" i="13"/>
  <c r="AD334" i="13"/>
  <c r="W334" i="13"/>
  <c r="J334" i="13"/>
  <c r="T334" i="13"/>
  <c r="H334" i="13"/>
  <c r="X334" i="13"/>
  <c r="Q334" i="13"/>
  <c r="AM334" i="13"/>
  <c r="M334" i="13"/>
  <c r="AK334" i="13"/>
  <c r="R334" i="13"/>
  <c r="K334" i="13"/>
  <c r="N334" i="13"/>
  <c r="AL334" i="13"/>
  <c r="AE334" i="13"/>
  <c r="AH334" i="13"/>
  <c r="AG334" i="13"/>
  <c r="U334" i="13"/>
  <c r="AF334" i="13"/>
  <c r="L334" i="13"/>
  <c r="AB334" i="13"/>
  <c r="Z334" i="13"/>
  <c r="Y334" i="13"/>
  <c r="AH305" i="13"/>
  <c r="AM305" i="13"/>
  <c r="L305" i="13"/>
  <c r="AK305" i="13"/>
  <c r="S305" i="13"/>
  <c r="M305" i="13"/>
  <c r="AB305" i="13"/>
  <c r="AL305" i="13"/>
  <c r="AE305" i="13"/>
  <c r="N305" i="13"/>
  <c r="AI305" i="13"/>
  <c r="AC305" i="13"/>
  <c r="U305" i="13"/>
  <c r="AF305" i="13"/>
  <c r="Y305" i="13"/>
  <c r="AJ305" i="13"/>
  <c r="V305" i="13"/>
  <c r="W305" i="13"/>
  <c r="O305" i="13"/>
  <c r="Z305" i="13"/>
  <c r="AD305" i="13"/>
  <c r="I305" i="13"/>
  <c r="AG305" i="13"/>
  <c r="P305" i="13"/>
  <c r="J305" i="13"/>
  <c r="X305" i="13"/>
  <c r="H305" i="13"/>
  <c r="R305" i="13"/>
  <c r="AA305" i="13"/>
  <c r="Q305" i="13"/>
  <c r="K305" i="13"/>
  <c r="T305" i="13"/>
  <c r="D625" i="13" l="1"/>
  <c r="D561" i="13"/>
  <c r="AL1569" i="11"/>
  <c r="D1569" i="13" s="1"/>
  <c r="AL1388" i="11"/>
  <c r="D861" i="13"/>
  <c r="AL1648" i="11"/>
  <c r="D1121" i="13"/>
  <c r="D1299" i="13"/>
  <c r="AL1826" i="11"/>
  <c r="AL2036" i="11"/>
  <c r="D1509" i="13"/>
  <c r="D1678" i="13"/>
  <c r="AL2205" i="11"/>
  <c r="AL2788" i="11"/>
  <c r="AL3315" i="11" s="1"/>
  <c r="D2261" i="13"/>
  <c r="D1945" i="13"/>
  <c r="AL2472" i="11"/>
  <c r="AL3148" i="11"/>
  <c r="AL3675" i="11" s="1"/>
  <c r="D2621" i="13"/>
  <c r="AL1679" i="11"/>
  <c r="D1152" i="13"/>
  <c r="AL1615" i="11"/>
  <c r="D1088" i="13"/>
  <c r="AL3058" i="11"/>
  <c r="AL3585" i="11" s="1"/>
  <c r="D2531" i="13"/>
  <c r="AL2352" i="11"/>
  <c r="D1825" i="13"/>
  <c r="AL2292" i="11"/>
  <c r="D1765" i="13"/>
  <c r="AL1300" i="11"/>
  <c r="D773" i="13"/>
  <c r="AL3028" i="11"/>
  <c r="AL3555" i="11" s="1"/>
  <c r="D2501" i="13"/>
  <c r="AL2322" i="11"/>
  <c r="D1795" i="13"/>
  <c r="AL3118" i="11"/>
  <c r="AL3645" i="11" s="1"/>
  <c r="D2591" i="13"/>
  <c r="AL2562" i="11"/>
  <c r="D2035" i="13"/>
  <c r="AL2412" i="11"/>
  <c r="D1885" i="13"/>
  <c r="AL1210" i="11"/>
  <c r="D683" i="13"/>
  <c r="D1419" i="13"/>
  <c r="AL1946" i="11"/>
  <c r="AL2066" i="11"/>
  <c r="D1539" i="13"/>
  <c r="AL1916" i="11"/>
  <c r="D1389" i="13"/>
  <c r="AL1706" i="11"/>
  <c r="D1179" i="13"/>
  <c r="AL2848" i="11"/>
  <c r="AL3375" i="11" s="1"/>
  <c r="D2321" i="13"/>
  <c r="D1855" i="13"/>
  <c r="AL2382" i="11"/>
  <c r="D1705" i="13"/>
  <c r="AL2232" i="11"/>
  <c r="AL2006" i="11"/>
  <c r="D1479" i="13"/>
  <c r="D1329" i="13"/>
  <c r="AL1856" i="11"/>
  <c r="AL3088" i="11"/>
  <c r="AL3615" i="11" s="1"/>
  <c r="D2561" i="13"/>
  <c r="AL2174" i="11"/>
  <c r="D1647" i="13"/>
  <c r="AL2818" i="11"/>
  <c r="AL3345" i="11" s="1"/>
  <c r="D2291" i="13"/>
  <c r="AL1796" i="11"/>
  <c r="D1269" i="13"/>
  <c r="AL2592" i="11"/>
  <c r="D2065" i="13"/>
  <c r="AL1540" i="11"/>
  <c r="D1013" i="13"/>
  <c r="AL1122" i="11"/>
  <c r="D595" i="13"/>
  <c r="AL1330" i="11"/>
  <c r="D803" i="13"/>
  <c r="AL1420" i="11"/>
  <c r="D893" i="13"/>
  <c r="AL2878" i="11"/>
  <c r="AL3405" i="11" s="1"/>
  <c r="D2351" i="13"/>
  <c r="AL2262" i="11"/>
  <c r="D1735" i="13"/>
  <c r="AL2141" i="11"/>
  <c r="D1614" i="13"/>
  <c r="AL1450" i="11"/>
  <c r="D923" i="13"/>
  <c r="AL1480" i="11"/>
  <c r="D953" i="13"/>
  <c r="AL1360" i="11"/>
  <c r="D833" i="13"/>
  <c r="AL1886" i="11"/>
  <c r="D1359" i="13"/>
  <c r="D1209" i="13"/>
  <c r="AL1736" i="11"/>
  <c r="AL2667" i="11"/>
  <c r="AL3194" i="11" s="1"/>
  <c r="AL3721" i="11" s="1"/>
  <c r="D2140" i="13"/>
  <c r="D2005" i="13"/>
  <c r="AL2532" i="11"/>
  <c r="AL2758" i="11"/>
  <c r="AL3285" i="11" s="1"/>
  <c r="D2231" i="13"/>
  <c r="D1449" i="13"/>
  <c r="AL1976" i="11"/>
  <c r="AL1766" i="11"/>
  <c r="D1239" i="13"/>
  <c r="AL2502" i="11"/>
  <c r="D1975" i="13"/>
  <c r="AL2938" i="11"/>
  <c r="AL3465" i="11" s="1"/>
  <c r="D2411" i="13"/>
  <c r="D2095" i="13"/>
  <c r="AL2622" i="11"/>
  <c r="AL2731" i="11"/>
  <c r="AL3258" i="11" s="1"/>
  <c r="D2204" i="13"/>
  <c r="AL2700" i="11"/>
  <c r="AL3227" i="11" s="1"/>
  <c r="D2173" i="13"/>
  <c r="AL2998" i="11"/>
  <c r="AL3525" i="11" s="1"/>
  <c r="D2471" i="13"/>
  <c r="AL2908" i="11"/>
  <c r="AL3435" i="11" s="1"/>
  <c r="D2381" i="13"/>
  <c r="AL2968" i="11"/>
  <c r="AL3495" i="11" s="1"/>
  <c r="D2441" i="13"/>
  <c r="AL1390" i="11"/>
  <c r="D863" i="13"/>
  <c r="AL1570" i="11"/>
  <c r="D1043" i="13"/>
  <c r="AL1153" i="11"/>
  <c r="D626" i="13"/>
  <c r="AL1270" i="11"/>
  <c r="D743" i="13"/>
  <c r="AL1510" i="11"/>
  <c r="D983" i="13"/>
  <c r="AL1240" i="11"/>
  <c r="D713" i="13"/>
  <c r="B459" i="13"/>
  <c r="F458" i="13"/>
  <c r="G458" i="13" s="1"/>
  <c r="B369" i="13"/>
  <c r="F368" i="13"/>
  <c r="G368" i="13" s="1"/>
  <c r="B489" i="13"/>
  <c r="F488" i="13"/>
  <c r="G488" i="13" s="1"/>
  <c r="F68" i="13"/>
  <c r="G68" i="13" s="1"/>
  <c r="B69" i="13"/>
  <c r="F128" i="13"/>
  <c r="G128" i="13" s="1"/>
  <c r="B129" i="13"/>
  <c r="F278" i="13"/>
  <c r="G278" i="13" s="1"/>
  <c r="B279" i="13"/>
  <c r="F248" i="13"/>
  <c r="G248" i="13" s="1"/>
  <c r="B249" i="13"/>
  <c r="B99" i="13"/>
  <c r="F98" i="13"/>
  <c r="G98" i="13" s="1"/>
  <c r="F218" i="13"/>
  <c r="G218" i="13" s="1"/>
  <c r="B219" i="13"/>
  <c r="F518" i="13"/>
  <c r="G518" i="13" s="1"/>
  <c r="B519" i="13"/>
  <c r="B189" i="13"/>
  <c r="F188" i="13"/>
  <c r="G188" i="13" s="1"/>
  <c r="F398" i="13"/>
  <c r="G398" i="13" s="1"/>
  <c r="B399" i="13"/>
  <c r="B429" i="13"/>
  <c r="F428" i="13"/>
  <c r="G428" i="13" s="1"/>
  <c r="B159" i="13"/>
  <c r="F158" i="13"/>
  <c r="G158" i="13" s="1"/>
  <c r="B339" i="13"/>
  <c r="F338" i="13"/>
  <c r="G338" i="13" s="1"/>
  <c r="F308" i="13"/>
  <c r="G308" i="13" s="1"/>
  <c r="B309" i="13"/>
  <c r="F338" i="11"/>
  <c r="G338" i="11" s="1"/>
  <c r="B339" i="11"/>
  <c r="F458" i="11"/>
  <c r="G458" i="11" s="1"/>
  <c r="B459" i="11"/>
  <c r="F158" i="11"/>
  <c r="G158" i="11" s="1"/>
  <c r="B159" i="11"/>
  <c r="B399" i="11"/>
  <c r="F398" i="11"/>
  <c r="G398" i="11" s="1"/>
  <c r="B369" i="11"/>
  <c r="F368" i="11"/>
  <c r="G368" i="11" s="1"/>
  <c r="F248" i="11"/>
  <c r="G248" i="11" s="1"/>
  <c r="B249" i="11"/>
  <c r="F128" i="11"/>
  <c r="G128" i="11" s="1"/>
  <c r="B129" i="11"/>
  <c r="F428" i="11"/>
  <c r="G428" i="11" s="1"/>
  <c r="B429" i="11"/>
  <c r="F278" i="11"/>
  <c r="G278" i="11" s="1"/>
  <c r="B279" i="11"/>
  <c r="F308" i="11"/>
  <c r="G308" i="11" s="1"/>
  <c r="B309" i="11"/>
  <c r="F188" i="11"/>
  <c r="G188" i="11" s="1"/>
  <c r="B189" i="11"/>
  <c r="B489" i="11"/>
  <c r="F488" i="11"/>
  <c r="G488" i="11" s="1"/>
  <c r="F218" i="11"/>
  <c r="G218" i="11" s="1"/>
  <c r="B219" i="11"/>
  <c r="B519" i="11"/>
  <c r="F518" i="11"/>
  <c r="G518" i="11" s="1"/>
  <c r="F37" i="11"/>
  <c r="G37" i="11" s="1"/>
  <c r="B38" i="11"/>
  <c r="C102" i="11"/>
  <c r="F101" i="11"/>
  <c r="G101" i="11" s="1"/>
  <c r="C71" i="11"/>
  <c r="F71" i="11" s="1"/>
  <c r="G70" i="11"/>
  <c r="A861" i="13"/>
  <c r="AE861" i="13"/>
  <c r="R861" i="13"/>
  <c r="AJ861" i="13"/>
  <c r="AC861" i="13"/>
  <c r="O861" i="13"/>
  <c r="I861" i="13"/>
  <c r="Q861" i="13"/>
  <c r="V861" i="13"/>
  <c r="AM861" i="13"/>
  <c r="K861" i="13"/>
  <c r="N861" i="13"/>
  <c r="AB861" i="13"/>
  <c r="S861" i="13"/>
  <c r="Z861" i="13"/>
  <c r="T861" i="13"/>
  <c r="AL861" i="13"/>
  <c r="AK861" i="13"/>
  <c r="U861" i="13"/>
  <c r="W861" i="13"/>
  <c r="AH861" i="13"/>
  <c r="M861" i="13"/>
  <c r="AG861" i="13"/>
  <c r="X861" i="13"/>
  <c r="L861" i="13"/>
  <c r="AA861" i="13"/>
  <c r="H861" i="13"/>
  <c r="J861" i="13"/>
  <c r="Y861" i="13"/>
  <c r="AI861" i="13"/>
  <c r="AD861" i="13"/>
  <c r="P861" i="13"/>
  <c r="AF861" i="13"/>
  <c r="AL2096" i="11" l="1"/>
  <c r="AL2623" i="11" s="1"/>
  <c r="D1388" i="13"/>
  <c r="AL1915" i="11"/>
  <c r="D1240" i="13"/>
  <c r="AL1767" i="11"/>
  <c r="AL1680" i="11"/>
  <c r="D1153" i="13"/>
  <c r="D1766" i="13"/>
  <c r="AL2293" i="11"/>
  <c r="AL2413" i="11"/>
  <c r="D1886" i="13"/>
  <c r="AL1977" i="11"/>
  <c r="D1450" i="13"/>
  <c r="D1122" i="13"/>
  <c r="AL1649" i="11"/>
  <c r="AL2323" i="11"/>
  <c r="D1796" i="13"/>
  <c r="AL2233" i="11"/>
  <c r="D1706" i="13"/>
  <c r="AL3089" i="11"/>
  <c r="AL3616" i="11" s="1"/>
  <c r="D2562" i="13"/>
  <c r="AL2819" i="11"/>
  <c r="AL3346" i="11" s="1"/>
  <c r="D2292" i="13"/>
  <c r="AL2206" i="11"/>
  <c r="D1679" i="13"/>
  <c r="AL2503" i="11"/>
  <c r="D1976" i="13"/>
  <c r="AL2383" i="11"/>
  <c r="D1856" i="13"/>
  <c r="AL2909" i="11"/>
  <c r="AL3436" i="11" s="1"/>
  <c r="D2382" i="13"/>
  <c r="AL2732" i="11"/>
  <c r="AL3259" i="11" s="1"/>
  <c r="D2205" i="13"/>
  <c r="AL2037" i="11"/>
  <c r="D1510" i="13"/>
  <c r="D1570" i="13"/>
  <c r="AL2097" i="11"/>
  <c r="AL1887" i="11"/>
  <c r="D1360" i="13"/>
  <c r="AL2668" i="11"/>
  <c r="AL3195" i="11" s="1"/>
  <c r="AL3722" i="11" s="1"/>
  <c r="D2141" i="13"/>
  <c r="AL1947" i="11"/>
  <c r="D1420" i="13"/>
  <c r="AL2067" i="11"/>
  <c r="D1540" i="13"/>
  <c r="AL2443" i="11"/>
  <c r="D1916" i="13"/>
  <c r="AL1737" i="11"/>
  <c r="D1210" i="13"/>
  <c r="AL1827" i="11"/>
  <c r="D1300" i="13"/>
  <c r="D2096" i="13"/>
  <c r="AL2175" i="11"/>
  <c r="D1648" i="13"/>
  <c r="AL2263" i="11"/>
  <c r="D1736" i="13"/>
  <c r="AL2999" i="11"/>
  <c r="AL3526" i="11" s="1"/>
  <c r="D2472" i="13"/>
  <c r="AL1797" i="11"/>
  <c r="D1270" i="13"/>
  <c r="D1390" i="13"/>
  <c r="AL1917" i="11"/>
  <c r="AL3029" i="11"/>
  <c r="AL3556" i="11" s="1"/>
  <c r="D2502" i="13"/>
  <c r="D1480" i="13"/>
  <c r="AL2007" i="11"/>
  <c r="AL2789" i="11"/>
  <c r="AL3316" i="11" s="1"/>
  <c r="D2262" i="13"/>
  <c r="AL1857" i="11"/>
  <c r="D1330" i="13"/>
  <c r="AL3119" i="11"/>
  <c r="AL3646" i="11" s="1"/>
  <c r="D2592" i="13"/>
  <c r="AL2701" i="11"/>
  <c r="AL3228" i="11" s="1"/>
  <c r="D2174" i="13"/>
  <c r="AL2533" i="11"/>
  <c r="D2006" i="13"/>
  <c r="D2066" i="13"/>
  <c r="AL2593" i="11"/>
  <c r="AL2939" i="11"/>
  <c r="AL3466" i="11" s="1"/>
  <c r="D2412" i="13"/>
  <c r="AL2849" i="11"/>
  <c r="AL3376" i="11" s="1"/>
  <c r="D2322" i="13"/>
  <c r="AL2879" i="11"/>
  <c r="AL3406" i="11" s="1"/>
  <c r="D2352" i="13"/>
  <c r="D1615" i="13"/>
  <c r="AL2142" i="11"/>
  <c r="D2036" i="13"/>
  <c r="AL2563" i="11"/>
  <c r="AL3149" i="11"/>
  <c r="AL3676" i="11" s="1"/>
  <c r="D2622" i="13"/>
  <c r="AL3059" i="11"/>
  <c r="AL3586" i="11" s="1"/>
  <c r="D2532" i="13"/>
  <c r="AL2759" i="11"/>
  <c r="AL3286" i="11" s="1"/>
  <c r="D2232" i="13"/>
  <c r="AL2473" i="11"/>
  <c r="D1946" i="13"/>
  <c r="AL2353" i="11"/>
  <c r="D1826" i="13"/>
  <c r="F159" i="13"/>
  <c r="G159" i="13" s="1"/>
  <c r="B160" i="13"/>
  <c r="F309" i="13"/>
  <c r="G309" i="13" s="1"/>
  <c r="B310" i="13"/>
  <c r="F369" i="13"/>
  <c r="G369" i="13" s="1"/>
  <c r="B370" i="13"/>
  <c r="B400" i="13"/>
  <c r="F399" i="13"/>
  <c r="G399" i="13" s="1"/>
  <c r="F279" i="13"/>
  <c r="G279" i="13" s="1"/>
  <c r="B280" i="13"/>
  <c r="B520" i="13"/>
  <c r="F519" i="13"/>
  <c r="G519" i="13" s="1"/>
  <c r="F129" i="13"/>
  <c r="G129" i="13" s="1"/>
  <c r="B130" i="13"/>
  <c r="F99" i="13"/>
  <c r="G99" i="13" s="1"/>
  <c r="B100" i="13"/>
  <c r="B250" i="13"/>
  <c r="F249" i="13"/>
  <c r="G249" i="13" s="1"/>
  <c r="F69" i="13"/>
  <c r="G69" i="13" s="1"/>
  <c r="B70" i="13"/>
  <c r="F189" i="13"/>
  <c r="G189" i="13" s="1"/>
  <c r="B190" i="13"/>
  <c r="B490" i="13"/>
  <c r="F489" i="13"/>
  <c r="G489" i="13" s="1"/>
  <c r="F429" i="13"/>
  <c r="G429" i="13" s="1"/>
  <c r="B430" i="13"/>
  <c r="F219" i="13"/>
  <c r="G219" i="13" s="1"/>
  <c r="B220" i="13"/>
  <c r="F339" i="13"/>
  <c r="G339" i="13" s="1"/>
  <c r="B340" i="13"/>
  <c r="F459" i="13"/>
  <c r="G459" i="13" s="1"/>
  <c r="B460" i="13"/>
  <c r="F399" i="11"/>
  <c r="G399" i="11" s="1"/>
  <c r="B400" i="11"/>
  <c r="F279" i="11"/>
  <c r="G279" i="11" s="1"/>
  <c r="B280" i="11"/>
  <c r="F249" i="11"/>
  <c r="G249" i="11" s="1"/>
  <c r="B250" i="11"/>
  <c r="B160" i="11"/>
  <c r="F159" i="11"/>
  <c r="G159" i="11" s="1"/>
  <c r="B490" i="11"/>
  <c r="F489" i="11"/>
  <c r="G489" i="11" s="1"/>
  <c r="F189" i="11"/>
  <c r="G189" i="11" s="1"/>
  <c r="B190" i="11"/>
  <c r="B430" i="11"/>
  <c r="F429" i="11"/>
  <c r="G429" i="11" s="1"/>
  <c r="F459" i="11"/>
  <c r="G459" i="11" s="1"/>
  <c r="B460" i="11"/>
  <c r="F519" i="11"/>
  <c r="G519" i="11" s="1"/>
  <c r="B520" i="11"/>
  <c r="F369" i="11"/>
  <c r="G369" i="11" s="1"/>
  <c r="B370" i="11"/>
  <c r="F219" i="11"/>
  <c r="G219" i="11" s="1"/>
  <c r="B220" i="11"/>
  <c r="B310" i="11"/>
  <c r="F309" i="11"/>
  <c r="G309" i="11" s="1"/>
  <c r="F129" i="11"/>
  <c r="G129" i="11" s="1"/>
  <c r="B130" i="11"/>
  <c r="B340" i="11"/>
  <c r="F339" i="11"/>
  <c r="G339" i="11" s="1"/>
  <c r="B39" i="11"/>
  <c r="F38" i="11"/>
  <c r="G38" i="11" s="1"/>
  <c r="F103" i="11"/>
  <c r="G103" i="11" s="1"/>
  <c r="F102" i="11"/>
  <c r="G102" i="11" s="1"/>
  <c r="G71" i="11"/>
  <c r="D1915" i="13" l="1"/>
  <c r="AL2442" i="11"/>
  <c r="AL3060" i="11"/>
  <c r="AL3587" i="11" s="1"/>
  <c r="D2533" i="13"/>
  <c r="AL2384" i="11"/>
  <c r="D1857" i="13"/>
  <c r="AL2324" i="11"/>
  <c r="D1797" i="13"/>
  <c r="AL2970" i="11"/>
  <c r="AL3497" i="11" s="1"/>
  <c r="D2443" i="13"/>
  <c r="AL2564" i="11"/>
  <c r="D2037" i="13"/>
  <c r="AL2910" i="11"/>
  <c r="AL3437" i="11" s="1"/>
  <c r="D2383" i="13"/>
  <c r="AL2733" i="11"/>
  <c r="AL3260" i="11" s="1"/>
  <c r="D2206" i="13"/>
  <c r="AL2760" i="11"/>
  <c r="AL3287" i="11" s="1"/>
  <c r="D2233" i="13"/>
  <c r="D1977" i="13"/>
  <c r="AL2504" i="11"/>
  <c r="AL2207" i="11"/>
  <c r="D1680" i="13"/>
  <c r="AL2294" i="11"/>
  <c r="D1767" i="13"/>
  <c r="AL2880" i="11"/>
  <c r="AL3407" i="11" s="1"/>
  <c r="D2353" i="13"/>
  <c r="AL2702" i="11"/>
  <c r="AL3229" i="11" s="1"/>
  <c r="D2175" i="13"/>
  <c r="D1827" i="13"/>
  <c r="AL2354" i="11"/>
  <c r="D2067" i="13"/>
  <c r="AL2594" i="11"/>
  <c r="D1887" i="13"/>
  <c r="AL2414" i="11"/>
  <c r="AL3030" i="11"/>
  <c r="AL3557" i="11" s="1"/>
  <c r="D2503" i="13"/>
  <c r="AL2850" i="11"/>
  <c r="AL3377" i="11" s="1"/>
  <c r="D2323" i="13"/>
  <c r="AL2940" i="11"/>
  <c r="AL3467" i="11" s="1"/>
  <c r="D2413" i="13"/>
  <c r="AL3090" i="11"/>
  <c r="AL3617" i="11" s="1"/>
  <c r="D2563" i="13"/>
  <c r="AL3120" i="11"/>
  <c r="AL3647" i="11" s="1"/>
  <c r="D2593" i="13"/>
  <c r="AL2534" i="11"/>
  <c r="D2007" i="13"/>
  <c r="AL2444" i="11"/>
  <c r="D1917" i="13"/>
  <c r="AL2624" i="11"/>
  <c r="D2097" i="13"/>
  <c r="AL2176" i="11"/>
  <c r="D1649" i="13"/>
  <c r="AL2820" i="11"/>
  <c r="AL3347" i="11" s="1"/>
  <c r="D2293" i="13"/>
  <c r="AL3000" i="11"/>
  <c r="AL3527" i="11" s="1"/>
  <c r="D2473" i="13"/>
  <c r="AL2790" i="11"/>
  <c r="AL3317" i="11" s="1"/>
  <c r="D2263" i="13"/>
  <c r="AL3150" i="11"/>
  <c r="AL3677" i="11" s="1"/>
  <c r="D2623" i="13"/>
  <c r="D1737" i="13"/>
  <c r="AL2264" i="11"/>
  <c r="AL2474" i="11"/>
  <c r="D1947" i="13"/>
  <c r="AL2669" i="11"/>
  <c r="AL3196" i="11" s="1"/>
  <c r="AL3723" i="11" s="1"/>
  <c r="D2142" i="13"/>
  <c r="F460" i="13"/>
  <c r="G460" i="13" s="1"/>
  <c r="B461" i="13"/>
  <c r="F130" i="13"/>
  <c r="G130" i="13" s="1"/>
  <c r="B131" i="13"/>
  <c r="F220" i="13"/>
  <c r="G220" i="13" s="1"/>
  <c r="B221" i="13"/>
  <c r="B191" i="13"/>
  <c r="F190" i="13"/>
  <c r="G190" i="13" s="1"/>
  <c r="B101" i="13"/>
  <c r="F100" i="13"/>
  <c r="G100" i="13" s="1"/>
  <c r="F280" i="13"/>
  <c r="G280" i="13" s="1"/>
  <c r="B281" i="13"/>
  <c r="B371" i="13"/>
  <c r="F370" i="13"/>
  <c r="G370" i="13" s="1"/>
  <c r="B431" i="13"/>
  <c r="F430" i="13"/>
  <c r="G430" i="13" s="1"/>
  <c r="F70" i="13"/>
  <c r="G70" i="13" s="1"/>
  <c r="B71" i="13"/>
  <c r="F310" i="13"/>
  <c r="G310" i="13" s="1"/>
  <c r="B311" i="13"/>
  <c r="B341" i="13"/>
  <c r="F340" i="13"/>
  <c r="G340" i="13" s="1"/>
  <c r="B161" i="13"/>
  <c r="F160" i="13"/>
  <c r="G160" i="13" s="1"/>
  <c r="F490" i="13"/>
  <c r="G490" i="13" s="1"/>
  <c r="B491" i="13"/>
  <c r="F250" i="13"/>
  <c r="G250" i="13" s="1"/>
  <c r="B251" i="13"/>
  <c r="B521" i="13"/>
  <c r="F520" i="13"/>
  <c r="G520" i="13" s="1"/>
  <c r="F400" i="13"/>
  <c r="G400" i="13" s="1"/>
  <c r="B401" i="13"/>
  <c r="F72" i="11"/>
  <c r="G72" i="11" s="1"/>
  <c r="B341" i="11"/>
  <c r="F340" i="11"/>
  <c r="G340" i="11" s="1"/>
  <c r="F130" i="11"/>
  <c r="G130" i="11" s="1"/>
  <c r="B131" i="11"/>
  <c r="B311" i="11"/>
  <c r="F310" i="11"/>
  <c r="G310" i="11" s="1"/>
  <c r="F220" i="11"/>
  <c r="G220" i="11" s="1"/>
  <c r="B221" i="11"/>
  <c r="B371" i="11"/>
  <c r="F370" i="11"/>
  <c r="G370" i="11" s="1"/>
  <c r="B521" i="11"/>
  <c r="F520" i="11"/>
  <c r="G520" i="11" s="1"/>
  <c r="F460" i="11"/>
  <c r="G460" i="11" s="1"/>
  <c r="B461" i="11"/>
  <c r="B431" i="11"/>
  <c r="F430" i="11"/>
  <c r="G430" i="11" s="1"/>
  <c r="F190" i="11"/>
  <c r="G190" i="11" s="1"/>
  <c r="B191" i="11"/>
  <c r="B491" i="11"/>
  <c r="F490" i="11"/>
  <c r="G490" i="11" s="1"/>
  <c r="B161" i="11"/>
  <c r="F160" i="11"/>
  <c r="G160" i="11" s="1"/>
  <c r="B251" i="11"/>
  <c r="F250" i="11"/>
  <c r="G250" i="11" s="1"/>
  <c r="F280" i="11"/>
  <c r="G280" i="11" s="1"/>
  <c r="B281" i="11"/>
  <c r="B401" i="11"/>
  <c r="F400" i="11"/>
  <c r="G400" i="11" s="1"/>
  <c r="B40" i="11"/>
  <c r="F39" i="11"/>
  <c r="G39" i="11" s="1"/>
  <c r="AL2969" i="11" l="1"/>
  <c r="AL3496" i="11" s="1"/>
  <c r="D2442" i="13"/>
  <c r="AL3001" i="11"/>
  <c r="AL3528" i="11" s="1"/>
  <c r="D2474" i="13"/>
  <c r="AL3151" i="11"/>
  <c r="AL3678" i="11" s="1"/>
  <c r="D2624" i="13"/>
  <c r="AL2851" i="11"/>
  <c r="AL3378" i="11" s="1"/>
  <c r="D2324" i="13"/>
  <c r="AL2791" i="11"/>
  <c r="AL3318" i="11" s="1"/>
  <c r="D2264" i="13"/>
  <c r="AL3121" i="11"/>
  <c r="AL3648" i="11" s="1"/>
  <c r="D2594" i="13"/>
  <c r="AL2971" i="11"/>
  <c r="AL3498" i="11" s="1"/>
  <c r="D2444" i="13"/>
  <c r="AL2734" i="11"/>
  <c r="AL3261" i="11" s="1"/>
  <c r="D2207" i="13"/>
  <c r="AL3091" i="11"/>
  <c r="AL3618" i="11" s="1"/>
  <c r="D2564" i="13"/>
  <c r="AL2911" i="11"/>
  <c r="AL3438" i="11" s="1"/>
  <c r="D2384" i="13"/>
  <c r="AL2881" i="11"/>
  <c r="AL3408" i="11" s="1"/>
  <c r="D2354" i="13"/>
  <c r="AL3031" i="11"/>
  <c r="AL3558" i="11" s="1"/>
  <c r="D2504" i="13"/>
  <c r="AL2703" i="11"/>
  <c r="AL3230" i="11" s="1"/>
  <c r="D2176" i="13"/>
  <c r="AL3061" i="11"/>
  <c r="AL3588" i="11" s="1"/>
  <c r="D2534" i="13"/>
  <c r="AL2821" i="11"/>
  <c r="AL3348" i="11" s="1"/>
  <c r="D2294" i="13"/>
  <c r="AL2941" i="11"/>
  <c r="AL3468" i="11" s="1"/>
  <c r="D2414" i="13"/>
  <c r="B252" i="13"/>
  <c r="F251" i="13"/>
  <c r="G251" i="13" s="1"/>
  <c r="F131" i="13"/>
  <c r="G131" i="13" s="1"/>
  <c r="B132" i="13"/>
  <c r="F341" i="13"/>
  <c r="G341" i="13" s="1"/>
  <c r="B342" i="13"/>
  <c r="F431" i="13"/>
  <c r="G431" i="13" s="1"/>
  <c r="B432" i="13"/>
  <c r="F101" i="13"/>
  <c r="G101" i="13" s="1"/>
  <c r="B102" i="13"/>
  <c r="B402" i="13"/>
  <c r="F401" i="13"/>
  <c r="G401" i="13" s="1"/>
  <c r="B492" i="13"/>
  <c r="F491" i="13"/>
  <c r="G491" i="13" s="1"/>
  <c r="F311" i="13"/>
  <c r="G311" i="13" s="1"/>
  <c r="B312" i="13"/>
  <c r="F461" i="13"/>
  <c r="G461" i="13" s="1"/>
  <c r="B462" i="13"/>
  <c r="F191" i="13"/>
  <c r="G191" i="13" s="1"/>
  <c r="B192" i="13"/>
  <c r="F71" i="13"/>
  <c r="G71" i="13" s="1"/>
  <c r="B72" i="13"/>
  <c r="F72" i="13" s="1"/>
  <c r="G72" i="13" s="1"/>
  <c r="F281" i="13"/>
  <c r="G281" i="13" s="1"/>
  <c r="B282" i="13"/>
  <c r="F221" i="13"/>
  <c r="G221" i="13" s="1"/>
  <c r="B222" i="13"/>
  <c r="F521" i="13"/>
  <c r="G521" i="13" s="1"/>
  <c r="B522" i="13"/>
  <c r="F161" i="13"/>
  <c r="G161" i="13" s="1"/>
  <c r="B162" i="13"/>
  <c r="F371" i="13"/>
  <c r="G371" i="13" s="1"/>
  <c r="B372" i="13"/>
  <c r="F131" i="11"/>
  <c r="G131" i="11" s="1"/>
  <c r="B132" i="11"/>
  <c r="B402" i="11"/>
  <c r="F401" i="11"/>
  <c r="G401" i="11" s="1"/>
  <c r="F281" i="11"/>
  <c r="G281" i="11" s="1"/>
  <c r="B282" i="11"/>
  <c r="B252" i="11"/>
  <c r="F251" i="11"/>
  <c r="G251" i="11" s="1"/>
  <c r="B162" i="11"/>
  <c r="F161" i="11"/>
  <c r="G161" i="11" s="1"/>
  <c r="B492" i="11"/>
  <c r="F491" i="11"/>
  <c r="G491" i="11" s="1"/>
  <c r="F191" i="11"/>
  <c r="G191" i="11" s="1"/>
  <c r="B192" i="11"/>
  <c r="B432" i="11"/>
  <c r="F431" i="11"/>
  <c r="G431" i="11" s="1"/>
  <c r="F461" i="11"/>
  <c r="G461" i="11" s="1"/>
  <c r="B462" i="11"/>
  <c r="B522" i="11"/>
  <c r="F521" i="11"/>
  <c r="G521" i="11" s="1"/>
  <c r="F371" i="11"/>
  <c r="G371" i="11" s="1"/>
  <c r="B372" i="11"/>
  <c r="F221" i="11"/>
  <c r="G221" i="11" s="1"/>
  <c r="B222" i="11"/>
  <c r="F311" i="11"/>
  <c r="G311" i="11" s="1"/>
  <c r="B312" i="11"/>
  <c r="F341" i="11"/>
  <c r="G341" i="11" s="1"/>
  <c r="B342" i="11"/>
  <c r="F40" i="11"/>
  <c r="G40" i="11" s="1"/>
  <c r="B41" i="11"/>
  <c r="F41" i="11" s="1"/>
  <c r="G41" i="11" s="1"/>
  <c r="B343" i="13" l="1"/>
  <c r="F342" i="13"/>
  <c r="G342" i="13" s="1"/>
  <c r="F402" i="13"/>
  <c r="G402" i="13" s="1"/>
  <c r="B403" i="13"/>
  <c r="F522" i="13"/>
  <c r="G522" i="13" s="1"/>
  <c r="B523" i="13"/>
  <c r="F312" i="13"/>
  <c r="G312" i="13" s="1"/>
  <c r="B313" i="13"/>
  <c r="B103" i="13"/>
  <c r="F103" i="13" s="1"/>
  <c r="G103" i="13" s="1"/>
  <c r="F102" i="13"/>
  <c r="G102" i="13" s="1"/>
  <c r="F132" i="13"/>
  <c r="G132" i="13" s="1"/>
  <c r="B133" i="13"/>
  <c r="B463" i="13"/>
  <c r="F462" i="13"/>
  <c r="G462" i="13" s="1"/>
  <c r="F282" i="13"/>
  <c r="G282" i="13" s="1"/>
  <c r="B283" i="13"/>
  <c r="B373" i="13"/>
  <c r="F372" i="13"/>
  <c r="G372" i="13" s="1"/>
  <c r="F222" i="13"/>
  <c r="G222" i="13" s="1"/>
  <c r="B223" i="13"/>
  <c r="B193" i="13"/>
  <c r="F192" i="13"/>
  <c r="G192" i="13" s="1"/>
  <c r="B433" i="13"/>
  <c r="F432" i="13"/>
  <c r="G432" i="13" s="1"/>
  <c r="B163" i="13"/>
  <c r="F162" i="13"/>
  <c r="G162" i="13" s="1"/>
  <c r="F492" i="13"/>
  <c r="G492" i="13" s="1"/>
  <c r="B493" i="13"/>
  <c r="F252" i="13"/>
  <c r="G252" i="13" s="1"/>
  <c r="B253" i="13"/>
  <c r="F162" i="11"/>
  <c r="G162" i="11" s="1"/>
  <c r="B163" i="11"/>
  <c r="F132" i="11"/>
  <c r="G132" i="11" s="1"/>
  <c r="B133" i="11"/>
  <c r="B343" i="11"/>
  <c r="F342" i="11"/>
  <c r="G342" i="11" s="1"/>
  <c r="B313" i="11"/>
  <c r="F312" i="11"/>
  <c r="G312" i="11" s="1"/>
  <c r="F222" i="11"/>
  <c r="G222" i="11" s="1"/>
  <c r="B223" i="11"/>
  <c r="B373" i="11"/>
  <c r="F372" i="11"/>
  <c r="G372" i="11" s="1"/>
  <c r="F522" i="11"/>
  <c r="G522" i="11" s="1"/>
  <c r="B523" i="11"/>
  <c r="F462" i="11"/>
  <c r="G462" i="11" s="1"/>
  <c r="B463" i="11"/>
  <c r="B433" i="11"/>
  <c r="F432" i="11"/>
  <c r="G432" i="11" s="1"/>
  <c r="F192" i="11"/>
  <c r="G192" i="11" s="1"/>
  <c r="B193" i="11"/>
  <c r="B493" i="11"/>
  <c r="F492" i="11"/>
  <c r="G492" i="11" s="1"/>
  <c r="F252" i="11"/>
  <c r="G252" i="11" s="1"/>
  <c r="B253" i="11"/>
  <c r="F282" i="11"/>
  <c r="G282" i="11" s="1"/>
  <c r="B283" i="11"/>
  <c r="B403" i="11"/>
  <c r="F402" i="11"/>
  <c r="G402" i="11" s="1"/>
  <c r="F433" i="13" l="1"/>
  <c r="G433" i="13" s="1"/>
  <c r="B434" i="13"/>
  <c r="B494" i="13"/>
  <c r="F493" i="13"/>
  <c r="G493" i="13" s="1"/>
  <c r="B314" i="13"/>
  <c r="F313" i="13"/>
  <c r="G313" i="13" s="1"/>
  <c r="B254" i="13"/>
  <c r="F253" i="13"/>
  <c r="G253" i="13" s="1"/>
  <c r="F133" i="13"/>
  <c r="G133" i="13" s="1"/>
  <c r="B134" i="13"/>
  <c r="F134" i="13" s="1"/>
  <c r="G134" i="13" s="1"/>
  <c r="F523" i="13"/>
  <c r="G523" i="13" s="1"/>
  <c r="B524" i="13"/>
  <c r="B374" i="13"/>
  <c r="F373" i="13"/>
  <c r="G373" i="13" s="1"/>
  <c r="F283" i="13"/>
  <c r="G283" i="13" s="1"/>
  <c r="B284" i="13"/>
  <c r="B404" i="13"/>
  <c r="F403" i="13"/>
  <c r="G403" i="13" s="1"/>
  <c r="F193" i="13"/>
  <c r="G193" i="13" s="1"/>
  <c r="B194" i="13"/>
  <c r="F223" i="13"/>
  <c r="G223" i="13" s="1"/>
  <c r="B224" i="13"/>
  <c r="F163" i="13"/>
  <c r="G163" i="13" s="1"/>
  <c r="B164" i="13"/>
  <c r="F463" i="13"/>
  <c r="G463" i="13" s="1"/>
  <c r="B464" i="13"/>
  <c r="F343" i="13"/>
  <c r="G343" i="13" s="1"/>
  <c r="B344" i="13"/>
  <c r="F133" i="11"/>
  <c r="G133" i="11" s="1"/>
  <c r="B134" i="11"/>
  <c r="F134" i="11" s="1"/>
  <c r="G134" i="11" s="1"/>
  <c r="F163" i="11"/>
  <c r="G163" i="11" s="1"/>
  <c r="B164" i="11"/>
  <c r="B404" i="11"/>
  <c r="F403" i="11"/>
  <c r="G403" i="11" s="1"/>
  <c r="F283" i="11"/>
  <c r="G283" i="11" s="1"/>
  <c r="B284" i="11"/>
  <c r="B254" i="11"/>
  <c r="F253" i="11"/>
  <c r="G253" i="11" s="1"/>
  <c r="F493" i="11"/>
  <c r="G493" i="11" s="1"/>
  <c r="B494" i="11"/>
  <c r="F193" i="11"/>
  <c r="G193" i="11" s="1"/>
  <c r="B194" i="11"/>
  <c r="B434" i="11"/>
  <c r="F433" i="11"/>
  <c r="G433" i="11" s="1"/>
  <c r="F463" i="11"/>
  <c r="G463" i="11" s="1"/>
  <c r="B464" i="11"/>
  <c r="F523" i="11"/>
  <c r="G523" i="11" s="1"/>
  <c r="B524" i="11"/>
  <c r="B374" i="11"/>
  <c r="F373" i="11"/>
  <c r="G373" i="11" s="1"/>
  <c r="F223" i="11"/>
  <c r="G223" i="11" s="1"/>
  <c r="B224" i="11"/>
  <c r="B314" i="11"/>
  <c r="F313" i="11"/>
  <c r="G313" i="11" s="1"/>
  <c r="F343" i="11"/>
  <c r="G343" i="11" s="1"/>
  <c r="B344" i="11"/>
  <c r="A2380" i="13"/>
  <c r="A1646" i="13"/>
  <c r="A69" i="11"/>
  <c r="K69" i="11"/>
  <c r="AL126" i="11"/>
  <c r="A1087" i="13"/>
  <c r="A2260" i="13"/>
  <c r="A1508" i="13"/>
  <c r="AD69" i="11"/>
  <c r="A246" i="13"/>
  <c r="A456" i="13"/>
  <c r="A1568" i="13"/>
  <c r="A952" i="13"/>
  <c r="P246" i="13"/>
  <c r="A561" i="13"/>
  <c r="A1884" i="13"/>
  <c r="AA69" i="11"/>
  <c r="A67" i="13"/>
  <c r="AD67" i="13"/>
  <c r="AB246" i="13"/>
  <c r="AD2380" i="13"/>
  <c r="A215" i="13"/>
  <c r="V67" i="13"/>
  <c r="W561" i="13"/>
  <c r="N561" i="13"/>
  <c r="AG2380" i="13"/>
  <c r="R561" i="13"/>
  <c r="AA561" i="13"/>
  <c r="V2380" i="13"/>
  <c r="AD561" i="13"/>
  <c r="V456" i="13"/>
  <c r="W1087" i="13"/>
  <c r="A2094" i="13"/>
  <c r="A712" i="13"/>
  <c r="AJ2380" i="13"/>
  <c r="A921" i="13"/>
  <c r="A1358" i="13"/>
  <c r="A2620" i="13"/>
  <c r="A125" i="13"/>
  <c r="A186" i="13"/>
  <c r="Q186" i="13" s="1"/>
  <c r="A682" i="13"/>
  <c r="A517" i="11"/>
  <c r="A2004" i="13"/>
  <c r="A1824" i="13"/>
  <c r="A1704" i="13"/>
  <c r="A652" i="13"/>
  <c r="A1854" i="13"/>
  <c r="AF246" i="13"/>
  <c r="I2004" i="13"/>
  <c r="A2530" i="13"/>
  <c r="A2290" i="13"/>
  <c r="I67" i="13"/>
  <c r="A127" i="11"/>
  <c r="U246" i="13"/>
  <c r="T2004" i="13"/>
  <c r="H2380" i="13"/>
  <c r="A1238" i="13"/>
  <c r="U1238" i="13" s="1"/>
  <c r="A516" i="13"/>
  <c r="AM516" i="13" s="1"/>
  <c r="A426" i="13"/>
  <c r="J67" i="13"/>
  <c r="Z67" i="13"/>
  <c r="X246" i="13"/>
  <c r="AI1238" i="13"/>
  <c r="AM2004" i="13"/>
  <c r="U2380" i="13"/>
  <c r="X561" i="13"/>
  <c r="I2530" i="13"/>
  <c r="A772" i="13"/>
  <c r="AA772" i="13" s="1"/>
  <c r="A2139" i="13"/>
  <c r="A486" i="13"/>
  <c r="AL2380" i="13"/>
  <c r="A1298" i="13"/>
  <c r="A1677" i="13"/>
  <c r="A157" i="11"/>
  <c r="A2034" i="13"/>
  <c r="W1298" i="13"/>
  <c r="A2203" i="13"/>
  <c r="A1208" i="13"/>
  <c r="T69" i="11"/>
  <c r="A2410" i="13"/>
  <c r="A1914" i="13"/>
  <c r="O1298" i="13"/>
  <c r="Z2203" i="13"/>
  <c r="A1042" i="13"/>
  <c r="A832" i="13"/>
  <c r="A2064" i="13"/>
  <c r="A217" i="11"/>
  <c r="O69" i="11"/>
  <c r="Z246" i="13"/>
  <c r="AK1298" i="13"/>
  <c r="X2203" i="13"/>
  <c r="L2004" i="13"/>
  <c r="A337" i="11"/>
  <c r="A306" i="13"/>
  <c r="T157" i="11"/>
  <c r="A366" i="13"/>
  <c r="Y69" i="11"/>
  <c r="U67" i="13"/>
  <c r="O246" i="13"/>
  <c r="N2203" i="13"/>
  <c r="AI2004" i="13"/>
  <c r="AF2380" i="13"/>
  <c r="A2440" i="13"/>
  <c r="A307" i="11"/>
  <c r="P307" i="11" s="1"/>
  <c r="A2320" i="13"/>
  <c r="M307" i="11"/>
  <c r="A1974" i="13"/>
  <c r="V157" i="11"/>
  <c r="A276" i="13"/>
  <c r="N69" i="11"/>
  <c r="A36" i="11"/>
  <c r="AM307" i="11"/>
  <c r="R246" i="13"/>
  <c r="S1238" i="13"/>
  <c r="V1298" i="13"/>
  <c r="AH2203" i="13"/>
  <c r="AF2440" i="13"/>
  <c r="X2380" i="13"/>
  <c r="Y2440" i="13"/>
  <c r="N1042" i="13"/>
  <c r="AI561" i="13"/>
  <c r="AH2094" i="13"/>
  <c r="AD2530" i="13"/>
  <c r="I2440" i="13"/>
  <c r="Z1042" i="13"/>
  <c r="A336" i="13"/>
  <c r="J336" i="13" s="1"/>
  <c r="A100" i="11"/>
  <c r="A1120" i="13"/>
  <c r="A487" i="11"/>
  <c r="J2380" i="13"/>
  <c r="A2470" i="13"/>
  <c r="A922" i="13"/>
  <c r="I69" i="11"/>
  <c r="A1328" i="13"/>
  <c r="A156" i="13"/>
  <c r="AA1298" i="13"/>
  <c r="A2172" i="13"/>
  <c r="A802" i="13"/>
  <c r="X69" i="11"/>
  <c r="AD517" i="11"/>
  <c r="AI1298" i="13"/>
  <c r="L2203" i="13"/>
  <c r="A1151" i="13"/>
  <c r="V69" i="11"/>
  <c r="R517" i="11"/>
  <c r="M69" i="11"/>
  <c r="AJ517" i="11"/>
  <c r="S246" i="13"/>
  <c r="R1298" i="13"/>
  <c r="AB2203" i="13"/>
  <c r="AE2004" i="13"/>
  <c r="A1268" i="13"/>
  <c r="A742" i="13"/>
  <c r="AE517" i="11"/>
  <c r="AB337" i="11"/>
  <c r="AE246" i="13"/>
  <c r="X1298" i="13"/>
  <c r="AG2203" i="13"/>
  <c r="H2004" i="13"/>
  <c r="AC2380" i="13"/>
  <c r="A625" i="13"/>
  <c r="A1448" i="13"/>
  <c r="A1764" i="13"/>
  <c r="P100" i="11"/>
  <c r="O517" i="11"/>
  <c r="AH246" i="13"/>
  <c r="X1238" i="13"/>
  <c r="H1298" i="13"/>
  <c r="AA2004" i="13"/>
  <c r="AH2440" i="13"/>
  <c r="AH2380" i="13"/>
  <c r="I2380" i="13"/>
  <c r="Y2470" i="13"/>
  <c r="Z2172" i="13"/>
  <c r="AB561" i="13"/>
  <c r="H625" i="13"/>
  <c r="Z2094" i="13"/>
  <c r="L1151" i="13"/>
  <c r="T2530" i="13"/>
  <c r="R2440" i="13"/>
  <c r="H2470" i="13"/>
  <c r="X2172" i="13"/>
  <c r="I1042" i="13"/>
  <c r="AA2470" i="13"/>
  <c r="I2172" i="13"/>
  <c r="AB1042" i="13"/>
  <c r="P561" i="13"/>
  <c r="W2380" i="13"/>
  <c r="AL2470" i="13"/>
  <c r="AK1042" i="13"/>
  <c r="Y561" i="13"/>
  <c r="N2470" i="13"/>
  <c r="O2172" i="13"/>
  <c r="X1042" i="13"/>
  <c r="AG561" i="13"/>
  <c r="W625" i="13"/>
  <c r="H2094" i="13"/>
  <c r="P1151" i="13"/>
  <c r="L2530" i="13"/>
  <c r="AM772" i="13"/>
  <c r="AL186" i="13"/>
  <c r="AM456" i="13"/>
  <c r="V516" i="13"/>
  <c r="AI336" i="13"/>
  <c r="AK1087" i="13"/>
  <c r="AD1208" i="13"/>
  <c r="V1824" i="13"/>
  <c r="AM2470" i="13"/>
  <c r="W2172" i="13"/>
  <c r="AF1042" i="13"/>
  <c r="K561" i="13"/>
  <c r="AB625" i="13"/>
  <c r="S2094" i="13"/>
  <c r="AL35" i="11"/>
  <c r="A397" i="11"/>
  <c r="I100" i="11"/>
  <c r="A2230" i="13"/>
  <c r="AC69" i="11"/>
  <c r="P2380" i="13"/>
  <c r="A1418" i="13"/>
  <c r="A1613" i="13"/>
  <c r="R157" i="11"/>
  <c r="A427" i="11"/>
  <c r="AF69" i="11"/>
  <c r="AM1298" i="13"/>
  <c r="A1734" i="13"/>
  <c r="A97" i="13"/>
  <c r="V100" i="11"/>
  <c r="AC397" i="11"/>
  <c r="A1794" i="13"/>
  <c r="Z397" i="11"/>
  <c r="K427" i="11"/>
  <c r="AI487" i="11"/>
  <c r="AL2203" i="13"/>
  <c r="T2380" i="13"/>
  <c r="A367" i="11"/>
  <c r="U97" i="13"/>
  <c r="AC367" i="11"/>
  <c r="T97" i="13"/>
  <c r="W427" i="11"/>
  <c r="O100" i="11"/>
  <c r="X157" i="11"/>
  <c r="N217" i="11"/>
  <c r="AI246" i="13"/>
  <c r="U1298" i="13"/>
  <c r="AM2203" i="13"/>
  <c r="N2004" i="13"/>
  <c r="A216" i="13"/>
  <c r="M216" i="13" s="1"/>
  <c r="V97" i="13"/>
  <c r="R337" i="11"/>
  <c r="X397" i="11"/>
  <c r="A2350" i="13"/>
  <c r="T217" i="11"/>
  <c r="Q427" i="11"/>
  <c r="Z100" i="11"/>
  <c r="Y246" i="13"/>
  <c r="AJ1298" i="13"/>
  <c r="O2203" i="13"/>
  <c r="AD2004" i="13"/>
  <c r="O2380" i="13"/>
  <c r="A982" i="13"/>
  <c r="I307" i="11"/>
  <c r="A1478" i="13"/>
  <c r="X367" i="11"/>
  <c r="N337" i="11"/>
  <c r="O397" i="11"/>
  <c r="A1178" i="13"/>
  <c r="S307" i="11"/>
  <c r="I517" i="11"/>
  <c r="P69" i="11"/>
  <c r="AE487" i="11"/>
  <c r="AA246" i="13"/>
  <c r="AM1238" i="13"/>
  <c r="Y1298" i="13"/>
  <c r="K2203" i="13"/>
  <c r="AK2004" i="13"/>
  <c r="P2440" i="13"/>
  <c r="K2380" i="13"/>
  <c r="L2380" i="13"/>
  <c r="AJ2470" i="13"/>
  <c r="AG1042" i="13"/>
  <c r="L561" i="13"/>
  <c r="Q625" i="13"/>
  <c r="L2094" i="13"/>
  <c r="K1418" i="13"/>
  <c r="R1734" i="13"/>
  <c r="AA1151" i="13"/>
  <c r="AA2530" i="13"/>
  <c r="AM2380" i="13"/>
  <c r="S2470" i="13"/>
  <c r="V2172" i="13"/>
  <c r="AH561" i="13"/>
  <c r="V2440" i="13"/>
  <c r="J2470" i="13"/>
  <c r="T2172" i="13"/>
  <c r="M1042" i="13"/>
  <c r="AK561" i="13"/>
  <c r="A1388" i="13"/>
  <c r="AA397" i="11"/>
  <c r="A396" i="13"/>
  <c r="A892" i="13"/>
  <c r="AM397" i="11"/>
  <c r="N1388" i="13"/>
  <c r="N2380" i="13"/>
  <c r="A594" i="13"/>
  <c r="Q397" i="11"/>
  <c r="I397" i="11"/>
  <c r="U427" i="11"/>
  <c r="AA427" i="11"/>
  <c r="AF1388" i="13"/>
  <c r="AL1298" i="13"/>
  <c r="A247" i="11"/>
  <c r="A2590" i="13"/>
  <c r="M97" i="13"/>
  <c r="Y100" i="11"/>
  <c r="A457" i="11"/>
  <c r="X100" i="11"/>
  <c r="Q247" i="11"/>
  <c r="AE97" i="13"/>
  <c r="J1298" i="13"/>
  <c r="U2203" i="13"/>
  <c r="AE2380" i="13"/>
  <c r="I367" i="11"/>
  <c r="A1944" i="13"/>
  <c r="Y397" i="11"/>
  <c r="I157" i="11"/>
  <c r="A1538" i="13"/>
  <c r="AM247" i="11"/>
  <c r="I217" i="11"/>
  <c r="R457" i="11"/>
  <c r="R487" i="11"/>
  <c r="V246" i="13"/>
  <c r="W1388" i="13"/>
  <c r="AF1298" i="13"/>
  <c r="AH2004" i="13"/>
  <c r="A2500" i="13"/>
  <c r="A187" i="11"/>
  <c r="A2560" i="13"/>
  <c r="AF367" i="11"/>
  <c r="Y337" i="11"/>
  <c r="K100" i="11"/>
  <c r="A862" i="13"/>
  <c r="M157" i="11"/>
  <c r="R97" i="13"/>
  <c r="T127" i="11"/>
  <c r="AA517" i="11"/>
  <c r="L246" i="13"/>
  <c r="AE1388" i="13"/>
  <c r="AH1298" i="13"/>
  <c r="Q2203" i="13"/>
  <c r="AF2004" i="13"/>
  <c r="H2500" i="13"/>
  <c r="AI2380" i="13"/>
  <c r="T247" i="11"/>
  <c r="M367" i="11"/>
  <c r="A277" i="11"/>
  <c r="K397" i="11"/>
  <c r="R69" i="11"/>
  <c r="AM517" i="11"/>
  <c r="A1012" i="13"/>
  <c r="AC277" i="11"/>
  <c r="V217" i="11"/>
  <c r="J427" i="11"/>
  <c r="T36" i="11"/>
  <c r="J97" i="13"/>
  <c r="AL246" i="13"/>
  <c r="AJ1388" i="13"/>
  <c r="AD1298" i="13"/>
  <c r="R2203" i="13"/>
  <c r="AC2004" i="13"/>
  <c r="O2500" i="13"/>
  <c r="T2440" i="13"/>
  <c r="Z2380" i="13"/>
  <c r="AD2470" i="13"/>
  <c r="M2172" i="13"/>
  <c r="J1042" i="13"/>
  <c r="M561" i="13"/>
  <c r="L625" i="13"/>
  <c r="AE2094" i="13"/>
  <c r="T1418" i="13"/>
  <c r="X1734" i="13"/>
  <c r="AH2530" i="13"/>
  <c r="M982" i="13"/>
  <c r="AA2380" i="13"/>
  <c r="H2172" i="13"/>
  <c r="O1042" i="13"/>
  <c r="S561" i="13"/>
  <c r="O2440" i="13"/>
  <c r="AG2470" i="13"/>
  <c r="AL2172" i="13"/>
  <c r="H1042" i="13"/>
  <c r="M2004" i="13"/>
  <c r="AF2470" i="13"/>
  <c r="J2172" i="13"/>
  <c r="AD1042" i="13"/>
  <c r="U561" i="13"/>
  <c r="Q2380" i="13"/>
  <c r="AC2470" i="13"/>
  <c r="AF2172" i="13"/>
  <c r="AA1042" i="13"/>
  <c r="U625" i="13"/>
  <c r="AL2094" i="13"/>
  <c r="Y1418" i="13"/>
  <c r="U1734" i="13"/>
  <c r="Y1151" i="13"/>
  <c r="M2530" i="13"/>
  <c r="I982" i="13"/>
  <c r="H772" i="13"/>
  <c r="AA186" i="13"/>
  <c r="AI456" i="13"/>
  <c r="T216" i="13"/>
  <c r="J516" i="13"/>
  <c r="P336" i="13"/>
  <c r="Q1087" i="13"/>
  <c r="AA1208" i="13"/>
  <c r="Z1824" i="13"/>
  <c r="AK2500" i="13"/>
  <c r="U2470" i="13"/>
  <c r="AE2172" i="13"/>
  <c r="U1042" i="13"/>
  <c r="AM561" i="13"/>
  <c r="AH625" i="13"/>
  <c r="H1418" i="13"/>
  <c r="L1734" i="13"/>
  <c r="AM1042" i="13"/>
  <c r="Y2172" i="13"/>
  <c r="AB2380" i="13"/>
  <c r="K2172" i="13"/>
  <c r="R2004" i="13"/>
  <c r="AD2172" i="13"/>
  <c r="AF561" i="13"/>
  <c r="O2094" i="13"/>
  <c r="AK1151" i="13"/>
  <c r="Y982" i="13"/>
  <c r="AL594" i="13"/>
  <c r="J456" i="13"/>
  <c r="S336" i="13"/>
  <c r="W1208" i="13"/>
  <c r="Q187" i="11"/>
  <c r="S2380" i="13"/>
  <c r="AK2172" i="13"/>
  <c r="AC561" i="13"/>
  <c r="AA2094" i="13"/>
  <c r="AL1418" i="13"/>
  <c r="V1151" i="13"/>
  <c r="Z2530" i="13"/>
  <c r="AI982" i="13"/>
  <c r="AC772" i="13"/>
  <c r="AE594" i="13"/>
  <c r="H186" i="13"/>
  <c r="AF216" i="13"/>
  <c r="U516" i="13"/>
  <c r="AB336" i="13"/>
  <c r="AL1087" i="13"/>
  <c r="AH1208" i="13"/>
  <c r="L1824" i="13"/>
  <c r="W97" i="13"/>
  <c r="T2094" i="13"/>
  <c r="AB1734" i="13"/>
  <c r="H2530" i="13"/>
  <c r="Y772" i="13"/>
  <c r="O186" i="13"/>
  <c r="Q216" i="13"/>
  <c r="AH516" i="13"/>
  <c r="R1087" i="13"/>
  <c r="K1824" i="13"/>
  <c r="V1944" i="13"/>
  <c r="AF2560" i="13"/>
  <c r="X2320" i="13"/>
  <c r="X1646" i="13"/>
  <c r="N1677" i="13"/>
  <c r="AA2590" i="13"/>
  <c r="J1568" i="13"/>
  <c r="N1884" i="13"/>
  <c r="S712" i="13"/>
  <c r="AJ922" i="13"/>
  <c r="AK2260" i="13"/>
  <c r="AM625" i="13"/>
  <c r="AE1418" i="13"/>
  <c r="R1151" i="13"/>
  <c r="W982" i="13"/>
  <c r="S594" i="13"/>
  <c r="H456" i="13"/>
  <c r="H516" i="13"/>
  <c r="AE336" i="13"/>
  <c r="AG1208" i="13"/>
  <c r="H187" i="11"/>
  <c r="AJ1944" i="13"/>
  <c r="U2560" i="13"/>
  <c r="AH2320" i="13"/>
  <c r="P1677" i="13"/>
  <c r="AH2590" i="13"/>
  <c r="H1568" i="13"/>
  <c r="AB1884" i="13"/>
  <c r="AE1448" i="13"/>
  <c r="AF712" i="13"/>
  <c r="AH922" i="13"/>
  <c r="AD625" i="13"/>
  <c r="Q1418" i="13"/>
  <c r="AF1151" i="13"/>
  <c r="AE982" i="13"/>
  <c r="Z594" i="13"/>
  <c r="AJ456" i="13"/>
  <c r="AJ516" i="13"/>
  <c r="X336" i="13"/>
  <c r="O1208" i="13"/>
  <c r="AJ187" i="11"/>
  <c r="AL1944" i="13"/>
  <c r="AA2560" i="13"/>
  <c r="AM2320" i="13"/>
  <c r="AL1677" i="13"/>
  <c r="AF2590" i="13"/>
  <c r="U1568" i="13"/>
  <c r="AH1884" i="13"/>
  <c r="AK1448" i="13"/>
  <c r="AM712" i="13"/>
  <c r="R922" i="13"/>
  <c r="N625" i="13"/>
  <c r="AD1418" i="13"/>
  <c r="K1151" i="13"/>
  <c r="Z982" i="13"/>
  <c r="Q561" i="13"/>
  <c r="AL1042" i="13"/>
  <c r="M2380" i="13"/>
  <c r="Y1042" i="13"/>
  <c r="N2440" i="13"/>
  <c r="Q2172" i="13"/>
  <c r="H561" i="13"/>
  <c r="X1418" i="13"/>
  <c r="M1151" i="13"/>
  <c r="AM982" i="13"/>
  <c r="W594" i="13"/>
  <c r="I216" i="13"/>
  <c r="V336" i="13"/>
  <c r="AI1208" i="13"/>
  <c r="J307" i="11"/>
  <c r="Q2470" i="13"/>
  <c r="AH2172" i="13"/>
  <c r="AL561" i="13"/>
  <c r="R2094" i="13"/>
  <c r="AB1418" i="13"/>
  <c r="AJ1151" i="13"/>
  <c r="AC2530" i="13"/>
  <c r="O982" i="13"/>
  <c r="AJ772" i="13"/>
  <c r="X594" i="13"/>
  <c r="L456" i="13"/>
  <c r="Z216" i="13"/>
  <c r="O516" i="13"/>
  <c r="U336" i="13"/>
  <c r="J1087" i="13"/>
  <c r="M1208" i="13"/>
  <c r="AG1824" i="13"/>
  <c r="R1944" i="13"/>
  <c r="V2094" i="13"/>
  <c r="AE1151" i="13"/>
  <c r="P982" i="13"/>
  <c r="Q594" i="13"/>
  <c r="N186" i="13"/>
  <c r="L216" i="13"/>
  <c r="AH336" i="13"/>
  <c r="S1087" i="13"/>
  <c r="AI1824" i="13"/>
  <c r="AA1944" i="13"/>
  <c r="W2560" i="13"/>
  <c r="V2320" i="13"/>
  <c r="M1646" i="13"/>
  <c r="S1677" i="13"/>
  <c r="I2590" i="13"/>
  <c r="M1884" i="13"/>
  <c r="H1448" i="13"/>
  <c r="V712" i="13"/>
  <c r="I922" i="13"/>
  <c r="AE2260" i="13"/>
  <c r="T625" i="13"/>
  <c r="H1734" i="13"/>
  <c r="J2530" i="13"/>
  <c r="L772" i="13"/>
  <c r="Y594" i="13"/>
  <c r="W456" i="13"/>
  <c r="W516" i="13"/>
  <c r="K336" i="13"/>
  <c r="AC1208" i="13"/>
  <c r="AJ307" i="11"/>
  <c r="H1944" i="13"/>
  <c r="H2320" i="13"/>
  <c r="W2004" i="13"/>
  <c r="AE1042" i="13"/>
  <c r="AI2470" i="13"/>
  <c r="AJ1042" i="13"/>
  <c r="R2380" i="13"/>
  <c r="S1042" i="13"/>
  <c r="Y625" i="13"/>
  <c r="S1418" i="13"/>
  <c r="X1151" i="13"/>
  <c r="AE772" i="13"/>
  <c r="AI186" i="13"/>
  <c r="AC216" i="13"/>
  <c r="AM336" i="13"/>
  <c r="AE1824" i="13"/>
  <c r="AJ397" i="11"/>
  <c r="T2470" i="13"/>
  <c r="Q1042" i="13"/>
  <c r="I561" i="13"/>
  <c r="AC2094" i="13"/>
  <c r="N1734" i="13"/>
  <c r="S1151" i="13"/>
  <c r="N2530" i="13"/>
  <c r="R982" i="13"/>
  <c r="N594" i="13"/>
  <c r="AH186" i="13"/>
  <c r="AB456" i="13"/>
  <c r="S216" i="13"/>
  <c r="I516" i="13"/>
  <c r="O336" i="13"/>
  <c r="P1087" i="13"/>
  <c r="AJ1208" i="13"/>
  <c r="AG187" i="11"/>
  <c r="J561" i="13"/>
  <c r="R1418" i="13"/>
  <c r="U1151" i="13"/>
  <c r="AH982" i="13"/>
  <c r="L594" i="13"/>
  <c r="R186" i="13"/>
  <c r="H216" i="13"/>
  <c r="AJ336" i="13"/>
  <c r="T1208" i="13"/>
  <c r="O1824" i="13"/>
  <c r="AB1944" i="13"/>
  <c r="AB2560" i="13"/>
  <c r="P2320" i="13"/>
  <c r="I1646" i="13"/>
  <c r="AE1677" i="13"/>
  <c r="N1568" i="13"/>
  <c r="O1884" i="13"/>
  <c r="Y1448" i="13"/>
  <c r="AI712" i="13"/>
  <c r="T922" i="13"/>
  <c r="U2260" i="13"/>
  <c r="Y2094" i="13"/>
  <c r="Z1734" i="13"/>
  <c r="V2530" i="13"/>
  <c r="T772" i="13"/>
  <c r="K186" i="13"/>
  <c r="Y456" i="13"/>
  <c r="Y516" i="13"/>
  <c r="T1087" i="13"/>
  <c r="U1208" i="13"/>
  <c r="AL397" i="11"/>
  <c r="R2560" i="13"/>
  <c r="L2320" i="13"/>
  <c r="AD1646" i="13"/>
  <c r="AJ1677" i="13"/>
  <c r="X2590" i="13"/>
  <c r="AA1568" i="13"/>
  <c r="Y2380" i="13"/>
  <c r="T561" i="13"/>
  <c r="O2470" i="13"/>
  <c r="AH1042" i="13"/>
  <c r="P2470" i="13"/>
  <c r="L1042" i="13"/>
  <c r="R625" i="13"/>
  <c r="AH1418" i="13"/>
  <c r="Q2530" i="13"/>
  <c r="AL772" i="13"/>
  <c r="W186" i="13"/>
  <c r="W216" i="13"/>
  <c r="AH1087" i="13"/>
  <c r="AH1824" i="13"/>
  <c r="AG2004" i="13"/>
  <c r="K2470" i="13"/>
  <c r="AI1042" i="13"/>
  <c r="AK625" i="13"/>
  <c r="X2094" i="13"/>
  <c r="AH1734" i="13"/>
  <c r="AG1151" i="13"/>
  <c r="R2530" i="13"/>
  <c r="X772" i="13"/>
  <c r="AB594" i="13"/>
  <c r="U186" i="13"/>
  <c r="U456" i="13"/>
  <c r="AI216" i="13"/>
  <c r="T516" i="13"/>
  <c r="I336" i="13"/>
  <c r="V1087" i="13"/>
  <c r="AJ1824" i="13"/>
  <c r="AL187" i="11"/>
  <c r="AL625" i="13"/>
  <c r="V1418" i="13"/>
  <c r="AH1151" i="13"/>
  <c r="K982" i="13"/>
  <c r="U594" i="13"/>
  <c r="AA456" i="13"/>
  <c r="O216" i="13"/>
  <c r="AF336" i="13"/>
  <c r="J1208" i="13"/>
  <c r="U187" i="11"/>
  <c r="W1944" i="13"/>
  <c r="Z2560" i="13"/>
  <c r="W2320" i="13"/>
  <c r="V1677" i="13"/>
  <c r="AM2590" i="13"/>
  <c r="S1568" i="13"/>
  <c r="AF1884" i="13"/>
  <c r="AD1448" i="13"/>
  <c r="Y712" i="13"/>
  <c r="Q922" i="13"/>
  <c r="J2260" i="13"/>
  <c r="W2094" i="13"/>
  <c r="AL1734" i="13"/>
  <c r="AK982" i="13"/>
  <c r="AH772" i="13"/>
  <c r="V186" i="13"/>
  <c r="J216" i="13"/>
  <c r="AG516" i="13"/>
  <c r="AD1087" i="13"/>
  <c r="Q1824" i="13"/>
  <c r="M1944" i="13"/>
  <c r="Q2560" i="13"/>
  <c r="J2320" i="13"/>
  <c r="S1646" i="13"/>
  <c r="L1677" i="13"/>
  <c r="O2590" i="13"/>
  <c r="AH1568" i="13"/>
  <c r="AC1448" i="13"/>
  <c r="M712" i="13"/>
  <c r="M922" i="13"/>
  <c r="AJ2260" i="13"/>
  <c r="I2094" i="13"/>
  <c r="Y1734" i="13"/>
  <c r="J982" i="13"/>
  <c r="O772" i="13"/>
  <c r="X186" i="13"/>
  <c r="Y216" i="13"/>
  <c r="AI516" i="13"/>
  <c r="M1087" i="13"/>
  <c r="AF1824" i="13"/>
  <c r="S1944" i="13"/>
  <c r="AM2560" i="13"/>
  <c r="T2320" i="13"/>
  <c r="O1646" i="13"/>
  <c r="AI1677" i="13"/>
  <c r="Y2590" i="13"/>
  <c r="L1568" i="13"/>
  <c r="AA1448" i="13"/>
  <c r="T712" i="13"/>
  <c r="AK922" i="13"/>
  <c r="K2260" i="13"/>
  <c r="N2094" i="13"/>
  <c r="AI1734" i="13"/>
  <c r="AI2530" i="13"/>
  <c r="AG772" i="13"/>
  <c r="T186" i="13"/>
  <c r="K456" i="13"/>
  <c r="K516" i="13"/>
  <c r="AI1087" i="13"/>
  <c r="N1824" i="13"/>
  <c r="AK97" i="13"/>
  <c r="Y2560" i="13"/>
  <c r="Q2320" i="13"/>
  <c r="T1646" i="13"/>
  <c r="H1677" i="13"/>
  <c r="AJ2590" i="13"/>
  <c r="P1568" i="13"/>
  <c r="AE1884" i="13"/>
  <c r="W712" i="13"/>
  <c r="AC922" i="13"/>
  <c r="AH2260" i="13"/>
  <c r="U2094" i="13"/>
  <c r="AK1734" i="13"/>
  <c r="P2530" i="13"/>
  <c r="N772" i="13"/>
  <c r="AB186" i="13"/>
  <c r="AE216" i="13"/>
  <c r="S516" i="13"/>
  <c r="L1087" i="13"/>
  <c r="AC1824" i="13"/>
  <c r="P97" i="13"/>
  <c r="I1944" i="13"/>
  <c r="M2320" i="13"/>
  <c r="U1646" i="13"/>
  <c r="AH1677" i="13"/>
  <c r="AE2470" i="13"/>
  <c r="O561" i="13"/>
  <c r="R2172" i="13"/>
  <c r="AE561" i="13"/>
  <c r="Z2470" i="13"/>
  <c r="T1042" i="13"/>
  <c r="P2094" i="13"/>
  <c r="V1734" i="13"/>
  <c r="O2530" i="13"/>
  <c r="J772" i="13"/>
  <c r="S456" i="13"/>
  <c r="P516" i="13"/>
  <c r="K1087" i="13"/>
  <c r="AA1824" i="13"/>
  <c r="W2440" i="13"/>
  <c r="AK2470" i="13"/>
  <c r="AC1042" i="13"/>
  <c r="X625" i="13"/>
  <c r="P1418" i="13"/>
  <c r="AF1734" i="13"/>
  <c r="AE2530" i="13"/>
  <c r="AF982" i="13"/>
  <c r="AK772" i="13"/>
  <c r="M594" i="13"/>
  <c r="S186" i="13"/>
  <c r="O456" i="13"/>
  <c r="V216" i="13"/>
  <c r="M516" i="13"/>
  <c r="AE1087" i="13"/>
  <c r="S1208" i="13"/>
  <c r="I1824" i="13"/>
  <c r="Q307" i="11"/>
  <c r="Z625" i="13"/>
  <c r="O1418" i="13"/>
  <c r="AF2530" i="13"/>
  <c r="V772" i="13"/>
  <c r="AD594" i="13"/>
  <c r="AD456" i="13"/>
  <c r="AD516" i="13"/>
  <c r="R336" i="13"/>
  <c r="Y1208" i="13"/>
  <c r="H307" i="11"/>
  <c r="AG1944" i="13"/>
  <c r="AD2560" i="13"/>
  <c r="Z1646" i="13"/>
  <c r="M1677" i="13"/>
  <c r="AD2590" i="13"/>
  <c r="W1568" i="13"/>
  <c r="X1884" i="13"/>
  <c r="AF1448" i="13"/>
  <c r="K712" i="13"/>
  <c r="AE922" i="13"/>
  <c r="AH1704" i="13"/>
  <c r="AI2094" i="13"/>
  <c r="AD1151" i="13"/>
  <c r="V982" i="13"/>
  <c r="AA594" i="13"/>
  <c r="Z186" i="13"/>
  <c r="AH216" i="13"/>
  <c r="AG336" i="13"/>
  <c r="AJ1087" i="13"/>
  <c r="U1824" i="13"/>
  <c r="Y1944" i="13"/>
  <c r="S2560" i="13"/>
  <c r="AF2320" i="13"/>
  <c r="N1646" i="13"/>
  <c r="X1677" i="13"/>
  <c r="W2590" i="13"/>
  <c r="AM1884" i="13"/>
  <c r="AI1448" i="13"/>
  <c r="P712" i="13"/>
  <c r="AI2172" i="13"/>
  <c r="L2440" i="13"/>
  <c r="P2172" i="13"/>
  <c r="Z561" i="13"/>
  <c r="U2172" i="13"/>
  <c r="AJ561" i="13"/>
  <c r="M2094" i="13"/>
  <c r="AJ1734" i="13"/>
  <c r="AJ982" i="13"/>
  <c r="AH594" i="13"/>
  <c r="P456" i="13"/>
  <c r="N516" i="13"/>
  <c r="R1208" i="13"/>
  <c r="AM1824" i="13"/>
  <c r="AK2380" i="13"/>
  <c r="AG2172" i="13"/>
  <c r="V561" i="13"/>
  <c r="AJ625" i="13"/>
  <c r="AC1418" i="13"/>
  <c r="AL1151" i="13"/>
  <c r="AL2530" i="13"/>
  <c r="U982" i="13"/>
  <c r="P772" i="13"/>
  <c r="P594" i="13"/>
  <c r="AJ186" i="13"/>
  <c r="I456" i="13"/>
  <c r="P216" i="13"/>
  <c r="L336" i="13"/>
  <c r="Z1087" i="13"/>
  <c r="V1208" i="13"/>
  <c r="M1824" i="13"/>
  <c r="AE397" i="11"/>
  <c r="K2094" i="13"/>
  <c r="AC1734" i="13"/>
  <c r="Y2530" i="13"/>
  <c r="M772" i="13"/>
  <c r="I186" i="13"/>
  <c r="Z456" i="13"/>
  <c r="Z516" i="13"/>
  <c r="AG1087" i="13"/>
  <c r="AF1208" i="13"/>
  <c r="S397" i="11"/>
  <c r="AE2560" i="13"/>
  <c r="N2320" i="13"/>
  <c r="AB1646" i="13"/>
  <c r="U1677" i="13"/>
  <c r="K2590" i="13"/>
  <c r="V1568" i="13"/>
  <c r="AC1884" i="13"/>
  <c r="W1448" i="13"/>
  <c r="V922" i="13"/>
  <c r="L2260" i="13"/>
  <c r="AC625" i="13"/>
  <c r="Z1418" i="13"/>
  <c r="AM1151" i="13"/>
  <c r="Q982" i="13"/>
  <c r="AJ594" i="13"/>
  <c r="T456" i="13"/>
  <c r="AJ216" i="13"/>
  <c r="AC336" i="13"/>
  <c r="AB1208" i="13"/>
  <c r="P1824" i="13"/>
  <c r="AF1944" i="13"/>
  <c r="T2560" i="13"/>
  <c r="Y2320" i="13"/>
  <c r="AE1646" i="13"/>
  <c r="AB2590" i="13"/>
  <c r="AK1568" i="13"/>
  <c r="K1884" i="13"/>
  <c r="P1448" i="13"/>
  <c r="AK712" i="13"/>
  <c r="AA922" i="13"/>
  <c r="AI625" i="13"/>
  <c r="AF1418" i="13"/>
  <c r="Q1151" i="13"/>
  <c r="L982" i="13"/>
  <c r="AK594" i="13"/>
  <c r="AH456" i="13"/>
  <c r="U216" i="13"/>
  <c r="AL336" i="13"/>
  <c r="AM1208" i="13"/>
  <c r="J1824" i="13"/>
  <c r="J1944" i="13"/>
  <c r="AG2560" i="13"/>
  <c r="AB2320" i="13"/>
  <c r="R1646" i="13"/>
  <c r="S2590" i="13"/>
  <c r="I1568" i="13"/>
  <c r="V1884" i="13"/>
  <c r="O1448" i="13"/>
  <c r="I712" i="13"/>
  <c r="AG922" i="13"/>
  <c r="W2260" i="13"/>
  <c r="AK2094" i="13"/>
  <c r="O1151" i="13"/>
  <c r="AD982" i="13"/>
  <c r="AM594" i="13"/>
  <c r="AF186" i="13"/>
  <c r="N216" i="13"/>
  <c r="M336" i="13"/>
  <c r="AA1087" i="13"/>
  <c r="R1824" i="13"/>
  <c r="AK1944" i="13"/>
  <c r="V2560" i="13"/>
  <c r="R2320" i="13"/>
  <c r="V1646" i="13"/>
  <c r="AC1677" i="13"/>
  <c r="T1568" i="13"/>
  <c r="AJ1884" i="13"/>
  <c r="K1448" i="13"/>
  <c r="AB712" i="13"/>
  <c r="S922" i="13"/>
  <c r="Y2260" i="13"/>
  <c r="AA1418" i="13"/>
  <c r="AC1151" i="13"/>
  <c r="AL982" i="13"/>
  <c r="AC594" i="13"/>
  <c r="AG186" i="13"/>
  <c r="AB216" i="13"/>
  <c r="AA336" i="13"/>
  <c r="Y1087" i="13"/>
  <c r="AK1824" i="13"/>
  <c r="AD1944" i="13"/>
  <c r="M2560" i="13"/>
  <c r="I2320" i="13"/>
  <c r="AA1646" i="13"/>
  <c r="T1677" i="13"/>
  <c r="P2590" i="13"/>
  <c r="AE1568" i="13"/>
  <c r="V1448" i="13"/>
  <c r="AG1646" i="13"/>
  <c r="AL1448" i="13"/>
  <c r="AB2260" i="13"/>
  <c r="J1734" i="13"/>
  <c r="R772" i="13"/>
  <c r="R456" i="13"/>
  <c r="AM1087" i="13"/>
  <c r="AL97" i="13"/>
  <c r="Z2320" i="13"/>
  <c r="AK1677" i="13"/>
  <c r="X1568" i="13"/>
  <c r="AH1448" i="13"/>
  <c r="S2260" i="13"/>
  <c r="P1734" i="13"/>
  <c r="S772" i="13"/>
  <c r="AG456" i="13"/>
  <c r="AE516" i="13"/>
  <c r="N1208" i="13"/>
  <c r="AG397" i="11"/>
  <c r="AH2560" i="13"/>
  <c r="Y1646" i="13"/>
  <c r="AI2590" i="13"/>
  <c r="AG1568" i="13"/>
  <c r="U1448" i="13"/>
  <c r="AH712" i="13"/>
  <c r="O625" i="13"/>
  <c r="S1734" i="13"/>
  <c r="AB982" i="13"/>
  <c r="AK186" i="13"/>
  <c r="AK216" i="13"/>
  <c r="AC1087" i="13"/>
  <c r="S1824" i="13"/>
  <c r="AC1944" i="13"/>
  <c r="AG2320" i="13"/>
  <c r="AD1677" i="13"/>
  <c r="R2590" i="13"/>
  <c r="W1884" i="13"/>
  <c r="Z1448" i="13"/>
  <c r="AL712" i="13"/>
  <c r="J922" i="13"/>
  <c r="Z2260" i="13"/>
  <c r="W1704" i="13"/>
  <c r="J2094" i="13"/>
  <c r="AD1734" i="13"/>
  <c r="N982" i="13"/>
  <c r="W772" i="13"/>
  <c r="AD186" i="13"/>
  <c r="AM216" i="13"/>
  <c r="T336" i="13"/>
  <c r="I1087" i="13"/>
  <c r="AB1824" i="13"/>
  <c r="AM1944" i="13"/>
  <c r="J2560" i="13"/>
  <c r="AA2320" i="13"/>
  <c r="AF1646" i="13"/>
  <c r="W1677" i="13"/>
  <c r="AE2590" i="13"/>
  <c r="AC1568" i="13"/>
  <c r="H1884" i="13"/>
  <c r="AD712" i="13"/>
  <c r="AD922" i="13"/>
  <c r="Q2260" i="13"/>
  <c r="Z1704" i="13"/>
  <c r="O2290" i="13"/>
  <c r="AA1478" i="13"/>
  <c r="N2139" i="13"/>
  <c r="X1613" i="13"/>
  <c r="Y832" i="13"/>
  <c r="L337" i="11"/>
  <c r="AK306" i="13"/>
  <c r="O426" i="13"/>
  <c r="AH396" i="13"/>
  <c r="K2290" i="13"/>
  <c r="T1478" i="13"/>
  <c r="O2139" i="13"/>
  <c r="U682" i="13"/>
  <c r="AC832" i="13"/>
  <c r="H100" i="11"/>
  <c r="AJ426" i="13"/>
  <c r="S396" i="13"/>
  <c r="H1358" i="13"/>
  <c r="AF1508" i="13"/>
  <c r="AI2064" i="13"/>
  <c r="AG1268" i="13"/>
  <c r="H69" i="11"/>
  <c r="Y517" i="11"/>
  <c r="W366" i="13"/>
  <c r="Z276" i="13"/>
  <c r="AK486" i="13"/>
  <c r="AL2620" i="13"/>
  <c r="W2410" i="13"/>
  <c r="J1538" i="13"/>
  <c r="AK1764" i="13"/>
  <c r="AE1120" i="13"/>
  <c r="U2034" i="13"/>
  <c r="X802" i="13"/>
  <c r="S952" i="13"/>
  <c r="AK2350" i="13"/>
  <c r="J1178" i="13"/>
  <c r="U2230" i="13"/>
  <c r="T1794" i="13"/>
  <c r="Q1704" i="13"/>
  <c r="V2290" i="13"/>
  <c r="Y2139" i="13"/>
  <c r="S1613" i="13"/>
  <c r="Y682" i="13"/>
  <c r="Q337" i="11"/>
  <c r="X306" i="13"/>
  <c r="L426" i="13"/>
  <c r="AH1358" i="13"/>
  <c r="Q1508" i="13"/>
  <c r="AD2064" i="13"/>
  <c r="K1268" i="13"/>
  <c r="U1974" i="13"/>
  <c r="J157" i="11"/>
  <c r="H67" i="13"/>
  <c r="N366" i="13"/>
  <c r="I276" i="13"/>
  <c r="H2620" i="13"/>
  <c r="Z2410" i="13"/>
  <c r="Z1538" i="13"/>
  <c r="AB742" i="13"/>
  <c r="T2290" i="13"/>
  <c r="Q1478" i="13"/>
  <c r="H2139" i="13"/>
  <c r="AF682" i="13"/>
  <c r="I1677" i="13"/>
  <c r="J1448" i="13"/>
  <c r="O2260" i="13"/>
  <c r="N1151" i="13"/>
  <c r="AG594" i="13"/>
  <c r="AG216" i="13"/>
  <c r="N1087" i="13"/>
  <c r="AI1944" i="13"/>
  <c r="K2320" i="13"/>
  <c r="O1677" i="13"/>
  <c r="Z1884" i="13"/>
  <c r="AC712" i="13"/>
  <c r="N2260" i="13"/>
  <c r="AE1734" i="13"/>
  <c r="Z772" i="13"/>
  <c r="AC456" i="13"/>
  <c r="AB516" i="13"/>
  <c r="AK1208" i="13"/>
  <c r="U1944" i="13"/>
  <c r="AK2560" i="13"/>
  <c r="L1646" i="13"/>
  <c r="L2590" i="13"/>
  <c r="Y1568" i="13"/>
  <c r="I1448" i="13"/>
  <c r="H922" i="13"/>
  <c r="V625" i="13"/>
  <c r="AM1734" i="13"/>
  <c r="AD772" i="13"/>
  <c r="M186" i="13"/>
  <c r="AL516" i="13"/>
  <c r="O1087" i="13"/>
  <c r="AG307" i="11"/>
  <c r="O2560" i="13"/>
  <c r="AK2320" i="13"/>
  <c r="Y1677" i="13"/>
  <c r="AF1568" i="13"/>
  <c r="AA1884" i="13"/>
  <c r="M1448" i="13"/>
  <c r="Z712" i="13"/>
  <c r="L922" i="13"/>
  <c r="S1704" i="13"/>
  <c r="AE2290" i="13"/>
  <c r="J1418" i="13"/>
  <c r="AI1151" i="13"/>
  <c r="S982" i="13"/>
  <c r="AI594" i="13"/>
  <c r="AE186" i="13"/>
  <c r="AA216" i="13"/>
  <c r="H336" i="13"/>
  <c r="K1208" i="13"/>
  <c r="AD1824" i="13"/>
  <c r="T1944" i="13"/>
  <c r="AC2560" i="13"/>
  <c r="U2320" i="13"/>
  <c r="H1646" i="13"/>
  <c r="R1677" i="13"/>
  <c r="AL2590" i="13"/>
  <c r="AK1884" i="13"/>
  <c r="AB1448" i="13"/>
  <c r="O712" i="13"/>
  <c r="AL922" i="13"/>
  <c r="R2260" i="13"/>
  <c r="AL1704" i="13"/>
  <c r="Y2290" i="13"/>
  <c r="L1478" i="13"/>
  <c r="AA1613" i="13"/>
  <c r="N682" i="13"/>
  <c r="AH832" i="13"/>
  <c r="AG277" i="11"/>
  <c r="AE306" i="13"/>
  <c r="I426" i="13"/>
  <c r="AA396" i="13"/>
  <c r="AG2290" i="13"/>
  <c r="K1478" i="13"/>
  <c r="AC2139" i="13"/>
  <c r="AI682" i="13"/>
  <c r="V832" i="13"/>
  <c r="W100" i="11"/>
  <c r="W426" i="13"/>
  <c r="AB396" i="13"/>
  <c r="AA1358" i="13"/>
  <c r="AJ1508" i="13"/>
  <c r="R1268" i="13"/>
  <c r="AF1974" i="13"/>
  <c r="AI69" i="11"/>
  <c r="S517" i="11"/>
  <c r="Q366" i="13"/>
  <c r="T276" i="13"/>
  <c r="AE486" i="13"/>
  <c r="P2620" i="13"/>
  <c r="AE2410" i="13"/>
  <c r="U742" i="13"/>
  <c r="Z1764" i="13"/>
  <c r="J1120" i="13"/>
  <c r="H2034" i="13"/>
  <c r="P802" i="13"/>
  <c r="W952" i="13"/>
  <c r="V2590" i="13"/>
  <c r="X712" i="13"/>
  <c r="AA625" i="13"/>
  <c r="X2530" i="13"/>
  <c r="I594" i="13"/>
  <c r="AF516" i="13"/>
  <c r="Z1208" i="13"/>
  <c r="L1944" i="13"/>
  <c r="AH1646" i="13"/>
  <c r="AG2590" i="13"/>
  <c r="Q1884" i="13"/>
  <c r="AA712" i="13"/>
  <c r="K625" i="13"/>
  <c r="H1151" i="13"/>
  <c r="V594" i="13"/>
  <c r="AE456" i="13"/>
  <c r="AK336" i="13"/>
  <c r="H1208" i="13"/>
  <c r="P1944" i="13"/>
  <c r="AC2320" i="13"/>
  <c r="AL1646" i="13"/>
  <c r="Q2590" i="13"/>
  <c r="R1884" i="13"/>
  <c r="AM1448" i="13"/>
  <c r="U922" i="13"/>
  <c r="AG625" i="13"/>
  <c r="Z1151" i="13"/>
  <c r="K772" i="13"/>
  <c r="N456" i="13"/>
  <c r="X516" i="13"/>
  <c r="AL1208" i="13"/>
  <c r="U397" i="11"/>
  <c r="P2560" i="13"/>
  <c r="AI1646" i="13"/>
  <c r="Z1677" i="13"/>
  <c r="R1568" i="13"/>
  <c r="Y1884" i="13"/>
  <c r="S1448" i="13"/>
  <c r="R712" i="13"/>
  <c r="T2260" i="13"/>
  <c r="AC1704" i="13"/>
  <c r="P625" i="13"/>
  <c r="W1418" i="13"/>
  <c r="I1151" i="13"/>
  <c r="AC982" i="13"/>
  <c r="AF594" i="13"/>
  <c r="M456" i="13"/>
  <c r="AD216" i="13"/>
  <c r="W336" i="13"/>
  <c r="Q1208" i="13"/>
  <c r="T1824" i="13"/>
  <c r="K1944" i="13"/>
  <c r="L2560" i="13"/>
  <c r="AI2320" i="13"/>
  <c r="AC1646" i="13"/>
  <c r="J1677" i="13"/>
  <c r="AJ1568" i="13"/>
  <c r="I1884" i="13"/>
  <c r="T1448" i="13"/>
  <c r="H712" i="13"/>
  <c r="AF922" i="13"/>
  <c r="P2260" i="13"/>
  <c r="V1704" i="13"/>
  <c r="AK2290" i="13"/>
  <c r="W2139" i="13"/>
  <c r="U1613" i="13"/>
  <c r="Z682" i="13"/>
  <c r="Z832" i="13"/>
  <c r="L277" i="11"/>
  <c r="Y306" i="13"/>
  <c r="T426" i="13"/>
  <c r="I2260" i="13"/>
  <c r="AL2290" i="13"/>
  <c r="AI1478" i="13"/>
  <c r="AE1613" i="13"/>
  <c r="P682" i="13"/>
  <c r="O832" i="13"/>
  <c r="U306" i="13"/>
  <c r="J426" i="13"/>
  <c r="AL396" i="13"/>
  <c r="V1358" i="13"/>
  <c r="AJ2064" i="13"/>
  <c r="Q1268" i="13"/>
  <c r="X1974" i="13"/>
  <c r="AK69" i="11"/>
  <c r="AL517" i="11"/>
  <c r="K366" i="13"/>
  <c r="AM276" i="13"/>
  <c r="Y486" i="13"/>
  <c r="AC2410" i="13"/>
  <c r="AI1538" i="13"/>
  <c r="K742" i="13"/>
  <c r="AI1764" i="13"/>
  <c r="R1120" i="13"/>
  <c r="N2034" i="13"/>
  <c r="AC802" i="13"/>
  <c r="U952" i="13"/>
  <c r="AK1178" i="13"/>
  <c r="AL2230" i="13"/>
  <c r="AB1568" i="13"/>
  <c r="AB922" i="13"/>
  <c r="AM2094" i="13"/>
  <c r="AB2530" i="13"/>
  <c r="AM186" i="13"/>
  <c r="R516" i="13"/>
  <c r="L1208" i="13"/>
  <c r="H2560" i="13"/>
  <c r="AJ1646" i="13"/>
  <c r="U2590" i="13"/>
  <c r="AL1884" i="13"/>
  <c r="W922" i="13"/>
  <c r="AE625" i="13"/>
  <c r="AM2530" i="13"/>
  <c r="O594" i="13"/>
  <c r="R216" i="13"/>
  <c r="Q336" i="13"/>
  <c r="AL1824" i="13"/>
  <c r="O1944" i="13"/>
  <c r="AE2320" i="13"/>
  <c r="AM1677" i="13"/>
  <c r="T2590" i="13"/>
  <c r="L1884" i="13"/>
  <c r="N712" i="13"/>
  <c r="X922" i="13"/>
  <c r="AG2094" i="13"/>
  <c r="W2530" i="13"/>
  <c r="Q772" i="13"/>
  <c r="AL456" i="13"/>
  <c r="AA516" i="13"/>
  <c r="I1208" i="13"/>
  <c r="N1944" i="13"/>
  <c r="AL2560" i="13"/>
  <c r="P1646" i="13"/>
  <c r="M2590" i="13"/>
  <c r="Z1568" i="13"/>
  <c r="U1884" i="13"/>
  <c r="AJ712" i="13"/>
  <c r="AI922" i="13"/>
  <c r="AM2260" i="13"/>
  <c r="AG1704" i="13"/>
  <c r="S625" i="13"/>
  <c r="U1418" i="13"/>
  <c r="AK2530" i="13"/>
  <c r="I772" i="13"/>
  <c r="K594" i="13"/>
  <c r="AK456" i="13"/>
  <c r="AK516" i="13"/>
  <c r="Y336" i="13"/>
  <c r="X1208" i="13"/>
  <c r="U307" i="11"/>
  <c r="Q1944" i="13"/>
  <c r="I2560" i="13"/>
  <c r="AD2320" i="13"/>
  <c r="AA1677" i="13"/>
  <c r="H2590" i="13"/>
  <c r="O1568" i="13"/>
  <c r="AG1884" i="13"/>
  <c r="X1448" i="13"/>
  <c r="J712" i="13"/>
  <c r="K922" i="13"/>
  <c r="AF2260" i="13"/>
  <c r="AF2290" i="13"/>
  <c r="AB1478" i="13"/>
  <c r="X2139" i="13"/>
  <c r="AK1613" i="13"/>
  <c r="AJ682" i="13"/>
  <c r="T832" i="13"/>
  <c r="AG100" i="11"/>
  <c r="L306" i="13"/>
  <c r="M426" i="13"/>
  <c r="X1704" i="13"/>
  <c r="AC2290" i="13"/>
  <c r="L2139" i="13"/>
  <c r="I1613" i="13"/>
  <c r="AM682" i="13"/>
  <c r="J337" i="11"/>
  <c r="AF306" i="13"/>
  <c r="S426" i="13"/>
  <c r="X1358" i="13"/>
  <c r="K1508" i="13"/>
  <c r="AK2064" i="13"/>
  <c r="I1268" i="13"/>
  <c r="AC1974" i="13"/>
  <c r="AJ157" i="11"/>
  <c r="S67" i="13"/>
  <c r="AG366" i="13"/>
  <c r="K276" i="13"/>
  <c r="AK2620" i="13"/>
  <c r="T2410" i="13"/>
  <c r="V1538" i="13"/>
  <c r="S742" i="13"/>
  <c r="AA1764" i="13"/>
  <c r="AJ1120" i="13"/>
  <c r="J2034" i="13"/>
  <c r="M802" i="13"/>
  <c r="AM2350" i="13"/>
  <c r="U1178" i="13"/>
  <c r="AB2230" i="13"/>
  <c r="S1328" i="13"/>
  <c r="X1794" i="13"/>
  <c r="AH2290" i="13"/>
  <c r="I1478" i="13"/>
  <c r="T2139" i="13"/>
  <c r="W682" i="13"/>
  <c r="S832" i="13"/>
  <c r="AJ100" i="11"/>
  <c r="AC426" i="13"/>
  <c r="L396" i="13"/>
  <c r="S1358" i="13"/>
  <c r="U1508" i="13"/>
  <c r="AC2064" i="13"/>
  <c r="AM1268" i="13"/>
  <c r="AJ69" i="11"/>
  <c r="AK517" i="11"/>
  <c r="P366" i="13"/>
  <c r="AJ276" i="13"/>
  <c r="AD486" i="13"/>
  <c r="AJ2620" i="13"/>
  <c r="Q2410" i="13"/>
  <c r="P1538" i="13"/>
  <c r="M1704" i="13"/>
  <c r="U2290" i="13"/>
  <c r="Z2139" i="13"/>
  <c r="O1613" i="13"/>
  <c r="AG682" i="13"/>
  <c r="AM337" i="11"/>
  <c r="Q306" i="13"/>
  <c r="AH426" i="13"/>
  <c r="J1358" i="13"/>
  <c r="AI1508" i="13"/>
  <c r="AM2064" i="13"/>
  <c r="Z1268" i="13"/>
  <c r="AK1974" i="13"/>
  <c r="Q157" i="11"/>
  <c r="L67" i="13"/>
  <c r="M366" i="13"/>
  <c r="T486" i="13"/>
  <c r="V2620" i="13"/>
  <c r="AH2410" i="13"/>
  <c r="AM1538" i="13"/>
  <c r="V742" i="13"/>
  <c r="AC2260" i="13"/>
  <c r="P2290" i="13"/>
  <c r="AE1478" i="13"/>
  <c r="J1613" i="13"/>
  <c r="AH682" i="13"/>
  <c r="U337" i="11"/>
  <c r="W306" i="13"/>
  <c r="R426" i="13"/>
  <c r="W396" i="13"/>
  <c r="T1508" i="13"/>
  <c r="AA2064" i="13"/>
  <c r="X1268" i="13"/>
  <c r="O1974" i="13"/>
  <c r="AG157" i="11"/>
  <c r="R67" i="13"/>
  <c r="S366" i="13"/>
  <c r="J276" i="13"/>
  <c r="AM486" i="13"/>
  <c r="AB2410" i="13"/>
  <c r="L1538" i="13"/>
  <c r="AK742" i="13"/>
  <c r="K1704" i="13"/>
  <c r="R1478" i="13"/>
  <c r="AL2139" i="13"/>
  <c r="AL682" i="13"/>
  <c r="H832" i="13"/>
  <c r="AD1884" i="13"/>
  <c r="O922" i="13"/>
  <c r="Q2094" i="13"/>
  <c r="X982" i="13"/>
  <c r="J186" i="13"/>
  <c r="N336" i="13"/>
  <c r="H1824" i="13"/>
  <c r="AI2560" i="13"/>
  <c r="J1646" i="13"/>
  <c r="N2590" i="13"/>
  <c r="L1448" i="13"/>
  <c r="AM922" i="13"/>
  <c r="AF2094" i="13"/>
  <c r="AG982" i="13"/>
  <c r="Y186" i="13"/>
  <c r="AL216" i="13"/>
  <c r="H1087" i="13"/>
  <c r="W1824" i="13"/>
  <c r="X1944" i="13"/>
  <c r="AL2320" i="13"/>
  <c r="K1677" i="13"/>
  <c r="K1568" i="13"/>
  <c r="J1884" i="13"/>
  <c r="AE712" i="13"/>
  <c r="AG2260" i="13"/>
  <c r="AJ1418" i="13"/>
  <c r="S2530" i="13"/>
  <c r="H594" i="13"/>
  <c r="X456" i="13"/>
  <c r="AD336" i="13"/>
  <c r="P1208" i="13"/>
  <c r="Z1944" i="13"/>
  <c r="N2560" i="13"/>
  <c r="W1646" i="13"/>
  <c r="Z2590" i="13"/>
  <c r="AM1568" i="13"/>
  <c r="T1884" i="13"/>
  <c r="U712" i="13"/>
  <c r="N922" i="13"/>
  <c r="H2260" i="13"/>
  <c r="AJ1704" i="13"/>
  <c r="AF625" i="13"/>
  <c r="I1734" i="13"/>
  <c r="K2530" i="13"/>
  <c r="AF772" i="13"/>
  <c r="P186" i="13"/>
  <c r="Q456" i="13"/>
  <c r="Q516" i="13"/>
  <c r="AB1087" i="13"/>
  <c r="AE1208" i="13"/>
  <c r="H397" i="11"/>
  <c r="AH1944" i="13"/>
  <c r="AJ2560" i="13"/>
  <c r="K1646" i="13"/>
  <c r="Q1677" i="13"/>
  <c r="J2590" i="13"/>
  <c r="AI1568" i="13"/>
  <c r="P1884" i="13"/>
  <c r="R1448" i="13"/>
  <c r="AG712" i="13"/>
  <c r="Y922" i="13"/>
  <c r="P1704" i="13"/>
  <c r="Z2290" i="13"/>
  <c r="V1478" i="13"/>
  <c r="J2139" i="13"/>
  <c r="N1613" i="13"/>
  <c r="K682" i="13"/>
  <c r="AM832" i="13"/>
  <c r="L100" i="11"/>
  <c r="AB306" i="13"/>
  <c r="X396" i="13"/>
  <c r="Y1704" i="13"/>
  <c r="AB2290" i="13"/>
  <c r="M2139" i="13"/>
  <c r="AJ1613" i="13"/>
  <c r="P832" i="13"/>
  <c r="AL337" i="11"/>
  <c r="R306" i="13"/>
  <c r="AB426" i="13"/>
  <c r="P1358" i="13"/>
  <c r="R1508" i="13"/>
  <c r="N2064" i="13"/>
  <c r="S1268" i="13"/>
  <c r="AM1974" i="13"/>
  <c r="W157" i="11"/>
  <c r="M67" i="13"/>
  <c r="AL276" i="13"/>
  <c r="AG486" i="13"/>
  <c r="AH2620" i="13"/>
  <c r="K2410" i="13"/>
  <c r="AC1538" i="13"/>
  <c r="M742" i="13"/>
  <c r="Y1764" i="13"/>
  <c r="AK1120" i="13"/>
  <c r="J802" i="13"/>
  <c r="AC952" i="13"/>
  <c r="O2350" i="13"/>
  <c r="AL1178" i="13"/>
  <c r="AE2230" i="13"/>
  <c r="T1328" i="13"/>
  <c r="AA1794" i="13"/>
  <c r="AI1884" i="13"/>
  <c r="AI2260" i="13"/>
  <c r="M1734" i="13"/>
  <c r="AI772" i="13"/>
  <c r="AF456" i="13"/>
  <c r="U1087" i="13"/>
  <c r="AL307" i="11"/>
  <c r="O2320" i="13"/>
  <c r="AG1677" i="13"/>
  <c r="AL1568" i="13"/>
  <c r="AG1448" i="13"/>
  <c r="M2260" i="13"/>
  <c r="AI1418" i="13"/>
  <c r="AB772" i="13"/>
  <c r="AC186" i="13"/>
  <c r="AC516" i="13"/>
  <c r="X1087" i="13"/>
  <c r="J187" i="11"/>
  <c r="X2560" i="13"/>
  <c r="AM1646" i="13"/>
  <c r="AB1677" i="13"/>
  <c r="M1568" i="13"/>
  <c r="AJ1448" i="13"/>
  <c r="Q712" i="13"/>
  <c r="X2260" i="13"/>
  <c r="N1418" i="13"/>
  <c r="T982" i="13"/>
  <c r="T594" i="13"/>
  <c r="K216" i="13"/>
  <c r="Z336" i="13"/>
  <c r="X1824" i="13"/>
  <c r="AE1944" i="13"/>
  <c r="S2320" i="13"/>
  <c r="Q1646" i="13"/>
  <c r="AK2590" i="13"/>
  <c r="Q1568" i="13"/>
  <c r="N1448" i="13"/>
  <c r="L712" i="13"/>
  <c r="Z922" i="13"/>
  <c r="AL2260" i="13"/>
  <c r="AI1704" i="13"/>
  <c r="AJ2094" i="13"/>
  <c r="Q1734" i="13"/>
  <c r="AG2530" i="13"/>
  <c r="U772" i="13"/>
  <c r="L186" i="13"/>
  <c r="X216" i="13"/>
  <c r="L516" i="13"/>
  <c r="AF1087" i="13"/>
  <c r="Y1824" i="13"/>
  <c r="O97" i="13"/>
  <c r="K2560" i="13"/>
  <c r="AJ2320" i="13"/>
  <c r="AK1646" i="13"/>
  <c r="AF1677" i="13"/>
  <c r="AC2590" i="13"/>
  <c r="AD1568" i="13"/>
  <c r="S1884" i="13"/>
  <c r="Q1448" i="13"/>
  <c r="P922" i="13"/>
  <c r="AA2260" i="13"/>
  <c r="U1704" i="13"/>
  <c r="M2290" i="13"/>
  <c r="W1478" i="13"/>
  <c r="AE2139" i="13"/>
  <c r="AC1613" i="13"/>
  <c r="I682" i="13"/>
  <c r="AG337" i="11"/>
  <c r="H306" i="13"/>
  <c r="U426" i="13"/>
  <c r="R396" i="13"/>
  <c r="AF1704" i="13"/>
  <c r="AJ1478" i="13"/>
  <c r="AA2139" i="13"/>
  <c r="AH1613" i="13"/>
  <c r="AB832" i="13"/>
  <c r="AM277" i="11"/>
  <c r="AG306" i="13"/>
  <c r="I396" i="13"/>
  <c r="AL1358" i="13"/>
  <c r="AH1508" i="13"/>
  <c r="V2064" i="13"/>
  <c r="AF1268" i="13"/>
  <c r="L1974" i="13"/>
  <c r="S157" i="11"/>
  <c r="AC366" i="13"/>
  <c r="Y276" i="13"/>
  <c r="H486" i="13"/>
  <c r="AB2620" i="13"/>
  <c r="AG2410" i="13"/>
  <c r="H1538" i="13"/>
  <c r="I742" i="13"/>
  <c r="T1764" i="13"/>
  <c r="AL2034" i="13"/>
  <c r="Q802" i="13"/>
  <c r="T952" i="13"/>
  <c r="T2350" i="13"/>
  <c r="N1178" i="13"/>
  <c r="AK2230" i="13"/>
  <c r="AF1328" i="13"/>
  <c r="M1794" i="13"/>
  <c r="V2260" i="13"/>
  <c r="AA2290" i="13"/>
  <c r="AH1478" i="13"/>
  <c r="L1613" i="13"/>
  <c r="V682" i="13"/>
  <c r="X832" i="13"/>
  <c r="AL306" i="13"/>
  <c r="Z426" i="13"/>
  <c r="AK396" i="13"/>
  <c r="K1358" i="13"/>
  <c r="H2064" i="13"/>
  <c r="W1268" i="13"/>
  <c r="AE1974" i="13"/>
  <c r="S69" i="11"/>
  <c r="Y67" i="13"/>
  <c r="AM366" i="13"/>
  <c r="M276" i="13"/>
  <c r="R486" i="13"/>
  <c r="AL2410" i="13"/>
  <c r="AK1538" i="13"/>
  <c r="AD742" i="13"/>
  <c r="R1704" i="13"/>
  <c r="AK1478" i="13"/>
  <c r="I2139" i="13"/>
  <c r="AF1613" i="13"/>
  <c r="W832" i="13"/>
  <c r="W277" i="11"/>
  <c r="M306" i="13"/>
  <c r="Y396" i="13"/>
  <c r="N1358" i="13"/>
  <c r="S1508" i="13"/>
  <c r="AE2064" i="13"/>
  <c r="AJ1268" i="13"/>
  <c r="N1974" i="13"/>
  <c r="AG517" i="11"/>
  <c r="U366" i="13"/>
  <c r="AK276" i="13"/>
  <c r="AC486" i="13"/>
  <c r="O2620" i="13"/>
  <c r="AA2410" i="13"/>
  <c r="AJ1538" i="13"/>
  <c r="Q742" i="13"/>
  <c r="AM1704" i="13"/>
  <c r="AD1478" i="13"/>
  <c r="V2139" i="13"/>
  <c r="Q1613" i="13"/>
  <c r="AK832" i="13"/>
  <c r="AJ277" i="11"/>
  <c r="T306" i="13"/>
  <c r="AE396" i="13"/>
  <c r="AJ1358" i="13"/>
  <c r="O1508" i="13"/>
  <c r="AH2064" i="13"/>
  <c r="AL1268" i="13"/>
  <c r="Q1974" i="13"/>
  <c r="AH157" i="11"/>
  <c r="AA67" i="13"/>
  <c r="AF276" i="13"/>
  <c r="AI486" i="13"/>
  <c r="AA2620" i="13"/>
  <c r="L2410" i="13"/>
  <c r="Q1538" i="13"/>
  <c r="W742" i="13"/>
  <c r="H2290" i="13"/>
  <c r="AF1478" i="13"/>
  <c r="V1613" i="13"/>
  <c r="R682" i="13"/>
  <c r="M832" i="13"/>
  <c r="AC2350" i="13"/>
  <c r="H1478" i="13"/>
  <c r="Y1613" i="13"/>
  <c r="AI277" i="11"/>
  <c r="Z396" i="13"/>
  <c r="M1508" i="13"/>
  <c r="AE1268" i="13"/>
  <c r="AL157" i="11"/>
  <c r="H276" i="13"/>
  <c r="AC2620" i="13"/>
  <c r="W1538" i="13"/>
  <c r="I2290" i="13"/>
  <c r="W1613" i="13"/>
  <c r="U832" i="13"/>
  <c r="AM306" i="13"/>
  <c r="AJ396" i="13"/>
  <c r="Z1508" i="13"/>
  <c r="U1268" i="13"/>
  <c r="K1974" i="13"/>
  <c r="N517" i="11"/>
  <c r="R276" i="13"/>
  <c r="Q486" i="13"/>
  <c r="N2410" i="13"/>
  <c r="T742" i="13"/>
  <c r="H1704" i="13"/>
  <c r="Z1478" i="13"/>
  <c r="H1613" i="13"/>
  <c r="AJ832" i="13"/>
  <c r="J306" i="13"/>
  <c r="N396" i="13"/>
  <c r="L1508" i="13"/>
  <c r="L2064" i="13"/>
  <c r="P1974" i="13"/>
  <c r="X517" i="11"/>
  <c r="AI366" i="13"/>
  <c r="P486" i="13"/>
  <c r="S2410" i="13"/>
  <c r="S1538" i="13"/>
  <c r="AM2290" i="13"/>
  <c r="AD2139" i="13"/>
  <c r="H682" i="13"/>
  <c r="W337" i="11"/>
  <c r="I306" i="13"/>
  <c r="N426" i="13"/>
  <c r="W1358" i="13"/>
  <c r="I1508" i="13"/>
  <c r="I2064" i="13"/>
  <c r="T1268" i="13"/>
  <c r="V1974" i="13"/>
  <c r="AM157" i="11"/>
  <c r="AG67" i="13"/>
  <c r="AB366" i="13"/>
  <c r="L486" i="13"/>
  <c r="AF2620" i="13"/>
  <c r="Y2410" i="13"/>
  <c r="AE1538" i="13"/>
  <c r="AC742" i="13"/>
  <c r="M1764" i="13"/>
  <c r="X1120" i="13"/>
  <c r="AE2034" i="13"/>
  <c r="S2290" i="13"/>
  <c r="P1478" i="13"/>
  <c r="AB2139" i="13"/>
  <c r="Q682" i="13"/>
  <c r="N832" i="13"/>
  <c r="AI100" i="11"/>
  <c r="AD426" i="13"/>
  <c r="AI396" i="13"/>
  <c r="U1358" i="13"/>
  <c r="AD1508" i="13"/>
  <c r="Z2064" i="13"/>
  <c r="M1974" i="13"/>
  <c r="AM69" i="11"/>
  <c r="T517" i="11"/>
  <c r="X366" i="13"/>
  <c r="AA276" i="13"/>
  <c r="AF486" i="13"/>
  <c r="S2620" i="13"/>
  <c r="J2410" i="13"/>
  <c r="H742" i="13"/>
  <c r="AF1764" i="13"/>
  <c r="AF1120" i="13"/>
  <c r="AC2034" i="13"/>
  <c r="AM802" i="13"/>
  <c r="P952" i="13"/>
  <c r="M2350" i="13"/>
  <c r="AE1178" i="13"/>
  <c r="O1328" i="13"/>
  <c r="K1794" i="13"/>
  <c r="M862" i="13"/>
  <c r="AG1012" i="13"/>
  <c r="AM892" i="13"/>
  <c r="T457" i="11"/>
  <c r="X217" i="11"/>
  <c r="O156" i="13"/>
  <c r="AD1854" i="13"/>
  <c r="AD2034" i="13"/>
  <c r="AH1178" i="13"/>
  <c r="AH1012" i="13"/>
  <c r="W1854" i="13"/>
  <c r="AJ1328" i="13"/>
  <c r="I427" i="11"/>
  <c r="J127" i="11"/>
  <c r="Z217" i="11"/>
  <c r="AA487" i="11"/>
  <c r="V1764" i="13"/>
  <c r="AG2034" i="13"/>
  <c r="H952" i="13"/>
  <c r="S2230" i="13"/>
  <c r="AF1854" i="13"/>
  <c r="AG1914" i="13"/>
  <c r="AH127" i="11"/>
  <c r="O1120" i="13"/>
  <c r="AB802" i="13"/>
  <c r="AI2350" i="13"/>
  <c r="W1178" i="13"/>
  <c r="I1328" i="13"/>
  <c r="Q862" i="13"/>
  <c r="AK892" i="13"/>
  <c r="AB127" i="11"/>
  <c r="AE1764" i="13"/>
  <c r="AJ2034" i="13"/>
  <c r="AM952" i="13"/>
  <c r="AA1178" i="13"/>
  <c r="U1328" i="13"/>
  <c r="AD1794" i="13"/>
  <c r="AK862" i="13"/>
  <c r="H1012" i="13"/>
  <c r="AG427" i="11"/>
  <c r="AG217" i="11"/>
  <c r="W1914" i="13"/>
  <c r="AC1764" i="13"/>
  <c r="T2034" i="13"/>
  <c r="AF952" i="13"/>
  <c r="K1178" i="13"/>
  <c r="AD2230" i="13"/>
  <c r="W1794" i="13"/>
  <c r="AI862" i="13"/>
  <c r="O1012" i="13"/>
  <c r="AH892" i="13"/>
  <c r="K457" i="11"/>
  <c r="AG156" i="13"/>
  <c r="AA1914" i="13"/>
  <c r="U127" i="11"/>
  <c r="AE36" i="11"/>
  <c r="J487" i="11"/>
  <c r="P2230" i="13"/>
  <c r="AA862" i="13"/>
  <c r="X1178" i="13"/>
  <c r="S1478" i="13"/>
  <c r="AA682" i="13"/>
  <c r="AE100" i="11"/>
  <c r="H396" i="13"/>
  <c r="AK1508" i="13"/>
  <c r="AL1974" i="13"/>
  <c r="AB517" i="11"/>
  <c r="V276" i="13"/>
  <c r="AD2620" i="13"/>
  <c r="X742" i="13"/>
  <c r="X1478" i="13"/>
  <c r="Z1613" i="13"/>
  <c r="AG832" i="13"/>
  <c r="V426" i="13"/>
  <c r="AD396" i="13"/>
  <c r="AA1508" i="13"/>
  <c r="AA1268" i="13"/>
  <c r="J69" i="11"/>
  <c r="N67" i="13"/>
  <c r="AD276" i="13"/>
  <c r="K486" i="13"/>
  <c r="AF2410" i="13"/>
  <c r="AJ742" i="13"/>
  <c r="AA1704" i="13"/>
  <c r="AG1478" i="13"/>
  <c r="AC682" i="13"/>
  <c r="AD832" i="13"/>
  <c r="AI306" i="13"/>
  <c r="AC396" i="13"/>
  <c r="Y1508" i="13"/>
  <c r="AB1268" i="13"/>
  <c r="T1974" i="13"/>
  <c r="V517" i="11"/>
  <c r="AE276" i="13"/>
  <c r="J486" i="13"/>
  <c r="AI2410" i="13"/>
  <c r="AA742" i="13"/>
  <c r="L2290" i="13"/>
  <c r="Q2139" i="13"/>
  <c r="T682" i="13"/>
  <c r="J277" i="11"/>
  <c r="S306" i="13"/>
  <c r="Q396" i="13"/>
  <c r="AI1358" i="13"/>
  <c r="AG1508" i="13"/>
  <c r="J2064" i="13"/>
  <c r="V1268" i="13"/>
  <c r="Y1974" i="13"/>
  <c r="Z157" i="11"/>
  <c r="H366" i="13"/>
  <c r="N276" i="13"/>
  <c r="AB486" i="13"/>
  <c r="M2620" i="13"/>
  <c r="R2410" i="13"/>
  <c r="AA1538" i="13"/>
  <c r="AF742" i="13"/>
  <c r="S1764" i="13"/>
  <c r="O2034" i="13"/>
  <c r="AG802" i="13"/>
  <c r="X2290" i="13"/>
  <c r="AL1478" i="13"/>
  <c r="AB1613" i="13"/>
  <c r="J682" i="13"/>
  <c r="AF832" i="13"/>
  <c r="V306" i="13"/>
  <c r="Q426" i="13"/>
  <c r="U396" i="13"/>
  <c r="R1358" i="13"/>
  <c r="W2064" i="13"/>
  <c r="P1268" i="13"/>
  <c r="AB1974" i="13"/>
  <c r="Z69" i="11"/>
  <c r="P517" i="11"/>
  <c r="R366" i="13"/>
  <c r="AB276" i="13"/>
  <c r="Z486" i="13"/>
  <c r="Z2620" i="13"/>
  <c r="AL1538" i="13"/>
  <c r="AM742" i="13"/>
  <c r="W1764" i="13"/>
  <c r="L1120" i="13"/>
  <c r="AM2034" i="13"/>
  <c r="W802" i="13"/>
  <c r="N952" i="13"/>
  <c r="Z2350" i="13"/>
  <c r="AC2230" i="13"/>
  <c r="AM1328" i="13"/>
  <c r="R1794" i="13"/>
  <c r="AF862" i="13"/>
  <c r="AF1012" i="13"/>
  <c r="M892" i="13"/>
  <c r="J457" i="11"/>
  <c r="AE156" i="13"/>
  <c r="V1914" i="13"/>
  <c r="U1854" i="13"/>
  <c r="AI2034" i="13"/>
  <c r="R2230" i="13"/>
  <c r="L892" i="13"/>
  <c r="W127" i="11"/>
  <c r="S457" i="11"/>
  <c r="N127" i="11"/>
  <c r="AK156" i="13"/>
  <c r="AJ1914" i="13"/>
  <c r="X1764" i="13"/>
  <c r="T802" i="13"/>
  <c r="S2350" i="13"/>
  <c r="AF2230" i="13"/>
  <c r="Z1012" i="13"/>
  <c r="AM36" i="11"/>
  <c r="AM1854" i="13"/>
  <c r="S36" i="11"/>
  <c r="K1120" i="13"/>
  <c r="AE802" i="13"/>
  <c r="AH2350" i="13"/>
  <c r="I2230" i="13"/>
  <c r="H1328" i="13"/>
  <c r="H862" i="13"/>
  <c r="X1328" i="13"/>
  <c r="O1704" i="13"/>
  <c r="AH2139" i="13"/>
  <c r="R832" i="13"/>
  <c r="K306" i="13"/>
  <c r="AF1358" i="13"/>
  <c r="R2064" i="13"/>
  <c r="AG1974" i="13"/>
  <c r="AI67" i="13"/>
  <c r="N486" i="13"/>
  <c r="M2410" i="13"/>
  <c r="Y742" i="13"/>
  <c r="U1478" i="13"/>
  <c r="AK682" i="13"/>
  <c r="H277" i="11"/>
  <c r="AF426" i="13"/>
  <c r="AD1358" i="13"/>
  <c r="AL1508" i="13"/>
  <c r="AK1268" i="13"/>
  <c r="AE69" i="11"/>
  <c r="AB67" i="13"/>
  <c r="P276" i="13"/>
  <c r="W2620" i="13"/>
  <c r="N1538" i="13"/>
  <c r="O742" i="13"/>
  <c r="J2290" i="13"/>
  <c r="AJ2139" i="13"/>
  <c r="O682" i="13"/>
  <c r="AI337" i="11"/>
  <c r="AL426" i="13"/>
  <c r="AE1358" i="13"/>
  <c r="W1508" i="13"/>
  <c r="J1268" i="13"/>
  <c r="Q69" i="11"/>
  <c r="AH67" i="13"/>
  <c r="X276" i="13"/>
  <c r="AM2620" i="13"/>
  <c r="P2410" i="13"/>
  <c r="AH742" i="13"/>
  <c r="Q2290" i="13"/>
  <c r="R2139" i="13"/>
  <c r="X682" i="13"/>
  <c r="AL277" i="11"/>
  <c r="AA306" i="13"/>
  <c r="AM396" i="13"/>
  <c r="AM1358" i="13"/>
  <c r="P1508" i="13"/>
  <c r="M2064" i="13"/>
  <c r="L1268" i="13"/>
  <c r="AG69" i="11"/>
  <c r="Z517" i="11"/>
  <c r="AK366" i="13"/>
  <c r="U276" i="13"/>
  <c r="U486" i="13"/>
  <c r="AG2620" i="13"/>
  <c r="U2410" i="13"/>
  <c r="AG1538" i="13"/>
  <c r="AI742" i="13"/>
  <c r="U1120" i="13"/>
  <c r="M2034" i="13"/>
  <c r="T1704" i="13"/>
  <c r="AI2290" i="13"/>
  <c r="U2139" i="13"/>
  <c r="P1613" i="13"/>
  <c r="AE682" i="13"/>
  <c r="AJ337" i="11"/>
  <c r="O306" i="13"/>
  <c r="AM426" i="13"/>
  <c r="O396" i="13"/>
  <c r="AB1508" i="13"/>
  <c r="K2064" i="13"/>
  <c r="AC1268" i="13"/>
  <c r="W1974" i="13"/>
  <c r="H157" i="11"/>
  <c r="AM67" i="13"/>
  <c r="AH366" i="13"/>
  <c r="AG276" i="13"/>
  <c r="Q2620" i="13"/>
  <c r="I2410" i="13"/>
  <c r="U1538" i="13"/>
  <c r="J742" i="13"/>
  <c r="N1764" i="13"/>
  <c r="Q1120" i="13"/>
  <c r="Y2034" i="13"/>
  <c r="AJ802" i="13"/>
  <c r="AF2350" i="13"/>
  <c r="R1178" i="13"/>
  <c r="L2230" i="13"/>
  <c r="AH1328" i="13"/>
  <c r="AE1794" i="13"/>
  <c r="K862" i="13"/>
  <c r="M1012" i="13"/>
  <c r="AM427" i="11"/>
  <c r="O457" i="11"/>
  <c r="Y156" i="13"/>
  <c r="H1914" i="13"/>
  <c r="H1764" i="13"/>
  <c r="O802" i="13"/>
  <c r="Q1794" i="13"/>
  <c r="V427" i="11"/>
  <c r="L36" i="11"/>
  <c r="AH862" i="13"/>
  <c r="AC217" i="11"/>
  <c r="AC36" i="11"/>
  <c r="S1854" i="13"/>
  <c r="AI1854" i="13"/>
  <c r="V1120" i="13"/>
  <c r="U802" i="13"/>
  <c r="AB2350" i="13"/>
  <c r="H2230" i="13"/>
  <c r="AF892" i="13"/>
  <c r="O487" i="11"/>
  <c r="X127" i="11"/>
  <c r="P487" i="11"/>
  <c r="AH2034" i="13"/>
  <c r="X952" i="13"/>
  <c r="X2350" i="13"/>
  <c r="Q2230" i="13"/>
  <c r="N1794" i="13"/>
  <c r="Y1012" i="13"/>
  <c r="AL427" i="11"/>
  <c r="L1328" i="13"/>
  <c r="I1704" i="13"/>
  <c r="AM2139" i="13"/>
  <c r="I832" i="13"/>
  <c r="N306" i="13"/>
  <c r="I1358" i="13"/>
  <c r="Y2064" i="13"/>
  <c r="R1974" i="13"/>
  <c r="V366" i="13"/>
  <c r="AJ486" i="13"/>
  <c r="V2410" i="13"/>
  <c r="AD2260" i="13"/>
  <c r="M1478" i="13"/>
  <c r="AB682" i="13"/>
  <c r="J100" i="11"/>
  <c r="Y426" i="13"/>
  <c r="Y1358" i="13"/>
  <c r="AB2064" i="13"/>
  <c r="AD1974" i="13"/>
  <c r="AL69" i="11"/>
  <c r="O366" i="13"/>
  <c r="O276" i="13"/>
  <c r="AI2620" i="13"/>
  <c r="M1538" i="13"/>
  <c r="K1764" i="13"/>
  <c r="R2290" i="13"/>
  <c r="S2139" i="13"/>
  <c r="L682" i="13"/>
  <c r="AE277" i="11"/>
  <c r="AE426" i="13"/>
  <c r="Q1358" i="13"/>
  <c r="V1508" i="13"/>
  <c r="AI1268" i="13"/>
  <c r="AB69" i="11"/>
  <c r="AL366" i="13"/>
  <c r="Q276" i="13"/>
  <c r="R2620" i="13"/>
  <c r="AB1538" i="13"/>
  <c r="L1704" i="13"/>
  <c r="AC1478" i="13"/>
  <c r="R1613" i="13"/>
  <c r="J832" i="13"/>
  <c r="AM100" i="11"/>
  <c r="AK426" i="13"/>
  <c r="M396" i="13"/>
  <c r="Z1358" i="13"/>
  <c r="AC1508" i="13"/>
  <c r="AL2064" i="13"/>
  <c r="AI1974" i="13"/>
  <c r="L69" i="11"/>
  <c r="AF517" i="11"/>
  <c r="AE366" i="13"/>
  <c r="W276" i="13"/>
  <c r="O486" i="13"/>
  <c r="L2620" i="13"/>
  <c r="AD2410" i="13"/>
  <c r="N742" i="13"/>
  <c r="I1764" i="13"/>
  <c r="AB1120" i="13"/>
  <c r="Q2034" i="13"/>
  <c r="N1704" i="13"/>
  <c r="W2290" i="13"/>
  <c r="AI2139" i="13"/>
  <c r="K1613" i="13"/>
  <c r="AD682" i="13"/>
  <c r="AE337" i="11"/>
  <c r="Z306" i="13"/>
  <c r="AI426" i="13"/>
  <c r="AC1358" i="13"/>
  <c r="X1508" i="13"/>
  <c r="S2064" i="13"/>
  <c r="M1268" i="13"/>
  <c r="AA1974" i="13"/>
  <c r="AI157" i="11"/>
  <c r="AL67" i="13"/>
  <c r="AA366" i="13"/>
  <c r="AH486" i="13"/>
  <c r="T2620" i="13"/>
  <c r="AM2410" i="13"/>
  <c r="T1538" i="13"/>
  <c r="AL742" i="13"/>
  <c r="J1764" i="13"/>
  <c r="AD1120" i="13"/>
  <c r="V2034" i="13"/>
  <c r="AK952" i="13"/>
  <c r="U2350" i="13"/>
  <c r="AG1178" i="13"/>
  <c r="N2230" i="13"/>
  <c r="V1328" i="13"/>
  <c r="S1794" i="13"/>
  <c r="Z862" i="13"/>
  <c r="I892" i="13"/>
  <c r="AH427" i="11"/>
  <c r="AL457" i="11"/>
  <c r="L156" i="13"/>
  <c r="Q1914" i="13"/>
  <c r="N1120" i="13"/>
  <c r="K802" i="13"/>
  <c r="AE217" i="11"/>
  <c r="AK487" i="11"/>
  <c r="AB1012" i="13"/>
  <c r="AM1914" i="13"/>
  <c r="I487" i="11"/>
  <c r="T1854" i="13"/>
  <c r="AJ36" i="11"/>
  <c r="S1120" i="13"/>
  <c r="AF802" i="13"/>
  <c r="S1178" i="13"/>
  <c r="AE1328" i="13"/>
  <c r="Y457" i="11"/>
  <c r="AB892" i="13"/>
  <c r="P36" i="11"/>
  <c r="AL1764" i="13"/>
  <c r="L2034" i="13"/>
  <c r="AD952" i="13"/>
  <c r="AI1178" i="13"/>
  <c r="AG2230" i="13"/>
  <c r="AF1794" i="13"/>
  <c r="L862" i="13"/>
  <c r="L1012" i="13"/>
  <c r="L217" i="11"/>
  <c r="L127" i="11"/>
  <c r="T1120" i="13"/>
  <c r="R802" i="13"/>
  <c r="P2350" i="13"/>
  <c r="W2230" i="13"/>
  <c r="W1328" i="13"/>
  <c r="U1012" i="13"/>
  <c r="AI892" i="13"/>
  <c r="AG457" i="11"/>
  <c r="AL217" i="11"/>
  <c r="AG127" i="11"/>
  <c r="AG1120" i="13"/>
  <c r="V802" i="13"/>
  <c r="I2350" i="13"/>
  <c r="AD1178" i="13"/>
  <c r="AA1328" i="13"/>
  <c r="X862" i="13"/>
  <c r="R892" i="13"/>
  <c r="O427" i="11"/>
  <c r="S217" i="11"/>
  <c r="AD1914" i="13"/>
  <c r="AC1854" i="13"/>
  <c r="AC127" i="11"/>
  <c r="AH487" i="11"/>
  <c r="AG952" i="13"/>
  <c r="Y1794" i="13"/>
  <c r="AJ892" i="13"/>
  <c r="M156" i="13"/>
  <c r="AH36" i="11"/>
  <c r="U862" i="13"/>
  <c r="J156" i="13"/>
  <c r="AD36" i="11"/>
  <c r="AF1914" i="13"/>
  <c r="W36" i="11"/>
  <c r="AL1120" i="13"/>
  <c r="AD802" i="13"/>
  <c r="AE2350" i="13"/>
  <c r="V2230" i="13"/>
  <c r="AB1328" i="13"/>
  <c r="AM1012" i="13"/>
  <c r="AE892" i="13"/>
  <c r="AF457" i="11"/>
  <c r="X156" i="13"/>
  <c r="AL1914" i="13"/>
  <c r="M1854" i="13"/>
  <c r="AL127" i="11"/>
  <c r="AF487" i="11"/>
  <c r="AL802" i="13"/>
  <c r="AM2230" i="13"/>
  <c r="J1012" i="13"/>
  <c r="AF217" i="11"/>
  <c r="Q1854" i="13"/>
  <c r="K2230" i="13"/>
  <c r="W892" i="13"/>
  <c r="I1854" i="13"/>
  <c r="AA457" i="11"/>
  <c r="AB487" i="11"/>
  <c r="A1269" i="13"/>
  <c r="A2204" i="13"/>
  <c r="A803" i="13"/>
  <c r="A1945" i="13"/>
  <c r="A2411" i="13"/>
  <c r="A1209" i="13"/>
  <c r="A1013" i="13"/>
  <c r="A1179" i="13"/>
  <c r="A2231" i="13"/>
  <c r="A458" i="11"/>
  <c r="Y458" i="11"/>
  <c r="AM1794" i="13"/>
  <c r="N2290" i="13"/>
  <c r="T1613" i="13"/>
  <c r="L832" i="13"/>
  <c r="P426" i="13"/>
  <c r="AG1358" i="13"/>
  <c r="O1268" i="13"/>
  <c r="W69" i="11"/>
  <c r="J366" i="13"/>
  <c r="X486" i="13"/>
  <c r="X2410" i="13"/>
  <c r="J1704" i="13"/>
  <c r="K2139" i="13"/>
  <c r="AE832" i="13"/>
  <c r="AL100" i="11"/>
  <c r="AF396" i="13"/>
  <c r="AK1358" i="13"/>
  <c r="AF2064" i="13"/>
  <c r="H1974" i="13"/>
  <c r="AB157" i="11"/>
  <c r="I366" i="13"/>
  <c r="M486" i="13"/>
  <c r="U2620" i="13"/>
  <c r="K1538" i="13"/>
  <c r="P1764" i="13"/>
  <c r="AJ2290" i="13"/>
  <c r="AK2139" i="13"/>
  <c r="S682" i="13"/>
  <c r="Q100" i="11"/>
  <c r="AG426" i="13"/>
  <c r="T1358" i="13"/>
  <c r="X2064" i="13"/>
  <c r="AJ1974" i="13"/>
  <c r="L157" i="11"/>
  <c r="AF366" i="13"/>
  <c r="S486" i="13"/>
  <c r="X2620" i="13"/>
  <c r="I1538" i="13"/>
  <c r="AD1704" i="13"/>
  <c r="AM1478" i="13"/>
  <c r="M1613" i="13"/>
  <c r="K832" i="13"/>
  <c r="AC306" i="13"/>
  <c r="X426" i="13"/>
  <c r="V396" i="13"/>
  <c r="L1358" i="13"/>
  <c r="U2064" i="13"/>
  <c r="Y1268" i="13"/>
  <c r="J1974" i="13"/>
  <c r="AH69" i="11"/>
  <c r="J517" i="11"/>
  <c r="Y366" i="13"/>
  <c r="AC276" i="13"/>
  <c r="I486" i="13"/>
  <c r="I2620" i="13"/>
  <c r="AH1538" i="13"/>
  <c r="AG742" i="13"/>
  <c r="AH1764" i="13"/>
  <c r="P1120" i="13"/>
  <c r="AF2034" i="13"/>
  <c r="AB1704" i="13"/>
  <c r="J1478" i="13"/>
  <c r="AG2139" i="13"/>
  <c r="AG1613" i="13"/>
  <c r="AL832" i="13"/>
  <c r="Q277" i="11"/>
  <c r="AH306" i="13"/>
  <c r="J396" i="13"/>
  <c r="AB1358" i="13"/>
  <c r="AM1508" i="13"/>
  <c r="P2064" i="13"/>
  <c r="N1268" i="13"/>
  <c r="AH1974" i="13"/>
  <c r="AK157" i="11"/>
  <c r="AJ366" i="13"/>
  <c r="L276" i="13"/>
  <c r="AA486" i="13"/>
  <c r="J2620" i="13"/>
  <c r="H2410" i="13"/>
  <c r="AF1538" i="13"/>
  <c r="P742" i="13"/>
  <c r="AB1764" i="13"/>
  <c r="AK2034" i="13"/>
  <c r="N802" i="13"/>
  <c r="V952" i="13"/>
  <c r="N2350" i="13"/>
  <c r="H1178" i="13"/>
  <c r="AI2230" i="13"/>
  <c r="AK1328" i="13"/>
  <c r="H1794" i="13"/>
  <c r="AB862" i="13"/>
  <c r="V1012" i="13"/>
  <c r="Q892" i="13"/>
  <c r="Y427" i="11"/>
  <c r="Q217" i="11"/>
  <c r="AB156" i="13"/>
  <c r="Z1914" i="13"/>
  <c r="AI1120" i="13"/>
  <c r="AL952" i="13"/>
  <c r="V156" i="13"/>
  <c r="U487" i="11"/>
  <c r="H892" i="13"/>
  <c r="T1914" i="13"/>
  <c r="AJ1012" i="13"/>
  <c r="Y127" i="11"/>
  <c r="N487" i="11"/>
  <c r="AC1120" i="13"/>
  <c r="AB952" i="13"/>
  <c r="AM1178" i="13"/>
  <c r="AG1794" i="13"/>
  <c r="T156" i="13"/>
  <c r="AJ457" i="11"/>
  <c r="AJ487" i="11"/>
  <c r="R1764" i="13"/>
  <c r="S2034" i="13"/>
  <c r="O952" i="13"/>
  <c r="AC1178" i="13"/>
  <c r="AH2230" i="13"/>
  <c r="U1794" i="13"/>
  <c r="N862" i="13"/>
  <c r="K1012" i="13"/>
  <c r="S156" i="13"/>
  <c r="K36" i="11"/>
  <c r="R2034" i="13"/>
  <c r="K952" i="13"/>
  <c r="R2350" i="13"/>
  <c r="J1794" i="13"/>
  <c r="Y1478" i="13"/>
  <c r="AM1613" i="13"/>
  <c r="U277" i="11"/>
  <c r="AA426" i="13"/>
  <c r="H1508" i="13"/>
  <c r="AH1268" i="13"/>
  <c r="AE157" i="11"/>
  <c r="AH276" i="13"/>
  <c r="K2620" i="13"/>
  <c r="O1538" i="13"/>
  <c r="AD2290" i="13"/>
  <c r="AD1613" i="13"/>
  <c r="AA832" i="13"/>
  <c r="AD306" i="13"/>
  <c r="AG396" i="13"/>
  <c r="AE1508" i="13"/>
  <c r="AG2064" i="13"/>
  <c r="I1974" i="13"/>
  <c r="L517" i="11"/>
  <c r="T366" i="13"/>
  <c r="W486" i="13"/>
  <c r="O2410" i="13"/>
  <c r="Y1538" i="13"/>
  <c r="AM1764" i="13"/>
  <c r="O1478" i="13"/>
  <c r="AI1613" i="13"/>
  <c r="AI832" i="13"/>
  <c r="AJ306" i="13"/>
  <c r="K396" i="13"/>
  <c r="M1358" i="13"/>
  <c r="Q2064" i="13"/>
  <c r="S1974" i="13"/>
  <c r="AH517" i="11"/>
  <c r="Z366" i="13"/>
  <c r="V486" i="13"/>
  <c r="Y2620" i="13"/>
  <c r="X1538" i="13"/>
  <c r="AE1704" i="13"/>
  <c r="AF2139" i="13"/>
  <c r="AL1613" i="13"/>
  <c r="H337" i="11"/>
  <c r="P306" i="13"/>
  <c r="K426" i="13"/>
  <c r="P396" i="13"/>
  <c r="J1508" i="13"/>
  <c r="O2064" i="13"/>
  <c r="AD1268" i="13"/>
  <c r="Z1974" i="13"/>
  <c r="U157" i="11"/>
  <c r="K67" i="13"/>
  <c r="L366" i="13"/>
  <c r="AI276" i="13"/>
  <c r="N2620" i="13"/>
  <c r="AJ2410" i="13"/>
  <c r="R1538" i="13"/>
  <c r="AE742" i="13"/>
  <c r="O1764" i="13"/>
  <c r="Y1120" i="13"/>
  <c r="K2034" i="13"/>
  <c r="AK1704" i="13"/>
  <c r="N1478" i="13"/>
  <c r="P2139" i="13"/>
  <c r="M682" i="13"/>
  <c r="Q832" i="13"/>
  <c r="U100" i="11"/>
  <c r="H426" i="13"/>
  <c r="T396" i="13"/>
  <c r="O1358" i="13"/>
  <c r="N1508" i="13"/>
  <c r="T2064" i="13"/>
  <c r="H1268" i="13"/>
  <c r="U69" i="11"/>
  <c r="M517" i="11"/>
  <c r="AD366" i="13"/>
  <c r="S276" i="13"/>
  <c r="AL486" i="13"/>
  <c r="AE2620" i="13"/>
  <c r="AK2410" i="13"/>
  <c r="AD1538" i="13"/>
  <c r="L742" i="13"/>
  <c r="AA1120" i="13"/>
  <c r="P2034" i="13"/>
  <c r="Y802" i="13"/>
  <c r="AJ952" i="13"/>
  <c r="Y2350" i="13"/>
  <c r="Y1178" i="13"/>
  <c r="O2230" i="13"/>
  <c r="Q1328" i="13"/>
  <c r="AJ862" i="13"/>
  <c r="S1012" i="13"/>
  <c r="P892" i="13"/>
  <c r="T427" i="11"/>
  <c r="AB217" i="11"/>
  <c r="U156" i="13"/>
  <c r="AC1914" i="13"/>
  <c r="AM1120" i="13"/>
  <c r="AG2350" i="13"/>
  <c r="P862" i="13"/>
  <c r="M1914" i="13"/>
  <c r="AD2350" i="13"/>
  <c r="AD892" i="13"/>
  <c r="AG1854" i="13"/>
  <c r="M427" i="11"/>
  <c r="AK36" i="11"/>
  <c r="Z742" i="13"/>
  <c r="AB2034" i="13"/>
  <c r="M952" i="13"/>
  <c r="Q1178" i="13"/>
  <c r="AJ1794" i="13"/>
  <c r="AB1914" i="13"/>
  <c r="I156" i="13"/>
  <c r="U1914" i="13"/>
  <c r="AD1764" i="13"/>
  <c r="S802" i="13"/>
  <c r="AH952" i="13"/>
  <c r="I1178" i="13"/>
  <c r="AL1328" i="13"/>
  <c r="AI1794" i="13"/>
  <c r="Y862" i="13"/>
  <c r="Y892" i="13"/>
  <c r="AE1914" i="13"/>
  <c r="L1764" i="13"/>
  <c r="Z2034" i="13"/>
  <c r="AI952" i="13"/>
  <c r="L1178" i="13"/>
  <c r="Y2230" i="13"/>
  <c r="O1794" i="13"/>
  <c r="V862" i="13"/>
  <c r="T1012" i="13"/>
  <c r="J892" i="13"/>
  <c r="AE457" i="11"/>
  <c r="AH156" i="13"/>
  <c r="L487" i="11"/>
  <c r="X2034" i="13"/>
  <c r="AA952" i="13"/>
  <c r="W2350" i="13"/>
  <c r="J2230" i="13"/>
  <c r="AC1794" i="13"/>
  <c r="AK1012" i="13"/>
  <c r="X892" i="13"/>
  <c r="V457" i="11"/>
  <c r="R156" i="13"/>
  <c r="R1914" i="13"/>
  <c r="AL1854" i="13"/>
  <c r="J36" i="11"/>
  <c r="Y487" i="11"/>
  <c r="P1178" i="13"/>
  <c r="AB427" i="11"/>
  <c r="AK1854" i="13"/>
  <c r="K487" i="11"/>
  <c r="AA1012" i="13"/>
  <c r="N1914" i="13"/>
  <c r="AL892" i="13"/>
  <c r="H36" i="11"/>
  <c r="U1764" i="13"/>
  <c r="W2034" i="13"/>
  <c r="L952" i="13"/>
  <c r="T1178" i="13"/>
  <c r="AJ2230" i="13"/>
  <c r="AH1794" i="13"/>
  <c r="AC862" i="13"/>
  <c r="W1012" i="13"/>
  <c r="V892" i="13"/>
  <c r="H457" i="11"/>
  <c r="N156" i="13"/>
  <c r="AH1914" i="13"/>
  <c r="H127" i="11"/>
  <c r="AB36" i="11"/>
  <c r="M487" i="11"/>
  <c r="L2350" i="13"/>
  <c r="I1794" i="13"/>
  <c r="K892" i="13"/>
  <c r="AK1914" i="13"/>
  <c r="AG36" i="11"/>
  <c r="X457" i="11"/>
  <c r="O127" i="11"/>
  <c r="K1914" i="13"/>
  <c r="K1854" i="13"/>
  <c r="A101" i="11"/>
  <c r="A1121" i="13"/>
  <c r="A595" i="13"/>
  <c r="A1389" i="13"/>
  <c r="A1539" i="13"/>
  <c r="X101" i="11"/>
  <c r="A37" i="11"/>
  <c r="A1088" i="13"/>
  <c r="A1449" i="13"/>
  <c r="A308" i="11"/>
  <c r="T308" i="11" s="1"/>
  <c r="A1419" i="13"/>
  <c r="AM101" i="11"/>
  <c r="A368" i="11"/>
  <c r="T101" i="11"/>
  <c r="A893" i="13"/>
  <c r="L368" i="11"/>
  <c r="A1705" i="13"/>
  <c r="AG368" i="11"/>
  <c r="L427" i="11"/>
  <c r="L802" i="13"/>
  <c r="AC1328" i="13"/>
  <c r="I862" i="13"/>
  <c r="AF427" i="11"/>
  <c r="N1854" i="13"/>
  <c r="I2034" i="13"/>
  <c r="AJ1178" i="13"/>
  <c r="AK1794" i="13"/>
  <c r="P1012" i="13"/>
  <c r="U217" i="11"/>
  <c r="Y1854" i="13"/>
  <c r="O36" i="11"/>
  <c r="Z1328" i="13"/>
  <c r="AB457" i="11"/>
  <c r="K127" i="11"/>
  <c r="T892" i="13"/>
  <c r="U36" i="11"/>
  <c r="AM487" i="11"/>
  <c r="AH1120" i="13"/>
  <c r="Z952" i="13"/>
  <c r="M2230" i="13"/>
  <c r="P1794" i="13"/>
  <c r="AD862" i="13"/>
  <c r="AK427" i="11"/>
  <c r="O217" i="11"/>
  <c r="AE1854" i="13"/>
  <c r="P127" i="11"/>
  <c r="AL487" i="11"/>
  <c r="X2230" i="13"/>
  <c r="S427" i="11"/>
  <c r="R1854" i="13"/>
  <c r="T862" i="13"/>
  <c r="P1914" i="13"/>
  <c r="AA1854" i="13"/>
  <c r="A2531" i="13"/>
  <c r="A1678" i="13"/>
  <c r="A983" i="13"/>
  <c r="N2531" i="13"/>
  <c r="A1885" i="13"/>
  <c r="A2140" i="13"/>
  <c r="A626" i="13"/>
  <c r="A2035" i="13"/>
  <c r="A743" i="13"/>
  <c r="AF2531" i="13"/>
  <c r="A2261" i="13"/>
  <c r="A2381" i="13"/>
  <c r="O2261" i="13"/>
  <c r="V2035" i="13"/>
  <c r="N1269" i="13"/>
  <c r="A1239" i="13"/>
  <c r="A158" i="11"/>
  <c r="K101" i="11"/>
  <c r="N458" i="11"/>
  <c r="AK158" i="11"/>
  <c r="AK2261" i="13"/>
  <c r="K2531" i="13"/>
  <c r="T2035" i="13"/>
  <c r="R1269" i="13"/>
  <c r="N595" i="13"/>
  <c r="V595" i="13"/>
  <c r="J1239" i="13"/>
  <c r="P626" i="13"/>
  <c r="AG1945" i="13"/>
  <c r="AD1209" i="13"/>
  <c r="O1088" i="13"/>
  <c r="O1885" i="13"/>
  <c r="K1539" i="13"/>
  <c r="P803" i="13"/>
  <c r="AA2231" i="13"/>
  <c r="AE2204" i="13"/>
  <c r="X2035" i="13"/>
  <c r="AE1269" i="13"/>
  <c r="AH1239" i="13"/>
  <c r="AI626" i="13"/>
  <c r="O1945" i="13"/>
  <c r="V1088" i="13"/>
  <c r="S1539" i="13"/>
  <c r="AM1269" i="13"/>
  <c r="S595" i="13"/>
  <c r="AF1239" i="13"/>
  <c r="AK626" i="13"/>
  <c r="T1945" i="13"/>
  <c r="Z1209" i="13"/>
  <c r="AB1088" i="13"/>
  <c r="AL36" i="11"/>
  <c r="Y952" i="13"/>
  <c r="R1328" i="13"/>
  <c r="W862" i="13"/>
  <c r="AD427" i="11"/>
  <c r="AB1854" i="13"/>
  <c r="AA802" i="13"/>
  <c r="V1178" i="13"/>
  <c r="Q1012" i="13"/>
  <c r="AI217" i="11"/>
  <c r="O1854" i="13"/>
  <c r="N36" i="11"/>
  <c r="AD1328" i="13"/>
  <c r="AJ217" i="11"/>
  <c r="M36" i="11"/>
  <c r="X427" i="11"/>
  <c r="H487" i="11"/>
  <c r="H156" i="13"/>
  <c r="AA2034" i="13"/>
  <c r="V2350" i="13"/>
  <c r="Z2230" i="13"/>
  <c r="R1012" i="13"/>
  <c r="P427" i="11"/>
  <c r="K156" i="13"/>
  <c r="J1854" i="13"/>
  <c r="Q36" i="11"/>
  <c r="R742" i="13"/>
  <c r="J1328" i="13"/>
  <c r="I457" i="11"/>
  <c r="S127" i="11"/>
  <c r="AM862" i="13"/>
  <c r="Z1854" i="13"/>
  <c r="Q127" i="11"/>
  <c r="A2471" i="13"/>
  <c r="A128" i="11"/>
  <c r="Y2531" i="13"/>
  <c r="AD101" i="11"/>
  <c r="A428" i="11"/>
  <c r="A1509" i="13"/>
  <c r="A1569" i="13"/>
  <c r="A1299" i="13"/>
  <c r="A923" i="13"/>
  <c r="V37" i="11"/>
  <c r="AH2531" i="13"/>
  <c r="A1359" i="13"/>
  <c r="A1825" i="13"/>
  <c r="AA37" i="11"/>
  <c r="AE2531" i="13"/>
  <c r="J2035" i="13"/>
  <c r="S1269" i="13"/>
  <c r="A488" i="11"/>
  <c r="L488" i="11" s="1"/>
  <c r="M488" i="11"/>
  <c r="N158" i="11"/>
  <c r="A2591" i="13"/>
  <c r="R428" i="11"/>
  <c r="Y308" i="11"/>
  <c r="AB2261" i="13"/>
  <c r="U2531" i="13"/>
  <c r="AL2035" i="13"/>
  <c r="AF1269" i="13"/>
  <c r="Y1269" i="13"/>
  <c r="M595" i="13"/>
  <c r="AB923" i="13"/>
  <c r="AJ1359" i="13"/>
  <c r="AK2471" i="13"/>
  <c r="K626" i="13"/>
  <c r="K1945" i="13"/>
  <c r="V1209" i="13"/>
  <c r="AC1509" i="13"/>
  <c r="S1088" i="13"/>
  <c r="S1825" i="13"/>
  <c r="AH1885" i="13"/>
  <c r="AB1539" i="13"/>
  <c r="L803" i="13"/>
  <c r="L2231" i="13"/>
  <c r="AF743" i="13"/>
  <c r="W2035" i="13"/>
  <c r="J1269" i="13"/>
  <c r="AM923" i="13"/>
  <c r="X1359" i="13"/>
  <c r="AI1914" i="13"/>
  <c r="AA2350" i="13"/>
  <c r="L1794" i="13"/>
  <c r="I1012" i="13"/>
  <c r="AH457" i="11"/>
  <c r="M127" i="11"/>
  <c r="I802" i="13"/>
  <c r="AA2230" i="13"/>
  <c r="AA892" i="13"/>
  <c r="AF156" i="13"/>
  <c r="AJ1854" i="13"/>
  <c r="X487" i="11"/>
  <c r="AB1794" i="13"/>
  <c r="Q156" i="13"/>
  <c r="H2350" i="13"/>
  <c r="J217" i="11"/>
  <c r="L457" i="11"/>
  <c r="H1854" i="13"/>
  <c r="H802" i="13"/>
  <c r="J2350" i="13"/>
  <c r="N1328" i="13"/>
  <c r="AL1012" i="13"/>
  <c r="N427" i="11"/>
  <c r="AC156" i="13"/>
  <c r="AH1854" i="13"/>
  <c r="X36" i="11"/>
  <c r="Z802" i="13"/>
  <c r="W457" i="11"/>
  <c r="AF36" i="11"/>
  <c r="AD1012" i="13"/>
  <c r="Z36" i="11"/>
  <c r="AI36" i="11"/>
  <c r="AA101" i="11"/>
  <c r="AC101" i="11"/>
  <c r="A2095" i="13"/>
  <c r="AI2531" i="13"/>
  <c r="A1855" i="13"/>
  <c r="AE428" i="11"/>
  <c r="A68" i="13"/>
  <c r="A1735" i="13"/>
  <c r="A2291" i="13"/>
  <c r="M428" i="11"/>
  <c r="AB2531" i="13"/>
  <c r="A713" i="13"/>
  <c r="O101" i="11"/>
  <c r="AH101" i="11"/>
  <c r="O2531" i="13"/>
  <c r="R368" i="11"/>
  <c r="A1479" i="13"/>
  <c r="S368" i="11"/>
  <c r="L101" i="11"/>
  <c r="T2261" i="13"/>
  <c r="Q2531" i="13"/>
  <c r="R2035" i="13"/>
  <c r="AJ595" i="13"/>
  <c r="Q488" i="11"/>
  <c r="V101" i="11"/>
  <c r="P368" i="11"/>
  <c r="A248" i="11"/>
  <c r="AF248" i="11" s="1"/>
  <c r="R248" i="11"/>
  <c r="A1614" i="13"/>
  <c r="M128" i="11"/>
  <c r="X458" i="11"/>
  <c r="K2261" i="13"/>
  <c r="J2531" i="13"/>
  <c r="AC2035" i="13"/>
  <c r="AC1269" i="13"/>
  <c r="L1269" i="13"/>
  <c r="Y595" i="13"/>
  <c r="M1359" i="13"/>
  <c r="M1239" i="13"/>
  <c r="K2471" i="13"/>
  <c r="L626" i="13"/>
  <c r="AF713" i="13"/>
  <c r="N1945" i="13"/>
  <c r="AD1509" i="13"/>
  <c r="AE1088" i="13"/>
  <c r="J1825" i="13"/>
  <c r="T1539" i="13"/>
  <c r="AM1479" i="13"/>
  <c r="AF803" i="13"/>
  <c r="T1735" i="13"/>
  <c r="J2204" i="13"/>
  <c r="AI743" i="13"/>
  <c r="M2035" i="13"/>
  <c r="L595" i="13"/>
  <c r="R923" i="13"/>
  <c r="Z1359" i="13"/>
  <c r="R1239" i="13"/>
  <c r="AB2471" i="13"/>
  <c r="AJ626" i="13"/>
  <c r="J713" i="13"/>
  <c r="AH1945" i="13"/>
  <c r="S1209" i="13"/>
  <c r="AG101" i="11"/>
  <c r="H1120" i="13"/>
  <c r="O1178" i="13"/>
  <c r="AE1012" i="13"/>
  <c r="AM217" i="11"/>
  <c r="Q1764" i="13"/>
  <c r="I952" i="13"/>
  <c r="Y1328" i="13"/>
  <c r="AE862" i="13"/>
  <c r="Z427" i="11"/>
  <c r="AJ156" i="13"/>
  <c r="AM127" i="11"/>
  <c r="S487" i="11"/>
  <c r="X1012" i="13"/>
  <c r="J1914" i="13"/>
  <c r="M1328" i="13"/>
  <c r="AL156" i="13"/>
  <c r="P217" i="11"/>
  <c r="V487" i="11"/>
  <c r="AH802" i="13"/>
  <c r="Q2350" i="13"/>
  <c r="P1328" i="13"/>
  <c r="AC1012" i="13"/>
  <c r="Q457" i="11"/>
  <c r="P156" i="13"/>
  <c r="V1854" i="13"/>
  <c r="Y36" i="11"/>
  <c r="J952" i="13"/>
  <c r="AL862" i="13"/>
  <c r="AM156" i="13"/>
  <c r="AC487" i="11"/>
  <c r="AI427" i="11"/>
  <c r="Q487" i="11"/>
  <c r="AD156" i="13"/>
  <c r="A1795" i="13"/>
  <c r="AA128" i="11"/>
  <c r="AE101" i="11"/>
  <c r="A1765" i="13"/>
  <c r="AF101" i="11"/>
  <c r="AD2531" i="13"/>
  <c r="T1765" i="13"/>
  <c r="A863" i="13"/>
  <c r="A278" i="11"/>
  <c r="I2531" i="13"/>
  <c r="I101" i="11"/>
  <c r="I128" i="11"/>
  <c r="I308" i="11"/>
  <c r="AD308" i="11"/>
  <c r="U1765" i="13"/>
  <c r="A98" i="13"/>
  <c r="A70" i="11"/>
  <c r="AA428" i="11"/>
  <c r="AK70" i="11"/>
  <c r="P128" i="11"/>
  <c r="X2261" i="13"/>
  <c r="AG2531" i="13"/>
  <c r="AM1765" i="13"/>
  <c r="AM2035" i="13"/>
  <c r="K1269" i="13"/>
  <c r="J595" i="13"/>
  <c r="AA98" i="13"/>
  <c r="Y98" i="13"/>
  <c r="P101" i="11"/>
  <c r="A1043" i="13"/>
  <c r="AC158" i="11"/>
  <c r="V308" i="11"/>
  <c r="K428" i="11"/>
  <c r="R37" i="11"/>
  <c r="Y68" i="13"/>
  <c r="AH2261" i="13"/>
  <c r="M2531" i="13"/>
  <c r="K1765" i="13"/>
  <c r="AD2035" i="13"/>
  <c r="H1269" i="13"/>
  <c r="Q2035" i="13"/>
  <c r="AB1269" i="13"/>
  <c r="Q595" i="13"/>
  <c r="Y923" i="13"/>
  <c r="Q1359" i="13"/>
  <c r="AA1239" i="13"/>
  <c r="N2471" i="13"/>
  <c r="AC626" i="13"/>
  <c r="L713" i="13"/>
  <c r="AJ1209" i="13"/>
  <c r="W1509" i="13"/>
  <c r="AK1088" i="13"/>
  <c r="AA1825" i="13"/>
  <c r="Q1885" i="13"/>
  <c r="M1539" i="13"/>
  <c r="V1479" i="13"/>
  <c r="H803" i="13"/>
  <c r="W1735" i="13"/>
  <c r="AI2231" i="13"/>
  <c r="O2204" i="13"/>
  <c r="M863" i="13"/>
  <c r="AE743" i="13"/>
  <c r="U595" i="13"/>
  <c r="AH923" i="13"/>
  <c r="AB1359" i="13"/>
  <c r="AM1239" i="13"/>
  <c r="O626" i="13"/>
  <c r="W1120" i="13"/>
  <c r="AF1178" i="13"/>
  <c r="O892" i="13"/>
  <c r="AK217" i="11"/>
  <c r="M1120" i="13"/>
  <c r="AE952" i="13"/>
  <c r="K1328" i="13"/>
  <c r="O862" i="13"/>
  <c r="AC427" i="11"/>
  <c r="W156" i="13"/>
  <c r="Z127" i="11"/>
  <c r="AJ1764" i="13"/>
  <c r="N1012" i="13"/>
  <c r="P1854" i="13"/>
  <c r="V1794" i="13"/>
  <c r="X1854" i="13"/>
  <c r="O1914" i="13"/>
  <c r="AG1764" i="13"/>
  <c r="AI802" i="13"/>
  <c r="AB1178" i="13"/>
  <c r="AG1328" i="13"/>
  <c r="AG862" i="13"/>
  <c r="N892" i="13"/>
  <c r="H217" i="11"/>
  <c r="Y1914" i="13"/>
  <c r="AI127" i="11"/>
  <c r="Z487" i="11"/>
  <c r="AJ2350" i="13"/>
  <c r="R862" i="13"/>
  <c r="I1914" i="13"/>
  <c r="R952" i="13"/>
  <c r="AH217" i="11"/>
  <c r="Z892" i="13"/>
  <c r="AF127" i="11"/>
  <c r="A2065" i="13"/>
  <c r="A683" i="13"/>
  <c r="A2441" i="13"/>
  <c r="A188" i="11"/>
  <c r="V2531" i="13"/>
  <c r="A2501" i="13"/>
  <c r="M101" i="11"/>
  <c r="I278" i="11"/>
  <c r="AD278" i="11"/>
  <c r="AM2531" i="13"/>
  <c r="N2501" i="13"/>
  <c r="A2321" i="13"/>
  <c r="A1915" i="13"/>
  <c r="A218" i="11"/>
  <c r="AA218" i="11" s="1"/>
  <c r="T218" i="11"/>
  <c r="AA1765" i="13"/>
  <c r="A398" i="11"/>
  <c r="R70" i="11"/>
  <c r="T128" i="11"/>
  <c r="V278" i="11"/>
  <c r="AF458" i="11"/>
  <c r="M308" i="11"/>
  <c r="Z2261" i="13"/>
  <c r="H2531" i="13"/>
  <c r="M1765" i="13"/>
  <c r="T2501" i="13"/>
  <c r="T1269" i="13"/>
  <c r="A1152" i="13"/>
  <c r="A518" i="11"/>
  <c r="A1647" i="13"/>
  <c r="V158" i="11"/>
  <c r="AE458" i="11"/>
  <c r="M398" i="11"/>
  <c r="Y248" i="11"/>
  <c r="AJ98" i="13"/>
  <c r="Q368" i="11"/>
  <c r="AG488" i="11"/>
  <c r="N98" i="13"/>
  <c r="AL1152" i="13"/>
  <c r="P2531" i="13"/>
  <c r="O1765" i="13"/>
  <c r="U2501" i="13"/>
  <c r="K2035" i="13"/>
  <c r="Q1269" i="13"/>
  <c r="AF2035" i="13"/>
  <c r="P1269" i="13"/>
  <c r="AK923" i="13"/>
  <c r="AK1359" i="13"/>
  <c r="AB1239" i="13"/>
  <c r="P2471" i="13"/>
  <c r="X2441" i="13"/>
  <c r="M626" i="13"/>
  <c r="Y1945" i="13"/>
  <c r="AM1209" i="13"/>
  <c r="AL518" i="11"/>
  <c r="H1509" i="13"/>
  <c r="N1088" i="13"/>
  <c r="AH1795" i="13"/>
  <c r="R1885" i="13"/>
  <c r="H1539" i="13"/>
  <c r="H2321" i="13"/>
  <c r="Y1479" i="13"/>
  <c r="I1647" i="13"/>
  <c r="O2065" i="13"/>
  <c r="M1735" i="13"/>
  <c r="T2231" i="13"/>
  <c r="AI2204" i="13"/>
  <c r="AD863" i="13"/>
  <c r="I2501" i="13"/>
  <c r="AH1269" i="13"/>
  <c r="AM595" i="13"/>
  <c r="T923" i="13"/>
  <c r="W1239" i="13"/>
  <c r="AM2471" i="13"/>
  <c r="AM2441" i="13"/>
  <c r="X626" i="13"/>
  <c r="AE713" i="13"/>
  <c r="U1945" i="13"/>
  <c r="J1209" i="13"/>
  <c r="R1509" i="13"/>
  <c r="Q1088" i="13"/>
  <c r="AK1825" i="13"/>
  <c r="Q1795" i="13"/>
  <c r="J1885" i="13"/>
  <c r="N1539" i="13"/>
  <c r="AD2321" i="13"/>
  <c r="AJ1647" i="13"/>
  <c r="AH595" i="13"/>
  <c r="L923" i="13"/>
  <c r="W1359" i="13"/>
  <c r="Q1239" i="13"/>
  <c r="H2441" i="13"/>
  <c r="AL626" i="13"/>
  <c r="R713" i="13"/>
  <c r="X1945" i="13"/>
  <c r="K1209" i="13"/>
  <c r="N1509" i="13"/>
  <c r="M1088" i="13"/>
  <c r="O1825" i="13"/>
  <c r="AA2501" i="13"/>
  <c r="AG1269" i="13"/>
  <c r="H595" i="13"/>
  <c r="J923" i="13"/>
  <c r="AL1359" i="13"/>
  <c r="Y1239" i="13"/>
  <c r="AJ2471" i="13"/>
  <c r="W2441" i="13"/>
  <c r="I626" i="13"/>
  <c r="M713" i="13"/>
  <c r="AF1945" i="13"/>
  <c r="AA1209" i="13"/>
  <c r="O1509" i="13"/>
  <c r="R1088" i="13"/>
  <c r="AJ1825" i="13"/>
  <c r="Y2035" i="13"/>
  <c r="AI595" i="13"/>
  <c r="V923" i="13"/>
  <c r="AA1359" i="13"/>
  <c r="I1239" i="13"/>
  <c r="J2471" i="13"/>
  <c r="AG626" i="13"/>
  <c r="K713" i="13"/>
  <c r="J1945" i="13"/>
  <c r="AK1209" i="13"/>
  <c r="AJ101" i="11"/>
  <c r="AH1088" i="13"/>
  <c r="AG1825" i="13"/>
  <c r="L1795" i="13"/>
  <c r="S1885" i="13"/>
  <c r="AG1539" i="13"/>
  <c r="M2321" i="13"/>
  <c r="AD1479" i="13"/>
  <c r="P1647" i="13"/>
  <c r="AK803" i="13"/>
  <c r="AL1735" i="13"/>
  <c r="AM2231" i="13"/>
  <c r="AM2204" i="13"/>
  <c r="T863" i="13"/>
  <c r="AG70" i="11"/>
  <c r="AE2035" i="13"/>
  <c r="AC595" i="13"/>
  <c r="W923" i="13"/>
  <c r="N1359" i="13"/>
  <c r="K1239" i="13"/>
  <c r="Q2471" i="13"/>
  <c r="AK2441" i="13"/>
  <c r="AD713" i="13"/>
  <c r="AK1945" i="13"/>
  <c r="AI1209" i="13"/>
  <c r="J101" i="11"/>
  <c r="AM1088" i="13"/>
  <c r="Y1825" i="13"/>
  <c r="Z1795" i="13"/>
  <c r="AD1885" i="13"/>
  <c r="AE1539" i="13"/>
  <c r="I2321" i="13"/>
  <c r="AB1479" i="13"/>
  <c r="AK802" i="13"/>
  <c r="T2230" i="13"/>
  <c r="U892" i="13"/>
  <c r="Z156" i="13"/>
  <c r="Z1120" i="13"/>
  <c r="AL2350" i="13"/>
  <c r="AI1328" i="13"/>
  <c r="AI1012" i="13"/>
  <c r="AM457" i="11"/>
  <c r="L1914" i="13"/>
  <c r="AD127" i="11"/>
  <c r="K2350" i="13"/>
  <c r="AC892" i="13"/>
  <c r="AJ127" i="11"/>
  <c r="S862" i="13"/>
  <c r="AE127" i="11"/>
  <c r="L1854" i="13"/>
  <c r="I1120" i="13"/>
  <c r="Q952" i="13"/>
  <c r="Z1178" i="13"/>
  <c r="AL1794" i="13"/>
  <c r="J862" i="13"/>
  <c r="AG892" i="13"/>
  <c r="W217" i="11"/>
  <c r="X1914" i="13"/>
  <c r="AK127" i="11"/>
  <c r="T487" i="11"/>
  <c r="M1178" i="13"/>
  <c r="S892" i="13"/>
  <c r="S1914" i="13"/>
  <c r="Z1794" i="13"/>
  <c r="AI156" i="13"/>
  <c r="AA156" i="13"/>
  <c r="AG487" i="11"/>
  <c r="A338" i="11"/>
  <c r="A833" i="13"/>
  <c r="AL2531" i="13"/>
  <c r="R101" i="11"/>
  <c r="A2621" i="13"/>
  <c r="Q428" i="11"/>
  <c r="AC2531" i="13"/>
  <c r="A2351" i="13"/>
  <c r="A1329" i="13"/>
  <c r="Z101" i="11"/>
  <c r="AI101" i="11"/>
  <c r="W1765" i="13"/>
  <c r="AF2501" i="13"/>
  <c r="A953" i="13"/>
  <c r="A2173" i="13"/>
  <c r="Y428" i="11"/>
  <c r="Z2531" i="13"/>
  <c r="I1765" i="13"/>
  <c r="K368" i="11"/>
  <c r="N101" i="11"/>
  <c r="A773" i="13"/>
  <c r="AB101" i="11"/>
  <c r="R188" i="11"/>
  <c r="V218" i="11"/>
  <c r="AL2261" i="13"/>
  <c r="S2531" i="13"/>
  <c r="K2501" i="13"/>
  <c r="AH2035" i="13"/>
  <c r="U1269" i="13"/>
  <c r="A2561" i="13"/>
  <c r="U398" i="11"/>
  <c r="A1975" i="13"/>
  <c r="X488" i="11"/>
  <c r="AK368" i="11"/>
  <c r="V128" i="11"/>
  <c r="AF70" i="11"/>
  <c r="AA278" i="11"/>
  <c r="A2005" i="13"/>
  <c r="H518" i="11"/>
  <c r="S338" i="11"/>
  <c r="AG2261" i="13"/>
  <c r="Q1152" i="13"/>
  <c r="X2531" i="13"/>
  <c r="N1765" i="13"/>
  <c r="H2501" i="13"/>
  <c r="Z2035" i="13"/>
  <c r="V1269" i="13"/>
  <c r="I595" i="13"/>
  <c r="H2035" i="13"/>
  <c r="AM2561" i="13"/>
  <c r="K595" i="13"/>
  <c r="W2351" i="13"/>
  <c r="U923" i="13"/>
  <c r="T1359" i="13"/>
  <c r="X1239" i="13"/>
  <c r="R2471" i="13"/>
  <c r="AD2441" i="13"/>
  <c r="N713" i="13"/>
  <c r="Z1945" i="13"/>
  <c r="AC1209" i="13"/>
  <c r="Q101" i="11"/>
  <c r="P1509" i="13"/>
  <c r="AH1825" i="13"/>
  <c r="W1795" i="13"/>
  <c r="AF1885" i="13"/>
  <c r="W1539" i="13"/>
  <c r="W2321" i="13"/>
  <c r="AC1479" i="13"/>
  <c r="K1647" i="13"/>
  <c r="AD803" i="13"/>
  <c r="AM1735" i="13"/>
  <c r="AK953" i="13"/>
  <c r="AF2231" i="13"/>
  <c r="T1975" i="13"/>
  <c r="T2204" i="13"/>
  <c r="K863" i="13"/>
  <c r="L2501" i="13"/>
  <c r="AK1269" i="13"/>
  <c r="R595" i="13"/>
  <c r="AB2351" i="13"/>
  <c r="I1359" i="13"/>
  <c r="V1239" i="13"/>
  <c r="M2471" i="13"/>
  <c r="K2441" i="13"/>
  <c r="AA626" i="13"/>
  <c r="W713" i="13"/>
  <c r="AM1945" i="13"/>
  <c r="Q1209" i="13"/>
  <c r="U1509" i="13"/>
  <c r="Y1088" i="13"/>
  <c r="H1825" i="13"/>
  <c r="AF1795" i="13"/>
  <c r="AK1885" i="13"/>
  <c r="AH1539" i="13"/>
  <c r="N1479" i="13"/>
  <c r="AC2501" i="13"/>
  <c r="M1269" i="13"/>
  <c r="AL595" i="13"/>
  <c r="AD2351" i="13"/>
  <c r="AA923" i="13"/>
  <c r="T1239" i="13"/>
  <c r="AG2471" i="13"/>
  <c r="I2441" i="13"/>
  <c r="AD626" i="13"/>
  <c r="P713" i="13"/>
  <c r="L1945" i="13"/>
  <c r="W1209" i="13"/>
  <c r="Q1509" i="13"/>
  <c r="X1088" i="13"/>
  <c r="AE1825" i="13"/>
  <c r="N2035" i="13"/>
  <c r="AL2561" i="13"/>
  <c r="X1269" i="13"/>
  <c r="AH2351" i="13"/>
  <c r="AL923" i="13"/>
  <c r="AG1359" i="13"/>
  <c r="L1239" i="13"/>
  <c r="U2471" i="13"/>
  <c r="P2441" i="13"/>
  <c r="AB626" i="13"/>
  <c r="AB713" i="13"/>
  <c r="X1209" i="13"/>
  <c r="S398" i="11"/>
  <c r="S1509" i="13"/>
  <c r="I1088" i="13"/>
  <c r="AI1825" i="13"/>
  <c r="T2561" i="13"/>
  <c r="AA595" i="13"/>
  <c r="U2351" i="13"/>
  <c r="AF923" i="13"/>
  <c r="AI1359" i="13"/>
  <c r="AI2471" i="13"/>
  <c r="U2441" i="13"/>
  <c r="W626" i="13"/>
  <c r="AM713" i="13"/>
  <c r="AI1945" i="13"/>
  <c r="AG1209" i="13"/>
  <c r="AI1509" i="13"/>
  <c r="J1088" i="13"/>
  <c r="R1825" i="13"/>
  <c r="I1795" i="13"/>
  <c r="I1885" i="13"/>
  <c r="AK1539" i="13"/>
  <c r="AK2321" i="13"/>
  <c r="AE1479" i="13"/>
  <c r="M2065" i="13"/>
  <c r="W803" i="13"/>
  <c r="AC1735" i="13"/>
  <c r="H953" i="13"/>
  <c r="I2231" i="13"/>
  <c r="AL1975" i="13"/>
  <c r="U2204" i="13"/>
  <c r="J743" i="13"/>
  <c r="L70" i="11"/>
  <c r="Q2561" i="13"/>
  <c r="AB595" i="13"/>
  <c r="AA2351" i="13"/>
  <c r="AJ923" i="13"/>
  <c r="P1359" i="13"/>
  <c r="AL1239" i="13"/>
  <c r="T2441" i="13"/>
  <c r="J626" i="13"/>
  <c r="Q713" i="13"/>
  <c r="I1945" i="13"/>
  <c r="AL1209" i="13"/>
  <c r="AK1509" i="13"/>
  <c r="W1088" i="13"/>
  <c r="AF1825" i="13"/>
  <c r="K1795" i="13"/>
  <c r="AA1885" i="13"/>
  <c r="O1539" i="13"/>
  <c r="AL2321" i="13"/>
  <c r="X1479" i="13"/>
  <c r="S1239" i="13"/>
  <c r="AB1945" i="13"/>
  <c r="M1509" i="13"/>
  <c r="AL1795" i="13"/>
  <c r="AI1539" i="13"/>
  <c r="H1479" i="13"/>
  <c r="AF2561" i="13"/>
  <c r="AF2351" i="13"/>
  <c r="S1359" i="13"/>
  <c r="Z2471" i="13"/>
  <c r="U626" i="13"/>
  <c r="Y1209" i="13"/>
  <c r="AG1509" i="13"/>
  <c r="AG1795" i="13"/>
  <c r="AE2561" i="13"/>
  <c r="AG595" i="13"/>
  <c r="K923" i="13"/>
  <c r="AC1359" i="13"/>
  <c r="AE2471" i="13"/>
  <c r="Q626" i="13"/>
  <c r="Q1945" i="13"/>
  <c r="AE1209" i="13"/>
  <c r="V1509" i="13"/>
  <c r="M1825" i="13"/>
  <c r="O1269" i="13"/>
  <c r="Q2351" i="13"/>
  <c r="K1359" i="13"/>
  <c r="AA2471" i="13"/>
  <c r="Y2441" i="13"/>
  <c r="AI713" i="13"/>
  <c r="I1209" i="13"/>
  <c r="X1509" i="13"/>
  <c r="AA1088" i="13"/>
  <c r="X1795" i="13"/>
  <c r="AM1539" i="13"/>
  <c r="AI1479" i="13"/>
  <c r="AL1647" i="13"/>
  <c r="X803" i="13"/>
  <c r="AJ1735" i="13"/>
  <c r="AC2231" i="13"/>
  <c r="AG2204" i="13"/>
  <c r="O743" i="13"/>
  <c r="AJ2035" i="13"/>
  <c r="Y2561" i="13"/>
  <c r="X595" i="13"/>
  <c r="AG923" i="13"/>
  <c r="AJ1239" i="13"/>
  <c r="AB2441" i="13"/>
  <c r="N626" i="13"/>
  <c r="AA1945" i="13"/>
  <c r="AL398" i="11"/>
  <c r="Z1088" i="13"/>
  <c r="P1825" i="13"/>
  <c r="V1885" i="13"/>
  <c r="N2321" i="13"/>
  <c r="O1647" i="13"/>
  <c r="AM2065" i="13"/>
  <c r="K803" i="13"/>
  <c r="AK1735" i="13"/>
  <c r="AB953" i="13"/>
  <c r="R2231" i="13"/>
  <c r="J1975" i="13"/>
  <c r="J863" i="13"/>
  <c r="Z743" i="13"/>
  <c r="U158" i="11"/>
  <c r="L2321" i="13"/>
  <c r="AF2065" i="13"/>
  <c r="X1735" i="13"/>
  <c r="H2231" i="13"/>
  <c r="H2204" i="13"/>
  <c r="H70" i="11"/>
  <c r="R1678" i="13"/>
  <c r="AI1855" i="13"/>
  <c r="AK1329" i="13"/>
  <c r="K1449" i="13"/>
  <c r="AM248" i="11"/>
  <c r="M1121" i="13"/>
  <c r="Q2621" i="13"/>
  <c r="AF1569" i="13"/>
  <c r="AB1915" i="13"/>
  <c r="T773" i="13"/>
  <c r="X2591" i="13"/>
  <c r="AD683" i="13"/>
  <c r="AA2291" i="13"/>
  <c r="U1013" i="13"/>
  <c r="AF893" i="13"/>
  <c r="Q1614" i="13"/>
  <c r="AM833" i="13"/>
  <c r="AD2140" i="13"/>
  <c r="R2411" i="13"/>
  <c r="AB2173" i="13"/>
  <c r="I1043" i="13"/>
  <c r="AL983" i="13"/>
  <c r="K2321" i="13"/>
  <c r="AD2065" i="13"/>
  <c r="R1735" i="13"/>
  <c r="U2231" i="13"/>
  <c r="AC2204" i="13"/>
  <c r="AG743" i="13"/>
  <c r="S1678" i="13"/>
  <c r="I1855" i="13"/>
  <c r="W1329" i="13"/>
  <c r="V1449" i="13"/>
  <c r="H248" i="11"/>
  <c r="K1121" i="13"/>
  <c r="AA2621" i="13"/>
  <c r="AA1569" i="13"/>
  <c r="AF1915" i="13"/>
  <c r="AE773" i="13"/>
  <c r="AA2591" i="13"/>
  <c r="T683" i="13"/>
  <c r="N1389" i="13"/>
  <c r="Z1013" i="13"/>
  <c r="V893" i="13"/>
  <c r="I1614" i="13"/>
  <c r="K833" i="13"/>
  <c r="W2140" i="13"/>
  <c r="AD2411" i="13"/>
  <c r="R2173" i="13"/>
  <c r="X1539" i="13"/>
  <c r="S1647" i="13"/>
  <c r="T803" i="13"/>
  <c r="S953" i="13"/>
  <c r="M2204" i="13"/>
  <c r="U743" i="13"/>
  <c r="I2471" i="13"/>
  <c r="H1209" i="13"/>
  <c r="Y1509" i="13"/>
  <c r="AM1795" i="13"/>
  <c r="U1539" i="13"/>
  <c r="AF1479" i="13"/>
  <c r="W2561" i="13"/>
  <c r="M2351" i="13"/>
  <c r="O1359" i="13"/>
  <c r="AF2471" i="13"/>
  <c r="AK713" i="13"/>
  <c r="AH1209" i="13"/>
  <c r="K1088" i="13"/>
  <c r="V2501" i="13"/>
  <c r="AI2561" i="13"/>
  <c r="AF595" i="13"/>
  <c r="AD923" i="13"/>
  <c r="AI1239" i="13"/>
  <c r="AD2471" i="13"/>
  <c r="AH626" i="13"/>
  <c r="AE1945" i="13"/>
  <c r="P1209" i="13"/>
  <c r="AF1088" i="13"/>
  <c r="Z1825" i="13"/>
  <c r="W595" i="13"/>
  <c r="AE923" i="13"/>
  <c r="AE1359" i="13"/>
  <c r="L2471" i="13"/>
  <c r="AH2441" i="13"/>
  <c r="U713" i="13"/>
  <c r="AF1209" i="13"/>
  <c r="K1509" i="13"/>
  <c r="I1825" i="13"/>
  <c r="M1795" i="13"/>
  <c r="AL1539" i="13"/>
  <c r="O1479" i="13"/>
  <c r="L1647" i="13"/>
  <c r="S803" i="13"/>
  <c r="AA953" i="13"/>
  <c r="J2231" i="13"/>
  <c r="AH2204" i="13"/>
  <c r="H743" i="13"/>
  <c r="AB2035" i="13"/>
  <c r="AA1269" i="13"/>
  <c r="N2351" i="13"/>
  <c r="AH1359" i="13"/>
  <c r="Z1239" i="13"/>
  <c r="AI2441" i="13"/>
  <c r="Z626" i="13"/>
  <c r="M1945" i="13"/>
  <c r="T518" i="11"/>
  <c r="AJ1088" i="13"/>
  <c r="Y1795" i="13"/>
  <c r="W1885" i="13"/>
  <c r="AI2321" i="13"/>
  <c r="AF1647" i="13"/>
  <c r="J2065" i="13"/>
  <c r="Z803" i="13"/>
  <c r="J1735" i="13"/>
  <c r="AF953" i="13"/>
  <c r="AK2231" i="13"/>
  <c r="AD2204" i="13"/>
  <c r="I863" i="13"/>
  <c r="AK743" i="13"/>
  <c r="AE1795" i="13"/>
  <c r="AE2321" i="13"/>
  <c r="T2065" i="13"/>
  <c r="K1735" i="13"/>
  <c r="W2231" i="13"/>
  <c r="X863" i="13"/>
  <c r="AE70" i="11"/>
  <c r="N1678" i="13"/>
  <c r="AA1855" i="13"/>
  <c r="AG1329" i="13"/>
  <c r="S1449" i="13"/>
  <c r="Z248" i="11"/>
  <c r="Z1121" i="13"/>
  <c r="AI2621" i="13"/>
  <c r="O1569" i="13"/>
  <c r="AG1915" i="13"/>
  <c r="P773" i="13"/>
  <c r="Y683" i="13"/>
  <c r="AJ1389" i="13"/>
  <c r="R2291" i="13"/>
  <c r="AF1013" i="13"/>
  <c r="O893" i="13"/>
  <c r="AH1614" i="13"/>
  <c r="H833" i="13"/>
  <c r="S2140" i="13"/>
  <c r="AJ2173" i="13"/>
  <c r="U2381" i="13"/>
  <c r="N1043" i="13"/>
  <c r="AC1795" i="13"/>
  <c r="AH2321" i="13"/>
  <c r="V2065" i="13"/>
  <c r="Y1735" i="13"/>
  <c r="V1975" i="13"/>
  <c r="AL863" i="13"/>
  <c r="AJ70" i="11"/>
  <c r="AH1678" i="13"/>
  <c r="AF1855" i="13"/>
  <c r="K1329" i="13"/>
  <c r="N1449" i="13"/>
  <c r="AI248" i="11"/>
  <c r="X1121" i="13"/>
  <c r="AG2621" i="13"/>
  <c r="W1569" i="13"/>
  <c r="R1915" i="13"/>
  <c r="Z773" i="13"/>
  <c r="L2591" i="13"/>
  <c r="AE1389" i="13"/>
  <c r="AI2291" i="13"/>
  <c r="K1013" i="13"/>
  <c r="Q893" i="13"/>
  <c r="AA1614" i="13"/>
  <c r="U833" i="13"/>
  <c r="X2140" i="13"/>
  <c r="AH2411" i="13"/>
  <c r="T2381" i="13"/>
  <c r="Z1539" i="13"/>
  <c r="M1647" i="13"/>
  <c r="Z1735" i="13"/>
  <c r="AJ2231" i="13"/>
  <c r="AA2204" i="13"/>
  <c r="AB743" i="13"/>
  <c r="AI338" i="11"/>
  <c r="AJ2441" i="13"/>
  <c r="U1209" i="13"/>
  <c r="H1088" i="13"/>
  <c r="Z1885" i="13"/>
  <c r="AB2321" i="13"/>
  <c r="AK2035" i="13"/>
  <c r="AI1269" i="13"/>
  <c r="N923" i="13"/>
  <c r="P1239" i="13"/>
  <c r="Q2441" i="13"/>
  <c r="O713" i="13"/>
  <c r="AK398" i="11"/>
  <c r="AL1088" i="13"/>
  <c r="U2035" i="13"/>
  <c r="I2561" i="13"/>
  <c r="R2351" i="13"/>
  <c r="S923" i="13"/>
  <c r="AG1239" i="13"/>
  <c r="N2441" i="13"/>
  <c r="AA713" i="13"/>
  <c r="AL1945" i="13"/>
  <c r="S518" i="11"/>
  <c r="AC1088" i="13"/>
  <c r="Z2501" i="13"/>
  <c r="U2561" i="13"/>
  <c r="AK595" i="13"/>
  <c r="X923" i="13"/>
  <c r="AD1239" i="13"/>
  <c r="H2471" i="13"/>
  <c r="R626" i="13"/>
  <c r="T713" i="13"/>
  <c r="M1209" i="13"/>
  <c r="J1509" i="13"/>
  <c r="K1825" i="13"/>
  <c r="M1885" i="13"/>
  <c r="AC1539" i="13"/>
  <c r="I1479" i="13"/>
  <c r="P2065" i="13"/>
  <c r="AG803" i="13"/>
  <c r="V953" i="13"/>
  <c r="I1975" i="13"/>
  <c r="W863" i="13"/>
  <c r="X743" i="13"/>
  <c r="AL1269" i="13"/>
  <c r="H2351" i="13"/>
  <c r="AM1359" i="13"/>
  <c r="AH2471" i="13"/>
  <c r="AC2441" i="13"/>
  <c r="AJ713" i="13"/>
  <c r="T1209" i="13"/>
  <c r="I1509" i="13"/>
  <c r="P1088" i="13"/>
  <c r="S1795" i="13"/>
  <c r="AD1539" i="13"/>
  <c r="L1479" i="13"/>
  <c r="W1647" i="13"/>
  <c r="AH2065" i="13"/>
  <c r="I803" i="13"/>
  <c r="AG1735" i="13"/>
  <c r="AL2231" i="13"/>
  <c r="M1975" i="13"/>
  <c r="AK2204" i="13"/>
  <c r="AF863" i="13"/>
  <c r="AD743" i="13"/>
  <c r="P1795" i="13"/>
  <c r="M1479" i="13"/>
  <c r="S2065" i="13"/>
  <c r="AC953" i="13"/>
  <c r="AD1975" i="13"/>
  <c r="AA863" i="13"/>
  <c r="L158" i="11"/>
  <c r="I1678" i="13"/>
  <c r="AB1855" i="13"/>
  <c r="O1329" i="13"/>
  <c r="AG458" i="11"/>
  <c r="H128" i="11"/>
  <c r="O1121" i="13"/>
  <c r="N2621" i="13"/>
  <c r="K1569" i="13"/>
  <c r="K1915" i="13"/>
  <c r="P2591" i="13"/>
  <c r="R683" i="13"/>
  <c r="K1389" i="13"/>
  <c r="Z2291" i="13"/>
  <c r="Y1013" i="13"/>
  <c r="S893" i="13"/>
  <c r="AC1614" i="13"/>
  <c r="R833" i="13"/>
  <c r="N2411" i="13"/>
  <c r="W2173" i="13"/>
  <c r="M2381" i="13"/>
  <c r="W1043" i="13"/>
  <c r="H1795" i="13"/>
  <c r="AJ1479" i="13"/>
  <c r="AA2065" i="13"/>
  <c r="U953" i="13"/>
  <c r="O1975" i="13"/>
  <c r="Y863" i="13"/>
  <c r="AL70" i="11"/>
  <c r="AA1678" i="13"/>
  <c r="W1855" i="13"/>
  <c r="N1329" i="13"/>
  <c r="AE626" i="13"/>
  <c r="AH518" i="11"/>
  <c r="AI1088" i="13"/>
  <c r="H1885" i="13"/>
  <c r="P2321" i="13"/>
  <c r="P2035" i="13"/>
  <c r="AD1269" i="13"/>
  <c r="P923" i="13"/>
  <c r="N1239" i="13"/>
  <c r="S2441" i="13"/>
  <c r="H1945" i="13"/>
  <c r="V518" i="11"/>
  <c r="AG1088" i="13"/>
  <c r="AG2035" i="13"/>
  <c r="Z1269" i="13"/>
  <c r="T2351" i="13"/>
  <c r="Z923" i="13"/>
  <c r="AE1239" i="13"/>
  <c r="O2441" i="13"/>
  <c r="V713" i="13"/>
  <c r="AJ1945" i="13"/>
  <c r="H101" i="11"/>
  <c r="U1088" i="13"/>
  <c r="Y2501" i="13"/>
  <c r="X2561" i="13"/>
  <c r="AD595" i="13"/>
  <c r="H923" i="13"/>
  <c r="O1239" i="13"/>
  <c r="O2471" i="13"/>
  <c r="H626" i="13"/>
  <c r="V1945" i="13"/>
  <c r="N1209" i="13"/>
  <c r="T1509" i="13"/>
  <c r="AL1825" i="13"/>
  <c r="AB1885" i="13"/>
  <c r="Q2321" i="13"/>
  <c r="AK1479" i="13"/>
  <c r="R2065" i="13"/>
  <c r="AI803" i="13"/>
  <c r="Y953" i="13"/>
  <c r="K1975" i="13"/>
  <c r="AH863" i="13"/>
  <c r="I743" i="13"/>
  <c r="I1269" i="13"/>
  <c r="AG2351" i="13"/>
  <c r="H1359" i="13"/>
  <c r="AL2471" i="13"/>
  <c r="AG2441" i="13"/>
  <c r="Z713" i="13"/>
  <c r="L1209" i="13"/>
  <c r="AA1509" i="13"/>
  <c r="T1825" i="13"/>
  <c r="V1795" i="13"/>
  <c r="P1539" i="13"/>
  <c r="AA1479" i="13"/>
  <c r="AB1647" i="13"/>
  <c r="AJ2065" i="13"/>
  <c r="J803" i="13"/>
  <c r="J953" i="13"/>
  <c r="S2231" i="13"/>
  <c r="AJ1975" i="13"/>
  <c r="AL2204" i="13"/>
  <c r="AK863" i="13"/>
  <c r="AL743" i="13"/>
  <c r="L1885" i="13"/>
  <c r="J1479" i="13"/>
  <c r="U803" i="13"/>
  <c r="N953" i="13"/>
  <c r="AK1975" i="13"/>
  <c r="AM743" i="13"/>
  <c r="AG338" i="11"/>
  <c r="K1678" i="13"/>
  <c r="H1855" i="13"/>
  <c r="AA1449" i="13"/>
  <c r="L458" i="11"/>
  <c r="AI128" i="11"/>
  <c r="AI1121" i="13"/>
  <c r="AJ2621" i="13"/>
  <c r="AA1915" i="13"/>
  <c r="R773" i="13"/>
  <c r="AI2591" i="13"/>
  <c r="S683" i="13"/>
  <c r="AD1389" i="13"/>
  <c r="AB2291" i="13"/>
  <c r="AG1013" i="13"/>
  <c r="AE893" i="13"/>
  <c r="AI833" i="13"/>
  <c r="O2140" i="13"/>
  <c r="I2411" i="13"/>
  <c r="V2173" i="13"/>
  <c r="L2381" i="13"/>
  <c r="X1043" i="13"/>
  <c r="X1885" i="13"/>
  <c r="AG1479" i="13"/>
  <c r="AC713" i="13"/>
  <c r="AL101" i="11"/>
  <c r="U1825" i="13"/>
  <c r="K1885" i="13"/>
  <c r="T2321" i="13"/>
  <c r="L2035" i="13"/>
  <c r="T595" i="13"/>
  <c r="I923" i="13"/>
  <c r="H1239" i="13"/>
  <c r="AM626" i="13"/>
  <c r="P1945" i="13"/>
  <c r="U101" i="11"/>
  <c r="N1825" i="13"/>
  <c r="P595" i="13"/>
  <c r="AE2351" i="13"/>
  <c r="Y1359" i="13"/>
  <c r="S2471" i="13"/>
  <c r="Z2441" i="13"/>
  <c r="X713" i="13"/>
  <c r="R1209" i="13"/>
  <c r="Z1509" i="13"/>
  <c r="L1088" i="13"/>
  <c r="S2035" i="13"/>
  <c r="W1269" i="13"/>
  <c r="AI2351" i="13"/>
  <c r="M923" i="13"/>
  <c r="AC1239" i="13"/>
  <c r="V2441" i="13"/>
  <c r="T626" i="13"/>
  <c r="AD1945" i="13"/>
  <c r="W398" i="11"/>
  <c r="T1088" i="13"/>
  <c r="AM1825" i="13"/>
  <c r="AL1885" i="13"/>
  <c r="X2321" i="13"/>
  <c r="X1647" i="13"/>
  <c r="H2065" i="13"/>
  <c r="I1735" i="13"/>
  <c r="Z2231" i="13"/>
  <c r="S1975" i="13"/>
  <c r="Z863" i="13"/>
  <c r="AG158" i="11"/>
  <c r="Z595" i="13"/>
  <c r="AC923" i="13"/>
  <c r="AD1359" i="13"/>
  <c r="W2471" i="13"/>
  <c r="AF626" i="13"/>
  <c r="S713" i="13"/>
  <c r="AB1209" i="13"/>
  <c r="AE1509" i="13"/>
  <c r="L1825" i="13"/>
  <c r="AG1885" i="13"/>
  <c r="AF1539" i="13"/>
  <c r="U1479" i="13"/>
  <c r="AG1647" i="13"/>
  <c r="Q803" i="13"/>
  <c r="AB1735" i="13"/>
  <c r="P953" i="13"/>
  <c r="O2231" i="13"/>
  <c r="X1975" i="13"/>
  <c r="AJ2204" i="13"/>
  <c r="L863" i="13"/>
  <c r="U70" i="11"/>
  <c r="J1539" i="13"/>
  <c r="AD1647" i="13"/>
  <c r="V803" i="13"/>
  <c r="R953" i="13"/>
  <c r="R2204" i="13"/>
  <c r="T743" i="13"/>
  <c r="L338" i="11"/>
  <c r="M1855" i="13"/>
  <c r="AF1329" i="13"/>
  <c r="L1449" i="13"/>
  <c r="AH458" i="11"/>
  <c r="AK128" i="11"/>
  <c r="AF1121" i="13"/>
  <c r="R1569" i="13"/>
  <c r="V1915" i="13"/>
  <c r="AI773" i="13"/>
  <c r="AD2591" i="13"/>
  <c r="Q683" i="13"/>
  <c r="T1389" i="13"/>
  <c r="AE2291" i="13"/>
  <c r="AA1013" i="13"/>
  <c r="K1614" i="13"/>
  <c r="W833" i="13"/>
  <c r="AK2140" i="13"/>
  <c r="X2411" i="13"/>
  <c r="AC2173" i="13"/>
  <c r="AM2381" i="13"/>
  <c r="L1043" i="13"/>
  <c r="L1539" i="13"/>
  <c r="Y1647" i="13"/>
  <c r="M803" i="13"/>
  <c r="AJ953" i="13"/>
  <c r="N2204" i="13"/>
  <c r="L743" i="13"/>
  <c r="U338" i="11"/>
  <c r="AK1678" i="13"/>
  <c r="AM1855" i="13"/>
  <c r="AH1449" i="13"/>
  <c r="AM458" i="11"/>
  <c r="W128" i="11"/>
  <c r="R1121" i="13"/>
  <c r="AF2621" i="13"/>
  <c r="M1915" i="13"/>
  <c r="V773" i="13"/>
  <c r="W2591" i="13"/>
  <c r="AF683" i="13"/>
  <c r="AF1389" i="13"/>
  <c r="Y2291" i="13"/>
  <c r="AM1013" i="13"/>
  <c r="AB893" i="13"/>
  <c r="AF833" i="13"/>
  <c r="N2140" i="13"/>
  <c r="Q2411" i="13"/>
  <c r="Y2173" i="13"/>
  <c r="AC1885" i="13"/>
  <c r="P1479" i="13"/>
  <c r="I2065" i="13"/>
  <c r="AI953" i="13"/>
  <c r="P1975" i="13"/>
  <c r="AE863" i="13"/>
  <c r="H158" i="11"/>
  <c r="AB1678" i="13"/>
  <c r="P1855" i="13"/>
  <c r="U1329" i="13"/>
  <c r="W1449" i="13"/>
  <c r="S248" i="11"/>
  <c r="T1121" i="13"/>
  <c r="AM2621" i="13"/>
  <c r="AM1569" i="13"/>
  <c r="Z1915" i="13"/>
  <c r="Y773" i="13"/>
  <c r="AJ683" i="13"/>
  <c r="S1389" i="13"/>
  <c r="AH2291" i="13"/>
  <c r="W1013" i="13"/>
  <c r="AC893" i="13"/>
  <c r="S1614" i="13"/>
  <c r="V833" i="13"/>
  <c r="R2140" i="13"/>
  <c r="T2173" i="13"/>
  <c r="AF2381" i="13"/>
  <c r="Q1043" i="13"/>
  <c r="R983" i="13"/>
  <c r="AC428" i="11"/>
  <c r="AB308" i="11"/>
  <c r="I1299" i="13"/>
  <c r="W1419" i="13"/>
  <c r="M2005" i="13"/>
  <c r="AI2095" i="13"/>
  <c r="W188" i="11"/>
  <c r="AK1795" i="13"/>
  <c r="O2321" i="13"/>
  <c r="L2065" i="13"/>
  <c r="AI1735" i="13"/>
  <c r="AD2231" i="13"/>
  <c r="K2204" i="13"/>
  <c r="AJ743" i="13"/>
  <c r="AC1678" i="13"/>
  <c r="AD1855" i="13"/>
  <c r="AH1329" i="13"/>
  <c r="AI1449" i="13"/>
  <c r="J248" i="11"/>
  <c r="AJ1121" i="13"/>
  <c r="AH2621" i="13"/>
  <c r="AI1569" i="13"/>
  <c r="AL1915" i="13"/>
  <c r="K773" i="13"/>
  <c r="AJ2591" i="13"/>
  <c r="Q1389" i="13"/>
  <c r="AG2291" i="13"/>
  <c r="R1013" i="13"/>
  <c r="N893" i="13"/>
  <c r="AI1614" i="13"/>
  <c r="AG833" i="13"/>
  <c r="L2140" i="13"/>
  <c r="AA2411" i="13"/>
  <c r="Q2381" i="13"/>
  <c r="R1043" i="13"/>
  <c r="J983" i="13"/>
  <c r="AK428" i="11"/>
  <c r="L308" i="11"/>
  <c r="Y1299" i="13"/>
  <c r="V1419" i="13"/>
  <c r="Y1705" i="13"/>
  <c r="AA2095" i="13"/>
  <c r="J188" i="11"/>
  <c r="U1885" i="13"/>
  <c r="Q1479" i="13"/>
  <c r="AB803" i="13"/>
  <c r="Z953" i="13"/>
  <c r="Y1975" i="13"/>
  <c r="N863" i="13"/>
  <c r="AE158" i="11"/>
  <c r="P1678" i="13"/>
  <c r="S1945" i="13"/>
  <c r="AL1509" i="13"/>
  <c r="X1825" i="13"/>
  <c r="V1539" i="13"/>
  <c r="T1479" i="13"/>
  <c r="Y2351" i="13"/>
  <c r="R1359" i="13"/>
  <c r="Y2471" i="13"/>
  <c r="V626" i="13"/>
  <c r="W1945" i="13"/>
  <c r="AJ1509" i="13"/>
  <c r="AD1825" i="13"/>
  <c r="O595" i="13"/>
  <c r="V2351" i="13"/>
  <c r="U1359" i="13"/>
  <c r="T2471" i="13"/>
  <c r="Y626" i="13"/>
  <c r="H713" i="13"/>
  <c r="O1209" i="13"/>
  <c r="AM1509" i="13"/>
  <c r="V1825" i="13"/>
  <c r="AA2035" i="13"/>
  <c r="AJ1269" i="13"/>
  <c r="O2351" i="13"/>
  <c r="J1359" i="13"/>
  <c r="AK1239" i="13"/>
  <c r="M2441" i="13"/>
  <c r="AG713" i="13"/>
  <c r="R1945" i="13"/>
  <c r="AB518" i="11"/>
  <c r="AD1088" i="13"/>
  <c r="N1795" i="13"/>
  <c r="N1885" i="13"/>
  <c r="AJ2321" i="13"/>
  <c r="AE1647" i="13"/>
  <c r="AC2065" i="13"/>
  <c r="AF1735" i="13"/>
  <c r="M2231" i="13"/>
  <c r="AF2204" i="13"/>
  <c r="AG863" i="13"/>
  <c r="X2501" i="13"/>
  <c r="Z2561" i="13"/>
  <c r="AE595" i="13"/>
  <c r="O923" i="13"/>
  <c r="U1239" i="13"/>
  <c r="X2471" i="13"/>
  <c r="S626" i="13"/>
  <c r="AC1945" i="13"/>
  <c r="AG398" i="11"/>
  <c r="L1509" i="13"/>
  <c r="W1825" i="13"/>
  <c r="AM1885" i="13"/>
  <c r="S2321" i="13"/>
  <c r="R1479" i="13"/>
  <c r="AG2065" i="13"/>
  <c r="O803" i="13"/>
  <c r="S1735" i="13"/>
  <c r="O953" i="13"/>
  <c r="X2231" i="13"/>
  <c r="AH1975" i="13"/>
  <c r="Q2204" i="13"/>
  <c r="AC743" i="13"/>
  <c r="AM70" i="11"/>
  <c r="AA1539" i="13"/>
  <c r="Q1647" i="13"/>
  <c r="AL803" i="13"/>
  <c r="AE2231" i="13"/>
  <c r="Z2204" i="13"/>
  <c r="AA743" i="13"/>
  <c r="AJ1678" i="13"/>
  <c r="AL1855" i="13"/>
  <c r="AD1329" i="13"/>
  <c r="T1449" i="13"/>
  <c r="U248" i="11"/>
  <c r="AH1121" i="13"/>
  <c r="Z2621" i="13"/>
  <c r="AD1569" i="13"/>
  <c r="AJ1915" i="13"/>
  <c r="J773" i="13"/>
  <c r="Q2591" i="13"/>
  <c r="AI683" i="13"/>
  <c r="U1389" i="13"/>
  <c r="O1013" i="13"/>
  <c r="Y893" i="13"/>
  <c r="AB1614" i="13"/>
  <c r="L833" i="13"/>
  <c r="P2140" i="13"/>
  <c r="Z2411" i="13"/>
  <c r="N2173" i="13"/>
  <c r="AI2381" i="13"/>
  <c r="W983" i="13"/>
  <c r="Q1539" i="13"/>
  <c r="J1647" i="13"/>
  <c r="V1735" i="13"/>
  <c r="Q2231" i="13"/>
  <c r="S2204" i="13"/>
  <c r="N743" i="13"/>
  <c r="AM338" i="11"/>
  <c r="T1855" i="13"/>
  <c r="AA1329" i="13"/>
  <c r="U1449" i="13"/>
  <c r="Z458" i="11"/>
  <c r="S128" i="11"/>
  <c r="V2621" i="13"/>
  <c r="T1569" i="13"/>
  <c r="J1915" i="13"/>
  <c r="S773" i="13"/>
  <c r="I2591" i="13"/>
  <c r="AH683" i="13"/>
  <c r="W1389" i="13"/>
  <c r="T2291" i="13"/>
  <c r="Z893" i="13"/>
  <c r="AM1614" i="13"/>
  <c r="T833" i="13"/>
  <c r="I2140" i="13"/>
  <c r="W2411" i="13"/>
  <c r="Z2173" i="13"/>
  <c r="AJ1885" i="13"/>
  <c r="AK1647" i="13"/>
  <c r="AC803" i="13"/>
  <c r="X953" i="13"/>
  <c r="AF1975" i="13"/>
  <c r="AC863" i="13"/>
  <c r="AI158" i="11"/>
  <c r="AI1678" i="13"/>
  <c r="X1855" i="13"/>
  <c r="P1329" i="13"/>
  <c r="H458" i="11"/>
  <c r="J128" i="11"/>
  <c r="AB1121" i="13"/>
  <c r="AE2621" i="13"/>
  <c r="AH1569" i="13"/>
  <c r="AD773" i="13"/>
  <c r="AK2591" i="13"/>
  <c r="X683" i="13"/>
  <c r="AG1389" i="13"/>
  <c r="AL2291" i="13"/>
  <c r="J1013" i="13"/>
  <c r="AH893" i="13"/>
  <c r="N1614" i="13"/>
  <c r="AF2140" i="13"/>
  <c r="AG2411" i="13"/>
  <c r="L2173" i="13"/>
  <c r="AC2381" i="13"/>
  <c r="AI1043" i="13"/>
  <c r="AM983" i="13"/>
  <c r="AJ278" i="11"/>
  <c r="X308" i="11"/>
  <c r="Z1299" i="13"/>
  <c r="N1705" i="13"/>
  <c r="AC2005" i="13"/>
  <c r="AM2095" i="13"/>
  <c r="S188" i="11"/>
  <c r="R1795" i="13"/>
  <c r="Z2321" i="13"/>
  <c r="AE2065" i="13"/>
  <c r="U1735" i="13"/>
  <c r="L1975" i="13"/>
  <c r="AI863" i="13"/>
  <c r="Q70" i="11"/>
  <c r="AF1678" i="13"/>
  <c r="Z1855" i="13"/>
  <c r="AJ1329" i="13"/>
  <c r="O1449" i="13"/>
  <c r="AE248" i="11"/>
  <c r="H1121" i="13"/>
  <c r="Y2621" i="13"/>
  <c r="Y1569" i="13"/>
  <c r="I1915" i="13"/>
  <c r="AH2591" i="13"/>
  <c r="AC683" i="13"/>
  <c r="AL1389" i="13"/>
  <c r="AC2291" i="13"/>
  <c r="T1013" i="13"/>
  <c r="AL893" i="13"/>
  <c r="L1614" i="13"/>
  <c r="AD833" i="13"/>
  <c r="H2411" i="13"/>
  <c r="AI2173" i="13"/>
  <c r="X2381" i="13"/>
  <c r="O1043" i="13"/>
  <c r="U983" i="13"/>
  <c r="I428" i="11"/>
  <c r="AH308" i="11"/>
  <c r="S1299" i="13"/>
  <c r="AM1419" i="13"/>
  <c r="U2005" i="13"/>
  <c r="U2095" i="13"/>
  <c r="AE188" i="11"/>
  <c r="AE1885" i="13"/>
  <c r="AH1647" i="13"/>
  <c r="Y803" i="13"/>
  <c r="M953" i="13"/>
  <c r="AE1975" i="13"/>
  <c r="Q743" i="13"/>
  <c r="J338" i="11"/>
  <c r="L1678" i="13"/>
  <c r="K1855" i="13"/>
  <c r="Z1449" i="13"/>
  <c r="J458" i="11"/>
  <c r="L128" i="11"/>
  <c r="AL1121" i="13"/>
  <c r="AB1569" i="13"/>
  <c r="O1915" i="13"/>
  <c r="AH803" i="13"/>
  <c r="AH1855" i="13"/>
  <c r="N1121" i="13"/>
  <c r="N1915" i="13"/>
  <c r="Z1389" i="13"/>
  <c r="H893" i="13"/>
  <c r="AG2140" i="13"/>
  <c r="R2321" i="13"/>
  <c r="AG2231" i="13"/>
  <c r="H338" i="11"/>
  <c r="O1855" i="13"/>
  <c r="M1449" i="13"/>
  <c r="W248" i="11"/>
  <c r="M2621" i="13"/>
  <c r="AE1569" i="13"/>
  <c r="I773" i="13"/>
  <c r="R2591" i="13"/>
  <c r="AH1389" i="13"/>
  <c r="X1013" i="13"/>
  <c r="AF1614" i="13"/>
  <c r="AL833" i="13"/>
  <c r="AC2411" i="13"/>
  <c r="P2381" i="13"/>
  <c r="H1043" i="13"/>
  <c r="Z428" i="11"/>
  <c r="U1299" i="13"/>
  <c r="AE1419" i="13"/>
  <c r="N2005" i="13"/>
  <c r="AJ188" i="11"/>
  <c r="Y1885" i="13"/>
  <c r="R1647" i="13"/>
  <c r="AE953" i="13"/>
  <c r="W2204" i="13"/>
  <c r="W158" i="11"/>
  <c r="AE1855" i="13"/>
  <c r="Q1329" i="13"/>
  <c r="P458" i="11"/>
  <c r="S1121" i="13"/>
  <c r="Q1569" i="13"/>
  <c r="L773" i="13"/>
  <c r="AB2591" i="13"/>
  <c r="I1389" i="13"/>
  <c r="Q1013" i="13"/>
  <c r="AJ1614" i="13"/>
  <c r="O833" i="13"/>
  <c r="AE2411" i="13"/>
  <c r="X2173" i="13"/>
  <c r="AH1043" i="13"/>
  <c r="AI428" i="11"/>
  <c r="T1299" i="13"/>
  <c r="H1419" i="13"/>
  <c r="AJ2005" i="13"/>
  <c r="AG2095" i="13"/>
  <c r="AG2321" i="13"/>
  <c r="AL2065" i="13"/>
  <c r="AB2231" i="13"/>
  <c r="Q863" i="13"/>
  <c r="J1678" i="13"/>
  <c r="AJ1855" i="13"/>
  <c r="AB1329" i="13"/>
  <c r="S458" i="11"/>
  <c r="W1121" i="13"/>
  <c r="I2621" i="13"/>
  <c r="AJ1569" i="13"/>
  <c r="AA773" i="13"/>
  <c r="AG2591" i="13"/>
  <c r="AL683" i="13"/>
  <c r="O1389" i="13"/>
  <c r="K2291" i="13"/>
  <c r="AD1013" i="13"/>
  <c r="T893" i="13"/>
  <c r="Y1614" i="13"/>
  <c r="AI2140" i="13"/>
  <c r="AK2411" i="13"/>
  <c r="AK2173" i="13"/>
  <c r="AA2381" i="13"/>
  <c r="AJ1043" i="13"/>
  <c r="AC983" i="13"/>
  <c r="Q278" i="11"/>
  <c r="AC308" i="11"/>
  <c r="R1419" i="13"/>
  <c r="Z1705" i="13"/>
  <c r="AB1795" i="13"/>
  <c r="K1479" i="13"/>
  <c r="U2065" i="13"/>
  <c r="AL953" i="13"/>
  <c r="AI1975" i="13"/>
  <c r="O863" i="13"/>
  <c r="Q158" i="11"/>
  <c r="W1678" i="13"/>
  <c r="AK1855" i="13"/>
  <c r="R1329" i="13"/>
  <c r="P1449" i="13"/>
  <c r="AH248" i="11"/>
  <c r="AK1121" i="13"/>
  <c r="S2621" i="13"/>
  <c r="Z1569" i="13"/>
  <c r="W1915" i="13"/>
  <c r="W773" i="13"/>
  <c r="J683" i="13"/>
  <c r="P1389" i="13"/>
  <c r="AK2291" i="13"/>
  <c r="AK1013" i="13"/>
  <c r="AI893" i="13"/>
  <c r="AD1614" i="13"/>
  <c r="N833" i="13"/>
  <c r="AB2140" i="13"/>
  <c r="AG2173" i="13"/>
  <c r="AH2381" i="13"/>
  <c r="Z1043" i="13"/>
  <c r="AE983" i="13"/>
  <c r="O428" i="11"/>
  <c r="AI308" i="11"/>
  <c r="AM1299" i="13"/>
  <c r="AH1419" i="13"/>
  <c r="AE1705" i="13"/>
  <c r="L2095" i="13"/>
  <c r="L188" i="11"/>
  <c r="S37" i="11"/>
  <c r="AI983" i="13"/>
  <c r="R1299" i="13"/>
  <c r="AL2005" i="13"/>
  <c r="J37" i="11"/>
  <c r="P218" i="11"/>
  <c r="AE2381" i="13"/>
  <c r="AK37" i="11"/>
  <c r="L428" i="11"/>
  <c r="Y37" i="11"/>
  <c r="U1705" i="13"/>
  <c r="AB68" i="13"/>
  <c r="J218" i="11"/>
  <c r="J308" i="11"/>
  <c r="AM1705" i="13"/>
  <c r="Q188" i="11"/>
  <c r="Q218" i="11"/>
  <c r="O68" i="13"/>
  <c r="AA2005" i="13"/>
  <c r="AM218" i="11"/>
  <c r="U278" i="11"/>
  <c r="AJ68" i="13"/>
  <c r="M2095" i="13"/>
  <c r="AG983" i="13"/>
  <c r="AB218" i="11"/>
  <c r="Z278" i="11"/>
  <c r="AK2095" i="13"/>
  <c r="AL68" i="13"/>
  <c r="AD2005" i="13"/>
  <c r="M68" i="13"/>
  <c r="X2005" i="13"/>
  <c r="AB428" i="11"/>
  <c r="X218" i="11"/>
  <c r="A2066" i="13"/>
  <c r="A1766" i="13"/>
  <c r="A1270" i="13"/>
  <c r="A429" i="11"/>
  <c r="AH1270" i="13"/>
  <c r="A2502" i="13"/>
  <c r="AG429" i="11"/>
  <c r="A103" i="11"/>
  <c r="O1270" i="13"/>
  <c r="L2502" i="13"/>
  <c r="Q953" i="13"/>
  <c r="S1329" i="13"/>
  <c r="U1121" i="13"/>
  <c r="O773" i="13"/>
  <c r="R1389" i="13"/>
  <c r="AA893" i="13"/>
  <c r="T2411" i="13"/>
  <c r="U2321" i="13"/>
  <c r="AG1975" i="13"/>
  <c r="X1678" i="13"/>
  <c r="H1329" i="13"/>
  <c r="AK1449" i="13"/>
  <c r="AE128" i="11"/>
  <c r="X2621" i="13"/>
  <c r="AM1915" i="13"/>
  <c r="AK773" i="13"/>
  <c r="AB683" i="13"/>
  <c r="AI1389" i="13"/>
  <c r="AI1013" i="13"/>
  <c r="AL1614" i="13"/>
  <c r="AA2140" i="13"/>
  <c r="AJ2411" i="13"/>
  <c r="AJ2381" i="13"/>
  <c r="H983" i="13"/>
  <c r="W278" i="11"/>
  <c r="K1299" i="13"/>
  <c r="R1705" i="13"/>
  <c r="P2005" i="13"/>
  <c r="K188" i="11"/>
  <c r="Y1539" i="13"/>
  <c r="Q2065" i="13"/>
  <c r="K953" i="13"/>
  <c r="AB863" i="13"/>
  <c r="AJ338" i="11"/>
  <c r="Y1855" i="13"/>
  <c r="AJ1449" i="13"/>
  <c r="AL248" i="11"/>
  <c r="AD2621" i="13"/>
  <c r="I1569" i="13"/>
  <c r="AJ773" i="13"/>
  <c r="O683" i="13"/>
  <c r="X1389" i="13"/>
  <c r="S1013" i="13"/>
  <c r="H1614" i="13"/>
  <c r="T2140" i="13"/>
  <c r="AL2411" i="13"/>
  <c r="S2381" i="13"/>
  <c r="AB1043" i="13"/>
  <c r="J278" i="11"/>
  <c r="AH1299" i="13"/>
  <c r="K1705" i="13"/>
  <c r="AM2005" i="13"/>
  <c r="O188" i="11"/>
  <c r="Y2321" i="13"/>
  <c r="AM803" i="13"/>
  <c r="V2231" i="13"/>
  <c r="M743" i="13"/>
  <c r="Z1678" i="13"/>
  <c r="L1855" i="13"/>
  <c r="AE1449" i="13"/>
  <c r="AL458" i="11"/>
  <c r="AE1121" i="13"/>
  <c r="O2621" i="13"/>
  <c r="X1569" i="13"/>
  <c r="H773" i="13"/>
  <c r="K2591" i="13"/>
  <c r="U683" i="13"/>
  <c r="Y1389" i="13"/>
  <c r="J2291" i="13"/>
  <c r="M1013" i="13"/>
  <c r="R1614" i="13"/>
  <c r="X833" i="13"/>
  <c r="AL2140" i="13"/>
  <c r="Y2411" i="13"/>
  <c r="AD2173" i="13"/>
  <c r="K2381" i="13"/>
  <c r="J1043" i="13"/>
  <c r="AD983" i="13"/>
  <c r="AB278" i="11"/>
  <c r="AG1299" i="13"/>
  <c r="AB1419" i="13"/>
  <c r="AL1705" i="13"/>
  <c r="AI1885" i="13"/>
  <c r="AH1479" i="13"/>
  <c r="N803" i="13"/>
  <c r="AG953" i="13"/>
  <c r="H1975" i="13"/>
  <c r="W743" i="13"/>
  <c r="AL158" i="11"/>
  <c r="H1678" i="13"/>
  <c r="S1855" i="13"/>
  <c r="X1329" i="13"/>
  <c r="AD1449" i="13"/>
  <c r="U128" i="11"/>
  <c r="I1121" i="13"/>
  <c r="AL2621" i="13"/>
  <c r="J1569" i="13"/>
  <c r="AE1915" i="13"/>
  <c r="Z2591" i="13"/>
  <c r="W683" i="13"/>
  <c r="H1389" i="13"/>
  <c r="U2291" i="13"/>
  <c r="AE1013" i="13"/>
  <c r="K893" i="13"/>
  <c r="J1614" i="13"/>
  <c r="P833" i="13"/>
  <c r="AI2411" i="13"/>
  <c r="J2173" i="13"/>
  <c r="AD2381" i="13"/>
  <c r="AD1043" i="13"/>
  <c r="L983" i="13"/>
  <c r="AG278" i="11"/>
  <c r="AK308" i="11"/>
  <c r="AB1299" i="13"/>
  <c r="W1705" i="13"/>
  <c r="AI2005" i="13"/>
  <c r="AJ2095" i="13"/>
  <c r="AH188" i="11"/>
  <c r="K37" i="11"/>
  <c r="AG428" i="11"/>
  <c r="AK1419" i="13"/>
  <c r="T2095" i="13"/>
  <c r="Z37" i="11"/>
  <c r="AL218" i="11"/>
  <c r="AC278" i="11"/>
  <c r="H218" i="11"/>
  <c r="O308" i="11"/>
  <c r="O218" i="11"/>
  <c r="AB2005" i="13"/>
  <c r="AM278" i="11"/>
  <c r="K1043" i="13"/>
  <c r="AF1299" i="13"/>
  <c r="AK2005" i="13"/>
  <c r="X188" i="11"/>
  <c r="AH218" i="11"/>
  <c r="I68" i="13"/>
  <c r="X2095" i="13"/>
  <c r="Z218" i="11"/>
  <c r="O1299" i="13"/>
  <c r="AF983" i="13"/>
  <c r="Z188" i="11"/>
  <c r="Y1419" i="13"/>
  <c r="L68" i="13"/>
  <c r="W308" i="11"/>
  <c r="AM188" i="11"/>
  <c r="I983" i="13"/>
  <c r="Q2095" i="13"/>
  <c r="X68" i="13"/>
  <c r="U188" i="11"/>
  <c r="AL308" i="11"/>
  <c r="V68" i="13"/>
  <c r="A2205" i="13"/>
  <c r="A2036" i="13"/>
  <c r="A2232" i="13"/>
  <c r="A1796" i="13"/>
  <c r="N1270" i="13"/>
  <c r="AL2232" i="13"/>
  <c r="N1975" i="13"/>
  <c r="I1449" i="13"/>
  <c r="T2621" i="13"/>
  <c r="N773" i="13"/>
  <c r="N2291" i="13"/>
  <c r="T1614" i="13"/>
  <c r="P2173" i="13"/>
  <c r="Z2065" i="13"/>
  <c r="I2204" i="13"/>
  <c r="Y1678" i="13"/>
  <c r="M1329" i="13"/>
  <c r="R1449" i="13"/>
  <c r="AL128" i="11"/>
  <c r="AB2621" i="13"/>
  <c r="L1915" i="13"/>
  <c r="AG773" i="13"/>
  <c r="K683" i="13"/>
  <c r="I2291" i="13"/>
  <c r="U893" i="13"/>
  <c r="M1614" i="13"/>
  <c r="AC2140" i="13"/>
  <c r="K2411" i="13"/>
  <c r="AK2381" i="13"/>
  <c r="T983" i="13"/>
  <c r="S278" i="11"/>
  <c r="AD1299" i="13"/>
  <c r="AA1705" i="13"/>
  <c r="AE2005" i="13"/>
  <c r="AG37" i="11"/>
  <c r="R1539" i="13"/>
  <c r="R803" i="13"/>
  <c r="Y2231" i="13"/>
  <c r="U863" i="13"/>
  <c r="W338" i="11"/>
  <c r="Q1855" i="13"/>
  <c r="X1449" i="13"/>
  <c r="Q128" i="11"/>
  <c r="R2621" i="13"/>
  <c r="P1915" i="13"/>
  <c r="AF773" i="13"/>
  <c r="AK683" i="13"/>
  <c r="AM2291" i="13"/>
  <c r="P1013" i="13"/>
  <c r="AK1614" i="13"/>
  <c r="M2140" i="13"/>
  <c r="AB2411" i="13"/>
  <c r="N2381" i="13"/>
  <c r="Z983" i="13"/>
  <c r="AE278" i="11"/>
  <c r="H1299" i="13"/>
  <c r="I1705" i="13"/>
  <c r="Q2005" i="13"/>
  <c r="N188" i="11"/>
  <c r="AL1479" i="13"/>
  <c r="N1735" i="13"/>
  <c r="AB1975" i="13"/>
  <c r="AH743" i="13"/>
  <c r="AM1678" i="13"/>
  <c r="AE1329" i="13"/>
  <c r="AF1449" i="13"/>
  <c r="Q248" i="11"/>
  <c r="AA1121" i="13"/>
  <c r="H2621" i="13"/>
  <c r="Q1915" i="13"/>
  <c r="M773" i="13"/>
  <c r="H2591" i="13"/>
  <c r="I683" i="13"/>
  <c r="AM1389" i="13"/>
  <c r="W2291" i="13"/>
  <c r="L893" i="13"/>
  <c r="AE1614" i="13"/>
  <c r="Q833" i="13"/>
  <c r="Y2140" i="13"/>
  <c r="O2411" i="13"/>
  <c r="I2173" i="13"/>
  <c r="O2381" i="13"/>
  <c r="P1043" i="13"/>
  <c r="AJ428" i="11"/>
  <c r="X278" i="11"/>
  <c r="AL1299" i="13"/>
  <c r="P1419" i="13"/>
  <c r="T1705" i="13"/>
  <c r="P1885" i="13"/>
  <c r="AC1647" i="13"/>
  <c r="AE803" i="13"/>
  <c r="T953" i="13"/>
  <c r="V2204" i="13"/>
  <c r="K743" i="13"/>
  <c r="Q338" i="11"/>
  <c r="U1678" i="13"/>
  <c r="R1855" i="13"/>
  <c r="AG1449" i="13"/>
  <c r="AD458" i="11"/>
  <c r="AM128" i="11"/>
  <c r="V1121" i="13"/>
  <c r="P2621" i="13"/>
  <c r="AD1915" i="13"/>
  <c r="AH773" i="13"/>
  <c r="U2591" i="13"/>
  <c r="H683" i="13"/>
  <c r="AB1389" i="13"/>
  <c r="Q2291" i="13"/>
  <c r="AL1013" i="13"/>
  <c r="AM893" i="13"/>
  <c r="S833" i="13"/>
  <c r="AE2140" i="13"/>
  <c r="M2411" i="13"/>
  <c r="Q2173" i="13"/>
  <c r="Z2381" i="13"/>
  <c r="U1043" i="13"/>
  <c r="AJ983" i="13"/>
  <c r="L278" i="11"/>
  <c r="P308" i="11"/>
  <c r="K1419" i="13"/>
  <c r="AD1705" i="13"/>
  <c r="O2005" i="13"/>
  <c r="AC2095" i="13"/>
  <c r="AF188" i="11"/>
  <c r="AG218" i="11"/>
  <c r="AF428" i="11"/>
  <c r="J1419" i="13"/>
  <c r="AE2095" i="13"/>
  <c r="P37" i="11"/>
  <c r="N68" i="13"/>
  <c r="Z1419" i="13"/>
  <c r="S218" i="11"/>
  <c r="AL1419" i="13"/>
  <c r="AI68" i="13"/>
  <c r="H188" i="11"/>
  <c r="AM68" i="13"/>
  <c r="K983" i="13"/>
  <c r="AK1299" i="13"/>
  <c r="L2005" i="13"/>
  <c r="U37" i="11"/>
  <c r="AF218" i="11"/>
  <c r="X428" i="11"/>
  <c r="J2095" i="13"/>
  <c r="AD218" i="11"/>
  <c r="M1705" i="13"/>
  <c r="P278" i="11"/>
  <c r="O37" i="11"/>
  <c r="T2005" i="13"/>
  <c r="J68" i="13"/>
  <c r="Q1299" i="13"/>
  <c r="AB37" i="11"/>
  <c r="AD428" i="11"/>
  <c r="Q37" i="11"/>
  <c r="S1043" i="13"/>
  <c r="AM37" i="11"/>
  <c r="I1419" i="13"/>
  <c r="A1856" i="13"/>
  <c r="A1946" i="13"/>
  <c r="A2472" i="13"/>
  <c r="W1856" i="13"/>
  <c r="A1153" i="13"/>
  <c r="W1153" i="13"/>
  <c r="Z1856" i="13"/>
  <c r="A2382" i="13"/>
  <c r="A1540" i="13"/>
  <c r="I429" i="11"/>
  <c r="AB1153" i="13"/>
  <c r="AG1856" i="13"/>
  <c r="I1270" i="13"/>
  <c r="AD2232" i="13"/>
  <c r="A1420" i="13"/>
  <c r="S863" i="13"/>
  <c r="U458" i="11"/>
  <c r="J2621" i="13"/>
  <c r="Y2591" i="13"/>
  <c r="AF2291" i="13"/>
  <c r="U1614" i="13"/>
  <c r="U2173" i="13"/>
  <c r="N2065" i="13"/>
  <c r="AJ863" i="13"/>
  <c r="AL1678" i="13"/>
  <c r="I1329" i="13"/>
  <c r="AI458" i="11"/>
  <c r="Y1121" i="13"/>
  <c r="K2621" i="13"/>
  <c r="U1915" i="13"/>
  <c r="AE2591" i="13"/>
  <c r="Z683" i="13"/>
  <c r="O2291" i="13"/>
  <c r="AK893" i="13"/>
  <c r="Z833" i="13"/>
  <c r="AH2140" i="13"/>
  <c r="AH2173" i="13"/>
  <c r="I2381" i="13"/>
  <c r="AH983" i="13"/>
  <c r="AL278" i="11"/>
  <c r="AJ1419" i="13"/>
  <c r="X1705" i="13"/>
  <c r="V2095" i="13"/>
  <c r="L37" i="11"/>
  <c r="S1479" i="13"/>
  <c r="AA803" i="13"/>
  <c r="AC1975" i="13"/>
  <c r="P743" i="13"/>
  <c r="M1678" i="13"/>
  <c r="J1329" i="13"/>
  <c r="AL1449" i="13"/>
  <c r="AB128" i="11"/>
  <c r="U2621" i="13"/>
  <c r="H1915" i="13"/>
  <c r="N2591" i="13"/>
  <c r="N683" i="13"/>
  <c r="V2291" i="13"/>
  <c r="X893" i="13"/>
  <c r="Z1614" i="13"/>
  <c r="AM2140" i="13"/>
  <c r="AF2173" i="13"/>
  <c r="Y2381" i="13"/>
  <c r="AK983" i="13"/>
  <c r="O278" i="11"/>
  <c r="U1419" i="13"/>
  <c r="AF1705" i="13"/>
  <c r="N2095" i="13"/>
  <c r="AI1795" i="13"/>
  <c r="T1647" i="13"/>
  <c r="AE1735" i="13"/>
  <c r="P2204" i="13"/>
  <c r="AI70" i="11"/>
  <c r="AD1678" i="13"/>
  <c r="Y1329" i="13"/>
  <c r="AM1449" i="13"/>
  <c r="AB248" i="11"/>
  <c r="P1121" i="13"/>
  <c r="M1569" i="13"/>
  <c r="AI1915" i="13"/>
  <c r="AM773" i="13"/>
  <c r="S2591" i="13"/>
  <c r="AM683" i="13"/>
  <c r="M2291" i="13"/>
  <c r="L1013" i="13"/>
  <c r="I893" i="13"/>
  <c r="W1614" i="13"/>
  <c r="AK833" i="13"/>
  <c r="H2140" i="13"/>
  <c r="AM2411" i="13"/>
  <c r="O2173" i="13"/>
  <c r="Y1043" i="13"/>
  <c r="AA983" i="13"/>
  <c r="W428" i="11"/>
  <c r="U308" i="11"/>
  <c r="W1299" i="13"/>
  <c r="S1419" i="13"/>
  <c r="H1705" i="13"/>
  <c r="I1539" i="13"/>
  <c r="AM1647" i="13"/>
  <c r="AJ803" i="13"/>
  <c r="P2231" i="13"/>
  <c r="L2204" i="13"/>
  <c r="R743" i="13"/>
  <c r="AL338" i="11"/>
  <c r="Q1678" i="13"/>
  <c r="V1329" i="13"/>
  <c r="AB1449" i="13"/>
  <c r="AB458" i="11"/>
  <c r="Z128" i="11"/>
  <c r="AG1121" i="13"/>
  <c r="AL1569" i="13"/>
  <c r="AC1915" i="13"/>
  <c r="AC773" i="13"/>
  <c r="AM2591" i="13"/>
  <c r="L683" i="13"/>
  <c r="L1389" i="13"/>
  <c r="AJ2291" i="13"/>
  <c r="AC1013" i="13"/>
  <c r="V1614" i="13"/>
  <c r="I833" i="13"/>
  <c r="V2140" i="13"/>
  <c r="L2411" i="13"/>
  <c r="M2173" i="13"/>
  <c r="H2381" i="13"/>
  <c r="AM1043" i="13"/>
  <c r="N983" i="13"/>
  <c r="AH278" i="11"/>
  <c r="M1299" i="13"/>
  <c r="T1419" i="13"/>
  <c r="Q1705" i="13"/>
  <c r="H2005" i="13"/>
  <c r="AB2095" i="13"/>
  <c r="M188" i="11"/>
  <c r="L218" i="11"/>
  <c r="AK278" i="11"/>
  <c r="AJ1705" i="13"/>
  <c r="S2095" i="13"/>
  <c r="U218" i="11"/>
  <c r="H68" i="13"/>
  <c r="AH2005" i="13"/>
  <c r="T68" i="13"/>
  <c r="Z2005" i="13"/>
  <c r="V983" i="13"/>
  <c r="AL188" i="11"/>
  <c r="Q68" i="13"/>
  <c r="O983" i="13"/>
  <c r="AC1419" i="13"/>
  <c r="I2095" i="13"/>
  <c r="AE37" i="11"/>
  <c r="M218" i="11"/>
  <c r="AC1299" i="13"/>
  <c r="AC188" i="11"/>
  <c r="P68" i="13"/>
  <c r="Y2005" i="13"/>
  <c r="AE1299" i="13"/>
  <c r="AE218" i="11"/>
  <c r="AL2095" i="13"/>
  <c r="AF1043" i="13"/>
  <c r="AF1419" i="13"/>
  <c r="AL37" i="11"/>
  <c r="S308" i="11"/>
  <c r="N37" i="11"/>
  <c r="H278" i="11"/>
  <c r="AJ218" i="11"/>
  <c r="K2005" i="13"/>
  <c r="A2322" i="13"/>
  <c r="A2352" i="13"/>
  <c r="AB2322" i="13"/>
  <c r="A1510" i="13"/>
  <c r="H1153" i="13"/>
  <c r="Y1856" i="13"/>
  <c r="AE1510" i="13"/>
  <c r="U2322" i="13"/>
  <c r="A189" i="11"/>
  <c r="AG189" i="11"/>
  <c r="A2532" i="13"/>
  <c r="A1615" i="13"/>
  <c r="Y429" i="11"/>
  <c r="AM158" i="11"/>
  <c r="AK248" i="11"/>
  <c r="AK1569" i="13"/>
  <c r="P683" i="13"/>
  <c r="AJ1013" i="13"/>
  <c r="AC833" i="13"/>
  <c r="W2381" i="13"/>
  <c r="AD1735" i="13"/>
  <c r="S743" i="13"/>
  <c r="J1855" i="13"/>
  <c r="Z1329" i="13"/>
  <c r="AK458" i="11"/>
  <c r="AD1121" i="13"/>
  <c r="P1569" i="13"/>
  <c r="AH1915" i="13"/>
  <c r="V2591" i="13"/>
  <c r="AA1389" i="13"/>
  <c r="X2291" i="13"/>
  <c r="M893" i="13"/>
  <c r="AE833" i="13"/>
  <c r="Z2140" i="13"/>
  <c r="H2173" i="13"/>
  <c r="AA1043" i="13"/>
  <c r="U428" i="11"/>
  <c r="Q308" i="11"/>
  <c r="N1419" i="13"/>
  <c r="P1705" i="13"/>
  <c r="W2095" i="13"/>
  <c r="AH37" i="11"/>
  <c r="H1647" i="13"/>
  <c r="Q1735" i="13"/>
  <c r="Q1975" i="13"/>
  <c r="V743" i="13"/>
  <c r="T1678" i="13"/>
  <c r="AC1329" i="13"/>
  <c r="AJ458" i="11"/>
  <c r="Q1121" i="13"/>
  <c r="L1569" i="13"/>
  <c r="AK1915" i="13"/>
  <c r="AC2591" i="13"/>
  <c r="AG683" i="13"/>
  <c r="AD2291" i="13"/>
  <c r="AG893" i="13"/>
  <c r="AA833" i="13"/>
  <c r="J2140" i="13"/>
  <c r="AM2173" i="13"/>
  <c r="AK1043" i="13"/>
  <c r="S983" i="13"/>
  <c r="AG308" i="11"/>
  <c r="M1419" i="13"/>
  <c r="AC1705" i="13"/>
  <c r="H2095" i="13"/>
  <c r="T1795" i="13"/>
  <c r="V1647" i="13"/>
  <c r="H1735" i="13"/>
  <c r="AB2204" i="13"/>
  <c r="J158" i="11"/>
  <c r="AG1855" i="13"/>
  <c r="AM1329" i="13"/>
  <c r="H1449" i="13"/>
  <c r="AG128" i="11"/>
  <c r="AK2621" i="13"/>
  <c r="N1569" i="13"/>
  <c r="T1915" i="13"/>
  <c r="X773" i="13"/>
  <c r="T2591" i="13"/>
  <c r="AC1389" i="13"/>
  <c r="P2291" i="13"/>
  <c r="N1013" i="13"/>
  <c r="AJ893" i="13"/>
  <c r="O1614" i="13"/>
  <c r="M833" i="13"/>
  <c r="Q2140" i="13"/>
  <c r="AF2411" i="13"/>
  <c r="R2381" i="13"/>
  <c r="AL1043" i="13"/>
  <c r="X983" i="13"/>
  <c r="P428" i="11"/>
  <c r="AM308" i="11"/>
  <c r="L1299" i="13"/>
  <c r="O1419" i="13"/>
  <c r="AH1705" i="13"/>
  <c r="AM2321" i="13"/>
  <c r="K2065" i="13"/>
  <c r="L1735" i="13"/>
  <c r="K2231" i="13"/>
  <c r="X2204" i="13"/>
  <c r="Y743" i="13"/>
  <c r="AG1678" i="13"/>
  <c r="V1855" i="13"/>
  <c r="L1329" i="13"/>
  <c r="Q1449" i="13"/>
  <c r="AG248" i="11"/>
  <c r="L1121" i="13"/>
  <c r="W2621" i="13"/>
  <c r="AG1569" i="13"/>
  <c r="S1915" i="13"/>
  <c r="AL773" i="13"/>
  <c r="AF2591" i="13"/>
  <c r="M683" i="13"/>
  <c r="AK1389" i="13"/>
  <c r="H1013" i="13"/>
  <c r="P893" i="13"/>
  <c r="X1614" i="13"/>
  <c r="AH833" i="13"/>
  <c r="U2140" i="13"/>
  <c r="S2411" i="13"/>
  <c r="K2173" i="13"/>
  <c r="AG2381" i="13"/>
  <c r="Y983" i="13"/>
  <c r="J428" i="11"/>
  <c r="AF278" i="11"/>
  <c r="X1299" i="13"/>
  <c r="L1419" i="13"/>
  <c r="AB1705" i="13"/>
  <c r="AF2005" i="13"/>
  <c r="AD2095" i="13"/>
  <c r="AJ37" i="11"/>
  <c r="J2381" i="13"/>
  <c r="AE308" i="11"/>
  <c r="W2005" i="13"/>
  <c r="AI188" i="11"/>
  <c r="AI218" i="11"/>
  <c r="AK68" i="13"/>
  <c r="AH2095" i="13"/>
  <c r="AD68" i="13"/>
  <c r="R2095" i="13"/>
  <c r="AJ308" i="11"/>
  <c r="M37" i="11"/>
  <c r="AB2381" i="13"/>
  <c r="AH428" i="11"/>
  <c r="AG1419" i="13"/>
  <c r="O2095" i="13"/>
  <c r="AF37" i="11"/>
  <c r="AH68" i="13"/>
  <c r="X1419" i="13"/>
  <c r="H37" i="11"/>
  <c r="AF68" i="13"/>
  <c r="Z2095" i="13"/>
  <c r="AI1705" i="13"/>
  <c r="S68" i="13"/>
  <c r="AK188" i="11"/>
  <c r="M983" i="13"/>
  <c r="O1705" i="13"/>
  <c r="AC218" i="11"/>
  <c r="AI1299" i="13"/>
  <c r="W218" i="11"/>
  <c r="V1299" i="13"/>
  <c r="N218" i="11"/>
  <c r="Y2095" i="13"/>
  <c r="A102" i="11"/>
  <c r="A339" i="11"/>
  <c r="A159" i="11"/>
  <c r="AJ1856" i="13"/>
  <c r="R2322" i="13"/>
  <c r="A279" i="11"/>
  <c r="A1736" i="13"/>
  <c r="A1886" i="13"/>
  <c r="H279" i="11"/>
  <c r="U1153" i="13"/>
  <c r="AE1856" i="13"/>
  <c r="AA1510" i="13"/>
  <c r="A1450" i="13"/>
  <c r="A1122" i="13"/>
  <c r="O279" i="11"/>
  <c r="AM339" i="11"/>
  <c r="W279" i="11"/>
  <c r="U279" i="11"/>
  <c r="AC1153" i="13"/>
  <c r="AK1450" i="13"/>
  <c r="O1856" i="13"/>
  <c r="AC1510" i="13"/>
  <c r="X1270" i="13"/>
  <c r="AM2322" i="13"/>
  <c r="A1706" i="13"/>
  <c r="A399" i="11"/>
  <c r="A369" i="11"/>
  <c r="A1240" i="13"/>
  <c r="L339" i="11"/>
  <c r="A1826" i="13"/>
  <c r="Z369" i="11"/>
  <c r="R399" i="11"/>
  <c r="P1153" i="13"/>
  <c r="R1450" i="13"/>
  <c r="H1856" i="13"/>
  <c r="O1510" i="13"/>
  <c r="L1270" i="13"/>
  <c r="H2502" i="13"/>
  <c r="W2322" i="13"/>
  <c r="S2232" i="13"/>
  <c r="A1330" i="13"/>
  <c r="A519" i="11"/>
  <c r="X369" i="11"/>
  <c r="A2174" i="13"/>
  <c r="W519" i="11"/>
  <c r="AF429" i="11"/>
  <c r="V1153" i="13"/>
  <c r="X1450" i="13"/>
  <c r="L1510" i="13"/>
  <c r="U1270" i="13"/>
  <c r="AF2502" i="13"/>
  <c r="U1330" i="13"/>
  <c r="AL2322" i="13"/>
  <c r="A2006" i="13"/>
  <c r="P399" i="11"/>
  <c r="A2096" i="13"/>
  <c r="AM189" i="11"/>
  <c r="L399" i="11"/>
  <c r="O369" i="11"/>
  <c r="A1976" i="13"/>
  <c r="J279" i="11"/>
  <c r="AE369" i="11"/>
  <c r="I1153" i="13"/>
  <c r="V1450" i="13"/>
  <c r="K1856" i="13"/>
  <c r="AB1510" i="13"/>
  <c r="AF1270" i="13"/>
  <c r="I2502" i="13"/>
  <c r="AB1330" i="13"/>
  <c r="N2006" i="13"/>
  <c r="Z2322" i="13"/>
  <c r="P1766" i="13"/>
  <c r="R1122" i="13"/>
  <c r="AJ2066" i="13"/>
  <c r="AG2036" i="13"/>
  <c r="U2382" i="13"/>
  <c r="AG1420" i="13"/>
  <c r="AL1736" i="13"/>
  <c r="V1678" i="13"/>
  <c r="AJ128" i="11"/>
  <c r="AC1569" i="13"/>
  <c r="AE683" i="13"/>
  <c r="AH1013" i="13"/>
  <c r="AJ2140" i="13"/>
  <c r="J1795" i="13"/>
  <c r="O1735" i="13"/>
  <c r="J70" i="11"/>
  <c r="N1855" i="13"/>
  <c r="AC1449" i="13"/>
  <c r="AJ248" i="11"/>
  <c r="AM1121" i="13"/>
  <c r="U1569" i="13"/>
  <c r="AB773" i="13"/>
  <c r="O2591" i="13"/>
  <c r="J1389" i="13"/>
  <c r="AB1013" i="13"/>
  <c r="W893" i="13"/>
  <c r="Y833" i="13"/>
  <c r="V2411" i="13"/>
  <c r="AA2173" i="13"/>
  <c r="T1043" i="13"/>
  <c r="AM428" i="11"/>
  <c r="J1299" i="13"/>
  <c r="AI1419" i="13"/>
  <c r="V2005" i="13"/>
  <c r="AF2095" i="13"/>
  <c r="T1885" i="13"/>
  <c r="AA1647" i="13"/>
  <c r="AD953" i="13"/>
  <c r="Y2204" i="13"/>
  <c r="AJ158" i="11"/>
  <c r="AE1678" i="13"/>
  <c r="T1329" i="13"/>
  <c r="W458" i="11"/>
  <c r="J1121" i="13"/>
  <c r="S1569" i="13"/>
  <c r="U773" i="13"/>
  <c r="AL2591" i="13"/>
  <c r="M1389" i="13"/>
  <c r="L2291" i="13"/>
  <c r="AD893" i="13"/>
  <c r="J833" i="13"/>
  <c r="J2411" i="13"/>
  <c r="AL2173" i="13"/>
  <c r="AE1043" i="13"/>
  <c r="H428" i="11"/>
  <c r="AF308" i="11"/>
  <c r="AA1419" i="13"/>
  <c r="J2005" i="13"/>
  <c r="K2095" i="13"/>
  <c r="AJ1539" i="13"/>
  <c r="W2065" i="13"/>
  <c r="N2231" i="13"/>
  <c r="H863" i="13"/>
  <c r="AE338" i="11"/>
  <c r="AC1855" i="13"/>
  <c r="AL1329" i="13"/>
  <c r="J1449" i="13"/>
  <c r="AH128" i="11"/>
  <c r="AC2621" i="13"/>
  <c r="H1569" i="13"/>
  <c r="X1915" i="13"/>
  <c r="M2591" i="13"/>
  <c r="AA683" i="13"/>
  <c r="V1389" i="13"/>
  <c r="S2291" i="13"/>
  <c r="V1013" i="13"/>
  <c r="J893" i="13"/>
  <c r="P1614" i="13"/>
  <c r="AJ833" i="13"/>
  <c r="U2411" i="13"/>
  <c r="AE2173" i="13"/>
  <c r="V2381" i="13"/>
  <c r="V1043" i="13"/>
  <c r="AB983" i="13"/>
  <c r="AL428" i="11"/>
  <c r="Z308" i="11"/>
  <c r="AA1299" i="13"/>
  <c r="Q1419" i="13"/>
  <c r="O1795" i="13"/>
  <c r="AF2321" i="13"/>
  <c r="AK2065" i="13"/>
  <c r="P1735" i="13"/>
  <c r="AH2231" i="13"/>
  <c r="R863" i="13"/>
  <c r="W70" i="11"/>
  <c r="O1678" i="13"/>
  <c r="U1855" i="13"/>
  <c r="AI1329" i="13"/>
  <c r="Y1449" i="13"/>
  <c r="L248" i="11"/>
  <c r="AC1121" i="13"/>
  <c r="L2621" i="13"/>
  <c r="V1569" i="13"/>
  <c r="Y1915" i="13"/>
  <c r="Q773" i="13"/>
  <c r="J2591" i="13"/>
  <c r="V683" i="13"/>
  <c r="H2291" i="13"/>
  <c r="I1013" i="13"/>
  <c r="R893" i="13"/>
  <c r="AG1614" i="13"/>
  <c r="AB833" i="13"/>
  <c r="K2140" i="13"/>
  <c r="P2411" i="13"/>
  <c r="S2173" i="13"/>
  <c r="AG1043" i="13"/>
  <c r="Q983" i="13"/>
  <c r="S428" i="11"/>
  <c r="H308" i="11"/>
  <c r="AJ1299" i="13"/>
  <c r="AD1419" i="13"/>
  <c r="S1705" i="13"/>
  <c r="R2005" i="13"/>
  <c r="AG188" i="11"/>
  <c r="W37" i="11"/>
  <c r="AC1043" i="13"/>
  <c r="N1299" i="13"/>
  <c r="AG2005" i="13"/>
  <c r="P188" i="11"/>
  <c r="AK218" i="11"/>
  <c r="AE68" i="13"/>
  <c r="Y188" i="11"/>
  <c r="AL2381" i="13"/>
  <c r="AD188" i="11"/>
  <c r="P1299" i="13"/>
  <c r="Y218" i="11"/>
  <c r="AK1705" i="13"/>
  <c r="AI278" i="11"/>
  <c r="AG1705" i="13"/>
  <c r="P2095" i="13"/>
  <c r="AD37" i="11"/>
  <c r="U68" i="13"/>
  <c r="L1705" i="13"/>
  <c r="AC37" i="11"/>
  <c r="M1043" i="13"/>
  <c r="AB188" i="11"/>
  <c r="I2005" i="13"/>
  <c r="W68" i="13"/>
  <c r="X37" i="11"/>
  <c r="P983" i="13"/>
  <c r="S2005" i="13"/>
  <c r="AA68" i="13"/>
  <c r="J1705" i="13"/>
  <c r="K218" i="11"/>
  <c r="V1705" i="13"/>
  <c r="AC68" i="13"/>
  <c r="AI37" i="11"/>
  <c r="Q102" i="11"/>
  <c r="W339" i="11"/>
  <c r="AC159" i="11"/>
  <c r="S1856" i="13"/>
  <c r="Y2322" i="13"/>
  <c r="J102" i="11"/>
  <c r="X279" i="11"/>
  <c r="A1360" i="13"/>
  <c r="AB159" i="11"/>
  <c r="S1153" i="13"/>
  <c r="P1856" i="13"/>
  <c r="K2322" i="13"/>
  <c r="A2141" i="13"/>
  <c r="A249" i="11"/>
  <c r="AE189" i="11"/>
  <c r="O102" i="11"/>
  <c r="Z249" i="11"/>
  <c r="L249" i="11"/>
  <c r="AF1153" i="13"/>
  <c r="I1450" i="13"/>
  <c r="AL1856" i="13"/>
  <c r="AK1510" i="13"/>
  <c r="T2141" i="13"/>
  <c r="I2322" i="13"/>
  <c r="AG2232" i="13"/>
  <c r="A1916" i="13"/>
  <c r="O399" i="11"/>
  <c r="AB399" i="11"/>
  <c r="AI399" i="11"/>
  <c r="AJ399" i="11"/>
  <c r="Q339" i="11"/>
  <c r="AG279" i="11"/>
  <c r="AM102" i="11"/>
  <c r="K1153" i="13"/>
  <c r="Z1450" i="13"/>
  <c r="AA1856" i="13"/>
  <c r="H2141" i="13"/>
  <c r="AE1916" i="13"/>
  <c r="R1270" i="13"/>
  <c r="K2502" i="13"/>
  <c r="T2322" i="13"/>
  <c r="AE2232" i="13"/>
  <c r="V279" i="11"/>
  <c r="AI189" i="11"/>
  <c r="AM399" i="11"/>
  <c r="H399" i="11"/>
  <c r="AH369" i="11"/>
  <c r="A71" i="11"/>
  <c r="S71" i="11" s="1"/>
  <c r="L519" i="11"/>
  <c r="S103" i="11"/>
  <c r="AG1153" i="13"/>
  <c r="AF1450" i="13"/>
  <c r="I1856" i="13"/>
  <c r="AG1510" i="13"/>
  <c r="Z2141" i="13"/>
  <c r="AH1916" i="13"/>
  <c r="Q1270" i="13"/>
  <c r="M2502" i="13"/>
  <c r="AE1330" i="13"/>
  <c r="P2232" i="13"/>
  <c r="A489" i="11"/>
  <c r="AE489" i="11" s="1"/>
  <c r="M279" i="11"/>
  <c r="A2622" i="13"/>
  <c r="H2622" i="13" s="1"/>
  <c r="P249" i="11"/>
  <c r="A2412" i="13"/>
  <c r="V189" i="11"/>
  <c r="AJ339" i="11"/>
  <c r="W249" i="11"/>
  <c r="M1153" i="13"/>
  <c r="L1450" i="13"/>
  <c r="S1510" i="13"/>
  <c r="AG2141" i="13"/>
  <c r="AG1916" i="13"/>
  <c r="AB1270" i="13"/>
  <c r="AL2502" i="13"/>
  <c r="AA1330" i="13"/>
  <c r="X2006" i="13"/>
  <c r="Q2232" i="13"/>
  <c r="H1766" i="13"/>
  <c r="Z1122" i="13"/>
  <c r="Y2066" i="13"/>
  <c r="H249" i="11"/>
  <c r="V2382" i="13"/>
  <c r="T2096" i="13"/>
  <c r="AM1736" i="13"/>
  <c r="Y2622" i="13"/>
  <c r="J1856" i="13"/>
  <c r="A1570" i="13"/>
  <c r="A2292" i="13"/>
  <c r="X429" i="11"/>
  <c r="P1510" i="13"/>
  <c r="AC1916" i="13"/>
  <c r="J2502" i="13"/>
  <c r="K2232" i="13"/>
  <c r="A1210" i="13"/>
  <c r="J189" i="11"/>
  <c r="AB249" i="11"/>
  <c r="AE249" i="11"/>
  <c r="L102" i="11"/>
  <c r="N1450" i="13"/>
  <c r="M1856" i="13"/>
  <c r="U1510" i="13"/>
  <c r="I1916" i="13"/>
  <c r="Z1270" i="13"/>
  <c r="L1330" i="13"/>
  <c r="AF2322" i="13"/>
  <c r="AB489" i="11"/>
  <c r="A2562" i="13"/>
  <c r="M102" i="11"/>
  <c r="AI519" i="11"/>
  <c r="U399" i="11"/>
  <c r="N489" i="11"/>
  <c r="AA1153" i="13"/>
  <c r="AM1856" i="13"/>
  <c r="Z1510" i="13"/>
  <c r="N1916" i="13"/>
  <c r="S1270" i="13"/>
  <c r="H1330" i="13"/>
  <c r="L2006" i="13"/>
  <c r="V2232" i="13"/>
  <c r="S1122" i="13"/>
  <c r="R1570" i="13"/>
  <c r="AE2036" i="13"/>
  <c r="O2562" i="13"/>
  <c r="O1420" i="13"/>
  <c r="AA1210" i="13"/>
  <c r="T1736" i="13"/>
  <c r="N2622" i="13"/>
  <c r="AD1946" i="13"/>
  <c r="S1240" i="13"/>
  <c r="AE429" i="11"/>
  <c r="AB1122" i="13"/>
  <c r="AD1570" i="13"/>
  <c r="L2066" i="13"/>
  <c r="V2036" i="13"/>
  <c r="H2562" i="13"/>
  <c r="AK2382" i="13"/>
  <c r="W1420" i="13"/>
  <c r="Q1210" i="13"/>
  <c r="AF2096" i="13"/>
  <c r="AI1736" i="13"/>
  <c r="P2622" i="13"/>
  <c r="AB189" i="11"/>
  <c r="AI1240" i="13"/>
  <c r="AL1766" i="13"/>
  <c r="AH1122" i="13"/>
  <c r="AB1570" i="13"/>
  <c r="AK2066" i="13"/>
  <c r="P2036" i="13"/>
  <c r="Q2562" i="13"/>
  <c r="AJ2382" i="13"/>
  <c r="Y1420" i="13"/>
  <c r="AG1210" i="13"/>
  <c r="L2096" i="13"/>
  <c r="L1736" i="13"/>
  <c r="AE2622" i="13"/>
  <c r="AH189" i="11"/>
  <c r="J1240" i="13"/>
  <c r="Q1766" i="13"/>
  <c r="AI1122" i="13"/>
  <c r="J1570" i="13"/>
  <c r="AM2066" i="13"/>
  <c r="Y2036" i="13"/>
  <c r="AJ2562" i="13"/>
  <c r="AI2382" i="13"/>
  <c r="AI1420" i="13"/>
  <c r="H1210" i="13"/>
  <c r="Z2096" i="13"/>
  <c r="AL2622" i="13"/>
  <c r="Y1946" i="13"/>
  <c r="AC189" i="11"/>
  <c r="Z519" i="11"/>
  <c r="O339" i="11"/>
  <c r="AG1886" i="13"/>
  <c r="V1796" i="13"/>
  <c r="AA2292" i="13"/>
  <c r="AG1976" i="13"/>
  <c r="Z2205" i="13"/>
  <c r="Z1360" i="13"/>
  <c r="S2472" i="13"/>
  <c r="M1766" i="13"/>
  <c r="AG1122" i="13"/>
  <c r="S1570" i="13"/>
  <c r="AB2036" i="13"/>
  <c r="AL249" i="11"/>
  <c r="AK2562" i="13"/>
  <c r="O2382" i="13"/>
  <c r="L1420" i="13"/>
  <c r="H2096" i="13"/>
  <c r="K1736" i="13"/>
  <c r="W2622" i="13"/>
  <c r="Q1946" i="13"/>
  <c r="Q369" i="11"/>
  <c r="AD1240" i="13"/>
  <c r="AA429" i="11"/>
  <c r="O1886" i="13"/>
  <c r="W1796" i="13"/>
  <c r="O1976" i="13"/>
  <c r="Q2205" i="13"/>
  <c r="U1360" i="13"/>
  <c r="AG1540" i="13"/>
  <c r="W2472" i="13"/>
  <c r="O1122" i="13"/>
  <c r="X1570" i="13"/>
  <c r="AH2066" i="13"/>
  <c r="AC2036" i="13"/>
  <c r="AM2562" i="13"/>
  <c r="J2382" i="13"/>
  <c r="AC1420" i="13"/>
  <c r="AK1210" i="13"/>
  <c r="U2096" i="13"/>
  <c r="AE1736" i="13"/>
  <c r="Q2622" i="13"/>
  <c r="O1946" i="13"/>
  <c r="AG369" i="11"/>
  <c r="I1240" i="13"/>
  <c r="AL519" i="11"/>
  <c r="R429" i="11"/>
  <c r="U1886" i="13"/>
  <c r="T1796" i="13"/>
  <c r="Q1976" i="13"/>
  <c r="L2205" i="13"/>
  <c r="T1360" i="13"/>
  <c r="Q1796" i="13"/>
  <c r="N1976" i="13"/>
  <c r="AH1540" i="13"/>
  <c r="R2352" i="13"/>
  <c r="I1615" i="13"/>
  <c r="H1826" i="13"/>
  <c r="AG71" i="11"/>
  <c r="K71" i="11"/>
  <c r="O1796" i="13"/>
  <c r="AG2205" i="13"/>
  <c r="J1510" i="13"/>
  <c r="A2592" i="13"/>
  <c r="A1300" i="13"/>
  <c r="M429" i="11"/>
  <c r="Y1153" i="13"/>
  <c r="M1510" i="13"/>
  <c r="AL1916" i="13"/>
  <c r="AJ2502" i="13"/>
  <c r="A1679" i="13"/>
  <c r="A219" i="11"/>
  <c r="T189" i="11"/>
  <c r="AK159" i="11"/>
  <c r="AB429" i="11"/>
  <c r="AL1450" i="13"/>
  <c r="L1679" i="13"/>
  <c r="N1856" i="13"/>
  <c r="AI2141" i="13"/>
  <c r="AJ1270" i="13"/>
  <c r="AM1330" i="13"/>
  <c r="AK2232" i="13"/>
  <c r="AG102" i="11"/>
  <c r="S399" i="11"/>
  <c r="AE339" i="11"/>
  <c r="L279" i="11"/>
  <c r="Z102" i="11"/>
  <c r="K189" i="11"/>
  <c r="W103" i="11"/>
  <c r="AD1450" i="13"/>
  <c r="AJ1679" i="13"/>
  <c r="R1856" i="13"/>
  <c r="AC2141" i="13"/>
  <c r="AM1916" i="13"/>
  <c r="W1270" i="13"/>
  <c r="AC1330" i="13"/>
  <c r="AC2322" i="13"/>
  <c r="AJ2232" i="13"/>
  <c r="L1122" i="13"/>
  <c r="V2066" i="13"/>
  <c r="I2036" i="13"/>
  <c r="AL2562" i="13"/>
  <c r="Q1420" i="13"/>
  <c r="AH2096" i="13"/>
  <c r="Y1736" i="13"/>
  <c r="AG2622" i="13"/>
  <c r="AE1946" i="13"/>
  <c r="AC1240" i="13"/>
  <c r="X1766" i="13"/>
  <c r="X1122" i="13"/>
  <c r="AI1570" i="13"/>
  <c r="W2066" i="13"/>
  <c r="AM2036" i="13"/>
  <c r="AB2562" i="13"/>
  <c r="AL2382" i="13"/>
  <c r="AK1420" i="13"/>
  <c r="N1210" i="13"/>
  <c r="AI2096" i="13"/>
  <c r="S1736" i="13"/>
  <c r="AC2622" i="13"/>
  <c r="H1946" i="13"/>
  <c r="X189" i="11"/>
  <c r="AM1240" i="13"/>
  <c r="AK339" i="11"/>
  <c r="W1766" i="13"/>
  <c r="AD1122" i="13"/>
  <c r="M1570" i="13"/>
  <c r="AG2066" i="13"/>
  <c r="T2036" i="13"/>
  <c r="R2562" i="13"/>
  <c r="H2382" i="13"/>
  <c r="V1420" i="13"/>
  <c r="AC1210" i="13"/>
  <c r="O2096" i="13"/>
  <c r="AJ1736" i="13"/>
  <c r="S2622" i="13"/>
  <c r="V1946" i="13"/>
  <c r="AF189" i="11"/>
  <c r="K519" i="11"/>
  <c r="S339" i="11"/>
  <c r="U1766" i="13"/>
  <c r="Y1122" i="13"/>
  <c r="Q1570" i="13"/>
  <c r="X2066" i="13"/>
  <c r="AL2036" i="13"/>
  <c r="AD2562" i="13"/>
  <c r="I2382" i="13"/>
  <c r="N1420" i="13"/>
  <c r="AD1210" i="13"/>
  <c r="AC1736" i="13"/>
  <c r="W2592" i="13"/>
  <c r="AA2622" i="13"/>
  <c r="R1946" i="13"/>
  <c r="T369" i="11"/>
  <c r="AE1240" i="13"/>
  <c r="T519" i="11"/>
  <c r="N339" i="11"/>
  <c r="AE1886" i="13"/>
  <c r="AI1796" i="13"/>
  <c r="S2292" i="13"/>
  <c r="L1976" i="13"/>
  <c r="AK1360" i="13"/>
  <c r="AA1540" i="13"/>
  <c r="L1300" i="13"/>
  <c r="AM2472" i="13"/>
  <c r="AI1766" i="13"/>
  <c r="AJ1122" i="13"/>
  <c r="Z1570" i="13"/>
  <c r="AE2066" i="13"/>
  <c r="R2036" i="13"/>
  <c r="AL399" i="11"/>
  <c r="X2562" i="13"/>
  <c r="AL1420" i="13"/>
  <c r="T1210" i="13"/>
  <c r="AA2096" i="13"/>
  <c r="H1736" i="13"/>
  <c r="M2592" i="13"/>
  <c r="AI2622" i="13"/>
  <c r="P1946" i="13"/>
  <c r="J219" i="11"/>
  <c r="Q1240" i="13"/>
  <c r="AJ429" i="11"/>
  <c r="AB1886" i="13"/>
  <c r="H2292" i="13"/>
  <c r="S1976" i="13"/>
  <c r="J2205" i="13"/>
  <c r="I1360" i="13"/>
  <c r="O1540" i="13"/>
  <c r="X1300" i="13"/>
  <c r="K1766" i="13"/>
  <c r="Q1122" i="13"/>
  <c r="L1570" i="13"/>
  <c r="R2066" i="13"/>
  <c r="AJ2036" i="13"/>
  <c r="V2562" i="13"/>
  <c r="T2382" i="13"/>
  <c r="AM1420" i="13"/>
  <c r="K1210" i="13"/>
  <c r="R1736" i="13"/>
  <c r="R2592" i="13"/>
  <c r="AB2622" i="13"/>
  <c r="K2141" i="13"/>
  <c r="N369" i="11"/>
  <c r="A2262" i="13"/>
  <c r="A38" i="11"/>
  <c r="R1153" i="13"/>
  <c r="AL1510" i="13"/>
  <c r="V1916" i="13"/>
  <c r="AD2322" i="13"/>
  <c r="A2442" i="13"/>
  <c r="P279" i="11"/>
  <c r="AK519" i="11"/>
  <c r="N189" i="11"/>
  <c r="T1153" i="13"/>
  <c r="U1450" i="13"/>
  <c r="I1679" i="13"/>
  <c r="T1856" i="13"/>
  <c r="N2141" i="13"/>
  <c r="AJ2442" i="13"/>
  <c r="Q2502" i="13"/>
  <c r="P1330" i="13"/>
  <c r="H2232" i="13"/>
  <c r="A1480" i="13"/>
  <c r="AC279" i="11"/>
  <c r="A129" i="11"/>
  <c r="AC102" i="11"/>
  <c r="P159" i="11"/>
  <c r="I519" i="11"/>
  <c r="K103" i="11"/>
  <c r="H1450" i="13"/>
  <c r="S1679" i="13"/>
  <c r="X1856" i="13"/>
  <c r="O2141" i="13"/>
  <c r="AC2442" i="13"/>
  <c r="AE1270" i="13"/>
  <c r="Z1330" i="13"/>
  <c r="AI2322" i="13"/>
  <c r="X2232" i="13"/>
  <c r="AC1122" i="13"/>
  <c r="AI2066" i="13"/>
  <c r="M2036" i="13"/>
  <c r="X2382" i="13"/>
  <c r="M1420" i="13"/>
  <c r="J2096" i="13"/>
  <c r="X1736" i="13"/>
  <c r="AJ2622" i="13"/>
  <c r="O189" i="11"/>
  <c r="X1240" i="13"/>
  <c r="Z339" i="11"/>
  <c r="I1766" i="13"/>
  <c r="AF1122" i="13"/>
  <c r="N1570" i="13"/>
  <c r="R1480" i="13"/>
  <c r="S2066" i="13"/>
  <c r="AJ249" i="11"/>
  <c r="I2562" i="13"/>
  <c r="AF2382" i="13"/>
  <c r="T1420" i="13"/>
  <c r="Z1210" i="13"/>
  <c r="AJ2096" i="13"/>
  <c r="H2592" i="13"/>
  <c r="AD2622" i="13"/>
  <c r="AA1946" i="13"/>
  <c r="AA369" i="11"/>
  <c r="M1240" i="13"/>
  <c r="R519" i="11"/>
  <c r="P339" i="11"/>
  <c r="AK1766" i="13"/>
  <c r="AL1122" i="13"/>
  <c r="AM1570" i="13"/>
  <c r="T1480" i="13"/>
  <c r="AI2036" i="13"/>
  <c r="J249" i="11"/>
  <c r="L2562" i="13"/>
  <c r="AM2382" i="13"/>
  <c r="AJ1420" i="13"/>
  <c r="J1210" i="13"/>
  <c r="AC2096" i="13"/>
  <c r="Y2592" i="13"/>
  <c r="K2622" i="13"/>
  <c r="AG1946" i="13"/>
  <c r="V369" i="11"/>
  <c r="R1240" i="13"/>
  <c r="AF519" i="11"/>
  <c r="K339" i="11"/>
  <c r="J1766" i="13"/>
  <c r="AA1122" i="13"/>
  <c r="AF1570" i="13"/>
  <c r="Z1480" i="13"/>
  <c r="H2036" i="13"/>
  <c r="Q249" i="11"/>
  <c r="AF2562" i="13"/>
  <c r="AB2382" i="13"/>
  <c r="AB1420" i="13"/>
  <c r="AL2096" i="13"/>
  <c r="AG1736" i="13"/>
  <c r="AE2592" i="13"/>
  <c r="J2622" i="13"/>
  <c r="J1946" i="13"/>
  <c r="J369" i="11"/>
  <c r="AF1240" i="13"/>
  <c r="AA519" i="11"/>
  <c r="AK429" i="11"/>
  <c r="N1886" i="13"/>
  <c r="M1796" i="13"/>
  <c r="P2292" i="13"/>
  <c r="X2205" i="13"/>
  <c r="AC1360" i="13"/>
  <c r="V1540" i="13"/>
  <c r="S1300" i="13"/>
  <c r="P2472" i="13"/>
  <c r="S1766" i="13"/>
  <c r="P1122" i="13"/>
  <c r="AC1480" i="13"/>
  <c r="AC2066" i="13"/>
  <c r="AH2036" i="13"/>
  <c r="K2382" i="13"/>
  <c r="P1420" i="13"/>
  <c r="I1210" i="13"/>
  <c r="K2096" i="13"/>
  <c r="W1736" i="13"/>
  <c r="L2592" i="13"/>
  <c r="AM2622" i="13"/>
  <c r="M1946" i="13"/>
  <c r="AE219" i="11"/>
  <c r="K1240" i="13"/>
  <c r="AB339" i="11"/>
  <c r="AM1886" i="13"/>
  <c r="AA1796" i="13"/>
  <c r="AG2292" i="13"/>
  <c r="H1976" i="13"/>
  <c r="AA2205" i="13"/>
  <c r="Y1360" i="13"/>
  <c r="AC1540" i="13"/>
  <c r="AG2472" i="13"/>
  <c r="O1766" i="13"/>
  <c r="AK1122" i="13"/>
  <c r="AL1570" i="13"/>
  <c r="AA1480" i="13"/>
  <c r="J2066" i="13"/>
  <c r="U249" i="11"/>
  <c r="V1270" i="13"/>
  <c r="A99" i="13"/>
  <c r="AH249" i="11"/>
  <c r="Y189" i="11"/>
  <c r="AH1450" i="13"/>
  <c r="L1856" i="13"/>
  <c r="L2141" i="13"/>
  <c r="AI1270" i="13"/>
  <c r="V2322" i="13"/>
  <c r="A1390" i="13"/>
  <c r="K369" i="11"/>
  <c r="J99" i="13"/>
  <c r="J339" i="11"/>
  <c r="S219" i="11"/>
  <c r="AE1153" i="13"/>
  <c r="Z1679" i="13"/>
  <c r="V1510" i="13"/>
  <c r="I2141" i="13"/>
  <c r="AK2442" i="13"/>
  <c r="R2502" i="13"/>
  <c r="P2322" i="13"/>
  <c r="AA2232" i="13"/>
  <c r="V249" i="11"/>
  <c r="Y249" i="11"/>
  <c r="S489" i="11"/>
  <c r="Q99" i="13"/>
  <c r="AH429" i="11"/>
  <c r="N1153" i="13"/>
  <c r="T1450" i="13"/>
  <c r="AB1679" i="13"/>
  <c r="R1510" i="13"/>
  <c r="W2141" i="13"/>
  <c r="AE2442" i="13"/>
  <c r="AG2502" i="13"/>
  <c r="AK1330" i="13"/>
  <c r="AH2322" i="13"/>
  <c r="V1766" i="13"/>
  <c r="AE1570" i="13"/>
  <c r="Q1390" i="13"/>
  <c r="U2066" i="13"/>
  <c r="N399" i="11"/>
  <c r="AE2382" i="13"/>
  <c r="AL1210" i="13"/>
  <c r="AB2096" i="13"/>
  <c r="AG2592" i="13"/>
  <c r="AL1946" i="13"/>
  <c r="R369" i="11"/>
  <c r="AJ1240" i="13"/>
  <c r="S519" i="11"/>
  <c r="AC339" i="11"/>
  <c r="AB1766" i="13"/>
  <c r="N1122" i="13"/>
  <c r="V1570" i="13"/>
  <c r="K1390" i="13"/>
  <c r="AA2066" i="13"/>
  <c r="S2036" i="13"/>
  <c r="Y399" i="11"/>
  <c r="U2562" i="13"/>
  <c r="P2382" i="13"/>
  <c r="AH1420" i="13"/>
  <c r="M2096" i="13"/>
  <c r="Q1736" i="13"/>
  <c r="AM2592" i="13"/>
  <c r="X2622" i="13"/>
  <c r="U1946" i="13"/>
  <c r="H369" i="11"/>
  <c r="P1240" i="13"/>
  <c r="V519" i="11"/>
  <c r="AL339" i="11"/>
  <c r="AH1766" i="13"/>
  <c r="H1122" i="13"/>
  <c r="T1570" i="13"/>
  <c r="X1390" i="13"/>
  <c r="Q2066" i="13"/>
  <c r="Q2036" i="13"/>
  <c r="M399" i="11"/>
  <c r="AE2562" i="13"/>
  <c r="W2382" i="13"/>
  <c r="AA1420" i="13"/>
  <c r="S2096" i="13"/>
  <c r="AK1736" i="13"/>
  <c r="AB2592" i="13"/>
  <c r="O2622" i="13"/>
  <c r="L1946" i="13"/>
  <c r="AJ369" i="11"/>
  <c r="Y1240" i="13"/>
  <c r="J519" i="11"/>
  <c r="AI429" i="11"/>
  <c r="AC1766" i="13"/>
  <c r="M1122" i="13"/>
  <c r="AJ1570" i="13"/>
  <c r="R1390" i="13"/>
  <c r="M2066" i="13"/>
  <c r="L2036" i="13"/>
  <c r="AD399" i="11"/>
  <c r="M2562" i="13"/>
  <c r="X1420" i="13"/>
  <c r="M1210" i="13"/>
  <c r="P2096" i="13"/>
  <c r="AH1736" i="13"/>
  <c r="X2592" i="13"/>
  <c r="AK2622" i="13"/>
  <c r="T1946" i="13"/>
  <c r="AJ219" i="11"/>
  <c r="AG1240" i="13"/>
  <c r="W129" i="11"/>
  <c r="K429" i="11"/>
  <c r="H1886" i="13"/>
  <c r="AE1796" i="13"/>
  <c r="AD1976" i="13"/>
  <c r="H2205" i="13"/>
  <c r="N1360" i="13"/>
  <c r="W1540" i="13"/>
  <c r="Z1300" i="13"/>
  <c r="AC2472" i="13"/>
  <c r="I1122" i="13"/>
  <c r="AG1570" i="13"/>
  <c r="I1390" i="13"/>
  <c r="M1480" i="13"/>
  <c r="AB2066" i="13"/>
  <c r="K2036" i="13"/>
  <c r="P2562" i="13"/>
  <c r="Z2382" i="13"/>
  <c r="AD1420" i="13"/>
  <c r="AI1210" i="13"/>
  <c r="AE2096" i="13"/>
  <c r="V1736" i="13"/>
  <c r="AI2592" i="13"/>
  <c r="AK1946" i="13"/>
  <c r="AK189" i="11"/>
  <c r="AG99" i="13"/>
  <c r="M519" i="11"/>
  <c r="X339" i="11"/>
  <c r="AC1886" i="13"/>
  <c r="AB1796" i="13"/>
  <c r="AM2292" i="13"/>
  <c r="K1976" i="13"/>
  <c r="T2205" i="13"/>
  <c r="AF1360" i="13"/>
  <c r="J1300" i="13"/>
  <c r="AA2472" i="13"/>
  <c r="AM1766" i="13"/>
  <c r="Q2322" i="13"/>
  <c r="Q189" i="11"/>
  <c r="O159" i="11"/>
  <c r="L369" i="11"/>
  <c r="AJ1450" i="13"/>
  <c r="Q1856" i="13"/>
  <c r="X2141" i="13"/>
  <c r="AD1270" i="13"/>
  <c r="AE2322" i="13"/>
  <c r="A459" i="11"/>
  <c r="AD102" i="11"/>
  <c r="AD429" i="11"/>
  <c r="AK102" i="11"/>
  <c r="AA339" i="11"/>
  <c r="AJ1153" i="13"/>
  <c r="H1679" i="13"/>
  <c r="X1510" i="13"/>
  <c r="W1916" i="13"/>
  <c r="Z2442" i="13"/>
  <c r="AD2502" i="13"/>
  <c r="M2322" i="13"/>
  <c r="AF2232" i="13"/>
  <c r="AH489" i="11"/>
  <c r="Z489" i="11"/>
  <c r="AJ189" i="11"/>
  <c r="AC429" i="11"/>
  <c r="X519" i="11"/>
  <c r="I399" i="11"/>
  <c r="N129" i="11"/>
  <c r="AK1153" i="13"/>
  <c r="AI1679" i="13"/>
  <c r="AI1510" i="13"/>
  <c r="V2141" i="13"/>
  <c r="O2442" i="13"/>
  <c r="AA2502" i="13"/>
  <c r="M2006" i="13"/>
  <c r="L2322" i="13"/>
  <c r="AJ1766" i="13"/>
  <c r="P1570" i="13"/>
  <c r="Q1480" i="13"/>
  <c r="O2066" i="13"/>
  <c r="H459" i="11"/>
  <c r="AA2382" i="13"/>
  <c r="AJ1210" i="13"/>
  <c r="AG2096" i="13"/>
  <c r="AJ2592" i="13"/>
  <c r="S1946" i="13"/>
  <c r="U369" i="11"/>
  <c r="AB1240" i="13"/>
  <c r="U519" i="11"/>
  <c r="AD339" i="11"/>
  <c r="AA1766" i="13"/>
  <c r="W1122" i="13"/>
  <c r="Y1570" i="13"/>
  <c r="X1480" i="13"/>
  <c r="N2066" i="13"/>
  <c r="O2036" i="13"/>
  <c r="AJ459" i="11"/>
  <c r="K2562" i="13"/>
  <c r="S2382" i="13"/>
  <c r="R1210" i="13"/>
  <c r="AD2096" i="13"/>
  <c r="N1736" i="13"/>
  <c r="N2592" i="13"/>
  <c r="V2622" i="13"/>
  <c r="AB1946" i="13"/>
  <c r="U219" i="11"/>
  <c r="L1240" i="13"/>
  <c r="AM129" i="11"/>
  <c r="W429" i="11"/>
  <c r="L1766" i="13"/>
  <c r="U1122" i="13"/>
  <c r="W1390" i="13"/>
  <c r="U1480" i="13"/>
  <c r="Z2066" i="13"/>
  <c r="U2036" i="13"/>
  <c r="J459" i="11"/>
  <c r="Y2562" i="13"/>
  <c r="N2382" i="13"/>
  <c r="L1210" i="13"/>
  <c r="X2096" i="13"/>
  <c r="AA1736" i="13"/>
  <c r="AH2592" i="13"/>
  <c r="Z2622" i="13"/>
  <c r="N1946" i="13"/>
  <c r="H219" i="11"/>
  <c r="Z1240" i="13"/>
  <c r="AI129" i="11"/>
  <c r="S429" i="11"/>
  <c r="AD1766" i="13"/>
  <c r="T1122" i="13"/>
  <c r="AJ1390" i="13"/>
  <c r="W1480" i="13"/>
  <c r="AL2066" i="13"/>
  <c r="AF2036" i="13"/>
  <c r="Q459" i="11"/>
  <c r="AC2382" i="13"/>
  <c r="AF1420" i="13"/>
  <c r="AM1210" i="13"/>
  <c r="I2096" i="13"/>
  <c r="I1736" i="13"/>
  <c r="P2592" i="13"/>
  <c r="L2622" i="13"/>
  <c r="K1946" i="13"/>
  <c r="W219" i="11"/>
  <c r="T1240" i="13"/>
  <c r="S129" i="11"/>
  <c r="V429" i="11"/>
  <c r="V1886" i="13"/>
  <c r="R2292" i="13"/>
  <c r="AJ1976" i="13"/>
  <c r="AK2205" i="13"/>
  <c r="Q1360" i="13"/>
  <c r="AD1540" i="13"/>
  <c r="AA1300" i="13"/>
  <c r="N1766" i="13"/>
  <c r="K1122" i="13"/>
  <c r="H1570" i="13"/>
  <c r="AH1390" i="13"/>
  <c r="AG1480" i="13"/>
  <c r="AF2066" i="13"/>
  <c r="AD2036" i="13"/>
  <c r="AC2562" i="13"/>
  <c r="L2382" i="13"/>
  <c r="S1420" i="13"/>
  <c r="O1210" i="13"/>
  <c r="V2096" i="13"/>
  <c r="AD2592" i="13"/>
  <c r="AH2622" i="13"/>
  <c r="Z1946" i="13"/>
  <c r="P189" i="11"/>
  <c r="H1240" i="13"/>
  <c r="N519" i="11"/>
  <c r="Y339" i="11"/>
  <c r="AK1886" i="13"/>
  <c r="S1796" i="13"/>
  <c r="J2292" i="13"/>
  <c r="T1976" i="13"/>
  <c r="AL1360" i="13"/>
  <c r="T1540" i="13"/>
  <c r="R1300" i="13"/>
  <c r="O2472" i="13"/>
  <c r="R1766" i="13"/>
  <c r="V1122" i="13"/>
  <c r="AC1570" i="13"/>
  <c r="N1480" i="13"/>
  <c r="T2066" i="13"/>
  <c r="Z2036" i="13"/>
  <c r="R459" i="11"/>
  <c r="R2382" i="13"/>
  <c r="R1420" i="13"/>
  <c r="V1210" i="13"/>
  <c r="R2096" i="13"/>
  <c r="P1736" i="13"/>
  <c r="I2592" i="13"/>
  <c r="T2622" i="13"/>
  <c r="S189" i="11"/>
  <c r="N99" i="13"/>
  <c r="AG519" i="11"/>
  <c r="AF339" i="11"/>
  <c r="S1886" i="13"/>
  <c r="AL1796" i="13"/>
  <c r="AI2292" i="13"/>
  <c r="U1976" i="13"/>
  <c r="P2205" i="13"/>
  <c r="AJ1886" i="13"/>
  <c r="AF1976" i="13"/>
  <c r="H1360" i="13"/>
  <c r="M1300" i="13"/>
  <c r="T2174" i="13"/>
  <c r="Q71" i="11"/>
  <c r="AB38" i="11"/>
  <c r="T159" i="11"/>
  <c r="K1615" i="13"/>
  <c r="I1886" i="13"/>
  <c r="AC1976" i="13"/>
  <c r="O1360" i="13"/>
  <c r="AC1300" i="13"/>
  <c r="M2262" i="13"/>
  <c r="Q2174" i="13"/>
  <c r="Q2412" i="13"/>
  <c r="M2352" i="13"/>
  <c r="AL1826" i="13"/>
  <c r="Z103" i="11"/>
  <c r="W1886" i="13"/>
  <c r="AH2292" i="13"/>
  <c r="Y2205" i="13"/>
  <c r="J1540" i="13"/>
  <c r="AI2262" i="13"/>
  <c r="Z2174" i="13"/>
  <c r="AE2412" i="13"/>
  <c r="AL2352" i="13"/>
  <c r="H2532" i="13"/>
  <c r="AH103" i="11"/>
  <c r="AG1796" i="13"/>
  <c r="W1976" i="13"/>
  <c r="AA1360" i="13"/>
  <c r="AB1300" i="13"/>
  <c r="Y2262" i="13"/>
  <c r="U2174" i="13"/>
  <c r="U2412" i="13"/>
  <c r="I2352" i="13"/>
  <c r="AA2532" i="13"/>
  <c r="AF1886" i="13"/>
  <c r="Q2292" i="13"/>
  <c r="R2205" i="13"/>
  <c r="AM1540" i="13"/>
  <c r="AM2262" i="13"/>
  <c r="AA2174" i="13"/>
  <c r="AH2412" i="13"/>
  <c r="S2352" i="13"/>
  <c r="AD2532" i="13"/>
  <c r="O1826" i="13"/>
  <c r="AD159" i="11"/>
  <c r="L1615" i="13"/>
  <c r="O71" i="11"/>
  <c r="Q103" i="11"/>
  <c r="Q2262" i="13"/>
  <c r="AA2352" i="13"/>
  <c r="AI159" i="11"/>
  <c r="AG103" i="11"/>
  <c r="N159" i="11"/>
  <c r="AC1826" i="13"/>
  <c r="P1826" i="13"/>
  <c r="AD1796" i="13"/>
  <c r="X1976" i="13"/>
  <c r="AJ1360" i="13"/>
  <c r="AF1300" i="13"/>
  <c r="U2262" i="13"/>
  <c r="J2174" i="13"/>
  <c r="AC2412" i="13"/>
  <c r="AK2352" i="13"/>
  <c r="K2532" i="13"/>
  <c r="L1826" i="13"/>
  <c r="U159" i="11"/>
  <c r="Y1615" i="13"/>
  <c r="Y71" i="11"/>
  <c r="T103" i="11"/>
  <c r="U2472" i="13"/>
  <c r="AB2412" i="13"/>
  <c r="S1826" i="13"/>
  <c r="N38" i="11"/>
  <c r="W159" i="11"/>
  <c r="AM103" i="11"/>
  <c r="I38" i="11"/>
  <c r="AE103" i="11"/>
  <c r="AM2232" i="13"/>
  <c r="AF369" i="11"/>
  <c r="I189" i="11"/>
  <c r="V339" i="11"/>
  <c r="AI1450" i="13"/>
  <c r="AB1856" i="13"/>
  <c r="M2141" i="13"/>
  <c r="AE2502" i="13"/>
  <c r="N2232" i="13"/>
  <c r="AD279" i="11"/>
  <c r="AM99" i="13"/>
  <c r="A1648" i="13"/>
  <c r="W99" i="13"/>
  <c r="U38" i="11"/>
  <c r="AD1153" i="13"/>
  <c r="V1856" i="13"/>
  <c r="T1510" i="13"/>
  <c r="AI1916" i="13"/>
  <c r="T1270" i="13"/>
  <c r="M1330" i="13"/>
  <c r="S2322" i="13"/>
  <c r="AA279" i="11"/>
  <c r="O459" i="11"/>
  <c r="I219" i="11"/>
  <c r="AF459" i="11"/>
  <c r="A309" i="11"/>
  <c r="AB369" i="11"/>
  <c r="Z159" i="11"/>
  <c r="R339" i="11"/>
  <c r="AI1153" i="13"/>
  <c r="AC1856" i="13"/>
  <c r="AD1510" i="13"/>
  <c r="Y1916" i="13"/>
  <c r="P2442" i="13"/>
  <c r="AK2502" i="13"/>
  <c r="R2006" i="13"/>
  <c r="AH2232" i="13"/>
  <c r="AE1766" i="13"/>
  <c r="U1570" i="13"/>
  <c r="I1480" i="13"/>
  <c r="W2036" i="13"/>
  <c r="Z2562" i="13"/>
  <c r="AE1420" i="13"/>
  <c r="Y1210" i="13"/>
  <c r="O1736" i="13"/>
  <c r="AL2592" i="13"/>
  <c r="AC1946" i="13"/>
  <c r="AG219" i="11"/>
  <c r="O1240" i="13"/>
  <c r="L129" i="11"/>
  <c r="U429" i="11"/>
  <c r="T1766" i="13"/>
  <c r="AH1570" i="13"/>
  <c r="AA1390" i="13"/>
  <c r="AD1480" i="13"/>
  <c r="AD2066" i="13"/>
  <c r="AK2036" i="13"/>
  <c r="AG2562" i="13"/>
  <c r="Q2382" i="13"/>
  <c r="U1420" i="13"/>
  <c r="AF1210" i="13"/>
  <c r="Q2096" i="13"/>
  <c r="M1736" i="13"/>
  <c r="Q2592" i="13"/>
  <c r="R2622" i="13"/>
  <c r="AF1946" i="13"/>
  <c r="AM219" i="11"/>
  <c r="AA1240" i="13"/>
  <c r="Z129" i="11"/>
  <c r="O429" i="11"/>
  <c r="Z1766" i="13"/>
  <c r="I1570" i="13"/>
  <c r="AF1390" i="13"/>
  <c r="AJ1480" i="13"/>
  <c r="I2066" i="13"/>
  <c r="J2036" i="13"/>
  <c r="AA2562" i="13"/>
  <c r="AD2382" i="13"/>
  <c r="K1420" i="13"/>
  <c r="P1210" i="13"/>
  <c r="AM2096" i="13"/>
  <c r="AB1736" i="13"/>
  <c r="Z2592" i="13"/>
  <c r="M2622" i="13"/>
  <c r="AJ1946" i="13"/>
  <c r="AI219" i="11"/>
  <c r="AK1240" i="13"/>
  <c r="AK129" i="11"/>
  <c r="N429" i="11"/>
  <c r="AF1766" i="13"/>
  <c r="K1570" i="13"/>
  <c r="O1390" i="13"/>
  <c r="AE1480" i="13"/>
  <c r="K2066" i="13"/>
  <c r="AA2036" i="13"/>
  <c r="W2562" i="13"/>
  <c r="AH2382" i="13"/>
  <c r="J1420" i="13"/>
  <c r="AB1210" i="13"/>
  <c r="Y2096" i="13"/>
  <c r="J1736" i="13"/>
  <c r="AA2592" i="13"/>
  <c r="AM1946" i="13"/>
  <c r="Z189" i="11"/>
  <c r="AH99" i="13"/>
  <c r="U1240" i="13"/>
  <c r="AL129" i="11"/>
  <c r="X1886" i="13"/>
  <c r="U1796" i="13"/>
  <c r="L2292" i="13"/>
  <c r="AH1976" i="13"/>
  <c r="I2205" i="13"/>
  <c r="L1360" i="13"/>
  <c r="S1540" i="13"/>
  <c r="W1648" i="13"/>
  <c r="X2472" i="13"/>
  <c r="AG1766" i="13"/>
  <c r="AE1122" i="13"/>
  <c r="AK1570" i="13"/>
  <c r="U1390" i="13"/>
  <c r="O1480" i="13"/>
  <c r="P2066" i="13"/>
  <c r="AG249" i="11"/>
  <c r="S2562" i="13"/>
  <c r="M2382" i="13"/>
  <c r="H1420" i="13"/>
  <c r="X1210" i="13"/>
  <c r="Z1736" i="13"/>
  <c r="J2592" i="13"/>
  <c r="U2622" i="13"/>
  <c r="AI1946" i="13"/>
  <c r="I369" i="11"/>
  <c r="W1240" i="13"/>
  <c r="AM519" i="11"/>
  <c r="P429" i="11"/>
  <c r="Z1886" i="13"/>
  <c r="AM1796" i="13"/>
  <c r="M2292" i="13"/>
  <c r="O2205" i="13"/>
  <c r="M1360" i="13"/>
  <c r="H1540" i="13"/>
  <c r="Y1300" i="13"/>
  <c r="N1648" i="13"/>
  <c r="M2472" i="13"/>
  <c r="Y1766" i="13"/>
  <c r="J1122" i="13"/>
  <c r="L1390" i="13"/>
  <c r="AI1480" i="13"/>
  <c r="H2066" i="13"/>
  <c r="X2036" i="13"/>
  <c r="N2562" i="13"/>
  <c r="Y2382" i="13"/>
  <c r="Z1420" i="13"/>
  <c r="U1210" i="13"/>
  <c r="N2096" i="13"/>
  <c r="U1736" i="13"/>
  <c r="O2592" i="13"/>
  <c r="X1946" i="13"/>
  <c r="AL189" i="11"/>
  <c r="N1240" i="13"/>
  <c r="AD519" i="11"/>
  <c r="M339" i="11"/>
  <c r="AL1886" i="13"/>
  <c r="X1796" i="13"/>
  <c r="Y2292" i="13"/>
  <c r="AI1976" i="13"/>
  <c r="AM1360" i="13"/>
  <c r="AA1886" i="13"/>
  <c r="AB1976" i="13"/>
  <c r="AE1360" i="13"/>
  <c r="P1648" i="13"/>
  <c r="Z2412" i="13"/>
  <c r="AA159" i="11"/>
  <c r="M103" i="11"/>
  <c r="Y38" i="11"/>
  <c r="AM1615" i="13"/>
  <c r="Z38" i="11"/>
  <c r="I1796" i="13"/>
  <c r="M1976" i="13"/>
  <c r="AB1360" i="13"/>
  <c r="H1300" i="13"/>
  <c r="N2472" i="13"/>
  <c r="O2262" i="13"/>
  <c r="N2174" i="13"/>
  <c r="W2412" i="13"/>
  <c r="AG2352" i="13"/>
  <c r="AJ159" i="11"/>
  <c r="J159" i="11"/>
  <c r="Q159" i="11"/>
  <c r="R1886" i="13"/>
  <c r="X2292" i="13"/>
  <c r="AD1360" i="13"/>
  <c r="W1300" i="13"/>
  <c r="AA1648" i="13"/>
  <c r="R2262" i="13"/>
  <c r="Y2174" i="13"/>
  <c r="H2412" i="13"/>
  <c r="N2352" i="13"/>
  <c r="AB1826" i="13"/>
  <c r="J1615" i="13"/>
  <c r="J1796" i="13"/>
  <c r="AL1976" i="13"/>
  <c r="R1360" i="13"/>
  <c r="AK1300" i="13"/>
  <c r="AJ2472" i="13"/>
  <c r="V2262" i="13"/>
  <c r="AM2174" i="13"/>
  <c r="AF2412" i="13"/>
  <c r="AF2352" i="13"/>
  <c r="AL2532" i="13"/>
  <c r="AK309" i="11"/>
  <c r="R1796" i="13"/>
  <c r="I1976" i="13"/>
  <c r="AG1360" i="13"/>
  <c r="K1300" i="13"/>
  <c r="L1648" i="13"/>
  <c r="X2262" i="13"/>
  <c r="P2174" i="13"/>
  <c r="T2412" i="13"/>
  <c r="P2352" i="13"/>
  <c r="W2532" i="13"/>
  <c r="AK1826" i="13"/>
  <c r="AG159" i="11"/>
  <c r="Q1615" i="13"/>
  <c r="N71" i="11"/>
  <c r="J103" i="11"/>
  <c r="AD2174" i="13"/>
  <c r="AI2532" i="13"/>
  <c r="O1615" i="13"/>
  <c r="N103" i="11"/>
  <c r="V1615" i="13"/>
  <c r="Z309" i="11"/>
  <c r="M159" i="11"/>
  <c r="AC1796" i="13"/>
  <c r="AK1976" i="13"/>
  <c r="AH1360" i="13"/>
  <c r="AH1300" i="13"/>
  <c r="Z2472" i="13"/>
  <c r="AH2262" i="13"/>
  <c r="K2174" i="13"/>
  <c r="O2412" i="13"/>
  <c r="J2352" i="13"/>
  <c r="K1826" i="13"/>
  <c r="T309" i="11"/>
  <c r="AM159" i="11"/>
  <c r="W38" i="11"/>
  <c r="T71" i="11"/>
  <c r="V103" i="11"/>
  <c r="I2472" i="13"/>
  <c r="J2412" i="13"/>
  <c r="AG1826" i="13"/>
  <c r="M71" i="11"/>
  <c r="AB1615" i="13"/>
  <c r="AM1122" i="13"/>
  <c r="T2562" i="13"/>
  <c r="AK2096" i="13"/>
  <c r="AF2622" i="13"/>
  <c r="Q219" i="11"/>
  <c r="X129" i="11"/>
  <c r="AH1796" i="13"/>
  <c r="AE1976" i="13"/>
  <c r="J1360" i="13"/>
  <c r="W2205" i="13"/>
  <c r="AG2262" i="13"/>
  <c r="AE38" i="11"/>
  <c r="AJ1826" i="13"/>
  <c r="AD1886" i="13"/>
  <c r="N2205" i="13"/>
  <c r="U1300" i="13"/>
  <c r="AH2472" i="13"/>
  <c r="M2174" i="13"/>
  <c r="Q2352" i="13"/>
  <c r="AA1615" i="13"/>
  <c r="P71" i="11"/>
  <c r="P1886" i="13"/>
  <c r="K2205" i="13"/>
  <c r="AG1300" i="13"/>
  <c r="AE2472" i="13"/>
  <c r="AC2174" i="13"/>
  <c r="Z2352" i="13"/>
  <c r="Y1826" i="13"/>
  <c r="AI1886" i="13"/>
  <c r="AM1976" i="13"/>
  <c r="N1540" i="13"/>
  <c r="Q2472" i="13"/>
  <c r="AK2174" i="13"/>
  <c r="AA2412" i="13"/>
  <c r="Y2532" i="13"/>
  <c r="I159" i="11"/>
  <c r="AB2292" i="13"/>
  <c r="X1360" i="13"/>
  <c r="AE1300" i="13"/>
  <c r="AL2262" i="13"/>
  <c r="M2412" i="13"/>
  <c r="AD2352" i="13"/>
  <c r="X1826" i="13"/>
  <c r="L159" i="11"/>
  <c r="P38" i="11"/>
  <c r="AJ103" i="11"/>
  <c r="AG2412" i="13"/>
  <c r="R1615" i="13"/>
  <c r="AM1826" i="13"/>
  <c r="AG1615" i="13"/>
  <c r="Y1886" i="13"/>
  <c r="AA1976" i="13"/>
  <c r="I1540" i="13"/>
  <c r="AI2472" i="13"/>
  <c r="AJ2174" i="13"/>
  <c r="V2352" i="13"/>
  <c r="AC2532" i="13"/>
  <c r="J309" i="11"/>
  <c r="AJ1615" i="13"/>
  <c r="J71" i="11"/>
  <c r="AK1648" i="13"/>
  <c r="K2352" i="13"/>
  <c r="U1615" i="13"/>
  <c r="AF1615" i="13"/>
  <c r="AM309" i="11"/>
  <c r="X1615" i="13"/>
  <c r="A160" i="11"/>
  <c r="AA160" i="11" s="1"/>
  <c r="A2413" i="13"/>
  <c r="A2263" i="13"/>
  <c r="A1680" i="13"/>
  <c r="AB160" i="11"/>
  <c r="N160" i="11"/>
  <c r="A2323" i="13"/>
  <c r="A1827" i="13"/>
  <c r="A460" i="11"/>
  <c r="Z460" i="11"/>
  <c r="A1857" i="13"/>
  <c r="W2323" i="13"/>
  <c r="Q1827" i="13"/>
  <c r="AA2413" i="13"/>
  <c r="V460" i="11"/>
  <c r="K1857" i="13"/>
  <c r="S1680" i="13"/>
  <c r="W2413" i="13"/>
  <c r="AJ160" i="11"/>
  <c r="N1857" i="13"/>
  <c r="AJ1680" i="13"/>
  <c r="AH2413" i="13"/>
  <c r="O1857" i="13"/>
  <c r="S2413" i="13"/>
  <c r="R1857" i="13"/>
  <c r="AF1680" i="13"/>
  <c r="AG1827" i="13"/>
  <c r="AG160" i="11"/>
  <c r="P1680" i="13"/>
  <c r="P2413" i="13"/>
  <c r="Z1857" i="13"/>
  <c r="AE1680" i="13"/>
  <c r="AI1680" i="13"/>
  <c r="AL2263" i="13"/>
  <c r="AA1570" i="13"/>
  <c r="AH2562" i="13"/>
  <c r="W2096" i="13"/>
  <c r="I2622" i="13"/>
  <c r="AL219" i="11"/>
  <c r="AH339" i="11"/>
  <c r="L1796" i="13"/>
  <c r="J1976" i="13"/>
  <c r="Q1886" i="13"/>
  <c r="V1360" i="13"/>
  <c r="AB2174" i="13"/>
  <c r="AF71" i="11"/>
  <c r="R309" i="11"/>
  <c r="L1886" i="13"/>
  <c r="W1360" i="13"/>
  <c r="Q1648" i="13"/>
  <c r="P2262" i="13"/>
  <c r="AI2174" i="13"/>
  <c r="U2352" i="13"/>
  <c r="AD71" i="11"/>
  <c r="U71" i="11"/>
  <c r="AK1796" i="13"/>
  <c r="AC2205" i="13"/>
  <c r="AI1300" i="13"/>
  <c r="K2472" i="13"/>
  <c r="O2174" i="13"/>
  <c r="AH2352" i="13"/>
  <c r="Y159" i="11"/>
  <c r="T1886" i="13"/>
  <c r="AH2205" i="13"/>
  <c r="Y1540" i="13"/>
  <c r="AB2472" i="13"/>
  <c r="AH2174" i="13"/>
  <c r="AC2352" i="13"/>
  <c r="AH2532" i="13"/>
  <c r="AH1615" i="13"/>
  <c r="W2292" i="13"/>
  <c r="AE1540" i="13"/>
  <c r="J1648" i="13"/>
  <c r="AJ2262" i="13"/>
  <c r="R2412" i="13"/>
  <c r="M2532" i="13"/>
  <c r="J1826" i="13"/>
  <c r="T1615" i="13"/>
  <c r="R38" i="11"/>
  <c r="AF1540" i="13"/>
  <c r="X2352" i="13"/>
  <c r="O38" i="11"/>
  <c r="AG309" i="11"/>
  <c r="AH38" i="11"/>
  <c r="K1886" i="13"/>
  <c r="AJ2205" i="13"/>
  <c r="AL1540" i="13"/>
  <c r="AD2472" i="13"/>
  <c r="V2174" i="13"/>
  <c r="AM2352" i="13"/>
  <c r="L2532" i="13"/>
  <c r="AE309" i="11"/>
  <c r="AK1615" i="13"/>
  <c r="AE71" i="11"/>
  <c r="R1648" i="13"/>
  <c r="W2352" i="13"/>
  <c r="AL1615" i="13"/>
  <c r="X38" i="11"/>
  <c r="AE159" i="11"/>
  <c r="AC38" i="11"/>
  <c r="A400" i="11"/>
  <c r="O160" i="11"/>
  <c r="A2142" i="13"/>
  <c r="A340" i="11"/>
  <c r="Z160" i="11"/>
  <c r="A2593" i="13"/>
  <c r="Q340" i="11"/>
  <c r="AH160" i="11"/>
  <c r="AK2593" i="13"/>
  <c r="A72" i="11"/>
  <c r="T400" i="11"/>
  <c r="AD2593" i="13"/>
  <c r="A310" i="11"/>
  <c r="L400" i="11"/>
  <c r="Q72" i="11"/>
  <c r="Z2593" i="13"/>
  <c r="A1947" i="13"/>
  <c r="A2293" i="13"/>
  <c r="W460" i="11"/>
  <c r="AB72" i="11"/>
  <c r="AA400" i="11"/>
  <c r="L2323" i="13"/>
  <c r="AI2593" i="13"/>
  <c r="K1947" i="13"/>
  <c r="K1827" i="13"/>
  <c r="Q2413" i="13"/>
  <c r="AC2142" i="13"/>
  <c r="H160" i="11"/>
  <c r="W1857" i="13"/>
  <c r="AK1680" i="13"/>
  <c r="T2293" i="13"/>
  <c r="AK1827" i="13"/>
  <c r="T2413" i="13"/>
  <c r="M2142" i="13"/>
  <c r="W160" i="11"/>
  <c r="M310" i="11"/>
  <c r="X400" i="11"/>
  <c r="AK1857" i="13"/>
  <c r="T1680" i="13"/>
  <c r="T1827" i="13"/>
  <c r="H2413" i="13"/>
  <c r="J2142" i="13"/>
  <c r="M460" i="11"/>
  <c r="H72" i="11"/>
  <c r="P1857" i="13"/>
  <c r="W1680" i="13"/>
  <c r="AM2413" i="13"/>
  <c r="U2142" i="13"/>
  <c r="U72" i="11"/>
  <c r="Q1857" i="13"/>
  <c r="Z1827" i="13"/>
  <c r="AJ2413" i="13"/>
  <c r="AL2142" i="13"/>
  <c r="L160" i="11"/>
  <c r="AA310" i="11"/>
  <c r="P400" i="11"/>
  <c r="AI1857" i="13"/>
  <c r="AA1680" i="13"/>
  <c r="AM2293" i="13"/>
  <c r="AE1827" i="13"/>
  <c r="AE2413" i="13"/>
  <c r="H1390" i="13"/>
  <c r="AG2382" i="13"/>
  <c r="AF1736" i="13"/>
  <c r="I1946" i="13"/>
  <c r="AH1240" i="13"/>
  <c r="H429" i="11"/>
  <c r="N2292" i="13"/>
  <c r="AM2205" i="13"/>
  <c r="N1796" i="13"/>
  <c r="X1540" i="13"/>
  <c r="X2532" i="13"/>
  <c r="L309" i="11"/>
  <c r="R103" i="11"/>
  <c r="U2292" i="13"/>
  <c r="Z1540" i="13"/>
  <c r="AL1648" i="13"/>
  <c r="H2262" i="13"/>
  <c r="AL2412" i="13"/>
  <c r="Q2532" i="13"/>
  <c r="L103" i="11"/>
  <c r="AE1615" i="13"/>
  <c r="AJ1796" i="13"/>
  <c r="K1360" i="13"/>
  <c r="V1300" i="13"/>
  <c r="Z2262" i="13"/>
  <c r="AJ2412" i="13"/>
  <c r="H2352" i="13"/>
  <c r="AI1615" i="13"/>
  <c r="P1796" i="13"/>
  <c r="AB2205" i="13"/>
  <c r="T1300" i="13"/>
  <c r="Y2472" i="13"/>
  <c r="AL2174" i="13"/>
  <c r="AB2352" i="13"/>
  <c r="AD1826" i="13"/>
  <c r="AA71" i="11"/>
  <c r="Y1976" i="13"/>
  <c r="K1540" i="13"/>
  <c r="T2472" i="13"/>
  <c r="AA2262" i="13"/>
  <c r="AD2412" i="13"/>
  <c r="AF2532" i="13"/>
  <c r="V309" i="11"/>
  <c r="M1615" i="13"/>
  <c r="V71" i="11"/>
  <c r="J2472" i="13"/>
  <c r="AE1826" i="13"/>
  <c r="V38" i="11"/>
  <c r="Z1615" i="13"/>
  <c r="R71" i="11"/>
  <c r="K1796" i="13"/>
  <c r="AD2205" i="13"/>
  <c r="I1300" i="13"/>
  <c r="AK2262" i="13"/>
  <c r="AG2174" i="13"/>
  <c r="Y2352" i="13"/>
  <c r="R1826" i="13"/>
  <c r="AL309" i="11"/>
  <c r="S38" i="11"/>
  <c r="AL103" i="11"/>
  <c r="AE2262" i="13"/>
  <c r="R2532" i="13"/>
  <c r="AL71" i="11"/>
  <c r="AC71" i="11"/>
  <c r="AD1615" i="13"/>
  <c r="P103" i="11"/>
  <c r="AE400" i="11"/>
  <c r="Q400" i="11"/>
  <c r="R160" i="11"/>
  <c r="AG340" i="11"/>
  <c r="A2443" i="13"/>
  <c r="I400" i="11"/>
  <c r="L2593" i="13"/>
  <c r="A2097" i="13"/>
  <c r="A1767" i="13"/>
  <c r="A1737" i="13"/>
  <c r="A2563" i="13"/>
  <c r="AE72" i="11"/>
  <c r="AC2593" i="13"/>
  <c r="AM2097" i="13"/>
  <c r="AL429" i="11"/>
  <c r="I72" i="11"/>
  <c r="AH2593" i="13"/>
  <c r="M2097" i="13"/>
  <c r="A280" i="11"/>
  <c r="K160" i="11"/>
  <c r="H340" i="11"/>
  <c r="A490" i="11"/>
  <c r="R460" i="11"/>
  <c r="Z2323" i="13"/>
  <c r="T2097" i="13"/>
  <c r="AL1947" i="13"/>
  <c r="AA1827" i="13"/>
  <c r="U1827" i="13"/>
  <c r="AD2443" i="13"/>
  <c r="W1767" i="13"/>
  <c r="AL2413" i="13"/>
  <c r="AF2142" i="13"/>
  <c r="AI160" i="11"/>
  <c r="Y310" i="11"/>
  <c r="O400" i="11"/>
  <c r="S1857" i="13"/>
  <c r="O1680" i="13"/>
  <c r="AB2563" i="13"/>
  <c r="R2293" i="13"/>
  <c r="R1827" i="13"/>
  <c r="V2443" i="13"/>
  <c r="AL1767" i="13"/>
  <c r="AF2413" i="13"/>
  <c r="Z2142" i="13"/>
  <c r="AI1737" i="13"/>
  <c r="I310" i="11"/>
  <c r="Y400" i="11"/>
  <c r="L1857" i="13"/>
  <c r="AL1680" i="13"/>
  <c r="I1827" i="13"/>
  <c r="AB2443" i="13"/>
  <c r="U1767" i="13"/>
  <c r="AJ2142" i="13"/>
  <c r="I460" i="11"/>
  <c r="AM1737" i="13"/>
  <c r="X280" i="11"/>
  <c r="M72" i="11"/>
  <c r="V1680" i="13"/>
  <c r="Y1827" i="13"/>
  <c r="R2443" i="13"/>
  <c r="AG1767" i="13"/>
  <c r="N2413" i="13"/>
  <c r="K2142" i="13"/>
  <c r="AD460" i="11"/>
  <c r="H1737" i="13"/>
  <c r="AH280" i="11"/>
  <c r="AM72" i="11"/>
  <c r="V1857" i="13"/>
  <c r="H1680" i="13"/>
  <c r="M1767" i="13"/>
  <c r="R2413" i="13"/>
  <c r="I2142" i="13"/>
  <c r="Z1737" i="13"/>
  <c r="H310" i="11"/>
  <c r="AL400" i="11"/>
  <c r="AE1857" i="13"/>
  <c r="M1680" i="13"/>
  <c r="W2563" i="13"/>
  <c r="M1827" i="13"/>
  <c r="U2443" i="13"/>
  <c r="N1767" i="13"/>
  <c r="U2413" i="13"/>
  <c r="AH2142" i="13"/>
  <c r="AA460" i="11"/>
  <c r="AH1737" i="13"/>
  <c r="P280" i="11"/>
  <c r="AC1857" i="13"/>
  <c r="J1680" i="13"/>
  <c r="L2563" i="13"/>
  <c r="L1480" i="13"/>
  <c r="I1420" i="13"/>
  <c r="AD1736" i="13"/>
  <c r="AH1946" i="13"/>
  <c r="AL1240" i="13"/>
  <c r="M1886" i="13"/>
  <c r="K2292" i="13"/>
  <c r="AL2205" i="13"/>
  <c r="Z2292" i="13"/>
  <c r="M1540" i="13"/>
  <c r="J2532" i="13"/>
  <c r="V159" i="11"/>
  <c r="N1826" i="13"/>
  <c r="AK2292" i="13"/>
  <c r="R1540" i="13"/>
  <c r="M1648" i="13"/>
  <c r="W2262" i="13"/>
  <c r="I2412" i="13"/>
  <c r="N2532" i="13"/>
  <c r="S2532" i="13"/>
  <c r="AD38" i="11"/>
  <c r="AL2292" i="13"/>
  <c r="AI1360" i="13"/>
  <c r="AI1648" i="13"/>
  <c r="J2262" i="13"/>
  <c r="Y2412" i="13"/>
  <c r="V2532" i="13"/>
  <c r="AF38" i="11"/>
  <c r="AE2292" i="13"/>
  <c r="AE2205" i="13"/>
  <c r="N1300" i="13"/>
  <c r="S2262" i="13"/>
  <c r="V2412" i="13"/>
  <c r="AI2352" i="13"/>
  <c r="AA1826" i="13"/>
  <c r="J1886" i="13"/>
  <c r="R1976" i="13"/>
  <c r="AI1540" i="13"/>
  <c r="H2472" i="13"/>
  <c r="H2174" i="13"/>
  <c r="T2352" i="13"/>
  <c r="AK2532" i="13"/>
  <c r="AJ309" i="11"/>
  <c r="S1615" i="13"/>
  <c r="AJ71" i="11"/>
  <c r="AF2262" i="13"/>
  <c r="U1826" i="13"/>
  <c r="I71" i="11"/>
  <c r="T38" i="11"/>
  <c r="AB103" i="11"/>
  <c r="V2292" i="13"/>
  <c r="S2205" i="13"/>
  <c r="P1300" i="13"/>
  <c r="T2262" i="13"/>
  <c r="AM2412" i="13"/>
  <c r="AE2352" i="13"/>
  <c r="T1826" i="13"/>
  <c r="R159" i="11"/>
  <c r="K38" i="11"/>
  <c r="I103" i="11"/>
  <c r="AD2262" i="13"/>
  <c r="AJ2532" i="13"/>
  <c r="Y103" i="11"/>
  <c r="U103" i="11"/>
  <c r="AM71" i="11"/>
  <c r="A2233" i="13"/>
  <c r="A2037" i="13"/>
  <c r="AD160" i="11"/>
  <c r="A2067" i="13"/>
  <c r="P160" i="11"/>
  <c r="V2593" i="13"/>
  <c r="A39" i="11"/>
  <c r="J340" i="11"/>
  <c r="AH2097" i="13"/>
  <c r="A1797" i="13"/>
  <c r="A1977" i="13"/>
  <c r="A2353" i="13"/>
  <c r="O310" i="11"/>
  <c r="A1917" i="13"/>
  <c r="A250" i="11"/>
  <c r="AC250" i="11" s="1"/>
  <c r="U1797" i="13"/>
  <c r="X2593" i="13"/>
  <c r="AB2097" i="13"/>
  <c r="W1977" i="13"/>
  <c r="T39" i="11"/>
  <c r="P460" i="11"/>
  <c r="AG280" i="11"/>
  <c r="X160" i="11"/>
  <c r="W72" i="11"/>
  <c r="AH1797" i="13"/>
  <c r="N2593" i="13"/>
  <c r="O2097" i="13"/>
  <c r="AD1947" i="13"/>
  <c r="K1977" i="13"/>
  <c r="AM1827" i="13"/>
  <c r="AH1827" i="13"/>
  <c r="AC2443" i="13"/>
  <c r="S1767" i="13"/>
  <c r="AC2353" i="13"/>
  <c r="AG2413" i="13"/>
  <c r="X2142" i="13"/>
  <c r="T2067" i="13"/>
  <c r="M1737" i="13"/>
  <c r="T310" i="11"/>
  <c r="N400" i="11"/>
  <c r="I1857" i="13"/>
  <c r="AE2037" i="13"/>
  <c r="X1680" i="13"/>
  <c r="AE2563" i="13"/>
  <c r="V2293" i="13"/>
  <c r="J1827" i="13"/>
  <c r="AL2443" i="13"/>
  <c r="AK1767" i="13"/>
  <c r="J2353" i="13"/>
  <c r="K2413" i="13"/>
  <c r="AK2142" i="13"/>
  <c r="AC2067" i="13"/>
  <c r="R1737" i="13"/>
  <c r="Q310" i="11"/>
  <c r="S72" i="11"/>
  <c r="J1857" i="13"/>
  <c r="N2037" i="13"/>
  <c r="AI1977" i="13"/>
  <c r="L1827" i="13"/>
  <c r="S2443" i="13"/>
  <c r="L1767" i="13"/>
  <c r="O2353" i="13"/>
  <c r="V2413" i="13"/>
  <c r="N2142" i="13"/>
  <c r="J160" i="11"/>
  <c r="X2067" i="13"/>
  <c r="AJ1737" i="13"/>
  <c r="AH400" i="11"/>
  <c r="AA1857" i="13"/>
  <c r="AF2037" i="13"/>
  <c r="AM1680" i="13"/>
  <c r="V1827" i="13"/>
  <c r="AF2443" i="13"/>
  <c r="Y1767" i="13"/>
  <c r="I2353" i="13"/>
  <c r="AI2142" i="13"/>
  <c r="AL460" i="11"/>
  <c r="U2067" i="13"/>
  <c r="AF1737" i="13"/>
  <c r="AF280" i="11"/>
  <c r="AJ72" i="11"/>
  <c r="J2037" i="13"/>
  <c r="N1680" i="13"/>
  <c r="T1977" i="13"/>
  <c r="P2443" i="13"/>
  <c r="X1767" i="13"/>
  <c r="K2353" i="13"/>
  <c r="I2413" i="13"/>
  <c r="M2067" i="13"/>
  <c r="L1737" i="13"/>
  <c r="AM280" i="11"/>
  <c r="AL72" i="11"/>
  <c r="T1857" i="13"/>
  <c r="U2037" i="13"/>
  <c r="L1680" i="13"/>
  <c r="H1917" i="13"/>
  <c r="AC2293" i="13"/>
  <c r="X1827" i="13"/>
  <c r="N2443" i="13"/>
  <c r="AH1767" i="13"/>
  <c r="N2036" i="13"/>
  <c r="AH1210" i="13"/>
  <c r="AK2592" i="13"/>
  <c r="W1946" i="13"/>
  <c r="V1240" i="13"/>
  <c r="AH1886" i="13"/>
  <c r="T2292" i="13"/>
  <c r="U2205" i="13"/>
  <c r="AJ2292" i="13"/>
  <c r="AD1300" i="13"/>
  <c r="I1826" i="13"/>
  <c r="AC1615" i="13"/>
  <c r="AI309" i="11"/>
  <c r="I2292" i="13"/>
  <c r="P1540" i="13"/>
  <c r="AL2472" i="13"/>
  <c r="L2174" i="13"/>
  <c r="AI2412" i="13"/>
  <c r="Z2532" i="13"/>
  <c r="W1615" i="13"/>
  <c r="H71" i="11"/>
  <c r="P1976" i="13"/>
  <c r="L1540" i="13"/>
  <c r="AK2472" i="13"/>
  <c r="AC2262" i="13"/>
  <c r="L2412" i="13"/>
  <c r="U2532" i="13"/>
  <c r="AL38" i="11"/>
  <c r="AF2292" i="13"/>
  <c r="S1360" i="13"/>
  <c r="AC1648" i="13"/>
  <c r="I2262" i="13"/>
  <c r="P2412" i="13"/>
  <c r="P2532" i="13"/>
  <c r="W1826" i="13"/>
  <c r="H1796" i="13"/>
  <c r="M2205" i="13"/>
  <c r="AJ1300" i="13"/>
  <c r="R2472" i="13"/>
  <c r="I2174" i="13"/>
  <c r="AJ2352" i="13"/>
  <c r="M1826" i="13"/>
  <c r="W309" i="11"/>
  <c r="AI38" i="11"/>
  <c r="W71" i="11"/>
  <c r="S2174" i="13"/>
  <c r="Q309" i="11"/>
  <c r="T2532" i="13"/>
  <c r="L71" i="11"/>
  <c r="AM38" i="11"/>
  <c r="AD2292" i="13"/>
  <c r="Q1540" i="13"/>
  <c r="Y1648" i="13"/>
  <c r="AB2262" i="13"/>
  <c r="AK2412" i="13"/>
  <c r="O2532" i="13"/>
  <c r="V1826" i="13"/>
  <c r="H1615" i="13"/>
  <c r="AA38" i="11"/>
  <c r="Y1796" i="13"/>
  <c r="W2174" i="13"/>
  <c r="AB309" i="11"/>
  <c r="Z1826" i="13"/>
  <c r="I2532" i="13"/>
  <c r="AK103" i="11"/>
  <c r="A2503" i="13"/>
  <c r="A2473" i="13"/>
  <c r="AK160" i="11"/>
  <c r="W400" i="11"/>
  <c r="J400" i="11"/>
  <c r="M160" i="11"/>
  <c r="AJ400" i="11"/>
  <c r="AM2593" i="13"/>
  <c r="A430" i="11"/>
  <c r="I160" i="11"/>
  <c r="Y160" i="11"/>
  <c r="AA340" i="11"/>
  <c r="T2593" i="13"/>
  <c r="P2097" i="13"/>
  <c r="A2175" i="13"/>
  <c r="A370" i="11"/>
  <c r="A2007" i="13"/>
  <c r="T160" i="11"/>
  <c r="I370" i="11"/>
  <c r="AJ340" i="11"/>
  <c r="AF160" i="11"/>
  <c r="R340" i="11"/>
  <c r="AD250" i="11"/>
  <c r="Y1797" i="13"/>
  <c r="AM2175" i="13"/>
  <c r="R2593" i="13"/>
  <c r="H2097" i="13"/>
  <c r="AK1977" i="13"/>
  <c r="AK430" i="11"/>
  <c r="Y39" i="11"/>
  <c r="S39" i="11"/>
  <c r="AB310" i="11"/>
  <c r="R280" i="11"/>
  <c r="AE310" i="11"/>
  <c r="S160" i="11"/>
  <c r="X430" i="11"/>
  <c r="AK1797" i="13"/>
  <c r="AI2175" i="13"/>
  <c r="I2323" i="13"/>
  <c r="AF2593" i="13"/>
  <c r="AK2097" i="13"/>
  <c r="AK1947" i="13"/>
  <c r="P1977" i="13"/>
  <c r="O1827" i="13"/>
  <c r="P1827" i="13"/>
  <c r="K2443" i="13"/>
  <c r="H1767" i="13"/>
  <c r="P2353" i="13"/>
  <c r="Q2503" i="13"/>
  <c r="AB2413" i="13"/>
  <c r="AH2007" i="13"/>
  <c r="Q2142" i="13"/>
  <c r="L2067" i="13"/>
  <c r="K1737" i="13"/>
  <c r="J310" i="11"/>
  <c r="AC72" i="11"/>
  <c r="AL1857" i="13"/>
  <c r="S2037" i="13"/>
  <c r="Y1680" i="13"/>
  <c r="R1917" i="13"/>
  <c r="AG2293" i="13"/>
  <c r="AJ1977" i="13"/>
  <c r="AC1827" i="13"/>
  <c r="AA2443" i="13"/>
  <c r="AC1767" i="13"/>
  <c r="Q2353" i="13"/>
  <c r="AC2413" i="13"/>
  <c r="AC2007" i="13"/>
  <c r="AG2142" i="13"/>
  <c r="Y460" i="11"/>
  <c r="AK2067" i="13"/>
  <c r="AG1737" i="13"/>
  <c r="AE280" i="11"/>
  <c r="Y72" i="11"/>
  <c r="AH1857" i="13"/>
  <c r="AB2037" i="13"/>
  <c r="Q1680" i="13"/>
  <c r="L1977" i="13"/>
  <c r="AJ1827" i="13"/>
  <c r="AG2443" i="13"/>
  <c r="AF1767" i="13"/>
  <c r="R2503" i="13"/>
  <c r="J2413" i="13"/>
  <c r="W2007" i="13"/>
  <c r="S2142" i="13"/>
  <c r="AE160" i="11"/>
  <c r="I1737" i="13"/>
  <c r="AD310" i="11"/>
  <c r="AF400" i="11"/>
  <c r="Y1857" i="13"/>
  <c r="AK2037" i="13"/>
  <c r="S1977" i="13"/>
  <c r="AI1827" i="13"/>
  <c r="J2443" i="13"/>
  <c r="Q1767" i="13"/>
  <c r="S2353" i="13"/>
  <c r="O2413" i="13"/>
  <c r="S2007" i="13"/>
  <c r="Y2142" i="13"/>
  <c r="Q160" i="11"/>
  <c r="Q2067" i="13"/>
  <c r="T1737" i="13"/>
  <c r="Z400" i="11"/>
  <c r="AB1857" i="13"/>
  <c r="P2037" i="13"/>
  <c r="AG1680" i="13"/>
  <c r="AL1977" i="13"/>
  <c r="T2443" i="13"/>
  <c r="P1767" i="13"/>
  <c r="AE2353" i="13"/>
  <c r="I2503" i="13"/>
  <c r="M2413" i="13"/>
  <c r="R2007" i="13"/>
  <c r="L2142" i="13"/>
  <c r="S2067" i="13"/>
  <c r="AC1737" i="13"/>
  <c r="Z280" i="11"/>
  <c r="L72" i="11"/>
  <c r="U1857" i="13"/>
  <c r="AD2037" i="13"/>
  <c r="U2563" i="13"/>
  <c r="U1917" i="13"/>
  <c r="AD2293" i="13"/>
  <c r="M1977" i="13"/>
  <c r="W1827" i="13"/>
  <c r="Q2443" i="13"/>
  <c r="I1767" i="13"/>
  <c r="AK2503" i="13"/>
  <c r="Z2413" i="13"/>
  <c r="AK2007" i="13"/>
  <c r="AE2142" i="13"/>
  <c r="AM160" i="11"/>
  <c r="Q1737" i="13"/>
  <c r="V310" i="11"/>
  <c r="K400" i="11"/>
  <c r="AM1857" i="13"/>
  <c r="V2037" i="13"/>
  <c r="AD1680" i="13"/>
  <c r="O2563" i="13"/>
  <c r="N2293" i="13"/>
  <c r="K2473" i="13"/>
  <c r="T1917" i="13"/>
  <c r="AL2473" i="13"/>
  <c r="K2263" i="13"/>
  <c r="W490" i="11"/>
  <c r="V490" i="11"/>
  <c r="AJ490" i="11"/>
  <c r="AB1917" i="13"/>
  <c r="M2473" i="13"/>
  <c r="AH490" i="11"/>
  <c r="AI250" i="11"/>
  <c r="K2293" i="13"/>
  <c r="R2473" i="13"/>
  <c r="R2263" i="13"/>
  <c r="R250" i="11"/>
  <c r="AM1917" i="13"/>
  <c r="AA2473" i="13"/>
  <c r="K399" i="11"/>
  <c r="AE1210" i="13"/>
  <c r="AC2592" i="13"/>
  <c r="AL369" i="11"/>
  <c r="AB129" i="11"/>
  <c r="Z1796" i="13"/>
  <c r="Z1976" i="13"/>
  <c r="P1360" i="13"/>
  <c r="AF2205" i="13"/>
  <c r="L2472" i="13"/>
  <c r="P1615" i="13"/>
  <c r="AD103" i="11"/>
  <c r="X103" i="11"/>
  <c r="AI2205" i="13"/>
  <c r="U1540" i="13"/>
  <c r="AF2472" i="13"/>
  <c r="X2174" i="13"/>
  <c r="O2352" i="13"/>
  <c r="AM2532" i="13"/>
  <c r="L38" i="11"/>
  <c r="AC103" i="11"/>
  <c r="V1976" i="13"/>
  <c r="AJ1540" i="13"/>
  <c r="V2472" i="13"/>
  <c r="AE2174" i="13"/>
  <c r="S2412" i="13"/>
  <c r="AG2532" i="13"/>
  <c r="AF103" i="11"/>
  <c r="AC2292" i="13"/>
  <c r="AB1540" i="13"/>
  <c r="AD1648" i="13"/>
  <c r="N2262" i="13"/>
  <c r="N2412" i="13"/>
  <c r="AB2532" i="13"/>
  <c r="AA309" i="11"/>
  <c r="AF1796" i="13"/>
  <c r="V2205" i="13"/>
  <c r="AM1300" i="13"/>
  <c r="L2262" i="13"/>
  <c r="AF2174" i="13"/>
  <c r="L2352" i="13"/>
  <c r="AI1826" i="13"/>
  <c r="S309" i="11"/>
  <c r="AK38" i="11"/>
  <c r="O103" i="11"/>
  <c r="K2412" i="13"/>
  <c r="K159" i="11"/>
  <c r="AF1826" i="13"/>
  <c r="AI103" i="11"/>
  <c r="AI71" i="11"/>
  <c r="O2292" i="13"/>
  <c r="AK1540" i="13"/>
  <c r="AF1648" i="13"/>
  <c r="K2262" i="13"/>
  <c r="X2412" i="13"/>
  <c r="AE2532" i="13"/>
  <c r="AH1826" i="13"/>
  <c r="N1615" i="13"/>
  <c r="X71" i="11"/>
  <c r="AL1300" i="13"/>
  <c r="R2174" i="13"/>
  <c r="H159" i="11"/>
  <c r="AH309" i="11"/>
  <c r="Q1826" i="13"/>
  <c r="AL159" i="11"/>
  <c r="A2623" i="13"/>
  <c r="A520" i="11"/>
  <c r="R400" i="11"/>
  <c r="A2533" i="13"/>
  <c r="A2206" i="13"/>
  <c r="A1887" i="13"/>
  <c r="AI400" i="11"/>
  <c r="V340" i="11"/>
  <c r="H2593" i="13"/>
  <c r="A220" i="11"/>
  <c r="AC39" i="11"/>
  <c r="AM400" i="11"/>
  <c r="AC160" i="11"/>
  <c r="AK520" i="11"/>
  <c r="O2593" i="13"/>
  <c r="AG2097" i="13"/>
  <c r="A130" i="11"/>
  <c r="Q220" i="11"/>
  <c r="A190" i="11"/>
  <c r="AF39" i="11"/>
  <c r="Z190" i="11"/>
  <c r="AI130" i="11"/>
  <c r="U400" i="11"/>
  <c r="AG130" i="11"/>
  <c r="V400" i="11"/>
  <c r="AF1797" i="13"/>
  <c r="U2175" i="13"/>
  <c r="I2593" i="13"/>
  <c r="AL2097" i="13"/>
  <c r="A2383" i="13"/>
  <c r="AC430" i="11"/>
  <c r="A1649" i="13"/>
  <c r="V160" i="11"/>
  <c r="T370" i="11"/>
  <c r="AG72" i="11"/>
  <c r="AD370" i="11"/>
  <c r="AG400" i="11"/>
  <c r="AK220" i="11"/>
  <c r="M250" i="11"/>
  <c r="O430" i="11"/>
  <c r="P1797" i="13"/>
  <c r="AJ2175" i="13"/>
  <c r="AH2323" i="13"/>
  <c r="W2593" i="13"/>
  <c r="R2097" i="13"/>
  <c r="L1947" i="13"/>
  <c r="AE1977" i="13"/>
  <c r="R1977" i="13"/>
  <c r="AD1827" i="13"/>
  <c r="I2533" i="13"/>
  <c r="Z2443" i="13"/>
  <c r="AI1767" i="13"/>
  <c r="M2353" i="13"/>
  <c r="AK2413" i="13"/>
  <c r="N2007" i="13"/>
  <c r="S1649" i="13"/>
  <c r="AD2623" i="13"/>
  <c r="AA2142" i="13"/>
  <c r="N460" i="11"/>
  <c r="P2067" i="13"/>
  <c r="AE1737" i="13"/>
  <c r="W280" i="11"/>
  <c r="AF72" i="11"/>
  <c r="M1857" i="13"/>
  <c r="R2037" i="13"/>
  <c r="K1680" i="13"/>
  <c r="T2563" i="13"/>
  <c r="Z1917" i="13"/>
  <c r="S2293" i="13"/>
  <c r="J1977" i="13"/>
  <c r="W220" i="11"/>
  <c r="AI2533" i="13"/>
  <c r="AH2443" i="13"/>
  <c r="AI2353" i="13"/>
  <c r="U2503" i="13"/>
  <c r="X2413" i="13"/>
  <c r="Z2007" i="13"/>
  <c r="O1649" i="13"/>
  <c r="Y2623" i="13"/>
  <c r="H2142" i="13"/>
  <c r="T460" i="11"/>
  <c r="V2067" i="13"/>
  <c r="J1737" i="13"/>
  <c r="O280" i="11"/>
  <c r="Z72" i="11"/>
  <c r="AA2037" i="13"/>
  <c r="R2206" i="13"/>
  <c r="AB1680" i="13"/>
  <c r="Q1977" i="13"/>
  <c r="AE220" i="11"/>
  <c r="K2533" i="13"/>
  <c r="I2443" i="13"/>
  <c r="T2353" i="13"/>
  <c r="AD2503" i="13"/>
  <c r="L2413" i="13"/>
  <c r="AJ2007" i="13"/>
  <c r="AJ1649" i="13"/>
  <c r="N2623" i="13"/>
  <c r="Y190" i="11"/>
  <c r="R2067" i="13"/>
  <c r="P1737" i="13"/>
  <c r="AG310" i="11"/>
  <c r="M400" i="11"/>
  <c r="AF1857" i="13"/>
  <c r="AG2037" i="13"/>
  <c r="AA2206" i="13"/>
  <c r="X1977" i="13"/>
  <c r="N1827" i="13"/>
  <c r="R2533" i="13"/>
  <c r="AM2443" i="13"/>
  <c r="J1767" i="13"/>
  <c r="S2503" i="13"/>
  <c r="AI2413" i="13"/>
  <c r="I2007" i="13"/>
  <c r="H1649" i="13"/>
  <c r="K2623" i="13"/>
  <c r="AD2142" i="13"/>
  <c r="AL160" i="11"/>
  <c r="V1737" i="13"/>
  <c r="R310" i="11"/>
  <c r="AC400" i="11"/>
  <c r="AD1857" i="13"/>
  <c r="K2037" i="13"/>
  <c r="S2206" i="13"/>
  <c r="AH1680" i="13"/>
  <c r="AL1827" i="13"/>
  <c r="S2533" i="13"/>
  <c r="AI2443" i="13"/>
  <c r="K1767" i="13"/>
  <c r="L2353" i="13"/>
  <c r="AI2503" i="13"/>
  <c r="Y2413" i="13"/>
  <c r="N1649" i="13"/>
  <c r="Z2623" i="13"/>
  <c r="O2142" i="13"/>
  <c r="K460" i="11"/>
  <c r="AH2067" i="13"/>
  <c r="O1737" i="13"/>
  <c r="AC280" i="11"/>
  <c r="AA72" i="11"/>
  <c r="X1857" i="13"/>
  <c r="X2206" i="13"/>
  <c r="AC1680" i="13"/>
  <c r="P2563" i="13"/>
  <c r="AG1917" i="13"/>
  <c r="AL2293" i="13"/>
  <c r="AA1977" i="13"/>
  <c r="AM220" i="11"/>
  <c r="N2533" i="13"/>
  <c r="AD1767" i="13"/>
  <c r="AA2353" i="13"/>
  <c r="V2503" i="13"/>
  <c r="AD2413" i="13"/>
  <c r="AL2007" i="13"/>
  <c r="AA1649" i="13"/>
  <c r="AC2623" i="13"/>
  <c r="V2142" i="13"/>
  <c r="AJ2067" i="13"/>
  <c r="AA1737" i="13"/>
  <c r="AJ310" i="11"/>
  <c r="P72" i="11"/>
  <c r="AG1857" i="13"/>
  <c r="O2037" i="13"/>
  <c r="Q2206" i="13"/>
  <c r="Z1680" i="13"/>
  <c r="K1917" i="13"/>
  <c r="AF2293" i="13"/>
  <c r="O2473" i="13"/>
  <c r="AJ1917" i="13"/>
  <c r="AC2473" i="13"/>
  <c r="L520" i="11"/>
  <c r="V2263" i="13"/>
  <c r="AE490" i="11"/>
  <c r="R1680" i="13"/>
  <c r="Q1917" i="13"/>
  <c r="N2473" i="13"/>
  <c r="Y520" i="11"/>
  <c r="R2563" i="13"/>
  <c r="Q2293" i="13"/>
  <c r="AK2263" i="13"/>
  <c r="P520" i="11"/>
  <c r="X490" i="11"/>
  <c r="S1917" i="13"/>
  <c r="Q2473" i="13"/>
  <c r="R2353" i="13"/>
  <c r="AM2623" i="13"/>
  <c r="O2067" i="13"/>
  <c r="AJ1857" i="13"/>
  <c r="U1680" i="13"/>
  <c r="L2293" i="13"/>
  <c r="X2293" i="13"/>
  <c r="P1887" i="13"/>
  <c r="V1887" i="13"/>
  <c r="AK2293" i="13"/>
  <c r="W1887" i="13"/>
  <c r="Z2473" i="13"/>
  <c r="AE340" i="11"/>
  <c r="AJ2293" i="13"/>
  <c r="AG2263" i="13"/>
  <c r="AL520" i="11"/>
  <c r="AI1887" i="13"/>
  <c r="J2563" i="13"/>
  <c r="AI2293" i="13"/>
  <c r="O2263" i="13"/>
  <c r="AG520" i="11"/>
  <c r="I1887" i="13"/>
  <c r="N250" i="11"/>
  <c r="K490" i="11"/>
  <c r="P340" i="11"/>
  <c r="X2263" i="13"/>
  <c r="AJ1887" i="13"/>
  <c r="AG2563" i="13"/>
  <c r="AH2293" i="13"/>
  <c r="L2263" i="13"/>
  <c r="K520" i="11"/>
  <c r="AL1887" i="13"/>
  <c r="J250" i="11"/>
  <c r="AK490" i="11"/>
  <c r="AH1887" i="13"/>
  <c r="X520" i="11"/>
  <c r="L250" i="11"/>
  <c r="A2444" i="13"/>
  <c r="AH2444" i="13"/>
  <c r="A431" i="11"/>
  <c r="P2444" i="13"/>
  <c r="A2384" i="13"/>
  <c r="A2564" i="13"/>
  <c r="K2444" i="13"/>
  <c r="AF2384" i="13"/>
  <c r="A221" i="11"/>
  <c r="V221" i="11"/>
  <c r="U2444" i="13"/>
  <c r="Y2384" i="13"/>
  <c r="W2444" i="13"/>
  <c r="N2384" i="13"/>
  <c r="A2504" i="13"/>
  <c r="A2354" i="13"/>
  <c r="T431" i="11"/>
  <c r="AM2444" i="13"/>
  <c r="AG2384" i="13"/>
  <c r="AD2564" i="13"/>
  <c r="M2564" i="13"/>
  <c r="AJ431" i="11"/>
  <c r="AH2564" i="13"/>
  <c r="K2354" i="13"/>
  <c r="N221" i="11"/>
  <c r="AK2564" i="13"/>
  <c r="M2354" i="13"/>
  <c r="R2564" i="13"/>
  <c r="S2354" i="13"/>
  <c r="X431" i="11"/>
  <c r="AF431" i="11"/>
  <c r="AF221" i="11"/>
  <c r="Q2564" i="13"/>
  <c r="W2354" i="13"/>
  <c r="Y431" i="11"/>
  <c r="U431" i="11"/>
  <c r="L921" i="13"/>
  <c r="R921" i="13"/>
  <c r="Q921" i="13"/>
  <c r="I921" i="13"/>
  <c r="AK921" i="13"/>
  <c r="AG1298" i="13"/>
  <c r="AD2203" i="13"/>
  <c r="AF2203" i="13"/>
  <c r="AA247" i="11"/>
  <c r="V247" i="11"/>
  <c r="Z97" i="13"/>
  <c r="AC517" i="11"/>
  <c r="AD246" i="13"/>
  <c r="H246" i="13"/>
  <c r="K2004" i="13"/>
  <c r="R367" i="11"/>
  <c r="M217" i="11"/>
  <c r="AH2500" i="13"/>
  <c r="O187" i="11"/>
  <c r="O337" i="11"/>
  <c r="AJ67" i="13"/>
  <c r="R127" i="11"/>
  <c r="Q215" i="13"/>
  <c r="J215" i="13"/>
  <c r="I215" i="13"/>
  <c r="L2503" i="13"/>
  <c r="R2142" i="13"/>
  <c r="AD1737" i="13"/>
  <c r="H1857" i="13"/>
  <c r="V2563" i="13"/>
  <c r="I2293" i="13"/>
  <c r="AE2293" i="13"/>
  <c r="X1887" i="13"/>
  <c r="Z250" i="11"/>
  <c r="AB2473" i="13"/>
  <c r="Y490" i="11"/>
  <c r="I2473" i="13"/>
  <c r="N340" i="11"/>
  <c r="M2293" i="13"/>
  <c r="U2263" i="13"/>
  <c r="AB340" i="11"/>
  <c r="S1887" i="13"/>
  <c r="N2563" i="13"/>
  <c r="P2293" i="13"/>
  <c r="P2263" i="13"/>
  <c r="R520" i="11"/>
  <c r="M1887" i="13"/>
  <c r="AJ250" i="11"/>
  <c r="AI490" i="11"/>
  <c r="AK1887" i="13"/>
  <c r="N520" i="11"/>
  <c r="AM250" i="11"/>
  <c r="M2563" i="13"/>
  <c r="AM2473" i="13"/>
  <c r="S2263" i="13"/>
  <c r="H520" i="11"/>
  <c r="Q1887" i="13"/>
  <c r="AE250" i="11"/>
  <c r="M490" i="11"/>
  <c r="Q250" i="11"/>
  <c r="V520" i="11"/>
  <c r="P490" i="11"/>
  <c r="A191" i="11"/>
  <c r="AF191" i="11"/>
  <c r="AD2444" i="13"/>
  <c r="A281" i="11"/>
  <c r="T281" i="11"/>
  <c r="A2294" i="13"/>
  <c r="R191" i="11"/>
  <c r="V281" i="11"/>
  <c r="A2534" i="13"/>
  <c r="AM191" i="11"/>
  <c r="N2444" i="13"/>
  <c r="S2384" i="13"/>
  <c r="M2294" i="13"/>
  <c r="AJ191" i="11"/>
  <c r="AG281" i="11"/>
  <c r="AH191" i="11"/>
  <c r="AG2444" i="13"/>
  <c r="V2384" i="13"/>
  <c r="R2294" i="13"/>
  <c r="I191" i="11"/>
  <c r="Y191" i="11"/>
  <c r="W431" i="11"/>
  <c r="H2444" i="13"/>
  <c r="T2384" i="13"/>
  <c r="Z281" i="11"/>
  <c r="Y281" i="11"/>
  <c r="X281" i="11"/>
  <c r="L2444" i="13"/>
  <c r="AM2504" i="13"/>
  <c r="Y2294" i="13"/>
  <c r="J2354" i="13"/>
  <c r="U2534" i="13"/>
  <c r="AK2354" i="13"/>
  <c r="M2534" i="13"/>
  <c r="L2564" i="13"/>
  <c r="AA2534" i="13"/>
  <c r="O2564" i="13"/>
  <c r="AM2354" i="13"/>
  <c r="Y2534" i="13"/>
  <c r="X221" i="11"/>
  <c r="Y2564" i="13"/>
  <c r="Z2354" i="13"/>
  <c r="AF2534" i="13"/>
  <c r="AL431" i="11"/>
  <c r="S431" i="11"/>
  <c r="M221" i="11"/>
  <c r="AF2564" i="13"/>
  <c r="AJ2354" i="13"/>
  <c r="AK2534" i="13"/>
  <c r="J921" i="13"/>
  <c r="K921" i="13"/>
  <c r="Z921" i="13"/>
  <c r="AE921" i="13"/>
  <c r="T921" i="13"/>
  <c r="S921" i="13"/>
  <c r="AC1298" i="13"/>
  <c r="W2203" i="13"/>
  <c r="AG247" i="11"/>
  <c r="U247" i="11"/>
  <c r="X97" i="13"/>
  <c r="AH97" i="13"/>
  <c r="W517" i="11"/>
  <c r="AJ246" i="13"/>
  <c r="AG246" i="13"/>
  <c r="P2004" i="13"/>
  <c r="H367" i="11"/>
  <c r="R217" i="11"/>
  <c r="AD2500" i="13"/>
  <c r="AD187" i="11"/>
  <c r="T337" i="11"/>
  <c r="O67" i="13"/>
  <c r="AA127" i="11"/>
  <c r="AM2007" i="13"/>
  <c r="W2142" i="13"/>
  <c r="N310" i="11"/>
  <c r="Z2037" i="13"/>
  <c r="AL2563" i="13"/>
  <c r="AB2293" i="13"/>
  <c r="AJ2473" i="13"/>
  <c r="Y250" i="11"/>
  <c r="K250" i="11"/>
  <c r="AH2473" i="13"/>
  <c r="AL490" i="11"/>
  <c r="V2473" i="13"/>
  <c r="AF1887" i="13"/>
  <c r="AF2473" i="13"/>
  <c r="AF2263" i="13"/>
  <c r="X340" i="11"/>
  <c r="AE1887" i="13"/>
  <c r="M1917" i="13"/>
  <c r="P2473" i="13"/>
  <c r="W2263" i="13"/>
  <c r="L340" i="11"/>
  <c r="AM1887" i="13"/>
  <c r="W250" i="11"/>
  <c r="Z490" i="11"/>
  <c r="L1887" i="13"/>
  <c r="S340" i="11"/>
  <c r="AG490" i="11"/>
  <c r="AE1917" i="13"/>
  <c r="AD2473" i="13"/>
  <c r="J2263" i="13"/>
  <c r="AM340" i="11"/>
  <c r="J1887" i="13"/>
  <c r="S250" i="11"/>
  <c r="J2473" i="13"/>
  <c r="AB250" i="11"/>
  <c r="K340" i="11"/>
  <c r="H1887" i="13"/>
  <c r="AG191" i="11"/>
  <c r="AL430" i="11"/>
  <c r="AB281" i="11"/>
  <c r="X191" i="11"/>
  <c r="A401" i="11"/>
  <c r="T2444" i="13"/>
  <c r="A161" i="11"/>
  <c r="A2324" i="13"/>
  <c r="A491" i="11"/>
  <c r="A341" i="11"/>
  <c r="Q2444" i="13"/>
  <c r="Q2384" i="13"/>
  <c r="AG2294" i="13"/>
  <c r="AM281" i="11"/>
  <c r="S161" i="11"/>
  <c r="AI221" i="11"/>
  <c r="AA161" i="11"/>
  <c r="AG431" i="11"/>
  <c r="AE2444" i="13"/>
  <c r="O2384" i="13"/>
  <c r="AK281" i="11"/>
  <c r="AB221" i="11"/>
  <c r="AM221" i="11"/>
  <c r="AB191" i="11"/>
  <c r="M401" i="11"/>
  <c r="AL2444" i="13"/>
  <c r="T2294" i="13"/>
  <c r="I2324" i="13"/>
  <c r="N161" i="11"/>
  <c r="H221" i="11"/>
  <c r="R221" i="11"/>
  <c r="AB2384" i="13"/>
  <c r="U2504" i="13"/>
  <c r="Q2294" i="13"/>
  <c r="AE2324" i="13"/>
  <c r="Y2324" i="13"/>
  <c r="AA2564" i="13"/>
  <c r="Y2354" i="13"/>
  <c r="P2534" i="13"/>
  <c r="K491" i="11"/>
  <c r="AK341" i="11"/>
  <c r="AM431" i="11"/>
  <c r="S2324" i="13"/>
  <c r="AG2564" i="13"/>
  <c r="Q2354" i="13"/>
  <c r="T2534" i="13"/>
  <c r="AE401" i="11"/>
  <c r="L431" i="11"/>
  <c r="AI2354" i="13"/>
  <c r="AB2534" i="13"/>
  <c r="Y341" i="11"/>
  <c r="N2324" i="13"/>
  <c r="AJ2564" i="13"/>
  <c r="I2354" i="13"/>
  <c r="AM491" i="11"/>
  <c r="P2324" i="13"/>
  <c r="Y221" i="11"/>
  <c r="AB2564" i="13"/>
  <c r="AD2354" i="13"/>
  <c r="AG2534" i="13"/>
  <c r="U491" i="11"/>
  <c r="R401" i="11"/>
  <c r="I341" i="11"/>
  <c r="O401" i="11"/>
  <c r="AH491" i="11"/>
  <c r="J401" i="11"/>
  <c r="H431" i="11"/>
  <c r="AI2324" i="13"/>
  <c r="S2564" i="13"/>
  <c r="R2354" i="13"/>
  <c r="AH2534" i="13"/>
  <c r="AK491" i="11"/>
  <c r="Z401" i="11"/>
  <c r="K431" i="11"/>
  <c r="P341" i="11"/>
  <c r="AH431" i="11"/>
  <c r="AG921" i="13"/>
  <c r="Y921" i="13"/>
  <c r="AL921" i="13"/>
  <c r="M921" i="13"/>
  <c r="W921" i="13"/>
  <c r="U921" i="13"/>
  <c r="Q1298" i="13"/>
  <c r="T2007" i="13"/>
  <c r="O460" i="11"/>
  <c r="AK280" i="11"/>
  <c r="W2206" i="13"/>
  <c r="L1917" i="13"/>
  <c r="K2563" i="13"/>
  <c r="AA2263" i="13"/>
  <c r="AG1887" i="13"/>
  <c r="AI2563" i="13"/>
  <c r="Q2263" i="13"/>
  <c r="AF2563" i="13"/>
  <c r="AM2263" i="13"/>
  <c r="AJ2563" i="13"/>
  <c r="AC2263" i="13"/>
  <c r="J520" i="11"/>
  <c r="Y340" i="11"/>
  <c r="AA1887" i="13"/>
  <c r="AA1917" i="13"/>
  <c r="AG2473" i="13"/>
  <c r="AD2263" i="13"/>
  <c r="AH340" i="11"/>
  <c r="T1887" i="13"/>
  <c r="AK250" i="11"/>
  <c r="AH2263" i="13"/>
  <c r="T250" i="11"/>
  <c r="AD1887" i="13"/>
  <c r="AA250" i="11"/>
  <c r="AI1917" i="13"/>
  <c r="X2473" i="13"/>
  <c r="Z2263" i="13"/>
  <c r="Z340" i="11"/>
  <c r="N1887" i="13"/>
  <c r="AL250" i="11"/>
  <c r="AA520" i="11"/>
  <c r="AA490" i="11"/>
  <c r="AC1887" i="13"/>
  <c r="U250" i="11"/>
  <c r="V191" i="11"/>
  <c r="S191" i="11"/>
  <c r="AI2444" i="13"/>
  <c r="Q191" i="11"/>
  <c r="A371" i="11"/>
  <c r="AB401" i="11"/>
  <c r="X2444" i="13"/>
  <c r="AD161" i="11"/>
  <c r="A251" i="11"/>
  <c r="AM161" i="11"/>
  <c r="I251" i="11"/>
  <c r="P281" i="11"/>
  <c r="AI341" i="11"/>
  <c r="AA2444" i="13"/>
  <c r="AC2384" i="13"/>
  <c r="S2294" i="13"/>
  <c r="O161" i="11"/>
  <c r="M191" i="11"/>
  <c r="AD281" i="11"/>
  <c r="J221" i="11"/>
  <c r="X491" i="11"/>
  <c r="O2444" i="13"/>
  <c r="AF2294" i="13"/>
  <c r="Y161" i="11"/>
  <c r="A2264" i="13"/>
  <c r="A521" i="11"/>
  <c r="S521" i="11"/>
  <c r="AF281" i="11"/>
  <c r="AA221" i="11"/>
  <c r="M2444" i="13"/>
  <c r="H2384" i="13"/>
  <c r="I2294" i="13"/>
  <c r="X2324" i="13"/>
  <c r="K2264" i="13"/>
  <c r="U191" i="11"/>
  <c r="J281" i="11"/>
  <c r="A40" i="11"/>
  <c r="L221" i="11"/>
  <c r="U161" i="11"/>
  <c r="AG491" i="11"/>
  <c r="AJ2444" i="13"/>
  <c r="P2384" i="13"/>
  <c r="H2504" i="13"/>
  <c r="AJ2294" i="13"/>
  <c r="H2324" i="13"/>
  <c r="AK2264" i="13"/>
  <c r="AB2264" i="13"/>
  <c r="AC221" i="11"/>
  <c r="L40" i="11"/>
  <c r="AI2564" i="13"/>
  <c r="O2354" i="13"/>
  <c r="I2534" i="13"/>
  <c r="H491" i="11"/>
  <c r="U341" i="11"/>
  <c r="S401" i="11"/>
  <c r="L401" i="11"/>
  <c r="AG2264" i="13"/>
  <c r="P221" i="11"/>
  <c r="AM40" i="11"/>
  <c r="W2564" i="13"/>
  <c r="AL2354" i="13"/>
  <c r="N2534" i="13"/>
  <c r="H341" i="11"/>
  <c r="M2264" i="13"/>
  <c r="AL251" i="11"/>
  <c r="H40" i="11"/>
  <c r="P2564" i="13"/>
  <c r="AF2354" i="13"/>
  <c r="L2534" i="13"/>
  <c r="AF371" i="11"/>
  <c r="AD401" i="11"/>
  <c r="Z431" i="11"/>
  <c r="AD2324" i="13"/>
  <c r="V521" i="11"/>
  <c r="X2564" i="13"/>
  <c r="K2534" i="13"/>
  <c r="AM371" i="11"/>
  <c r="L2324" i="13"/>
  <c r="AF521" i="11"/>
  <c r="N2564" i="13"/>
  <c r="AG2354" i="13"/>
  <c r="Z2534" i="13"/>
  <c r="H371" i="11"/>
  <c r="Z491" i="11"/>
  <c r="U401" i="11"/>
  <c r="Q341" i="11"/>
  <c r="AK401" i="11"/>
  <c r="V341" i="11"/>
  <c r="O2264" i="13"/>
  <c r="M521" i="11"/>
  <c r="U2564" i="13"/>
  <c r="AH2354" i="13"/>
  <c r="AJ2534" i="13"/>
  <c r="AK371" i="11"/>
  <c r="Z341" i="11"/>
  <c r="I431" i="11"/>
  <c r="AI431" i="11"/>
  <c r="V401" i="11"/>
  <c r="O921" i="13"/>
  <c r="AI921" i="13"/>
  <c r="AJ921" i="13"/>
  <c r="V921" i="13"/>
  <c r="H921" i="13"/>
  <c r="AB1298" i="13"/>
  <c r="P157" i="11"/>
  <c r="AC2203" i="13"/>
  <c r="AE2203" i="13"/>
  <c r="AK247" i="11"/>
  <c r="S247" i="11"/>
  <c r="AI97" i="13"/>
  <c r="AJ97" i="13"/>
  <c r="AC457" i="11"/>
  <c r="AM246" i="13"/>
  <c r="Q246" i="13"/>
  <c r="U367" i="11"/>
  <c r="O367" i="11"/>
  <c r="AA217" i="11"/>
  <c r="AA2500" i="13"/>
  <c r="Z187" i="11"/>
  <c r="X337" i="11"/>
  <c r="AC67" i="13"/>
  <c r="M215" i="13"/>
  <c r="AI215" i="13"/>
  <c r="AB215" i="13"/>
  <c r="AG215" i="13"/>
  <c r="AJ215" i="13"/>
  <c r="AH215" i="13"/>
  <c r="N1238" i="13"/>
  <c r="U2440" i="13"/>
  <c r="AF307" i="11"/>
  <c r="Y307" i="11"/>
  <c r="AF277" i="11"/>
  <c r="AC246" i="13"/>
  <c r="Q2004" i="13"/>
  <c r="P367" i="11"/>
  <c r="AC2500" i="13"/>
  <c r="AI187" i="11"/>
  <c r="M187" i="11"/>
  <c r="Z337" i="11"/>
  <c r="P67" i="13"/>
  <c r="O1238" i="13"/>
  <c r="AF1238" i="13"/>
  <c r="J2440" i="13"/>
  <c r="AM2440" i="13"/>
  <c r="H2440" i="13"/>
  <c r="R307" i="11"/>
  <c r="AH277" i="11"/>
  <c r="AK277" i="11"/>
  <c r="AH1765" i="13"/>
  <c r="AL2501" i="13"/>
  <c r="O2035" i="13"/>
  <c r="I218" i="11"/>
  <c r="Q2261" i="13"/>
  <c r="I2261" i="13"/>
  <c r="S2261" i="13"/>
  <c r="U368" i="11"/>
  <c r="AI368" i="11"/>
  <c r="W368" i="11"/>
  <c r="AE368" i="11"/>
  <c r="P98" i="13"/>
  <c r="O98" i="13"/>
  <c r="L98" i="13"/>
  <c r="AK98" i="13"/>
  <c r="L398" i="11"/>
  <c r="X398" i="11"/>
  <c r="S70" i="11"/>
  <c r="AB70" i="11"/>
  <c r="AD70" i="11"/>
  <c r="P1649" i="13"/>
  <c r="U160" i="11"/>
  <c r="S400" i="11"/>
  <c r="AG2206" i="13"/>
  <c r="J1917" i="13"/>
  <c r="Q2563" i="13"/>
  <c r="AB2263" i="13"/>
  <c r="R1887" i="13"/>
  <c r="AD2563" i="13"/>
  <c r="T2263" i="13"/>
  <c r="AF1917" i="13"/>
  <c r="Y2263" i="13"/>
  <c r="H2563" i="13"/>
  <c r="AJ2263" i="13"/>
  <c r="S520" i="11"/>
  <c r="U1887" i="13"/>
  <c r="H250" i="11"/>
  <c r="AL1917" i="13"/>
  <c r="Y2473" i="13"/>
  <c r="I2263" i="13"/>
  <c r="AF340" i="11"/>
  <c r="Y1887" i="13"/>
  <c r="P250" i="11"/>
  <c r="O520" i="11"/>
  <c r="AB490" i="11"/>
  <c r="AH250" i="11"/>
  <c r="U490" i="11"/>
  <c r="X1917" i="13"/>
  <c r="T2473" i="13"/>
  <c r="N2263" i="13"/>
  <c r="AC340" i="11"/>
  <c r="Z1887" i="13"/>
  <c r="O490" i="11"/>
  <c r="AK340" i="11"/>
  <c r="I490" i="11"/>
  <c r="AB1887" i="13"/>
  <c r="S490" i="11"/>
  <c r="A2624" i="13"/>
  <c r="A41" i="11"/>
  <c r="R2444" i="13"/>
  <c r="W2624" i="13"/>
  <c r="W281" i="11"/>
  <c r="K281" i="11"/>
  <c r="AI191" i="11"/>
  <c r="V2444" i="13"/>
  <c r="M2624" i="13"/>
  <c r="J191" i="11"/>
  <c r="U281" i="11"/>
  <c r="O191" i="11"/>
  <c r="J161" i="11"/>
  <c r="M251" i="11"/>
  <c r="S2444" i="13"/>
  <c r="AD2384" i="13"/>
  <c r="AL2294" i="13"/>
  <c r="A2207" i="13"/>
  <c r="AH221" i="11"/>
  <c r="T251" i="11"/>
  <c r="H41" i="11"/>
  <c r="L191" i="11"/>
  <c r="AK2444" i="13"/>
  <c r="R2384" i="13"/>
  <c r="AM2294" i="13"/>
  <c r="H191" i="11"/>
  <c r="Q281" i="11"/>
  <c r="R281" i="11"/>
  <c r="M281" i="11"/>
  <c r="J371" i="11"/>
  <c r="N251" i="11"/>
  <c r="AB2444" i="13"/>
  <c r="AA2384" i="13"/>
  <c r="H2294" i="13"/>
  <c r="Q2624" i="13"/>
  <c r="AA2324" i="13"/>
  <c r="Q2264" i="13"/>
  <c r="A461" i="11"/>
  <c r="W251" i="11"/>
  <c r="Q251" i="11"/>
  <c r="AD40" i="11"/>
  <c r="O491" i="11"/>
  <c r="O40" i="11"/>
  <c r="AE191" i="11"/>
  <c r="S40" i="11"/>
  <c r="AC2444" i="13"/>
  <c r="AL2384" i="13"/>
  <c r="AI2504" i="13"/>
  <c r="L2294" i="13"/>
  <c r="N2624" i="13"/>
  <c r="R2324" i="13"/>
  <c r="AA2264" i="13"/>
  <c r="Z2264" i="13"/>
  <c r="AD2207" i="13"/>
  <c r="AD221" i="11"/>
  <c r="I2564" i="13"/>
  <c r="AE2354" i="13"/>
  <c r="J2534" i="13"/>
  <c r="W491" i="11"/>
  <c r="V431" i="11"/>
  <c r="AA341" i="11"/>
  <c r="O431" i="11"/>
  <c r="U2264" i="13"/>
  <c r="U2207" i="13"/>
  <c r="AL221" i="11"/>
  <c r="AE2564" i="13"/>
  <c r="P2354" i="13"/>
  <c r="O2534" i="13"/>
  <c r="AA431" i="11"/>
  <c r="H2624" i="13"/>
  <c r="R2264" i="13"/>
  <c r="K221" i="11"/>
  <c r="AI40" i="11"/>
  <c r="AL2564" i="13"/>
  <c r="V2354" i="13"/>
  <c r="S2534" i="13"/>
  <c r="V491" i="11"/>
  <c r="X41" i="11"/>
  <c r="O341" i="11"/>
  <c r="N2264" i="13"/>
  <c r="L2207" i="13"/>
  <c r="O251" i="11"/>
  <c r="V40" i="11"/>
  <c r="AB2354" i="13"/>
  <c r="X2534" i="13"/>
  <c r="Z371" i="11"/>
  <c r="L41" i="11"/>
  <c r="AB341" i="11"/>
  <c r="AB2324" i="13"/>
  <c r="AH2207" i="13"/>
  <c r="Y521" i="11"/>
  <c r="AC2564" i="13"/>
  <c r="H2354" i="13"/>
  <c r="AM2534" i="13"/>
  <c r="AI371" i="11"/>
  <c r="AM41" i="11"/>
  <c r="AM401" i="11"/>
  <c r="P431" i="11"/>
  <c r="R341" i="11"/>
  <c r="X401" i="11"/>
  <c r="AB431" i="11"/>
  <c r="V2624" i="13"/>
  <c r="AH2264" i="13"/>
  <c r="AK2207" i="13"/>
  <c r="AH251" i="11"/>
  <c r="AI521" i="11"/>
  <c r="K2564" i="13"/>
  <c r="X2354" i="13"/>
  <c r="AC2534" i="13"/>
  <c r="P371" i="11"/>
  <c r="K41" i="11"/>
  <c r="AC341" i="11"/>
  <c r="J431" i="11"/>
  <c r="AC431" i="11"/>
  <c r="S341" i="11"/>
  <c r="X341" i="11"/>
  <c r="AC921" i="13"/>
  <c r="N921" i="13"/>
  <c r="AD921" i="13"/>
  <c r="AA921" i="13"/>
  <c r="X921" i="13"/>
  <c r="AE2623" i="13"/>
  <c r="AB2067" i="13"/>
  <c r="AK72" i="11"/>
  <c r="I1680" i="13"/>
  <c r="N1917" i="13"/>
  <c r="Z2563" i="13"/>
  <c r="M2263" i="13"/>
  <c r="AG250" i="11"/>
  <c r="O1917" i="13"/>
  <c r="W340" i="11"/>
  <c r="AH1917" i="13"/>
  <c r="AI2263" i="13"/>
  <c r="S2563" i="13"/>
  <c r="H2263" i="13"/>
  <c r="AB520" i="11"/>
  <c r="K1887" i="13"/>
  <c r="R490" i="11"/>
  <c r="Y2293" i="13"/>
  <c r="H2473" i="13"/>
  <c r="I520" i="11"/>
  <c r="M340" i="11"/>
  <c r="O1887" i="13"/>
  <c r="N490" i="11"/>
  <c r="W520" i="11"/>
  <c r="AD490" i="11"/>
  <c r="AC490" i="11"/>
  <c r="AM2563" i="13"/>
  <c r="O2293" i="13"/>
  <c r="U2473" i="13"/>
  <c r="AD520" i="11"/>
  <c r="AD340" i="11"/>
  <c r="V250" i="11"/>
  <c r="H490" i="11"/>
  <c r="AL340" i="11"/>
  <c r="AE2263" i="13"/>
  <c r="I250" i="11"/>
  <c r="J490" i="11"/>
  <c r="A2414" i="13"/>
  <c r="A131" i="11"/>
  <c r="AF2444" i="13"/>
  <c r="AB2624" i="13"/>
  <c r="AA191" i="11"/>
  <c r="AK191" i="11"/>
  <c r="AC131" i="11"/>
  <c r="Z2444" i="13"/>
  <c r="X2624" i="13"/>
  <c r="AI281" i="11"/>
  <c r="L251" i="11"/>
  <c r="A2474" i="13"/>
  <c r="M491" i="11"/>
  <c r="V161" i="11"/>
  <c r="AF41" i="11"/>
  <c r="W2384" i="13"/>
  <c r="AB2294" i="13"/>
  <c r="S281" i="11"/>
  <c r="A2176" i="13"/>
  <c r="AA281" i="11"/>
  <c r="AJ161" i="11"/>
  <c r="I401" i="11"/>
  <c r="T371" i="11"/>
  <c r="J2444" i="13"/>
  <c r="AE2384" i="13"/>
  <c r="AC2294" i="13"/>
  <c r="A311" i="11"/>
  <c r="AE251" i="11"/>
  <c r="AG251" i="11"/>
  <c r="V251" i="11"/>
  <c r="AJ221" i="11"/>
  <c r="R161" i="11"/>
  <c r="L341" i="11"/>
  <c r="I2444" i="13"/>
  <c r="AM2384" i="13"/>
  <c r="N2294" i="13"/>
  <c r="AK2624" i="13"/>
  <c r="AG2324" i="13"/>
  <c r="AJ2264" i="13"/>
  <c r="P161" i="11"/>
  <c r="Z161" i="11"/>
  <c r="AE161" i="11"/>
  <c r="A2594" i="13"/>
  <c r="I461" i="11"/>
  <c r="AK41" i="11"/>
  <c r="AK461" i="11"/>
  <c r="X131" i="11"/>
  <c r="Y2444" i="13"/>
  <c r="AH2384" i="13"/>
  <c r="J2504" i="13"/>
  <c r="I311" i="11"/>
  <c r="I2624" i="13"/>
  <c r="AE2264" i="13"/>
  <c r="O2624" i="13"/>
  <c r="AD2264" i="13"/>
  <c r="M2207" i="13"/>
  <c r="O2176" i="13"/>
  <c r="AF2414" i="13"/>
  <c r="AD521" i="11"/>
  <c r="AJ2474" i="13"/>
  <c r="AD2594" i="13"/>
  <c r="Z2564" i="13"/>
  <c r="AC2354" i="13"/>
  <c r="AE371" i="11"/>
  <c r="S491" i="11"/>
  <c r="AD131" i="11"/>
  <c r="AB371" i="11"/>
  <c r="AD431" i="11"/>
  <c r="L2624" i="13"/>
  <c r="V2264" i="13"/>
  <c r="Z2207" i="13"/>
  <c r="L2176" i="13"/>
  <c r="AM2414" i="13"/>
  <c r="Q521" i="11"/>
  <c r="S2474" i="13"/>
  <c r="AC2594" i="13"/>
  <c r="V2564" i="13"/>
  <c r="N2354" i="13"/>
  <c r="X371" i="11"/>
  <c r="AL401" i="11"/>
  <c r="J2324" i="13"/>
  <c r="H2207" i="13"/>
  <c r="W2176" i="13"/>
  <c r="X2414" i="13"/>
  <c r="AG521" i="11"/>
  <c r="L2474" i="13"/>
  <c r="J2594" i="13"/>
  <c r="T2564" i="13"/>
  <c r="U2354" i="13"/>
  <c r="V2534" i="13"/>
  <c r="J491" i="11"/>
  <c r="AE131" i="11"/>
  <c r="AJ341" i="11"/>
  <c r="R2624" i="13"/>
  <c r="S2264" i="13"/>
  <c r="AF2207" i="13"/>
  <c r="M2414" i="13"/>
  <c r="O221" i="11"/>
  <c r="AJ40" i="11"/>
  <c r="M2474" i="13"/>
  <c r="AM2564" i="13"/>
  <c r="AA2354" i="13"/>
  <c r="AI2534" i="13"/>
  <c r="M371" i="11"/>
  <c r="N41" i="11"/>
  <c r="AM461" i="11"/>
  <c r="AI2264" i="13"/>
  <c r="Q2207" i="13"/>
  <c r="AJ2176" i="13"/>
  <c r="AB251" i="11"/>
  <c r="T521" i="11"/>
  <c r="AL2474" i="13"/>
  <c r="R2594" i="13"/>
  <c r="H2564" i="13"/>
  <c r="L2354" i="13"/>
  <c r="H2534" i="13"/>
  <c r="AC371" i="11"/>
  <c r="AG41" i="11"/>
  <c r="AA131" i="11"/>
  <c r="AH341" i="11"/>
  <c r="AK431" i="11"/>
  <c r="N431" i="11"/>
  <c r="P401" i="11"/>
  <c r="AE431" i="11"/>
  <c r="K2624" i="13"/>
  <c r="J2264" i="13"/>
  <c r="AM2207" i="13"/>
  <c r="P2414" i="13"/>
  <c r="AF251" i="11"/>
  <c r="I40" i="11"/>
  <c r="R2474" i="13"/>
  <c r="O2594" i="13"/>
  <c r="J2564" i="13"/>
  <c r="T2354" i="13"/>
  <c r="Q2534" i="13"/>
  <c r="AL371" i="11"/>
  <c r="AL41" i="11"/>
  <c r="K401" i="11"/>
  <c r="AD341" i="11"/>
  <c r="M431" i="11"/>
  <c r="W371" i="11"/>
  <c r="R431" i="11"/>
  <c r="J341" i="11"/>
  <c r="AB921" i="13"/>
  <c r="P921" i="13"/>
  <c r="AH921" i="13"/>
  <c r="AM921" i="13"/>
  <c r="AF921" i="13"/>
  <c r="T1298" i="13"/>
  <c r="AA157" i="11"/>
  <c r="I2203" i="13"/>
  <c r="J2203" i="13"/>
  <c r="M247" i="11"/>
  <c r="AD247" i="11"/>
  <c r="Q97" i="13"/>
  <c r="H517" i="11"/>
  <c r="U457" i="11"/>
  <c r="AK246" i="13"/>
  <c r="AL2004" i="13"/>
  <c r="N367" i="11"/>
  <c r="AA367" i="11"/>
  <c r="L2500" i="13"/>
  <c r="AH187" i="11"/>
  <c r="AK337" i="11"/>
  <c r="I337" i="11"/>
  <c r="Q67" i="13"/>
  <c r="W215" i="13"/>
  <c r="P215" i="13"/>
  <c r="O215" i="13"/>
  <c r="AE215" i="13"/>
  <c r="Z215" i="13"/>
  <c r="AE1238" i="13"/>
  <c r="AD1238" i="13"/>
  <c r="AC2440" i="13"/>
  <c r="V307" i="11"/>
  <c r="S277" i="11"/>
  <c r="AA277" i="11"/>
  <c r="T246" i="13"/>
  <c r="AJ2004" i="13"/>
  <c r="R2500" i="13"/>
  <c r="K2500" i="13"/>
  <c r="Y187" i="11"/>
  <c r="AH337" i="11"/>
  <c r="V337" i="11"/>
  <c r="AG1238" i="13"/>
  <c r="W1238" i="13"/>
  <c r="V1238" i="13"/>
  <c r="AE2440" i="13"/>
  <c r="X2440" i="13"/>
  <c r="AD307" i="11"/>
  <c r="AH307" i="11"/>
  <c r="AD277" i="11"/>
  <c r="K277" i="11"/>
  <c r="AF1765" i="13"/>
  <c r="W2501" i="13"/>
  <c r="K308" i="11"/>
  <c r="AM2261" i="13"/>
  <c r="AE2261" i="13"/>
  <c r="AA2261" i="13"/>
  <c r="N2261" i="13"/>
  <c r="O368" i="11"/>
  <c r="X368" i="11"/>
  <c r="AF368" i="11"/>
  <c r="AC368" i="11"/>
  <c r="AF98" i="13"/>
  <c r="AE98" i="13"/>
  <c r="X98" i="13"/>
  <c r="AB98" i="13"/>
  <c r="T398" i="11"/>
  <c r="Q398" i="11"/>
  <c r="N70" i="11"/>
  <c r="M70" i="11"/>
  <c r="AC458" i="11"/>
  <c r="V458" i="11"/>
  <c r="M1298" i="13"/>
  <c r="S2203" i="13"/>
  <c r="AC247" i="11"/>
  <c r="P457" i="11"/>
  <c r="AE367" i="11"/>
  <c r="AE187" i="11"/>
  <c r="AK67" i="13"/>
  <c r="AM215" i="13"/>
  <c r="R215" i="13"/>
  <c r="AA215" i="13"/>
  <c r="R1238" i="13"/>
  <c r="Z307" i="11"/>
  <c r="X277" i="11"/>
  <c r="W246" i="13"/>
  <c r="AG367" i="11"/>
  <c r="J2500" i="13"/>
  <c r="V187" i="11"/>
  <c r="AA337" i="11"/>
  <c r="AB1238" i="13"/>
  <c r="Y1238" i="13"/>
  <c r="AI2440" i="13"/>
  <c r="AL2440" i="13"/>
  <c r="X307" i="11"/>
  <c r="I277" i="11"/>
  <c r="AE1765" i="13"/>
  <c r="I2035" i="13"/>
  <c r="Y2261" i="13"/>
  <c r="J2261" i="13"/>
  <c r="AF2261" i="13"/>
  <c r="H368" i="11"/>
  <c r="M368" i="11"/>
  <c r="AC98" i="13"/>
  <c r="AG98" i="13"/>
  <c r="H98" i="13"/>
  <c r="J398" i="11"/>
  <c r="AF398" i="11"/>
  <c r="T70" i="11"/>
  <c r="I458" i="11"/>
  <c r="W1152" i="13"/>
  <c r="AH1152" i="13"/>
  <c r="R1152" i="13"/>
  <c r="AE1152" i="13"/>
  <c r="V1152" i="13"/>
  <c r="AB2561" i="13"/>
  <c r="AF488" i="11"/>
  <c r="R488" i="11"/>
  <c r="AA488" i="11"/>
  <c r="AE488" i="11"/>
  <c r="N518" i="11"/>
  <c r="AA518" i="11"/>
  <c r="AF518" i="11"/>
  <c r="AG518" i="11"/>
  <c r="I158" i="11"/>
  <c r="R158" i="11"/>
  <c r="M248" i="11"/>
  <c r="O248" i="11"/>
  <c r="L1153" i="13"/>
  <c r="Q1510" i="13"/>
  <c r="Y279" i="11"/>
  <c r="O1450" i="13"/>
  <c r="AC1450" i="13"/>
  <c r="AH2141" i="13"/>
  <c r="AD2141" i="13"/>
  <c r="K1270" i="13"/>
  <c r="AM1270" i="13"/>
  <c r="R2232" i="13"/>
  <c r="AC2232" i="13"/>
  <c r="R249" i="11"/>
  <c r="AD189" i="11"/>
  <c r="T429" i="11"/>
  <c r="L1916" i="13"/>
  <c r="AK1916" i="13"/>
  <c r="K1916" i="13"/>
  <c r="AH2502" i="13"/>
  <c r="Y2502" i="13"/>
  <c r="AA399" i="11"/>
  <c r="Q399" i="11"/>
  <c r="AK399" i="11"/>
  <c r="AI369" i="11"/>
  <c r="H99" i="13"/>
  <c r="AE99" i="13"/>
  <c r="AJ38" i="11"/>
  <c r="J1679" i="13"/>
  <c r="Y1679" i="13"/>
  <c r="M1679" i="13"/>
  <c r="Q1679" i="13"/>
  <c r="W2442" i="13"/>
  <c r="V2442" i="13"/>
  <c r="R2442" i="13"/>
  <c r="T1330" i="13"/>
  <c r="Y1330" i="13"/>
  <c r="AG1330" i="13"/>
  <c r="S459" i="11"/>
  <c r="M459" i="11"/>
  <c r="I459" i="11"/>
  <c r="R219" i="11"/>
  <c r="AC219" i="11"/>
  <c r="T219" i="11"/>
  <c r="AC519" i="11"/>
  <c r="AH71" i="11"/>
  <c r="AJ2006" i="13"/>
  <c r="Z2006" i="13"/>
  <c r="AF2006" i="13"/>
  <c r="Q2006" i="13"/>
  <c r="V489" i="11"/>
  <c r="J489" i="11"/>
  <c r="R489" i="11"/>
  <c r="AG489" i="11"/>
  <c r="L489" i="11"/>
  <c r="AD129" i="11"/>
  <c r="V129" i="11"/>
  <c r="O309" i="11"/>
  <c r="S2593" i="13"/>
  <c r="AE2097" i="13"/>
  <c r="N2097" i="13"/>
  <c r="Z2097" i="13"/>
  <c r="R39" i="11"/>
  <c r="AG39" i="11"/>
  <c r="AM430" i="11"/>
  <c r="AE430" i="11"/>
  <c r="AI430" i="11"/>
  <c r="N220" i="11"/>
  <c r="T220" i="11"/>
  <c r="AJ220" i="11"/>
  <c r="K72" i="11"/>
  <c r="X1797" i="13"/>
  <c r="AL1797" i="13"/>
  <c r="N1797" i="13"/>
  <c r="H2175" i="13"/>
  <c r="I2175" i="13"/>
  <c r="R130" i="11"/>
  <c r="J130" i="11"/>
  <c r="Y370" i="11"/>
  <c r="AJ190" i="11"/>
  <c r="X310" i="11"/>
  <c r="AD2383" i="13"/>
  <c r="S2383" i="13"/>
  <c r="AK2323" i="13"/>
  <c r="S2323" i="13"/>
  <c r="AI1947" i="13"/>
  <c r="Z1947" i="13"/>
  <c r="AB1827" i="13"/>
  <c r="U460" i="11"/>
  <c r="Q280" i="11"/>
  <c r="K371" i="11"/>
  <c r="AE2294" i="13"/>
  <c r="AG161" i="11"/>
  <c r="P491" i="11"/>
  <c r="S221" i="11"/>
  <c r="J311" i="11"/>
  <c r="R521" i="11"/>
  <c r="Z2504" i="13"/>
  <c r="AF2504" i="13"/>
  <c r="AE461" i="11"/>
  <c r="Z461" i="11"/>
  <c r="P40" i="11"/>
  <c r="AB1797" i="13"/>
  <c r="AA370" i="11"/>
  <c r="AM190" i="11"/>
  <c r="W2383" i="13"/>
  <c r="M2383" i="13"/>
  <c r="AA2323" i="13"/>
  <c r="X2323" i="13"/>
  <c r="N1947" i="13"/>
  <c r="AB1947" i="13"/>
  <c r="L460" i="11"/>
  <c r="L490" i="11"/>
  <c r="AI2294" i="13"/>
  <c r="W161" i="11"/>
  <c r="R251" i="11"/>
  <c r="V311" i="11"/>
  <c r="S311" i="11"/>
  <c r="W2504" i="13"/>
  <c r="AB461" i="11"/>
  <c r="O2294" i="13"/>
  <c r="J251" i="11"/>
  <c r="AF311" i="11"/>
  <c r="AJ2504" i="13"/>
  <c r="X461" i="11"/>
  <c r="N157" i="11"/>
  <c r="Y2203" i="13"/>
  <c r="L97" i="13"/>
  <c r="N246" i="13"/>
  <c r="AB367" i="11"/>
  <c r="I187" i="11"/>
  <c r="T215" i="13"/>
  <c r="L215" i="13"/>
  <c r="X215" i="13"/>
  <c r="J1238" i="13"/>
  <c r="L1238" i="13"/>
  <c r="N307" i="11"/>
  <c r="N277" i="11"/>
  <c r="M246" i="13"/>
  <c r="W367" i="11"/>
  <c r="T2500" i="13"/>
  <c r="W187" i="11"/>
  <c r="AD337" i="11"/>
  <c r="M1238" i="13"/>
  <c r="AK1238" i="13"/>
  <c r="AK2440" i="13"/>
  <c r="AI307" i="11"/>
  <c r="K307" i="11"/>
  <c r="O277" i="11"/>
  <c r="S2501" i="13"/>
  <c r="AI2035" i="13"/>
  <c r="AD2261" i="13"/>
  <c r="L2261" i="13"/>
  <c r="AJ2261" i="13"/>
  <c r="AB368" i="11"/>
  <c r="T368" i="11"/>
  <c r="J98" i="13"/>
  <c r="S98" i="13"/>
  <c r="K98" i="13"/>
  <c r="AE398" i="11"/>
  <c r="P70" i="11"/>
  <c r="AH70" i="11"/>
  <c r="Q458" i="11"/>
  <c r="Z1152" i="13"/>
  <c r="X1152" i="13"/>
  <c r="AB1152" i="13"/>
  <c r="AD1152" i="13"/>
  <c r="K1152" i="13"/>
  <c r="V2561" i="13"/>
  <c r="I488" i="11"/>
  <c r="AJ488" i="11"/>
  <c r="J488" i="11"/>
  <c r="P488" i="11"/>
  <c r="O518" i="11"/>
  <c r="U518" i="11"/>
  <c r="AE518" i="11"/>
  <c r="S158" i="11"/>
  <c r="AB158" i="11"/>
  <c r="Z158" i="11"/>
  <c r="AA248" i="11"/>
  <c r="K248" i="11"/>
  <c r="O1153" i="13"/>
  <c r="AH1510" i="13"/>
  <c r="R279" i="11"/>
  <c r="M1450" i="13"/>
  <c r="AB1450" i="13"/>
  <c r="U2141" i="13"/>
  <c r="Y2141" i="13"/>
  <c r="Y1270" i="13"/>
  <c r="AG1270" i="13"/>
  <c r="Y2232" i="13"/>
  <c r="M2232" i="13"/>
  <c r="AI249" i="11"/>
  <c r="R189" i="11"/>
  <c r="Q429" i="11"/>
  <c r="R1916" i="13"/>
  <c r="Q1916" i="13"/>
  <c r="AA1916" i="13"/>
  <c r="N2502" i="13"/>
  <c r="AM2502" i="13"/>
  <c r="J399" i="11"/>
  <c r="AE399" i="11"/>
  <c r="AC399" i="11"/>
  <c r="S369" i="11"/>
  <c r="O99" i="13"/>
  <c r="Y99" i="13"/>
  <c r="J38" i="11"/>
  <c r="R1679" i="13"/>
  <c r="T1679" i="13"/>
  <c r="K1679" i="13"/>
  <c r="AB2442" i="13"/>
  <c r="AI2442" i="13"/>
  <c r="Q2442" i="13"/>
  <c r="S2442" i="13"/>
  <c r="N1330" i="13"/>
  <c r="X1330" i="13"/>
  <c r="Q1330" i="13"/>
  <c r="P459" i="11"/>
  <c r="T459" i="11"/>
  <c r="K459" i="11"/>
  <c r="AB219" i="11"/>
  <c r="M219" i="11"/>
  <c r="AH519" i="11"/>
  <c r="AE519" i="11"/>
  <c r="Z71" i="11"/>
  <c r="O2006" i="13"/>
  <c r="P2006" i="13"/>
  <c r="V2006" i="13"/>
  <c r="AI2006" i="13"/>
  <c r="U489" i="11"/>
  <c r="P489" i="11"/>
  <c r="AI489" i="11"/>
  <c r="I489" i="11"/>
  <c r="Y129" i="11"/>
  <c r="R129" i="11"/>
  <c r="J129" i="11"/>
  <c r="Y309" i="11"/>
  <c r="AG2593" i="13"/>
  <c r="U2593" i="13"/>
  <c r="U2097" i="13"/>
  <c r="AF2097" i="13"/>
  <c r="Y2097" i="13"/>
  <c r="Q39" i="11"/>
  <c r="AE39" i="11"/>
  <c r="S430" i="11"/>
  <c r="M430" i="11"/>
  <c r="AD430" i="11"/>
  <c r="V220" i="11"/>
  <c r="H220" i="11"/>
  <c r="O72" i="11"/>
  <c r="Q1797" i="13"/>
  <c r="AI1797" i="13"/>
  <c r="AF2175" i="13"/>
  <c r="N2175" i="13"/>
  <c r="AK2175" i="13"/>
  <c r="U130" i="11"/>
  <c r="H130" i="11"/>
  <c r="AJ130" i="11"/>
  <c r="L130" i="11"/>
  <c r="J370" i="11"/>
  <c r="AM310" i="11"/>
  <c r="Y2383" i="13"/>
  <c r="AB2383" i="13"/>
  <c r="AD2323" i="13"/>
  <c r="AA1947" i="13"/>
  <c r="AB460" i="11"/>
  <c r="AJ280" i="11"/>
  <c r="J2384" i="13"/>
  <c r="Q161" i="11"/>
  <c r="W341" i="11"/>
  <c r="AK311" i="11"/>
  <c r="Y2504" i="13"/>
  <c r="AC461" i="11"/>
  <c r="AH2294" i="13"/>
  <c r="AG221" i="11"/>
  <c r="M2504" i="13"/>
  <c r="K461" i="11"/>
  <c r="AA2203" i="13"/>
  <c r="H97" i="13"/>
  <c r="J246" i="13"/>
  <c r="Y367" i="11"/>
  <c r="X187" i="11"/>
  <c r="AC215" i="13"/>
  <c r="U215" i="13"/>
  <c r="AD215" i="13"/>
  <c r="Q1238" i="13"/>
  <c r="Z1238" i="13"/>
  <c r="L307" i="11"/>
  <c r="R277" i="11"/>
  <c r="I246" i="13"/>
  <c r="S367" i="11"/>
  <c r="M2500" i="13"/>
  <c r="AB187" i="11"/>
  <c r="W67" i="13"/>
  <c r="H1238" i="13"/>
  <c r="P1238" i="13"/>
  <c r="AG2440" i="13"/>
  <c r="W307" i="11"/>
  <c r="AA307" i="11"/>
  <c r="I36" i="11"/>
  <c r="AB2501" i="13"/>
  <c r="R308" i="11"/>
  <c r="R2261" i="13"/>
  <c r="H2261" i="13"/>
  <c r="U2261" i="13"/>
  <c r="Y368" i="11"/>
  <c r="J368" i="11"/>
  <c r="AH98" i="13"/>
  <c r="U98" i="13"/>
  <c r="Y398" i="11"/>
  <c r="AH398" i="11"/>
  <c r="AA70" i="11"/>
  <c r="X70" i="11"/>
  <c r="AA458" i="11"/>
  <c r="AK1152" i="13"/>
  <c r="P1152" i="13"/>
  <c r="H1152" i="13"/>
  <c r="M1152" i="13"/>
  <c r="U1152" i="13"/>
  <c r="J2561" i="13"/>
  <c r="H488" i="11"/>
  <c r="W488" i="11"/>
  <c r="S488" i="11"/>
  <c r="O488" i="11"/>
  <c r="K518" i="11"/>
  <c r="Y518" i="11"/>
  <c r="P518" i="11"/>
  <c r="P158" i="11"/>
  <c r="O158" i="11"/>
  <c r="AF158" i="11"/>
  <c r="P248" i="11"/>
  <c r="I248" i="11"/>
  <c r="Z1153" i="13"/>
  <c r="N1510" i="13"/>
  <c r="AG1450" i="13"/>
  <c r="AA1450" i="13"/>
  <c r="AB2141" i="13"/>
  <c r="AE2141" i="13"/>
  <c r="H1270" i="13"/>
  <c r="AK1270" i="13"/>
  <c r="T2232" i="13"/>
  <c r="O2232" i="13"/>
  <c r="AM249" i="11"/>
  <c r="S249" i="11"/>
  <c r="U189" i="11"/>
  <c r="AM429" i="11"/>
  <c r="AF1916" i="13"/>
  <c r="AD1916" i="13"/>
  <c r="P2502" i="13"/>
  <c r="X2502" i="13"/>
  <c r="T2502" i="13"/>
  <c r="W399" i="11"/>
  <c r="Z399" i="11"/>
  <c r="AM369" i="11"/>
  <c r="P369" i="11"/>
  <c r="AF99" i="13"/>
  <c r="AC99" i="13"/>
  <c r="Q38" i="11"/>
  <c r="N1679" i="13"/>
  <c r="W1679" i="13"/>
  <c r="V1679" i="13"/>
  <c r="AH2442" i="13"/>
  <c r="X2442" i="13"/>
  <c r="K2442" i="13"/>
  <c r="M2442" i="13"/>
  <c r="AD1330" i="13"/>
  <c r="AF1330" i="13"/>
  <c r="O1330" i="13"/>
  <c r="Y459" i="11"/>
  <c r="AE459" i="11"/>
  <c r="AH459" i="11"/>
  <c r="AF219" i="11"/>
  <c r="V219" i="11"/>
  <c r="P519" i="11"/>
  <c r="H519" i="11"/>
  <c r="AK71" i="11"/>
  <c r="AD2006" i="13"/>
  <c r="AK2006" i="13"/>
  <c r="AB2006" i="13"/>
  <c r="J2006" i="13"/>
  <c r="AC489" i="11"/>
  <c r="M489" i="11"/>
  <c r="AD489" i="11"/>
  <c r="O489" i="11"/>
  <c r="I129" i="11"/>
  <c r="H129" i="11"/>
  <c r="AC309" i="11"/>
  <c r="X309" i="11"/>
  <c r="K2593" i="13"/>
  <c r="Y2593" i="13"/>
  <c r="L2097" i="13"/>
  <c r="Q2097" i="13"/>
  <c r="J39" i="11"/>
  <c r="W39" i="11"/>
  <c r="AK39" i="11"/>
  <c r="Z430" i="11"/>
  <c r="I430" i="11"/>
  <c r="AA430" i="11"/>
  <c r="U220" i="11"/>
  <c r="Z220" i="11"/>
  <c r="AH72" i="11"/>
  <c r="T1797" i="13"/>
  <c r="L1797" i="13"/>
  <c r="H1797" i="13"/>
  <c r="AJ1797" i="13"/>
  <c r="S2175" i="13"/>
  <c r="AL2175" i="13"/>
  <c r="Q2175" i="13"/>
  <c r="W130" i="11"/>
  <c r="AE130" i="11"/>
  <c r="S130" i="11"/>
  <c r="M130" i="11"/>
  <c r="R370" i="11"/>
  <c r="AJ370" i="11"/>
  <c r="AI370" i="11"/>
  <c r="O190" i="11"/>
  <c r="AB190" i="11"/>
  <c r="AK310" i="11"/>
  <c r="P310" i="11"/>
  <c r="J2383" i="13"/>
  <c r="AG2383" i="13"/>
  <c r="K2383" i="13"/>
  <c r="AH2383" i="13"/>
  <c r="AJ2383" i="13"/>
  <c r="AC2323" i="13"/>
  <c r="AB2323" i="13"/>
  <c r="V2323" i="13"/>
  <c r="J2323" i="13"/>
  <c r="AE1947" i="13"/>
  <c r="AC1947" i="13"/>
  <c r="M1947" i="13"/>
  <c r="T1947" i="13"/>
  <c r="X1947" i="13"/>
  <c r="AE460" i="11"/>
  <c r="J460" i="11"/>
  <c r="AF460" i="11"/>
  <c r="U280" i="11"/>
  <c r="K280" i="11"/>
  <c r="AM490" i="11"/>
  <c r="I281" i="11"/>
  <c r="AI161" i="11"/>
  <c r="AK2324" i="13"/>
  <c r="H311" i="11"/>
  <c r="S2504" i="13"/>
  <c r="W247" i="11"/>
  <c r="AB97" i="13"/>
  <c r="K246" i="13"/>
  <c r="AD217" i="11"/>
  <c r="S337" i="11"/>
  <c r="K215" i="13"/>
  <c r="H215" i="13"/>
  <c r="N215" i="13"/>
  <c r="K1238" i="13"/>
  <c r="Z2440" i="13"/>
  <c r="AK307" i="11"/>
  <c r="Y277" i="11"/>
  <c r="AB2004" i="13"/>
  <c r="K367" i="11"/>
  <c r="AJ2500" i="13"/>
  <c r="T187" i="11"/>
  <c r="AE67" i="13"/>
  <c r="AJ1238" i="13"/>
  <c r="AH1238" i="13"/>
  <c r="Q2440" i="13"/>
  <c r="AB307" i="11"/>
  <c r="P277" i="11"/>
  <c r="R36" i="11"/>
  <c r="R2501" i="13"/>
  <c r="N308" i="11"/>
  <c r="AI2261" i="13"/>
  <c r="W2261" i="13"/>
  <c r="AM368" i="11"/>
  <c r="V368" i="11"/>
  <c r="Z368" i="11"/>
  <c r="T98" i="13"/>
  <c r="AL98" i="13"/>
  <c r="V398" i="11"/>
  <c r="I398" i="11"/>
  <c r="Y70" i="11"/>
  <c r="I70" i="11"/>
  <c r="O458" i="11"/>
  <c r="AJ1152" i="13"/>
  <c r="AA1152" i="13"/>
  <c r="T1152" i="13"/>
  <c r="L1152" i="13"/>
  <c r="AJ2561" i="13"/>
  <c r="U488" i="11"/>
  <c r="AI488" i="11"/>
  <c r="Z488" i="11"/>
  <c r="AK488" i="11"/>
  <c r="Y488" i="11"/>
  <c r="AC518" i="11"/>
  <c r="AJ518" i="11"/>
  <c r="AD518" i="11"/>
  <c r="Y158" i="11"/>
  <c r="AD158" i="11"/>
  <c r="K158" i="11"/>
  <c r="AD248" i="11"/>
  <c r="X248" i="11"/>
  <c r="Q1153" i="13"/>
  <c r="AJ279" i="11"/>
  <c r="AE1450" i="13"/>
  <c r="Y1450" i="13"/>
  <c r="AJ2141" i="13"/>
  <c r="P2141" i="13"/>
  <c r="M1270" i="13"/>
  <c r="AC1270" i="13"/>
  <c r="I2232" i="13"/>
  <c r="Z2232" i="13"/>
  <c r="AK249" i="11"/>
  <c r="AC249" i="11"/>
  <c r="AA189" i="11"/>
  <c r="J429" i="11"/>
  <c r="T1916" i="13"/>
  <c r="M1916" i="13"/>
  <c r="W2502" i="13"/>
  <c r="Z2502" i="13"/>
  <c r="U2502" i="13"/>
  <c r="AH399" i="11"/>
  <c r="AF399" i="11"/>
  <c r="AK369" i="11"/>
  <c r="M369" i="11"/>
  <c r="Z99" i="13"/>
  <c r="AK99" i="13"/>
  <c r="H103" i="11"/>
  <c r="P1679" i="13"/>
  <c r="AL1679" i="13"/>
  <c r="AG1679" i="13"/>
  <c r="U2442" i="13"/>
  <c r="AM2442" i="13"/>
  <c r="L2442" i="13"/>
  <c r="AJ1330" i="13"/>
  <c r="J1330" i="13"/>
  <c r="K1330" i="13"/>
  <c r="S1330" i="13"/>
  <c r="V459" i="11"/>
  <c r="AG459" i="11"/>
  <c r="X459" i="11"/>
  <c r="Y219" i="11"/>
  <c r="Z219" i="11"/>
  <c r="Q519" i="11"/>
  <c r="AB519" i="11"/>
  <c r="H2006" i="13"/>
  <c r="S2006" i="13"/>
  <c r="AA2006" i="13"/>
  <c r="AH2006" i="13"/>
  <c r="AM2006" i="13"/>
  <c r="AK489" i="11"/>
  <c r="Y489" i="11"/>
  <c r="T489" i="11"/>
  <c r="AJ489" i="11"/>
  <c r="AG129" i="11"/>
  <c r="AA129" i="11"/>
  <c r="P309" i="11"/>
  <c r="M309" i="11"/>
  <c r="P2593" i="13"/>
  <c r="J2593" i="13"/>
  <c r="AC2097" i="13"/>
  <c r="X2097" i="13"/>
  <c r="AI39" i="11"/>
  <c r="Z39" i="11"/>
  <c r="O39" i="11"/>
  <c r="U430" i="11"/>
  <c r="AG430" i="11"/>
  <c r="N430" i="11"/>
  <c r="AH220" i="11"/>
  <c r="P220" i="11"/>
  <c r="AD72" i="11"/>
  <c r="AC1797" i="13"/>
  <c r="I1797" i="13"/>
  <c r="AG1797" i="13"/>
  <c r="AA1797" i="13"/>
  <c r="AB2175" i="13"/>
  <c r="W2175" i="13"/>
  <c r="V2175" i="13"/>
  <c r="Z130" i="11"/>
  <c r="AK130" i="11"/>
  <c r="P130" i="11"/>
  <c r="T130" i="11"/>
  <c r="H370" i="11"/>
  <c r="AM370" i="11"/>
  <c r="H190" i="11"/>
  <c r="J190" i="11"/>
  <c r="AF190" i="11"/>
  <c r="AF310" i="11"/>
  <c r="O250" i="11"/>
  <c r="AM2383" i="13"/>
  <c r="AC2383" i="13"/>
  <c r="O2383" i="13"/>
  <c r="AL2383" i="13"/>
  <c r="K2323" i="13"/>
  <c r="AG2323" i="13"/>
  <c r="M2323" i="13"/>
  <c r="U2323" i="13"/>
  <c r="AF2323" i="13"/>
  <c r="S1947" i="13"/>
  <c r="AJ1947" i="13"/>
  <c r="P1947" i="13"/>
  <c r="H1947" i="13"/>
  <c r="H1827" i="13"/>
  <c r="AK460" i="11"/>
  <c r="AG460" i="11"/>
  <c r="AI460" i="11"/>
  <c r="AD280" i="11"/>
  <c r="I280" i="11"/>
  <c r="AF490" i="11"/>
  <c r="AJ281" i="11"/>
  <c r="AK2384" i="13"/>
  <c r="X2384" i="13"/>
  <c r="J2294" i="13"/>
  <c r="AD2294" i="13"/>
  <c r="AB161" i="11"/>
  <c r="AC161" i="11"/>
  <c r="M2324" i="13"/>
  <c r="AI251" i="11"/>
  <c r="T221" i="11"/>
  <c r="AE221" i="11"/>
  <c r="W311" i="11"/>
  <c r="Z311" i="11"/>
  <c r="K311" i="11"/>
  <c r="N311" i="11"/>
  <c r="H521" i="11"/>
  <c r="AL2504" i="13"/>
  <c r="L2504" i="13"/>
  <c r="AB2504" i="13"/>
  <c r="AH2504" i="13"/>
  <c r="Q2504" i="13"/>
  <c r="O461" i="11"/>
  <c r="T461" i="11"/>
  <c r="S461" i="11"/>
  <c r="H461" i="11"/>
  <c r="AC40" i="11"/>
  <c r="M40" i="11"/>
  <c r="AD1679" i="13"/>
  <c r="P219" i="11"/>
  <c r="Y2006" i="13"/>
  <c r="AE2006" i="13"/>
  <c r="I2006" i="13"/>
  <c r="AF489" i="11"/>
  <c r="AA489" i="11"/>
  <c r="M129" i="11"/>
  <c r="K309" i="11"/>
  <c r="Q2593" i="13"/>
  <c r="J2097" i="13"/>
  <c r="AD2097" i="13"/>
  <c r="K39" i="11"/>
  <c r="N39" i="11"/>
  <c r="AB430" i="11"/>
  <c r="AC220" i="11"/>
  <c r="V72" i="11"/>
  <c r="M1797" i="13"/>
  <c r="T2175" i="13"/>
  <c r="X2175" i="13"/>
  <c r="AC2175" i="13"/>
  <c r="AC130" i="11"/>
  <c r="P370" i="11"/>
  <c r="X370" i="11"/>
  <c r="L190" i="11"/>
  <c r="AI310" i="11"/>
  <c r="AI2383" i="13"/>
  <c r="I2383" i="13"/>
  <c r="Q2323" i="13"/>
  <c r="AJ2323" i="13"/>
  <c r="AL2323" i="13"/>
  <c r="O1947" i="13"/>
  <c r="R1947" i="13"/>
  <c r="AJ460" i="11"/>
  <c r="AH460" i="11"/>
  <c r="J280" i="11"/>
  <c r="AE281" i="11"/>
  <c r="M2384" i="13"/>
  <c r="W2294" i="13"/>
  <c r="K161" i="11"/>
  <c r="AD251" i="11"/>
  <c r="Q221" i="11"/>
  <c r="AH311" i="11"/>
  <c r="AL311" i="11"/>
  <c r="AA521" i="11"/>
  <c r="AD2504" i="13"/>
  <c r="V2504" i="13"/>
  <c r="Q461" i="11"/>
  <c r="X40" i="11"/>
  <c r="K2504" i="13"/>
  <c r="AA461" i="11"/>
  <c r="Y40" i="11"/>
  <c r="AH161" i="11"/>
  <c r="AC311" i="11"/>
  <c r="J461" i="11"/>
  <c r="AK40" i="11"/>
  <c r="AF247" i="11"/>
  <c r="U517" i="11"/>
  <c r="Z2004" i="13"/>
  <c r="AM2500" i="13"/>
  <c r="K337" i="11"/>
  <c r="S215" i="13"/>
  <c r="AK215" i="13"/>
  <c r="AF215" i="13"/>
  <c r="AC1238" i="13"/>
  <c r="AA2440" i="13"/>
  <c r="AC307" i="11"/>
  <c r="AA36" i="11"/>
  <c r="X2004" i="13"/>
  <c r="AE2500" i="13"/>
  <c r="Q2500" i="13"/>
  <c r="P337" i="11"/>
  <c r="AF67" i="13"/>
  <c r="I1238" i="13"/>
  <c r="T1238" i="13"/>
  <c r="S2440" i="13"/>
  <c r="O307" i="11"/>
  <c r="T277" i="11"/>
  <c r="V1765" i="13"/>
  <c r="K278" i="11"/>
  <c r="AA308" i="11"/>
  <c r="M2261" i="13"/>
  <c r="AC2261" i="13"/>
  <c r="N368" i="11"/>
  <c r="AJ368" i="11"/>
  <c r="AD368" i="11"/>
  <c r="V98" i="13"/>
  <c r="AI98" i="13"/>
  <c r="AJ398" i="11"/>
  <c r="R398" i="11"/>
  <c r="V70" i="11"/>
  <c r="M458" i="11"/>
  <c r="K458" i="11"/>
  <c r="S1152" i="13"/>
  <c r="AC1152" i="13"/>
  <c r="AI1152" i="13"/>
  <c r="Y1152" i="13"/>
  <c r="S2561" i="13"/>
  <c r="AM488" i="11"/>
  <c r="AH488" i="11"/>
  <c r="AD488" i="11"/>
  <c r="N488" i="11"/>
  <c r="T488" i="11"/>
  <c r="AM518" i="11"/>
  <c r="AK518" i="11"/>
  <c r="Z518" i="11"/>
  <c r="T158" i="11"/>
  <c r="AH158" i="11"/>
  <c r="AA158" i="11"/>
  <c r="V248" i="11"/>
  <c r="N248" i="11"/>
  <c r="AF1510" i="13"/>
  <c r="S279" i="11"/>
  <c r="Q1450" i="13"/>
  <c r="K1450" i="13"/>
  <c r="AF2141" i="13"/>
  <c r="S2141" i="13"/>
  <c r="P1270" i="13"/>
  <c r="J1270" i="13"/>
  <c r="L2232" i="13"/>
  <c r="AB2232" i="13"/>
  <c r="AF249" i="11"/>
  <c r="N249" i="11"/>
  <c r="H189" i="11"/>
  <c r="L429" i="11"/>
  <c r="AB1916" i="13"/>
  <c r="J1916" i="13"/>
  <c r="AJ1916" i="13"/>
  <c r="V2502" i="13"/>
  <c r="AI2502" i="13"/>
  <c r="S2502" i="13"/>
  <c r="X399" i="11"/>
  <c r="T399" i="11"/>
  <c r="AC369" i="11"/>
  <c r="W369" i="11"/>
  <c r="AJ99" i="13"/>
  <c r="X99" i="13"/>
  <c r="AA103" i="11"/>
  <c r="U1679" i="13"/>
  <c r="X1679" i="13"/>
  <c r="J2442" i="13"/>
  <c r="AG2442" i="13"/>
  <c r="AA2442" i="13"/>
  <c r="V1330" i="13"/>
  <c r="W1330" i="13"/>
  <c r="AL1330" i="13"/>
  <c r="R1330" i="13"/>
  <c r="W459" i="11"/>
  <c r="L459" i="11"/>
  <c r="X219" i="11"/>
  <c r="AA219" i="11"/>
  <c r="AJ519" i="11"/>
  <c r="O519" i="11"/>
  <c r="U2006" i="13"/>
  <c r="T2006" i="13"/>
  <c r="Q489" i="11"/>
  <c r="W489" i="11"/>
  <c r="AJ129" i="11"/>
  <c r="I340" i="11"/>
  <c r="AA2593" i="13"/>
  <c r="AH39" i="11"/>
  <c r="L430" i="11"/>
  <c r="AB220" i="11"/>
  <c r="M220" i="11"/>
  <c r="AE1797" i="13"/>
  <c r="Z1797" i="13"/>
  <c r="K2175" i="13"/>
  <c r="AF130" i="11"/>
  <c r="Y130" i="11"/>
  <c r="L370" i="11"/>
  <c r="AE190" i="11"/>
  <c r="L310" i="11"/>
  <c r="X250" i="11"/>
  <c r="L2383" i="13"/>
  <c r="Q2383" i="13"/>
  <c r="AM2323" i="13"/>
  <c r="P2323" i="13"/>
  <c r="V1947" i="13"/>
  <c r="Q1947" i="13"/>
  <c r="AF1827" i="13"/>
  <c r="X460" i="11"/>
  <c r="V280" i="11"/>
  <c r="T490" i="11"/>
  <c r="U2384" i="13"/>
  <c r="K2294" i="13"/>
  <c r="AF161" i="11"/>
  <c r="AC491" i="11"/>
  <c r="AK221" i="11"/>
  <c r="X311" i="11"/>
  <c r="K521" i="11"/>
  <c r="P2504" i="13"/>
  <c r="O2504" i="13"/>
  <c r="W461" i="11"/>
  <c r="AG461" i="11"/>
  <c r="U461" i="11"/>
  <c r="N40" i="11"/>
  <c r="T2504" i="13"/>
  <c r="K40" i="11"/>
  <c r="AJ2384" i="13"/>
  <c r="AE311" i="11"/>
  <c r="AE2504" i="13"/>
  <c r="AH40" i="11"/>
  <c r="H2203" i="13"/>
  <c r="AE247" i="11"/>
  <c r="Q517" i="11"/>
  <c r="Y2004" i="13"/>
  <c r="AG2500" i="13"/>
  <c r="X67" i="13"/>
  <c r="V215" i="13"/>
  <c r="Y215" i="13"/>
  <c r="AL215" i="13"/>
  <c r="AL1238" i="13"/>
  <c r="AB2440" i="13"/>
  <c r="T307" i="11"/>
  <c r="V36" i="11"/>
  <c r="S2004" i="13"/>
  <c r="I2500" i="13"/>
  <c r="P187" i="11"/>
  <c r="M337" i="11"/>
  <c r="T67" i="13"/>
  <c r="AA1238" i="13"/>
  <c r="AJ2440" i="13"/>
  <c r="M2440" i="13"/>
  <c r="AE307" i="11"/>
  <c r="Z277" i="11"/>
  <c r="AD1765" i="13"/>
  <c r="R278" i="11"/>
  <c r="R218" i="11"/>
  <c r="V2261" i="13"/>
  <c r="P2261" i="13"/>
  <c r="AA368" i="11"/>
  <c r="AH368" i="11"/>
  <c r="I368" i="11"/>
  <c r="I98" i="13"/>
  <c r="Z98" i="13"/>
  <c r="AB398" i="11"/>
  <c r="Z398" i="11"/>
  <c r="O70" i="11"/>
  <c r="R458" i="11"/>
  <c r="T458" i="11"/>
  <c r="AF1152" i="13"/>
  <c r="O1152" i="13"/>
  <c r="AG1152" i="13"/>
  <c r="AM1152" i="13"/>
  <c r="O2561" i="13"/>
  <c r="AB488" i="11"/>
  <c r="AC488" i="11"/>
  <c r="K488" i="11"/>
  <c r="V488" i="11"/>
  <c r="I518" i="11"/>
  <c r="X518" i="11"/>
  <c r="R518" i="11"/>
  <c r="J518" i="11"/>
  <c r="M158" i="11"/>
  <c r="X158" i="11"/>
  <c r="AC248" i="11"/>
  <c r="T248" i="11"/>
  <c r="AM1153" i="13"/>
  <c r="AJ1510" i="13"/>
  <c r="AF279" i="11"/>
  <c r="AM1450" i="13"/>
  <c r="J1450" i="13"/>
  <c r="J2141" i="13"/>
  <c r="AM2141" i="13"/>
  <c r="AA1270" i="13"/>
  <c r="AL1270" i="13"/>
  <c r="U2232" i="13"/>
  <c r="W2232" i="13"/>
  <c r="K249" i="11"/>
  <c r="AA249" i="11"/>
  <c r="L189" i="11"/>
  <c r="Z429" i="11"/>
  <c r="O1916" i="13"/>
  <c r="H1916" i="13"/>
  <c r="S1916" i="13"/>
  <c r="AB2502" i="13"/>
  <c r="O2502" i="13"/>
  <c r="AC2502" i="13"/>
  <c r="V399" i="11"/>
  <c r="AG399" i="11"/>
  <c r="Y369" i="11"/>
  <c r="AD369" i="11"/>
  <c r="AL99" i="13"/>
  <c r="R99" i="13"/>
  <c r="AH1679" i="13"/>
  <c r="AC1679" i="13"/>
  <c r="AM1679" i="13"/>
  <c r="O1679" i="13"/>
  <c r="AL2442" i="13"/>
  <c r="AF2442" i="13"/>
  <c r="I2442" i="13"/>
  <c r="AI1330" i="13"/>
  <c r="AH1330" i="13"/>
  <c r="I1330" i="13"/>
  <c r="AI459" i="11"/>
  <c r="U459" i="11"/>
  <c r="AD459" i="11"/>
  <c r="N219" i="11"/>
  <c r="AH219" i="11"/>
  <c r="AD219" i="11"/>
  <c r="Y519" i="11"/>
  <c r="AB71" i="11"/>
  <c r="AG2006" i="13"/>
  <c r="AC2006" i="13"/>
  <c r="K2006" i="13"/>
  <c r="AL2006" i="13"/>
  <c r="W2006" i="13"/>
  <c r="X489" i="11"/>
  <c r="K489" i="11"/>
  <c r="H489" i="11"/>
  <c r="AM489" i="11"/>
  <c r="U129" i="11"/>
  <c r="K129" i="11"/>
  <c r="N309" i="11"/>
  <c r="U340" i="11"/>
  <c r="M2593" i="13"/>
  <c r="AJ2097" i="13"/>
  <c r="K2097" i="13"/>
  <c r="I2097" i="13"/>
  <c r="P39" i="11"/>
  <c r="AA39" i="11"/>
  <c r="V39" i="11"/>
  <c r="J430" i="11"/>
  <c r="AH430" i="11"/>
  <c r="AF220" i="11"/>
  <c r="Y220" i="11"/>
  <c r="I220" i="11"/>
  <c r="J72" i="11"/>
  <c r="O1797" i="13"/>
  <c r="AM1797" i="13"/>
  <c r="K1797" i="13"/>
  <c r="AE2175" i="13"/>
  <c r="AH2175" i="13"/>
  <c r="M2175" i="13"/>
  <c r="AD2175" i="13"/>
  <c r="K130" i="11"/>
  <c r="N130" i="11"/>
  <c r="V130" i="11"/>
  <c r="K370" i="11"/>
  <c r="O370" i="11"/>
  <c r="M370" i="11"/>
  <c r="AK190" i="11"/>
  <c r="X190" i="11"/>
  <c r="Z310" i="11"/>
  <c r="S310" i="11"/>
  <c r="AF250" i="11"/>
  <c r="AA2383" i="13"/>
  <c r="V2383" i="13"/>
  <c r="N2383" i="13"/>
  <c r="Z2383" i="13"/>
  <c r="AI2323" i="13"/>
  <c r="T2323" i="13"/>
  <c r="N2323" i="13"/>
  <c r="H2323" i="13"/>
  <c r="O2323" i="13"/>
  <c r="U1947" i="13"/>
  <c r="AF1947" i="13"/>
  <c r="J1947" i="13"/>
  <c r="W1947" i="13"/>
  <c r="S1827" i="13"/>
  <c r="AM460" i="11"/>
  <c r="Q460" i="11"/>
  <c r="AC460" i="11"/>
  <c r="H280" i="11"/>
  <c r="N280" i="11"/>
  <c r="Q490" i="11"/>
  <c r="AH281" i="11"/>
  <c r="AI2384" i="13"/>
  <c r="I2384" i="13"/>
  <c r="AK2294" i="13"/>
  <c r="P2294" i="13"/>
  <c r="I161" i="11"/>
  <c r="AM2324" i="13"/>
  <c r="AJ251" i="11"/>
  <c r="AD491" i="11"/>
  <c r="W221" i="11"/>
  <c r="U221" i="11"/>
  <c r="O311" i="11"/>
  <c r="R311" i="11"/>
  <c r="Q311" i="11"/>
  <c r="P521" i="11"/>
  <c r="W521" i="11"/>
  <c r="N2504" i="13"/>
  <c r="I2504" i="13"/>
  <c r="AG2504" i="13"/>
  <c r="AA2504" i="13"/>
  <c r="AD461" i="11"/>
  <c r="V461" i="11"/>
  <c r="L461" i="11"/>
  <c r="AL461" i="11"/>
  <c r="AB40" i="11"/>
  <c r="Z40" i="11"/>
  <c r="AL2593" i="13"/>
  <c r="Y2175" i="13"/>
  <c r="R2175" i="13"/>
  <c r="AA130" i="11"/>
  <c r="U370" i="11"/>
  <c r="V370" i="11"/>
  <c r="Q190" i="11"/>
  <c r="AC310" i="11"/>
  <c r="R2383" i="13"/>
  <c r="X2383" i="13"/>
  <c r="AF2383" i="13"/>
  <c r="Y2323" i="13"/>
  <c r="R2323" i="13"/>
  <c r="AM1947" i="13"/>
  <c r="AH1947" i="13"/>
  <c r="AG1947" i="13"/>
  <c r="S460" i="11"/>
  <c r="M280" i="11"/>
  <c r="T280" i="11"/>
  <c r="O281" i="11"/>
  <c r="Z2384" i="13"/>
  <c r="L2384" i="13"/>
  <c r="T161" i="11"/>
  <c r="T2324" i="13"/>
  <c r="AM251" i="11"/>
  <c r="Z221" i="11"/>
  <c r="AD311" i="11"/>
  <c r="L311" i="11"/>
  <c r="U521" i="11"/>
  <c r="AK2504" i="13"/>
  <c r="X2504" i="13"/>
  <c r="M461" i="11"/>
  <c r="AH461" i="11"/>
  <c r="AF40" i="11"/>
  <c r="S1797" i="13"/>
  <c r="N370" i="11"/>
  <c r="S190" i="11"/>
  <c r="W310" i="11"/>
  <c r="U2383" i="13"/>
  <c r="AE2323" i="13"/>
  <c r="Y1947" i="13"/>
  <c r="I1947" i="13"/>
  <c r="H460" i="11"/>
  <c r="AA280" i="11"/>
  <c r="N281" i="11"/>
  <c r="AA371" i="11"/>
  <c r="U2294" i="13"/>
  <c r="AF2324" i="13"/>
  <c r="I221" i="11"/>
  <c r="AJ311" i="11"/>
  <c r="I521" i="11"/>
  <c r="R2504" i="13"/>
  <c r="AF461" i="11"/>
  <c r="K2384" i="13"/>
  <c r="AE341" i="11"/>
  <c r="O521" i="11"/>
  <c r="AC2504" i="13"/>
  <c r="N461" i="11"/>
  <c r="A222" i="11"/>
  <c r="AL489" i="11"/>
  <c r="A492" i="11"/>
  <c r="AL281" i="11"/>
  <c r="AL191" i="11"/>
  <c r="AL488" i="11"/>
  <c r="A192" i="11"/>
  <c r="A432" i="11"/>
  <c r="T492" i="11"/>
  <c r="AE432" i="11"/>
  <c r="L432" i="11"/>
  <c r="M432" i="11"/>
  <c r="AH432" i="11"/>
  <c r="AE222" i="11"/>
  <c r="K222" i="11"/>
  <c r="AL492" i="11"/>
  <c r="L222" i="11"/>
  <c r="I492" i="11"/>
  <c r="AC492" i="11"/>
  <c r="R222" i="11"/>
  <c r="AJ222" i="11"/>
  <c r="P222" i="11"/>
  <c r="AL279" i="11"/>
  <c r="AL39" i="11"/>
  <c r="A522" i="11"/>
  <c r="S222" i="11"/>
  <c r="R192" i="11"/>
  <c r="S432" i="11"/>
  <c r="AH192" i="11"/>
  <c r="AG192" i="11"/>
  <c r="A252" i="11"/>
  <c r="AM432" i="11"/>
  <c r="AJ432" i="11"/>
  <c r="Q192" i="11"/>
  <c r="AI252" i="11"/>
  <c r="AE492" i="11"/>
  <c r="V222" i="11"/>
  <c r="X492" i="11"/>
  <c r="H492" i="11"/>
  <c r="AD222" i="11"/>
  <c r="H222" i="11"/>
  <c r="AL222" i="11"/>
  <c r="A312" i="11"/>
  <c r="AC222" i="11"/>
  <c r="AL102" i="11"/>
  <c r="X222" i="11"/>
  <c r="S312" i="11"/>
  <c r="Q252" i="11"/>
  <c r="AB192" i="11"/>
  <c r="W192" i="11"/>
  <c r="Q492" i="11"/>
  <c r="AE252" i="11"/>
  <c r="AJ312" i="11"/>
  <c r="R492" i="11"/>
  <c r="Q222" i="11"/>
  <c r="P492" i="11"/>
  <c r="M222" i="11"/>
  <c r="U222" i="11"/>
  <c r="W222" i="11"/>
  <c r="N492" i="11"/>
  <c r="U522" i="11"/>
  <c r="AI312" i="11"/>
  <c r="AB492" i="11"/>
  <c r="AM312" i="11"/>
  <c r="AC312" i="11"/>
  <c r="L312" i="11"/>
  <c r="M522" i="11"/>
  <c r="AH312" i="11"/>
  <c r="V432" i="11"/>
  <c r="AK222" i="11"/>
  <c r="AL130" i="11"/>
  <c r="A402" i="11"/>
  <c r="M402" i="11" s="1"/>
  <c r="K312" i="11"/>
  <c r="Z492" i="11"/>
  <c r="H432" i="11"/>
  <c r="AK312" i="11"/>
  <c r="AK252" i="11"/>
  <c r="AF432" i="11"/>
  <c r="W252" i="11"/>
  <c r="AA312" i="11"/>
  <c r="AL252" i="11"/>
  <c r="W312" i="11"/>
  <c r="AG312" i="11"/>
  <c r="Y222" i="11"/>
  <c r="U492" i="11"/>
  <c r="O492" i="11"/>
  <c r="AG492" i="11"/>
  <c r="AG222" i="11"/>
  <c r="AI222" i="11"/>
  <c r="K492" i="11"/>
  <c r="AD492" i="11"/>
  <c r="K522" i="11"/>
  <c r="P522" i="11"/>
  <c r="R522" i="11"/>
  <c r="AD522" i="11"/>
  <c r="X312" i="11"/>
  <c r="AH222" i="11"/>
  <c r="A342" i="11"/>
  <c r="AH342" i="11"/>
  <c r="AB222" i="11"/>
  <c r="A132" i="11"/>
  <c r="AF222" i="11"/>
  <c r="Q522" i="11"/>
  <c r="AL367" i="11"/>
  <c r="A372" i="11"/>
  <c r="Y492" i="11"/>
  <c r="A282" i="11"/>
  <c r="N312" i="11"/>
  <c r="P342" i="11"/>
  <c r="AG432" i="11"/>
  <c r="O222" i="11"/>
  <c r="AF372" i="11"/>
  <c r="AL368" i="11"/>
  <c r="Q402" i="11"/>
  <c r="T402" i="11"/>
  <c r="I252" i="11"/>
  <c r="P402" i="11"/>
  <c r="A162" i="11"/>
  <c r="X252" i="11"/>
  <c r="Z222" i="11"/>
  <c r="AF282" i="11"/>
  <c r="O432" i="11"/>
  <c r="AM252" i="11"/>
  <c r="L252" i="11"/>
  <c r="R312" i="11"/>
  <c r="AL282" i="11"/>
  <c r="H312" i="11"/>
  <c r="Y342" i="11"/>
  <c r="J312" i="11"/>
  <c r="AL312" i="11"/>
  <c r="W132" i="11"/>
  <c r="T222" i="11"/>
  <c r="AI372" i="11"/>
  <c r="Y162" i="11"/>
  <c r="AJ492" i="11"/>
  <c r="N222" i="11"/>
  <c r="AM222" i="11"/>
  <c r="AM132" i="11"/>
  <c r="AA162" i="11"/>
  <c r="S492" i="11"/>
  <c r="Q372" i="11"/>
  <c r="AF162" i="11"/>
  <c r="W492" i="11"/>
  <c r="AK372" i="11"/>
  <c r="AL162" i="11"/>
  <c r="AK492" i="11"/>
  <c r="AL161" i="11"/>
  <c r="I312" i="11"/>
  <c r="O312" i="11"/>
  <c r="AI492" i="11"/>
  <c r="AB342" i="11"/>
  <c r="T132" i="11"/>
  <c r="AM492" i="11"/>
  <c r="AC342" i="11"/>
  <c r="AD312" i="11"/>
  <c r="I132" i="11"/>
  <c r="A462" i="11"/>
  <c r="L492" i="11"/>
  <c r="AL247" i="11"/>
  <c r="K192" i="11"/>
  <c r="O192" i="11"/>
  <c r="M312" i="11"/>
  <c r="AE192" i="11"/>
  <c r="AF522" i="11"/>
  <c r="AI432" i="11"/>
  <c r="J282" i="11"/>
  <c r="AK342" i="11"/>
  <c r="N132" i="11"/>
  <c r="AM342" i="11"/>
  <c r="K282" i="11"/>
  <c r="X372" i="11"/>
  <c r="AI402" i="11"/>
  <c r="J132" i="11"/>
  <c r="U432" i="11"/>
  <c r="T432" i="11"/>
  <c r="U312" i="11"/>
  <c r="W432" i="11"/>
  <c r="N342" i="11"/>
  <c r="T342" i="11"/>
  <c r="AE312" i="11"/>
  <c r="Q312" i="11"/>
  <c r="Z432" i="11"/>
  <c r="R342" i="11"/>
  <c r="U372" i="11"/>
  <c r="J222" i="11"/>
  <c r="S372" i="11"/>
  <c r="O162" i="11"/>
  <c r="AF492" i="11"/>
  <c r="X132" i="11"/>
  <c r="I222" i="11"/>
  <c r="O132" i="11"/>
  <c r="V162" i="11"/>
  <c r="V492" i="11"/>
  <c r="J372" i="11"/>
  <c r="P162" i="11"/>
  <c r="AA492" i="11"/>
  <c r="AH372" i="11"/>
  <c r="AB162" i="11"/>
  <c r="J492" i="11"/>
  <c r="AA222" i="11"/>
  <c r="AH462" i="11"/>
  <c r="M462" i="11"/>
  <c r="AF462" i="11"/>
  <c r="I462" i="11"/>
  <c r="J522" i="11"/>
  <c r="AJ462" i="11"/>
  <c r="O462" i="11"/>
  <c r="N522" i="11"/>
  <c r="V522" i="11"/>
  <c r="I522" i="11"/>
  <c r="H462" i="11"/>
  <c r="O342" i="11"/>
  <c r="U132" i="11"/>
  <c r="N372" i="11"/>
  <c r="J462" i="11"/>
  <c r="AG522" i="11"/>
  <c r="AK462" i="11"/>
  <c r="K462" i="11"/>
  <c r="Y522" i="11"/>
  <c r="M492" i="11"/>
  <c r="Z522" i="11"/>
  <c r="AA522" i="11"/>
  <c r="X522" i="11"/>
  <c r="AC522" i="11"/>
  <c r="AJ522" i="11"/>
  <c r="N462" i="11"/>
  <c r="L462" i="11"/>
  <c r="AD462" i="11"/>
  <c r="AH492" i="11"/>
  <c r="AI522" i="11"/>
  <c r="AL522" i="11"/>
  <c r="AE522" i="11"/>
  <c r="AE462" i="11"/>
  <c r="T522" i="11"/>
  <c r="L522" i="11"/>
  <c r="Q462" i="11"/>
  <c r="R462" i="11"/>
  <c r="S522" i="11"/>
  <c r="AJ342" i="11"/>
  <c r="AG132" i="11"/>
  <c r="O372" i="11"/>
  <c r="Y462" i="11"/>
  <c r="AM522" i="11"/>
  <c r="V462" i="11"/>
  <c r="P462" i="11"/>
  <c r="AB522" i="11"/>
  <c r="W522" i="11"/>
  <c r="AC462" i="11"/>
  <c r="H522" i="11"/>
  <c r="L342" i="11"/>
  <c r="T462" i="11"/>
  <c r="AL462" i="11"/>
  <c r="AB462" i="11"/>
  <c r="AK522" i="11"/>
  <c r="AG462" i="11"/>
  <c r="Z342" i="11"/>
  <c r="Y132" i="11"/>
  <c r="P372" i="11"/>
  <c r="R372" i="11"/>
  <c r="S462" i="11"/>
  <c r="W462" i="11"/>
  <c r="Z192" i="11"/>
  <c r="P192" i="11"/>
  <c r="O282" i="11"/>
  <c r="AC432" i="11"/>
  <c r="K402" i="11"/>
  <c r="R402" i="11"/>
  <c r="R252" i="11"/>
  <c r="O252" i="11"/>
  <c r="U162" i="11"/>
  <c r="AF192" i="11"/>
  <c r="AD282" i="11"/>
  <c r="P432" i="11"/>
  <c r="S402" i="11"/>
  <c r="AF252" i="11"/>
  <c r="AB432" i="11"/>
  <c r="I402" i="11"/>
  <c r="K252" i="11"/>
  <c r="V132" i="11"/>
  <c r="X192" i="11"/>
  <c r="AD192" i="11"/>
  <c r="I432" i="11"/>
  <c r="AG402" i="11"/>
  <c r="U252" i="11"/>
  <c r="W282" i="11"/>
  <c r="M252" i="11"/>
  <c r="M132" i="11"/>
  <c r="N192" i="11"/>
  <c r="Y192" i="11"/>
  <c r="I192" i="11"/>
  <c r="X432" i="11"/>
  <c r="AK402" i="11"/>
  <c r="T252" i="11"/>
  <c r="AA132" i="11"/>
  <c r="AA192" i="11"/>
  <c r="V192" i="11"/>
  <c r="T192" i="11"/>
  <c r="P282" i="11"/>
  <c r="AA282" i="11"/>
  <c r="H282" i="11"/>
  <c r="K432" i="11"/>
  <c r="Y432" i="11"/>
  <c r="N432" i="11"/>
  <c r="AE402" i="11"/>
  <c r="X402" i="11"/>
  <c r="N402" i="11"/>
  <c r="Y402" i="11"/>
  <c r="AG252" i="11"/>
  <c r="P252" i="11"/>
  <c r="V252" i="11"/>
  <c r="J252" i="11"/>
  <c r="AJ162" i="11"/>
  <c r="AJ192" i="11"/>
  <c r="Y282" i="11"/>
  <c r="AI282" i="11"/>
  <c r="AK432" i="11"/>
  <c r="J432" i="11"/>
  <c r="W402" i="11"/>
  <c r="AB402" i="11"/>
  <c r="V402" i="11"/>
  <c r="Y252" i="11"/>
  <c r="AJ252" i="11"/>
  <c r="AH252" i="11"/>
  <c r="M192" i="11"/>
  <c r="AC402" i="11"/>
  <c r="I372" i="11"/>
  <c r="H192" i="11"/>
  <c r="J192" i="11"/>
  <c r="U282" i="11"/>
  <c r="AA432" i="11"/>
  <c r="Z402" i="11"/>
  <c r="AA402" i="11"/>
  <c r="AC252" i="11"/>
  <c r="W162" i="11"/>
  <c r="L162" i="11"/>
  <c r="AD252" i="11"/>
  <c r="M282" i="11"/>
  <c r="AB252" i="11"/>
  <c r="Y372" i="11"/>
  <c r="U192" i="11"/>
  <c r="L192" i="11"/>
  <c r="AM192" i="11"/>
  <c r="AI192" i="11"/>
  <c r="R282" i="11"/>
  <c r="AM282" i="11"/>
  <c r="X282" i="11"/>
  <c r="R432" i="11"/>
  <c r="AD432" i="11"/>
  <c r="Q432" i="11"/>
  <c r="U402" i="11"/>
  <c r="L402" i="11"/>
  <c r="O402" i="11"/>
  <c r="AJ402" i="11"/>
  <c r="J402" i="11"/>
  <c r="N252" i="11"/>
  <c r="AA252" i="11"/>
  <c r="Z252" i="11"/>
  <c r="Q162" i="11"/>
  <c r="H162" i="11"/>
  <c r="M372" i="11"/>
  <c r="AK192" i="11"/>
  <c r="S192" i="11"/>
  <c r="AG282" i="11"/>
  <c r="T282" i="11"/>
  <c r="AL432" i="11"/>
  <c r="AM402" i="11"/>
  <c r="H402" i="11"/>
  <c r="S252" i="11"/>
  <c r="H252" i="11"/>
  <c r="AI162" i="11"/>
  <c r="AC192" i="11"/>
  <c r="L282" i="11"/>
  <c r="AJ282" i="11"/>
  <c r="AD402" i="11"/>
  <c r="AH402" i="11"/>
  <c r="J162" i="11"/>
  <c r="V282" i="11"/>
  <c r="AF402" i="11"/>
  <c r="AM162" i="11"/>
  <c r="A343" i="11"/>
  <c r="A163" i="11"/>
  <c r="Y163" i="11"/>
  <c r="A193" i="11"/>
  <c r="U193" i="11"/>
  <c r="AA163" i="11"/>
  <c r="N193" i="11"/>
  <c r="Y193" i="11"/>
  <c r="M193" i="11"/>
  <c r="J343" i="11"/>
  <c r="W163" i="11"/>
  <c r="Q343" i="11"/>
  <c r="AC163" i="11"/>
  <c r="AG343" i="11"/>
  <c r="AD343" i="11"/>
  <c r="Q163" i="11"/>
  <c r="AK343" i="11"/>
  <c r="AA343" i="11"/>
  <c r="A373" i="11"/>
  <c r="T373" i="11"/>
  <c r="A403" i="11"/>
  <c r="N163" i="11"/>
  <c r="R343" i="11"/>
  <c r="Z373" i="11"/>
  <c r="AI373" i="11"/>
  <c r="A223" i="11"/>
  <c r="R223" i="11"/>
  <c r="A133" i="11"/>
  <c r="O163" i="11"/>
  <c r="AJ403" i="11"/>
  <c r="N133" i="11"/>
  <c r="O343" i="11"/>
  <c r="L343" i="11"/>
  <c r="AG223" i="11"/>
  <c r="AJ163" i="11"/>
  <c r="Y343" i="11"/>
  <c r="M403" i="11"/>
  <c r="Z163" i="11"/>
  <c r="AL403" i="11"/>
  <c r="AF343" i="11"/>
  <c r="S223" i="11"/>
  <c r="R403" i="11"/>
  <c r="AF133" i="11"/>
  <c r="Z133" i="11"/>
  <c r="J223" i="11"/>
  <c r="AL163" i="11"/>
  <c r="T133" i="11"/>
  <c r="P343" i="11"/>
  <c r="AJ343" i="11"/>
  <c r="X343" i="11"/>
  <c r="I163" i="11"/>
  <c r="S373" i="11"/>
  <c r="AK373" i="11"/>
  <c r="AI403" i="11"/>
  <c r="AD373" i="11"/>
  <c r="AM403" i="11"/>
  <c r="AH373" i="11"/>
  <c r="AE163" i="11"/>
  <c r="L223" i="11"/>
  <c r="X403" i="11"/>
  <c r="N343" i="11"/>
  <c r="AM133" i="11"/>
  <c r="P163" i="11"/>
  <c r="I403" i="11"/>
  <c r="AB343" i="11"/>
  <c r="H223" i="11"/>
  <c r="AM163" i="11"/>
  <c r="AF163" i="11"/>
  <c r="U403" i="11"/>
  <c r="AH133" i="11"/>
  <c r="U343" i="11"/>
  <c r="AE223" i="11"/>
  <c r="K403" i="11"/>
  <c r="Y133" i="11"/>
  <c r="AL343" i="11"/>
  <c r="V133" i="11"/>
  <c r="S343" i="11"/>
  <c r="AE343" i="11"/>
  <c r="A433" i="11"/>
  <c r="AH433" i="11"/>
  <c r="R163" i="11"/>
  <c r="AL192" i="11"/>
  <c r="Y373" i="11"/>
  <c r="AB193" i="11"/>
  <c r="AE193" i="11"/>
  <c r="Q433" i="11"/>
  <c r="AK403" i="11"/>
  <c r="M223" i="11"/>
  <c r="O223" i="11"/>
  <c r="K193" i="11"/>
  <c r="AD193" i="11"/>
  <c r="AL193" i="11"/>
  <c r="J163" i="11"/>
  <c r="K133" i="11"/>
  <c r="AH223" i="11"/>
  <c r="Y403" i="11"/>
  <c r="AK163" i="11"/>
  <c r="Q403" i="11"/>
  <c r="AI223" i="11"/>
  <c r="U163" i="11"/>
  <c r="AD133" i="11"/>
  <c r="AH163" i="11"/>
  <c r="L133" i="11"/>
  <c r="AM343" i="11"/>
  <c r="AL223" i="11"/>
  <c r="AA403" i="11"/>
  <c r="X133" i="11"/>
  <c r="O133" i="11"/>
  <c r="K343" i="11"/>
  <c r="A253" i="11"/>
  <c r="A523" i="11"/>
  <c r="AM523" i="11"/>
  <c r="V343" i="11"/>
  <c r="A283" i="11"/>
  <c r="K163" i="11"/>
  <c r="AF253" i="11"/>
  <c r="AL433" i="11"/>
  <c r="U373" i="11"/>
  <c r="N283" i="11"/>
  <c r="V373" i="11"/>
  <c r="U523" i="11"/>
  <c r="O253" i="11"/>
  <c r="X433" i="11"/>
  <c r="A134" i="11"/>
  <c r="R523" i="11"/>
  <c r="J134" i="11"/>
  <c r="AF283" i="11"/>
  <c r="I343" i="11"/>
  <c r="Q523" i="11"/>
  <c r="Y523" i="11"/>
  <c r="Q223" i="11"/>
  <c r="O403" i="11"/>
  <c r="AK253" i="11"/>
  <c r="N253" i="11"/>
  <c r="AL253" i="11"/>
  <c r="T403" i="11"/>
  <c r="AK133" i="11"/>
  <c r="U223" i="11"/>
  <c r="AI163" i="11"/>
  <c r="P133" i="11"/>
  <c r="Q253" i="11"/>
  <c r="AK223" i="11"/>
  <c r="AC403" i="11"/>
  <c r="M253" i="11"/>
  <c r="L163" i="11"/>
  <c r="AD253" i="11"/>
  <c r="Z343" i="11"/>
  <c r="X163" i="11"/>
  <c r="H403" i="11"/>
  <c r="AB133" i="11"/>
  <c r="H343" i="11"/>
  <c r="AE133" i="11"/>
  <c r="AH343" i="11"/>
  <c r="AL402" i="11"/>
  <c r="A493" i="11"/>
  <c r="P253" i="11"/>
  <c r="AE523" i="11"/>
  <c r="L523" i="11"/>
  <c r="L283" i="11"/>
  <c r="A463" i="11"/>
  <c r="N493" i="11"/>
  <c r="L433" i="11"/>
  <c r="AH523" i="11"/>
  <c r="U493" i="11"/>
  <c r="H523" i="11"/>
  <c r="AC523" i="11"/>
  <c r="AD433" i="11"/>
  <c r="AG373" i="11"/>
  <c r="O463" i="11"/>
  <c r="A313" i="11"/>
  <c r="U313" i="11"/>
  <c r="T313" i="11"/>
  <c r="P463" i="11"/>
  <c r="V433" i="11"/>
  <c r="J373" i="11"/>
  <c r="T523" i="11"/>
  <c r="AA493" i="11"/>
  <c r="M163" i="11"/>
  <c r="T193" i="11"/>
  <c r="U133" i="11"/>
  <c r="AL134" i="11"/>
  <c r="AB523" i="11"/>
  <c r="S134" i="11"/>
  <c r="AE463" i="11"/>
  <c r="P523" i="11"/>
  <c r="AB223" i="11"/>
  <c r="N403" i="11"/>
  <c r="W343" i="11"/>
  <c r="AJ253" i="11"/>
  <c r="AE313" i="11"/>
  <c r="S163" i="11"/>
  <c r="J403" i="11"/>
  <c r="AA133" i="11"/>
  <c r="T253" i="11"/>
  <c r="AM223" i="11"/>
  <c r="H163" i="11"/>
  <c r="AI133" i="11"/>
  <c r="M343" i="11"/>
  <c r="L313" i="11"/>
  <c r="AD403" i="11"/>
  <c r="AB253" i="11"/>
  <c r="AJ223" i="11"/>
  <c r="AG163" i="11"/>
  <c r="I133" i="11"/>
  <c r="AG253" i="11"/>
  <c r="AC343" i="11"/>
  <c r="AK313" i="11"/>
  <c r="AB163" i="11"/>
  <c r="AL133" i="11"/>
  <c r="AI343" i="11"/>
  <c r="AA253" i="11"/>
  <c r="S133" i="11"/>
  <c r="R133" i="11"/>
  <c r="J523" i="11"/>
  <c r="M283" i="11"/>
  <c r="AA283" i="11"/>
  <c r="V463" i="11"/>
  <c r="P373" i="11"/>
  <c r="AA373" i="11"/>
  <c r="AJ373" i="11"/>
  <c r="N433" i="11"/>
  <c r="O433" i="11"/>
  <c r="AF433" i="11"/>
  <c r="AH403" i="11"/>
  <c r="Y313" i="11"/>
  <c r="AA313" i="11"/>
  <c r="I193" i="11"/>
  <c r="Z193" i="11"/>
  <c r="AF193" i="11"/>
  <c r="V193" i="11"/>
  <c r="AE134" i="11"/>
  <c r="AB134" i="11"/>
  <c r="I134" i="11"/>
  <c r="N134" i="11"/>
  <c r="AD223" i="11"/>
  <c r="T223" i="11"/>
  <c r="Q133" i="11"/>
  <c r="J133" i="11"/>
  <c r="V223" i="11"/>
  <c r="AA134" i="11"/>
  <c r="Y223" i="11"/>
  <c r="AI523" i="11"/>
  <c r="R283" i="11"/>
  <c r="AG283" i="11"/>
  <c r="U463" i="11"/>
  <c r="Q463" i="11"/>
  <c r="X373" i="11"/>
  <c r="W373" i="11"/>
  <c r="AE373" i="11"/>
  <c r="W433" i="11"/>
  <c r="K433" i="11"/>
  <c r="AG433" i="11"/>
  <c r="L403" i="11"/>
  <c r="AJ313" i="11"/>
  <c r="Q313" i="11"/>
  <c r="H193" i="11"/>
  <c r="X193" i="11"/>
  <c r="AA193" i="11"/>
  <c r="AG193" i="11"/>
  <c r="X134" i="11"/>
  <c r="AM134" i="11"/>
  <c r="AI134" i="11"/>
  <c r="W134" i="11"/>
  <c r="AA223" i="11"/>
  <c r="P223" i="11"/>
  <c r="I223" i="11"/>
  <c r="AJ193" i="11"/>
  <c r="AF134" i="11"/>
  <c r="AJ523" i="11"/>
  <c r="Q283" i="11"/>
  <c r="AI283" i="11"/>
  <c r="AD463" i="11"/>
  <c r="T163" i="11"/>
  <c r="I373" i="11"/>
  <c r="L373" i="11"/>
  <c r="AM373" i="11"/>
  <c r="P433" i="11"/>
  <c r="AI433" i="11"/>
  <c r="T433" i="11"/>
  <c r="Z403" i="11"/>
  <c r="M313" i="11"/>
  <c r="AH193" i="11"/>
  <c r="R193" i="11"/>
  <c r="Q193" i="11"/>
  <c r="W193" i="11"/>
  <c r="U134" i="11"/>
  <c r="H134" i="11"/>
  <c r="Z134" i="11"/>
  <c r="AH134" i="11"/>
  <c r="AF223" i="11"/>
  <c r="N223" i="11"/>
  <c r="AJ133" i="11"/>
  <c r="T134" i="11"/>
  <c r="R134" i="11"/>
  <c r="AC223" i="11"/>
  <c r="AM283" i="11"/>
  <c r="X463" i="11"/>
  <c r="V163" i="11"/>
  <c r="R373" i="11"/>
  <c r="AB373" i="11"/>
  <c r="AC433" i="11"/>
  <c r="Z433" i="11"/>
  <c r="AE433" i="11"/>
  <c r="N313" i="11"/>
  <c r="R313" i="11"/>
  <c r="O193" i="11"/>
  <c r="J193" i="11"/>
  <c r="AI193" i="11"/>
  <c r="P193" i="11"/>
  <c r="AK134" i="11"/>
  <c r="AC134" i="11"/>
  <c r="AJ134" i="11"/>
  <c r="H133" i="11"/>
  <c r="AM193" i="11"/>
  <c r="O134" i="11"/>
  <c r="S283" i="11"/>
  <c r="X283" i="11"/>
  <c r="J463" i="11"/>
  <c r="AD163" i="11"/>
  <c r="H373" i="11"/>
  <c r="M373" i="11"/>
  <c r="AJ433" i="11"/>
  <c r="M433" i="11"/>
  <c r="AM433" i="11"/>
  <c r="AE403" i="11"/>
  <c r="I313" i="11"/>
  <c r="J313" i="11"/>
  <c r="V134" i="11"/>
  <c r="AA523" i="11"/>
  <c r="O283" i="11"/>
  <c r="AD283" i="11"/>
  <c r="Z463" i="11"/>
  <c r="AF373" i="11"/>
  <c r="K373" i="11"/>
  <c r="Y433" i="11"/>
  <c r="U433" i="11"/>
  <c r="J433" i="11"/>
  <c r="AB403" i="11"/>
  <c r="H313" i="11"/>
  <c r="AD313" i="11"/>
  <c r="L193" i="11"/>
  <c r="AK193" i="11"/>
  <c r="AC193" i="11"/>
  <c r="P134" i="11"/>
  <c r="AD134" i="11"/>
  <c r="M134" i="11"/>
  <c r="Q134" i="11"/>
  <c r="X223" i="11"/>
  <c r="K223" i="11"/>
  <c r="AG133" i="11"/>
  <c r="S193" i="11"/>
  <c r="AD2094" i="13"/>
  <c r="AB2094" i="13"/>
  <c r="K517" i="11"/>
  <c r="AI517" i="11"/>
  <c r="V2004" i="13"/>
  <c r="O2004" i="13"/>
  <c r="U2004" i="13"/>
  <c r="J2004" i="13"/>
  <c r="AJ2530" i="13"/>
  <c r="U2530" i="13"/>
  <c r="V127" i="11"/>
  <c r="N1298" i="13"/>
  <c r="L1298" i="13"/>
  <c r="Z1298" i="13"/>
  <c r="I1298" i="13"/>
  <c r="K1298" i="13"/>
  <c r="P1298" i="13"/>
  <c r="AE1298" i="13"/>
  <c r="S1298" i="13"/>
  <c r="O157" i="11"/>
  <c r="Y157" i="11"/>
  <c r="AD157" i="11"/>
  <c r="AF157" i="11"/>
  <c r="AC157" i="11"/>
  <c r="K157" i="11"/>
  <c r="V2203" i="13"/>
  <c r="M2203" i="13"/>
  <c r="T2203" i="13"/>
  <c r="AJ2203" i="13"/>
  <c r="P2203" i="13"/>
  <c r="AI2203" i="13"/>
  <c r="AK2203" i="13"/>
  <c r="K1042" i="13"/>
  <c r="V1042" i="13"/>
  <c r="R1042" i="13"/>
  <c r="P1042" i="13"/>
  <c r="W1042" i="13"/>
  <c r="K217" i="11"/>
  <c r="AF337" i="11"/>
  <c r="AC337" i="11"/>
  <c r="AD2440" i="13"/>
  <c r="K2440" i="13"/>
  <c r="AH100" i="11"/>
  <c r="AK100" i="11"/>
  <c r="N100" i="11"/>
  <c r="S100" i="11"/>
  <c r="AF100" i="11"/>
  <c r="AC100" i="11"/>
  <c r="R100" i="11"/>
  <c r="AD100" i="11"/>
  <c r="AA100" i="11"/>
  <c r="M100" i="11"/>
  <c r="T100" i="11"/>
  <c r="AB100" i="11"/>
  <c r="W487" i="11"/>
  <c r="AD487" i="11"/>
  <c r="X2470" i="13"/>
  <c r="M2470" i="13"/>
  <c r="L2470" i="13"/>
  <c r="I2470" i="13"/>
  <c r="AB2470" i="13"/>
  <c r="R2470" i="13"/>
  <c r="V2470" i="13"/>
  <c r="W2470" i="13"/>
  <c r="AH2470" i="13"/>
  <c r="AJ2172" i="13"/>
  <c r="AB2172" i="13"/>
  <c r="AC2172" i="13"/>
  <c r="AA2172" i="13"/>
  <c r="S2172" i="13"/>
  <c r="L2172" i="13"/>
  <c r="AM2172" i="13"/>
  <c r="N2172" i="13"/>
  <c r="J1151" i="13"/>
  <c r="W1151" i="13"/>
  <c r="AB1151" i="13"/>
  <c r="T1151" i="13"/>
  <c r="J625" i="13"/>
  <c r="I625" i="13"/>
  <c r="M625" i="13"/>
  <c r="W397" i="11"/>
  <c r="J397" i="11"/>
  <c r="AH397" i="11"/>
  <c r="M397" i="11"/>
  <c r="T397" i="11"/>
  <c r="AB397" i="11"/>
  <c r="AI397" i="11"/>
  <c r="P397" i="11"/>
  <c r="AF397" i="11"/>
  <c r="L397" i="11"/>
  <c r="AK397" i="11"/>
  <c r="R397" i="11"/>
  <c r="AD397" i="11"/>
  <c r="V397" i="11"/>
  <c r="N397" i="11"/>
  <c r="M1418" i="13"/>
  <c r="AM1418" i="13"/>
  <c r="I1418" i="13"/>
  <c r="AK1418" i="13"/>
  <c r="AG1418" i="13"/>
  <c r="L1418" i="13"/>
  <c r="R427" i="11"/>
  <c r="H427" i="11"/>
  <c r="AE427" i="11"/>
  <c r="W1734" i="13"/>
  <c r="O1734" i="13"/>
  <c r="AG1734" i="13"/>
  <c r="AA1734" i="13"/>
  <c r="T1734" i="13"/>
  <c r="K1734" i="13"/>
  <c r="AD97" i="13"/>
  <c r="AC97" i="13"/>
  <c r="I97" i="13"/>
  <c r="N97" i="13"/>
  <c r="AM97" i="13"/>
  <c r="S97" i="13"/>
  <c r="Y97" i="13"/>
  <c r="AG97" i="13"/>
  <c r="AA97" i="13"/>
  <c r="AF97" i="13"/>
  <c r="K97" i="13"/>
  <c r="AH367" i="11"/>
  <c r="Z367" i="11"/>
  <c r="T367" i="11"/>
  <c r="L367" i="11"/>
  <c r="J367" i="11"/>
  <c r="AD367" i="11"/>
  <c r="AI367" i="11"/>
  <c r="AM367" i="11"/>
  <c r="AJ367" i="11"/>
  <c r="V367" i="11"/>
  <c r="Q367" i="11"/>
  <c r="AK367" i="11"/>
  <c r="H982" i="13"/>
  <c r="AA982" i="13"/>
  <c r="S1388" i="13"/>
  <c r="Z1388" i="13"/>
  <c r="M1388" i="13"/>
  <c r="H1388" i="13"/>
  <c r="AK1388" i="13"/>
  <c r="AD1388" i="13"/>
  <c r="L1388" i="13"/>
  <c r="AI1388" i="13"/>
  <c r="Q1388" i="13"/>
  <c r="O1388" i="13"/>
  <c r="Y1388" i="13"/>
  <c r="AL1388" i="13"/>
  <c r="P1388" i="13"/>
  <c r="AB1388" i="13"/>
  <c r="V1388" i="13"/>
  <c r="R1388" i="13"/>
  <c r="AG1388" i="13"/>
  <c r="X1388" i="13"/>
  <c r="K1388" i="13"/>
  <c r="AC1388" i="13"/>
  <c r="AH1388" i="13"/>
  <c r="J1388" i="13"/>
  <c r="U1388" i="13"/>
  <c r="AM1388" i="13"/>
  <c r="AA1388" i="13"/>
  <c r="T1388" i="13"/>
  <c r="I1388" i="13"/>
  <c r="R594" i="13"/>
  <c r="J594" i="13"/>
  <c r="L247" i="11"/>
  <c r="AH247" i="11"/>
  <c r="J247" i="11"/>
  <c r="O247" i="11"/>
  <c r="Z247" i="11"/>
  <c r="Y247" i="11"/>
  <c r="I247" i="11"/>
  <c r="N247" i="11"/>
  <c r="AI247" i="11"/>
  <c r="X247" i="11"/>
  <c r="H247" i="11"/>
  <c r="P247" i="11"/>
  <c r="AB247" i="11"/>
  <c r="K247" i="11"/>
  <c r="AJ247" i="11"/>
  <c r="R247" i="11"/>
  <c r="N457" i="11"/>
  <c r="AK457" i="11"/>
  <c r="Z457" i="11"/>
  <c r="AD457" i="11"/>
  <c r="AI457" i="11"/>
  <c r="M457" i="11"/>
  <c r="AB2500" i="13"/>
  <c r="V2500" i="13"/>
  <c r="Y2500" i="13"/>
  <c r="AL2500" i="13"/>
  <c r="S2500" i="13"/>
  <c r="AI2500" i="13"/>
  <c r="X2500" i="13"/>
  <c r="AF2500" i="13"/>
  <c r="P2500" i="13"/>
  <c r="Z2500" i="13"/>
  <c r="U2500" i="13"/>
  <c r="W2500" i="13"/>
  <c r="N2500" i="13"/>
  <c r="AC187" i="11"/>
  <c r="L187" i="11"/>
  <c r="AF187" i="11"/>
  <c r="R187" i="11"/>
  <c r="N187" i="11"/>
  <c r="AM187" i="11"/>
  <c r="AK187" i="11"/>
  <c r="K187" i="11"/>
  <c r="S187" i="11"/>
  <c r="AA187" i="11"/>
  <c r="AB277" i="11"/>
  <c r="V277" i="11"/>
  <c r="M277" i="11"/>
  <c r="Y101" i="11"/>
  <c r="W101" i="11"/>
  <c r="AK101" i="11"/>
  <c r="S101" i="11"/>
  <c r="T37" i="11"/>
  <c r="AK2531" i="13"/>
  <c r="AJ2531" i="13"/>
  <c r="R2531" i="13"/>
  <c r="T2531" i="13"/>
  <c r="W2531" i="13"/>
  <c r="AA2531" i="13"/>
  <c r="L2531" i="13"/>
  <c r="V2471" i="13"/>
  <c r="AC2471" i="13"/>
  <c r="AC128" i="11"/>
  <c r="AD128" i="11"/>
  <c r="O128" i="11"/>
  <c r="X128" i="11"/>
  <c r="N128" i="11"/>
  <c r="Y128" i="11"/>
  <c r="K128" i="11"/>
  <c r="R128" i="11"/>
  <c r="AF128" i="11"/>
  <c r="V428" i="11"/>
  <c r="T428" i="11"/>
  <c r="N428" i="11"/>
  <c r="AF1509" i="13"/>
  <c r="AB1509" i="13"/>
  <c r="AH1509" i="13"/>
  <c r="Q923" i="13"/>
  <c r="AI923" i="13"/>
  <c r="L1359" i="13"/>
  <c r="AF1359" i="13"/>
  <c r="V1359" i="13"/>
  <c r="AC1825" i="13"/>
  <c r="AB1825" i="13"/>
  <c r="Q1825" i="13"/>
  <c r="AG68" i="13"/>
  <c r="R68" i="13"/>
  <c r="K68" i="13"/>
  <c r="AH1735" i="13"/>
  <c r="AA1735" i="13"/>
  <c r="Y713" i="13"/>
  <c r="I713" i="13"/>
  <c r="AH713" i="13"/>
  <c r="AL713" i="13"/>
  <c r="W1479" i="13"/>
  <c r="Z1479" i="13"/>
  <c r="AD1795" i="13"/>
  <c r="AA1795" i="13"/>
  <c r="AJ1795" i="13"/>
  <c r="U1795" i="13"/>
  <c r="AJ1765" i="13"/>
  <c r="AC1765" i="13"/>
  <c r="Q1765" i="13"/>
  <c r="AB1765" i="13"/>
  <c r="S1765" i="13"/>
  <c r="AL1765" i="13"/>
  <c r="R1765" i="13"/>
  <c r="X1765" i="13"/>
  <c r="L1765" i="13"/>
  <c r="H1765" i="13"/>
  <c r="Z1765" i="13"/>
  <c r="AK1765" i="13"/>
  <c r="P1765" i="13"/>
  <c r="J1765" i="13"/>
  <c r="AI1765" i="13"/>
  <c r="AG1765" i="13"/>
  <c r="Y1765" i="13"/>
  <c r="AM863" i="13"/>
  <c r="P863" i="13"/>
  <c r="V863" i="13"/>
  <c r="N278" i="11"/>
  <c r="T278" i="11"/>
  <c r="Y278" i="11"/>
  <c r="M278" i="11"/>
  <c r="AM98" i="13"/>
  <c r="M98" i="13"/>
  <c r="W98" i="13"/>
  <c r="AD98" i="13"/>
  <c r="R98" i="13"/>
  <c r="Q98" i="13"/>
  <c r="AC70" i="11"/>
  <c r="Z70" i="11"/>
  <c r="K70" i="11"/>
  <c r="AI2065" i="13"/>
  <c r="X2065" i="13"/>
  <c r="AB2065" i="13"/>
  <c r="Y2065" i="13"/>
  <c r="AL2441" i="13"/>
  <c r="L2441" i="13"/>
  <c r="AE2441" i="13"/>
  <c r="R2441" i="13"/>
  <c r="J2441" i="13"/>
  <c r="AF2441" i="13"/>
  <c r="AA2441" i="13"/>
  <c r="V188" i="11"/>
  <c r="AA188" i="11"/>
  <c r="T188" i="11"/>
  <c r="AE2501" i="13"/>
  <c r="AG2501" i="13"/>
  <c r="AJ2501" i="13"/>
  <c r="AH2501" i="13"/>
  <c r="M2501" i="13"/>
  <c r="AM2501" i="13"/>
  <c r="P2501" i="13"/>
  <c r="Q2501" i="13"/>
  <c r="AK2501" i="13"/>
  <c r="O2501" i="13"/>
  <c r="AI2501" i="13"/>
  <c r="J2501" i="13"/>
  <c r="AD2501" i="13"/>
  <c r="AC2321" i="13"/>
  <c r="V2321" i="13"/>
  <c r="AA2321" i="13"/>
  <c r="J2321" i="13"/>
  <c r="O398" i="11"/>
  <c r="AM398" i="11"/>
  <c r="P398" i="11"/>
  <c r="K398" i="11"/>
  <c r="AD398" i="11"/>
  <c r="N398" i="11"/>
  <c r="AI398" i="11"/>
  <c r="AC398" i="11"/>
  <c r="AA398" i="11"/>
  <c r="H398" i="11"/>
  <c r="I1152" i="13"/>
  <c r="J1152" i="13"/>
  <c r="N1152" i="13"/>
  <c r="L518" i="11"/>
  <c r="Q518" i="11"/>
  <c r="W518" i="11"/>
  <c r="M518" i="11"/>
  <c r="AI518" i="11"/>
  <c r="Z1647" i="13"/>
  <c r="U1647" i="13"/>
  <c r="N1647" i="13"/>
  <c r="AI1647" i="13"/>
  <c r="M338" i="11"/>
  <c r="N338" i="11"/>
  <c r="AK338" i="11"/>
  <c r="AD338" i="11"/>
  <c r="AF338" i="11"/>
  <c r="AB338" i="11"/>
  <c r="P338" i="11"/>
  <c r="AA338" i="11"/>
  <c r="Z338" i="11"/>
  <c r="AC338" i="11"/>
  <c r="R338" i="11"/>
  <c r="X338" i="11"/>
  <c r="K338" i="11"/>
  <c r="AH338" i="11"/>
  <c r="T338" i="11"/>
  <c r="I338" i="11"/>
  <c r="O338" i="11"/>
  <c r="V338" i="11"/>
  <c r="Y338" i="11"/>
  <c r="AJ2351" i="13"/>
  <c r="P2351" i="13"/>
  <c r="X2351" i="13"/>
  <c r="AL2351" i="13"/>
  <c r="S2351" i="13"/>
  <c r="Z2351" i="13"/>
  <c r="J2351" i="13"/>
  <c r="AC2351" i="13"/>
  <c r="K2351" i="13"/>
  <c r="AM2351" i="13"/>
  <c r="I2351" i="13"/>
  <c r="L2351" i="13"/>
  <c r="AK2351" i="13"/>
  <c r="L953" i="13"/>
  <c r="AM953" i="13"/>
  <c r="I953" i="13"/>
  <c r="AH953" i="13"/>
  <c r="W953" i="13"/>
  <c r="N2561" i="13"/>
  <c r="R2561" i="13"/>
  <c r="AK2561" i="13"/>
  <c r="AD2561" i="13"/>
  <c r="L2561" i="13"/>
  <c r="P2561" i="13"/>
  <c r="AC2561" i="13"/>
  <c r="AG2561" i="13"/>
  <c r="AH2561" i="13"/>
  <c r="M2561" i="13"/>
  <c r="AA2561" i="13"/>
  <c r="H2561" i="13"/>
  <c r="K2561" i="13"/>
  <c r="R1975" i="13"/>
  <c r="Z1975" i="13"/>
  <c r="W1975" i="13"/>
  <c r="U1975" i="13"/>
  <c r="AA1975" i="13"/>
  <c r="AM1975" i="13"/>
  <c r="AI2232" i="13"/>
  <c r="J2232" i="13"/>
  <c r="U1856" i="13"/>
  <c r="AI1856" i="13"/>
  <c r="AD1856" i="13"/>
  <c r="AF1856" i="13"/>
  <c r="AK1856" i="13"/>
  <c r="AH1856" i="13"/>
  <c r="AH1153" i="13"/>
  <c r="X1153" i="13"/>
  <c r="J1153" i="13"/>
  <c r="AL1153" i="13"/>
  <c r="N2322" i="13"/>
  <c r="AK2322" i="13"/>
  <c r="AJ2322" i="13"/>
  <c r="J2322" i="13"/>
  <c r="X2322" i="13"/>
  <c r="AG2322" i="13"/>
  <c r="H2322" i="13"/>
  <c r="O2322" i="13"/>
  <c r="AA2322" i="13"/>
  <c r="H1510" i="13"/>
  <c r="W1510" i="13"/>
  <c r="Y1510" i="13"/>
  <c r="K1510" i="13"/>
  <c r="I1510" i="13"/>
  <c r="AM1510" i="13"/>
  <c r="W189" i="11"/>
  <c r="M189" i="11"/>
  <c r="AJ102" i="11"/>
  <c r="AB102" i="11"/>
  <c r="X102" i="11"/>
  <c r="T102" i="11"/>
  <c r="AE102" i="11"/>
  <c r="Y102" i="11"/>
  <c r="H102" i="11"/>
  <c r="AI102" i="11"/>
  <c r="AA102" i="11"/>
  <c r="V102" i="11"/>
  <c r="W102" i="11"/>
  <c r="AH102" i="11"/>
  <c r="I102" i="11"/>
  <c r="P102" i="11"/>
  <c r="R102" i="11"/>
  <c r="U102" i="11"/>
  <c r="S102" i="11"/>
  <c r="K102" i="11"/>
  <c r="N102" i="11"/>
  <c r="AF102" i="11"/>
  <c r="U339" i="11"/>
  <c r="AI339" i="11"/>
  <c r="T339" i="11"/>
  <c r="AG339" i="11"/>
  <c r="I339" i="11"/>
  <c r="H339" i="11"/>
  <c r="AH159" i="11"/>
  <c r="AF159" i="11"/>
  <c r="S159" i="11"/>
  <c r="X159" i="11"/>
  <c r="I279" i="11"/>
  <c r="N279" i="11"/>
  <c r="T279" i="11"/>
  <c r="Z279" i="11"/>
  <c r="AK279" i="11"/>
  <c r="Q279" i="11"/>
  <c r="AM279" i="11"/>
  <c r="AB279" i="11"/>
  <c r="AI279" i="11"/>
  <c r="AH279" i="11"/>
  <c r="K279" i="11"/>
  <c r="AE279" i="11"/>
  <c r="W1450" i="13"/>
  <c r="S1450" i="13"/>
  <c r="P1450" i="13"/>
  <c r="AL2141" i="13"/>
  <c r="R2141" i="13"/>
  <c r="Q2141" i="13"/>
  <c r="AK2141" i="13"/>
  <c r="AA2141" i="13"/>
  <c r="M249" i="11"/>
  <c r="T249" i="11"/>
  <c r="X249" i="11"/>
  <c r="O249" i="11"/>
  <c r="AD249" i="11"/>
  <c r="I249" i="11"/>
  <c r="U1916" i="13"/>
  <c r="P1916" i="13"/>
  <c r="Z1916" i="13"/>
  <c r="X1916" i="13"/>
  <c r="O1570" i="13"/>
  <c r="W1570" i="13"/>
  <c r="W1210" i="13"/>
  <c r="S1210" i="13"/>
  <c r="J2562" i="13"/>
  <c r="AI2562" i="13"/>
  <c r="AF2592" i="13"/>
  <c r="U2592" i="13"/>
  <c r="V2592" i="13"/>
  <c r="S2592" i="13"/>
  <c r="K2592" i="13"/>
  <c r="T2592" i="13"/>
  <c r="Q1300" i="13"/>
  <c r="O1300" i="13"/>
  <c r="AF1679" i="13"/>
  <c r="AE1679" i="13"/>
  <c r="AA1679" i="13"/>
  <c r="AK1679" i="13"/>
  <c r="L219" i="11"/>
  <c r="AK219" i="11"/>
  <c r="K219" i="11"/>
  <c r="O219" i="11"/>
  <c r="M38" i="11"/>
  <c r="AG38" i="11"/>
  <c r="H38" i="11"/>
  <c r="AD2442" i="13"/>
  <c r="T2442" i="13"/>
  <c r="Y2442" i="13"/>
  <c r="N2442" i="13"/>
  <c r="H2442" i="13"/>
  <c r="J1480" i="13"/>
  <c r="Y1480" i="13"/>
  <c r="AK1480" i="13"/>
  <c r="K1480" i="13"/>
  <c r="AM1480" i="13"/>
  <c r="P1480" i="13"/>
  <c r="AF1480" i="13"/>
  <c r="H1480" i="13"/>
  <c r="AH1480" i="13"/>
  <c r="S1480" i="13"/>
  <c r="AB1480" i="13"/>
  <c r="AL1480" i="13"/>
  <c r="V1480" i="13"/>
  <c r="O129" i="11"/>
  <c r="AF129" i="11"/>
  <c r="AE129" i="11"/>
  <c r="P129" i="11"/>
  <c r="AC129" i="11"/>
  <c r="AH129" i="11"/>
  <c r="Q129" i="11"/>
  <c r="T129" i="11"/>
  <c r="M99" i="13"/>
  <c r="AD99" i="13"/>
  <c r="AB99" i="13"/>
  <c r="AI99" i="13"/>
  <c r="T99" i="13"/>
  <c r="K99" i="13"/>
  <c r="AA99" i="13"/>
  <c r="L99" i="13"/>
  <c r="S99" i="13"/>
  <c r="P99" i="13"/>
  <c r="V99" i="13"/>
  <c r="I99" i="13"/>
  <c r="U99" i="13"/>
  <c r="AL1390" i="13"/>
  <c r="Y1390" i="13"/>
  <c r="J1390" i="13"/>
  <c r="V1390" i="13"/>
  <c r="AB1390" i="13"/>
  <c r="P1390" i="13"/>
  <c r="Z1390" i="13"/>
  <c r="AC1390" i="13"/>
  <c r="T1390" i="13"/>
  <c r="AK1390" i="13"/>
  <c r="AD1390" i="13"/>
  <c r="AI1390" i="13"/>
  <c r="N1390" i="13"/>
  <c r="AG1390" i="13"/>
  <c r="M1390" i="13"/>
  <c r="AE1390" i="13"/>
  <c r="S1390" i="13"/>
  <c r="AM1390" i="13"/>
  <c r="Z459" i="11"/>
  <c r="AL459" i="11"/>
  <c r="AK459" i="11"/>
  <c r="AC459" i="11"/>
  <c r="AB459" i="11"/>
  <c r="AA459" i="11"/>
  <c r="AM459" i="11"/>
  <c r="N459" i="11"/>
  <c r="AG1648" i="13"/>
  <c r="AE1648" i="13"/>
  <c r="X1648" i="13"/>
  <c r="I1648" i="13"/>
  <c r="U1648" i="13"/>
  <c r="K1648" i="13"/>
  <c r="V1648" i="13"/>
  <c r="O1648" i="13"/>
  <c r="S1648" i="13"/>
  <c r="AJ1648" i="13"/>
  <c r="AH1648" i="13"/>
  <c r="Z1648" i="13"/>
  <c r="AM1648" i="13"/>
  <c r="H1648" i="13"/>
  <c r="AB1648" i="13"/>
  <c r="T1648" i="13"/>
  <c r="H309" i="11"/>
  <c r="U309" i="11"/>
  <c r="I309" i="11"/>
  <c r="AF309" i="11"/>
  <c r="AD309" i="11"/>
  <c r="AK400" i="11"/>
  <c r="AD400" i="11"/>
  <c r="AB400" i="11"/>
  <c r="H400" i="11"/>
  <c r="AM2142" i="13"/>
  <c r="AB2142" i="13"/>
  <c r="T2142" i="13"/>
  <c r="P2142" i="13"/>
  <c r="O340" i="11"/>
  <c r="AI340" i="11"/>
  <c r="T340" i="11"/>
  <c r="AE2593" i="13"/>
  <c r="AB2593" i="13"/>
  <c r="AJ2593" i="13"/>
  <c r="R72" i="11"/>
  <c r="AI72" i="11"/>
  <c r="N72" i="11"/>
  <c r="X72" i="11"/>
  <c r="T72" i="11"/>
  <c r="K310" i="11"/>
  <c r="U310" i="11"/>
  <c r="AL310" i="11"/>
  <c r="AH310" i="11"/>
  <c r="J2293" i="13"/>
  <c r="H2293" i="13"/>
  <c r="U2293" i="13"/>
  <c r="W2293" i="13"/>
  <c r="Z2293" i="13"/>
  <c r="AA2293" i="13"/>
  <c r="M2443" i="13"/>
  <c r="W2443" i="13"/>
  <c r="AJ2443" i="13"/>
  <c r="L2443" i="13"/>
  <c r="AE2443" i="13"/>
  <c r="Y2443" i="13"/>
  <c r="X2443" i="13"/>
  <c r="H2443" i="13"/>
  <c r="O2443" i="13"/>
  <c r="AK2443" i="13"/>
  <c r="AI2097" i="13"/>
  <c r="W2097" i="13"/>
  <c r="S2097" i="13"/>
  <c r="AA2097" i="13"/>
  <c r="V2097" i="13"/>
  <c r="Z1767" i="13"/>
  <c r="R1767" i="13"/>
  <c r="AB1767" i="13"/>
  <c r="O1767" i="13"/>
  <c r="T1767" i="13"/>
  <c r="AJ1767" i="13"/>
  <c r="AM1767" i="13"/>
  <c r="AA1767" i="13"/>
  <c r="V1767" i="13"/>
  <c r="AE1767" i="13"/>
  <c r="S1737" i="13"/>
  <c r="W1737" i="13"/>
  <c r="N1737" i="13"/>
  <c r="AK1737" i="13"/>
  <c r="U1737" i="13"/>
  <c r="Y1737" i="13"/>
  <c r="AB1737" i="13"/>
  <c r="AL1737" i="13"/>
  <c r="X1737" i="13"/>
  <c r="I2563" i="13"/>
  <c r="AK2563" i="13"/>
  <c r="AH2563" i="13"/>
  <c r="Y2563" i="13"/>
  <c r="AA2563" i="13"/>
  <c r="X2563" i="13"/>
  <c r="AC2563" i="13"/>
  <c r="L280" i="11"/>
  <c r="AB280" i="11"/>
  <c r="AL280" i="11"/>
  <c r="AI280" i="11"/>
  <c r="S280" i="11"/>
  <c r="Y280" i="11"/>
  <c r="AC2037" i="13"/>
  <c r="I2037" i="13"/>
  <c r="H2037" i="13"/>
  <c r="L2037" i="13"/>
  <c r="Q2037" i="13"/>
  <c r="AI2037" i="13"/>
  <c r="AL2037" i="13"/>
  <c r="Y2037" i="13"/>
  <c r="T2037" i="13"/>
  <c r="AJ2037" i="13"/>
  <c r="M2037" i="13"/>
  <c r="X2037" i="13"/>
  <c r="AM2037" i="13"/>
  <c r="AH2037" i="13"/>
  <c r="W2037" i="13"/>
  <c r="H2067" i="13"/>
  <c r="J2067" i="13"/>
  <c r="Z2067" i="13"/>
  <c r="AE2067" i="13"/>
  <c r="AI2067" i="13"/>
  <c r="Y2067" i="13"/>
  <c r="AD2067" i="13"/>
  <c r="AG2067" i="13"/>
  <c r="AA2067" i="13"/>
  <c r="I2067" i="13"/>
  <c r="W2067" i="13"/>
  <c r="N2067" i="13"/>
  <c r="AF2067" i="13"/>
  <c r="AL2067" i="13"/>
  <c r="AM2067" i="13"/>
  <c r="K2067" i="13"/>
  <c r="U39" i="11"/>
  <c r="AJ39" i="11"/>
  <c r="M39" i="11"/>
  <c r="AM39" i="11"/>
  <c r="AD39" i="11"/>
  <c r="X39" i="11"/>
  <c r="H39" i="11"/>
  <c r="L39" i="11"/>
  <c r="I39" i="11"/>
  <c r="AB39" i="11"/>
  <c r="J1797" i="13"/>
  <c r="W1797" i="13"/>
  <c r="V1797" i="13"/>
  <c r="AD1797" i="13"/>
  <c r="R1797" i="13"/>
  <c r="AM1977" i="13"/>
  <c r="AF1977" i="13"/>
  <c r="N1977" i="13"/>
  <c r="Y1977" i="13"/>
  <c r="H1977" i="13"/>
  <c r="O1977" i="13"/>
  <c r="AB1977" i="13"/>
  <c r="Z1977" i="13"/>
  <c r="U1977" i="13"/>
  <c r="AH1977" i="13"/>
  <c r="V1977" i="13"/>
  <c r="I1977" i="13"/>
  <c r="AG1977" i="13"/>
  <c r="AC1977" i="13"/>
  <c r="AD1977" i="13"/>
  <c r="AL2353" i="13"/>
  <c r="V2353" i="13"/>
  <c r="AK2353" i="13"/>
  <c r="AF2353" i="13"/>
  <c r="U2353" i="13"/>
  <c r="W2353" i="13"/>
  <c r="AB2353" i="13"/>
  <c r="Y2353" i="13"/>
  <c r="Z2353" i="13"/>
  <c r="N2353" i="13"/>
  <c r="AM2353" i="13"/>
  <c r="X2353" i="13"/>
  <c r="H2353" i="13"/>
  <c r="AH2353" i="13"/>
  <c r="AJ2353" i="13"/>
  <c r="AD2353" i="13"/>
  <c r="AG2353" i="13"/>
  <c r="I1917" i="13"/>
  <c r="AD1917" i="13"/>
  <c r="P1917" i="13"/>
  <c r="AK1917" i="13"/>
  <c r="W1917" i="13"/>
  <c r="V1917" i="13"/>
  <c r="Y1917" i="13"/>
  <c r="AC1917" i="13"/>
  <c r="AB2503" i="13"/>
  <c r="AF2503" i="13"/>
  <c r="AA2503" i="13"/>
  <c r="AG2503" i="13"/>
  <c r="N2503" i="13"/>
  <c r="Z2503" i="13"/>
  <c r="T2503" i="13"/>
  <c r="H2503" i="13"/>
  <c r="M2503" i="13"/>
  <c r="AE2503" i="13"/>
  <c r="J2503" i="13"/>
  <c r="P2503" i="13"/>
  <c r="AH2503" i="13"/>
  <c r="AC2503" i="13"/>
  <c r="W2503" i="13"/>
  <c r="O2503" i="13"/>
  <c r="AJ2503" i="13"/>
  <c r="K2503" i="13"/>
  <c r="Y2503" i="13"/>
  <c r="X2503" i="13"/>
  <c r="AM2503" i="13"/>
  <c r="AL2503" i="13"/>
  <c r="AK2473" i="13"/>
  <c r="AI2473" i="13"/>
  <c r="S2473" i="13"/>
  <c r="W2473" i="13"/>
  <c r="AE2473" i="13"/>
  <c r="L2473" i="13"/>
  <c r="P430" i="11"/>
  <c r="V430" i="11"/>
  <c r="W430" i="11"/>
  <c r="AF430" i="11"/>
  <c r="Y430" i="11"/>
  <c r="Q430" i="11"/>
  <c r="AJ430" i="11"/>
  <c r="H430" i="11"/>
  <c r="T430" i="11"/>
  <c r="K430" i="11"/>
  <c r="R430" i="11"/>
  <c r="J2175" i="13"/>
  <c r="AA2175" i="13"/>
  <c r="P2175" i="13"/>
  <c r="Z2175" i="13"/>
  <c r="L2175" i="13"/>
  <c r="AG2175" i="13"/>
  <c r="O2175" i="13"/>
  <c r="AB370" i="11"/>
  <c r="W370" i="11"/>
  <c r="Q370" i="11"/>
  <c r="AG370" i="11"/>
  <c r="AL370" i="11"/>
  <c r="Z370" i="11"/>
  <c r="AC370" i="11"/>
  <c r="AH370" i="11"/>
  <c r="S370" i="11"/>
  <c r="AK370" i="11"/>
  <c r="AF370" i="11"/>
  <c r="AE370" i="11"/>
  <c r="J2007" i="13"/>
  <c r="Q2007" i="13"/>
  <c r="AF2007" i="13"/>
  <c r="X2007" i="13"/>
  <c r="AE2007" i="13"/>
  <c r="AB2007" i="13"/>
  <c r="K2007" i="13"/>
  <c r="AI2007" i="13"/>
  <c r="AA2007" i="13"/>
  <c r="L2007" i="13"/>
  <c r="O2007" i="13"/>
  <c r="U2007" i="13"/>
  <c r="M2007" i="13"/>
  <c r="P2007" i="13"/>
  <c r="V2007" i="13"/>
  <c r="H2007" i="13"/>
  <c r="AG2007" i="13"/>
  <c r="AD2007" i="13"/>
  <c r="Y2007" i="13"/>
  <c r="AJ2623" i="13"/>
  <c r="X2623" i="13"/>
  <c r="AK2623" i="13"/>
  <c r="S2623" i="13"/>
  <c r="M2623" i="13"/>
  <c r="J2623" i="13"/>
  <c r="R2623" i="13"/>
  <c r="AB2623" i="13"/>
  <c r="AG2623" i="13"/>
  <c r="W2623" i="13"/>
  <c r="AL2623" i="13"/>
  <c r="V2623" i="13"/>
  <c r="AF2623" i="13"/>
  <c r="T2623" i="13"/>
  <c r="H2623" i="13"/>
  <c r="I2623" i="13"/>
  <c r="Q2623" i="13"/>
  <c r="P2623" i="13"/>
  <c r="U2623" i="13"/>
  <c r="AA2623" i="13"/>
  <c r="AH2623" i="13"/>
  <c r="O2623" i="13"/>
  <c r="AI2623" i="13"/>
  <c r="L2623" i="13"/>
  <c r="Z520" i="11"/>
  <c r="U520" i="11"/>
  <c r="AC520" i="11"/>
  <c r="M520" i="11"/>
  <c r="AM520" i="11"/>
  <c r="AI520" i="11"/>
  <c r="Q520" i="11"/>
  <c r="AF520" i="11"/>
  <c r="AJ520" i="11"/>
  <c r="AE520" i="11"/>
  <c r="AH520" i="11"/>
  <c r="T520" i="11"/>
  <c r="AH2533" i="13"/>
  <c r="T2533" i="13"/>
  <c r="AE2533" i="13"/>
  <c r="AC2533" i="13"/>
  <c r="AF2533" i="13"/>
  <c r="W2533" i="13"/>
  <c r="AL2533" i="13"/>
  <c r="M2533" i="13"/>
  <c r="AK2533" i="13"/>
  <c r="AD2533" i="13"/>
  <c r="V2533" i="13"/>
  <c r="Q2533" i="13"/>
  <c r="AG2533" i="13"/>
  <c r="J2533" i="13"/>
  <c r="U2533" i="13"/>
  <c r="Y2533" i="13"/>
  <c r="Z2533" i="13"/>
  <c r="H2533" i="13"/>
  <c r="AB2533" i="13"/>
  <c r="O2533" i="13"/>
  <c r="L2533" i="13"/>
  <c r="AA2533" i="13"/>
  <c r="P2533" i="13"/>
  <c r="X2533" i="13"/>
  <c r="AJ2533" i="13"/>
  <c r="AM2533" i="13"/>
  <c r="AJ2206" i="13"/>
  <c r="M2206" i="13"/>
  <c r="H2206" i="13"/>
  <c r="I2206" i="13"/>
  <c r="AC2206" i="13"/>
  <c r="P2206" i="13"/>
  <c r="J2206" i="13"/>
  <c r="N2206" i="13"/>
  <c r="AD2206" i="13"/>
  <c r="AK2206" i="13"/>
  <c r="AH2206" i="13"/>
  <c r="O2206" i="13"/>
  <c r="Y2206" i="13"/>
  <c r="V2206" i="13"/>
  <c r="AF2206" i="13"/>
  <c r="AB2206" i="13"/>
  <c r="AL2206" i="13"/>
  <c r="Z2206" i="13"/>
  <c r="T2206" i="13"/>
  <c r="AI2206" i="13"/>
  <c r="AM2206" i="13"/>
  <c r="U2206" i="13"/>
  <c r="AE2206" i="13"/>
  <c r="L2206" i="13"/>
  <c r="K2206" i="13"/>
  <c r="AD220" i="11"/>
  <c r="X220" i="11"/>
  <c r="K220" i="11"/>
  <c r="AA220" i="11"/>
  <c r="L220" i="11"/>
  <c r="J220" i="11"/>
  <c r="O220" i="11"/>
  <c r="R220" i="11"/>
  <c r="AL220" i="11"/>
  <c r="AI220" i="11"/>
  <c r="S220" i="11"/>
  <c r="AG220" i="11"/>
  <c r="Q130" i="11"/>
  <c r="AM130" i="11"/>
  <c r="AB130" i="11"/>
  <c r="I130" i="11"/>
  <c r="AH130" i="11"/>
  <c r="O130" i="11"/>
  <c r="AD130" i="11"/>
  <c r="X130" i="11"/>
  <c r="AL190" i="11"/>
  <c r="AA190" i="11"/>
  <c r="AC190" i="11"/>
  <c r="AD190" i="11"/>
  <c r="V190" i="11"/>
  <c r="K190" i="11"/>
  <c r="AG190" i="11"/>
  <c r="U190" i="11"/>
  <c r="W190" i="11"/>
  <c r="P190" i="11"/>
  <c r="N190" i="11"/>
  <c r="AI190" i="11"/>
  <c r="I190" i="11"/>
  <c r="AH190" i="11"/>
  <c r="R190" i="11"/>
  <c r="M190" i="11"/>
  <c r="T190" i="11"/>
  <c r="H2383" i="13"/>
  <c r="T2383" i="13"/>
  <c r="AK2383" i="13"/>
  <c r="AE2383" i="13"/>
  <c r="P2383" i="13"/>
  <c r="AK1649" i="13"/>
  <c r="U1649" i="13"/>
  <c r="K1649" i="13"/>
  <c r="R1649" i="13"/>
  <c r="AM1649" i="13"/>
  <c r="V1649" i="13"/>
  <c r="I1649" i="13"/>
  <c r="AI1649" i="13"/>
  <c r="Q1649" i="13"/>
  <c r="AE1649" i="13"/>
  <c r="AF1649" i="13"/>
  <c r="M1649" i="13"/>
  <c r="Y1649" i="13"/>
  <c r="J1649" i="13"/>
  <c r="L1649" i="13"/>
  <c r="AD1649" i="13"/>
  <c r="AC1649" i="13"/>
  <c r="T1649" i="13"/>
  <c r="AB1649" i="13"/>
  <c r="Z1649" i="13"/>
  <c r="W1649" i="13"/>
  <c r="AL1649" i="13"/>
  <c r="AH1649" i="13"/>
  <c r="AG1649" i="13"/>
  <c r="X1649" i="13"/>
  <c r="AC191" i="11"/>
  <c r="N191" i="11"/>
  <c r="T191" i="11"/>
  <c r="P191" i="11"/>
  <c r="Z191" i="11"/>
  <c r="AD191" i="11"/>
  <c r="W191" i="11"/>
  <c r="K191" i="11"/>
  <c r="L281" i="11"/>
  <c r="AC281" i="11"/>
  <c r="H281" i="11"/>
  <c r="X2294" i="13"/>
  <c r="V2294" i="13"/>
  <c r="AA2294" i="13"/>
  <c r="Z2294" i="13"/>
  <c r="AD2534" i="13"/>
  <c r="AE2534" i="13"/>
  <c r="R2534" i="13"/>
  <c r="W2534" i="13"/>
  <c r="AL2534" i="13"/>
  <c r="AI401" i="11"/>
  <c r="AJ401" i="11"/>
  <c r="H401" i="11"/>
  <c r="Q401" i="11"/>
  <c r="AC401" i="11"/>
  <c r="AG401" i="11"/>
  <c r="W401" i="11"/>
  <c r="AA401" i="11"/>
  <c r="T401" i="11"/>
  <c r="Y401" i="11"/>
  <c r="N401" i="11"/>
  <c r="AF401" i="11"/>
  <c r="L161" i="11"/>
  <c r="H161" i="11"/>
  <c r="AK161" i="11"/>
  <c r="M161" i="11"/>
  <c r="X161" i="11"/>
  <c r="AC2324" i="13"/>
  <c r="W2324" i="13"/>
  <c r="K2324" i="13"/>
  <c r="Q2324" i="13"/>
  <c r="O2324" i="13"/>
  <c r="AL2324" i="13"/>
  <c r="AH2324" i="13"/>
  <c r="AJ2324" i="13"/>
  <c r="Z2324" i="13"/>
  <c r="V2324" i="13"/>
  <c r="U2324" i="13"/>
  <c r="AI491" i="11"/>
  <c r="AA491" i="11"/>
  <c r="I491" i="11"/>
  <c r="Q491" i="11"/>
  <c r="AL491" i="11"/>
  <c r="N491" i="11"/>
  <c r="AJ491" i="11"/>
  <c r="R491" i="11"/>
  <c r="T491" i="11"/>
  <c r="L491" i="11"/>
  <c r="AE491" i="11"/>
  <c r="AB491" i="11"/>
  <c r="Y491" i="11"/>
  <c r="AF491" i="11"/>
  <c r="AL341" i="11"/>
  <c r="T341" i="11"/>
  <c r="M341" i="11"/>
  <c r="N341" i="11"/>
  <c r="AM341" i="11"/>
  <c r="AG341" i="11"/>
  <c r="K341" i="11"/>
  <c r="AF341" i="11"/>
  <c r="AJ371" i="11"/>
  <c r="U371" i="11"/>
  <c r="AH371" i="11"/>
  <c r="Y371" i="11"/>
  <c r="Q371" i="11"/>
  <c r="I371" i="11"/>
  <c r="L371" i="11"/>
  <c r="O371" i="11"/>
  <c r="N371" i="11"/>
  <c r="V371" i="11"/>
  <c r="AD371" i="11"/>
  <c r="AG371" i="11"/>
  <c r="S371" i="11"/>
  <c r="R371" i="11"/>
  <c r="S251" i="11"/>
  <c r="P251" i="11"/>
  <c r="AC251" i="11"/>
  <c r="K251" i="11"/>
  <c r="AA251" i="11"/>
  <c r="H251" i="11"/>
  <c r="AK251" i="11"/>
  <c r="Z251" i="11"/>
  <c r="Y251" i="11"/>
  <c r="X251" i="11"/>
  <c r="U251" i="11"/>
  <c r="Y2264" i="13"/>
  <c r="AF2264" i="13"/>
  <c r="I2264" i="13"/>
  <c r="T2264" i="13"/>
  <c r="W2264" i="13"/>
  <c r="AL2264" i="13"/>
  <c r="X2264" i="13"/>
  <c r="L2264" i="13"/>
  <c r="AC2264" i="13"/>
  <c r="AM2264" i="13"/>
  <c r="H2264" i="13"/>
  <c r="P2264" i="13"/>
  <c r="AC521" i="11"/>
  <c r="X521" i="11"/>
  <c r="Z521" i="11"/>
  <c r="AM521" i="11"/>
  <c r="N521" i="11"/>
  <c r="AL521" i="11"/>
  <c r="J521" i="11"/>
  <c r="AK521" i="11"/>
  <c r="L521" i="11"/>
  <c r="AB521" i="11"/>
  <c r="AH521" i="11"/>
  <c r="AJ521" i="11"/>
  <c r="AE521" i="11"/>
  <c r="AE40" i="11"/>
  <c r="AA40" i="11"/>
  <c r="U40" i="11"/>
  <c r="AG40" i="11"/>
  <c r="AL40" i="11"/>
  <c r="J40" i="11"/>
  <c r="R40" i="11"/>
  <c r="Q40" i="11"/>
  <c r="T40" i="11"/>
  <c r="W40" i="11"/>
  <c r="AC2624" i="13"/>
  <c r="AF2624" i="13"/>
  <c r="AI2624" i="13"/>
  <c r="AE2624" i="13"/>
  <c r="S2624" i="13"/>
  <c r="AD2624" i="13"/>
  <c r="P2624" i="13"/>
  <c r="Y2624" i="13"/>
  <c r="T2624" i="13"/>
  <c r="J2624" i="13"/>
  <c r="AM2624" i="13"/>
  <c r="AG2624" i="13"/>
  <c r="Z2624" i="13"/>
  <c r="AL2624" i="13"/>
  <c r="AJ2624" i="13"/>
  <c r="AA2624" i="13"/>
  <c r="AH2624" i="13"/>
  <c r="U2624" i="13"/>
  <c r="U41" i="11"/>
  <c r="Z41" i="11"/>
  <c r="O41" i="11"/>
  <c r="AJ41" i="11"/>
  <c r="AH41" i="11"/>
  <c r="AE41" i="11"/>
  <c r="AB41" i="11"/>
  <c r="W41" i="11"/>
  <c r="I41" i="11"/>
  <c r="Q41" i="11"/>
  <c r="T41" i="11"/>
  <c r="J41" i="11"/>
  <c r="AA41" i="11"/>
  <c r="S41" i="11"/>
  <c r="AI41" i="11"/>
  <c r="AC41" i="11"/>
  <c r="M41" i="11"/>
  <c r="AD41" i="11"/>
  <c r="V41" i="11"/>
  <c r="Y41" i="11"/>
  <c r="R41" i="11"/>
  <c r="P41" i="11"/>
  <c r="Y2207" i="13"/>
  <c r="AA2207" i="13"/>
  <c r="N2207" i="13"/>
  <c r="S2207" i="13"/>
  <c r="T2207" i="13"/>
  <c r="I2207" i="13"/>
  <c r="R2207" i="13"/>
  <c r="AC2207" i="13"/>
  <c r="AG2207" i="13"/>
  <c r="O2207" i="13"/>
  <c r="P2207" i="13"/>
  <c r="AE2207" i="13"/>
  <c r="V2207" i="13"/>
  <c r="W2207" i="13"/>
  <c r="AL2207" i="13"/>
  <c r="K2207" i="13"/>
  <c r="AB2207" i="13"/>
  <c r="AJ2207" i="13"/>
  <c r="J2207" i="13"/>
  <c r="AI2207" i="13"/>
  <c r="X2207" i="13"/>
  <c r="AI461" i="11"/>
  <c r="Y461" i="11"/>
  <c r="R461" i="11"/>
  <c r="AJ461" i="11"/>
  <c r="P461" i="11"/>
  <c r="AE2414" i="13"/>
  <c r="H2414" i="13"/>
  <c r="AB2414" i="13"/>
  <c r="J2414" i="13"/>
  <c r="AD2414" i="13"/>
  <c r="AH2414" i="13"/>
  <c r="R2414" i="13"/>
  <c r="AA2414" i="13"/>
  <c r="I2414" i="13"/>
  <c r="L2414" i="13"/>
  <c r="AG2414" i="13"/>
  <c r="Y2414" i="13"/>
  <c r="W2414" i="13"/>
  <c r="AL2414" i="13"/>
  <c r="AC2414" i="13"/>
  <c r="S2414" i="13"/>
  <c r="T2414" i="13"/>
  <c r="U2414" i="13"/>
  <c r="AK2414" i="13"/>
  <c r="V2414" i="13"/>
  <c r="N2414" i="13"/>
  <c r="AJ2414" i="13"/>
  <c r="O2414" i="13"/>
  <c r="Q2414" i="13"/>
  <c r="K2414" i="13"/>
  <c r="AI2414" i="13"/>
  <c r="Z2414" i="13"/>
  <c r="AL131" i="11"/>
  <c r="H131" i="11"/>
  <c r="L131" i="11"/>
  <c r="P131" i="11"/>
  <c r="V131" i="11"/>
  <c r="R131" i="11"/>
  <c r="Q131" i="11"/>
  <c r="AI131" i="11"/>
  <c r="N131" i="11"/>
  <c r="AH131" i="11"/>
  <c r="I131" i="11"/>
  <c r="U131" i="11"/>
  <c r="AK131" i="11"/>
  <c r="AJ131" i="11"/>
  <c r="Y131" i="11"/>
  <c r="M131" i="11"/>
  <c r="AM131" i="11"/>
  <c r="W131" i="11"/>
  <c r="T131" i="11"/>
  <c r="AB131" i="11"/>
  <c r="AF131" i="11"/>
  <c r="AG131" i="11"/>
  <c r="Z131" i="11"/>
  <c r="K131" i="11"/>
  <c r="S131" i="11"/>
  <c r="J131" i="11"/>
  <c r="O131" i="11"/>
  <c r="AK2474" i="13"/>
  <c r="AF2474" i="13"/>
  <c r="AI2474" i="13"/>
  <c r="N2474" i="13"/>
  <c r="AC2474" i="13"/>
  <c r="AD2474" i="13"/>
  <c r="AE2474" i="13"/>
  <c r="K2474" i="13"/>
  <c r="V2474" i="13"/>
  <c r="W2474" i="13"/>
  <c r="AH2474" i="13"/>
  <c r="X2474" i="13"/>
  <c r="AA2474" i="13"/>
  <c r="P2474" i="13"/>
  <c r="Q2474" i="13"/>
  <c r="Z2474" i="13"/>
  <c r="AM2474" i="13"/>
  <c r="J2474" i="13"/>
  <c r="T2474" i="13"/>
  <c r="U2474" i="13"/>
  <c r="O2474" i="13"/>
  <c r="Y2474" i="13"/>
  <c r="AB2474" i="13"/>
  <c r="I2474" i="13"/>
  <c r="AG2474" i="13"/>
  <c r="H2474" i="13"/>
  <c r="T2176" i="13"/>
  <c r="AA2176" i="13"/>
  <c r="AM2176" i="13"/>
  <c r="AB2176" i="13"/>
  <c r="N2176" i="13"/>
  <c r="AL2176" i="13"/>
  <c r="P2176" i="13"/>
  <c r="J2176" i="13"/>
  <c r="H2176" i="13"/>
  <c r="R2176" i="13"/>
  <c r="X2176" i="13"/>
  <c r="K2176" i="13"/>
  <c r="U2176" i="13"/>
  <c r="Q2176" i="13"/>
  <c r="M2176" i="13"/>
  <c r="I2176" i="13"/>
  <c r="Y2176" i="13"/>
  <c r="AE2176" i="13"/>
  <c r="Z2176" i="13"/>
  <c r="AG2176" i="13"/>
  <c r="S2176" i="13"/>
  <c r="V2176" i="13"/>
  <c r="AD2176" i="13"/>
  <c r="AF2176" i="13"/>
  <c r="AH2176" i="13"/>
  <c r="AK2176" i="13"/>
  <c r="AC2176" i="13"/>
  <c r="AI2176" i="13"/>
  <c r="AA311" i="11"/>
  <c r="U311" i="11"/>
  <c r="AG311" i="11"/>
  <c r="AM311" i="11"/>
  <c r="AB311" i="11"/>
  <c r="P311" i="11"/>
  <c r="Y311" i="11"/>
  <c r="M311" i="11"/>
  <c r="T311" i="11"/>
  <c r="AI311" i="11"/>
  <c r="M2594" i="13"/>
  <c r="L2594" i="13"/>
  <c r="AK2594" i="13"/>
  <c r="V2594" i="13"/>
  <c r="Y2594" i="13"/>
  <c r="AJ2594" i="13"/>
  <c r="H2594" i="13"/>
  <c r="N2594" i="13"/>
  <c r="Q2594" i="13"/>
  <c r="T2594" i="13"/>
  <c r="X2594" i="13"/>
  <c r="AG2594" i="13"/>
  <c r="AB2594" i="13"/>
  <c r="U2594" i="13"/>
  <c r="P2594" i="13"/>
  <c r="S2594" i="13"/>
  <c r="I2594" i="13"/>
  <c r="AI2594" i="13"/>
  <c r="AL2594" i="13"/>
  <c r="AF2594" i="13"/>
  <c r="Z2594" i="13"/>
  <c r="AH2594" i="13"/>
  <c r="K2594" i="13"/>
  <c r="W2594" i="13"/>
  <c r="AE2594" i="13"/>
  <c r="AM2594" i="13"/>
  <c r="AA2594" i="13"/>
  <c r="AH522" i="11"/>
  <c r="Z312" i="11"/>
  <c r="T312" i="11"/>
  <c r="P312" i="11"/>
  <c r="Y312" i="11"/>
  <c r="AB312" i="11"/>
  <c r="AF312" i="11"/>
  <c r="V312" i="11"/>
  <c r="AF342" i="11"/>
  <c r="AL342" i="11"/>
  <c r="J342" i="11"/>
  <c r="X342" i="11"/>
  <c r="AI342" i="11"/>
  <c r="U342" i="11"/>
  <c r="AE342" i="11"/>
  <c r="H342" i="11"/>
  <c r="I342" i="11"/>
  <c r="Q342" i="11"/>
  <c r="AA342" i="11"/>
  <c r="S342" i="11"/>
  <c r="M342" i="11"/>
  <c r="V342" i="11"/>
  <c r="K342" i="11"/>
  <c r="AG342" i="11"/>
  <c r="W342" i="11"/>
  <c r="AD342" i="11"/>
  <c r="L132" i="11"/>
  <c r="AK132" i="11"/>
  <c r="S132" i="11"/>
  <c r="H132" i="11"/>
  <c r="AL132" i="11"/>
  <c r="Z132" i="11"/>
  <c r="AB132" i="11"/>
  <c r="Q132" i="11"/>
  <c r="K132" i="11"/>
  <c r="AH132" i="11"/>
  <c r="P132" i="11"/>
  <c r="AF132" i="11"/>
  <c r="AJ132" i="11"/>
  <c r="R132" i="11"/>
  <c r="AC132" i="11"/>
  <c r="AI132" i="11"/>
  <c r="AE132" i="11"/>
  <c r="AD132" i="11"/>
  <c r="L372" i="11"/>
  <c r="AL372" i="11"/>
  <c r="AG372" i="11"/>
  <c r="K372" i="11"/>
  <c r="AE372" i="11"/>
  <c r="W372" i="11"/>
  <c r="AC372" i="11"/>
  <c r="AJ372" i="11"/>
  <c r="H372" i="11"/>
  <c r="Z372" i="11"/>
  <c r="AD372" i="11"/>
  <c r="AA372" i="11"/>
  <c r="AB372" i="11"/>
  <c r="AM372" i="11"/>
  <c r="V372" i="11"/>
  <c r="T372" i="11"/>
  <c r="AB282" i="11"/>
  <c r="AH282" i="11"/>
  <c r="I282" i="11"/>
  <c r="AE282" i="11"/>
  <c r="AK282" i="11"/>
  <c r="AC282" i="11"/>
  <c r="S282" i="11"/>
  <c r="N282" i="11"/>
  <c r="Z282" i="11"/>
  <c r="Q282" i="11"/>
  <c r="X162" i="11"/>
  <c r="R162" i="11"/>
  <c r="S162" i="11"/>
  <c r="I162" i="11"/>
  <c r="M162" i="11"/>
  <c r="N162" i="11"/>
  <c r="Z162" i="11"/>
  <c r="AK162" i="11"/>
  <c r="T162" i="11"/>
  <c r="AC162" i="11"/>
  <c r="AH162" i="11"/>
  <c r="K162" i="11"/>
  <c r="AD162" i="11"/>
  <c r="AE162" i="11"/>
  <c r="AG162" i="11"/>
  <c r="AI462" i="11"/>
  <c r="Z462" i="11"/>
  <c r="U462" i="11"/>
  <c r="AA462" i="11"/>
  <c r="X462" i="11"/>
  <c r="AM462" i="11"/>
  <c r="N373" i="11"/>
  <c r="Q373" i="11"/>
  <c r="AC373" i="11"/>
  <c r="O373" i="11"/>
  <c r="P403" i="11"/>
  <c r="AG403" i="11"/>
  <c r="AF403" i="11"/>
  <c r="V403" i="11"/>
  <c r="S403" i="11"/>
  <c r="W403" i="11"/>
  <c r="W223" i="11"/>
  <c r="Z223" i="11"/>
  <c r="M133" i="11"/>
  <c r="W133" i="11"/>
  <c r="AC133" i="11"/>
  <c r="AK433" i="11"/>
  <c r="S433" i="11"/>
  <c r="R433" i="11"/>
  <c r="AA433" i="11"/>
  <c r="AC253" i="11"/>
  <c r="AE253" i="11"/>
  <c r="V253" i="11"/>
  <c r="H253" i="11"/>
  <c r="R253" i="11"/>
  <c r="L253" i="11"/>
  <c r="Y253" i="11"/>
  <c r="AD523" i="11"/>
  <c r="AL523" i="11"/>
  <c r="AG523" i="11"/>
  <c r="S523" i="11"/>
  <c r="Y283" i="11"/>
  <c r="W283" i="11"/>
  <c r="K283" i="11"/>
  <c r="AJ493" i="11"/>
  <c r="L493" i="11"/>
  <c r="AD493" i="11"/>
  <c r="AE493" i="11"/>
  <c r="P493" i="11"/>
  <c r="AJ463" i="11"/>
  <c r="AM463" i="11"/>
  <c r="N463" i="11"/>
  <c r="AC463" i="11"/>
  <c r="AG463" i="11"/>
  <c r="P313" i="11"/>
  <c r="AH313" i="11"/>
  <c r="O313" i="11"/>
  <c r="H433" i="11"/>
  <c r="AB433" i="11"/>
  <c r="I433" i="11"/>
  <c r="AM253" i="11"/>
  <c r="K253" i="11"/>
  <c r="X253" i="11"/>
  <c r="S253" i="11"/>
  <c r="U253" i="11"/>
  <c r="AH253" i="11"/>
  <c r="J253" i="11"/>
  <c r="W253" i="11"/>
  <c r="AK523" i="11"/>
  <c r="K523" i="11"/>
  <c r="V523" i="11"/>
  <c r="N523" i="11"/>
  <c r="Z523" i="11"/>
  <c r="I523" i="11"/>
  <c r="AF523" i="11"/>
  <c r="X523" i="11"/>
  <c r="W523" i="11"/>
  <c r="P283" i="11"/>
  <c r="I283" i="11"/>
  <c r="AJ283" i="11"/>
  <c r="J283" i="11"/>
  <c r="V283" i="11"/>
  <c r="U283" i="11"/>
  <c r="AC283" i="11"/>
  <c r="AE283" i="11"/>
  <c r="Z283" i="11"/>
  <c r="K134" i="11"/>
  <c r="L134" i="11"/>
  <c r="AG134" i="11"/>
  <c r="Y134" i="11"/>
  <c r="T493" i="11"/>
  <c r="AC493" i="11"/>
  <c r="I493" i="11"/>
  <c r="AI493" i="11"/>
  <c r="AM493" i="11"/>
  <c r="AB493" i="11"/>
  <c r="AK493" i="11"/>
  <c r="H493" i="11"/>
  <c r="W493" i="11"/>
  <c r="R493" i="11"/>
  <c r="J493" i="11"/>
  <c r="V493" i="11"/>
  <c r="X493" i="11"/>
  <c r="AG493" i="11"/>
  <c r="AB463" i="11"/>
  <c r="W463" i="11"/>
  <c r="I463" i="11"/>
  <c r="M463" i="11"/>
  <c r="AL463" i="11"/>
  <c r="R463" i="11"/>
  <c r="L463" i="11"/>
  <c r="AM313" i="11"/>
  <c r="AB313" i="11"/>
  <c r="S313" i="11"/>
  <c r="AG313" i="11"/>
  <c r="K313" i="11"/>
  <c r="AF313" i="11"/>
  <c r="W313" i="11"/>
  <c r="I253" i="11"/>
  <c r="Z253" i="11"/>
  <c r="AI253" i="11"/>
  <c r="M523" i="11"/>
  <c r="O523" i="11"/>
  <c r="AB283" i="11"/>
  <c r="AH283" i="11"/>
  <c r="T283" i="11"/>
  <c r="H283" i="11"/>
  <c r="AK283" i="11"/>
  <c r="AL493" i="11"/>
  <c r="Q493" i="11"/>
  <c r="O493" i="11"/>
  <c r="Z493" i="11"/>
  <c r="AF493" i="11"/>
  <c r="AH493" i="11"/>
  <c r="K493" i="11"/>
  <c r="S493" i="11"/>
  <c r="M493" i="11"/>
  <c r="Y493" i="11"/>
  <c r="AK463" i="11"/>
  <c r="AI463" i="11"/>
  <c r="T463" i="11"/>
  <c r="Y463" i="11"/>
  <c r="AF463" i="11"/>
  <c r="AA463" i="11"/>
  <c r="S463" i="11"/>
  <c r="H463" i="11"/>
  <c r="K463" i="11"/>
  <c r="AH463" i="11"/>
  <c r="AI313" i="11"/>
  <c r="AC313" i="11"/>
  <c r="V313" i="11"/>
  <c r="Z313" i="11"/>
  <c r="X313" i="11"/>
  <c r="AL313" i="11"/>
  <c r="AM989" i="11" l="1"/>
  <c r="AM1516" i="11" s="1"/>
  <c r="AM2043" i="11" s="1"/>
  <c r="AM2570" i="11" s="1"/>
  <c r="AM3097" i="11" s="1"/>
  <c r="AM3624" i="11" s="1"/>
  <c r="AM899" i="11"/>
  <c r="AM1426" i="11" s="1"/>
  <c r="AM1953" i="11" s="1"/>
  <c r="AM2480" i="11" s="1"/>
  <c r="AM3007" i="11" s="1"/>
  <c r="AM3534" i="11" s="1"/>
  <c r="AM838" i="11"/>
  <c r="AM1365" i="11" s="1"/>
  <c r="AM1892" i="11" s="1"/>
  <c r="AM2419" i="11" s="1"/>
  <c r="AM2946" i="11" s="1"/>
  <c r="AM3473" i="11" s="1"/>
  <c r="AM658" i="11"/>
  <c r="AM1185" i="11" s="1"/>
  <c r="AM1712" i="11" s="1"/>
  <c r="AM2239" i="11" s="1"/>
  <c r="AM2766" i="11" s="1"/>
  <c r="AM3293" i="11" s="1"/>
  <c r="AM1048" i="11"/>
  <c r="AM1575" i="11" s="1"/>
  <c r="AM2102" i="11" s="1"/>
  <c r="AM2629" i="11" s="1"/>
  <c r="AM3156" i="11" s="1"/>
  <c r="AM3683" i="11" s="1"/>
  <c r="AM868" i="11"/>
  <c r="AM1395" i="11" s="1"/>
  <c r="AM1922" i="11" s="1"/>
  <c r="AM2449" i="11" s="1"/>
  <c r="AM2976" i="11" s="1"/>
  <c r="AM3503" i="11" s="1"/>
  <c r="AM657" i="11"/>
  <c r="AM1184" i="11" s="1"/>
  <c r="AM1711" i="11" s="1"/>
  <c r="AM2238" i="11" s="1"/>
  <c r="AM2765" i="11" s="1"/>
  <c r="AM3292" i="11" s="1"/>
  <c r="AM1047" i="11"/>
  <c r="AM1574" i="11" s="1"/>
  <c r="AM2101" i="11" s="1"/>
  <c r="AM2628" i="11" s="1"/>
  <c r="AM3155" i="11" s="1"/>
  <c r="AM3682" i="11" s="1"/>
  <c r="AM566" i="11"/>
  <c r="AM1093" i="11" s="1"/>
  <c r="AM1620" i="11" s="1"/>
  <c r="AM2147" i="11" s="1"/>
  <c r="AM2674" i="11" s="1"/>
  <c r="AM3201" i="11" s="1"/>
  <c r="AM3728" i="11" s="1"/>
  <c r="AM986" i="11"/>
  <c r="AM1513" i="11" s="1"/>
  <c r="AM2040" i="11" s="1"/>
  <c r="AM2567" i="11" s="1"/>
  <c r="AM3094" i="11" s="1"/>
  <c r="AM3621" i="11" s="1"/>
  <c r="AM806" i="11"/>
  <c r="AM1333" i="11" s="1"/>
  <c r="AM1860" i="11" s="1"/>
  <c r="AM2387" i="11" s="1"/>
  <c r="AM2914" i="11" s="1"/>
  <c r="AM3441" i="11" s="1"/>
  <c r="AM925" i="11"/>
  <c r="AM1452" i="11" s="1"/>
  <c r="AM1979" i="11" s="1"/>
  <c r="AM2506" i="11" s="1"/>
  <c r="AM3033" i="11" s="1"/>
  <c r="AM3560" i="11" s="1"/>
  <c r="AM714" i="11"/>
  <c r="AM1241" i="11" s="1"/>
  <c r="AM1768" i="11" s="1"/>
  <c r="AM2295" i="11" s="1"/>
  <c r="AM2822" i="11" s="1"/>
  <c r="AM3349" i="11" s="1"/>
  <c r="AM894" i="11"/>
  <c r="AM1421" i="11" s="1"/>
  <c r="AM1948" i="11" s="1"/>
  <c r="AM2475" i="11" s="1"/>
  <c r="AM3002" i="11" s="1"/>
  <c r="AM3529" i="11" s="1"/>
  <c r="AM689" i="11"/>
  <c r="AM1216" i="11" s="1"/>
  <c r="AM1743" i="11" s="1"/>
  <c r="AM2270" i="11" s="1"/>
  <c r="AM2797" i="11" s="1"/>
  <c r="AM3324" i="11" s="1"/>
  <c r="AM929" i="11"/>
  <c r="AM1456" i="11" s="1"/>
  <c r="AM1983" i="11" s="1"/>
  <c r="AM2510" i="11" s="1"/>
  <c r="AM3037" i="11" s="1"/>
  <c r="AM3564" i="11" s="1"/>
  <c r="AM809" i="11"/>
  <c r="AM1336" i="11" s="1"/>
  <c r="AM1863" i="11" s="1"/>
  <c r="AM2390" i="11" s="1"/>
  <c r="AM2917" i="11" s="1"/>
  <c r="AM3444" i="11" s="1"/>
  <c r="AM719" i="11"/>
  <c r="AM1246" i="11" s="1"/>
  <c r="AM1773" i="11" s="1"/>
  <c r="AM2300" i="11" s="1"/>
  <c r="AM2827" i="11" s="1"/>
  <c r="AM3354" i="11" s="1"/>
  <c r="AM1049" i="11"/>
  <c r="AM1576" i="11" s="1"/>
  <c r="AM2103" i="11" s="1"/>
  <c r="AM2630" i="11" s="1"/>
  <c r="AM3157" i="11" s="1"/>
  <c r="AM3684" i="11" s="1"/>
  <c r="AM869" i="11"/>
  <c r="AM1396" i="11" s="1"/>
  <c r="AM1923" i="11" s="1"/>
  <c r="AM2450" i="11" s="1"/>
  <c r="AM2977" i="11" s="1"/>
  <c r="AM3504" i="11" s="1"/>
  <c r="AM1019" i="11"/>
  <c r="AM1546" i="11" s="1"/>
  <c r="AM2073" i="11" s="1"/>
  <c r="AM2600" i="11" s="1"/>
  <c r="AM3127" i="11" s="1"/>
  <c r="AM3654" i="11" s="1"/>
  <c r="AM659" i="11"/>
  <c r="AM1186" i="11" s="1"/>
  <c r="AM1713" i="11" s="1"/>
  <c r="AM2240" i="11" s="1"/>
  <c r="AM2767" i="11" s="1"/>
  <c r="AM3294" i="11" s="1"/>
  <c r="AM749" i="11"/>
  <c r="AM1276" i="11" s="1"/>
  <c r="AM1803" i="11" s="1"/>
  <c r="AM2330" i="11" s="1"/>
  <c r="AM2857" i="11" s="1"/>
  <c r="AM3384" i="11" s="1"/>
  <c r="AM779" i="11"/>
  <c r="AM1306" i="11" s="1"/>
  <c r="AM1833" i="11" s="1"/>
  <c r="AM2360" i="11" s="1"/>
  <c r="AM2887" i="11" s="1"/>
  <c r="AM3414" i="11" s="1"/>
  <c r="AM839" i="11"/>
  <c r="AM1366" i="11" s="1"/>
  <c r="AM1893" i="11" s="1"/>
  <c r="AM2420" i="11" s="1"/>
  <c r="AM2947" i="11" s="1"/>
  <c r="AM3474" i="11" s="1"/>
  <c r="AM959" i="11"/>
  <c r="AM1486" i="11" s="1"/>
  <c r="AM2013" i="11" s="1"/>
  <c r="AM2540" i="11" s="1"/>
  <c r="AM3067" i="11" s="1"/>
  <c r="AM3594" i="11" s="1"/>
  <c r="AM778" i="11"/>
  <c r="AM1305" i="11" s="1"/>
  <c r="AM1832" i="11" s="1"/>
  <c r="AM2359" i="11" s="1"/>
  <c r="AM2886" i="11" s="1"/>
  <c r="AM3413" i="11" s="1"/>
  <c r="AM987" i="11"/>
  <c r="AM1514" i="11" s="1"/>
  <c r="AM2041" i="11" s="1"/>
  <c r="AM2568" i="11" s="1"/>
  <c r="AM3095" i="11" s="1"/>
  <c r="AM3622" i="11" s="1"/>
  <c r="AM1016" i="11"/>
  <c r="AM1543" i="11" s="1"/>
  <c r="AM2070" i="11" s="1"/>
  <c r="AM2597" i="11" s="1"/>
  <c r="AM3124" i="11" s="1"/>
  <c r="AM3651" i="11" s="1"/>
  <c r="AM1045" i="11"/>
  <c r="AM1572" i="11" s="1"/>
  <c r="AM2099" i="11" s="1"/>
  <c r="AM2626" i="11" s="1"/>
  <c r="AM3153" i="11" s="1"/>
  <c r="AM3680" i="11" s="1"/>
  <c r="AM1015" i="11"/>
  <c r="AM1542" i="11" s="1"/>
  <c r="AM2069" i="11" s="1"/>
  <c r="AM2596" i="11" s="1"/>
  <c r="AM3123" i="11" s="1"/>
  <c r="AM3650" i="11" s="1"/>
  <c r="AM897" i="11"/>
  <c r="AM1424" i="11" s="1"/>
  <c r="AM1951" i="11" s="1"/>
  <c r="AM2478" i="11" s="1"/>
  <c r="AM3005" i="11" s="1"/>
  <c r="AM3532" i="11" s="1"/>
  <c r="AM895" i="11"/>
  <c r="AM1422" i="11" s="1"/>
  <c r="AM1949" i="11" s="1"/>
  <c r="AM2476" i="11" s="1"/>
  <c r="AM3003" i="11" s="1"/>
  <c r="AM3530" i="11" s="1"/>
  <c r="AM1017" i="11"/>
  <c r="AM1544" i="11" s="1"/>
  <c r="AM2071" i="11" s="1"/>
  <c r="AM2598" i="11" s="1"/>
  <c r="AM3125" i="11" s="1"/>
  <c r="AM3652" i="11" s="1"/>
  <c r="AM896" i="11"/>
  <c r="AM1423" i="11" s="1"/>
  <c r="AM1950" i="11" s="1"/>
  <c r="AM2477" i="11" s="1"/>
  <c r="AM3004" i="11" s="1"/>
  <c r="AM3531" i="11" s="1"/>
  <c r="AM956" i="11"/>
  <c r="AM1483" i="11" s="1"/>
  <c r="AM2010" i="11" s="1"/>
  <c r="AM2537" i="11" s="1"/>
  <c r="AM3064" i="11" s="1"/>
  <c r="AM3591" i="11" s="1"/>
  <c r="AM776" i="11"/>
  <c r="AM1303" i="11" s="1"/>
  <c r="AM1830" i="11" s="1"/>
  <c r="AM2357" i="11" s="1"/>
  <c r="AM2884" i="11" s="1"/>
  <c r="AM3411" i="11" s="1"/>
  <c r="AM837" i="11"/>
  <c r="AM1364" i="11" s="1"/>
  <c r="AM1891" i="11" s="1"/>
  <c r="AM2418" i="11" s="1"/>
  <c r="AM2945" i="11" s="1"/>
  <c r="AM3472" i="11" s="1"/>
  <c r="AM717" i="11"/>
  <c r="AM1244" i="11" s="1"/>
  <c r="AM1771" i="11" s="1"/>
  <c r="AM2298" i="11" s="1"/>
  <c r="AM2825" i="11" s="1"/>
  <c r="AM3352" i="11" s="1"/>
  <c r="AM957" i="11"/>
  <c r="AM1484" i="11" s="1"/>
  <c r="AM2011" i="11" s="1"/>
  <c r="AM2538" i="11" s="1"/>
  <c r="AM3065" i="11" s="1"/>
  <c r="AM3592" i="11" s="1"/>
  <c r="AM988" i="11"/>
  <c r="AM1515" i="11" s="1"/>
  <c r="AM2042" i="11" s="1"/>
  <c r="AM2569" i="11" s="1"/>
  <c r="AM3096" i="11" s="1"/>
  <c r="AM3623" i="11" s="1"/>
  <c r="AM928" i="11"/>
  <c r="AM1455" i="11" s="1"/>
  <c r="AM1982" i="11" s="1"/>
  <c r="AM2509" i="11" s="1"/>
  <c r="AM3036" i="11" s="1"/>
  <c r="AM3563" i="11" s="1"/>
  <c r="AM568" i="11"/>
  <c r="AM1095" i="11" s="1"/>
  <c r="AM1622" i="11" s="1"/>
  <c r="AM2149" i="11" s="1"/>
  <c r="AM2676" i="11" s="1"/>
  <c r="AM3203" i="11" s="1"/>
  <c r="AM3730" i="11" s="1"/>
  <c r="AM898" i="11"/>
  <c r="AM1425" i="11" s="1"/>
  <c r="AM1952" i="11" s="1"/>
  <c r="AM2479" i="11" s="1"/>
  <c r="AM3006" i="11" s="1"/>
  <c r="AM3533" i="11" s="1"/>
  <c r="AM567" i="11"/>
  <c r="AM1094" i="11" s="1"/>
  <c r="AM1621" i="11" s="1"/>
  <c r="AM2148" i="11" s="1"/>
  <c r="AM2675" i="11" s="1"/>
  <c r="AM3202" i="11" s="1"/>
  <c r="AM3729" i="11" s="1"/>
  <c r="AM688" i="11"/>
  <c r="AM1215" i="11" s="1"/>
  <c r="AM1742" i="11" s="1"/>
  <c r="AM2269" i="11" s="1"/>
  <c r="AM2796" i="11" s="1"/>
  <c r="AM3323" i="11" s="1"/>
  <c r="AM1018" i="11"/>
  <c r="AM1545" i="11" s="1"/>
  <c r="AM2072" i="11" s="1"/>
  <c r="AM2599" i="11" s="1"/>
  <c r="AM3126" i="11" s="1"/>
  <c r="AM3653" i="11" s="1"/>
  <c r="AM958" i="11"/>
  <c r="AM1485" i="11" s="1"/>
  <c r="AM2012" i="11" s="1"/>
  <c r="AM2539" i="11" s="1"/>
  <c r="AM3066" i="11" s="1"/>
  <c r="AM3593" i="11" s="1"/>
  <c r="AM748" i="11"/>
  <c r="AM1275" i="11" s="1"/>
  <c r="AM1802" i="11" s="1"/>
  <c r="AM2329" i="11" s="1"/>
  <c r="AM2856" i="11" s="1"/>
  <c r="AM3383" i="11" s="1"/>
  <c r="AM808" i="11"/>
  <c r="AM1335" i="11" s="1"/>
  <c r="AM1862" i="11" s="1"/>
  <c r="AM2389" i="11" s="1"/>
  <c r="AM2916" i="11" s="1"/>
  <c r="AM3443" i="11" s="1"/>
  <c r="AM867" i="11"/>
  <c r="AM1394" i="11" s="1"/>
  <c r="AM1921" i="11" s="1"/>
  <c r="AM2448" i="11" s="1"/>
  <c r="AM2975" i="11" s="1"/>
  <c r="AM3502" i="11" s="1"/>
  <c r="AM718" i="11"/>
  <c r="AM1245" i="11" s="1"/>
  <c r="AM1772" i="11" s="1"/>
  <c r="AM2299" i="11" s="1"/>
  <c r="AM2826" i="11" s="1"/>
  <c r="AM3353" i="11" s="1"/>
  <c r="AM777" i="11"/>
  <c r="AM1304" i="11" s="1"/>
  <c r="AM1831" i="11" s="1"/>
  <c r="AM2358" i="11" s="1"/>
  <c r="AM2885" i="11" s="1"/>
  <c r="AM3412" i="11" s="1"/>
  <c r="AM747" i="11"/>
  <c r="AM1274" i="11" s="1"/>
  <c r="AM1801" i="11" s="1"/>
  <c r="AM2328" i="11" s="1"/>
  <c r="AM2855" i="11" s="1"/>
  <c r="AM3382" i="11" s="1"/>
  <c r="AM927" i="11"/>
  <c r="AM1454" i="11" s="1"/>
  <c r="AM1981" i="11" s="1"/>
  <c r="AM2508" i="11" s="1"/>
  <c r="AM3035" i="11" s="1"/>
  <c r="AM3562" i="11" s="1"/>
  <c r="AM687" i="11"/>
  <c r="AM1214" i="11" s="1"/>
  <c r="AM1741" i="11" s="1"/>
  <c r="AM2268" i="11" s="1"/>
  <c r="AM2795" i="11" s="1"/>
  <c r="AM3322" i="11" s="1"/>
  <c r="AM565" i="11"/>
  <c r="AM1092" i="11" s="1"/>
  <c r="AM1619" i="11" s="1"/>
  <c r="AM2146" i="11" s="1"/>
  <c r="AM2673" i="11" s="1"/>
  <c r="AM3200" i="11" s="1"/>
  <c r="AM3727" i="11" s="1"/>
  <c r="AM807" i="11"/>
  <c r="AM1334" i="11" s="1"/>
  <c r="AM1861" i="11" s="1"/>
  <c r="AM2388" i="11" s="1"/>
  <c r="AM2915" i="11" s="1"/>
  <c r="AM3442" i="11" s="1"/>
  <c r="AM598" i="11"/>
  <c r="AM1125" i="11" s="1"/>
  <c r="AM1652" i="11" s="1"/>
  <c r="AM2179" i="11" s="1"/>
  <c r="AM2706" i="11" s="1"/>
  <c r="AM3233" i="11" s="1"/>
  <c r="AM599" i="11"/>
  <c r="AM1126" i="11" s="1"/>
  <c r="AM1653" i="11" s="1"/>
  <c r="AM2180" i="11" s="1"/>
  <c r="AM2707" i="11" s="1"/>
  <c r="AM3234" i="11" s="1"/>
  <c r="AM836" i="11"/>
  <c r="AM1363" i="11" s="1"/>
  <c r="AM1890" i="11" s="1"/>
  <c r="AM2417" i="11" s="1"/>
  <c r="AM2944" i="11" s="1"/>
  <c r="AM3471" i="11" s="1"/>
  <c r="AM686" i="11"/>
  <c r="AM1213" i="11" s="1"/>
  <c r="AM1740" i="11" s="1"/>
  <c r="AM2267" i="11" s="1"/>
  <c r="AM2794" i="11" s="1"/>
  <c r="AM3321" i="11" s="1"/>
  <c r="AM1046" i="11"/>
  <c r="AM1573" i="11" s="1"/>
  <c r="AM2100" i="11" s="1"/>
  <c r="AM2627" i="11" s="1"/>
  <c r="AM3154" i="11" s="1"/>
  <c r="AM3681" i="11" s="1"/>
  <c r="AM746" i="11"/>
  <c r="AM1273" i="11" s="1"/>
  <c r="AM1800" i="11" s="1"/>
  <c r="AM2327" i="11" s="1"/>
  <c r="AM2854" i="11" s="1"/>
  <c r="AM3381" i="11" s="1"/>
  <c r="AM630" i="11"/>
  <c r="AM1157" i="11" s="1"/>
  <c r="AM1684" i="11" s="1"/>
  <c r="AM2211" i="11" s="1"/>
  <c r="AM2738" i="11" s="1"/>
  <c r="AM3265" i="11" s="1"/>
  <c r="AM656" i="11"/>
  <c r="AM1183" i="11" s="1"/>
  <c r="AM1710" i="11" s="1"/>
  <c r="AM2237" i="11" s="1"/>
  <c r="AM2764" i="11" s="1"/>
  <c r="AM3291" i="11" s="1"/>
  <c r="AM926" i="11"/>
  <c r="AM1453" i="11" s="1"/>
  <c r="AM1980" i="11" s="1"/>
  <c r="AM2507" i="11" s="1"/>
  <c r="AM3034" i="11" s="1"/>
  <c r="AM3561" i="11" s="1"/>
  <c r="AM629" i="11"/>
  <c r="AM1156" i="11" s="1"/>
  <c r="AM1683" i="11" s="1"/>
  <c r="AM2210" i="11" s="1"/>
  <c r="AM2737" i="11" s="1"/>
  <c r="AM3264" i="11" s="1"/>
  <c r="AM955" i="11"/>
  <c r="AM1482" i="11" s="1"/>
  <c r="AM2009" i="11" s="1"/>
  <c r="AM2536" i="11" s="1"/>
  <c r="AM3063" i="11" s="1"/>
  <c r="AM3590" i="11" s="1"/>
  <c r="AM716" i="11"/>
  <c r="AM1243" i="11" s="1"/>
  <c r="AM1770" i="11" s="1"/>
  <c r="AM2297" i="11" s="1"/>
  <c r="AM2824" i="11" s="1"/>
  <c r="AM3351" i="11" s="1"/>
  <c r="AM866" i="11"/>
  <c r="AM1393" i="11" s="1"/>
  <c r="AM1920" i="11" s="1"/>
  <c r="AM2447" i="11" s="1"/>
  <c r="AM2974" i="11" s="1"/>
  <c r="AM3501" i="11" s="1"/>
  <c r="AM835" i="11"/>
  <c r="AM1362" i="11" s="1"/>
  <c r="AM1889" i="11" s="1"/>
  <c r="AM2416" i="11" s="1"/>
  <c r="AM2943" i="11" s="1"/>
  <c r="AM3470" i="11" s="1"/>
  <c r="AM685" i="11"/>
  <c r="AM1212" i="11" s="1"/>
  <c r="AM1739" i="11" s="1"/>
  <c r="AM2266" i="11" s="1"/>
  <c r="AM2793" i="11" s="1"/>
  <c r="AM3320" i="11" s="1"/>
  <c r="AM564" i="11"/>
  <c r="AM1091" i="11" s="1"/>
  <c r="AM1618" i="11" s="1"/>
  <c r="AM2145" i="11" s="1"/>
  <c r="AM2672" i="11" s="1"/>
  <c r="AM3199" i="11" s="1"/>
  <c r="AM3726" i="11" s="1"/>
  <c r="AM655" i="11"/>
  <c r="AM1182" i="11" s="1"/>
  <c r="AM1709" i="11" s="1"/>
  <c r="AM2236" i="11" s="1"/>
  <c r="AM2763" i="11" s="1"/>
  <c r="AM3290" i="11" s="1"/>
  <c r="AM715" i="11"/>
  <c r="AM1242" i="11" s="1"/>
  <c r="AM1769" i="11" s="1"/>
  <c r="AM2296" i="11" s="1"/>
  <c r="AM2823" i="11" s="1"/>
  <c r="AM3350" i="11" s="1"/>
  <c r="AM805" i="11"/>
  <c r="AM1332" i="11" s="1"/>
  <c r="AM1859" i="11" s="1"/>
  <c r="AM2386" i="11" s="1"/>
  <c r="AM2913" i="11" s="1"/>
  <c r="AM3440" i="11" s="1"/>
  <c r="AM745" i="11"/>
  <c r="AM1272" i="11" s="1"/>
  <c r="AM1799" i="11" s="1"/>
  <c r="AM2326" i="11" s="1"/>
  <c r="AM2853" i="11" s="1"/>
  <c r="AM3380" i="11" s="1"/>
  <c r="AM865" i="11"/>
  <c r="AM1392" i="11" s="1"/>
  <c r="AM1919" i="11" s="1"/>
  <c r="AM2446" i="11" s="1"/>
  <c r="AM2973" i="11" s="1"/>
  <c r="AM3500" i="11" s="1"/>
  <c r="AM597" i="11"/>
  <c r="AM1124" i="11" s="1"/>
  <c r="AM1651" i="11" s="1"/>
  <c r="AM2178" i="11" s="1"/>
  <c r="AM2705" i="11" s="1"/>
  <c r="AM3232" i="11" s="1"/>
  <c r="AM985" i="11"/>
  <c r="AM1512" i="11" s="1"/>
  <c r="AM2039" i="11" s="1"/>
  <c r="AM2566" i="11" s="1"/>
  <c r="AM3093" i="11" s="1"/>
  <c r="AM3620" i="11" s="1"/>
  <c r="AM775" i="11"/>
  <c r="AM1302" i="11" s="1"/>
  <c r="AM1829" i="11" s="1"/>
  <c r="AM2356" i="11" s="1"/>
  <c r="AM2883" i="11" s="1"/>
  <c r="AM3410" i="11" s="1"/>
  <c r="AM984" i="11"/>
  <c r="AM1511" i="11" s="1"/>
  <c r="AM2038" i="11" s="1"/>
  <c r="AM2565" i="11" s="1"/>
  <c r="AM3092" i="11" s="1"/>
  <c r="AM3619" i="11" s="1"/>
  <c r="AM654" i="11"/>
  <c r="AM1181" i="11" s="1"/>
  <c r="AM1708" i="11" s="1"/>
  <c r="AM2235" i="11" s="1"/>
  <c r="AM2762" i="11" s="1"/>
  <c r="AM3289" i="11" s="1"/>
  <c r="AM744" i="11"/>
  <c r="AM1271" i="11" s="1"/>
  <c r="AM1798" i="11" s="1"/>
  <c r="AM2325" i="11" s="1"/>
  <c r="AM2852" i="11" s="1"/>
  <c r="AM3379" i="11" s="1"/>
  <c r="AM1014" i="11"/>
  <c r="AM1541" i="11" s="1"/>
  <c r="AM2068" i="11" s="1"/>
  <c r="AM2595" i="11" s="1"/>
  <c r="AM3122" i="11" s="1"/>
  <c r="AM3649" i="11" s="1"/>
  <c r="AM628" i="11"/>
  <c r="AM1155" i="11" s="1"/>
  <c r="AM1682" i="11" s="1"/>
  <c r="AM2209" i="11" s="1"/>
  <c r="AM2736" i="11" s="1"/>
  <c r="AM3263" i="11" s="1"/>
  <c r="AM627" i="11"/>
  <c r="AM1154" i="11" s="1"/>
  <c r="AM1681" i="11" s="1"/>
  <c r="AM2208" i="11" s="1"/>
  <c r="AM2735" i="11" s="1"/>
  <c r="AM3262" i="11" s="1"/>
  <c r="AM954" i="11"/>
  <c r="AM1481" i="11" s="1"/>
  <c r="AM2008" i="11" s="1"/>
  <c r="AM2535" i="11" s="1"/>
  <c r="AM3062" i="11" s="1"/>
  <c r="AM3589" i="11" s="1"/>
  <c r="AM563" i="11"/>
  <c r="AM1090" i="11" s="1"/>
  <c r="AM1617" i="11" s="1"/>
  <c r="AM2144" i="11" s="1"/>
  <c r="AM2671" i="11" s="1"/>
  <c r="AM3198" i="11" s="1"/>
  <c r="AM3725" i="11" s="1"/>
  <c r="AM596" i="11"/>
  <c r="AM1123" i="11" s="1"/>
  <c r="AM1650" i="11" s="1"/>
  <c r="AM2177" i="11" s="1"/>
  <c r="AM2704" i="11" s="1"/>
  <c r="AM3231" i="11" s="1"/>
  <c r="AM684" i="11"/>
  <c r="AM1211" i="11" s="1"/>
  <c r="AM1738" i="11" s="1"/>
  <c r="AM2265" i="11" s="1"/>
  <c r="AM2792" i="11" s="1"/>
  <c r="AM3319" i="11" s="1"/>
  <c r="AM804" i="11"/>
  <c r="AM1331" i="11" s="1"/>
  <c r="AM1858" i="11" s="1"/>
  <c r="AM2385" i="11" s="1"/>
  <c r="AM2912" i="11" s="1"/>
  <c r="AM3439" i="11" s="1"/>
  <c r="AL959" i="11"/>
  <c r="D432" i="13"/>
  <c r="AL989" i="11"/>
  <c r="D462" i="13"/>
  <c r="AL1049" i="11"/>
  <c r="D522" i="13"/>
  <c r="AL774" i="11"/>
  <c r="D247" i="13"/>
  <c r="AL688" i="11"/>
  <c r="D161" i="13"/>
  <c r="D162" i="13"/>
  <c r="AL689" i="11"/>
  <c r="AL839" i="11"/>
  <c r="D312" i="13"/>
  <c r="AL809" i="11"/>
  <c r="D282" i="13"/>
  <c r="AL895" i="11"/>
  <c r="D368" i="13"/>
  <c r="D367" i="13"/>
  <c r="AL894" i="11"/>
  <c r="AL899" i="11"/>
  <c r="D372" i="13"/>
  <c r="D252" i="13"/>
  <c r="AL779" i="11"/>
  <c r="AL657" i="11"/>
  <c r="D130" i="13"/>
  <c r="AL659" i="11"/>
  <c r="D132" i="13"/>
  <c r="AL869" i="11"/>
  <c r="D342" i="13"/>
  <c r="AL629" i="11"/>
  <c r="D102" i="13"/>
  <c r="AL749" i="11"/>
  <c r="D222" i="13"/>
  <c r="D39" i="13"/>
  <c r="AL566" i="11"/>
  <c r="AL806" i="11"/>
  <c r="D279" i="13"/>
  <c r="AL1019" i="11"/>
  <c r="D492" i="13"/>
  <c r="AL1015" i="11"/>
  <c r="D488" i="13"/>
  <c r="AL718" i="11"/>
  <c r="D191" i="13"/>
  <c r="AL808" i="11"/>
  <c r="D281" i="13"/>
  <c r="D489" i="13"/>
  <c r="AL1016" i="11"/>
  <c r="AL988" i="11"/>
  <c r="D461" i="13"/>
  <c r="D311" i="13"/>
  <c r="AL838" i="11"/>
  <c r="AL568" i="11"/>
  <c r="D41" i="13"/>
  <c r="AL898" i="11"/>
  <c r="D371" i="13"/>
  <c r="AL928" i="11"/>
  <c r="D401" i="13"/>
  <c r="D340" i="13"/>
  <c r="AL867" i="11"/>
  <c r="AL658" i="11"/>
  <c r="D131" i="13"/>
  <c r="AL748" i="11"/>
  <c r="D221" i="13"/>
  <c r="AL778" i="11"/>
  <c r="D251" i="13"/>
  <c r="AL777" i="11"/>
  <c r="D250" i="13"/>
  <c r="D430" i="13"/>
  <c r="AL957" i="11"/>
  <c r="AL1017" i="11"/>
  <c r="D490" i="13"/>
  <c r="AL868" i="11"/>
  <c r="D341" i="13"/>
  <c r="AL567" i="11"/>
  <c r="D40" i="13"/>
  <c r="AL958" i="11"/>
  <c r="D431" i="13"/>
  <c r="AL1018" i="11"/>
  <c r="D491" i="13"/>
  <c r="AL1048" i="11"/>
  <c r="D521" i="13"/>
  <c r="D520" i="13"/>
  <c r="AL1047" i="11"/>
  <c r="D160" i="13"/>
  <c r="AL687" i="11"/>
  <c r="D159" i="13"/>
  <c r="AL686" i="11"/>
  <c r="D369" i="13"/>
  <c r="AL896" i="11"/>
  <c r="AL717" i="11"/>
  <c r="D190" i="13"/>
  <c r="AL565" i="11"/>
  <c r="D38" i="13"/>
  <c r="AL599" i="11"/>
  <c r="D72" i="13"/>
  <c r="D460" i="13"/>
  <c r="AL987" i="11"/>
  <c r="D400" i="13"/>
  <c r="AL927" i="11"/>
  <c r="AL956" i="11"/>
  <c r="D429" i="13"/>
  <c r="AL598" i="11"/>
  <c r="D71" i="13"/>
  <c r="AL630" i="11"/>
  <c r="D103" i="13"/>
  <c r="D309" i="13"/>
  <c r="AL836" i="11"/>
  <c r="AL897" i="11"/>
  <c r="D370" i="13"/>
  <c r="AL807" i="11"/>
  <c r="D280" i="13"/>
  <c r="D219" i="13"/>
  <c r="AL746" i="11"/>
  <c r="AL747" i="11"/>
  <c r="D220" i="13"/>
  <c r="D310" i="13"/>
  <c r="AL837" i="11"/>
  <c r="AL716" i="11"/>
  <c r="D189" i="13"/>
  <c r="D129" i="13"/>
  <c r="AL656" i="11"/>
  <c r="AL866" i="11"/>
  <c r="D339" i="13"/>
  <c r="D459" i="13"/>
  <c r="AL986" i="11"/>
  <c r="D399" i="13"/>
  <c r="AL926" i="11"/>
  <c r="D519" i="13"/>
  <c r="AL1046" i="11"/>
  <c r="AL776" i="11"/>
  <c r="D249" i="13"/>
  <c r="AL955" i="11"/>
  <c r="D428" i="13"/>
  <c r="D37" i="13"/>
  <c r="AL564" i="11"/>
  <c r="AL715" i="11"/>
  <c r="D188" i="13"/>
  <c r="D338" i="13"/>
  <c r="AL865" i="11"/>
  <c r="AL805" i="11"/>
  <c r="D278" i="13"/>
  <c r="D128" i="13"/>
  <c r="AL655" i="11"/>
  <c r="AL835" i="11"/>
  <c r="D308" i="13"/>
  <c r="AL745" i="11"/>
  <c r="D218" i="13"/>
  <c r="AL685" i="11"/>
  <c r="D158" i="13"/>
  <c r="D458" i="13"/>
  <c r="AL985" i="11"/>
  <c r="AL775" i="11"/>
  <c r="D248" i="13"/>
  <c r="D101" i="13"/>
  <c r="AL628" i="11"/>
  <c r="AL597" i="11"/>
  <c r="D70" i="13"/>
  <c r="AL925" i="11"/>
  <c r="D398" i="13"/>
  <c r="AL1045" i="11"/>
  <c r="D518" i="13"/>
  <c r="AL563" i="11"/>
  <c r="D36" i="13"/>
  <c r="AL1014" i="11"/>
  <c r="D487" i="13"/>
  <c r="AL627" i="11"/>
  <c r="D100" i="13"/>
  <c r="D127" i="13"/>
  <c r="AL654" i="11"/>
  <c r="AL744" i="11"/>
  <c r="D217" i="13"/>
  <c r="AL984" i="11"/>
  <c r="D457" i="13"/>
  <c r="AL596" i="11"/>
  <c r="D69" i="13"/>
  <c r="D427" i="13"/>
  <c r="AL954" i="11"/>
  <c r="D277" i="13"/>
  <c r="AL804" i="11"/>
  <c r="AL684" i="11"/>
  <c r="D157" i="13"/>
  <c r="AL834" i="11"/>
  <c r="D307" i="13"/>
  <c r="AL864" i="11"/>
  <c r="D337" i="13"/>
  <c r="AM864" i="11"/>
  <c r="AM1391" i="11" s="1"/>
  <c r="AM1918" i="11" s="1"/>
  <c r="AM2445" i="11" s="1"/>
  <c r="AM2972" i="11" s="1"/>
  <c r="AM3499" i="11" s="1"/>
  <c r="D517" i="13"/>
  <c r="AL1044" i="11"/>
  <c r="AL714" i="11"/>
  <c r="D187" i="13"/>
  <c r="AL924" i="11"/>
  <c r="D397" i="13"/>
  <c r="AM1044" i="11"/>
  <c r="AM1571" i="11" s="1"/>
  <c r="AM2098" i="11" s="1"/>
  <c r="AM2625" i="11" s="1"/>
  <c r="AM3152" i="11" s="1"/>
  <c r="AM3679" i="11" s="1"/>
  <c r="AM774" i="11"/>
  <c r="AM1301" i="11" s="1"/>
  <c r="AM1828" i="11" s="1"/>
  <c r="AM2355" i="11" s="1"/>
  <c r="AM2882" i="11" s="1"/>
  <c r="AM3409" i="11" s="1"/>
  <c r="AM924" i="11"/>
  <c r="AM1451" i="11" s="1"/>
  <c r="AM1978" i="11" s="1"/>
  <c r="AM2505" i="11" s="1"/>
  <c r="AM3032" i="11" s="1"/>
  <c r="AM3559" i="11" s="1"/>
  <c r="AL562" i="11"/>
  <c r="D35" i="13"/>
  <c r="AM834" i="11"/>
  <c r="AM1361" i="11" s="1"/>
  <c r="AM1888" i="11" s="1"/>
  <c r="AM2415" i="11" s="1"/>
  <c r="AM2942" i="11" s="1"/>
  <c r="AM3469" i="11" s="1"/>
  <c r="AL653" i="11"/>
  <c r="D126" i="13"/>
  <c r="D192" i="13"/>
  <c r="AL719" i="11"/>
  <c r="AL929" i="11"/>
  <c r="D402" i="13"/>
  <c r="AL1184" i="11"/>
  <c r="D657" i="13"/>
  <c r="AL1093" i="11"/>
  <c r="D566" i="13"/>
  <c r="AL1421" i="11"/>
  <c r="D894" i="13"/>
  <c r="AL1301" i="11"/>
  <c r="D774" i="13"/>
  <c r="AL870" i="11"/>
  <c r="D343" i="13"/>
  <c r="AM870" i="11"/>
  <c r="AM1397" i="11" s="1"/>
  <c r="AM1924" i="11" s="1"/>
  <c r="AM2451" i="11" s="1"/>
  <c r="AM2978" i="11" s="1"/>
  <c r="AM3505" i="11" s="1"/>
  <c r="AL780" i="11"/>
  <c r="D253" i="13"/>
  <c r="AM780" i="11"/>
  <c r="AM1307" i="11" s="1"/>
  <c r="AM1834" i="11" s="1"/>
  <c r="AM2361" i="11" s="1"/>
  <c r="AM2888" i="11" s="1"/>
  <c r="AM3415" i="11" s="1"/>
  <c r="AL660" i="11"/>
  <c r="D133" i="13"/>
  <c r="AM660" i="11"/>
  <c r="AM1187" i="11" s="1"/>
  <c r="AM1714" i="11" s="1"/>
  <c r="AM2241" i="11" s="1"/>
  <c r="AM2768" i="11" s="1"/>
  <c r="AM3295" i="11" s="1"/>
  <c r="AL930" i="11"/>
  <c r="D403" i="13"/>
  <c r="AL690" i="11"/>
  <c r="D163" i="13"/>
  <c r="AM690" i="11"/>
  <c r="AM1217" i="11" s="1"/>
  <c r="AM1744" i="11" s="1"/>
  <c r="AM2271" i="11" s="1"/>
  <c r="AM2798" i="11" s="1"/>
  <c r="AM3325" i="11" s="1"/>
  <c r="AL750" i="11"/>
  <c r="D223" i="13"/>
  <c r="AM750" i="11"/>
  <c r="AM1277" i="11" s="1"/>
  <c r="AM1804" i="11" s="1"/>
  <c r="AM2331" i="11" s="1"/>
  <c r="AM2858" i="11" s="1"/>
  <c r="AM3385" i="11" s="1"/>
  <c r="AL840" i="11"/>
  <c r="D313" i="13"/>
  <c r="AM840" i="11"/>
  <c r="AM1367" i="11" s="1"/>
  <c r="AM1894" i="11" s="1"/>
  <c r="AM2421" i="11" s="1"/>
  <c r="AM2948" i="11" s="1"/>
  <c r="AM3475" i="11" s="1"/>
  <c r="AL990" i="11"/>
  <c r="D463" i="13"/>
  <c r="AM990" i="11"/>
  <c r="AM1517" i="11" s="1"/>
  <c r="AM2044" i="11" s="1"/>
  <c r="AM2571" i="11" s="1"/>
  <c r="AM3098" i="11" s="1"/>
  <c r="AM3625" i="11" s="1"/>
  <c r="AL1050" i="11"/>
  <c r="D523" i="13"/>
  <c r="AL1020" i="11"/>
  <c r="D493" i="13"/>
  <c r="AL720" i="11"/>
  <c r="D193" i="13"/>
  <c r="AM930" i="11"/>
  <c r="AM1457" i="11" s="1"/>
  <c r="AM1984" i="11" s="1"/>
  <c r="AM2511" i="11" s="1"/>
  <c r="AM3038" i="11" s="1"/>
  <c r="AM3565" i="11" s="1"/>
  <c r="AM1050" i="11"/>
  <c r="AM1577" i="11" s="1"/>
  <c r="AM2104" i="11" s="1"/>
  <c r="AM2631" i="11" s="1"/>
  <c r="AM3158" i="11" s="1"/>
  <c r="AM3685" i="11" s="1"/>
  <c r="AM720" i="11"/>
  <c r="AM1247" i="11" s="1"/>
  <c r="AM1774" i="11" s="1"/>
  <c r="AM2301" i="11" s="1"/>
  <c r="AM2828" i="11" s="1"/>
  <c r="AM3355" i="11" s="1"/>
  <c r="AM1020" i="11"/>
  <c r="AM1547" i="11" s="1"/>
  <c r="AM2074" i="11" s="1"/>
  <c r="AM2601" i="11" s="1"/>
  <c r="AM3128" i="11" s="1"/>
  <c r="AM3655" i="11" s="1"/>
  <c r="AM900" i="11"/>
  <c r="AM1427" i="11" s="1"/>
  <c r="AM1954" i="11" s="1"/>
  <c r="AM2481" i="11" s="1"/>
  <c r="AM3008" i="11" s="1"/>
  <c r="AM3535" i="11" s="1"/>
  <c r="AM810" i="11"/>
  <c r="AM1337" i="11" s="1"/>
  <c r="AM1864" i="11" s="1"/>
  <c r="AM2391" i="11" s="1"/>
  <c r="AM2918" i="11" s="1"/>
  <c r="AM3445" i="11" s="1"/>
  <c r="AL1546" i="11"/>
  <c r="D1019" i="13"/>
  <c r="AL1306" i="11"/>
  <c r="D779" i="13"/>
  <c r="AL1216" i="11"/>
  <c r="D689" i="13"/>
  <c r="AL1186" i="11"/>
  <c r="D659" i="13"/>
  <c r="AL1246" i="11"/>
  <c r="D719" i="13"/>
  <c r="AL1366" i="11"/>
  <c r="D839" i="13"/>
  <c r="AL1576" i="11"/>
  <c r="D1049" i="13"/>
  <c r="AL1336" i="11"/>
  <c r="D809" i="13"/>
  <c r="AL1276" i="11"/>
  <c r="D749" i="13"/>
  <c r="AL1456" i="11"/>
  <c r="D929" i="13"/>
  <c r="AL1396" i="11"/>
  <c r="D869" i="13"/>
  <c r="AL1426" i="11"/>
  <c r="D899" i="13"/>
  <c r="AL1516" i="11"/>
  <c r="D989" i="13"/>
  <c r="AL661" i="11"/>
  <c r="D134" i="13"/>
  <c r="AM661" i="11"/>
  <c r="AM1188" i="11" s="1"/>
  <c r="AM1715" i="11" s="1"/>
  <c r="AM2242" i="11" s="1"/>
  <c r="AM2769" i="11" s="1"/>
  <c r="AM3296" i="11" s="1"/>
  <c r="AL960" i="11"/>
  <c r="D433" i="13"/>
  <c r="AM960" i="11"/>
  <c r="AM1487" i="11" s="1"/>
  <c r="AM2014" i="11" s="1"/>
  <c r="AM2541" i="11" s="1"/>
  <c r="AM3068" i="11" s="1"/>
  <c r="AM3595" i="11" s="1"/>
  <c r="D959" i="13"/>
  <c r="AL1486" i="11"/>
  <c r="F494" i="13"/>
  <c r="G494" i="13" s="1"/>
  <c r="B495" i="13"/>
  <c r="F464" i="13"/>
  <c r="G464" i="13" s="1"/>
  <c r="B465" i="13"/>
  <c r="B195" i="13"/>
  <c r="F194" i="13"/>
  <c r="G194" i="13" s="1"/>
  <c r="B435" i="13"/>
  <c r="F434" i="13"/>
  <c r="G434" i="13" s="1"/>
  <c r="F164" i="13"/>
  <c r="G164" i="13" s="1"/>
  <c r="B165" i="13"/>
  <c r="F165" i="13" s="1"/>
  <c r="G165" i="13" s="1"/>
  <c r="F524" i="13"/>
  <c r="G524" i="13" s="1"/>
  <c r="B525" i="13"/>
  <c r="B405" i="13"/>
  <c r="F404" i="13"/>
  <c r="G404" i="13" s="1"/>
  <c r="F314" i="13"/>
  <c r="G314" i="13" s="1"/>
  <c r="B315" i="13"/>
  <c r="B345" i="13"/>
  <c r="F344" i="13"/>
  <c r="G344" i="13" s="1"/>
  <c r="F224" i="13"/>
  <c r="G224" i="13" s="1"/>
  <c r="B225" i="13"/>
  <c r="F284" i="13"/>
  <c r="G284" i="13" s="1"/>
  <c r="B285" i="13"/>
  <c r="B375" i="13"/>
  <c r="F374" i="13"/>
  <c r="G374" i="13" s="1"/>
  <c r="F254" i="13"/>
  <c r="G254" i="13" s="1"/>
  <c r="B255" i="13"/>
  <c r="F164" i="11"/>
  <c r="G164" i="11" s="1"/>
  <c r="B165" i="11"/>
  <c r="F165" i="11" s="1"/>
  <c r="G165" i="11" s="1"/>
  <c r="F194" i="11"/>
  <c r="G194" i="11" s="1"/>
  <c r="B195" i="11"/>
  <c r="B345" i="11"/>
  <c r="F344" i="11"/>
  <c r="G344" i="11" s="1"/>
  <c r="F314" i="11"/>
  <c r="G314" i="11" s="1"/>
  <c r="B315" i="11"/>
  <c r="F224" i="11"/>
  <c r="G224" i="11" s="1"/>
  <c r="B225" i="11"/>
  <c r="B375" i="11"/>
  <c r="F374" i="11"/>
  <c r="G374" i="11" s="1"/>
  <c r="F524" i="11"/>
  <c r="G524" i="11" s="1"/>
  <c r="B525" i="11"/>
  <c r="F464" i="11"/>
  <c r="G464" i="11" s="1"/>
  <c r="B465" i="11"/>
  <c r="F434" i="11"/>
  <c r="G434" i="11" s="1"/>
  <c r="B435" i="11"/>
  <c r="B495" i="11"/>
  <c r="F494" i="11"/>
  <c r="G494" i="11" s="1"/>
  <c r="F254" i="11"/>
  <c r="G254" i="11" s="1"/>
  <c r="B255" i="11"/>
  <c r="F284" i="11"/>
  <c r="G284" i="11" s="1"/>
  <c r="B285" i="11"/>
  <c r="F404" i="11"/>
  <c r="G404" i="11" s="1"/>
  <c r="B405" i="11"/>
  <c r="Z68" i="13"/>
  <c r="A311" i="13"/>
  <c r="A430" i="13"/>
  <c r="A159" i="13"/>
  <c r="A400" i="13"/>
  <c r="A310" i="13"/>
  <c r="A519" i="13"/>
  <c r="A37" i="13"/>
  <c r="A427" i="13"/>
  <c r="Y217" i="11"/>
  <c r="A374" i="11"/>
  <c r="Y374" i="11"/>
  <c r="AB374" i="11"/>
  <c r="A657" i="13"/>
  <c r="A719" i="13"/>
  <c r="X374" i="11"/>
  <c r="Y719" i="13"/>
  <c r="A313" i="13"/>
  <c r="K374" i="11"/>
  <c r="T313" i="13"/>
  <c r="AH719" i="13"/>
  <c r="A894" i="13"/>
  <c r="A403" i="13"/>
  <c r="AI313" i="13"/>
  <c r="A462" i="13"/>
  <c r="A161" i="13"/>
  <c r="A282" i="13"/>
  <c r="A372" i="13"/>
  <c r="A132" i="13"/>
  <c r="A222" i="13"/>
  <c r="A492" i="13"/>
  <c r="A281" i="13"/>
  <c r="A401" i="13"/>
  <c r="A221" i="13"/>
  <c r="A40" i="13"/>
  <c r="A521" i="13"/>
  <c r="A38" i="13"/>
  <c r="A103" i="13"/>
  <c r="A280" i="13"/>
  <c r="A339" i="13"/>
  <c r="A278" i="13"/>
  <c r="A218" i="13"/>
  <c r="A248" i="13"/>
  <c r="A398" i="13"/>
  <c r="A487" i="13"/>
  <c r="A217" i="13"/>
  <c r="A307" i="13"/>
  <c r="I127" i="11"/>
  <c r="A192" i="13"/>
  <c r="I374" i="11"/>
  <c r="A929" i="13"/>
  <c r="AB719" i="13"/>
  <c r="O374" i="11"/>
  <c r="A253" i="13"/>
  <c r="M313" i="13"/>
  <c r="AE719" i="13"/>
  <c r="AA374" i="11"/>
  <c r="A779" i="13"/>
  <c r="AM374" i="11"/>
  <c r="V313" i="13"/>
  <c r="AL719" i="13"/>
  <c r="T343" i="11"/>
  <c r="Q431" i="11"/>
  <c r="A162" i="13"/>
  <c r="A252" i="13"/>
  <c r="A39" i="13"/>
  <c r="A489" i="13"/>
  <c r="A340" i="13"/>
  <c r="A520" i="13"/>
  <c r="A369" i="13"/>
  <c r="A309" i="13"/>
  <c r="A219" i="13"/>
  <c r="A459" i="13"/>
  <c r="A128" i="13"/>
  <c r="A101" i="13"/>
  <c r="A277" i="13"/>
  <c r="A187" i="13"/>
  <c r="AJ427" i="11"/>
  <c r="A434" i="11"/>
  <c r="AF374" i="11"/>
  <c r="A524" i="11"/>
  <c r="N374" i="11"/>
  <c r="A284" i="11"/>
  <c r="AC719" i="13"/>
  <c r="AL373" i="11"/>
  <c r="M434" i="11"/>
  <c r="A314" i="11"/>
  <c r="V314" i="11" s="1"/>
  <c r="AC313" i="13"/>
  <c r="O719" i="13"/>
  <c r="A566" i="13"/>
  <c r="A523" i="13"/>
  <c r="W434" i="11"/>
  <c r="A194" i="11"/>
  <c r="A809" i="13"/>
  <c r="O524" i="11"/>
  <c r="P313" i="13"/>
  <c r="S523" i="13"/>
  <c r="J719" i="13"/>
  <c r="O522" i="11"/>
  <c r="I188" i="11"/>
  <c r="I37" i="11"/>
  <c r="A522" i="13"/>
  <c r="A368" i="13"/>
  <c r="A342" i="13"/>
  <c r="A488" i="13"/>
  <c r="A41" i="13"/>
  <c r="A251" i="13"/>
  <c r="A490" i="13"/>
  <c r="A431" i="13"/>
  <c r="A72" i="13"/>
  <c r="A429" i="13"/>
  <c r="A189" i="13"/>
  <c r="A249" i="13"/>
  <c r="A188" i="13"/>
  <c r="A158" i="13"/>
  <c r="A518" i="13"/>
  <c r="A100" i="13"/>
  <c r="A457" i="13"/>
  <c r="A337" i="13"/>
  <c r="A126" i="13"/>
  <c r="AL434" i="11"/>
  <c r="AE374" i="11"/>
  <c r="T374" i="11"/>
  <c r="W374" i="11"/>
  <c r="Z719" i="13"/>
  <c r="AG314" i="11"/>
  <c r="T314" i="11"/>
  <c r="W313" i="13"/>
  <c r="AL283" i="11"/>
  <c r="A689" i="13"/>
  <c r="AJ194" i="11"/>
  <c r="A223" i="13"/>
  <c r="A464" i="11"/>
  <c r="Y464" i="11" s="1"/>
  <c r="AJ284" i="11"/>
  <c r="J313" i="13"/>
  <c r="AI523" i="13"/>
  <c r="N689" i="13"/>
  <c r="R719" i="13"/>
  <c r="AH401" i="11"/>
  <c r="A367" i="13"/>
  <c r="A160" i="13"/>
  <c r="A460" i="13"/>
  <c r="A129" i="13"/>
  <c r="A399" i="13"/>
  <c r="A338" i="13"/>
  <c r="A458" i="13"/>
  <c r="A127" i="13"/>
  <c r="A397" i="13"/>
  <c r="A35" i="13"/>
  <c r="A1019" i="13"/>
  <c r="K524" i="11"/>
  <c r="AI1019" i="13"/>
  <c r="A163" i="13"/>
  <c r="A959" i="13"/>
  <c r="AC959" i="13"/>
  <c r="A1049" i="13"/>
  <c r="AJ524" i="11"/>
  <c r="AE163" i="13"/>
  <c r="AK1019" i="13"/>
  <c r="AM719" i="13"/>
  <c r="V374" i="11"/>
  <c r="A839" i="13"/>
  <c r="Z959" i="13"/>
  <c r="S374" i="11"/>
  <c r="AI374" i="11"/>
  <c r="AA163" i="13"/>
  <c r="Q313" i="13"/>
  <c r="AE1019" i="13"/>
  <c r="AF719" i="13"/>
  <c r="AA959" i="13"/>
  <c r="Q434" i="11"/>
  <c r="A164" i="11"/>
  <c r="T959" i="13"/>
  <c r="Q314" i="11"/>
  <c r="AL959" i="13"/>
  <c r="M164" i="11"/>
  <c r="P959" i="13"/>
  <c r="AK163" i="13"/>
  <c r="AM313" i="13"/>
  <c r="X1019" i="13"/>
  <c r="AK689" i="13"/>
  <c r="AK719" i="13"/>
  <c r="A432" i="13"/>
  <c r="A247" i="13"/>
  <c r="A312" i="13"/>
  <c r="A130" i="13"/>
  <c r="A102" i="13"/>
  <c r="A279" i="13"/>
  <c r="A191" i="13"/>
  <c r="A461" i="13"/>
  <c r="A371" i="13"/>
  <c r="A131" i="13"/>
  <c r="A250" i="13"/>
  <c r="A341" i="13"/>
  <c r="A491" i="13"/>
  <c r="A190" i="13"/>
  <c r="A71" i="13"/>
  <c r="A370" i="13"/>
  <c r="A220" i="13"/>
  <c r="A428" i="13"/>
  <c r="A308" i="13"/>
  <c r="A70" i="13"/>
  <c r="A36" i="13"/>
  <c r="A69" i="13"/>
  <c r="A157" i="13"/>
  <c r="A517" i="13"/>
  <c r="A433" i="13"/>
  <c r="M1019" i="13"/>
  <c r="AK959" i="13"/>
  <c r="A869" i="13"/>
  <c r="Q284" i="11"/>
  <c r="Y163" i="13"/>
  <c r="Z1019" i="13"/>
  <c r="W719" i="13"/>
  <c r="A989" i="13"/>
  <c r="AD959" i="13"/>
  <c r="AI434" i="11"/>
  <c r="H524" i="11"/>
  <c r="K959" i="13"/>
  <c r="AL163" i="13"/>
  <c r="K313" i="13"/>
  <c r="U719" i="13"/>
  <c r="A899" i="13"/>
  <c r="Z164" i="11"/>
  <c r="AK374" i="11"/>
  <c r="P194" i="11"/>
  <c r="S313" i="13"/>
  <c r="AL523" i="13"/>
  <c r="O1019" i="13"/>
  <c r="Q689" i="13"/>
  <c r="V719" i="13"/>
  <c r="AA899" i="13"/>
  <c r="A343" i="13"/>
  <c r="U959" i="13"/>
  <c r="AK164" i="11"/>
  <c r="I959" i="13"/>
  <c r="I464" i="11"/>
  <c r="N163" i="13"/>
  <c r="O313" i="13"/>
  <c r="L523" i="13"/>
  <c r="K1019" i="13"/>
  <c r="S689" i="13"/>
  <c r="P719" i="13"/>
  <c r="I899" i="13"/>
  <c r="AD343" i="13"/>
  <c r="A774" i="13"/>
  <c r="A133" i="13"/>
  <c r="U434" i="11"/>
  <c r="J434" i="11"/>
  <c r="AG434" i="11"/>
  <c r="AJ314" i="11"/>
  <c r="X164" i="11"/>
  <c r="W524" i="11"/>
  <c r="O194" i="11"/>
  <c r="M163" i="13"/>
  <c r="AF313" i="13"/>
  <c r="AH523" i="13"/>
  <c r="AL1019" i="13"/>
  <c r="AH689" i="13"/>
  <c r="AD719" i="13"/>
  <c r="K899" i="13"/>
  <c r="AH133" i="13"/>
  <c r="A659" i="13"/>
  <c r="J194" i="11"/>
  <c r="A463" i="13"/>
  <c r="AE194" i="11"/>
  <c r="A193" i="13"/>
  <c r="O164" i="11"/>
  <c r="AJ433" i="13"/>
  <c r="AJ163" i="13"/>
  <c r="I313" i="13"/>
  <c r="AB523" i="13"/>
  <c r="J1019" i="13"/>
  <c r="AJ689" i="13"/>
  <c r="R659" i="13"/>
  <c r="X719" i="13"/>
  <c r="X899" i="13"/>
  <c r="A494" i="11"/>
  <c r="M374" i="11"/>
  <c r="A749" i="13"/>
  <c r="R374" i="11"/>
  <c r="I434" i="11"/>
  <c r="A224" i="11"/>
  <c r="H434" i="11"/>
  <c r="J314" i="11"/>
  <c r="AH194" i="11"/>
  <c r="H284" i="11"/>
  <c r="AM434" i="11"/>
  <c r="AD163" i="13"/>
  <c r="H523" i="13"/>
  <c r="W1019" i="13"/>
  <c r="V689" i="13"/>
  <c r="Q659" i="13"/>
  <c r="N719" i="13"/>
  <c r="O749" i="13"/>
  <c r="Y899" i="13"/>
  <c r="J343" i="13"/>
  <c r="A344" i="11"/>
  <c r="AE344" i="11" s="1"/>
  <c r="AB344" i="11"/>
  <c r="W959" i="13"/>
  <c r="AF494" i="11"/>
  <c r="Q344" i="11"/>
  <c r="S164" i="11"/>
  <c r="AH374" i="11"/>
  <c r="A404" i="11"/>
  <c r="N404" i="11" s="1"/>
  <c r="I404" i="11"/>
  <c r="A254" i="11"/>
  <c r="P374" i="11"/>
  <c r="W224" i="11"/>
  <c r="V434" i="11"/>
  <c r="AA314" i="11"/>
  <c r="AM404" i="11"/>
  <c r="L313" i="13"/>
  <c r="AK523" i="13"/>
  <c r="R1019" i="13"/>
  <c r="AE689" i="13"/>
  <c r="N659" i="13"/>
  <c r="I719" i="13"/>
  <c r="Z899" i="13"/>
  <c r="AM343" i="13"/>
  <c r="A402" i="13"/>
  <c r="Q404" i="11"/>
  <c r="I494" i="11"/>
  <c r="AH254" i="11"/>
  <c r="AE959" i="13"/>
  <c r="S224" i="11"/>
  <c r="AG404" i="11"/>
  <c r="Z434" i="11"/>
  <c r="AD374" i="11"/>
  <c r="W254" i="11"/>
  <c r="Z374" i="11"/>
  <c r="U224" i="11"/>
  <c r="AD164" i="11"/>
  <c r="J163" i="13"/>
  <c r="AB313" i="13"/>
  <c r="AE523" i="13"/>
  <c r="U1019" i="13"/>
  <c r="Y689" i="13"/>
  <c r="AJ659" i="13"/>
  <c r="AC749" i="13"/>
  <c r="O899" i="13"/>
  <c r="N343" i="13"/>
  <c r="A165" i="11"/>
  <c r="P165" i="11" s="1"/>
  <c r="T404" i="11"/>
  <c r="A493" i="13"/>
  <c r="K404" i="11"/>
  <c r="AC374" i="11"/>
  <c r="AB434" i="11"/>
  <c r="Q254" i="11"/>
  <c r="Z254" i="11"/>
  <c r="N959" i="13"/>
  <c r="AF404" i="11"/>
  <c r="L959" i="13"/>
  <c r="N464" i="11"/>
  <c r="L374" i="11"/>
  <c r="AD434" i="11"/>
  <c r="AM163" i="13"/>
  <c r="U313" i="13"/>
  <c r="Y523" i="13"/>
  <c r="P1019" i="13"/>
  <c r="I689" i="13"/>
  <c r="T719" i="13"/>
  <c r="J749" i="13"/>
  <c r="AG899" i="13"/>
  <c r="AJ343" i="13"/>
  <c r="Q194" i="11"/>
  <c r="AK494" i="11"/>
  <c r="T344" i="11"/>
  <c r="S404" i="11"/>
  <c r="H959" i="13"/>
  <c r="AG224" i="11"/>
  <c r="L404" i="11"/>
  <c r="AF959" i="13"/>
  <c r="T163" i="13"/>
  <c r="AL313" i="13"/>
  <c r="R523" i="13"/>
  <c r="AC1019" i="13"/>
  <c r="K689" i="13"/>
  <c r="K719" i="13"/>
  <c r="AB749" i="13"/>
  <c r="AB899" i="13"/>
  <c r="W343" i="13"/>
  <c r="AL493" i="13"/>
  <c r="K839" i="13"/>
  <c r="T929" i="13"/>
  <c r="U989" i="13"/>
  <c r="AI223" i="13"/>
  <c r="I164" i="11"/>
  <c r="AH253" i="13"/>
  <c r="Y403" i="13"/>
  <c r="AK193" i="13"/>
  <c r="AA779" i="13"/>
  <c r="L809" i="13"/>
  <c r="V524" i="11"/>
  <c r="Q839" i="13"/>
  <c r="AM929" i="13"/>
  <c r="O989" i="13"/>
  <c r="AC254" i="11"/>
  <c r="Y223" i="13"/>
  <c r="AJ463" i="13"/>
  <c r="J164" i="11"/>
  <c r="K253" i="13"/>
  <c r="X403" i="13"/>
  <c r="P193" i="13"/>
  <c r="L779" i="13"/>
  <c r="AM1049" i="13"/>
  <c r="Z809" i="13"/>
  <c r="AH959" i="13"/>
  <c r="R493" i="13"/>
  <c r="U839" i="13"/>
  <c r="X404" i="11"/>
  <c r="Z194" i="11"/>
  <c r="N344" i="11"/>
  <c r="A134" i="13"/>
  <c r="AJ165" i="11"/>
  <c r="Z313" i="13"/>
  <c r="N1019" i="13"/>
  <c r="Z689" i="13"/>
  <c r="Z749" i="13"/>
  <c r="I343" i="13"/>
  <c r="AF133" i="13"/>
  <c r="AH493" i="13"/>
  <c r="AL839" i="13"/>
  <c r="R929" i="13"/>
  <c r="Y194" i="11"/>
  <c r="Z223" i="13"/>
  <c r="AK463" i="13"/>
  <c r="V224" i="11"/>
  <c r="AK403" i="13"/>
  <c r="AH193" i="13"/>
  <c r="V1049" i="13"/>
  <c r="R284" i="11"/>
  <c r="AK434" i="11"/>
  <c r="Y493" i="13"/>
  <c r="AK839" i="13"/>
  <c r="AA929" i="13"/>
  <c r="AL989" i="13"/>
  <c r="AK223" i="13"/>
  <c r="N463" i="13"/>
  <c r="Y224" i="11"/>
  <c r="AJ403" i="13"/>
  <c r="U193" i="13"/>
  <c r="W779" i="13"/>
  <c r="Y1049" i="13"/>
  <c r="AL809" i="13"/>
  <c r="T494" i="11"/>
  <c r="AJ493" i="13"/>
  <c r="I929" i="13"/>
  <c r="AA194" i="11"/>
  <c r="AD223" i="13"/>
  <c r="T463" i="13"/>
  <c r="I224" i="11"/>
  <c r="AC403" i="13"/>
  <c r="AL193" i="13"/>
  <c r="O779" i="13"/>
  <c r="AK1049" i="13"/>
  <c r="AE869" i="13"/>
  <c r="O314" i="11"/>
  <c r="AM959" i="13"/>
  <c r="K493" i="13"/>
  <c r="O839" i="13"/>
  <c r="AH989" i="13"/>
  <c r="R194" i="11"/>
  <c r="W223" i="13"/>
  <c r="S463" i="13"/>
  <c r="AD224" i="11"/>
  <c r="W253" i="13"/>
  <c r="H193" i="13"/>
  <c r="U779" i="13"/>
  <c r="M1049" i="13"/>
  <c r="AA809" i="13"/>
  <c r="R869" i="13"/>
  <c r="AL494" i="11"/>
  <c r="AI493" i="13"/>
  <c r="Y165" i="11"/>
  <c r="Y434" i="11"/>
  <c r="R314" i="11"/>
  <c r="L434" i="11"/>
  <c r="I163" i="13"/>
  <c r="AJ523" i="13"/>
  <c r="AA1019" i="13"/>
  <c r="P689" i="13"/>
  <c r="T343" i="13"/>
  <c r="Z133" i="13"/>
  <c r="AA494" i="11"/>
  <c r="AA493" i="13"/>
  <c r="L989" i="13"/>
  <c r="AF254" i="11"/>
  <c r="S223" i="13"/>
  <c r="X253" i="13"/>
  <c r="AE403" i="13"/>
  <c r="N193" i="13"/>
  <c r="J779" i="13"/>
  <c r="AB1049" i="13"/>
  <c r="AA134" i="13"/>
  <c r="AB959" i="13"/>
  <c r="AM839" i="13"/>
  <c r="N929" i="13"/>
  <c r="V194" i="11"/>
  <c r="AE223" i="13"/>
  <c r="AD463" i="13"/>
  <c r="T224" i="11"/>
  <c r="AD403" i="13"/>
  <c r="AC193" i="13"/>
  <c r="AI1049" i="13"/>
  <c r="AJ374" i="11"/>
  <c r="AD493" i="13"/>
  <c r="L839" i="13"/>
  <c r="AC929" i="13"/>
  <c r="S989" i="13"/>
  <c r="K194" i="11"/>
  <c r="X223" i="13"/>
  <c r="M463" i="13"/>
  <c r="W164" i="11"/>
  <c r="J253" i="13"/>
  <c r="W403" i="13"/>
  <c r="AB193" i="13"/>
  <c r="AB779" i="13"/>
  <c r="R1049" i="13"/>
  <c r="U809" i="13"/>
  <c r="T869" i="13"/>
  <c r="N314" i="11"/>
  <c r="T493" i="13"/>
  <c r="S839" i="13"/>
  <c r="L929" i="13"/>
  <c r="Z989" i="13"/>
  <c r="AL194" i="11"/>
  <c r="Q223" i="13"/>
  <c r="AI463" i="13"/>
  <c r="AL224" i="11"/>
  <c r="V403" i="13"/>
  <c r="J193" i="13"/>
  <c r="AI779" i="13"/>
  <c r="AC1049" i="13"/>
  <c r="AK869" i="13"/>
  <c r="Q374" i="11"/>
  <c r="V493" i="13"/>
  <c r="Q959" i="13"/>
  <c r="AC464" i="11"/>
  <c r="R433" i="13"/>
  <c r="AC163" i="13"/>
  <c r="AD523" i="13"/>
  <c r="AG1019" i="13"/>
  <c r="AE659" i="13"/>
  <c r="J899" i="13"/>
  <c r="M343" i="13"/>
  <c r="U374" i="11"/>
  <c r="AF493" i="13"/>
  <c r="AI989" i="13"/>
  <c r="M254" i="11"/>
  <c r="Q463" i="13"/>
  <c r="R253" i="13"/>
  <c r="L403" i="13"/>
  <c r="Q779" i="13"/>
  <c r="I809" i="13"/>
  <c r="AF869" i="13"/>
  <c r="M433" i="13"/>
  <c r="AG493" i="13"/>
  <c r="P929" i="13"/>
  <c r="N194" i="11"/>
  <c r="L223" i="13"/>
  <c r="Q253" i="13"/>
  <c r="R403" i="13"/>
  <c r="AE193" i="13"/>
  <c r="I779" i="13"/>
  <c r="T809" i="13"/>
  <c r="X493" i="13"/>
  <c r="AJ839" i="13"/>
  <c r="S929" i="13"/>
  <c r="W989" i="13"/>
  <c r="P254" i="11"/>
  <c r="R223" i="13"/>
  <c r="AC463" i="13"/>
  <c r="AJ164" i="11"/>
  <c r="AM253" i="13"/>
  <c r="Q403" i="13"/>
  <c r="V193" i="13"/>
  <c r="AD779" i="13"/>
  <c r="T1049" i="13"/>
  <c r="AJ809" i="13"/>
  <c r="J869" i="13"/>
  <c r="AA464" i="11"/>
  <c r="Q494" i="11"/>
  <c r="M493" i="13"/>
  <c r="Z165" i="11"/>
  <c r="AJ494" i="11"/>
  <c r="W163" i="13"/>
  <c r="X523" i="13"/>
  <c r="Z659" i="13"/>
  <c r="AA719" i="13"/>
  <c r="AM899" i="13"/>
  <c r="AC343" i="13"/>
  <c r="AE434" i="11"/>
  <c r="Z493" i="13"/>
  <c r="AC839" i="13"/>
  <c r="AJ929" i="13"/>
  <c r="AG989" i="13"/>
  <c r="K463" i="13"/>
  <c r="Q164" i="11"/>
  <c r="AA253" i="13"/>
  <c r="AB403" i="13"/>
  <c r="M779" i="13"/>
  <c r="Z1049" i="13"/>
  <c r="Q809" i="13"/>
  <c r="V869" i="13"/>
  <c r="Z433" i="13"/>
  <c r="V494" i="11"/>
  <c r="H493" i="13"/>
  <c r="AK989" i="13"/>
  <c r="AD254" i="11"/>
  <c r="AB223" i="13"/>
  <c r="AE164" i="11"/>
  <c r="AG253" i="13"/>
  <c r="AH403" i="13"/>
  <c r="AF779" i="13"/>
  <c r="AC809" i="13"/>
  <c r="O434" i="11"/>
  <c r="AI224" i="11"/>
  <c r="AA254" i="11"/>
  <c r="AH313" i="13"/>
  <c r="AA523" i="13"/>
  <c r="L689" i="13"/>
  <c r="I659" i="13"/>
  <c r="M719" i="13"/>
  <c r="Q749" i="13"/>
  <c r="V899" i="13"/>
  <c r="AA133" i="13"/>
  <c r="V959" i="13"/>
  <c r="AB839" i="13"/>
  <c r="O929" i="13"/>
  <c r="M989" i="13"/>
  <c r="AL223" i="13"/>
  <c r="AG463" i="13"/>
  <c r="O224" i="11"/>
  <c r="AL253" i="13"/>
  <c r="AD193" i="13"/>
  <c r="AM779" i="13"/>
  <c r="J1049" i="13"/>
  <c r="AF809" i="13"/>
  <c r="AK314" i="11"/>
  <c r="AF524" i="11"/>
  <c r="H374" i="11"/>
  <c r="AK493" i="13"/>
  <c r="H839" i="13"/>
  <c r="AB929" i="13"/>
  <c r="AF989" i="13"/>
  <c r="J463" i="13"/>
  <c r="T164" i="11"/>
  <c r="H253" i="13"/>
  <c r="AA403" i="13"/>
  <c r="T779" i="13"/>
  <c r="L1049" i="13"/>
  <c r="AD809" i="13"/>
  <c r="AA839" i="13"/>
  <c r="AI929" i="13"/>
  <c r="Q989" i="13"/>
  <c r="AA223" i="13"/>
  <c r="AF224" i="11"/>
  <c r="AJ253" i="13"/>
  <c r="AG403" i="13"/>
  <c r="AM193" i="13"/>
  <c r="H779" i="13"/>
  <c r="AA1049" i="13"/>
  <c r="AG809" i="13"/>
  <c r="H869" i="13"/>
  <c r="AI464" i="11"/>
  <c r="W493" i="13"/>
  <c r="Y839" i="13"/>
  <c r="K464" i="11"/>
  <c r="U284" i="11"/>
  <c r="W134" i="13"/>
  <c r="AA313" i="13"/>
  <c r="L1019" i="13"/>
  <c r="AL689" i="13"/>
  <c r="AB659" i="13"/>
  <c r="H719" i="13"/>
  <c r="AD749" i="13"/>
  <c r="P899" i="13"/>
  <c r="AL133" i="13"/>
  <c r="AD839" i="13"/>
  <c r="AG929" i="13"/>
  <c r="T194" i="11"/>
  <c r="AF223" i="13"/>
  <c r="H463" i="13"/>
  <c r="N224" i="11"/>
  <c r="H403" i="13"/>
  <c r="AF193" i="13"/>
  <c r="V779" i="13"/>
  <c r="AG1049" i="13"/>
  <c r="X809" i="13"/>
  <c r="AG464" i="11"/>
  <c r="AK284" i="11"/>
  <c r="AE493" i="13"/>
  <c r="M839" i="13"/>
  <c r="AE929" i="13"/>
  <c r="X989" i="13"/>
  <c r="H223" i="13"/>
  <c r="AM463" i="13"/>
  <c r="X224" i="11"/>
  <c r="AK253" i="13"/>
  <c r="AA193" i="13"/>
  <c r="AC779" i="13"/>
  <c r="AH1049" i="13"/>
  <c r="AH809" i="13"/>
  <c r="N493" i="13"/>
  <c r="Y929" i="13"/>
  <c r="V989" i="13"/>
  <c r="AJ223" i="13"/>
  <c r="I463" i="13"/>
  <c r="M224" i="11"/>
  <c r="AD253" i="13"/>
  <c r="W193" i="13"/>
  <c r="AK779" i="13"/>
  <c r="AL1049" i="13"/>
  <c r="AE809" i="13"/>
  <c r="AC869" i="13"/>
  <c r="AE314" i="11"/>
  <c r="K434" i="11"/>
  <c r="Q493" i="13"/>
  <c r="AG839" i="13"/>
  <c r="J929" i="13"/>
  <c r="AC989" i="13"/>
  <c r="AC223" i="13"/>
  <c r="Z463" i="13"/>
  <c r="AC224" i="11"/>
  <c r="AC253" i="13"/>
  <c r="N403" i="13"/>
  <c r="T193" i="13"/>
  <c r="K779" i="13"/>
  <c r="Q1049" i="13"/>
  <c r="W809" i="13"/>
  <c r="S493" i="13"/>
  <c r="Z839" i="13"/>
  <c r="AH929" i="13"/>
  <c r="AD989" i="13"/>
  <c r="O254" i="11"/>
  <c r="J223" i="13"/>
  <c r="AB463" i="13"/>
  <c r="AF253" i="13"/>
  <c r="U403" i="13"/>
  <c r="Z193" i="13"/>
  <c r="Y779" i="13"/>
  <c r="V809" i="13"/>
  <c r="AG869" i="13"/>
  <c r="M314" i="11"/>
  <c r="O959" i="13"/>
  <c r="I493" i="13"/>
  <c r="AH839" i="13"/>
  <c r="Z929" i="13"/>
  <c r="I194" i="11"/>
  <c r="K869" i="13"/>
  <c r="I839" i="13"/>
  <c r="AE989" i="13"/>
  <c r="K223" i="13"/>
  <c r="AI164" i="11"/>
  <c r="P403" i="13"/>
  <c r="N809" i="13"/>
  <c r="AA869" i="13"/>
  <c r="AF839" i="13"/>
  <c r="Q929" i="13"/>
  <c r="H989" i="13"/>
  <c r="V223" i="13"/>
  <c r="L463" i="13"/>
  <c r="R164" i="11"/>
  <c r="V253" i="13"/>
  <c r="Q193" i="13"/>
  <c r="H1049" i="13"/>
  <c r="AH869" i="13"/>
  <c r="J464" i="11"/>
  <c r="AL374" i="11"/>
  <c r="O493" i="13"/>
  <c r="J839" i="13"/>
  <c r="U929" i="13"/>
  <c r="AM989" i="13"/>
  <c r="M223" i="13"/>
  <c r="AG164" i="11"/>
  <c r="L253" i="13"/>
  <c r="Z403" i="13"/>
  <c r="AG193" i="13"/>
  <c r="AE1049" i="13"/>
  <c r="P809" i="13"/>
  <c r="M869" i="13"/>
  <c r="AD464" i="11"/>
  <c r="Z284" i="11"/>
  <c r="U134" i="13"/>
  <c r="R809" i="13"/>
  <c r="AJ869" i="13"/>
  <c r="AM524" i="11"/>
  <c r="AB134" i="13"/>
  <c r="L433" i="13"/>
  <c r="AE524" i="11"/>
  <c r="AH134" i="13"/>
  <c r="I869" i="13"/>
  <c r="AB524" i="11"/>
  <c r="P134" i="13"/>
  <c r="Y314" i="11"/>
  <c r="AB284" i="11"/>
  <c r="AH433" i="13"/>
  <c r="Z464" i="11"/>
  <c r="N284" i="11"/>
  <c r="AE433" i="13"/>
  <c r="R524" i="11"/>
  <c r="AD134" i="13"/>
  <c r="AB869" i="13"/>
  <c r="AG524" i="11"/>
  <c r="AG433" i="13"/>
  <c r="K894" i="13"/>
  <c r="Y894" i="13"/>
  <c r="AH894" i="13"/>
  <c r="AC894" i="13"/>
  <c r="AF894" i="13"/>
  <c r="Y192" i="13"/>
  <c r="AH192" i="13"/>
  <c r="N192" i="13"/>
  <c r="H192" i="13"/>
  <c r="T192" i="13"/>
  <c r="AE192" i="13"/>
  <c r="AL929" i="13"/>
  <c r="H464" i="11"/>
  <c r="AI839" i="13"/>
  <c r="I989" i="13"/>
  <c r="AG223" i="13"/>
  <c r="H164" i="11"/>
  <c r="J403" i="13"/>
  <c r="S809" i="13"/>
  <c r="R434" i="11"/>
  <c r="W839" i="13"/>
  <c r="AF929" i="13"/>
  <c r="AJ989" i="13"/>
  <c r="P223" i="13"/>
  <c r="U463" i="13"/>
  <c r="P224" i="11"/>
  <c r="P253" i="13"/>
  <c r="I193" i="13"/>
  <c r="AF1049" i="13"/>
  <c r="N869" i="13"/>
  <c r="AE464" i="11"/>
  <c r="P434" i="11"/>
  <c r="P839" i="13"/>
  <c r="AK929" i="13"/>
  <c r="N989" i="13"/>
  <c r="X463" i="13"/>
  <c r="AL164" i="11"/>
  <c r="AB253" i="13"/>
  <c r="S403" i="13"/>
  <c r="AJ193" i="13"/>
  <c r="AL779" i="13"/>
  <c r="P1049" i="13"/>
  <c r="AM809" i="13"/>
  <c r="AM314" i="11"/>
  <c r="AB464" i="11"/>
  <c r="S524" i="11"/>
  <c r="AC284" i="11"/>
  <c r="V134" i="13"/>
  <c r="AI314" i="11"/>
  <c r="Y524" i="11"/>
  <c r="AI134" i="13"/>
  <c r="O869" i="13"/>
  <c r="AC524" i="11"/>
  <c r="J134" i="13"/>
  <c r="K314" i="11"/>
  <c r="AE284" i="11"/>
  <c r="AA433" i="13"/>
  <c r="W464" i="11"/>
  <c r="K284" i="11"/>
  <c r="S433" i="13"/>
  <c r="I284" i="11"/>
  <c r="N433" i="13"/>
  <c r="I524" i="11"/>
  <c r="K134" i="13"/>
  <c r="S314" i="11"/>
  <c r="L284" i="11"/>
  <c r="AB433" i="13"/>
  <c r="V894" i="13"/>
  <c r="M894" i="13"/>
  <c r="AD894" i="13"/>
  <c r="L894" i="13"/>
  <c r="AA894" i="13"/>
  <c r="R192" i="13"/>
  <c r="K192" i="13"/>
  <c r="AM192" i="13"/>
  <c r="AD192" i="13"/>
  <c r="I192" i="13"/>
  <c r="AF192" i="13"/>
  <c r="K989" i="13"/>
  <c r="V164" i="11"/>
  <c r="J989" i="13"/>
  <c r="AF463" i="13"/>
  <c r="AA164" i="11"/>
  <c r="AM403" i="13"/>
  <c r="Y809" i="13"/>
  <c r="V839" i="13"/>
  <c r="H929" i="13"/>
  <c r="AD194" i="11"/>
  <c r="AM223" i="13"/>
  <c r="O463" i="13"/>
  <c r="R224" i="11"/>
  <c r="O403" i="13"/>
  <c r="R193" i="13"/>
  <c r="X779" i="13"/>
  <c r="AI809" i="13"/>
  <c r="L314" i="11"/>
  <c r="AL464" i="11"/>
  <c r="N839" i="13"/>
  <c r="V929" i="13"/>
  <c r="AB989" i="13"/>
  <c r="U223" i="13"/>
  <c r="R463" i="13"/>
  <c r="K224" i="11"/>
  <c r="U253" i="13"/>
  <c r="AI403" i="13"/>
  <c r="R779" i="13"/>
  <c r="U1049" i="13"/>
  <c r="AK809" i="13"/>
  <c r="AD869" i="13"/>
  <c r="Z314" i="11"/>
  <c r="X524" i="11"/>
  <c r="AD284" i="11"/>
  <c r="J433" i="13"/>
  <c r="P314" i="11"/>
  <c r="AI284" i="11"/>
  <c r="AL433" i="13"/>
  <c r="X314" i="11"/>
  <c r="W284" i="11"/>
  <c r="AK433" i="13"/>
  <c r="AM464" i="11"/>
  <c r="AF284" i="11"/>
  <c r="O433" i="13"/>
  <c r="T284" i="11"/>
  <c r="W433" i="13"/>
  <c r="J524" i="11"/>
  <c r="AG134" i="13"/>
  <c r="P869" i="13"/>
  <c r="P524" i="11"/>
  <c r="L134" i="13"/>
  <c r="U464" i="11"/>
  <c r="O284" i="11"/>
  <c r="AK894" i="13"/>
  <c r="AM894" i="13"/>
  <c r="I894" i="13"/>
  <c r="S894" i="13"/>
  <c r="AG894" i="13"/>
  <c r="T894" i="13"/>
  <c r="Q192" i="13"/>
  <c r="J192" i="13"/>
  <c r="W192" i="13"/>
  <c r="Z192" i="13"/>
  <c r="AG192" i="13"/>
  <c r="AL254" i="11"/>
  <c r="N253" i="13"/>
  <c r="W1049" i="13"/>
  <c r="J374" i="11"/>
  <c r="W929" i="13"/>
  <c r="K254" i="11"/>
  <c r="V463" i="13"/>
  <c r="I253" i="13"/>
  <c r="O193" i="13"/>
  <c r="AJ779" i="13"/>
  <c r="I1049" i="13"/>
  <c r="P493" i="13"/>
  <c r="X839" i="13"/>
  <c r="R989" i="13"/>
  <c r="N254" i="11"/>
  <c r="N223" i="13"/>
  <c r="Z253" i="13"/>
  <c r="I403" i="13"/>
  <c r="X193" i="13"/>
  <c r="P779" i="13"/>
  <c r="X1049" i="13"/>
  <c r="AB809" i="13"/>
  <c r="AH314" i="11"/>
  <c r="L493" i="13"/>
  <c r="AE839" i="13"/>
  <c r="X929" i="13"/>
  <c r="M194" i="11"/>
  <c r="O223" i="13"/>
  <c r="AH463" i="13"/>
  <c r="AA224" i="11"/>
  <c r="O253" i="13"/>
  <c r="S193" i="13"/>
  <c r="N779" i="13"/>
  <c r="S1049" i="13"/>
  <c r="Z869" i="13"/>
  <c r="AC314" i="11"/>
  <c r="N524" i="11"/>
  <c r="AL284" i="11"/>
  <c r="Y433" i="13"/>
  <c r="AL314" i="11"/>
  <c r="P284" i="11"/>
  <c r="AI433" i="13"/>
  <c r="AJ464" i="11"/>
  <c r="X284" i="11"/>
  <c r="X433" i="13"/>
  <c r="V284" i="11"/>
  <c r="AF433" i="13"/>
  <c r="Z524" i="11"/>
  <c r="N134" i="13"/>
  <c r="W869" i="13"/>
  <c r="L524" i="11"/>
  <c r="O134" i="13"/>
  <c r="AB314" i="11"/>
  <c r="AL524" i="11"/>
  <c r="H433" i="13"/>
  <c r="P464" i="11"/>
  <c r="M284" i="11"/>
  <c r="O894" i="13"/>
  <c r="R894" i="13"/>
  <c r="U894" i="13"/>
  <c r="J894" i="13"/>
  <c r="H894" i="13"/>
  <c r="AI894" i="13"/>
  <c r="AK192" i="13"/>
  <c r="AA192" i="13"/>
  <c r="V192" i="13"/>
  <c r="AB192" i="13"/>
  <c r="P192" i="13"/>
  <c r="T839" i="13"/>
  <c r="AH223" i="13"/>
  <c r="K403" i="13"/>
  <c r="J809" i="13"/>
  <c r="AC493" i="13"/>
  <c r="K929" i="13"/>
  <c r="P463" i="13"/>
  <c r="T253" i="13"/>
  <c r="AI193" i="13"/>
  <c r="S779" i="13"/>
  <c r="O1049" i="13"/>
  <c r="J493" i="13"/>
  <c r="P989" i="13"/>
  <c r="AE463" i="13"/>
  <c r="AM164" i="11"/>
  <c r="S253" i="13"/>
  <c r="T403" i="13"/>
  <c r="AE779" i="13"/>
  <c r="N1049" i="13"/>
  <c r="H809" i="13"/>
  <c r="X869" i="13"/>
  <c r="AF314" i="11"/>
  <c r="R494" i="11"/>
  <c r="AB493" i="13"/>
  <c r="T989" i="13"/>
  <c r="X254" i="11"/>
  <c r="I223" i="13"/>
  <c r="AA463" i="13"/>
  <c r="AE253" i="13"/>
  <c r="AL403" i="13"/>
  <c r="L193" i="13"/>
  <c r="AH779" i="13"/>
  <c r="M809" i="13"/>
  <c r="AM869" i="13"/>
  <c r="AD314" i="11"/>
  <c r="AA524" i="11"/>
  <c r="AE134" i="13"/>
  <c r="AC433" i="13"/>
  <c r="L869" i="13"/>
  <c r="L464" i="11"/>
  <c r="X134" i="13"/>
  <c r="AA284" i="11"/>
  <c r="T433" i="13"/>
  <c r="T524" i="11"/>
  <c r="AM134" i="13"/>
  <c r="AL869" i="13"/>
  <c r="AK524" i="11"/>
  <c r="I134" i="13"/>
  <c r="W314" i="11"/>
  <c r="AH524" i="11"/>
  <c r="AF134" i="13"/>
  <c r="V464" i="11"/>
  <c r="S284" i="11"/>
  <c r="K433" i="13"/>
  <c r="AI524" i="11"/>
  <c r="AL134" i="13"/>
  <c r="Q894" i="13"/>
  <c r="AJ894" i="13"/>
  <c r="AE894" i="13"/>
  <c r="X894" i="13"/>
  <c r="N894" i="13"/>
  <c r="U192" i="13"/>
  <c r="AC192" i="13"/>
  <c r="AI192" i="13"/>
  <c r="X192" i="13"/>
  <c r="O192" i="13"/>
  <c r="W463" i="13"/>
  <c r="M193" i="13"/>
  <c r="M929" i="13"/>
  <c r="M253" i="13"/>
  <c r="K193" i="13"/>
  <c r="AD1049" i="13"/>
  <c r="AM493" i="13"/>
  <c r="R839" i="13"/>
  <c r="AD929" i="13"/>
  <c r="Y989" i="13"/>
  <c r="Y463" i="13"/>
  <c r="U164" i="11"/>
  <c r="AI253" i="13"/>
  <c r="M403" i="13"/>
  <c r="AG779" i="13"/>
  <c r="AJ1049" i="13"/>
  <c r="K809" i="13"/>
  <c r="S869" i="13"/>
  <c r="T464" i="11"/>
  <c r="AG374" i="11"/>
  <c r="U493" i="13"/>
  <c r="AA989" i="13"/>
  <c r="Y254" i="11"/>
  <c r="T223" i="13"/>
  <c r="AL463" i="13"/>
  <c r="L164" i="11"/>
  <c r="Y253" i="13"/>
  <c r="AF403" i="13"/>
  <c r="Y193" i="13"/>
  <c r="Z779" i="13"/>
  <c r="K1049" i="13"/>
  <c r="O809" i="13"/>
  <c r="Q869" i="13"/>
  <c r="S464" i="11"/>
  <c r="AM284" i="11"/>
  <c r="H134" i="13"/>
  <c r="U433" i="13"/>
  <c r="U869" i="13"/>
  <c r="AH464" i="11"/>
  <c r="AK134" i="13"/>
  <c r="AJ134" i="13"/>
  <c r="M524" i="11"/>
  <c r="T134" i="13"/>
  <c r="Y869" i="13"/>
  <c r="Q524" i="11"/>
  <c r="R134" i="13"/>
  <c r="AI869" i="13"/>
  <c r="AD524" i="11"/>
  <c r="S134" i="13"/>
  <c r="R464" i="11"/>
  <c r="AH284" i="11"/>
  <c r="Q433" i="13"/>
  <c r="AK464" i="11"/>
  <c r="Y284" i="11"/>
  <c r="P433" i="13"/>
  <c r="U524" i="11"/>
  <c r="Y134" i="13"/>
  <c r="W894" i="13"/>
  <c r="P894" i="13"/>
  <c r="AB894" i="13"/>
  <c r="Z894" i="13"/>
  <c r="AL894" i="13"/>
  <c r="S192" i="13"/>
  <c r="AJ192" i="13"/>
  <c r="M192" i="13"/>
  <c r="L192" i="13"/>
  <c r="AL192" i="13"/>
  <c r="H657" i="13"/>
  <c r="Z657" i="13"/>
  <c r="AJ657" i="13"/>
  <c r="AB657" i="13"/>
  <c r="K657" i="13"/>
  <c r="M657" i="13"/>
  <c r="S657" i="13"/>
  <c r="N657" i="13"/>
  <c r="W657" i="13"/>
  <c r="V163" i="13"/>
  <c r="AI719" i="13"/>
  <c r="AI959" i="13"/>
  <c r="Y313" i="13"/>
  <c r="H314" i="11"/>
  <c r="I657" i="13"/>
  <c r="AI657" i="13"/>
  <c r="Q657" i="13"/>
  <c r="AL657" i="13"/>
  <c r="AE657" i="13"/>
  <c r="AI163" i="13"/>
  <c r="L719" i="13"/>
  <c r="R959" i="13"/>
  <c r="R313" i="13"/>
  <c r="AE313" i="13"/>
  <c r="AF657" i="13"/>
  <c r="P657" i="13"/>
  <c r="AH657" i="13"/>
  <c r="J657" i="13"/>
  <c r="R657" i="13"/>
  <c r="S163" i="13"/>
  <c r="Q719" i="13"/>
  <c r="AJ959" i="13"/>
  <c r="X313" i="13"/>
  <c r="AK313" i="13"/>
  <c r="V657" i="13"/>
  <c r="X657" i="13"/>
  <c r="AK657" i="13"/>
  <c r="Y657" i="13"/>
  <c r="AD657" i="13"/>
  <c r="Z163" i="13"/>
  <c r="AG719" i="13"/>
  <c r="AD313" i="13"/>
  <c r="H313" i="13"/>
  <c r="AM657" i="13"/>
  <c r="O657" i="13"/>
  <c r="AG657" i="13"/>
  <c r="AC657" i="13"/>
  <c r="AF163" i="13"/>
  <c r="S719" i="13"/>
  <c r="AJ313" i="13"/>
  <c r="AG313" i="13"/>
  <c r="I314" i="11"/>
  <c r="T657" i="13"/>
  <c r="L657" i="13"/>
  <c r="U657" i="13"/>
  <c r="AA657" i="13"/>
  <c r="P163" i="13"/>
  <c r="AJ719" i="13"/>
  <c r="J959" i="13"/>
  <c r="N313" i="13"/>
  <c r="U314" i="11"/>
  <c r="Q566" i="13"/>
  <c r="U566" i="13"/>
  <c r="H566" i="13"/>
  <c r="AA566" i="13"/>
  <c r="AC566" i="13"/>
  <c r="M523" i="13"/>
  <c r="AM523" i="13"/>
  <c r="Q523" i="13"/>
  <c r="AA689" i="13"/>
  <c r="AG689" i="13"/>
  <c r="N899" i="13"/>
  <c r="S899" i="13"/>
  <c r="AC194" i="11"/>
  <c r="U194" i="11"/>
  <c r="P164" i="11"/>
  <c r="AF164" i="11"/>
  <c r="AG566" i="13"/>
  <c r="AF566" i="13"/>
  <c r="R566" i="13"/>
  <c r="AK566" i="13"/>
  <c r="X566" i="13"/>
  <c r="N523" i="13"/>
  <c r="W523" i="13"/>
  <c r="R689" i="13"/>
  <c r="AF689" i="13"/>
  <c r="W899" i="13"/>
  <c r="L899" i="13"/>
  <c r="AF194" i="11"/>
  <c r="AG194" i="11"/>
  <c r="K164" i="11"/>
  <c r="P659" i="13"/>
  <c r="AD659" i="13"/>
  <c r="AI659" i="13"/>
  <c r="AH659" i="13"/>
  <c r="Y749" i="13"/>
  <c r="L749" i="13"/>
  <c r="U749" i="13"/>
  <c r="AI404" i="11"/>
  <c r="AH404" i="11"/>
  <c r="Z404" i="11"/>
  <c r="V404" i="11"/>
  <c r="Q343" i="13"/>
  <c r="O343" i="13"/>
  <c r="P343" i="13"/>
  <c r="T254" i="11"/>
  <c r="AB254" i="11"/>
  <c r="J224" i="11"/>
  <c r="AM402" i="13"/>
  <c r="K402" i="13"/>
  <c r="R402" i="13"/>
  <c r="AE402" i="13"/>
  <c r="AL402" i="13"/>
  <c r="V566" i="13"/>
  <c r="AH566" i="13"/>
  <c r="W566" i="13"/>
  <c r="AM566" i="13"/>
  <c r="AI566" i="13"/>
  <c r="J523" i="13"/>
  <c r="AC523" i="13"/>
  <c r="X689" i="13"/>
  <c r="AB689" i="13"/>
  <c r="M899" i="13"/>
  <c r="AC899" i="13"/>
  <c r="S194" i="11"/>
  <c r="Y164" i="11"/>
  <c r="O464" i="11"/>
  <c r="Y659" i="13"/>
  <c r="AK659" i="13"/>
  <c r="AG659" i="13"/>
  <c r="AF659" i="13"/>
  <c r="P749" i="13"/>
  <c r="AA749" i="13"/>
  <c r="K749" i="13"/>
  <c r="AB404" i="11"/>
  <c r="P404" i="11"/>
  <c r="AD404" i="11"/>
  <c r="J404" i="11"/>
  <c r="AL343" i="13"/>
  <c r="U343" i="13"/>
  <c r="V343" i="13"/>
  <c r="U254" i="11"/>
  <c r="AJ254" i="11"/>
  <c r="H224" i="11"/>
  <c r="L224" i="11"/>
  <c r="J402" i="13"/>
  <c r="Q402" i="13"/>
  <c r="X402" i="13"/>
  <c r="AK402" i="13"/>
  <c r="Z566" i="13"/>
  <c r="S566" i="13"/>
  <c r="N566" i="13"/>
  <c r="Y566" i="13"/>
  <c r="T523" i="13"/>
  <c r="P523" i="13"/>
  <c r="AC689" i="13"/>
  <c r="AM689" i="13"/>
  <c r="T689" i="13"/>
  <c r="H899" i="13"/>
  <c r="AE899" i="13"/>
  <c r="AM194" i="11"/>
  <c r="AH164" i="11"/>
  <c r="M464" i="11"/>
  <c r="AM659" i="13"/>
  <c r="W659" i="13"/>
  <c r="L659" i="13"/>
  <c r="V749" i="13"/>
  <c r="AK749" i="13"/>
  <c r="R749" i="13"/>
  <c r="W749" i="13"/>
  <c r="AC404" i="11"/>
  <c r="M404" i="11"/>
  <c r="AA404" i="11"/>
  <c r="AK343" i="13"/>
  <c r="AA343" i="13"/>
  <c r="AB343" i="13"/>
  <c r="AI343" i="13"/>
  <c r="AE254" i="11"/>
  <c r="L254" i="11"/>
  <c r="AE224" i="11"/>
  <c r="Z224" i="11"/>
  <c r="P402" i="13"/>
  <c r="W402" i="13"/>
  <c r="AD402" i="13"/>
  <c r="H402" i="13"/>
  <c r="AH402" i="13"/>
  <c r="I566" i="13"/>
  <c r="AD566" i="13"/>
  <c r="O566" i="13"/>
  <c r="AL566" i="13"/>
  <c r="I523" i="13"/>
  <c r="V523" i="13"/>
  <c r="W689" i="13"/>
  <c r="H689" i="13"/>
  <c r="T899" i="13"/>
  <c r="AD899" i="13"/>
  <c r="Q899" i="13"/>
  <c r="X194" i="11"/>
  <c r="N164" i="11"/>
  <c r="X464" i="11"/>
  <c r="H659" i="13"/>
  <c r="M659" i="13"/>
  <c r="T659" i="13"/>
  <c r="S749" i="13"/>
  <c r="AI749" i="13"/>
  <c r="T749" i="13"/>
  <c r="AL749" i="13"/>
  <c r="Y404" i="11"/>
  <c r="R404" i="11"/>
  <c r="AJ404" i="11"/>
  <c r="H343" i="13"/>
  <c r="AH343" i="13"/>
  <c r="L343" i="13"/>
  <c r="S343" i="13"/>
  <c r="AK254" i="11"/>
  <c r="R254" i="11"/>
  <c r="AB224" i="11"/>
  <c r="Q224" i="11"/>
  <c r="V402" i="13"/>
  <c r="AC402" i="13"/>
  <c r="AJ402" i="13"/>
  <c r="T566" i="13"/>
  <c r="L566" i="13"/>
  <c r="AE566" i="13"/>
  <c r="K566" i="13"/>
  <c r="O523" i="13"/>
  <c r="AG523" i="13"/>
  <c r="U689" i="13"/>
  <c r="J689" i="13"/>
  <c r="R899" i="13"/>
  <c r="AH899" i="13"/>
  <c r="AI194" i="11"/>
  <c r="AK194" i="11"/>
  <c r="AC164" i="11"/>
  <c r="Q464" i="11"/>
  <c r="S659" i="13"/>
  <c r="J659" i="13"/>
  <c r="O659" i="13"/>
  <c r="V659" i="13"/>
  <c r="AE749" i="13"/>
  <c r="X749" i="13"/>
  <c r="AG749" i="13"/>
  <c r="I749" i="13"/>
  <c r="U404" i="11"/>
  <c r="H404" i="11"/>
  <c r="AK404" i="11"/>
  <c r="AG343" i="13"/>
  <c r="R343" i="13"/>
  <c r="Y343" i="13"/>
  <c r="Z343" i="13"/>
  <c r="I254" i="11"/>
  <c r="J254" i="11"/>
  <c r="AJ224" i="11"/>
  <c r="AM224" i="11"/>
  <c r="AI402" i="13"/>
  <c r="M402" i="13"/>
  <c r="N402" i="13"/>
  <c r="Z402" i="13"/>
  <c r="O402" i="13"/>
  <c r="J566" i="13"/>
  <c r="AJ566" i="13"/>
  <c r="AB566" i="13"/>
  <c r="P566" i="13"/>
  <c r="M566" i="13"/>
  <c r="U523" i="13"/>
  <c r="K523" i="13"/>
  <c r="M689" i="13"/>
  <c r="AD689" i="13"/>
  <c r="AJ899" i="13"/>
  <c r="AI899" i="13"/>
  <c r="H194" i="11"/>
  <c r="L194" i="11"/>
  <c r="AB164" i="11"/>
  <c r="AF464" i="11"/>
  <c r="U659" i="13"/>
  <c r="AC659" i="13"/>
  <c r="AA659" i="13"/>
  <c r="AL659" i="13"/>
  <c r="AJ749" i="13"/>
  <c r="AM749" i="13"/>
  <c r="M749" i="13"/>
  <c r="H749" i="13"/>
  <c r="W404" i="11"/>
  <c r="AE404" i="11"/>
  <c r="O404" i="11"/>
  <c r="K343" i="13"/>
  <c r="X343" i="13"/>
  <c r="AE343" i="13"/>
  <c r="AF343" i="13"/>
  <c r="H254" i="11"/>
  <c r="AM254" i="11"/>
  <c r="AH224" i="11"/>
  <c r="AK224" i="11"/>
  <c r="S402" i="13"/>
  <c r="T402" i="13"/>
  <c r="Y402" i="13"/>
  <c r="AF402" i="13"/>
  <c r="U402" i="13"/>
  <c r="AC774" i="13"/>
  <c r="AI774" i="13"/>
  <c r="AE774" i="13"/>
  <c r="AH774" i="13"/>
  <c r="AD774" i="13"/>
  <c r="Y344" i="11"/>
  <c r="U344" i="11"/>
  <c r="H344" i="11"/>
  <c r="AI344" i="11"/>
  <c r="W344" i="11"/>
  <c r="AA165" i="11"/>
  <c r="J165" i="11"/>
  <c r="X165" i="11"/>
  <c r="AF165" i="11"/>
  <c r="I133" i="13"/>
  <c r="J133" i="13"/>
  <c r="Q133" i="13"/>
  <c r="X133" i="13"/>
  <c r="AK133" i="13"/>
  <c r="AC494" i="11"/>
  <c r="W494" i="11"/>
  <c r="AB494" i="11"/>
  <c r="M494" i="11"/>
  <c r="M134" i="13"/>
  <c r="S254" i="11"/>
  <c r="AB402" i="13"/>
  <c r="AG402" i="13"/>
  <c r="K774" i="13"/>
  <c r="H774" i="13"/>
  <c r="Z344" i="11"/>
  <c r="W165" i="11"/>
  <c r="AK165" i="11"/>
  <c r="K133" i="13"/>
  <c r="AG133" i="13"/>
  <c r="AE494" i="11"/>
  <c r="AG344" i="11"/>
  <c r="Q165" i="11"/>
  <c r="AI165" i="11"/>
  <c r="W133" i="13"/>
  <c r="AD494" i="11"/>
  <c r="P344" i="11"/>
  <c r="R165" i="11"/>
  <c r="O494" i="11"/>
  <c r="AC134" i="13"/>
  <c r="AA402" i="13"/>
  <c r="Z774" i="13"/>
  <c r="J774" i="13"/>
  <c r="T774" i="13"/>
  <c r="X344" i="11"/>
  <c r="N165" i="11"/>
  <c r="AH494" i="11"/>
  <c r="S774" i="13"/>
  <c r="AJ344" i="11"/>
  <c r="V165" i="11"/>
  <c r="AM494" i="11"/>
  <c r="I402" i="13"/>
  <c r="V774" i="13"/>
  <c r="AJ774" i="13"/>
  <c r="N774" i="13"/>
  <c r="AH344" i="11"/>
  <c r="P133" i="13"/>
  <c r="L402" i="13"/>
  <c r="R774" i="13"/>
  <c r="M774" i="13"/>
  <c r="Q774" i="13"/>
  <c r="AF774" i="13"/>
  <c r="O344" i="11"/>
  <c r="R344" i="11"/>
  <c r="S344" i="11"/>
  <c r="AL165" i="11"/>
  <c r="I165" i="11"/>
  <c r="H165" i="11"/>
  <c r="O165" i="11"/>
  <c r="O133" i="13"/>
  <c r="V133" i="13"/>
  <c r="M133" i="13"/>
  <c r="Y133" i="13"/>
  <c r="S494" i="11"/>
  <c r="L494" i="11"/>
  <c r="H494" i="11"/>
  <c r="Z134" i="13"/>
  <c r="AL774" i="13"/>
  <c r="AM774" i="13"/>
  <c r="O774" i="13"/>
  <c r="AA774" i="13"/>
  <c r="P774" i="13"/>
  <c r="M344" i="11"/>
  <c r="AM344" i="11"/>
  <c r="AC344" i="11"/>
  <c r="AD165" i="11"/>
  <c r="S165" i="11"/>
  <c r="AE165" i="11"/>
  <c r="AM165" i="11"/>
  <c r="U133" i="13"/>
  <c r="AI133" i="13"/>
  <c r="T133" i="13"/>
  <c r="AE133" i="13"/>
  <c r="K494" i="11"/>
  <c r="N494" i="11"/>
  <c r="P494" i="11"/>
  <c r="Q134" i="13"/>
  <c r="J344" i="11"/>
  <c r="AM133" i="13"/>
  <c r="J494" i="11"/>
  <c r="AD344" i="11"/>
  <c r="M165" i="11"/>
  <c r="N133" i="13"/>
  <c r="AB774" i="13"/>
  <c r="AK774" i="13"/>
  <c r="W774" i="13"/>
  <c r="Y774" i="13"/>
  <c r="U774" i="13"/>
  <c r="L344" i="11"/>
  <c r="AK344" i="11"/>
  <c r="K344" i="11"/>
  <c r="AC165" i="11"/>
  <c r="K165" i="11"/>
  <c r="AH165" i="11"/>
  <c r="T165" i="11"/>
  <c r="AB133" i="13"/>
  <c r="S133" i="13"/>
  <c r="R133" i="13"/>
  <c r="H133" i="13"/>
  <c r="AI494" i="11"/>
  <c r="U494" i="11"/>
  <c r="Z494" i="11"/>
  <c r="X774" i="13"/>
  <c r="AG774" i="13"/>
  <c r="L774" i="13"/>
  <c r="I344" i="11"/>
  <c r="AF344" i="11"/>
  <c r="V344" i="11"/>
  <c r="AB165" i="11"/>
  <c r="U165" i="11"/>
  <c r="L133" i="13"/>
  <c r="AD133" i="13"/>
  <c r="AG494" i="11"/>
  <c r="X494" i="11"/>
  <c r="I774" i="13"/>
  <c r="AA344" i="11"/>
  <c r="L165" i="11"/>
  <c r="AJ133" i="13"/>
  <c r="AG165" i="11"/>
  <c r="AC133" i="13"/>
  <c r="Y494" i="11"/>
  <c r="AD432" i="13"/>
  <c r="Q432" i="13"/>
  <c r="AI432" i="13"/>
  <c r="O432" i="13"/>
  <c r="AL432" i="13"/>
  <c r="AB522" i="13"/>
  <c r="V522" i="13"/>
  <c r="K522" i="13"/>
  <c r="X522" i="13"/>
  <c r="AE522" i="13"/>
  <c r="AH522" i="13"/>
  <c r="V247" i="13"/>
  <c r="O247" i="13"/>
  <c r="Z247" i="13"/>
  <c r="Y247" i="13"/>
  <c r="R247" i="13"/>
  <c r="S132" i="13"/>
  <c r="AC132" i="13"/>
  <c r="R132" i="13"/>
  <c r="AK132" i="13"/>
  <c r="O132" i="13"/>
  <c r="M222" i="13"/>
  <c r="N222" i="13"/>
  <c r="AE222" i="13"/>
  <c r="AF222" i="13"/>
  <c r="O222" i="13"/>
  <c r="S222" i="13"/>
  <c r="AL39" i="13"/>
  <c r="AM39" i="13"/>
  <c r="AB39" i="13"/>
  <c r="Z39" i="13"/>
  <c r="AD39" i="13"/>
  <c r="AF489" i="13"/>
  <c r="AE489" i="13"/>
  <c r="X489" i="13"/>
  <c r="K489" i="13"/>
  <c r="N489" i="13"/>
  <c r="L461" i="13"/>
  <c r="Y461" i="13"/>
  <c r="AJ461" i="13"/>
  <c r="AM461" i="13"/>
  <c r="R461" i="13"/>
  <c r="T461" i="13"/>
  <c r="N461" i="13"/>
  <c r="AF461" i="13"/>
  <c r="Q461" i="13"/>
  <c r="K461" i="13"/>
  <c r="AE461" i="13"/>
  <c r="I461" i="13"/>
  <c r="P461" i="13"/>
  <c r="V461" i="13"/>
  <c r="AD461" i="13"/>
  <c r="X461" i="13"/>
  <c r="AL461" i="13"/>
  <c r="O461" i="13"/>
  <c r="M461" i="13"/>
  <c r="S461" i="13"/>
  <c r="H461" i="13"/>
  <c r="AK461" i="13"/>
  <c r="AI461" i="13"/>
  <c r="U461" i="13"/>
  <c r="AC461" i="13"/>
  <c r="J461" i="13"/>
  <c r="AA461" i="13"/>
  <c r="AB461" i="13"/>
  <c r="Z461" i="13"/>
  <c r="AH461" i="13"/>
  <c r="W461" i="13"/>
  <c r="AG461" i="13"/>
  <c r="AA311" i="13"/>
  <c r="S311" i="13"/>
  <c r="P311" i="13"/>
  <c r="AH311" i="13"/>
  <c r="AE311" i="13"/>
  <c r="L311" i="13"/>
  <c r="O311" i="13"/>
  <c r="AC311" i="13"/>
  <c r="Y311" i="13"/>
  <c r="AK311" i="13"/>
  <c r="Z311" i="13"/>
  <c r="AF311" i="13"/>
  <c r="V311" i="13"/>
  <c r="N311" i="13"/>
  <c r="H311" i="13"/>
  <c r="X311" i="13"/>
  <c r="U311" i="13"/>
  <c r="M311" i="13"/>
  <c r="R311" i="13"/>
  <c r="J311" i="13"/>
  <c r="AG311" i="13"/>
  <c r="Q311" i="13"/>
  <c r="AL311" i="13"/>
  <c r="AI311" i="13"/>
  <c r="AM311" i="13"/>
  <c r="W311" i="13"/>
  <c r="K311" i="13"/>
  <c r="AD311" i="13"/>
  <c r="AB311" i="13"/>
  <c r="T311" i="13"/>
  <c r="I311" i="13"/>
  <c r="AJ311" i="13"/>
  <c r="V41" i="13"/>
  <c r="P41" i="13"/>
  <c r="AA41" i="13"/>
  <c r="AL41" i="13"/>
  <c r="AK41" i="13"/>
  <c r="J41" i="13"/>
  <c r="I41" i="13"/>
  <c r="AC41" i="13"/>
  <c r="L41" i="13"/>
  <c r="O41" i="13"/>
  <c r="M41" i="13"/>
  <c r="W41" i="13"/>
  <c r="Q41" i="13"/>
  <c r="AD41" i="13"/>
  <c r="T41" i="13"/>
  <c r="Y41" i="13"/>
  <c r="AI41" i="13"/>
  <c r="AJ41" i="13"/>
  <c r="U41" i="13"/>
  <c r="Z41" i="13"/>
  <c r="AB41" i="13"/>
  <c r="K41" i="13"/>
  <c r="R41" i="13"/>
  <c r="AF41" i="13"/>
  <c r="S41" i="13"/>
  <c r="X41" i="13"/>
  <c r="N41" i="13"/>
  <c r="H41" i="13"/>
  <c r="AE41" i="13"/>
  <c r="AH41" i="13"/>
  <c r="AG41" i="13"/>
  <c r="AM41" i="13"/>
  <c r="AI371" i="13"/>
  <c r="AM371" i="13"/>
  <c r="AG371" i="13"/>
  <c r="AC371" i="13"/>
  <c r="X371" i="13"/>
  <c r="S371" i="13"/>
  <c r="W371" i="13"/>
  <c r="I371" i="13"/>
  <c r="AH371" i="13"/>
  <c r="AJ371" i="13"/>
  <c r="J371" i="13"/>
  <c r="T371" i="13"/>
  <c r="U371" i="13"/>
  <c r="AE371" i="13"/>
  <c r="AL371" i="13"/>
  <c r="V371" i="13"/>
  <c r="L371" i="13"/>
  <c r="P371" i="13"/>
  <c r="O371" i="13"/>
  <c r="Y371" i="13"/>
  <c r="M371" i="13"/>
  <c r="Q371" i="13"/>
  <c r="K371" i="13"/>
  <c r="AA371" i="13"/>
  <c r="AF371" i="13"/>
  <c r="Z371" i="13"/>
  <c r="N371" i="13"/>
  <c r="AD371" i="13"/>
  <c r="R371" i="13"/>
  <c r="AB371" i="13"/>
  <c r="H371" i="13"/>
  <c r="AK371" i="13"/>
  <c r="AM401" i="13"/>
  <c r="AG401" i="13"/>
  <c r="AB401" i="13"/>
  <c r="S401" i="13"/>
  <c r="AC401" i="13"/>
  <c r="J401" i="13"/>
  <c r="K401" i="13"/>
  <c r="AA401" i="13"/>
  <c r="L401" i="13"/>
  <c r="Z401" i="13"/>
  <c r="M401" i="13"/>
  <c r="P401" i="13"/>
  <c r="Q401" i="13"/>
  <c r="AH401" i="13"/>
  <c r="Y401" i="13"/>
  <c r="AF401" i="13"/>
  <c r="T401" i="13"/>
  <c r="W401" i="13"/>
  <c r="R401" i="13"/>
  <c r="AE401" i="13"/>
  <c r="AL401" i="13"/>
  <c r="I401" i="13"/>
  <c r="AJ401" i="13"/>
  <c r="X401" i="13"/>
  <c r="AK401" i="13"/>
  <c r="V401" i="13"/>
  <c r="O401" i="13"/>
  <c r="N401" i="13"/>
  <c r="H401" i="13"/>
  <c r="AD401" i="13"/>
  <c r="U401" i="13"/>
  <c r="AI401" i="13"/>
  <c r="AJ340" i="13"/>
  <c r="AD340" i="13"/>
  <c r="T340" i="13"/>
  <c r="AF340" i="13"/>
  <c r="AE340" i="13"/>
  <c r="Q340" i="13"/>
  <c r="M340" i="13"/>
  <c r="Z340" i="13"/>
  <c r="Y340" i="13"/>
  <c r="R340" i="13"/>
  <c r="K340" i="13"/>
  <c r="N340" i="13"/>
  <c r="S340" i="13"/>
  <c r="AH340" i="13"/>
  <c r="U340" i="13"/>
  <c r="L340" i="13"/>
  <c r="AG340" i="13"/>
  <c r="AI340" i="13"/>
  <c r="AB340" i="13"/>
  <c r="AA340" i="13"/>
  <c r="V340" i="13"/>
  <c r="O340" i="13"/>
  <c r="AC340" i="13"/>
  <c r="P340" i="13"/>
  <c r="I340" i="13"/>
  <c r="H340" i="13"/>
  <c r="AL340" i="13"/>
  <c r="W340" i="13"/>
  <c r="AK340" i="13"/>
  <c r="J340" i="13"/>
  <c r="X340" i="13"/>
  <c r="AM340" i="13"/>
  <c r="AK131" i="13"/>
  <c r="S131" i="13"/>
  <c r="U131" i="13"/>
  <c r="J131" i="13"/>
  <c r="AC131" i="13"/>
  <c r="R131" i="13"/>
  <c r="H131" i="13"/>
  <c r="Z131" i="13"/>
  <c r="AB131" i="13"/>
  <c r="P131" i="13"/>
  <c r="M131" i="13"/>
  <c r="X131" i="13"/>
  <c r="AF131" i="13"/>
  <c r="V131" i="13"/>
  <c r="AG131" i="13"/>
  <c r="AD131" i="13"/>
  <c r="L131" i="13"/>
  <c r="AL131" i="13"/>
  <c r="T131" i="13"/>
  <c r="AI131" i="13"/>
  <c r="K131" i="13"/>
  <c r="AJ131" i="13"/>
  <c r="Y131" i="13"/>
  <c r="AA131" i="13"/>
  <c r="I131" i="13"/>
  <c r="Q131" i="13"/>
  <c r="N131" i="13"/>
  <c r="AE131" i="13"/>
  <c r="O131" i="13"/>
  <c r="AM131" i="13"/>
  <c r="W131" i="13"/>
  <c r="AH131" i="13"/>
  <c r="AK221" i="13"/>
  <c r="S221" i="13"/>
  <c r="V221" i="13"/>
  <c r="M221" i="13"/>
  <c r="AH221" i="13"/>
  <c r="H221" i="13"/>
  <c r="Z221" i="13"/>
  <c r="T221" i="13"/>
  <c r="AI221" i="13"/>
  <c r="AG221" i="13"/>
  <c r="R221" i="13"/>
  <c r="AF221" i="13"/>
  <c r="I221" i="13"/>
  <c r="K221" i="13"/>
  <c r="X221" i="13"/>
  <c r="L221" i="13"/>
  <c r="AL221" i="13"/>
  <c r="O221" i="13"/>
  <c r="AM221" i="13"/>
  <c r="Q221" i="13"/>
  <c r="AD221" i="13"/>
  <c r="Y221" i="13"/>
  <c r="AA221" i="13"/>
  <c r="U221" i="13"/>
  <c r="J221" i="13"/>
  <c r="W221" i="13"/>
  <c r="AJ221" i="13"/>
  <c r="AE221" i="13"/>
  <c r="AB221" i="13"/>
  <c r="P221" i="13"/>
  <c r="AC221" i="13"/>
  <c r="N221" i="13"/>
  <c r="O251" i="13"/>
  <c r="H251" i="13"/>
  <c r="AH251" i="13"/>
  <c r="AE251" i="13"/>
  <c r="V251" i="13"/>
  <c r="AJ251" i="13"/>
  <c r="AG251" i="13"/>
  <c r="R251" i="13"/>
  <c r="AK251" i="13"/>
  <c r="AI251" i="13"/>
  <c r="AL251" i="13"/>
  <c r="AC251" i="13"/>
  <c r="N251" i="13"/>
  <c r="K251" i="13"/>
  <c r="X251" i="13"/>
  <c r="U251" i="13"/>
  <c r="S251" i="13"/>
  <c r="M251" i="13"/>
  <c r="AM251" i="13"/>
  <c r="Q251" i="13"/>
  <c r="AD251" i="13"/>
  <c r="AB251" i="13"/>
  <c r="Z251" i="13"/>
  <c r="T251" i="13"/>
  <c r="J251" i="13"/>
  <c r="W251" i="13"/>
  <c r="L251" i="13"/>
  <c r="AF251" i="13"/>
  <c r="I251" i="13"/>
  <c r="P251" i="13"/>
  <c r="AA251" i="13"/>
  <c r="Y251" i="13"/>
  <c r="AL250" i="13"/>
  <c r="AK250" i="13"/>
  <c r="AD250" i="13"/>
  <c r="W250" i="13"/>
  <c r="J250" i="13"/>
  <c r="U250" i="13"/>
  <c r="AF250" i="13"/>
  <c r="AE250" i="13"/>
  <c r="X250" i="13"/>
  <c r="Q250" i="13"/>
  <c r="AM250" i="13"/>
  <c r="O250" i="13"/>
  <c r="Z250" i="13"/>
  <c r="Y250" i="13"/>
  <c r="R250" i="13"/>
  <c r="K250" i="13"/>
  <c r="N250" i="13"/>
  <c r="I250" i="13"/>
  <c r="S250" i="13"/>
  <c r="L250" i="13"/>
  <c r="AH250" i="13"/>
  <c r="AG250" i="13"/>
  <c r="T250" i="13"/>
  <c r="AI250" i="13"/>
  <c r="AB250" i="13"/>
  <c r="AA250" i="13"/>
  <c r="V250" i="13"/>
  <c r="M250" i="13"/>
  <c r="H250" i="13"/>
  <c r="AJ250" i="13"/>
  <c r="AC250" i="13"/>
  <c r="P250" i="13"/>
  <c r="V430" i="13"/>
  <c r="Q430" i="13"/>
  <c r="AE430" i="13"/>
  <c r="O430" i="13"/>
  <c r="K430" i="13"/>
  <c r="J430" i="13"/>
  <c r="AD430" i="13"/>
  <c r="X430" i="13"/>
  <c r="N430" i="13"/>
  <c r="AL430" i="13"/>
  <c r="AG430" i="13"/>
  <c r="Z430" i="13"/>
  <c r="I430" i="13"/>
  <c r="W430" i="13"/>
  <c r="AF430" i="13"/>
  <c r="AI430" i="13"/>
  <c r="AH430" i="13"/>
  <c r="M430" i="13"/>
  <c r="P430" i="13"/>
  <c r="R430" i="13"/>
  <c r="Y430" i="13"/>
  <c r="AC430" i="13"/>
  <c r="AA430" i="13"/>
  <c r="AK430" i="13"/>
  <c r="AB430" i="13"/>
  <c r="T430" i="13"/>
  <c r="S430" i="13"/>
  <c r="U430" i="13"/>
  <c r="AJ430" i="13"/>
  <c r="AM430" i="13"/>
  <c r="L430" i="13"/>
  <c r="H430" i="13"/>
  <c r="N490" i="13"/>
  <c r="AL490" i="13"/>
  <c r="AK490" i="13"/>
  <c r="AD490" i="13"/>
  <c r="W490" i="13"/>
  <c r="U490" i="13"/>
  <c r="AF490" i="13"/>
  <c r="AE490" i="13"/>
  <c r="X490" i="13"/>
  <c r="Q490" i="13"/>
  <c r="V490" i="13"/>
  <c r="O490" i="13"/>
  <c r="Z490" i="13"/>
  <c r="Y490" i="13"/>
  <c r="R490" i="13"/>
  <c r="K490" i="13"/>
  <c r="P490" i="13"/>
  <c r="I490" i="13"/>
  <c r="S490" i="13"/>
  <c r="L490" i="13"/>
  <c r="AH490" i="13"/>
  <c r="AG490" i="13"/>
  <c r="J490" i="13"/>
  <c r="T490" i="13"/>
  <c r="AI490" i="13"/>
  <c r="AB490" i="13"/>
  <c r="AA490" i="13"/>
  <c r="AM490" i="13"/>
  <c r="M490" i="13"/>
  <c r="H490" i="13"/>
  <c r="AJ490" i="13"/>
  <c r="AC490" i="13"/>
  <c r="N341" i="13"/>
  <c r="AI341" i="13"/>
  <c r="H341" i="13"/>
  <c r="AK341" i="13"/>
  <c r="AB341" i="13"/>
  <c r="W341" i="13"/>
  <c r="V341" i="13"/>
  <c r="AM341" i="13"/>
  <c r="I341" i="13"/>
  <c r="AH341" i="13"/>
  <c r="AA341" i="13"/>
  <c r="S341" i="13"/>
  <c r="AC341" i="13"/>
  <c r="P341" i="13"/>
  <c r="Y341" i="13"/>
  <c r="L341" i="13"/>
  <c r="M341" i="13"/>
  <c r="O341" i="13"/>
  <c r="K341" i="13"/>
  <c r="AJ341" i="13"/>
  <c r="Z341" i="13"/>
  <c r="T341" i="13"/>
  <c r="AF341" i="13"/>
  <c r="AG341" i="13"/>
  <c r="J341" i="13"/>
  <c r="AE341" i="13"/>
  <c r="U341" i="13"/>
  <c r="R341" i="13"/>
  <c r="AD341" i="13"/>
  <c r="X341" i="13"/>
  <c r="AL341" i="13"/>
  <c r="Q341" i="13"/>
  <c r="Z40" i="13"/>
  <c r="AM40" i="13"/>
  <c r="I40" i="13"/>
  <c r="P40" i="13"/>
  <c r="M40" i="13"/>
  <c r="T40" i="13"/>
  <c r="AD40" i="13"/>
  <c r="AJ40" i="13"/>
  <c r="N40" i="13"/>
  <c r="AH40" i="13"/>
  <c r="W40" i="13"/>
  <c r="AF40" i="13"/>
  <c r="AL40" i="13"/>
  <c r="AI40" i="13"/>
  <c r="H40" i="13"/>
  <c r="AA40" i="13"/>
  <c r="K40" i="13"/>
  <c r="Y40" i="13"/>
  <c r="AE40" i="13"/>
  <c r="Q40" i="13"/>
  <c r="AB40" i="13"/>
  <c r="R40" i="13"/>
  <c r="AG40" i="13"/>
  <c r="S40" i="13"/>
  <c r="AC40" i="13"/>
  <c r="AK40" i="13"/>
  <c r="U40" i="13"/>
  <c r="L40" i="13"/>
  <c r="X40" i="13"/>
  <c r="J40" i="13"/>
  <c r="V40" i="13"/>
  <c r="O40" i="13"/>
  <c r="O431" i="13"/>
  <c r="R431" i="13"/>
  <c r="AL431" i="13"/>
  <c r="AB431" i="13"/>
  <c r="U431" i="13"/>
  <c r="AJ431" i="13"/>
  <c r="AA431" i="13"/>
  <c r="X431" i="13"/>
  <c r="L431" i="13"/>
  <c r="H431" i="13"/>
  <c r="AF431" i="13"/>
  <c r="AE431" i="13"/>
  <c r="T431" i="13"/>
  <c r="AI431" i="13"/>
  <c r="Y431" i="13"/>
  <c r="S431" i="13"/>
  <c r="AM431" i="13"/>
  <c r="AK431" i="13"/>
  <c r="M431" i="13"/>
  <c r="AD431" i="13"/>
  <c r="K431" i="13"/>
  <c r="AG431" i="13"/>
  <c r="J431" i="13"/>
  <c r="W431" i="13"/>
  <c r="Q431" i="13"/>
  <c r="I431" i="13"/>
  <c r="AH431" i="13"/>
  <c r="AC431" i="13"/>
  <c r="N431" i="13"/>
  <c r="V431" i="13"/>
  <c r="Z431" i="13"/>
  <c r="P431" i="13"/>
  <c r="K491" i="13"/>
  <c r="AL491" i="13"/>
  <c r="O491" i="13"/>
  <c r="Z491" i="13"/>
  <c r="Q491" i="13"/>
  <c r="AD491" i="13"/>
  <c r="AA491" i="13"/>
  <c r="U491" i="13"/>
  <c r="J491" i="13"/>
  <c r="W491" i="13"/>
  <c r="AJ491" i="13"/>
  <c r="AE491" i="13"/>
  <c r="AH491" i="13"/>
  <c r="AB491" i="13"/>
  <c r="P491" i="13"/>
  <c r="AC491" i="13"/>
  <c r="N491" i="13"/>
  <c r="AK491" i="13"/>
  <c r="R491" i="13"/>
  <c r="L491" i="13"/>
  <c r="V491" i="13"/>
  <c r="M491" i="13"/>
  <c r="AM491" i="13"/>
  <c r="H491" i="13"/>
  <c r="Y491" i="13"/>
  <c r="AI491" i="13"/>
  <c r="T491" i="13"/>
  <c r="AG491" i="13"/>
  <c r="AF491" i="13"/>
  <c r="I491" i="13"/>
  <c r="S491" i="13"/>
  <c r="X491" i="13"/>
  <c r="AH521" i="13"/>
  <c r="Q521" i="13"/>
  <c r="N521" i="13"/>
  <c r="AE521" i="13"/>
  <c r="O521" i="13"/>
  <c r="W521" i="13"/>
  <c r="AK521" i="13"/>
  <c r="Z521" i="13"/>
  <c r="U521" i="13"/>
  <c r="AM521" i="13"/>
  <c r="R521" i="13"/>
  <c r="AC521" i="13"/>
  <c r="H521" i="13"/>
  <c r="AF521" i="13"/>
  <c r="AB521" i="13"/>
  <c r="J521" i="13"/>
  <c r="L521" i="13"/>
  <c r="M521" i="13"/>
  <c r="X521" i="13"/>
  <c r="AL521" i="13"/>
  <c r="P521" i="13"/>
  <c r="S521" i="13"/>
  <c r="AG521" i="13"/>
  <c r="AD521" i="13"/>
  <c r="AA521" i="13"/>
  <c r="T521" i="13"/>
  <c r="V521" i="13"/>
  <c r="K521" i="13"/>
  <c r="AJ521" i="13"/>
  <c r="Y521" i="13"/>
  <c r="I521" i="13"/>
  <c r="AI521" i="13"/>
  <c r="AG520" i="13"/>
  <c r="AC520" i="13"/>
  <c r="L520" i="13"/>
  <c r="AK520" i="13"/>
  <c r="Q520" i="13"/>
  <c r="AB520" i="13"/>
  <c r="AE520" i="13"/>
  <c r="K520" i="13"/>
  <c r="I520" i="13"/>
  <c r="AJ520" i="13"/>
  <c r="V520" i="13"/>
  <c r="AA520" i="13"/>
  <c r="X520" i="13"/>
  <c r="J520" i="13"/>
  <c r="AL520" i="13"/>
  <c r="R520" i="13"/>
  <c r="AM520" i="13"/>
  <c r="O520" i="13"/>
  <c r="Z520" i="13"/>
  <c r="N520" i="13"/>
  <c r="M520" i="13"/>
  <c r="AI520" i="13"/>
  <c r="AH520" i="13"/>
  <c r="H520" i="13"/>
  <c r="AD520" i="13"/>
  <c r="W520" i="13"/>
  <c r="P520" i="13"/>
  <c r="U520" i="13"/>
  <c r="AF520" i="13"/>
  <c r="Y520" i="13"/>
  <c r="T520" i="13"/>
  <c r="S520" i="13"/>
  <c r="H160" i="13"/>
  <c r="AD160" i="13"/>
  <c r="AF160" i="13"/>
  <c r="AE160" i="13"/>
  <c r="X160" i="13"/>
  <c r="AK160" i="13"/>
  <c r="I160" i="13"/>
  <c r="Z160" i="13"/>
  <c r="Y160" i="13"/>
  <c r="R160" i="13"/>
  <c r="J160" i="13"/>
  <c r="T160" i="13"/>
  <c r="S160" i="13"/>
  <c r="L160" i="13"/>
  <c r="AH160" i="13"/>
  <c r="Q160" i="13"/>
  <c r="AM160" i="13"/>
  <c r="M160" i="13"/>
  <c r="AI160" i="13"/>
  <c r="AB160" i="13"/>
  <c r="AA160" i="13"/>
  <c r="K160" i="13"/>
  <c r="N160" i="13"/>
  <c r="AC160" i="13"/>
  <c r="V160" i="13"/>
  <c r="U160" i="13"/>
  <c r="AL160" i="13"/>
  <c r="AG160" i="13"/>
  <c r="AJ160" i="13"/>
  <c r="W160" i="13"/>
  <c r="P160" i="13"/>
  <c r="O160" i="13"/>
  <c r="P159" i="13"/>
  <c r="I159" i="13"/>
  <c r="R159" i="13"/>
  <c r="K159" i="13"/>
  <c r="AK159" i="13"/>
  <c r="Z159" i="13"/>
  <c r="J159" i="13"/>
  <c r="T159" i="13"/>
  <c r="AH159" i="13"/>
  <c r="AG159" i="13"/>
  <c r="L159" i="13"/>
  <c r="AM159" i="13"/>
  <c r="M159" i="13"/>
  <c r="AA159" i="13"/>
  <c r="H159" i="13"/>
  <c r="AF159" i="13"/>
  <c r="N159" i="13"/>
  <c r="AJ159" i="13"/>
  <c r="AC159" i="13"/>
  <c r="Y159" i="13"/>
  <c r="AI159" i="13"/>
  <c r="U159" i="13"/>
  <c r="AD159" i="13"/>
  <c r="W159" i="13"/>
  <c r="AL159" i="13"/>
  <c r="AE159" i="13"/>
  <c r="V159" i="13"/>
  <c r="O159" i="13"/>
  <c r="X159" i="13"/>
  <c r="Q159" i="13"/>
  <c r="S159" i="13"/>
  <c r="AB159" i="13"/>
  <c r="AG369" i="13"/>
  <c r="AC369" i="13"/>
  <c r="U369" i="13"/>
  <c r="H369" i="13"/>
  <c r="W369" i="13"/>
  <c r="O369" i="13"/>
  <c r="Y369" i="13"/>
  <c r="S369" i="13"/>
  <c r="AJ369" i="13"/>
  <c r="V369" i="13"/>
  <c r="AH369" i="13"/>
  <c r="AD369" i="13"/>
  <c r="P369" i="13"/>
  <c r="AF369" i="13"/>
  <c r="T369" i="13"/>
  <c r="L369" i="13"/>
  <c r="AL369" i="13"/>
  <c r="AE369" i="13"/>
  <c r="R369" i="13"/>
  <c r="K369" i="13"/>
  <c r="AM369" i="13"/>
  <c r="Z369" i="13"/>
  <c r="N369" i="13"/>
  <c r="M369" i="13"/>
  <c r="AI369" i="13"/>
  <c r="AB369" i="13"/>
  <c r="AA369" i="13"/>
  <c r="AK369" i="13"/>
  <c r="X369" i="13"/>
  <c r="Q369" i="13"/>
  <c r="J369" i="13"/>
  <c r="I369" i="13"/>
  <c r="AA190" i="13"/>
  <c r="X190" i="13"/>
  <c r="P190" i="13"/>
  <c r="K190" i="13"/>
  <c r="AH190" i="13"/>
  <c r="S190" i="13"/>
  <c r="I190" i="13"/>
  <c r="AE190" i="13"/>
  <c r="AG190" i="13"/>
  <c r="L190" i="13"/>
  <c r="R190" i="13"/>
  <c r="Q190" i="13"/>
  <c r="H190" i="13"/>
  <c r="AL190" i="13"/>
  <c r="U190" i="13"/>
  <c r="AJ190" i="13"/>
  <c r="W190" i="13"/>
  <c r="AC190" i="13"/>
  <c r="J190" i="13"/>
  <c r="Z190" i="13"/>
  <c r="AF190" i="13"/>
  <c r="M190" i="13"/>
  <c r="AK190" i="13"/>
  <c r="O190" i="13"/>
  <c r="AM190" i="13"/>
  <c r="N190" i="13"/>
  <c r="Y190" i="13"/>
  <c r="AD190" i="13"/>
  <c r="T190" i="13"/>
  <c r="AB190" i="13"/>
  <c r="AI190" i="13"/>
  <c r="V190" i="13"/>
  <c r="N38" i="13"/>
  <c r="AL38" i="13"/>
  <c r="Q38" i="13"/>
  <c r="AI38" i="13"/>
  <c r="P38" i="13"/>
  <c r="Z38" i="13"/>
  <c r="AA38" i="13"/>
  <c r="J38" i="13"/>
  <c r="H38" i="13"/>
  <c r="S38" i="13"/>
  <c r="V38" i="13"/>
  <c r="AG38" i="13"/>
  <c r="AD38" i="13"/>
  <c r="L38" i="13"/>
  <c r="Y38" i="13"/>
  <c r="X38" i="13"/>
  <c r="M38" i="13"/>
  <c r="AB38" i="13"/>
  <c r="AE38" i="13"/>
  <c r="W38" i="13"/>
  <c r="R38" i="13"/>
  <c r="O38" i="13"/>
  <c r="AH38" i="13"/>
  <c r="AC38" i="13"/>
  <c r="AF38" i="13"/>
  <c r="K38" i="13"/>
  <c r="AK38" i="13"/>
  <c r="AM38" i="13"/>
  <c r="U38" i="13"/>
  <c r="T38" i="13"/>
  <c r="AJ38" i="13"/>
  <c r="I38" i="13"/>
  <c r="AC72" i="13"/>
  <c r="U72" i="13"/>
  <c r="AG72" i="13"/>
  <c r="Q72" i="13"/>
  <c r="J72" i="13"/>
  <c r="I72" i="13"/>
  <c r="Y72" i="13"/>
  <c r="AF72" i="13"/>
  <c r="K72" i="13"/>
  <c r="X72" i="13"/>
  <c r="W72" i="13"/>
  <c r="S72" i="13"/>
  <c r="M72" i="13"/>
  <c r="P72" i="13"/>
  <c r="AE72" i="13"/>
  <c r="AD72" i="13"/>
  <c r="AI72" i="13"/>
  <c r="AH72" i="13"/>
  <c r="R72" i="13"/>
  <c r="AJ72" i="13"/>
  <c r="N72" i="13"/>
  <c r="V72" i="13"/>
  <c r="AA72" i="13"/>
  <c r="AK72" i="13"/>
  <c r="AL72" i="13"/>
  <c r="H72" i="13"/>
  <c r="O72" i="13"/>
  <c r="T72" i="13"/>
  <c r="L72" i="13"/>
  <c r="Z72" i="13"/>
  <c r="AM72" i="13"/>
  <c r="AB72" i="13"/>
  <c r="AC460" i="13"/>
  <c r="U460" i="13"/>
  <c r="Q460" i="13"/>
  <c r="I460" i="13"/>
  <c r="AJ460" i="13"/>
  <c r="K460" i="13"/>
  <c r="AH460" i="13"/>
  <c r="AD460" i="13"/>
  <c r="V460" i="13"/>
  <c r="AF460" i="13"/>
  <c r="J460" i="13"/>
  <c r="AG460" i="13"/>
  <c r="AM460" i="13"/>
  <c r="H460" i="13"/>
  <c r="Y460" i="13"/>
  <c r="M460" i="13"/>
  <c r="AI460" i="13"/>
  <c r="AB460" i="13"/>
  <c r="AL460" i="13"/>
  <c r="AE460" i="13"/>
  <c r="R460" i="13"/>
  <c r="W460" i="13"/>
  <c r="P460" i="13"/>
  <c r="O460" i="13"/>
  <c r="Z460" i="13"/>
  <c r="N460" i="13"/>
  <c r="T460" i="13"/>
  <c r="S460" i="13"/>
  <c r="L460" i="13"/>
  <c r="AA460" i="13"/>
  <c r="AK460" i="13"/>
  <c r="X460" i="13"/>
  <c r="S400" i="13"/>
  <c r="AH400" i="13"/>
  <c r="I400" i="13"/>
  <c r="Q400" i="13"/>
  <c r="M400" i="13"/>
  <c r="K400" i="13"/>
  <c r="AC400" i="13"/>
  <c r="AE400" i="13"/>
  <c r="AK400" i="13"/>
  <c r="AL400" i="13"/>
  <c r="L400" i="13"/>
  <c r="AM400" i="13"/>
  <c r="Z400" i="13"/>
  <c r="N400" i="13"/>
  <c r="AB400" i="13"/>
  <c r="P400" i="13"/>
  <c r="O400" i="13"/>
  <c r="H400" i="13"/>
  <c r="AD400" i="13"/>
  <c r="X400" i="13"/>
  <c r="V400" i="13"/>
  <c r="Y400" i="13"/>
  <c r="AA400" i="13"/>
  <c r="J400" i="13"/>
  <c r="T400" i="13"/>
  <c r="AF400" i="13"/>
  <c r="R400" i="13"/>
  <c r="U400" i="13"/>
  <c r="AG400" i="13"/>
  <c r="AJ400" i="13"/>
  <c r="W400" i="13"/>
  <c r="AI400" i="13"/>
  <c r="AB429" i="13"/>
  <c r="P429" i="13"/>
  <c r="V429" i="13"/>
  <c r="T429" i="13"/>
  <c r="AK429" i="13"/>
  <c r="Z429" i="13"/>
  <c r="AA429" i="13"/>
  <c r="W429" i="13"/>
  <c r="AC429" i="13"/>
  <c r="Q429" i="13"/>
  <c r="J429" i="13"/>
  <c r="AI429" i="13"/>
  <c r="AG429" i="13"/>
  <c r="N429" i="13"/>
  <c r="L429" i="13"/>
  <c r="I429" i="13"/>
  <c r="H429" i="13"/>
  <c r="M429" i="13"/>
  <c r="AH429" i="13"/>
  <c r="AF429" i="13"/>
  <c r="R429" i="13"/>
  <c r="AJ429" i="13"/>
  <c r="Y429" i="13"/>
  <c r="AE429" i="13"/>
  <c r="O429" i="13"/>
  <c r="U429" i="13"/>
  <c r="AD429" i="13"/>
  <c r="S429" i="13"/>
  <c r="AL429" i="13"/>
  <c r="X429" i="13"/>
  <c r="K429" i="13"/>
  <c r="AM429" i="13"/>
  <c r="AH71" i="13"/>
  <c r="AF71" i="13"/>
  <c r="V71" i="13"/>
  <c r="AC71" i="13"/>
  <c r="K71" i="13"/>
  <c r="R71" i="13"/>
  <c r="AL71" i="13"/>
  <c r="H71" i="13"/>
  <c r="X71" i="13"/>
  <c r="AG71" i="13"/>
  <c r="AM71" i="13"/>
  <c r="S71" i="13"/>
  <c r="L71" i="13"/>
  <c r="AA71" i="13"/>
  <c r="Z71" i="13"/>
  <c r="I71" i="13"/>
  <c r="AB71" i="13"/>
  <c r="AJ71" i="13"/>
  <c r="U71" i="13"/>
  <c r="AK71" i="13"/>
  <c r="AE71" i="13"/>
  <c r="T71" i="13"/>
  <c r="M71" i="13"/>
  <c r="Q71" i="13"/>
  <c r="Y71" i="13"/>
  <c r="N71" i="13"/>
  <c r="AD71" i="13"/>
  <c r="AI71" i="13"/>
  <c r="P71" i="13"/>
  <c r="J71" i="13"/>
  <c r="W71" i="13"/>
  <c r="O71" i="13"/>
  <c r="N103" i="13"/>
  <c r="W103" i="13"/>
  <c r="AI103" i="13"/>
  <c r="AA103" i="13"/>
  <c r="P103" i="13"/>
  <c r="AH103" i="13"/>
  <c r="Y103" i="13"/>
  <c r="X103" i="13"/>
  <c r="V103" i="13"/>
  <c r="T103" i="13"/>
  <c r="Z103" i="13"/>
  <c r="Q103" i="13"/>
  <c r="AC103" i="13"/>
  <c r="AE103" i="13"/>
  <c r="AK103" i="13"/>
  <c r="S103" i="13"/>
  <c r="AB103" i="13"/>
  <c r="AM103" i="13"/>
  <c r="AL103" i="13"/>
  <c r="L103" i="13"/>
  <c r="J103" i="13"/>
  <c r="M103" i="13"/>
  <c r="AJ103" i="13"/>
  <c r="O103" i="13"/>
  <c r="K103" i="13"/>
  <c r="AG103" i="13"/>
  <c r="R103" i="13"/>
  <c r="AF103" i="13"/>
  <c r="H103" i="13"/>
  <c r="AD103" i="13"/>
  <c r="I103" i="13"/>
  <c r="U103" i="13"/>
  <c r="S309" i="13"/>
  <c r="L309" i="13"/>
  <c r="AH309" i="13"/>
  <c r="AG309" i="13"/>
  <c r="U309" i="13"/>
  <c r="AI309" i="13"/>
  <c r="AB309" i="13"/>
  <c r="AA309" i="13"/>
  <c r="V309" i="13"/>
  <c r="O309" i="13"/>
  <c r="H309" i="13"/>
  <c r="AJ309" i="13"/>
  <c r="AC309" i="13"/>
  <c r="P309" i="13"/>
  <c r="I309" i="13"/>
  <c r="AL309" i="13"/>
  <c r="AK309" i="13"/>
  <c r="AD309" i="13"/>
  <c r="W309" i="13"/>
  <c r="J309" i="13"/>
  <c r="T309" i="13"/>
  <c r="AF309" i="13"/>
  <c r="AE309" i="13"/>
  <c r="X309" i="13"/>
  <c r="Q309" i="13"/>
  <c r="AM309" i="13"/>
  <c r="M309" i="13"/>
  <c r="Z309" i="13"/>
  <c r="Y309" i="13"/>
  <c r="R309" i="13"/>
  <c r="K309" i="13"/>
  <c r="N309" i="13"/>
  <c r="AD370" i="13"/>
  <c r="W370" i="13"/>
  <c r="P370" i="13"/>
  <c r="O370" i="13"/>
  <c r="Z370" i="13"/>
  <c r="X370" i="13"/>
  <c r="Q370" i="13"/>
  <c r="J370" i="13"/>
  <c r="I370" i="13"/>
  <c r="AG370" i="13"/>
  <c r="R370" i="13"/>
  <c r="K370" i="13"/>
  <c r="AM370" i="13"/>
  <c r="AH370" i="13"/>
  <c r="H370" i="13"/>
  <c r="T370" i="13"/>
  <c r="S370" i="13"/>
  <c r="L370" i="13"/>
  <c r="AA370" i="13"/>
  <c r="AK370" i="13"/>
  <c r="N370" i="13"/>
  <c r="M370" i="13"/>
  <c r="AI370" i="13"/>
  <c r="AB370" i="13"/>
  <c r="AL370" i="13"/>
  <c r="AE370" i="13"/>
  <c r="AJ370" i="13"/>
  <c r="AC370" i="13"/>
  <c r="V370" i="13"/>
  <c r="U370" i="13"/>
  <c r="AF370" i="13"/>
  <c r="Y370" i="13"/>
  <c r="N280" i="13"/>
  <c r="Y280" i="13"/>
  <c r="AF280" i="13"/>
  <c r="AE280" i="13"/>
  <c r="AM280" i="13"/>
  <c r="AH280" i="13"/>
  <c r="M280" i="13"/>
  <c r="AK280" i="13"/>
  <c r="V280" i="13"/>
  <c r="J280" i="13"/>
  <c r="L280" i="13"/>
  <c r="AL280" i="13"/>
  <c r="AB280" i="13"/>
  <c r="T280" i="13"/>
  <c r="Z280" i="13"/>
  <c r="S280" i="13"/>
  <c r="AJ280" i="13"/>
  <c r="U280" i="13"/>
  <c r="Q280" i="13"/>
  <c r="I280" i="13"/>
  <c r="O280" i="13"/>
  <c r="R280" i="13"/>
  <c r="AA280" i="13"/>
  <c r="W280" i="13"/>
  <c r="AC280" i="13"/>
  <c r="AD280" i="13"/>
  <c r="P280" i="13"/>
  <c r="X280" i="13"/>
  <c r="H280" i="13"/>
  <c r="AI280" i="13"/>
  <c r="K280" i="13"/>
  <c r="AG280" i="13"/>
  <c r="P219" i="13"/>
  <c r="O219" i="13"/>
  <c r="Q219" i="13"/>
  <c r="AM219" i="13"/>
  <c r="M219" i="13"/>
  <c r="AF219" i="13"/>
  <c r="AE219" i="13"/>
  <c r="X219" i="13"/>
  <c r="K219" i="13"/>
  <c r="N219" i="13"/>
  <c r="AC219" i="13"/>
  <c r="Z219" i="13"/>
  <c r="Y219" i="13"/>
  <c r="R219" i="13"/>
  <c r="AG219" i="13"/>
  <c r="AJ219" i="13"/>
  <c r="W219" i="13"/>
  <c r="S219" i="13"/>
  <c r="L219" i="13"/>
  <c r="AH219" i="13"/>
  <c r="H219" i="13"/>
  <c r="AD219" i="13"/>
  <c r="AI219" i="13"/>
  <c r="AB219" i="13"/>
  <c r="AA219" i="13"/>
  <c r="AK219" i="13"/>
  <c r="I219" i="13"/>
  <c r="V219" i="13"/>
  <c r="U219" i="13"/>
  <c r="AL219" i="13"/>
  <c r="J219" i="13"/>
  <c r="T219" i="13"/>
  <c r="AJ220" i="13"/>
  <c r="W220" i="13"/>
  <c r="P220" i="13"/>
  <c r="O220" i="13"/>
  <c r="Q220" i="13"/>
  <c r="AD220" i="13"/>
  <c r="AF220" i="13"/>
  <c r="AE220" i="13"/>
  <c r="X220" i="13"/>
  <c r="K220" i="13"/>
  <c r="I220" i="13"/>
  <c r="Z220" i="13"/>
  <c r="Y220" i="13"/>
  <c r="R220" i="13"/>
  <c r="AG220" i="13"/>
  <c r="J220" i="13"/>
  <c r="T220" i="13"/>
  <c r="S220" i="13"/>
  <c r="L220" i="13"/>
  <c r="AH220" i="13"/>
  <c r="H220" i="13"/>
  <c r="AM220" i="13"/>
  <c r="M220" i="13"/>
  <c r="AI220" i="13"/>
  <c r="AB220" i="13"/>
  <c r="AA220" i="13"/>
  <c r="AK220" i="13"/>
  <c r="N220" i="13"/>
  <c r="AC220" i="13"/>
  <c r="V220" i="13"/>
  <c r="U220" i="13"/>
  <c r="AL220" i="13"/>
  <c r="AH310" i="13"/>
  <c r="H310" i="13"/>
  <c r="AC310" i="13"/>
  <c r="I310" i="13"/>
  <c r="AK310" i="13"/>
  <c r="W310" i="13"/>
  <c r="T310" i="13"/>
  <c r="L310" i="13"/>
  <c r="AG310" i="13"/>
  <c r="AF310" i="13"/>
  <c r="AJ310" i="13"/>
  <c r="P310" i="13"/>
  <c r="S310" i="13"/>
  <c r="AD310" i="13"/>
  <c r="J310" i="13"/>
  <c r="AI310" i="13"/>
  <c r="U310" i="13"/>
  <c r="Y310" i="13"/>
  <c r="R310" i="13"/>
  <c r="K310" i="13"/>
  <c r="N310" i="13"/>
  <c r="AL310" i="13"/>
  <c r="AB310" i="13"/>
  <c r="AA310" i="13"/>
  <c r="V310" i="13"/>
  <c r="O310" i="13"/>
  <c r="Z310" i="13"/>
  <c r="AE310" i="13"/>
  <c r="X310" i="13"/>
  <c r="Q310" i="13"/>
  <c r="AM310" i="13"/>
  <c r="M310" i="13"/>
  <c r="AB189" i="13"/>
  <c r="AJ189" i="13"/>
  <c r="AH189" i="13"/>
  <c r="Z189" i="13"/>
  <c r="AF189" i="13"/>
  <c r="N189" i="13"/>
  <c r="AA189" i="13"/>
  <c r="P189" i="13"/>
  <c r="L189" i="13"/>
  <c r="I189" i="13"/>
  <c r="AI189" i="13"/>
  <c r="AK189" i="13"/>
  <c r="AC189" i="13"/>
  <c r="O189" i="13"/>
  <c r="S189" i="13"/>
  <c r="AM189" i="13"/>
  <c r="J189" i="13"/>
  <c r="V189" i="13"/>
  <c r="AL189" i="13"/>
  <c r="M189" i="13"/>
  <c r="K189" i="13"/>
  <c r="Q189" i="13"/>
  <c r="U189" i="13"/>
  <c r="AD189" i="13"/>
  <c r="AG189" i="13"/>
  <c r="R189" i="13"/>
  <c r="X189" i="13"/>
  <c r="H189" i="13"/>
  <c r="W189" i="13"/>
  <c r="Y189" i="13"/>
  <c r="AE189" i="13"/>
  <c r="T189" i="13"/>
  <c r="AC129" i="13"/>
  <c r="J129" i="13"/>
  <c r="Z129" i="13"/>
  <c r="L129" i="13"/>
  <c r="AB129" i="13"/>
  <c r="K129" i="13"/>
  <c r="T129" i="13"/>
  <c r="Q129" i="13"/>
  <c r="H129" i="13"/>
  <c r="AJ129" i="13"/>
  <c r="AG129" i="13"/>
  <c r="U129" i="13"/>
  <c r="AL129" i="13"/>
  <c r="AK129" i="13"/>
  <c r="AD129" i="13"/>
  <c r="V129" i="13"/>
  <c r="O129" i="13"/>
  <c r="AF129" i="13"/>
  <c r="AE129" i="13"/>
  <c r="X129" i="13"/>
  <c r="AI129" i="13"/>
  <c r="P129" i="13"/>
  <c r="I129" i="13"/>
  <c r="Y129" i="13"/>
  <c r="R129" i="13"/>
  <c r="AH129" i="13"/>
  <c r="AA129" i="13"/>
  <c r="W129" i="13"/>
  <c r="AM129" i="13"/>
  <c r="S129" i="13"/>
  <c r="N129" i="13"/>
  <c r="M129" i="13"/>
  <c r="V339" i="13"/>
  <c r="AB339" i="13"/>
  <c r="AA339" i="13"/>
  <c r="P339" i="13"/>
  <c r="U339" i="13"/>
  <c r="AL339" i="13"/>
  <c r="AF339" i="13"/>
  <c r="J339" i="13"/>
  <c r="AG339" i="13"/>
  <c r="Z339" i="13"/>
  <c r="N339" i="13"/>
  <c r="O339" i="13"/>
  <c r="I339" i="13"/>
  <c r="AJ339" i="13"/>
  <c r="AE339" i="13"/>
  <c r="X339" i="13"/>
  <c r="T339" i="13"/>
  <c r="S339" i="13"/>
  <c r="K339" i="13"/>
  <c r="Q339" i="13"/>
  <c r="Y339" i="13"/>
  <c r="R339" i="13"/>
  <c r="M339" i="13"/>
  <c r="AI339" i="13"/>
  <c r="AK339" i="13"/>
  <c r="H339" i="13"/>
  <c r="AH339" i="13"/>
  <c r="L339" i="13"/>
  <c r="AC339" i="13"/>
  <c r="AM339" i="13"/>
  <c r="W339" i="13"/>
  <c r="AD339" i="13"/>
  <c r="AA459" i="13"/>
  <c r="AK459" i="13"/>
  <c r="X459" i="13"/>
  <c r="Q459" i="13"/>
  <c r="J459" i="13"/>
  <c r="I459" i="13"/>
  <c r="AL459" i="13"/>
  <c r="AE459" i="13"/>
  <c r="R459" i="13"/>
  <c r="K459" i="13"/>
  <c r="AM459" i="13"/>
  <c r="AF459" i="13"/>
  <c r="Y459" i="13"/>
  <c r="T459" i="13"/>
  <c r="S459" i="13"/>
  <c r="L459" i="13"/>
  <c r="Z459" i="13"/>
  <c r="N459" i="13"/>
  <c r="M459" i="13"/>
  <c r="AI459" i="13"/>
  <c r="AB459" i="13"/>
  <c r="AG459" i="13"/>
  <c r="AJ459" i="13"/>
  <c r="AC459" i="13"/>
  <c r="V459" i="13"/>
  <c r="U459" i="13"/>
  <c r="AH459" i="13"/>
  <c r="H459" i="13"/>
  <c r="AD459" i="13"/>
  <c r="W459" i="13"/>
  <c r="P459" i="13"/>
  <c r="O459" i="13"/>
  <c r="AI399" i="13"/>
  <c r="AL399" i="13"/>
  <c r="R399" i="13"/>
  <c r="V399" i="13"/>
  <c r="AF399" i="13"/>
  <c r="T399" i="13"/>
  <c r="AM399" i="13"/>
  <c r="H399" i="13"/>
  <c r="W399" i="13"/>
  <c r="AB399" i="13"/>
  <c r="AE399" i="13"/>
  <c r="K399" i="13"/>
  <c r="U399" i="13"/>
  <c r="Y399" i="13"/>
  <c r="AH399" i="13"/>
  <c r="AD399" i="13"/>
  <c r="J399" i="13"/>
  <c r="I399" i="13"/>
  <c r="AG399" i="13"/>
  <c r="AJ399" i="13"/>
  <c r="AC399" i="13"/>
  <c r="S399" i="13"/>
  <c r="L399" i="13"/>
  <c r="AA399" i="13"/>
  <c r="AK399" i="13"/>
  <c r="X399" i="13"/>
  <c r="Q399" i="13"/>
  <c r="P399" i="13"/>
  <c r="O399" i="13"/>
  <c r="Z399" i="13"/>
  <c r="N399" i="13"/>
  <c r="M399" i="13"/>
  <c r="AE519" i="13"/>
  <c r="Y519" i="13"/>
  <c r="N519" i="13"/>
  <c r="L519" i="13"/>
  <c r="AG519" i="13"/>
  <c r="AI519" i="13"/>
  <c r="AB519" i="13"/>
  <c r="AA519" i="13"/>
  <c r="V519" i="13"/>
  <c r="O519" i="13"/>
  <c r="X519" i="13"/>
  <c r="H519" i="13"/>
  <c r="P519" i="13"/>
  <c r="AM519" i="13"/>
  <c r="AJ519" i="13"/>
  <c r="AC519" i="13"/>
  <c r="I519" i="13"/>
  <c r="AL519" i="13"/>
  <c r="AK519" i="13"/>
  <c r="AD519" i="13"/>
  <c r="W519" i="13"/>
  <c r="J519" i="13"/>
  <c r="T519" i="13"/>
  <c r="Q519" i="13"/>
  <c r="AF519" i="13"/>
  <c r="R519" i="13"/>
  <c r="M519" i="13"/>
  <c r="Z519" i="13"/>
  <c r="K519" i="13"/>
  <c r="S519" i="13"/>
  <c r="AH519" i="13"/>
  <c r="U519" i="13"/>
  <c r="AC249" i="13"/>
  <c r="V249" i="13"/>
  <c r="U249" i="13"/>
  <c r="AF249" i="13"/>
  <c r="Y249" i="13"/>
  <c r="W249" i="13"/>
  <c r="P249" i="13"/>
  <c r="O249" i="13"/>
  <c r="Z249" i="13"/>
  <c r="N249" i="13"/>
  <c r="Q249" i="13"/>
  <c r="J249" i="13"/>
  <c r="I249" i="13"/>
  <c r="AG249" i="13"/>
  <c r="AJ249" i="13"/>
  <c r="K249" i="13"/>
  <c r="AM249" i="13"/>
  <c r="AH249" i="13"/>
  <c r="H249" i="13"/>
  <c r="AD249" i="13"/>
  <c r="T249" i="13"/>
  <c r="S249" i="13"/>
  <c r="L249" i="13"/>
  <c r="AA249" i="13"/>
  <c r="AK249" i="13"/>
  <c r="X249" i="13"/>
  <c r="M249" i="13"/>
  <c r="AI249" i="13"/>
  <c r="AB249" i="13"/>
  <c r="AL249" i="13"/>
  <c r="AE249" i="13"/>
  <c r="R249" i="13"/>
  <c r="Q428" i="13"/>
  <c r="AM428" i="13"/>
  <c r="AF428" i="13"/>
  <c r="AE428" i="13"/>
  <c r="X428" i="13"/>
  <c r="N428" i="13"/>
  <c r="K428" i="13"/>
  <c r="I428" i="13"/>
  <c r="Z428" i="13"/>
  <c r="Y428" i="13"/>
  <c r="R428" i="13"/>
  <c r="AJ428" i="13"/>
  <c r="AG428" i="13"/>
  <c r="T428" i="13"/>
  <c r="S428" i="13"/>
  <c r="L428" i="13"/>
  <c r="AH428" i="13"/>
  <c r="AD428" i="13"/>
  <c r="H428" i="13"/>
  <c r="M428" i="13"/>
  <c r="AI428" i="13"/>
  <c r="AB428" i="13"/>
  <c r="AA428" i="13"/>
  <c r="AK428" i="13"/>
  <c r="AC428" i="13"/>
  <c r="V428" i="13"/>
  <c r="U428" i="13"/>
  <c r="AL428" i="13"/>
  <c r="J428" i="13"/>
  <c r="W428" i="13"/>
  <c r="P428" i="13"/>
  <c r="O428" i="13"/>
  <c r="AG37" i="13"/>
  <c r="AD37" i="13"/>
  <c r="AH37" i="13"/>
  <c r="L37" i="13"/>
  <c r="Y37" i="13"/>
  <c r="X37" i="13"/>
  <c r="M37" i="13"/>
  <c r="P37" i="13"/>
  <c r="AE37" i="13"/>
  <c r="W37" i="13"/>
  <c r="R37" i="13"/>
  <c r="O37" i="13"/>
  <c r="AB37" i="13"/>
  <c r="AC37" i="13"/>
  <c r="AF37" i="13"/>
  <c r="K37" i="13"/>
  <c r="N37" i="13"/>
  <c r="U37" i="13"/>
  <c r="AK37" i="13"/>
  <c r="AL37" i="13"/>
  <c r="AM37" i="13"/>
  <c r="Q37" i="13"/>
  <c r="T37" i="13"/>
  <c r="AJ37" i="13"/>
  <c r="AI37" i="13"/>
  <c r="I37" i="13"/>
  <c r="J37" i="13"/>
  <c r="Z37" i="13"/>
  <c r="AA37" i="13"/>
  <c r="V37" i="13"/>
  <c r="H37" i="13"/>
  <c r="S37" i="13"/>
  <c r="AM188" i="13"/>
  <c r="U188" i="13"/>
  <c r="M188" i="13"/>
  <c r="V188" i="13"/>
  <c r="AC188" i="13"/>
  <c r="J188" i="13"/>
  <c r="S188" i="13"/>
  <c r="T188" i="13"/>
  <c r="O188" i="13"/>
  <c r="L188" i="13"/>
  <c r="AH188" i="13"/>
  <c r="I188" i="13"/>
  <c r="H188" i="13"/>
  <c r="AB188" i="13"/>
  <c r="AF188" i="13"/>
  <c r="Y188" i="13"/>
  <c r="AD188" i="13"/>
  <c r="Z188" i="13"/>
  <c r="AE188" i="13"/>
  <c r="R188" i="13"/>
  <c r="AG188" i="13"/>
  <c r="X188" i="13"/>
  <c r="AI188" i="13"/>
  <c r="Q188" i="13"/>
  <c r="K188" i="13"/>
  <c r="N188" i="13"/>
  <c r="W188" i="13"/>
  <c r="AK188" i="13"/>
  <c r="AL188" i="13"/>
  <c r="AA188" i="13"/>
  <c r="AJ188" i="13"/>
  <c r="P188" i="13"/>
  <c r="AI338" i="13"/>
  <c r="AK338" i="13"/>
  <c r="S338" i="13"/>
  <c r="AB338" i="13"/>
  <c r="R338" i="13"/>
  <c r="AG338" i="13"/>
  <c r="U338" i="13"/>
  <c r="H338" i="13"/>
  <c r="Z338" i="13"/>
  <c r="AL338" i="13"/>
  <c r="AH338" i="13"/>
  <c r="V338" i="13"/>
  <c r="O338" i="13"/>
  <c r="L338" i="13"/>
  <c r="AA338" i="13"/>
  <c r="AF338" i="13"/>
  <c r="AC338" i="13"/>
  <c r="P338" i="13"/>
  <c r="I338" i="13"/>
  <c r="AJ338" i="13"/>
  <c r="W338" i="13"/>
  <c r="J338" i="13"/>
  <c r="T338" i="13"/>
  <c r="AD338" i="13"/>
  <c r="Q338" i="13"/>
  <c r="AM338" i="13"/>
  <c r="M338" i="13"/>
  <c r="Y338" i="13"/>
  <c r="AE338" i="13"/>
  <c r="X338" i="13"/>
  <c r="K338" i="13"/>
  <c r="N338" i="13"/>
  <c r="Y278" i="13"/>
  <c r="U278" i="13"/>
  <c r="Z278" i="13"/>
  <c r="N278" i="13"/>
  <c r="O278" i="13"/>
  <c r="R278" i="13"/>
  <c r="AB278" i="13"/>
  <c r="X278" i="13"/>
  <c r="AJ278" i="13"/>
  <c r="L278" i="13"/>
  <c r="T278" i="13"/>
  <c r="S278" i="13"/>
  <c r="P278" i="13"/>
  <c r="AG278" i="13"/>
  <c r="K278" i="13"/>
  <c r="AC278" i="13"/>
  <c r="AK278" i="13"/>
  <c r="H278" i="13"/>
  <c r="AA278" i="13"/>
  <c r="AH278" i="13"/>
  <c r="AM278" i="13"/>
  <c r="Q278" i="13"/>
  <c r="AD278" i="13"/>
  <c r="W278" i="13"/>
  <c r="V278" i="13"/>
  <c r="AI278" i="13"/>
  <c r="I278" i="13"/>
  <c r="J278" i="13"/>
  <c r="AF278" i="13"/>
  <c r="AL278" i="13"/>
  <c r="AE278" i="13"/>
  <c r="M278" i="13"/>
  <c r="Y128" i="13"/>
  <c r="R128" i="13"/>
  <c r="K128" i="13"/>
  <c r="N128" i="13"/>
  <c r="Z128" i="13"/>
  <c r="L128" i="13"/>
  <c r="AH128" i="13"/>
  <c r="AG128" i="13"/>
  <c r="U128" i="13"/>
  <c r="AL128" i="13"/>
  <c r="AB128" i="13"/>
  <c r="AA128" i="13"/>
  <c r="V128" i="13"/>
  <c r="O128" i="13"/>
  <c r="AF128" i="13"/>
  <c r="H128" i="13"/>
  <c r="AJ128" i="13"/>
  <c r="AC128" i="13"/>
  <c r="P128" i="13"/>
  <c r="I128" i="13"/>
  <c r="S128" i="13"/>
  <c r="AK128" i="13"/>
  <c r="AD128" i="13"/>
  <c r="W128" i="13"/>
  <c r="J128" i="13"/>
  <c r="T128" i="13"/>
  <c r="AI128" i="13"/>
  <c r="AE128" i="13"/>
  <c r="X128" i="13"/>
  <c r="Q128" i="13"/>
  <c r="AM128" i="13"/>
  <c r="M128" i="13"/>
  <c r="AJ308" i="13"/>
  <c r="AC308" i="13"/>
  <c r="V308" i="13"/>
  <c r="U308" i="13"/>
  <c r="AF308" i="13"/>
  <c r="Y308" i="13"/>
  <c r="AD308" i="13"/>
  <c r="W308" i="13"/>
  <c r="P308" i="13"/>
  <c r="O308" i="13"/>
  <c r="Z308" i="13"/>
  <c r="X308" i="13"/>
  <c r="Q308" i="13"/>
  <c r="J308" i="13"/>
  <c r="I308" i="13"/>
  <c r="AG308" i="13"/>
  <c r="R308" i="13"/>
  <c r="K308" i="13"/>
  <c r="AM308" i="13"/>
  <c r="AH308" i="13"/>
  <c r="H308" i="13"/>
  <c r="T308" i="13"/>
  <c r="S308" i="13"/>
  <c r="L308" i="13"/>
  <c r="AA308" i="13"/>
  <c r="AK308" i="13"/>
  <c r="N308" i="13"/>
  <c r="M308" i="13"/>
  <c r="AI308" i="13"/>
  <c r="AB308" i="13"/>
  <c r="AL308" i="13"/>
  <c r="AE308" i="13"/>
  <c r="Z218" i="13"/>
  <c r="Y218" i="13"/>
  <c r="R218" i="13"/>
  <c r="AG218" i="13"/>
  <c r="AJ218" i="13"/>
  <c r="W218" i="13"/>
  <c r="S218" i="13"/>
  <c r="L218" i="13"/>
  <c r="AH218" i="13"/>
  <c r="H218" i="13"/>
  <c r="AD218" i="13"/>
  <c r="AI218" i="13"/>
  <c r="AB218" i="13"/>
  <c r="AA218" i="13"/>
  <c r="AK218" i="13"/>
  <c r="I218" i="13"/>
  <c r="V218" i="13"/>
  <c r="U218" i="13"/>
  <c r="AL218" i="13"/>
  <c r="J218" i="13"/>
  <c r="T218" i="13"/>
  <c r="P218" i="13"/>
  <c r="O218" i="13"/>
  <c r="Q218" i="13"/>
  <c r="AM218" i="13"/>
  <c r="M218" i="13"/>
  <c r="AF218" i="13"/>
  <c r="AE218" i="13"/>
  <c r="X218" i="13"/>
  <c r="K218" i="13"/>
  <c r="N218" i="13"/>
  <c r="AC218" i="13"/>
  <c r="AK458" i="13"/>
  <c r="X458" i="13"/>
  <c r="Q458" i="13"/>
  <c r="AB458" i="13"/>
  <c r="AL458" i="13"/>
  <c r="AE458" i="13"/>
  <c r="R458" i="13"/>
  <c r="K458" i="13"/>
  <c r="U458" i="13"/>
  <c r="AF458" i="13"/>
  <c r="Y458" i="13"/>
  <c r="T458" i="13"/>
  <c r="S458" i="13"/>
  <c r="O458" i="13"/>
  <c r="Z458" i="13"/>
  <c r="N458" i="13"/>
  <c r="M458" i="13"/>
  <c r="AI458" i="13"/>
  <c r="I458" i="13"/>
  <c r="P458" i="13"/>
  <c r="AG458" i="13"/>
  <c r="AJ458" i="13"/>
  <c r="AC458" i="13"/>
  <c r="V458" i="13"/>
  <c r="AH458" i="13"/>
  <c r="J458" i="13"/>
  <c r="H458" i="13"/>
  <c r="AD458" i="13"/>
  <c r="W458" i="13"/>
  <c r="L458" i="13"/>
  <c r="AA458" i="13"/>
  <c r="AM458" i="13"/>
  <c r="AG248" i="13"/>
  <c r="W248" i="13"/>
  <c r="Q248" i="13"/>
  <c r="K248" i="13"/>
  <c r="AC248" i="13"/>
  <c r="AA248" i="13"/>
  <c r="U248" i="13"/>
  <c r="AF248" i="13"/>
  <c r="AE248" i="13"/>
  <c r="AJ248" i="13"/>
  <c r="V248" i="13"/>
  <c r="O248" i="13"/>
  <c r="Z248" i="13"/>
  <c r="Y248" i="13"/>
  <c r="AD248" i="13"/>
  <c r="P248" i="13"/>
  <c r="I248" i="13"/>
  <c r="S248" i="13"/>
  <c r="L248" i="13"/>
  <c r="X248" i="13"/>
  <c r="J248" i="13"/>
  <c r="T248" i="13"/>
  <c r="AI248" i="13"/>
  <c r="AB248" i="13"/>
  <c r="R248" i="13"/>
  <c r="AM248" i="13"/>
  <c r="M248" i="13"/>
  <c r="H248" i="13"/>
  <c r="AH248" i="13"/>
  <c r="N248" i="13"/>
  <c r="AL248" i="13"/>
  <c r="AK248" i="13"/>
  <c r="L101" i="13"/>
  <c r="AG101" i="13"/>
  <c r="S101" i="13"/>
  <c r="AI101" i="13"/>
  <c r="Y101" i="13"/>
  <c r="AH101" i="13"/>
  <c r="Z101" i="13"/>
  <c r="AJ101" i="13"/>
  <c r="Q101" i="13"/>
  <c r="AC101" i="13"/>
  <c r="M101" i="13"/>
  <c r="AB101" i="13"/>
  <c r="I101" i="13"/>
  <c r="AK101" i="13"/>
  <c r="AA101" i="13"/>
  <c r="AE101" i="13"/>
  <c r="AF101" i="13"/>
  <c r="AD101" i="13"/>
  <c r="H101" i="13"/>
  <c r="X101" i="13"/>
  <c r="P101" i="13"/>
  <c r="W101" i="13"/>
  <c r="N101" i="13"/>
  <c r="T101" i="13"/>
  <c r="O101" i="13"/>
  <c r="V101" i="13"/>
  <c r="U101" i="13"/>
  <c r="R101" i="13"/>
  <c r="J101" i="13"/>
  <c r="AL101" i="13"/>
  <c r="AM101" i="13"/>
  <c r="K101" i="13"/>
  <c r="AI70" i="13"/>
  <c r="L70" i="13"/>
  <c r="AG70" i="13"/>
  <c r="X70" i="13"/>
  <c r="AE70" i="13"/>
  <c r="Y70" i="13"/>
  <c r="I70" i="13"/>
  <c r="J70" i="13"/>
  <c r="AD70" i="13"/>
  <c r="AK70" i="13"/>
  <c r="P70" i="13"/>
  <c r="U70" i="13"/>
  <c r="R70" i="13"/>
  <c r="O70" i="13"/>
  <c r="W70" i="13"/>
  <c r="V70" i="13"/>
  <c r="AL70" i="13"/>
  <c r="AJ70" i="13"/>
  <c r="H70" i="13"/>
  <c r="S70" i="13"/>
  <c r="AA70" i="13"/>
  <c r="AB70" i="13"/>
  <c r="AC70" i="13"/>
  <c r="M70" i="13"/>
  <c r="N70" i="13"/>
  <c r="AF70" i="13"/>
  <c r="T70" i="13"/>
  <c r="K70" i="13"/>
  <c r="AH70" i="13"/>
  <c r="AM70" i="13"/>
  <c r="Z70" i="13"/>
  <c r="Q70" i="13"/>
  <c r="AH398" i="13"/>
  <c r="H398" i="13"/>
  <c r="W398" i="13"/>
  <c r="AG398" i="13"/>
  <c r="P398" i="13"/>
  <c r="AE398" i="13"/>
  <c r="AF398" i="13"/>
  <c r="AJ398" i="13"/>
  <c r="Q398" i="13"/>
  <c r="Y398" i="13"/>
  <c r="J398" i="13"/>
  <c r="AK398" i="13"/>
  <c r="AD398" i="13"/>
  <c r="K398" i="13"/>
  <c r="X398" i="13"/>
  <c r="AM398" i="13"/>
  <c r="N398" i="13"/>
  <c r="T398" i="13"/>
  <c r="U398" i="13"/>
  <c r="S398" i="13"/>
  <c r="L398" i="13"/>
  <c r="R398" i="13"/>
  <c r="M398" i="13"/>
  <c r="I398" i="13"/>
  <c r="AI398" i="13"/>
  <c r="O398" i="13"/>
  <c r="AB398" i="13"/>
  <c r="Z398" i="13"/>
  <c r="AC398" i="13"/>
  <c r="AA398" i="13"/>
  <c r="V398" i="13"/>
  <c r="AL398" i="13"/>
  <c r="Q518" i="13"/>
  <c r="AM518" i="13"/>
  <c r="M518" i="13"/>
  <c r="AI518" i="13"/>
  <c r="AB518" i="13"/>
  <c r="X518" i="13"/>
  <c r="K518" i="13"/>
  <c r="N518" i="13"/>
  <c r="AC518" i="13"/>
  <c r="V518" i="13"/>
  <c r="U518" i="13"/>
  <c r="R518" i="13"/>
  <c r="AG518" i="13"/>
  <c r="AJ518" i="13"/>
  <c r="W518" i="13"/>
  <c r="P518" i="13"/>
  <c r="O518" i="13"/>
  <c r="AH518" i="13"/>
  <c r="H518" i="13"/>
  <c r="AD518" i="13"/>
  <c r="AF518" i="13"/>
  <c r="AE518" i="13"/>
  <c r="AA518" i="13"/>
  <c r="AK518" i="13"/>
  <c r="I518" i="13"/>
  <c r="Z518" i="13"/>
  <c r="Y518" i="13"/>
  <c r="AL518" i="13"/>
  <c r="J518" i="13"/>
  <c r="T518" i="13"/>
  <c r="S518" i="13"/>
  <c r="L518" i="13"/>
  <c r="P36" i="13"/>
  <c r="AK36" i="13"/>
  <c r="AG36" i="13"/>
  <c r="AH36" i="13"/>
  <c r="X36" i="13"/>
  <c r="M36" i="13"/>
  <c r="L36" i="13"/>
  <c r="Q36" i="13"/>
  <c r="AM36" i="13"/>
  <c r="K36" i="13"/>
  <c r="AD36" i="13"/>
  <c r="H36" i="13"/>
  <c r="AC36" i="13"/>
  <c r="S36" i="13"/>
  <c r="T36" i="13"/>
  <c r="I36" i="13"/>
  <c r="N36" i="13"/>
  <c r="AJ36" i="13"/>
  <c r="Y36" i="13"/>
  <c r="Z36" i="13"/>
  <c r="O36" i="13"/>
  <c r="W36" i="13"/>
  <c r="AE36" i="13"/>
  <c r="AF36" i="13"/>
  <c r="U36" i="13"/>
  <c r="V36" i="13"/>
  <c r="J36" i="13"/>
  <c r="AI36" i="13"/>
  <c r="AL36" i="13"/>
  <c r="AA36" i="13"/>
  <c r="AB36" i="13"/>
  <c r="R36" i="13"/>
  <c r="AD487" i="13"/>
  <c r="W487" i="13"/>
  <c r="J487" i="13"/>
  <c r="T487" i="13"/>
  <c r="AI487" i="13"/>
  <c r="AB487" i="13"/>
  <c r="X487" i="13"/>
  <c r="Q487" i="13"/>
  <c r="AM487" i="13"/>
  <c r="M487" i="13"/>
  <c r="H487" i="13"/>
  <c r="R487" i="13"/>
  <c r="K487" i="13"/>
  <c r="N487" i="13"/>
  <c r="AL487" i="13"/>
  <c r="AK487" i="13"/>
  <c r="AH487" i="13"/>
  <c r="AG487" i="13"/>
  <c r="U487" i="13"/>
  <c r="AF487" i="13"/>
  <c r="AE487" i="13"/>
  <c r="AA487" i="13"/>
  <c r="V487" i="13"/>
  <c r="O487" i="13"/>
  <c r="Z487" i="13"/>
  <c r="Y487" i="13"/>
  <c r="AJ487" i="13"/>
  <c r="AC487" i="13"/>
  <c r="P487" i="13"/>
  <c r="I487" i="13"/>
  <c r="S487" i="13"/>
  <c r="L487" i="13"/>
  <c r="H100" i="13"/>
  <c r="AC100" i="13"/>
  <c r="R100" i="13"/>
  <c r="AI100" i="13"/>
  <c r="W100" i="13"/>
  <c r="N100" i="13"/>
  <c r="AM100" i="13"/>
  <c r="T100" i="13"/>
  <c r="O100" i="13"/>
  <c r="Z100" i="13"/>
  <c r="M100" i="13"/>
  <c r="Y100" i="13"/>
  <c r="AE100" i="13"/>
  <c r="K100" i="13"/>
  <c r="AD100" i="13"/>
  <c r="V100" i="13"/>
  <c r="S100" i="13"/>
  <c r="U100" i="13"/>
  <c r="AJ100" i="13"/>
  <c r="P100" i="13"/>
  <c r="AL100" i="13"/>
  <c r="AB100" i="13"/>
  <c r="AH100" i="13"/>
  <c r="AA100" i="13"/>
  <c r="X100" i="13"/>
  <c r="J100" i="13"/>
  <c r="AF100" i="13"/>
  <c r="AG100" i="13"/>
  <c r="L100" i="13"/>
  <c r="AK100" i="13"/>
  <c r="Q100" i="13"/>
  <c r="I100" i="13"/>
  <c r="X127" i="13"/>
  <c r="Q127" i="13"/>
  <c r="J127" i="13"/>
  <c r="I127" i="13"/>
  <c r="AG127" i="13"/>
  <c r="R127" i="13"/>
  <c r="K127" i="13"/>
  <c r="AM127" i="13"/>
  <c r="AH127" i="13"/>
  <c r="H127" i="13"/>
  <c r="T127" i="13"/>
  <c r="S127" i="13"/>
  <c r="L127" i="13"/>
  <c r="AA127" i="13"/>
  <c r="AK127" i="13"/>
  <c r="N127" i="13"/>
  <c r="M127" i="13"/>
  <c r="AI127" i="13"/>
  <c r="AB127" i="13"/>
  <c r="AL127" i="13"/>
  <c r="AE127" i="13"/>
  <c r="AJ127" i="13"/>
  <c r="AC127" i="13"/>
  <c r="V127" i="13"/>
  <c r="U127" i="13"/>
  <c r="AF127" i="13"/>
  <c r="Y127" i="13"/>
  <c r="AD127" i="13"/>
  <c r="W127" i="13"/>
  <c r="P127" i="13"/>
  <c r="O127" i="13"/>
  <c r="Z127" i="13"/>
  <c r="AA217" i="13"/>
  <c r="V217" i="13"/>
  <c r="O217" i="13"/>
  <c r="Z217" i="13"/>
  <c r="Y217" i="13"/>
  <c r="AJ217" i="13"/>
  <c r="AC217" i="13"/>
  <c r="P217" i="13"/>
  <c r="I217" i="13"/>
  <c r="S217" i="13"/>
  <c r="L217" i="13"/>
  <c r="AD217" i="13"/>
  <c r="W217" i="13"/>
  <c r="J217" i="13"/>
  <c r="T217" i="13"/>
  <c r="AI217" i="13"/>
  <c r="AB217" i="13"/>
  <c r="X217" i="13"/>
  <c r="Q217" i="13"/>
  <c r="AM217" i="13"/>
  <c r="M217" i="13"/>
  <c r="H217" i="13"/>
  <c r="R217" i="13"/>
  <c r="K217" i="13"/>
  <c r="N217" i="13"/>
  <c r="AL217" i="13"/>
  <c r="AK217" i="13"/>
  <c r="AH217" i="13"/>
  <c r="AG217" i="13"/>
  <c r="U217" i="13"/>
  <c r="AF217" i="13"/>
  <c r="AE217" i="13"/>
  <c r="U457" i="13"/>
  <c r="AF457" i="13"/>
  <c r="AE457" i="13"/>
  <c r="X457" i="13"/>
  <c r="Q457" i="13"/>
  <c r="V457" i="13"/>
  <c r="O457" i="13"/>
  <c r="Z457" i="13"/>
  <c r="Y457" i="13"/>
  <c r="R457" i="13"/>
  <c r="K457" i="13"/>
  <c r="P457" i="13"/>
  <c r="I457" i="13"/>
  <c r="S457" i="13"/>
  <c r="L457" i="13"/>
  <c r="AH457" i="13"/>
  <c r="AG457" i="13"/>
  <c r="J457" i="13"/>
  <c r="T457" i="13"/>
  <c r="AI457" i="13"/>
  <c r="AB457" i="13"/>
  <c r="AA457" i="13"/>
  <c r="AM457" i="13"/>
  <c r="M457" i="13"/>
  <c r="H457" i="13"/>
  <c r="AJ457" i="13"/>
  <c r="AC457" i="13"/>
  <c r="N457" i="13"/>
  <c r="AL457" i="13"/>
  <c r="AK457" i="13"/>
  <c r="AD457" i="13"/>
  <c r="W457" i="13"/>
  <c r="AK69" i="13"/>
  <c r="AL69" i="13"/>
  <c r="W69" i="13"/>
  <c r="AD69" i="13"/>
  <c r="U69" i="13"/>
  <c r="M69" i="13"/>
  <c r="N69" i="13"/>
  <c r="Z69" i="13"/>
  <c r="AB69" i="13"/>
  <c r="AI69" i="13"/>
  <c r="X69" i="13"/>
  <c r="P69" i="13"/>
  <c r="AA69" i="13"/>
  <c r="AH69" i="13"/>
  <c r="L69" i="13"/>
  <c r="Y69" i="13"/>
  <c r="O69" i="13"/>
  <c r="AJ69" i="13"/>
  <c r="AG69" i="13"/>
  <c r="R69" i="13"/>
  <c r="H69" i="13"/>
  <c r="V69" i="13"/>
  <c r="AC69" i="13"/>
  <c r="AM69" i="13"/>
  <c r="K69" i="13"/>
  <c r="J69" i="13"/>
  <c r="Q69" i="13"/>
  <c r="AE69" i="13"/>
  <c r="AF69" i="13"/>
  <c r="S69" i="13"/>
  <c r="I69" i="13"/>
  <c r="T69" i="13"/>
  <c r="AC427" i="13"/>
  <c r="V427" i="13"/>
  <c r="U427" i="13"/>
  <c r="AL427" i="13"/>
  <c r="J427" i="13"/>
  <c r="W427" i="13"/>
  <c r="P427" i="13"/>
  <c r="O427" i="13"/>
  <c r="Q427" i="13"/>
  <c r="AM427" i="13"/>
  <c r="AF427" i="13"/>
  <c r="AE427" i="13"/>
  <c r="X427" i="13"/>
  <c r="K427" i="13"/>
  <c r="N427" i="13"/>
  <c r="I427" i="13"/>
  <c r="Z427" i="13"/>
  <c r="Y427" i="13"/>
  <c r="R427" i="13"/>
  <c r="AG427" i="13"/>
  <c r="AJ427" i="13"/>
  <c r="T427" i="13"/>
  <c r="S427" i="13"/>
  <c r="L427" i="13"/>
  <c r="AH427" i="13"/>
  <c r="H427" i="13"/>
  <c r="AD427" i="13"/>
  <c r="M427" i="13"/>
  <c r="AI427" i="13"/>
  <c r="AB427" i="13"/>
  <c r="AA427" i="13"/>
  <c r="AK427" i="13"/>
  <c r="W277" i="13"/>
  <c r="AJ277" i="13"/>
  <c r="AG277" i="13"/>
  <c r="O277" i="13"/>
  <c r="R277" i="13"/>
  <c r="P277" i="13"/>
  <c r="U277" i="13"/>
  <c r="AA277" i="13"/>
  <c r="AH277" i="13"/>
  <c r="AE277" i="13"/>
  <c r="AF277" i="13"/>
  <c r="AB277" i="13"/>
  <c r="L277" i="13"/>
  <c r="I277" i="13"/>
  <c r="AM277" i="13"/>
  <c r="AC277" i="13"/>
  <c r="AD277" i="13"/>
  <c r="AI277" i="13"/>
  <c r="S277" i="13"/>
  <c r="T277" i="13"/>
  <c r="Y277" i="13"/>
  <c r="V277" i="13"/>
  <c r="H277" i="13"/>
  <c r="M277" i="13"/>
  <c r="AL277" i="13"/>
  <c r="Q277" i="13"/>
  <c r="K277" i="13"/>
  <c r="J277" i="13"/>
  <c r="AK277" i="13"/>
  <c r="N277" i="13"/>
  <c r="Z277" i="13"/>
  <c r="X277" i="13"/>
  <c r="K157" i="13"/>
  <c r="AM157" i="13"/>
  <c r="AH157" i="13"/>
  <c r="H157" i="13"/>
  <c r="AD157" i="13"/>
  <c r="T157" i="13"/>
  <c r="S157" i="13"/>
  <c r="L157" i="13"/>
  <c r="AA157" i="13"/>
  <c r="AK157" i="13"/>
  <c r="X157" i="13"/>
  <c r="M157" i="13"/>
  <c r="AI157" i="13"/>
  <c r="AB157" i="13"/>
  <c r="AL157" i="13"/>
  <c r="AE157" i="13"/>
  <c r="R157" i="13"/>
  <c r="AC157" i="13"/>
  <c r="V157" i="13"/>
  <c r="U157" i="13"/>
  <c r="AF157" i="13"/>
  <c r="Y157" i="13"/>
  <c r="W157" i="13"/>
  <c r="P157" i="13"/>
  <c r="O157" i="13"/>
  <c r="Z157" i="13"/>
  <c r="N157" i="13"/>
  <c r="Q157" i="13"/>
  <c r="J157" i="13"/>
  <c r="I157" i="13"/>
  <c r="AG157" i="13"/>
  <c r="AJ157" i="13"/>
  <c r="I307" i="13"/>
  <c r="Z307" i="13"/>
  <c r="Y307" i="13"/>
  <c r="R307" i="13"/>
  <c r="AG307" i="13"/>
  <c r="J307" i="13"/>
  <c r="T307" i="13"/>
  <c r="S307" i="13"/>
  <c r="L307" i="13"/>
  <c r="AH307" i="13"/>
  <c r="H307" i="13"/>
  <c r="AM307" i="13"/>
  <c r="M307" i="13"/>
  <c r="AI307" i="13"/>
  <c r="AB307" i="13"/>
  <c r="AA307" i="13"/>
  <c r="AK307" i="13"/>
  <c r="N307" i="13"/>
  <c r="AC307" i="13"/>
  <c r="V307" i="13"/>
  <c r="U307" i="13"/>
  <c r="AL307" i="13"/>
  <c r="AJ307" i="13"/>
  <c r="W307" i="13"/>
  <c r="P307" i="13"/>
  <c r="O307" i="13"/>
  <c r="Q307" i="13"/>
  <c r="AD307" i="13"/>
  <c r="AF307" i="13"/>
  <c r="AE307" i="13"/>
  <c r="X307" i="13"/>
  <c r="K307" i="13"/>
  <c r="AJ337" i="13"/>
  <c r="W337" i="13"/>
  <c r="P337" i="13"/>
  <c r="O337" i="13"/>
  <c r="Q337" i="13"/>
  <c r="AD337" i="13"/>
  <c r="AF337" i="13"/>
  <c r="AE337" i="13"/>
  <c r="X337" i="13"/>
  <c r="K337" i="13"/>
  <c r="I337" i="13"/>
  <c r="Z337" i="13"/>
  <c r="Y337" i="13"/>
  <c r="R337" i="13"/>
  <c r="AG337" i="13"/>
  <c r="J337" i="13"/>
  <c r="T337" i="13"/>
  <c r="S337" i="13"/>
  <c r="L337" i="13"/>
  <c r="AH337" i="13"/>
  <c r="H337" i="13"/>
  <c r="AM337" i="13"/>
  <c r="M337" i="13"/>
  <c r="AI337" i="13"/>
  <c r="AB337" i="13"/>
  <c r="AA337" i="13"/>
  <c r="AK337" i="13"/>
  <c r="N337" i="13"/>
  <c r="AC337" i="13"/>
  <c r="V337" i="13"/>
  <c r="U337" i="13"/>
  <c r="AL337" i="13"/>
  <c r="AI517" i="13"/>
  <c r="AB517" i="13"/>
  <c r="AL517" i="13"/>
  <c r="AE517" i="13"/>
  <c r="R517" i="13"/>
  <c r="K517" i="13"/>
  <c r="V517" i="13"/>
  <c r="U517" i="13"/>
  <c r="AF517" i="13"/>
  <c r="Y517" i="13"/>
  <c r="T517" i="13"/>
  <c r="P517" i="13"/>
  <c r="O517" i="13"/>
  <c r="Z517" i="13"/>
  <c r="N517" i="13"/>
  <c r="M517" i="13"/>
  <c r="J517" i="13"/>
  <c r="I517" i="13"/>
  <c r="AG517" i="13"/>
  <c r="AJ517" i="13"/>
  <c r="AC517" i="13"/>
  <c r="AM517" i="13"/>
  <c r="AH517" i="13"/>
  <c r="H517" i="13"/>
  <c r="AD517" i="13"/>
  <c r="W517" i="13"/>
  <c r="S517" i="13"/>
  <c r="L517" i="13"/>
  <c r="AA517" i="13"/>
  <c r="AK517" i="13"/>
  <c r="X517" i="13"/>
  <c r="Q517" i="13"/>
  <c r="AK187" i="13"/>
  <c r="Z187" i="13"/>
  <c r="O187" i="13"/>
  <c r="X187" i="13"/>
  <c r="Y187" i="13"/>
  <c r="AF187" i="13"/>
  <c r="T187" i="13"/>
  <c r="P187" i="13"/>
  <c r="J187" i="13"/>
  <c r="R187" i="13"/>
  <c r="AA187" i="13"/>
  <c r="Q187" i="13"/>
  <c r="W187" i="13"/>
  <c r="K187" i="13"/>
  <c r="N187" i="13"/>
  <c r="AH187" i="13"/>
  <c r="H187" i="13"/>
  <c r="AD187" i="13"/>
  <c r="M187" i="13"/>
  <c r="AC187" i="13"/>
  <c r="AM187" i="13"/>
  <c r="AG187" i="13"/>
  <c r="AE187" i="13"/>
  <c r="AI187" i="13"/>
  <c r="V187" i="13"/>
  <c r="I187" i="13"/>
  <c r="AL187" i="13"/>
  <c r="AJ187" i="13"/>
  <c r="S187" i="13"/>
  <c r="L187" i="13"/>
  <c r="AB187" i="13"/>
  <c r="U187" i="13"/>
  <c r="AA397" i="13"/>
  <c r="AK397" i="13"/>
  <c r="X397" i="13"/>
  <c r="Q397" i="13"/>
  <c r="J397" i="13"/>
  <c r="I397" i="13"/>
  <c r="AL397" i="13"/>
  <c r="AE397" i="13"/>
  <c r="R397" i="13"/>
  <c r="K397" i="13"/>
  <c r="AM397" i="13"/>
  <c r="AF397" i="13"/>
  <c r="Y397" i="13"/>
  <c r="T397" i="13"/>
  <c r="S397" i="13"/>
  <c r="L397" i="13"/>
  <c r="Z397" i="13"/>
  <c r="N397" i="13"/>
  <c r="M397" i="13"/>
  <c r="AI397" i="13"/>
  <c r="AB397" i="13"/>
  <c r="AG397" i="13"/>
  <c r="AJ397" i="13"/>
  <c r="AC397" i="13"/>
  <c r="V397" i="13"/>
  <c r="U397" i="13"/>
  <c r="AH397" i="13"/>
  <c r="H397" i="13"/>
  <c r="AD397" i="13"/>
  <c r="W397" i="13"/>
  <c r="P397" i="13"/>
  <c r="O397" i="13"/>
  <c r="T35" i="13"/>
  <c r="M35" i="13"/>
  <c r="AB35" i="13"/>
  <c r="AI35" i="13"/>
  <c r="AH35" i="13"/>
  <c r="AA35" i="13"/>
  <c r="L35" i="13"/>
  <c r="Z35" i="13"/>
  <c r="V35" i="13"/>
  <c r="Q35" i="13"/>
  <c r="AJ35" i="13"/>
  <c r="AM35" i="13"/>
  <c r="H35" i="13"/>
  <c r="AC35" i="13"/>
  <c r="S35" i="13"/>
  <c r="K35" i="13"/>
  <c r="N35" i="13"/>
  <c r="W35" i="13"/>
  <c r="Y35" i="13"/>
  <c r="J35" i="13"/>
  <c r="AE35" i="13"/>
  <c r="AF35" i="13"/>
  <c r="I35" i="13"/>
  <c r="P35" i="13"/>
  <c r="AL35" i="13"/>
  <c r="X35" i="13"/>
  <c r="U35" i="13"/>
  <c r="R35" i="13"/>
  <c r="O35" i="13"/>
  <c r="AK35" i="13"/>
  <c r="AD35" i="13"/>
  <c r="AG35" i="13"/>
  <c r="AH126" i="13"/>
  <c r="N126" i="13"/>
  <c r="R126" i="13"/>
  <c r="V126" i="13"/>
  <c r="AI126" i="13"/>
  <c r="L126" i="13"/>
  <c r="AA126" i="13"/>
  <c r="W126" i="13"/>
  <c r="AG126" i="13"/>
  <c r="X126" i="13"/>
  <c r="AD126" i="13"/>
  <c r="AB126" i="13"/>
  <c r="H126" i="13"/>
  <c r="Y126" i="13"/>
  <c r="AC126" i="13"/>
  <c r="AM126" i="13"/>
  <c r="J126" i="13"/>
  <c r="U126" i="13"/>
  <c r="AL126" i="13"/>
  <c r="S126" i="13"/>
  <c r="AE126" i="13"/>
  <c r="M126" i="13"/>
  <c r="O126" i="13"/>
  <c r="AF126" i="13"/>
  <c r="AJ126" i="13"/>
  <c r="K126" i="13"/>
  <c r="AK126" i="13"/>
  <c r="I126" i="13"/>
  <c r="Z126" i="13"/>
  <c r="P126" i="13"/>
  <c r="T126" i="13"/>
  <c r="Q126" i="13"/>
  <c r="AH432" i="13"/>
  <c r="Y432" i="13"/>
  <c r="J432" i="13"/>
  <c r="N432" i="13"/>
  <c r="AA432" i="13"/>
  <c r="X432" i="13"/>
  <c r="AG432" i="13"/>
  <c r="L432" i="13"/>
  <c r="W432" i="13"/>
  <c r="O522" i="13"/>
  <c r="J522" i="13"/>
  <c r="M522" i="13"/>
  <c r="AL522" i="13"/>
  <c r="U522" i="13"/>
  <c r="P522" i="13"/>
  <c r="T522" i="13"/>
  <c r="R522" i="13"/>
  <c r="Y522" i="13"/>
  <c r="AA522" i="13"/>
  <c r="K247" i="13"/>
  <c r="N247" i="13"/>
  <c r="AL247" i="13"/>
  <c r="AK247" i="13"/>
  <c r="AD247" i="13"/>
  <c r="AG247" i="13"/>
  <c r="U247" i="13"/>
  <c r="AF247" i="13"/>
  <c r="AE247" i="13"/>
  <c r="X247" i="13"/>
  <c r="H282" i="13"/>
  <c r="T282" i="13"/>
  <c r="L282" i="13"/>
  <c r="AH282" i="13"/>
  <c r="V282" i="13"/>
  <c r="N282" i="13"/>
  <c r="AG282" i="13"/>
  <c r="S282" i="13"/>
  <c r="R282" i="13"/>
  <c r="Q282" i="13"/>
  <c r="AB282" i="13"/>
  <c r="AM367" i="13"/>
  <c r="AH367" i="13"/>
  <c r="H367" i="13"/>
  <c r="AD367" i="13"/>
  <c r="W367" i="13"/>
  <c r="S367" i="13"/>
  <c r="L367" i="13"/>
  <c r="AA367" i="13"/>
  <c r="AK367" i="13"/>
  <c r="X367" i="13"/>
  <c r="Q367" i="13"/>
  <c r="V132" i="13"/>
  <c r="Q132" i="13"/>
  <c r="N132" i="13"/>
  <c r="Y132" i="13"/>
  <c r="AA132" i="13"/>
  <c r="AI132" i="13"/>
  <c r="W132" i="13"/>
  <c r="AE132" i="13"/>
  <c r="AH132" i="13"/>
  <c r="I132" i="13"/>
  <c r="W222" i="13"/>
  <c r="AD222" i="13"/>
  <c r="V222" i="13"/>
  <c r="AC222" i="13"/>
  <c r="AJ222" i="13"/>
  <c r="Y222" i="13"/>
  <c r="Z222" i="13"/>
  <c r="I222" i="13"/>
  <c r="AI222" i="13"/>
  <c r="AE39" i="13"/>
  <c r="W39" i="13"/>
  <c r="AJ39" i="13"/>
  <c r="AI39" i="13"/>
  <c r="AG39" i="13"/>
  <c r="M39" i="13"/>
  <c r="AC39" i="13"/>
  <c r="AF39" i="13"/>
  <c r="P39" i="13"/>
  <c r="H39" i="13"/>
  <c r="N39" i="13"/>
  <c r="AE492" i="13"/>
  <c r="O492" i="13"/>
  <c r="AM492" i="13"/>
  <c r="AK492" i="13"/>
  <c r="AI492" i="13"/>
  <c r="U492" i="13"/>
  <c r="AC489" i="13"/>
  <c r="V489" i="13"/>
  <c r="U489" i="13"/>
  <c r="AL489" i="13"/>
  <c r="J489" i="13"/>
  <c r="W489" i="13"/>
  <c r="P489" i="13"/>
  <c r="O489" i="13"/>
  <c r="Q489" i="13"/>
  <c r="AM489" i="13"/>
  <c r="AH462" i="13"/>
  <c r="AM462" i="13"/>
  <c r="Z462" i="13"/>
  <c r="V462" i="13"/>
  <c r="U462" i="13"/>
  <c r="AA462" i="13"/>
  <c r="Q462" i="13"/>
  <c r="T462" i="13"/>
  <c r="M462" i="13"/>
  <c r="P462" i="13"/>
  <c r="O462" i="13"/>
  <c r="R462" i="13"/>
  <c r="H462" i="13"/>
  <c r="J462" i="13"/>
  <c r="I462" i="13"/>
  <c r="AI462" i="13"/>
  <c r="AB462" i="13"/>
  <c r="L462" i="13"/>
  <c r="S462" i="13"/>
  <c r="N462" i="13"/>
  <c r="X462" i="13"/>
  <c r="AE462" i="13"/>
  <c r="AF462" i="13"/>
  <c r="W462" i="13"/>
  <c r="AD462" i="13"/>
  <c r="AG462" i="13"/>
  <c r="AK462" i="13"/>
  <c r="AL462" i="13"/>
  <c r="AC462" i="13"/>
  <c r="AJ462" i="13"/>
  <c r="K462" i="13"/>
  <c r="Y462" i="13"/>
  <c r="O161" i="13"/>
  <c r="AL161" i="13"/>
  <c r="AK161" i="13"/>
  <c r="AD161" i="13"/>
  <c r="K161" i="13"/>
  <c r="P161" i="13"/>
  <c r="I161" i="13"/>
  <c r="AF161" i="13"/>
  <c r="AE161" i="13"/>
  <c r="X161" i="13"/>
  <c r="AG161" i="13"/>
  <c r="J161" i="13"/>
  <c r="Z161" i="13"/>
  <c r="Y161" i="13"/>
  <c r="R161" i="13"/>
  <c r="AH161" i="13"/>
  <c r="N161" i="13"/>
  <c r="AM161" i="13"/>
  <c r="S161" i="13"/>
  <c r="L161" i="13"/>
  <c r="AB161" i="13"/>
  <c r="AA161" i="13"/>
  <c r="T161" i="13"/>
  <c r="AI161" i="13"/>
  <c r="V161" i="13"/>
  <c r="U161" i="13"/>
  <c r="AC161" i="13"/>
  <c r="M161" i="13"/>
  <c r="Q161" i="13"/>
  <c r="H161" i="13"/>
  <c r="AJ161" i="13"/>
  <c r="W161" i="13"/>
  <c r="K282" i="13"/>
  <c r="X282" i="13"/>
  <c r="Y282" i="13"/>
  <c r="AK282" i="13"/>
  <c r="I282" i="13"/>
  <c r="AM282" i="13"/>
  <c r="J282" i="13"/>
  <c r="W282" i="13"/>
  <c r="Z282" i="13"/>
  <c r="AE282" i="13"/>
  <c r="AI282" i="13"/>
  <c r="AF282" i="13"/>
  <c r="O282" i="13"/>
  <c r="M282" i="13"/>
  <c r="AD282" i="13"/>
  <c r="U282" i="13"/>
  <c r="AJ282" i="13"/>
  <c r="P282" i="13"/>
  <c r="AA282" i="13"/>
  <c r="AC282" i="13"/>
  <c r="AL282" i="13"/>
  <c r="O372" i="13"/>
  <c r="AG372" i="13"/>
  <c r="AA372" i="13"/>
  <c r="AH372" i="13"/>
  <c r="M372" i="13"/>
  <c r="K372" i="13"/>
  <c r="AM372" i="13"/>
  <c r="H372" i="13"/>
  <c r="S372" i="13"/>
  <c r="I372" i="13"/>
  <c r="V372" i="13"/>
  <c r="AD372" i="13"/>
  <c r="L372" i="13"/>
  <c r="Y372" i="13"/>
  <c r="AL372" i="13"/>
  <c r="U372" i="13"/>
  <c r="AF372" i="13"/>
  <c r="Z372" i="13"/>
  <c r="R372" i="13"/>
  <c r="N372" i="13"/>
  <c r="J372" i="13"/>
  <c r="W372" i="13"/>
  <c r="T372" i="13"/>
  <c r="AE372" i="13"/>
  <c r="AB372" i="13"/>
  <c r="AI372" i="13"/>
  <c r="AJ372" i="13"/>
  <c r="X372" i="13"/>
  <c r="AC372" i="13"/>
  <c r="AK372" i="13"/>
  <c r="P372" i="13"/>
  <c r="Q372" i="13"/>
  <c r="AM132" i="13"/>
  <c r="M132" i="13"/>
  <c r="X132" i="13"/>
  <c r="H132" i="13"/>
  <c r="AF132" i="13"/>
  <c r="U132" i="13"/>
  <c r="J132" i="13"/>
  <c r="T132" i="13"/>
  <c r="AD132" i="13"/>
  <c r="AG132" i="13"/>
  <c r="AL132" i="13"/>
  <c r="AB132" i="13"/>
  <c r="P132" i="13"/>
  <c r="K132" i="13"/>
  <c r="AJ132" i="13"/>
  <c r="Z132" i="13"/>
  <c r="L132" i="13"/>
  <c r="T222" i="13"/>
  <c r="AK222" i="13"/>
  <c r="AL222" i="13"/>
  <c r="U222" i="13"/>
  <c r="AM222" i="13"/>
  <c r="K222" i="13"/>
  <c r="R222" i="13"/>
  <c r="H222" i="13"/>
  <c r="AA222" i="13"/>
  <c r="AB222" i="13"/>
  <c r="J222" i="13"/>
  <c r="Q222" i="13"/>
  <c r="X222" i="13"/>
  <c r="AG222" i="13"/>
  <c r="AH222" i="13"/>
  <c r="L222" i="13"/>
  <c r="P222" i="13"/>
  <c r="P492" i="13"/>
  <c r="S492" i="13"/>
  <c r="H492" i="13"/>
  <c r="J492" i="13"/>
  <c r="AH492" i="13"/>
  <c r="AG492" i="13"/>
  <c r="AA492" i="13"/>
  <c r="AJ492" i="13"/>
  <c r="AC492" i="13"/>
  <c r="AD492" i="13"/>
  <c r="W492" i="13"/>
  <c r="X492" i="13"/>
  <c r="Q492" i="13"/>
  <c r="R492" i="13"/>
  <c r="K492" i="13"/>
  <c r="AB492" i="13"/>
  <c r="Z492" i="13"/>
  <c r="M492" i="13"/>
  <c r="V492" i="13"/>
  <c r="L492" i="13"/>
  <c r="AF492" i="13"/>
  <c r="T492" i="13"/>
  <c r="Y492" i="13"/>
  <c r="AL492" i="13"/>
  <c r="I492" i="13"/>
  <c r="N492" i="13"/>
  <c r="AM281" i="13"/>
  <c r="AC281" i="13"/>
  <c r="H281" i="13"/>
  <c r="AA281" i="13"/>
  <c r="W281" i="13"/>
  <c r="AB281" i="13"/>
  <c r="I281" i="13"/>
  <c r="AK281" i="13"/>
  <c r="AL281" i="13"/>
  <c r="AE281" i="13"/>
  <c r="U281" i="13"/>
  <c r="Y281" i="13"/>
  <c r="T281" i="13"/>
  <c r="O281" i="13"/>
  <c r="AF281" i="13"/>
  <c r="V281" i="13"/>
  <c r="R281" i="13"/>
  <c r="S281" i="13"/>
  <c r="N281" i="13"/>
  <c r="J281" i="13"/>
  <c r="AJ281" i="13"/>
  <c r="P281" i="13"/>
  <c r="L281" i="13"/>
  <c r="M281" i="13"/>
  <c r="Q281" i="13"/>
  <c r="AG281" i="13"/>
  <c r="Z281" i="13"/>
  <c r="K281" i="13"/>
  <c r="AH281" i="13"/>
  <c r="AI281" i="13"/>
  <c r="X281" i="13"/>
  <c r="AD281" i="13"/>
  <c r="T162" i="13"/>
  <c r="AI162" i="13"/>
  <c r="O162" i="13"/>
  <c r="AL162" i="13"/>
  <c r="AG162" i="13"/>
  <c r="J162" i="13"/>
  <c r="M162" i="13"/>
  <c r="V162" i="13"/>
  <c r="AE162" i="13"/>
  <c r="H162" i="13"/>
  <c r="AD162" i="13"/>
  <c r="I162" i="13"/>
  <c r="S162" i="13"/>
  <c r="U162" i="13"/>
  <c r="AA162" i="13"/>
  <c r="K162" i="13"/>
  <c r="Q162" i="13"/>
  <c r="AH162" i="13"/>
  <c r="AB162" i="13"/>
  <c r="Z162" i="13"/>
  <c r="AJ162" i="13"/>
  <c r="R162" i="13"/>
  <c r="L162" i="13"/>
  <c r="AF162" i="13"/>
  <c r="W162" i="13"/>
  <c r="N162" i="13"/>
  <c r="AK162" i="13"/>
  <c r="X162" i="13"/>
  <c r="Y162" i="13"/>
  <c r="P162" i="13"/>
  <c r="AC162" i="13"/>
  <c r="AM162" i="13"/>
  <c r="AC252" i="13"/>
  <c r="J252" i="13"/>
  <c r="T252" i="13"/>
  <c r="AB252" i="13"/>
  <c r="R252" i="13"/>
  <c r="W252" i="13"/>
  <c r="AM252" i="13"/>
  <c r="M252" i="13"/>
  <c r="AL252" i="13"/>
  <c r="H252" i="13"/>
  <c r="AH252" i="13"/>
  <c r="P252" i="13"/>
  <c r="I252" i="13"/>
  <c r="AI252" i="13"/>
  <c r="L252" i="13"/>
  <c r="X252" i="13"/>
  <c r="AD252" i="13"/>
  <c r="Y252" i="13"/>
  <c r="S252" i="13"/>
  <c r="O252" i="13"/>
  <c r="V252" i="13"/>
  <c r="AG252" i="13"/>
  <c r="AJ252" i="13"/>
  <c r="AE252" i="13"/>
  <c r="Z252" i="13"/>
  <c r="U252" i="13"/>
  <c r="K252" i="13"/>
  <c r="AA252" i="13"/>
  <c r="AK252" i="13"/>
  <c r="AF252" i="13"/>
  <c r="N252" i="13"/>
  <c r="Q252" i="13"/>
  <c r="I39" i="13"/>
  <c r="J39" i="13"/>
  <c r="V39" i="13"/>
  <c r="R39" i="13"/>
  <c r="Q39" i="13"/>
  <c r="S39" i="13"/>
  <c r="O39" i="13"/>
  <c r="AH39" i="13"/>
  <c r="AA39" i="13"/>
  <c r="X39" i="13"/>
  <c r="L39" i="13"/>
  <c r="Y39" i="13"/>
  <c r="U39" i="13"/>
  <c r="AK39" i="13"/>
  <c r="K39" i="13"/>
  <c r="T39" i="13"/>
  <c r="I489" i="13"/>
  <c r="Z489" i="13"/>
  <c r="Y489" i="13"/>
  <c r="R489" i="13"/>
  <c r="AG489" i="13"/>
  <c r="AJ489" i="13"/>
  <c r="T489" i="13"/>
  <c r="S489" i="13"/>
  <c r="L489" i="13"/>
  <c r="AH489" i="13"/>
  <c r="H489" i="13"/>
  <c r="AD489" i="13"/>
  <c r="M489" i="13"/>
  <c r="AI489" i="13"/>
  <c r="AB489" i="13"/>
  <c r="AA489" i="13"/>
  <c r="AK489" i="13"/>
  <c r="AC434" i="11"/>
  <c r="N434" i="11"/>
  <c r="AJ434" i="11"/>
  <c r="S434" i="11"/>
  <c r="T434" i="11"/>
  <c r="AF434" i="11"/>
  <c r="AH434" i="11"/>
  <c r="X434" i="11"/>
  <c r="AA434" i="11"/>
  <c r="J284" i="11"/>
  <c r="Z523" i="13"/>
  <c r="AF523" i="13"/>
  <c r="AB194" i="11"/>
  <c r="W194" i="11"/>
  <c r="L522" i="13"/>
  <c r="AI522" i="13"/>
  <c r="Q522" i="13"/>
  <c r="AD522" i="13"/>
  <c r="AK522" i="13"/>
  <c r="S522" i="13"/>
  <c r="W522" i="13"/>
  <c r="AJ522" i="13"/>
  <c r="H522" i="13"/>
  <c r="Z522" i="13"/>
  <c r="I522" i="13"/>
  <c r="AM522" i="13"/>
  <c r="AC522" i="13"/>
  <c r="N522" i="13"/>
  <c r="AG522" i="13"/>
  <c r="AF522" i="13"/>
  <c r="AF368" i="13"/>
  <c r="AD368" i="13"/>
  <c r="H368" i="13"/>
  <c r="AH368" i="13"/>
  <c r="L368" i="13"/>
  <c r="P368" i="13"/>
  <c r="W368" i="13"/>
  <c r="AJ368" i="13"/>
  <c r="AG368" i="13"/>
  <c r="R368" i="13"/>
  <c r="Y368" i="13"/>
  <c r="V368" i="13"/>
  <c r="AC368" i="13"/>
  <c r="N368" i="13"/>
  <c r="K368" i="13"/>
  <c r="X368" i="13"/>
  <c r="AE368" i="13"/>
  <c r="AI368" i="13"/>
  <c r="M368" i="13"/>
  <c r="AM368" i="13"/>
  <c r="Q368" i="13"/>
  <c r="O368" i="13"/>
  <c r="S368" i="13"/>
  <c r="T368" i="13"/>
  <c r="J368" i="13"/>
  <c r="AL368" i="13"/>
  <c r="U368" i="13"/>
  <c r="Z368" i="13"/>
  <c r="I368" i="13"/>
  <c r="AK368" i="13"/>
  <c r="AA368" i="13"/>
  <c r="AB368" i="13"/>
  <c r="T342" i="13"/>
  <c r="AL342" i="13"/>
  <c r="Y342" i="13"/>
  <c r="R342" i="13"/>
  <c r="M342" i="13"/>
  <c r="AF342" i="13"/>
  <c r="L342" i="13"/>
  <c r="AH342" i="13"/>
  <c r="AC342" i="13"/>
  <c r="V342" i="13"/>
  <c r="I342" i="13"/>
  <c r="AE342" i="13"/>
  <c r="X342" i="13"/>
  <c r="AG342" i="13"/>
  <c r="N342" i="13"/>
  <c r="AM342" i="13"/>
  <c r="K342" i="13"/>
  <c r="AD342" i="13"/>
  <c r="AK342" i="13"/>
  <c r="AI342" i="13"/>
  <c r="O342" i="13"/>
  <c r="J342" i="13"/>
  <c r="Q342" i="13"/>
  <c r="AJ342" i="13"/>
  <c r="H342" i="13"/>
  <c r="S342" i="13"/>
  <c r="U342" i="13"/>
  <c r="P342" i="13"/>
  <c r="W342" i="13"/>
  <c r="AA342" i="13"/>
  <c r="AB342" i="13"/>
  <c r="Z342" i="13"/>
  <c r="H488" i="13"/>
  <c r="AD488" i="13"/>
  <c r="W488" i="13"/>
  <c r="P488" i="13"/>
  <c r="O488" i="13"/>
  <c r="Z488" i="13"/>
  <c r="AK488" i="13"/>
  <c r="X488" i="13"/>
  <c r="Q488" i="13"/>
  <c r="J488" i="13"/>
  <c r="I488" i="13"/>
  <c r="AG488" i="13"/>
  <c r="AJ488" i="13"/>
  <c r="AC488" i="13"/>
  <c r="V488" i="13"/>
  <c r="U488" i="13"/>
  <c r="AF488" i="13"/>
  <c r="AL488" i="13"/>
  <c r="AB488" i="13"/>
  <c r="AI488" i="13"/>
  <c r="M488" i="13"/>
  <c r="N488" i="13"/>
  <c r="AA488" i="13"/>
  <c r="L488" i="13"/>
  <c r="S488" i="13"/>
  <c r="T488" i="13"/>
  <c r="Y488" i="13"/>
  <c r="AH488" i="13"/>
  <c r="AM488" i="13"/>
  <c r="K488" i="13"/>
  <c r="R488" i="13"/>
  <c r="AE488" i="13"/>
  <c r="AI689" i="13"/>
  <c r="O689" i="13"/>
  <c r="K367" i="13"/>
  <c r="R367" i="13"/>
  <c r="AE367" i="13"/>
  <c r="AL367" i="13"/>
  <c r="AB367" i="13"/>
  <c r="AI367" i="13"/>
  <c r="V367" i="13"/>
  <c r="U367" i="13"/>
  <c r="AF367" i="13"/>
  <c r="Y367" i="13"/>
  <c r="T367" i="13"/>
  <c r="P367" i="13"/>
  <c r="O367" i="13"/>
  <c r="Z367" i="13"/>
  <c r="N367" i="13"/>
  <c r="M367" i="13"/>
  <c r="J367" i="13"/>
  <c r="I367" i="13"/>
  <c r="AG367" i="13"/>
  <c r="AJ367" i="13"/>
  <c r="AC367" i="13"/>
  <c r="Q1019" i="13"/>
  <c r="I1019" i="13"/>
  <c r="AF1019" i="13"/>
  <c r="AB1019" i="13"/>
  <c r="Y1019" i="13"/>
  <c r="T1019" i="13"/>
  <c r="AM1019" i="13"/>
  <c r="H1019" i="13"/>
  <c r="AJ1019" i="13"/>
  <c r="AD1019" i="13"/>
  <c r="AH1019" i="13"/>
  <c r="S1019" i="13"/>
  <c r="V1019" i="13"/>
  <c r="H163" i="13"/>
  <c r="AH163" i="13"/>
  <c r="O163" i="13"/>
  <c r="AG163" i="13"/>
  <c r="R163" i="13"/>
  <c r="U163" i="13"/>
  <c r="K163" i="13"/>
  <c r="X163" i="13"/>
  <c r="AB163" i="13"/>
  <c r="Q163" i="13"/>
  <c r="L163" i="13"/>
  <c r="S959" i="13"/>
  <c r="M959" i="13"/>
  <c r="X959" i="13"/>
  <c r="AG959" i="13"/>
  <c r="Y959" i="13"/>
  <c r="H432" i="13"/>
  <c r="M432" i="13"/>
  <c r="U432" i="13"/>
  <c r="AK432" i="13"/>
  <c r="K432" i="13"/>
  <c r="R432" i="13"/>
  <c r="T432" i="13"/>
  <c r="P432" i="13"/>
  <c r="AF432" i="13"/>
  <c r="AC432" i="13"/>
  <c r="S432" i="13"/>
  <c r="V432" i="13"/>
  <c r="AE432" i="13"/>
  <c r="I432" i="13"/>
  <c r="Z432" i="13"/>
  <c r="AB432" i="13"/>
  <c r="AJ432" i="13"/>
  <c r="AM432" i="13"/>
  <c r="AC247" i="13"/>
  <c r="P247" i="13"/>
  <c r="I247" i="13"/>
  <c r="S247" i="13"/>
  <c r="L247" i="13"/>
  <c r="AH247" i="13"/>
  <c r="W247" i="13"/>
  <c r="J247" i="13"/>
  <c r="T247" i="13"/>
  <c r="AI247" i="13"/>
  <c r="AB247" i="13"/>
  <c r="AA247" i="13"/>
  <c r="Q247" i="13"/>
  <c r="AM247" i="13"/>
  <c r="M247" i="13"/>
  <c r="H247" i="13"/>
  <c r="AJ247" i="13"/>
  <c r="L312" i="13"/>
  <c r="J312" i="13"/>
  <c r="AC312" i="13"/>
  <c r="AI312" i="13"/>
  <c r="AB312" i="13"/>
  <c r="X312" i="13"/>
  <c r="Q312" i="13"/>
  <c r="AM312" i="13"/>
  <c r="W312" i="13"/>
  <c r="V312" i="13"/>
  <c r="Y312" i="13"/>
  <c r="AL312" i="13"/>
  <c r="AK312" i="13"/>
  <c r="M312" i="13"/>
  <c r="S312" i="13"/>
  <c r="Z312" i="13"/>
  <c r="T312" i="13"/>
  <c r="AD312" i="13"/>
  <c r="H312" i="13"/>
  <c r="AA312" i="13"/>
  <c r="AE312" i="13"/>
  <c r="AF312" i="13"/>
  <c r="I312" i="13"/>
  <c r="AJ312" i="13"/>
  <c r="AG312" i="13"/>
  <c r="AH312" i="13"/>
  <c r="O312" i="13"/>
  <c r="P312" i="13"/>
  <c r="N312" i="13"/>
  <c r="K312" i="13"/>
  <c r="R312" i="13"/>
  <c r="U312" i="13"/>
  <c r="O130" i="13"/>
  <c r="Q130" i="13"/>
  <c r="AM130" i="13"/>
  <c r="M130" i="13"/>
  <c r="AI130" i="13"/>
  <c r="AE130" i="13"/>
  <c r="X130" i="13"/>
  <c r="K130" i="13"/>
  <c r="T130" i="13"/>
  <c r="AC130" i="13"/>
  <c r="V130" i="13"/>
  <c r="Y130" i="13"/>
  <c r="R130" i="13"/>
  <c r="AG130" i="13"/>
  <c r="AJ130" i="13"/>
  <c r="W130" i="13"/>
  <c r="P130" i="13"/>
  <c r="L130" i="13"/>
  <c r="AH130" i="13"/>
  <c r="N130" i="13"/>
  <c r="AD130" i="13"/>
  <c r="AL130" i="13"/>
  <c r="AB130" i="13"/>
  <c r="AA130" i="13"/>
  <c r="AK130" i="13"/>
  <c r="I130" i="13"/>
  <c r="AF130" i="13"/>
  <c r="U130" i="13"/>
  <c r="H130" i="13"/>
  <c r="J130" i="13"/>
  <c r="Z130" i="13"/>
  <c r="S130" i="13"/>
  <c r="T102" i="13"/>
  <c r="X102" i="13"/>
  <c r="AI102" i="13"/>
  <c r="W102" i="13"/>
  <c r="AB102" i="13"/>
  <c r="Z102" i="13"/>
  <c r="AE102" i="13"/>
  <c r="V102" i="13"/>
  <c r="N102" i="13"/>
  <c r="AL102" i="13"/>
  <c r="L102" i="13"/>
  <c r="AG102" i="13"/>
  <c r="AF102" i="13"/>
  <c r="P102" i="13"/>
  <c r="AC102" i="13"/>
  <c r="AA102" i="13"/>
  <c r="R102" i="13"/>
  <c r="AM102" i="13"/>
  <c r="I102" i="13"/>
  <c r="H102" i="13"/>
  <c r="O102" i="13"/>
  <c r="AK102" i="13"/>
  <c r="S102" i="13"/>
  <c r="AH102" i="13"/>
  <c r="J102" i="13"/>
  <c r="AD102" i="13"/>
  <c r="M102" i="13"/>
  <c r="Y102" i="13"/>
  <c r="K102" i="13"/>
  <c r="Q102" i="13"/>
  <c r="AJ102" i="13"/>
  <c r="U102" i="13"/>
  <c r="L279" i="13"/>
  <c r="U279" i="13"/>
  <c r="AK279" i="13"/>
  <c r="J279" i="13"/>
  <c r="AM279" i="13"/>
  <c r="W279" i="13"/>
  <c r="N279" i="13"/>
  <c r="AC279" i="13"/>
  <c r="O279" i="13"/>
  <c r="V279" i="13"/>
  <c r="T279" i="13"/>
  <c r="M279" i="13"/>
  <c r="AE279" i="13"/>
  <c r="AJ279" i="13"/>
  <c r="AD279" i="13"/>
  <c r="Z279" i="13"/>
  <c r="Y279" i="13"/>
  <c r="S279" i="13"/>
  <c r="AI279" i="13"/>
  <c r="R279" i="13"/>
  <c r="AA279" i="13"/>
  <c r="AF279" i="13"/>
  <c r="P279" i="13"/>
  <c r="H279" i="13"/>
  <c r="X279" i="13"/>
  <c r="AH279" i="13"/>
  <c r="I279" i="13"/>
  <c r="AB279" i="13"/>
  <c r="AL279" i="13"/>
  <c r="Q279" i="13"/>
  <c r="K279" i="13"/>
  <c r="AG279" i="13"/>
  <c r="I433" i="13"/>
  <c r="AM433" i="13"/>
  <c r="V433" i="13"/>
  <c r="AD433" i="13"/>
  <c r="U899" i="13"/>
  <c r="AL899" i="13"/>
  <c r="AF899" i="13"/>
  <c r="AK899" i="13"/>
  <c r="X659" i="13"/>
  <c r="K659" i="13"/>
  <c r="N749" i="13"/>
  <c r="AF749" i="13"/>
  <c r="AH749" i="13"/>
  <c r="V254" i="11"/>
  <c r="AI254" i="11"/>
  <c r="AG254" i="11"/>
  <c r="AL1180" i="11" l="1"/>
  <c r="D653" i="13"/>
  <c r="AL1089" i="11"/>
  <c r="D562" i="13"/>
  <c r="AL1451" i="11"/>
  <c r="D924" i="13"/>
  <c r="D714" i="13"/>
  <c r="AL1241" i="11"/>
  <c r="D1044" i="13"/>
  <c r="AL1571" i="11"/>
  <c r="D864" i="13"/>
  <c r="AL1391" i="11"/>
  <c r="D834" i="13"/>
  <c r="AL1361" i="11"/>
  <c r="AL1211" i="11"/>
  <c r="D684" i="13"/>
  <c r="D804" i="13"/>
  <c r="AL1331" i="11"/>
  <c r="AL1481" i="11"/>
  <c r="D954" i="13"/>
  <c r="AL1123" i="11"/>
  <c r="D596" i="13"/>
  <c r="AL1511" i="11"/>
  <c r="D984" i="13"/>
  <c r="AL1271" i="11"/>
  <c r="D744" i="13"/>
  <c r="AL1181" i="11"/>
  <c r="D654" i="13"/>
  <c r="AL1154" i="11"/>
  <c r="D627" i="13"/>
  <c r="D1014" i="13"/>
  <c r="AL1541" i="11"/>
  <c r="D563" i="13"/>
  <c r="AL1090" i="11"/>
  <c r="AL1572" i="11"/>
  <c r="D1045" i="13"/>
  <c r="AL1452" i="11"/>
  <c r="D925" i="13"/>
  <c r="AL1124" i="11"/>
  <c r="D597" i="13"/>
  <c r="AL1155" i="11"/>
  <c r="D628" i="13"/>
  <c r="AL1302" i="11"/>
  <c r="D775" i="13"/>
  <c r="AL1512" i="11"/>
  <c r="D985" i="13"/>
  <c r="AL1212" i="11"/>
  <c r="D685" i="13"/>
  <c r="AL1272" i="11"/>
  <c r="D745" i="13"/>
  <c r="AL1362" i="11"/>
  <c r="D835" i="13"/>
  <c r="AL1182" i="11"/>
  <c r="D655" i="13"/>
  <c r="AL1332" i="11"/>
  <c r="D805" i="13"/>
  <c r="AL1392" i="11"/>
  <c r="D865" i="13"/>
  <c r="AL1242" i="11"/>
  <c r="D715" i="13"/>
  <c r="AL1091" i="11"/>
  <c r="D564" i="13"/>
  <c r="AL1482" i="11"/>
  <c r="D955" i="13"/>
  <c r="D776" i="13"/>
  <c r="AL1303" i="11"/>
  <c r="D1046" i="13"/>
  <c r="AL1573" i="11"/>
  <c r="AL1453" i="11"/>
  <c r="D926" i="13"/>
  <c r="AL1513" i="11"/>
  <c r="D986" i="13"/>
  <c r="AL1393" i="11"/>
  <c r="D866" i="13"/>
  <c r="AL1183" i="11"/>
  <c r="D656" i="13"/>
  <c r="D716" i="13"/>
  <c r="AL1243" i="11"/>
  <c r="AL1364" i="11"/>
  <c r="D837" i="13"/>
  <c r="AL1274" i="11"/>
  <c r="D747" i="13"/>
  <c r="AL1273" i="11"/>
  <c r="D746" i="13"/>
  <c r="AL1334" i="11"/>
  <c r="D807" i="13"/>
  <c r="AL1424" i="11"/>
  <c r="D897" i="13"/>
  <c r="AL1363" i="11"/>
  <c r="D836" i="13"/>
  <c r="D630" i="13"/>
  <c r="AL1157" i="11"/>
  <c r="AL1125" i="11"/>
  <c r="D598" i="13"/>
  <c r="D956" i="13"/>
  <c r="AL1483" i="11"/>
  <c r="AL1454" i="11"/>
  <c r="D927" i="13"/>
  <c r="AL1514" i="11"/>
  <c r="D987" i="13"/>
  <c r="D599" i="13"/>
  <c r="AL1126" i="11"/>
  <c r="AL1092" i="11"/>
  <c r="D565" i="13"/>
  <c r="AL1244" i="11"/>
  <c r="D717" i="13"/>
  <c r="AL1423" i="11"/>
  <c r="D896" i="13"/>
  <c r="AL1213" i="11"/>
  <c r="D686" i="13"/>
  <c r="AL1214" i="11"/>
  <c r="D687" i="13"/>
  <c r="AL1574" i="11"/>
  <c r="D1047" i="13"/>
  <c r="AL1575" i="11"/>
  <c r="D1048" i="13"/>
  <c r="AL1545" i="11"/>
  <c r="D1018" i="13"/>
  <c r="D958" i="13"/>
  <c r="AL1485" i="11"/>
  <c r="AL1094" i="11"/>
  <c r="D567" i="13"/>
  <c r="AL1395" i="11"/>
  <c r="D868" i="13"/>
  <c r="AL1544" i="11"/>
  <c r="D1017" i="13"/>
  <c r="AL1484" i="11"/>
  <c r="D957" i="13"/>
  <c r="AL1304" i="11"/>
  <c r="D777" i="13"/>
  <c r="AL1305" i="11"/>
  <c r="D778" i="13"/>
  <c r="AL1275" i="11"/>
  <c r="D748" i="13"/>
  <c r="AL1185" i="11"/>
  <c r="D658" i="13"/>
  <c r="AL1394" i="11"/>
  <c r="D867" i="13"/>
  <c r="AL1455" i="11"/>
  <c r="D928" i="13"/>
  <c r="AL1425" i="11"/>
  <c r="D898" i="13"/>
  <c r="AL1095" i="11"/>
  <c r="D568" i="13"/>
  <c r="AL1365" i="11"/>
  <c r="D838" i="13"/>
  <c r="AL1515" i="11"/>
  <c r="D988" i="13"/>
  <c r="D1016" i="13"/>
  <c r="AL1543" i="11"/>
  <c r="AL1335" i="11"/>
  <c r="D808" i="13"/>
  <c r="AL1245" i="11"/>
  <c r="D718" i="13"/>
  <c r="AL1542" i="11"/>
  <c r="D1015" i="13"/>
  <c r="AL1333" i="11"/>
  <c r="D806" i="13"/>
  <c r="D629" i="13"/>
  <c r="AL1156" i="11"/>
  <c r="AL1422" i="11"/>
  <c r="D895" i="13"/>
  <c r="AL1215" i="11"/>
  <c r="D688" i="13"/>
  <c r="D283" i="13"/>
  <c r="AL810" i="11"/>
  <c r="AL900" i="11"/>
  <c r="D900" i="13" s="1"/>
  <c r="D373" i="13"/>
  <c r="D1093" i="13"/>
  <c r="AL1620" i="11"/>
  <c r="AL1711" i="11"/>
  <c r="D1184" i="13"/>
  <c r="AL1828" i="11"/>
  <c r="D1301" i="13"/>
  <c r="AL1948" i="11"/>
  <c r="D1421" i="13"/>
  <c r="AL811" i="11"/>
  <c r="D284" i="13"/>
  <c r="AM811" i="11"/>
  <c r="AM1338" i="11" s="1"/>
  <c r="AM1865" i="11" s="1"/>
  <c r="AM2392" i="11" s="1"/>
  <c r="AM2919" i="11" s="1"/>
  <c r="AM3446" i="11" s="1"/>
  <c r="AL1051" i="11"/>
  <c r="D524" i="13"/>
  <c r="AM1051" i="11"/>
  <c r="AM1578" i="11" s="1"/>
  <c r="AM2105" i="11" s="1"/>
  <c r="AM2632" i="11" s="1"/>
  <c r="AM3159" i="11" s="1"/>
  <c r="AM3686" i="11" s="1"/>
  <c r="AL991" i="11"/>
  <c r="D464" i="13"/>
  <c r="AM991" i="11"/>
  <c r="AM1518" i="11" s="1"/>
  <c r="AM2045" i="11" s="1"/>
  <c r="AM2572" i="11" s="1"/>
  <c r="AM3099" i="11" s="1"/>
  <c r="AM3626" i="11" s="1"/>
  <c r="AL841" i="11"/>
  <c r="D314" i="13"/>
  <c r="AM841" i="11"/>
  <c r="AM1368" i="11" s="1"/>
  <c r="AM1895" i="11" s="1"/>
  <c r="AM2422" i="11" s="1"/>
  <c r="AM2949" i="11" s="1"/>
  <c r="AM3476" i="11" s="1"/>
  <c r="AL751" i="11"/>
  <c r="D224" i="13"/>
  <c r="AL691" i="11"/>
  <c r="D164" i="13"/>
  <c r="AM691" i="11"/>
  <c r="AM1218" i="11" s="1"/>
  <c r="AM1745" i="11" s="1"/>
  <c r="AM2272" i="11" s="1"/>
  <c r="AM2799" i="11" s="1"/>
  <c r="AM3326" i="11" s="1"/>
  <c r="AL781" i="11"/>
  <c r="D254" i="13"/>
  <c r="AL721" i="11"/>
  <c r="D194" i="13"/>
  <c r="AL901" i="11"/>
  <c r="D374" i="13"/>
  <c r="AL1021" i="11"/>
  <c r="D494" i="13"/>
  <c r="AM931" i="11"/>
  <c r="AM1458" i="11" s="1"/>
  <c r="AM1985" i="11" s="1"/>
  <c r="AM2512" i="11" s="1"/>
  <c r="AM3039" i="11" s="1"/>
  <c r="AM3566" i="11" s="1"/>
  <c r="AM901" i="11"/>
  <c r="AM1428" i="11" s="1"/>
  <c r="AM1955" i="11" s="1"/>
  <c r="AM2482" i="11" s="1"/>
  <c r="AM3009" i="11" s="1"/>
  <c r="AM3536" i="11" s="1"/>
  <c r="AM1021" i="11"/>
  <c r="AM1548" i="11" s="1"/>
  <c r="AM2075" i="11" s="1"/>
  <c r="AM2602" i="11" s="1"/>
  <c r="AM3129" i="11" s="1"/>
  <c r="AM3656" i="11" s="1"/>
  <c r="AM751" i="11"/>
  <c r="AM1278" i="11" s="1"/>
  <c r="AM1805" i="11" s="1"/>
  <c r="AM2332" i="11" s="1"/>
  <c r="AM2859" i="11" s="1"/>
  <c r="AM3386" i="11" s="1"/>
  <c r="AM721" i="11"/>
  <c r="AM1248" i="11" s="1"/>
  <c r="AM1775" i="11" s="1"/>
  <c r="AM2302" i="11" s="1"/>
  <c r="AM2829" i="11" s="1"/>
  <c r="AM3356" i="11" s="1"/>
  <c r="AM781" i="11"/>
  <c r="AM1308" i="11" s="1"/>
  <c r="AM1835" i="11" s="1"/>
  <c r="AM2362" i="11" s="1"/>
  <c r="AM2889" i="11" s="1"/>
  <c r="AM3416" i="11" s="1"/>
  <c r="AM871" i="11"/>
  <c r="AM1398" i="11" s="1"/>
  <c r="AM1925" i="11" s="1"/>
  <c r="AM2452" i="11" s="1"/>
  <c r="AM2979" i="11" s="1"/>
  <c r="AM3506" i="11" s="1"/>
  <c r="D1426" i="13"/>
  <c r="AL1953" i="11"/>
  <c r="D1276" i="13"/>
  <c r="AL1803" i="11"/>
  <c r="AL1773" i="11"/>
  <c r="D1246" i="13"/>
  <c r="D1186" i="13"/>
  <c r="AL1713" i="11"/>
  <c r="AL1743" i="11"/>
  <c r="D1216" i="13"/>
  <c r="AL2073" i="11"/>
  <c r="D1546" i="13"/>
  <c r="AL1427" i="11"/>
  <c r="AL1577" i="11"/>
  <c r="D1050" i="13"/>
  <c r="AL1367" i="11"/>
  <c r="D840" i="13"/>
  <c r="AL1217" i="11"/>
  <c r="D690" i="13"/>
  <c r="AL1923" i="11"/>
  <c r="D1396" i="13"/>
  <c r="D1336" i="13"/>
  <c r="AL1863" i="11"/>
  <c r="AL2103" i="11"/>
  <c r="D1576" i="13"/>
  <c r="AL1833" i="11"/>
  <c r="D1306" i="13"/>
  <c r="AL1247" i="11"/>
  <c r="D720" i="13"/>
  <c r="AL1457" i="11"/>
  <c r="D930" i="13"/>
  <c r="AL1307" i="11"/>
  <c r="D780" i="13"/>
  <c r="AL1517" i="11"/>
  <c r="D990" i="13"/>
  <c r="AL1277" i="11"/>
  <c r="D750" i="13"/>
  <c r="D1516" i="13"/>
  <c r="AL2043" i="11"/>
  <c r="AL1983" i="11"/>
  <c r="D1456" i="13"/>
  <c r="AL1893" i="11"/>
  <c r="D1366" i="13"/>
  <c r="AL1547" i="11"/>
  <c r="D1020" i="13"/>
  <c r="AL1187" i="11"/>
  <c r="D660" i="13"/>
  <c r="AL1397" i="11"/>
  <c r="D870" i="13"/>
  <c r="AL692" i="11"/>
  <c r="D165" i="13"/>
  <c r="AM692" i="11"/>
  <c r="AM1219" i="11" s="1"/>
  <c r="AM1746" i="11" s="1"/>
  <c r="AM2273" i="11" s="1"/>
  <c r="AM2800" i="11" s="1"/>
  <c r="AM3327" i="11" s="1"/>
  <c r="AL1188" i="11"/>
  <c r="D661" i="13"/>
  <c r="AL961" i="11"/>
  <c r="D434" i="13"/>
  <c r="AM961" i="11"/>
  <c r="AM1488" i="11" s="1"/>
  <c r="AM2015" i="11" s="1"/>
  <c r="AM2542" i="11" s="1"/>
  <c r="AM3069" i="11" s="1"/>
  <c r="AM3596" i="11" s="1"/>
  <c r="AL2013" i="11"/>
  <c r="D1486" i="13"/>
  <c r="AL1487" i="11"/>
  <c r="D960" i="13"/>
  <c r="B256" i="13"/>
  <c r="F255" i="13"/>
  <c r="G255" i="13" s="1"/>
  <c r="F525" i="13"/>
  <c r="G525" i="13" s="1"/>
  <c r="B526" i="13"/>
  <c r="F375" i="13"/>
  <c r="G375" i="13" s="1"/>
  <c r="B376" i="13"/>
  <c r="F345" i="13"/>
  <c r="G345" i="13" s="1"/>
  <c r="B346" i="13"/>
  <c r="F195" i="13"/>
  <c r="G195" i="13" s="1"/>
  <c r="B196" i="13"/>
  <c r="F196" i="13" s="1"/>
  <c r="G196" i="13" s="1"/>
  <c r="F285" i="13"/>
  <c r="G285" i="13" s="1"/>
  <c r="B286" i="13"/>
  <c r="F315" i="13"/>
  <c r="G315" i="13" s="1"/>
  <c r="B316" i="13"/>
  <c r="F465" i="13"/>
  <c r="G465" i="13" s="1"/>
  <c r="B466" i="13"/>
  <c r="F225" i="13"/>
  <c r="G225" i="13" s="1"/>
  <c r="B226" i="13"/>
  <c r="B496" i="13"/>
  <c r="F495" i="13"/>
  <c r="G495" i="13" s="1"/>
  <c r="B406" i="13"/>
  <c r="F405" i="13"/>
  <c r="G405" i="13" s="1"/>
  <c r="F435" i="13"/>
  <c r="G435" i="13" s="1"/>
  <c r="B436" i="13"/>
  <c r="F225" i="11"/>
  <c r="G225" i="11" s="1"/>
  <c r="B226" i="11"/>
  <c r="F195" i="11"/>
  <c r="G195" i="11" s="1"/>
  <c r="B196" i="11"/>
  <c r="F196" i="11" s="1"/>
  <c r="G196" i="11" s="1"/>
  <c r="B406" i="11"/>
  <c r="F405" i="11"/>
  <c r="G405" i="11" s="1"/>
  <c r="F285" i="11"/>
  <c r="G285" i="11" s="1"/>
  <c r="B286" i="11"/>
  <c r="B256" i="11"/>
  <c r="F255" i="11"/>
  <c r="G255" i="11" s="1"/>
  <c r="B496" i="11"/>
  <c r="F495" i="11"/>
  <c r="G495" i="11" s="1"/>
  <c r="B436" i="11"/>
  <c r="F435" i="11"/>
  <c r="G435" i="11" s="1"/>
  <c r="B466" i="11"/>
  <c r="F465" i="11"/>
  <c r="G465" i="11" s="1"/>
  <c r="F525" i="11"/>
  <c r="G525" i="11" s="1"/>
  <c r="B526" i="11"/>
  <c r="B376" i="11"/>
  <c r="F375" i="11"/>
  <c r="G375" i="11" s="1"/>
  <c r="B316" i="11"/>
  <c r="F315" i="11"/>
  <c r="G315" i="11" s="1"/>
  <c r="F345" i="11"/>
  <c r="G345" i="11" s="1"/>
  <c r="B346" i="11"/>
  <c r="AG284" i="11"/>
  <c r="A924" i="13"/>
  <c r="A984" i="13"/>
  <c r="A627" i="13"/>
  <c r="A1045" i="13"/>
  <c r="A628" i="13"/>
  <c r="A685" i="13"/>
  <c r="A655" i="13"/>
  <c r="A715" i="13"/>
  <c r="A986" i="13"/>
  <c r="A746" i="13"/>
  <c r="A836" i="13"/>
  <c r="A896" i="13"/>
  <c r="A1047" i="13"/>
  <c r="A1017" i="13"/>
  <c r="A778" i="13"/>
  <c r="A867" i="13"/>
  <c r="A568" i="13"/>
  <c r="A1015" i="13"/>
  <c r="A895" i="13"/>
  <c r="A690" i="13"/>
  <c r="A405" i="11"/>
  <c r="Z690" i="13"/>
  <c r="AC690" i="13"/>
  <c r="A464" i="13"/>
  <c r="Z405" i="11"/>
  <c r="AK464" i="13"/>
  <c r="AL690" i="13"/>
  <c r="A224" i="13"/>
  <c r="A374" i="13"/>
  <c r="A1486" i="13"/>
  <c r="X464" i="13"/>
  <c r="AD224" i="13"/>
  <c r="AB690" i="13"/>
  <c r="A1396" i="13"/>
  <c r="H464" i="13"/>
  <c r="AG224" i="13"/>
  <c r="AD690" i="13"/>
  <c r="A373" i="13"/>
  <c r="A750" i="13"/>
  <c r="A1186" i="13"/>
  <c r="A375" i="11"/>
  <c r="A1576" i="13"/>
  <c r="P464" i="13"/>
  <c r="V224" i="13"/>
  <c r="P690" i="13"/>
  <c r="X1186" i="13"/>
  <c r="N374" i="13"/>
  <c r="AM375" i="11"/>
  <c r="AJ1396" i="13"/>
  <c r="AD1486" i="13"/>
  <c r="A714" i="13"/>
  <c r="A834" i="13"/>
  <c r="A1014" i="13"/>
  <c r="A1046" i="13"/>
  <c r="A630" i="13"/>
  <c r="AJ690" i="13"/>
  <c r="A196" i="11"/>
  <c r="AK405" i="11"/>
  <c r="AA690" i="13"/>
  <c r="A1426" i="13"/>
  <c r="AA1426" i="13"/>
  <c r="AE464" i="13"/>
  <c r="AI690" i="13"/>
  <c r="A1276" i="13"/>
  <c r="A930" i="13"/>
  <c r="A1516" i="13"/>
  <c r="A164" i="13"/>
  <c r="AF405" i="11"/>
  <c r="A990" i="13"/>
  <c r="W990" i="13" s="1"/>
  <c r="R1426" i="13"/>
  <c r="X1276" i="13"/>
  <c r="R464" i="13"/>
  <c r="X224" i="13"/>
  <c r="K690" i="13"/>
  <c r="U930" i="13"/>
  <c r="Y196" i="11"/>
  <c r="A285" i="11"/>
  <c r="X405" i="11"/>
  <c r="A1456" i="13"/>
  <c r="Y1456" i="13" s="1"/>
  <c r="AB1486" i="13"/>
  <c r="AG1426" i="13"/>
  <c r="Y1276" i="13"/>
  <c r="M224" i="13"/>
  <c r="AM690" i="13"/>
  <c r="AI930" i="13"/>
  <c r="A465" i="11"/>
  <c r="H465" i="11" s="1"/>
  <c r="A525" i="11"/>
  <c r="AD465" i="11"/>
  <c r="O405" i="11"/>
  <c r="AI525" i="11"/>
  <c r="Q1426" i="13"/>
  <c r="AI1276" i="13"/>
  <c r="J464" i="13"/>
  <c r="P224" i="13"/>
  <c r="N690" i="13"/>
  <c r="AC750" i="13"/>
  <c r="AD1516" i="13"/>
  <c r="AG164" i="13"/>
  <c r="Q285" i="11"/>
  <c r="K374" i="13"/>
  <c r="AH375" i="11"/>
  <c r="AE1576" i="13"/>
  <c r="Q990" i="13"/>
  <c r="R1456" i="13"/>
  <c r="J1486" i="13"/>
  <c r="AM164" i="13"/>
  <c r="A653" i="13"/>
  <c r="A954" i="13"/>
  <c r="A744" i="13"/>
  <c r="A925" i="13"/>
  <c r="A775" i="13"/>
  <c r="A745" i="13"/>
  <c r="A805" i="13"/>
  <c r="A564" i="13"/>
  <c r="A866" i="13"/>
  <c r="A837" i="13"/>
  <c r="A807" i="13"/>
  <c r="A927" i="13"/>
  <c r="A565" i="13"/>
  <c r="A686" i="13"/>
  <c r="A1048" i="13"/>
  <c r="A567" i="13"/>
  <c r="A957" i="13"/>
  <c r="A748" i="13"/>
  <c r="A928" i="13"/>
  <c r="A838" i="13"/>
  <c r="A808" i="13"/>
  <c r="A806" i="13"/>
  <c r="A688" i="13"/>
  <c r="A1216" i="13"/>
  <c r="AB1216" i="13" s="1"/>
  <c r="Y690" i="13"/>
  <c r="AL404" i="11"/>
  <c r="A960" i="13"/>
  <c r="A1336" i="13"/>
  <c r="A524" i="13"/>
  <c r="Q524" i="13" s="1"/>
  <c r="O690" i="13"/>
  <c r="A283" i="13"/>
  <c r="A315" i="11"/>
  <c r="AG315" i="11"/>
  <c r="A1020" i="13"/>
  <c r="M1020" i="13" s="1"/>
  <c r="AM960" i="13"/>
  <c r="AK196" i="11"/>
  <c r="Y315" i="11"/>
  <c r="P1426" i="13"/>
  <c r="Y464" i="13"/>
  <c r="S690" i="13"/>
  <c r="Z1336" i="13"/>
  <c r="A780" i="13"/>
  <c r="V960" i="13"/>
  <c r="A870" i="13"/>
  <c r="AE1426" i="13"/>
  <c r="AK1276" i="13"/>
  <c r="AH464" i="13"/>
  <c r="R224" i="13"/>
  <c r="R690" i="13"/>
  <c r="AF930" i="13"/>
  <c r="AK960" i="13"/>
  <c r="AG196" i="11"/>
  <c r="R285" i="11"/>
  <c r="K285" i="11"/>
  <c r="L960" i="13"/>
  <c r="A195" i="11"/>
  <c r="J196" i="11"/>
  <c r="W1426" i="13"/>
  <c r="R1276" i="13"/>
  <c r="W464" i="13"/>
  <c r="AC224" i="13"/>
  <c r="T690" i="13"/>
  <c r="T930" i="13"/>
  <c r="AC1336" i="13"/>
  <c r="AH315" i="11"/>
  <c r="W465" i="11"/>
  <c r="Q465" i="11"/>
  <c r="K960" i="13"/>
  <c r="O525" i="11"/>
  <c r="T196" i="11"/>
  <c r="A495" i="11"/>
  <c r="AB375" i="11"/>
  <c r="U1426" i="13"/>
  <c r="AM464" i="13"/>
  <c r="J224" i="13"/>
  <c r="AB930" i="13"/>
  <c r="O750" i="13"/>
  <c r="AI1186" i="13"/>
  <c r="U1336" i="13"/>
  <c r="AH1186" i="13"/>
  <c r="X1516" i="13"/>
  <c r="S525" i="11"/>
  <c r="M164" i="13"/>
  <c r="M780" i="13"/>
  <c r="AB1020" i="13"/>
  <c r="AB285" i="11"/>
  <c r="T524" i="13"/>
  <c r="R374" i="13"/>
  <c r="AL375" i="11"/>
  <c r="AG1216" i="13"/>
  <c r="S1576" i="13"/>
  <c r="L990" i="13"/>
  <c r="Z870" i="13"/>
  <c r="I870" i="13"/>
  <c r="AJ1486" i="13"/>
  <c r="AK495" i="11"/>
  <c r="AG1486" i="13"/>
  <c r="A1044" i="13"/>
  <c r="A563" i="13"/>
  <c r="A629" i="13"/>
  <c r="AL344" i="11"/>
  <c r="A1050" i="13"/>
  <c r="A1306" i="13"/>
  <c r="I690" i="13"/>
  <c r="A284" i="13"/>
  <c r="V196" i="11"/>
  <c r="P405" i="11"/>
  <c r="P196" i="11"/>
  <c r="P284" i="13"/>
  <c r="W690" i="13"/>
  <c r="P315" i="11"/>
  <c r="L315" i="11"/>
  <c r="AA196" i="11"/>
  <c r="A840" i="13"/>
  <c r="A435" i="11"/>
  <c r="Y1426" i="13"/>
  <c r="I284" i="13"/>
  <c r="L464" i="13"/>
  <c r="J690" i="13"/>
  <c r="I1336" i="13"/>
  <c r="AC315" i="11"/>
  <c r="X315" i="11"/>
  <c r="A660" i="13"/>
  <c r="V315" i="11"/>
  <c r="AH405" i="11"/>
  <c r="Z1426" i="13"/>
  <c r="AH1276" i="13"/>
  <c r="U284" i="13"/>
  <c r="AA464" i="13"/>
  <c r="AH224" i="13"/>
  <c r="M690" i="13"/>
  <c r="AE930" i="13"/>
  <c r="AJ960" i="13"/>
  <c r="AM196" i="11"/>
  <c r="AA315" i="11"/>
  <c r="AB405" i="11"/>
  <c r="AB435" i="11"/>
  <c r="K1426" i="13"/>
  <c r="AM1276" i="13"/>
  <c r="AJ284" i="13"/>
  <c r="Q464" i="13"/>
  <c r="W224" i="13"/>
  <c r="L690" i="13"/>
  <c r="AK930" i="13"/>
  <c r="AH1336" i="13"/>
  <c r="M196" i="11"/>
  <c r="AK315" i="11"/>
  <c r="R525" i="11"/>
  <c r="AJ315" i="11"/>
  <c r="AC465" i="11"/>
  <c r="P285" i="11"/>
  <c r="S1276" i="13"/>
  <c r="Y284" i="13"/>
  <c r="N464" i="13"/>
  <c r="AM224" i="13"/>
  <c r="AE690" i="13"/>
  <c r="L930" i="13"/>
  <c r="L750" i="13"/>
  <c r="I465" i="11"/>
  <c r="AB1186" i="13"/>
  <c r="J1336" i="13"/>
  <c r="AI1516" i="13"/>
  <c r="P525" i="11"/>
  <c r="AC164" i="13"/>
  <c r="K1050" i="13"/>
  <c r="AK780" i="13"/>
  <c r="AM1020" i="13"/>
  <c r="L660" i="13"/>
  <c r="M524" i="13"/>
  <c r="J374" i="13"/>
  <c r="R405" i="11"/>
  <c r="T1216" i="13"/>
  <c r="R1576" i="13"/>
  <c r="P990" i="13"/>
  <c r="K195" i="11"/>
  <c r="AM1486" i="13"/>
  <c r="AK195" i="11"/>
  <c r="K495" i="11"/>
  <c r="H1516" i="13"/>
  <c r="U525" i="11"/>
  <c r="AI164" i="13"/>
  <c r="AG1050" i="13"/>
  <c r="A864" i="13"/>
  <c r="A804" i="13"/>
  <c r="A776" i="13"/>
  <c r="A716" i="13"/>
  <c r="A956" i="13"/>
  <c r="A599" i="13"/>
  <c r="A958" i="13"/>
  <c r="A1016" i="13"/>
  <c r="A661" i="13"/>
  <c r="S405" i="11"/>
  <c r="AK690" i="13"/>
  <c r="A1301" i="13"/>
  <c r="A255" i="11"/>
  <c r="AK255" i="11"/>
  <c r="W196" i="11"/>
  <c r="A720" i="13"/>
  <c r="Z960" i="13"/>
  <c r="AF690" i="13"/>
  <c r="A1093" i="13"/>
  <c r="I960" i="13"/>
  <c r="A194" i="13"/>
  <c r="M960" i="13"/>
  <c r="AC405" i="11"/>
  <c r="V1426" i="13"/>
  <c r="AE284" i="13"/>
  <c r="U464" i="13"/>
  <c r="P194" i="13"/>
  <c r="AI1336" i="13"/>
  <c r="AH960" i="13"/>
  <c r="N960" i="13"/>
  <c r="Q315" i="11"/>
  <c r="T661" i="13"/>
  <c r="I196" i="11"/>
  <c r="H960" i="13"/>
  <c r="AD1426" i="13"/>
  <c r="AC1276" i="13"/>
  <c r="AD464" i="13"/>
  <c r="AJ224" i="13"/>
  <c r="AG690" i="13"/>
  <c r="X930" i="13"/>
  <c r="O194" i="13"/>
  <c r="AC255" i="11"/>
  <c r="A225" i="11"/>
  <c r="U960" i="13"/>
  <c r="V225" i="11"/>
  <c r="N661" i="13"/>
  <c r="O315" i="11"/>
  <c r="P661" i="13"/>
  <c r="X1426" i="13"/>
  <c r="AD1276" i="13"/>
  <c r="L284" i="13"/>
  <c r="AG464" i="13"/>
  <c r="K224" i="13"/>
  <c r="H690" i="13"/>
  <c r="I930" i="13"/>
  <c r="Y194" i="13"/>
  <c r="AJ1516" i="13"/>
  <c r="A1184" i="13"/>
  <c r="A900" i="13"/>
  <c r="AD960" i="13"/>
  <c r="Y225" i="11"/>
  <c r="A345" i="11"/>
  <c r="T225" i="11"/>
  <c r="R661" i="13"/>
  <c r="AA375" i="11"/>
  <c r="A1246" i="13"/>
  <c r="W495" i="11"/>
  <c r="H195" i="11"/>
  <c r="K435" i="11"/>
  <c r="T1426" i="13"/>
  <c r="AG1276" i="13"/>
  <c r="T284" i="13"/>
  <c r="AI224" i="13"/>
  <c r="AI900" i="13"/>
  <c r="Q690" i="13"/>
  <c r="AA930" i="13"/>
  <c r="AG750" i="13"/>
  <c r="AI194" i="13"/>
  <c r="AD1186" i="13"/>
  <c r="R1336" i="13"/>
  <c r="AC1516" i="13"/>
  <c r="AG1336" i="13"/>
  <c r="L1516" i="13"/>
  <c r="Q164" i="13"/>
  <c r="AH1050" i="13"/>
  <c r="N780" i="13"/>
  <c r="N1020" i="13"/>
  <c r="AF660" i="13"/>
  <c r="AF345" i="11"/>
  <c r="W524" i="13"/>
  <c r="AF374" i="13"/>
  <c r="J375" i="11"/>
  <c r="AM405" i="11"/>
  <c r="AJ1246" i="13"/>
  <c r="J1216" i="13"/>
  <c r="J840" i="13"/>
  <c r="L1396" i="13"/>
  <c r="AL1306" i="13"/>
  <c r="AM990" i="13"/>
  <c r="Z1456" i="13"/>
  <c r="AH495" i="11"/>
  <c r="AL495" i="11"/>
  <c r="AI1456" i="13"/>
  <c r="L870" i="13"/>
  <c r="N1486" i="13"/>
  <c r="AH195" i="11"/>
  <c r="AM1336" i="13"/>
  <c r="AA1516" i="13"/>
  <c r="P164" i="13"/>
  <c r="Q1050" i="13"/>
  <c r="V255" i="11"/>
  <c r="O284" i="13"/>
  <c r="K196" i="11"/>
  <c r="AB464" i="13"/>
  <c r="AF1336" i="13"/>
  <c r="U255" i="11"/>
  <c r="N224" i="13"/>
  <c r="AD255" i="11"/>
  <c r="V690" i="13"/>
  <c r="J1516" i="13"/>
  <c r="M255" i="11"/>
  <c r="AJ1276" i="13"/>
  <c r="AG1516" i="13"/>
  <c r="AA660" i="13"/>
  <c r="W195" i="11"/>
  <c r="AJ870" i="13"/>
  <c r="I1050" i="13"/>
  <c r="L780" i="13"/>
  <c r="R660" i="13"/>
  <c r="L285" i="11"/>
  <c r="AL661" i="13"/>
  <c r="Z524" i="13"/>
  <c r="M374" i="13"/>
  <c r="L375" i="11"/>
  <c r="AD1246" i="13"/>
  <c r="O1216" i="13"/>
  <c r="AH840" i="13"/>
  <c r="I1396" i="13"/>
  <c r="AL1576" i="13"/>
  <c r="Q1306" i="13"/>
  <c r="H990" i="13"/>
  <c r="U1456" i="13"/>
  <c r="U435" i="11"/>
  <c r="AD870" i="13"/>
  <c r="Z1516" i="13"/>
  <c r="J525" i="11"/>
  <c r="AB164" i="13"/>
  <c r="X1050" i="13"/>
  <c r="H780" i="13"/>
  <c r="H1020" i="13"/>
  <c r="T660" i="13"/>
  <c r="AI345" i="11"/>
  <c r="AB524" i="13"/>
  <c r="AJ374" i="13"/>
  <c r="V405" i="11"/>
  <c r="AM1246" i="13"/>
  <c r="Q1216" i="13"/>
  <c r="AC840" i="13"/>
  <c r="AK1576" i="13"/>
  <c r="AC1306" i="13"/>
  <c r="AL720" i="13"/>
  <c r="Y990" i="13"/>
  <c r="J435" i="11"/>
  <c r="L195" i="11"/>
  <c r="M1336" i="13"/>
  <c r="AH1516" i="13"/>
  <c r="AF164" i="13"/>
  <c r="AI1050" i="13"/>
  <c r="AK1020" i="13"/>
  <c r="H660" i="13"/>
  <c r="P345" i="11"/>
  <c r="AL524" i="13"/>
  <c r="T374" i="13"/>
  <c r="K375" i="11"/>
  <c r="J405" i="11"/>
  <c r="V1246" i="13"/>
  <c r="AL840" i="13"/>
  <c r="K1396" i="13"/>
  <c r="AA1576" i="13"/>
  <c r="AE1306" i="13"/>
  <c r="AH720" i="13"/>
  <c r="O1456" i="13"/>
  <c r="AL870" i="13"/>
  <c r="AD1336" i="13"/>
  <c r="I1516" i="13"/>
  <c r="AK164" i="13"/>
  <c r="W1050" i="13"/>
  <c r="AB780" i="13"/>
  <c r="Q1020" i="13"/>
  <c r="AJ660" i="13"/>
  <c r="S345" i="11"/>
  <c r="H524" i="13"/>
  <c r="Z374" i="13"/>
  <c r="I405" i="11"/>
  <c r="AA1246" i="13"/>
  <c r="AH1216" i="13"/>
  <c r="Z1396" i="13"/>
  <c r="Z1576" i="13"/>
  <c r="AF1306" i="13"/>
  <c r="K720" i="13"/>
  <c r="I990" i="13"/>
  <c r="P1456" i="13"/>
  <c r="AK870" i="13"/>
  <c r="AB195" i="11"/>
  <c r="AD435" i="11"/>
  <c r="AA1486" i="13"/>
  <c r="N1516" i="13"/>
  <c r="W525" i="11"/>
  <c r="N164" i="13"/>
  <c r="N1050" i="13"/>
  <c r="S780" i="13"/>
  <c r="AI1020" i="13"/>
  <c r="AL660" i="13"/>
  <c r="AE285" i="11"/>
  <c r="AI661" i="13"/>
  <c r="AM524" i="13"/>
  <c r="AH374" i="13"/>
  <c r="P375" i="11"/>
  <c r="W1246" i="13"/>
  <c r="AC1216" i="13"/>
  <c r="AD840" i="13"/>
  <c r="T1396" i="13"/>
  <c r="L1576" i="13"/>
  <c r="V720" i="13"/>
  <c r="S990" i="13"/>
  <c r="Q1456" i="13"/>
  <c r="V195" i="11"/>
  <c r="X495" i="11"/>
  <c r="T435" i="11"/>
  <c r="AK1396" i="13"/>
  <c r="AK1306" i="13"/>
  <c r="S195" i="11"/>
  <c r="AI1486" i="13"/>
  <c r="AI870" i="13"/>
  <c r="R435" i="11"/>
  <c r="R870" i="13"/>
  <c r="A1546" i="13"/>
  <c r="U690" i="13"/>
  <c r="J960" i="13"/>
  <c r="X690" i="13"/>
  <c r="AL194" i="13"/>
  <c r="Z930" i="13"/>
  <c r="AG194" i="13"/>
  <c r="H345" i="11"/>
  <c r="AM225" i="11"/>
  <c r="S900" i="13"/>
  <c r="AC1186" i="13"/>
  <c r="AM780" i="13"/>
  <c r="AH345" i="11"/>
  <c r="U405" i="11"/>
  <c r="L1306" i="13"/>
  <c r="R1486" i="13"/>
  <c r="T780" i="13"/>
  <c r="AE1020" i="13"/>
  <c r="V660" i="13"/>
  <c r="AH285" i="11"/>
  <c r="S524" i="13"/>
  <c r="O374" i="13"/>
  <c r="K405" i="11"/>
  <c r="R1246" i="13"/>
  <c r="AE1216" i="13"/>
  <c r="I1546" i="13"/>
  <c r="O840" i="13"/>
  <c r="H1396" i="13"/>
  <c r="P1306" i="13"/>
  <c r="W720" i="13"/>
  <c r="T990" i="13"/>
  <c r="T1456" i="13"/>
  <c r="AE1486" i="13"/>
  <c r="AD195" i="11"/>
  <c r="U1516" i="13"/>
  <c r="AD525" i="11"/>
  <c r="U164" i="13"/>
  <c r="AE1050" i="13"/>
  <c r="AJ1020" i="13"/>
  <c r="AK660" i="13"/>
  <c r="AC345" i="11"/>
  <c r="U524" i="13"/>
  <c r="AB374" i="13"/>
  <c r="AJ405" i="11"/>
  <c r="AL1246" i="13"/>
  <c r="P1216" i="13"/>
  <c r="AD1546" i="13"/>
  <c r="A494" i="13"/>
  <c r="H196" i="11"/>
  <c r="AG494" i="13"/>
  <c r="A1421" i="13"/>
  <c r="AC196" i="11"/>
  <c r="AJ1426" i="13"/>
  <c r="S930" i="13"/>
  <c r="J315" i="11"/>
  <c r="AH284" i="13"/>
  <c r="AA960" i="13"/>
  <c r="AH690" i="13"/>
  <c r="W164" i="13"/>
  <c r="AF495" i="11"/>
  <c r="Y1516" i="13"/>
  <c r="AD780" i="13"/>
  <c r="X1020" i="13"/>
  <c r="W660" i="13"/>
  <c r="AM345" i="11"/>
  <c r="AI524" i="13"/>
  <c r="AD374" i="13"/>
  <c r="AA405" i="11"/>
  <c r="M1246" i="13"/>
  <c r="K1216" i="13"/>
  <c r="U1546" i="13"/>
  <c r="K840" i="13"/>
  <c r="K1576" i="13"/>
  <c r="W1306" i="13"/>
  <c r="M720" i="13"/>
  <c r="X990" i="13"/>
  <c r="S1456" i="13"/>
  <c r="X1486" i="13"/>
  <c r="AC495" i="11"/>
  <c r="O870" i="13"/>
  <c r="H1336" i="13"/>
  <c r="K1516" i="13"/>
  <c r="O164" i="13"/>
  <c r="P1050" i="13"/>
  <c r="V780" i="13"/>
  <c r="AD1020" i="13"/>
  <c r="AC660" i="13"/>
  <c r="AD345" i="11"/>
  <c r="O524" i="13"/>
  <c r="R375" i="11"/>
  <c r="W405" i="11"/>
  <c r="AK1246" i="13"/>
  <c r="Y1216" i="13"/>
  <c r="AF840" i="13"/>
  <c r="X1396" i="13"/>
  <c r="U1576" i="13"/>
  <c r="O1306" i="13"/>
  <c r="AA720" i="13"/>
  <c r="AB990" i="13"/>
  <c r="V1486" i="13"/>
  <c r="O225" i="11"/>
  <c r="S164" i="13"/>
  <c r="P780" i="13"/>
  <c r="AF1020" i="13"/>
  <c r="H285" i="11"/>
  <c r="Y661" i="13"/>
  <c r="AE374" i="13"/>
  <c r="Z375" i="11"/>
  <c r="U1246" i="13"/>
  <c r="Z1216" i="13"/>
  <c r="AF1546" i="13"/>
  <c r="S840" i="13"/>
  <c r="N1396" i="13"/>
  <c r="AM1576" i="13"/>
  <c r="J720" i="13"/>
  <c r="K990" i="13"/>
  <c r="AC1456" i="13"/>
  <c r="AD495" i="11"/>
  <c r="AF1516" i="13"/>
  <c r="Y164" i="13"/>
  <c r="H1050" i="13"/>
  <c r="Z780" i="13"/>
  <c r="Y1020" i="13"/>
  <c r="J660" i="13"/>
  <c r="L661" i="13"/>
  <c r="AE524" i="13"/>
  <c r="W375" i="11"/>
  <c r="AL405" i="11"/>
  <c r="L1216" i="13"/>
  <c r="Y1546" i="13"/>
  <c r="AA840" i="13"/>
  <c r="J1396" i="13"/>
  <c r="AJ1576" i="13"/>
  <c r="T1306" i="13"/>
  <c r="AI720" i="13"/>
  <c r="A562" i="13"/>
  <c r="A684" i="13"/>
  <c r="A596" i="13"/>
  <c r="A654" i="13"/>
  <c r="A597" i="13"/>
  <c r="A985" i="13"/>
  <c r="A835" i="13"/>
  <c r="A865" i="13"/>
  <c r="A955" i="13"/>
  <c r="A926" i="13"/>
  <c r="A656" i="13"/>
  <c r="A747" i="13"/>
  <c r="A897" i="13"/>
  <c r="A598" i="13"/>
  <c r="A987" i="13"/>
  <c r="A717" i="13"/>
  <c r="A687" i="13"/>
  <c r="A1018" i="13"/>
  <c r="A868" i="13"/>
  <c r="A777" i="13"/>
  <c r="A658" i="13"/>
  <c r="A898" i="13"/>
  <c r="A988" i="13"/>
  <c r="A718" i="13"/>
  <c r="A1366" i="13"/>
  <c r="A314" i="13"/>
  <c r="J1426" i="13"/>
  <c r="Q196" i="11"/>
  <c r="L1276" i="13"/>
  <c r="AI960" i="13"/>
  <c r="K464" i="13"/>
  <c r="AE960" i="13"/>
  <c r="M525" i="11"/>
  <c r="AK661" i="13"/>
  <c r="AC930" i="13"/>
  <c r="Q1336" i="13"/>
  <c r="AC524" i="13"/>
  <c r="AC1246" i="13"/>
  <c r="AE1456" i="13"/>
  <c r="AJ990" i="13"/>
  <c r="X525" i="11"/>
  <c r="O1020" i="13"/>
  <c r="M660" i="13"/>
  <c r="Z345" i="11"/>
  <c r="V524" i="13"/>
  <c r="N314" i="13"/>
  <c r="U374" i="13"/>
  <c r="H405" i="11"/>
  <c r="A254" i="13"/>
  <c r="A434" i="13"/>
  <c r="AD196" i="11"/>
  <c r="AF284" i="13"/>
  <c r="U196" i="11"/>
  <c r="L1486" i="13"/>
  <c r="W284" i="13"/>
  <c r="AG661" i="13"/>
  <c r="P1276" i="13"/>
  <c r="O1336" i="13"/>
  <c r="W315" i="11"/>
  <c r="AL1426" i="13"/>
  <c r="AJ464" i="13"/>
  <c r="AB750" i="13"/>
  <c r="P1336" i="13"/>
  <c r="P1020" i="13"/>
  <c r="I374" i="13"/>
  <c r="T840" i="13"/>
  <c r="L435" i="11"/>
  <c r="Q780" i="13"/>
  <c r="AH1020" i="13"/>
  <c r="AG285" i="11"/>
  <c r="U661" i="13"/>
  <c r="J524" i="13"/>
  <c r="AM374" i="13"/>
  <c r="AG375" i="11"/>
  <c r="AD1216" i="13"/>
  <c r="AH1546" i="13"/>
  <c r="L840" i="13"/>
  <c r="AG1396" i="13"/>
  <c r="O1576" i="13"/>
  <c r="I1306" i="13"/>
  <c r="AF720" i="13"/>
  <c r="R990" i="13"/>
  <c r="AA1456" i="13"/>
  <c r="Z495" i="11"/>
  <c r="M1456" i="13"/>
  <c r="I1486" i="13"/>
  <c r="T1486" i="13"/>
  <c r="AB225" i="11"/>
  <c r="M1050" i="13"/>
  <c r="AA780" i="13"/>
  <c r="K1020" i="13"/>
  <c r="AB660" i="13"/>
  <c r="Z285" i="11"/>
  <c r="R434" i="13"/>
  <c r="L524" i="13"/>
  <c r="I314" i="13"/>
  <c r="Q374" i="13"/>
  <c r="N405" i="11"/>
  <c r="T1246" i="13"/>
  <c r="I1216" i="13"/>
  <c r="O1546" i="13"/>
  <c r="AE840" i="13"/>
  <c r="AM1396" i="13"/>
  <c r="V1306" i="13"/>
  <c r="AC720" i="13"/>
  <c r="AM195" i="11"/>
  <c r="I195" i="11"/>
  <c r="V1516" i="13"/>
  <c r="AL525" i="11"/>
  <c r="AL164" i="13"/>
  <c r="AD1050" i="13"/>
  <c r="W780" i="13"/>
  <c r="AL1020" i="13"/>
  <c r="AD660" i="13"/>
  <c r="AK345" i="11"/>
  <c r="AJ434" i="13"/>
  <c r="AA524" i="13"/>
  <c r="S314" i="13"/>
  <c r="S374" i="13"/>
  <c r="T405" i="11"/>
  <c r="X1246" i="13"/>
  <c r="AF1216" i="13"/>
  <c r="J1546" i="13"/>
  <c r="AH1396" i="13"/>
  <c r="Q1576" i="13"/>
  <c r="N1306" i="13"/>
  <c r="U720" i="13"/>
  <c r="AH990" i="13"/>
  <c r="AF1456" i="13"/>
  <c r="Q1516" i="13"/>
  <c r="H525" i="11"/>
  <c r="H164" i="13"/>
  <c r="AF1050" i="13"/>
  <c r="AH780" i="13"/>
  <c r="J1020" i="13"/>
  <c r="Z660" i="13"/>
  <c r="S285" i="11"/>
  <c r="X434" i="13"/>
  <c r="AG524" i="13"/>
  <c r="Y314" i="13"/>
  <c r="L374" i="13"/>
  <c r="M405" i="11"/>
  <c r="P1246" i="13"/>
  <c r="V1216" i="13"/>
  <c r="S1546" i="13"/>
  <c r="AB840" i="13"/>
  <c r="U1396" i="13"/>
  <c r="AC1576" i="13"/>
  <c r="AG1306" i="13"/>
  <c r="N720" i="13"/>
  <c r="U990" i="13"/>
  <c r="AG1456" i="13"/>
  <c r="H870" i="13"/>
  <c r="X195" i="11"/>
  <c r="AJ495" i="11"/>
  <c r="P1486" i="13"/>
  <c r="AK225" i="11"/>
  <c r="AH164" i="13"/>
  <c r="L1050" i="13"/>
  <c r="X780" i="13"/>
  <c r="S660" i="13"/>
  <c r="J285" i="11"/>
  <c r="I661" i="13"/>
  <c r="AD314" i="13"/>
  <c r="AG374" i="13"/>
  <c r="S375" i="11"/>
  <c r="H1246" i="13"/>
  <c r="AL1216" i="13"/>
  <c r="H1546" i="13"/>
  <c r="U840" i="13"/>
  <c r="AE1396" i="13"/>
  <c r="Y1576" i="13"/>
  <c r="AM1306" i="13"/>
  <c r="AG990" i="13"/>
  <c r="X1456" i="13"/>
  <c r="V870" i="13"/>
  <c r="L495" i="11"/>
  <c r="V435" i="11"/>
  <c r="AH1486" i="13"/>
  <c r="AL1396" i="13"/>
  <c r="J1306" i="13"/>
  <c r="AA195" i="11"/>
  <c r="AJ435" i="11"/>
  <c r="Q495" i="11"/>
  <c r="W1456" i="13"/>
  <c r="U870" i="13"/>
  <c r="Y1486" i="13"/>
  <c r="A165" i="13"/>
  <c r="R196" i="11"/>
  <c r="Q494" i="13"/>
  <c r="Z494" i="13"/>
  <c r="AC1020" i="13"/>
  <c r="N1216" i="13"/>
  <c r="O1396" i="13"/>
  <c r="I720" i="13"/>
  <c r="I1456" i="13"/>
  <c r="M870" i="13"/>
  <c r="P435" i="11"/>
  <c r="AK1516" i="13"/>
  <c r="AJ780" i="13"/>
  <c r="U285" i="11"/>
  <c r="I524" i="13"/>
  <c r="U375" i="11"/>
  <c r="AK1216" i="13"/>
  <c r="X1576" i="13"/>
  <c r="AK1486" i="13"/>
  <c r="AL225" i="11"/>
  <c r="AE780" i="13"/>
  <c r="L1020" i="13"/>
  <c r="AI285" i="11"/>
  <c r="R524" i="13"/>
  <c r="X374" i="13"/>
  <c r="AF375" i="11"/>
  <c r="AI1246" i="13"/>
  <c r="L1546" i="13"/>
  <c r="AB1306" i="13"/>
  <c r="AH1456" i="13"/>
  <c r="R1020" i="13"/>
  <c r="V661" i="13"/>
  <c r="AK314" i="13"/>
  <c r="R1216" i="13"/>
  <c r="P840" i="13"/>
  <c r="AI1396" i="13"/>
  <c r="P720" i="13"/>
  <c r="AA990" i="13"/>
  <c r="AK1456" i="13"/>
  <c r="J870" i="13"/>
  <c r="N495" i="11"/>
  <c r="K1336" i="13"/>
  <c r="P225" i="11"/>
  <c r="AD164" i="13"/>
  <c r="O780" i="13"/>
  <c r="AA1020" i="13"/>
  <c r="AG660" i="13"/>
  <c r="AA434" i="13"/>
  <c r="X524" i="13"/>
  <c r="AL374" i="13"/>
  <c r="AE375" i="11"/>
  <c r="Z1246" i="13"/>
  <c r="W1546" i="13"/>
  <c r="I1576" i="13"/>
  <c r="U1306" i="13"/>
  <c r="AB1456" i="13"/>
  <c r="K870" i="13"/>
  <c r="AG495" i="11"/>
  <c r="M1486" i="13"/>
  <c r="AK720" i="13"/>
  <c r="O435" i="11"/>
  <c r="P195" i="11"/>
  <c r="V990" i="13"/>
  <c r="I495" i="11"/>
  <c r="AF435" i="11"/>
  <c r="AE1301" i="13"/>
  <c r="K1301" i="13"/>
  <c r="W1301" i="13"/>
  <c r="Q1301" i="13"/>
  <c r="V1301" i="13"/>
  <c r="I1301" i="13"/>
  <c r="U494" i="13"/>
  <c r="J255" i="11"/>
  <c r="X196" i="11"/>
  <c r="AL960" i="13"/>
  <c r="H284" i="13"/>
  <c r="AA1366" i="13"/>
  <c r="AE1336" i="13"/>
  <c r="AG165" i="13"/>
  <c r="H283" i="13"/>
  <c r="L283" i="13"/>
  <c r="AB283" i="13"/>
  <c r="AF283" i="13"/>
  <c r="Z283" i="13"/>
  <c r="Z1093" i="13"/>
  <c r="R1093" i="13"/>
  <c r="O1093" i="13"/>
  <c r="Y1093" i="13"/>
  <c r="AC1093" i="13"/>
  <c r="AA494" i="13"/>
  <c r="N315" i="11"/>
  <c r="Q224" i="13"/>
  <c r="Z284" i="13"/>
  <c r="AG314" i="13"/>
  <c r="U780" i="13"/>
  <c r="AE660" i="13"/>
  <c r="Q375" i="11"/>
  <c r="AM1216" i="13"/>
  <c r="AD1396" i="13"/>
  <c r="L720" i="13"/>
  <c r="R195" i="11"/>
  <c r="W435" i="11"/>
  <c r="X225" i="11"/>
  <c r="AC1050" i="13"/>
  <c r="Y780" i="13"/>
  <c r="AM285" i="11"/>
  <c r="O314" i="13"/>
  <c r="X375" i="11"/>
  <c r="AI1216" i="13"/>
  <c r="J1576" i="13"/>
  <c r="AC870" i="13"/>
  <c r="L525" i="11"/>
  <c r="AG780" i="13"/>
  <c r="S1020" i="13"/>
  <c r="AK285" i="11"/>
  <c r="AH524" i="13"/>
  <c r="AA374" i="13"/>
  <c r="Y405" i="11"/>
  <c r="AE1246" i="13"/>
  <c r="Q1546" i="13"/>
  <c r="W1396" i="13"/>
  <c r="M1306" i="13"/>
  <c r="AD1456" i="13"/>
  <c r="AB1516" i="13"/>
  <c r="AK1050" i="13"/>
  <c r="AI660" i="13"/>
  <c r="AC661" i="13"/>
  <c r="AE314" i="13"/>
  <c r="S1216" i="13"/>
  <c r="AJ840" i="13"/>
  <c r="V1396" i="13"/>
  <c r="AD720" i="13"/>
  <c r="AK990" i="13"/>
  <c r="T195" i="11"/>
  <c r="Y435" i="11"/>
  <c r="AA1336" i="13"/>
  <c r="AK525" i="11"/>
  <c r="X164" i="13"/>
  <c r="AA1050" i="13"/>
  <c r="AL780" i="13"/>
  <c r="Z1020" i="13"/>
  <c r="AL285" i="11"/>
  <c r="R314" i="13"/>
  <c r="AK374" i="13"/>
  <c r="AD405" i="11"/>
  <c r="X1216" i="13"/>
  <c r="Q840" i="13"/>
  <c r="W1576" i="13"/>
  <c r="AJ720" i="13"/>
  <c r="V1456" i="13"/>
  <c r="W870" i="13"/>
  <c r="V495" i="11"/>
  <c r="U1486" i="13"/>
  <c r="M1396" i="13"/>
  <c r="AM720" i="13"/>
  <c r="AB870" i="13"/>
  <c r="H1486" i="13"/>
  <c r="AI195" i="11"/>
  <c r="X435" i="11"/>
  <c r="AA1301" i="13"/>
  <c r="N1301" i="13"/>
  <c r="J1301" i="13"/>
  <c r="AL1301" i="13"/>
  <c r="O1301" i="13"/>
  <c r="Y1301" i="13"/>
  <c r="AJ1216" i="13"/>
  <c r="M345" i="11"/>
  <c r="AI405" i="11"/>
  <c r="V1546" i="13"/>
  <c r="T1576" i="13"/>
  <c r="P495" i="11"/>
  <c r="AJ165" i="13"/>
  <c r="AE661" i="13"/>
  <c r="W374" i="13"/>
  <c r="T1546" i="13"/>
  <c r="R1396" i="13"/>
  <c r="AJ1306" i="13"/>
  <c r="AD990" i="13"/>
  <c r="Z1486" i="13"/>
  <c r="M165" i="13"/>
  <c r="AG1020" i="13"/>
  <c r="AL345" i="11"/>
  <c r="AF524" i="13"/>
  <c r="AE405" i="11"/>
  <c r="H1216" i="13"/>
  <c r="W840" i="13"/>
  <c r="P1396" i="13"/>
  <c r="K1306" i="13"/>
  <c r="AF990" i="13"/>
  <c r="M195" i="11"/>
  <c r="AE1516" i="13"/>
  <c r="AE164" i="13"/>
  <c r="J1050" i="13"/>
  <c r="U660" i="13"/>
  <c r="AB314" i="13"/>
  <c r="H375" i="11"/>
  <c r="K1546" i="13"/>
  <c r="AG1576" i="13"/>
  <c r="Z720" i="13"/>
  <c r="N990" i="13"/>
  <c r="Y195" i="11"/>
  <c r="M435" i="11"/>
  <c r="AB165" i="13"/>
  <c r="R164" i="13"/>
  <c r="Y1050" i="13"/>
  <c r="AC780" i="13"/>
  <c r="U1020" i="13"/>
  <c r="AB345" i="11"/>
  <c r="AH314" i="13"/>
  <c r="AG405" i="11"/>
  <c r="AA1216" i="13"/>
  <c r="AI840" i="13"/>
  <c r="Y1396" i="13"/>
  <c r="AH1576" i="13"/>
  <c r="T720" i="13"/>
  <c r="K1456" i="13"/>
  <c r="Q870" i="13"/>
  <c r="AE495" i="11"/>
  <c r="AL1486" i="13"/>
  <c r="N1576" i="13"/>
  <c r="Y870" i="13"/>
  <c r="K1486" i="13"/>
  <c r="T495" i="11"/>
  <c r="S1486" i="13"/>
  <c r="AG1301" i="13"/>
  <c r="AM1301" i="13"/>
  <c r="AK1301" i="13"/>
  <c r="Z1301" i="13"/>
  <c r="H1301" i="13"/>
  <c r="T1366" i="13"/>
  <c r="M194" i="13"/>
  <c r="AG840" i="13"/>
  <c r="AF1576" i="13"/>
  <c r="AL990" i="13"/>
  <c r="AI435" i="11"/>
  <c r="J661" i="13"/>
  <c r="P374" i="13"/>
  <c r="AI1546" i="13"/>
  <c r="Q1396" i="13"/>
  <c r="X1306" i="13"/>
  <c r="N1456" i="13"/>
  <c r="AL1050" i="13"/>
  <c r="Y660" i="13"/>
  <c r="W661" i="13"/>
  <c r="AF314" i="13"/>
  <c r="W1216" i="13"/>
  <c r="N840" i="13"/>
  <c r="AB1396" i="13"/>
  <c r="X720" i="13"/>
  <c r="AI990" i="13"/>
  <c r="AH435" i="11"/>
  <c r="S225" i="11"/>
  <c r="L164" i="13"/>
  <c r="R780" i="13"/>
  <c r="AJ285" i="11"/>
  <c r="AI374" i="13"/>
  <c r="AK375" i="11"/>
  <c r="I1246" i="13"/>
  <c r="P1546" i="13"/>
  <c r="M1576" i="13"/>
  <c r="H1456" i="13"/>
  <c r="AL195" i="11"/>
  <c r="I435" i="11"/>
  <c r="T1516" i="13"/>
  <c r="AI165" i="13"/>
  <c r="S1050" i="13"/>
  <c r="I660" i="13"/>
  <c r="X345" i="11"/>
  <c r="N524" i="13"/>
  <c r="AA314" i="13"/>
  <c r="L405" i="11"/>
  <c r="K1246" i="13"/>
  <c r="U1216" i="13"/>
  <c r="M840" i="13"/>
  <c r="AC1396" i="13"/>
  <c r="AA1306" i="13"/>
  <c r="AB720" i="13"/>
  <c r="J990" i="13"/>
  <c r="N195" i="11"/>
  <c r="N435" i="11"/>
  <c r="H840" i="13"/>
  <c r="V1576" i="13"/>
  <c r="AM495" i="11"/>
  <c r="H435" i="11"/>
  <c r="AM870" i="13"/>
  <c r="U1301" i="13"/>
  <c r="R1301" i="13"/>
  <c r="S1301" i="13"/>
  <c r="M1301" i="13"/>
  <c r="L1301" i="13"/>
  <c r="Q194" i="13"/>
  <c r="Q225" i="11"/>
  <c r="R1050" i="13"/>
  <c r="V164" i="13"/>
  <c r="AJ314" i="13"/>
  <c r="O1246" i="13"/>
  <c r="H1306" i="13"/>
  <c r="O990" i="13"/>
  <c r="T164" i="13"/>
  <c r="AM660" i="13"/>
  <c r="Y524" i="13"/>
  <c r="Y1246" i="13"/>
  <c r="Y840" i="13"/>
  <c r="H1576" i="13"/>
  <c r="O720" i="13"/>
  <c r="Z435" i="11"/>
  <c r="W1516" i="13"/>
  <c r="Z164" i="13"/>
  <c r="AJ1050" i="13"/>
  <c r="I780" i="13"/>
  <c r="X660" i="13"/>
  <c r="V314" i="13"/>
  <c r="AI375" i="11"/>
  <c r="Z1546" i="13"/>
  <c r="AD1576" i="13"/>
  <c r="Y720" i="13"/>
  <c r="AJ1456" i="13"/>
  <c r="V1336" i="13"/>
  <c r="W165" i="13"/>
  <c r="V1020" i="13"/>
  <c r="O345" i="11"/>
  <c r="AK524" i="13"/>
  <c r="V374" i="13"/>
  <c r="Q405" i="11"/>
  <c r="Q1246" i="13"/>
  <c r="I840" i="13"/>
  <c r="AF1396" i="13"/>
  <c r="R1306" i="13"/>
  <c r="AL1456" i="13"/>
  <c r="P870" i="13"/>
  <c r="AB495" i="11"/>
  <c r="AM1516" i="13"/>
  <c r="AJ164" i="13"/>
  <c r="AI780" i="13"/>
  <c r="I1020" i="13"/>
  <c r="K660" i="13"/>
  <c r="M434" i="13"/>
  <c r="AD524" i="13"/>
  <c r="Y374" i="13"/>
  <c r="AJ375" i="11"/>
  <c r="AB1246" i="13"/>
  <c r="AM1546" i="13"/>
  <c r="AB1576" i="13"/>
  <c r="Y1306" i="13"/>
  <c r="AE990" i="13"/>
  <c r="AG870" i="13"/>
  <c r="AE195" i="11"/>
  <c r="Q435" i="11"/>
  <c r="AH1306" i="13"/>
  <c r="U495" i="11"/>
  <c r="T870" i="13"/>
  <c r="R720" i="13"/>
  <c r="Z195" i="11"/>
  <c r="O495" i="11"/>
  <c r="T1301" i="13"/>
  <c r="AJ1301" i="13"/>
  <c r="AD1301" i="13"/>
  <c r="AI1301" i="13"/>
  <c r="P1301" i="13"/>
  <c r="O494" i="13"/>
  <c r="T255" i="11"/>
  <c r="AJ196" i="11"/>
  <c r="Q960" i="13"/>
  <c r="AC284" i="13"/>
  <c r="Z1366" i="13"/>
  <c r="X1336" i="13"/>
  <c r="Z165" i="13"/>
  <c r="AC283" i="13"/>
  <c r="AI283" i="13"/>
  <c r="AH283" i="13"/>
  <c r="R283" i="13"/>
  <c r="W283" i="13"/>
  <c r="T283" i="13"/>
  <c r="K1093" i="13"/>
  <c r="N1093" i="13"/>
  <c r="AB1093" i="13"/>
  <c r="AM1093" i="13"/>
  <c r="S1093" i="13"/>
  <c r="AI1093" i="13"/>
  <c r="S1426" i="13"/>
  <c r="AM1426" i="13"/>
  <c r="AM315" i="11"/>
  <c r="V464" i="13"/>
  <c r="AC464" i="13"/>
  <c r="W194" i="13"/>
  <c r="U194" i="13"/>
  <c r="M990" i="13"/>
  <c r="S1396" i="13"/>
  <c r="T1050" i="13"/>
  <c r="Z314" i="13"/>
  <c r="H720" i="13"/>
  <c r="AC374" i="13"/>
  <c r="AK435" i="11"/>
  <c r="H374" i="13"/>
  <c r="AA1396" i="13"/>
  <c r="AF1301" i="13"/>
  <c r="AB494" i="13"/>
  <c r="X255" i="11"/>
  <c r="X960" i="13"/>
  <c r="AH1366" i="13"/>
  <c r="W1336" i="13"/>
  <c r="AK434" i="13"/>
  <c r="AG283" i="13"/>
  <c r="AM283" i="13"/>
  <c r="AK283" i="13"/>
  <c r="AK1093" i="13"/>
  <c r="AL1093" i="13"/>
  <c r="X1093" i="13"/>
  <c r="T1093" i="13"/>
  <c r="AK1426" i="13"/>
  <c r="AI1426" i="13"/>
  <c r="AD315" i="11"/>
  <c r="S464" i="13"/>
  <c r="I464" i="13"/>
  <c r="R194" i="13"/>
  <c r="V194" i="13"/>
  <c r="O1421" i="13"/>
  <c r="J1421" i="13"/>
  <c r="Y1421" i="13"/>
  <c r="AM1421" i="13"/>
  <c r="AB1421" i="13"/>
  <c r="J1276" i="13"/>
  <c r="O1276" i="13"/>
  <c r="AE224" i="13"/>
  <c r="AL224" i="13"/>
  <c r="AB224" i="13"/>
  <c r="AD930" i="13"/>
  <c r="Y930" i="13"/>
  <c r="O1486" i="13"/>
  <c r="AJ225" i="11"/>
  <c r="U225" i="11"/>
  <c r="X285" i="11"/>
  <c r="AC285" i="11"/>
  <c r="Q195" i="11"/>
  <c r="V373" i="13"/>
  <c r="T373" i="13"/>
  <c r="H373" i="13"/>
  <c r="N373" i="13"/>
  <c r="AG373" i="13"/>
  <c r="S1184" i="13"/>
  <c r="AI1184" i="13"/>
  <c r="L1184" i="13"/>
  <c r="H1184" i="13"/>
  <c r="AA1184" i="13"/>
  <c r="W1020" i="13"/>
  <c r="S1306" i="13"/>
  <c r="Z990" i="13"/>
  <c r="AF780" i="13"/>
  <c r="AC375" i="11"/>
  <c r="AM1456" i="13"/>
  <c r="S1516" i="13"/>
  <c r="Z1306" i="13"/>
  <c r="O195" i="11"/>
  <c r="Y495" i="11"/>
  <c r="AH1301" i="13"/>
  <c r="L494" i="13"/>
  <c r="S196" i="11"/>
  <c r="Y960" i="13"/>
  <c r="AI1366" i="13"/>
  <c r="T1336" i="13"/>
  <c r="I283" i="13"/>
  <c r="AJ283" i="13"/>
  <c r="N283" i="13"/>
  <c r="AL283" i="13"/>
  <c r="W1093" i="13"/>
  <c r="L1093" i="13"/>
  <c r="J1093" i="13"/>
  <c r="M1093" i="13"/>
  <c r="N1426" i="13"/>
  <c r="AF1426" i="13"/>
  <c r="H315" i="11"/>
  <c r="Z464" i="13"/>
  <c r="O464" i="13"/>
  <c r="X194" i="13"/>
  <c r="AC194" i="13"/>
  <c r="AI1421" i="13"/>
  <c r="T1421" i="13"/>
  <c r="U1421" i="13"/>
  <c r="AG1421" i="13"/>
  <c r="AD1421" i="13"/>
  <c r="M1421" i="13"/>
  <c r="V1276" i="13"/>
  <c r="U1276" i="13"/>
  <c r="N1276" i="13"/>
  <c r="AK224" i="13"/>
  <c r="AA224" i="13"/>
  <c r="W930" i="13"/>
  <c r="R930" i="13"/>
  <c r="K930" i="13"/>
  <c r="AC1486" i="13"/>
  <c r="P524" i="13"/>
  <c r="J1456" i="13"/>
  <c r="AF1246" i="13"/>
  <c r="AG720" i="13"/>
  <c r="AA435" i="11"/>
  <c r="AC1301" i="13"/>
  <c r="Y494" i="13"/>
  <c r="AB196" i="11"/>
  <c r="X284" i="13"/>
  <c r="AE1366" i="13"/>
  <c r="AC165" i="13"/>
  <c r="O283" i="13"/>
  <c r="U283" i="13"/>
  <c r="J283" i="13"/>
  <c r="X283" i="13"/>
  <c r="AD1093" i="13"/>
  <c r="AE1093" i="13"/>
  <c r="P1093" i="13"/>
  <c r="L1426" i="13"/>
  <c r="M315" i="11"/>
  <c r="AI315" i="11"/>
  <c r="AF464" i="13"/>
  <c r="I194" i="13"/>
  <c r="N1246" i="13"/>
  <c r="S870" i="13"/>
  <c r="M1216" i="13"/>
  <c r="AF1486" i="13"/>
  <c r="T1020" i="13"/>
  <c r="AJ1546" i="13"/>
  <c r="N660" i="13"/>
  <c r="L1246" i="13"/>
  <c r="AC990" i="13"/>
  <c r="Q1486" i="13"/>
  <c r="Y255" i="11"/>
  <c r="N196" i="11"/>
  <c r="AB284" i="13"/>
  <c r="AM1366" i="13"/>
  <c r="AK165" i="13"/>
  <c r="AA283" i="13"/>
  <c r="S283" i="13"/>
  <c r="Q283" i="13"/>
  <c r="P283" i="13"/>
  <c r="AG1093" i="13"/>
  <c r="AJ1093" i="13"/>
  <c r="AF1093" i="13"/>
  <c r="O1426" i="13"/>
  <c r="I315" i="11"/>
  <c r="Z315" i="11"/>
  <c r="AL464" i="13"/>
  <c r="Z194" i="13"/>
  <c r="L196" i="11"/>
  <c r="I164" i="13"/>
  <c r="P1516" i="13"/>
  <c r="P660" i="13"/>
  <c r="Z840" i="13"/>
  <c r="N525" i="11"/>
  <c r="W285" i="11"/>
  <c r="N870" i="13"/>
  <c r="AB1050" i="13"/>
  <c r="H661" i="13"/>
  <c r="AA1546" i="13"/>
  <c r="AI1576" i="13"/>
  <c r="X1301" i="13"/>
  <c r="AE255" i="11"/>
  <c r="AG960" i="13"/>
  <c r="K284" i="13"/>
  <c r="S1336" i="13"/>
  <c r="P434" i="13"/>
  <c r="V283" i="13"/>
  <c r="Y283" i="13"/>
  <c r="K283" i="13"/>
  <c r="H1093" i="13"/>
  <c r="I1093" i="13"/>
  <c r="AH1093" i="13"/>
  <c r="AH1426" i="13"/>
  <c r="R315" i="11"/>
  <c r="AB315" i="11"/>
  <c r="M464" i="13"/>
  <c r="T194" i="13"/>
  <c r="R1421" i="13"/>
  <c r="L1421" i="13"/>
  <c r="N1421" i="13"/>
  <c r="P1421" i="13"/>
  <c r="Z1421" i="13"/>
  <c r="AE1276" i="13"/>
  <c r="W1276" i="13"/>
  <c r="L224" i="13"/>
  <c r="Z224" i="13"/>
  <c r="O224" i="13"/>
  <c r="AH930" i="13"/>
  <c r="V930" i="13"/>
  <c r="AL1516" i="13"/>
  <c r="K225" i="11"/>
  <c r="AD225" i="11"/>
  <c r="N285" i="11"/>
  <c r="M285" i="11"/>
  <c r="R373" i="13"/>
  <c r="U373" i="13"/>
  <c r="S373" i="13"/>
  <c r="AF373" i="13"/>
  <c r="P373" i="13"/>
  <c r="O373" i="13"/>
  <c r="J1184" i="13"/>
  <c r="X1184" i="13"/>
  <c r="U1184" i="13"/>
  <c r="R1184" i="13"/>
  <c r="AF1184" i="13"/>
  <c r="AD1306" i="13"/>
  <c r="V840" i="13"/>
  <c r="N284" i="13"/>
  <c r="AA1421" i="13"/>
  <c r="K1421" i="13"/>
  <c r="AC1421" i="13"/>
  <c r="AB1276" i="13"/>
  <c r="AF1276" i="13"/>
  <c r="T224" i="13"/>
  <c r="AG930" i="13"/>
  <c r="O285" i="11"/>
  <c r="AI373" i="13"/>
  <c r="AC373" i="13"/>
  <c r="W1184" i="13"/>
  <c r="AG900" i="13"/>
  <c r="AI750" i="13"/>
  <c r="V750" i="13"/>
  <c r="L465" i="11"/>
  <c r="Z465" i="11"/>
  <c r="M1186" i="13"/>
  <c r="N1186" i="13"/>
  <c r="AA525" i="11"/>
  <c r="K345" i="11"/>
  <c r="N375" i="11"/>
  <c r="S495" i="11"/>
  <c r="AA285" i="11"/>
  <c r="AM373" i="13"/>
  <c r="AG1184" i="13"/>
  <c r="H900" i="13"/>
  <c r="U900" i="13"/>
  <c r="Z750" i="13"/>
  <c r="AB465" i="11"/>
  <c r="AF465" i="11"/>
  <c r="AF1186" i="13"/>
  <c r="Q1186" i="13"/>
  <c r="Q525" i="11"/>
  <c r="AA345" i="11"/>
  <c r="O375" i="11"/>
  <c r="M495" i="11"/>
  <c r="L900" i="13"/>
  <c r="AC900" i="13"/>
  <c r="U750" i="13"/>
  <c r="AL750" i="13"/>
  <c r="X465" i="11"/>
  <c r="T1186" i="13"/>
  <c r="AH525" i="11"/>
  <c r="Y375" i="11"/>
  <c r="R495" i="11"/>
  <c r="P750" i="13"/>
  <c r="J465" i="11"/>
  <c r="Y525" i="11"/>
  <c r="T375" i="11"/>
  <c r="AL1276" i="13"/>
  <c r="M1184" i="13"/>
  <c r="Y750" i="13"/>
  <c r="AL465" i="11"/>
  <c r="I525" i="11"/>
  <c r="M375" i="11"/>
  <c r="K524" i="13"/>
  <c r="Y1336" i="13"/>
  <c r="Q1093" i="13"/>
  <c r="I1426" i="13"/>
  <c r="N194" i="13"/>
  <c r="AL1421" i="13"/>
  <c r="AK1421" i="13"/>
  <c r="Q1421" i="13"/>
  <c r="AA1276" i="13"/>
  <c r="Q1276" i="13"/>
  <c r="I224" i="13"/>
  <c r="N930" i="13"/>
  <c r="AG195" i="11"/>
  <c r="AJ1184" i="13"/>
  <c r="T900" i="13"/>
  <c r="W750" i="13"/>
  <c r="AH750" i="13"/>
  <c r="M465" i="11"/>
  <c r="AM1186" i="13"/>
  <c r="AF525" i="11"/>
  <c r="V375" i="11"/>
  <c r="AA900" i="13"/>
  <c r="AE465" i="11"/>
  <c r="T465" i="11"/>
  <c r="K1186" i="13"/>
  <c r="T525" i="11"/>
  <c r="N900" i="13"/>
  <c r="K465" i="11"/>
  <c r="H1186" i="13"/>
  <c r="AE525" i="11"/>
  <c r="AI495" i="11"/>
  <c r="M283" i="13"/>
  <c r="AA1093" i="13"/>
  <c r="I1421" i="13"/>
  <c r="H930" i="13"/>
  <c r="I225" i="11"/>
  <c r="Z373" i="13"/>
  <c r="AB1184" i="13"/>
  <c r="Z900" i="13"/>
  <c r="K750" i="13"/>
  <c r="Z1186" i="13"/>
  <c r="R345" i="11"/>
  <c r="AK840" i="13"/>
  <c r="AI1306" i="13"/>
  <c r="L1456" i="13"/>
  <c r="J434" i="13"/>
  <c r="U1093" i="13"/>
  <c r="AC1426" i="13"/>
  <c r="K194" i="13"/>
  <c r="H1421" i="13"/>
  <c r="W1421" i="13"/>
  <c r="AF1421" i="13"/>
  <c r="M1276" i="13"/>
  <c r="Y224" i="13"/>
  <c r="U224" i="13"/>
  <c r="AJ930" i="13"/>
  <c r="O1516" i="13"/>
  <c r="H225" i="11"/>
  <c r="Y285" i="11"/>
  <c r="J195" i="11"/>
  <c r="I373" i="13"/>
  <c r="W373" i="13"/>
  <c r="AD373" i="13"/>
  <c r="T1184" i="13"/>
  <c r="O1184" i="13"/>
  <c r="N1184" i="13"/>
  <c r="Z1184" i="13"/>
  <c r="Y900" i="13"/>
  <c r="Q750" i="13"/>
  <c r="Y465" i="11"/>
  <c r="L1186" i="13"/>
  <c r="AE345" i="11"/>
  <c r="X750" i="13"/>
  <c r="U1186" i="13"/>
  <c r="N345" i="11"/>
  <c r="AI464" i="13"/>
  <c r="S224" i="13"/>
  <c r="K373" i="13"/>
  <c r="K1184" i="13"/>
  <c r="I900" i="13"/>
  <c r="AE750" i="13"/>
  <c r="R465" i="11"/>
  <c r="R1186" i="13"/>
  <c r="V525" i="11"/>
  <c r="AA164" i="13"/>
  <c r="H495" i="11"/>
  <c r="AF195" i="11"/>
  <c r="AB1301" i="13"/>
  <c r="I494" i="13"/>
  <c r="AD283" i="13"/>
  <c r="V1093" i="13"/>
  <c r="U315" i="11"/>
  <c r="AH1421" i="13"/>
  <c r="X1421" i="13"/>
  <c r="S1421" i="13"/>
  <c r="T1276" i="13"/>
  <c r="H224" i="13"/>
  <c r="AM930" i="13"/>
  <c r="AL930" i="13"/>
  <c r="W1486" i="13"/>
  <c r="J225" i="11"/>
  <c r="AI225" i="11"/>
  <c r="V285" i="11"/>
  <c r="AJ195" i="11"/>
  <c r="AB373" i="13"/>
  <c r="L373" i="13"/>
  <c r="M373" i="13"/>
  <c r="P1184" i="13"/>
  <c r="AM1184" i="13"/>
  <c r="Q1184" i="13"/>
  <c r="AE1184" i="13"/>
  <c r="K900" i="13"/>
  <c r="V900" i="13"/>
  <c r="AK900" i="13"/>
  <c r="M750" i="13"/>
  <c r="AK465" i="11"/>
  <c r="V465" i="11"/>
  <c r="W1186" i="13"/>
  <c r="T345" i="11"/>
  <c r="U434" i="13"/>
  <c r="S255" i="11"/>
  <c r="AE1421" i="13"/>
  <c r="M930" i="13"/>
  <c r="AA225" i="11"/>
  <c r="AE373" i="13"/>
  <c r="R900" i="13"/>
  <c r="O900" i="13"/>
  <c r="J750" i="13"/>
  <c r="AA465" i="11"/>
  <c r="S1186" i="13"/>
  <c r="AJ1186" i="13"/>
  <c r="V345" i="11"/>
  <c r="P1576" i="13"/>
  <c r="AJ524" i="13"/>
  <c r="W960" i="13"/>
  <c r="AE283" i="13"/>
  <c r="T464" i="13"/>
  <c r="AJ1421" i="13"/>
  <c r="V1421" i="13"/>
  <c r="K1276" i="13"/>
  <c r="AF224" i="13"/>
  <c r="O930" i="13"/>
  <c r="AE225" i="11"/>
  <c r="M225" i="11"/>
  <c r="T285" i="11"/>
  <c r="J373" i="13"/>
  <c r="Y373" i="13"/>
  <c r="AJ373" i="13"/>
  <c r="AL373" i="13"/>
  <c r="AK1184" i="13"/>
  <c r="I1184" i="13"/>
  <c r="Y1184" i="13"/>
  <c r="AD1184" i="13"/>
  <c r="AF900" i="13"/>
  <c r="X900" i="13"/>
  <c r="AJ900" i="13"/>
  <c r="Q900" i="13"/>
  <c r="H750" i="13"/>
  <c r="I750" i="13"/>
  <c r="T750" i="13"/>
  <c r="AF750" i="13"/>
  <c r="AA750" i="13"/>
  <c r="AJ465" i="11"/>
  <c r="AI465" i="11"/>
  <c r="AG465" i="11"/>
  <c r="U465" i="11"/>
  <c r="V1186" i="13"/>
  <c r="AK1186" i="13"/>
  <c r="I1186" i="13"/>
  <c r="O1186" i="13"/>
  <c r="Y1186" i="13"/>
  <c r="AG525" i="11"/>
  <c r="AJ525" i="11"/>
  <c r="W345" i="11"/>
  <c r="AJ345" i="11"/>
  <c r="U345" i="11"/>
  <c r="I375" i="11"/>
  <c r="R225" i="11"/>
  <c r="AD285" i="11"/>
  <c r="AA373" i="13"/>
  <c r="AH373" i="13"/>
  <c r="V1184" i="13"/>
  <c r="AL1184" i="13"/>
  <c r="AD900" i="13"/>
  <c r="AB900" i="13"/>
  <c r="W900" i="13"/>
  <c r="N750" i="13"/>
  <c r="AD750" i="13"/>
  <c r="S750" i="13"/>
  <c r="S465" i="11"/>
  <c r="AM465" i="11"/>
  <c r="AA1186" i="13"/>
  <c r="J1186" i="13"/>
  <c r="AC525" i="11"/>
  <c r="AB525" i="11"/>
  <c r="Y345" i="11"/>
  <c r="AD375" i="11"/>
  <c r="W225" i="11"/>
  <c r="I285" i="11"/>
  <c r="AK373" i="13"/>
  <c r="X373" i="13"/>
  <c r="AC1184" i="13"/>
  <c r="P900" i="13"/>
  <c r="AK750" i="13"/>
  <c r="AJ750" i="13"/>
  <c r="AH465" i="11"/>
  <c r="AL1186" i="13"/>
  <c r="AM525" i="11"/>
  <c r="J345" i="11"/>
  <c r="AL900" i="13"/>
  <c r="AM750" i="13"/>
  <c r="O465" i="11"/>
  <c r="AG1186" i="13"/>
  <c r="Z525" i="11"/>
  <c r="AG345" i="11"/>
  <c r="J900" i="13"/>
  <c r="R750" i="13"/>
  <c r="N465" i="11"/>
  <c r="AE1186" i="13"/>
  <c r="K525" i="11"/>
  <c r="AF285" i="11"/>
  <c r="Q373" i="13"/>
  <c r="AH1184" i="13"/>
  <c r="AM900" i="13"/>
  <c r="P465" i="11"/>
  <c r="P1186" i="13"/>
  <c r="Q345" i="11"/>
  <c r="Q562" i="13"/>
  <c r="AB562" i="13"/>
  <c r="AI562" i="13"/>
  <c r="AH562" i="13"/>
  <c r="AA562" i="13"/>
  <c r="I562" i="13"/>
  <c r="AK984" i="13"/>
  <c r="AM984" i="13"/>
  <c r="Y984" i="13"/>
  <c r="W984" i="13"/>
  <c r="P984" i="13"/>
  <c r="Z627" i="13"/>
  <c r="AF627" i="13"/>
  <c r="AL627" i="13"/>
  <c r="X627" i="13"/>
  <c r="N627" i="13"/>
  <c r="Q985" i="13"/>
  <c r="U985" i="13"/>
  <c r="AK985" i="13"/>
  <c r="X985" i="13"/>
  <c r="AD985" i="13"/>
  <c r="P985" i="13"/>
  <c r="K865" i="13"/>
  <c r="AG865" i="13"/>
  <c r="M865" i="13"/>
  <c r="L865" i="13"/>
  <c r="Y865" i="13"/>
  <c r="AL837" i="13"/>
  <c r="R837" i="13"/>
  <c r="V837" i="13"/>
  <c r="AC837" i="13"/>
  <c r="Z837" i="13"/>
  <c r="H837" i="13"/>
  <c r="AI837" i="13"/>
  <c r="S837" i="13"/>
  <c r="Y837" i="13"/>
  <c r="O837" i="13"/>
  <c r="U837" i="13"/>
  <c r="I837" i="13"/>
  <c r="M837" i="13"/>
  <c r="AD837" i="13"/>
  <c r="N837" i="13"/>
  <c r="AA837" i="13"/>
  <c r="AF837" i="13"/>
  <c r="P837" i="13"/>
  <c r="J837" i="13"/>
  <c r="T837" i="13"/>
  <c r="AB837" i="13"/>
  <c r="W837" i="13"/>
  <c r="AJ837" i="13"/>
  <c r="Q837" i="13"/>
  <c r="AE837" i="13"/>
  <c r="AM837" i="13"/>
  <c r="AG837" i="13"/>
  <c r="AH837" i="13"/>
  <c r="X837" i="13"/>
  <c r="AK837" i="13"/>
  <c r="K837" i="13"/>
  <c r="L837" i="13"/>
  <c r="W747" i="13"/>
  <c r="AD747" i="13"/>
  <c r="K747" i="13"/>
  <c r="U747" i="13"/>
  <c r="Z747" i="13"/>
  <c r="T747" i="13"/>
  <c r="M747" i="13"/>
  <c r="AL747" i="13"/>
  <c r="AH747" i="13"/>
  <c r="AM747" i="13"/>
  <c r="R747" i="13"/>
  <c r="AC747" i="13"/>
  <c r="V747" i="13"/>
  <c r="L747" i="13"/>
  <c r="AF747" i="13"/>
  <c r="AK747" i="13"/>
  <c r="I747" i="13"/>
  <c r="AG747" i="13"/>
  <c r="J747" i="13"/>
  <c r="P747" i="13"/>
  <c r="AJ747" i="13"/>
  <c r="X747" i="13"/>
  <c r="AE747" i="13"/>
  <c r="Q747" i="13"/>
  <c r="O747" i="13"/>
  <c r="AI747" i="13"/>
  <c r="AA747" i="13"/>
  <c r="H747" i="13"/>
  <c r="AB747" i="13"/>
  <c r="N747" i="13"/>
  <c r="Y747" i="13"/>
  <c r="S747" i="13"/>
  <c r="AD746" i="13"/>
  <c r="AL746" i="13"/>
  <c r="J746" i="13"/>
  <c r="AG746" i="13"/>
  <c r="W746" i="13"/>
  <c r="AE746" i="13"/>
  <c r="AI807" i="13"/>
  <c r="H807" i="13"/>
  <c r="AJ807" i="13"/>
  <c r="R807" i="13"/>
  <c r="V807" i="13"/>
  <c r="Y807" i="13"/>
  <c r="AA807" i="13"/>
  <c r="S807" i="13"/>
  <c r="AK807" i="13"/>
  <c r="AB807" i="13"/>
  <c r="AM807" i="13"/>
  <c r="T807" i="13"/>
  <c r="Z807" i="13"/>
  <c r="AE807" i="13"/>
  <c r="M807" i="13"/>
  <c r="AL807" i="13"/>
  <c r="U807" i="13"/>
  <c r="N807" i="13"/>
  <c r="I807" i="13"/>
  <c r="AC807" i="13"/>
  <c r="AG807" i="13"/>
  <c r="AD807" i="13"/>
  <c r="AH807" i="13"/>
  <c r="X807" i="13"/>
  <c r="L807" i="13"/>
  <c r="AF807" i="13"/>
  <c r="Q807" i="13"/>
  <c r="P807" i="13"/>
  <c r="W807" i="13"/>
  <c r="O807" i="13"/>
  <c r="K807" i="13"/>
  <c r="J807" i="13"/>
  <c r="AB897" i="13"/>
  <c r="AH897" i="13"/>
  <c r="AC897" i="13"/>
  <c r="I897" i="13"/>
  <c r="Q897" i="13"/>
  <c r="X897" i="13"/>
  <c r="H897" i="13"/>
  <c r="AE897" i="13"/>
  <c r="U897" i="13"/>
  <c r="AL897" i="13"/>
  <c r="AI897" i="13"/>
  <c r="AJ897" i="13"/>
  <c r="P897" i="13"/>
  <c r="K897" i="13"/>
  <c r="Y897" i="13"/>
  <c r="AD897" i="13"/>
  <c r="AM897" i="13"/>
  <c r="M897" i="13"/>
  <c r="O897" i="13"/>
  <c r="T897" i="13"/>
  <c r="J897" i="13"/>
  <c r="R897" i="13"/>
  <c r="W897" i="13"/>
  <c r="AA897" i="13"/>
  <c r="Z897" i="13"/>
  <c r="AG897" i="13"/>
  <c r="AF897" i="13"/>
  <c r="V897" i="13"/>
  <c r="N897" i="13"/>
  <c r="L897" i="13"/>
  <c r="S897" i="13"/>
  <c r="AK897" i="13"/>
  <c r="AF836" i="13"/>
  <c r="U836" i="13"/>
  <c r="M927" i="13"/>
  <c r="AA927" i="13"/>
  <c r="I927" i="13"/>
  <c r="Q927" i="13"/>
  <c r="AC927" i="13"/>
  <c r="O927" i="13"/>
  <c r="AF927" i="13"/>
  <c r="H927" i="13"/>
  <c r="AM927" i="13"/>
  <c r="J927" i="13"/>
  <c r="W927" i="13"/>
  <c r="V927" i="13"/>
  <c r="AJ927" i="13"/>
  <c r="AE927" i="13"/>
  <c r="AG927" i="13"/>
  <c r="K927" i="13"/>
  <c r="Z927" i="13"/>
  <c r="X927" i="13"/>
  <c r="AH927" i="13"/>
  <c r="AK927" i="13"/>
  <c r="N927" i="13"/>
  <c r="AD927" i="13"/>
  <c r="P927" i="13"/>
  <c r="S927" i="13"/>
  <c r="L927" i="13"/>
  <c r="U927" i="13"/>
  <c r="AB927" i="13"/>
  <c r="R927" i="13"/>
  <c r="Y927" i="13"/>
  <c r="AL927" i="13"/>
  <c r="T927" i="13"/>
  <c r="AI927" i="13"/>
  <c r="Q987" i="13"/>
  <c r="H987" i="13"/>
  <c r="AH987" i="13"/>
  <c r="U987" i="13"/>
  <c r="AL987" i="13"/>
  <c r="AC987" i="13"/>
  <c r="AG987" i="13"/>
  <c r="L987" i="13"/>
  <c r="J987" i="13"/>
  <c r="O987" i="13"/>
  <c r="Y987" i="13"/>
  <c r="AJ987" i="13"/>
  <c r="AM987" i="13"/>
  <c r="AF987" i="13"/>
  <c r="I987" i="13"/>
  <c r="AA987" i="13"/>
  <c r="AI987" i="13"/>
  <c r="R987" i="13"/>
  <c r="AB987" i="13"/>
  <c r="AD987" i="13"/>
  <c r="AK987" i="13"/>
  <c r="N987" i="13"/>
  <c r="Z987" i="13"/>
  <c r="M987" i="13"/>
  <c r="P987" i="13"/>
  <c r="X987" i="13"/>
  <c r="W987" i="13"/>
  <c r="T987" i="13"/>
  <c r="V987" i="13"/>
  <c r="K987" i="13"/>
  <c r="S987" i="13"/>
  <c r="AE987" i="13"/>
  <c r="AM599" i="13"/>
  <c r="U599" i="13"/>
  <c r="P599" i="13"/>
  <c r="J599" i="13"/>
  <c r="I599" i="13"/>
  <c r="AG599" i="13"/>
  <c r="O599" i="13"/>
  <c r="AA599" i="13"/>
  <c r="V599" i="13"/>
  <c r="L599" i="13"/>
  <c r="M599" i="13"/>
  <c r="AI599" i="13"/>
  <c r="AK599" i="13"/>
  <c r="AE599" i="13"/>
  <c r="W599" i="13"/>
  <c r="AD599" i="13"/>
  <c r="T599" i="13"/>
  <c r="S599" i="13"/>
  <c r="K599" i="13"/>
  <c r="N599" i="13"/>
  <c r="AF599" i="13"/>
  <c r="AB599" i="13"/>
  <c r="Z599" i="13"/>
  <c r="R599" i="13"/>
  <c r="AH599" i="13"/>
  <c r="AL599" i="13"/>
  <c r="AC599" i="13"/>
  <c r="X599" i="13"/>
  <c r="AJ599" i="13"/>
  <c r="Q599" i="13"/>
  <c r="Y599" i="13"/>
  <c r="H599" i="13"/>
  <c r="AA717" i="13"/>
  <c r="T717" i="13"/>
  <c r="AC717" i="13"/>
  <c r="P717" i="13"/>
  <c r="Q717" i="13"/>
  <c r="H717" i="13"/>
  <c r="O717" i="13"/>
  <c r="X717" i="13"/>
  <c r="AK717" i="13"/>
  <c r="AH717" i="13"/>
  <c r="AL717" i="13"/>
  <c r="AM717" i="13"/>
  <c r="R717" i="13"/>
  <c r="AJ717" i="13"/>
  <c r="AB717" i="13"/>
  <c r="K717" i="13"/>
  <c r="AF717" i="13"/>
  <c r="W717" i="13"/>
  <c r="Z717" i="13"/>
  <c r="AD717" i="13"/>
  <c r="Y717" i="13"/>
  <c r="V717" i="13"/>
  <c r="J717" i="13"/>
  <c r="S717" i="13"/>
  <c r="AE717" i="13"/>
  <c r="AI717" i="13"/>
  <c r="I717" i="13"/>
  <c r="L717" i="13"/>
  <c r="M717" i="13"/>
  <c r="U717" i="13"/>
  <c r="AG717" i="13"/>
  <c r="N717" i="13"/>
  <c r="AI687" i="13"/>
  <c r="AB687" i="13"/>
  <c r="AL687" i="13"/>
  <c r="J687" i="13"/>
  <c r="AH687" i="13"/>
  <c r="AG687" i="13"/>
  <c r="H687" i="13"/>
  <c r="T687" i="13"/>
  <c r="N687" i="13"/>
  <c r="AC687" i="13"/>
  <c r="K687" i="13"/>
  <c r="V687" i="13"/>
  <c r="R687" i="13"/>
  <c r="S687" i="13"/>
  <c r="W687" i="13"/>
  <c r="U687" i="13"/>
  <c r="AJ687" i="13"/>
  <c r="AF687" i="13"/>
  <c r="AE687" i="13"/>
  <c r="Z687" i="13"/>
  <c r="X687" i="13"/>
  <c r="AD687" i="13"/>
  <c r="Q687" i="13"/>
  <c r="Y687" i="13"/>
  <c r="M687" i="13"/>
  <c r="O687" i="13"/>
  <c r="I687" i="13"/>
  <c r="L687" i="13"/>
  <c r="P687" i="13"/>
  <c r="AA687" i="13"/>
  <c r="AM687" i="13"/>
  <c r="AK687" i="13"/>
  <c r="W1047" i="13"/>
  <c r="L1047" i="13"/>
  <c r="S1047" i="13"/>
  <c r="Q1047" i="13"/>
  <c r="AG1047" i="13"/>
  <c r="AF1047" i="13"/>
  <c r="X1047" i="13"/>
  <c r="AE1047" i="13"/>
  <c r="AL1047" i="13"/>
  <c r="K1047" i="13"/>
  <c r="AA1047" i="13"/>
  <c r="V1047" i="13"/>
  <c r="P1047" i="13"/>
  <c r="AM1047" i="13"/>
  <c r="AJ1047" i="13"/>
  <c r="N1047" i="13"/>
  <c r="AH1047" i="13"/>
  <c r="R1047" i="13"/>
  <c r="M1047" i="13"/>
  <c r="T1047" i="13"/>
  <c r="AK1047" i="13"/>
  <c r="Z1047" i="13"/>
  <c r="AD1047" i="13"/>
  <c r="H1047" i="13"/>
  <c r="U1047" i="13"/>
  <c r="AI1047" i="13"/>
  <c r="O1047" i="13"/>
  <c r="AB1047" i="13"/>
  <c r="J1047" i="13"/>
  <c r="I1047" i="13"/>
  <c r="Y1047" i="13"/>
  <c r="AC1047" i="13"/>
  <c r="O1048" i="13"/>
  <c r="U1048" i="13"/>
  <c r="J1048" i="13"/>
  <c r="R1048" i="13"/>
  <c r="AK567" i="13"/>
  <c r="AB567" i="13"/>
  <c r="K567" i="13"/>
  <c r="J567" i="13"/>
  <c r="AM567" i="13"/>
  <c r="W1017" i="13"/>
  <c r="AA1017" i="13"/>
  <c r="X1017" i="13"/>
  <c r="AG1017" i="13"/>
  <c r="S1017" i="13"/>
  <c r="AE1017" i="13"/>
  <c r="L1017" i="13"/>
  <c r="AF1017" i="13"/>
  <c r="N1017" i="13"/>
  <c r="U1017" i="13"/>
  <c r="K1017" i="13"/>
  <c r="AH1017" i="13"/>
  <c r="R1017" i="13"/>
  <c r="AK1017" i="13"/>
  <c r="Y1017" i="13"/>
  <c r="Z1017" i="13"/>
  <c r="AB1017" i="13"/>
  <c r="AL1017" i="13"/>
  <c r="H1017" i="13"/>
  <c r="T1017" i="13"/>
  <c r="AC1017" i="13"/>
  <c r="AD1017" i="13"/>
  <c r="M1017" i="13"/>
  <c r="J1017" i="13"/>
  <c r="I1017" i="13"/>
  <c r="P1017" i="13"/>
  <c r="Q1017" i="13"/>
  <c r="V1017" i="13"/>
  <c r="AI1017" i="13"/>
  <c r="AJ1017" i="13"/>
  <c r="O1017" i="13"/>
  <c r="AM1017" i="13"/>
  <c r="AK957" i="13"/>
  <c r="AG957" i="13"/>
  <c r="I957" i="13"/>
  <c r="AH957" i="13"/>
  <c r="L957" i="13"/>
  <c r="K957" i="13"/>
  <c r="N957" i="13"/>
  <c r="T957" i="13"/>
  <c r="S957" i="13"/>
  <c r="Q957" i="13"/>
  <c r="V957" i="13"/>
  <c r="AF957" i="13"/>
  <c r="AI957" i="13"/>
  <c r="R957" i="13"/>
  <c r="X957" i="13"/>
  <c r="AM957" i="13"/>
  <c r="AC957" i="13"/>
  <c r="AA957" i="13"/>
  <c r="P957" i="13"/>
  <c r="U957" i="13"/>
  <c r="J957" i="13"/>
  <c r="AL957" i="13"/>
  <c r="AE957" i="13"/>
  <c r="M957" i="13"/>
  <c r="AB957" i="13"/>
  <c r="Y957" i="13"/>
  <c r="Z957" i="13"/>
  <c r="H957" i="13"/>
  <c r="O957" i="13"/>
  <c r="AD957" i="13"/>
  <c r="W957" i="13"/>
  <c r="AJ957" i="13"/>
  <c r="Q777" i="13"/>
  <c r="U777" i="13"/>
  <c r="X777" i="13"/>
  <c r="M777" i="13"/>
  <c r="V777" i="13"/>
  <c r="P777" i="13"/>
  <c r="H777" i="13"/>
  <c r="W777" i="13"/>
  <c r="Y777" i="13"/>
  <c r="O777" i="13"/>
  <c r="AD777" i="13"/>
  <c r="J777" i="13"/>
  <c r="AK777" i="13"/>
  <c r="AG777" i="13"/>
  <c r="S777" i="13"/>
  <c r="AB777" i="13"/>
  <c r="L777" i="13"/>
  <c r="R777" i="13"/>
  <c r="AF777" i="13"/>
  <c r="AL777" i="13"/>
  <c r="Z777" i="13"/>
  <c r="AJ777" i="13"/>
  <c r="AI777" i="13"/>
  <c r="AH777" i="13"/>
  <c r="AC777" i="13"/>
  <c r="K777" i="13"/>
  <c r="AE777" i="13"/>
  <c r="AM777" i="13"/>
  <c r="T777" i="13"/>
  <c r="AA777" i="13"/>
  <c r="I777" i="13"/>
  <c r="N777" i="13"/>
  <c r="AJ748" i="13"/>
  <c r="AF748" i="13"/>
  <c r="K748" i="13"/>
  <c r="V748" i="13"/>
  <c r="X748" i="13"/>
  <c r="J748" i="13"/>
  <c r="AC658" i="13"/>
  <c r="AA658" i="13"/>
  <c r="S658" i="13"/>
  <c r="J658" i="13"/>
  <c r="AG658" i="13"/>
  <c r="AC867" i="13"/>
  <c r="Q867" i="13"/>
  <c r="AJ867" i="13"/>
  <c r="Z867" i="13"/>
  <c r="AG867" i="13"/>
  <c r="AD867" i="13"/>
  <c r="I867" i="13"/>
  <c r="H867" i="13"/>
  <c r="AM867" i="13"/>
  <c r="V867" i="13"/>
  <c r="Y867" i="13"/>
  <c r="AI867" i="13"/>
  <c r="O867" i="13"/>
  <c r="AA867" i="13"/>
  <c r="N867" i="13"/>
  <c r="J867" i="13"/>
  <c r="W867" i="13"/>
  <c r="AE867" i="13"/>
  <c r="AF867" i="13"/>
  <c r="P867" i="13"/>
  <c r="M867" i="13"/>
  <c r="X867" i="13"/>
  <c r="U867" i="13"/>
  <c r="R867" i="13"/>
  <c r="L867" i="13"/>
  <c r="AK867" i="13"/>
  <c r="S867" i="13"/>
  <c r="K867" i="13"/>
  <c r="AB867" i="13"/>
  <c r="AH867" i="13"/>
  <c r="T867" i="13"/>
  <c r="AL867" i="13"/>
  <c r="T562" i="13"/>
  <c r="N562" i="13"/>
  <c r="AG562" i="13"/>
  <c r="AF562" i="13"/>
  <c r="W562" i="13"/>
  <c r="O562" i="13"/>
  <c r="P562" i="13"/>
  <c r="Y562" i="13"/>
  <c r="K562" i="13"/>
  <c r="J562" i="13"/>
  <c r="X562" i="13"/>
  <c r="O924" i="13"/>
  <c r="K924" i="13"/>
  <c r="AM924" i="13"/>
  <c r="P924" i="13"/>
  <c r="AG714" i="13"/>
  <c r="AH714" i="13"/>
  <c r="L714" i="13"/>
  <c r="V714" i="13"/>
  <c r="R714" i="13"/>
  <c r="P714" i="13"/>
  <c r="N714" i="13"/>
  <c r="AE714" i="13"/>
  <c r="AA714" i="13"/>
  <c r="Q714" i="13"/>
  <c r="M714" i="13"/>
  <c r="Q1044" i="13"/>
  <c r="N1044" i="13"/>
  <c r="R1044" i="13"/>
  <c r="AL1044" i="13"/>
  <c r="AF1044" i="13"/>
  <c r="AJ1044" i="13"/>
  <c r="T1044" i="13"/>
  <c r="AK1044" i="13"/>
  <c r="Y1044" i="13"/>
  <c r="AH1044" i="13"/>
  <c r="AA1044" i="13"/>
  <c r="Q864" i="13"/>
  <c r="Z864" i="13"/>
  <c r="J864" i="13"/>
  <c r="P864" i="13"/>
  <c r="V864" i="13"/>
  <c r="K864" i="13"/>
  <c r="H864" i="13"/>
  <c r="U864" i="13"/>
  <c r="AL864" i="13"/>
  <c r="AI864" i="13"/>
  <c r="N864" i="13"/>
  <c r="I834" i="13"/>
  <c r="AI834" i="13"/>
  <c r="AM834" i="13"/>
  <c r="AH834" i="13"/>
  <c r="AC834" i="13"/>
  <c r="P834" i="13"/>
  <c r="AG834" i="13"/>
  <c r="N834" i="13"/>
  <c r="Z834" i="13"/>
  <c r="Q834" i="13"/>
  <c r="AA684" i="13"/>
  <c r="AG684" i="13"/>
  <c r="Y684" i="13"/>
  <c r="X984" i="13"/>
  <c r="AF984" i="13"/>
  <c r="H984" i="13"/>
  <c r="I984" i="13"/>
  <c r="T984" i="13"/>
  <c r="V984" i="13"/>
  <c r="S984" i="13"/>
  <c r="AD984" i="13"/>
  <c r="AH984" i="13"/>
  <c r="R984" i="13"/>
  <c r="AE984" i="13"/>
  <c r="M744" i="13"/>
  <c r="AI744" i="13"/>
  <c r="AJ744" i="13"/>
  <c r="P744" i="13"/>
  <c r="Q744" i="13"/>
  <c r="S744" i="13"/>
  <c r="X744" i="13"/>
  <c r="Y744" i="13"/>
  <c r="I744" i="13"/>
  <c r="W744" i="13"/>
  <c r="L627" i="13"/>
  <c r="Q627" i="13"/>
  <c r="W627" i="13"/>
  <c r="AC627" i="13"/>
  <c r="K627" i="13"/>
  <c r="AA627" i="13"/>
  <c r="AJ627" i="13"/>
  <c r="Y627" i="13"/>
  <c r="AE627" i="13"/>
  <c r="AK627" i="13"/>
  <c r="I627" i="13"/>
  <c r="M985" i="13"/>
  <c r="Y985" i="13"/>
  <c r="AF985" i="13"/>
  <c r="T985" i="13"/>
  <c r="K985" i="13"/>
  <c r="AM985" i="13"/>
  <c r="AI985" i="13"/>
  <c r="H985" i="13"/>
  <c r="AE985" i="13"/>
  <c r="AB985" i="13"/>
  <c r="AG985" i="13"/>
  <c r="H865" i="13"/>
  <c r="R865" i="13"/>
  <c r="U865" i="13"/>
  <c r="W865" i="13"/>
  <c r="AA865" i="13"/>
  <c r="T865" i="13"/>
  <c r="AE865" i="13"/>
  <c r="AH865" i="13"/>
  <c r="Z865" i="13"/>
  <c r="S865" i="13"/>
  <c r="N865" i="13"/>
  <c r="AH564" i="13"/>
  <c r="AA564" i="13"/>
  <c r="V564" i="13"/>
  <c r="AK564" i="13"/>
  <c r="O564" i="13"/>
  <c r="M564" i="13"/>
  <c r="U564" i="13"/>
  <c r="I564" i="13"/>
  <c r="J564" i="13"/>
  <c r="Q564" i="13"/>
  <c r="M746" i="13"/>
  <c r="O746" i="13"/>
  <c r="V746" i="13"/>
  <c r="AC746" i="13"/>
  <c r="AA746" i="13"/>
  <c r="AI746" i="13"/>
  <c r="P746" i="13"/>
  <c r="N746" i="13"/>
  <c r="AJ746" i="13"/>
  <c r="AB746" i="13"/>
  <c r="H746" i="13"/>
  <c r="J836" i="13"/>
  <c r="W836" i="13"/>
  <c r="M836" i="13"/>
  <c r="AC836" i="13"/>
  <c r="AM1048" i="13"/>
  <c r="AA1048" i="13"/>
  <c r="W1048" i="13"/>
  <c r="H1048" i="13"/>
  <c r="AH1048" i="13"/>
  <c r="I1048" i="13"/>
  <c r="AK1048" i="13"/>
  <c r="Z1048" i="13"/>
  <c r="Q1048" i="13"/>
  <c r="AE1048" i="13"/>
  <c r="P1048" i="13"/>
  <c r="Z958" i="13"/>
  <c r="AE958" i="13"/>
  <c r="S958" i="13"/>
  <c r="Q958" i="13"/>
  <c r="AG958" i="13"/>
  <c r="K958" i="13"/>
  <c r="H958" i="13"/>
  <c r="V958" i="13"/>
  <c r="AF958" i="13"/>
  <c r="AJ958" i="13"/>
  <c r="Z567" i="13"/>
  <c r="W567" i="13"/>
  <c r="T567" i="13"/>
  <c r="I567" i="13"/>
  <c r="N567" i="13"/>
  <c r="V567" i="13"/>
  <c r="U567" i="13"/>
  <c r="AD567" i="13"/>
  <c r="S567" i="13"/>
  <c r="O567" i="13"/>
  <c r="R567" i="13"/>
  <c r="L567" i="13"/>
  <c r="H567" i="13"/>
  <c r="AF868" i="13"/>
  <c r="S868" i="13"/>
  <c r="AE868" i="13"/>
  <c r="AM868" i="13"/>
  <c r="J868" i="13"/>
  <c r="AA868" i="13"/>
  <c r="Z868" i="13"/>
  <c r="AL868" i="13"/>
  <c r="K868" i="13"/>
  <c r="AJ868" i="13"/>
  <c r="H748" i="13"/>
  <c r="Y748" i="13"/>
  <c r="N748" i="13"/>
  <c r="U748" i="13"/>
  <c r="AL748" i="13"/>
  <c r="M748" i="13"/>
  <c r="I748" i="13"/>
  <c r="P748" i="13"/>
  <c r="S748" i="13"/>
  <c r="AK748" i="13"/>
  <c r="T748" i="13"/>
  <c r="AD658" i="13"/>
  <c r="R658" i="13"/>
  <c r="I658" i="13"/>
  <c r="Y658" i="13"/>
  <c r="AL658" i="13"/>
  <c r="AK658" i="13"/>
  <c r="W658" i="13"/>
  <c r="X658" i="13"/>
  <c r="L658" i="13"/>
  <c r="Z658" i="13"/>
  <c r="AJ658" i="13"/>
  <c r="R568" i="13"/>
  <c r="S568" i="13"/>
  <c r="AG568" i="13"/>
  <c r="AM568" i="13"/>
  <c r="K568" i="13"/>
  <c r="AD568" i="13"/>
  <c r="AA568" i="13"/>
  <c r="Q568" i="13"/>
  <c r="W568" i="13"/>
  <c r="M568" i="13"/>
  <c r="AF806" i="13"/>
  <c r="R806" i="13"/>
  <c r="AB806" i="13"/>
  <c r="AC806" i="13"/>
  <c r="Q806" i="13"/>
  <c r="K806" i="13"/>
  <c r="O806" i="13"/>
  <c r="AJ806" i="13"/>
  <c r="AA806" i="13"/>
  <c r="H806" i="13"/>
  <c r="N806" i="13"/>
  <c r="AG895" i="13"/>
  <c r="AJ895" i="13"/>
  <c r="P895" i="13"/>
  <c r="AL895" i="13"/>
  <c r="AC895" i="13"/>
  <c r="Z895" i="13"/>
  <c r="AD895" i="13"/>
  <c r="Q895" i="13"/>
  <c r="Y895" i="13"/>
  <c r="AF895" i="13"/>
  <c r="AH895" i="13"/>
  <c r="AA688" i="13"/>
  <c r="U688" i="13"/>
  <c r="Z688" i="13"/>
  <c r="AK688" i="13"/>
  <c r="X688" i="13"/>
  <c r="N688" i="13"/>
  <c r="S688" i="13"/>
  <c r="I688" i="13"/>
  <c r="AD688" i="13"/>
  <c r="S924" i="13"/>
  <c r="AI924" i="13"/>
  <c r="AL924" i="13"/>
  <c r="AE924" i="13"/>
  <c r="Q924" i="13"/>
  <c r="M924" i="13"/>
  <c r="L924" i="13"/>
  <c r="AK924" i="13"/>
  <c r="I924" i="13"/>
  <c r="Z924" i="13"/>
  <c r="AH924" i="13"/>
  <c r="W924" i="13"/>
  <c r="AF924" i="13"/>
  <c r="X924" i="13"/>
  <c r="V924" i="13"/>
  <c r="U924" i="13"/>
  <c r="H924" i="13"/>
  <c r="AC924" i="13"/>
  <c r="N924" i="13"/>
  <c r="Y924" i="13"/>
  <c r="J924" i="13"/>
  <c r="R924" i="13"/>
  <c r="T924" i="13"/>
  <c r="AA924" i="13"/>
  <c r="AB924" i="13"/>
  <c r="AG924" i="13"/>
  <c r="AD924" i="13"/>
  <c r="AJ924" i="13"/>
  <c r="AA984" i="13"/>
  <c r="U984" i="13"/>
  <c r="Q984" i="13"/>
  <c r="M984" i="13"/>
  <c r="AC984" i="13"/>
  <c r="N984" i="13"/>
  <c r="J984" i="13"/>
  <c r="AB984" i="13"/>
  <c r="K984" i="13"/>
  <c r="L984" i="13"/>
  <c r="AL984" i="13"/>
  <c r="AG984" i="13"/>
  <c r="O984" i="13"/>
  <c r="AI984" i="13"/>
  <c r="AJ984" i="13"/>
  <c r="Z984" i="13"/>
  <c r="AM627" i="13"/>
  <c r="O627" i="13"/>
  <c r="H627" i="13"/>
  <c r="U627" i="13"/>
  <c r="M627" i="13"/>
  <c r="AG627" i="13"/>
  <c r="AH627" i="13"/>
  <c r="R627" i="13"/>
  <c r="T627" i="13"/>
  <c r="AD627" i="13"/>
  <c r="AI627" i="13"/>
  <c r="J627" i="13"/>
  <c r="AB627" i="13"/>
  <c r="P627" i="13"/>
  <c r="S627" i="13"/>
  <c r="V627" i="13"/>
  <c r="L1045" i="13"/>
  <c r="Q1045" i="13"/>
  <c r="Y1045" i="13"/>
  <c r="T1045" i="13"/>
  <c r="I1045" i="13"/>
  <c r="AG1045" i="13"/>
  <c r="AJ1045" i="13"/>
  <c r="AM1045" i="13"/>
  <c r="W1045" i="13"/>
  <c r="AC1045" i="13"/>
  <c r="AK1045" i="13"/>
  <c r="M1045" i="13"/>
  <c r="AI1045" i="13"/>
  <c r="V1045" i="13"/>
  <c r="S1045" i="13"/>
  <c r="N1045" i="13"/>
  <c r="K1045" i="13"/>
  <c r="P1045" i="13"/>
  <c r="Z1045" i="13"/>
  <c r="J1045" i="13"/>
  <c r="R1045" i="13"/>
  <c r="AF1045" i="13"/>
  <c r="U1045" i="13"/>
  <c r="X1045" i="13"/>
  <c r="H1045" i="13"/>
  <c r="AE1045" i="13"/>
  <c r="AL1045" i="13"/>
  <c r="O1045" i="13"/>
  <c r="AD1045" i="13"/>
  <c r="AA1045" i="13"/>
  <c r="AH1045" i="13"/>
  <c r="AB1045" i="13"/>
  <c r="O628" i="13"/>
  <c r="L628" i="13"/>
  <c r="J628" i="13"/>
  <c r="U628" i="13"/>
  <c r="V628" i="13"/>
  <c r="W628" i="13"/>
  <c r="N628" i="13"/>
  <c r="T628" i="13"/>
  <c r="Q628" i="13"/>
  <c r="AF628" i="13"/>
  <c r="AI628" i="13"/>
  <c r="AA628" i="13"/>
  <c r="AG628" i="13"/>
  <c r="I628" i="13"/>
  <c r="M628" i="13"/>
  <c r="AJ628" i="13"/>
  <c r="AH628" i="13"/>
  <c r="Z628" i="13"/>
  <c r="P628" i="13"/>
  <c r="AC628" i="13"/>
  <c r="H628" i="13"/>
  <c r="AK628" i="13"/>
  <c r="AL628" i="13"/>
  <c r="K628" i="13"/>
  <c r="AD628" i="13"/>
  <c r="AB628" i="13"/>
  <c r="S628" i="13"/>
  <c r="AE628" i="13"/>
  <c r="X628" i="13"/>
  <c r="AM628" i="13"/>
  <c r="R628" i="13"/>
  <c r="Y628" i="13"/>
  <c r="AF655" i="13"/>
  <c r="AM655" i="13"/>
  <c r="AE655" i="13"/>
  <c r="Y655" i="13"/>
  <c r="X655" i="13"/>
  <c r="AL655" i="13"/>
  <c r="Q655" i="13"/>
  <c r="O655" i="13"/>
  <c r="H655" i="13"/>
  <c r="AD655" i="13"/>
  <c r="S655" i="13"/>
  <c r="L655" i="13"/>
  <c r="AH655" i="13"/>
  <c r="AB655" i="13"/>
  <c r="AG655" i="13"/>
  <c r="N655" i="13"/>
  <c r="V655" i="13"/>
  <c r="M655" i="13"/>
  <c r="K655" i="13"/>
  <c r="Z655" i="13"/>
  <c r="AA655" i="13"/>
  <c r="AJ655" i="13"/>
  <c r="T655" i="13"/>
  <c r="W655" i="13"/>
  <c r="J655" i="13"/>
  <c r="AC655" i="13"/>
  <c r="P655" i="13"/>
  <c r="R655" i="13"/>
  <c r="I655" i="13"/>
  <c r="AK655" i="13"/>
  <c r="AI655" i="13"/>
  <c r="U655" i="13"/>
  <c r="AK715" i="13"/>
  <c r="R715" i="13"/>
  <c r="AE715" i="13"/>
  <c r="J715" i="13"/>
  <c r="P715" i="13"/>
  <c r="AB715" i="13"/>
  <c r="M715" i="13"/>
  <c r="AG715" i="13"/>
  <c r="Z715" i="13"/>
  <c r="AJ715" i="13"/>
  <c r="N715" i="13"/>
  <c r="U715" i="13"/>
  <c r="AF715" i="13"/>
  <c r="S715" i="13"/>
  <c r="AD715" i="13"/>
  <c r="K715" i="13"/>
  <c r="AL715" i="13"/>
  <c r="I715" i="13"/>
  <c r="AC715" i="13"/>
  <c r="AI715" i="13"/>
  <c r="AA715" i="13"/>
  <c r="O715" i="13"/>
  <c r="V715" i="13"/>
  <c r="L715" i="13"/>
  <c r="Y715" i="13"/>
  <c r="W715" i="13"/>
  <c r="T715" i="13"/>
  <c r="H715" i="13"/>
  <c r="AM715" i="13"/>
  <c r="X715" i="13"/>
  <c r="Q715" i="13"/>
  <c r="AH715" i="13"/>
  <c r="AM986" i="13"/>
  <c r="R986" i="13"/>
  <c r="P986" i="13"/>
  <c r="AA986" i="13"/>
  <c r="AG986" i="13"/>
  <c r="M986" i="13"/>
  <c r="AH986" i="13"/>
  <c r="X986" i="13"/>
  <c r="Z986" i="13"/>
  <c r="N986" i="13"/>
  <c r="AC986" i="13"/>
  <c r="AE986" i="13"/>
  <c r="AL986" i="13"/>
  <c r="AF986" i="13"/>
  <c r="W986" i="13"/>
  <c r="AI986" i="13"/>
  <c r="L986" i="13"/>
  <c r="S986" i="13"/>
  <c r="O986" i="13"/>
  <c r="AK986" i="13"/>
  <c r="K986" i="13"/>
  <c r="T986" i="13"/>
  <c r="Y986" i="13"/>
  <c r="H986" i="13"/>
  <c r="J986" i="13"/>
  <c r="I986" i="13"/>
  <c r="AD986" i="13"/>
  <c r="AJ986" i="13"/>
  <c r="V986" i="13"/>
  <c r="AB986" i="13"/>
  <c r="U986" i="13"/>
  <c r="Q986" i="13"/>
  <c r="K746" i="13"/>
  <c r="S746" i="13"/>
  <c r="T746" i="13"/>
  <c r="X746" i="13"/>
  <c r="Y746" i="13"/>
  <c r="AH746" i="13"/>
  <c r="Q746" i="13"/>
  <c r="R746" i="13"/>
  <c r="U746" i="13"/>
  <c r="AK746" i="13"/>
  <c r="L746" i="13"/>
  <c r="I746" i="13"/>
  <c r="Z746" i="13"/>
  <c r="AM746" i="13"/>
  <c r="AF746" i="13"/>
  <c r="Z836" i="13"/>
  <c r="R836" i="13"/>
  <c r="X836" i="13"/>
  <c r="I836" i="13"/>
  <c r="L836" i="13"/>
  <c r="AL836" i="13"/>
  <c r="AI836" i="13"/>
  <c r="AM836" i="13"/>
  <c r="AJ836" i="13"/>
  <c r="AB836" i="13"/>
  <c r="AG836" i="13"/>
  <c r="T836" i="13"/>
  <c r="Q836" i="13"/>
  <c r="AK836" i="13"/>
  <c r="S836" i="13"/>
  <c r="O836" i="13"/>
  <c r="AA836" i="13"/>
  <c r="K836" i="13"/>
  <c r="V836" i="13"/>
  <c r="AE836" i="13"/>
  <c r="AH836" i="13"/>
  <c r="AD836" i="13"/>
  <c r="H836" i="13"/>
  <c r="Y836" i="13"/>
  <c r="N836" i="13"/>
  <c r="P836" i="13"/>
  <c r="Q896" i="13"/>
  <c r="N896" i="13"/>
  <c r="AF896" i="13"/>
  <c r="M896" i="13"/>
  <c r="U896" i="13"/>
  <c r="S896" i="13"/>
  <c r="AH896" i="13"/>
  <c r="X896" i="13"/>
  <c r="AK896" i="13"/>
  <c r="R896" i="13"/>
  <c r="AG896" i="13"/>
  <c r="I896" i="13"/>
  <c r="AA896" i="13"/>
  <c r="V896" i="13"/>
  <c r="AD896" i="13"/>
  <c r="AL896" i="13"/>
  <c r="O896" i="13"/>
  <c r="T896" i="13"/>
  <c r="K896" i="13"/>
  <c r="AB896" i="13"/>
  <c r="Y896" i="13"/>
  <c r="J896" i="13"/>
  <c r="AC896" i="13"/>
  <c r="AE896" i="13"/>
  <c r="H896" i="13"/>
  <c r="P896" i="13"/>
  <c r="AI896" i="13"/>
  <c r="AJ896" i="13"/>
  <c r="L896" i="13"/>
  <c r="W896" i="13"/>
  <c r="AM896" i="13"/>
  <c r="Z896" i="13"/>
  <c r="AG778" i="13"/>
  <c r="L778" i="13"/>
  <c r="U778" i="13"/>
  <c r="AB778" i="13"/>
  <c r="W778" i="13"/>
  <c r="AK778" i="13"/>
  <c r="AA778" i="13"/>
  <c r="M778" i="13"/>
  <c r="AD778" i="13"/>
  <c r="X778" i="13"/>
  <c r="AL778" i="13"/>
  <c r="Z778" i="13"/>
  <c r="O778" i="13"/>
  <c r="Q778" i="13"/>
  <c r="AF778" i="13"/>
  <c r="J778" i="13"/>
  <c r="H778" i="13"/>
  <c r="AH778" i="13"/>
  <c r="K778" i="13"/>
  <c r="AE778" i="13"/>
  <c r="P778" i="13"/>
  <c r="I778" i="13"/>
  <c r="N778" i="13"/>
  <c r="R778" i="13"/>
  <c r="AI778" i="13"/>
  <c r="V778" i="13"/>
  <c r="AC778" i="13"/>
  <c r="Y778" i="13"/>
  <c r="AM778" i="13"/>
  <c r="T778" i="13"/>
  <c r="S778" i="13"/>
  <c r="AJ778" i="13"/>
  <c r="X568" i="13"/>
  <c r="U568" i="13"/>
  <c r="AK568" i="13"/>
  <c r="AB568" i="13"/>
  <c r="I568" i="13"/>
  <c r="H568" i="13"/>
  <c r="AE568" i="13"/>
  <c r="V568" i="13"/>
  <c r="O568" i="13"/>
  <c r="AH568" i="13"/>
  <c r="AL568" i="13"/>
  <c r="Y568" i="13"/>
  <c r="P568" i="13"/>
  <c r="AJ568" i="13"/>
  <c r="AF568" i="13"/>
  <c r="J568" i="13"/>
  <c r="T568" i="13"/>
  <c r="Z568" i="13"/>
  <c r="L568" i="13"/>
  <c r="AC568" i="13"/>
  <c r="AI568" i="13"/>
  <c r="N568" i="13"/>
  <c r="Q1015" i="13"/>
  <c r="H1015" i="13"/>
  <c r="L1015" i="13"/>
  <c r="S1015" i="13"/>
  <c r="AH1015" i="13"/>
  <c r="P1015" i="13"/>
  <c r="V1015" i="13"/>
  <c r="AB1015" i="13"/>
  <c r="U1015" i="13"/>
  <c r="R1015" i="13"/>
  <c r="AG1015" i="13"/>
  <c r="AD1015" i="13"/>
  <c r="AM1015" i="13"/>
  <c r="AC1015" i="13"/>
  <c r="Y1015" i="13"/>
  <c r="J1015" i="13"/>
  <c r="AK1015" i="13"/>
  <c r="AL1015" i="13"/>
  <c r="X1015" i="13"/>
  <c r="T1015" i="13"/>
  <c r="AF1015" i="13"/>
  <c r="O1015" i="13"/>
  <c r="AI1015" i="13"/>
  <c r="AA1015" i="13"/>
  <c r="AJ1015" i="13"/>
  <c r="K1015" i="13"/>
  <c r="M1015" i="13"/>
  <c r="Z1015" i="13"/>
  <c r="AE1015" i="13"/>
  <c r="I1015" i="13"/>
  <c r="W1015" i="13"/>
  <c r="N1015" i="13"/>
  <c r="J895" i="13"/>
  <c r="V895" i="13"/>
  <c r="AK895" i="13"/>
  <c r="S895" i="13"/>
  <c r="AE895" i="13"/>
  <c r="X895" i="13"/>
  <c r="I895" i="13"/>
  <c r="O895" i="13"/>
  <c r="AI895" i="13"/>
  <c r="L895" i="13"/>
  <c r="T895" i="13"/>
  <c r="K895" i="13"/>
  <c r="H895" i="13"/>
  <c r="AM895" i="13"/>
  <c r="AA895" i="13"/>
  <c r="R895" i="13"/>
  <c r="W895" i="13"/>
  <c r="M895" i="13"/>
  <c r="N895" i="13"/>
  <c r="U895" i="13"/>
  <c r="AB895" i="13"/>
  <c r="AF714" i="13"/>
  <c r="K714" i="13"/>
  <c r="AD714" i="13"/>
  <c r="U714" i="13"/>
  <c r="Z714" i="13"/>
  <c r="T714" i="13"/>
  <c r="W714" i="13"/>
  <c r="J714" i="13"/>
  <c r="AI714" i="13"/>
  <c r="AC714" i="13"/>
  <c r="I714" i="13"/>
  <c r="AM714" i="13"/>
  <c r="AJ714" i="13"/>
  <c r="AB714" i="13"/>
  <c r="X714" i="13"/>
  <c r="AL714" i="13"/>
  <c r="H714" i="13"/>
  <c r="O714" i="13"/>
  <c r="Y714" i="13"/>
  <c r="AK714" i="13"/>
  <c r="S714" i="13"/>
  <c r="H834" i="13"/>
  <c r="U834" i="13"/>
  <c r="AB834" i="13"/>
  <c r="W834" i="13"/>
  <c r="AK834" i="13"/>
  <c r="AE834" i="13"/>
  <c r="K834" i="13"/>
  <c r="J834" i="13"/>
  <c r="AL834" i="13"/>
  <c r="Y834" i="13"/>
  <c r="X834" i="13"/>
  <c r="R834" i="13"/>
  <c r="L834" i="13"/>
  <c r="S834" i="13"/>
  <c r="T834" i="13"/>
  <c r="O834" i="13"/>
  <c r="AD834" i="13"/>
  <c r="V834" i="13"/>
  <c r="AA834" i="13"/>
  <c r="AJ834" i="13"/>
  <c r="M834" i="13"/>
  <c r="AF834" i="13"/>
  <c r="AF1014" i="13"/>
  <c r="AM1014" i="13"/>
  <c r="I1014" i="13"/>
  <c r="T1014" i="13"/>
  <c r="V1014" i="13"/>
  <c r="AA1014" i="13"/>
  <c r="U1014" i="13"/>
  <c r="AC1014" i="13"/>
  <c r="AH1014" i="13"/>
  <c r="P1014" i="13"/>
  <c r="AJ1014" i="13"/>
  <c r="N1014" i="13"/>
  <c r="K1014" i="13"/>
  <c r="X1014" i="13"/>
  <c r="J1014" i="13"/>
  <c r="W1014" i="13"/>
  <c r="M1014" i="13"/>
  <c r="AG1014" i="13"/>
  <c r="AE1014" i="13"/>
  <c r="AD1014" i="13"/>
  <c r="L1014" i="13"/>
  <c r="Q1014" i="13"/>
  <c r="R1014" i="13"/>
  <c r="O1014" i="13"/>
  <c r="AL1014" i="13"/>
  <c r="S1014" i="13"/>
  <c r="AB1014" i="13"/>
  <c r="Z1014" i="13"/>
  <c r="H1014" i="13"/>
  <c r="Y1014" i="13"/>
  <c r="AK1014" i="13"/>
  <c r="AI1014" i="13"/>
  <c r="S1046" i="13"/>
  <c r="J1046" i="13"/>
  <c r="Q1046" i="13"/>
  <c r="X1046" i="13"/>
  <c r="AB1046" i="13"/>
  <c r="R1046" i="13"/>
  <c r="P1046" i="13"/>
  <c r="AF1046" i="13"/>
  <c r="AM1046" i="13"/>
  <c r="AJ1046" i="13"/>
  <c r="AD1046" i="13"/>
  <c r="I1046" i="13"/>
  <c r="H1046" i="13"/>
  <c r="N1046" i="13"/>
  <c r="U1046" i="13"/>
  <c r="AG1046" i="13"/>
  <c r="AE1046" i="13"/>
  <c r="AI1046" i="13"/>
  <c r="Y1046" i="13"/>
  <c r="O1046" i="13"/>
  <c r="T1046" i="13"/>
  <c r="K1046" i="13"/>
  <c r="Z1046" i="13"/>
  <c r="W1046" i="13"/>
  <c r="AA1046" i="13"/>
  <c r="M1046" i="13"/>
  <c r="AH1046" i="13"/>
  <c r="AL1046" i="13"/>
  <c r="L1046" i="13"/>
  <c r="V1046" i="13"/>
  <c r="AK1046" i="13"/>
  <c r="AC1046" i="13"/>
  <c r="AI630" i="13"/>
  <c r="AL630" i="13"/>
  <c r="AE630" i="13"/>
  <c r="Z630" i="13"/>
  <c r="U630" i="13"/>
  <c r="P630" i="13"/>
  <c r="I630" i="13"/>
  <c r="AF630" i="13"/>
  <c r="R630" i="13"/>
  <c r="Y630" i="13"/>
  <c r="T630" i="13"/>
  <c r="H630" i="13"/>
  <c r="K630" i="13"/>
  <c r="AK630" i="13"/>
  <c r="W630" i="13"/>
  <c r="S630" i="13"/>
  <c r="AM630" i="13"/>
  <c r="Q630" i="13"/>
  <c r="AB630" i="13"/>
  <c r="AJ630" i="13"/>
  <c r="AD630" i="13"/>
  <c r="AC630" i="13"/>
  <c r="M630" i="13"/>
  <c r="O630" i="13"/>
  <c r="J630" i="13"/>
  <c r="AA630" i="13"/>
  <c r="X630" i="13"/>
  <c r="V630" i="13"/>
  <c r="AG630" i="13"/>
  <c r="AH630" i="13"/>
  <c r="L630" i="13"/>
  <c r="N630" i="13"/>
  <c r="AE196" i="11"/>
  <c r="AF196" i="11"/>
  <c r="AH196" i="11"/>
  <c r="Z196" i="11"/>
  <c r="AI196" i="11"/>
  <c r="O196" i="11"/>
  <c r="M1426" i="13"/>
  <c r="H1426" i="13"/>
  <c r="AB1426" i="13"/>
  <c r="I1276" i="13"/>
  <c r="Z1276" i="13"/>
  <c r="H1276" i="13"/>
  <c r="Q930" i="13"/>
  <c r="J930" i="13"/>
  <c r="P930" i="13"/>
  <c r="R1516" i="13"/>
  <c r="M1516" i="13"/>
  <c r="J164" i="13"/>
  <c r="K164" i="13"/>
  <c r="Q653" i="13"/>
  <c r="H653" i="13"/>
  <c r="AJ653" i="13"/>
  <c r="AD653" i="13"/>
  <c r="U653" i="13"/>
  <c r="S653" i="13"/>
  <c r="AF653" i="13"/>
  <c r="O653" i="13"/>
  <c r="V653" i="13"/>
  <c r="M653" i="13"/>
  <c r="AM653" i="13"/>
  <c r="AB653" i="13"/>
  <c r="AE653" i="13"/>
  <c r="AG653" i="13"/>
  <c r="AA653" i="13"/>
  <c r="Y653" i="13"/>
  <c r="T653" i="13"/>
  <c r="X653" i="13"/>
  <c r="AC653" i="13"/>
  <c r="K653" i="13"/>
  <c r="W653" i="13"/>
  <c r="J653" i="13"/>
  <c r="N653" i="13"/>
  <c r="P653" i="13"/>
  <c r="Z653" i="13"/>
  <c r="AK653" i="13"/>
  <c r="L653" i="13"/>
  <c r="AL653" i="13"/>
  <c r="R653" i="13"/>
  <c r="AI653" i="13"/>
  <c r="I653" i="13"/>
  <c r="AH653" i="13"/>
  <c r="J954" i="13"/>
  <c r="S954" i="13"/>
  <c r="AA954" i="13"/>
  <c r="AE954" i="13"/>
  <c r="AC954" i="13"/>
  <c r="K954" i="13"/>
  <c r="AI954" i="13"/>
  <c r="AB954" i="13"/>
  <c r="V954" i="13"/>
  <c r="N954" i="13"/>
  <c r="W954" i="13"/>
  <c r="P954" i="13"/>
  <c r="AM954" i="13"/>
  <c r="O954" i="13"/>
  <c r="Y954" i="13"/>
  <c r="AH954" i="13"/>
  <c r="H954" i="13"/>
  <c r="Z954" i="13"/>
  <c r="AG954" i="13"/>
  <c r="AJ954" i="13"/>
  <c r="R954" i="13"/>
  <c r="M954" i="13"/>
  <c r="I954" i="13"/>
  <c r="T954" i="13"/>
  <c r="L954" i="13"/>
  <c r="AL954" i="13"/>
  <c r="AD954" i="13"/>
  <c r="AF954" i="13"/>
  <c r="U954" i="13"/>
  <c r="X954" i="13"/>
  <c r="Q954" i="13"/>
  <c r="AK954" i="13"/>
  <c r="R744" i="13"/>
  <c r="AH744" i="13"/>
  <c r="AF744" i="13"/>
  <c r="AC744" i="13"/>
  <c r="AL744" i="13"/>
  <c r="AM744" i="13"/>
  <c r="AG744" i="13"/>
  <c r="J744" i="13"/>
  <c r="L744" i="13"/>
  <c r="O744" i="13"/>
  <c r="V744" i="13"/>
  <c r="AD744" i="13"/>
  <c r="AB744" i="13"/>
  <c r="Z744" i="13"/>
  <c r="U744" i="13"/>
  <c r="H744" i="13"/>
  <c r="K744" i="13"/>
  <c r="T744" i="13"/>
  <c r="AE744" i="13"/>
  <c r="AA744" i="13"/>
  <c r="AK744" i="13"/>
  <c r="N744" i="13"/>
  <c r="L925" i="13"/>
  <c r="M925" i="13"/>
  <c r="V925" i="13"/>
  <c r="P925" i="13"/>
  <c r="AC925" i="13"/>
  <c r="N925" i="13"/>
  <c r="AH925" i="13"/>
  <c r="U925" i="13"/>
  <c r="AK925" i="13"/>
  <c r="AI925" i="13"/>
  <c r="H925" i="13"/>
  <c r="I925" i="13"/>
  <c r="AJ925" i="13"/>
  <c r="Y925" i="13"/>
  <c r="T925" i="13"/>
  <c r="R925" i="13"/>
  <c r="Q925" i="13"/>
  <c r="J925" i="13"/>
  <c r="W925" i="13"/>
  <c r="S925" i="13"/>
  <c r="AE925" i="13"/>
  <c r="K925" i="13"/>
  <c r="O925" i="13"/>
  <c r="AM925" i="13"/>
  <c r="AA925" i="13"/>
  <c r="AG925" i="13"/>
  <c r="AD925" i="13"/>
  <c r="X925" i="13"/>
  <c r="AF925" i="13"/>
  <c r="AB925" i="13"/>
  <c r="Z925" i="13"/>
  <c r="AL925" i="13"/>
  <c r="AD775" i="13"/>
  <c r="AC775" i="13"/>
  <c r="AI775" i="13"/>
  <c r="AK775" i="13"/>
  <c r="Y775" i="13"/>
  <c r="AE775" i="13"/>
  <c r="AL775" i="13"/>
  <c r="AJ775" i="13"/>
  <c r="AM775" i="13"/>
  <c r="Q775" i="13"/>
  <c r="T775" i="13"/>
  <c r="Z775" i="13"/>
  <c r="R775" i="13"/>
  <c r="S775" i="13"/>
  <c r="AF775" i="13"/>
  <c r="X775" i="13"/>
  <c r="U775" i="13"/>
  <c r="AA775" i="13"/>
  <c r="AH775" i="13"/>
  <c r="M775" i="13"/>
  <c r="AG775" i="13"/>
  <c r="K775" i="13"/>
  <c r="AB775" i="13"/>
  <c r="L775" i="13"/>
  <c r="H775" i="13"/>
  <c r="N775" i="13"/>
  <c r="J775" i="13"/>
  <c r="V775" i="13"/>
  <c r="W775" i="13"/>
  <c r="P775" i="13"/>
  <c r="O775" i="13"/>
  <c r="I775" i="13"/>
  <c r="S745" i="13"/>
  <c r="P745" i="13"/>
  <c r="O745" i="13"/>
  <c r="K745" i="13"/>
  <c r="H745" i="13"/>
  <c r="AC745" i="13"/>
  <c r="AI745" i="13"/>
  <c r="L745" i="13"/>
  <c r="AM745" i="13"/>
  <c r="R745" i="13"/>
  <c r="Z745" i="13"/>
  <c r="AK745" i="13"/>
  <c r="J745" i="13"/>
  <c r="AJ745" i="13"/>
  <c r="AF745" i="13"/>
  <c r="AA745" i="13"/>
  <c r="Q745" i="13"/>
  <c r="I745" i="13"/>
  <c r="T745" i="13"/>
  <c r="X745" i="13"/>
  <c r="N745" i="13"/>
  <c r="U745" i="13"/>
  <c r="AL745" i="13"/>
  <c r="W745" i="13"/>
  <c r="M745" i="13"/>
  <c r="AB745" i="13"/>
  <c r="AG745" i="13"/>
  <c r="Y745" i="13"/>
  <c r="V745" i="13"/>
  <c r="AH745" i="13"/>
  <c r="AD745" i="13"/>
  <c r="AE745" i="13"/>
  <c r="AL805" i="13"/>
  <c r="AE805" i="13"/>
  <c r="I805" i="13"/>
  <c r="V805" i="13"/>
  <c r="Z805" i="13"/>
  <c r="X805" i="13"/>
  <c r="Y805" i="13"/>
  <c r="H805" i="13"/>
  <c r="R805" i="13"/>
  <c r="M805" i="13"/>
  <c r="L805" i="13"/>
  <c r="AD805" i="13"/>
  <c r="AJ805" i="13"/>
  <c r="AM805" i="13"/>
  <c r="T805" i="13"/>
  <c r="O805" i="13"/>
  <c r="AI805" i="13"/>
  <c r="N805" i="13"/>
  <c r="AH805" i="13"/>
  <c r="J805" i="13"/>
  <c r="W805" i="13"/>
  <c r="AB805" i="13"/>
  <c r="P805" i="13"/>
  <c r="K805" i="13"/>
  <c r="U805" i="13"/>
  <c r="AF805" i="13"/>
  <c r="S805" i="13"/>
  <c r="AG805" i="13"/>
  <c r="Q805" i="13"/>
  <c r="AA805" i="13"/>
  <c r="AK805" i="13"/>
  <c r="AC805" i="13"/>
  <c r="Y564" i="13"/>
  <c r="R564" i="13"/>
  <c r="K564" i="13"/>
  <c r="AL564" i="13"/>
  <c r="AF564" i="13"/>
  <c r="AJ564" i="13"/>
  <c r="W564" i="13"/>
  <c r="Z564" i="13"/>
  <c r="S564" i="13"/>
  <c r="AI564" i="13"/>
  <c r="T564" i="13"/>
  <c r="P564" i="13"/>
  <c r="AM564" i="13"/>
  <c r="L564" i="13"/>
  <c r="AE564" i="13"/>
  <c r="AD564" i="13"/>
  <c r="AC564" i="13"/>
  <c r="X564" i="13"/>
  <c r="N564" i="13"/>
  <c r="AG564" i="13"/>
  <c r="H564" i="13"/>
  <c r="AB564" i="13"/>
  <c r="AD866" i="13"/>
  <c r="R866" i="13"/>
  <c r="N866" i="13"/>
  <c r="AI866" i="13"/>
  <c r="H866" i="13"/>
  <c r="P866" i="13"/>
  <c r="AL866" i="13"/>
  <c r="M866" i="13"/>
  <c r="I866" i="13"/>
  <c r="O866" i="13"/>
  <c r="U866" i="13"/>
  <c r="X866" i="13"/>
  <c r="AF866" i="13"/>
  <c r="AB866" i="13"/>
  <c r="V866" i="13"/>
  <c r="Q866" i="13"/>
  <c r="W866" i="13"/>
  <c r="AC866" i="13"/>
  <c r="AA866" i="13"/>
  <c r="AG866" i="13"/>
  <c r="J866" i="13"/>
  <c r="AJ866" i="13"/>
  <c r="AK866" i="13"/>
  <c r="S866" i="13"/>
  <c r="AM866" i="13"/>
  <c r="T866" i="13"/>
  <c r="K866" i="13"/>
  <c r="L866" i="13"/>
  <c r="AE866" i="13"/>
  <c r="Y866" i="13"/>
  <c r="AH866" i="13"/>
  <c r="Z866" i="13"/>
  <c r="Q565" i="13"/>
  <c r="K565" i="13"/>
  <c r="AA565" i="13"/>
  <c r="N565" i="13"/>
  <c r="O565" i="13"/>
  <c r="P565" i="13"/>
  <c r="Y565" i="13"/>
  <c r="V565" i="13"/>
  <c r="J565" i="13"/>
  <c r="X565" i="13"/>
  <c r="AE565" i="13"/>
  <c r="AF565" i="13"/>
  <c r="H565" i="13"/>
  <c r="U565" i="13"/>
  <c r="I565" i="13"/>
  <c r="AH565" i="13"/>
  <c r="AL565" i="13"/>
  <c r="AI565" i="13"/>
  <c r="W565" i="13"/>
  <c r="AJ565" i="13"/>
  <c r="AC565" i="13"/>
  <c r="AK565" i="13"/>
  <c r="AG565" i="13"/>
  <c r="L565" i="13"/>
  <c r="R565" i="13"/>
  <c r="Z565" i="13"/>
  <c r="AM565" i="13"/>
  <c r="AD565" i="13"/>
  <c r="AB565" i="13"/>
  <c r="M565" i="13"/>
  <c r="S565" i="13"/>
  <c r="T565" i="13"/>
  <c r="L686" i="13"/>
  <c r="R686" i="13"/>
  <c r="X686" i="13"/>
  <c r="S686" i="13"/>
  <c r="O686" i="13"/>
  <c r="AI686" i="13"/>
  <c r="V686" i="13"/>
  <c r="AB686" i="13"/>
  <c r="AH686" i="13"/>
  <c r="AM686" i="13"/>
  <c r="AA686" i="13"/>
  <c r="AE686" i="13"/>
  <c r="T686" i="13"/>
  <c r="AF686" i="13"/>
  <c r="P686" i="13"/>
  <c r="AJ686" i="13"/>
  <c r="AG686" i="13"/>
  <c r="H686" i="13"/>
  <c r="Z686" i="13"/>
  <c r="AL686" i="13"/>
  <c r="U686" i="13"/>
  <c r="AK686" i="13"/>
  <c r="M686" i="13"/>
  <c r="AD686" i="13"/>
  <c r="AC686" i="13"/>
  <c r="N686" i="13"/>
  <c r="W686" i="13"/>
  <c r="Q686" i="13"/>
  <c r="I686" i="13"/>
  <c r="J686" i="13"/>
  <c r="K686" i="13"/>
  <c r="Y686" i="13"/>
  <c r="L1048" i="13"/>
  <c r="K1048" i="13"/>
  <c r="M1048" i="13"/>
  <c r="AF1048" i="13"/>
  <c r="AL1048" i="13"/>
  <c r="X1048" i="13"/>
  <c r="T1048" i="13"/>
  <c r="Y1048" i="13"/>
  <c r="V1048" i="13"/>
  <c r="AB1048" i="13"/>
  <c r="S1048" i="13"/>
  <c r="AJ1048" i="13"/>
  <c r="N1048" i="13"/>
  <c r="AC1048" i="13"/>
  <c r="AI1048" i="13"/>
  <c r="AG1048" i="13"/>
  <c r="AD1048" i="13"/>
  <c r="AC567" i="13"/>
  <c r="AJ567" i="13"/>
  <c r="AA567" i="13"/>
  <c r="M567" i="13"/>
  <c r="X567" i="13"/>
  <c r="AH567" i="13"/>
  <c r="Y567" i="13"/>
  <c r="AF567" i="13"/>
  <c r="AE567" i="13"/>
  <c r="AI567" i="13"/>
  <c r="AG567" i="13"/>
  <c r="Q567" i="13"/>
  <c r="P567" i="13"/>
  <c r="AL567" i="13"/>
  <c r="AC748" i="13"/>
  <c r="L748" i="13"/>
  <c r="AA748" i="13"/>
  <c r="AB748" i="13"/>
  <c r="O748" i="13"/>
  <c r="AI748" i="13"/>
  <c r="AE748" i="13"/>
  <c r="Z748" i="13"/>
  <c r="AG748" i="13"/>
  <c r="Q748" i="13"/>
  <c r="AH748" i="13"/>
  <c r="R748" i="13"/>
  <c r="W748" i="13"/>
  <c r="AD748" i="13"/>
  <c r="AM748" i="13"/>
  <c r="Y928" i="13"/>
  <c r="Q928" i="13"/>
  <c r="S928" i="13"/>
  <c r="R928" i="13"/>
  <c r="AI928" i="13"/>
  <c r="AK928" i="13"/>
  <c r="AG928" i="13"/>
  <c r="AH928" i="13"/>
  <c r="J928" i="13"/>
  <c r="W928" i="13"/>
  <c r="T928" i="13"/>
  <c r="O928" i="13"/>
  <c r="AJ928" i="13"/>
  <c r="I928" i="13"/>
  <c r="AD928" i="13"/>
  <c r="AE928" i="13"/>
  <c r="P928" i="13"/>
  <c r="V928" i="13"/>
  <c r="AA928" i="13"/>
  <c r="K928" i="13"/>
  <c r="U928" i="13"/>
  <c r="L928" i="13"/>
  <c r="Z928" i="13"/>
  <c r="AF928" i="13"/>
  <c r="AM928" i="13"/>
  <c r="AC928" i="13"/>
  <c r="H928" i="13"/>
  <c r="M928" i="13"/>
  <c r="X928" i="13"/>
  <c r="N928" i="13"/>
  <c r="AB928" i="13"/>
  <c r="AL928" i="13"/>
  <c r="AH838" i="13"/>
  <c r="Y838" i="13"/>
  <c r="AM838" i="13"/>
  <c r="I838" i="13"/>
  <c r="N838" i="13"/>
  <c r="O838" i="13"/>
  <c r="AL838" i="13"/>
  <c r="AG838" i="13"/>
  <c r="Z838" i="13"/>
  <c r="T838" i="13"/>
  <c r="AC838" i="13"/>
  <c r="J838" i="13"/>
  <c r="AA838" i="13"/>
  <c r="AE838" i="13"/>
  <c r="AJ838" i="13"/>
  <c r="V838" i="13"/>
  <c r="H838" i="13"/>
  <c r="R838" i="13"/>
  <c r="AF838" i="13"/>
  <c r="L838" i="13"/>
  <c r="U838" i="13"/>
  <c r="P838" i="13"/>
  <c r="W838" i="13"/>
  <c r="AB838" i="13"/>
  <c r="K838" i="13"/>
  <c r="AI838" i="13"/>
  <c r="AK838" i="13"/>
  <c r="X838" i="13"/>
  <c r="S838" i="13"/>
  <c r="Q838" i="13"/>
  <c r="AD838" i="13"/>
  <c r="M838" i="13"/>
  <c r="AB808" i="13"/>
  <c r="T808" i="13"/>
  <c r="K808" i="13"/>
  <c r="AC808" i="13"/>
  <c r="U808" i="13"/>
  <c r="AL808" i="13"/>
  <c r="AI808" i="13"/>
  <c r="AA808" i="13"/>
  <c r="AK808" i="13"/>
  <c r="V808" i="13"/>
  <c r="M808" i="13"/>
  <c r="AF808" i="13"/>
  <c r="J808" i="13"/>
  <c r="AM808" i="13"/>
  <c r="Q808" i="13"/>
  <c r="AH808" i="13"/>
  <c r="R808" i="13"/>
  <c r="O808" i="13"/>
  <c r="I808" i="13"/>
  <c r="Y808" i="13"/>
  <c r="X808" i="13"/>
  <c r="AE808" i="13"/>
  <c r="N808" i="13"/>
  <c r="Z808" i="13"/>
  <c r="H808" i="13"/>
  <c r="L808" i="13"/>
  <c r="P808" i="13"/>
  <c r="AJ808" i="13"/>
  <c r="W808" i="13"/>
  <c r="AD808" i="13"/>
  <c r="AG808" i="13"/>
  <c r="S808" i="13"/>
  <c r="P806" i="13"/>
  <c r="J806" i="13"/>
  <c r="V806" i="13"/>
  <c r="AH806" i="13"/>
  <c r="AG806" i="13"/>
  <c r="AL806" i="13"/>
  <c r="X806" i="13"/>
  <c r="AM806" i="13"/>
  <c r="T806" i="13"/>
  <c r="AD806" i="13"/>
  <c r="Z806" i="13"/>
  <c r="Y806" i="13"/>
  <c r="M806" i="13"/>
  <c r="U806" i="13"/>
  <c r="AI806" i="13"/>
  <c r="AE806" i="13"/>
  <c r="AK806" i="13"/>
  <c r="W806" i="13"/>
  <c r="I806" i="13"/>
  <c r="L806" i="13"/>
  <c r="S806" i="13"/>
  <c r="AC688" i="13"/>
  <c r="J688" i="13"/>
  <c r="AL688" i="13"/>
  <c r="O688" i="13"/>
  <c r="T688" i="13"/>
  <c r="H688" i="13"/>
  <c r="Q688" i="13"/>
  <c r="P688" i="13"/>
  <c r="AE688" i="13"/>
  <c r="AM688" i="13"/>
  <c r="AF688" i="13"/>
  <c r="L688" i="13"/>
  <c r="Y688" i="13"/>
  <c r="W688" i="13"/>
  <c r="M688" i="13"/>
  <c r="AJ688" i="13"/>
  <c r="AH688" i="13"/>
  <c r="AB688" i="13"/>
  <c r="V688" i="13"/>
  <c r="R688" i="13"/>
  <c r="AI688" i="13"/>
  <c r="K688" i="13"/>
  <c r="AG688" i="13"/>
  <c r="T960" i="13"/>
  <c r="P960" i="13"/>
  <c r="O960" i="13"/>
  <c r="R960" i="13"/>
  <c r="AB960" i="13"/>
  <c r="AC960" i="13"/>
  <c r="AF960" i="13"/>
  <c r="S960" i="13"/>
  <c r="AL1336" i="13"/>
  <c r="AJ1336" i="13"/>
  <c r="AK1336" i="13"/>
  <c r="N1336" i="13"/>
  <c r="L1336" i="13"/>
  <c r="AB1336" i="13"/>
  <c r="AE315" i="11"/>
  <c r="S315" i="11"/>
  <c r="T315" i="11"/>
  <c r="K315" i="11"/>
  <c r="AF315" i="11"/>
  <c r="J780" i="13"/>
  <c r="K780" i="13"/>
  <c r="AF870" i="13"/>
  <c r="X870" i="13"/>
  <c r="AE870" i="13"/>
  <c r="AH870" i="13"/>
  <c r="AA870" i="13"/>
  <c r="AC195" i="11"/>
  <c r="U195" i="11"/>
  <c r="AA495" i="11"/>
  <c r="J495" i="11"/>
  <c r="H1044" i="13"/>
  <c r="Z1044" i="13"/>
  <c r="P1044" i="13"/>
  <c r="W1044" i="13"/>
  <c r="L1044" i="13"/>
  <c r="AC1044" i="13"/>
  <c r="S1044" i="13"/>
  <c r="AM1044" i="13"/>
  <c r="O1044" i="13"/>
  <c r="AE1044" i="13"/>
  <c r="J1044" i="13"/>
  <c r="AI1044" i="13"/>
  <c r="AB1044" i="13"/>
  <c r="AD1044" i="13"/>
  <c r="X1044" i="13"/>
  <c r="AG1044" i="13"/>
  <c r="I1044" i="13"/>
  <c r="V1044" i="13"/>
  <c r="U1044" i="13"/>
  <c r="M1044" i="13"/>
  <c r="K1044" i="13"/>
  <c r="AH563" i="13"/>
  <c r="AD563" i="13"/>
  <c r="AJ563" i="13"/>
  <c r="J563" i="13"/>
  <c r="K563" i="13"/>
  <c r="N563" i="13"/>
  <c r="AK563" i="13"/>
  <c r="I563" i="13"/>
  <c r="V563" i="13"/>
  <c r="U563" i="13"/>
  <c r="T563" i="13"/>
  <c r="H563" i="13"/>
  <c r="AB563" i="13"/>
  <c r="AF563" i="13"/>
  <c r="AE563" i="13"/>
  <c r="X563" i="13"/>
  <c r="P563" i="13"/>
  <c r="R563" i="13"/>
  <c r="L563" i="13"/>
  <c r="AC563" i="13"/>
  <c r="M563" i="13"/>
  <c r="W563" i="13"/>
  <c r="AI563" i="13"/>
  <c r="Q563" i="13"/>
  <c r="AG563" i="13"/>
  <c r="AM563" i="13"/>
  <c r="AA563" i="13"/>
  <c r="AL563" i="13"/>
  <c r="S563" i="13"/>
  <c r="Y563" i="13"/>
  <c r="Z563" i="13"/>
  <c r="O563" i="13"/>
  <c r="AI629" i="13"/>
  <c r="AF629" i="13"/>
  <c r="AA629" i="13"/>
  <c r="Q629" i="13"/>
  <c r="W629" i="13"/>
  <c r="AC629" i="13"/>
  <c r="K629" i="13"/>
  <c r="R629" i="13"/>
  <c r="AK629" i="13"/>
  <c r="L629" i="13"/>
  <c r="H629" i="13"/>
  <c r="V629" i="13"/>
  <c r="T629" i="13"/>
  <c r="P629" i="13"/>
  <c r="S629" i="13"/>
  <c r="O629" i="13"/>
  <c r="AJ629" i="13"/>
  <c r="AE629" i="13"/>
  <c r="N629" i="13"/>
  <c r="U629" i="13"/>
  <c r="X629" i="13"/>
  <c r="J629" i="13"/>
  <c r="AB629" i="13"/>
  <c r="Y629" i="13"/>
  <c r="M629" i="13"/>
  <c r="AL629" i="13"/>
  <c r="AM629" i="13"/>
  <c r="I629" i="13"/>
  <c r="AG629" i="13"/>
  <c r="AD629" i="13"/>
  <c r="AH629" i="13"/>
  <c r="Z629" i="13"/>
  <c r="U1050" i="13"/>
  <c r="V1050" i="13"/>
  <c r="AM1050" i="13"/>
  <c r="Z1050" i="13"/>
  <c r="O1050" i="13"/>
  <c r="R284" i="13"/>
  <c r="AI284" i="13"/>
  <c r="J284" i="13"/>
  <c r="AD284" i="13"/>
  <c r="AG284" i="13"/>
  <c r="AA284" i="13"/>
  <c r="M284" i="13"/>
  <c r="AL284" i="13"/>
  <c r="AK284" i="13"/>
  <c r="V284" i="13"/>
  <c r="S284" i="13"/>
  <c r="Q284" i="13"/>
  <c r="AM284" i="13"/>
  <c r="X840" i="13"/>
  <c r="R840" i="13"/>
  <c r="AM840" i="13"/>
  <c r="AL435" i="11"/>
  <c r="S435" i="11"/>
  <c r="AE435" i="11"/>
  <c r="AC435" i="11"/>
  <c r="AM435" i="11"/>
  <c r="AH660" i="13"/>
  <c r="O660" i="13"/>
  <c r="Q660" i="13"/>
  <c r="T864" i="13"/>
  <c r="L864" i="13"/>
  <c r="R864" i="13"/>
  <c r="Y864" i="13"/>
  <c r="O864" i="13"/>
  <c r="AJ864" i="13"/>
  <c r="I864" i="13"/>
  <c r="AG864" i="13"/>
  <c r="AA864" i="13"/>
  <c r="M864" i="13"/>
  <c r="AH864" i="13"/>
  <c r="AM864" i="13"/>
  <c r="AB864" i="13"/>
  <c r="AC864" i="13"/>
  <c r="X864" i="13"/>
  <c r="AD864" i="13"/>
  <c r="AE864" i="13"/>
  <c r="W864" i="13"/>
  <c r="AF864" i="13"/>
  <c r="S864" i="13"/>
  <c r="AK864" i="13"/>
  <c r="Y804" i="13"/>
  <c r="S804" i="13"/>
  <c r="L804" i="13"/>
  <c r="O804" i="13"/>
  <c r="X804" i="13"/>
  <c r="K804" i="13"/>
  <c r="J804" i="13"/>
  <c r="AC804" i="13"/>
  <c r="AJ804" i="13"/>
  <c r="R804" i="13"/>
  <c r="P804" i="13"/>
  <c r="AK804" i="13"/>
  <c r="I804" i="13"/>
  <c r="V804" i="13"/>
  <c r="AH804" i="13"/>
  <c r="AG804" i="13"/>
  <c r="N804" i="13"/>
  <c r="Q804" i="13"/>
  <c r="AM804" i="13"/>
  <c r="AI804" i="13"/>
  <c r="AD804" i="13"/>
  <c r="AE804" i="13"/>
  <c r="AF804" i="13"/>
  <c r="AB804" i="13"/>
  <c r="U804" i="13"/>
  <c r="H804" i="13"/>
  <c r="AL804" i="13"/>
  <c r="AA804" i="13"/>
  <c r="M804" i="13"/>
  <c r="W804" i="13"/>
  <c r="T804" i="13"/>
  <c r="Z804" i="13"/>
  <c r="R776" i="13"/>
  <c r="S776" i="13"/>
  <c r="V776" i="13"/>
  <c r="AK776" i="13"/>
  <c r="AD776" i="13"/>
  <c r="I776" i="13"/>
  <c r="AI776" i="13"/>
  <c r="AG776" i="13"/>
  <c r="P776" i="13"/>
  <c r="AJ776" i="13"/>
  <c r="AM776" i="13"/>
  <c r="AA776" i="13"/>
  <c r="H776" i="13"/>
  <c r="AL776" i="13"/>
  <c r="AC776" i="13"/>
  <c r="N776" i="13"/>
  <c r="W776" i="13"/>
  <c r="O776" i="13"/>
  <c r="K776" i="13"/>
  <c r="Q776" i="13"/>
  <c r="AH776" i="13"/>
  <c r="J776" i="13"/>
  <c r="AB776" i="13"/>
  <c r="L776" i="13"/>
  <c r="Y776" i="13"/>
  <c r="AE776" i="13"/>
  <c r="U776" i="13"/>
  <c r="X776" i="13"/>
  <c r="Z776" i="13"/>
  <c r="AF776" i="13"/>
  <c r="M776" i="13"/>
  <c r="T776" i="13"/>
  <c r="K716" i="13"/>
  <c r="M716" i="13"/>
  <c r="S716" i="13"/>
  <c r="L716" i="13"/>
  <c r="Z716" i="13"/>
  <c r="AM716" i="13"/>
  <c r="AL716" i="13"/>
  <c r="AH716" i="13"/>
  <c r="AK716" i="13"/>
  <c r="AE716" i="13"/>
  <c r="AA716" i="13"/>
  <c r="H716" i="13"/>
  <c r="AJ716" i="13"/>
  <c r="W716" i="13"/>
  <c r="X716" i="13"/>
  <c r="U716" i="13"/>
  <c r="Y716" i="13"/>
  <c r="AG716" i="13"/>
  <c r="AC716" i="13"/>
  <c r="P716" i="13"/>
  <c r="Q716" i="13"/>
  <c r="T716" i="13"/>
  <c r="R716" i="13"/>
  <c r="AI716" i="13"/>
  <c r="V716" i="13"/>
  <c r="O716" i="13"/>
  <c r="J716" i="13"/>
  <c r="AD716" i="13"/>
  <c r="AF716" i="13"/>
  <c r="AB716" i="13"/>
  <c r="I716" i="13"/>
  <c r="N716" i="13"/>
  <c r="AM956" i="13"/>
  <c r="AD956" i="13"/>
  <c r="P956" i="13"/>
  <c r="V956" i="13"/>
  <c r="AK956" i="13"/>
  <c r="S956" i="13"/>
  <c r="N956" i="13"/>
  <c r="Z956" i="13"/>
  <c r="U956" i="13"/>
  <c r="AC956" i="13"/>
  <c r="AA956" i="13"/>
  <c r="Y956" i="13"/>
  <c r="Q956" i="13"/>
  <c r="H956" i="13"/>
  <c r="K956" i="13"/>
  <c r="R956" i="13"/>
  <c r="AL956" i="13"/>
  <c r="L956" i="13"/>
  <c r="AE956" i="13"/>
  <c r="W956" i="13"/>
  <c r="X956" i="13"/>
  <c r="AB956" i="13"/>
  <c r="T956" i="13"/>
  <c r="AF956" i="13"/>
  <c r="O956" i="13"/>
  <c r="AG956" i="13"/>
  <c r="I956" i="13"/>
  <c r="AI956" i="13"/>
  <c r="AH956" i="13"/>
  <c r="M956" i="13"/>
  <c r="AJ956" i="13"/>
  <c r="J956" i="13"/>
  <c r="AH958" i="13"/>
  <c r="Y958" i="13"/>
  <c r="AM958" i="13"/>
  <c r="R958" i="13"/>
  <c r="X958" i="13"/>
  <c r="AC958" i="13"/>
  <c r="P958" i="13"/>
  <c r="AD958" i="13"/>
  <c r="J958" i="13"/>
  <c r="AI958" i="13"/>
  <c r="AB958" i="13"/>
  <c r="T958" i="13"/>
  <c r="AK958" i="13"/>
  <c r="AL958" i="13"/>
  <c r="I958" i="13"/>
  <c r="AA958" i="13"/>
  <c r="O958" i="13"/>
  <c r="W958" i="13"/>
  <c r="N958" i="13"/>
  <c r="U958" i="13"/>
  <c r="M958" i="13"/>
  <c r="L958" i="13"/>
  <c r="Q1016" i="13"/>
  <c r="P1016" i="13"/>
  <c r="AC1016" i="13"/>
  <c r="AB1016" i="13"/>
  <c r="AH1016" i="13"/>
  <c r="T1016" i="13"/>
  <c r="R1016" i="13"/>
  <c r="J1016" i="13"/>
  <c r="AI1016" i="13"/>
  <c r="U1016" i="13"/>
  <c r="V1016" i="13"/>
  <c r="AM1016" i="13"/>
  <c r="K1016" i="13"/>
  <c r="S1016" i="13"/>
  <c r="Y1016" i="13"/>
  <c r="AF1016" i="13"/>
  <c r="AE1016" i="13"/>
  <c r="AA1016" i="13"/>
  <c r="N1016" i="13"/>
  <c r="AK1016" i="13"/>
  <c r="AG1016" i="13"/>
  <c r="Z1016" i="13"/>
  <c r="L1016" i="13"/>
  <c r="I1016" i="13"/>
  <c r="AL1016" i="13"/>
  <c r="AD1016" i="13"/>
  <c r="O1016" i="13"/>
  <c r="AJ1016" i="13"/>
  <c r="W1016" i="13"/>
  <c r="X1016" i="13"/>
  <c r="H1016" i="13"/>
  <c r="M1016" i="13"/>
  <c r="S661" i="13"/>
  <c r="AB661" i="13"/>
  <c r="AA661" i="13"/>
  <c r="AF661" i="13"/>
  <c r="AH661" i="13"/>
  <c r="AM661" i="13"/>
  <c r="K661" i="13"/>
  <c r="AJ661" i="13"/>
  <c r="AD661" i="13"/>
  <c r="Z661" i="13"/>
  <c r="M661" i="13"/>
  <c r="O661" i="13"/>
  <c r="Q661" i="13"/>
  <c r="X661" i="13"/>
  <c r="AG255" i="11"/>
  <c r="AH255" i="11"/>
  <c r="H255" i="11"/>
  <c r="W255" i="11"/>
  <c r="I255" i="11"/>
  <c r="R255" i="11"/>
  <c r="AM255" i="11"/>
  <c r="P255" i="11"/>
  <c r="Z255" i="11"/>
  <c r="N255" i="11"/>
  <c r="AJ255" i="11"/>
  <c r="AF255" i="11"/>
  <c r="K255" i="11"/>
  <c r="AI255" i="11"/>
  <c r="Q255" i="11"/>
  <c r="L255" i="11"/>
  <c r="AB255" i="11"/>
  <c r="AA255" i="11"/>
  <c r="O255" i="11"/>
  <c r="S720" i="13"/>
  <c r="AE720" i="13"/>
  <c r="Q720" i="13"/>
  <c r="L194" i="13"/>
  <c r="J194" i="13"/>
  <c r="AK194" i="13"/>
  <c r="AM194" i="13"/>
  <c r="S194" i="13"/>
  <c r="AF194" i="13"/>
  <c r="AJ194" i="13"/>
  <c r="AA194" i="13"/>
  <c r="H194" i="13"/>
  <c r="AB194" i="13"/>
  <c r="AE194" i="13"/>
  <c r="AH194" i="13"/>
  <c r="AD194" i="13"/>
  <c r="AH225" i="11"/>
  <c r="N225" i="11"/>
  <c r="AF225" i="11"/>
  <c r="Z225" i="11"/>
  <c r="AG225" i="11"/>
  <c r="AC225" i="11"/>
  <c r="L225" i="11"/>
  <c r="AE900" i="13"/>
  <c r="AH900" i="13"/>
  <c r="M900" i="13"/>
  <c r="L345" i="11"/>
  <c r="I345" i="11"/>
  <c r="S1246" i="13"/>
  <c r="AG1246" i="13"/>
  <c r="AH1246" i="13"/>
  <c r="J1246" i="13"/>
  <c r="AG1546" i="13"/>
  <c r="N1546" i="13"/>
  <c r="M1546" i="13"/>
  <c r="AB1546" i="13"/>
  <c r="AE1546" i="13"/>
  <c r="AC1546" i="13"/>
  <c r="AK1546" i="13"/>
  <c r="X1546" i="13"/>
  <c r="R1546" i="13"/>
  <c r="AL1546" i="13"/>
  <c r="AJ494" i="13"/>
  <c r="S494" i="13"/>
  <c r="AD494" i="13"/>
  <c r="H494" i="13"/>
  <c r="AL494" i="13"/>
  <c r="J494" i="13"/>
  <c r="W494" i="13"/>
  <c r="N494" i="13"/>
  <c r="K494" i="13"/>
  <c r="AH494" i="13"/>
  <c r="P494" i="13"/>
  <c r="AC494" i="13"/>
  <c r="AM494" i="13"/>
  <c r="R494" i="13"/>
  <c r="V494" i="13"/>
  <c r="M494" i="13"/>
  <c r="AE494" i="13"/>
  <c r="AI494" i="13"/>
  <c r="T494" i="13"/>
  <c r="X494" i="13"/>
  <c r="AK494" i="13"/>
  <c r="AF494" i="13"/>
  <c r="AC562" i="13"/>
  <c r="AJ562" i="13"/>
  <c r="M562" i="13"/>
  <c r="R562" i="13"/>
  <c r="Z562" i="13"/>
  <c r="L562" i="13"/>
  <c r="V562" i="13"/>
  <c r="U562" i="13"/>
  <c r="AE562" i="13"/>
  <c r="S562" i="13"/>
  <c r="AD562" i="13"/>
  <c r="AM562" i="13"/>
  <c r="AK562" i="13"/>
  <c r="H562" i="13"/>
  <c r="AL562" i="13"/>
  <c r="AJ684" i="13"/>
  <c r="O684" i="13"/>
  <c r="S684" i="13"/>
  <c r="AL684" i="13"/>
  <c r="L684" i="13"/>
  <c r="AI684" i="13"/>
  <c r="AB684" i="13"/>
  <c r="AH684" i="13"/>
  <c r="AK684" i="13"/>
  <c r="H684" i="13"/>
  <c r="T684" i="13"/>
  <c r="AC684" i="13"/>
  <c r="AM684" i="13"/>
  <c r="P684" i="13"/>
  <c r="N684" i="13"/>
  <c r="Z684" i="13"/>
  <c r="V684" i="13"/>
  <c r="I684" i="13"/>
  <c r="U684" i="13"/>
  <c r="W684" i="13"/>
  <c r="J684" i="13"/>
  <c r="M684" i="13"/>
  <c r="AE684" i="13"/>
  <c r="X684" i="13"/>
  <c r="AD684" i="13"/>
  <c r="R684" i="13"/>
  <c r="K684" i="13"/>
  <c r="Q684" i="13"/>
  <c r="AF684" i="13"/>
  <c r="K596" i="13"/>
  <c r="AE596" i="13"/>
  <c r="AL596" i="13"/>
  <c r="AK596" i="13"/>
  <c r="U596" i="13"/>
  <c r="AC596" i="13"/>
  <c r="I596" i="13"/>
  <c r="J596" i="13"/>
  <c r="T596" i="13"/>
  <c r="S596" i="13"/>
  <c r="R596" i="13"/>
  <c r="L596" i="13"/>
  <c r="AD596" i="13"/>
  <c r="AI596" i="13"/>
  <c r="AF596" i="13"/>
  <c r="H596" i="13"/>
  <c r="O596" i="13"/>
  <c r="W596" i="13"/>
  <c r="Z596" i="13"/>
  <c r="M596" i="13"/>
  <c r="N596" i="13"/>
  <c r="AJ596" i="13"/>
  <c r="AM596" i="13"/>
  <c r="Y596" i="13"/>
  <c r="AH596" i="13"/>
  <c r="P596" i="13"/>
  <c r="AG596" i="13"/>
  <c r="Q596" i="13"/>
  <c r="X596" i="13"/>
  <c r="AA596" i="13"/>
  <c r="V596" i="13"/>
  <c r="AB596" i="13"/>
  <c r="AC654" i="13"/>
  <c r="K654" i="13"/>
  <c r="H654" i="13"/>
  <c r="M654" i="13"/>
  <c r="R654" i="13"/>
  <c r="W654" i="13"/>
  <c r="AK654" i="13"/>
  <c r="AE654" i="13"/>
  <c r="V654" i="13"/>
  <c r="AG654" i="13"/>
  <c r="O654" i="13"/>
  <c r="Q654" i="13"/>
  <c r="AI654" i="13"/>
  <c r="AD654" i="13"/>
  <c r="X654" i="13"/>
  <c r="P654" i="13"/>
  <c r="Z654" i="13"/>
  <c r="L654" i="13"/>
  <c r="AL654" i="13"/>
  <c r="AH654" i="13"/>
  <c r="S654" i="13"/>
  <c r="AA654" i="13"/>
  <c r="N654" i="13"/>
  <c r="AF654" i="13"/>
  <c r="AM654" i="13"/>
  <c r="T654" i="13"/>
  <c r="AB654" i="13"/>
  <c r="U654" i="13"/>
  <c r="I654" i="13"/>
  <c r="J654" i="13"/>
  <c r="Y654" i="13"/>
  <c r="AJ654" i="13"/>
  <c r="AD597" i="13"/>
  <c r="K597" i="13"/>
  <c r="AK597" i="13"/>
  <c r="AE597" i="13"/>
  <c r="AG597" i="13"/>
  <c r="Q597" i="13"/>
  <c r="AF597" i="13"/>
  <c r="AJ597" i="13"/>
  <c r="I597" i="13"/>
  <c r="Y597" i="13"/>
  <c r="AA597" i="13"/>
  <c r="R597" i="13"/>
  <c r="AB597" i="13"/>
  <c r="AM597" i="13"/>
  <c r="AC597" i="13"/>
  <c r="Z597" i="13"/>
  <c r="T597" i="13"/>
  <c r="U597" i="13"/>
  <c r="N597" i="13"/>
  <c r="X597" i="13"/>
  <c r="AH597" i="13"/>
  <c r="H597" i="13"/>
  <c r="O597" i="13"/>
  <c r="P597" i="13"/>
  <c r="L597" i="13"/>
  <c r="AI597" i="13"/>
  <c r="M597" i="13"/>
  <c r="J597" i="13"/>
  <c r="AL597" i="13"/>
  <c r="S597" i="13"/>
  <c r="W597" i="13"/>
  <c r="V597" i="13"/>
  <c r="S985" i="13"/>
  <c r="V985" i="13"/>
  <c r="AH985" i="13"/>
  <c r="N985" i="13"/>
  <c r="AA985" i="13"/>
  <c r="O985" i="13"/>
  <c r="AL985" i="13"/>
  <c r="AJ985" i="13"/>
  <c r="Z985" i="13"/>
  <c r="L985" i="13"/>
  <c r="W985" i="13"/>
  <c r="AC985" i="13"/>
  <c r="R985" i="13"/>
  <c r="I985" i="13"/>
  <c r="J985" i="13"/>
  <c r="K835" i="13"/>
  <c r="AI835" i="13"/>
  <c r="AC835" i="13"/>
  <c r="Z835" i="13"/>
  <c r="AH835" i="13"/>
  <c r="AK835" i="13"/>
  <c r="X835" i="13"/>
  <c r="M835" i="13"/>
  <c r="S835" i="13"/>
  <c r="U835" i="13"/>
  <c r="Y835" i="13"/>
  <c r="AB835" i="13"/>
  <c r="J835" i="13"/>
  <c r="L835" i="13"/>
  <c r="Q835" i="13"/>
  <c r="T835" i="13"/>
  <c r="V835" i="13"/>
  <c r="O835" i="13"/>
  <c r="H835" i="13"/>
  <c r="AG835" i="13"/>
  <c r="N835" i="13"/>
  <c r="I835" i="13"/>
  <c r="AF835" i="13"/>
  <c r="W835" i="13"/>
  <c r="AL835" i="13"/>
  <c r="AD835" i="13"/>
  <c r="P835" i="13"/>
  <c r="AM835" i="13"/>
  <c r="AA835" i="13"/>
  <c r="AE835" i="13"/>
  <c r="AJ835" i="13"/>
  <c r="R835" i="13"/>
  <c r="O865" i="13"/>
  <c r="AI865" i="13"/>
  <c r="AD865" i="13"/>
  <c r="AJ865" i="13"/>
  <c r="AK865" i="13"/>
  <c r="Q865" i="13"/>
  <c r="I865" i="13"/>
  <c r="AM865" i="13"/>
  <c r="J865" i="13"/>
  <c r="AB865" i="13"/>
  <c r="AF865" i="13"/>
  <c r="AL865" i="13"/>
  <c r="AC865" i="13"/>
  <c r="V865" i="13"/>
  <c r="X865" i="13"/>
  <c r="P865" i="13"/>
  <c r="AA955" i="13"/>
  <c r="AI955" i="13"/>
  <c r="X955" i="13"/>
  <c r="P955" i="13"/>
  <c r="AM955" i="13"/>
  <c r="AJ955" i="13"/>
  <c r="H955" i="13"/>
  <c r="O955" i="13"/>
  <c r="K955" i="13"/>
  <c r="AG955" i="13"/>
  <c r="Q955" i="13"/>
  <c r="W955" i="13"/>
  <c r="V955" i="13"/>
  <c r="AB955" i="13"/>
  <c r="AE955" i="13"/>
  <c r="T955" i="13"/>
  <c r="AL955" i="13"/>
  <c r="AH955" i="13"/>
  <c r="Y955" i="13"/>
  <c r="AF955" i="13"/>
  <c r="J955" i="13"/>
  <c r="AC955" i="13"/>
  <c r="S955" i="13"/>
  <c r="AD955" i="13"/>
  <c r="AK955" i="13"/>
  <c r="Z955" i="13"/>
  <c r="N955" i="13"/>
  <c r="U955" i="13"/>
  <c r="I955" i="13"/>
  <c r="L955" i="13"/>
  <c r="M955" i="13"/>
  <c r="R955" i="13"/>
  <c r="O926" i="13"/>
  <c r="I926" i="13"/>
  <c r="AJ926" i="13"/>
  <c r="Q926" i="13"/>
  <c r="AK926" i="13"/>
  <c r="K926" i="13"/>
  <c r="N926" i="13"/>
  <c r="AF926" i="13"/>
  <c r="Y926" i="13"/>
  <c r="V926" i="13"/>
  <c r="AD926" i="13"/>
  <c r="M926" i="13"/>
  <c r="L926" i="13"/>
  <c r="X926" i="13"/>
  <c r="AH926" i="13"/>
  <c r="T926" i="13"/>
  <c r="AI926" i="13"/>
  <c r="AA926" i="13"/>
  <c r="AG926" i="13"/>
  <c r="U926" i="13"/>
  <c r="J926" i="13"/>
  <c r="Z926" i="13"/>
  <c r="H926" i="13"/>
  <c r="AC926" i="13"/>
  <c r="AL926" i="13"/>
  <c r="W926" i="13"/>
  <c r="S926" i="13"/>
  <c r="R926" i="13"/>
  <c r="AB926" i="13"/>
  <c r="AM926" i="13"/>
  <c r="AE926" i="13"/>
  <c r="P926" i="13"/>
  <c r="V656" i="13"/>
  <c r="P656" i="13"/>
  <c r="AE656" i="13"/>
  <c r="AG656" i="13"/>
  <c r="H656" i="13"/>
  <c r="J656" i="13"/>
  <c r="Q656" i="13"/>
  <c r="X656" i="13"/>
  <c r="I656" i="13"/>
  <c r="U656" i="13"/>
  <c r="T656" i="13"/>
  <c r="M656" i="13"/>
  <c r="AC656" i="13"/>
  <c r="W656" i="13"/>
  <c r="AF656" i="13"/>
  <c r="R656" i="13"/>
  <c r="AM656" i="13"/>
  <c r="Z656" i="13"/>
  <c r="N656" i="13"/>
  <c r="AA656" i="13"/>
  <c r="AK656" i="13"/>
  <c r="S656" i="13"/>
  <c r="AJ656" i="13"/>
  <c r="AL656" i="13"/>
  <c r="O656" i="13"/>
  <c r="AH656" i="13"/>
  <c r="AI656" i="13"/>
  <c r="AD656" i="13"/>
  <c r="K656" i="13"/>
  <c r="AB656" i="13"/>
  <c r="L656" i="13"/>
  <c r="Y656" i="13"/>
  <c r="AC598" i="13"/>
  <c r="H598" i="13"/>
  <c r="W598" i="13"/>
  <c r="T598" i="13"/>
  <c r="AH598" i="13"/>
  <c r="AJ598" i="13"/>
  <c r="V598" i="13"/>
  <c r="U598" i="13"/>
  <c r="AK598" i="13"/>
  <c r="S598" i="13"/>
  <c r="N598" i="13"/>
  <c r="I598" i="13"/>
  <c r="O598" i="13"/>
  <c r="K598" i="13"/>
  <c r="Y598" i="13"/>
  <c r="J598" i="13"/>
  <c r="AB598" i="13"/>
  <c r="L598" i="13"/>
  <c r="X598" i="13"/>
  <c r="Z598" i="13"/>
  <c r="AE598" i="13"/>
  <c r="M598" i="13"/>
  <c r="AD598" i="13"/>
  <c r="Q598" i="13"/>
  <c r="AG598" i="13"/>
  <c r="AM598" i="13"/>
  <c r="R598" i="13"/>
  <c r="AF598" i="13"/>
  <c r="P598" i="13"/>
  <c r="AA598" i="13"/>
  <c r="AL598" i="13"/>
  <c r="AI598" i="13"/>
  <c r="Y1018" i="13"/>
  <c r="T1018" i="13"/>
  <c r="Q1018" i="13"/>
  <c r="J1018" i="13"/>
  <c r="AI1018" i="13"/>
  <c r="AG1018" i="13"/>
  <c r="AA1018" i="13"/>
  <c r="AF1018" i="13"/>
  <c r="V1018" i="13"/>
  <c r="AB1018" i="13"/>
  <c r="U1018" i="13"/>
  <c r="M1018" i="13"/>
  <c r="AE1018" i="13"/>
  <c r="S1018" i="13"/>
  <c r="X1018" i="13"/>
  <c r="K1018" i="13"/>
  <c r="R1018" i="13"/>
  <c r="Z1018" i="13"/>
  <c r="AH1018" i="13"/>
  <c r="AC1018" i="13"/>
  <c r="N1018" i="13"/>
  <c r="AM1018" i="13"/>
  <c r="W1018" i="13"/>
  <c r="AJ1018" i="13"/>
  <c r="L1018" i="13"/>
  <c r="O1018" i="13"/>
  <c r="I1018" i="13"/>
  <c r="P1018" i="13"/>
  <c r="AD1018" i="13"/>
  <c r="AL1018" i="13"/>
  <c r="AK1018" i="13"/>
  <c r="H1018" i="13"/>
  <c r="AB868" i="13"/>
  <c r="R868" i="13"/>
  <c r="AG868" i="13"/>
  <c r="AI868" i="13"/>
  <c r="V868" i="13"/>
  <c r="M868" i="13"/>
  <c r="AD868" i="13"/>
  <c r="U868" i="13"/>
  <c r="AH868" i="13"/>
  <c r="W868" i="13"/>
  <c r="T868" i="13"/>
  <c r="I868" i="13"/>
  <c r="AK868" i="13"/>
  <c r="P868" i="13"/>
  <c r="L868" i="13"/>
  <c r="X868" i="13"/>
  <c r="Q868" i="13"/>
  <c r="H868" i="13"/>
  <c r="O868" i="13"/>
  <c r="AC868" i="13"/>
  <c r="Y868" i="13"/>
  <c r="N868" i="13"/>
  <c r="AM658" i="13"/>
  <c r="V658" i="13"/>
  <c r="AB658" i="13"/>
  <c r="T658" i="13"/>
  <c r="U658" i="13"/>
  <c r="AH658" i="13"/>
  <c r="N658" i="13"/>
  <c r="AI658" i="13"/>
  <c r="Q658" i="13"/>
  <c r="H658" i="13"/>
  <c r="AF658" i="13"/>
  <c r="AE658" i="13"/>
  <c r="K658" i="13"/>
  <c r="M658" i="13"/>
  <c r="P658" i="13"/>
  <c r="O658" i="13"/>
  <c r="L898" i="13"/>
  <c r="AD898" i="13"/>
  <c r="Z898" i="13"/>
  <c r="AA898" i="13"/>
  <c r="AF898" i="13"/>
  <c r="K898" i="13"/>
  <c r="AE898" i="13"/>
  <c r="S898" i="13"/>
  <c r="X898" i="13"/>
  <c r="U898" i="13"/>
  <c r="AI898" i="13"/>
  <c r="AG898" i="13"/>
  <c r="N898" i="13"/>
  <c r="AB898" i="13"/>
  <c r="AM898" i="13"/>
  <c r="Y898" i="13"/>
  <c r="AK898" i="13"/>
  <c r="T898" i="13"/>
  <c r="AH898" i="13"/>
  <c r="AJ898" i="13"/>
  <c r="H898" i="13"/>
  <c r="V898" i="13"/>
  <c r="I898" i="13"/>
  <c r="J898" i="13"/>
  <c r="M898" i="13"/>
  <c r="Q898" i="13"/>
  <c r="AC898" i="13"/>
  <c r="O898" i="13"/>
  <c r="P898" i="13"/>
  <c r="AL898" i="13"/>
  <c r="R898" i="13"/>
  <c r="W898" i="13"/>
  <c r="K988" i="13"/>
  <c r="J988" i="13"/>
  <c r="M988" i="13"/>
  <c r="AL988" i="13"/>
  <c r="AJ988" i="13"/>
  <c r="R988" i="13"/>
  <c r="L988" i="13"/>
  <c r="AM988" i="13"/>
  <c r="P988" i="13"/>
  <c r="AB988" i="13"/>
  <c r="AA988" i="13"/>
  <c r="AF988" i="13"/>
  <c r="O988" i="13"/>
  <c r="X988" i="13"/>
  <c r="T988" i="13"/>
  <c r="N988" i="13"/>
  <c r="Z988" i="13"/>
  <c r="H988" i="13"/>
  <c r="S988" i="13"/>
  <c r="AG988" i="13"/>
  <c r="AI988" i="13"/>
  <c r="AC988" i="13"/>
  <c r="AE988" i="13"/>
  <c r="Y988" i="13"/>
  <c r="Q988" i="13"/>
  <c r="AD988" i="13"/>
  <c r="I988" i="13"/>
  <c r="AH988" i="13"/>
  <c r="W988" i="13"/>
  <c r="V988" i="13"/>
  <c r="U988" i="13"/>
  <c r="AK988" i="13"/>
  <c r="K1366" i="13"/>
  <c r="S1366" i="13"/>
  <c r="U1366" i="13"/>
  <c r="AC1366" i="13"/>
  <c r="AJ1366" i="13"/>
  <c r="H1366" i="13"/>
  <c r="O1366" i="13"/>
  <c r="L1366" i="13"/>
  <c r="Y1366" i="13"/>
  <c r="R1366" i="13"/>
  <c r="AF1366" i="13"/>
  <c r="Q1366" i="13"/>
  <c r="P1366" i="13"/>
  <c r="AG1366" i="13"/>
  <c r="V1366" i="13"/>
  <c r="X1366" i="13"/>
  <c r="AD1366" i="13"/>
  <c r="W1366" i="13"/>
  <c r="M1366" i="13"/>
  <c r="AB1366" i="13"/>
  <c r="AL1366" i="13"/>
  <c r="AK1366" i="13"/>
  <c r="I1366" i="13"/>
  <c r="N1366" i="13"/>
  <c r="J1366" i="13"/>
  <c r="U314" i="13"/>
  <c r="AL314" i="13"/>
  <c r="AC314" i="13"/>
  <c r="AM314" i="13"/>
  <c r="M314" i="13"/>
  <c r="J314" i="13"/>
  <c r="X314" i="13"/>
  <c r="L314" i="13"/>
  <c r="AI314" i="13"/>
  <c r="T314" i="13"/>
  <c r="P314" i="13"/>
  <c r="H314" i="13"/>
  <c r="K314" i="13"/>
  <c r="Q314" i="13"/>
  <c r="W314" i="13"/>
  <c r="AB254" i="13"/>
  <c r="J254" i="13"/>
  <c r="AG254" i="13"/>
  <c r="O254" i="13"/>
  <c r="Z254" i="13"/>
  <c r="AD254" i="13"/>
  <c r="U254" i="13"/>
  <c r="S254" i="13"/>
  <c r="I254" i="13"/>
  <c r="AM254" i="13"/>
  <c r="H254" i="13"/>
  <c r="AA254" i="13"/>
  <c r="L254" i="13"/>
  <c r="AF254" i="13"/>
  <c r="P254" i="13"/>
  <c r="K254" i="13"/>
  <c r="AH254" i="13"/>
  <c r="Y254" i="13"/>
  <c r="AL254" i="13"/>
  <c r="AC254" i="13"/>
  <c r="Q254" i="13"/>
  <c r="R254" i="13"/>
  <c r="AE254" i="13"/>
  <c r="V254" i="13"/>
  <c r="M254" i="13"/>
  <c r="AJ254" i="13"/>
  <c r="W254" i="13"/>
  <c r="X254" i="13"/>
  <c r="AK254" i="13"/>
  <c r="AI254" i="13"/>
  <c r="T254" i="13"/>
  <c r="N254" i="13"/>
  <c r="Z434" i="13"/>
  <c r="L434" i="13"/>
  <c r="S434" i="13"/>
  <c r="I434" i="13"/>
  <c r="AB434" i="13"/>
  <c r="AH434" i="13"/>
  <c r="AE434" i="13"/>
  <c r="AF434" i="13"/>
  <c r="Y434" i="13"/>
  <c r="AD434" i="13"/>
  <c r="AM434" i="13"/>
  <c r="AC434" i="13"/>
  <c r="H434" i="13"/>
  <c r="AG434" i="13"/>
  <c r="K434" i="13"/>
  <c r="T434" i="13"/>
  <c r="AL434" i="13"/>
  <c r="V434" i="13"/>
  <c r="N434" i="13"/>
  <c r="Q434" i="13"/>
  <c r="AI434" i="13"/>
  <c r="O434" i="13"/>
  <c r="W434" i="13"/>
  <c r="AL165" i="13"/>
  <c r="R165" i="13"/>
  <c r="S165" i="13"/>
  <c r="U165" i="13"/>
  <c r="N165" i="13"/>
  <c r="X165" i="13"/>
  <c r="O165" i="13"/>
  <c r="AH165" i="13"/>
  <c r="L165" i="13"/>
  <c r="AE165" i="13"/>
  <c r="Y165" i="13"/>
  <c r="AM165" i="13"/>
  <c r="P165" i="13"/>
  <c r="H165" i="13"/>
  <c r="AA165" i="13"/>
  <c r="I165" i="13"/>
  <c r="Q165" i="13"/>
  <c r="V165" i="13"/>
  <c r="K165" i="13"/>
  <c r="AF165" i="13"/>
  <c r="AD165" i="13"/>
  <c r="T165" i="13"/>
  <c r="J165" i="13"/>
  <c r="D810" i="13" l="1"/>
  <c r="AL1337" i="11"/>
  <c r="AL1683" i="11"/>
  <c r="D1156" i="13"/>
  <c r="D1090" i="13"/>
  <c r="AL1617" i="11"/>
  <c r="D1571" i="13"/>
  <c r="AL2098" i="11"/>
  <c r="D1422" i="13"/>
  <c r="AL1949" i="11"/>
  <c r="D1542" i="13"/>
  <c r="AL2069" i="11"/>
  <c r="AL1622" i="11"/>
  <c r="D1095" i="13"/>
  <c r="D1305" i="13"/>
  <c r="AL1832" i="11"/>
  <c r="D1423" i="13"/>
  <c r="AL1950" i="11"/>
  <c r="D1363" i="13"/>
  <c r="AL1890" i="11"/>
  <c r="D1273" i="13"/>
  <c r="AL1800" i="11"/>
  <c r="D1513" i="13"/>
  <c r="AL2040" i="11"/>
  <c r="AL1769" i="11"/>
  <c r="D1242" i="13"/>
  <c r="AL1709" i="11"/>
  <c r="D1182" i="13"/>
  <c r="AL1739" i="11"/>
  <c r="D1212" i="13"/>
  <c r="AL1682" i="11"/>
  <c r="D1155" i="13"/>
  <c r="AL2099" i="11"/>
  <c r="D1572" i="13"/>
  <c r="D1154" i="13"/>
  <c r="AL1681" i="11"/>
  <c r="D1511" i="13"/>
  <c r="AL2038" i="11"/>
  <c r="AL1978" i="11"/>
  <c r="D1451" i="13"/>
  <c r="AL1772" i="11"/>
  <c r="D1245" i="13"/>
  <c r="D1515" i="13"/>
  <c r="AL2042" i="11"/>
  <c r="D1425" i="13"/>
  <c r="AL1952" i="11"/>
  <c r="AL1712" i="11"/>
  <c r="D1185" i="13"/>
  <c r="D1395" i="13"/>
  <c r="AL1922" i="11"/>
  <c r="D1545" i="13"/>
  <c r="AL2072" i="11"/>
  <c r="D1125" i="13"/>
  <c r="AL1652" i="11"/>
  <c r="AL1710" i="11"/>
  <c r="D1183" i="13"/>
  <c r="AL1980" i="11"/>
  <c r="D1453" i="13"/>
  <c r="AL2009" i="11"/>
  <c r="D1482" i="13"/>
  <c r="AL1919" i="11"/>
  <c r="D1392" i="13"/>
  <c r="D1362" i="13"/>
  <c r="AL1889" i="11"/>
  <c r="AL2039" i="11"/>
  <c r="D1512" i="13"/>
  <c r="AL1651" i="11"/>
  <c r="D1124" i="13"/>
  <c r="AL1708" i="11"/>
  <c r="D1181" i="13"/>
  <c r="D1123" i="13"/>
  <c r="AL1650" i="11"/>
  <c r="AL1738" i="11"/>
  <c r="D1211" i="13"/>
  <c r="AL1616" i="11"/>
  <c r="D1089" i="13"/>
  <c r="AL1684" i="11"/>
  <c r="D1157" i="13"/>
  <c r="AL2100" i="11"/>
  <c r="D1573" i="13"/>
  <c r="AL2068" i="11"/>
  <c r="D1541" i="13"/>
  <c r="AL1888" i="11"/>
  <c r="D1361" i="13"/>
  <c r="D1241" i="13"/>
  <c r="AL1768" i="11"/>
  <c r="D1215" i="13"/>
  <c r="AL1742" i="11"/>
  <c r="AL1860" i="11"/>
  <c r="D1333" i="13"/>
  <c r="AL1862" i="11"/>
  <c r="D1335" i="13"/>
  <c r="AL1892" i="11"/>
  <c r="D1365" i="13"/>
  <c r="AL1982" i="11"/>
  <c r="D1455" i="13"/>
  <c r="AL1802" i="11"/>
  <c r="D1275" i="13"/>
  <c r="AL1621" i="11"/>
  <c r="D1094" i="13"/>
  <c r="AL2102" i="11"/>
  <c r="D1575" i="13"/>
  <c r="D1213" i="13"/>
  <c r="AL1740" i="11"/>
  <c r="AL1619" i="11"/>
  <c r="D1092" i="13"/>
  <c r="AL1920" i="11"/>
  <c r="D1393" i="13"/>
  <c r="D1091" i="13"/>
  <c r="AL1618" i="11"/>
  <c r="AL1859" i="11"/>
  <c r="D1332" i="13"/>
  <c r="D1272" i="13"/>
  <c r="AL1799" i="11"/>
  <c r="AL1829" i="11"/>
  <c r="D1302" i="13"/>
  <c r="AL1979" i="11"/>
  <c r="D1452" i="13"/>
  <c r="AL1798" i="11"/>
  <c r="D1271" i="13"/>
  <c r="D1481" i="13"/>
  <c r="AL2008" i="11"/>
  <c r="AL1707" i="11"/>
  <c r="D1180" i="13"/>
  <c r="AL2070" i="11"/>
  <c r="D1543" i="13"/>
  <c r="AL2012" i="11"/>
  <c r="D1485" i="13"/>
  <c r="AL2010" i="11"/>
  <c r="D1483" i="13"/>
  <c r="AL1770" i="11"/>
  <c r="D1243" i="13"/>
  <c r="AL1830" i="11"/>
  <c r="D1303" i="13"/>
  <c r="D1331" i="13"/>
  <c r="AL1858" i="11"/>
  <c r="D1391" i="13"/>
  <c r="AL1918" i="11"/>
  <c r="D1394" i="13"/>
  <c r="AL1921" i="11"/>
  <c r="D1304" i="13"/>
  <c r="AL1831" i="11"/>
  <c r="AL2011" i="11"/>
  <c r="D1484" i="13"/>
  <c r="D1544" i="13"/>
  <c r="AL2071" i="11"/>
  <c r="AL2101" i="11"/>
  <c r="D1574" i="13"/>
  <c r="AL1741" i="11"/>
  <c r="D1214" i="13"/>
  <c r="D1244" i="13"/>
  <c r="AL1771" i="11"/>
  <c r="AL1653" i="11"/>
  <c r="D1126" i="13"/>
  <c r="AL2041" i="11"/>
  <c r="D1514" i="13"/>
  <c r="D1454" i="13"/>
  <c r="AL1981" i="11"/>
  <c r="AL1951" i="11"/>
  <c r="D1424" i="13"/>
  <c r="AL1861" i="11"/>
  <c r="D1334" i="13"/>
  <c r="AL1801" i="11"/>
  <c r="D1274" i="13"/>
  <c r="AL1891" i="11"/>
  <c r="D1364" i="13"/>
  <c r="AL931" i="11"/>
  <c r="AL1458" i="11" s="1"/>
  <c r="D404" i="13"/>
  <c r="AL871" i="11"/>
  <c r="AL1398" i="11" s="1"/>
  <c r="D344" i="13"/>
  <c r="AL2238" i="11"/>
  <c r="D1711" i="13"/>
  <c r="D1620" i="13"/>
  <c r="AL2147" i="11"/>
  <c r="AL2475" i="11"/>
  <c r="D1948" i="13"/>
  <c r="D1828" i="13"/>
  <c r="AL2355" i="11"/>
  <c r="AL1022" i="11"/>
  <c r="D495" i="13"/>
  <c r="AM1022" i="11"/>
  <c r="AM1549" i="11" s="1"/>
  <c r="AM2076" i="11" s="1"/>
  <c r="AM2603" i="11" s="1"/>
  <c r="AM3130" i="11" s="1"/>
  <c r="AM3657" i="11" s="1"/>
  <c r="AL722" i="11"/>
  <c r="D195" i="13"/>
  <c r="AM722" i="11"/>
  <c r="AM1249" i="11" s="1"/>
  <c r="AM1776" i="11" s="1"/>
  <c r="AM2303" i="11" s="1"/>
  <c r="AM2830" i="11" s="1"/>
  <c r="AM3357" i="11" s="1"/>
  <c r="AL932" i="11"/>
  <c r="D405" i="13"/>
  <c r="AM932" i="11"/>
  <c r="AM1459" i="11" s="1"/>
  <c r="AM1986" i="11" s="1"/>
  <c r="AM2513" i="11" s="1"/>
  <c r="AM3040" i="11" s="1"/>
  <c r="AM3567" i="11" s="1"/>
  <c r="AL902" i="11"/>
  <c r="D375" i="13"/>
  <c r="AM902" i="11"/>
  <c r="AM1429" i="11" s="1"/>
  <c r="AM1956" i="11" s="1"/>
  <c r="AM2483" i="11" s="1"/>
  <c r="AM3010" i="11" s="1"/>
  <c r="AM3537" i="11" s="1"/>
  <c r="AL872" i="11"/>
  <c r="D345" i="13"/>
  <c r="AM872" i="11"/>
  <c r="AM1399" i="11" s="1"/>
  <c r="AM1926" i="11" s="1"/>
  <c r="AM2453" i="11" s="1"/>
  <c r="AM2980" i="11" s="1"/>
  <c r="AM3507" i="11" s="1"/>
  <c r="AL812" i="11"/>
  <c r="D285" i="13"/>
  <c r="AM812" i="11"/>
  <c r="AM1339" i="11" s="1"/>
  <c r="AM1866" i="11" s="1"/>
  <c r="AM2393" i="11" s="1"/>
  <c r="AM2920" i="11" s="1"/>
  <c r="AM3447" i="11" s="1"/>
  <c r="AL1052" i="11"/>
  <c r="D525" i="13"/>
  <c r="AL752" i="11"/>
  <c r="D225" i="13"/>
  <c r="AL992" i="11"/>
  <c r="D465" i="13"/>
  <c r="AM752" i="11"/>
  <c r="AM1279" i="11" s="1"/>
  <c r="AM1806" i="11" s="1"/>
  <c r="AM2333" i="11" s="1"/>
  <c r="AM2860" i="11" s="1"/>
  <c r="AM3387" i="11" s="1"/>
  <c r="AM992" i="11"/>
  <c r="AM1519" i="11" s="1"/>
  <c r="AM2046" i="11" s="1"/>
  <c r="AM2573" i="11" s="1"/>
  <c r="AM3100" i="11" s="1"/>
  <c r="AM3627" i="11" s="1"/>
  <c r="AM1052" i="11"/>
  <c r="AM1579" i="11" s="1"/>
  <c r="AM2106" i="11" s="1"/>
  <c r="AM2633" i="11" s="1"/>
  <c r="AM3160" i="11" s="1"/>
  <c r="AM3687" i="11" s="1"/>
  <c r="AM782" i="11"/>
  <c r="AM1309" i="11" s="1"/>
  <c r="AM1836" i="11" s="1"/>
  <c r="AM2363" i="11" s="1"/>
  <c r="AM2890" i="11" s="1"/>
  <c r="AM3417" i="11" s="1"/>
  <c r="AM842" i="11"/>
  <c r="AM1369" i="11" s="1"/>
  <c r="AM1896" i="11" s="1"/>
  <c r="AM2423" i="11" s="1"/>
  <c r="AM2950" i="11" s="1"/>
  <c r="AM3477" i="11" s="1"/>
  <c r="AL1548" i="11"/>
  <c r="D1021" i="13"/>
  <c r="AL1308" i="11"/>
  <c r="D781" i="13"/>
  <c r="AL1924" i="11"/>
  <c r="D1397" i="13"/>
  <c r="AL2510" i="11"/>
  <c r="D1983" i="13"/>
  <c r="AL2044" i="11"/>
  <c r="D1517" i="13"/>
  <c r="AL1774" i="11"/>
  <c r="D1247" i="13"/>
  <c r="AL2360" i="11"/>
  <c r="D1833" i="13"/>
  <c r="D2103" i="13"/>
  <c r="AL2630" i="11"/>
  <c r="D1923" i="13"/>
  <c r="AL2450" i="11"/>
  <c r="AL1894" i="11"/>
  <c r="D1367" i="13"/>
  <c r="AL2600" i="11"/>
  <c r="D2073" i="13"/>
  <c r="AL2270" i="11"/>
  <c r="D1743" i="13"/>
  <c r="D1773" i="13"/>
  <c r="AL2300" i="11"/>
  <c r="D931" i="13"/>
  <c r="AL2570" i="11"/>
  <c r="D2043" i="13"/>
  <c r="AL2390" i="11"/>
  <c r="D1863" i="13"/>
  <c r="AL2240" i="11"/>
  <c r="D1713" i="13"/>
  <c r="AL1428" i="11"/>
  <c r="D901" i="13"/>
  <c r="AL1368" i="11"/>
  <c r="D841" i="13"/>
  <c r="AL1578" i="11"/>
  <c r="D1051" i="13"/>
  <c r="D1187" i="13"/>
  <c r="AL1714" i="11"/>
  <c r="AL2074" i="11"/>
  <c r="D1547" i="13"/>
  <c r="AL1834" i="11"/>
  <c r="D1307" i="13"/>
  <c r="AL2104" i="11"/>
  <c r="D1577" i="13"/>
  <c r="D871" i="13"/>
  <c r="AL1218" i="11"/>
  <c r="D691" i="13"/>
  <c r="AL2330" i="11"/>
  <c r="D1803" i="13"/>
  <c r="AL2480" i="11"/>
  <c r="D1953" i="13"/>
  <c r="AL1248" i="11"/>
  <c r="D721" i="13"/>
  <c r="AL1864" i="11"/>
  <c r="D1337" i="13"/>
  <c r="AL2420" i="11"/>
  <c r="D1893" i="13"/>
  <c r="D1277" i="13"/>
  <c r="AL1804" i="11"/>
  <c r="AL1984" i="11"/>
  <c r="D1457" i="13"/>
  <c r="AL1744" i="11"/>
  <c r="D1217" i="13"/>
  <c r="D1427" i="13"/>
  <c r="AL1954" i="11"/>
  <c r="AL1278" i="11"/>
  <c r="D751" i="13"/>
  <c r="AL1518" i="11"/>
  <c r="D991" i="13"/>
  <c r="AL1338" i="11"/>
  <c r="D811" i="13"/>
  <c r="AM723" i="11"/>
  <c r="AM1250" i="11" s="1"/>
  <c r="AM1777" i="11" s="1"/>
  <c r="AM2304" i="11" s="1"/>
  <c r="AM2831" i="11" s="1"/>
  <c r="AM3358" i="11" s="1"/>
  <c r="AL1219" i="11"/>
  <c r="D692" i="13"/>
  <c r="AL1715" i="11"/>
  <c r="D1188" i="13"/>
  <c r="AL962" i="11"/>
  <c r="D435" i="13"/>
  <c r="AM962" i="11"/>
  <c r="AM1489" i="11" s="1"/>
  <c r="AM2016" i="11" s="1"/>
  <c r="AM2543" i="11" s="1"/>
  <c r="AM3070" i="11" s="1"/>
  <c r="AM3597" i="11" s="1"/>
  <c r="AL2014" i="11"/>
  <c r="D1487" i="13"/>
  <c r="AL2540" i="11"/>
  <c r="D2013" i="13"/>
  <c r="AL1488" i="11"/>
  <c r="D961" i="13"/>
  <c r="B437" i="13"/>
  <c r="F436" i="13"/>
  <c r="G436" i="13" s="1"/>
  <c r="F226" i="13"/>
  <c r="G226" i="13" s="1"/>
  <c r="B227" i="13"/>
  <c r="F227" i="13" s="1"/>
  <c r="G227" i="13" s="1"/>
  <c r="F286" i="13"/>
  <c r="G286" i="13" s="1"/>
  <c r="B287" i="13"/>
  <c r="B377" i="13"/>
  <c r="F376" i="13"/>
  <c r="G376" i="13" s="1"/>
  <c r="B467" i="13"/>
  <c r="F466" i="13"/>
  <c r="G466" i="13" s="1"/>
  <c r="F526" i="13"/>
  <c r="G526" i="13" s="1"/>
  <c r="B527" i="13"/>
  <c r="F406" i="13"/>
  <c r="G406" i="13" s="1"/>
  <c r="B407" i="13"/>
  <c r="F316" i="13"/>
  <c r="G316" i="13" s="1"/>
  <c r="B317" i="13"/>
  <c r="B347" i="13"/>
  <c r="F346" i="13"/>
  <c r="G346" i="13" s="1"/>
  <c r="F496" i="13"/>
  <c r="G496" i="13" s="1"/>
  <c r="B497" i="13"/>
  <c r="F256" i="13"/>
  <c r="G256" i="13" s="1"/>
  <c r="B257" i="13"/>
  <c r="F256" i="11"/>
  <c r="G256" i="11" s="1"/>
  <c r="B257" i="11"/>
  <c r="F226" i="11"/>
  <c r="G226" i="11" s="1"/>
  <c r="B227" i="11"/>
  <c r="F227" i="11" s="1"/>
  <c r="G227" i="11" s="1"/>
  <c r="F346" i="11"/>
  <c r="G346" i="11" s="1"/>
  <c r="B347" i="11"/>
  <c r="B317" i="11"/>
  <c r="F316" i="11"/>
  <c r="G316" i="11" s="1"/>
  <c r="B377" i="11"/>
  <c r="F376" i="11"/>
  <c r="G376" i="11" s="1"/>
  <c r="B527" i="11"/>
  <c r="F526" i="11"/>
  <c r="G526" i="11" s="1"/>
  <c r="F466" i="11"/>
  <c r="G466" i="11" s="1"/>
  <c r="B467" i="11"/>
  <c r="F436" i="11"/>
  <c r="G436" i="11" s="1"/>
  <c r="B437" i="11"/>
  <c r="B497" i="11"/>
  <c r="F496" i="11"/>
  <c r="G496" i="11" s="1"/>
  <c r="F286" i="11"/>
  <c r="G286" i="11" s="1"/>
  <c r="B287" i="11"/>
  <c r="B407" i="11"/>
  <c r="F406" i="11"/>
  <c r="G406" i="11" s="1"/>
  <c r="AG435" i="11"/>
  <c r="A1212" i="13"/>
  <c r="A1245" i="13"/>
  <c r="A1185" i="13"/>
  <c r="A1482" i="13"/>
  <c r="A1512" i="13"/>
  <c r="A1157" i="13"/>
  <c r="A1361" i="13"/>
  <c r="A1333" i="13"/>
  <c r="A1455" i="13"/>
  <c r="A1575" i="13"/>
  <c r="A1393" i="13"/>
  <c r="A1271" i="13"/>
  <c r="A1543" i="13"/>
  <c r="A1243" i="13"/>
  <c r="A1484" i="13"/>
  <c r="A1214" i="13"/>
  <c r="A1514" i="13"/>
  <c r="A1334" i="13"/>
  <c r="A376" i="11"/>
  <c r="A692" i="13"/>
  <c r="A1711" i="13"/>
  <c r="A286" i="11"/>
  <c r="AI286" i="11"/>
  <c r="T286" i="11"/>
  <c r="AG376" i="11"/>
  <c r="P286" i="11"/>
  <c r="A1247" i="13"/>
  <c r="Y692" i="13"/>
  <c r="AL376" i="11"/>
  <c r="AH376" i="11"/>
  <c r="A1188" i="13"/>
  <c r="O376" i="11"/>
  <c r="A1277" i="13"/>
  <c r="AI376" i="11"/>
  <c r="AH1188" i="13"/>
  <c r="S1277" i="13"/>
  <c r="AG1188" i="13"/>
  <c r="AJ1188" i="13"/>
  <c r="A1397" i="13"/>
  <c r="AI1277" i="13"/>
  <c r="L1397" i="13"/>
  <c r="K692" i="13"/>
  <c r="AA692" i="13"/>
  <c r="H1247" i="13"/>
  <c r="A810" i="13"/>
  <c r="A1571" i="13"/>
  <c r="A1363" i="13"/>
  <c r="A1511" i="13"/>
  <c r="A1515" i="13"/>
  <c r="A1395" i="13"/>
  <c r="A1241" i="13"/>
  <c r="A1213" i="13"/>
  <c r="A1091" i="13"/>
  <c r="A1481" i="13"/>
  <c r="A1394" i="13"/>
  <c r="A1544" i="13"/>
  <c r="A1244" i="13"/>
  <c r="A1454" i="13"/>
  <c r="AD376" i="11"/>
  <c r="A781" i="13"/>
  <c r="A375" i="13"/>
  <c r="A1517" i="13"/>
  <c r="V1517" i="13" s="1"/>
  <c r="X781" i="13"/>
  <c r="A227" i="11"/>
  <c r="A436" i="11"/>
  <c r="N436" i="11"/>
  <c r="AD286" i="11"/>
  <c r="AM227" i="11"/>
  <c r="AE692" i="13"/>
  <c r="AG227" i="11"/>
  <c r="AM286" i="11"/>
  <c r="U286" i="11"/>
  <c r="A1577" i="13"/>
  <c r="R1577" i="13" s="1"/>
  <c r="S436" i="11"/>
  <c r="M286" i="11"/>
  <c r="R376" i="11"/>
  <c r="Z436" i="11"/>
  <c r="U436" i="11"/>
  <c r="L781" i="13"/>
  <c r="A495" i="13"/>
  <c r="L286" i="11"/>
  <c r="AA286" i="11"/>
  <c r="N692" i="13"/>
  <c r="A1620" i="13"/>
  <c r="AI227" i="11"/>
  <c r="AB376" i="11"/>
  <c r="N286" i="11"/>
  <c r="A2043" i="13"/>
  <c r="AJ2043" i="13" s="1"/>
  <c r="AI692" i="13"/>
  <c r="W495" i="13"/>
  <c r="AJ1277" i="13"/>
  <c r="Y1188" i="13"/>
  <c r="AF1188" i="13"/>
  <c r="M227" i="11"/>
  <c r="A1863" i="13"/>
  <c r="AI1188" i="13"/>
  <c r="K286" i="11"/>
  <c r="A1713" i="13"/>
  <c r="Q436" i="11"/>
  <c r="AA1188" i="13"/>
  <c r="P495" i="13"/>
  <c r="Z1277" i="13"/>
  <c r="AI781" i="13"/>
  <c r="AA1247" i="13"/>
  <c r="AF1863" i="13"/>
  <c r="L1577" i="13"/>
  <c r="S1397" i="13"/>
  <c r="Q1517" i="13"/>
  <c r="P2043" i="13"/>
  <c r="P692" i="13"/>
  <c r="N1247" i="13"/>
  <c r="AB1863" i="13"/>
  <c r="S1577" i="13"/>
  <c r="K375" i="13"/>
  <c r="A1095" i="13"/>
  <c r="A1242" i="13"/>
  <c r="A1155" i="13"/>
  <c r="A1183" i="13"/>
  <c r="A1392" i="13"/>
  <c r="A1124" i="13"/>
  <c r="A1211" i="13"/>
  <c r="A1573" i="13"/>
  <c r="A1335" i="13"/>
  <c r="A1275" i="13"/>
  <c r="A1302" i="13"/>
  <c r="A1485" i="13"/>
  <c r="A1303" i="13"/>
  <c r="A1274" i="13"/>
  <c r="A1773" i="13"/>
  <c r="A901" i="13"/>
  <c r="U376" i="11"/>
  <c r="A841" i="13"/>
  <c r="AK692" i="13"/>
  <c r="T376" i="11"/>
  <c r="AL255" i="11"/>
  <c r="U227" i="11"/>
  <c r="A1833" i="13"/>
  <c r="AA227" i="11"/>
  <c r="A1021" i="13"/>
  <c r="AG436" i="11"/>
  <c r="S376" i="11"/>
  <c r="S1773" i="13"/>
  <c r="X1021" i="13"/>
  <c r="A404" i="13"/>
  <c r="A1948" i="13"/>
  <c r="A1487" i="13"/>
  <c r="AG286" i="11"/>
  <c r="I227" i="11"/>
  <c r="A346" i="11"/>
  <c r="AL346" i="11" s="1"/>
  <c r="AL196" i="11"/>
  <c r="AF286" i="11"/>
  <c r="AD1773" i="13"/>
  <c r="AM495" i="13"/>
  <c r="V1021" i="13"/>
  <c r="A405" i="13"/>
  <c r="AB227" i="11"/>
  <c r="Q286" i="11"/>
  <c r="AE1188" i="13"/>
  <c r="R286" i="11"/>
  <c r="L436" i="11"/>
  <c r="X286" i="11"/>
  <c r="AJ227" i="11"/>
  <c r="M1773" i="13"/>
  <c r="Q495" i="13"/>
  <c r="AC1021" i="13"/>
  <c r="V1277" i="13"/>
  <c r="AK781" i="13"/>
  <c r="A2103" i="13"/>
  <c r="A345" i="13"/>
  <c r="AM345" i="13" s="1"/>
  <c r="AE286" i="11"/>
  <c r="A1427" i="13"/>
  <c r="A1337" i="13"/>
  <c r="AC227" i="11"/>
  <c r="A195" i="13"/>
  <c r="W1487" i="13"/>
  <c r="A1953" i="13"/>
  <c r="K1953" i="13" s="1"/>
  <c r="S692" i="13"/>
  <c r="AJ2103" i="13"/>
  <c r="T1773" i="13"/>
  <c r="J495" i="13"/>
  <c r="AI345" i="13"/>
  <c r="Y1021" i="13"/>
  <c r="N1277" i="13"/>
  <c r="N1427" i="13"/>
  <c r="U781" i="13"/>
  <c r="AL1247" i="13"/>
  <c r="AL1863" i="13"/>
  <c r="AF901" i="13"/>
  <c r="AJ1337" i="13"/>
  <c r="AC195" i="13"/>
  <c r="AK375" i="13"/>
  <c r="AC1397" i="13"/>
  <c r="AI1833" i="13"/>
  <c r="I1713" i="13"/>
  <c r="X692" i="13"/>
  <c r="AB781" i="13"/>
  <c r="R1247" i="13"/>
  <c r="P901" i="13"/>
  <c r="AB1577" i="13"/>
  <c r="AG1337" i="13"/>
  <c r="AI195" i="13"/>
  <c r="P375" i="13"/>
  <c r="I346" i="11"/>
  <c r="M1397" i="13"/>
  <c r="A1422" i="13"/>
  <c r="A1305" i="13"/>
  <c r="A1273" i="13"/>
  <c r="A1425" i="13"/>
  <c r="A1545" i="13"/>
  <c r="A1362" i="13"/>
  <c r="A1215" i="13"/>
  <c r="A1331" i="13"/>
  <c r="A1304" i="13"/>
  <c r="AL315" i="11"/>
  <c r="A525" i="13"/>
  <c r="A226" i="11"/>
  <c r="A991" i="13"/>
  <c r="AA226" i="11"/>
  <c r="AG1773" i="13"/>
  <c r="AC525" i="13"/>
  <c r="L227" i="11"/>
  <c r="A1983" i="13"/>
  <c r="P436" i="11"/>
  <c r="V226" i="11"/>
  <c r="A1547" i="13"/>
  <c r="A435" i="13"/>
  <c r="H1773" i="13"/>
  <c r="V525" i="13"/>
  <c r="N781" i="13"/>
  <c r="A1051" i="13"/>
  <c r="A961" i="13"/>
  <c r="AH961" i="13"/>
  <c r="A465" i="13"/>
  <c r="AC286" i="11"/>
  <c r="O1773" i="13"/>
  <c r="I525" i="13"/>
  <c r="W1021" i="13"/>
  <c r="V1051" i="13"/>
  <c r="AE226" i="11"/>
  <c r="AH227" i="11"/>
  <c r="A2073" i="13"/>
  <c r="AD226" i="11"/>
  <c r="AE376" i="11"/>
  <c r="AE436" i="11"/>
  <c r="A1743" i="13"/>
  <c r="AB435" i="13"/>
  <c r="AH1773" i="13"/>
  <c r="N495" i="13"/>
  <c r="AF525" i="13"/>
  <c r="T1021" i="13"/>
  <c r="K1051" i="13"/>
  <c r="W226" i="11"/>
  <c r="A1828" i="13"/>
  <c r="K436" i="11"/>
  <c r="O226" i="11"/>
  <c r="A225" i="13"/>
  <c r="Q227" i="11"/>
  <c r="AB1487" i="13"/>
  <c r="A466" i="11"/>
  <c r="AL435" i="13"/>
  <c r="W692" i="13"/>
  <c r="AF1773" i="13"/>
  <c r="K405" i="13"/>
  <c r="AK525" i="13"/>
  <c r="AF1021" i="13"/>
  <c r="AJ1051" i="13"/>
  <c r="N376" i="11"/>
  <c r="X1277" i="13"/>
  <c r="AB225" i="13"/>
  <c r="I781" i="13"/>
  <c r="A1367" i="13"/>
  <c r="X227" i="11"/>
  <c r="O436" i="11"/>
  <c r="M346" i="11"/>
  <c r="R226" i="11"/>
  <c r="L961" i="13"/>
  <c r="A526" i="11"/>
  <c r="O286" i="11"/>
  <c r="V227" i="11"/>
  <c r="AA2103" i="13"/>
  <c r="Z495" i="13"/>
  <c r="AM405" i="13"/>
  <c r="V345" i="13"/>
  <c r="AD525" i="13"/>
  <c r="AJ1021" i="13"/>
  <c r="Y1367" i="13"/>
  <c r="H1051" i="13"/>
  <c r="I1277" i="13"/>
  <c r="J1427" i="13"/>
  <c r="AA225" i="13"/>
  <c r="AM781" i="13"/>
  <c r="R1983" i="13"/>
  <c r="I1247" i="13"/>
  <c r="X2073" i="13"/>
  <c r="AA1863" i="13"/>
  <c r="K901" i="13"/>
  <c r="AK1577" i="13"/>
  <c r="AA1337" i="13"/>
  <c r="S991" i="13"/>
  <c r="AA195" i="13"/>
  <c r="AC375" i="13"/>
  <c r="H465" i="13"/>
  <c r="AM1517" i="13"/>
  <c r="AM1833" i="13"/>
  <c r="V1743" i="13"/>
  <c r="AL1713" i="13"/>
  <c r="V466" i="11"/>
  <c r="AM435" i="13"/>
  <c r="AG466" i="11"/>
  <c r="AJ692" i="13"/>
  <c r="W781" i="13"/>
  <c r="AK1983" i="13"/>
  <c r="AK1247" i="13"/>
  <c r="P2073" i="13"/>
  <c r="R1863" i="13"/>
  <c r="Q901" i="13"/>
  <c r="AJ1577" i="13"/>
  <c r="R1337" i="13"/>
  <c r="V991" i="13"/>
  <c r="Z195" i="13"/>
  <c r="AG375" i="13"/>
  <c r="Q346" i="11"/>
  <c r="P465" i="13"/>
  <c r="A1090" i="13"/>
  <c r="A1542" i="13"/>
  <c r="A1423" i="13"/>
  <c r="A1513" i="13"/>
  <c r="A1154" i="13"/>
  <c r="A1125" i="13"/>
  <c r="A1123" i="13"/>
  <c r="A1272" i="13"/>
  <c r="A1391" i="13"/>
  <c r="AF226" i="11"/>
  <c r="N226" i="11"/>
  <c r="H226" i="11"/>
  <c r="Q1773" i="13"/>
  <c r="Q525" i="13"/>
  <c r="L226" i="11"/>
  <c r="M376" i="11"/>
  <c r="H286" i="11"/>
  <c r="A406" i="11"/>
  <c r="A285" i="13"/>
  <c r="AA376" i="11"/>
  <c r="AK1773" i="13"/>
  <c r="J525" i="13"/>
  <c r="I376" i="11"/>
  <c r="S286" i="11"/>
  <c r="AF376" i="11"/>
  <c r="Z376" i="11"/>
  <c r="AM961" i="13"/>
  <c r="AI406" i="11"/>
  <c r="AK376" i="11"/>
  <c r="W436" i="11"/>
  <c r="N961" i="13"/>
  <c r="AE1773" i="13"/>
  <c r="AM1021" i="13"/>
  <c r="AL1051" i="13"/>
  <c r="I961" i="13"/>
  <c r="AK286" i="11"/>
  <c r="X376" i="11"/>
  <c r="A1187" i="13"/>
  <c r="W376" i="11"/>
  <c r="Y286" i="11"/>
  <c r="A811" i="13"/>
  <c r="Q226" i="11"/>
  <c r="AC961" i="13"/>
  <c r="I1773" i="13"/>
  <c r="AD495" i="13"/>
  <c r="S525" i="13"/>
  <c r="O1021" i="13"/>
  <c r="W1051" i="13"/>
  <c r="K376" i="11"/>
  <c r="H1187" i="13"/>
  <c r="AE961" i="13"/>
  <c r="Z286" i="11"/>
  <c r="A751" i="13"/>
  <c r="N1487" i="13"/>
  <c r="AA436" i="11"/>
  <c r="A1803" i="13"/>
  <c r="X436" i="11"/>
  <c r="AJ376" i="11"/>
  <c r="AF436" i="11"/>
  <c r="AE227" i="11"/>
  <c r="Q376" i="11"/>
  <c r="S227" i="11"/>
  <c r="R961" i="13"/>
  <c r="Z1773" i="13"/>
  <c r="M495" i="13"/>
  <c r="H405" i="13"/>
  <c r="Y525" i="13"/>
  <c r="J1021" i="13"/>
  <c r="AC1051" i="13"/>
  <c r="K751" i="13"/>
  <c r="K1487" i="13"/>
  <c r="T1187" i="13"/>
  <c r="AK226" i="11"/>
  <c r="O225" i="13"/>
  <c r="A316" i="11"/>
  <c r="J286" i="11"/>
  <c r="U961" i="13"/>
  <c r="H376" i="11"/>
  <c r="Y436" i="11"/>
  <c r="J227" i="11"/>
  <c r="J376" i="11"/>
  <c r="U226" i="11"/>
  <c r="AD1487" i="13"/>
  <c r="V2103" i="13"/>
  <c r="N1773" i="13"/>
  <c r="AI495" i="13"/>
  <c r="AJ405" i="13"/>
  <c r="J345" i="13"/>
  <c r="R525" i="13"/>
  <c r="M1021" i="13"/>
  <c r="X1367" i="13"/>
  <c r="I1051" i="13"/>
  <c r="O751" i="13"/>
  <c r="J436" i="11"/>
  <c r="U1187" i="13"/>
  <c r="K1277" i="13"/>
  <c r="Z226" i="11"/>
  <c r="AF225" i="13"/>
  <c r="J781" i="13"/>
  <c r="K1983" i="13"/>
  <c r="W1247" i="13"/>
  <c r="S2073" i="13"/>
  <c r="AM1863" i="13"/>
  <c r="N901" i="13"/>
  <c r="X1577" i="13"/>
  <c r="AM1803" i="13"/>
  <c r="S1337" i="13"/>
  <c r="J991" i="13"/>
  <c r="AJ195" i="13"/>
  <c r="X375" i="13"/>
  <c r="AI285" i="13"/>
  <c r="J346" i="11"/>
  <c r="W465" i="13"/>
  <c r="AK1397" i="13"/>
  <c r="AA1517" i="13"/>
  <c r="H1833" i="13"/>
  <c r="AF2043" i="13"/>
  <c r="Q841" i="13"/>
  <c r="AH1953" i="13"/>
  <c r="K526" i="11"/>
  <c r="AF1547" i="13"/>
  <c r="Z1953" i="13"/>
  <c r="L692" i="13"/>
  <c r="AC811" i="13"/>
  <c r="X526" i="11"/>
  <c r="AA781" i="13"/>
  <c r="AB1247" i="13"/>
  <c r="W2073" i="13"/>
  <c r="K1863" i="13"/>
  <c r="T901" i="13"/>
  <c r="AI1577" i="13"/>
  <c r="AH1337" i="13"/>
  <c r="P991" i="13"/>
  <c r="X406" i="11"/>
  <c r="R195" i="13"/>
  <c r="AM285" i="13"/>
  <c r="AM465" i="13"/>
  <c r="W525" i="13"/>
  <c r="A1457" i="13"/>
  <c r="AH435" i="13"/>
  <c r="AM436" i="11"/>
  <c r="V1773" i="13"/>
  <c r="AF1051" i="13"/>
  <c r="AF227" i="11"/>
  <c r="O346" i="11"/>
  <c r="AE525" i="13"/>
  <c r="M436" i="11"/>
  <c r="AL436" i="11"/>
  <c r="AD316" i="11"/>
  <c r="N405" i="13"/>
  <c r="AF1187" i="13"/>
  <c r="AC1247" i="13"/>
  <c r="V285" i="13"/>
  <c r="AH1833" i="13"/>
  <c r="Y1457" i="13"/>
  <c r="L1863" i="13"/>
  <c r="AM991" i="13"/>
  <c r="J465" i="13"/>
  <c r="AE1397" i="13"/>
  <c r="P1833" i="13"/>
  <c r="N1743" i="13"/>
  <c r="K2043" i="13"/>
  <c r="AB1713" i="13"/>
  <c r="K841" i="13"/>
  <c r="AL1953" i="13"/>
  <c r="L811" i="13"/>
  <c r="W1457" i="13"/>
  <c r="AI466" i="11"/>
  <c r="O1983" i="13"/>
  <c r="M1247" i="13"/>
  <c r="R2073" i="13"/>
  <c r="S1863" i="13"/>
  <c r="J901" i="13"/>
  <c r="AF1803" i="13"/>
  <c r="AE1337" i="13"/>
  <c r="T991" i="13"/>
  <c r="Q195" i="13"/>
  <c r="AM375" i="13"/>
  <c r="O285" i="13"/>
  <c r="M465" i="13"/>
  <c r="AA1397" i="13"/>
  <c r="AD1833" i="13"/>
  <c r="AK1743" i="13"/>
  <c r="AE2043" i="13"/>
  <c r="L1713" i="13"/>
  <c r="AJ841" i="13"/>
  <c r="AH1547" i="13"/>
  <c r="W1953" i="13"/>
  <c r="U466" i="11"/>
  <c r="AG781" i="13"/>
  <c r="Z1983" i="13"/>
  <c r="P1247" i="13"/>
  <c r="V2073" i="13"/>
  <c r="H901" i="13"/>
  <c r="AL1577" i="13"/>
  <c r="X1803" i="13"/>
  <c r="AB1337" i="13"/>
  <c r="N991" i="13"/>
  <c r="X195" i="13"/>
  <c r="AH375" i="13"/>
  <c r="N285" i="13"/>
  <c r="U346" i="11"/>
  <c r="AL465" i="13"/>
  <c r="AL1397" i="13"/>
  <c r="AK1517" i="13"/>
  <c r="Y1833" i="13"/>
  <c r="U1743" i="13"/>
  <c r="L2043" i="13"/>
  <c r="AI841" i="13"/>
  <c r="W1547" i="13"/>
  <c r="T1953" i="13"/>
  <c r="AB1457" i="13"/>
  <c r="Q811" i="13"/>
  <c r="AD466" i="11"/>
  <c r="Q781" i="13"/>
  <c r="AF1983" i="13"/>
  <c r="AJ1247" i="13"/>
  <c r="AE2073" i="13"/>
  <c r="W1863" i="13"/>
  <c r="M901" i="13"/>
  <c r="N1577" i="13"/>
  <c r="AK1803" i="13"/>
  <c r="X1337" i="13"/>
  <c r="Y991" i="13"/>
  <c r="AK195" i="13"/>
  <c r="AI375" i="13"/>
  <c r="AB285" i="13"/>
  <c r="H346" i="11"/>
  <c r="AK465" i="13"/>
  <c r="O1397" i="13"/>
  <c r="X1517" i="13"/>
  <c r="AE1833" i="13"/>
  <c r="AG1743" i="13"/>
  <c r="AI2043" i="13"/>
  <c r="S841" i="13"/>
  <c r="I1547" i="13"/>
  <c r="AD1953" i="13"/>
  <c r="AC1457" i="13"/>
  <c r="AF811" i="13"/>
  <c r="O466" i="11"/>
  <c r="Y526" i="11"/>
  <c r="AC692" i="13"/>
  <c r="AJ435" i="13"/>
  <c r="P1983" i="13"/>
  <c r="AM1247" i="13"/>
  <c r="AF2073" i="13"/>
  <c r="T1863" i="13"/>
  <c r="Z901" i="13"/>
  <c r="O1577" i="13"/>
  <c r="AH1803" i="13"/>
  <c r="AK1337" i="13"/>
  <c r="M991" i="13"/>
  <c r="K195" i="13"/>
  <c r="N375" i="13"/>
  <c r="M285" i="13"/>
  <c r="AA465" i="13"/>
  <c r="AD1517" i="13"/>
  <c r="J1833" i="13"/>
  <c r="M1743" i="13"/>
  <c r="R2043" i="13"/>
  <c r="V1713" i="13"/>
  <c r="AK841" i="13"/>
  <c r="AI1547" i="13"/>
  <c r="N1953" i="13"/>
  <c r="AF1457" i="13"/>
  <c r="M811" i="13"/>
  <c r="T526" i="11"/>
  <c r="O692" i="13"/>
  <c r="X435" i="13"/>
  <c r="K1713" i="13"/>
  <c r="J1547" i="13"/>
  <c r="I1953" i="13"/>
  <c r="AM1457" i="13"/>
  <c r="AA811" i="13"/>
  <c r="H526" i="11"/>
  <c r="R841" i="13"/>
  <c r="AG1953" i="13"/>
  <c r="W526" i="11"/>
  <c r="Z811" i="13"/>
  <c r="Q692" i="13"/>
  <c r="N1711" i="13"/>
  <c r="Z1711" i="13"/>
  <c r="V1711" i="13"/>
  <c r="AI1711" i="13"/>
  <c r="R1711" i="13"/>
  <c r="W286" i="11"/>
  <c r="Y227" i="11"/>
  <c r="AB436" i="11"/>
  <c r="AB1021" i="13"/>
  <c r="P376" i="11"/>
  <c r="A721" i="13"/>
  <c r="L721" i="13"/>
  <c r="V286" i="11"/>
  <c r="U1773" i="13"/>
  <c r="AL721" i="13"/>
  <c r="AJ495" i="13"/>
  <c r="X1187" i="13"/>
  <c r="A931" i="13"/>
  <c r="AG226" i="11"/>
  <c r="Z1021" i="13"/>
  <c r="AM376" i="11"/>
  <c r="P345" i="13"/>
  <c r="AF721" i="13"/>
  <c r="AM1277" i="13"/>
  <c r="AB2073" i="13"/>
  <c r="AD1803" i="13"/>
  <c r="T346" i="11"/>
  <c r="Y466" i="11"/>
  <c r="I435" i="13"/>
  <c r="AK901" i="13"/>
  <c r="AB406" i="11"/>
  <c r="AC1517" i="13"/>
  <c r="Q1833" i="13"/>
  <c r="AD1743" i="13"/>
  <c r="N2043" i="13"/>
  <c r="S1713" i="13"/>
  <c r="H1547" i="13"/>
  <c r="AF466" i="11"/>
  <c r="AL811" i="13"/>
  <c r="AH692" i="13"/>
  <c r="M1983" i="13"/>
  <c r="V1247" i="13"/>
  <c r="AC2073" i="13"/>
  <c r="Q931" i="13"/>
  <c r="H1863" i="13"/>
  <c r="Z1577" i="13"/>
  <c r="AC1803" i="13"/>
  <c r="Q1337" i="13"/>
  <c r="R991" i="13"/>
  <c r="W195" i="13"/>
  <c r="Y375" i="13"/>
  <c r="T285" i="13"/>
  <c r="AC465" i="13"/>
  <c r="N1397" i="13"/>
  <c r="U1517" i="13"/>
  <c r="AC1833" i="13"/>
  <c r="L1743" i="13"/>
  <c r="J2043" i="13"/>
  <c r="M1713" i="13"/>
  <c r="W841" i="13"/>
  <c r="L1953" i="13"/>
  <c r="AJ526" i="11"/>
  <c r="Z781" i="13"/>
  <c r="AE1983" i="13"/>
  <c r="S1247" i="13"/>
  <c r="T931" i="13"/>
  <c r="P1863" i="13"/>
  <c r="R901" i="13"/>
  <c r="AC1577" i="13"/>
  <c r="N1803" i="13"/>
  <c r="V1337" i="13"/>
  <c r="AM406" i="11"/>
  <c r="P195" i="13"/>
  <c r="AB375" i="13"/>
  <c r="Y285" i="13"/>
  <c r="AM346" i="11"/>
  <c r="AF465" i="13"/>
  <c r="W1397" i="13"/>
  <c r="AE1517" i="13"/>
  <c r="AF1833" i="13"/>
  <c r="AA1743" i="13"/>
  <c r="Y1713" i="13"/>
  <c r="AM841" i="13"/>
  <c r="L1547" i="13"/>
  <c r="X1953" i="13"/>
  <c r="P811" i="13"/>
  <c r="K466" i="11"/>
  <c r="S781" i="13"/>
  <c r="S1983" i="13"/>
  <c r="AD1247" i="13"/>
  <c r="AL931" i="13"/>
  <c r="AE1863" i="13"/>
  <c r="AG901" i="13"/>
  <c r="AD1577" i="13"/>
  <c r="K1803" i="13"/>
  <c r="Z1337" i="13"/>
  <c r="Z406" i="11"/>
  <c r="V195" i="13"/>
  <c r="Q375" i="13"/>
  <c r="AJ285" i="13"/>
  <c r="AI346" i="11"/>
  <c r="AE465" i="13"/>
  <c r="Z1397" i="13"/>
  <c r="K1517" i="13"/>
  <c r="AL1833" i="13"/>
  <c r="AL1743" i="13"/>
  <c r="N1713" i="13"/>
  <c r="H841" i="13"/>
  <c r="N1547" i="13"/>
  <c r="U1953" i="13"/>
  <c r="S811" i="13"/>
  <c r="AA466" i="11"/>
  <c r="U526" i="11"/>
  <c r="AD435" i="13"/>
  <c r="AE781" i="13"/>
  <c r="V1983" i="13"/>
  <c r="O1247" i="13"/>
  <c r="O2073" i="13"/>
  <c r="AI931" i="13"/>
  <c r="M1863" i="13"/>
  <c r="AH1577" i="13"/>
  <c r="Q1803" i="13"/>
  <c r="Y1337" i="13"/>
  <c r="AL991" i="13"/>
  <c r="J195" i="13"/>
  <c r="V375" i="13"/>
  <c r="K285" i="13"/>
  <c r="V346" i="11"/>
  <c r="AB1397" i="13"/>
  <c r="I1517" i="13"/>
  <c r="AB1833" i="13"/>
  <c r="W1743" i="13"/>
  <c r="O2043" i="13"/>
  <c r="O1713" i="13"/>
  <c r="V1547" i="13"/>
  <c r="M1953" i="13"/>
  <c r="U1457" i="13"/>
  <c r="AB466" i="11"/>
  <c r="AH526" i="11"/>
  <c r="R692" i="13"/>
  <c r="AJ1713" i="13"/>
  <c r="O1547" i="13"/>
  <c r="AA1953" i="13"/>
  <c r="AJ1457" i="13"/>
  <c r="AB811" i="13"/>
  <c r="AL692" i="13"/>
  <c r="S1953" i="13"/>
  <c r="AD811" i="13"/>
  <c r="I692" i="13"/>
  <c r="I466" i="11"/>
  <c r="AA435" i="13"/>
  <c r="L376" i="11"/>
  <c r="AC376" i="11"/>
  <c r="X1773" i="13"/>
  <c r="A256" i="11"/>
  <c r="T525" i="13"/>
  <c r="A1217" i="13"/>
  <c r="Z525" i="13"/>
  <c r="AI961" i="13"/>
  <c r="Z227" i="11"/>
  <c r="AD436" i="11"/>
  <c r="AA1187" i="13"/>
  <c r="AH286" i="11"/>
  <c r="X525" i="13"/>
  <c r="Y1051" i="13"/>
  <c r="I1217" i="13"/>
  <c r="AM1427" i="13"/>
  <c r="S931" i="13"/>
  <c r="N1337" i="13"/>
  <c r="AM1743" i="13"/>
  <c r="R435" i="13"/>
  <c r="P781" i="13"/>
  <c r="AG195" i="13"/>
  <c r="AH1397" i="13"/>
  <c r="AI1517" i="13"/>
  <c r="N1833" i="13"/>
  <c r="I1743" i="13"/>
  <c r="H2043" i="13"/>
  <c r="AC1713" i="13"/>
  <c r="Y1547" i="13"/>
  <c r="AL466" i="11"/>
  <c r="M466" i="11"/>
  <c r="O781" i="13"/>
  <c r="T1983" i="13"/>
  <c r="Q1247" i="13"/>
  <c r="Y2073" i="13"/>
  <c r="J931" i="13"/>
  <c r="AI901" i="13"/>
  <c r="J1577" i="13"/>
  <c r="R1803" i="13"/>
  <c r="AD1337" i="13"/>
  <c r="AJ991" i="13"/>
  <c r="L195" i="13"/>
  <c r="AD375" i="13"/>
  <c r="J285" i="13"/>
  <c r="AG346" i="11"/>
  <c r="AM1397" i="13"/>
  <c r="H1517" i="13"/>
  <c r="V1833" i="13"/>
  <c r="AC1743" i="13"/>
  <c r="I2043" i="13"/>
  <c r="U1713" i="13"/>
  <c r="AB1547" i="13"/>
  <c r="H1953" i="13"/>
  <c r="AB692" i="13"/>
  <c r="R781" i="13"/>
  <c r="L1983" i="13"/>
  <c r="AI2073" i="13"/>
  <c r="AF931" i="13"/>
  <c r="AC1863" i="13"/>
  <c r="AA901" i="13"/>
  <c r="AM1577" i="13"/>
  <c r="AJ1803" i="13"/>
  <c r="AE991" i="13"/>
  <c r="AF406" i="11"/>
  <c r="N195" i="13"/>
  <c r="R375" i="13"/>
  <c r="AA256" i="11"/>
  <c r="Z346" i="11"/>
  <c r="Z465" i="13"/>
  <c r="T1397" i="13"/>
  <c r="N1517" i="13"/>
  <c r="W1833" i="13"/>
  <c r="AF1743" i="13"/>
  <c r="V2043" i="13"/>
  <c r="AE1713" i="13"/>
  <c r="AH841" i="13"/>
  <c r="AM1547" i="13"/>
  <c r="AH1457" i="13"/>
  <c r="AM811" i="13"/>
  <c r="V526" i="11"/>
  <c r="K781" i="13"/>
  <c r="AE1247" i="13"/>
  <c r="N2073" i="13"/>
  <c r="AA931" i="13"/>
  <c r="AG1863" i="13"/>
  <c r="AB901" i="13"/>
  <c r="P1577" i="13"/>
  <c r="K1337" i="13"/>
  <c r="K991" i="13"/>
  <c r="AC406" i="11"/>
  <c r="M195" i="13"/>
  <c r="AA285" i="13"/>
  <c r="R256" i="11"/>
  <c r="AK346" i="11"/>
  <c r="Y465" i="13"/>
  <c r="AD1397" i="13"/>
  <c r="L1517" i="13"/>
  <c r="I1833" i="13"/>
  <c r="AH1743" i="13"/>
  <c r="Z2043" i="13"/>
  <c r="AG1713" i="13"/>
  <c r="AL841" i="13"/>
  <c r="P1547" i="13"/>
  <c r="R1457" i="13"/>
  <c r="J811" i="13"/>
  <c r="W466" i="11"/>
  <c r="Z692" i="13"/>
  <c r="N435" i="13"/>
  <c r="M781" i="13"/>
  <c r="N1983" i="13"/>
  <c r="X1247" i="13"/>
  <c r="H2073" i="13"/>
  <c r="Q1863" i="13"/>
  <c r="AE901" i="13"/>
  <c r="W1577" i="13"/>
  <c r="AG1803" i="13"/>
  <c r="T1337" i="13"/>
  <c r="U991" i="13"/>
  <c r="U195" i="13"/>
  <c r="U375" i="13"/>
  <c r="U285" i="13"/>
  <c r="AJ346" i="11"/>
  <c r="AD465" i="13"/>
  <c r="H1397" i="13"/>
  <c r="S1517" i="13"/>
  <c r="AK1833" i="13"/>
  <c r="O1743" i="13"/>
  <c r="X2043" i="13"/>
  <c r="P841" i="13"/>
  <c r="AJ1547" i="13"/>
  <c r="AF1953" i="13"/>
  <c r="V1457" i="13"/>
  <c r="Y811" i="13"/>
  <c r="X466" i="11"/>
  <c r="R526" i="11"/>
  <c r="U435" i="13"/>
  <c r="AK2043" i="13"/>
  <c r="X841" i="13"/>
  <c r="AH466" i="11"/>
  <c r="H692" i="13"/>
  <c r="R811" i="13"/>
  <c r="L435" i="13"/>
  <c r="AD526" i="11"/>
  <c r="O1711" i="13"/>
  <c r="P1711" i="13"/>
  <c r="AJ1711" i="13"/>
  <c r="AH1711" i="13"/>
  <c r="Y1711" i="13"/>
  <c r="A1156" i="13"/>
  <c r="A1182" i="13"/>
  <c r="A1572" i="13"/>
  <c r="A1451" i="13"/>
  <c r="A1453" i="13"/>
  <c r="A1181" i="13"/>
  <c r="A1089" i="13"/>
  <c r="A1541" i="13"/>
  <c r="A1365" i="13"/>
  <c r="A1094" i="13"/>
  <c r="A1092" i="13"/>
  <c r="A1332" i="13"/>
  <c r="A1452" i="13"/>
  <c r="A1180" i="13"/>
  <c r="A1483" i="13"/>
  <c r="A1574" i="13"/>
  <c r="A1126" i="13"/>
  <c r="A1424" i="13"/>
  <c r="A1364" i="13"/>
  <c r="A2013" i="13"/>
  <c r="AH226" i="11"/>
  <c r="P525" i="13"/>
  <c r="A496" i="11"/>
  <c r="T226" i="11"/>
  <c r="U1487" i="13"/>
  <c r="A871" i="13"/>
  <c r="N1021" i="13"/>
  <c r="Q721" i="13"/>
  <c r="T496" i="11"/>
  <c r="AD346" i="11"/>
  <c r="AI1773" i="13"/>
  <c r="N721" i="13"/>
  <c r="AE1277" i="13"/>
  <c r="A691" i="13"/>
  <c r="V316" i="11"/>
  <c r="R227" i="11"/>
  <c r="AG1021" i="13"/>
  <c r="M751" i="13"/>
  <c r="AL225" i="13"/>
  <c r="I901" i="13"/>
  <c r="AK991" i="13"/>
  <c r="L841" i="13"/>
  <c r="AD1983" i="13"/>
  <c r="AA1577" i="13"/>
  <c r="H375" i="13"/>
  <c r="J1397" i="13"/>
  <c r="T1517" i="13"/>
  <c r="U1833" i="13"/>
  <c r="AB1743" i="13"/>
  <c r="AI1713" i="13"/>
  <c r="Y841" i="13"/>
  <c r="U1547" i="13"/>
  <c r="AL871" i="13"/>
  <c r="Q1457" i="13"/>
  <c r="I526" i="11"/>
  <c r="AB526" i="11"/>
  <c r="AF781" i="13"/>
  <c r="I1983" i="13"/>
  <c r="Y1247" i="13"/>
  <c r="AD931" i="13"/>
  <c r="Y1863" i="13"/>
  <c r="Y901" i="13"/>
  <c r="Y1577" i="13"/>
  <c r="H1803" i="13"/>
  <c r="AI1337" i="13"/>
  <c r="L406" i="11"/>
  <c r="AH195" i="13"/>
  <c r="AF375" i="13"/>
  <c r="I285" i="13"/>
  <c r="L346" i="11"/>
  <c r="O465" i="13"/>
  <c r="X1397" i="13"/>
  <c r="R1517" i="13"/>
  <c r="Z1833" i="13"/>
  <c r="P1743" i="13"/>
  <c r="H1713" i="13"/>
  <c r="J841" i="13"/>
  <c r="AL1547" i="13"/>
  <c r="U871" i="13"/>
  <c r="AB1953" i="13"/>
  <c r="P435" i="13"/>
  <c r="AG1983" i="13"/>
  <c r="L1247" i="13"/>
  <c r="AH2073" i="13"/>
  <c r="H931" i="13"/>
  <c r="AD1863" i="13"/>
  <c r="AC901" i="13"/>
  <c r="AF1577" i="13"/>
  <c r="Y1803" i="13"/>
  <c r="AF1337" i="13"/>
  <c r="AF991" i="13"/>
  <c r="T406" i="11"/>
  <c r="W375" i="13"/>
  <c r="AE285" i="13"/>
  <c r="K256" i="11"/>
  <c r="H2013" i="13"/>
  <c r="S465" i="13"/>
  <c r="K1397" i="13"/>
  <c r="AL1517" i="13"/>
  <c r="K1743" i="13"/>
  <c r="AB2043" i="13"/>
  <c r="Q1713" i="13"/>
  <c r="AB841" i="13"/>
  <c r="AK1547" i="13"/>
  <c r="AF871" i="13"/>
  <c r="V1953" i="13"/>
  <c r="AK1457" i="13"/>
  <c r="H811" i="13"/>
  <c r="AL526" i="11"/>
  <c r="W1983" i="13"/>
  <c r="Z1247" i="13"/>
  <c r="AM2073" i="13"/>
  <c r="AC931" i="13"/>
  <c r="AK1863" i="13"/>
  <c r="U901" i="13"/>
  <c r="K1577" i="13"/>
  <c r="AE1803" i="13"/>
  <c r="W1337" i="13"/>
  <c r="AA991" i="13"/>
  <c r="I406" i="11"/>
  <c r="AL375" i="13"/>
  <c r="L285" i="13"/>
  <c r="P256" i="11"/>
  <c r="N2013" i="13"/>
  <c r="L465" i="13"/>
  <c r="AF1397" i="13"/>
  <c r="AF1517" i="13"/>
  <c r="J1743" i="13"/>
  <c r="S2043" i="13"/>
  <c r="AD1713" i="13"/>
  <c r="AD841" i="13"/>
  <c r="Q1547" i="13"/>
  <c r="W871" i="13"/>
  <c r="J1953" i="13"/>
  <c r="I1457" i="13"/>
  <c r="O811" i="13"/>
  <c r="AK466" i="11"/>
  <c r="AG692" i="13"/>
  <c r="H435" i="13"/>
  <c r="AH781" i="13"/>
  <c r="AM1983" i="13"/>
  <c r="T1247" i="13"/>
  <c r="AE931" i="13"/>
  <c r="V1863" i="13"/>
  <c r="X901" i="13"/>
  <c r="T1577" i="13"/>
  <c r="J1803" i="13"/>
  <c r="U1337" i="13"/>
  <c r="AK406" i="11"/>
  <c r="H195" i="13"/>
  <c r="Z375" i="13"/>
  <c r="AD285" i="13"/>
  <c r="W346" i="11"/>
  <c r="X465" i="13"/>
  <c r="U1397" i="13"/>
  <c r="AG1517" i="13"/>
  <c r="R1833" i="13"/>
  <c r="AC2043" i="13"/>
  <c r="AF1713" i="13"/>
  <c r="AG841" i="13"/>
  <c r="AC1547" i="13"/>
  <c r="J871" i="13"/>
  <c r="AJ1953" i="13"/>
  <c r="AG1457" i="13"/>
  <c r="AK811" i="13"/>
  <c r="AJ466" i="11"/>
  <c r="AI526" i="11"/>
  <c r="M435" i="13"/>
  <c r="Q2043" i="13"/>
  <c r="V841" i="13"/>
  <c r="J466" i="11"/>
  <c r="AI435" i="13"/>
  <c r="P871" i="13"/>
  <c r="X1457" i="13"/>
  <c r="V811" i="13"/>
  <c r="Q435" i="13"/>
  <c r="T692" i="13"/>
  <c r="R1773" i="13"/>
  <c r="AC436" i="11"/>
  <c r="A1923" i="13"/>
  <c r="V406" i="11"/>
  <c r="AI1051" i="13"/>
  <c r="AH1487" i="13"/>
  <c r="Z1217" i="13"/>
  <c r="L1188" i="13"/>
  <c r="AG405" i="13"/>
  <c r="AK1051" i="13"/>
  <c r="X751" i="13"/>
  <c r="A344" i="13"/>
  <c r="AG496" i="11"/>
  <c r="AB1188" i="13"/>
  <c r="S495" i="13"/>
  <c r="O691" i="13"/>
  <c r="K1923" i="13"/>
  <c r="AH1983" i="13"/>
  <c r="V1577" i="13"/>
  <c r="AE375" i="13"/>
  <c r="J1517" i="13"/>
  <c r="AM1953" i="13"/>
  <c r="AA526" i="11"/>
  <c r="L931" i="13"/>
  <c r="I1803" i="13"/>
  <c r="AB346" i="11"/>
  <c r="AG1397" i="13"/>
  <c r="Z1517" i="13"/>
  <c r="Y1743" i="13"/>
  <c r="AG2043" i="13"/>
  <c r="W1713" i="13"/>
  <c r="T841" i="13"/>
  <c r="P1953" i="13"/>
  <c r="AE435" i="13"/>
  <c r="AK435" i="13"/>
  <c r="U1983" i="13"/>
  <c r="AH1247" i="13"/>
  <c r="AK2073" i="13"/>
  <c r="AH931" i="13"/>
  <c r="AJ1863" i="13"/>
  <c r="AH901" i="13"/>
  <c r="I1577" i="13"/>
  <c r="S1803" i="13"/>
  <c r="L1337" i="13"/>
  <c r="Z991" i="13"/>
  <c r="Y406" i="11"/>
  <c r="L375" i="13"/>
  <c r="P285" i="13"/>
  <c r="N256" i="11"/>
  <c r="AF2013" i="13"/>
  <c r="T465" i="13"/>
  <c r="AJ1397" i="13"/>
  <c r="O1517" i="13"/>
  <c r="R1743" i="13"/>
  <c r="AA2043" i="13"/>
  <c r="AH1713" i="13"/>
  <c r="N841" i="13"/>
  <c r="AG1547" i="13"/>
  <c r="Y871" i="13"/>
  <c r="AE1953" i="13"/>
  <c r="N1457" i="13"/>
  <c r="T811" i="13"/>
  <c r="M692" i="13"/>
  <c r="H1983" i="13"/>
  <c r="K1247" i="13"/>
  <c r="U2073" i="13"/>
  <c r="I931" i="13"/>
  <c r="X1863" i="13"/>
  <c r="Q1577" i="13"/>
  <c r="M1803" i="13"/>
  <c r="AC1337" i="13"/>
  <c r="I991" i="13"/>
  <c r="I195" i="13"/>
  <c r="S375" i="13"/>
  <c r="AG285" i="13"/>
  <c r="R346" i="11"/>
  <c r="AJ2013" i="13"/>
  <c r="V465" i="13"/>
  <c r="I1397" i="13"/>
  <c r="M1517" i="13"/>
  <c r="M1833" i="13"/>
  <c r="AI1743" i="13"/>
  <c r="AL2043" i="13"/>
  <c r="T1713" i="13"/>
  <c r="AE841" i="13"/>
  <c r="AK871" i="13"/>
  <c r="Y1953" i="13"/>
  <c r="AA1457" i="13"/>
  <c r="K811" i="13"/>
  <c r="AL781" i="13"/>
  <c r="J1983" i="13"/>
  <c r="J1247" i="13"/>
  <c r="L2073" i="13"/>
  <c r="N931" i="13"/>
  <c r="N1863" i="13"/>
  <c r="AE1577" i="13"/>
  <c r="W1803" i="13"/>
  <c r="M1337" i="13"/>
  <c r="L991" i="13"/>
  <c r="S195" i="13"/>
  <c r="M375" i="13"/>
  <c r="AC285" i="13"/>
  <c r="AA346" i="11"/>
  <c r="AB2013" i="13"/>
  <c r="U465" i="13"/>
  <c r="AI1397" i="13"/>
  <c r="AH1517" i="13"/>
  <c r="S1833" i="13"/>
  <c r="AJ1743" i="13"/>
  <c r="U2043" i="13"/>
  <c r="AK1713" i="13"/>
  <c r="O841" i="13"/>
  <c r="AC871" i="13"/>
  <c r="AC1953" i="13"/>
  <c r="Z1457" i="13"/>
  <c r="I811" i="13"/>
  <c r="J526" i="11"/>
  <c r="U692" i="13"/>
  <c r="S526" i="11"/>
  <c r="AI1983" i="13"/>
  <c r="AF1247" i="13"/>
  <c r="K2073" i="13"/>
  <c r="AB931" i="13"/>
  <c r="J1863" i="13"/>
  <c r="AM901" i="13"/>
  <c r="H1577" i="13"/>
  <c r="AL1803" i="13"/>
  <c r="O1337" i="13"/>
  <c r="O991" i="13"/>
  <c r="AL406" i="11"/>
  <c r="AJ375" i="13"/>
  <c r="R285" i="13"/>
  <c r="AC256" i="11"/>
  <c r="O2013" i="13"/>
  <c r="AH465" i="13"/>
  <c r="R1397" i="13"/>
  <c r="AG1833" i="13"/>
  <c r="AE1743" i="13"/>
  <c r="W2043" i="13"/>
  <c r="AA1713" i="13"/>
  <c r="Z841" i="13"/>
  <c r="X1547" i="13"/>
  <c r="AK1953" i="13"/>
  <c r="O1457" i="13"/>
  <c r="AJ811" i="13"/>
  <c r="S466" i="11"/>
  <c r="AM692" i="13"/>
  <c r="J435" i="13"/>
  <c r="J1713" i="13"/>
  <c r="M1547" i="13"/>
  <c r="AM871" i="13"/>
  <c r="AI1953" i="13"/>
  <c r="L1457" i="13"/>
  <c r="AH811" i="13"/>
  <c r="AG526" i="11"/>
  <c r="K435" i="13"/>
  <c r="O526" i="11"/>
  <c r="H466" i="11"/>
  <c r="M1711" i="13"/>
  <c r="AM1711" i="13"/>
  <c r="J1711" i="13"/>
  <c r="U1711" i="13"/>
  <c r="AF1711" i="13"/>
  <c r="X1711" i="13"/>
  <c r="AJ286" i="11"/>
  <c r="AD227" i="11"/>
  <c r="H436" i="11"/>
  <c r="Z496" i="11"/>
  <c r="AD496" i="11"/>
  <c r="AI1021" i="13"/>
  <c r="S1021" i="13"/>
  <c r="Q1051" i="13"/>
  <c r="X1923" i="13"/>
  <c r="AA1923" i="13"/>
  <c r="AG961" i="13"/>
  <c r="AA961" i="13"/>
  <c r="AL404" i="13"/>
  <c r="U404" i="13"/>
  <c r="V404" i="13"/>
  <c r="AC404" i="13"/>
  <c r="N404" i="13"/>
  <c r="K404" i="13"/>
  <c r="A1893" i="13"/>
  <c r="N1893" i="13"/>
  <c r="W1517" i="13"/>
  <c r="AD1547" i="13"/>
  <c r="X1983" i="13"/>
  <c r="AG1577" i="13"/>
  <c r="J375" i="13"/>
  <c r="P1517" i="13"/>
  <c r="Z1547" i="13"/>
  <c r="AE811" i="13"/>
  <c r="AI1863" i="13"/>
  <c r="H991" i="13"/>
  <c r="AI465" i="13"/>
  <c r="T2043" i="13"/>
  <c r="R1953" i="13"/>
  <c r="AJ1983" i="13"/>
  <c r="U1577" i="13"/>
  <c r="O375" i="13"/>
  <c r="Y1517" i="13"/>
  <c r="AC841" i="13"/>
  <c r="AI1457" i="13"/>
  <c r="AJ781" i="13"/>
  <c r="AB195" i="13"/>
  <c r="Q1397" i="13"/>
  <c r="AA841" i="13"/>
  <c r="M1457" i="13"/>
  <c r="AH2043" i="13"/>
  <c r="N466" i="11"/>
  <c r="AF435" i="13"/>
  <c r="AK1711" i="13"/>
  <c r="AG1711" i="13"/>
  <c r="H1711" i="13"/>
  <c r="I286" i="11"/>
  <c r="H721" i="13"/>
  <c r="H1021" i="13"/>
  <c r="U1021" i="13"/>
  <c r="AE1051" i="13"/>
  <c r="Y1893" i="13"/>
  <c r="AF1923" i="13"/>
  <c r="H1923" i="13"/>
  <c r="AB961" i="13"/>
  <c r="AI256" i="11"/>
  <c r="AH404" i="13"/>
  <c r="Y404" i="13"/>
  <c r="Q404" i="13"/>
  <c r="AJ404" i="13"/>
  <c r="J1948" i="13"/>
  <c r="V1948" i="13"/>
  <c r="Q1948" i="13"/>
  <c r="AG1948" i="13"/>
  <c r="AB1948" i="13"/>
  <c r="AE495" i="13"/>
  <c r="AL495" i="13"/>
  <c r="U495" i="13"/>
  <c r="AB1217" i="13"/>
  <c r="J1217" i="13"/>
  <c r="L1217" i="13"/>
  <c r="AF1487" i="13"/>
  <c r="V1487" i="13"/>
  <c r="P1487" i="13"/>
  <c r="M1187" i="13"/>
  <c r="P1187" i="13"/>
  <c r="AF346" i="11"/>
  <c r="AA1620" i="13"/>
  <c r="AK1620" i="13"/>
  <c r="AM1620" i="13"/>
  <c r="AG1620" i="13"/>
  <c r="Y1620" i="13"/>
  <c r="W1620" i="13"/>
  <c r="U1828" i="13"/>
  <c r="I1828" i="13"/>
  <c r="AE1828" i="13"/>
  <c r="AF1828" i="13"/>
  <c r="R1828" i="13"/>
  <c r="AK1188" i="13"/>
  <c r="J1188" i="13"/>
  <c r="W1188" i="13"/>
  <c r="AD1188" i="13"/>
  <c r="AA405" i="13"/>
  <c r="AB405" i="13"/>
  <c r="AI405" i="13"/>
  <c r="M405" i="13"/>
  <c r="I751" i="13"/>
  <c r="AC751" i="13"/>
  <c r="N751" i="13"/>
  <c r="AK751" i="13"/>
  <c r="AC1277" i="13"/>
  <c r="AK1277" i="13"/>
  <c r="AL1277" i="13"/>
  <c r="J225" i="13"/>
  <c r="Q225" i="13"/>
  <c r="X225" i="13"/>
  <c r="AE225" i="13"/>
  <c r="S344" i="13"/>
  <c r="I344" i="13"/>
  <c r="P344" i="13"/>
  <c r="W344" i="13"/>
  <c r="AD344" i="13"/>
  <c r="AK344" i="13"/>
  <c r="P2103" i="13"/>
  <c r="U2103" i="13"/>
  <c r="W345" i="13"/>
  <c r="AA345" i="13"/>
  <c r="L1367" i="13"/>
  <c r="W691" i="13"/>
  <c r="K316" i="11"/>
  <c r="AA316" i="11"/>
  <c r="AI1427" i="13"/>
  <c r="AD225" i="13"/>
  <c r="O344" i="13"/>
  <c r="AC344" i="13"/>
  <c r="H344" i="13"/>
  <c r="AH2103" i="13"/>
  <c r="T345" i="13"/>
  <c r="AJ1367" i="13"/>
  <c r="J691" i="13"/>
  <c r="AC691" i="13"/>
  <c r="Q316" i="11"/>
  <c r="AE1427" i="13"/>
  <c r="L526" i="11"/>
  <c r="M345" i="13"/>
  <c r="AB1367" i="13"/>
  <c r="Q691" i="13"/>
  <c r="W316" i="11"/>
  <c r="U1427" i="13"/>
  <c r="AH1367" i="13"/>
  <c r="AH691" i="13"/>
  <c r="Y1427" i="13"/>
  <c r="I1893" i="13"/>
  <c r="U225" i="13"/>
  <c r="Y376" i="11"/>
  <c r="T1457" i="13"/>
  <c r="K1833" i="13"/>
  <c r="Z2073" i="13"/>
  <c r="V256" i="11"/>
  <c r="AJ1833" i="13"/>
  <c r="P526" i="11"/>
  <c r="V901" i="13"/>
  <c r="AM195" i="13"/>
  <c r="R1713" i="13"/>
  <c r="AG1247" i="13"/>
  <c r="Z285" i="13"/>
  <c r="X1833" i="13"/>
  <c r="AE1547" i="13"/>
  <c r="AI1247" i="13"/>
  <c r="M1577" i="13"/>
  <c r="W285" i="13"/>
  <c r="AJ1517" i="13"/>
  <c r="T1547" i="13"/>
  <c r="U841" i="13"/>
  <c r="S435" i="13"/>
  <c r="I1711" i="13"/>
  <c r="AD1711" i="13"/>
  <c r="K1711" i="13"/>
  <c r="AB286" i="11"/>
  <c r="AK436" i="11"/>
  <c r="M496" i="11"/>
  <c r="P1021" i="13"/>
  <c r="AH1051" i="13"/>
  <c r="N1051" i="13"/>
  <c r="W1893" i="13"/>
  <c r="AL1923" i="13"/>
  <c r="L1923" i="13"/>
  <c r="AK961" i="13"/>
  <c r="H256" i="11"/>
  <c r="R404" i="13"/>
  <c r="J404" i="13"/>
  <c r="W404" i="13"/>
  <c r="AM404" i="13"/>
  <c r="M1948" i="13"/>
  <c r="K1948" i="13"/>
  <c r="S1948" i="13"/>
  <c r="O1948" i="13"/>
  <c r="X1948" i="13"/>
  <c r="AK495" i="13"/>
  <c r="AA495" i="13"/>
  <c r="AB495" i="13"/>
  <c r="AL1217" i="13"/>
  <c r="AH1217" i="13"/>
  <c r="AJ1217" i="13"/>
  <c r="AA1487" i="13"/>
  <c r="AG1487" i="13"/>
  <c r="AM1487" i="13"/>
  <c r="V1187" i="13"/>
  <c r="J1187" i="13"/>
  <c r="K346" i="11"/>
  <c r="AL1620" i="13"/>
  <c r="X1620" i="13"/>
  <c r="AD1620" i="13"/>
  <c r="K1620" i="13"/>
  <c r="AE1620" i="13"/>
  <c r="AC1620" i="13"/>
  <c r="AA1828" i="13"/>
  <c r="W1828" i="13"/>
  <c r="AC1828" i="13"/>
  <c r="M1828" i="13"/>
  <c r="AB1828" i="13"/>
  <c r="AL1188" i="13"/>
  <c r="Q1188" i="13"/>
  <c r="X1188" i="13"/>
  <c r="M1188" i="13"/>
  <c r="AH405" i="13"/>
  <c r="L405" i="13"/>
  <c r="S405" i="13"/>
  <c r="T405" i="13"/>
  <c r="P751" i="13"/>
  <c r="AB751" i="13"/>
  <c r="V751" i="13"/>
  <c r="AL751" i="13"/>
  <c r="AD1277" i="13"/>
  <c r="R1277" i="13"/>
  <c r="P1277" i="13"/>
  <c r="P225" i="13"/>
  <c r="W225" i="13"/>
  <c r="AK225" i="13"/>
  <c r="Z344" i="13"/>
  <c r="V344" i="13"/>
  <c r="AJ344" i="13"/>
  <c r="L2103" i="13"/>
  <c r="AC345" i="13"/>
  <c r="AG1367" i="13"/>
  <c r="T316" i="11"/>
  <c r="W1427" i="13"/>
  <c r="N2103" i="13"/>
  <c r="S345" i="13"/>
  <c r="K1367" i="13"/>
  <c r="J316" i="11"/>
  <c r="AA1427" i="13"/>
  <c r="AG345" i="13"/>
  <c r="AE1367" i="13"/>
  <c r="N691" i="13"/>
  <c r="L1427" i="13"/>
  <c r="V376" i="11"/>
  <c r="A1307" i="13"/>
  <c r="V436" i="11"/>
  <c r="V781" i="13"/>
  <c r="T2073" i="13"/>
  <c r="W931" i="13"/>
  <c r="AI1803" i="13"/>
  <c r="AH346" i="11"/>
  <c r="I871" i="13"/>
  <c r="AC1983" i="13"/>
  <c r="T375" i="13"/>
  <c r="AB1517" i="13"/>
  <c r="AF841" i="13"/>
  <c r="P1457" i="13"/>
  <c r="M2073" i="13"/>
  <c r="AA1803" i="13"/>
  <c r="AK256" i="11"/>
  <c r="AH871" i="13"/>
  <c r="AI811" i="13"/>
  <c r="J2073" i="13"/>
  <c r="AD256" i="11"/>
  <c r="T1833" i="13"/>
  <c r="AG811" i="13"/>
  <c r="AC1711" i="13"/>
  <c r="AB1711" i="13"/>
  <c r="AL227" i="11"/>
  <c r="Q406" i="11"/>
  <c r="O496" i="11"/>
  <c r="AL1021" i="13"/>
  <c r="Z1051" i="13"/>
  <c r="X1051" i="13"/>
  <c r="AJ1893" i="13"/>
  <c r="AH1923" i="13"/>
  <c r="Q1923" i="13"/>
  <c r="AF961" i="13"/>
  <c r="AM256" i="11"/>
  <c r="I404" i="13"/>
  <c r="P404" i="13"/>
  <c r="M404" i="13"/>
  <c r="AE404" i="13"/>
  <c r="N1948" i="13"/>
  <c r="AH1948" i="13"/>
  <c r="AA1948" i="13"/>
  <c r="Z1948" i="13"/>
  <c r="AC1948" i="13"/>
  <c r="AI1948" i="13"/>
  <c r="H495" i="13"/>
  <c r="AH495" i="13"/>
  <c r="L495" i="13"/>
  <c r="X1217" i="13"/>
  <c r="Q1217" i="13"/>
  <c r="Y1217" i="13"/>
  <c r="J1487" i="13"/>
  <c r="I1487" i="13"/>
  <c r="AL1487" i="13"/>
  <c r="Y1187" i="13"/>
  <c r="AL1187" i="13"/>
  <c r="AC346" i="11"/>
  <c r="T1620" i="13"/>
  <c r="Z1620" i="13"/>
  <c r="N1620" i="13"/>
  <c r="P1620" i="13"/>
  <c r="R1620" i="13"/>
  <c r="L1828" i="13"/>
  <c r="AI1828" i="13"/>
  <c r="H1828" i="13"/>
  <c r="AH1828" i="13"/>
  <c r="J1828" i="13"/>
  <c r="AM1188" i="13"/>
  <c r="K1188" i="13"/>
  <c r="T1188" i="13"/>
  <c r="R1188" i="13"/>
  <c r="R405" i="13"/>
  <c r="Y405" i="13"/>
  <c r="Z405" i="13"/>
  <c r="I1307" i="13"/>
  <c r="AI1307" i="13"/>
  <c r="H1307" i="13"/>
  <c r="L1307" i="13"/>
  <c r="R751" i="13"/>
  <c r="AA751" i="13"/>
  <c r="U751" i="13"/>
  <c r="AF1277" i="13"/>
  <c r="Q1277" i="13"/>
  <c r="AB1277" i="13"/>
  <c r="U1277" i="13"/>
  <c r="V225" i="13"/>
  <c r="AC225" i="13"/>
  <c r="AJ225" i="13"/>
  <c r="H225" i="13"/>
  <c r="AF344" i="13"/>
  <c r="U344" i="13"/>
  <c r="AI344" i="13"/>
  <c r="M344" i="13"/>
  <c r="N344" i="13"/>
  <c r="Y2103" i="13"/>
  <c r="X2103" i="13"/>
  <c r="I345" i="13"/>
  <c r="AK691" i="13"/>
  <c r="S1427" i="13"/>
  <c r="Z2103" i="13"/>
  <c r="AH345" i="13"/>
  <c r="Z345" i="13"/>
  <c r="AI691" i="13"/>
  <c r="AM316" i="11"/>
  <c r="S316" i="11"/>
  <c r="AF1427" i="13"/>
  <c r="J961" i="13"/>
  <c r="AK227" i="11"/>
  <c r="P227" i="11"/>
  <c r="AD2043" i="13"/>
  <c r="AD692" i="13"/>
  <c r="AH1863" i="13"/>
  <c r="AH991" i="13"/>
  <c r="I465" i="13"/>
  <c r="AM2043" i="13"/>
  <c r="U1247" i="13"/>
  <c r="X285" i="13"/>
  <c r="L1833" i="13"/>
  <c r="K1547" i="13"/>
  <c r="R931" i="13"/>
  <c r="J1337" i="13"/>
  <c r="J2013" i="13"/>
  <c r="S1743" i="13"/>
  <c r="AF526" i="11"/>
  <c r="U931" i="13"/>
  <c r="H1337" i="13"/>
  <c r="S346" i="11"/>
  <c r="X1743" i="13"/>
  <c r="AG871" i="13"/>
  <c r="AE466" i="11"/>
  <c r="AL1457" i="13"/>
  <c r="W1711" i="13"/>
  <c r="AL1711" i="13"/>
  <c r="H227" i="11"/>
  <c r="T721" i="13"/>
  <c r="N406" i="11"/>
  <c r="K496" i="11"/>
  <c r="I1021" i="13"/>
  <c r="T1051" i="13"/>
  <c r="P1051" i="13"/>
  <c r="J1893" i="13"/>
  <c r="O1923" i="13"/>
  <c r="H961" i="13"/>
  <c r="AJ961" i="13"/>
  <c r="U256" i="11"/>
  <c r="O404" i="13"/>
  <c r="AI404" i="13"/>
  <c r="T404" i="13"/>
  <c r="AK404" i="13"/>
  <c r="L1948" i="13"/>
  <c r="H1948" i="13"/>
  <c r="T1948" i="13"/>
  <c r="AJ1948" i="13"/>
  <c r="AM1948" i="13"/>
  <c r="AE1948" i="13"/>
  <c r="AG495" i="13"/>
  <c r="R495" i="13"/>
  <c r="Y495" i="13"/>
  <c r="O1217" i="13"/>
  <c r="K1217" i="13"/>
  <c r="V1217" i="13"/>
  <c r="AK1487" i="13"/>
  <c r="H1487" i="13"/>
  <c r="S1187" i="13"/>
  <c r="I1187" i="13"/>
  <c r="N1187" i="13"/>
  <c r="N346" i="11"/>
  <c r="L1620" i="13"/>
  <c r="AJ1620" i="13"/>
  <c r="M1620" i="13"/>
  <c r="AH1620" i="13"/>
  <c r="O1620" i="13"/>
  <c r="T1828" i="13"/>
  <c r="K1828" i="13"/>
  <c r="Y1828" i="13"/>
  <c r="AG1828" i="13"/>
  <c r="N1828" i="13"/>
  <c r="H1188" i="13"/>
  <c r="N1188" i="13"/>
  <c r="U1188" i="13"/>
  <c r="Z1188" i="13"/>
  <c r="I405" i="13"/>
  <c r="J405" i="13"/>
  <c r="Q405" i="13"/>
  <c r="Q1307" i="13"/>
  <c r="S1307" i="13"/>
  <c r="R1307" i="13"/>
  <c r="AH1307" i="13"/>
  <c r="AD751" i="13"/>
  <c r="AJ751" i="13"/>
  <c r="AG751" i="13"/>
  <c r="AH1277" i="13"/>
  <c r="H1277" i="13"/>
  <c r="M1277" i="13"/>
  <c r="W1277" i="13"/>
  <c r="AI225" i="13"/>
  <c r="M225" i="13"/>
  <c r="N225" i="13"/>
  <c r="P466" i="11"/>
  <c r="AL344" i="13"/>
  <c r="AB344" i="13"/>
  <c r="AG344" i="13"/>
  <c r="AH344" i="13"/>
  <c r="L344" i="13"/>
  <c r="AG2103" i="13"/>
  <c r="AC2103" i="13"/>
  <c r="T2103" i="13"/>
  <c r="AI2103" i="13"/>
  <c r="L345" i="13"/>
  <c r="AI1367" i="13"/>
  <c r="L691" i="13"/>
  <c r="AK316" i="11"/>
  <c r="Z526" i="11"/>
  <c r="T436" i="11"/>
  <c r="T495" i="13"/>
  <c r="AJ1773" i="13"/>
  <c r="AE195" i="13"/>
  <c r="T256" i="11"/>
  <c r="P1713" i="13"/>
  <c r="J692" i="13"/>
  <c r="L901" i="13"/>
  <c r="AH406" i="11"/>
  <c r="Z1713" i="13"/>
  <c r="O1953" i="13"/>
  <c r="AL2073" i="13"/>
  <c r="U1803" i="13"/>
  <c r="S256" i="11"/>
  <c r="K871" i="13"/>
  <c r="N811" i="13"/>
  <c r="U1863" i="13"/>
  <c r="X991" i="13"/>
  <c r="AB465" i="13"/>
  <c r="M2043" i="13"/>
  <c r="Q1953" i="13"/>
  <c r="V692" i="13"/>
  <c r="I1863" i="13"/>
  <c r="AG991" i="13"/>
  <c r="R465" i="13"/>
  <c r="Y2043" i="13"/>
  <c r="AF692" i="13"/>
  <c r="Q466" i="11"/>
  <c r="S1711" i="13"/>
  <c r="AE1711" i="13"/>
  <c r="T1711" i="13"/>
  <c r="T227" i="11"/>
  <c r="V721" i="13"/>
  <c r="S406" i="11"/>
  <c r="U496" i="11"/>
  <c r="K1021" i="13"/>
  <c r="J1051" i="13"/>
  <c r="Z1893" i="13"/>
  <c r="AI1893" i="13"/>
  <c r="V1923" i="13"/>
  <c r="K961" i="13"/>
  <c r="T961" i="13"/>
  <c r="AF404" i="13"/>
  <c r="AB404" i="13"/>
  <c r="S404" i="13"/>
  <c r="X404" i="13"/>
  <c r="H404" i="13"/>
  <c r="AL1948" i="13"/>
  <c r="U1948" i="13"/>
  <c r="W1948" i="13"/>
  <c r="AF1948" i="13"/>
  <c r="AK1948" i="13"/>
  <c r="K495" i="13"/>
  <c r="I495" i="13"/>
  <c r="U1217" i="13"/>
  <c r="R1217" i="13"/>
  <c r="R1487" i="13"/>
  <c r="X1487" i="13"/>
  <c r="AJ1487" i="13"/>
  <c r="R1187" i="13"/>
  <c r="AE1187" i="13"/>
  <c r="W1187" i="13"/>
  <c r="P346" i="11"/>
  <c r="AF1620" i="13"/>
  <c r="AB1620" i="13"/>
  <c r="V1620" i="13"/>
  <c r="Q1620" i="13"/>
  <c r="J1620" i="13"/>
  <c r="AD1828" i="13"/>
  <c r="AM1828" i="13"/>
  <c r="S1828" i="13"/>
  <c r="O1828" i="13"/>
  <c r="AK1828" i="13"/>
  <c r="Q1828" i="13"/>
  <c r="S1188" i="13"/>
  <c r="O1188" i="13"/>
  <c r="V1188" i="13"/>
  <c r="AF405" i="13"/>
  <c r="O405" i="13"/>
  <c r="P405" i="13"/>
  <c r="W405" i="13"/>
  <c r="X1307" i="13"/>
  <c r="K1307" i="13"/>
  <c r="Z1307" i="13"/>
  <c r="AI751" i="13"/>
  <c r="AF751" i="13"/>
  <c r="Y751" i="13"/>
  <c r="Z751" i="13"/>
  <c r="O1277" i="13"/>
  <c r="T1277" i="13"/>
  <c r="L1277" i="13"/>
  <c r="J1277" i="13"/>
  <c r="AG225" i="13"/>
  <c r="AH225" i="13"/>
  <c r="L225" i="13"/>
  <c r="L466" i="11"/>
  <c r="AA344" i="13"/>
  <c r="AM344" i="13"/>
  <c r="K344" i="13"/>
  <c r="R344" i="13"/>
  <c r="Y344" i="13"/>
  <c r="I2103" i="13"/>
  <c r="S2103" i="13"/>
  <c r="AM2103" i="13"/>
  <c r="AB2103" i="13"/>
  <c r="R2103" i="13"/>
  <c r="K345" i="13"/>
  <c r="R345" i="13"/>
  <c r="Y345" i="13"/>
  <c r="AF345" i="13"/>
  <c r="U345" i="13"/>
  <c r="AK1367" i="13"/>
  <c r="Q1367" i="13"/>
  <c r="AL1367" i="13"/>
  <c r="AC1367" i="13"/>
  <c r="AM691" i="13"/>
  <c r="AF691" i="13"/>
  <c r="AL691" i="13"/>
  <c r="AB691" i="13"/>
  <c r="T691" i="13"/>
  <c r="AH316" i="11"/>
  <c r="Z316" i="11"/>
  <c r="P316" i="11"/>
  <c r="AC316" i="11"/>
  <c r="AK1427" i="13"/>
  <c r="AD1427" i="13"/>
  <c r="R1427" i="13"/>
  <c r="AC1427" i="13"/>
  <c r="AB1427" i="13"/>
  <c r="AH1427" i="13"/>
  <c r="Q526" i="11"/>
  <c r="H2103" i="13"/>
  <c r="AD345" i="13"/>
  <c r="V1367" i="13"/>
  <c r="P1367" i="13"/>
  <c r="U691" i="13"/>
  <c r="X316" i="11"/>
  <c r="R316" i="11"/>
  <c r="Z1427" i="13"/>
  <c r="AK526" i="11"/>
  <c r="J1307" i="13"/>
  <c r="O2103" i="13"/>
  <c r="H345" i="13"/>
  <c r="Z1367" i="13"/>
  <c r="P691" i="13"/>
  <c r="I316" i="11"/>
  <c r="U316" i="11"/>
  <c r="H1427" i="13"/>
  <c r="Q2103" i="13"/>
  <c r="N345" i="13"/>
  <c r="T1367" i="13"/>
  <c r="Z691" i="13"/>
  <c r="AJ316" i="11"/>
  <c r="AG1427" i="13"/>
  <c r="AM526" i="11"/>
  <c r="J1367" i="13"/>
  <c r="AI316" i="11"/>
  <c r="K1427" i="13"/>
  <c r="AE256" i="11"/>
  <c r="P1397" i="13"/>
  <c r="V1397" i="13"/>
  <c r="M841" i="13"/>
  <c r="Y781" i="13"/>
  <c r="AL195" i="13"/>
  <c r="Y1397" i="13"/>
  <c r="I841" i="13"/>
  <c r="AD1457" i="13"/>
  <c r="AK931" i="13"/>
  <c r="AL1337" i="13"/>
  <c r="X2013" i="13"/>
  <c r="Z1743" i="13"/>
  <c r="Z435" i="13"/>
  <c r="O901" i="13"/>
  <c r="T195" i="13"/>
  <c r="X1713" i="13"/>
  <c r="AG435" i="13"/>
  <c r="AL901" i="13"/>
  <c r="AD406" i="11"/>
  <c r="AM1713" i="13"/>
  <c r="T435" i="13"/>
  <c r="J1457" i="13"/>
  <c r="Q1711" i="13"/>
  <c r="L1711" i="13"/>
  <c r="AA1711" i="13"/>
  <c r="J721" i="13"/>
  <c r="N496" i="11"/>
  <c r="AE1021" i="13"/>
  <c r="O1051" i="13"/>
  <c r="AA1893" i="13"/>
  <c r="AG1893" i="13"/>
  <c r="AK1923" i="13"/>
  <c r="AD961" i="13"/>
  <c r="V961" i="13"/>
  <c r="AA404" i="13"/>
  <c r="L404" i="13"/>
  <c r="Z404" i="13"/>
  <c r="AD404" i="13"/>
  <c r="AG404" i="13"/>
  <c r="P1948" i="13"/>
  <c r="AD1948" i="13"/>
  <c r="Y1948" i="13"/>
  <c r="I1948" i="13"/>
  <c r="R1948" i="13"/>
  <c r="AF495" i="13"/>
  <c r="O495" i="13"/>
  <c r="H1217" i="13"/>
  <c r="P1217" i="13"/>
  <c r="Y1487" i="13"/>
  <c r="AE1487" i="13"/>
  <c r="AC1487" i="13"/>
  <c r="AK1187" i="13"/>
  <c r="AC1187" i="13"/>
  <c r="Z1187" i="13"/>
  <c r="Y346" i="11"/>
  <c r="H1620" i="13"/>
  <c r="AI1620" i="13"/>
  <c r="S1620" i="13"/>
  <c r="U1620" i="13"/>
  <c r="I1620" i="13"/>
  <c r="X1828" i="13"/>
  <c r="V1828" i="13"/>
  <c r="P1828" i="13"/>
  <c r="AJ1828" i="13"/>
  <c r="AL1828" i="13"/>
  <c r="Z1828" i="13"/>
  <c r="I1188" i="13"/>
  <c r="P1188" i="13"/>
  <c r="AC1188" i="13"/>
  <c r="AL405" i="13"/>
  <c r="U405" i="13"/>
  <c r="V405" i="13"/>
  <c r="AC405" i="13"/>
  <c r="O1307" i="13"/>
  <c r="P1307" i="13"/>
  <c r="W1307" i="13"/>
  <c r="J751" i="13"/>
  <c r="L751" i="13"/>
  <c r="AM751" i="13"/>
  <c r="Q751" i="13"/>
  <c r="AA1277" i="13"/>
  <c r="Y1277" i="13"/>
  <c r="AG1277" i="13"/>
  <c r="AM225" i="13"/>
  <c r="K225" i="13"/>
  <c r="R225" i="13"/>
  <c r="Y225" i="13"/>
  <c r="AM466" i="11"/>
  <c r="T344" i="13"/>
  <c r="J344" i="13"/>
  <c r="Q344" i="13"/>
  <c r="X344" i="13"/>
  <c r="AE344" i="13"/>
  <c r="AF2103" i="13"/>
  <c r="AL2103" i="13"/>
  <c r="AD2103" i="13"/>
  <c r="M2103" i="13"/>
  <c r="Q345" i="13"/>
  <c r="X345" i="13"/>
  <c r="AE345" i="13"/>
  <c r="AL345" i="13"/>
  <c r="AB345" i="13"/>
  <c r="I1367" i="13"/>
  <c r="H1367" i="13"/>
  <c r="AD1367" i="13"/>
  <c r="S1367" i="13"/>
  <c r="AA691" i="13"/>
  <c r="AG691" i="13"/>
  <c r="R691" i="13"/>
  <c r="I691" i="13"/>
  <c r="AD691" i="13"/>
  <c r="O316" i="11"/>
  <c r="AL316" i="11"/>
  <c r="Y316" i="11"/>
  <c r="M316" i="11"/>
  <c r="O1427" i="13"/>
  <c r="M1427" i="13"/>
  <c r="V1427" i="13"/>
  <c r="AE2103" i="13"/>
  <c r="AK345" i="13"/>
  <c r="W1367" i="13"/>
  <c r="N1367" i="13"/>
  <c r="AE691" i="13"/>
  <c r="X691" i="13"/>
  <c r="N316" i="11"/>
  <c r="Q1427" i="13"/>
  <c r="AJ1427" i="13"/>
  <c r="K2103" i="13"/>
  <c r="AJ345" i="13"/>
  <c r="M1367" i="13"/>
  <c r="AF1367" i="13"/>
  <c r="S691" i="13"/>
  <c r="AG316" i="11"/>
  <c r="I1427" i="13"/>
  <c r="AK2103" i="13"/>
  <c r="O1367" i="13"/>
  <c r="AM1367" i="13"/>
  <c r="M691" i="13"/>
  <c r="AE316" i="11"/>
  <c r="P1427" i="13"/>
  <c r="O345" i="13"/>
  <c r="K691" i="13"/>
  <c r="AL1427" i="13"/>
  <c r="M1304" i="13"/>
  <c r="AC1304" i="13"/>
  <c r="O1304" i="13"/>
  <c r="AF1304" i="13"/>
  <c r="AK1574" i="13"/>
  <c r="L1574" i="13"/>
  <c r="M1574" i="13"/>
  <c r="AE1574" i="13"/>
  <c r="Q1574" i="13"/>
  <c r="AE1244" i="13"/>
  <c r="Y1244" i="13"/>
  <c r="AB1244" i="13"/>
  <c r="V1244" i="13"/>
  <c r="U1244" i="13"/>
  <c r="K1244" i="13"/>
  <c r="AB1126" i="13"/>
  <c r="L1126" i="13"/>
  <c r="X1126" i="13"/>
  <c r="AL1126" i="13"/>
  <c r="Q1126" i="13"/>
  <c r="AA1514" i="13"/>
  <c r="AF1514" i="13"/>
  <c r="S1514" i="13"/>
  <c r="K1514" i="13"/>
  <c r="I1514" i="13"/>
  <c r="AJ1514" i="13"/>
  <c r="AB1454" i="13"/>
  <c r="Y1454" i="13"/>
  <c r="K1454" i="13"/>
  <c r="Q1454" i="13"/>
  <c r="AI1454" i="13"/>
  <c r="Q1424" i="13"/>
  <c r="AH1424" i="13"/>
  <c r="R1424" i="13"/>
  <c r="P1424" i="13"/>
  <c r="T1424" i="13"/>
  <c r="AG1424" i="13"/>
  <c r="AD1364" i="13"/>
  <c r="Q1364" i="13"/>
  <c r="AG1364" i="13"/>
  <c r="X1364" i="13"/>
  <c r="AH1364" i="13"/>
  <c r="M1364" i="13"/>
  <c r="V1304" i="13"/>
  <c r="I1304" i="13"/>
  <c r="AG1304" i="13"/>
  <c r="Z1304" i="13"/>
  <c r="AL1304" i="13"/>
  <c r="T1304" i="13"/>
  <c r="Y1304" i="13"/>
  <c r="Q1304" i="13"/>
  <c r="U1304" i="13"/>
  <c r="AE1304" i="13"/>
  <c r="AI1304" i="13"/>
  <c r="V1484" i="13"/>
  <c r="Z1484" i="13"/>
  <c r="K1484" i="13"/>
  <c r="S1484" i="13"/>
  <c r="AE1484" i="13"/>
  <c r="AK1484" i="13"/>
  <c r="U1484" i="13"/>
  <c r="AJ1484" i="13"/>
  <c r="I1484" i="13"/>
  <c r="L1484" i="13"/>
  <c r="R1484" i="13"/>
  <c r="Y1544" i="13"/>
  <c r="AI1544" i="13"/>
  <c r="AG1544" i="13"/>
  <c r="P1544" i="13"/>
  <c r="W1544" i="13"/>
  <c r="N1544" i="13"/>
  <c r="AH1544" i="13"/>
  <c r="AM1544" i="13"/>
  <c r="H1544" i="13"/>
  <c r="I1544" i="13"/>
  <c r="K1574" i="13"/>
  <c r="J1574" i="13"/>
  <c r="AD1574" i="13"/>
  <c r="AM1574" i="13"/>
  <c r="N1574" i="13"/>
  <c r="T1574" i="13"/>
  <c r="AJ1574" i="13"/>
  <c r="AF1574" i="13"/>
  <c r="O1574" i="13"/>
  <c r="AL1574" i="13"/>
  <c r="AH1574" i="13"/>
  <c r="O1244" i="13"/>
  <c r="AM1244" i="13"/>
  <c r="S1244" i="13"/>
  <c r="H1244" i="13"/>
  <c r="AK1244" i="13"/>
  <c r="AL1244" i="13"/>
  <c r="AF1244" i="13"/>
  <c r="AJ1244" i="13"/>
  <c r="W1244" i="13"/>
  <c r="M1244" i="13"/>
  <c r="X1244" i="13"/>
  <c r="AD1126" i="13"/>
  <c r="Z1126" i="13"/>
  <c r="Y1126" i="13"/>
  <c r="J1126" i="13"/>
  <c r="J1514" i="13"/>
  <c r="H1514" i="13"/>
  <c r="AC1514" i="13"/>
  <c r="W1514" i="13"/>
  <c r="AI1514" i="13"/>
  <c r="X1514" i="13"/>
  <c r="AH1514" i="13"/>
  <c r="N1514" i="13"/>
  <c r="AM1514" i="13"/>
  <c r="L1514" i="13"/>
  <c r="O1514" i="13"/>
  <c r="P1454" i="13"/>
  <c r="N1454" i="13"/>
  <c r="AF1454" i="13"/>
  <c r="I1454" i="13"/>
  <c r="AD1454" i="13"/>
  <c r="AM1454" i="13"/>
  <c r="AC1454" i="13"/>
  <c r="O1454" i="13"/>
  <c r="M1454" i="13"/>
  <c r="V1454" i="13"/>
  <c r="Z1424" i="13"/>
  <c r="J1424" i="13"/>
  <c r="AE1424" i="13"/>
  <c r="AB1424" i="13"/>
  <c r="X1424" i="13"/>
  <c r="AF1424" i="13"/>
  <c r="AA1424" i="13"/>
  <c r="S1424" i="13"/>
  <c r="AC1424" i="13"/>
  <c r="K1424" i="13"/>
  <c r="AJ1424" i="13"/>
  <c r="AG1334" i="13"/>
  <c r="AJ1334" i="13"/>
  <c r="AM1334" i="13"/>
  <c r="AH1334" i="13"/>
  <c r="AF1334" i="13"/>
  <c r="V1334" i="13"/>
  <c r="AK1334" i="13"/>
  <c r="AL1334" i="13"/>
  <c r="AC1334" i="13"/>
  <c r="AI1334" i="13"/>
  <c r="Z1334" i="13"/>
  <c r="H1274" i="13"/>
  <c r="N1274" i="13"/>
  <c r="W1274" i="13"/>
  <c r="AG1274" i="13"/>
  <c r="R1274" i="13"/>
  <c r="T1274" i="13"/>
  <c r="S1274" i="13"/>
  <c r="AC1274" i="13"/>
  <c r="Y1274" i="13"/>
  <c r="J1274" i="13"/>
  <c r="Q1274" i="13"/>
  <c r="AA1364" i="13"/>
  <c r="AK1364" i="13"/>
  <c r="U1364" i="13"/>
  <c r="Y1364" i="13"/>
  <c r="J1364" i="13"/>
  <c r="K1364" i="13"/>
  <c r="L1364" i="13"/>
  <c r="AB1364" i="13"/>
  <c r="AL1364" i="13"/>
  <c r="AF1364" i="13"/>
  <c r="AD1245" i="13"/>
  <c r="W1245" i="13"/>
  <c r="N1245" i="13"/>
  <c r="AB1245" i="13"/>
  <c r="AM1245" i="13"/>
  <c r="M1245" i="13"/>
  <c r="AK1245" i="13"/>
  <c r="X1245" i="13"/>
  <c r="Q1245" i="13"/>
  <c r="O1245" i="13"/>
  <c r="L1245" i="13"/>
  <c r="H1245" i="13"/>
  <c r="AF1245" i="13"/>
  <c r="AL1245" i="13"/>
  <c r="J1245" i="13"/>
  <c r="Y1245" i="13"/>
  <c r="AI1245" i="13"/>
  <c r="AA1245" i="13"/>
  <c r="AE1245" i="13"/>
  <c r="AH1245" i="13"/>
  <c r="S1245" i="13"/>
  <c r="U1245" i="13"/>
  <c r="R1245" i="13"/>
  <c r="P1245" i="13"/>
  <c r="AC1245" i="13"/>
  <c r="I1245" i="13"/>
  <c r="Z1245" i="13"/>
  <c r="T1245" i="13"/>
  <c r="K1245" i="13"/>
  <c r="AG1245" i="13"/>
  <c r="V1245" i="13"/>
  <c r="AJ1245" i="13"/>
  <c r="I1185" i="13"/>
  <c r="AD1185" i="13"/>
  <c r="AK1185" i="13"/>
  <c r="Y1185" i="13"/>
  <c r="AJ1185" i="13"/>
  <c r="AF1185" i="13"/>
  <c r="Z1185" i="13"/>
  <c r="L1185" i="13"/>
  <c r="AG1185" i="13"/>
  <c r="K1185" i="13"/>
  <c r="P1185" i="13"/>
  <c r="AA1185" i="13"/>
  <c r="AC1185" i="13"/>
  <c r="O1185" i="13"/>
  <c r="AL1185" i="13"/>
  <c r="AM1185" i="13"/>
  <c r="V1185" i="13"/>
  <c r="J1185" i="13"/>
  <c r="N1185" i="13"/>
  <c r="U1185" i="13"/>
  <c r="AB1185" i="13"/>
  <c r="AE1185" i="13"/>
  <c r="M1185" i="13"/>
  <c r="R1185" i="13"/>
  <c r="T1185" i="13"/>
  <c r="W1185" i="13"/>
  <c r="X1185" i="13"/>
  <c r="Q1185" i="13"/>
  <c r="AH1185" i="13"/>
  <c r="AI1185" i="13"/>
  <c r="H1185" i="13"/>
  <c r="S1185" i="13"/>
  <c r="AL1482" i="13"/>
  <c r="AD1482" i="13"/>
  <c r="AH1482" i="13"/>
  <c r="U1482" i="13"/>
  <c r="Q1482" i="13"/>
  <c r="N1482" i="13"/>
  <c r="I1482" i="13"/>
  <c r="AI1482" i="13"/>
  <c r="Y1482" i="13"/>
  <c r="O1482" i="13"/>
  <c r="L1482" i="13"/>
  <c r="AF1482" i="13"/>
  <c r="AA1482" i="13"/>
  <c r="P1482" i="13"/>
  <c r="AB1482" i="13"/>
  <c r="AM1482" i="13"/>
  <c r="W1482" i="13"/>
  <c r="K1482" i="13"/>
  <c r="V1482" i="13"/>
  <c r="M1482" i="13"/>
  <c r="AK1482" i="13"/>
  <c r="R1482" i="13"/>
  <c r="AJ1482" i="13"/>
  <c r="S1482" i="13"/>
  <c r="J1482" i="13"/>
  <c r="AE1482" i="13"/>
  <c r="Z1482" i="13"/>
  <c r="H1482" i="13"/>
  <c r="X1482" i="13"/>
  <c r="AG1482" i="13"/>
  <c r="T1482" i="13"/>
  <c r="AC1482" i="13"/>
  <c r="P1512" i="13"/>
  <c r="O1512" i="13"/>
  <c r="W1512" i="13"/>
  <c r="H1512" i="13"/>
  <c r="AE1512" i="13"/>
  <c r="AD1512" i="13"/>
  <c r="Y1512" i="13"/>
  <c r="T1512" i="13"/>
  <c r="X1512" i="13"/>
  <c r="M1512" i="13"/>
  <c r="S1512" i="13"/>
  <c r="AI1512" i="13"/>
  <c r="AB1512" i="13"/>
  <c r="J1512" i="13"/>
  <c r="AM1512" i="13"/>
  <c r="I1512" i="13"/>
  <c r="AK1512" i="13"/>
  <c r="L1512" i="13"/>
  <c r="R1512" i="13"/>
  <c r="AH1512" i="13"/>
  <c r="V1512" i="13"/>
  <c r="U1512" i="13"/>
  <c r="AL1512" i="13"/>
  <c r="Z1512" i="13"/>
  <c r="AJ1512" i="13"/>
  <c r="AF1512" i="13"/>
  <c r="AC1512" i="13"/>
  <c r="N1512" i="13"/>
  <c r="AA1512" i="13"/>
  <c r="Q1512" i="13"/>
  <c r="AG1512" i="13"/>
  <c r="K1512" i="13"/>
  <c r="AF1157" i="13"/>
  <c r="AL1157" i="13"/>
  <c r="H1157" i="13"/>
  <c r="L1157" i="13"/>
  <c r="K1157" i="13"/>
  <c r="AC1157" i="13"/>
  <c r="Y1157" i="13"/>
  <c r="I1157" i="13"/>
  <c r="U1157" i="13"/>
  <c r="Q1157" i="13"/>
  <c r="R1157" i="13"/>
  <c r="AG1157" i="13"/>
  <c r="P1157" i="13"/>
  <c r="N1157" i="13"/>
  <c r="AK1157" i="13"/>
  <c r="S1157" i="13"/>
  <c r="AJ1157" i="13"/>
  <c r="AB1157" i="13"/>
  <c r="T1157" i="13"/>
  <c r="W1157" i="13"/>
  <c r="J1157" i="13"/>
  <c r="AD1157" i="13"/>
  <c r="AH1157" i="13"/>
  <c r="AI1157" i="13"/>
  <c r="AM1157" i="13"/>
  <c r="AE1157" i="13"/>
  <c r="V1157" i="13"/>
  <c r="M1157" i="13"/>
  <c r="Z1157" i="13"/>
  <c r="X1157" i="13"/>
  <c r="O1157" i="13"/>
  <c r="AA1157" i="13"/>
  <c r="J1361" i="13"/>
  <c r="V1361" i="13"/>
  <c r="AL1361" i="13"/>
  <c r="O1361" i="13"/>
  <c r="AJ1361" i="13"/>
  <c r="X1361" i="13"/>
  <c r="AG1361" i="13"/>
  <c r="Q1361" i="13"/>
  <c r="S1361" i="13"/>
  <c r="AC1361" i="13"/>
  <c r="R1361" i="13"/>
  <c r="M1361" i="13"/>
  <c r="N1361" i="13"/>
  <c r="AM1361" i="13"/>
  <c r="U1361" i="13"/>
  <c r="T1361" i="13"/>
  <c r="AK1361" i="13"/>
  <c r="W1361" i="13"/>
  <c r="AI1361" i="13"/>
  <c r="AD1361" i="13"/>
  <c r="AF1361" i="13"/>
  <c r="AA1361" i="13"/>
  <c r="AH1361" i="13"/>
  <c r="P1361" i="13"/>
  <c r="Y1361" i="13"/>
  <c r="H1361" i="13"/>
  <c r="AE1361" i="13"/>
  <c r="Z1361" i="13"/>
  <c r="I1361" i="13"/>
  <c r="AB1361" i="13"/>
  <c r="L1361" i="13"/>
  <c r="K1361" i="13"/>
  <c r="AC1333" i="13"/>
  <c r="H1333" i="13"/>
  <c r="Q1333" i="13"/>
  <c r="L1333" i="13"/>
  <c r="W1333" i="13"/>
  <c r="AM1333" i="13"/>
  <c r="X1333" i="13"/>
  <c r="U1333" i="13"/>
  <c r="T1333" i="13"/>
  <c r="AG1333" i="13"/>
  <c r="Z1333" i="13"/>
  <c r="AE1333" i="13"/>
  <c r="AD1333" i="13"/>
  <c r="AJ1333" i="13"/>
  <c r="AA1333" i="13"/>
  <c r="AH1333" i="13"/>
  <c r="N1333" i="13"/>
  <c r="J1333" i="13"/>
  <c r="AI1333" i="13"/>
  <c r="K1333" i="13"/>
  <c r="Y1333" i="13"/>
  <c r="V1333" i="13"/>
  <c r="AB1333" i="13"/>
  <c r="M1333" i="13"/>
  <c r="O1333" i="13"/>
  <c r="R1333" i="13"/>
  <c r="AK1333" i="13"/>
  <c r="I1333" i="13"/>
  <c r="P1333" i="13"/>
  <c r="AF1333" i="13"/>
  <c r="AL1333" i="13"/>
  <c r="S1333" i="13"/>
  <c r="J1455" i="13"/>
  <c r="AF1455" i="13"/>
  <c r="AI1455" i="13"/>
  <c r="Y1455" i="13"/>
  <c r="P1455" i="13"/>
  <c r="R1455" i="13"/>
  <c r="W1455" i="13"/>
  <c r="K1455" i="13"/>
  <c r="AD1455" i="13"/>
  <c r="AM1455" i="13"/>
  <c r="AK1455" i="13"/>
  <c r="M1455" i="13"/>
  <c r="AC1455" i="13"/>
  <c r="AJ1455" i="13"/>
  <c r="X1455" i="13"/>
  <c r="AG1455" i="13"/>
  <c r="AA1455" i="13"/>
  <c r="Z1455" i="13"/>
  <c r="Q1455" i="13"/>
  <c r="U1455" i="13"/>
  <c r="V1455" i="13"/>
  <c r="T1455" i="13"/>
  <c r="H1455" i="13"/>
  <c r="O1455" i="13"/>
  <c r="S1455" i="13"/>
  <c r="AE1455" i="13"/>
  <c r="I1455" i="13"/>
  <c r="AH1455" i="13"/>
  <c r="L1455" i="13"/>
  <c r="AL1455" i="13"/>
  <c r="AB1455" i="13"/>
  <c r="N1455" i="13"/>
  <c r="W1575" i="13"/>
  <c r="Q1575" i="13"/>
  <c r="H1575" i="13"/>
  <c r="M1575" i="13"/>
  <c r="X1575" i="13"/>
  <c r="T1575" i="13"/>
  <c r="AM1575" i="13"/>
  <c r="AL1575" i="13"/>
  <c r="AF1575" i="13"/>
  <c r="P1575" i="13"/>
  <c r="L1575" i="13"/>
  <c r="AE1575" i="13"/>
  <c r="AJ1575" i="13"/>
  <c r="AG1575" i="13"/>
  <c r="U1575" i="13"/>
  <c r="S1575" i="13"/>
  <c r="AK1575" i="13"/>
  <c r="AB1575" i="13"/>
  <c r="Z1575" i="13"/>
  <c r="O1575" i="13"/>
  <c r="AD1575" i="13"/>
  <c r="J1575" i="13"/>
  <c r="AI1575" i="13"/>
  <c r="Y1575" i="13"/>
  <c r="I1575" i="13"/>
  <c r="K1575" i="13"/>
  <c r="AC1575" i="13"/>
  <c r="N1575" i="13"/>
  <c r="AH1575" i="13"/>
  <c r="R1575" i="13"/>
  <c r="V1575" i="13"/>
  <c r="AA1575" i="13"/>
  <c r="AB1393" i="13"/>
  <c r="AI1393" i="13"/>
  <c r="R1393" i="13"/>
  <c r="Q1393" i="13"/>
  <c r="AH1393" i="13"/>
  <c r="P1393" i="13"/>
  <c r="AA1393" i="13"/>
  <c r="I1393" i="13"/>
  <c r="V1393" i="13"/>
  <c r="AM1393" i="13"/>
  <c r="AD1393" i="13"/>
  <c r="T1393" i="13"/>
  <c r="AJ1393" i="13"/>
  <c r="L1393" i="13"/>
  <c r="AF1393" i="13"/>
  <c r="AC1393" i="13"/>
  <c r="AE1393" i="13"/>
  <c r="O1393" i="13"/>
  <c r="Y1393" i="13"/>
  <c r="AK1393" i="13"/>
  <c r="W1393" i="13"/>
  <c r="X1393" i="13"/>
  <c r="K1393" i="13"/>
  <c r="AG1393" i="13"/>
  <c r="Z1393" i="13"/>
  <c r="J1393" i="13"/>
  <c r="M1393" i="13"/>
  <c r="AL1393" i="13"/>
  <c r="S1393" i="13"/>
  <c r="N1393" i="13"/>
  <c r="U1393" i="13"/>
  <c r="H1393" i="13"/>
  <c r="AG1271" i="13"/>
  <c r="AM1271" i="13"/>
  <c r="O1271" i="13"/>
  <c r="AB1271" i="13"/>
  <c r="AF1271" i="13"/>
  <c r="AC1271" i="13"/>
  <c r="AJ1271" i="13"/>
  <c r="R1271" i="13"/>
  <c r="U1271" i="13"/>
  <c r="AL1271" i="13"/>
  <c r="V1271" i="13"/>
  <c r="Q1271" i="13"/>
  <c r="AK1271" i="13"/>
  <c r="AH1271" i="13"/>
  <c r="M1271" i="13"/>
  <c r="N1271" i="13"/>
  <c r="AE1271" i="13"/>
  <c r="AA1271" i="13"/>
  <c r="T1271" i="13"/>
  <c r="X1271" i="13"/>
  <c r="AD1271" i="13"/>
  <c r="J1271" i="13"/>
  <c r="K1271" i="13"/>
  <c r="Y1271" i="13"/>
  <c r="I1271" i="13"/>
  <c r="Z1271" i="13"/>
  <c r="S1271" i="13"/>
  <c r="L1271" i="13"/>
  <c r="P1271" i="13"/>
  <c r="AI1271" i="13"/>
  <c r="W1271" i="13"/>
  <c r="H1271" i="13"/>
  <c r="N1543" i="13"/>
  <c r="AE1543" i="13"/>
  <c r="AD1543" i="13"/>
  <c r="R1543" i="13"/>
  <c r="T1543" i="13"/>
  <c r="AJ1543" i="13"/>
  <c r="AK1543" i="13"/>
  <c r="H1543" i="13"/>
  <c r="K1543" i="13"/>
  <c r="AG1543" i="13"/>
  <c r="AI1543" i="13"/>
  <c r="S1543" i="13"/>
  <c r="AA1543" i="13"/>
  <c r="V1543" i="13"/>
  <c r="W1543" i="13"/>
  <c r="P1543" i="13"/>
  <c r="Z1543" i="13"/>
  <c r="M1543" i="13"/>
  <c r="AB1543" i="13"/>
  <c r="AM1543" i="13"/>
  <c r="U1543" i="13"/>
  <c r="AL1543" i="13"/>
  <c r="Q1543" i="13"/>
  <c r="AH1543" i="13"/>
  <c r="J1543" i="13"/>
  <c r="O1543" i="13"/>
  <c r="Y1543" i="13"/>
  <c r="L1543" i="13"/>
  <c r="X1543" i="13"/>
  <c r="AC1543" i="13"/>
  <c r="AF1543" i="13"/>
  <c r="I1543" i="13"/>
  <c r="M1243" i="13"/>
  <c r="AL1243" i="13"/>
  <c r="O1243" i="13"/>
  <c r="K1243" i="13"/>
  <c r="J1243" i="13"/>
  <c r="I1243" i="13"/>
  <c r="L1243" i="13"/>
  <c r="X1243" i="13"/>
  <c r="W1243" i="13"/>
  <c r="Y1243" i="13"/>
  <c r="AC1243" i="13"/>
  <c r="U1243" i="13"/>
  <c r="AI1243" i="13"/>
  <c r="N1243" i="13"/>
  <c r="AH1243" i="13"/>
  <c r="AD1243" i="13"/>
  <c r="AJ1243" i="13"/>
  <c r="R1243" i="13"/>
  <c r="P1243" i="13"/>
  <c r="S1243" i="13"/>
  <c r="Z1243" i="13"/>
  <c r="Q1243" i="13"/>
  <c r="H1243" i="13"/>
  <c r="AE1243" i="13"/>
  <c r="AB1243" i="13"/>
  <c r="AF1243" i="13"/>
  <c r="AA1243" i="13"/>
  <c r="AG1243" i="13"/>
  <c r="V1243" i="13"/>
  <c r="AK1243" i="13"/>
  <c r="AM1243" i="13"/>
  <c r="T1243" i="13"/>
  <c r="X1484" i="13"/>
  <c r="AF1484" i="13"/>
  <c r="T1484" i="13"/>
  <c r="AL1484" i="13"/>
  <c r="AC1484" i="13"/>
  <c r="Q1484" i="13"/>
  <c r="N1484" i="13"/>
  <c r="P1484" i="13"/>
  <c r="M1484" i="13"/>
  <c r="J1484" i="13"/>
  <c r="Y1484" i="13"/>
  <c r="AB1484" i="13"/>
  <c r="AH1484" i="13"/>
  <c r="W1484" i="13"/>
  <c r="AG1484" i="13"/>
  <c r="O1484" i="13"/>
  <c r="AD1484" i="13"/>
  <c r="AM1484" i="13"/>
  <c r="AA1484" i="13"/>
  <c r="H1484" i="13"/>
  <c r="AI1484" i="13"/>
  <c r="W1214" i="13"/>
  <c r="AE1214" i="13"/>
  <c r="AL1214" i="13"/>
  <c r="P1214" i="13"/>
  <c r="M1214" i="13"/>
  <c r="R1214" i="13"/>
  <c r="I1214" i="13"/>
  <c r="Q1214" i="13"/>
  <c r="V1214" i="13"/>
  <c r="N1214" i="13"/>
  <c r="AK1214" i="13"/>
  <c r="AD1214" i="13"/>
  <c r="Y1214" i="13"/>
  <c r="AF1214" i="13"/>
  <c r="Z1214" i="13"/>
  <c r="L1214" i="13"/>
  <c r="S1214" i="13"/>
  <c r="K1214" i="13"/>
  <c r="AH1214" i="13"/>
  <c r="T1214" i="13"/>
  <c r="AG1214" i="13"/>
  <c r="U1214" i="13"/>
  <c r="AI1214" i="13"/>
  <c r="AM1214" i="13"/>
  <c r="AB1214" i="13"/>
  <c r="AC1214" i="13"/>
  <c r="H1214" i="13"/>
  <c r="J1214" i="13"/>
  <c r="O1214" i="13"/>
  <c r="X1214" i="13"/>
  <c r="AJ1214" i="13"/>
  <c r="AA1214" i="13"/>
  <c r="AD1514" i="13"/>
  <c r="M1514" i="13"/>
  <c r="Y1514" i="13"/>
  <c r="Q1514" i="13"/>
  <c r="AG1514" i="13"/>
  <c r="V1514" i="13"/>
  <c r="P1514" i="13"/>
  <c r="T1514" i="13"/>
  <c r="AE1514" i="13"/>
  <c r="AB1514" i="13"/>
  <c r="U1514" i="13"/>
  <c r="Z1514" i="13"/>
  <c r="AL1514" i="13"/>
  <c r="AK1514" i="13"/>
  <c r="R1514" i="13"/>
  <c r="P1334" i="13"/>
  <c r="AA1334" i="13"/>
  <c r="O1334" i="13"/>
  <c r="AB1334" i="13"/>
  <c r="I1334" i="13"/>
  <c r="N1334" i="13"/>
  <c r="L1334" i="13"/>
  <c r="J1334" i="13"/>
  <c r="U1334" i="13"/>
  <c r="S1334" i="13"/>
  <c r="T1334" i="13"/>
  <c r="H1334" i="13"/>
  <c r="W1334" i="13"/>
  <c r="AE1334" i="13"/>
  <c r="M1334" i="13"/>
  <c r="Q1334" i="13"/>
  <c r="AD1334" i="13"/>
  <c r="R1334" i="13"/>
  <c r="K1334" i="13"/>
  <c r="Y1334" i="13"/>
  <c r="X1334" i="13"/>
  <c r="AH810" i="13"/>
  <c r="AM810" i="13"/>
  <c r="N810" i="13"/>
  <c r="Y810" i="13"/>
  <c r="S810" i="13"/>
  <c r="M810" i="13"/>
  <c r="K810" i="13"/>
  <c r="AE810" i="13"/>
  <c r="AL810" i="13"/>
  <c r="AD810" i="13"/>
  <c r="T810" i="13"/>
  <c r="AA810" i="13"/>
  <c r="L810" i="13"/>
  <c r="V810" i="13"/>
  <c r="J810" i="13"/>
  <c r="AK810" i="13"/>
  <c r="U810" i="13"/>
  <c r="R810" i="13"/>
  <c r="X810" i="13"/>
  <c r="AI810" i="13"/>
  <c r="AC810" i="13"/>
  <c r="AG810" i="13"/>
  <c r="AB810" i="13"/>
  <c r="O810" i="13"/>
  <c r="Z810" i="13"/>
  <c r="AF810" i="13"/>
  <c r="H810" i="13"/>
  <c r="P810" i="13"/>
  <c r="W810" i="13"/>
  <c r="AJ810" i="13"/>
  <c r="I810" i="13"/>
  <c r="Q810" i="13"/>
  <c r="AC1571" i="13"/>
  <c r="O1571" i="13"/>
  <c r="S1571" i="13"/>
  <c r="AE1571" i="13"/>
  <c r="AJ1571" i="13"/>
  <c r="AB1571" i="13"/>
  <c r="AA1571" i="13"/>
  <c r="K1571" i="13"/>
  <c r="I1571" i="13"/>
  <c r="AD1571" i="13"/>
  <c r="H1571" i="13"/>
  <c r="AK1571" i="13"/>
  <c r="V1571" i="13"/>
  <c r="Y1571" i="13"/>
  <c r="L1571" i="13"/>
  <c r="AL1571" i="13"/>
  <c r="AH1571" i="13"/>
  <c r="AG1571" i="13"/>
  <c r="J1571" i="13"/>
  <c r="W1571" i="13"/>
  <c r="T1571" i="13"/>
  <c r="P1571" i="13"/>
  <c r="Z1571" i="13"/>
  <c r="R1571" i="13"/>
  <c r="X1571" i="13"/>
  <c r="N1571" i="13"/>
  <c r="U1571" i="13"/>
  <c r="AI1571" i="13"/>
  <c r="AF1571" i="13"/>
  <c r="M1571" i="13"/>
  <c r="AM1571" i="13"/>
  <c r="Q1571" i="13"/>
  <c r="K1363" i="13"/>
  <c r="L1363" i="13"/>
  <c r="AH1363" i="13"/>
  <c r="Q1363" i="13"/>
  <c r="Z1363" i="13"/>
  <c r="V1363" i="13"/>
  <c r="M1363" i="13"/>
  <c r="S1363" i="13"/>
  <c r="R1363" i="13"/>
  <c r="J1363" i="13"/>
  <c r="H1363" i="13"/>
  <c r="AA1363" i="13"/>
  <c r="Y1363" i="13"/>
  <c r="P1363" i="13"/>
  <c r="I1363" i="13"/>
  <c r="N1363" i="13"/>
  <c r="W1363" i="13"/>
  <c r="AB1363" i="13"/>
  <c r="AM1363" i="13"/>
  <c r="AL1363" i="13"/>
  <c r="AF1363" i="13"/>
  <c r="O1363" i="13"/>
  <c r="AD1363" i="13"/>
  <c r="X1363" i="13"/>
  <c r="AK1363" i="13"/>
  <c r="AG1363" i="13"/>
  <c r="AJ1363" i="13"/>
  <c r="AI1363" i="13"/>
  <c r="AE1363" i="13"/>
  <c r="AC1363" i="13"/>
  <c r="T1363" i="13"/>
  <c r="U1363" i="13"/>
  <c r="AI1511" i="13"/>
  <c r="W1511" i="13"/>
  <c r="R1511" i="13"/>
  <c r="I1511" i="13"/>
  <c r="AJ1511" i="13"/>
  <c r="AB1511" i="13"/>
  <c r="J1511" i="13"/>
  <c r="U1511" i="13"/>
  <c r="AE1511" i="13"/>
  <c r="Y1511" i="13"/>
  <c r="M1511" i="13"/>
  <c r="AA1511" i="13"/>
  <c r="AH1511" i="13"/>
  <c r="AC1511" i="13"/>
  <c r="V1511" i="13"/>
  <c r="L1511" i="13"/>
  <c r="AF1511" i="13"/>
  <c r="T1511" i="13"/>
  <c r="N1511" i="13"/>
  <c r="P1511" i="13"/>
  <c r="AM1511" i="13"/>
  <c r="K1511" i="13"/>
  <c r="AD1511" i="13"/>
  <c r="AG1511" i="13"/>
  <c r="Q1511" i="13"/>
  <c r="AL1511" i="13"/>
  <c r="Z1511" i="13"/>
  <c r="O1511" i="13"/>
  <c r="S1511" i="13"/>
  <c r="X1511" i="13"/>
  <c r="AK1511" i="13"/>
  <c r="H1511" i="13"/>
  <c r="AM1515" i="13"/>
  <c r="AI1515" i="13"/>
  <c r="Z1515" i="13"/>
  <c r="AA1515" i="13"/>
  <c r="AJ1515" i="13"/>
  <c r="AD1515" i="13"/>
  <c r="Y1515" i="13"/>
  <c r="U1515" i="13"/>
  <c r="AB1515" i="13"/>
  <c r="T1515" i="13"/>
  <c r="AE1515" i="13"/>
  <c r="AL1515" i="13"/>
  <c r="AC1515" i="13"/>
  <c r="AK1515" i="13"/>
  <c r="O1515" i="13"/>
  <c r="R1515" i="13"/>
  <c r="W1515" i="13"/>
  <c r="N1515" i="13"/>
  <c r="K1515" i="13"/>
  <c r="P1515" i="13"/>
  <c r="Q1515" i="13"/>
  <c r="AH1515" i="13"/>
  <c r="V1515" i="13"/>
  <c r="J1515" i="13"/>
  <c r="AG1515" i="13"/>
  <c r="AF1515" i="13"/>
  <c r="I1515" i="13"/>
  <c r="X1515" i="13"/>
  <c r="S1515" i="13"/>
  <c r="M1515" i="13"/>
  <c r="L1515" i="13"/>
  <c r="H1515" i="13"/>
  <c r="AH1395" i="13"/>
  <c r="AK1395" i="13"/>
  <c r="AI1395" i="13"/>
  <c r="AM1395" i="13"/>
  <c r="Y1395" i="13"/>
  <c r="Z1395" i="13"/>
  <c r="AA1395" i="13"/>
  <c r="AG1395" i="13"/>
  <c r="M1395" i="13"/>
  <c r="L1395" i="13"/>
  <c r="U1395" i="13"/>
  <c r="J1395" i="13"/>
  <c r="AL1395" i="13"/>
  <c r="AJ1395" i="13"/>
  <c r="AB1395" i="13"/>
  <c r="X1395" i="13"/>
  <c r="K1395" i="13"/>
  <c r="AC1395" i="13"/>
  <c r="T1395" i="13"/>
  <c r="S1395" i="13"/>
  <c r="V1395" i="13"/>
  <c r="H1395" i="13"/>
  <c r="P1395" i="13"/>
  <c r="I1395" i="13"/>
  <c r="AD1395" i="13"/>
  <c r="N1395" i="13"/>
  <c r="AE1395" i="13"/>
  <c r="W1395" i="13"/>
  <c r="O1395" i="13"/>
  <c r="AF1395" i="13"/>
  <c r="Q1395" i="13"/>
  <c r="R1395" i="13"/>
  <c r="AJ1241" i="13"/>
  <c r="W1241" i="13"/>
  <c r="AI1241" i="13"/>
  <c r="N1241" i="13"/>
  <c r="AD1241" i="13"/>
  <c r="J1241" i="13"/>
  <c r="O1241" i="13"/>
  <c r="AB1241" i="13"/>
  <c r="AH1241" i="13"/>
  <c r="AC1241" i="13"/>
  <c r="S1241" i="13"/>
  <c r="Q1241" i="13"/>
  <c r="U1241" i="13"/>
  <c r="AE1241" i="13"/>
  <c r="P1241" i="13"/>
  <c r="M1241" i="13"/>
  <c r="AL1241" i="13"/>
  <c r="Z1241" i="13"/>
  <c r="H1241" i="13"/>
  <c r="I1241" i="13"/>
  <c r="K1241" i="13"/>
  <c r="R1241" i="13"/>
  <c r="V1241" i="13"/>
  <c r="AK1241" i="13"/>
  <c r="AF1241" i="13"/>
  <c r="AG1241" i="13"/>
  <c r="AM1241" i="13"/>
  <c r="L1241" i="13"/>
  <c r="X1241" i="13"/>
  <c r="Y1241" i="13"/>
  <c r="T1241" i="13"/>
  <c r="AA1241" i="13"/>
  <c r="X1213" i="13"/>
  <c r="J1213" i="13"/>
  <c r="Q1213" i="13"/>
  <c r="AC1213" i="13"/>
  <c r="AF1213" i="13"/>
  <c r="AE1213" i="13"/>
  <c r="W1213" i="13"/>
  <c r="AA1213" i="13"/>
  <c r="P1213" i="13"/>
  <c r="U1213" i="13"/>
  <c r="T1213" i="13"/>
  <c r="AH1213" i="13"/>
  <c r="H1213" i="13"/>
  <c r="V1213" i="13"/>
  <c r="AG1213" i="13"/>
  <c r="M1213" i="13"/>
  <c r="I1213" i="13"/>
  <c r="AK1213" i="13"/>
  <c r="L1213" i="13"/>
  <c r="Z1213" i="13"/>
  <c r="AL1213" i="13"/>
  <c r="AD1213" i="13"/>
  <c r="AB1213" i="13"/>
  <c r="R1213" i="13"/>
  <c r="K1213" i="13"/>
  <c r="O1213" i="13"/>
  <c r="AJ1213" i="13"/>
  <c r="N1213" i="13"/>
  <c r="S1213" i="13"/>
  <c r="Y1213" i="13"/>
  <c r="AI1213" i="13"/>
  <c r="AM1213" i="13"/>
  <c r="AB1091" i="13"/>
  <c r="AD1091" i="13"/>
  <c r="Y1091" i="13"/>
  <c r="K1091" i="13"/>
  <c r="AE1091" i="13"/>
  <c r="S1091" i="13"/>
  <c r="X1091" i="13"/>
  <c r="T1091" i="13"/>
  <c r="Q1091" i="13"/>
  <c r="AC1091" i="13"/>
  <c r="AJ1091" i="13"/>
  <c r="AM1091" i="13"/>
  <c r="AK1091" i="13"/>
  <c r="M1091" i="13"/>
  <c r="H1091" i="13"/>
  <c r="AA1091" i="13"/>
  <c r="U1091" i="13"/>
  <c r="AH1091" i="13"/>
  <c r="I1091" i="13"/>
  <c r="J1091" i="13"/>
  <c r="L1091" i="13"/>
  <c r="Z1091" i="13"/>
  <c r="V1091" i="13"/>
  <c r="AG1091" i="13"/>
  <c r="P1091" i="13"/>
  <c r="AI1091" i="13"/>
  <c r="W1091" i="13"/>
  <c r="O1091" i="13"/>
  <c r="AF1091" i="13"/>
  <c r="AL1091" i="13"/>
  <c r="R1091" i="13"/>
  <c r="N1091" i="13"/>
  <c r="R1481" i="13"/>
  <c r="AJ1481" i="13"/>
  <c r="W1481" i="13"/>
  <c r="AC1481" i="13"/>
  <c r="AG1481" i="13"/>
  <c r="Q1481" i="13"/>
  <c r="X1481" i="13"/>
  <c r="I1481" i="13"/>
  <c r="N1481" i="13"/>
  <c r="AH1481" i="13"/>
  <c r="L1481" i="13"/>
  <c r="T1481" i="13"/>
  <c r="K1481" i="13"/>
  <c r="H1481" i="13"/>
  <c r="Y1481" i="13"/>
  <c r="AF1481" i="13"/>
  <c r="AL1481" i="13"/>
  <c r="AM1481" i="13"/>
  <c r="V1481" i="13"/>
  <c r="AA1481" i="13"/>
  <c r="AK1481" i="13"/>
  <c r="U1481" i="13"/>
  <c r="P1481" i="13"/>
  <c r="J1481" i="13"/>
  <c r="AI1481" i="13"/>
  <c r="O1481" i="13"/>
  <c r="AD1481" i="13"/>
  <c r="M1481" i="13"/>
  <c r="AB1481" i="13"/>
  <c r="S1481" i="13"/>
  <c r="AE1481" i="13"/>
  <c r="Z1481" i="13"/>
  <c r="AF1394" i="13"/>
  <c r="N1394" i="13"/>
  <c r="L1394" i="13"/>
  <c r="AG1394" i="13"/>
  <c r="I1394" i="13"/>
  <c r="P1394" i="13"/>
  <c r="M1394" i="13"/>
  <c r="AB1394" i="13"/>
  <c r="Z1394" i="13"/>
  <c r="AH1394" i="13"/>
  <c r="AI1394" i="13"/>
  <c r="K1394" i="13"/>
  <c r="R1394" i="13"/>
  <c r="AJ1394" i="13"/>
  <c r="AC1394" i="13"/>
  <c r="AK1394" i="13"/>
  <c r="J1394" i="13"/>
  <c r="AM1394" i="13"/>
  <c r="Q1394" i="13"/>
  <c r="U1394" i="13"/>
  <c r="X1394" i="13"/>
  <c r="AE1394" i="13"/>
  <c r="S1394" i="13"/>
  <c r="Y1394" i="13"/>
  <c r="T1394" i="13"/>
  <c r="AL1394" i="13"/>
  <c r="V1394" i="13"/>
  <c r="AA1394" i="13"/>
  <c r="W1394" i="13"/>
  <c r="O1394" i="13"/>
  <c r="AD1394" i="13"/>
  <c r="H1394" i="13"/>
  <c r="AC1544" i="13"/>
  <c r="M1544" i="13"/>
  <c r="L1544" i="13"/>
  <c r="AD1544" i="13"/>
  <c r="J1544" i="13"/>
  <c r="O1544" i="13"/>
  <c r="S1544" i="13"/>
  <c r="K1544" i="13"/>
  <c r="T1544" i="13"/>
  <c r="V1544" i="13"/>
  <c r="AE1544" i="13"/>
  <c r="R1544" i="13"/>
  <c r="AA1544" i="13"/>
  <c r="AF1544" i="13"/>
  <c r="AB1544" i="13"/>
  <c r="Z1544" i="13"/>
  <c r="AK1544" i="13"/>
  <c r="AL1544" i="13"/>
  <c r="Q1544" i="13"/>
  <c r="U1544" i="13"/>
  <c r="AJ1544" i="13"/>
  <c r="X1544" i="13"/>
  <c r="R1244" i="13"/>
  <c r="L1244" i="13"/>
  <c r="P1244" i="13"/>
  <c r="AI1244" i="13"/>
  <c r="I1244" i="13"/>
  <c r="AC1244" i="13"/>
  <c r="AH1244" i="13"/>
  <c r="AG1244" i="13"/>
  <c r="AA1244" i="13"/>
  <c r="AD1244" i="13"/>
  <c r="N1244" i="13"/>
  <c r="Z1244" i="13"/>
  <c r="T1244" i="13"/>
  <c r="Q1244" i="13"/>
  <c r="J1244" i="13"/>
  <c r="L1454" i="13"/>
  <c r="Z1454" i="13"/>
  <c r="T1454" i="13"/>
  <c r="R1454" i="13"/>
  <c r="X1454" i="13"/>
  <c r="AG1454" i="13"/>
  <c r="AA1454" i="13"/>
  <c r="S1454" i="13"/>
  <c r="U1454" i="13"/>
  <c r="J1454" i="13"/>
  <c r="AJ1454" i="13"/>
  <c r="AH1454" i="13"/>
  <c r="AK1454" i="13"/>
  <c r="AE1454" i="13"/>
  <c r="W1454" i="13"/>
  <c r="H1454" i="13"/>
  <c r="AL1454" i="13"/>
  <c r="H781" i="13"/>
  <c r="AD781" i="13"/>
  <c r="T781" i="13"/>
  <c r="AC781" i="13"/>
  <c r="I375" i="13"/>
  <c r="AA375" i="13"/>
  <c r="K227" i="11"/>
  <c r="W227" i="11"/>
  <c r="N227" i="11"/>
  <c r="O227" i="11"/>
  <c r="I436" i="11"/>
  <c r="AJ436" i="11"/>
  <c r="AH436" i="11"/>
  <c r="AI436" i="11"/>
  <c r="R436" i="11"/>
  <c r="V495" i="13"/>
  <c r="AC495" i="13"/>
  <c r="X495" i="13"/>
  <c r="O1863" i="13"/>
  <c r="Z1863" i="13"/>
  <c r="M1095" i="13"/>
  <c r="I1095" i="13"/>
  <c r="O1095" i="13"/>
  <c r="AF1095" i="13"/>
  <c r="AB1095" i="13"/>
  <c r="L1095" i="13"/>
  <c r="K1095" i="13"/>
  <c r="AG1095" i="13"/>
  <c r="V1095" i="13"/>
  <c r="AI1095" i="13"/>
  <c r="AH1095" i="13"/>
  <c r="W1095" i="13"/>
  <c r="P1095" i="13"/>
  <c r="Z1095" i="13"/>
  <c r="AC1095" i="13"/>
  <c r="AE1095" i="13"/>
  <c r="T1095" i="13"/>
  <c r="AL1095" i="13"/>
  <c r="Q1095" i="13"/>
  <c r="AM1095" i="13"/>
  <c r="AJ1095" i="13"/>
  <c r="X1095" i="13"/>
  <c r="Y1095" i="13"/>
  <c r="N1095" i="13"/>
  <c r="J1095" i="13"/>
  <c r="AA1095" i="13"/>
  <c r="R1095" i="13"/>
  <c r="S1095" i="13"/>
  <c r="H1095" i="13"/>
  <c r="U1095" i="13"/>
  <c r="AD1095" i="13"/>
  <c r="AK1095" i="13"/>
  <c r="AI1242" i="13"/>
  <c r="AF1242" i="13"/>
  <c r="Y1242" i="13"/>
  <c r="H1242" i="13"/>
  <c r="P1242" i="13"/>
  <c r="V1242" i="13"/>
  <c r="S1242" i="13"/>
  <c r="O1242" i="13"/>
  <c r="AB1242" i="13"/>
  <c r="U1242" i="13"/>
  <c r="J1242" i="13"/>
  <c r="AJ1242" i="13"/>
  <c r="AH1242" i="13"/>
  <c r="K1242" i="13"/>
  <c r="N1242" i="13"/>
  <c r="AL1242" i="13"/>
  <c r="AG1242" i="13"/>
  <c r="AA1242" i="13"/>
  <c r="M1242" i="13"/>
  <c r="AK1242" i="13"/>
  <c r="AE1242" i="13"/>
  <c r="I1242" i="13"/>
  <c r="AC1242" i="13"/>
  <c r="L1242" i="13"/>
  <c r="W1242" i="13"/>
  <c r="Q1242" i="13"/>
  <c r="R1242" i="13"/>
  <c r="AD1242" i="13"/>
  <c r="X1242" i="13"/>
  <c r="Z1242" i="13"/>
  <c r="T1242" i="13"/>
  <c r="AM1242" i="13"/>
  <c r="K1155" i="13"/>
  <c r="V1155" i="13"/>
  <c r="W1155" i="13"/>
  <c r="AC1155" i="13"/>
  <c r="AB1155" i="13"/>
  <c r="L1155" i="13"/>
  <c r="I1155" i="13"/>
  <c r="AA1155" i="13"/>
  <c r="O1155" i="13"/>
  <c r="AF1155" i="13"/>
  <c r="N1155" i="13"/>
  <c r="AI1155" i="13"/>
  <c r="AE1155" i="13"/>
  <c r="U1155" i="13"/>
  <c r="R1155" i="13"/>
  <c r="J1155" i="13"/>
  <c r="AJ1155" i="13"/>
  <c r="AL1155" i="13"/>
  <c r="AG1155" i="13"/>
  <c r="T1155" i="13"/>
  <c r="M1155" i="13"/>
  <c r="Y1155" i="13"/>
  <c r="Q1155" i="13"/>
  <c r="AM1155" i="13"/>
  <c r="Z1155" i="13"/>
  <c r="S1155" i="13"/>
  <c r="AH1155" i="13"/>
  <c r="AK1155" i="13"/>
  <c r="P1155" i="13"/>
  <c r="X1155" i="13"/>
  <c r="H1155" i="13"/>
  <c r="AD1155" i="13"/>
  <c r="AM1183" i="13"/>
  <c r="W1183" i="13"/>
  <c r="U1183" i="13"/>
  <c r="K1183" i="13"/>
  <c r="Q1183" i="13"/>
  <c r="S1183" i="13"/>
  <c r="N1183" i="13"/>
  <c r="X1183" i="13"/>
  <c r="AI1183" i="13"/>
  <c r="I1183" i="13"/>
  <c r="AJ1183" i="13"/>
  <c r="R1183" i="13"/>
  <c r="AL1183" i="13"/>
  <c r="AD1183" i="13"/>
  <c r="V1183" i="13"/>
  <c r="AE1183" i="13"/>
  <c r="AF1183" i="13"/>
  <c r="P1183" i="13"/>
  <c r="O1183" i="13"/>
  <c r="Y1183" i="13"/>
  <c r="L1183" i="13"/>
  <c r="M1183" i="13"/>
  <c r="J1183" i="13"/>
  <c r="AB1183" i="13"/>
  <c r="AC1183" i="13"/>
  <c r="AK1183" i="13"/>
  <c r="T1183" i="13"/>
  <c r="AA1183" i="13"/>
  <c r="AG1183" i="13"/>
  <c r="Z1183" i="13"/>
  <c r="AH1183" i="13"/>
  <c r="H1183" i="13"/>
  <c r="K1392" i="13"/>
  <c r="AK1392" i="13"/>
  <c r="I1392" i="13"/>
  <c r="AI1392" i="13"/>
  <c r="Z1392" i="13"/>
  <c r="P1392" i="13"/>
  <c r="Q1392" i="13"/>
  <c r="L1392" i="13"/>
  <c r="AH1392" i="13"/>
  <c r="R1392" i="13"/>
  <c r="M1392" i="13"/>
  <c r="T1392" i="13"/>
  <c r="H1392" i="13"/>
  <c r="W1392" i="13"/>
  <c r="AE1392" i="13"/>
  <c r="AM1392" i="13"/>
  <c r="N1392" i="13"/>
  <c r="O1392" i="13"/>
  <c r="AB1392" i="13"/>
  <c r="Y1392" i="13"/>
  <c r="X1392" i="13"/>
  <c r="AG1392" i="13"/>
  <c r="AC1392" i="13"/>
  <c r="J1392" i="13"/>
  <c r="AD1392" i="13"/>
  <c r="AF1392" i="13"/>
  <c r="S1392" i="13"/>
  <c r="V1392" i="13"/>
  <c r="U1392" i="13"/>
  <c r="AJ1392" i="13"/>
  <c r="AL1392" i="13"/>
  <c r="AA1392" i="13"/>
  <c r="Z1124" i="13"/>
  <c r="AH1124" i="13"/>
  <c r="V1124" i="13"/>
  <c r="AM1124" i="13"/>
  <c r="AD1124" i="13"/>
  <c r="Q1124" i="13"/>
  <c r="H1124" i="13"/>
  <c r="AL1124" i="13"/>
  <c r="AG1124" i="13"/>
  <c r="P1124" i="13"/>
  <c r="AJ1124" i="13"/>
  <c r="J1124" i="13"/>
  <c r="AK1124" i="13"/>
  <c r="U1124" i="13"/>
  <c r="O1124" i="13"/>
  <c r="Y1124" i="13"/>
  <c r="AF1124" i="13"/>
  <c r="AC1124" i="13"/>
  <c r="T1124" i="13"/>
  <c r="L1124" i="13"/>
  <c r="K1124" i="13"/>
  <c r="AE1124" i="13"/>
  <c r="AB1124" i="13"/>
  <c r="M1124" i="13"/>
  <c r="R1124" i="13"/>
  <c r="I1124" i="13"/>
  <c r="X1124" i="13"/>
  <c r="AA1124" i="13"/>
  <c r="S1124" i="13"/>
  <c r="N1124" i="13"/>
  <c r="AI1124" i="13"/>
  <c r="W1124" i="13"/>
  <c r="T1211" i="13"/>
  <c r="AG1211" i="13"/>
  <c r="U1211" i="13"/>
  <c r="W1211" i="13"/>
  <c r="P1211" i="13"/>
  <c r="K1211" i="13"/>
  <c r="AB1211" i="13"/>
  <c r="O1211" i="13"/>
  <c r="AM1211" i="13"/>
  <c r="AI1211" i="13"/>
  <c r="L1211" i="13"/>
  <c r="R1211" i="13"/>
  <c r="N1211" i="13"/>
  <c r="AA1211" i="13"/>
  <c r="Q1211" i="13"/>
  <c r="I1211" i="13"/>
  <c r="V1211" i="13"/>
  <c r="S1211" i="13"/>
  <c r="AK1211" i="13"/>
  <c r="AH1211" i="13"/>
  <c r="AE1211" i="13"/>
  <c r="Y1211" i="13"/>
  <c r="AL1211" i="13"/>
  <c r="H1211" i="13"/>
  <c r="M1211" i="13"/>
  <c r="AJ1211" i="13"/>
  <c r="AF1211" i="13"/>
  <c r="J1211" i="13"/>
  <c r="X1211" i="13"/>
  <c r="AD1211" i="13"/>
  <c r="AC1211" i="13"/>
  <c r="Z1211" i="13"/>
  <c r="AH1573" i="13"/>
  <c r="W1573" i="13"/>
  <c r="P1573" i="13"/>
  <c r="AD1573" i="13"/>
  <c r="AB1573" i="13"/>
  <c r="K1573" i="13"/>
  <c r="M1573" i="13"/>
  <c r="AA1573" i="13"/>
  <c r="AL1573" i="13"/>
  <c r="Q1573" i="13"/>
  <c r="J1573" i="13"/>
  <c r="I1573" i="13"/>
  <c r="AK1573" i="13"/>
  <c r="T1573" i="13"/>
  <c r="AF1573" i="13"/>
  <c r="AG1573" i="13"/>
  <c r="Z1573" i="13"/>
  <c r="X1573" i="13"/>
  <c r="H1573" i="13"/>
  <c r="R1573" i="13"/>
  <c r="U1573" i="13"/>
  <c r="AE1573" i="13"/>
  <c r="S1573" i="13"/>
  <c r="O1573" i="13"/>
  <c r="N1573" i="13"/>
  <c r="L1573" i="13"/>
  <c r="AM1573" i="13"/>
  <c r="AJ1573" i="13"/>
  <c r="V1573" i="13"/>
  <c r="Y1573" i="13"/>
  <c r="AC1573" i="13"/>
  <c r="AI1573" i="13"/>
  <c r="AK1335" i="13"/>
  <c r="AC1335" i="13"/>
  <c r="X1335" i="13"/>
  <c r="K1335" i="13"/>
  <c r="V1335" i="13"/>
  <c r="J1335" i="13"/>
  <c r="R1335" i="13"/>
  <c r="AM1335" i="13"/>
  <c r="Z1335" i="13"/>
  <c r="O1335" i="13"/>
  <c r="Y1335" i="13"/>
  <c r="T1335" i="13"/>
  <c r="Q1335" i="13"/>
  <c r="AD1335" i="13"/>
  <c r="AE1335" i="13"/>
  <c r="S1335" i="13"/>
  <c r="W1335" i="13"/>
  <c r="P1335" i="13"/>
  <c r="AB1335" i="13"/>
  <c r="I1335" i="13"/>
  <c r="U1335" i="13"/>
  <c r="AI1335" i="13"/>
  <c r="H1335" i="13"/>
  <c r="L1335" i="13"/>
  <c r="AF1335" i="13"/>
  <c r="N1335" i="13"/>
  <c r="M1335" i="13"/>
  <c r="AL1335" i="13"/>
  <c r="AH1335" i="13"/>
  <c r="AA1335" i="13"/>
  <c r="AG1335" i="13"/>
  <c r="AJ1335" i="13"/>
  <c r="AJ1275" i="13"/>
  <c r="P1275" i="13"/>
  <c r="AF1275" i="13"/>
  <c r="K1275" i="13"/>
  <c r="AE1275" i="13"/>
  <c r="AC1275" i="13"/>
  <c r="AA1275" i="13"/>
  <c r="V1275" i="13"/>
  <c r="X1275" i="13"/>
  <c r="R1275" i="13"/>
  <c r="Y1275" i="13"/>
  <c r="AG1275" i="13"/>
  <c r="M1275" i="13"/>
  <c r="O1275" i="13"/>
  <c r="J1275" i="13"/>
  <c r="I1275" i="13"/>
  <c r="L1275" i="13"/>
  <c r="AI1275" i="13"/>
  <c r="H1275" i="13"/>
  <c r="AB1275" i="13"/>
  <c r="Z1275" i="13"/>
  <c r="T1275" i="13"/>
  <c r="AM1275" i="13"/>
  <c r="AL1275" i="13"/>
  <c r="AD1275" i="13"/>
  <c r="AH1275" i="13"/>
  <c r="Q1275" i="13"/>
  <c r="N1275" i="13"/>
  <c r="S1275" i="13"/>
  <c r="U1275" i="13"/>
  <c r="AK1275" i="13"/>
  <c r="W1275" i="13"/>
  <c r="AM1302" i="13"/>
  <c r="H1302" i="13"/>
  <c r="AF1302" i="13"/>
  <c r="AH1302" i="13"/>
  <c r="M1302" i="13"/>
  <c r="T1302" i="13"/>
  <c r="AG1302" i="13"/>
  <c r="I1302" i="13"/>
  <c r="P1302" i="13"/>
  <c r="U1302" i="13"/>
  <c r="AK1302" i="13"/>
  <c r="AL1302" i="13"/>
  <c r="Y1302" i="13"/>
  <c r="AC1302" i="13"/>
  <c r="J1302" i="13"/>
  <c r="L1302" i="13"/>
  <c r="W1302" i="13"/>
  <c r="X1302" i="13"/>
  <c r="AB1302" i="13"/>
  <c r="Z1302" i="13"/>
  <c r="K1302" i="13"/>
  <c r="R1302" i="13"/>
  <c r="S1302" i="13"/>
  <c r="O1302" i="13"/>
  <c r="AE1302" i="13"/>
  <c r="V1302" i="13"/>
  <c r="AI1302" i="13"/>
  <c r="AA1302" i="13"/>
  <c r="AD1302" i="13"/>
  <c r="AJ1302" i="13"/>
  <c r="N1302" i="13"/>
  <c r="Q1302" i="13"/>
  <c r="Y1485" i="13"/>
  <c r="AE1485" i="13"/>
  <c r="I1485" i="13"/>
  <c r="O1485" i="13"/>
  <c r="AG1485" i="13"/>
  <c r="AM1485" i="13"/>
  <c r="T1485" i="13"/>
  <c r="M1485" i="13"/>
  <c r="AJ1485" i="13"/>
  <c r="V1485" i="13"/>
  <c r="AH1485" i="13"/>
  <c r="Q1485" i="13"/>
  <c r="AA1485" i="13"/>
  <c r="AL1485" i="13"/>
  <c r="P1485" i="13"/>
  <c r="AF1485" i="13"/>
  <c r="S1485" i="13"/>
  <c r="AD1485" i="13"/>
  <c r="R1485" i="13"/>
  <c r="AI1485" i="13"/>
  <c r="K1485" i="13"/>
  <c r="AB1485" i="13"/>
  <c r="U1485" i="13"/>
  <c r="AK1485" i="13"/>
  <c r="N1485" i="13"/>
  <c r="Z1485" i="13"/>
  <c r="H1485" i="13"/>
  <c r="J1485" i="13"/>
  <c r="W1485" i="13"/>
  <c r="AC1485" i="13"/>
  <c r="L1485" i="13"/>
  <c r="X1485" i="13"/>
  <c r="T1303" i="13"/>
  <c r="O1303" i="13"/>
  <c r="AK1303" i="13"/>
  <c r="V1303" i="13"/>
  <c r="AL1303" i="13"/>
  <c r="R1303" i="13"/>
  <c r="AB1303" i="13"/>
  <c r="X1303" i="13"/>
  <c r="AE1303" i="13"/>
  <c r="U1303" i="13"/>
  <c r="AJ1303" i="13"/>
  <c r="J1303" i="13"/>
  <c r="S1303" i="13"/>
  <c r="M1303" i="13"/>
  <c r="AM1303" i="13"/>
  <c r="AD1303" i="13"/>
  <c r="H1303" i="13"/>
  <c r="L1303" i="13"/>
  <c r="Q1303" i="13"/>
  <c r="Y1303" i="13"/>
  <c r="P1303" i="13"/>
  <c r="AI1303" i="13"/>
  <c r="W1303" i="13"/>
  <c r="I1303" i="13"/>
  <c r="Z1303" i="13"/>
  <c r="K1303" i="13"/>
  <c r="AF1303" i="13"/>
  <c r="N1303" i="13"/>
  <c r="AA1303" i="13"/>
  <c r="AG1303" i="13"/>
  <c r="AC1303" i="13"/>
  <c r="AH1303" i="13"/>
  <c r="O1274" i="13"/>
  <c r="AJ1274" i="13"/>
  <c r="AA1274" i="13"/>
  <c r="X1274" i="13"/>
  <c r="M1274" i="13"/>
  <c r="AI1274" i="13"/>
  <c r="V1274" i="13"/>
  <c r="AM1274" i="13"/>
  <c r="AH1274" i="13"/>
  <c r="AD1274" i="13"/>
  <c r="AF1274" i="13"/>
  <c r="Z1274" i="13"/>
  <c r="P1274" i="13"/>
  <c r="K1274" i="13"/>
  <c r="I1274" i="13"/>
  <c r="AE1274" i="13"/>
  <c r="AB1274" i="13"/>
  <c r="AL1274" i="13"/>
  <c r="L1274" i="13"/>
  <c r="AK1274" i="13"/>
  <c r="U1274" i="13"/>
  <c r="AA1773" i="13"/>
  <c r="L1773" i="13"/>
  <c r="AB1773" i="13"/>
  <c r="P1773" i="13"/>
  <c r="AC1773" i="13"/>
  <c r="W901" i="13"/>
  <c r="AD901" i="13"/>
  <c r="Q1021" i="13"/>
  <c r="L1021" i="13"/>
  <c r="R1021" i="13"/>
  <c r="Q1487" i="13"/>
  <c r="AI1487" i="13"/>
  <c r="L1487" i="13"/>
  <c r="Z1487" i="13"/>
  <c r="T1487" i="13"/>
  <c r="AE346" i="11"/>
  <c r="X346" i="11"/>
  <c r="AD405" i="13"/>
  <c r="AK405" i="13"/>
  <c r="O195" i="13"/>
  <c r="Y195" i="13"/>
  <c r="AE1422" i="13"/>
  <c r="J1422" i="13"/>
  <c r="S1422" i="13"/>
  <c r="AM1422" i="13"/>
  <c r="AD1422" i="13"/>
  <c r="AL1422" i="13"/>
  <c r="O1422" i="13"/>
  <c r="AG1422" i="13"/>
  <c r="X1422" i="13"/>
  <c r="AH1422" i="13"/>
  <c r="AA1422" i="13"/>
  <c r="AC1422" i="13"/>
  <c r="R1422" i="13"/>
  <c r="H1422" i="13"/>
  <c r="V1422" i="13"/>
  <c r="W1422" i="13"/>
  <c r="T1422" i="13"/>
  <c r="I1422" i="13"/>
  <c r="Y1422" i="13"/>
  <c r="AK1422" i="13"/>
  <c r="P1422" i="13"/>
  <c r="L1422" i="13"/>
  <c r="AF1422" i="13"/>
  <c r="M1422" i="13"/>
  <c r="AB1422" i="13"/>
  <c r="Z1422" i="13"/>
  <c r="N1422" i="13"/>
  <c r="AJ1422" i="13"/>
  <c r="AI1422" i="13"/>
  <c r="U1422" i="13"/>
  <c r="K1422" i="13"/>
  <c r="Q1422" i="13"/>
  <c r="Q1305" i="13"/>
  <c r="AC1305" i="13"/>
  <c r="T1305" i="13"/>
  <c r="I1305" i="13"/>
  <c r="W1305" i="13"/>
  <c r="L1305" i="13"/>
  <c r="AL1305" i="13"/>
  <c r="M1305" i="13"/>
  <c r="Z1305" i="13"/>
  <c r="AK1305" i="13"/>
  <c r="AM1305" i="13"/>
  <c r="AB1305" i="13"/>
  <c r="N1305" i="13"/>
  <c r="AG1305" i="13"/>
  <c r="AE1305" i="13"/>
  <c r="J1305" i="13"/>
  <c r="AI1305" i="13"/>
  <c r="H1305" i="13"/>
  <c r="S1305" i="13"/>
  <c r="AD1305" i="13"/>
  <c r="K1305" i="13"/>
  <c r="AF1305" i="13"/>
  <c r="P1305" i="13"/>
  <c r="AJ1305" i="13"/>
  <c r="AA1305" i="13"/>
  <c r="R1305" i="13"/>
  <c r="U1305" i="13"/>
  <c r="O1305" i="13"/>
  <c r="X1305" i="13"/>
  <c r="AH1305" i="13"/>
  <c r="Y1305" i="13"/>
  <c r="V1305" i="13"/>
  <c r="K1273" i="13"/>
  <c r="X1273" i="13"/>
  <c r="AH1273" i="13"/>
  <c r="J1273" i="13"/>
  <c r="L1273" i="13"/>
  <c r="AD1273" i="13"/>
  <c r="V1273" i="13"/>
  <c r="H1273" i="13"/>
  <c r="Q1273" i="13"/>
  <c r="AK1273" i="13"/>
  <c r="U1273" i="13"/>
  <c r="I1273" i="13"/>
  <c r="AL1273" i="13"/>
  <c r="S1273" i="13"/>
  <c r="AC1273" i="13"/>
  <c r="AI1273" i="13"/>
  <c r="P1273" i="13"/>
  <c r="AB1273" i="13"/>
  <c r="W1273" i="13"/>
  <c r="AE1273" i="13"/>
  <c r="N1273" i="13"/>
  <c r="Z1273" i="13"/>
  <c r="AG1273" i="13"/>
  <c r="R1273" i="13"/>
  <c r="O1273" i="13"/>
  <c r="AA1273" i="13"/>
  <c r="T1273" i="13"/>
  <c r="AM1273" i="13"/>
  <c r="M1273" i="13"/>
  <c r="AF1273" i="13"/>
  <c r="Y1273" i="13"/>
  <c r="AJ1273" i="13"/>
  <c r="N1425" i="13"/>
  <c r="AI1425" i="13"/>
  <c r="T1425" i="13"/>
  <c r="O1425" i="13"/>
  <c r="AF1425" i="13"/>
  <c r="U1425" i="13"/>
  <c r="W1425" i="13"/>
  <c r="AA1425" i="13"/>
  <c r="AK1425" i="13"/>
  <c r="AM1425" i="13"/>
  <c r="K1425" i="13"/>
  <c r="S1425" i="13"/>
  <c r="Y1425" i="13"/>
  <c r="AB1425" i="13"/>
  <c r="H1425" i="13"/>
  <c r="AG1425" i="13"/>
  <c r="R1425" i="13"/>
  <c r="AJ1425" i="13"/>
  <c r="Z1425" i="13"/>
  <c r="AL1425" i="13"/>
  <c r="V1425" i="13"/>
  <c r="Q1425" i="13"/>
  <c r="J1425" i="13"/>
  <c r="I1425" i="13"/>
  <c r="AE1425" i="13"/>
  <c r="X1425" i="13"/>
  <c r="AD1425" i="13"/>
  <c r="P1425" i="13"/>
  <c r="L1425" i="13"/>
  <c r="AC1425" i="13"/>
  <c r="AH1425" i="13"/>
  <c r="M1425" i="13"/>
  <c r="O1545" i="13"/>
  <c r="AJ1545" i="13"/>
  <c r="AC1545" i="13"/>
  <c r="Y1545" i="13"/>
  <c r="Z1545" i="13"/>
  <c r="AF1545" i="13"/>
  <c r="Q1545" i="13"/>
  <c r="H1545" i="13"/>
  <c r="AA1545" i="13"/>
  <c r="U1545" i="13"/>
  <c r="W1545" i="13"/>
  <c r="AI1545" i="13"/>
  <c r="P1545" i="13"/>
  <c r="X1545" i="13"/>
  <c r="T1545" i="13"/>
  <c r="N1545" i="13"/>
  <c r="I1545" i="13"/>
  <c r="AE1545" i="13"/>
  <c r="V1545" i="13"/>
  <c r="AG1545" i="13"/>
  <c r="AB1545" i="13"/>
  <c r="AD1545" i="13"/>
  <c r="AH1545" i="13"/>
  <c r="K1545" i="13"/>
  <c r="R1545" i="13"/>
  <c r="L1545" i="13"/>
  <c r="S1545" i="13"/>
  <c r="J1545" i="13"/>
  <c r="AK1545" i="13"/>
  <c r="AL1545" i="13"/>
  <c r="AM1545" i="13"/>
  <c r="M1545" i="13"/>
  <c r="AM1362" i="13"/>
  <c r="AC1362" i="13"/>
  <c r="AG1362" i="13"/>
  <c r="W1362" i="13"/>
  <c r="AE1362" i="13"/>
  <c r="Z1362" i="13"/>
  <c r="AI1362" i="13"/>
  <c r="AK1362" i="13"/>
  <c r="I1362" i="13"/>
  <c r="X1362" i="13"/>
  <c r="Y1362" i="13"/>
  <c r="AH1362" i="13"/>
  <c r="V1362" i="13"/>
  <c r="S1362" i="13"/>
  <c r="P1362" i="13"/>
  <c r="R1362" i="13"/>
  <c r="Q1362" i="13"/>
  <c r="AA1362" i="13"/>
  <c r="H1362" i="13"/>
  <c r="N1362" i="13"/>
  <c r="O1362" i="13"/>
  <c r="AB1362" i="13"/>
  <c r="L1362" i="13"/>
  <c r="M1362" i="13"/>
  <c r="J1362" i="13"/>
  <c r="K1362" i="13"/>
  <c r="U1362" i="13"/>
  <c r="AJ1362" i="13"/>
  <c r="AL1362" i="13"/>
  <c r="T1362" i="13"/>
  <c r="AD1362" i="13"/>
  <c r="AF1362" i="13"/>
  <c r="T1215" i="13"/>
  <c r="AM1215" i="13"/>
  <c r="Z1215" i="13"/>
  <c r="S1215" i="13"/>
  <c r="M1215" i="13"/>
  <c r="N1215" i="13"/>
  <c r="AC1215" i="13"/>
  <c r="H1215" i="13"/>
  <c r="Q1215" i="13"/>
  <c r="AK1215" i="13"/>
  <c r="K1215" i="13"/>
  <c r="V1215" i="13"/>
  <c r="AE1215" i="13"/>
  <c r="O1215" i="13"/>
  <c r="Y1215" i="13"/>
  <c r="AF1215" i="13"/>
  <c r="AJ1215" i="13"/>
  <c r="AG1215" i="13"/>
  <c r="I1215" i="13"/>
  <c r="J1215" i="13"/>
  <c r="R1215" i="13"/>
  <c r="AH1215" i="13"/>
  <c r="AI1215" i="13"/>
  <c r="AB1215" i="13"/>
  <c r="AA1215" i="13"/>
  <c r="P1215" i="13"/>
  <c r="AL1215" i="13"/>
  <c r="L1215" i="13"/>
  <c r="W1215" i="13"/>
  <c r="AD1215" i="13"/>
  <c r="X1215" i="13"/>
  <c r="U1215" i="13"/>
  <c r="S1331" i="13"/>
  <c r="AK1331" i="13"/>
  <c r="W1331" i="13"/>
  <c r="AH1331" i="13"/>
  <c r="AI1331" i="13"/>
  <c r="AM1331" i="13"/>
  <c r="L1331" i="13"/>
  <c r="R1331" i="13"/>
  <c r="I1331" i="13"/>
  <c r="H1331" i="13"/>
  <c r="Z1331" i="13"/>
  <c r="N1331" i="13"/>
  <c r="AE1331" i="13"/>
  <c r="AB1331" i="13"/>
  <c r="Q1331" i="13"/>
  <c r="J1331" i="13"/>
  <c r="O1331" i="13"/>
  <c r="P1331" i="13"/>
  <c r="T1331" i="13"/>
  <c r="Y1331" i="13"/>
  <c r="V1331" i="13"/>
  <c r="AD1331" i="13"/>
  <c r="X1331" i="13"/>
  <c r="K1331" i="13"/>
  <c r="U1331" i="13"/>
  <c r="M1331" i="13"/>
  <c r="AA1331" i="13"/>
  <c r="AG1331" i="13"/>
  <c r="AC1331" i="13"/>
  <c r="AL1331" i="13"/>
  <c r="AJ1331" i="13"/>
  <c r="AF1331" i="13"/>
  <c r="J1304" i="13"/>
  <c r="AB1304" i="13"/>
  <c r="P1304" i="13"/>
  <c r="L1304" i="13"/>
  <c r="AD1304" i="13"/>
  <c r="AK1304" i="13"/>
  <c r="AA1304" i="13"/>
  <c r="AM1304" i="13"/>
  <c r="X1304" i="13"/>
  <c r="K1304" i="13"/>
  <c r="S1304" i="13"/>
  <c r="R1304" i="13"/>
  <c r="AH1304" i="13"/>
  <c r="W1304" i="13"/>
  <c r="N1304" i="13"/>
  <c r="AJ1304" i="13"/>
  <c r="H1304" i="13"/>
  <c r="AH525" i="13"/>
  <c r="L525" i="13"/>
  <c r="AB525" i="13"/>
  <c r="AM525" i="13"/>
  <c r="K525" i="13"/>
  <c r="AM226" i="11"/>
  <c r="X226" i="11"/>
  <c r="AI226" i="11"/>
  <c r="J226" i="11"/>
  <c r="M226" i="11"/>
  <c r="AC226" i="11"/>
  <c r="AD991" i="13"/>
  <c r="W991" i="13"/>
  <c r="AA1983" i="13"/>
  <c r="AL1983" i="13"/>
  <c r="O435" i="13"/>
  <c r="R1051" i="13"/>
  <c r="L1051" i="13"/>
  <c r="M1051" i="13"/>
  <c r="AA1051" i="13"/>
  <c r="N465" i="13"/>
  <c r="Q465" i="13"/>
  <c r="Q2073" i="13"/>
  <c r="AA2073" i="13"/>
  <c r="Z225" i="13"/>
  <c r="I225" i="13"/>
  <c r="R466" i="11"/>
  <c r="AC466" i="11"/>
  <c r="AC526" i="11"/>
  <c r="M526" i="11"/>
  <c r="T1090" i="13"/>
  <c r="AA1090" i="13"/>
  <c r="I1090" i="13"/>
  <c r="AH1090" i="13"/>
  <c r="L1090" i="13"/>
  <c r="N1090" i="13"/>
  <c r="H1090" i="13"/>
  <c r="O1090" i="13"/>
  <c r="M1090" i="13"/>
  <c r="S1090" i="13"/>
  <c r="J1090" i="13"/>
  <c r="AL1090" i="13"/>
  <c r="AI1090" i="13"/>
  <c r="AG1090" i="13"/>
  <c r="AE1090" i="13"/>
  <c r="AF1090" i="13"/>
  <c r="W1090" i="13"/>
  <c r="Q1090" i="13"/>
  <c r="V1090" i="13"/>
  <c r="X1090" i="13"/>
  <c r="AD1090" i="13"/>
  <c r="AB1090" i="13"/>
  <c r="K1090" i="13"/>
  <c r="P1090" i="13"/>
  <c r="AK1090" i="13"/>
  <c r="AJ1090" i="13"/>
  <c r="Y1090" i="13"/>
  <c r="AC1090" i="13"/>
  <c r="R1090" i="13"/>
  <c r="U1090" i="13"/>
  <c r="Z1090" i="13"/>
  <c r="AM1090" i="13"/>
  <c r="W1542" i="13"/>
  <c r="K1542" i="13"/>
  <c r="AI1542" i="13"/>
  <c r="AJ1542" i="13"/>
  <c r="AL1542" i="13"/>
  <c r="R1542" i="13"/>
  <c r="X1542" i="13"/>
  <c r="O1542" i="13"/>
  <c r="AD1542" i="13"/>
  <c r="Q1542" i="13"/>
  <c r="AB1542" i="13"/>
  <c r="AG1542" i="13"/>
  <c r="S1542" i="13"/>
  <c r="AM1542" i="13"/>
  <c r="U1542" i="13"/>
  <c r="I1542" i="13"/>
  <c r="AH1542" i="13"/>
  <c r="T1542" i="13"/>
  <c r="L1542" i="13"/>
  <c r="J1542" i="13"/>
  <c r="AK1542" i="13"/>
  <c r="AF1542" i="13"/>
  <c r="AC1542" i="13"/>
  <c r="AE1542" i="13"/>
  <c r="Y1542" i="13"/>
  <c r="Z1542" i="13"/>
  <c r="N1542" i="13"/>
  <c r="H1542" i="13"/>
  <c r="V1542" i="13"/>
  <c r="P1542" i="13"/>
  <c r="AA1542" i="13"/>
  <c r="M1542" i="13"/>
  <c r="AE1423" i="13"/>
  <c r="Q1423" i="13"/>
  <c r="AC1423" i="13"/>
  <c r="S1423" i="13"/>
  <c r="V1423" i="13"/>
  <c r="R1423" i="13"/>
  <c r="H1423" i="13"/>
  <c r="AL1423" i="13"/>
  <c r="P1423" i="13"/>
  <c r="AK1423" i="13"/>
  <c r="I1423" i="13"/>
  <c r="W1423" i="13"/>
  <c r="M1423" i="13"/>
  <c r="K1423" i="13"/>
  <c r="L1423" i="13"/>
  <c r="AJ1423" i="13"/>
  <c r="AH1423" i="13"/>
  <c r="U1423" i="13"/>
  <c r="Y1423" i="13"/>
  <c r="T1423" i="13"/>
  <c r="Z1423" i="13"/>
  <c r="X1423" i="13"/>
  <c r="AB1423" i="13"/>
  <c r="AI1423" i="13"/>
  <c r="J1423" i="13"/>
  <c r="AD1423" i="13"/>
  <c r="O1423" i="13"/>
  <c r="AG1423" i="13"/>
  <c r="N1423" i="13"/>
  <c r="AM1423" i="13"/>
  <c r="AA1423" i="13"/>
  <c r="AF1423" i="13"/>
  <c r="S1513" i="13"/>
  <c r="I1513" i="13"/>
  <c r="AH1513" i="13"/>
  <c r="P1513" i="13"/>
  <c r="AE1513" i="13"/>
  <c r="AK1513" i="13"/>
  <c r="AM1513" i="13"/>
  <c r="U1513" i="13"/>
  <c r="W1513" i="13"/>
  <c r="AA1513" i="13"/>
  <c r="H1513" i="13"/>
  <c r="AG1513" i="13"/>
  <c r="V1513" i="13"/>
  <c r="M1513" i="13"/>
  <c r="Y1513" i="13"/>
  <c r="AI1513" i="13"/>
  <c r="AF1513" i="13"/>
  <c r="K1513" i="13"/>
  <c r="L1513" i="13"/>
  <c r="AD1513" i="13"/>
  <c r="J1513" i="13"/>
  <c r="O1513" i="13"/>
  <c r="AB1513" i="13"/>
  <c r="N1513" i="13"/>
  <c r="X1513" i="13"/>
  <c r="AL1513" i="13"/>
  <c r="AC1513" i="13"/>
  <c r="AJ1513" i="13"/>
  <c r="R1513" i="13"/>
  <c r="Z1513" i="13"/>
  <c r="Q1513" i="13"/>
  <c r="T1513" i="13"/>
  <c r="AD1154" i="13"/>
  <c r="R1154" i="13"/>
  <c r="AL1154" i="13"/>
  <c r="Y1154" i="13"/>
  <c r="AH1154" i="13"/>
  <c r="L1154" i="13"/>
  <c r="AF1154" i="13"/>
  <c r="K1154" i="13"/>
  <c r="AB1154" i="13"/>
  <c r="AA1154" i="13"/>
  <c r="AG1154" i="13"/>
  <c r="Q1154" i="13"/>
  <c r="S1154" i="13"/>
  <c r="AE1154" i="13"/>
  <c r="J1154" i="13"/>
  <c r="X1154" i="13"/>
  <c r="U1154" i="13"/>
  <c r="V1154" i="13"/>
  <c r="I1154" i="13"/>
  <c r="AJ1154" i="13"/>
  <c r="AM1154" i="13"/>
  <c r="AI1154" i="13"/>
  <c r="W1154" i="13"/>
  <c r="AK1154" i="13"/>
  <c r="P1154" i="13"/>
  <c r="N1154" i="13"/>
  <c r="AC1154" i="13"/>
  <c r="M1154" i="13"/>
  <c r="T1154" i="13"/>
  <c r="Z1154" i="13"/>
  <c r="H1154" i="13"/>
  <c r="O1154" i="13"/>
  <c r="AD1125" i="13"/>
  <c r="N1125" i="13"/>
  <c r="AJ1125" i="13"/>
  <c r="M1125" i="13"/>
  <c r="U1125" i="13"/>
  <c r="P1125" i="13"/>
  <c r="AI1125" i="13"/>
  <c r="S1125" i="13"/>
  <c r="Z1125" i="13"/>
  <c r="AB1125" i="13"/>
  <c r="W1125" i="13"/>
  <c r="H1125" i="13"/>
  <c r="K1125" i="13"/>
  <c r="I1125" i="13"/>
  <c r="AE1125" i="13"/>
  <c r="Y1125" i="13"/>
  <c r="AA1125" i="13"/>
  <c r="R1125" i="13"/>
  <c r="AG1125" i="13"/>
  <c r="O1125" i="13"/>
  <c r="Q1125" i="13"/>
  <c r="AL1125" i="13"/>
  <c r="X1125" i="13"/>
  <c r="AH1125" i="13"/>
  <c r="V1125" i="13"/>
  <c r="AK1125" i="13"/>
  <c r="L1125" i="13"/>
  <c r="AF1125" i="13"/>
  <c r="J1125" i="13"/>
  <c r="T1125" i="13"/>
  <c r="AM1125" i="13"/>
  <c r="AC1125" i="13"/>
  <c r="AL1123" i="13"/>
  <c r="S1123" i="13"/>
  <c r="AD1123" i="13"/>
  <c r="I1123" i="13"/>
  <c r="L1123" i="13"/>
  <c r="T1123" i="13"/>
  <c r="AF1123" i="13"/>
  <c r="Y1123" i="13"/>
  <c r="AH1123" i="13"/>
  <c r="P1123" i="13"/>
  <c r="W1123" i="13"/>
  <c r="AG1123" i="13"/>
  <c r="R1123" i="13"/>
  <c r="AE1123" i="13"/>
  <c r="M1123" i="13"/>
  <c r="H1123" i="13"/>
  <c r="AA1123" i="13"/>
  <c r="AB1123" i="13"/>
  <c r="AI1123" i="13"/>
  <c r="U1123" i="13"/>
  <c r="AC1123" i="13"/>
  <c r="O1123" i="13"/>
  <c r="X1123" i="13"/>
  <c r="K1123" i="13"/>
  <c r="N1123" i="13"/>
  <c r="J1123" i="13"/>
  <c r="V1123" i="13"/>
  <c r="Q1123" i="13"/>
  <c r="AM1123" i="13"/>
  <c r="Z1123" i="13"/>
  <c r="AK1123" i="13"/>
  <c r="AJ1123" i="13"/>
  <c r="AK1272" i="13"/>
  <c r="L1272" i="13"/>
  <c r="AL1272" i="13"/>
  <c r="AH1272" i="13"/>
  <c r="M1272" i="13"/>
  <c r="AM1272" i="13"/>
  <c r="Y1272" i="13"/>
  <c r="AF1272" i="13"/>
  <c r="AB1272" i="13"/>
  <c r="I1272" i="13"/>
  <c r="AI1272" i="13"/>
  <c r="AA1272" i="13"/>
  <c r="R1272" i="13"/>
  <c r="H1272" i="13"/>
  <c r="Q1272" i="13"/>
  <c r="U1272" i="13"/>
  <c r="J1272" i="13"/>
  <c r="P1272" i="13"/>
  <c r="V1272" i="13"/>
  <c r="AE1272" i="13"/>
  <c r="O1272" i="13"/>
  <c r="AC1272" i="13"/>
  <c r="X1272" i="13"/>
  <c r="AD1272" i="13"/>
  <c r="AJ1272" i="13"/>
  <c r="Z1272" i="13"/>
  <c r="W1272" i="13"/>
  <c r="N1272" i="13"/>
  <c r="T1272" i="13"/>
  <c r="K1272" i="13"/>
  <c r="S1272" i="13"/>
  <c r="AG1272" i="13"/>
  <c r="I1391" i="13"/>
  <c r="AJ1391" i="13"/>
  <c r="Z1391" i="13"/>
  <c r="J1391" i="13"/>
  <c r="L1391" i="13"/>
  <c r="R1391" i="13"/>
  <c r="X1391" i="13"/>
  <c r="T1391" i="13"/>
  <c r="AG1391" i="13"/>
  <c r="N1391" i="13"/>
  <c r="AC1391" i="13"/>
  <c r="AD1391" i="13"/>
  <c r="V1391" i="13"/>
  <c r="P1391" i="13"/>
  <c r="AH1391" i="13"/>
  <c r="AK1391" i="13"/>
  <c r="O1391" i="13"/>
  <c r="W1391" i="13"/>
  <c r="AE1391" i="13"/>
  <c r="K1391" i="13"/>
  <c r="S1391" i="13"/>
  <c r="U1391" i="13"/>
  <c r="Q1391" i="13"/>
  <c r="Y1391" i="13"/>
  <c r="AL1391" i="13"/>
  <c r="AA1391" i="13"/>
  <c r="AB1391" i="13"/>
  <c r="AI1391" i="13"/>
  <c r="AF1391" i="13"/>
  <c r="M1391" i="13"/>
  <c r="H1391" i="13"/>
  <c r="AM1391" i="13"/>
  <c r="P406" i="11"/>
  <c r="M406" i="11"/>
  <c r="H406" i="11"/>
  <c r="AM1187" i="13"/>
  <c r="K1187" i="13"/>
  <c r="AE751" i="13"/>
  <c r="S751" i="13"/>
  <c r="Z1803" i="13"/>
  <c r="P1803" i="13"/>
  <c r="AH721" i="13"/>
  <c r="W721" i="13"/>
  <c r="M721" i="13"/>
  <c r="AM721" i="13"/>
  <c r="AG931" i="13"/>
  <c r="M931" i="13"/>
  <c r="X256" i="11"/>
  <c r="I256" i="11"/>
  <c r="S1217" i="13"/>
  <c r="T1217" i="13"/>
  <c r="N1217" i="13"/>
  <c r="N1156" i="13"/>
  <c r="AE1156" i="13"/>
  <c r="AB1156" i="13"/>
  <c r="W1156" i="13"/>
  <c r="AL1156" i="13"/>
  <c r="U1156" i="13"/>
  <c r="AM1156" i="13"/>
  <c r="S1156" i="13"/>
  <c r="I1156" i="13"/>
  <c r="O1156" i="13"/>
  <c r="AG1156" i="13"/>
  <c r="Y1156" i="13"/>
  <c r="AF1156" i="13"/>
  <c r="AI1156" i="13"/>
  <c r="V1156" i="13"/>
  <c r="Z1156" i="13"/>
  <c r="AJ1156" i="13"/>
  <c r="AD1156" i="13"/>
  <c r="AC1156" i="13"/>
  <c r="AH1156" i="13"/>
  <c r="Q1156" i="13"/>
  <c r="H1156" i="13"/>
  <c r="J1156" i="13"/>
  <c r="AA1156" i="13"/>
  <c r="M1156" i="13"/>
  <c r="X1156" i="13"/>
  <c r="AK1156" i="13"/>
  <c r="K1156" i="13"/>
  <c r="T1156" i="13"/>
  <c r="P1156" i="13"/>
  <c r="R1156" i="13"/>
  <c r="L1156" i="13"/>
  <c r="M1182" i="13"/>
  <c r="AG1182" i="13"/>
  <c r="AM1182" i="13"/>
  <c r="AI1182" i="13"/>
  <c r="Q1182" i="13"/>
  <c r="R1182" i="13"/>
  <c r="AE1182" i="13"/>
  <c r="I1182" i="13"/>
  <c r="AD1182" i="13"/>
  <c r="Y1182" i="13"/>
  <c r="O1182" i="13"/>
  <c r="L1182" i="13"/>
  <c r="W1182" i="13"/>
  <c r="S1182" i="13"/>
  <c r="AK1182" i="13"/>
  <c r="V1182" i="13"/>
  <c r="P1182" i="13"/>
  <c r="T1182" i="13"/>
  <c r="H1182" i="13"/>
  <c r="AB1182" i="13"/>
  <c r="U1182" i="13"/>
  <c r="AC1182" i="13"/>
  <c r="N1182" i="13"/>
  <c r="AH1182" i="13"/>
  <c r="AA1182" i="13"/>
  <c r="AL1182" i="13"/>
  <c r="X1182" i="13"/>
  <c r="K1182" i="13"/>
  <c r="AF1182" i="13"/>
  <c r="Z1182" i="13"/>
  <c r="J1182" i="13"/>
  <c r="AJ1182" i="13"/>
  <c r="AA1572" i="13"/>
  <c r="AM1572" i="13"/>
  <c r="O1572" i="13"/>
  <c r="R1572" i="13"/>
  <c r="AF1572" i="13"/>
  <c r="L1572" i="13"/>
  <c r="AB1572" i="13"/>
  <c r="Q1572" i="13"/>
  <c r="J1572" i="13"/>
  <c r="AK1572" i="13"/>
  <c r="N1572" i="13"/>
  <c r="AC1572" i="13"/>
  <c r="AL1572" i="13"/>
  <c r="I1572" i="13"/>
  <c r="AI1572" i="13"/>
  <c r="Z1572" i="13"/>
  <c r="H1572" i="13"/>
  <c r="K1572" i="13"/>
  <c r="V1572" i="13"/>
  <c r="W1572" i="13"/>
  <c r="S1572" i="13"/>
  <c r="X1572" i="13"/>
  <c r="T1572" i="13"/>
  <c r="AJ1572" i="13"/>
  <c r="AH1572" i="13"/>
  <c r="AD1572" i="13"/>
  <c r="M1572" i="13"/>
  <c r="AG1572" i="13"/>
  <c r="P1572" i="13"/>
  <c r="Y1572" i="13"/>
  <c r="AE1572" i="13"/>
  <c r="U1572" i="13"/>
  <c r="AI1451" i="13"/>
  <c r="M1451" i="13"/>
  <c r="AC1451" i="13"/>
  <c r="Q1451" i="13"/>
  <c r="J1451" i="13"/>
  <c r="N1451" i="13"/>
  <c r="L1451" i="13"/>
  <c r="AM1451" i="13"/>
  <c r="Z1451" i="13"/>
  <c r="AF1451" i="13"/>
  <c r="Y1451" i="13"/>
  <c r="U1451" i="13"/>
  <c r="AJ1451" i="13"/>
  <c r="I1451" i="13"/>
  <c r="S1451" i="13"/>
  <c r="AG1451" i="13"/>
  <c r="AB1451" i="13"/>
  <c r="P1451" i="13"/>
  <c r="K1451" i="13"/>
  <c r="AE1451" i="13"/>
  <c r="O1451" i="13"/>
  <c r="X1451" i="13"/>
  <c r="R1451" i="13"/>
  <c r="AH1451" i="13"/>
  <c r="H1451" i="13"/>
  <c r="AA1451" i="13"/>
  <c r="AK1451" i="13"/>
  <c r="AD1451" i="13"/>
  <c r="AL1451" i="13"/>
  <c r="T1451" i="13"/>
  <c r="V1451" i="13"/>
  <c r="W1451" i="13"/>
  <c r="J1453" i="13"/>
  <c r="AB1453" i="13"/>
  <c r="AC1453" i="13"/>
  <c r="I1453" i="13"/>
  <c r="P1453" i="13"/>
  <c r="AG1453" i="13"/>
  <c r="AJ1453" i="13"/>
  <c r="U1453" i="13"/>
  <c r="R1453" i="13"/>
  <c r="H1453" i="13"/>
  <c r="AA1453" i="13"/>
  <c r="AD1453" i="13"/>
  <c r="O1453" i="13"/>
  <c r="AF1453" i="13"/>
  <c r="Z1453" i="13"/>
  <c r="L1453" i="13"/>
  <c r="N1453" i="13"/>
  <c r="K1453" i="13"/>
  <c r="Q1453" i="13"/>
  <c r="T1453" i="13"/>
  <c r="S1453" i="13"/>
  <c r="AM1453" i="13"/>
  <c r="AL1453" i="13"/>
  <c r="AE1453" i="13"/>
  <c r="AK1453" i="13"/>
  <c r="W1453" i="13"/>
  <c r="V1453" i="13"/>
  <c r="AH1453" i="13"/>
  <c r="AI1453" i="13"/>
  <c r="M1453" i="13"/>
  <c r="X1453" i="13"/>
  <c r="Y1453" i="13"/>
  <c r="AE1181" i="13"/>
  <c r="AB1181" i="13"/>
  <c r="T1181" i="13"/>
  <c r="Y1181" i="13"/>
  <c r="AG1181" i="13"/>
  <c r="W1181" i="13"/>
  <c r="X1181" i="13"/>
  <c r="AI1181" i="13"/>
  <c r="AA1181" i="13"/>
  <c r="V1181" i="13"/>
  <c r="AC1181" i="13"/>
  <c r="AF1181" i="13"/>
  <c r="AM1181" i="13"/>
  <c r="N1181" i="13"/>
  <c r="R1181" i="13"/>
  <c r="M1181" i="13"/>
  <c r="H1181" i="13"/>
  <c r="J1181" i="13"/>
  <c r="Z1181" i="13"/>
  <c r="AK1181" i="13"/>
  <c r="AL1181" i="13"/>
  <c r="Q1181" i="13"/>
  <c r="S1181" i="13"/>
  <c r="O1181" i="13"/>
  <c r="L1181" i="13"/>
  <c r="K1181" i="13"/>
  <c r="U1181" i="13"/>
  <c r="I1181" i="13"/>
  <c r="AH1181" i="13"/>
  <c r="AJ1181" i="13"/>
  <c r="AD1181" i="13"/>
  <c r="P1181" i="13"/>
  <c r="T1089" i="13"/>
  <c r="U1089" i="13"/>
  <c r="K1089" i="13"/>
  <c r="AH1089" i="13"/>
  <c r="AI1089" i="13"/>
  <c r="AE1089" i="13"/>
  <c r="AB1089" i="13"/>
  <c r="N1089" i="13"/>
  <c r="Z1089" i="13"/>
  <c r="AF1089" i="13"/>
  <c r="S1089" i="13"/>
  <c r="AC1089" i="13"/>
  <c r="AL1089" i="13"/>
  <c r="V1089" i="13"/>
  <c r="AJ1089" i="13"/>
  <c r="L1089" i="13"/>
  <c r="M1089" i="13"/>
  <c r="X1089" i="13"/>
  <c r="I1089" i="13"/>
  <c r="Q1089" i="13"/>
  <c r="AK1089" i="13"/>
  <c r="AD1089" i="13"/>
  <c r="W1089" i="13"/>
  <c r="Y1089" i="13"/>
  <c r="O1089" i="13"/>
  <c r="P1089" i="13"/>
  <c r="J1089" i="13"/>
  <c r="AA1089" i="13"/>
  <c r="AG1089" i="13"/>
  <c r="H1089" i="13"/>
  <c r="R1089" i="13"/>
  <c r="AM1089" i="13"/>
  <c r="Z1541" i="13"/>
  <c r="AG1541" i="13"/>
  <c r="Y1541" i="13"/>
  <c r="AK1541" i="13"/>
  <c r="Q1541" i="13"/>
  <c r="P1541" i="13"/>
  <c r="X1541" i="13"/>
  <c r="AF1541" i="13"/>
  <c r="AB1541" i="13"/>
  <c r="H1541" i="13"/>
  <c r="L1541" i="13"/>
  <c r="J1541" i="13"/>
  <c r="AD1541" i="13"/>
  <c r="AC1541" i="13"/>
  <c r="K1541" i="13"/>
  <c r="V1541" i="13"/>
  <c r="R1541" i="13"/>
  <c r="AA1541" i="13"/>
  <c r="U1541" i="13"/>
  <c r="AI1541" i="13"/>
  <c r="AJ1541" i="13"/>
  <c r="AM1541" i="13"/>
  <c r="O1541" i="13"/>
  <c r="S1541" i="13"/>
  <c r="AE1541" i="13"/>
  <c r="AH1541" i="13"/>
  <c r="M1541" i="13"/>
  <c r="N1541" i="13"/>
  <c r="AL1541" i="13"/>
  <c r="I1541" i="13"/>
  <c r="W1541" i="13"/>
  <c r="T1541" i="13"/>
  <c r="AC1365" i="13"/>
  <c r="O1365" i="13"/>
  <c r="AD1365" i="13"/>
  <c r="R1365" i="13"/>
  <c r="T1365" i="13"/>
  <c r="W1365" i="13"/>
  <c r="AH1365" i="13"/>
  <c r="N1365" i="13"/>
  <c r="X1365" i="13"/>
  <c r="AF1365" i="13"/>
  <c r="Y1365" i="13"/>
  <c r="P1365" i="13"/>
  <c r="U1365" i="13"/>
  <c r="I1365" i="13"/>
  <c r="AJ1365" i="13"/>
  <c r="H1365" i="13"/>
  <c r="M1365" i="13"/>
  <c r="Q1365" i="13"/>
  <c r="AM1365" i="13"/>
  <c r="K1365" i="13"/>
  <c r="L1365" i="13"/>
  <c r="AE1365" i="13"/>
  <c r="AG1365" i="13"/>
  <c r="S1365" i="13"/>
  <c r="AK1365" i="13"/>
  <c r="AL1365" i="13"/>
  <c r="J1365" i="13"/>
  <c r="V1365" i="13"/>
  <c r="Z1365" i="13"/>
  <c r="AA1365" i="13"/>
  <c r="AI1365" i="13"/>
  <c r="AB1365" i="13"/>
  <c r="Z1094" i="13"/>
  <c r="X1094" i="13"/>
  <c r="AM1094" i="13"/>
  <c r="AJ1094" i="13"/>
  <c r="R1094" i="13"/>
  <c r="H1094" i="13"/>
  <c r="AI1094" i="13"/>
  <c r="T1094" i="13"/>
  <c r="N1094" i="13"/>
  <c r="M1094" i="13"/>
  <c r="Q1094" i="13"/>
  <c r="J1094" i="13"/>
  <c r="AA1094" i="13"/>
  <c r="S1094" i="13"/>
  <c r="K1094" i="13"/>
  <c r="AB1094" i="13"/>
  <c r="W1094" i="13"/>
  <c r="AD1094" i="13"/>
  <c r="AG1094" i="13"/>
  <c r="AK1094" i="13"/>
  <c r="O1094" i="13"/>
  <c r="AL1094" i="13"/>
  <c r="V1094" i="13"/>
  <c r="AE1094" i="13"/>
  <c r="AH1094" i="13"/>
  <c r="Y1094" i="13"/>
  <c r="U1094" i="13"/>
  <c r="AF1094" i="13"/>
  <c r="AC1094" i="13"/>
  <c r="L1094" i="13"/>
  <c r="I1094" i="13"/>
  <c r="P1094" i="13"/>
  <c r="N1092" i="13"/>
  <c r="AL1092" i="13"/>
  <c r="AH1092" i="13"/>
  <c r="X1092" i="13"/>
  <c r="Y1092" i="13"/>
  <c r="M1092" i="13"/>
  <c r="AI1092" i="13"/>
  <c r="AB1092" i="13"/>
  <c r="AD1092" i="13"/>
  <c r="L1092" i="13"/>
  <c r="H1092" i="13"/>
  <c r="AG1092" i="13"/>
  <c r="AA1092" i="13"/>
  <c r="W1092" i="13"/>
  <c r="K1092" i="13"/>
  <c r="AK1092" i="13"/>
  <c r="AM1092" i="13"/>
  <c r="P1092" i="13"/>
  <c r="O1092" i="13"/>
  <c r="T1092" i="13"/>
  <c r="AJ1092" i="13"/>
  <c r="Q1092" i="13"/>
  <c r="V1092" i="13"/>
  <c r="U1092" i="13"/>
  <c r="AF1092" i="13"/>
  <c r="S1092" i="13"/>
  <c r="AC1092" i="13"/>
  <c r="J1092" i="13"/>
  <c r="I1092" i="13"/>
  <c r="AE1092" i="13"/>
  <c r="R1092" i="13"/>
  <c r="Z1092" i="13"/>
  <c r="AL1332" i="13"/>
  <c r="S1332" i="13"/>
  <c r="O1332" i="13"/>
  <c r="T1332" i="13"/>
  <c r="V1332" i="13"/>
  <c r="AH1332" i="13"/>
  <c r="I1332" i="13"/>
  <c r="AA1332" i="13"/>
  <c r="U1332" i="13"/>
  <c r="Z1332" i="13"/>
  <c r="AF1332" i="13"/>
  <c r="AI1332" i="13"/>
  <c r="H1332" i="13"/>
  <c r="AK1332" i="13"/>
  <c r="W1332" i="13"/>
  <c r="L1332" i="13"/>
  <c r="AC1332" i="13"/>
  <c r="AB1332" i="13"/>
  <c r="J1332" i="13"/>
  <c r="K1332" i="13"/>
  <c r="Q1332" i="13"/>
  <c r="M1332" i="13"/>
  <c r="AG1332" i="13"/>
  <c r="N1332" i="13"/>
  <c r="AM1332" i="13"/>
  <c r="AJ1332" i="13"/>
  <c r="P1332" i="13"/>
  <c r="R1332" i="13"/>
  <c r="X1332" i="13"/>
  <c r="Y1332" i="13"/>
  <c r="AE1332" i="13"/>
  <c r="AD1332" i="13"/>
  <c r="Q1452" i="13"/>
  <c r="O1452" i="13"/>
  <c r="AM1452" i="13"/>
  <c r="AD1452" i="13"/>
  <c r="P1452" i="13"/>
  <c r="M1452" i="13"/>
  <c r="AG1452" i="13"/>
  <c r="K1452" i="13"/>
  <c r="AH1452" i="13"/>
  <c r="AC1452" i="13"/>
  <c r="Y1452" i="13"/>
  <c r="AI1452" i="13"/>
  <c r="AK1452" i="13"/>
  <c r="J1452" i="13"/>
  <c r="N1452" i="13"/>
  <c r="AF1452" i="13"/>
  <c r="AE1452" i="13"/>
  <c r="I1452" i="13"/>
  <c r="W1452" i="13"/>
  <c r="Z1452" i="13"/>
  <c r="S1452" i="13"/>
  <c r="AL1452" i="13"/>
  <c r="AB1452" i="13"/>
  <c r="AJ1452" i="13"/>
  <c r="T1452" i="13"/>
  <c r="L1452" i="13"/>
  <c r="V1452" i="13"/>
  <c r="R1452" i="13"/>
  <c r="X1452" i="13"/>
  <c r="H1452" i="13"/>
  <c r="U1452" i="13"/>
  <c r="AA1452" i="13"/>
  <c r="O1180" i="13"/>
  <c r="U1180" i="13"/>
  <c r="AA1180" i="13"/>
  <c r="AM1180" i="13"/>
  <c r="M1180" i="13"/>
  <c r="AE1180" i="13"/>
  <c r="AF1180" i="13"/>
  <c r="AG1180" i="13"/>
  <c r="AH1180" i="13"/>
  <c r="I1180" i="13"/>
  <c r="AK1180" i="13"/>
  <c r="AL1180" i="13"/>
  <c r="J1180" i="13"/>
  <c r="P1180" i="13"/>
  <c r="V1180" i="13"/>
  <c r="L1180" i="13"/>
  <c r="X1180" i="13"/>
  <c r="Q1180" i="13"/>
  <c r="W1180" i="13"/>
  <c r="AC1180" i="13"/>
  <c r="AI1180" i="13"/>
  <c r="AB1180" i="13"/>
  <c r="AD1180" i="13"/>
  <c r="AJ1180" i="13"/>
  <c r="R1180" i="13"/>
  <c r="S1180" i="13"/>
  <c r="K1180" i="13"/>
  <c r="H1180" i="13"/>
  <c r="N1180" i="13"/>
  <c r="T1180" i="13"/>
  <c r="Z1180" i="13"/>
  <c r="Y1180" i="13"/>
  <c r="AF1483" i="13"/>
  <c r="AM1483" i="13"/>
  <c r="L1483" i="13"/>
  <c r="AC1483" i="13"/>
  <c r="P1483" i="13"/>
  <c r="V1483" i="13"/>
  <c r="AE1483" i="13"/>
  <c r="Q1483" i="13"/>
  <c r="O1483" i="13"/>
  <c r="AH1483" i="13"/>
  <c r="Z1483" i="13"/>
  <c r="AA1483" i="13"/>
  <c r="AD1483" i="13"/>
  <c r="AI1483" i="13"/>
  <c r="Y1483" i="13"/>
  <c r="S1483" i="13"/>
  <c r="AB1483" i="13"/>
  <c r="N1483" i="13"/>
  <c r="R1483" i="13"/>
  <c r="AL1483" i="13"/>
  <c r="AJ1483" i="13"/>
  <c r="U1483" i="13"/>
  <c r="M1483" i="13"/>
  <c r="I1483" i="13"/>
  <c r="AK1483" i="13"/>
  <c r="J1483" i="13"/>
  <c r="K1483" i="13"/>
  <c r="T1483" i="13"/>
  <c r="AG1483" i="13"/>
  <c r="H1483" i="13"/>
  <c r="W1483" i="13"/>
  <c r="X1483" i="13"/>
  <c r="AA1574" i="13"/>
  <c r="P1574" i="13"/>
  <c r="Z1574" i="13"/>
  <c r="X1574" i="13"/>
  <c r="AB1574" i="13"/>
  <c r="I1574" i="13"/>
  <c r="V1574" i="13"/>
  <c r="AC1574" i="13"/>
  <c r="W1574" i="13"/>
  <c r="R1574" i="13"/>
  <c r="AI1574" i="13"/>
  <c r="U1574" i="13"/>
  <c r="H1574" i="13"/>
  <c r="Y1574" i="13"/>
  <c r="S1574" i="13"/>
  <c r="AG1574" i="13"/>
  <c r="AA1126" i="13"/>
  <c r="AH1126" i="13"/>
  <c r="AM1126" i="13"/>
  <c r="AI1126" i="13"/>
  <c r="R1126" i="13"/>
  <c r="V1126" i="13"/>
  <c r="O1126" i="13"/>
  <c r="P1126" i="13"/>
  <c r="I1126" i="13"/>
  <c r="AC1126" i="13"/>
  <c r="H1126" i="13"/>
  <c r="M1126" i="13"/>
  <c r="W1126" i="13"/>
  <c r="U1126" i="13"/>
  <c r="N1126" i="13"/>
  <c r="T1126" i="13"/>
  <c r="AE1126" i="13"/>
  <c r="AJ1126" i="13"/>
  <c r="K1126" i="13"/>
  <c r="S1126" i="13"/>
  <c r="AF1126" i="13"/>
  <c r="AG1126" i="13"/>
  <c r="AK1126" i="13"/>
  <c r="Y1424" i="13"/>
  <c r="H1424" i="13"/>
  <c r="W1424" i="13"/>
  <c r="U1424" i="13"/>
  <c r="V1424" i="13"/>
  <c r="O1424" i="13"/>
  <c r="AD1424" i="13"/>
  <c r="AM1424" i="13"/>
  <c r="L1424" i="13"/>
  <c r="AK1424" i="13"/>
  <c r="M1424" i="13"/>
  <c r="N1424" i="13"/>
  <c r="AL1424" i="13"/>
  <c r="I1424" i="13"/>
  <c r="AI1424" i="13"/>
  <c r="S1364" i="13"/>
  <c r="AE1364" i="13"/>
  <c r="Z1364" i="13"/>
  <c r="AC1364" i="13"/>
  <c r="R1364" i="13"/>
  <c r="O1364" i="13"/>
  <c r="H1364" i="13"/>
  <c r="AJ1364" i="13"/>
  <c r="AM1364" i="13"/>
  <c r="N1364" i="13"/>
  <c r="T1364" i="13"/>
  <c r="AI1364" i="13"/>
  <c r="W1364" i="13"/>
  <c r="P1364" i="13"/>
  <c r="V1364" i="13"/>
  <c r="I1364" i="13"/>
  <c r="R2013" i="13"/>
  <c r="AL2013" i="13"/>
  <c r="AI2013" i="13"/>
  <c r="AM2013" i="13"/>
  <c r="H496" i="11"/>
  <c r="W496" i="11"/>
  <c r="AK496" i="11"/>
  <c r="X496" i="11"/>
  <c r="S496" i="11"/>
  <c r="AF496" i="11"/>
  <c r="Y496" i="11"/>
  <c r="M1923" i="13"/>
  <c r="AM1923" i="13"/>
  <c r="I1923" i="13"/>
  <c r="K1893" i="13"/>
  <c r="AK1893" i="13"/>
  <c r="AM1893" i="13"/>
  <c r="AD1307" i="13"/>
  <c r="M1307" i="13"/>
  <c r="Y1773" i="13"/>
  <c r="K1773" i="13"/>
  <c r="W1773" i="13"/>
  <c r="J1773" i="13"/>
  <c r="AL1773" i="13"/>
  <c r="AM1773" i="13"/>
  <c r="AJ901" i="13"/>
  <c r="S901" i="13"/>
  <c r="AA1833" i="13"/>
  <c r="O1833" i="13"/>
  <c r="AK1021" i="13"/>
  <c r="AA1021" i="13"/>
  <c r="AH1021" i="13"/>
  <c r="AD1021" i="13"/>
  <c r="S1487" i="13"/>
  <c r="M1487" i="13"/>
  <c r="O1487" i="13"/>
  <c r="X405" i="13"/>
  <c r="AE405" i="13"/>
  <c r="W2103" i="13"/>
  <c r="J2103" i="13"/>
  <c r="T1427" i="13"/>
  <c r="X1427" i="13"/>
  <c r="AM1337" i="13"/>
  <c r="I1337" i="13"/>
  <c r="P1337" i="13"/>
  <c r="AD195" i="13"/>
  <c r="AF195" i="13"/>
  <c r="AJ525" i="13"/>
  <c r="H525" i="13"/>
  <c r="AL525" i="13"/>
  <c r="O525" i="13"/>
  <c r="AI525" i="13"/>
  <c r="M525" i="13"/>
  <c r="N525" i="13"/>
  <c r="AA525" i="13"/>
  <c r="U525" i="13"/>
  <c r="AG525" i="13"/>
  <c r="S226" i="11"/>
  <c r="I226" i="11"/>
  <c r="P226" i="11"/>
  <c r="AL226" i="11"/>
  <c r="AJ226" i="11"/>
  <c r="Y226" i="11"/>
  <c r="K226" i="11"/>
  <c r="AB226" i="11"/>
  <c r="AB991" i="13"/>
  <c r="Q991" i="13"/>
  <c r="AI991" i="13"/>
  <c r="AC991" i="13"/>
  <c r="Q1983" i="13"/>
  <c r="AB1983" i="13"/>
  <c r="Y1983" i="13"/>
  <c r="AA1547" i="13"/>
  <c r="S1547" i="13"/>
  <c r="R1547" i="13"/>
  <c r="W435" i="13"/>
  <c r="V435" i="13"/>
  <c r="AC435" i="13"/>
  <c r="U1051" i="13"/>
  <c r="AB1051" i="13"/>
  <c r="S1051" i="13"/>
  <c r="AM1051" i="13"/>
  <c r="AG1051" i="13"/>
  <c r="AD1051" i="13"/>
  <c r="M961" i="13"/>
  <c r="W961" i="13"/>
  <c r="O961" i="13"/>
  <c r="S961" i="13"/>
  <c r="Q961" i="13"/>
  <c r="Y961" i="13"/>
  <c r="X961" i="13"/>
  <c r="AL961" i="13"/>
  <c r="P961" i="13"/>
  <c r="Z961" i="13"/>
  <c r="AG465" i="13"/>
  <c r="AJ465" i="13"/>
  <c r="K465" i="13"/>
  <c r="AJ2073" i="13"/>
  <c r="AG2073" i="13"/>
  <c r="AD2073" i="13"/>
  <c r="I2073" i="13"/>
  <c r="H1743" i="13"/>
  <c r="T1743" i="13"/>
  <c r="Q1743" i="13"/>
  <c r="S225" i="13"/>
  <c r="T225" i="13"/>
  <c r="T466" i="11"/>
  <c r="Z466" i="11"/>
  <c r="AA1367" i="13"/>
  <c r="U1367" i="13"/>
  <c r="R1367" i="13"/>
  <c r="AE526" i="11"/>
  <c r="N526" i="11"/>
  <c r="K406" i="11"/>
  <c r="AG406" i="11"/>
  <c r="AA406" i="11"/>
  <c r="R406" i="11"/>
  <c r="U406" i="11"/>
  <c r="AJ406" i="11"/>
  <c r="AE406" i="11"/>
  <c r="O406" i="11"/>
  <c r="J406" i="11"/>
  <c r="W406" i="11"/>
  <c r="AK285" i="13"/>
  <c r="H285" i="13"/>
  <c r="AL285" i="13"/>
  <c r="AH285" i="13"/>
  <c r="Q285" i="13"/>
  <c r="AF285" i="13"/>
  <c r="S285" i="13"/>
  <c r="AJ1187" i="13"/>
  <c r="O1187" i="13"/>
  <c r="AB1187" i="13"/>
  <c r="Q1187" i="13"/>
  <c r="AD1187" i="13"/>
  <c r="AG1187" i="13"/>
  <c r="AH1187" i="13"/>
  <c r="AI1187" i="13"/>
  <c r="L1187" i="13"/>
  <c r="W811" i="13"/>
  <c r="X811" i="13"/>
  <c r="U811" i="13"/>
  <c r="AH751" i="13"/>
  <c r="W751" i="13"/>
  <c r="H751" i="13"/>
  <c r="T751" i="13"/>
  <c r="O1803" i="13"/>
  <c r="V1803" i="13"/>
  <c r="L1803" i="13"/>
  <c r="T1803" i="13"/>
  <c r="AB1803" i="13"/>
  <c r="AF316" i="11"/>
  <c r="H316" i="11"/>
  <c r="L316" i="11"/>
  <c r="AB316" i="11"/>
  <c r="S1457" i="13"/>
  <c r="H1457" i="13"/>
  <c r="AE1457" i="13"/>
  <c r="K1457" i="13"/>
  <c r="Z721" i="13"/>
  <c r="S721" i="13"/>
  <c r="AA721" i="13"/>
  <c r="P721" i="13"/>
  <c r="U721" i="13"/>
  <c r="K721" i="13"/>
  <c r="AB721" i="13"/>
  <c r="Y721" i="13"/>
  <c r="O721" i="13"/>
  <c r="R721" i="13"/>
  <c r="AI721" i="13"/>
  <c r="AK721" i="13"/>
  <c r="AC721" i="13"/>
  <c r="AJ721" i="13"/>
  <c r="I721" i="13"/>
  <c r="AG721" i="13"/>
  <c r="X721" i="13"/>
  <c r="AD721" i="13"/>
  <c r="AE721" i="13"/>
  <c r="AJ931" i="13"/>
  <c r="K931" i="13"/>
  <c r="Z931" i="13"/>
  <c r="Y931" i="13"/>
  <c r="AM931" i="13"/>
  <c r="P931" i="13"/>
  <c r="O931" i="13"/>
  <c r="V931" i="13"/>
  <c r="X931" i="13"/>
  <c r="AL256" i="11"/>
  <c r="L256" i="11"/>
  <c r="Z256" i="11"/>
  <c r="O256" i="11"/>
  <c r="Y256" i="11"/>
  <c r="W256" i="11"/>
  <c r="AH256" i="11"/>
  <c r="Q256" i="11"/>
  <c r="AJ256" i="11"/>
  <c r="AF256" i="11"/>
  <c r="AG256" i="11"/>
  <c r="AB256" i="11"/>
  <c r="M256" i="11"/>
  <c r="J256" i="11"/>
  <c r="M1217" i="13"/>
  <c r="AE1217" i="13"/>
  <c r="AK1217" i="13"/>
  <c r="AA1217" i="13"/>
  <c r="AF1217" i="13"/>
  <c r="AI1217" i="13"/>
  <c r="AC1217" i="13"/>
  <c r="AG1217" i="13"/>
  <c r="AM1217" i="13"/>
  <c r="AD1217" i="13"/>
  <c r="W1217" i="13"/>
  <c r="Q2013" i="13"/>
  <c r="V2013" i="13"/>
  <c r="AH2013" i="13"/>
  <c r="P2013" i="13"/>
  <c r="Y2013" i="13"/>
  <c r="AA2013" i="13"/>
  <c r="W2013" i="13"/>
  <c r="L2013" i="13"/>
  <c r="Z2013" i="13"/>
  <c r="AE2013" i="13"/>
  <c r="T2013" i="13"/>
  <c r="S2013" i="13"/>
  <c r="M2013" i="13"/>
  <c r="I2013" i="13"/>
  <c r="AG2013" i="13"/>
  <c r="K2013" i="13"/>
  <c r="AK2013" i="13"/>
  <c r="AC2013" i="13"/>
  <c r="U2013" i="13"/>
  <c r="AD2013" i="13"/>
  <c r="AE496" i="11"/>
  <c r="L496" i="11"/>
  <c r="Q496" i="11"/>
  <c r="AC496" i="11"/>
  <c r="AM496" i="11"/>
  <c r="V496" i="11"/>
  <c r="P496" i="11"/>
  <c r="AA496" i="11"/>
  <c r="R496" i="11"/>
  <c r="I496" i="11"/>
  <c r="AJ496" i="11"/>
  <c r="AI496" i="11"/>
  <c r="AB496" i="11"/>
  <c r="J496" i="11"/>
  <c r="AH496" i="11"/>
  <c r="M871" i="13"/>
  <c r="AD871" i="13"/>
  <c r="R871" i="13"/>
  <c r="V871" i="13"/>
  <c r="Q871" i="13"/>
  <c r="AE871" i="13"/>
  <c r="H871" i="13"/>
  <c r="AA871" i="13"/>
  <c r="X871" i="13"/>
  <c r="T871" i="13"/>
  <c r="AJ871" i="13"/>
  <c r="S871" i="13"/>
  <c r="L871" i="13"/>
  <c r="O871" i="13"/>
  <c r="AB871" i="13"/>
  <c r="N871" i="13"/>
  <c r="AI871" i="13"/>
  <c r="Z871" i="13"/>
  <c r="H691" i="13"/>
  <c r="Y691" i="13"/>
  <c r="V691" i="13"/>
  <c r="AJ691" i="13"/>
  <c r="T1923" i="13"/>
  <c r="AI1923" i="13"/>
  <c r="N1923" i="13"/>
  <c r="Y1923" i="13"/>
  <c r="AE1923" i="13"/>
  <c r="J1923" i="13"/>
  <c r="R1923" i="13"/>
  <c r="S1923" i="13"/>
  <c r="Z1923" i="13"/>
  <c r="U1923" i="13"/>
  <c r="P1923" i="13"/>
  <c r="W1923" i="13"/>
  <c r="AB1923" i="13"/>
  <c r="AC1923" i="13"/>
  <c r="AD1923" i="13"/>
  <c r="AJ1923" i="13"/>
  <c r="AG1923" i="13"/>
  <c r="H1893" i="13"/>
  <c r="L1893" i="13"/>
  <c r="M1893" i="13"/>
  <c r="AD1893" i="13"/>
  <c r="X1893" i="13"/>
  <c r="T1893" i="13"/>
  <c r="Q1893" i="13"/>
  <c r="AF1893" i="13"/>
  <c r="AL1893" i="13"/>
  <c r="P1893" i="13"/>
  <c r="U1893" i="13"/>
  <c r="O1893" i="13"/>
  <c r="S1893" i="13"/>
  <c r="R1893" i="13"/>
  <c r="AH1893" i="13"/>
  <c r="V1893" i="13"/>
  <c r="AB1893" i="13"/>
  <c r="AE1893" i="13"/>
  <c r="AC1893" i="13"/>
  <c r="AJ1307" i="13"/>
  <c r="AE1307" i="13"/>
  <c r="AL1307" i="13"/>
  <c r="AM1307" i="13"/>
  <c r="T1307" i="13"/>
  <c r="AG1307" i="13"/>
  <c r="N1307" i="13"/>
  <c r="AK1307" i="13"/>
  <c r="AC1307" i="13"/>
  <c r="AF1307" i="13"/>
  <c r="Y1307" i="13"/>
  <c r="AB1307" i="13"/>
  <c r="V1307" i="13"/>
  <c r="AA1307" i="13"/>
  <c r="U1307" i="13"/>
  <c r="AL2358" i="11" l="1"/>
  <c r="D1831" i="13"/>
  <c r="AL2385" i="11"/>
  <c r="D1858" i="13"/>
  <c r="AL2269" i="11"/>
  <c r="D1742" i="13"/>
  <c r="D1889" i="13"/>
  <c r="AL2416" i="11"/>
  <c r="AL2599" i="11"/>
  <c r="D2072" i="13"/>
  <c r="D1952" i="13"/>
  <c r="AL2479" i="11"/>
  <c r="AL2327" i="11"/>
  <c r="D1800" i="13"/>
  <c r="AL2359" i="11"/>
  <c r="D1832" i="13"/>
  <c r="AL2476" i="11"/>
  <c r="D1949" i="13"/>
  <c r="AL2388" i="11"/>
  <c r="D1861" i="13"/>
  <c r="D2041" i="13"/>
  <c r="AL2568" i="11"/>
  <c r="AL2268" i="11"/>
  <c r="D1741" i="13"/>
  <c r="AL2538" i="11"/>
  <c r="D2011" i="13"/>
  <c r="AL2297" i="11"/>
  <c r="D1770" i="13"/>
  <c r="D2070" i="13"/>
  <c r="AL2597" i="11"/>
  <c r="D1798" i="13"/>
  <c r="AL2325" i="11"/>
  <c r="AL2447" i="11"/>
  <c r="D1920" i="13"/>
  <c r="AL2629" i="11"/>
  <c r="D2102" i="13"/>
  <c r="D1982" i="13"/>
  <c r="AL2509" i="11"/>
  <c r="D1860" i="13"/>
  <c r="AL2387" i="11"/>
  <c r="D1888" i="13"/>
  <c r="AL2415" i="11"/>
  <c r="AL2211" i="11"/>
  <c r="D1684" i="13"/>
  <c r="D2039" i="13"/>
  <c r="AL2566" i="11"/>
  <c r="AL2536" i="11"/>
  <c r="D2009" i="13"/>
  <c r="AL2239" i="11"/>
  <c r="D1712" i="13"/>
  <c r="D1772" i="13"/>
  <c r="AL2299" i="11"/>
  <c r="AL2266" i="11"/>
  <c r="D1739" i="13"/>
  <c r="D1891" i="13"/>
  <c r="AL2418" i="11"/>
  <c r="D1951" i="13"/>
  <c r="AL2478" i="11"/>
  <c r="D1653" i="13"/>
  <c r="AL2180" i="11"/>
  <c r="AL2628" i="11"/>
  <c r="D2101" i="13"/>
  <c r="D2010" i="13"/>
  <c r="AL2537" i="11"/>
  <c r="D1707" i="13"/>
  <c r="AL2234" i="11"/>
  <c r="AL2506" i="11"/>
  <c r="D1979" i="13"/>
  <c r="D1859" i="13"/>
  <c r="AL2386" i="11"/>
  <c r="D1619" i="13"/>
  <c r="AL2146" i="11"/>
  <c r="AL2148" i="11"/>
  <c r="D1621" i="13"/>
  <c r="D1892" i="13"/>
  <c r="AL2419" i="11"/>
  <c r="D2068" i="13"/>
  <c r="AL2595" i="11"/>
  <c r="D1616" i="13"/>
  <c r="AL2143" i="11"/>
  <c r="AL2235" i="11"/>
  <c r="D1708" i="13"/>
  <c r="AL2507" i="11"/>
  <c r="D1980" i="13"/>
  <c r="D1978" i="13"/>
  <c r="AL2505" i="11"/>
  <c r="D2099" i="13"/>
  <c r="AL2626" i="11"/>
  <c r="AL2236" i="11"/>
  <c r="D1709" i="13"/>
  <c r="AL2210" i="11"/>
  <c r="D1683" i="13"/>
  <c r="AL2508" i="11"/>
  <c r="D1981" i="13"/>
  <c r="D1771" i="13"/>
  <c r="AL2298" i="11"/>
  <c r="D2071" i="13"/>
  <c r="AL2598" i="11"/>
  <c r="AL2448" i="11"/>
  <c r="D1921" i="13"/>
  <c r="AL2535" i="11"/>
  <c r="D2008" i="13"/>
  <c r="AL2145" i="11"/>
  <c r="D1618" i="13"/>
  <c r="AL2267" i="11"/>
  <c r="D1740" i="13"/>
  <c r="D1768" i="13"/>
  <c r="AL2295" i="11"/>
  <c r="D1922" i="13"/>
  <c r="AL2449" i="11"/>
  <c r="D2042" i="13"/>
  <c r="AL2569" i="11"/>
  <c r="D2038" i="13"/>
  <c r="AL2565" i="11"/>
  <c r="D1890" i="13"/>
  <c r="AL2417" i="11"/>
  <c r="AL2625" i="11"/>
  <c r="D2098" i="13"/>
  <c r="D1801" i="13"/>
  <c r="AL2328" i="11"/>
  <c r="AL2357" i="11"/>
  <c r="D1830" i="13"/>
  <c r="AL2539" i="11"/>
  <c r="D2012" i="13"/>
  <c r="AL2356" i="11"/>
  <c r="D1829" i="13"/>
  <c r="D1802" i="13"/>
  <c r="AL2329" i="11"/>
  <c r="D1862" i="13"/>
  <c r="AL2389" i="11"/>
  <c r="D2100" i="13"/>
  <c r="AL2627" i="11"/>
  <c r="D1738" i="13"/>
  <c r="AL2265" i="11"/>
  <c r="AL2178" i="11"/>
  <c r="D1651" i="13"/>
  <c r="D1919" i="13"/>
  <c r="AL2446" i="11"/>
  <c r="AL2237" i="11"/>
  <c r="D1710" i="13"/>
  <c r="D1682" i="13"/>
  <c r="AL2209" i="11"/>
  <c r="AL2296" i="11"/>
  <c r="D1769" i="13"/>
  <c r="AL2149" i="11"/>
  <c r="D1622" i="13"/>
  <c r="D1918" i="13"/>
  <c r="AL2445" i="11"/>
  <c r="AL2326" i="11"/>
  <c r="D1799" i="13"/>
  <c r="AL2177" i="11"/>
  <c r="D1650" i="13"/>
  <c r="D1652" i="13"/>
  <c r="AL2179" i="11"/>
  <c r="D1681" i="13"/>
  <c r="AL2208" i="11"/>
  <c r="AL2567" i="11"/>
  <c r="D2040" i="13"/>
  <c r="D1950" i="13"/>
  <c r="AL2477" i="11"/>
  <c r="AL2596" i="11"/>
  <c r="D2069" i="13"/>
  <c r="AL2144" i="11"/>
  <c r="D1617" i="13"/>
  <c r="D255" i="13"/>
  <c r="AL782" i="11"/>
  <c r="AL842" i="11"/>
  <c r="D315" i="13"/>
  <c r="D2355" i="13"/>
  <c r="AL2882" i="11"/>
  <c r="AL3409" i="11" s="1"/>
  <c r="AL2674" i="11"/>
  <c r="AL3201" i="11" s="1"/>
  <c r="AL3728" i="11" s="1"/>
  <c r="D2147" i="13"/>
  <c r="AL3002" i="11"/>
  <c r="AL3529" i="11" s="1"/>
  <c r="D2475" i="13"/>
  <c r="AL2765" i="11"/>
  <c r="AL3292" i="11" s="1"/>
  <c r="D2238" i="13"/>
  <c r="AL1053" i="11"/>
  <c r="D526" i="13"/>
  <c r="AL993" i="11"/>
  <c r="D466" i="13"/>
  <c r="AL873" i="11"/>
  <c r="D346" i="13"/>
  <c r="AM873" i="11"/>
  <c r="AM1400" i="11" s="1"/>
  <c r="AM1927" i="11" s="1"/>
  <c r="AM2454" i="11" s="1"/>
  <c r="AM2981" i="11" s="1"/>
  <c r="AM3508" i="11" s="1"/>
  <c r="AL783" i="11"/>
  <c r="D256" i="13"/>
  <c r="AL933" i="11"/>
  <c r="D406" i="13"/>
  <c r="AM933" i="11"/>
  <c r="AM1460" i="11" s="1"/>
  <c r="AM1987" i="11" s="1"/>
  <c r="AM2514" i="11" s="1"/>
  <c r="AM3041" i="11" s="1"/>
  <c r="AM3568" i="11" s="1"/>
  <c r="AL753" i="11"/>
  <c r="D226" i="13"/>
  <c r="AM753" i="11"/>
  <c r="AM1280" i="11" s="1"/>
  <c r="AM1807" i="11" s="1"/>
  <c r="AM2334" i="11" s="1"/>
  <c r="AM2861" i="11" s="1"/>
  <c r="AM3388" i="11" s="1"/>
  <c r="AL903" i="11"/>
  <c r="D376" i="13"/>
  <c r="AL843" i="11"/>
  <c r="D316" i="13"/>
  <c r="AM783" i="11"/>
  <c r="AM1310" i="11" s="1"/>
  <c r="AM1837" i="11" s="1"/>
  <c r="AM2364" i="11" s="1"/>
  <c r="AM2891" i="11" s="1"/>
  <c r="AM3418" i="11" s="1"/>
  <c r="AM993" i="11"/>
  <c r="AM1520" i="11" s="1"/>
  <c r="AM2047" i="11" s="1"/>
  <c r="AM2574" i="11" s="1"/>
  <c r="AM3101" i="11" s="1"/>
  <c r="AM3628" i="11" s="1"/>
  <c r="AM1053" i="11"/>
  <c r="AM1580" i="11" s="1"/>
  <c r="AM2107" i="11" s="1"/>
  <c r="AM2634" i="11" s="1"/>
  <c r="AM3161" i="11" s="1"/>
  <c r="AM3688" i="11" s="1"/>
  <c r="AL723" i="11"/>
  <c r="D196" i="13"/>
  <c r="AM1023" i="11"/>
  <c r="AM1550" i="11" s="1"/>
  <c r="AM2077" i="11" s="1"/>
  <c r="AM2604" i="11" s="1"/>
  <c r="AM3131" i="11" s="1"/>
  <c r="AM3658" i="11" s="1"/>
  <c r="AM903" i="11"/>
  <c r="AM1430" i="11" s="1"/>
  <c r="AM1957" i="11" s="1"/>
  <c r="AM2484" i="11" s="1"/>
  <c r="AM3011" i="11" s="1"/>
  <c r="AM3538" i="11" s="1"/>
  <c r="AM843" i="11"/>
  <c r="AM1370" i="11" s="1"/>
  <c r="AM1897" i="11" s="1"/>
  <c r="AM2424" i="11" s="1"/>
  <c r="AM2951" i="11" s="1"/>
  <c r="AM3478" i="11" s="1"/>
  <c r="AM813" i="11"/>
  <c r="AM1340" i="11" s="1"/>
  <c r="AM1867" i="11" s="1"/>
  <c r="AM2394" i="11" s="1"/>
  <c r="AM2921" i="11" s="1"/>
  <c r="AM3448" i="11" s="1"/>
  <c r="AL1865" i="11"/>
  <c r="D1338" i="13"/>
  <c r="AL2511" i="11"/>
  <c r="D1984" i="13"/>
  <c r="AL3007" i="11"/>
  <c r="AL3534" i="11" s="1"/>
  <c r="D2480" i="13"/>
  <c r="AL1925" i="11"/>
  <c r="D1398" i="13"/>
  <c r="AL2601" i="11"/>
  <c r="D2074" i="13"/>
  <c r="AL1895" i="11"/>
  <c r="D1368" i="13"/>
  <c r="AL2767" i="11"/>
  <c r="AL3294" i="11" s="1"/>
  <c r="D2240" i="13"/>
  <c r="AL3097" i="11"/>
  <c r="AL3624" i="11" s="1"/>
  <c r="D2570" i="13"/>
  <c r="AL2797" i="11"/>
  <c r="AL3324" i="11" s="1"/>
  <c r="D2270" i="13"/>
  <c r="AL2887" i="11"/>
  <c r="AL3414" i="11" s="1"/>
  <c r="D2360" i="13"/>
  <c r="D2044" i="13"/>
  <c r="AL2571" i="11"/>
  <c r="D1924" i="13"/>
  <c r="AL2451" i="11"/>
  <c r="AL1519" i="11"/>
  <c r="D992" i="13"/>
  <c r="AL2481" i="11"/>
  <c r="D1954" i="13"/>
  <c r="AL2331" i="11"/>
  <c r="D1804" i="13"/>
  <c r="AL2241" i="11"/>
  <c r="D1714" i="13"/>
  <c r="AL2977" i="11"/>
  <c r="AL3504" i="11" s="1"/>
  <c r="D2450" i="13"/>
  <c r="AL1339" i="11"/>
  <c r="D812" i="13"/>
  <c r="AL1429" i="11"/>
  <c r="D902" i="13"/>
  <c r="AL1249" i="11"/>
  <c r="D722" i="13"/>
  <c r="AL2045" i="11"/>
  <c r="D1518" i="13"/>
  <c r="D1864" i="13"/>
  <c r="AL2391" i="11"/>
  <c r="D2330" i="13"/>
  <c r="AL2857" i="11"/>
  <c r="AL3384" i="11" s="1"/>
  <c r="D2104" i="13"/>
  <c r="AL2631" i="11"/>
  <c r="AL1955" i="11"/>
  <c r="D1428" i="13"/>
  <c r="AL2917" i="11"/>
  <c r="AL3444" i="11" s="1"/>
  <c r="D2390" i="13"/>
  <c r="D1458" i="13"/>
  <c r="AL1985" i="11"/>
  <c r="AL3127" i="11"/>
  <c r="AL3654" i="11" s="1"/>
  <c r="D2600" i="13"/>
  <c r="D1774" i="13"/>
  <c r="AL2301" i="11"/>
  <c r="AL3037" i="11"/>
  <c r="AL3564" i="11" s="1"/>
  <c r="D2510" i="13"/>
  <c r="D1308" i="13"/>
  <c r="AL1835" i="11"/>
  <c r="AL1309" i="11"/>
  <c r="D782" i="13"/>
  <c r="AL1279" i="11"/>
  <c r="D752" i="13"/>
  <c r="AL2827" i="11"/>
  <c r="AL3354" i="11" s="1"/>
  <c r="D2300" i="13"/>
  <c r="AL3157" i="11"/>
  <c r="AL3684" i="11" s="1"/>
  <c r="D2630" i="13"/>
  <c r="AL1805" i="11"/>
  <c r="D1278" i="13"/>
  <c r="AL2271" i="11"/>
  <c r="D1744" i="13"/>
  <c r="AL2947" i="11"/>
  <c r="AL3474" i="11" s="1"/>
  <c r="D2420" i="13"/>
  <c r="AL1775" i="11"/>
  <c r="D1248" i="13"/>
  <c r="D1218" i="13"/>
  <c r="AL1745" i="11"/>
  <c r="AL2361" i="11"/>
  <c r="D1834" i="13"/>
  <c r="AL2105" i="11"/>
  <c r="D1578" i="13"/>
  <c r="AL2421" i="11"/>
  <c r="D1894" i="13"/>
  <c r="AL2075" i="11"/>
  <c r="D1548" i="13"/>
  <c r="AL1369" i="11"/>
  <c r="D842" i="13"/>
  <c r="AL1579" i="11"/>
  <c r="D1052" i="13"/>
  <c r="AL1399" i="11"/>
  <c r="D872" i="13"/>
  <c r="AL1459" i="11"/>
  <c r="D932" i="13"/>
  <c r="AL1549" i="11"/>
  <c r="D1022" i="13"/>
  <c r="AL754" i="11"/>
  <c r="D227" i="13"/>
  <c r="AM754" i="11"/>
  <c r="AM1281" i="11" s="1"/>
  <c r="AM1808" i="11" s="1"/>
  <c r="AM2335" i="11" s="1"/>
  <c r="AM2862" i="11" s="1"/>
  <c r="AM3389" i="11" s="1"/>
  <c r="AL1250" i="11"/>
  <c r="D723" i="13"/>
  <c r="D1219" i="13"/>
  <c r="AL1746" i="11"/>
  <c r="AL2242" i="11"/>
  <c r="D1715" i="13"/>
  <c r="AL963" i="11"/>
  <c r="D436" i="13"/>
  <c r="AM963" i="11"/>
  <c r="AM1490" i="11" s="1"/>
  <c r="AM2017" i="11" s="1"/>
  <c r="AM2544" i="11" s="1"/>
  <c r="AM3071" i="11" s="1"/>
  <c r="AM3598" i="11" s="1"/>
  <c r="AL3067" i="11"/>
  <c r="AL3594" i="11" s="1"/>
  <c r="D2540" i="13"/>
  <c r="AL2015" i="11"/>
  <c r="D1488" i="13"/>
  <c r="AL2541" i="11"/>
  <c r="D2014" i="13"/>
  <c r="D962" i="13"/>
  <c r="AL1489" i="11"/>
  <c r="F347" i="13"/>
  <c r="G347" i="13" s="1"/>
  <c r="B348" i="13"/>
  <c r="B258" i="13"/>
  <c r="F258" i="13" s="1"/>
  <c r="G258" i="13" s="1"/>
  <c r="F257" i="13"/>
  <c r="G257" i="13" s="1"/>
  <c r="F317" i="13"/>
  <c r="G317" i="13" s="1"/>
  <c r="B318" i="13"/>
  <c r="B498" i="13"/>
  <c r="F497" i="13"/>
  <c r="G497" i="13" s="1"/>
  <c r="B408" i="13"/>
  <c r="F407" i="13"/>
  <c r="G407" i="13" s="1"/>
  <c r="F377" i="13"/>
  <c r="G377" i="13" s="1"/>
  <c r="B378" i="13"/>
  <c r="B438" i="13"/>
  <c r="F437" i="13"/>
  <c r="G437" i="13" s="1"/>
  <c r="F527" i="13"/>
  <c r="G527" i="13" s="1"/>
  <c r="B528" i="13"/>
  <c r="F287" i="13"/>
  <c r="G287" i="13" s="1"/>
  <c r="B288" i="13"/>
  <c r="F467" i="13"/>
  <c r="G467" i="13" s="1"/>
  <c r="B468" i="13"/>
  <c r="F287" i="11"/>
  <c r="G287" i="11" s="1"/>
  <c r="B288" i="11"/>
  <c r="F257" i="11"/>
  <c r="G257" i="11" s="1"/>
  <c r="B258" i="11"/>
  <c r="F258" i="11" s="1"/>
  <c r="G258" i="11" s="1"/>
  <c r="B408" i="11"/>
  <c r="F407" i="11"/>
  <c r="G407" i="11" s="1"/>
  <c r="B498" i="11"/>
  <c r="F497" i="11"/>
  <c r="G497" i="11" s="1"/>
  <c r="F437" i="11"/>
  <c r="G437" i="11" s="1"/>
  <c r="B438" i="11"/>
  <c r="F467" i="11"/>
  <c r="G467" i="11" s="1"/>
  <c r="B468" i="11"/>
  <c r="B528" i="11"/>
  <c r="F527" i="11"/>
  <c r="G527" i="11" s="1"/>
  <c r="F377" i="11"/>
  <c r="G377" i="11" s="1"/>
  <c r="B378" i="11"/>
  <c r="F317" i="11"/>
  <c r="G317" i="11" s="1"/>
  <c r="B318" i="11"/>
  <c r="B348" i="11"/>
  <c r="F347" i="11"/>
  <c r="G347" i="11" s="1"/>
  <c r="Y435" i="13"/>
  <c r="A1742" i="13"/>
  <c r="A1949" i="13"/>
  <c r="A1741" i="13"/>
  <c r="A2102" i="13"/>
  <c r="A2009" i="13"/>
  <c r="A1739" i="13"/>
  <c r="A1980" i="13"/>
  <c r="A1709" i="13"/>
  <c r="A2008" i="13"/>
  <c r="A1829" i="13"/>
  <c r="A1769" i="13"/>
  <c r="A1799" i="13"/>
  <c r="A2069" i="13"/>
  <c r="A226" i="13"/>
  <c r="A467" i="11"/>
  <c r="A1548" i="13"/>
  <c r="AM226" i="13"/>
  <c r="A1518" i="13"/>
  <c r="AC226" i="13"/>
  <c r="AK1518" i="13"/>
  <c r="A2510" i="13"/>
  <c r="A1219" i="13"/>
  <c r="V467" i="11"/>
  <c r="Q467" i="11"/>
  <c r="J1219" i="13"/>
  <c r="AF226" i="13"/>
  <c r="N1518" i="13"/>
  <c r="K2510" i="13"/>
  <c r="A347" i="11"/>
  <c r="AD347" i="11"/>
  <c r="A2330" i="13"/>
  <c r="A2570" i="13"/>
  <c r="AB347" i="11"/>
  <c r="AB226" i="13"/>
  <c r="J2510" i="13"/>
  <c r="A256" i="13"/>
  <c r="M347" i="11"/>
  <c r="AA1219" i="13"/>
  <c r="A2420" i="13"/>
  <c r="Z1219" i="13"/>
  <c r="AA226" i="13"/>
  <c r="AM1518" i="13"/>
  <c r="Z2510" i="13"/>
  <c r="AI347" i="11"/>
  <c r="U256" i="13"/>
  <c r="A1889" i="13"/>
  <c r="A1798" i="13"/>
  <c r="A1982" i="13"/>
  <c r="A1891" i="13"/>
  <c r="A1616" i="13"/>
  <c r="A1978" i="13"/>
  <c r="A2071" i="13"/>
  <c r="A1922" i="13"/>
  <c r="A1890" i="13"/>
  <c r="A1802" i="13"/>
  <c r="A1738" i="13"/>
  <c r="A812" i="13"/>
  <c r="A2360" i="13"/>
  <c r="AE467" i="11"/>
  <c r="K467" i="11"/>
  <c r="N226" i="13"/>
  <c r="AM812" i="13"/>
  <c r="R2360" i="13"/>
  <c r="A842" i="13"/>
  <c r="AH812" i="13"/>
  <c r="S1518" i="13"/>
  <c r="R842" i="13"/>
  <c r="Q2360" i="13"/>
  <c r="A932" i="13"/>
  <c r="I932" i="13" s="1"/>
  <c r="I1219" i="13"/>
  <c r="Z226" i="13"/>
  <c r="O812" i="13"/>
  <c r="Q1518" i="13"/>
  <c r="P2510" i="13"/>
  <c r="T932" i="13"/>
  <c r="N2360" i="13"/>
  <c r="Q347" i="11"/>
  <c r="AA467" i="11"/>
  <c r="A2630" i="13"/>
  <c r="U226" i="13"/>
  <c r="AE812" i="13"/>
  <c r="I1518" i="13"/>
  <c r="X2510" i="13"/>
  <c r="S842" i="13"/>
  <c r="AG932" i="13"/>
  <c r="AE2360" i="13"/>
  <c r="A527" i="11"/>
  <c r="J347" i="11"/>
  <c r="M527" i="11"/>
  <c r="A1774" i="13"/>
  <c r="H812" i="13"/>
  <c r="AD1518" i="13"/>
  <c r="AA2510" i="13"/>
  <c r="V842" i="13"/>
  <c r="L932" i="13"/>
  <c r="O256" i="13"/>
  <c r="Y2360" i="13"/>
  <c r="AJ347" i="11"/>
  <c r="A1864" i="13"/>
  <c r="A1831" i="13"/>
  <c r="A1800" i="13"/>
  <c r="A1861" i="13"/>
  <c r="A2011" i="13"/>
  <c r="A1684" i="13"/>
  <c r="A1712" i="13"/>
  <c r="A2101" i="13"/>
  <c r="A1979" i="13"/>
  <c r="A1621" i="13"/>
  <c r="A1683" i="13"/>
  <c r="A1618" i="13"/>
  <c r="A1830" i="13"/>
  <c r="A1710" i="13"/>
  <c r="A1622" i="13"/>
  <c r="A1650" i="13"/>
  <c r="A2040" i="13"/>
  <c r="A1617" i="13"/>
  <c r="A1578" i="13"/>
  <c r="A2300" i="13"/>
  <c r="AJ226" i="13"/>
  <c r="J1578" i="13"/>
  <c r="S2360" i="13"/>
  <c r="A1488" i="13"/>
  <c r="A992" i="13"/>
  <c r="A376" i="13"/>
  <c r="O226" i="13"/>
  <c r="Z812" i="13"/>
  <c r="X1518" i="13"/>
  <c r="Y1578" i="13"/>
  <c r="O842" i="13"/>
  <c r="X2360" i="13"/>
  <c r="S992" i="13"/>
  <c r="A466" i="13"/>
  <c r="A258" i="11"/>
  <c r="H1219" i="13"/>
  <c r="S226" i="13"/>
  <c r="M812" i="13"/>
  <c r="AE1518" i="13"/>
  <c r="X1578" i="13"/>
  <c r="AA842" i="13"/>
  <c r="N932" i="13"/>
  <c r="AG466" i="13"/>
  <c r="T992" i="13"/>
  <c r="A2147" i="13"/>
  <c r="A227" i="13"/>
  <c r="P1219" i="13"/>
  <c r="A317" i="11"/>
  <c r="X258" i="11"/>
  <c r="AK226" i="13"/>
  <c r="S812" i="13"/>
  <c r="R1518" i="13"/>
  <c r="Q2510" i="13"/>
  <c r="AG1578" i="13"/>
  <c r="P842" i="13"/>
  <c r="AF932" i="13"/>
  <c r="AI466" i="13"/>
  <c r="U2360" i="13"/>
  <c r="V992" i="13"/>
  <c r="A436" i="13"/>
  <c r="U436" i="13" s="1"/>
  <c r="A2014" i="13"/>
  <c r="T2014" i="13" s="1"/>
  <c r="AA347" i="11"/>
  <c r="T1488" i="13"/>
  <c r="R467" i="11"/>
  <c r="K436" i="13"/>
  <c r="Y467" i="11"/>
  <c r="AM436" i="13"/>
  <c r="AD226" i="13"/>
  <c r="AL812" i="13"/>
  <c r="AA1518" i="13"/>
  <c r="U2510" i="13"/>
  <c r="AJ1578" i="13"/>
  <c r="M842" i="13"/>
  <c r="AB932" i="13"/>
  <c r="S2014" i="13"/>
  <c r="I256" i="13"/>
  <c r="I466" i="13"/>
  <c r="L2360" i="13"/>
  <c r="A526" i="13"/>
  <c r="A962" i="13"/>
  <c r="A2041" i="13"/>
  <c r="A1860" i="13"/>
  <c r="A2039" i="13"/>
  <c r="A1772" i="13"/>
  <c r="A1951" i="13"/>
  <c r="A2010" i="13"/>
  <c r="A1859" i="13"/>
  <c r="A1892" i="13"/>
  <c r="A2099" i="13"/>
  <c r="A2042" i="13"/>
  <c r="A1862" i="13"/>
  <c r="A1682" i="13"/>
  <c r="A1918" i="13"/>
  <c r="A1652" i="13"/>
  <c r="A1950" i="13"/>
  <c r="AL496" i="11"/>
  <c r="A2540" i="13"/>
  <c r="AA812" i="13"/>
  <c r="S1578" i="13"/>
  <c r="AL286" i="11"/>
  <c r="O2540" i="13"/>
  <c r="A1744" i="13"/>
  <c r="T467" i="11"/>
  <c r="A1984" i="13"/>
  <c r="I226" i="13"/>
  <c r="I812" i="13"/>
  <c r="K1518" i="13"/>
  <c r="Q1578" i="13"/>
  <c r="AD2540" i="13"/>
  <c r="AK2360" i="13"/>
  <c r="A255" i="13"/>
  <c r="A257" i="11"/>
  <c r="A1714" i="13"/>
  <c r="AK1488" i="13"/>
  <c r="A2074" i="13"/>
  <c r="U2540" i="13"/>
  <c r="AI226" i="13"/>
  <c r="X812" i="13"/>
  <c r="O2510" i="13"/>
  <c r="AB1578" i="13"/>
  <c r="Z842" i="13"/>
  <c r="R932" i="13"/>
  <c r="M466" i="13"/>
  <c r="O2360" i="13"/>
  <c r="K992" i="13"/>
  <c r="A1458" i="13"/>
  <c r="U1488" i="13"/>
  <c r="A1338" i="13"/>
  <c r="S2540" i="13"/>
  <c r="O258" i="11"/>
  <c r="L227" i="13"/>
  <c r="H227" i="13"/>
  <c r="AF1458" i="13"/>
  <c r="AE226" i="13"/>
  <c r="AB812" i="13"/>
  <c r="O1518" i="13"/>
  <c r="T2510" i="13"/>
  <c r="V1578" i="13"/>
  <c r="AM842" i="13"/>
  <c r="AM347" i="11"/>
  <c r="V466" i="13"/>
  <c r="AK1338" i="13"/>
  <c r="V2360" i="13"/>
  <c r="L992" i="13"/>
  <c r="W436" i="13"/>
  <c r="Z436" i="13"/>
  <c r="I257" i="11"/>
  <c r="A1398" i="13"/>
  <c r="AC436" i="13"/>
  <c r="L527" i="11"/>
  <c r="AG2014" i="13"/>
  <c r="K227" i="13"/>
  <c r="Y527" i="11"/>
  <c r="M2014" i="13"/>
  <c r="J227" i="13"/>
  <c r="AL1458" i="13"/>
  <c r="X226" i="13"/>
  <c r="Q812" i="13"/>
  <c r="H1518" i="13"/>
  <c r="AE1578" i="13"/>
  <c r="Q842" i="13"/>
  <c r="K932" i="13"/>
  <c r="AC2540" i="13"/>
  <c r="T256" i="13"/>
  <c r="AF257" i="11"/>
  <c r="T466" i="13"/>
  <c r="AE1338" i="13"/>
  <c r="H2360" i="13"/>
  <c r="AD992" i="13"/>
  <c r="A315" i="13"/>
  <c r="A1804" i="13"/>
  <c r="T436" i="13"/>
  <c r="A1858" i="13"/>
  <c r="A2072" i="13"/>
  <c r="A1832" i="13"/>
  <c r="A1770" i="13"/>
  <c r="A1920" i="13"/>
  <c r="A1708" i="13"/>
  <c r="A1981" i="13"/>
  <c r="A1921" i="13"/>
  <c r="A1740" i="13"/>
  <c r="A2098" i="13"/>
  <c r="A2012" i="13"/>
  <c r="A1651" i="13"/>
  <c r="A2355" i="13"/>
  <c r="A1308" i="13"/>
  <c r="AB2540" i="13"/>
  <c r="X2540" i="13"/>
  <c r="AG2540" i="13"/>
  <c r="P226" i="13"/>
  <c r="L812" i="13"/>
  <c r="AC1578" i="13"/>
  <c r="AB1308" i="13"/>
  <c r="AL2360" i="13"/>
  <c r="A2238" i="13"/>
  <c r="A1218" i="13"/>
  <c r="A1715" i="13"/>
  <c r="A2390" i="13"/>
  <c r="T226" i="13"/>
  <c r="P812" i="13"/>
  <c r="W1518" i="13"/>
  <c r="AH842" i="13"/>
  <c r="O1488" i="13"/>
  <c r="P1218" i="13"/>
  <c r="X992" i="13"/>
  <c r="A2104" i="13"/>
  <c r="V257" i="11"/>
  <c r="A1894" i="13"/>
  <c r="AJ1219" i="13"/>
  <c r="Z2540" i="13"/>
  <c r="A782" i="13"/>
  <c r="AM1488" i="13"/>
  <c r="AG2104" i="13"/>
  <c r="V226" i="13"/>
  <c r="N812" i="13"/>
  <c r="AJ1518" i="13"/>
  <c r="AD2510" i="13"/>
  <c r="H1578" i="13"/>
  <c r="Y842" i="13"/>
  <c r="X932" i="13"/>
  <c r="AF1308" i="13"/>
  <c r="M1218" i="13"/>
  <c r="AC466" i="13"/>
  <c r="P2360" i="13"/>
  <c r="AK992" i="13"/>
  <c r="A1368" i="13"/>
  <c r="U227" i="13"/>
  <c r="A902" i="13"/>
  <c r="R1488" i="13"/>
  <c r="R227" i="13"/>
  <c r="M467" i="11"/>
  <c r="H2540" i="13"/>
  <c r="AI227" i="13"/>
  <c r="U2104" i="13"/>
  <c r="AM1458" i="13"/>
  <c r="Y226" i="13"/>
  <c r="J1368" i="13"/>
  <c r="U812" i="13"/>
  <c r="Y1518" i="13"/>
  <c r="AH2510" i="13"/>
  <c r="AH1578" i="13"/>
  <c r="AM932" i="13"/>
  <c r="AM227" i="13"/>
  <c r="S1308" i="13"/>
  <c r="AA1218" i="13"/>
  <c r="P466" i="13"/>
  <c r="Z1338" i="13"/>
  <c r="AC2360" i="13"/>
  <c r="O992" i="13"/>
  <c r="A2270" i="13"/>
  <c r="J2014" i="13"/>
  <c r="A1428" i="13"/>
  <c r="AD2014" i="13"/>
  <c r="P347" i="11"/>
  <c r="AL2540" i="13"/>
  <c r="A346" i="13"/>
  <c r="L317" i="11"/>
  <c r="AH2540" i="13"/>
  <c r="AJ2104" i="13"/>
  <c r="AB1458" i="13"/>
  <c r="R226" i="13"/>
  <c r="AB1368" i="13"/>
  <c r="AH2270" i="13"/>
  <c r="AF1518" i="13"/>
  <c r="S2510" i="13"/>
  <c r="K1578" i="13"/>
  <c r="H842" i="13"/>
  <c r="AC932" i="13"/>
  <c r="J1488" i="13"/>
  <c r="AL1308" i="13"/>
  <c r="Y1218" i="13"/>
  <c r="AI1338" i="13"/>
  <c r="S1398" i="13"/>
  <c r="AB2360" i="13"/>
  <c r="U992" i="13"/>
  <c r="A2475" i="13"/>
  <c r="A1248" i="13"/>
  <c r="L2014" i="13"/>
  <c r="R347" i="11"/>
  <c r="A1952" i="13"/>
  <c r="A2070" i="13"/>
  <c r="A1888" i="13"/>
  <c r="A1653" i="13"/>
  <c r="A1707" i="13"/>
  <c r="A1619" i="13"/>
  <c r="A2068" i="13"/>
  <c r="A1771" i="13"/>
  <c r="A1768" i="13"/>
  <c r="A2038" i="13"/>
  <c r="A1801" i="13"/>
  <c r="A2100" i="13"/>
  <c r="A1919" i="13"/>
  <c r="A1681" i="13"/>
  <c r="A316" i="13"/>
  <c r="Z316" i="13" s="1"/>
  <c r="A437" i="11"/>
  <c r="A406" i="13"/>
  <c r="A722" i="13"/>
  <c r="R316" i="13"/>
  <c r="J226" i="13"/>
  <c r="Y812" i="13"/>
  <c r="Z1578" i="13"/>
  <c r="O1308" i="13"/>
  <c r="AM2360" i="13"/>
  <c r="A1924" i="13"/>
  <c r="AE437" i="11"/>
  <c r="O437" i="11"/>
  <c r="AB437" i="11"/>
  <c r="A872" i="13"/>
  <c r="H316" i="13"/>
  <c r="R1924" i="13"/>
  <c r="M226" i="13"/>
  <c r="AG812" i="13"/>
  <c r="W1578" i="13"/>
  <c r="AG842" i="13"/>
  <c r="AE1308" i="13"/>
  <c r="X1218" i="13"/>
  <c r="I2360" i="13"/>
  <c r="AM992" i="13"/>
  <c r="A2480" i="13"/>
  <c r="AD437" i="11"/>
  <c r="AG257" i="11"/>
  <c r="A2044" i="13"/>
  <c r="K1488" i="13"/>
  <c r="A497" i="11"/>
  <c r="Q1715" i="13"/>
  <c r="X316" i="13"/>
  <c r="Z2104" i="13"/>
  <c r="AL226" i="13"/>
  <c r="AE2480" i="13"/>
  <c r="R812" i="13"/>
  <c r="AB1518" i="13"/>
  <c r="L2510" i="13"/>
  <c r="AA1578" i="13"/>
  <c r="AI842" i="13"/>
  <c r="AK932" i="13"/>
  <c r="AA1308" i="13"/>
  <c r="AG1218" i="13"/>
  <c r="W466" i="13"/>
  <c r="W2360" i="13"/>
  <c r="AE992" i="13"/>
  <c r="A752" i="13"/>
  <c r="V347" i="11"/>
  <c r="A1052" i="13"/>
  <c r="X1219" i="13"/>
  <c r="AF2540" i="13"/>
  <c r="O227" i="13"/>
  <c r="AM317" i="11"/>
  <c r="AF1488" i="13"/>
  <c r="T316" i="13"/>
  <c r="Y1924" i="13"/>
  <c r="AB2104" i="13"/>
  <c r="Q1458" i="13"/>
  <c r="L226" i="13"/>
  <c r="M2480" i="13"/>
  <c r="L1368" i="13"/>
  <c r="T812" i="13"/>
  <c r="AL1518" i="13"/>
  <c r="J752" i="13"/>
  <c r="AD1578" i="13"/>
  <c r="U842" i="13"/>
  <c r="Z932" i="13"/>
  <c r="Y2540" i="13"/>
  <c r="J1308" i="13"/>
  <c r="AD257" i="11"/>
  <c r="J466" i="13"/>
  <c r="Q1338" i="13"/>
  <c r="AJ2360" i="13"/>
  <c r="AF992" i="13"/>
  <c r="A1278" i="13"/>
  <c r="P1278" i="13" s="1"/>
  <c r="I1488" i="13"/>
  <c r="AI436" i="13"/>
  <c r="A1022" i="13"/>
  <c r="AA2540" i="13"/>
  <c r="AI257" i="11"/>
  <c r="Z1488" i="13"/>
  <c r="A1954" i="13"/>
  <c r="AH257" i="11"/>
  <c r="S1488" i="13"/>
  <c r="S316" i="13"/>
  <c r="J1924" i="13"/>
  <c r="X2104" i="13"/>
  <c r="W1458" i="13"/>
  <c r="AH226" i="13"/>
  <c r="P2480" i="13"/>
  <c r="AK2270" i="13"/>
  <c r="K812" i="13"/>
  <c r="AG1518" i="13"/>
  <c r="W2510" i="13"/>
  <c r="AE752" i="13"/>
  <c r="AC1278" i="13"/>
  <c r="R1578" i="13"/>
  <c r="X842" i="13"/>
  <c r="AL932" i="13"/>
  <c r="AB256" i="13"/>
  <c r="AG1308" i="13"/>
  <c r="AK1218" i="13"/>
  <c r="AB466" i="13"/>
  <c r="U1338" i="13"/>
  <c r="V1398" i="13"/>
  <c r="AI2360" i="13"/>
  <c r="Q992" i="13"/>
  <c r="A407" i="11"/>
  <c r="AE407" i="11"/>
  <c r="AG962" i="13"/>
  <c r="AJ407" i="11"/>
  <c r="N1488" i="13"/>
  <c r="AE962" i="13"/>
  <c r="AK527" i="11"/>
  <c r="V437" i="11"/>
  <c r="U1219" i="13"/>
  <c r="A2450" i="13"/>
  <c r="AG436" i="13"/>
  <c r="AB316" i="13"/>
  <c r="AI1924" i="13"/>
  <c r="S2104" i="13"/>
  <c r="Y1458" i="13"/>
  <c r="AC526" i="13"/>
  <c r="O2480" i="13"/>
  <c r="AE1368" i="13"/>
  <c r="AM2270" i="13"/>
  <c r="O1804" i="13"/>
  <c r="AF812" i="13"/>
  <c r="AH1518" i="13"/>
  <c r="AE2510" i="13"/>
  <c r="AD1278" i="13"/>
  <c r="AM1248" i="13"/>
  <c r="P1578" i="13"/>
  <c r="I842" i="13"/>
  <c r="U932" i="13"/>
  <c r="AF962" i="13"/>
  <c r="Z256" i="13"/>
  <c r="T1864" i="13"/>
  <c r="AH1308" i="13"/>
  <c r="Y257" i="11"/>
  <c r="AL466" i="13"/>
  <c r="V1338" i="13"/>
  <c r="AD1398" i="13"/>
  <c r="Z2360" i="13"/>
  <c r="AJ992" i="13"/>
  <c r="P1714" i="13"/>
  <c r="AJ1428" i="13"/>
  <c r="R2300" i="13"/>
  <c r="I1744" i="13"/>
  <c r="AD1894" i="13"/>
  <c r="AA1052" i="13"/>
  <c r="V1022" i="13"/>
  <c r="AM406" i="13"/>
  <c r="AE376" i="13"/>
  <c r="N2044" i="13"/>
  <c r="K2330" i="13"/>
  <c r="O1774" i="13"/>
  <c r="H467" i="11"/>
  <c r="P1715" i="13"/>
  <c r="Y346" i="13"/>
  <c r="AJ1984" i="13"/>
  <c r="O2074" i="13"/>
  <c r="AJ2570" i="13"/>
  <c r="AI1954" i="13"/>
  <c r="Q722" i="13"/>
  <c r="L2390" i="13"/>
  <c r="T782" i="13"/>
  <c r="K2630" i="13"/>
  <c r="AE2420" i="13"/>
  <c r="AC1548" i="13"/>
  <c r="M872" i="13"/>
  <c r="AC317" i="11"/>
  <c r="Z2420" i="13"/>
  <c r="R497" i="11"/>
  <c r="Y2390" i="13"/>
  <c r="AM1548" i="13"/>
  <c r="O317" i="11"/>
  <c r="AC902" i="13"/>
  <c r="AF1428" i="13"/>
  <c r="W2300" i="13"/>
  <c r="P1744" i="13"/>
  <c r="AJ1894" i="13"/>
  <c r="AE1052" i="13"/>
  <c r="AI1022" i="13"/>
  <c r="T406" i="13"/>
  <c r="M376" i="13"/>
  <c r="AB2044" i="13"/>
  <c r="Q2330" i="13"/>
  <c r="AM1774" i="13"/>
  <c r="AJ467" i="11"/>
  <c r="N527" i="11"/>
  <c r="I227" i="13"/>
  <c r="Y347" i="11"/>
  <c r="AI2540" i="13"/>
  <c r="AH436" i="13"/>
  <c r="A1834" i="13"/>
  <c r="P1834" i="13" s="1"/>
  <c r="S347" i="11"/>
  <c r="W2014" i="13"/>
  <c r="W227" i="13"/>
  <c r="U316" i="13"/>
  <c r="T1924" i="13"/>
  <c r="I2104" i="13"/>
  <c r="AH1458" i="13"/>
  <c r="W226" i="13"/>
  <c r="V2480" i="13"/>
  <c r="AM1368" i="13"/>
  <c r="S2270" i="13"/>
  <c r="AC1804" i="13"/>
  <c r="AK812" i="13"/>
  <c r="L1518" i="13"/>
  <c r="V752" i="13"/>
  <c r="O1278" i="13"/>
  <c r="AB1248" i="13"/>
  <c r="T1578" i="13"/>
  <c r="L842" i="13"/>
  <c r="J932" i="13"/>
  <c r="V2540" i="13"/>
  <c r="S256" i="13"/>
  <c r="I1308" i="13"/>
  <c r="Q1218" i="13"/>
  <c r="X257" i="11"/>
  <c r="AF466" i="13"/>
  <c r="AL1338" i="13"/>
  <c r="AI1398" i="13"/>
  <c r="AL992" i="13"/>
  <c r="J1714" i="13"/>
  <c r="X902" i="13"/>
  <c r="L1428" i="13"/>
  <c r="I2300" i="13"/>
  <c r="AF1744" i="13"/>
  <c r="AC1894" i="13"/>
  <c r="V1052" i="13"/>
  <c r="N406" i="13"/>
  <c r="I376" i="13"/>
  <c r="I2044" i="13"/>
  <c r="AD2330" i="13"/>
  <c r="S1774" i="13"/>
  <c r="AI467" i="11"/>
  <c r="K258" i="11"/>
  <c r="L346" i="13"/>
  <c r="V1984" i="13"/>
  <c r="AH2074" i="13"/>
  <c r="AB1954" i="13"/>
  <c r="O2450" i="13"/>
  <c r="J722" i="13"/>
  <c r="AJ2390" i="13"/>
  <c r="AI782" i="13"/>
  <c r="Q2630" i="13"/>
  <c r="S2420" i="13"/>
  <c r="AH1834" i="13"/>
  <c r="X872" i="13"/>
  <c r="U497" i="11"/>
  <c r="AD317" i="11"/>
  <c r="AK1834" i="13"/>
  <c r="Z497" i="11"/>
  <c r="V782" i="13"/>
  <c r="I1548" i="13"/>
  <c r="AJ317" i="11"/>
  <c r="AG902" i="13"/>
  <c r="Y1428" i="13"/>
  <c r="S2300" i="13"/>
  <c r="AE1744" i="13"/>
  <c r="J1894" i="13"/>
  <c r="AD1052" i="13"/>
  <c r="M406" i="13"/>
  <c r="AI376" i="13"/>
  <c r="AG2044" i="13"/>
  <c r="I2330" i="13"/>
  <c r="W1774" i="13"/>
  <c r="W467" i="11"/>
  <c r="A723" i="13"/>
  <c r="A2240" i="13"/>
  <c r="AJ257" i="11"/>
  <c r="AA1488" i="13"/>
  <c r="AC347" i="11"/>
  <c r="AH2014" i="13"/>
  <c r="AD227" i="13"/>
  <c r="AC407" i="11"/>
  <c r="AC962" i="13"/>
  <c r="I1715" i="13"/>
  <c r="O316" i="13"/>
  <c r="U1924" i="13"/>
  <c r="AK1458" i="13"/>
  <c r="O526" i="13"/>
  <c r="Q226" i="13"/>
  <c r="AD2480" i="13"/>
  <c r="V1368" i="13"/>
  <c r="AA2270" i="13"/>
  <c r="U1804" i="13"/>
  <c r="P1518" i="13"/>
  <c r="AJ2510" i="13"/>
  <c r="AD752" i="13"/>
  <c r="V1278" i="13"/>
  <c r="AI1248" i="13"/>
  <c r="AI1578" i="13"/>
  <c r="AJ842" i="13"/>
  <c r="M932" i="13"/>
  <c r="P1488" i="13"/>
  <c r="AK1864" i="13"/>
  <c r="AJ1308" i="13"/>
  <c r="N1218" i="13"/>
  <c r="AL723" i="13"/>
  <c r="Z466" i="13"/>
  <c r="P1338" i="13"/>
  <c r="AA1398" i="13"/>
  <c r="T2360" i="13"/>
  <c r="P992" i="13"/>
  <c r="AI1714" i="13"/>
  <c r="AD902" i="13"/>
  <c r="Q1428" i="13"/>
  <c r="K2300" i="13"/>
  <c r="AC1744" i="13"/>
  <c r="AM1894" i="13"/>
  <c r="AF1022" i="13"/>
  <c r="AJ406" i="13"/>
  <c r="AB376" i="13"/>
  <c r="AJ2044" i="13"/>
  <c r="AI2330" i="13"/>
  <c r="AK467" i="11"/>
  <c r="AK258" i="11"/>
  <c r="AB346" i="13"/>
  <c r="AD1984" i="13"/>
  <c r="T2570" i="13"/>
  <c r="Z1954" i="13"/>
  <c r="AM2450" i="13"/>
  <c r="AG722" i="13"/>
  <c r="P2390" i="13"/>
  <c r="M782" i="13"/>
  <c r="AH2630" i="13"/>
  <c r="U2420" i="13"/>
  <c r="Z1548" i="13"/>
  <c r="Z872" i="13"/>
  <c r="AM497" i="11"/>
  <c r="AL2014" i="13"/>
  <c r="A2600" i="13"/>
  <c r="J437" i="11"/>
  <c r="S227" i="13"/>
  <c r="R962" i="13"/>
  <c r="O1715" i="13"/>
  <c r="Y497" i="11"/>
  <c r="Z257" i="11"/>
  <c r="AC1488" i="13"/>
  <c r="AD1219" i="13"/>
  <c r="I316" i="13"/>
  <c r="AF2104" i="13"/>
  <c r="I1458" i="13"/>
  <c r="I526" i="13"/>
  <c r="K226" i="13"/>
  <c r="AG2480" i="13"/>
  <c r="AK1368" i="13"/>
  <c r="AL2270" i="13"/>
  <c r="AD812" i="13"/>
  <c r="AI1518" i="13"/>
  <c r="AC2510" i="13"/>
  <c r="AK752" i="13"/>
  <c r="M1278" i="13"/>
  <c r="Y1248" i="13"/>
  <c r="AL1578" i="13"/>
  <c r="AB842" i="13"/>
  <c r="W347" i="11"/>
  <c r="AA256" i="13"/>
  <c r="M1864" i="13"/>
  <c r="R1308" i="13"/>
  <c r="L1218" i="13"/>
  <c r="L723" i="13"/>
  <c r="S466" i="13"/>
  <c r="Y1398" i="13"/>
  <c r="X2240" i="13"/>
  <c r="AH2360" i="13"/>
  <c r="AI992" i="13"/>
  <c r="L1714" i="13"/>
  <c r="W902" i="13"/>
  <c r="AE1428" i="13"/>
  <c r="AD2600" i="13"/>
  <c r="AA2300" i="13"/>
  <c r="T1894" i="13"/>
  <c r="L1052" i="13"/>
  <c r="AE1022" i="13"/>
  <c r="AD406" i="13"/>
  <c r="X376" i="13"/>
  <c r="AM2044" i="13"/>
  <c r="I1774" i="13"/>
  <c r="I467" i="11"/>
  <c r="Q258" i="11"/>
  <c r="U346" i="13"/>
  <c r="AB1984" i="13"/>
  <c r="P2074" i="13"/>
  <c r="AM2570" i="13"/>
  <c r="P1954" i="13"/>
  <c r="J2450" i="13"/>
  <c r="AF722" i="13"/>
  <c r="AM2390" i="13"/>
  <c r="Z782" i="13"/>
  <c r="K2420" i="13"/>
  <c r="N1834" i="13"/>
  <c r="H1548" i="13"/>
  <c r="AB872" i="13"/>
  <c r="AH497" i="11"/>
  <c r="AL317" i="11"/>
  <c r="AJ1548" i="13"/>
  <c r="U962" i="13"/>
  <c r="A377" i="11"/>
  <c r="R436" i="13"/>
  <c r="A287" i="11"/>
  <c r="W257" i="11"/>
  <c r="AJ1488" i="13"/>
  <c r="L1219" i="13"/>
  <c r="N467" i="11"/>
  <c r="T258" i="11"/>
  <c r="AH1715" i="13"/>
  <c r="Y316" i="13"/>
  <c r="X1924" i="13"/>
  <c r="P2104" i="13"/>
  <c r="J1458" i="13"/>
  <c r="T526" i="13"/>
  <c r="AG226" i="13"/>
  <c r="AF2480" i="13"/>
  <c r="AE2270" i="13"/>
  <c r="M1804" i="13"/>
  <c r="W812" i="13"/>
  <c r="M1518" i="13"/>
  <c r="AF2510" i="13"/>
  <c r="AL752" i="13"/>
  <c r="AE1278" i="13"/>
  <c r="R1248" i="13"/>
  <c r="N842" i="13"/>
  <c r="AI932" i="13"/>
  <c r="AC227" i="13"/>
  <c r="AL256" i="13"/>
  <c r="Z1864" i="13"/>
  <c r="T1308" i="13"/>
  <c r="AF1218" i="13"/>
  <c r="L437" i="11"/>
  <c r="AH1338" i="13"/>
  <c r="H1398" i="13"/>
  <c r="N2240" i="13"/>
  <c r="AG2360" i="13"/>
  <c r="R992" i="13"/>
  <c r="AC1714" i="13"/>
  <c r="L902" i="13"/>
  <c r="AH1428" i="13"/>
  <c r="AE2600" i="13"/>
  <c r="R1744" i="13"/>
  <c r="AG1894" i="13"/>
  <c r="Y1052" i="13"/>
  <c r="AA1022" i="13"/>
  <c r="M1219" i="13"/>
  <c r="X406" i="13"/>
  <c r="AE2044" i="13"/>
  <c r="M2330" i="13"/>
  <c r="AF1774" i="13"/>
  <c r="T287" i="11"/>
  <c r="AL1715" i="13"/>
  <c r="AK346" i="13"/>
  <c r="N1984" i="13"/>
  <c r="R2074" i="13"/>
  <c r="AG2570" i="13"/>
  <c r="AC1954" i="13"/>
  <c r="W2450" i="13"/>
  <c r="O722" i="13"/>
  <c r="J2390" i="13"/>
  <c r="AI2630" i="13"/>
  <c r="AM2420" i="13"/>
  <c r="AL1834" i="13"/>
  <c r="AA1548" i="13"/>
  <c r="AA872" i="13"/>
  <c r="AF497" i="11"/>
  <c r="AM782" i="13"/>
  <c r="R1548" i="13"/>
  <c r="AF2450" i="13"/>
  <c r="P2420" i="13"/>
  <c r="AE497" i="11"/>
  <c r="S1714" i="13"/>
  <c r="W2540" i="13"/>
  <c r="AC527" i="11"/>
  <c r="AI2014" i="13"/>
  <c r="O407" i="11"/>
  <c r="V258" i="11"/>
  <c r="AG1715" i="13"/>
  <c r="A196" i="13"/>
  <c r="U527" i="11"/>
  <c r="AA437" i="11"/>
  <c r="T1219" i="13"/>
  <c r="L316" i="13"/>
  <c r="AG1924" i="13"/>
  <c r="W2104" i="13"/>
  <c r="AC1458" i="13"/>
  <c r="M526" i="13"/>
  <c r="H226" i="13"/>
  <c r="Q1368" i="13"/>
  <c r="K2270" i="13"/>
  <c r="K1804" i="13"/>
  <c r="AI812" i="13"/>
  <c r="T1518" i="13"/>
  <c r="AG2510" i="13"/>
  <c r="N752" i="13"/>
  <c r="T1278" i="13"/>
  <c r="O1578" i="13"/>
  <c r="J842" i="13"/>
  <c r="P932" i="13"/>
  <c r="AK2014" i="13"/>
  <c r="AF256" i="13"/>
  <c r="Q1864" i="13"/>
  <c r="Q1308" i="13"/>
  <c r="AL1218" i="13"/>
  <c r="AA466" i="13"/>
  <c r="S1338" i="13"/>
  <c r="R1398" i="13"/>
  <c r="AD2240" i="13"/>
  <c r="AF2360" i="13"/>
  <c r="J992" i="13"/>
  <c r="AD1714" i="13"/>
  <c r="AB902" i="13"/>
  <c r="U2600" i="13"/>
  <c r="AG2300" i="13"/>
  <c r="N1744" i="13"/>
  <c r="P1894" i="13"/>
  <c r="M1052" i="13"/>
  <c r="L1022" i="13"/>
  <c r="W1219" i="13"/>
  <c r="AC376" i="13"/>
  <c r="W2044" i="13"/>
  <c r="N2330" i="13"/>
  <c r="J1774" i="13"/>
  <c r="Y287" i="11"/>
  <c r="AI1715" i="13"/>
  <c r="AE346" i="13"/>
  <c r="J196" i="13"/>
  <c r="AM1984" i="13"/>
  <c r="Q2074" i="13"/>
  <c r="U2570" i="13"/>
  <c r="AA1954" i="13"/>
  <c r="AD2450" i="13"/>
  <c r="S2390" i="13"/>
  <c r="W782" i="13"/>
  <c r="R2630" i="13"/>
  <c r="AL2420" i="13"/>
  <c r="X1834" i="13"/>
  <c r="L1548" i="13"/>
  <c r="T872" i="13"/>
  <c r="Z317" i="11"/>
  <c r="AG2420" i="13"/>
  <c r="N872" i="13"/>
  <c r="I2390" i="13"/>
  <c r="T1834" i="13"/>
  <c r="S497" i="11"/>
  <c r="AJ1714" i="13"/>
  <c r="R902" i="13"/>
  <c r="M2600" i="13"/>
  <c r="AE2300" i="13"/>
  <c r="L1744" i="13"/>
  <c r="V1894" i="13"/>
  <c r="H1052" i="13"/>
  <c r="AB1022" i="13"/>
  <c r="K1219" i="13"/>
  <c r="R376" i="13"/>
  <c r="K2044" i="13"/>
  <c r="U2330" i="13"/>
  <c r="AL1774" i="13"/>
  <c r="N287" i="11"/>
  <c r="N1715" i="13"/>
  <c r="X346" i="13"/>
  <c r="V196" i="13"/>
  <c r="T1984" i="13"/>
  <c r="M2074" i="13"/>
  <c r="AB2570" i="13"/>
  <c r="J1954" i="13"/>
  <c r="M2450" i="13"/>
  <c r="AB2390" i="13"/>
  <c r="P782" i="13"/>
  <c r="O1834" i="13"/>
  <c r="M497" i="11"/>
  <c r="W2630" i="13"/>
  <c r="AA497" i="11"/>
  <c r="N1548" i="13"/>
  <c r="AJ902" i="13"/>
  <c r="I1428" i="13"/>
  <c r="O2600" i="13"/>
  <c r="N2300" i="13"/>
  <c r="AG1744" i="13"/>
  <c r="AL1894" i="13"/>
  <c r="J1052" i="13"/>
  <c r="W1022" i="13"/>
  <c r="S406" i="13"/>
  <c r="AG376" i="13"/>
  <c r="M2044" i="13"/>
  <c r="W2330" i="13"/>
  <c r="U1774" i="13"/>
  <c r="J467" i="11"/>
  <c r="L1715" i="13"/>
  <c r="K346" i="13"/>
  <c r="L196" i="13"/>
  <c r="AC1984" i="13"/>
  <c r="X2074" i="13"/>
  <c r="AF2570" i="13"/>
  <c r="AH2450" i="13"/>
  <c r="AD2390" i="13"/>
  <c r="M1834" i="13"/>
  <c r="AF1834" i="13"/>
  <c r="AE1714" i="13"/>
  <c r="AG317" i="11"/>
  <c r="Q872" i="13"/>
  <c r="AH902" i="13"/>
  <c r="AD2300" i="13"/>
  <c r="AF1894" i="13"/>
  <c r="S1022" i="13"/>
  <c r="Q406" i="13"/>
  <c r="T2330" i="13"/>
  <c r="V287" i="11"/>
  <c r="L258" i="11"/>
  <c r="W196" i="13"/>
  <c r="K1984" i="13"/>
  <c r="H2074" i="13"/>
  <c r="T1954" i="13"/>
  <c r="I2450" i="13"/>
  <c r="N722" i="13"/>
  <c r="X782" i="13"/>
  <c r="AJ1834" i="13"/>
  <c r="L2450" i="13"/>
  <c r="AB1834" i="13"/>
  <c r="M2420" i="13"/>
  <c r="H1714" i="13"/>
  <c r="W1428" i="13"/>
  <c r="H2600" i="13"/>
  <c r="AL2300" i="13"/>
  <c r="O1894" i="13"/>
  <c r="AH1052" i="13"/>
  <c r="M377" i="11"/>
  <c r="V406" i="13"/>
  <c r="P376" i="13"/>
  <c r="AA2330" i="13"/>
  <c r="AC1774" i="13"/>
  <c r="S467" i="11"/>
  <c r="AG258" i="11"/>
  <c r="AC196" i="13"/>
  <c r="X1984" i="13"/>
  <c r="AC2074" i="13"/>
  <c r="Q1954" i="13"/>
  <c r="V2450" i="13"/>
  <c r="H2630" i="13"/>
  <c r="K317" i="11"/>
  <c r="N317" i="11"/>
  <c r="Z902" i="13"/>
  <c r="V1428" i="13"/>
  <c r="AH2600" i="13"/>
  <c r="U2300" i="13"/>
  <c r="Z1744" i="13"/>
  <c r="AF1052" i="13"/>
  <c r="AJ1022" i="13"/>
  <c r="U377" i="11"/>
  <c r="U406" i="13"/>
  <c r="U376" i="13"/>
  <c r="H2044" i="13"/>
  <c r="AJ2330" i="13"/>
  <c r="AM287" i="11"/>
  <c r="X467" i="11"/>
  <c r="AD258" i="11"/>
  <c r="AJ346" i="13"/>
  <c r="Y1984" i="13"/>
  <c r="AK2074" i="13"/>
  <c r="Z2570" i="13"/>
  <c r="V1954" i="13"/>
  <c r="AJ2450" i="13"/>
  <c r="Z722" i="13"/>
  <c r="T2390" i="13"/>
  <c r="Y2630" i="13"/>
  <c r="T2420" i="13"/>
  <c r="W872" i="13"/>
  <c r="AE902" i="13"/>
  <c r="S1428" i="13"/>
  <c r="I2600" i="13"/>
  <c r="AC2300" i="13"/>
  <c r="M1744" i="13"/>
  <c r="S1894" i="13"/>
  <c r="M1022" i="13"/>
  <c r="R377" i="11"/>
  <c r="AA406" i="13"/>
  <c r="AK376" i="13"/>
  <c r="X2044" i="13"/>
  <c r="L2330" i="13"/>
  <c r="Q1774" i="13"/>
  <c r="AH467" i="11"/>
  <c r="R258" i="11"/>
  <c r="M346" i="13"/>
  <c r="M196" i="13"/>
  <c r="V2074" i="13"/>
  <c r="O2570" i="13"/>
  <c r="AJ1954" i="13"/>
  <c r="H2450" i="13"/>
  <c r="H722" i="13"/>
  <c r="M2390" i="13"/>
  <c r="AJ782" i="13"/>
  <c r="M2630" i="13"/>
  <c r="AC1834" i="13"/>
  <c r="K1548" i="13"/>
  <c r="S872" i="13"/>
  <c r="O497" i="11"/>
  <c r="W1714" i="13"/>
  <c r="AL902" i="13"/>
  <c r="H1428" i="13"/>
  <c r="AL2600" i="13"/>
  <c r="AM2300" i="13"/>
  <c r="K1894" i="13"/>
  <c r="AG1052" i="13"/>
  <c r="AM1022" i="13"/>
  <c r="AJ377" i="11"/>
  <c r="AK406" i="13"/>
  <c r="AA376" i="13"/>
  <c r="O2044" i="13"/>
  <c r="X1774" i="13"/>
  <c r="Q287" i="11"/>
  <c r="V1834" i="13"/>
  <c r="V497" i="11"/>
  <c r="AK1428" i="13"/>
  <c r="AH2300" i="13"/>
  <c r="T1052" i="13"/>
  <c r="T377" i="11"/>
  <c r="L376" i="13"/>
  <c r="Z2330" i="13"/>
  <c r="P467" i="11"/>
  <c r="I258" i="11"/>
  <c r="H196" i="13"/>
  <c r="AK1984" i="13"/>
  <c r="AI2074" i="13"/>
  <c r="K1954" i="13"/>
  <c r="P2450" i="13"/>
  <c r="U722" i="13"/>
  <c r="AK782" i="13"/>
  <c r="AI1548" i="13"/>
  <c r="AA722" i="13"/>
  <c r="V1548" i="13"/>
  <c r="Q1548" i="13"/>
  <c r="AM902" i="13"/>
  <c r="AB1428" i="13"/>
  <c r="P2600" i="13"/>
  <c r="S1744" i="13"/>
  <c r="AB1894" i="13"/>
  <c r="Q1052" i="13"/>
  <c r="I377" i="11"/>
  <c r="P406" i="13"/>
  <c r="R2044" i="13"/>
  <c r="J2330" i="13"/>
  <c r="AG1774" i="13"/>
  <c r="O467" i="11"/>
  <c r="M258" i="11"/>
  <c r="AH196" i="13"/>
  <c r="AG1984" i="13"/>
  <c r="AD2074" i="13"/>
  <c r="AH1954" i="13"/>
  <c r="L722" i="13"/>
  <c r="AL2630" i="13"/>
  <c r="W2420" i="13"/>
  <c r="Q1714" i="13"/>
  <c r="O902" i="13"/>
  <c r="X1428" i="13"/>
  <c r="AF2600" i="13"/>
  <c r="X1744" i="13"/>
  <c r="Q1894" i="13"/>
  <c r="AL1052" i="13"/>
  <c r="O1022" i="13"/>
  <c r="R1219" i="13"/>
  <c r="O406" i="13"/>
  <c r="V376" i="13"/>
  <c r="Y2330" i="13"/>
  <c r="AB1774" i="13"/>
  <c r="U287" i="11"/>
  <c r="AE1715" i="13"/>
  <c r="AF258" i="11"/>
  <c r="T196" i="13"/>
  <c r="L1984" i="13"/>
  <c r="AJ2074" i="13"/>
  <c r="V2570" i="13"/>
  <c r="U1954" i="13"/>
  <c r="AC2450" i="13"/>
  <c r="X722" i="13"/>
  <c r="Q782" i="13"/>
  <c r="J2630" i="13"/>
  <c r="H2420" i="13"/>
  <c r="AM1714" i="13"/>
  <c r="Q902" i="13"/>
  <c r="T1428" i="13"/>
  <c r="J2600" i="13"/>
  <c r="Y2300" i="13"/>
  <c r="U1744" i="13"/>
  <c r="U1052" i="13"/>
  <c r="N1022" i="13"/>
  <c r="H377" i="11"/>
  <c r="AL406" i="13"/>
  <c r="AD376" i="13"/>
  <c r="Z2044" i="13"/>
  <c r="AA1774" i="13"/>
  <c r="L287" i="11"/>
  <c r="AF467" i="11"/>
  <c r="AC258" i="11"/>
  <c r="AC346" i="13"/>
  <c r="M1984" i="13"/>
  <c r="AG2074" i="13"/>
  <c r="AA2570" i="13"/>
  <c r="AG1954" i="13"/>
  <c r="K2450" i="13"/>
  <c r="K722" i="13"/>
  <c r="AI2390" i="13"/>
  <c r="I2630" i="13"/>
  <c r="N2420" i="13"/>
  <c r="Z1834" i="13"/>
  <c r="M1548" i="13"/>
  <c r="U872" i="13"/>
  <c r="AB497" i="11"/>
  <c r="K1714" i="13"/>
  <c r="AF902" i="13"/>
  <c r="AD1428" i="13"/>
  <c r="V2600" i="13"/>
  <c r="Q1744" i="13"/>
  <c r="AK317" i="11"/>
  <c r="AH1714" i="13"/>
  <c r="AL1428" i="13"/>
  <c r="AI2300" i="13"/>
  <c r="AK1052" i="13"/>
  <c r="Q377" i="11"/>
  <c r="S376" i="13"/>
  <c r="AI1774" i="13"/>
  <c r="AL467" i="11"/>
  <c r="AD346" i="13"/>
  <c r="Z196" i="13"/>
  <c r="AA1984" i="13"/>
  <c r="AD2570" i="13"/>
  <c r="AL1954" i="13"/>
  <c r="AA2450" i="13"/>
  <c r="H2390" i="13"/>
  <c r="Y782" i="13"/>
  <c r="AD872" i="13"/>
  <c r="R2390" i="13"/>
  <c r="AI872" i="13"/>
  <c r="AL497" i="11"/>
  <c r="AA902" i="13"/>
  <c r="Z1428" i="13"/>
  <c r="Q2300" i="13"/>
  <c r="H1744" i="13"/>
  <c r="Z1894" i="13"/>
  <c r="U1022" i="13"/>
  <c r="AL377" i="11"/>
  <c r="J406" i="13"/>
  <c r="AI2044" i="13"/>
  <c r="AE2330" i="13"/>
  <c r="AI287" i="11"/>
  <c r="M1715" i="13"/>
  <c r="W346" i="13"/>
  <c r="AD196" i="13"/>
  <c r="I1984" i="13"/>
  <c r="J2570" i="13"/>
  <c r="O1954" i="13"/>
  <c r="AH722" i="13"/>
  <c r="AC2420" i="13"/>
  <c r="U1548" i="13"/>
  <c r="AG1714" i="13"/>
  <c r="AI902" i="13"/>
  <c r="K1428" i="13"/>
  <c r="AJ2300" i="13"/>
  <c r="AK1744" i="13"/>
  <c r="U1894" i="13"/>
  <c r="S1052" i="13"/>
  <c r="AK1022" i="13"/>
  <c r="AK1219" i="13"/>
  <c r="I406" i="13"/>
  <c r="U2044" i="13"/>
  <c r="AG2330" i="13"/>
  <c r="AH1774" i="13"/>
  <c r="R287" i="11"/>
  <c r="U1715" i="13"/>
  <c r="P346" i="13"/>
  <c r="AK196" i="13"/>
  <c r="P1984" i="13"/>
  <c r="S2074" i="13"/>
  <c r="AH2570" i="13"/>
  <c r="S1954" i="13"/>
  <c r="P722" i="13"/>
  <c r="AK2390" i="13"/>
  <c r="I782" i="13"/>
  <c r="P2630" i="13"/>
  <c r="W1834" i="13"/>
  <c r="AL1714" i="13"/>
  <c r="Y902" i="13"/>
  <c r="U1428" i="13"/>
  <c r="AC2600" i="13"/>
  <c r="AM1744" i="13"/>
  <c r="AI1894" i="13"/>
  <c r="X1052" i="13"/>
  <c r="AL1022" i="13"/>
  <c r="O1219" i="13"/>
  <c r="AF406" i="13"/>
  <c r="W376" i="13"/>
  <c r="S2330" i="13"/>
  <c r="AE1774" i="13"/>
  <c r="AG287" i="11"/>
  <c r="AK1715" i="13"/>
  <c r="AH258" i="11"/>
  <c r="AJ196" i="13"/>
  <c r="R1984" i="13"/>
  <c r="I2074" i="13"/>
  <c r="K2570" i="13"/>
  <c r="W1954" i="13"/>
  <c r="R2450" i="13"/>
  <c r="AM722" i="13"/>
  <c r="O782" i="13"/>
  <c r="AJ2630" i="13"/>
  <c r="AK2420" i="13"/>
  <c r="AG1834" i="13"/>
  <c r="AG1548" i="13"/>
  <c r="V872" i="13"/>
  <c r="AB317" i="11"/>
  <c r="M1714" i="13"/>
  <c r="T902" i="13"/>
  <c r="Y2600" i="13"/>
  <c r="AB2300" i="13"/>
  <c r="AD1744" i="13"/>
  <c r="AH1894" i="13"/>
  <c r="K1052" i="13"/>
  <c r="Z1022" i="13"/>
  <c r="AG1219" i="13"/>
  <c r="AL376" i="13"/>
  <c r="AC2044" i="13"/>
  <c r="AC2330" i="13"/>
  <c r="N1774" i="13"/>
  <c r="M287" i="11"/>
  <c r="H1715" i="13"/>
  <c r="AF346" i="13"/>
  <c r="Q196" i="13"/>
  <c r="Z1984" i="13"/>
  <c r="AA2074" i="13"/>
  <c r="S2570" i="13"/>
  <c r="R1954" i="13"/>
  <c r="X2450" i="13"/>
  <c r="Z2390" i="13"/>
  <c r="AL782" i="13"/>
  <c r="AC2630" i="13"/>
  <c r="Q2420" i="13"/>
  <c r="L1834" i="13"/>
  <c r="J1548" i="13"/>
  <c r="AH872" i="13"/>
  <c r="AH317" i="11"/>
  <c r="U317" i="11"/>
  <c r="Y1714" i="13"/>
  <c r="AA1428" i="13"/>
  <c r="K1744" i="13"/>
  <c r="AM1052" i="13"/>
  <c r="N1219" i="13"/>
  <c r="L2044" i="13"/>
  <c r="Y1774" i="13"/>
  <c r="AF1715" i="13"/>
  <c r="R346" i="13"/>
  <c r="R196" i="13"/>
  <c r="L2074" i="13"/>
  <c r="W2570" i="13"/>
  <c r="M1954" i="13"/>
  <c r="AL722" i="13"/>
  <c r="W2390" i="13"/>
  <c r="X2630" i="13"/>
  <c r="Y872" i="13"/>
  <c r="N782" i="13"/>
  <c r="AC497" i="11"/>
  <c r="R1714" i="13"/>
  <c r="K902" i="13"/>
  <c r="AC1428" i="13"/>
  <c r="J2300" i="13"/>
  <c r="T1744" i="13"/>
  <c r="P1052" i="13"/>
  <c r="H1022" i="13"/>
  <c r="Q1219" i="13"/>
  <c r="N376" i="13"/>
  <c r="Q2044" i="13"/>
  <c r="AL2330" i="13"/>
  <c r="H287" i="11"/>
  <c r="S1715" i="13"/>
  <c r="Q346" i="13"/>
  <c r="AG196" i="13"/>
  <c r="U2074" i="13"/>
  <c r="Y2570" i="13"/>
  <c r="AK1954" i="13"/>
  <c r="AE722" i="13"/>
  <c r="AE1548" i="13"/>
  <c r="AD1548" i="13"/>
  <c r="N1714" i="13"/>
  <c r="P1428" i="13"/>
  <c r="L2600" i="13"/>
  <c r="AF2300" i="13"/>
  <c r="O1744" i="13"/>
  <c r="M1894" i="13"/>
  <c r="AC1052" i="13"/>
  <c r="J1022" i="13"/>
  <c r="Y406" i="13"/>
  <c r="K376" i="13"/>
  <c r="AF2044" i="13"/>
  <c r="P2330" i="13"/>
  <c r="M1774" i="13"/>
  <c r="AL287" i="11"/>
  <c r="V1715" i="13"/>
  <c r="J346" i="13"/>
  <c r="AA196" i="13"/>
  <c r="AE1984" i="13"/>
  <c r="Z2074" i="13"/>
  <c r="R2570" i="13"/>
  <c r="AK2450" i="13"/>
  <c r="W722" i="13"/>
  <c r="AF2390" i="13"/>
  <c r="R782" i="13"/>
  <c r="AD2630" i="13"/>
  <c r="S1834" i="13"/>
  <c r="AK1714" i="13"/>
  <c r="M902" i="13"/>
  <c r="N1428" i="13"/>
  <c r="X2300" i="13"/>
  <c r="AI1744" i="13"/>
  <c r="AA1894" i="13"/>
  <c r="N1052" i="13"/>
  <c r="Q1022" i="13"/>
  <c r="AM1219" i="13"/>
  <c r="T376" i="13"/>
  <c r="AK2044" i="13"/>
  <c r="AM2330" i="13"/>
  <c r="R1774" i="13"/>
  <c r="AD287" i="11"/>
  <c r="AB1715" i="13"/>
  <c r="O346" i="13"/>
  <c r="AM196" i="13"/>
  <c r="AL1984" i="13"/>
  <c r="AM2074" i="13"/>
  <c r="P2570" i="13"/>
  <c r="X1954" i="13"/>
  <c r="V722" i="13"/>
  <c r="AG2390" i="13"/>
  <c r="AH782" i="13"/>
  <c r="L2630" i="13"/>
  <c r="AD2420" i="13"/>
  <c r="Y1834" i="13"/>
  <c r="O1548" i="13"/>
  <c r="AC872" i="13"/>
  <c r="X317" i="11"/>
  <c r="AB1714" i="13"/>
  <c r="O1428" i="13"/>
  <c r="AJ2600" i="13"/>
  <c r="O2300" i="13"/>
  <c r="AJ1744" i="13"/>
  <c r="X1894" i="13"/>
  <c r="I1052" i="13"/>
  <c r="O2630" i="13"/>
  <c r="J902" i="13"/>
  <c r="Z2600" i="13"/>
  <c r="AA1744" i="13"/>
  <c r="K1022" i="13"/>
  <c r="AC406" i="13"/>
  <c r="AA2044" i="13"/>
  <c r="W287" i="11"/>
  <c r="AC1715" i="13"/>
  <c r="AH346" i="13"/>
  <c r="N196" i="13"/>
  <c r="J2074" i="13"/>
  <c r="L2570" i="13"/>
  <c r="Y2450" i="13"/>
  <c r="S722" i="13"/>
  <c r="X2390" i="13"/>
  <c r="AF2630" i="13"/>
  <c r="H497" i="11"/>
  <c r="AB2420" i="13"/>
  <c r="AD497" i="11"/>
  <c r="AF1714" i="13"/>
  <c r="P902" i="13"/>
  <c r="T2600" i="13"/>
  <c r="M2300" i="13"/>
  <c r="V1744" i="13"/>
  <c r="AJ1052" i="13"/>
  <c r="I1022" i="13"/>
  <c r="Z406" i="13"/>
  <c r="AH376" i="13"/>
  <c r="P2044" i="13"/>
  <c r="AJ1774" i="13"/>
  <c r="AA287" i="11"/>
  <c r="Y1715" i="13"/>
  <c r="AG346" i="13"/>
  <c r="Y196" i="13"/>
  <c r="AE2074" i="13"/>
  <c r="Q2570" i="13"/>
  <c r="L1954" i="13"/>
  <c r="U782" i="13"/>
  <c r="I872" i="13"/>
  <c r="AL872" i="13"/>
  <c r="I902" i="13"/>
  <c r="R1428" i="13"/>
  <c r="K2600" i="13"/>
  <c r="L2300" i="13"/>
  <c r="AL1744" i="13"/>
  <c r="R1894" i="13"/>
  <c r="Z1052" i="13"/>
  <c r="AG1022" i="13"/>
  <c r="L406" i="13"/>
  <c r="Y376" i="13"/>
  <c r="T2044" i="13"/>
  <c r="AH2330" i="13"/>
  <c r="T1774" i="13"/>
  <c r="AD467" i="11"/>
  <c r="AI258" i="11"/>
  <c r="AM346" i="13"/>
  <c r="U196" i="13"/>
  <c r="AF1984" i="13"/>
  <c r="AL2570" i="13"/>
  <c r="AM1954" i="13"/>
  <c r="AL2450" i="13"/>
  <c r="AD722" i="13"/>
  <c r="K2390" i="13"/>
  <c r="J782" i="13"/>
  <c r="AM2630" i="13"/>
  <c r="AB1548" i="13"/>
  <c r="U1714" i="13"/>
  <c r="J1428" i="13"/>
  <c r="W2600" i="13"/>
  <c r="T2300" i="13"/>
  <c r="AH1744" i="13"/>
  <c r="Y1894" i="13"/>
  <c r="W1052" i="13"/>
  <c r="Y1022" i="13"/>
  <c r="R406" i="13"/>
  <c r="Q376" i="13"/>
  <c r="Y2044" i="13"/>
  <c r="V2330" i="13"/>
  <c r="H1774" i="13"/>
  <c r="AG467" i="11"/>
  <c r="AM1715" i="13"/>
  <c r="I346" i="13"/>
  <c r="S196" i="13"/>
  <c r="AI1984" i="13"/>
  <c r="AL2074" i="13"/>
  <c r="AE2570" i="13"/>
  <c r="T2450" i="13"/>
  <c r="AC722" i="13"/>
  <c r="AH2390" i="13"/>
  <c r="S782" i="13"/>
  <c r="AE2630" i="13"/>
  <c r="I2420" i="13"/>
  <c r="K1834" i="13"/>
  <c r="AH1548" i="13"/>
  <c r="J497" i="11"/>
  <c r="Y317" i="11"/>
  <c r="U902" i="13"/>
  <c r="AI1428" i="13"/>
  <c r="AA2600" i="13"/>
  <c r="P2300" i="13"/>
  <c r="W1744" i="13"/>
  <c r="AK1894" i="13"/>
  <c r="AI1052" i="13"/>
  <c r="O377" i="11"/>
  <c r="AG406" i="13"/>
  <c r="H376" i="13"/>
  <c r="AH2044" i="13"/>
  <c r="X2330" i="13"/>
  <c r="L1774" i="13"/>
  <c r="AM467" i="11"/>
  <c r="AA258" i="11"/>
  <c r="S346" i="13"/>
  <c r="X196" i="13"/>
  <c r="O1984" i="13"/>
  <c r="T2074" i="13"/>
  <c r="I1954" i="13"/>
  <c r="AI2450" i="13"/>
  <c r="AI722" i="13"/>
  <c r="O2390" i="13"/>
  <c r="L782" i="13"/>
  <c r="Z2630" i="13"/>
  <c r="L2420" i="13"/>
  <c r="AD1834" i="13"/>
  <c r="K872" i="13"/>
  <c r="Q497" i="11"/>
  <c r="M317" i="11"/>
  <c r="AI2420" i="13"/>
  <c r="V902" i="13"/>
  <c r="X2600" i="13"/>
  <c r="H1894" i="13"/>
  <c r="T1022" i="13"/>
  <c r="W406" i="13"/>
  <c r="V2044" i="13"/>
  <c r="AJ287" i="11"/>
  <c r="S258" i="11"/>
  <c r="AA346" i="13"/>
  <c r="H1984" i="13"/>
  <c r="N2074" i="13"/>
  <c r="H2570" i="13"/>
  <c r="Z2450" i="13"/>
  <c r="Y722" i="13"/>
  <c r="Q2390" i="13"/>
  <c r="Y2420" i="13"/>
  <c r="R317" i="11"/>
  <c r="Q1834" i="13"/>
  <c r="AA317" i="11"/>
  <c r="Z1714" i="13"/>
  <c r="S902" i="13"/>
  <c r="AG2600" i="13"/>
  <c r="V2300" i="13"/>
  <c r="I1894" i="13"/>
  <c r="AB1052" i="13"/>
  <c r="AD1022" i="13"/>
  <c r="AI406" i="13"/>
  <c r="AF376" i="13"/>
  <c r="AB2330" i="13"/>
  <c r="V1774" i="13"/>
  <c r="K287" i="11"/>
  <c r="AM258" i="11"/>
  <c r="H346" i="13"/>
  <c r="AH1984" i="13"/>
  <c r="W2074" i="13"/>
  <c r="I2570" i="13"/>
  <c r="N2450" i="13"/>
  <c r="AE782" i="13"/>
  <c r="W497" i="11"/>
  <c r="P872" i="13"/>
  <c r="N902" i="13"/>
  <c r="AM1428" i="13"/>
  <c r="R2600" i="13"/>
  <c r="H2300" i="13"/>
  <c r="Y1744" i="13"/>
  <c r="N1894" i="13"/>
  <c r="AC1022" i="13"/>
  <c r="AD377" i="11"/>
  <c r="AB406" i="13"/>
  <c r="J376" i="13"/>
  <c r="AL2044" i="13"/>
  <c r="H2330" i="13"/>
  <c r="P1774" i="13"/>
  <c r="AB467" i="11"/>
  <c r="U258" i="11"/>
  <c r="N346" i="13"/>
  <c r="AB196" i="13"/>
  <c r="Y2074" i="13"/>
  <c r="M2570" i="13"/>
  <c r="AF1954" i="13"/>
  <c r="U2450" i="13"/>
  <c r="AK722" i="13"/>
  <c r="U2390" i="13"/>
  <c r="AA782" i="13"/>
  <c r="N2630" i="13"/>
  <c r="O872" i="13"/>
  <c r="AK902" i="13"/>
  <c r="AG1428" i="13"/>
  <c r="S2600" i="13"/>
  <c r="AK2300" i="13"/>
  <c r="J1744" i="13"/>
  <c r="AE1894" i="13"/>
  <c r="O1052" i="13"/>
  <c r="R1022" i="13"/>
  <c r="AH406" i="13"/>
  <c r="O376" i="13"/>
  <c r="J2044" i="13"/>
  <c r="R2330" i="13"/>
  <c r="AD1774" i="13"/>
  <c r="L467" i="11"/>
  <c r="H258" i="11"/>
  <c r="T346" i="13"/>
  <c r="AI196" i="13"/>
  <c r="U1984" i="13"/>
  <c r="AC2570" i="13"/>
  <c r="AE1954" i="13"/>
  <c r="S2450" i="13"/>
  <c r="AJ722" i="13"/>
  <c r="N2390" i="13"/>
  <c r="H782" i="13"/>
  <c r="S2630" i="13"/>
  <c r="R2420" i="13"/>
  <c r="Y1548" i="13"/>
  <c r="R872" i="13"/>
  <c r="AK497" i="11"/>
  <c r="T317" i="11"/>
  <c r="H902" i="13"/>
  <c r="M1428" i="13"/>
  <c r="Q2600" i="13"/>
  <c r="Z2300" i="13"/>
  <c r="AB1744" i="13"/>
  <c r="L1894" i="13"/>
  <c r="P1022" i="13"/>
  <c r="AA377" i="11"/>
  <c r="H406" i="13"/>
  <c r="AM376" i="13"/>
  <c r="AD2044" i="13"/>
  <c r="AK2330" i="13"/>
  <c r="K1774" i="13"/>
  <c r="Z467" i="11"/>
  <c r="P258" i="11"/>
  <c r="AI346" i="13"/>
  <c r="K196" i="13"/>
  <c r="J1984" i="13"/>
  <c r="AK2570" i="13"/>
  <c r="H1954" i="13"/>
  <c r="AB2450" i="13"/>
  <c r="I722" i="13"/>
  <c r="AC2390" i="13"/>
  <c r="AB782" i="13"/>
  <c r="V2630" i="13"/>
  <c r="AH2420" i="13"/>
  <c r="W1548" i="13"/>
  <c r="H872" i="13"/>
  <c r="AG497" i="11"/>
  <c r="I317" i="11"/>
  <c r="AF2420" i="13"/>
  <c r="AE872" i="13"/>
  <c r="AE2390" i="13"/>
  <c r="I1834" i="13"/>
  <c r="H317" i="11"/>
  <c r="P497" i="11"/>
  <c r="N2355" i="13"/>
  <c r="V2355" i="13"/>
  <c r="L2355" i="13"/>
  <c r="AB2355" i="13"/>
  <c r="AI2355" i="13"/>
  <c r="AC2238" i="13"/>
  <c r="R2238" i="13"/>
  <c r="Z2238" i="13"/>
  <c r="U2238" i="13"/>
  <c r="AD2238" i="13"/>
  <c r="AL2238" i="13"/>
  <c r="Z1924" i="13"/>
  <c r="K842" i="13"/>
  <c r="W1488" i="13"/>
  <c r="AC1218" i="13"/>
  <c r="Y992" i="13"/>
  <c r="AH255" i="13"/>
  <c r="L255" i="13"/>
  <c r="S255" i="13"/>
  <c r="T255" i="13"/>
  <c r="J255" i="13"/>
  <c r="W255" i="13"/>
  <c r="L2104" i="13"/>
  <c r="S2480" i="13"/>
  <c r="AA2480" i="13"/>
  <c r="AK2510" i="13"/>
  <c r="AM2510" i="13"/>
  <c r="AE932" i="13"/>
  <c r="Y932" i="13"/>
  <c r="K257" i="11"/>
  <c r="AK257" i="11"/>
  <c r="X466" i="13"/>
  <c r="AE466" i="13"/>
  <c r="AI1219" i="13"/>
  <c r="Y1219" i="13"/>
  <c r="AJ258" i="11"/>
  <c r="N2147" i="13"/>
  <c r="P2147" i="13"/>
  <c r="Q2147" i="13"/>
  <c r="AJ2147" i="13"/>
  <c r="AI2147" i="13"/>
  <c r="AD1458" i="13"/>
  <c r="V1458" i="13"/>
  <c r="K1458" i="13"/>
  <c r="AC1368" i="13"/>
  <c r="AD1368" i="13"/>
  <c r="U752" i="13"/>
  <c r="O752" i="13"/>
  <c r="AF752" i="13"/>
  <c r="O347" i="11"/>
  <c r="K347" i="11"/>
  <c r="N347" i="11"/>
  <c r="AG227" i="13"/>
  <c r="N227" i="13"/>
  <c r="AJ1338" i="13"/>
  <c r="AD1338" i="13"/>
  <c r="L1338" i="13"/>
  <c r="AB527" i="11"/>
  <c r="S527" i="11"/>
  <c r="AA527" i="11"/>
  <c r="X527" i="11"/>
  <c r="N436" i="13"/>
  <c r="H436" i="13"/>
  <c r="L436" i="13"/>
  <c r="J2270" i="13"/>
  <c r="O2270" i="13"/>
  <c r="AG2270" i="13"/>
  <c r="K1278" i="13"/>
  <c r="AK1278" i="13"/>
  <c r="W1894" i="13"/>
  <c r="AE406" i="13"/>
  <c r="Z1774" i="13"/>
  <c r="J1715" i="13"/>
  <c r="AE196" i="13"/>
  <c r="K2074" i="13"/>
  <c r="Y1954" i="13"/>
  <c r="AA2390" i="13"/>
  <c r="AG2630" i="13"/>
  <c r="J1834" i="13"/>
  <c r="AG872" i="13"/>
  <c r="AA2630" i="13"/>
  <c r="P1548" i="13"/>
  <c r="T722" i="13"/>
  <c r="S1548" i="13"/>
  <c r="R1834" i="13"/>
  <c r="AL2355" i="13"/>
  <c r="J2355" i="13"/>
  <c r="AF2355" i="13"/>
  <c r="R2355" i="13"/>
  <c r="S2238" i="13"/>
  <c r="Q2238" i="13"/>
  <c r="AH2238" i="13"/>
  <c r="X2238" i="13"/>
  <c r="W1924" i="13"/>
  <c r="J1518" i="13"/>
  <c r="AL842" i="13"/>
  <c r="AI1218" i="13"/>
  <c r="X255" i="13"/>
  <c r="AM255" i="13"/>
  <c r="AC2104" i="13"/>
  <c r="V2510" i="13"/>
  <c r="AA257" i="11"/>
  <c r="AL1219" i="13"/>
  <c r="K2147" i="13"/>
  <c r="R1458" i="13"/>
  <c r="H1368" i="13"/>
  <c r="L347" i="11"/>
  <c r="Y227" i="13"/>
  <c r="M1338" i="13"/>
  <c r="I527" i="11"/>
  <c r="P436" i="13"/>
  <c r="H2270" i="13"/>
  <c r="U1278" i="13"/>
  <c r="AE2014" i="13"/>
  <c r="AD256" i="13"/>
  <c r="Z1398" i="13"/>
  <c r="K315" i="13"/>
  <c r="AF315" i="13"/>
  <c r="Y2475" i="13"/>
  <c r="AB2475" i="13"/>
  <c r="J407" i="11"/>
  <c r="Z407" i="11"/>
  <c r="AJ526" i="13"/>
  <c r="Y526" i="13"/>
  <c r="AG1804" i="13"/>
  <c r="AE1804" i="13"/>
  <c r="V1248" i="13"/>
  <c r="M1248" i="13"/>
  <c r="X1248" i="13"/>
  <c r="Q962" i="13"/>
  <c r="AH962" i="13"/>
  <c r="AF1864" i="13"/>
  <c r="S1864" i="13"/>
  <c r="T723" i="13"/>
  <c r="AM2240" i="13"/>
  <c r="U2240" i="13"/>
  <c r="AG2240" i="13"/>
  <c r="X377" i="11"/>
  <c r="AC1338" i="13"/>
  <c r="R2270" i="13"/>
  <c r="AC2014" i="13"/>
  <c r="AC256" i="13"/>
  <c r="AH1398" i="13"/>
  <c r="AM315" i="13"/>
  <c r="AD315" i="13"/>
  <c r="S2475" i="13"/>
  <c r="W2475" i="13"/>
  <c r="AG2475" i="13"/>
  <c r="AH407" i="11"/>
  <c r="K526" i="13"/>
  <c r="AF526" i="13"/>
  <c r="I1804" i="13"/>
  <c r="AG1248" i="13"/>
  <c r="AE1248" i="13"/>
  <c r="P962" i="13"/>
  <c r="H1864" i="13"/>
  <c r="AI1864" i="13"/>
  <c r="I723" i="13"/>
  <c r="AG723" i="13"/>
  <c r="AH2240" i="13"/>
  <c r="AL2240" i="13"/>
  <c r="K377" i="11"/>
  <c r="W1804" i="13"/>
  <c r="H1248" i="13"/>
  <c r="T962" i="13"/>
  <c r="AA1864" i="13"/>
  <c r="AE723" i="13"/>
  <c r="AD723" i="13"/>
  <c r="I2240" i="13"/>
  <c r="AH377" i="11"/>
  <c r="O1248" i="13"/>
  <c r="AD1864" i="13"/>
  <c r="M723" i="13"/>
  <c r="J2240" i="13"/>
  <c r="S723" i="13"/>
  <c r="AE377" i="11"/>
  <c r="R1052" i="13"/>
  <c r="AJ376" i="13"/>
  <c r="AK1774" i="13"/>
  <c r="Z258" i="11"/>
  <c r="S1984" i="13"/>
  <c r="N2570" i="13"/>
  <c r="AG2450" i="13"/>
  <c r="V2390" i="13"/>
  <c r="O2420" i="13"/>
  <c r="T1548" i="13"/>
  <c r="L497" i="11"/>
  <c r="U2630" i="13"/>
  <c r="AF1548" i="13"/>
  <c r="AG782" i="13"/>
  <c r="AJ872" i="13"/>
  <c r="U1834" i="13"/>
  <c r="AG2355" i="13"/>
  <c r="AK2355" i="13"/>
  <c r="S2355" i="13"/>
  <c r="AJ2355" i="13"/>
  <c r="Z2355" i="13"/>
  <c r="V2238" i="13"/>
  <c r="AG2238" i="13"/>
  <c r="AF2238" i="13"/>
  <c r="M2238" i="13"/>
  <c r="L1924" i="13"/>
  <c r="AC1518" i="13"/>
  <c r="V1488" i="13"/>
  <c r="R1218" i="13"/>
  <c r="N992" i="13"/>
  <c r="AD255" i="13"/>
  <c r="V255" i="13"/>
  <c r="M255" i="13"/>
  <c r="P255" i="13"/>
  <c r="AD2104" i="13"/>
  <c r="Y2104" i="13"/>
  <c r="AM2480" i="13"/>
  <c r="R2510" i="13"/>
  <c r="AL2510" i="13"/>
  <c r="S932" i="13"/>
  <c r="H932" i="13"/>
  <c r="O257" i="11"/>
  <c r="R466" i="13"/>
  <c r="AK466" i="13"/>
  <c r="S1219" i="13"/>
  <c r="AE258" i="11"/>
  <c r="M2147" i="13"/>
  <c r="X2147" i="13"/>
  <c r="AC2147" i="13"/>
  <c r="Z2147" i="13"/>
  <c r="AG2147" i="13"/>
  <c r="U1458" i="13"/>
  <c r="P1458" i="13"/>
  <c r="AH1368" i="13"/>
  <c r="N1368" i="13"/>
  <c r="L752" i="13"/>
  <c r="AA752" i="13"/>
  <c r="AH347" i="11"/>
  <c r="I347" i="11"/>
  <c r="AK227" i="13"/>
  <c r="I1338" i="13"/>
  <c r="AI317" i="11"/>
  <c r="R527" i="11"/>
  <c r="AF527" i="11"/>
  <c r="O527" i="11"/>
  <c r="J436" i="13"/>
  <c r="AB436" i="13"/>
  <c r="M436" i="13"/>
  <c r="P2270" i="13"/>
  <c r="J1278" i="13"/>
  <c r="AF1278" i="13"/>
  <c r="X2014" i="13"/>
  <c r="AJ256" i="13"/>
  <c r="AJ1398" i="13"/>
  <c r="AL315" i="13"/>
  <c r="AM2475" i="13"/>
  <c r="AF407" i="11"/>
  <c r="X526" i="13"/>
  <c r="V1804" i="13"/>
  <c r="Q1248" i="13"/>
  <c r="W1248" i="13"/>
  <c r="K962" i="13"/>
  <c r="AB1864" i="13"/>
  <c r="AK723" i="13"/>
  <c r="K2240" i="13"/>
  <c r="L2240" i="13"/>
  <c r="P287" i="11"/>
  <c r="Q1804" i="13"/>
  <c r="Y962" i="13"/>
  <c r="Y723" i="13"/>
  <c r="V2240" i="13"/>
  <c r="M2240" i="13"/>
  <c r="AJ1248" i="13"/>
  <c r="Z962" i="13"/>
  <c r="K1864" i="13"/>
  <c r="Z723" i="13"/>
  <c r="Z2240" i="13"/>
  <c r="AF377" i="11"/>
  <c r="AB2240" i="13"/>
  <c r="O287" i="11"/>
  <c r="X1022" i="13"/>
  <c r="Z376" i="13"/>
  <c r="I287" i="11"/>
  <c r="AL346" i="13"/>
  <c r="Q1984" i="13"/>
  <c r="AI2570" i="13"/>
  <c r="Q2450" i="13"/>
  <c r="AL2390" i="13"/>
  <c r="X2420" i="13"/>
  <c r="X1548" i="13"/>
  <c r="X497" i="11"/>
  <c r="AK2630" i="13"/>
  <c r="AM872" i="13"/>
  <c r="K782" i="13"/>
  <c r="J872" i="13"/>
  <c r="AK1548" i="13"/>
  <c r="AC2355" i="13"/>
  <c r="K2355" i="13"/>
  <c r="AA2355" i="13"/>
  <c r="AH2355" i="13"/>
  <c r="W2355" i="13"/>
  <c r="L2238" i="13"/>
  <c r="I2238" i="13"/>
  <c r="AJ2238" i="13"/>
  <c r="P2238" i="13"/>
  <c r="AL1924" i="13"/>
  <c r="Z1518" i="13"/>
  <c r="AD1488" i="13"/>
  <c r="AM1218" i="13"/>
  <c r="AJ1715" i="13"/>
  <c r="U255" i="13"/>
  <c r="AI255" i="13"/>
  <c r="I255" i="13"/>
  <c r="H255" i="13"/>
  <c r="AI2104" i="13"/>
  <c r="T2104" i="13"/>
  <c r="L2480" i="13"/>
  <c r="H2510" i="13"/>
  <c r="AI2510" i="13"/>
  <c r="O932" i="13"/>
  <c r="V932" i="13"/>
  <c r="N257" i="11"/>
  <c r="AD466" i="13"/>
  <c r="H466" i="13"/>
  <c r="V1219" i="13"/>
  <c r="W258" i="11"/>
  <c r="U2147" i="13"/>
  <c r="L2147" i="13"/>
  <c r="T2147" i="13"/>
  <c r="AB2147" i="13"/>
  <c r="AA2147" i="13"/>
  <c r="X1458" i="13"/>
  <c r="H1458" i="13"/>
  <c r="AF1368" i="13"/>
  <c r="Y1368" i="13"/>
  <c r="AM752" i="13"/>
  <c r="I752" i="13"/>
  <c r="T347" i="11"/>
  <c r="U347" i="11"/>
  <c r="V227" i="13"/>
  <c r="Z227" i="13"/>
  <c r="X1338" i="13"/>
  <c r="T1338" i="13"/>
  <c r="W317" i="11"/>
  <c r="Z527" i="11"/>
  <c r="P527" i="11"/>
  <c r="T527" i="11"/>
  <c r="X436" i="13"/>
  <c r="I436" i="13"/>
  <c r="Q436" i="13"/>
  <c r="AC2270" i="13"/>
  <c r="M2270" i="13"/>
  <c r="H1278" i="13"/>
  <c r="L1278" i="13"/>
  <c r="AL1278" i="13"/>
  <c r="AF2014" i="13"/>
  <c r="AJ2014" i="13"/>
  <c r="V2014" i="13"/>
  <c r="H2014" i="13"/>
  <c r="AI256" i="13"/>
  <c r="M256" i="13"/>
  <c r="N256" i="13"/>
  <c r="AK1398" i="13"/>
  <c r="L1398" i="13"/>
  <c r="W1398" i="13"/>
  <c r="Q1398" i="13"/>
  <c r="J315" i="13"/>
  <c r="W315" i="13"/>
  <c r="U315" i="13"/>
  <c r="V315" i="13"/>
  <c r="AC315" i="13"/>
  <c r="Z2475" i="13"/>
  <c r="AA2475" i="13"/>
  <c r="AC2475" i="13"/>
  <c r="N2475" i="13"/>
  <c r="AJ2475" i="13"/>
  <c r="X2475" i="13"/>
  <c r="L407" i="11"/>
  <c r="AB407" i="11"/>
  <c r="AD407" i="11"/>
  <c r="I407" i="11"/>
  <c r="AM526" i="13"/>
  <c r="Q526" i="13"/>
  <c r="AD526" i="13"/>
  <c r="AL526" i="13"/>
  <c r="N1804" i="13"/>
  <c r="X1804" i="13"/>
  <c r="AA1248" i="13"/>
  <c r="J1248" i="13"/>
  <c r="AB962" i="13"/>
  <c r="N1864" i="13"/>
  <c r="AA723" i="13"/>
  <c r="AA2240" i="13"/>
  <c r="AC287" i="11"/>
  <c r="N962" i="13"/>
  <c r="U723" i="13"/>
  <c r="AC2240" i="13"/>
  <c r="AB377" i="11"/>
  <c r="AF723" i="13"/>
  <c r="AF287" i="11"/>
  <c r="AH1022" i="13"/>
  <c r="S2044" i="13"/>
  <c r="U467" i="11"/>
  <c r="Z346" i="13"/>
  <c r="W1984" i="13"/>
  <c r="X2570" i="13"/>
  <c r="AB722" i="13"/>
  <c r="AF782" i="13"/>
  <c r="J2420" i="13"/>
  <c r="AL1548" i="13"/>
  <c r="AF317" i="11"/>
  <c r="V2420" i="13"/>
  <c r="AI497" i="11"/>
  <c r="T2630" i="13"/>
  <c r="AJ497" i="11"/>
  <c r="AF872" i="13"/>
  <c r="P2355" i="13"/>
  <c r="M2355" i="13"/>
  <c r="U2355" i="13"/>
  <c r="T2355" i="13"/>
  <c r="AI2238" i="13"/>
  <c r="AM2238" i="13"/>
  <c r="AK2238" i="13"/>
  <c r="J2238" i="13"/>
  <c r="AE2238" i="13"/>
  <c r="AF1924" i="13"/>
  <c r="AE842" i="13"/>
  <c r="H1488" i="13"/>
  <c r="AG992" i="13"/>
  <c r="T1715" i="13"/>
  <c r="AB255" i="13"/>
  <c r="Z255" i="13"/>
  <c r="O255" i="13"/>
  <c r="AG255" i="13"/>
  <c r="AH2104" i="13"/>
  <c r="AB2480" i="13"/>
  <c r="J2480" i="13"/>
  <c r="I2510" i="13"/>
  <c r="M2510" i="13"/>
  <c r="AD932" i="13"/>
  <c r="AL257" i="11"/>
  <c r="AE257" i="11"/>
  <c r="AJ466" i="13"/>
  <c r="AA1714" i="13"/>
  <c r="AH1219" i="13"/>
  <c r="J258" i="11"/>
  <c r="H2147" i="13"/>
  <c r="J2147" i="13"/>
  <c r="R2147" i="13"/>
  <c r="S2147" i="13"/>
  <c r="Z1458" i="13"/>
  <c r="S1458" i="13"/>
  <c r="I1368" i="13"/>
  <c r="M1368" i="13"/>
  <c r="Z1368" i="13"/>
  <c r="W752" i="13"/>
  <c r="AG752" i="13"/>
  <c r="AG347" i="11"/>
  <c r="AE347" i="11"/>
  <c r="P227" i="13"/>
  <c r="AF227" i="13"/>
  <c r="N1338" i="13"/>
  <c r="W1338" i="13"/>
  <c r="AE317" i="11"/>
  <c r="V527" i="11"/>
  <c r="AJ527" i="11"/>
  <c r="AD436" i="13"/>
  <c r="AE436" i="13"/>
  <c r="O436" i="13"/>
  <c r="Y2270" i="13"/>
  <c r="V2270" i="13"/>
  <c r="AD2270" i="13"/>
  <c r="W1278" i="13"/>
  <c r="AA1278" i="13"/>
  <c r="R1278" i="13"/>
  <c r="K2014" i="13"/>
  <c r="AB2014" i="13"/>
  <c r="AM2014" i="13"/>
  <c r="Q2014" i="13"/>
  <c r="AG256" i="13"/>
  <c r="AH256" i="13"/>
  <c r="L256" i="13"/>
  <c r="AE1398" i="13"/>
  <c r="AC1398" i="13"/>
  <c r="T1398" i="13"/>
  <c r="N1398" i="13"/>
  <c r="P315" i="13"/>
  <c r="AA315" i="13"/>
  <c r="AB315" i="13"/>
  <c r="AI315" i="13"/>
  <c r="M315" i="13"/>
  <c r="U2475" i="13"/>
  <c r="P2475" i="13"/>
  <c r="L2475" i="13"/>
  <c r="O2475" i="13"/>
  <c r="Q2475" i="13"/>
  <c r="P407" i="11"/>
  <c r="Y407" i="11"/>
  <c r="M407" i="11"/>
  <c r="T407" i="11"/>
  <c r="H407" i="11"/>
  <c r="J526" i="13"/>
  <c r="W526" i="13"/>
  <c r="U526" i="13"/>
  <c r="V526" i="13"/>
  <c r="H1804" i="13"/>
  <c r="AK1804" i="13"/>
  <c r="R1804" i="13"/>
  <c r="AH1804" i="13"/>
  <c r="AB1804" i="13"/>
  <c r="N1248" i="13"/>
  <c r="S1248" i="13"/>
  <c r="V962" i="13"/>
  <c r="M962" i="13"/>
  <c r="J1864" i="13"/>
  <c r="AM723" i="13"/>
  <c r="AM377" i="11"/>
  <c r="AF2240" i="13"/>
  <c r="AC1219" i="13"/>
  <c r="AF2330" i="13"/>
  <c r="AC467" i="11"/>
  <c r="V346" i="13"/>
  <c r="AB2074" i="13"/>
  <c r="AD1954" i="13"/>
  <c r="R722" i="13"/>
  <c r="AC782" i="13"/>
  <c r="AI1834" i="13"/>
  <c r="AK872" i="13"/>
  <c r="Q317" i="11"/>
  <c r="H1834" i="13"/>
  <c r="P317" i="11"/>
  <c r="AA2420" i="13"/>
  <c r="S317" i="11"/>
  <c r="V317" i="11"/>
  <c r="H2355" i="13"/>
  <c r="AD2355" i="13"/>
  <c r="AM2355" i="13"/>
  <c r="X2355" i="13"/>
  <c r="O2238" i="13"/>
  <c r="Y2238" i="13"/>
  <c r="K2238" i="13"/>
  <c r="N2238" i="13"/>
  <c r="AA2238" i="13"/>
  <c r="V1518" i="13"/>
  <c r="W842" i="13"/>
  <c r="AI1488" i="13"/>
  <c r="M992" i="13"/>
  <c r="AA255" i="13"/>
  <c r="Y255" i="13"/>
  <c r="AF255" i="13"/>
  <c r="AJ255" i="13"/>
  <c r="K255" i="13"/>
  <c r="AM2104" i="13"/>
  <c r="K2480" i="13"/>
  <c r="AK2480" i="13"/>
  <c r="Y2510" i="13"/>
  <c r="N2510" i="13"/>
  <c r="AA932" i="13"/>
  <c r="S257" i="11"/>
  <c r="J257" i="11"/>
  <c r="N466" i="13"/>
  <c r="V1714" i="13"/>
  <c r="AF1219" i="13"/>
  <c r="K497" i="11"/>
  <c r="AD2147" i="13"/>
  <c r="W2147" i="13"/>
  <c r="AE2147" i="13"/>
  <c r="AK2147" i="13"/>
  <c r="AI1458" i="13"/>
  <c r="O1458" i="13"/>
  <c r="AI1368" i="13"/>
  <c r="S1368" i="13"/>
  <c r="W1368" i="13"/>
  <c r="Q752" i="13"/>
  <c r="AH752" i="13"/>
  <c r="AL347" i="11"/>
  <c r="AK347" i="11"/>
  <c r="M227" i="13"/>
  <c r="Q227" i="13"/>
  <c r="AA1338" i="13"/>
  <c r="AM1338" i="13"/>
  <c r="AE527" i="11"/>
  <c r="AH527" i="11"/>
  <c r="J527" i="11"/>
  <c r="AL436" i="13"/>
  <c r="Y436" i="13"/>
  <c r="AJ436" i="13"/>
  <c r="I2270" i="13"/>
  <c r="Z2270" i="13"/>
  <c r="AB2270" i="13"/>
  <c r="Q1278" i="13"/>
  <c r="I1278" i="13"/>
  <c r="AJ1278" i="13"/>
  <c r="I2014" i="13"/>
  <c r="N2014" i="13"/>
  <c r="P2014" i="13"/>
  <c r="AM256" i="13"/>
  <c r="K256" i="13"/>
  <c r="R256" i="13"/>
  <c r="Y256" i="13"/>
  <c r="K1398" i="13"/>
  <c r="J1398" i="13"/>
  <c r="AM1398" i="13"/>
  <c r="I1398" i="13"/>
  <c r="H315" i="13"/>
  <c r="AH315" i="13"/>
  <c r="L315" i="13"/>
  <c r="S315" i="13"/>
  <c r="T315" i="13"/>
  <c r="AD2475" i="13"/>
  <c r="R2475" i="13"/>
  <c r="AF2475" i="13"/>
  <c r="AK2475" i="13"/>
  <c r="T2475" i="13"/>
  <c r="N407" i="11"/>
  <c r="AA407" i="11"/>
  <c r="V407" i="11"/>
  <c r="U407" i="11"/>
  <c r="W407" i="11"/>
  <c r="P526" i="13"/>
  <c r="AA526" i="13"/>
  <c r="AB526" i="13"/>
  <c r="AI526" i="13"/>
  <c r="J1804" i="13"/>
  <c r="AA1804" i="13"/>
  <c r="AM1804" i="13"/>
  <c r="AF1804" i="13"/>
  <c r="AJ1804" i="13"/>
  <c r="AC1248" i="13"/>
  <c r="AD1248" i="13"/>
  <c r="AH1248" i="13"/>
  <c r="T1248" i="13"/>
  <c r="AM962" i="13"/>
  <c r="AD962" i="13"/>
  <c r="AJ962" i="13"/>
  <c r="S962" i="13"/>
  <c r="W962" i="13"/>
  <c r="I1864" i="13"/>
  <c r="V1864" i="13"/>
  <c r="AL1864" i="13"/>
  <c r="AH1864" i="13"/>
  <c r="R723" i="13"/>
  <c r="P723" i="13"/>
  <c r="O2240" i="13"/>
  <c r="AI2240" i="13"/>
  <c r="K406" i="13"/>
  <c r="O2330" i="13"/>
  <c r="AA1715" i="13"/>
  <c r="O196" i="13"/>
  <c r="AF2074" i="13"/>
  <c r="N1954" i="13"/>
  <c r="M722" i="13"/>
  <c r="AB2630" i="13"/>
  <c r="AA1834" i="13"/>
  <c r="L872" i="13"/>
  <c r="AD782" i="13"/>
  <c r="AE1834" i="13"/>
  <c r="AE2450" i="13"/>
  <c r="AM1834" i="13"/>
  <c r="AJ2420" i="13"/>
  <c r="J317" i="11"/>
  <c r="I2355" i="13"/>
  <c r="O2355" i="13"/>
  <c r="Y2355" i="13"/>
  <c r="Q2355" i="13"/>
  <c r="AB2238" i="13"/>
  <c r="H2238" i="13"/>
  <c r="W2238" i="13"/>
  <c r="T2238" i="13"/>
  <c r="AD1924" i="13"/>
  <c r="U1518" i="13"/>
  <c r="AK842" i="13"/>
  <c r="AB1218" i="13"/>
  <c r="AC992" i="13"/>
  <c r="R255" i="13"/>
  <c r="AE255" i="13"/>
  <c r="AL255" i="13"/>
  <c r="N255" i="13"/>
  <c r="Q255" i="13"/>
  <c r="AA2104" i="13"/>
  <c r="Q2480" i="13"/>
  <c r="AC2480" i="13"/>
  <c r="AB2510" i="13"/>
  <c r="W932" i="13"/>
  <c r="AJ932" i="13"/>
  <c r="Q257" i="11"/>
  <c r="R257" i="11"/>
  <c r="L466" i="13"/>
  <c r="X1714" i="13"/>
  <c r="AE1219" i="13"/>
  <c r="N497" i="11"/>
  <c r="Y2147" i="13"/>
  <c r="AM2147" i="13"/>
  <c r="AH2147" i="13"/>
  <c r="AF2147" i="13"/>
  <c r="AG1458" i="13"/>
  <c r="AA1458" i="13"/>
  <c r="U1368" i="13"/>
  <c r="AL1368" i="13"/>
  <c r="AI752" i="13"/>
  <c r="K752" i="13"/>
  <c r="M752" i="13"/>
  <c r="Z347" i="11"/>
  <c r="AF347" i="11"/>
  <c r="AJ227" i="13"/>
  <c r="X227" i="13"/>
  <c r="AF1338" i="13"/>
  <c r="K1338" i="13"/>
  <c r="AM527" i="11"/>
  <c r="K527" i="11"/>
  <c r="W527" i="11"/>
  <c r="AF436" i="13"/>
  <c r="AK436" i="13"/>
  <c r="AA436" i="13"/>
  <c r="U2270" i="13"/>
  <c r="AJ2270" i="13"/>
  <c r="AI2270" i="13"/>
  <c r="AH1278" i="13"/>
  <c r="N1278" i="13"/>
  <c r="AI1278" i="13"/>
  <c r="AA2014" i="13"/>
  <c r="R2014" i="13"/>
  <c r="O2014" i="13"/>
  <c r="J256" i="13"/>
  <c r="Q256" i="13"/>
  <c r="X256" i="13"/>
  <c r="AE256" i="13"/>
  <c r="P1398" i="13"/>
  <c r="O1398" i="13"/>
  <c r="U1398" i="13"/>
  <c r="AJ315" i="13"/>
  <c r="AG315" i="13"/>
  <c r="R315" i="13"/>
  <c r="Y315" i="13"/>
  <c r="Z315" i="13"/>
  <c r="I315" i="13"/>
  <c r="M2475" i="13"/>
  <c r="H2475" i="13"/>
  <c r="J2475" i="13"/>
  <c r="AL2475" i="13"/>
  <c r="I2475" i="13"/>
  <c r="K407" i="11"/>
  <c r="Q407" i="11"/>
  <c r="AM407" i="11"/>
  <c r="AI407" i="11"/>
  <c r="S407" i="11"/>
  <c r="H526" i="13"/>
  <c r="AH526" i="13"/>
  <c r="L526" i="13"/>
  <c r="S526" i="13"/>
  <c r="T1804" i="13"/>
  <c r="AI1804" i="13"/>
  <c r="Z1804" i="13"/>
  <c r="Y1804" i="13"/>
  <c r="L1804" i="13"/>
  <c r="AF1248" i="13"/>
  <c r="U1248" i="13"/>
  <c r="Z1248" i="13"/>
  <c r="AL1248" i="13"/>
  <c r="X962" i="13"/>
  <c r="I962" i="13"/>
  <c r="L962" i="13"/>
  <c r="AI962" i="13"/>
  <c r="O1864" i="13"/>
  <c r="R1864" i="13"/>
  <c r="Y1864" i="13"/>
  <c r="U1864" i="13"/>
  <c r="W1864" i="13"/>
  <c r="K723" i="13"/>
  <c r="H723" i="13"/>
  <c r="AC723" i="13"/>
  <c r="N723" i="13"/>
  <c r="O723" i="13"/>
  <c r="Q2240" i="13"/>
  <c r="P2240" i="13"/>
  <c r="S2240" i="13"/>
  <c r="H2240" i="13"/>
  <c r="AI377" i="11"/>
  <c r="Z377" i="11"/>
  <c r="AH287" i="11"/>
  <c r="AK287" i="11"/>
  <c r="AE2355" i="13"/>
  <c r="I992" i="13"/>
  <c r="AK255" i="13"/>
  <c r="AC255" i="13"/>
  <c r="V2104" i="13"/>
  <c r="AL2480" i="13"/>
  <c r="AJ2480" i="13"/>
  <c r="Q932" i="13"/>
  <c r="AH932" i="13"/>
  <c r="AH466" i="13"/>
  <c r="Y466" i="13"/>
  <c r="AB1219" i="13"/>
  <c r="V2147" i="13"/>
  <c r="AL2147" i="13"/>
  <c r="I2147" i="13"/>
  <c r="O2147" i="13"/>
  <c r="M1458" i="13"/>
  <c r="T1368" i="13"/>
  <c r="S752" i="13"/>
  <c r="T752" i="13"/>
  <c r="X347" i="11"/>
  <c r="H347" i="11"/>
  <c r="AE227" i="13"/>
  <c r="R1338" i="13"/>
  <c r="Q527" i="11"/>
  <c r="H527" i="11"/>
  <c r="S436" i="13"/>
  <c r="V436" i="13"/>
  <c r="AF2270" i="13"/>
  <c r="W2270" i="13"/>
  <c r="Y1278" i="13"/>
  <c r="S1278" i="13"/>
  <c r="Z2014" i="13"/>
  <c r="U2014" i="13"/>
  <c r="P256" i="13"/>
  <c r="W256" i="13"/>
  <c r="AK256" i="13"/>
  <c r="AG1398" i="13"/>
  <c r="AB1398" i="13"/>
  <c r="N315" i="13"/>
  <c r="X315" i="13"/>
  <c r="AE315" i="13"/>
  <c r="O315" i="13"/>
  <c r="K2475" i="13"/>
  <c r="V2475" i="13"/>
  <c r="AE2475" i="13"/>
  <c r="AG407" i="11"/>
  <c r="AK407" i="11"/>
  <c r="AG526" i="13"/>
  <c r="R526" i="13"/>
  <c r="Z526" i="13"/>
  <c r="S1804" i="13"/>
  <c r="P1804" i="13"/>
  <c r="AK1248" i="13"/>
  <c r="P1248" i="13"/>
  <c r="AK962" i="13"/>
  <c r="AA962" i="13"/>
  <c r="X1864" i="13"/>
  <c r="AE1864" i="13"/>
  <c r="P1864" i="13"/>
  <c r="AB723" i="13"/>
  <c r="J723" i="13"/>
  <c r="AH723" i="13"/>
  <c r="W2240" i="13"/>
  <c r="R2240" i="13"/>
  <c r="L377" i="11"/>
  <c r="AB287" i="11"/>
  <c r="AL227" i="13"/>
  <c r="T2270" i="13"/>
  <c r="AB1278" i="13"/>
  <c r="Y2014" i="13"/>
  <c r="V256" i="13"/>
  <c r="H256" i="13"/>
  <c r="AL1398" i="13"/>
  <c r="Q315" i="13"/>
  <c r="AK315" i="13"/>
  <c r="AH2475" i="13"/>
  <c r="AI2475" i="13"/>
  <c r="R407" i="11"/>
  <c r="X407" i="11"/>
  <c r="N526" i="13"/>
  <c r="AE526" i="13"/>
  <c r="AL1804" i="13"/>
  <c r="AD1804" i="13"/>
  <c r="K1248" i="13"/>
  <c r="H962" i="13"/>
  <c r="O962" i="13"/>
  <c r="AC1864" i="13"/>
  <c r="AM1864" i="13"/>
  <c r="AJ723" i="13"/>
  <c r="Y2240" i="13"/>
  <c r="W377" i="11"/>
  <c r="AK526" i="13"/>
  <c r="L1248" i="13"/>
  <c r="I1248" i="13"/>
  <c r="J962" i="13"/>
  <c r="AJ1864" i="13"/>
  <c r="L1864" i="13"/>
  <c r="AI723" i="13"/>
  <c r="T2240" i="13"/>
  <c r="AK377" i="11"/>
  <c r="AL962" i="13"/>
  <c r="AG1864" i="13"/>
  <c r="V723" i="13"/>
  <c r="AK2240" i="13"/>
  <c r="S287" i="11"/>
  <c r="W723" i="13"/>
  <c r="P377" i="11"/>
  <c r="AK1831" i="13"/>
  <c r="N1831" i="13"/>
  <c r="J1831" i="13"/>
  <c r="AI1831" i="13"/>
  <c r="M1831" i="13"/>
  <c r="W1831" i="13"/>
  <c r="AE1831" i="13"/>
  <c r="AM1831" i="13"/>
  <c r="Q1831" i="13"/>
  <c r="S1831" i="13"/>
  <c r="U1831" i="13"/>
  <c r="AJ1831" i="13"/>
  <c r="V1831" i="13"/>
  <c r="AH1831" i="13"/>
  <c r="T1831" i="13"/>
  <c r="H1831" i="13"/>
  <c r="R1831" i="13"/>
  <c r="O1831" i="13"/>
  <c r="AG1831" i="13"/>
  <c r="AD1831" i="13"/>
  <c r="I1831" i="13"/>
  <c r="Z1831" i="13"/>
  <c r="AL1831" i="13"/>
  <c r="AC1831" i="13"/>
  <c r="P1831" i="13"/>
  <c r="X1831" i="13"/>
  <c r="AF1831" i="13"/>
  <c r="AA1831" i="13"/>
  <c r="K1831" i="13"/>
  <c r="Y1831" i="13"/>
  <c r="AB1831" i="13"/>
  <c r="L1831" i="13"/>
  <c r="I1858" i="13"/>
  <c r="U1858" i="13"/>
  <c r="X1858" i="13"/>
  <c r="S1858" i="13"/>
  <c r="K1858" i="13"/>
  <c r="AG1858" i="13"/>
  <c r="AA1858" i="13"/>
  <c r="R1858" i="13"/>
  <c r="Y1858" i="13"/>
  <c r="AI1858" i="13"/>
  <c r="AJ1858" i="13"/>
  <c r="AC1858" i="13"/>
  <c r="M1858" i="13"/>
  <c r="P1858" i="13"/>
  <c r="AM1858" i="13"/>
  <c r="H1858" i="13"/>
  <c r="O1858" i="13"/>
  <c r="N1858" i="13"/>
  <c r="Q1858" i="13"/>
  <c r="V1858" i="13"/>
  <c r="AB1858" i="13"/>
  <c r="W1858" i="13"/>
  <c r="L1858" i="13"/>
  <c r="AH1858" i="13"/>
  <c r="T1858" i="13"/>
  <c r="AK1858" i="13"/>
  <c r="AL1858" i="13"/>
  <c r="Z1858" i="13"/>
  <c r="AD1858" i="13"/>
  <c r="AF1858" i="13"/>
  <c r="J1858" i="13"/>
  <c r="AE1858" i="13"/>
  <c r="AF1742" i="13"/>
  <c r="AB1742" i="13"/>
  <c r="N1742" i="13"/>
  <c r="AH1742" i="13"/>
  <c r="AG1742" i="13"/>
  <c r="L1742" i="13"/>
  <c r="Y1742" i="13"/>
  <c r="T1742" i="13"/>
  <c r="O1742" i="13"/>
  <c r="M1742" i="13"/>
  <c r="S1742" i="13"/>
  <c r="AC1742" i="13"/>
  <c r="AE1742" i="13"/>
  <c r="AA1742" i="13"/>
  <c r="V1742" i="13"/>
  <c r="W1742" i="13"/>
  <c r="AM1742" i="13"/>
  <c r="AD1742" i="13"/>
  <c r="X1742" i="13"/>
  <c r="Z1742" i="13"/>
  <c r="R1742" i="13"/>
  <c r="U1742" i="13"/>
  <c r="Q1742" i="13"/>
  <c r="AK1742" i="13"/>
  <c r="J1742" i="13"/>
  <c r="K1742" i="13"/>
  <c r="AI1742" i="13"/>
  <c r="AJ1742" i="13"/>
  <c r="H1742" i="13"/>
  <c r="I1742" i="13"/>
  <c r="P1742" i="13"/>
  <c r="AL1742" i="13"/>
  <c r="Q1889" i="13"/>
  <c r="P1889" i="13"/>
  <c r="O1889" i="13"/>
  <c r="AM1889" i="13"/>
  <c r="AD1889" i="13"/>
  <c r="AB1889" i="13"/>
  <c r="AI1889" i="13"/>
  <c r="I1889" i="13"/>
  <c r="Z1889" i="13"/>
  <c r="N1889" i="13"/>
  <c r="W1889" i="13"/>
  <c r="AE1889" i="13"/>
  <c r="AJ1889" i="13"/>
  <c r="AC1889" i="13"/>
  <c r="AA1889" i="13"/>
  <c r="H1889" i="13"/>
  <c r="S1889" i="13"/>
  <c r="U1889" i="13"/>
  <c r="J1889" i="13"/>
  <c r="AL1889" i="13"/>
  <c r="AK1889" i="13"/>
  <c r="AH1889" i="13"/>
  <c r="K1889" i="13"/>
  <c r="V1889" i="13"/>
  <c r="X1889" i="13"/>
  <c r="Y1889" i="13"/>
  <c r="T1889" i="13"/>
  <c r="M1889" i="13"/>
  <c r="R1889" i="13"/>
  <c r="AF1889" i="13"/>
  <c r="AG1889" i="13"/>
  <c r="L1889" i="13"/>
  <c r="AH2072" i="13"/>
  <c r="P2072" i="13"/>
  <c r="I2072" i="13"/>
  <c r="Z2072" i="13"/>
  <c r="AG2072" i="13"/>
  <c r="AC2072" i="13"/>
  <c r="V2072" i="13"/>
  <c r="Y2072" i="13"/>
  <c r="W2072" i="13"/>
  <c r="L2072" i="13"/>
  <c r="O2072" i="13"/>
  <c r="M2072" i="13"/>
  <c r="AA2072" i="13"/>
  <c r="N2072" i="13"/>
  <c r="K2072" i="13"/>
  <c r="S2072" i="13"/>
  <c r="AB2072" i="13"/>
  <c r="U2072" i="13"/>
  <c r="R2072" i="13"/>
  <c r="J2072" i="13"/>
  <c r="AK2072" i="13"/>
  <c r="AE2072" i="13"/>
  <c r="T2072" i="13"/>
  <c r="Q2072" i="13"/>
  <c r="X2072" i="13"/>
  <c r="H2072" i="13"/>
  <c r="AD2072" i="13"/>
  <c r="AI2072" i="13"/>
  <c r="AL2072" i="13"/>
  <c r="AF2072" i="13"/>
  <c r="AJ2072" i="13"/>
  <c r="AM2072" i="13"/>
  <c r="L1952" i="13"/>
  <c r="AM1952" i="13"/>
  <c r="AC1952" i="13"/>
  <c r="I1952" i="13"/>
  <c r="AL1952" i="13"/>
  <c r="O1952" i="13"/>
  <c r="AE1952" i="13"/>
  <c r="AA1952" i="13"/>
  <c r="J1952" i="13"/>
  <c r="X1952" i="13"/>
  <c r="V1952" i="13"/>
  <c r="M1952" i="13"/>
  <c r="S1952" i="13"/>
  <c r="U1952" i="13"/>
  <c r="AF1952" i="13"/>
  <c r="Q1952" i="13"/>
  <c r="AI1952" i="13"/>
  <c r="AJ1952" i="13"/>
  <c r="AK1952" i="13"/>
  <c r="N1952" i="13"/>
  <c r="AB1952" i="13"/>
  <c r="K1952" i="13"/>
  <c r="AG1952" i="13"/>
  <c r="H1952" i="13"/>
  <c r="AD1952" i="13"/>
  <c r="Z1952" i="13"/>
  <c r="R1952" i="13"/>
  <c r="T1952" i="13"/>
  <c r="AH1952" i="13"/>
  <c r="W1952" i="13"/>
  <c r="P1952" i="13"/>
  <c r="Y1952" i="13"/>
  <c r="H1800" i="13"/>
  <c r="AC1800" i="13"/>
  <c r="N1800" i="13"/>
  <c r="U1800" i="13"/>
  <c r="W1800" i="13"/>
  <c r="AM1800" i="13"/>
  <c r="Z1800" i="13"/>
  <c r="AF1800" i="13"/>
  <c r="AL1800" i="13"/>
  <c r="V1800" i="13"/>
  <c r="AD1800" i="13"/>
  <c r="Q1800" i="13"/>
  <c r="Y1800" i="13"/>
  <c r="S1800" i="13"/>
  <c r="M1800" i="13"/>
  <c r="T1800" i="13"/>
  <c r="J1800" i="13"/>
  <c r="R1800" i="13"/>
  <c r="L1800" i="13"/>
  <c r="AI1800" i="13"/>
  <c r="P1800" i="13"/>
  <c r="AJ1800" i="13"/>
  <c r="K1800" i="13"/>
  <c r="AH1800" i="13"/>
  <c r="AB1800" i="13"/>
  <c r="O1800" i="13"/>
  <c r="AE1800" i="13"/>
  <c r="AG1800" i="13"/>
  <c r="AA1800" i="13"/>
  <c r="I1800" i="13"/>
  <c r="AK1800" i="13"/>
  <c r="X1800" i="13"/>
  <c r="AG1832" i="13"/>
  <c r="J1832" i="13"/>
  <c r="AK1832" i="13"/>
  <c r="AF1832" i="13"/>
  <c r="P1832" i="13"/>
  <c r="S1832" i="13"/>
  <c r="Y1832" i="13"/>
  <c r="T1832" i="13"/>
  <c r="AH1832" i="13"/>
  <c r="W1832" i="13"/>
  <c r="K1832" i="13"/>
  <c r="X1832" i="13"/>
  <c r="AB1832" i="13"/>
  <c r="Q1832" i="13"/>
  <c r="AD1832" i="13"/>
  <c r="U1832" i="13"/>
  <c r="AE1832" i="13"/>
  <c r="L1832" i="13"/>
  <c r="V1832" i="13"/>
  <c r="M1832" i="13"/>
  <c r="AL1832" i="13"/>
  <c r="R1832" i="13"/>
  <c r="I1832" i="13"/>
  <c r="O1832" i="13"/>
  <c r="AA1832" i="13"/>
  <c r="H1832" i="13"/>
  <c r="N1832" i="13"/>
  <c r="Z1832" i="13"/>
  <c r="AM1832" i="13"/>
  <c r="AI1832" i="13"/>
  <c r="AC1832" i="13"/>
  <c r="AJ1832" i="13"/>
  <c r="AF1949" i="13"/>
  <c r="M1949" i="13"/>
  <c r="I1949" i="13"/>
  <c r="P1949" i="13"/>
  <c r="Z1949" i="13"/>
  <c r="Q1949" i="13"/>
  <c r="AG1949" i="13"/>
  <c r="AL1949" i="13"/>
  <c r="AK1949" i="13"/>
  <c r="AJ1949" i="13"/>
  <c r="V1949" i="13"/>
  <c r="AB1949" i="13"/>
  <c r="AC1949" i="13"/>
  <c r="AD1949" i="13"/>
  <c r="H1949" i="13"/>
  <c r="AM1949" i="13"/>
  <c r="K1949" i="13"/>
  <c r="AI1949" i="13"/>
  <c r="T1949" i="13"/>
  <c r="S1949" i="13"/>
  <c r="AA1949" i="13"/>
  <c r="J1949" i="13"/>
  <c r="AE1949" i="13"/>
  <c r="U1949" i="13"/>
  <c r="W1949" i="13"/>
  <c r="R1949" i="13"/>
  <c r="L1949" i="13"/>
  <c r="N1949" i="13"/>
  <c r="O1949" i="13"/>
  <c r="AH1949" i="13"/>
  <c r="Y1949" i="13"/>
  <c r="X1949" i="13"/>
  <c r="T1861" i="13"/>
  <c r="H1861" i="13"/>
  <c r="AG1861" i="13"/>
  <c r="AD1861" i="13"/>
  <c r="K1861" i="13"/>
  <c r="AK1861" i="13"/>
  <c r="V1861" i="13"/>
  <c r="U1861" i="13"/>
  <c r="R1861" i="13"/>
  <c r="Z1861" i="13"/>
  <c r="N1861" i="13"/>
  <c r="AF1861" i="13"/>
  <c r="O1861" i="13"/>
  <c r="L1861" i="13"/>
  <c r="AI1861" i="13"/>
  <c r="J1861" i="13"/>
  <c r="P1861" i="13"/>
  <c r="AB1861" i="13"/>
  <c r="X1861" i="13"/>
  <c r="AC1861" i="13"/>
  <c r="AA1861" i="13"/>
  <c r="AJ1861" i="13"/>
  <c r="M1861" i="13"/>
  <c r="AH1861" i="13"/>
  <c r="S1861" i="13"/>
  <c r="AL1861" i="13"/>
  <c r="AE1861" i="13"/>
  <c r="Y1861" i="13"/>
  <c r="I1861" i="13"/>
  <c r="Q1861" i="13"/>
  <c r="AM1861" i="13"/>
  <c r="W1861" i="13"/>
  <c r="V2041" i="13"/>
  <c r="J2041" i="13"/>
  <c r="Z2041" i="13"/>
  <c r="AB2041" i="13"/>
  <c r="AM2041" i="13"/>
  <c r="P2041" i="13"/>
  <c r="Q2041" i="13"/>
  <c r="U2041" i="13"/>
  <c r="AK2041" i="13"/>
  <c r="O2041" i="13"/>
  <c r="AE2041" i="13"/>
  <c r="I2041" i="13"/>
  <c r="S2041" i="13"/>
  <c r="AG2041" i="13"/>
  <c r="AL2041" i="13"/>
  <c r="K2041" i="13"/>
  <c r="Y2041" i="13"/>
  <c r="AI2041" i="13"/>
  <c r="W2041" i="13"/>
  <c r="N2041" i="13"/>
  <c r="AA2041" i="13"/>
  <c r="AJ2041" i="13"/>
  <c r="AC2041" i="13"/>
  <c r="R2041" i="13"/>
  <c r="AH2041" i="13"/>
  <c r="L2041" i="13"/>
  <c r="AD2041" i="13"/>
  <c r="T2041" i="13"/>
  <c r="AF2041" i="13"/>
  <c r="H2041" i="13"/>
  <c r="M2041" i="13"/>
  <c r="X2041" i="13"/>
  <c r="K1741" i="13"/>
  <c r="J1741" i="13"/>
  <c r="AD1741" i="13"/>
  <c r="Q1741" i="13"/>
  <c r="P1741" i="13"/>
  <c r="L1741" i="13"/>
  <c r="AH1741" i="13"/>
  <c r="AF1741" i="13"/>
  <c r="S1741" i="13"/>
  <c r="I1741" i="13"/>
  <c r="R1741" i="13"/>
  <c r="O1741" i="13"/>
  <c r="M1741" i="13"/>
  <c r="U1741" i="13"/>
  <c r="AE1741" i="13"/>
  <c r="Y1741" i="13"/>
  <c r="W1741" i="13"/>
  <c r="AB1741" i="13"/>
  <c r="T1741" i="13"/>
  <c r="AG1741" i="13"/>
  <c r="AK1741" i="13"/>
  <c r="AC1741" i="13"/>
  <c r="V1741" i="13"/>
  <c r="N1741" i="13"/>
  <c r="AI1741" i="13"/>
  <c r="AL1741" i="13"/>
  <c r="H1741" i="13"/>
  <c r="AM1741" i="13"/>
  <c r="X1741" i="13"/>
  <c r="AJ1741" i="13"/>
  <c r="AA1741" i="13"/>
  <c r="Z1741" i="13"/>
  <c r="AA2011" i="13"/>
  <c r="AE2011" i="13"/>
  <c r="R2011" i="13"/>
  <c r="X2011" i="13"/>
  <c r="AH2011" i="13"/>
  <c r="AM2011" i="13"/>
  <c r="AI2011" i="13"/>
  <c r="W2011" i="13"/>
  <c r="Q2011" i="13"/>
  <c r="AL2011" i="13"/>
  <c r="K2011" i="13"/>
  <c r="AJ2011" i="13"/>
  <c r="AF2011" i="13"/>
  <c r="H2011" i="13"/>
  <c r="M2011" i="13"/>
  <c r="L2011" i="13"/>
  <c r="AD2011" i="13"/>
  <c r="P2011" i="13"/>
  <c r="U2011" i="13"/>
  <c r="I2011" i="13"/>
  <c r="Z2011" i="13"/>
  <c r="V2011" i="13"/>
  <c r="AG2011" i="13"/>
  <c r="T2011" i="13"/>
  <c r="S2011" i="13"/>
  <c r="O2011" i="13"/>
  <c r="AK2011" i="13"/>
  <c r="AB2011" i="13"/>
  <c r="AC2011" i="13"/>
  <c r="J2011" i="13"/>
  <c r="N2011" i="13"/>
  <c r="Y2011" i="13"/>
  <c r="AL1770" i="13"/>
  <c r="R1770" i="13"/>
  <c r="AC1770" i="13"/>
  <c r="AG1770" i="13"/>
  <c r="H1770" i="13"/>
  <c r="Z1770" i="13"/>
  <c r="I1770" i="13"/>
  <c r="AA1770" i="13"/>
  <c r="N1770" i="13"/>
  <c r="Y1770" i="13"/>
  <c r="AD1770" i="13"/>
  <c r="AH1770" i="13"/>
  <c r="J1770" i="13"/>
  <c r="M1770" i="13"/>
  <c r="K1770" i="13"/>
  <c r="X1770" i="13"/>
  <c r="U1770" i="13"/>
  <c r="Q1770" i="13"/>
  <c r="V1770" i="13"/>
  <c r="AJ1770" i="13"/>
  <c r="AM1770" i="13"/>
  <c r="AI1770" i="13"/>
  <c r="AB1770" i="13"/>
  <c r="T1770" i="13"/>
  <c r="AF1770" i="13"/>
  <c r="AK1770" i="13"/>
  <c r="L1770" i="13"/>
  <c r="AE1770" i="13"/>
  <c r="W1770" i="13"/>
  <c r="P1770" i="13"/>
  <c r="O1770" i="13"/>
  <c r="S1770" i="13"/>
  <c r="AK2070" i="13"/>
  <c r="AH2070" i="13"/>
  <c r="R2070" i="13"/>
  <c r="L2070" i="13"/>
  <c r="AG2070" i="13"/>
  <c r="AM2070" i="13"/>
  <c r="AD2070" i="13"/>
  <c r="W2070" i="13"/>
  <c r="AL2070" i="13"/>
  <c r="S2070" i="13"/>
  <c r="Y2070" i="13"/>
  <c r="AJ2070" i="13"/>
  <c r="O2070" i="13"/>
  <c r="AE2070" i="13"/>
  <c r="AI2070" i="13"/>
  <c r="AA2070" i="13"/>
  <c r="J2070" i="13"/>
  <c r="P2070" i="13"/>
  <c r="T2070" i="13"/>
  <c r="Z2070" i="13"/>
  <c r="N2070" i="13"/>
  <c r="I2070" i="13"/>
  <c r="V2070" i="13"/>
  <c r="AB2070" i="13"/>
  <c r="X2070" i="13"/>
  <c r="K2070" i="13"/>
  <c r="AF2070" i="13"/>
  <c r="M2070" i="13"/>
  <c r="AC2070" i="13"/>
  <c r="H2070" i="13"/>
  <c r="Q2070" i="13"/>
  <c r="U2070" i="13"/>
  <c r="H1798" i="13"/>
  <c r="AK1798" i="13"/>
  <c r="T1798" i="13"/>
  <c r="P1798" i="13"/>
  <c r="V1798" i="13"/>
  <c r="AD1798" i="13"/>
  <c r="Y1798" i="13"/>
  <c r="AA1798" i="13"/>
  <c r="R1798" i="13"/>
  <c r="X1798" i="13"/>
  <c r="J1798" i="13"/>
  <c r="S1798" i="13"/>
  <c r="O1798" i="13"/>
  <c r="Q1798" i="13"/>
  <c r="W1798" i="13"/>
  <c r="AF1798" i="13"/>
  <c r="L1798" i="13"/>
  <c r="U1798" i="13"/>
  <c r="N1798" i="13"/>
  <c r="AE1798" i="13"/>
  <c r="AL1798" i="13"/>
  <c r="AG1798" i="13"/>
  <c r="AH1798" i="13"/>
  <c r="AC1798" i="13"/>
  <c r="I1798" i="13"/>
  <c r="K1798" i="13"/>
  <c r="AI1798" i="13"/>
  <c r="Z1798" i="13"/>
  <c r="AJ1798" i="13"/>
  <c r="AB1798" i="13"/>
  <c r="AM1798" i="13"/>
  <c r="M1798" i="13"/>
  <c r="H1920" i="13"/>
  <c r="AG1920" i="13"/>
  <c r="AF1920" i="13"/>
  <c r="N1920" i="13"/>
  <c r="AC1920" i="13"/>
  <c r="Q1920" i="13"/>
  <c r="K1920" i="13"/>
  <c r="AA1920" i="13"/>
  <c r="P1920" i="13"/>
  <c r="V1920" i="13"/>
  <c r="AD1920" i="13"/>
  <c r="R1920" i="13"/>
  <c r="Y1920" i="13"/>
  <c r="AM1920" i="13"/>
  <c r="AB1920" i="13"/>
  <c r="Z1920" i="13"/>
  <c r="AJ1920" i="13"/>
  <c r="U1920" i="13"/>
  <c r="J1920" i="13"/>
  <c r="X1920" i="13"/>
  <c r="O1920" i="13"/>
  <c r="I1920" i="13"/>
  <c r="AE1920" i="13"/>
  <c r="AI1920" i="13"/>
  <c r="AL1920" i="13"/>
  <c r="AK1920" i="13"/>
  <c r="AH1920" i="13"/>
  <c r="L1920" i="13"/>
  <c r="W1920" i="13"/>
  <c r="M1920" i="13"/>
  <c r="T1920" i="13"/>
  <c r="S1920" i="13"/>
  <c r="L2102" i="13"/>
  <c r="R2102" i="13"/>
  <c r="W2102" i="13"/>
  <c r="AF2102" i="13"/>
  <c r="N2102" i="13"/>
  <c r="AA2102" i="13"/>
  <c r="H2102" i="13"/>
  <c r="AB2102" i="13"/>
  <c r="X2102" i="13"/>
  <c r="P2102" i="13"/>
  <c r="AE2102" i="13"/>
  <c r="I2102" i="13"/>
  <c r="AJ2102" i="13"/>
  <c r="S2102" i="13"/>
  <c r="T2102" i="13"/>
  <c r="Y2102" i="13"/>
  <c r="J2102" i="13"/>
  <c r="AG2102" i="13"/>
  <c r="Q2102" i="13"/>
  <c r="U2102" i="13"/>
  <c r="AD2102" i="13"/>
  <c r="AL2102" i="13"/>
  <c r="AK2102" i="13"/>
  <c r="AI2102" i="13"/>
  <c r="AH2102" i="13"/>
  <c r="K2102" i="13"/>
  <c r="V2102" i="13"/>
  <c r="M2102" i="13"/>
  <c r="O2102" i="13"/>
  <c r="AC2102" i="13"/>
  <c r="AM2102" i="13"/>
  <c r="Z2102" i="13"/>
  <c r="AE1982" i="13"/>
  <c r="U1982" i="13"/>
  <c r="AD1982" i="13"/>
  <c r="S1982" i="13"/>
  <c r="AK1982" i="13"/>
  <c r="M1982" i="13"/>
  <c r="AF1982" i="13"/>
  <c r="Q1982" i="13"/>
  <c r="AA1982" i="13"/>
  <c r="T1982" i="13"/>
  <c r="Y1982" i="13"/>
  <c r="L1982" i="13"/>
  <c r="AM1982" i="13"/>
  <c r="J1982" i="13"/>
  <c r="P1982" i="13"/>
  <c r="K1982" i="13"/>
  <c r="AB1982" i="13"/>
  <c r="W1982" i="13"/>
  <c r="V1982" i="13"/>
  <c r="R1982" i="13"/>
  <c r="AH1982" i="13"/>
  <c r="H1982" i="13"/>
  <c r="AL1982" i="13"/>
  <c r="Z1982" i="13"/>
  <c r="N1982" i="13"/>
  <c r="AG1982" i="13"/>
  <c r="AI1982" i="13"/>
  <c r="AJ1982" i="13"/>
  <c r="O1982" i="13"/>
  <c r="X1982" i="13"/>
  <c r="I1982" i="13"/>
  <c r="AC1982" i="13"/>
  <c r="H1860" i="13"/>
  <c r="I1860" i="13"/>
  <c r="L1860" i="13"/>
  <c r="R1860" i="13"/>
  <c r="AK1860" i="13"/>
  <c r="J1860" i="13"/>
  <c r="O1860" i="13"/>
  <c r="AJ1860" i="13"/>
  <c r="AL1860" i="13"/>
  <c r="N1860" i="13"/>
  <c r="M1860" i="13"/>
  <c r="T1860" i="13"/>
  <c r="AG1860" i="13"/>
  <c r="AF1860" i="13"/>
  <c r="AM1860" i="13"/>
  <c r="Y1860" i="13"/>
  <c r="U1860" i="13"/>
  <c r="P1860" i="13"/>
  <c r="AA1860" i="13"/>
  <c r="AC1860" i="13"/>
  <c r="Z1860" i="13"/>
  <c r="AI1860" i="13"/>
  <c r="K1860" i="13"/>
  <c r="AH1860" i="13"/>
  <c r="Q1860" i="13"/>
  <c r="AD1860" i="13"/>
  <c r="X1860" i="13"/>
  <c r="S1860" i="13"/>
  <c r="AE1860" i="13"/>
  <c r="V1860" i="13"/>
  <c r="AB1860" i="13"/>
  <c r="W1860" i="13"/>
  <c r="M1888" i="13"/>
  <c r="Z1888" i="13"/>
  <c r="X1888" i="13"/>
  <c r="AK1888" i="13"/>
  <c r="Y1888" i="13"/>
  <c r="AL1888" i="13"/>
  <c r="AH1888" i="13"/>
  <c r="V1888" i="13"/>
  <c r="AF1888" i="13"/>
  <c r="AC1888" i="13"/>
  <c r="J1888" i="13"/>
  <c r="W1888" i="13"/>
  <c r="S1888" i="13"/>
  <c r="AD1888" i="13"/>
  <c r="T1888" i="13"/>
  <c r="R1888" i="13"/>
  <c r="AI1888" i="13"/>
  <c r="AB1888" i="13"/>
  <c r="AM1888" i="13"/>
  <c r="I1888" i="13"/>
  <c r="Q1888" i="13"/>
  <c r="U1888" i="13"/>
  <c r="H1888" i="13"/>
  <c r="O1888" i="13"/>
  <c r="AG1888" i="13"/>
  <c r="N1888" i="13"/>
  <c r="AJ1888" i="13"/>
  <c r="AE1888" i="13"/>
  <c r="P1888" i="13"/>
  <c r="K1888" i="13"/>
  <c r="AA1888" i="13"/>
  <c r="L1888" i="13"/>
  <c r="R1684" i="13"/>
  <c r="J1684" i="13"/>
  <c r="AF1684" i="13"/>
  <c r="AA1684" i="13"/>
  <c r="AL1684" i="13"/>
  <c r="P1684" i="13"/>
  <c r="O1684" i="13"/>
  <c r="Z1684" i="13"/>
  <c r="H1684" i="13"/>
  <c r="AI1684" i="13"/>
  <c r="W1684" i="13"/>
  <c r="AE1684" i="13"/>
  <c r="AG1684" i="13"/>
  <c r="N1684" i="13"/>
  <c r="M1684" i="13"/>
  <c r="AJ1684" i="13"/>
  <c r="V1684" i="13"/>
  <c r="AK1684" i="13"/>
  <c r="L1684" i="13"/>
  <c r="S1684" i="13"/>
  <c r="I1684" i="13"/>
  <c r="AC1684" i="13"/>
  <c r="AB1684" i="13"/>
  <c r="Y1684" i="13"/>
  <c r="U1684" i="13"/>
  <c r="AD1684" i="13"/>
  <c r="K1684" i="13"/>
  <c r="AM1684" i="13"/>
  <c r="T1684" i="13"/>
  <c r="Q1684" i="13"/>
  <c r="X1684" i="13"/>
  <c r="AH1684" i="13"/>
  <c r="I2039" i="13"/>
  <c r="Q2039" i="13"/>
  <c r="AB2039" i="13"/>
  <c r="X2039" i="13"/>
  <c r="AK2039" i="13"/>
  <c r="R2039" i="13"/>
  <c r="W2039" i="13"/>
  <c r="H2039" i="13"/>
  <c r="L2039" i="13"/>
  <c r="T2039" i="13"/>
  <c r="N2039" i="13"/>
  <c r="U2039" i="13"/>
  <c r="S2039" i="13"/>
  <c r="AM2039" i="13"/>
  <c r="O2039" i="13"/>
  <c r="AH2039" i="13"/>
  <c r="AE2039" i="13"/>
  <c r="K2039" i="13"/>
  <c r="Y2039" i="13"/>
  <c r="AI2039" i="13"/>
  <c r="AL2039" i="13"/>
  <c r="M2039" i="13"/>
  <c r="J2039" i="13"/>
  <c r="AG2039" i="13"/>
  <c r="Z2039" i="13"/>
  <c r="AA2039" i="13"/>
  <c r="AJ2039" i="13"/>
  <c r="P2039" i="13"/>
  <c r="AF2039" i="13"/>
  <c r="V2039" i="13"/>
  <c r="AC2039" i="13"/>
  <c r="AD2039" i="13"/>
  <c r="AK2009" i="13"/>
  <c r="P2009" i="13"/>
  <c r="AL2009" i="13"/>
  <c r="V2009" i="13"/>
  <c r="U2009" i="13"/>
  <c r="AC2009" i="13"/>
  <c r="AJ2009" i="13"/>
  <c r="K2009" i="13"/>
  <c r="Q2009" i="13"/>
  <c r="J2009" i="13"/>
  <c r="S2009" i="13"/>
  <c r="AG2009" i="13"/>
  <c r="L2009" i="13"/>
  <c r="X2009" i="13"/>
  <c r="O2009" i="13"/>
  <c r="AM2009" i="13"/>
  <c r="Z2009" i="13"/>
  <c r="AI2009" i="13"/>
  <c r="AB2009" i="13"/>
  <c r="R2009" i="13"/>
  <c r="Y2009" i="13"/>
  <c r="AF2009" i="13"/>
  <c r="T2009" i="13"/>
  <c r="H2009" i="13"/>
  <c r="AE2009" i="13"/>
  <c r="N2009" i="13"/>
  <c r="AD2009" i="13"/>
  <c r="W2009" i="13"/>
  <c r="I2009" i="13"/>
  <c r="AH2009" i="13"/>
  <c r="AA2009" i="13"/>
  <c r="M2009" i="13"/>
  <c r="AM1712" i="13"/>
  <c r="J1712" i="13"/>
  <c r="AG1712" i="13"/>
  <c r="AH1712" i="13"/>
  <c r="AL1712" i="13"/>
  <c r="Z1712" i="13"/>
  <c r="W1712" i="13"/>
  <c r="AK1712" i="13"/>
  <c r="R1712" i="13"/>
  <c r="P1712" i="13"/>
  <c r="AF1712" i="13"/>
  <c r="AB1712" i="13"/>
  <c r="I1712" i="13"/>
  <c r="X1712" i="13"/>
  <c r="AC1712" i="13"/>
  <c r="AI1712" i="13"/>
  <c r="AE1712" i="13"/>
  <c r="Y1712" i="13"/>
  <c r="H1712" i="13"/>
  <c r="AD1712" i="13"/>
  <c r="AA1712" i="13"/>
  <c r="O1712" i="13"/>
  <c r="K1712" i="13"/>
  <c r="L1712" i="13"/>
  <c r="AJ1712" i="13"/>
  <c r="Q1712" i="13"/>
  <c r="N1712" i="13"/>
  <c r="U1712" i="13"/>
  <c r="M1712" i="13"/>
  <c r="T1712" i="13"/>
  <c r="V1712" i="13"/>
  <c r="S1712" i="13"/>
  <c r="R1891" i="13"/>
  <c r="AK1891" i="13"/>
  <c r="AM1891" i="13"/>
  <c r="AB1891" i="13"/>
  <c r="P1891" i="13"/>
  <c r="H1891" i="13"/>
  <c r="AF1891" i="13"/>
  <c r="J1891" i="13"/>
  <c r="Q1891" i="13"/>
  <c r="T1891" i="13"/>
  <c r="Y1891" i="13"/>
  <c r="AG1891" i="13"/>
  <c r="V1891" i="13"/>
  <c r="K1891" i="13"/>
  <c r="L1891" i="13"/>
  <c r="AA1891" i="13"/>
  <c r="AI1891" i="13"/>
  <c r="AL1891" i="13"/>
  <c r="M1891" i="13"/>
  <c r="I1891" i="13"/>
  <c r="Z1891" i="13"/>
  <c r="U1891" i="13"/>
  <c r="AH1891" i="13"/>
  <c r="N1891" i="13"/>
  <c r="X1891" i="13"/>
  <c r="AD1891" i="13"/>
  <c r="AJ1891" i="13"/>
  <c r="AE1891" i="13"/>
  <c r="O1891" i="13"/>
  <c r="S1891" i="13"/>
  <c r="W1891" i="13"/>
  <c r="AC1891" i="13"/>
  <c r="AK1951" i="13"/>
  <c r="AH1951" i="13"/>
  <c r="R1951" i="13"/>
  <c r="AB1951" i="13"/>
  <c r="I1951" i="13"/>
  <c r="P1951" i="13"/>
  <c r="AC1951" i="13"/>
  <c r="W1951" i="13"/>
  <c r="L1951" i="13"/>
  <c r="X1951" i="13"/>
  <c r="M1951" i="13"/>
  <c r="Y1951" i="13"/>
  <c r="AJ1951" i="13"/>
  <c r="AI1951" i="13"/>
  <c r="Z1951" i="13"/>
  <c r="N1951" i="13"/>
  <c r="V1951" i="13"/>
  <c r="O1951" i="13"/>
  <c r="AF1951" i="13"/>
  <c r="S1951" i="13"/>
  <c r="AL1951" i="13"/>
  <c r="AA1951" i="13"/>
  <c r="J1951" i="13"/>
  <c r="T1951" i="13"/>
  <c r="U1951" i="13"/>
  <c r="AG1951" i="13"/>
  <c r="AE1951" i="13"/>
  <c r="AM1951" i="13"/>
  <c r="K1951" i="13"/>
  <c r="AD1951" i="13"/>
  <c r="H1951" i="13"/>
  <c r="Q1951" i="13"/>
  <c r="J1653" i="13"/>
  <c r="AB1653" i="13"/>
  <c r="Y1653" i="13"/>
  <c r="O1653" i="13"/>
  <c r="W1653" i="13"/>
  <c r="T1653" i="13"/>
  <c r="R1653" i="13"/>
  <c r="V1653" i="13"/>
  <c r="AD1653" i="13"/>
  <c r="Q1653" i="13"/>
  <c r="N1653" i="13"/>
  <c r="H1653" i="13"/>
  <c r="AK1653" i="13"/>
  <c r="Z1653" i="13"/>
  <c r="I1653" i="13"/>
  <c r="L1653" i="13"/>
  <c r="X1653" i="13"/>
  <c r="AJ1653" i="13"/>
  <c r="U1653" i="13"/>
  <c r="AI1653" i="13"/>
  <c r="AC1653" i="13"/>
  <c r="AE1653" i="13"/>
  <c r="S1653" i="13"/>
  <c r="AF1653" i="13"/>
  <c r="AG1653" i="13"/>
  <c r="AM1653" i="13"/>
  <c r="AL1653" i="13"/>
  <c r="AH1653" i="13"/>
  <c r="M1653" i="13"/>
  <c r="K1653" i="13"/>
  <c r="AA1653" i="13"/>
  <c r="P1653" i="13"/>
  <c r="N2101" i="13"/>
  <c r="J2101" i="13"/>
  <c r="Y2101" i="13"/>
  <c r="Z2101" i="13"/>
  <c r="AJ2101" i="13"/>
  <c r="V2101" i="13"/>
  <c r="P2101" i="13"/>
  <c r="W2101" i="13"/>
  <c r="Q2101" i="13"/>
  <c r="I2101" i="13"/>
  <c r="X2101" i="13"/>
  <c r="H2101" i="13"/>
  <c r="R2101" i="13"/>
  <c r="L2101" i="13"/>
  <c r="AC2101" i="13"/>
  <c r="U2101" i="13"/>
  <c r="AB2101" i="13"/>
  <c r="AL2101" i="13"/>
  <c r="O2101" i="13"/>
  <c r="T2101" i="13"/>
  <c r="AH2101" i="13"/>
  <c r="AI2101" i="13"/>
  <c r="AE2101" i="13"/>
  <c r="S2101" i="13"/>
  <c r="AM2101" i="13"/>
  <c r="K2101" i="13"/>
  <c r="AA2101" i="13"/>
  <c r="M2101" i="13"/>
  <c r="AG2101" i="13"/>
  <c r="AK2101" i="13"/>
  <c r="AD2101" i="13"/>
  <c r="AF2101" i="13"/>
  <c r="Q2010" i="13"/>
  <c r="U2010" i="13"/>
  <c r="V2010" i="13"/>
  <c r="AE2010" i="13"/>
  <c r="T2010" i="13"/>
  <c r="S2010" i="13"/>
  <c r="AB2010" i="13"/>
  <c r="AJ2010" i="13"/>
  <c r="O2010" i="13"/>
  <c r="AM2010" i="13"/>
  <c r="Y2010" i="13"/>
  <c r="AH2010" i="13"/>
  <c r="AK2010" i="13"/>
  <c r="X2010" i="13"/>
  <c r="N2010" i="13"/>
  <c r="L2010" i="13"/>
  <c r="AA2010" i="13"/>
  <c r="I2010" i="13"/>
  <c r="W2010" i="13"/>
  <c r="Z2010" i="13"/>
  <c r="H2010" i="13"/>
  <c r="AD2010" i="13"/>
  <c r="M2010" i="13"/>
  <c r="AL2010" i="13"/>
  <c r="AG2010" i="13"/>
  <c r="R2010" i="13"/>
  <c r="J2010" i="13"/>
  <c r="AF2010" i="13"/>
  <c r="K2010" i="13"/>
  <c r="AI2010" i="13"/>
  <c r="AC2010" i="13"/>
  <c r="P2010" i="13"/>
  <c r="AK1707" i="13"/>
  <c r="K1707" i="13"/>
  <c r="Z1707" i="13"/>
  <c r="AI1707" i="13"/>
  <c r="AD1707" i="13"/>
  <c r="M1707" i="13"/>
  <c r="AL1707" i="13"/>
  <c r="AG1707" i="13"/>
  <c r="AJ1707" i="13"/>
  <c r="H1707" i="13"/>
  <c r="AH1707" i="13"/>
  <c r="AM1707" i="13"/>
  <c r="U1707" i="13"/>
  <c r="J1707" i="13"/>
  <c r="Q1707" i="13"/>
  <c r="I1707" i="13"/>
  <c r="Y1707" i="13"/>
  <c r="R1707" i="13"/>
  <c r="P1707" i="13"/>
  <c r="T1707" i="13"/>
  <c r="S1707" i="13"/>
  <c r="AE1707" i="13"/>
  <c r="W1707" i="13"/>
  <c r="AF1707" i="13"/>
  <c r="N1707" i="13"/>
  <c r="O1707" i="13"/>
  <c r="X1707" i="13"/>
  <c r="AC1707" i="13"/>
  <c r="V1707" i="13"/>
  <c r="AB1707" i="13"/>
  <c r="L1707" i="13"/>
  <c r="AA1707" i="13"/>
  <c r="Z1979" i="13"/>
  <c r="P1979" i="13"/>
  <c r="M1979" i="13"/>
  <c r="I1979" i="13"/>
  <c r="H1979" i="13"/>
  <c r="S1979" i="13"/>
  <c r="AE1979" i="13"/>
  <c r="AK1979" i="13"/>
  <c r="O1979" i="13"/>
  <c r="W1979" i="13"/>
  <c r="N1979" i="13"/>
  <c r="V1979" i="13"/>
  <c r="AJ1979" i="13"/>
  <c r="AD1979" i="13"/>
  <c r="AI1979" i="13"/>
  <c r="AC1979" i="13"/>
  <c r="U1979" i="13"/>
  <c r="R1979" i="13"/>
  <c r="AM1979" i="13"/>
  <c r="L1979" i="13"/>
  <c r="Q1979" i="13"/>
  <c r="T1979" i="13"/>
  <c r="AA1979" i="13"/>
  <c r="AG1979" i="13"/>
  <c r="AH1979" i="13"/>
  <c r="J1979" i="13"/>
  <c r="AF1979" i="13"/>
  <c r="AL1979" i="13"/>
  <c r="K1979" i="13"/>
  <c r="X1979" i="13"/>
  <c r="AB1979" i="13"/>
  <c r="Y1979" i="13"/>
  <c r="AF1859" i="13"/>
  <c r="AA1859" i="13"/>
  <c r="I1859" i="13"/>
  <c r="Q1859" i="13"/>
  <c r="AD1859" i="13"/>
  <c r="AL1859" i="13"/>
  <c r="X1859" i="13"/>
  <c r="M1859" i="13"/>
  <c r="S1859" i="13"/>
  <c r="J1859" i="13"/>
  <c r="Y1859" i="13"/>
  <c r="K1859" i="13"/>
  <c r="P1859" i="13"/>
  <c r="T1859" i="13"/>
  <c r="H1859" i="13"/>
  <c r="AG1859" i="13"/>
  <c r="R1859" i="13"/>
  <c r="Z1859" i="13"/>
  <c r="AC1859" i="13"/>
  <c r="AJ1859" i="13"/>
  <c r="L1859" i="13"/>
  <c r="AK1859" i="13"/>
  <c r="V1859" i="13"/>
  <c r="AB1859" i="13"/>
  <c r="N1859" i="13"/>
  <c r="AI1859" i="13"/>
  <c r="AH1859" i="13"/>
  <c r="O1859" i="13"/>
  <c r="U1859" i="13"/>
  <c r="AE1859" i="13"/>
  <c r="AM1859" i="13"/>
  <c r="W1859" i="13"/>
  <c r="W1619" i="13"/>
  <c r="AC1619" i="13"/>
  <c r="U1619" i="13"/>
  <c r="O1619" i="13"/>
  <c r="P1619" i="13"/>
  <c r="AF1619" i="13"/>
  <c r="AK1619" i="13"/>
  <c r="I1619" i="13"/>
  <c r="AB1619" i="13"/>
  <c r="Z1619" i="13"/>
  <c r="R1619" i="13"/>
  <c r="AJ1619" i="13"/>
  <c r="J1619" i="13"/>
  <c r="AH1619" i="13"/>
  <c r="AA1619" i="13"/>
  <c r="Y1619" i="13"/>
  <c r="N1619" i="13"/>
  <c r="L1619" i="13"/>
  <c r="X1619" i="13"/>
  <c r="T1619" i="13"/>
  <c r="V1619" i="13"/>
  <c r="H1619" i="13"/>
  <c r="AE1619" i="13"/>
  <c r="AI1619" i="13"/>
  <c r="S1619" i="13"/>
  <c r="Q1619" i="13"/>
  <c r="K1619" i="13"/>
  <c r="M1619" i="13"/>
  <c r="AL1619" i="13"/>
  <c r="AG1619" i="13"/>
  <c r="AM1619" i="13"/>
  <c r="AD1619" i="13"/>
  <c r="P1621" i="13"/>
  <c r="Y1621" i="13"/>
  <c r="Q1621" i="13"/>
  <c r="T1621" i="13"/>
  <c r="AE1621" i="13"/>
  <c r="AK1621" i="13"/>
  <c r="AM1621" i="13"/>
  <c r="AG1621" i="13"/>
  <c r="AD1621" i="13"/>
  <c r="AJ1621" i="13"/>
  <c r="N1621" i="13"/>
  <c r="V1621" i="13"/>
  <c r="AC1621" i="13"/>
  <c r="W1621" i="13"/>
  <c r="U1621" i="13"/>
  <c r="AI1621" i="13"/>
  <c r="R1621" i="13"/>
  <c r="O1621" i="13"/>
  <c r="AA1621" i="13"/>
  <c r="AB1621" i="13"/>
  <c r="AH1621" i="13"/>
  <c r="AL1621" i="13"/>
  <c r="S1621" i="13"/>
  <c r="I1621" i="13"/>
  <c r="H1621" i="13"/>
  <c r="M1621" i="13"/>
  <c r="Z1621" i="13"/>
  <c r="K1621" i="13"/>
  <c r="X1621" i="13"/>
  <c r="L1621" i="13"/>
  <c r="AF1621" i="13"/>
  <c r="J1621" i="13"/>
  <c r="AC1892" i="13"/>
  <c r="H1892" i="13"/>
  <c r="L1892" i="13"/>
  <c r="P1892" i="13"/>
  <c r="Z1892" i="13"/>
  <c r="R1892" i="13"/>
  <c r="J1892" i="13"/>
  <c r="AB1892" i="13"/>
  <c r="W1892" i="13"/>
  <c r="AL1892" i="13"/>
  <c r="I1892" i="13"/>
  <c r="K1892" i="13"/>
  <c r="V1892" i="13"/>
  <c r="AA1892" i="13"/>
  <c r="Y1892" i="13"/>
  <c r="U1892" i="13"/>
  <c r="AJ1892" i="13"/>
  <c r="AM1892" i="13"/>
  <c r="O1892" i="13"/>
  <c r="Q1892" i="13"/>
  <c r="M1892" i="13"/>
  <c r="AG1892" i="13"/>
  <c r="AK1892" i="13"/>
  <c r="S1892" i="13"/>
  <c r="AI1892" i="13"/>
  <c r="T1892" i="13"/>
  <c r="AD1892" i="13"/>
  <c r="AF1892" i="13"/>
  <c r="X1892" i="13"/>
  <c r="N1892" i="13"/>
  <c r="AE1892" i="13"/>
  <c r="AH1892" i="13"/>
  <c r="K2068" i="13"/>
  <c r="W2068" i="13"/>
  <c r="R2068" i="13"/>
  <c r="AM2068" i="13"/>
  <c r="AJ2068" i="13"/>
  <c r="AB2068" i="13"/>
  <c r="AC2068" i="13"/>
  <c r="M2068" i="13"/>
  <c r="I2068" i="13"/>
  <c r="Q2068" i="13"/>
  <c r="P2068" i="13"/>
  <c r="AD2068" i="13"/>
  <c r="AK2068" i="13"/>
  <c r="S2068" i="13"/>
  <c r="X2068" i="13"/>
  <c r="L2068" i="13"/>
  <c r="AI2068" i="13"/>
  <c r="H2068" i="13"/>
  <c r="AH2068" i="13"/>
  <c r="Y2068" i="13"/>
  <c r="U2068" i="13"/>
  <c r="Z2068" i="13"/>
  <c r="J2068" i="13"/>
  <c r="V2068" i="13"/>
  <c r="AA2068" i="13"/>
  <c r="O2068" i="13"/>
  <c r="AG2068" i="13"/>
  <c r="N2068" i="13"/>
  <c r="T2068" i="13"/>
  <c r="AF2068" i="13"/>
  <c r="AL2068" i="13"/>
  <c r="AE2068" i="13"/>
  <c r="S1616" i="13"/>
  <c r="AA1616" i="13"/>
  <c r="T1616" i="13"/>
  <c r="J1616" i="13"/>
  <c r="M1616" i="13"/>
  <c r="I1616" i="13"/>
  <c r="X1616" i="13"/>
  <c r="K1616" i="13"/>
  <c r="N1616" i="13"/>
  <c r="H1616" i="13"/>
  <c r="AI1616" i="13"/>
  <c r="R1616" i="13"/>
  <c r="V1616" i="13"/>
  <c r="AE1616" i="13"/>
  <c r="AJ1616" i="13"/>
  <c r="AF1616" i="13"/>
  <c r="AM1616" i="13"/>
  <c r="U1616" i="13"/>
  <c r="L1616" i="13"/>
  <c r="AG1616" i="13"/>
  <c r="AB1616" i="13"/>
  <c r="Y1616" i="13"/>
  <c r="AK1616" i="13"/>
  <c r="Q1616" i="13"/>
  <c r="P1616" i="13"/>
  <c r="Z1616" i="13"/>
  <c r="AC1616" i="13"/>
  <c r="AH1616" i="13"/>
  <c r="AD1616" i="13"/>
  <c r="W1616" i="13"/>
  <c r="O1616" i="13"/>
  <c r="AL1616" i="13"/>
  <c r="Z1708" i="13"/>
  <c r="AC1708" i="13"/>
  <c r="M1708" i="13"/>
  <c r="AA1708" i="13"/>
  <c r="Y1708" i="13"/>
  <c r="O1708" i="13"/>
  <c r="L1708" i="13"/>
  <c r="AG1708" i="13"/>
  <c r="AH1708" i="13"/>
  <c r="T1708" i="13"/>
  <c r="H1708" i="13"/>
  <c r="AF1708" i="13"/>
  <c r="K1708" i="13"/>
  <c r="S1708" i="13"/>
  <c r="AJ1708" i="13"/>
  <c r="AI1708" i="13"/>
  <c r="U1708" i="13"/>
  <c r="I1708" i="13"/>
  <c r="V1708" i="13"/>
  <c r="AM1708" i="13"/>
  <c r="AB1708" i="13"/>
  <c r="N1708" i="13"/>
  <c r="Q1708" i="13"/>
  <c r="X1708" i="13"/>
  <c r="P1708" i="13"/>
  <c r="W1708" i="13"/>
  <c r="AK1708" i="13"/>
  <c r="AD1708" i="13"/>
  <c r="AE1708" i="13"/>
  <c r="R1708" i="13"/>
  <c r="J1708" i="13"/>
  <c r="AL1708" i="13"/>
  <c r="AE1980" i="13"/>
  <c r="H1980" i="13"/>
  <c r="Z1980" i="13"/>
  <c r="S1980" i="13"/>
  <c r="Y1980" i="13"/>
  <c r="P1980" i="13"/>
  <c r="AD1980" i="13"/>
  <c r="AC1980" i="13"/>
  <c r="AI1980" i="13"/>
  <c r="Q1980" i="13"/>
  <c r="U1980" i="13"/>
  <c r="K1980" i="13"/>
  <c r="O1980" i="13"/>
  <c r="W1980" i="13"/>
  <c r="T1980" i="13"/>
  <c r="AB1980" i="13"/>
  <c r="L1980" i="13"/>
  <c r="AK1980" i="13"/>
  <c r="R1980" i="13"/>
  <c r="AH1980" i="13"/>
  <c r="M1980" i="13"/>
  <c r="X1980" i="13"/>
  <c r="N1980" i="13"/>
  <c r="AL1980" i="13"/>
  <c r="J1980" i="13"/>
  <c r="V1980" i="13"/>
  <c r="AA1980" i="13"/>
  <c r="AJ1980" i="13"/>
  <c r="AF1980" i="13"/>
  <c r="AM1980" i="13"/>
  <c r="AG1980" i="13"/>
  <c r="I1980" i="13"/>
  <c r="M1978" i="13"/>
  <c r="AB1978" i="13"/>
  <c r="AK1978" i="13"/>
  <c r="AI1978" i="13"/>
  <c r="AF1978" i="13"/>
  <c r="V1978" i="13"/>
  <c r="AC1978" i="13"/>
  <c r="N1978" i="13"/>
  <c r="AL1978" i="13"/>
  <c r="AD1978" i="13"/>
  <c r="U1978" i="13"/>
  <c r="Z1978" i="13"/>
  <c r="AA1978" i="13"/>
  <c r="AE1978" i="13"/>
  <c r="Y1978" i="13"/>
  <c r="AH1978" i="13"/>
  <c r="P1978" i="13"/>
  <c r="S1978" i="13"/>
  <c r="K1978" i="13"/>
  <c r="I1978" i="13"/>
  <c r="W1978" i="13"/>
  <c r="H1978" i="13"/>
  <c r="AG1978" i="13"/>
  <c r="R1978" i="13"/>
  <c r="O1978" i="13"/>
  <c r="AM1978" i="13"/>
  <c r="AJ1978" i="13"/>
  <c r="L1978" i="13"/>
  <c r="T1978" i="13"/>
  <c r="X1978" i="13"/>
  <c r="Q1978" i="13"/>
  <c r="J1978" i="13"/>
  <c r="K2099" i="13"/>
  <c r="V2099" i="13"/>
  <c r="N2099" i="13"/>
  <c r="L2099" i="13"/>
  <c r="AE2099" i="13"/>
  <c r="Q2099" i="13"/>
  <c r="J2099" i="13"/>
  <c r="AF2099" i="13"/>
  <c r="M2099" i="13"/>
  <c r="AM2099" i="13"/>
  <c r="S2099" i="13"/>
  <c r="Z2099" i="13"/>
  <c r="AK2099" i="13"/>
  <c r="W2099" i="13"/>
  <c r="AC2099" i="13"/>
  <c r="U2099" i="13"/>
  <c r="P2099" i="13"/>
  <c r="AB2099" i="13"/>
  <c r="H2099" i="13"/>
  <c r="AH2099" i="13"/>
  <c r="Y2099" i="13"/>
  <c r="R2099" i="13"/>
  <c r="AI2099" i="13"/>
  <c r="O2099" i="13"/>
  <c r="AA2099" i="13"/>
  <c r="X2099" i="13"/>
  <c r="T2099" i="13"/>
  <c r="AD2099" i="13"/>
  <c r="AJ2099" i="13"/>
  <c r="AG2099" i="13"/>
  <c r="AL2099" i="13"/>
  <c r="I2099" i="13"/>
  <c r="T1709" i="13"/>
  <c r="AL1709" i="13"/>
  <c r="AJ1709" i="13"/>
  <c r="AF1709" i="13"/>
  <c r="AD1709" i="13"/>
  <c r="J1709" i="13"/>
  <c r="M1709" i="13"/>
  <c r="AC1709" i="13"/>
  <c r="Q1709" i="13"/>
  <c r="O1709" i="13"/>
  <c r="R1709" i="13"/>
  <c r="N1709" i="13"/>
  <c r="AG1709" i="13"/>
  <c r="AK1709" i="13"/>
  <c r="I1709" i="13"/>
  <c r="X1709" i="13"/>
  <c r="AA1709" i="13"/>
  <c r="AH1709" i="13"/>
  <c r="V1709" i="13"/>
  <c r="AE1709" i="13"/>
  <c r="H1709" i="13"/>
  <c r="Y1709" i="13"/>
  <c r="P1709" i="13"/>
  <c r="U1709" i="13"/>
  <c r="Z1709" i="13"/>
  <c r="K1709" i="13"/>
  <c r="AI1709" i="13"/>
  <c r="L1709" i="13"/>
  <c r="W1709" i="13"/>
  <c r="S1709" i="13"/>
  <c r="AM1709" i="13"/>
  <c r="AB1709" i="13"/>
  <c r="O1683" i="13"/>
  <c r="Q1683" i="13"/>
  <c r="M1683" i="13"/>
  <c r="AC1683" i="13"/>
  <c r="AH1683" i="13"/>
  <c r="AA1683" i="13"/>
  <c r="AI1683" i="13"/>
  <c r="T1683" i="13"/>
  <c r="P1683" i="13"/>
  <c r="AG1683" i="13"/>
  <c r="I1683" i="13"/>
  <c r="AK1683" i="13"/>
  <c r="AD1683" i="13"/>
  <c r="Y1683" i="13"/>
  <c r="AF1683" i="13"/>
  <c r="R1683" i="13"/>
  <c r="L1683" i="13"/>
  <c r="H1683" i="13"/>
  <c r="J1683" i="13"/>
  <c r="V1683" i="13"/>
  <c r="AE1683" i="13"/>
  <c r="X1683" i="13"/>
  <c r="Z1683" i="13"/>
  <c r="W1683" i="13"/>
  <c r="K1683" i="13"/>
  <c r="AJ1683" i="13"/>
  <c r="N1683" i="13"/>
  <c r="S1683" i="13"/>
  <c r="U1683" i="13"/>
  <c r="AB1683" i="13"/>
  <c r="AM1683" i="13"/>
  <c r="AL1683" i="13"/>
  <c r="V1981" i="13"/>
  <c r="I1981" i="13"/>
  <c r="AL1981" i="13"/>
  <c r="AE1981" i="13"/>
  <c r="AC1981" i="13"/>
  <c r="AI1981" i="13"/>
  <c r="U1981" i="13"/>
  <c r="R1981" i="13"/>
  <c r="N1981" i="13"/>
  <c r="T1981" i="13"/>
  <c r="J1981" i="13"/>
  <c r="Z1981" i="13"/>
  <c r="AB1981" i="13"/>
  <c r="AJ1981" i="13"/>
  <c r="AA1981" i="13"/>
  <c r="H1981" i="13"/>
  <c r="AD1981" i="13"/>
  <c r="O1981" i="13"/>
  <c r="M1981" i="13"/>
  <c r="L1981" i="13"/>
  <c r="Q1981" i="13"/>
  <c r="AH1981" i="13"/>
  <c r="AK1981" i="13"/>
  <c r="W1981" i="13"/>
  <c r="AF1981" i="13"/>
  <c r="K1981" i="13"/>
  <c r="X1981" i="13"/>
  <c r="Y1981" i="13"/>
  <c r="P1981" i="13"/>
  <c r="AG1981" i="13"/>
  <c r="AM1981" i="13"/>
  <c r="S1981" i="13"/>
  <c r="L1771" i="13"/>
  <c r="J1771" i="13"/>
  <c r="Y1771" i="13"/>
  <c r="AL1771" i="13"/>
  <c r="AF1771" i="13"/>
  <c r="T1771" i="13"/>
  <c r="AG1771" i="13"/>
  <c r="AI1771" i="13"/>
  <c r="R1771" i="13"/>
  <c r="AM1771" i="13"/>
  <c r="P1771" i="13"/>
  <c r="AA1771" i="13"/>
  <c r="O1771" i="13"/>
  <c r="Z1771" i="13"/>
  <c r="AD1771" i="13"/>
  <c r="AH1771" i="13"/>
  <c r="K1771" i="13"/>
  <c r="AJ1771" i="13"/>
  <c r="AC1771" i="13"/>
  <c r="AE1771" i="13"/>
  <c r="Q1771" i="13"/>
  <c r="I1771" i="13"/>
  <c r="M1771" i="13"/>
  <c r="U1771" i="13"/>
  <c r="H1771" i="13"/>
  <c r="AK1771" i="13"/>
  <c r="X1771" i="13"/>
  <c r="N1771" i="13"/>
  <c r="S1771" i="13"/>
  <c r="W1771" i="13"/>
  <c r="AB1771" i="13"/>
  <c r="V1771" i="13"/>
  <c r="Q2071" i="13"/>
  <c r="AD2071" i="13"/>
  <c r="U2071" i="13"/>
  <c r="H2071" i="13"/>
  <c r="Y2071" i="13"/>
  <c r="X2071" i="13"/>
  <c r="P2071" i="13"/>
  <c r="M2071" i="13"/>
  <c r="Z2071" i="13"/>
  <c r="AK2071" i="13"/>
  <c r="AG2071" i="13"/>
  <c r="W2071" i="13"/>
  <c r="AJ2071" i="13"/>
  <c r="AF2071" i="13"/>
  <c r="T2071" i="13"/>
  <c r="AH2071" i="13"/>
  <c r="N2071" i="13"/>
  <c r="AB2071" i="13"/>
  <c r="AA2071" i="13"/>
  <c r="L2071" i="13"/>
  <c r="I2071" i="13"/>
  <c r="AC2071" i="13"/>
  <c r="AE2071" i="13"/>
  <c r="V2071" i="13"/>
  <c r="AL2071" i="13"/>
  <c r="J2071" i="13"/>
  <c r="R2071" i="13"/>
  <c r="O2071" i="13"/>
  <c r="AM2071" i="13"/>
  <c r="S2071" i="13"/>
  <c r="K2071" i="13"/>
  <c r="AI2071" i="13"/>
  <c r="U1921" i="13"/>
  <c r="X1921" i="13"/>
  <c r="AH1921" i="13"/>
  <c r="Q1921" i="13"/>
  <c r="AK1921" i="13"/>
  <c r="AD1921" i="13"/>
  <c r="N1921" i="13"/>
  <c r="AG1921" i="13"/>
  <c r="AL1921" i="13"/>
  <c r="W1921" i="13"/>
  <c r="R1921" i="13"/>
  <c r="Y1921" i="13"/>
  <c r="S1921" i="13"/>
  <c r="Z1921" i="13"/>
  <c r="AJ1921" i="13"/>
  <c r="AE1921" i="13"/>
  <c r="T1921" i="13"/>
  <c r="AB1921" i="13"/>
  <c r="M1921" i="13"/>
  <c r="O1921" i="13"/>
  <c r="J1921" i="13"/>
  <c r="AF1921" i="13"/>
  <c r="AC1921" i="13"/>
  <c r="V1921" i="13"/>
  <c r="P1921" i="13"/>
  <c r="I1921" i="13"/>
  <c r="L1921" i="13"/>
  <c r="H1921" i="13"/>
  <c r="K1921" i="13"/>
  <c r="AI1921" i="13"/>
  <c r="AA1921" i="13"/>
  <c r="AM1921" i="13"/>
  <c r="W2008" i="13"/>
  <c r="I2008" i="13"/>
  <c r="U2008" i="13"/>
  <c r="O2008" i="13"/>
  <c r="AF2008" i="13"/>
  <c r="Z2008" i="13"/>
  <c r="R2008" i="13"/>
  <c r="L2008" i="13"/>
  <c r="AL2008" i="13"/>
  <c r="AC2008" i="13"/>
  <c r="S2008" i="13"/>
  <c r="V2008" i="13"/>
  <c r="AH2008" i="13"/>
  <c r="Y2008" i="13"/>
  <c r="AJ2008" i="13"/>
  <c r="AG2008" i="13"/>
  <c r="AA2008" i="13"/>
  <c r="AK2008" i="13"/>
  <c r="P2008" i="13"/>
  <c r="K2008" i="13"/>
  <c r="J2008" i="13"/>
  <c r="H2008" i="13"/>
  <c r="AD2008" i="13"/>
  <c r="AM2008" i="13"/>
  <c r="N2008" i="13"/>
  <c r="AI2008" i="13"/>
  <c r="M2008" i="13"/>
  <c r="AB2008" i="13"/>
  <c r="Q2008" i="13"/>
  <c r="T2008" i="13"/>
  <c r="X2008" i="13"/>
  <c r="AE2008" i="13"/>
  <c r="W1618" i="13"/>
  <c r="O1618" i="13"/>
  <c r="J1618" i="13"/>
  <c r="AA1618" i="13"/>
  <c r="K1618" i="13"/>
  <c r="V1618" i="13"/>
  <c r="AL1618" i="13"/>
  <c r="I1618" i="13"/>
  <c r="AD1618" i="13"/>
  <c r="Y1618" i="13"/>
  <c r="H1618" i="13"/>
  <c r="AC1618" i="13"/>
  <c r="AH1618" i="13"/>
  <c r="L1618" i="13"/>
  <c r="M1618" i="13"/>
  <c r="U1618" i="13"/>
  <c r="Z1618" i="13"/>
  <c r="AE1618" i="13"/>
  <c r="AI1618" i="13"/>
  <c r="AG1618" i="13"/>
  <c r="P1618" i="13"/>
  <c r="T1618" i="13"/>
  <c r="AF1618" i="13"/>
  <c r="N1618" i="13"/>
  <c r="AJ1618" i="13"/>
  <c r="S1618" i="13"/>
  <c r="AK1618" i="13"/>
  <c r="X1618" i="13"/>
  <c r="R1618" i="13"/>
  <c r="Q1618" i="13"/>
  <c r="AB1618" i="13"/>
  <c r="AM1618" i="13"/>
  <c r="Y1740" i="13"/>
  <c r="K1740" i="13"/>
  <c r="L1740" i="13"/>
  <c r="U1740" i="13"/>
  <c r="W1740" i="13"/>
  <c r="Z1740" i="13"/>
  <c r="AK1740" i="13"/>
  <c r="AG1740" i="13"/>
  <c r="Q1740" i="13"/>
  <c r="AM1740" i="13"/>
  <c r="T1740" i="13"/>
  <c r="J1740" i="13"/>
  <c r="AL1740" i="13"/>
  <c r="AD1740" i="13"/>
  <c r="P1740" i="13"/>
  <c r="I1740" i="13"/>
  <c r="N1740" i="13"/>
  <c r="AB1740" i="13"/>
  <c r="AC1740" i="13"/>
  <c r="O1740" i="13"/>
  <c r="H1740" i="13"/>
  <c r="X1740" i="13"/>
  <c r="AA1740" i="13"/>
  <c r="V1740" i="13"/>
  <c r="AJ1740" i="13"/>
  <c r="AF1740" i="13"/>
  <c r="R1740" i="13"/>
  <c r="AH1740" i="13"/>
  <c r="S1740" i="13"/>
  <c r="AE1740" i="13"/>
  <c r="M1740" i="13"/>
  <c r="AI1740" i="13"/>
  <c r="M1768" i="13"/>
  <c r="H1768" i="13"/>
  <c r="J1768" i="13"/>
  <c r="Q1768" i="13"/>
  <c r="I1768" i="13"/>
  <c r="O1768" i="13"/>
  <c r="AE1768" i="13"/>
  <c r="AK1768" i="13"/>
  <c r="K1768" i="13"/>
  <c r="AC1768" i="13"/>
  <c r="P1768" i="13"/>
  <c r="S1768" i="13"/>
  <c r="U1768" i="13"/>
  <c r="W1768" i="13"/>
  <c r="AD1768" i="13"/>
  <c r="AA1768" i="13"/>
  <c r="X1768" i="13"/>
  <c r="AM1768" i="13"/>
  <c r="Y1768" i="13"/>
  <c r="AF1768" i="13"/>
  <c r="AI1768" i="13"/>
  <c r="Z1768" i="13"/>
  <c r="L1768" i="13"/>
  <c r="T1768" i="13"/>
  <c r="AG1768" i="13"/>
  <c r="R1768" i="13"/>
  <c r="AJ1768" i="13"/>
  <c r="N1768" i="13"/>
  <c r="AL1768" i="13"/>
  <c r="AH1768" i="13"/>
  <c r="AB1768" i="13"/>
  <c r="V1768" i="13"/>
  <c r="AG1922" i="13"/>
  <c r="AD1922" i="13"/>
  <c r="AA1922" i="13"/>
  <c r="AI1922" i="13"/>
  <c r="W1922" i="13"/>
  <c r="R1922" i="13"/>
  <c r="K1922" i="13"/>
  <c r="P1922" i="13"/>
  <c r="U1922" i="13"/>
  <c r="O1922" i="13"/>
  <c r="M1922" i="13"/>
  <c r="AH1922" i="13"/>
  <c r="AF1922" i="13"/>
  <c r="AM1922" i="13"/>
  <c r="AB1922" i="13"/>
  <c r="I1922" i="13"/>
  <c r="H1922" i="13"/>
  <c r="S1922" i="13"/>
  <c r="T1922" i="13"/>
  <c r="Z1922" i="13"/>
  <c r="N1922" i="13"/>
  <c r="AE1922" i="13"/>
  <c r="AK1922" i="13"/>
  <c r="Y1922" i="13"/>
  <c r="V1922" i="13"/>
  <c r="L1922" i="13"/>
  <c r="J1922" i="13"/>
  <c r="X1922" i="13"/>
  <c r="AC1922" i="13"/>
  <c r="Q1922" i="13"/>
  <c r="AL1922" i="13"/>
  <c r="AJ1922" i="13"/>
  <c r="J2042" i="13"/>
  <c r="AC2042" i="13"/>
  <c r="N2042" i="13"/>
  <c r="AM2042" i="13"/>
  <c r="M2042" i="13"/>
  <c r="AK2042" i="13"/>
  <c r="AJ2042" i="13"/>
  <c r="O2042" i="13"/>
  <c r="Z2042" i="13"/>
  <c r="AE2042" i="13"/>
  <c r="P2042" i="13"/>
  <c r="R2042" i="13"/>
  <c r="I2042" i="13"/>
  <c r="AH2042" i="13"/>
  <c r="T2042" i="13"/>
  <c r="S2042" i="13"/>
  <c r="AL2042" i="13"/>
  <c r="V2042" i="13"/>
  <c r="AG2042" i="13"/>
  <c r="H2042" i="13"/>
  <c r="Y2042" i="13"/>
  <c r="Q2042" i="13"/>
  <c r="AF2042" i="13"/>
  <c r="U2042" i="13"/>
  <c r="AB2042" i="13"/>
  <c r="AA2042" i="13"/>
  <c r="AD2042" i="13"/>
  <c r="L2042" i="13"/>
  <c r="AI2042" i="13"/>
  <c r="W2042" i="13"/>
  <c r="X2042" i="13"/>
  <c r="K2042" i="13"/>
  <c r="Q2038" i="13"/>
  <c r="Y2038" i="13"/>
  <c r="S2038" i="13"/>
  <c r="AI2038" i="13"/>
  <c r="AA2038" i="13"/>
  <c r="I2038" i="13"/>
  <c r="O2038" i="13"/>
  <c r="AE2038" i="13"/>
  <c r="V2038" i="13"/>
  <c r="N2038" i="13"/>
  <c r="J2038" i="13"/>
  <c r="P2038" i="13"/>
  <c r="W2038" i="13"/>
  <c r="AL2038" i="13"/>
  <c r="M2038" i="13"/>
  <c r="AD2038" i="13"/>
  <c r="T2038" i="13"/>
  <c r="AB2038" i="13"/>
  <c r="AC2038" i="13"/>
  <c r="AH2038" i="13"/>
  <c r="X2038" i="13"/>
  <c r="U2038" i="13"/>
  <c r="K2038" i="13"/>
  <c r="L2038" i="13"/>
  <c r="AJ2038" i="13"/>
  <c r="Z2038" i="13"/>
  <c r="AF2038" i="13"/>
  <c r="AM2038" i="13"/>
  <c r="R2038" i="13"/>
  <c r="AG2038" i="13"/>
  <c r="H2038" i="13"/>
  <c r="AK2038" i="13"/>
  <c r="AD1890" i="13"/>
  <c r="R1890" i="13"/>
  <c r="AK1890" i="13"/>
  <c r="Z1890" i="13"/>
  <c r="I1890" i="13"/>
  <c r="W1890" i="13"/>
  <c r="AI1890" i="13"/>
  <c r="X1890" i="13"/>
  <c r="AA1890" i="13"/>
  <c r="AL1890" i="13"/>
  <c r="L1890" i="13"/>
  <c r="M1890" i="13"/>
  <c r="AB1890" i="13"/>
  <c r="Q1890" i="13"/>
  <c r="V1890" i="13"/>
  <c r="AM1890" i="13"/>
  <c r="U1890" i="13"/>
  <c r="AH1890" i="13"/>
  <c r="S1890" i="13"/>
  <c r="P1890" i="13"/>
  <c r="T1890" i="13"/>
  <c r="AG1890" i="13"/>
  <c r="AE1890" i="13"/>
  <c r="K1890" i="13"/>
  <c r="AF1890" i="13"/>
  <c r="J1890" i="13"/>
  <c r="Y1890" i="13"/>
  <c r="AJ1890" i="13"/>
  <c r="O1890" i="13"/>
  <c r="N1890" i="13"/>
  <c r="H1890" i="13"/>
  <c r="AC1890" i="13"/>
  <c r="AG2098" i="13"/>
  <c r="I2098" i="13"/>
  <c r="AE2098" i="13"/>
  <c r="AL2098" i="13"/>
  <c r="AB2098" i="13"/>
  <c r="Q2098" i="13"/>
  <c r="K2098" i="13"/>
  <c r="T2098" i="13"/>
  <c r="U2098" i="13"/>
  <c r="AI2098" i="13"/>
  <c r="Y2098" i="13"/>
  <c r="Z2098" i="13"/>
  <c r="R2098" i="13"/>
  <c r="AJ2098" i="13"/>
  <c r="P2098" i="13"/>
  <c r="H2098" i="13"/>
  <c r="AF2098" i="13"/>
  <c r="O2098" i="13"/>
  <c r="X2098" i="13"/>
  <c r="S2098" i="13"/>
  <c r="V2098" i="13"/>
  <c r="M2098" i="13"/>
  <c r="AA2098" i="13"/>
  <c r="AC2098" i="13"/>
  <c r="AD2098" i="13"/>
  <c r="L2098" i="13"/>
  <c r="AM2098" i="13"/>
  <c r="W2098" i="13"/>
  <c r="J2098" i="13"/>
  <c r="AH2098" i="13"/>
  <c r="N2098" i="13"/>
  <c r="AK2098" i="13"/>
  <c r="H1801" i="13"/>
  <c r="N1801" i="13"/>
  <c r="O1801" i="13"/>
  <c r="AJ1801" i="13"/>
  <c r="AH1801" i="13"/>
  <c r="AB1801" i="13"/>
  <c r="X1801" i="13"/>
  <c r="P1801" i="13"/>
  <c r="AE1801" i="13"/>
  <c r="M1801" i="13"/>
  <c r="I1801" i="13"/>
  <c r="Q1801" i="13"/>
  <c r="K1801" i="13"/>
  <c r="Z1801" i="13"/>
  <c r="AM1801" i="13"/>
  <c r="AA1801" i="13"/>
  <c r="S1801" i="13"/>
  <c r="L1801" i="13"/>
  <c r="J1801" i="13"/>
  <c r="AI1801" i="13"/>
  <c r="AL1801" i="13"/>
  <c r="AD1801" i="13"/>
  <c r="R1801" i="13"/>
  <c r="Y1801" i="13"/>
  <c r="AK1801" i="13"/>
  <c r="T1801" i="13"/>
  <c r="AF1801" i="13"/>
  <c r="AG1801" i="13"/>
  <c r="V1801" i="13"/>
  <c r="W1801" i="13"/>
  <c r="U1801" i="13"/>
  <c r="AC1801" i="13"/>
  <c r="N1830" i="13"/>
  <c r="K1830" i="13"/>
  <c r="AI1830" i="13"/>
  <c r="P1830" i="13"/>
  <c r="Q1830" i="13"/>
  <c r="H1830" i="13"/>
  <c r="W1830" i="13"/>
  <c r="Z1830" i="13"/>
  <c r="X1830" i="13"/>
  <c r="AJ1830" i="13"/>
  <c r="AM1830" i="13"/>
  <c r="T1830" i="13"/>
  <c r="J1830" i="13"/>
  <c r="AA1830" i="13"/>
  <c r="L1830" i="13"/>
  <c r="AB1830" i="13"/>
  <c r="AC1830" i="13"/>
  <c r="R1830" i="13"/>
  <c r="AH1830" i="13"/>
  <c r="Y1830" i="13"/>
  <c r="S1830" i="13"/>
  <c r="M1830" i="13"/>
  <c r="I1830" i="13"/>
  <c r="O1830" i="13"/>
  <c r="AE1830" i="13"/>
  <c r="U1830" i="13"/>
  <c r="AD1830" i="13"/>
  <c r="AF1830" i="13"/>
  <c r="AK1830" i="13"/>
  <c r="AG1830" i="13"/>
  <c r="V1830" i="13"/>
  <c r="AL1830" i="13"/>
  <c r="AC2012" i="13"/>
  <c r="P2012" i="13"/>
  <c r="H2012" i="13"/>
  <c r="K2012" i="13"/>
  <c r="AD2012" i="13"/>
  <c r="T2012" i="13"/>
  <c r="AL2012" i="13"/>
  <c r="Q2012" i="13"/>
  <c r="U2012" i="13"/>
  <c r="X2012" i="13"/>
  <c r="L2012" i="13"/>
  <c r="AF2012" i="13"/>
  <c r="AH2012" i="13"/>
  <c r="AK2012" i="13"/>
  <c r="M2012" i="13"/>
  <c r="V2012" i="13"/>
  <c r="AG2012" i="13"/>
  <c r="AJ2012" i="13"/>
  <c r="J2012" i="13"/>
  <c r="N2012" i="13"/>
  <c r="AE2012" i="13"/>
  <c r="S2012" i="13"/>
  <c r="R2012" i="13"/>
  <c r="AM2012" i="13"/>
  <c r="Z2012" i="13"/>
  <c r="W2012" i="13"/>
  <c r="I2012" i="13"/>
  <c r="O2012" i="13"/>
  <c r="AA2012" i="13"/>
  <c r="AB2012" i="13"/>
  <c r="Y2012" i="13"/>
  <c r="AI2012" i="13"/>
  <c r="N1829" i="13"/>
  <c r="Y1829" i="13"/>
  <c r="M1829" i="13"/>
  <c r="AK1829" i="13"/>
  <c r="S1829" i="13"/>
  <c r="AA1829" i="13"/>
  <c r="AB1829" i="13"/>
  <c r="AL1829" i="13"/>
  <c r="T1829" i="13"/>
  <c r="U1829" i="13"/>
  <c r="AI1829" i="13"/>
  <c r="K1829" i="13"/>
  <c r="H1829" i="13"/>
  <c r="J1829" i="13"/>
  <c r="L1829" i="13"/>
  <c r="AG1829" i="13"/>
  <c r="AM1829" i="13"/>
  <c r="Z1829" i="13"/>
  <c r="O1829" i="13"/>
  <c r="X1829" i="13"/>
  <c r="AH1829" i="13"/>
  <c r="W1829" i="13"/>
  <c r="Q1829" i="13"/>
  <c r="AJ1829" i="13"/>
  <c r="P1829" i="13"/>
  <c r="AD1829" i="13"/>
  <c r="R1829" i="13"/>
  <c r="AC1829" i="13"/>
  <c r="AF1829" i="13"/>
  <c r="AE1829" i="13"/>
  <c r="V1829" i="13"/>
  <c r="I1829" i="13"/>
  <c r="AG1802" i="13"/>
  <c r="O1802" i="13"/>
  <c r="J1802" i="13"/>
  <c r="P1802" i="13"/>
  <c r="AH1802" i="13"/>
  <c r="L1802" i="13"/>
  <c r="T1802" i="13"/>
  <c r="AB1802" i="13"/>
  <c r="N1802" i="13"/>
  <c r="AI1802" i="13"/>
  <c r="Q1802" i="13"/>
  <c r="AA1802" i="13"/>
  <c r="AM1802" i="13"/>
  <c r="W1802" i="13"/>
  <c r="AL1802" i="13"/>
  <c r="H1802" i="13"/>
  <c r="X1802" i="13"/>
  <c r="AK1802" i="13"/>
  <c r="V1802" i="13"/>
  <c r="AC1802" i="13"/>
  <c r="AJ1802" i="13"/>
  <c r="S1802" i="13"/>
  <c r="AD1802" i="13"/>
  <c r="K1802" i="13"/>
  <c r="Z1802" i="13"/>
  <c r="Y1802" i="13"/>
  <c r="I1802" i="13"/>
  <c r="AE1802" i="13"/>
  <c r="M1802" i="13"/>
  <c r="U1802" i="13"/>
  <c r="AF1802" i="13"/>
  <c r="R1802" i="13"/>
  <c r="M1862" i="13"/>
  <c r="AC1862" i="13"/>
  <c r="J1862" i="13"/>
  <c r="AG1862" i="13"/>
  <c r="L1862" i="13"/>
  <c r="AF1862" i="13"/>
  <c r="I1862" i="13"/>
  <c r="Q1862" i="13"/>
  <c r="R1862" i="13"/>
  <c r="AJ1862" i="13"/>
  <c r="AL1862" i="13"/>
  <c r="AE1862" i="13"/>
  <c r="AI1862" i="13"/>
  <c r="N1862" i="13"/>
  <c r="X1862" i="13"/>
  <c r="O1862" i="13"/>
  <c r="K1862" i="13"/>
  <c r="W1862" i="13"/>
  <c r="H1862" i="13"/>
  <c r="P1862" i="13"/>
  <c r="T1862" i="13"/>
  <c r="U1862" i="13"/>
  <c r="AB1862" i="13"/>
  <c r="AA1862" i="13"/>
  <c r="AD1862" i="13"/>
  <c r="AM1862" i="13"/>
  <c r="Z1862" i="13"/>
  <c r="AK1862" i="13"/>
  <c r="V1862" i="13"/>
  <c r="AH1862" i="13"/>
  <c r="S1862" i="13"/>
  <c r="Y1862" i="13"/>
  <c r="AI2100" i="13"/>
  <c r="J2100" i="13"/>
  <c r="AE2100" i="13"/>
  <c r="V2100" i="13"/>
  <c r="Z2100" i="13"/>
  <c r="T2100" i="13"/>
  <c r="Q2100" i="13"/>
  <c r="AM2100" i="13"/>
  <c r="AF2100" i="13"/>
  <c r="M2100" i="13"/>
  <c r="Y2100" i="13"/>
  <c r="K2100" i="13"/>
  <c r="AB2100" i="13"/>
  <c r="AC2100" i="13"/>
  <c r="I2100" i="13"/>
  <c r="AG2100" i="13"/>
  <c r="H2100" i="13"/>
  <c r="AK2100" i="13"/>
  <c r="O2100" i="13"/>
  <c r="AH2100" i="13"/>
  <c r="AJ2100" i="13"/>
  <c r="U2100" i="13"/>
  <c r="P2100" i="13"/>
  <c r="W2100" i="13"/>
  <c r="AD2100" i="13"/>
  <c r="S2100" i="13"/>
  <c r="AL2100" i="13"/>
  <c r="X2100" i="13"/>
  <c r="L2100" i="13"/>
  <c r="AA2100" i="13"/>
  <c r="N2100" i="13"/>
  <c r="R2100" i="13"/>
  <c r="J1738" i="13"/>
  <c r="Q1738" i="13"/>
  <c r="I1738" i="13"/>
  <c r="V1738" i="13"/>
  <c r="AG1738" i="13"/>
  <c r="R1738" i="13"/>
  <c r="S1738" i="13"/>
  <c r="AE1738" i="13"/>
  <c r="H1738" i="13"/>
  <c r="N1738" i="13"/>
  <c r="Y1738" i="13"/>
  <c r="X1738" i="13"/>
  <c r="AD1738" i="13"/>
  <c r="K1738" i="13"/>
  <c r="AB1738" i="13"/>
  <c r="AK1738" i="13"/>
  <c r="W1738" i="13"/>
  <c r="AM1738" i="13"/>
  <c r="AC1738" i="13"/>
  <c r="AL1738" i="13"/>
  <c r="T1738" i="13"/>
  <c r="AF1738" i="13"/>
  <c r="L1738" i="13"/>
  <c r="U1738" i="13"/>
  <c r="P1738" i="13"/>
  <c r="AJ1738" i="13"/>
  <c r="AI1738" i="13"/>
  <c r="M1738" i="13"/>
  <c r="O1738" i="13"/>
  <c r="Z1738" i="13"/>
  <c r="AH1738" i="13"/>
  <c r="AA1738" i="13"/>
  <c r="AK1651" i="13"/>
  <c r="X1651" i="13"/>
  <c r="AG1651" i="13"/>
  <c r="U1651" i="13"/>
  <c r="V1651" i="13"/>
  <c r="K1651" i="13"/>
  <c r="H1651" i="13"/>
  <c r="L1651" i="13"/>
  <c r="Z1651" i="13"/>
  <c r="M1651" i="13"/>
  <c r="AE1651" i="13"/>
  <c r="AA1651" i="13"/>
  <c r="N1651" i="13"/>
  <c r="P1651" i="13"/>
  <c r="AC1651" i="13"/>
  <c r="AD1651" i="13"/>
  <c r="I1651" i="13"/>
  <c r="J1651" i="13"/>
  <c r="AM1651" i="13"/>
  <c r="AB1651" i="13"/>
  <c r="R1651" i="13"/>
  <c r="Q1651" i="13"/>
  <c r="AL1651" i="13"/>
  <c r="O1651" i="13"/>
  <c r="S1651" i="13"/>
  <c r="AI1651" i="13"/>
  <c r="T1651" i="13"/>
  <c r="AJ1651" i="13"/>
  <c r="W1651" i="13"/>
  <c r="Y1651" i="13"/>
  <c r="AF1651" i="13"/>
  <c r="AH1651" i="13"/>
  <c r="S1919" i="13"/>
  <c r="AB1919" i="13"/>
  <c r="W1919" i="13"/>
  <c r="AH1919" i="13"/>
  <c r="AD1919" i="13"/>
  <c r="J1919" i="13"/>
  <c r="N1919" i="13"/>
  <c r="R1919" i="13"/>
  <c r="U1919" i="13"/>
  <c r="AM1919" i="13"/>
  <c r="AG1919" i="13"/>
  <c r="H1919" i="13"/>
  <c r="AC1919" i="13"/>
  <c r="T1919" i="13"/>
  <c r="Z1919" i="13"/>
  <c r="P1919" i="13"/>
  <c r="V1919" i="13"/>
  <c r="AE1919" i="13"/>
  <c r="AK1919" i="13"/>
  <c r="O1919" i="13"/>
  <c r="Q1919" i="13"/>
  <c r="K1919" i="13"/>
  <c r="AF1919" i="13"/>
  <c r="AJ1919" i="13"/>
  <c r="I1919" i="13"/>
  <c r="AI1919" i="13"/>
  <c r="L1919" i="13"/>
  <c r="AL1919" i="13"/>
  <c r="X1919" i="13"/>
  <c r="Y1919" i="13"/>
  <c r="M1919" i="13"/>
  <c r="AA1919" i="13"/>
  <c r="AJ1710" i="13"/>
  <c r="X1710" i="13"/>
  <c r="W1710" i="13"/>
  <c r="L1710" i="13"/>
  <c r="AB1710" i="13"/>
  <c r="AI1710" i="13"/>
  <c r="J1710" i="13"/>
  <c r="I1710" i="13"/>
  <c r="V1710" i="13"/>
  <c r="AH1710" i="13"/>
  <c r="AC1710" i="13"/>
  <c r="AF1710" i="13"/>
  <c r="O1710" i="13"/>
  <c r="S1710" i="13"/>
  <c r="R1710" i="13"/>
  <c r="N1710" i="13"/>
  <c r="P1710" i="13"/>
  <c r="AG1710" i="13"/>
  <c r="Y1710" i="13"/>
  <c r="AL1710" i="13"/>
  <c r="K1710" i="13"/>
  <c r="AM1710" i="13"/>
  <c r="H1710" i="13"/>
  <c r="M1710" i="13"/>
  <c r="Z1710" i="13"/>
  <c r="AE1710" i="13"/>
  <c r="AK1710" i="13"/>
  <c r="U1710" i="13"/>
  <c r="AD1710" i="13"/>
  <c r="T1710" i="13"/>
  <c r="Q1710" i="13"/>
  <c r="AA1710" i="13"/>
  <c r="X1682" i="13"/>
  <c r="I1682" i="13"/>
  <c r="AA1682" i="13"/>
  <c r="Q1682" i="13"/>
  <c r="W1682" i="13"/>
  <c r="AK1682" i="13"/>
  <c r="AL1682" i="13"/>
  <c r="M1682" i="13"/>
  <c r="V1682" i="13"/>
  <c r="K1682" i="13"/>
  <c r="AF1682" i="13"/>
  <c r="AB1682" i="13"/>
  <c r="AJ1682" i="13"/>
  <c r="R1682" i="13"/>
  <c r="Y1682" i="13"/>
  <c r="H1682" i="13"/>
  <c r="AE1682" i="13"/>
  <c r="Z1682" i="13"/>
  <c r="AI1682" i="13"/>
  <c r="L1682" i="13"/>
  <c r="U1682" i="13"/>
  <c r="AH1682" i="13"/>
  <c r="AM1682" i="13"/>
  <c r="O1682" i="13"/>
  <c r="S1682" i="13"/>
  <c r="J1682" i="13"/>
  <c r="T1682" i="13"/>
  <c r="N1682" i="13"/>
  <c r="AC1682" i="13"/>
  <c r="P1682" i="13"/>
  <c r="AG1682" i="13"/>
  <c r="AD1682" i="13"/>
  <c r="Q1769" i="13"/>
  <c r="AD1769" i="13"/>
  <c r="X1769" i="13"/>
  <c r="AC1769" i="13"/>
  <c r="T1769" i="13"/>
  <c r="AA1769" i="13"/>
  <c r="AJ1769" i="13"/>
  <c r="S1769" i="13"/>
  <c r="H1769" i="13"/>
  <c r="P1769" i="13"/>
  <c r="N1769" i="13"/>
  <c r="Y1769" i="13"/>
  <c r="AM1769" i="13"/>
  <c r="Z1769" i="13"/>
  <c r="I1769" i="13"/>
  <c r="V1769" i="13"/>
  <c r="AG1769" i="13"/>
  <c r="K1769" i="13"/>
  <c r="L1769" i="13"/>
  <c r="AE1769" i="13"/>
  <c r="R1769" i="13"/>
  <c r="AB1769" i="13"/>
  <c r="AL1769" i="13"/>
  <c r="AH1769" i="13"/>
  <c r="J1769" i="13"/>
  <c r="AK1769" i="13"/>
  <c r="AI1769" i="13"/>
  <c r="O1769" i="13"/>
  <c r="M1769" i="13"/>
  <c r="W1769" i="13"/>
  <c r="U1769" i="13"/>
  <c r="AF1769" i="13"/>
  <c r="V1622" i="13"/>
  <c r="M1622" i="13"/>
  <c r="AA1622" i="13"/>
  <c r="AM1622" i="13"/>
  <c r="O1622" i="13"/>
  <c r="Z1622" i="13"/>
  <c r="I1622" i="13"/>
  <c r="AB1622" i="13"/>
  <c r="U1622" i="13"/>
  <c r="X1622" i="13"/>
  <c r="P1622" i="13"/>
  <c r="W1622" i="13"/>
  <c r="AL1622" i="13"/>
  <c r="H1622" i="13"/>
  <c r="AD1622" i="13"/>
  <c r="AK1622" i="13"/>
  <c r="AH1622" i="13"/>
  <c r="Q1622" i="13"/>
  <c r="AJ1622" i="13"/>
  <c r="R1622" i="13"/>
  <c r="AE1622" i="13"/>
  <c r="AG1622" i="13"/>
  <c r="S1622" i="13"/>
  <c r="T1622" i="13"/>
  <c r="K1622" i="13"/>
  <c r="AF1622" i="13"/>
  <c r="N1622" i="13"/>
  <c r="J1622" i="13"/>
  <c r="Y1622" i="13"/>
  <c r="AI1622" i="13"/>
  <c r="AC1622" i="13"/>
  <c r="L1622" i="13"/>
  <c r="H1918" i="13"/>
  <c r="K1918" i="13"/>
  <c r="L1918" i="13"/>
  <c r="AE1918" i="13"/>
  <c r="Y1918" i="13"/>
  <c r="AG1918" i="13"/>
  <c r="AI1918" i="13"/>
  <c r="M1918" i="13"/>
  <c r="V1918" i="13"/>
  <c r="P1918" i="13"/>
  <c r="I1918" i="13"/>
  <c r="AF1918" i="13"/>
  <c r="W1918" i="13"/>
  <c r="S1918" i="13"/>
  <c r="AH1918" i="13"/>
  <c r="Q1918" i="13"/>
  <c r="J1918" i="13"/>
  <c r="AD1918" i="13"/>
  <c r="AC1918" i="13"/>
  <c r="AA1918" i="13"/>
  <c r="AM1918" i="13"/>
  <c r="AJ1918" i="13"/>
  <c r="AK1918" i="13"/>
  <c r="T1918" i="13"/>
  <c r="U1918" i="13"/>
  <c r="R1918" i="13"/>
  <c r="AL1918" i="13"/>
  <c r="O1918" i="13"/>
  <c r="N1918" i="13"/>
  <c r="X1918" i="13"/>
  <c r="AB1918" i="13"/>
  <c r="Z1918" i="13"/>
  <c r="AM1799" i="13"/>
  <c r="AE1799" i="13"/>
  <c r="W1799" i="13"/>
  <c r="S1799" i="13"/>
  <c r="K1799" i="13"/>
  <c r="AD1799" i="13"/>
  <c r="O1799" i="13"/>
  <c r="M1799" i="13"/>
  <c r="U1799" i="13"/>
  <c r="T1799" i="13"/>
  <c r="Z1799" i="13"/>
  <c r="Y1799" i="13"/>
  <c r="V1799" i="13"/>
  <c r="J1799" i="13"/>
  <c r="AF1799" i="13"/>
  <c r="AG1799" i="13"/>
  <c r="I1799" i="13"/>
  <c r="N1799" i="13"/>
  <c r="R1799" i="13"/>
  <c r="Q1799" i="13"/>
  <c r="AH1799" i="13"/>
  <c r="AJ1799" i="13"/>
  <c r="AL1799" i="13"/>
  <c r="X1799" i="13"/>
  <c r="AB1799" i="13"/>
  <c r="H1799" i="13"/>
  <c r="AI1799" i="13"/>
  <c r="AC1799" i="13"/>
  <c r="P1799" i="13"/>
  <c r="AA1799" i="13"/>
  <c r="L1799" i="13"/>
  <c r="AK1799" i="13"/>
  <c r="AF1650" i="13"/>
  <c r="AC1650" i="13"/>
  <c r="AJ1650" i="13"/>
  <c r="AD1650" i="13"/>
  <c r="R1650" i="13"/>
  <c r="AM1650" i="13"/>
  <c r="Z1650" i="13"/>
  <c r="N1650" i="13"/>
  <c r="S1650" i="13"/>
  <c r="AE1650" i="13"/>
  <c r="Y1650" i="13"/>
  <c r="AH1650" i="13"/>
  <c r="AL1650" i="13"/>
  <c r="X1650" i="13"/>
  <c r="T1650" i="13"/>
  <c r="H1650" i="13"/>
  <c r="K1650" i="13"/>
  <c r="AA1650" i="13"/>
  <c r="U1650" i="13"/>
  <c r="O1650" i="13"/>
  <c r="I1650" i="13"/>
  <c r="AB1650" i="13"/>
  <c r="AK1650" i="13"/>
  <c r="M1650" i="13"/>
  <c r="AG1650" i="13"/>
  <c r="L1650" i="13"/>
  <c r="AI1650" i="13"/>
  <c r="V1650" i="13"/>
  <c r="P1650" i="13"/>
  <c r="J1650" i="13"/>
  <c r="W1650" i="13"/>
  <c r="Q1650" i="13"/>
  <c r="AM1652" i="13"/>
  <c r="X1652" i="13"/>
  <c r="W1652" i="13"/>
  <c r="AK1652" i="13"/>
  <c r="AH1652" i="13"/>
  <c r="AC1652" i="13"/>
  <c r="AB1652" i="13"/>
  <c r="AG1652" i="13"/>
  <c r="AJ1652" i="13"/>
  <c r="Z1652" i="13"/>
  <c r="S1652" i="13"/>
  <c r="P1652" i="13"/>
  <c r="K1652" i="13"/>
  <c r="I1652" i="13"/>
  <c r="AA1652" i="13"/>
  <c r="R1652" i="13"/>
  <c r="V1652" i="13"/>
  <c r="Y1652" i="13"/>
  <c r="AD1652" i="13"/>
  <c r="AL1652" i="13"/>
  <c r="AF1652" i="13"/>
  <c r="AE1652" i="13"/>
  <c r="U1652" i="13"/>
  <c r="L1652" i="13"/>
  <c r="O1652" i="13"/>
  <c r="N1652" i="13"/>
  <c r="Q1652" i="13"/>
  <c r="J1652" i="13"/>
  <c r="M1652" i="13"/>
  <c r="AI1652" i="13"/>
  <c r="H1652" i="13"/>
  <c r="T1652" i="13"/>
  <c r="H1681" i="13"/>
  <c r="AF1681" i="13"/>
  <c r="Y1681" i="13"/>
  <c r="X1681" i="13"/>
  <c r="M1681" i="13"/>
  <c r="AB1681" i="13"/>
  <c r="K1681" i="13"/>
  <c r="N1681" i="13"/>
  <c r="T1681" i="13"/>
  <c r="I1681" i="13"/>
  <c r="AG1681" i="13"/>
  <c r="AK1681" i="13"/>
  <c r="V1681" i="13"/>
  <c r="AJ1681" i="13"/>
  <c r="AH1681" i="13"/>
  <c r="P1681" i="13"/>
  <c r="AE1681" i="13"/>
  <c r="W1681" i="13"/>
  <c r="J1681" i="13"/>
  <c r="AD1681" i="13"/>
  <c r="AC1681" i="13"/>
  <c r="R1681" i="13"/>
  <c r="S1681" i="13"/>
  <c r="U1681" i="13"/>
  <c r="Q1681" i="13"/>
  <c r="O1681" i="13"/>
  <c r="AM1681" i="13"/>
  <c r="AL1681" i="13"/>
  <c r="AA1681" i="13"/>
  <c r="Z1681" i="13"/>
  <c r="L1681" i="13"/>
  <c r="AI1681" i="13"/>
  <c r="O2040" i="13"/>
  <c r="I2040" i="13"/>
  <c r="P2040" i="13"/>
  <c r="S2040" i="13"/>
  <c r="Z2040" i="13"/>
  <c r="Q2040" i="13"/>
  <c r="N2040" i="13"/>
  <c r="W2040" i="13"/>
  <c r="T2040" i="13"/>
  <c r="J2040" i="13"/>
  <c r="AG2040" i="13"/>
  <c r="AH2040" i="13"/>
  <c r="R2040" i="13"/>
  <c r="L2040" i="13"/>
  <c r="AE2040" i="13"/>
  <c r="AC2040" i="13"/>
  <c r="AD2040" i="13"/>
  <c r="AL2040" i="13"/>
  <c r="M2040" i="13"/>
  <c r="AB2040" i="13"/>
  <c r="AF2040" i="13"/>
  <c r="K2040" i="13"/>
  <c r="AJ2040" i="13"/>
  <c r="H2040" i="13"/>
  <c r="AA2040" i="13"/>
  <c r="AK2040" i="13"/>
  <c r="AI2040" i="13"/>
  <c r="U2040" i="13"/>
  <c r="Y2040" i="13"/>
  <c r="V2040" i="13"/>
  <c r="X2040" i="13"/>
  <c r="AM2040" i="13"/>
  <c r="P1950" i="13"/>
  <c r="O1950" i="13"/>
  <c r="W1950" i="13"/>
  <c r="AK1950" i="13"/>
  <c r="Z1950" i="13"/>
  <c r="AL1950" i="13"/>
  <c r="AB1950" i="13"/>
  <c r="AE1950" i="13"/>
  <c r="AA1950" i="13"/>
  <c r="AD1950" i="13"/>
  <c r="J1950" i="13"/>
  <c r="T1950" i="13"/>
  <c r="L1950" i="13"/>
  <c r="U1950" i="13"/>
  <c r="Y1950" i="13"/>
  <c r="AM1950" i="13"/>
  <c r="N1950" i="13"/>
  <c r="S1950" i="13"/>
  <c r="K1950" i="13"/>
  <c r="R1950" i="13"/>
  <c r="I1950" i="13"/>
  <c r="AI1950" i="13"/>
  <c r="X1950" i="13"/>
  <c r="M1950" i="13"/>
  <c r="AH1950" i="13"/>
  <c r="H1950" i="13"/>
  <c r="Q1950" i="13"/>
  <c r="AJ1950" i="13"/>
  <c r="AG1950" i="13"/>
  <c r="AC1950" i="13"/>
  <c r="AF1950" i="13"/>
  <c r="V1950" i="13"/>
  <c r="M2069" i="13"/>
  <c r="S2069" i="13"/>
  <c r="U2069" i="13"/>
  <c r="R2069" i="13"/>
  <c r="AK2069" i="13"/>
  <c r="AG2069" i="13"/>
  <c r="AI2069" i="13"/>
  <c r="X2069" i="13"/>
  <c r="L2069" i="13"/>
  <c r="V2069" i="13"/>
  <c r="AA2069" i="13"/>
  <c r="O2069" i="13"/>
  <c r="W2069" i="13"/>
  <c r="Q2069" i="13"/>
  <c r="P2069" i="13"/>
  <c r="AD2069" i="13"/>
  <c r="T2069" i="13"/>
  <c r="AH2069" i="13"/>
  <c r="AF2069" i="13"/>
  <c r="AL2069" i="13"/>
  <c r="K2069" i="13"/>
  <c r="AM2069" i="13"/>
  <c r="Z2069" i="13"/>
  <c r="AC2069" i="13"/>
  <c r="AB2069" i="13"/>
  <c r="H2069" i="13"/>
  <c r="J2069" i="13"/>
  <c r="AE2069" i="13"/>
  <c r="AJ2069" i="13"/>
  <c r="I2069" i="13"/>
  <c r="N2069" i="13"/>
  <c r="Y2069" i="13"/>
  <c r="Y1617" i="13"/>
  <c r="AF1617" i="13"/>
  <c r="AK1617" i="13"/>
  <c r="AE1617" i="13"/>
  <c r="S1617" i="13"/>
  <c r="V1617" i="13"/>
  <c r="O1617" i="13"/>
  <c r="AM1617" i="13"/>
  <c r="AB1617" i="13"/>
  <c r="J1617" i="13"/>
  <c r="U1617" i="13"/>
  <c r="K1617" i="13"/>
  <c r="Z1617" i="13"/>
  <c r="M1617" i="13"/>
  <c r="I1617" i="13"/>
  <c r="W1617" i="13"/>
  <c r="X1617" i="13"/>
  <c r="AA1617" i="13"/>
  <c r="AC1617" i="13"/>
  <c r="AH1617" i="13"/>
  <c r="H1617" i="13"/>
  <c r="P1617" i="13"/>
  <c r="T1617" i="13"/>
  <c r="AJ1617" i="13"/>
  <c r="Q1617" i="13"/>
  <c r="AL1617" i="13"/>
  <c r="AG1617" i="13"/>
  <c r="AI1617" i="13"/>
  <c r="L1617" i="13"/>
  <c r="N1617" i="13"/>
  <c r="R1617" i="13"/>
  <c r="AD1617" i="13"/>
  <c r="AC812" i="13"/>
  <c r="AJ812" i="13"/>
  <c r="V812" i="13"/>
  <c r="J812" i="13"/>
  <c r="M2360" i="13"/>
  <c r="AA2360" i="13"/>
  <c r="AD2360" i="13"/>
  <c r="J2360" i="13"/>
  <c r="K2360" i="13"/>
  <c r="AC842" i="13"/>
  <c r="T842" i="13"/>
  <c r="AD842" i="13"/>
  <c r="AF842" i="13"/>
  <c r="AG527" i="11"/>
  <c r="AI527" i="11"/>
  <c r="AD527" i="11"/>
  <c r="M1578" i="13"/>
  <c r="I1578" i="13"/>
  <c r="U1578" i="13"/>
  <c r="AM1578" i="13"/>
  <c r="N1578" i="13"/>
  <c r="AK1578" i="13"/>
  <c r="AF1578" i="13"/>
  <c r="L1578" i="13"/>
  <c r="Y1488" i="13"/>
  <c r="AB1488" i="13"/>
  <c r="Q1488" i="13"/>
  <c r="X1488" i="13"/>
  <c r="M1488" i="13"/>
  <c r="L1488" i="13"/>
  <c r="AE1488" i="13"/>
  <c r="AH1488" i="13"/>
  <c r="AL1488" i="13"/>
  <c r="AG1488" i="13"/>
  <c r="AB992" i="13"/>
  <c r="Z992" i="13"/>
  <c r="AA992" i="13"/>
  <c r="H992" i="13"/>
  <c r="W992" i="13"/>
  <c r="AH992" i="13"/>
  <c r="O466" i="13"/>
  <c r="K466" i="13"/>
  <c r="U466" i="13"/>
  <c r="AM466" i="13"/>
  <c r="Q466" i="13"/>
  <c r="AB258" i="11"/>
  <c r="Y258" i="11"/>
  <c r="N258" i="11"/>
  <c r="T227" i="13"/>
  <c r="AA227" i="13"/>
  <c r="AB227" i="13"/>
  <c r="AH227" i="13"/>
  <c r="J2540" i="13"/>
  <c r="AK2540" i="13"/>
  <c r="AJ2540" i="13"/>
  <c r="AE2540" i="13"/>
  <c r="Q2540" i="13"/>
  <c r="M2540" i="13"/>
  <c r="N2540" i="13"/>
  <c r="R2540" i="13"/>
  <c r="I2540" i="13"/>
  <c r="T2540" i="13"/>
  <c r="L2540" i="13"/>
  <c r="P2540" i="13"/>
  <c r="K2540" i="13"/>
  <c r="AM2540" i="13"/>
  <c r="M257" i="11"/>
  <c r="AM257" i="11"/>
  <c r="H257" i="11"/>
  <c r="AB257" i="11"/>
  <c r="U257" i="11"/>
  <c r="P257" i="11"/>
  <c r="L257" i="11"/>
  <c r="AC257" i="11"/>
  <c r="T257" i="11"/>
  <c r="O1714" i="13"/>
  <c r="T1714" i="13"/>
  <c r="I1714" i="13"/>
  <c r="AE1458" i="13"/>
  <c r="L1458" i="13"/>
  <c r="T1458" i="13"/>
  <c r="N1458" i="13"/>
  <c r="AJ1458" i="13"/>
  <c r="O1338" i="13"/>
  <c r="AG1338" i="13"/>
  <c r="J1338" i="13"/>
  <c r="Y1338" i="13"/>
  <c r="AB1338" i="13"/>
  <c r="H1338" i="13"/>
  <c r="AF1398" i="13"/>
  <c r="M1398" i="13"/>
  <c r="X1398" i="13"/>
  <c r="K1308" i="13"/>
  <c r="AD1308" i="13"/>
  <c r="L1308" i="13"/>
  <c r="AK1308" i="13"/>
  <c r="Y1308" i="13"/>
  <c r="P1308" i="13"/>
  <c r="V1308" i="13"/>
  <c r="X1308" i="13"/>
  <c r="W1308" i="13"/>
  <c r="N1308" i="13"/>
  <c r="AC1308" i="13"/>
  <c r="AM1308" i="13"/>
  <c r="AI1308" i="13"/>
  <c r="U1308" i="13"/>
  <c r="M1308" i="13"/>
  <c r="H1308" i="13"/>
  <c r="Z1308" i="13"/>
  <c r="I1218" i="13"/>
  <c r="J1218" i="13"/>
  <c r="O1218" i="13"/>
  <c r="T1218" i="13"/>
  <c r="AJ1218" i="13"/>
  <c r="AH1218" i="13"/>
  <c r="H1218" i="13"/>
  <c r="V1218" i="13"/>
  <c r="AE1218" i="13"/>
  <c r="K1218" i="13"/>
  <c r="AD1218" i="13"/>
  <c r="W1218" i="13"/>
  <c r="U1218" i="13"/>
  <c r="Z1218" i="13"/>
  <c r="S1218" i="13"/>
  <c r="Z1715" i="13"/>
  <c r="W1715" i="13"/>
  <c r="AD1715" i="13"/>
  <c r="R1715" i="13"/>
  <c r="K1715" i="13"/>
  <c r="X1715" i="13"/>
  <c r="Q2104" i="13"/>
  <c r="AL2104" i="13"/>
  <c r="M2104" i="13"/>
  <c r="AK2104" i="13"/>
  <c r="H2104" i="13"/>
  <c r="R2104" i="13"/>
  <c r="J2104" i="13"/>
  <c r="O2104" i="13"/>
  <c r="K2104" i="13"/>
  <c r="N2104" i="13"/>
  <c r="AE2104" i="13"/>
  <c r="P1368" i="13"/>
  <c r="AA1368" i="13"/>
  <c r="AG1368" i="13"/>
  <c r="R1368" i="13"/>
  <c r="X1368" i="13"/>
  <c r="K1368" i="13"/>
  <c r="AJ1368" i="13"/>
  <c r="O1368" i="13"/>
  <c r="L2270" i="13"/>
  <c r="N2270" i="13"/>
  <c r="Q2270" i="13"/>
  <c r="X2270" i="13"/>
  <c r="AD316" i="13"/>
  <c r="AG316" i="13"/>
  <c r="J316" i="13"/>
  <c r="Q316" i="13"/>
  <c r="AJ316" i="13"/>
  <c r="K316" i="13"/>
  <c r="AF316" i="13"/>
  <c r="P316" i="13"/>
  <c r="W316" i="13"/>
  <c r="N316" i="13"/>
  <c r="AL316" i="13"/>
  <c r="V316" i="13"/>
  <c r="AC316" i="13"/>
  <c r="AM316" i="13"/>
  <c r="AE316" i="13"/>
  <c r="AA316" i="13"/>
  <c r="AI316" i="13"/>
  <c r="M316" i="13"/>
  <c r="AK316" i="13"/>
  <c r="AH316" i="13"/>
  <c r="AG437" i="11"/>
  <c r="Y437" i="11"/>
  <c r="AM437" i="11"/>
  <c r="AK437" i="11"/>
  <c r="AH437" i="11"/>
  <c r="AL437" i="11"/>
  <c r="S437" i="11"/>
  <c r="T437" i="11"/>
  <c r="W437" i="11"/>
  <c r="P437" i="11"/>
  <c r="I437" i="11"/>
  <c r="Z437" i="11"/>
  <c r="AC437" i="11"/>
  <c r="K437" i="11"/>
  <c r="N437" i="11"/>
  <c r="H437" i="11"/>
  <c r="AJ437" i="11"/>
  <c r="R437" i="11"/>
  <c r="Q437" i="11"/>
  <c r="X437" i="11"/>
  <c r="AF437" i="11"/>
  <c r="AE1924" i="13"/>
  <c r="P1924" i="13"/>
  <c r="M1924" i="13"/>
  <c r="AJ1924" i="13"/>
  <c r="O1924" i="13"/>
  <c r="I1924" i="13"/>
  <c r="AH1924" i="13"/>
  <c r="AA1924" i="13"/>
  <c r="N1924" i="13"/>
  <c r="H1924" i="13"/>
  <c r="V1924" i="13"/>
  <c r="AC1924" i="13"/>
  <c r="AM1924" i="13"/>
  <c r="K1924" i="13"/>
  <c r="AB1924" i="13"/>
  <c r="AK1924" i="13"/>
  <c r="I2480" i="13"/>
  <c r="Y2480" i="13"/>
  <c r="AI2480" i="13"/>
  <c r="U2480" i="13"/>
  <c r="Z2480" i="13"/>
  <c r="T2480" i="13"/>
  <c r="AH2480" i="13"/>
  <c r="R2480" i="13"/>
  <c r="H2480" i="13"/>
  <c r="X2480" i="13"/>
  <c r="I497" i="11"/>
  <c r="T497" i="11"/>
  <c r="P752" i="13"/>
  <c r="AC752" i="13"/>
  <c r="H752" i="13"/>
  <c r="AJ752" i="13"/>
  <c r="Y752" i="13"/>
  <c r="Z752" i="13"/>
  <c r="R752" i="13"/>
  <c r="X1278" i="13"/>
  <c r="Z1278" i="13"/>
  <c r="AM1278" i="13"/>
  <c r="AG1278" i="13"/>
  <c r="U437" i="11"/>
  <c r="M437" i="11"/>
  <c r="AI437" i="11"/>
  <c r="S1924" i="13"/>
  <c r="Q1924" i="13"/>
  <c r="W2480" i="13"/>
  <c r="N2480" i="13"/>
  <c r="X752" i="13"/>
  <c r="AB752" i="13"/>
  <c r="Q723" i="13"/>
  <c r="X723" i="13"/>
  <c r="AJ2240" i="13"/>
  <c r="AE2240" i="13"/>
  <c r="AK2600" i="13"/>
  <c r="AI2600" i="13"/>
  <c r="AM2600" i="13"/>
  <c r="N2600" i="13"/>
  <c r="AB2600" i="13"/>
  <c r="J377" i="11"/>
  <c r="V377" i="11"/>
  <c r="Y377" i="11"/>
  <c r="N377" i="11"/>
  <c r="S377" i="11"/>
  <c r="AG377" i="11"/>
  <c r="AC377" i="11"/>
  <c r="J287" i="11"/>
  <c r="Z287" i="11"/>
  <c r="AE287" i="11"/>
  <c r="X287" i="11"/>
  <c r="P196" i="13"/>
  <c r="I196" i="13"/>
  <c r="AF196" i="13"/>
  <c r="AL196" i="13"/>
  <c r="AL2671" i="11" l="1"/>
  <c r="AL3198" i="11" s="1"/>
  <c r="AL3725" i="11" s="1"/>
  <c r="D2144" i="13"/>
  <c r="AL3123" i="11"/>
  <c r="AL3650" i="11" s="1"/>
  <c r="D2596" i="13"/>
  <c r="AL3004" i="11"/>
  <c r="AL3531" i="11" s="1"/>
  <c r="D2477" i="13"/>
  <c r="AL3094" i="11"/>
  <c r="AL3621" i="11" s="1"/>
  <c r="D2567" i="13"/>
  <c r="AL2735" i="11"/>
  <c r="AL3262" i="11" s="1"/>
  <c r="D2208" i="13"/>
  <c r="AL2706" i="11"/>
  <c r="AL3233" i="11" s="1"/>
  <c r="D2179" i="13"/>
  <c r="AL2704" i="11"/>
  <c r="AL3231" i="11" s="1"/>
  <c r="D2177" i="13"/>
  <c r="D2326" i="13"/>
  <c r="AL2853" i="11"/>
  <c r="AL3380" i="11" s="1"/>
  <c r="D2445" i="13"/>
  <c r="AL2972" i="11"/>
  <c r="AL3499" i="11" s="1"/>
  <c r="D2149" i="13"/>
  <c r="AL2676" i="11"/>
  <c r="AL3203" i="11" s="1"/>
  <c r="AL3730" i="11" s="1"/>
  <c r="D2296" i="13"/>
  <c r="AL2823" i="11"/>
  <c r="AL3350" i="11" s="1"/>
  <c r="D2209" i="13"/>
  <c r="AL2736" i="11"/>
  <c r="AL3263" i="11" s="1"/>
  <c r="AL2764" i="11"/>
  <c r="AL3291" i="11" s="1"/>
  <c r="D2237" i="13"/>
  <c r="AL2973" i="11"/>
  <c r="AL3500" i="11" s="1"/>
  <c r="D2446" i="13"/>
  <c r="AL2705" i="11"/>
  <c r="AL3232" i="11" s="1"/>
  <c r="D2178" i="13"/>
  <c r="AL2792" i="11"/>
  <c r="AL3319" i="11" s="1"/>
  <c r="D2265" i="13"/>
  <c r="AL3154" i="11"/>
  <c r="AL3681" i="11" s="1"/>
  <c r="D2627" i="13"/>
  <c r="AL2916" i="11"/>
  <c r="AL3443" i="11" s="1"/>
  <c r="D2389" i="13"/>
  <c r="AL2856" i="11"/>
  <c r="AL3383" i="11" s="1"/>
  <c r="D2329" i="13"/>
  <c r="D2356" i="13"/>
  <c r="AL2883" i="11"/>
  <c r="AL3410" i="11" s="1"/>
  <c r="AL3066" i="11"/>
  <c r="AL3593" i="11" s="1"/>
  <c r="D2539" i="13"/>
  <c r="D2357" i="13"/>
  <c r="AL2884" i="11"/>
  <c r="AL3411" i="11" s="1"/>
  <c r="AL2855" i="11"/>
  <c r="AL3382" i="11" s="1"/>
  <c r="D2328" i="13"/>
  <c r="D2625" i="13"/>
  <c r="AL3152" i="11"/>
  <c r="AL3679" i="11" s="1"/>
  <c r="AL2944" i="11"/>
  <c r="AL3471" i="11" s="1"/>
  <c r="D2417" i="13"/>
  <c r="AL3092" i="11"/>
  <c r="AL3619" i="11" s="1"/>
  <c r="D2565" i="13"/>
  <c r="D2569" i="13"/>
  <c r="AL3096" i="11"/>
  <c r="AL3623" i="11" s="1"/>
  <c r="AL2976" i="11"/>
  <c r="AL3503" i="11" s="1"/>
  <c r="D2449" i="13"/>
  <c r="AL2822" i="11"/>
  <c r="AL3349" i="11" s="1"/>
  <c r="D2295" i="13"/>
  <c r="AL2794" i="11"/>
  <c r="AL3321" i="11" s="1"/>
  <c r="D2267" i="13"/>
  <c r="AL2672" i="11"/>
  <c r="AL3199" i="11" s="1"/>
  <c r="AL3726" i="11" s="1"/>
  <c r="D2145" i="13"/>
  <c r="AL3062" i="11"/>
  <c r="AL3589" i="11" s="1"/>
  <c r="D2535" i="13"/>
  <c r="D2448" i="13"/>
  <c r="AL2975" i="11"/>
  <c r="AL3502" i="11" s="1"/>
  <c r="AL3125" i="11"/>
  <c r="AL3652" i="11" s="1"/>
  <c r="D2598" i="13"/>
  <c r="D2298" i="13"/>
  <c r="AL2825" i="11"/>
  <c r="AL3352" i="11" s="1"/>
  <c r="AL3035" i="11"/>
  <c r="AL3562" i="11" s="1"/>
  <c r="D2508" i="13"/>
  <c r="AL2737" i="11"/>
  <c r="AL3264" i="11" s="1"/>
  <c r="D2210" i="13"/>
  <c r="D2236" i="13"/>
  <c r="AL2763" i="11"/>
  <c r="AL3290" i="11" s="1"/>
  <c r="AL3153" i="11"/>
  <c r="AL3680" i="11" s="1"/>
  <c r="D2626" i="13"/>
  <c r="D2505" i="13"/>
  <c r="AL3032" i="11"/>
  <c r="AL3559" i="11" s="1"/>
  <c r="AL3034" i="11"/>
  <c r="AL3561" i="11" s="1"/>
  <c r="D2507" i="13"/>
  <c r="D2235" i="13"/>
  <c r="AL2762" i="11"/>
  <c r="AL3289" i="11" s="1"/>
  <c r="D2143" i="13"/>
  <c r="AL2670" i="11"/>
  <c r="AL3197" i="11" s="1"/>
  <c r="AL3724" i="11" s="1"/>
  <c r="AL3122" i="11"/>
  <c r="AL3649" i="11" s="1"/>
  <c r="D2595" i="13"/>
  <c r="AL2946" i="11"/>
  <c r="AL3473" i="11" s="1"/>
  <c r="D2419" i="13"/>
  <c r="D2148" i="13"/>
  <c r="AL2675" i="11"/>
  <c r="AL3202" i="11" s="1"/>
  <c r="AL3729" i="11" s="1"/>
  <c r="AL2673" i="11"/>
  <c r="AL3200" i="11" s="1"/>
  <c r="AL3727" i="11" s="1"/>
  <c r="D2146" i="13"/>
  <c r="D2386" i="13"/>
  <c r="AL2913" i="11"/>
  <c r="AL3440" i="11" s="1"/>
  <c r="AL3033" i="11"/>
  <c r="AL3560" i="11" s="1"/>
  <c r="D2506" i="13"/>
  <c r="AL2761" i="11"/>
  <c r="AL3288" i="11" s="1"/>
  <c r="D2234" i="13"/>
  <c r="D2537" i="13"/>
  <c r="AL3064" i="11"/>
  <c r="AL3591" i="11" s="1"/>
  <c r="D2628" i="13"/>
  <c r="AL3155" i="11"/>
  <c r="AL3682" i="11" s="1"/>
  <c r="AL2707" i="11"/>
  <c r="AL3234" i="11" s="1"/>
  <c r="D2180" i="13"/>
  <c r="AL3005" i="11"/>
  <c r="AL3532" i="11" s="1"/>
  <c r="D2478" i="13"/>
  <c r="AL2945" i="11"/>
  <c r="AL3472" i="11" s="1"/>
  <c r="D2418" i="13"/>
  <c r="AL2793" i="11"/>
  <c r="AL3320" i="11" s="1"/>
  <c r="D2266" i="13"/>
  <c r="AL2826" i="11"/>
  <c r="AL3353" i="11" s="1"/>
  <c r="D2299" i="13"/>
  <c r="D2239" i="13"/>
  <c r="AL2766" i="11"/>
  <c r="AL3293" i="11" s="1"/>
  <c r="AL3063" i="11"/>
  <c r="AL3590" i="11" s="1"/>
  <c r="D2536" i="13"/>
  <c r="D2566" i="13"/>
  <c r="AL3093" i="11"/>
  <c r="AL3620" i="11" s="1"/>
  <c r="D2211" i="13"/>
  <c r="AL2738" i="11"/>
  <c r="AL3265" i="11" s="1"/>
  <c r="D2415" i="13"/>
  <c r="AL2942" i="11"/>
  <c r="AL3469" i="11" s="1"/>
  <c r="AL2914" i="11"/>
  <c r="AL3441" i="11" s="1"/>
  <c r="D2387" i="13"/>
  <c r="AL3036" i="11"/>
  <c r="AL3563" i="11" s="1"/>
  <c r="D2509" i="13"/>
  <c r="D2629" i="13"/>
  <c r="AL3156" i="11"/>
  <c r="AL3683" i="11" s="1"/>
  <c r="AL2974" i="11"/>
  <c r="AL3501" i="11" s="1"/>
  <c r="D2447" i="13"/>
  <c r="D2325" i="13"/>
  <c r="AL2852" i="11"/>
  <c r="AL3379" i="11" s="1"/>
  <c r="AL3124" i="11"/>
  <c r="AL3651" i="11" s="1"/>
  <c r="D2597" i="13"/>
  <c r="AL2824" i="11"/>
  <c r="AL3351" i="11" s="1"/>
  <c r="D2297" i="13"/>
  <c r="AL3065" i="11"/>
  <c r="AL3592" i="11" s="1"/>
  <c r="D2538" i="13"/>
  <c r="AL2795" i="11"/>
  <c r="AL3322" i="11" s="1"/>
  <c r="D2268" i="13"/>
  <c r="D2568" i="13"/>
  <c r="AL3095" i="11"/>
  <c r="AL3622" i="11" s="1"/>
  <c r="AL2915" i="11"/>
  <c r="AL3442" i="11" s="1"/>
  <c r="D2388" i="13"/>
  <c r="AL3003" i="11"/>
  <c r="AL3530" i="11" s="1"/>
  <c r="D2476" i="13"/>
  <c r="AL2886" i="11"/>
  <c r="AL3413" i="11" s="1"/>
  <c r="D2359" i="13"/>
  <c r="AL2854" i="11"/>
  <c r="AL3381" i="11" s="1"/>
  <c r="D2327" i="13"/>
  <c r="AL3006" i="11"/>
  <c r="AL3533" i="11" s="1"/>
  <c r="D2479" i="13"/>
  <c r="AL3126" i="11"/>
  <c r="AL3653" i="11" s="1"/>
  <c r="D2599" i="13"/>
  <c r="AL2943" i="11"/>
  <c r="AL3470" i="11" s="1"/>
  <c r="D2416" i="13"/>
  <c r="AL2796" i="11"/>
  <c r="AL3323" i="11" s="1"/>
  <c r="D2269" i="13"/>
  <c r="AL2912" i="11"/>
  <c r="AL3439" i="11" s="1"/>
  <c r="D2385" i="13"/>
  <c r="AL2885" i="11"/>
  <c r="AL3412" i="11" s="1"/>
  <c r="D2358" i="13"/>
  <c r="AL813" i="11"/>
  <c r="AL1340" i="11" s="1"/>
  <c r="D286" i="13"/>
  <c r="AL1023" i="11"/>
  <c r="D496" i="13"/>
  <c r="AL844" i="11"/>
  <c r="D317" i="13"/>
  <c r="AL1024" i="11"/>
  <c r="D497" i="13"/>
  <c r="AM1024" i="11"/>
  <c r="AM1551" i="11" s="1"/>
  <c r="AM2078" i="11" s="1"/>
  <c r="AM2605" i="11" s="1"/>
  <c r="AM3132" i="11" s="1"/>
  <c r="AM3659" i="11" s="1"/>
  <c r="AL994" i="11"/>
  <c r="D467" i="13"/>
  <c r="AM994" i="11"/>
  <c r="AM1521" i="11" s="1"/>
  <c r="AM2048" i="11" s="1"/>
  <c r="AM2575" i="11" s="1"/>
  <c r="AM3102" i="11" s="1"/>
  <c r="AM3629" i="11" s="1"/>
  <c r="AL814" i="11"/>
  <c r="D287" i="13"/>
  <c r="AM814" i="11"/>
  <c r="AM1341" i="11" s="1"/>
  <c r="AM1868" i="11" s="1"/>
  <c r="AM2395" i="11" s="1"/>
  <c r="AM2922" i="11" s="1"/>
  <c r="AM3449" i="11" s="1"/>
  <c r="AL904" i="11"/>
  <c r="D377" i="13"/>
  <c r="AL784" i="11"/>
  <c r="D257" i="13"/>
  <c r="AL874" i="11"/>
  <c r="D347" i="13"/>
  <c r="AM874" i="11"/>
  <c r="AM1401" i="11" s="1"/>
  <c r="AM1928" i="11" s="1"/>
  <c r="AM2455" i="11" s="1"/>
  <c r="AM2982" i="11" s="1"/>
  <c r="AM3509" i="11" s="1"/>
  <c r="AM844" i="11"/>
  <c r="AM1371" i="11" s="1"/>
  <c r="AM1898" i="11" s="1"/>
  <c r="AM2425" i="11" s="1"/>
  <c r="AM2952" i="11" s="1"/>
  <c r="AM3479" i="11" s="1"/>
  <c r="AM904" i="11"/>
  <c r="AM1431" i="11" s="1"/>
  <c r="AM1958" i="11" s="1"/>
  <c r="AM2485" i="11" s="1"/>
  <c r="AM3012" i="11" s="1"/>
  <c r="AM3539" i="11" s="1"/>
  <c r="AM784" i="11"/>
  <c r="AM1311" i="11" s="1"/>
  <c r="AM1838" i="11" s="1"/>
  <c r="AM2365" i="11" s="1"/>
  <c r="AM2892" i="11" s="1"/>
  <c r="AM3419" i="11" s="1"/>
  <c r="AM1054" i="11"/>
  <c r="AM1581" i="11" s="1"/>
  <c r="AM2108" i="11" s="1"/>
  <c r="AM2635" i="11" s="1"/>
  <c r="AM3162" i="11" s="1"/>
  <c r="AM3689" i="11" s="1"/>
  <c r="AM934" i="11"/>
  <c r="AM1461" i="11" s="1"/>
  <c r="AM1988" i="11" s="1"/>
  <c r="AM2515" i="11" s="1"/>
  <c r="AM3042" i="11" s="1"/>
  <c r="AM3569" i="11" s="1"/>
  <c r="AL2828" i="11"/>
  <c r="AL3355" i="11" s="1"/>
  <c r="D2301" i="13"/>
  <c r="AL3098" i="11"/>
  <c r="AL3625" i="11" s="1"/>
  <c r="D2571" i="13"/>
  <c r="AL1370" i="11"/>
  <c r="D843" i="13"/>
  <c r="D1399" i="13"/>
  <c r="AL1926" i="11"/>
  <c r="D2075" i="13"/>
  <c r="AL2602" i="11"/>
  <c r="AL2888" i="11"/>
  <c r="AL3415" i="11" s="1"/>
  <c r="D2361" i="13"/>
  <c r="D1309" i="13"/>
  <c r="AL1836" i="11"/>
  <c r="AL1776" i="11"/>
  <c r="D1249" i="13"/>
  <c r="AL3008" i="11"/>
  <c r="AL3535" i="11" s="1"/>
  <c r="D2481" i="13"/>
  <c r="AL3128" i="11"/>
  <c r="AL3655" i="11" s="1"/>
  <c r="D2601" i="13"/>
  <c r="AL3038" i="11"/>
  <c r="AL3565" i="11" s="1"/>
  <c r="D2511" i="13"/>
  <c r="AL1550" i="11"/>
  <c r="D1023" i="13"/>
  <c r="AL1400" i="11"/>
  <c r="D873" i="13"/>
  <c r="AL2272" i="11"/>
  <c r="D1745" i="13"/>
  <c r="AL2362" i="11"/>
  <c r="D1835" i="13"/>
  <c r="AL2918" i="11"/>
  <c r="AL3445" i="11" s="1"/>
  <c r="D2391" i="13"/>
  <c r="AL1430" i="11"/>
  <c r="D903" i="13"/>
  <c r="AL1460" i="11"/>
  <c r="D933" i="13"/>
  <c r="D1549" i="13"/>
  <c r="AL2076" i="11"/>
  <c r="AL2106" i="11"/>
  <c r="D1579" i="13"/>
  <c r="AL2948" i="11"/>
  <c r="AL3475" i="11" s="1"/>
  <c r="D2421" i="13"/>
  <c r="AL2798" i="11"/>
  <c r="AL3325" i="11" s="1"/>
  <c r="D2271" i="13"/>
  <c r="D1955" i="13"/>
  <c r="AL2482" i="11"/>
  <c r="AL1956" i="11"/>
  <c r="D1429" i="13"/>
  <c r="AL2768" i="11"/>
  <c r="AL3295" i="11" s="1"/>
  <c r="D2241" i="13"/>
  <c r="AL2046" i="11"/>
  <c r="D1519" i="13"/>
  <c r="AL2452" i="11"/>
  <c r="D1925" i="13"/>
  <c r="AL2392" i="11"/>
  <c r="D1865" i="13"/>
  <c r="AL1520" i="11"/>
  <c r="D993" i="13"/>
  <c r="AL2512" i="11"/>
  <c r="D1985" i="13"/>
  <c r="AL3158" i="11"/>
  <c r="AL3685" i="11" s="1"/>
  <c r="D2631" i="13"/>
  <c r="AL2978" i="11"/>
  <c r="AL3505" i="11" s="1"/>
  <c r="D2451" i="13"/>
  <c r="AL1310" i="11"/>
  <c r="D783" i="13"/>
  <c r="D1459" i="13"/>
  <c r="AL1986" i="11"/>
  <c r="AL1896" i="11"/>
  <c r="D1369" i="13"/>
  <c r="AL2632" i="11"/>
  <c r="D2105" i="13"/>
  <c r="AL2302" i="11"/>
  <c r="D1775" i="13"/>
  <c r="D1805" i="13"/>
  <c r="AL2332" i="11"/>
  <c r="AL1806" i="11"/>
  <c r="D1279" i="13"/>
  <c r="AL2572" i="11"/>
  <c r="D2045" i="13"/>
  <c r="AL1866" i="11"/>
  <c r="D1339" i="13"/>
  <c r="AL2858" i="11"/>
  <c r="AL3385" i="11" s="1"/>
  <c r="D2331" i="13"/>
  <c r="D1895" i="13"/>
  <c r="AL2422" i="11"/>
  <c r="D813" i="13"/>
  <c r="AL1280" i="11"/>
  <c r="D753" i="13"/>
  <c r="AL1580" i="11"/>
  <c r="D1053" i="13"/>
  <c r="AL1281" i="11"/>
  <c r="D754" i="13"/>
  <c r="AL1777" i="11"/>
  <c r="D1250" i="13"/>
  <c r="D1746" i="13"/>
  <c r="AL2273" i="11"/>
  <c r="AL2769" i="11"/>
  <c r="AL3296" i="11" s="1"/>
  <c r="D2242" i="13"/>
  <c r="AM785" i="11"/>
  <c r="AM1312" i="11" s="1"/>
  <c r="AM1839" i="11" s="1"/>
  <c r="AM2366" i="11" s="1"/>
  <c r="AM2893" i="11" s="1"/>
  <c r="AM3420" i="11" s="1"/>
  <c r="AL964" i="11"/>
  <c r="D437" i="13"/>
  <c r="AM964" i="11"/>
  <c r="AM1491" i="11" s="1"/>
  <c r="AM2018" i="11" s="1"/>
  <c r="AM2545" i="11" s="1"/>
  <c r="AM3072" i="11" s="1"/>
  <c r="AM3599" i="11" s="1"/>
  <c r="D2541" i="13"/>
  <c r="AL3068" i="11"/>
  <c r="AL3595" i="11" s="1"/>
  <c r="AL2542" i="11"/>
  <c r="D2015" i="13"/>
  <c r="AL2016" i="11"/>
  <c r="D1489" i="13"/>
  <c r="AL1490" i="11"/>
  <c r="D963" i="13"/>
  <c r="F288" i="13"/>
  <c r="G288" i="13" s="1"/>
  <c r="B289" i="13"/>
  <c r="F289" i="13" s="1"/>
  <c r="G289" i="13" s="1"/>
  <c r="B379" i="13"/>
  <c r="F378" i="13"/>
  <c r="G378" i="13" s="1"/>
  <c r="F318" i="13"/>
  <c r="G318" i="13" s="1"/>
  <c r="B319" i="13"/>
  <c r="F528" i="13"/>
  <c r="G528" i="13" s="1"/>
  <c r="B529" i="13"/>
  <c r="F408" i="13"/>
  <c r="G408" i="13" s="1"/>
  <c r="B409" i="13"/>
  <c r="F468" i="13"/>
  <c r="G468" i="13" s="1"/>
  <c r="B469" i="13"/>
  <c r="B349" i="13"/>
  <c r="F348" i="13"/>
  <c r="G348" i="13" s="1"/>
  <c r="B439" i="13"/>
  <c r="F438" i="13"/>
  <c r="G438" i="13" s="1"/>
  <c r="F498" i="13"/>
  <c r="G498" i="13" s="1"/>
  <c r="B499" i="13"/>
  <c r="B319" i="11"/>
  <c r="F318" i="11"/>
  <c r="G318" i="11" s="1"/>
  <c r="B289" i="11"/>
  <c r="F289" i="11" s="1"/>
  <c r="G289" i="11" s="1"/>
  <c r="F288" i="11"/>
  <c r="G288" i="11" s="1"/>
  <c r="B349" i="11"/>
  <c r="F348" i="11"/>
  <c r="G348" i="11" s="1"/>
  <c r="F378" i="11"/>
  <c r="G378" i="11" s="1"/>
  <c r="B379" i="11"/>
  <c r="B529" i="11"/>
  <c r="F528" i="11"/>
  <c r="G528" i="11" s="1"/>
  <c r="F468" i="11"/>
  <c r="G468" i="11" s="1"/>
  <c r="B469" i="11"/>
  <c r="B439" i="11"/>
  <c r="F438" i="11"/>
  <c r="G438" i="11" s="1"/>
  <c r="B499" i="11"/>
  <c r="F498" i="11"/>
  <c r="G498" i="11" s="1"/>
  <c r="B409" i="11"/>
  <c r="F408" i="11"/>
  <c r="G408" i="11" s="1"/>
  <c r="A2149" i="13"/>
  <c r="A2357" i="13"/>
  <c r="A2505" i="13"/>
  <c r="A2143" i="13"/>
  <c r="A2148" i="13"/>
  <c r="A2628" i="13"/>
  <c r="A2239" i="13"/>
  <c r="A2211" i="13"/>
  <c r="A2325" i="13"/>
  <c r="A1339" i="13"/>
  <c r="A1459" i="13"/>
  <c r="X1339" i="13"/>
  <c r="AE1459" i="13"/>
  <c r="A813" i="13"/>
  <c r="A2241" i="13"/>
  <c r="I1339" i="13"/>
  <c r="U1459" i="13"/>
  <c r="H2241" i="13"/>
  <c r="A2331" i="13"/>
  <c r="A378" i="11"/>
  <c r="O813" i="13"/>
  <c r="AJ2331" i="13"/>
  <c r="X1459" i="13"/>
  <c r="AI378" i="11"/>
  <c r="A286" i="13"/>
  <c r="AD1339" i="13"/>
  <c r="Z2331" i="13"/>
  <c r="K1459" i="13"/>
  <c r="W378" i="11"/>
  <c r="Q2241" i="13"/>
  <c r="A2511" i="13"/>
  <c r="AL258" i="11"/>
  <c r="A2144" i="13"/>
  <c r="A2567" i="13"/>
  <c r="A2177" i="13"/>
  <c r="A2237" i="13"/>
  <c r="A2265" i="13"/>
  <c r="A2329" i="13"/>
  <c r="A2417" i="13"/>
  <c r="A2449" i="13"/>
  <c r="A2145" i="13"/>
  <c r="A2598" i="13"/>
  <c r="A2210" i="13"/>
  <c r="A2506" i="13"/>
  <c r="A2418" i="13"/>
  <c r="A2509" i="13"/>
  <c r="A2538" i="13"/>
  <c r="A2388" i="13"/>
  <c r="A2327" i="13"/>
  <c r="A2416" i="13"/>
  <c r="A2358" i="13"/>
  <c r="A2271" i="13"/>
  <c r="AF1459" i="13"/>
  <c r="O2271" i="13"/>
  <c r="A1250" i="13"/>
  <c r="A318" i="11"/>
  <c r="S813" i="13"/>
  <c r="M1250" i="13"/>
  <c r="M1459" i="13"/>
  <c r="T2271" i="13"/>
  <c r="K318" i="11"/>
  <c r="A2571" i="13"/>
  <c r="K378" i="11"/>
  <c r="A2301" i="13"/>
  <c r="A2242" i="13"/>
  <c r="O2242" i="13" s="1"/>
  <c r="AK2571" i="13"/>
  <c r="O1339" i="13"/>
  <c r="K813" i="13"/>
  <c r="N1250" i="13"/>
  <c r="I1459" i="13"/>
  <c r="Z378" i="11"/>
  <c r="W2271" i="13"/>
  <c r="AB2241" i="13"/>
  <c r="AI318" i="11"/>
  <c r="A2075" i="13"/>
  <c r="AH2075" i="13" s="1"/>
  <c r="A437" i="13"/>
  <c r="AK437" i="13"/>
  <c r="AM1250" i="13"/>
  <c r="T2075" i="13"/>
  <c r="S2571" i="13"/>
  <c r="Q1339" i="13"/>
  <c r="AJ813" i="13"/>
  <c r="AB2331" i="13"/>
  <c r="N1459" i="13"/>
  <c r="AK378" i="11"/>
  <c r="AG2301" i="13"/>
  <c r="P2271" i="13"/>
  <c r="W2241" i="13"/>
  <c r="AC318" i="11"/>
  <c r="V2242" i="13"/>
  <c r="A2451" i="13"/>
  <c r="A2326" i="13"/>
  <c r="A2296" i="13"/>
  <c r="A2356" i="13"/>
  <c r="A2298" i="13"/>
  <c r="A2236" i="13"/>
  <c r="A2415" i="13"/>
  <c r="A2629" i="13"/>
  <c r="AL407" i="11"/>
  <c r="A1053" i="13"/>
  <c r="W1339" i="13"/>
  <c r="AB1459" i="13"/>
  <c r="I2271" i="13"/>
  <c r="AL527" i="11"/>
  <c r="T1250" i="13"/>
  <c r="AC1339" i="13"/>
  <c r="N813" i="13"/>
  <c r="I1250" i="13"/>
  <c r="AH2271" i="13"/>
  <c r="AD2241" i="13"/>
  <c r="AB1053" i="13"/>
  <c r="S318" i="11"/>
  <c r="A1519" i="13"/>
  <c r="A1489" i="13"/>
  <c r="A1865" i="13"/>
  <c r="K1489" i="13"/>
  <c r="AB2571" i="13"/>
  <c r="W1519" i="13"/>
  <c r="Y1339" i="13"/>
  <c r="M813" i="13"/>
  <c r="K2331" i="13"/>
  <c r="AG1250" i="13"/>
  <c r="Y1459" i="13"/>
  <c r="Z2301" i="13"/>
  <c r="AF2271" i="13"/>
  <c r="AH2241" i="13"/>
  <c r="N1865" i="13"/>
  <c r="Q1053" i="13"/>
  <c r="H318" i="11"/>
  <c r="L2242" i="13"/>
  <c r="A2481" i="13"/>
  <c r="AG1489" i="13"/>
  <c r="A2601" i="13"/>
  <c r="AJ437" i="13"/>
  <c r="L2075" i="13"/>
  <c r="Y2571" i="13"/>
  <c r="H1519" i="13"/>
  <c r="H1339" i="13"/>
  <c r="AM813" i="13"/>
  <c r="AC437" i="13"/>
  <c r="N2481" i="13"/>
  <c r="U1250" i="13"/>
  <c r="AI1459" i="13"/>
  <c r="AA2301" i="13"/>
  <c r="J2601" i="13"/>
  <c r="M2271" i="13"/>
  <c r="AJ2241" i="13"/>
  <c r="V1053" i="13"/>
  <c r="Z318" i="11"/>
  <c r="A754" i="13"/>
  <c r="A2596" i="13"/>
  <c r="A2208" i="13"/>
  <c r="A2446" i="13"/>
  <c r="A2627" i="13"/>
  <c r="A2328" i="13"/>
  <c r="A2565" i="13"/>
  <c r="A2295" i="13"/>
  <c r="A2535" i="13"/>
  <c r="A2507" i="13"/>
  <c r="A2595" i="13"/>
  <c r="A2146" i="13"/>
  <c r="A2234" i="13"/>
  <c r="A2180" i="13"/>
  <c r="A2266" i="13"/>
  <c r="A2536" i="13"/>
  <c r="A2597" i="13"/>
  <c r="A2268" i="13"/>
  <c r="A2476" i="13"/>
  <c r="A2479" i="13"/>
  <c r="A2269" i="13"/>
  <c r="A408" i="11"/>
  <c r="A933" i="13"/>
  <c r="W408" i="11"/>
  <c r="K1339" i="13"/>
  <c r="M933" i="13"/>
  <c r="Z1459" i="13"/>
  <c r="O1053" i="13"/>
  <c r="A467" i="13"/>
  <c r="A843" i="13"/>
  <c r="A1895" i="13"/>
  <c r="T318" i="11"/>
  <c r="O467" i="13"/>
  <c r="S1339" i="13"/>
  <c r="V813" i="13"/>
  <c r="X843" i="13"/>
  <c r="I933" i="13"/>
  <c r="W1459" i="13"/>
  <c r="AJ1895" i="13"/>
  <c r="Q2271" i="13"/>
  <c r="AK2241" i="13"/>
  <c r="AF1053" i="13"/>
  <c r="W318" i="11"/>
  <c r="A288" i="11"/>
  <c r="AF288" i="11"/>
  <c r="A348" i="11"/>
  <c r="J2242" i="13"/>
  <c r="Z467" i="13"/>
  <c r="L2571" i="13"/>
  <c r="Q1519" i="13"/>
  <c r="M1339" i="13"/>
  <c r="AK813" i="13"/>
  <c r="AE843" i="13"/>
  <c r="Q933" i="13"/>
  <c r="X2331" i="13"/>
  <c r="AL1250" i="13"/>
  <c r="L1459" i="13"/>
  <c r="Z1895" i="13"/>
  <c r="U2301" i="13"/>
  <c r="Z2271" i="13"/>
  <c r="T2241" i="13"/>
  <c r="R1865" i="13"/>
  <c r="AG1053" i="13"/>
  <c r="Z348" i="11"/>
  <c r="AB2242" i="13"/>
  <c r="A1249" i="13"/>
  <c r="A257" i="13"/>
  <c r="A1925" i="13"/>
  <c r="W437" i="13"/>
  <c r="A2631" i="13"/>
  <c r="A289" i="11"/>
  <c r="Z289" i="11" s="1"/>
  <c r="AK2242" i="13"/>
  <c r="AE467" i="13"/>
  <c r="AE2075" i="13"/>
  <c r="P1249" i="13"/>
  <c r="AA1519" i="13"/>
  <c r="AE1339" i="13"/>
  <c r="Q813" i="13"/>
  <c r="L257" i="13"/>
  <c r="AH843" i="13"/>
  <c r="AH2481" i="13"/>
  <c r="Z933" i="13"/>
  <c r="AC1925" i="13"/>
  <c r="AD2331" i="13"/>
  <c r="AA1250" i="13"/>
  <c r="AA1459" i="13"/>
  <c r="U1895" i="13"/>
  <c r="P2301" i="13"/>
  <c r="AD2601" i="13"/>
  <c r="AM2241" i="13"/>
  <c r="W1865" i="13"/>
  <c r="AI2631" i="13"/>
  <c r="AA1053" i="13"/>
  <c r="AM318" i="11"/>
  <c r="AF2242" i="13"/>
  <c r="AM289" i="11"/>
  <c r="H288" i="11"/>
  <c r="A2445" i="13"/>
  <c r="A2209" i="13"/>
  <c r="A2625" i="13"/>
  <c r="A2569" i="13"/>
  <c r="A2448" i="13"/>
  <c r="A2235" i="13"/>
  <c r="A2386" i="13"/>
  <c r="A2537" i="13"/>
  <c r="A2566" i="13"/>
  <c r="A2568" i="13"/>
  <c r="A317" i="13"/>
  <c r="A2105" i="13"/>
  <c r="Q317" i="13"/>
  <c r="Z1339" i="13"/>
  <c r="V933" i="13"/>
  <c r="L2105" i="13"/>
  <c r="K2271" i="13"/>
  <c r="AL1053" i="13"/>
  <c r="Q408" i="11"/>
  <c r="A2421" i="13"/>
  <c r="S408" i="11"/>
  <c r="H1250" i="13"/>
  <c r="I467" i="13"/>
  <c r="AF1339" i="13"/>
  <c r="AC813" i="13"/>
  <c r="AD843" i="13"/>
  <c r="Y2421" i="13"/>
  <c r="AJ2105" i="13"/>
  <c r="O1459" i="13"/>
  <c r="AI1895" i="13"/>
  <c r="AK2271" i="13"/>
  <c r="M2241" i="13"/>
  <c r="S1053" i="13"/>
  <c r="AJ318" i="11"/>
  <c r="AG288" i="11"/>
  <c r="A2361" i="13"/>
  <c r="AA1489" i="13"/>
  <c r="P378" i="11"/>
  <c r="Y1250" i="13"/>
  <c r="I317" i="13"/>
  <c r="X2571" i="13"/>
  <c r="AI1519" i="13"/>
  <c r="AB1339" i="13"/>
  <c r="W813" i="13"/>
  <c r="Y843" i="13"/>
  <c r="AL2361" i="13"/>
  <c r="AI933" i="13"/>
  <c r="O2105" i="13"/>
  <c r="R2331" i="13"/>
  <c r="Z1489" i="13"/>
  <c r="AM1459" i="13"/>
  <c r="R378" i="11"/>
  <c r="AE2301" i="13"/>
  <c r="S2271" i="13"/>
  <c r="K2241" i="13"/>
  <c r="U1865" i="13"/>
  <c r="M1053" i="13"/>
  <c r="AC348" i="11"/>
  <c r="U2242" i="13"/>
  <c r="A993" i="13"/>
  <c r="X408" i="11"/>
  <c r="A753" i="13"/>
  <c r="A1399" i="13"/>
  <c r="N1489" i="13"/>
  <c r="AE348" i="11"/>
  <c r="A2541" i="13"/>
  <c r="L1250" i="13"/>
  <c r="Y467" i="13"/>
  <c r="M2075" i="13"/>
  <c r="AF317" i="13"/>
  <c r="AM2571" i="13"/>
  <c r="S1249" i="13"/>
  <c r="AC1519" i="13"/>
  <c r="AE993" i="13"/>
  <c r="U1339" i="13"/>
  <c r="P813" i="13"/>
  <c r="AB257" i="13"/>
  <c r="P843" i="13"/>
  <c r="AE2361" i="13"/>
  <c r="Z2481" i="13"/>
  <c r="R933" i="13"/>
  <c r="AJ2421" i="13"/>
  <c r="R1925" i="13"/>
  <c r="R2105" i="13"/>
  <c r="AI2331" i="13"/>
  <c r="X753" i="13"/>
  <c r="AF1250" i="13"/>
  <c r="Q1399" i="13"/>
  <c r="AG1459" i="13"/>
  <c r="AA378" i="11"/>
  <c r="R2301" i="13"/>
  <c r="AB2271" i="13"/>
  <c r="O2241" i="13"/>
  <c r="AF1865" i="13"/>
  <c r="AD2631" i="13"/>
  <c r="R1053" i="13"/>
  <c r="U318" i="11"/>
  <c r="AA2242" i="13"/>
  <c r="U289" i="11"/>
  <c r="A1955" i="13"/>
  <c r="A2477" i="13"/>
  <c r="A2179" i="13"/>
  <c r="A2178" i="13"/>
  <c r="A2389" i="13"/>
  <c r="A2539" i="13"/>
  <c r="A2267" i="13"/>
  <c r="A2508" i="13"/>
  <c r="A2626" i="13"/>
  <c r="A2419" i="13"/>
  <c r="A2478" i="13"/>
  <c r="A2299" i="13"/>
  <c r="A2387" i="13"/>
  <c r="A2447" i="13"/>
  <c r="A2297" i="13"/>
  <c r="A2359" i="13"/>
  <c r="A2599" i="13"/>
  <c r="A2385" i="13"/>
  <c r="A903" i="13"/>
  <c r="AH408" i="11"/>
  <c r="K317" i="13"/>
  <c r="K903" i="13"/>
  <c r="AL1339" i="13"/>
  <c r="H933" i="13"/>
  <c r="R1459" i="13"/>
  <c r="AE2271" i="13"/>
  <c r="AH1053" i="13"/>
  <c r="A1579" i="13"/>
  <c r="A1279" i="13"/>
  <c r="S1250" i="13"/>
  <c r="K1250" i="13"/>
  <c r="J317" i="13"/>
  <c r="Y903" i="13"/>
  <c r="K1579" i="13"/>
  <c r="V1339" i="13"/>
  <c r="AD813" i="13"/>
  <c r="X933" i="13"/>
  <c r="AE2421" i="13"/>
  <c r="AK2105" i="13"/>
  <c r="AE1279" i="13"/>
  <c r="AC1459" i="13"/>
  <c r="N1895" i="13"/>
  <c r="U2271" i="13"/>
  <c r="AA2241" i="13"/>
  <c r="AD1053" i="13"/>
  <c r="A377" i="13"/>
  <c r="A2015" i="13"/>
  <c r="A1429" i="13"/>
  <c r="A347" i="13"/>
  <c r="U1489" i="13"/>
  <c r="U408" i="11"/>
  <c r="AH467" i="13"/>
  <c r="M377" i="13"/>
  <c r="T317" i="13"/>
  <c r="K2571" i="13"/>
  <c r="N903" i="13"/>
  <c r="AB1579" i="13"/>
  <c r="T1519" i="13"/>
  <c r="AM1339" i="13"/>
  <c r="T288" i="11"/>
  <c r="AJ843" i="13"/>
  <c r="O933" i="13"/>
  <c r="AK2421" i="13"/>
  <c r="AD1429" i="13"/>
  <c r="I2105" i="13"/>
  <c r="U1279" i="13"/>
  <c r="N2331" i="13"/>
  <c r="P1489" i="13"/>
  <c r="P347" i="13"/>
  <c r="H1895" i="13"/>
  <c r="H378" i="11"/>
  <c r="AH2301" i="13"/>
  <c r="N2271" i="13"/>
  <c r="U2241" i="13"/>
  <c r="X1053" i="13"/>
  <c r="P318" i="11"/>
  <c r="AD348" i="11"/>
  <c r="P2242" i="13"/>
  <c r="I408" i="11"/>
  <c r="AE288" i="11"/>
  <c r="P408" i="11"/>
  <c r="A468" i="11"/>
  <c r="I437" i="13"/>
  <c r="AC378" i="11"/>
  <c r="X2015" i="13"/>
  <c r="W1250" i="13"/>
  <c r="N377" i="13"/>
  <c r="Z2075" i="13"/>
  <c r="Z317" i="13"/>
  <c r="O2571" i="13"/>
  <c r="AB1249" i="13"/>
  <c r="AG903" i="13"/>
  <c r="W1579" i="13"/>
  <c r="U1519" i="13"/>
  <c r="V993" i="13"/>
  <c r="AH1339" i="13"/>
  <c r="J813" i="13"/>
  <c r="U257" i="13"/>
  <c r="AC843" i="13"/>
  <c r="AK2361" i="13"/>
  <c r="AI2481" i="13"/>
  <c r="AL933" i="13"/>
  <c r="AG1429" i="13"/>
  <c r="W1925" i="13"/>
  <c r="W2105" i="13"/>
  <c r="AM1279" i="13"/>
  <c r="AE2331" i="13"/>
  <c r="AD753" i="13"/>
  <c r="V1489" i="13"/>
  <c r="U347" i="13"/>
  <c r="T1399" i="13"/>
  <c r="AM1895" i="13"/>
  <c r="AJ378" i="11"/>
  <c r="AL468" i="11"/>
  <c r="N2601" i="13"/>
  <c r="X2271" i="13"/>
  <c r="S2241" i="13"/>
  <c r="M1865" i="13"/>
  <c r="Z2631" i="13"/>
  <c r="AE1053" i="13"/>
  <c r="AK348" i="11"/>
  <c r="AH2242" i="13"/>
  <c r="AG289" i="11"/>
  <c r="H408" i="11"/>
  <c r="J437" i="13"/>
  <c r="W754" i="13"/>
  <c r="AC408" i="11"/>
  <c r="AD378" i="11"/>
  <c r="AJ1489" i="13"/>
  <c r="W348" i="11"/>
  <c r="AC289" i="11"/>
  <c r="X437" i="13"/>
  <c r="AJ467" i="13"/>
  <c r="I377" i="13"/>
  <c r="K2075" i="13"/>
  <c r="U1955" i="13"/>
  <c r="U317" i="13"/>
  <c r="AA2571" i="13"/>
  <c r="X1249" i="13"/>
  <c r="I903" i="13"/>
  <c r="U1579" i="13"/>
  <c r="J1519" i="13"/>
  <c r="AH993" i="13"/>
  <c r="P2451" i="13"/>
  <c r="AA1339" i="13"/>
  <c r="U813" i="13"/>
  <c r="AA257" i="13"/>
  <c r="W843" i="13"/>
  <c r="T2361" i="13"/>
  <c r="AC2481" i="13"/>
  <c r="AK933" i="13"/>
  <c r="AF2421" i="13"/>
  <c r="AA1429" i="13"/>
  <c r="I1925" i="13"/>
  <c r="Q1279" i="13"/>
  <c r="I2331" i="13"/>
  <c r="AH753" i="13"/>
  <c r="X347" i="13"/>
  <c r="AE1399" i="13"/>
  <c r="A497" i="13"/>
  <c r="AF497" i="13" s="1"/>
  <c r="Z288" i="11"/>
  <c r="AK468" i="11"/>
  <c r="AD1250" i="13"/>
  <c r="AF378" i="11"/>
  <c r="A963" i="13"/>
  <c r="X2242" i="13"/>
  <c r="AD467" i="13"/>
  <c r="AF377" i="13"/>
  <c r="AG2075" i="13"/>
  <c r="N1955" i="13"/>
  <c r="O317" i="13"/>
  <c r="AJ1249" i="13"/>
  <c r="AK2511" i="13"/>
  <c r="L903" i="13"/>
  <c r="AL1579" i="13"/>
  <c r="K1519" i="13"/>
  <c r="S993" i="13"/>
  <c r="R2451" i="13"/>
  <c r="P1339" i="13"/>
  <c r="T813" i="13"/>
  <c r="AL257" i="13"/>
  <c r="Z497" i="13"/>
  <c r="AM843" i="13"/>
  <c r="M2361" i="13"/>
  <c r="T2481" i="13"/>
  <c r="AJ933" i="13"/>
  <c r="N2421" i="13"/>
  <c r="M1429" i="13"/>
  <c r="M2105" i="13"/>
  <c r="L1279" i="13"/>
  <c r="Y2331" i="13"/>
  <c r="N753" i="13"/>
  <c r="J1250" i="13"/>
  <c r="R347" i="13"/>
  <c r="AA1399" i="13"/>
  <c r="V1459" i="13"/>
  <c r="AL1895" i="13"/>
  <c r="P468" i="11"/>
  <c r="AI2301" i="13"/>
  <c r="Q2601" i="13"/>
  <c r="AG2241" i="13"/>
  <c r="H1865" i="13"/>
  <c r="X2631" i="13"/>
  <c r="W1053" i="13"/>
  <c r="L318" i="11"/>
  <c r="Y2242" i="13"/>
  <c r="A1023" i="13"/>
  <c r="AE2015" i="13"/>
  <c r="N754" i="13"/>
  <c r="R468" i="11"/>
  <c r="AL2015" i="13"/>
  <c r="T754" i="13"/>
  <c r="X467" i="13"/>
  <c r="V377" i="13"/>
  <c r="Y2075" i="13"/>
  <c r="AE317" i="13"/>
  <c r="T2571" i="13"/>
  <c r="U1249" i="13"/>
  <c r="Z2511" i="13"/>
  <c r="AI903" i="13"/>
  <c r="S1579" i="13"/>
  <c r="AE1519" i="13"/>
  <c r="AM993" i="13"/>
  <c r="M2451" i="13"/>
  <c r="AK1339" i="13"/>
  <c r="AA288" i="11"/>
  <c r="AF257" i="13"/>
  <c r="S497" i="13"/>
  <c r="AF843" i="13"/>
  <c r="AI2361" i="13"/>
  <c r="AB2481" i="13"/>
  <c r="K1023" i="13"/>
  <c r="L933" i="13"/>
  <c r="O2421" i="13"/>
  <c r="AM1925" i="13"/>
  <c r="AB2105" i="13"/>
  <c r="T1279" i="13"/>
  <c r="AA2331" i="13"/>
  <c r="H753" i="13"/>
  <c r="A1985" i="13"/>
  <c r="AM1489" i="13"/>
  <c r="AM408" i="11"/>
  <c r="O1250" i="13"/>
  <c r="AA408" i="11"/>
  <c r="W1489" i="13"/>
  <c r="Z2242" i="13"/>
  <c r="R467" i="13"/>
  <c r="AL2075" i="13"/>
  <c r="AM1955" i="13"/>
  <c r="Y317" i="13"/>
  <c r="AD2571" i="13"/>
  <c r="T1249" i="13"/>
  <c r="Y2511" i="13"/>
  <c r="AB903" i="13"/>
  <c r="AE1579" i="13"/>
  <c r="P1519" i="13"/>
  <c r="AD993" i="13"/>
  <c r="L1339" i="13"/>
  <c r="AH813" i="13"/>
  <c r="L2015" i="13"/>
  <c r="Z257" i="13"/>
  <c r="AI497" i="13"/>
  <c r="V843" i="13"/>
  <c r="AC2361" i="13"/>
  <c r="AE2481" i="13"/>
  <c r="Y1023" i="13"/>
  <c r="AG2421" i="13"/>
  <c r="Q1429" i="13"/>
  <c r="P1925" i="13"/>
  <c r="AC1985" i="13"/>
  <c r="V2105" i="13"/>
  <c r="AD1279" i="13"/>
  <c r="S2331" i="13"/>
  <c r="A498" i="11"/>
  <c r="AL437" i="13"/>
  <c r="P288" i="11"/>
  <c r="A873" i="13"/>
  <c r="O873" i="13" s="1"/>
  <c r="R318" i="11"/>
  <c r="R2541" i="13"/>
  <c r="H754" i="13"/>
  <c r="P377" i="13"/>
  <c r="I2075" i="13"/>
  <c r="Z1955" i="13"/>
  <c r="L317" i="13"/>
  <c r="AI2571" i="13"/>
  <c r="AF1249" i="13"/>
  <c r="I2511" i="13"/>
  <c r="AC903" i="13"/>
  <c r="O1579" i="13"/>
  <c r="R993" i="13"/>
  <c r="AA2451" i="13"/>
  <c r="AI1339" i="13"/>
  <c r="AE813" i="13"/>
  <c r="AI437" i="13"/>
  <c r="AC754" i="13"/>
  <c r="V497" i="13"/>
  <c r="M843" i="13"/>
  <c r="AD2361" i="13"/>
  <c r="AJ1023" i="13"/>
  <c r="N933" i="13"/>
  <c r="AA2421" i="13"/>
  <c r="I1429" i="13"/>
  <c r="Z1925" i="13"/>
  <c r="T1985" i="13"/>
  <c r="AC2105" i="13"/>
  <c r="AF1279" i="13"/>
  <c r="AC2331" i="13"/>
  <c r="AB498" i="11"/>
  <c r="L1489" i="13"/>
  <c r="I498" i="11"/>
  <c r="A1309" i="13"/>
  <c r="AC1309" i="13" s="1"/>
  <c r="AJ2015" i="13"/>
  <c r="A1775" i="13"/>
  <c r="N1775" i="13" s="1"/>
  <c r="N288" i="11"/>
  <c r="AH963" i="13"/>
  <c r="N467" i="13"/>
  <c r="AL377" i="13"/>
  <c r="AI2075" i="13"/>
  <c r="S1955" i="13"/>
  <c r="AB317" i="13"/>
  <c r="R2571" i="13"/>
  <c r="M1249" i="13"/>
  <c r="AM2511" i="13"/>
  <c r="T903" i="13"/>
  <c r="S1519" i="13"/>
  <c r="O993" i="13"/>
  <c r="AB2451" i="13"/>
  <c r="AJ1339" i="13"/>
  <c r="AL813" i="13"/>
  <c r="AH257" i="13"/>
  <c r="R754" i="13"/>
  <c r="P497" i="13"/>
  <c r="J843" i="13"/>
  <c r="H2481" i="13"/>
  <c r="N1023" i="13"/>
  <c r="AC933" i="13"/>
  <c r="W2421" i="13"/>
  <c r="AM1429" i="13"/>
  <c r="AB1925" i="13"/>
  <c r="P1985" i="13"/>
  <c r="N2105" i="13"/>
  <c r="M1279" i="13"/>
  <c r="Z753" i="13"/>
  <c r="AA498" i="11"/>
  <c r="S1489" i="13"/>
  <c r="AK1399" i="13"/>
  <c r="K1309" i="13"/>
  <c r="P1459" i="13"/>
  <c r="AF1895" i="13"/>
  <c r="AE378" i="11"/>
  <c r="K2301" i="13"/>
  <c r="X2601" i="13"/>
  <c r="AF873" i="13"/>
  <c r="AJ2271" i="13"/>
  <c r="J2241" i="13"/>
  <c r="S1865" i="13"/>
  <c r="H1775" i="13"/>
  <c r="L1053" i="13"/>
  <c r="AF318" i="11"/>
  <c r="AA348" i="11"/>
  <c r="AK289" i="11"/>
  <c r="AM2541" i="13"/>
  <c r="AJ963" i="13"/>
  <c r="A1805" i="13"/>
  <c r="W2015" i="13"/>
  <c r="AI2015" i="13"/>
  <c r="O1489" i="13"/>
  <c r="AM498" i="11"/>
  <c r="AI348" i="11"/>
  <c r="Y288" i="11"/>
  <c r="AB963" i="13"/>
  <c r="T467" i="13"/>
  <c r="Q377" i="13"/>
  <c r="N2075" i="13"/>
  <c r="V1955" i="13"/>
  <c r="AE1805" i="13"/>
  <c r="AA317" i="13"/>
  <c r="U2571" i="13"/>
  <c r="M2511" i="13"/>
  <c r="AK903" i="13"/>
  <c r="AF1579" i="13"/>
  <c r="R1519" i="13"/>
  <c r="M993" i="13"/>
  <c r="V2451" i="13"/>
  <c r="R813" i="13"/>
  <c r="R288" i="11"/>
  <c r="AE257" i="13"/>
  <c r="O497" i="13"/>
  <c r="AK843" i="13"/>
  <c r="AF2361" i="13"/>
  <c r="J2481" i="13"/>
  <c r="I1023" i="13"/>
  <c r="AA933" i="13"/>
  <c r="P2421" i="13"/>
  <c r="R1429" i="13"/>
  <c r="AG1985" i="13"/>
  <c r="K2105" i="13"/>
  <c r="AB1279" i="13"/>
  <c r="V2331" i="13"/>
  <c r="S753" i="13"/>
  <c r="AH1250" i="13"/>
  <c r="AG347" i="13"/>
  <c r="X1399" i="13"/>
  <c r="AD1309" i="13"/>
  <c r="AJ1459" i="13"/>
  <c r="T378" i="11"/>
  <c r="N468" i="11"/>
  <c r="I2301" i="13"/>
  <c r="AJ2601" i="13"/>
  <c r="R873" i="13"/>
  <c r="AI2271" i="13"/>
  <c r="O1865" i="13"/>
  <c r="K2631" i="13"/>
  <c r="AK1775" i="13"/>
  <c r="N1053" i="13"/>
  <c r="Q318" i="11"/>
  <c r="AE2242" i="13"/>
  <c r="V289" i="11"/>
  <c r="I2541" i="13"/>
  <c r="P467" i="13"/>
  <c r="AA1579" i="13"/>
  <c r="AG813" i="13"/>
  <c r="AB843" i="13"/>
  <c r="AH2421" i="13"/>
  <c r="R1279" i="13"/>
  <c r="Q1250" i="13"/>
  <c r="AJ753" i="13"/>
  <c r="L1399" i="13"/>
  <c r="AK1459" i="13"/>
  <c r="S1895" i="13"/>
  <c r="AM2301" i="13"/>
  <c r="AK873" i="13"/>
  <c r="AG2271" i="13"/>
  <c r="P1865" i="13"/>
  <c r="AA2631" i="13"/>
  <c r="AK1053" i="13"/>
  <c r="K348" i="11"/>
  <c r="H289" i="11"/>
  <c r="AE963" i="13"/>
  <c r="AA963" i="13"/>
  <c r="AJ288" i="11"/>
  <c r="Y437" i="13"/>
  <c r="AF408" i="11"/>
  <c r="M378" i="11"/>
  <c r="A2045" i="13"/>
  <c r="T2045" i="13" s="1"/>
  <c r="AF289" i="11"/>
  <c r="AL2242" i="13"/>
  <c r="W467" i="13"/>
  <c r="O377" i="13"/>
  <c r="P1955" i="13"/>
  <c r="X1805" i="13"/>
  <c r="W2571" i="13"/>
  <c r="AL1249" i="13"/>
  <c r="AA2511" i="13"/>
  <c r="P903" i="13"/>
  <c r="Z1579" i="13"/>
  <c r="I1519" i="13"/>
  <c r="AG2451" i="13"/>
  <c r="J1339" i="13"/>
  <c r="T2015" i="13"/>
  <c r="L497" i="13"/>
  <c r="K843" i="13"/>
  <c r="R2481" i="13"/>
  <c r="AF1023" i="13"/>
  <c r="S933" i="13"/>
  <c r="R2421" i="13"/>
  <c r="AC1429" i="13"/>
  <c r="M1985" i="13"/>
  <c r="P2105" i="13"/>
  <c r="AF2331" i="13"/>
  <c r="Q753" i="13"/>
  <c r="AB1489" i="13"/>
  <c r="AK347" i="13"/>
  <c r="N1309" i="13"/>
  <c r="AH1459" i="13"/>
  <c r="Q378" i="11"/>
  <c r="AD2301" i="13"/>
  <c r="W873" i="13"/>
  <c r="R2241" i="13"/>
  <c r="AJ1865" i="13"/>
  <c r="AM2631" i="13"/>
  <c r="AE2045" i="13"/>
  <c r="AJ1053" i="13"/>
  <c r="AL318" i="11"/>
  <c r="M2242" i="13"/>
  <c r="J2541" i="13"/>
  <c r="AM467" i="13"/>
  <c r="Y1579" i="13"/>
  <c r="AF813" i="13"/>
  <c r="Z843" i="13"/>
  <c r="X1279" i="13"/>
  <c r="AC1250" i="13"/>
  <c r="AA1895" i="13"/>
  <c r="X2241" i="13"/>
  <c r="R377" i="13"/>
  <c r="AE377" i="13"/>
  <c r="I2571" i="13"/>
  <c r="AG2571" i="13"/>
  <c r="AG1519" i="13"/>
  <c r="Y1519" i="13"/>
  <c r="AI288" i="11"/>
  <c r="AM288" i="11"/>
  <c r="H2015" i="13"/>
  <c r="AF2015" i="13"/>
  <c r="AA2361" i="13"/>
  <c r="Z2361" i="13"/>
  <c r="L1429" i="13"/>
  <c r="N1429" i="13"/>
  <c r="W2331" i="13"/>
  <c r="AM2331" i="13"/>
  <c r="X1489" i="13"/>
  <c r="W347" i="13"/>
  <c r="AJ347" i="13"/>
  <c r="U378" i="11"/>
  <c r="Y378" i="11"/>
  <c r="AL2301" i="13"/>
  <c r="AD1865" i="13"/>
  <c r="AM1865" i="13"/>
  <c r="I348" i="11"/>
  <c r="T348" i="11"/>
  <c r="AI2242" i="13"/>
  <c r="AJ2242" i="13"/>
  <c r="N286" i="13"/>
  <c r="AC286" i="13"/>
  <c r="Q286" i="13"/>
  <c r="AB286" i="13"/>
  <c r="K286" i="13"/>
  <c r="AA2075" i="13"/>
  <c r="H2075" i="13"/>
  <c r="U2075" i="13"/>
  <c r="R1249" i="13"/>
  <c r="AC1249" i="13"/>
  <c r="U993" i="13"/>
  <c r="H993" i="13"/>
  <c r="AF993" i="13"/>
  <c r="U437" i="13"/>
  <c r="AA437" i="13"/>
  <c r="AB437" i="13"/>
  <c r="S257" i="13"/>
  <c r="T257" i="13"/>
  <c r="AL2481" i="13"/>
  <c r="AD2481" i="13"/>
  <c r="AG2481" i="13"/>
  <c r="N1925" i="13"/>
  <c r="V1925" i="13"/>
  <c r="AB1250" i="13"/>
  <c r="AH1399" i="13"/>
  <c r="H1459" i="13"/>
  <c r="V378" i="11"/>
  <c r="J2301" i="13"/>
  <c r="AD873" i="13"/>
  <c r="J2271" i="13"/>
  <c r="Y1865" i="13"/>
  <c r="AA1775" i="13"/>
  <c r="H1053" i="13"/>
  <c r="H348" i="11"/>
  <c r="AA289" i="11"/>
  <c r="L963" i="13"/>
  <c r="A496" i="13"/>
  <c r="L437" i="13"/>
  <c r="J754" i="13"/>
  <c r="AK288" i="11"/>
  <c r="AM437" i="13"/>
  <c r="X378" i="11"/>
  <c r="AE1250" i="13"/>
  <c r="Q467" i="13"/>
  <c r="AM2075" i="13"/>
  <c r="T1955" i="13"/>
  <c r="AM1805" i="13"/>
  <c r="Q2571" i="13"/>
  <c r="Y1249" i="13"/>
  <c r="K2511" i="13"/>
  <c r="U903" i="13"/>
  <c r="I1579" i="13"/>
  <c r="Q993" i="13"/>
  <c r="S2451" i="13"/>
  <c r="Y813" i="13"/>
  <c r="S437" i="13"/>
  <c r="AB497" i="13"/>
  <c r="V2361" i="13"/>
  <c r="L2481" i="13"/>
  <c r="AI1023" i="13"/>
  <c r="AE933" i="13"/>
  <c r="AL2421" i="13"/>
  <c r="K1925" i="13"/>
  <c r="U1985" i="13"/>
  <c r="V1279" i="13"/>
  <c r="O2331" i="13"/>
  <c r="T753" i="13"/>
  <c r="AK1489" i="13"/>
  <c r="H1399" i="13"/>
  <c r="U1309" i="13"/>
  <c r="AK1895" i="13"/>
  <c r="O378" i="11"/>
  <c r="H2601" i="13"/>
  <c r="Y873" i="13"/>
  <c r="Y2241" i="13"/>
  <c r="AK1865" i="13"/>
  <c r="AL2631" i="13"/>
  <c r="O2045" i="13"/>
  <c r="T1053" i="13"/>
  <c r="O348" i="11"/>
  <c r="N2242" i="13"/>
  <c r="T2541" i="13"/>
  <c r="J467" i="13"/>
  <c r="L1579" i="13"/>
  <c r="L813" i="13"/>
  <c r="M2421" i="13"/>
  <c r="AC1279" i="13"/>
  <c r="Z1250" i="13"/>
  <c r="J1895" i="13"/>
  <c r="I1489" i="13"/>
  <c r="AD1399" i="13"/>
  <c r="T1459" i="13"/>
  <c r="J378" i="11"/>
  <c r="AJ2301" i="13"/>
  <c r="AG873" i="13"/>
  <c r="L2241" i="13"/>
  <c r="Z1865" i="13"/>
  <c r="U1775" i="13"/>
  <c r="M318" i="11"/>
  <c r="AG2242" i="13"/>
  <c r="R289" i="11"/>
  <c r="AF963" i="13"/>
  <c r="R408" i="11"/>
  <c r="A528" i="11"/>
  <c r="A287" i="13"/>
  <c r="H468" i="11"/>
  <c r="AJ1250" i="13"/>
  <c r="R528" i="11"/>
  <c r="K2015" i="13"/>
  <c r="AE754" i="13"/>
  <c r="K467" i="13"/>
  <c r="AK2075" i="13"/>
  <c r="R1955" i="13"/>
  <c r="X317" i="13"/>
  <c r="AC2571" i="13"/>
  <c r="AI1249" i="13"/>
  <c r="AL903" i="13"/>
  <c r="N1579" i="13"/>
  <c r="L993" i="13"/>
  <c r="J2451" i="13"/>
  <c r="R1339" i="13"/>
  <c r="Z813" i="13"/>
  <c r="AG257" i="13"/>
  <c r="AF754" i="13"/>
  <c r="U497" i="13"/>
  <c r="AG843" i="13"/>
  <c r="K2361" i="13"/>
  <c r="Y2481" i="13"/>
  <c r="AH933" i="13"/>
  <c r="AC2421" i="13"/>
  <c r="S1925" i="13"/>
  <c r="V1985" i="13"/>
  <c r="AA1279" i="13"/>
  <c r="AL2331" i="13"/>
  <c r="N498" i="11"/>
  <c r="AD1489" i="13"/>
  <c r="W1399" i="13"/>
  <c r="AI1309" i="13"/>
  <c r="AD1459" i="13"/>
  <c r="Y1895" i="13"/>
  <c r="AL378" i="11"/>
  <c r="L2301" i="13"/>
  <c r="V2601" i="13"/>
  <c r="U873" i="13"/>
  <c r="Y2271" i="13"/>
  <c r="AL2241" i="13"/>
  <c r="AC1865" i="13"/>
  <c r="P1775" i="13"/>
  <c r="Q2045" i="13"/>
  <c r="AI1053" i="13"/>
  <c r="N348" i="11"/>
  <c r="W289" i="11"/>
  <c r="AJ2541" i="13"/>
  <c r="V467" i="13"/>
  <c r="AC1579" i="13"/>
  <c r="X813" i="13"/>
  <c r="S2421" i="13"/>
  <c r="AH1279" i="13"/>
  <c r="L1895" i="13"/>
  <c r="V2241" i="13"/>
  <c r="AH347" i="13"/>
  <c r="O1309" i="13"/>
  <c r="S1459" i="13"/>
  <c r="S378" i="11"/>
  <c r="K2601" i="13"/>
  <c r="P873" i="13"/>
  <c r="Z2241" i="13"/>
  <c r="P2631" i="13"/>
  <c r="AE1775" i="13"/>
  <c r="AH318" i="11"/>
  <c r="R2242" i="13"/>
  <c r="AG2541" i="13"/>
  <c r="P963" i="13"/>
  <c r="A1745" i="13"/>
  <c r="AB528" i="11"/>
  <c r="A1835" i="13"/>
  <c r="AK2015" i="13"/>
  <c r="L408" i="11"/>
  <c r="S754" i="13"/>
  <c r="AH498" i="11"/>
  <c r="T1489" i="13"/>
  <c r="J377" i="13"/>
  <c r="S2075" i="13"/>
  <c r="J1955" i="13"/>
  <c r="R317" i="13"/>
  <c r="J2571" i="13"/>
  <c r="AB2511" i="13"/>
  <c r="L1745" i="13"/>
  <c r="AA903" i="13"/>
  <c r="AJ1519" i="13"/>
  <c r="Y993" i="13"/>
  <c r="X2451" i="13"/>
  <c r="N1339" i="13"/>
  <c r="AA813" i="13"/>
  <c r="H257" i="13"/>
  <c r="X754" i="13"/>
  <c r="U287" i="13"/>
  <c r="O843" i="13"/>
  <c r="J2361" i="13"/>
  <c r="O1023" i="13"/>
  <c r="W1835" i="13"/>
  <c r="U933" i="13"/>
  <c r="AE1429" i="13"/>
  <c r="J1925" i="13"/>
  <c r="N1985" i="13"/>
  <c r="AA2105" i="13"/>
  <c r="I1279" i="13"/>
  <c r="T2331" i="13"/>
  <c r="AJ498" i="11"/>
  <c r="Q347" i="13"/>
  <c r="S1399" i="13"/>
  <c r="AG1309" i="13"/>
  <c r="J1459" i="13"/>
  <c r="W1895" i="13"/>
  <c r="AI468" i="11"/>
  <c r="AC2301" i="13"/>
  <c r="P2601" i="13"/>
  <c r="AA2271" i="13"/>
  <c r="N2241" i="13"/>
  <c r="V1865" i="13"/>
  <c r="L1775" i="13"/>
  <c r="U2045" i="13"/>
  <c r="Y318" i="11"/>
  <c r="V348" i="11"/>
  <c r="AJ289" i="11"/>
  <c r="M963" i="13"/>
  <c r="AI467" i="13"/>
  <c r="AK1579" i="13"/>
  <c r="R843" i="13"/>
  <c r="X2421" i="13"/>
  <c r="R1250" i="13"/>
  <c r="AB1895" i="13"/>
  <c r="I2241" i="13"/>
  <c r="AA347" i="13"/>
  <c r="H1309" i="13"/>
  <c r="T1895" i="13"/>
  <c r="AD468" i="11"/>
  <c r="AB2601" i="13"/>
  <c r="AL2271" i="13"/>
  <c r="AI2241" i="13"/>
  <c r="N2631" i="13"/>
  <c r="AJ1775" i="13"/>
  <c r="AG318" i="11"/>
  <c r="AD2242" i="13"/>
  <c r="M2541" i="13"/>
  <c r="T963" i="13"/>
  <c r="A1369" i="13"/>
  <c r="L288" i="11"/>
  <c r="A783" i="13"/>
  <c r="AE437" i="13"/>
  <c r="A1746" i="13"/>
  <c r="AG754" i="13"/>
  <c r="AE408" i="11"/>
  <c r="Q2541" i="13"/>
  <c r="M467" i="13"/>
  <c r="Z377" i="13"/>
  <c r="R2075" i="13"/>
  <c r="H1805" i="13"/>
  <c r="AH317" i="13"/>
  <c r="AG1249" i="13"/>
  <c r="AF2511" i="13"/>
  <c r="AF1745" i="13"/>
  <c r="J1579" i="13"/>
  <c r="L1519" i="13"/>
  <c r="AB993" i="13"/>
  <c r="AB1369" i="13"/>
  <c r="T1339" i="13"/>
  <c r="AI813" i="13"/>
  <c r="AK257" i="13"/>
  <c r="AE497" i="13"/>
  <c r="AB287" i="13"/>
  <c r="AI843" i="13"/>
  <c r="Q2361" i="13"/>
  <c r="J1023" i="13"/>
  <c r="O1835" i="13"/>
  <c r="J2421" i="13"/>
  <c r="P1429" i="13"/>
  <c r="AE1925" i="13"/>
  <c r="H1985" i="13"/>
  <c r="AE2105" i="13"/>
  <c r="AL1279" i="13"/>
  <c r="AL753" i="13"/>
  <c r="S498" i="11"/>
  <c r="K347" i="13"/>
  <c r="R1399" i="13"/>
  <c r="AL1459" i="13"/>
  <c r="AE1895" i="13"/>
  <c r="AB468" i="11"/>
  <c r="H2301" i="13"/>
  <c r="AE2601" i="13"/>
  <c r="AM2271" i="13"/>
  <c r="P2241" i="13"/>
  <c r="M2631" i="13"/>
  <c r="W1775" i="13"/>
  <c r="Z2045" i="13"/>
  <c r="X318" i="11"/>
  <c r="AJ348" i="11"/>
  <c r="N289" i="11"/>
  <c r="Q963" i="13"/>
  <c r="S467" i="13"/>
  <c r="AB813" i="13"/>
  <c r="S843" i="13"/>
  <c r="T2421" i="13"/>
  <c r="P1250" i="13"/>
  <c r="AC1895" i="13"/>
  <c r="AF2241" i="13"/>
  <c r="N318" i="11"/>
  <c r="T377" i="13"/>
  <c r="AM377" i="13"/>
  <c r="AL2571" i="13"/>
  <c r="AB1519" i="13"/>
  <c r="AL347" i="13"/>
  <c r="AF1309" i="13"/>
  <c r="AH1895" i="13"/>
  <c r="O468" i="11"/>
  <c r="T2601" i="13"/>
  <c r="AD2271" i="13"/>
  <c r="AC2241" i="13"/>
  <c r="AG2631" i="13"/>
  <c r="K1053" i="13"/>
  <c r="S348" i="11"/>
  <c r="AI289" i="11"/>
  <c r="AB2541" i="13"/>
  <c r="AC963" i="13"/>
  <c r="V408" i="11"/>
  <c r="A438" i="11"/>
  <c r="T498" i="11"/>
  <c r="A1549" i="13"/>
  <c r="AH438" i="11"/>
  <c r="A2391" i="13"/>
  <c r="AA318" i="11"/>
  <c r="Z437" i="13"/>
  <c r="AC467" i="13"/>
  <c r="Y377" i="13"/>
  <c r="AH1955" i="13"/>
  <c r="W1805" i="13"/>
  <c r="AL317" i="13"/>
  <c r="Z1249" i="13"/>
  <c r="U2511" i="13"/>
  <c r="X1745" i="13"/>
  <c r="AD1579" i="13"/>
  <c r="Z1519" i="13"/>
  <c r="AH2451" i="13"/>
  <c r="M1369" i="13"/>
  <c r="AG1339" i="13"/>
  <c r="H813" i="13"/>
  <c r="Y257" i="13"/>
  <c r="Y497" i="13"/>
  <c r="H287" i="13"/>
  <c r="Q843" i="13"/>
  <c r="M2481" i="13"/>
  <c r="R1023" i="13"/>
  <c r="S1835" i="13"/>
  <c r="AM2421" i="13"/>
  <c r="AB1429" i="13"/>
  <c r="Q1925" i="13"/>
  <c r="I783" i="13"/>
  <c r="AG2105" i="13"/>
  <c r="K1279" i="13"/>
  <c r="AI753" i="13"/>
  <c r="V1250" i="13"/>
  <c r="H347" i="13"/>
  <c r="K1399" i="13"/>
  <c r="T1549" i="13"/>
  <c r="Q1459" i="13"/>
  <c r="P1895" i="13"/>
  <c r="AG1746" i="13"/>
  <c r="M2301" i="13"/>
  <c r="AH873" i="13"/>
  <c r="O2391" i="13"/>
  <c r="L2271" i="13"/>
  <c r="I1865" i="13"/>
  <c r="U2631" i="13"/>
  <c r="Y1775" i="13"/>
  <c r="U1053" i="13"/>
  <c r="AB318" i="11"/>
  <c r="K2242" i="13"/>
  <c r="K289" i="11"/>
  <c r="I963" i="13"/>
  <c r="AM1579" i="13"/>
  <c r="I813" i="13"/>
  <c r="U843" i="13"/>
  <c r="J1279" i="13"/>
  <c r="AK1250" i="13"/>
  <c r="I1895" i="13"/>
  <c r="AE2241" i="13"/>
  <c r="V318" i="11"/>
  <c r="X377" i="13"/>
  <c r="M2571" i="13"/>
  <c r="P2571" i="13"/>
  <c r="AL1519" i="13"/>
  <c r="AF1519" i="13"/>
  <c r="X288" i="11"/>
  <c r="S288" i="11"/>
  <c r="R2015" i="13"/>
  <c r="I2015" i="13"/>
  <c r="AG2361" i="13"/>
  <c r="U2361" i="13"/>
  <c r="AK1429" i="13"/>
  <c r="O1429" i="13"/>
  <c r="AG2331" i="13"/>
  <c r="Q2331" i="13"/>
  <c r="J1489" i="13"/>
  <c r="H1489" i="13"/>
  <c r="AD347" i="13"/>
  <c r="AM378" i="11"/>
  <c r="AB378" i="11"/>
  <c r="Q2301" i="13"/>
  <c r="N2301" i="13"/>
  <c r="AE1865" i="13"/>
  <c r="Q348" i="11"/>
  <c r="J348" i="11"/>
  <c r="I2242" i="13"/>
  <c r="S2242" i="13"/>
  <c r="AA286" i="13"/>
  <c r="AI286" i="13"/>
  <c r="X286" i="13"/>
  <c r="L286" i="13"/>
  <c r="V286" i="13"/>
  <c r="W2075" i="13"/>
  <c r="AC2075" i="13"/>
  <c r="Q2075" i="13"/>
  <c r="K1249" i="13"/>
  <c r="N1249" i="13"/>
  <c r="AG993" i="13"/>
  <c r="P993" i="13"/>
  <c r="T993" i="13"/>
  <c r="AG437" i="13"/>
  <c r="R437" i="13"/>
  <c r="AH437" i="13"/>
  <c r="AI257" i="13"/>
  <c r="M257" i="13"/>
  <c r="N257" i="13"/>
  <c r="U2481" i="13"/>
  <c r="AJ2481" i="13"/>
  <c r="AG1925" i="13"/>
  <c r="O1925" i="13"/>
  <c r="AK1925" i="13"/>
  <c r="AK753" i="13"/>
  <c r="AC753" i="13"/>
  <c r="AA753" i="13"/>
  <c r="AF1399" i="13"/>
  <c r="J1399" i="13"/>
  <c r="AF468" i="11"/>
  <c r="AH468" i="11"/>
  <c r="AG468" i="11"/>
  <c r="S2601" i="13"/>
  <c r="AG2601" i="13"/>
  <c r="Z2601" i="13"/>
  <c r="AH2631" i="13"/>
  <c r="AC2631" i="13"/>
  <c r="J2631" i="13"/>
  <c r="X289" i="11"/>
  <c r="Y289" i="11"/>
  <c r="V2541" i="13"/>
  <c r="O2541" i="13"/>
  <c r="AA2541" i="13"/>
  <c r="W1955" i="13"/>
  <c r="AL1955" i="13"/>
  <c r="AA1955" i="13"/>
  <c r="AH2511" i="13"/>
  <c r="O2511" i="13"/>
  <c r="Q2511" i="13"/>
  <c r="AG2511" i="13"/>
  <c r="AM2451" i="13"/>
  <c r="Y2451" i="13"/>
  <c r="K2451" i="13"/>
  <c r="AH754" i="13"/>
  <c r="M754" i="13"/>
  <c r="I754" i="13"/>
  <c r="AI754" i="13"/>
  <c r="I497" i="13"/>
  <c r="AK497" i="13"/>
  <c r="AA497" i="13"/>
  <c r="AD1023" i="13"/>
  <c r="J318" i="11"/>
  <c r="AH377" i="13"/>
  <c r="AF2571" i="13"/>
  <c r="AM1519" i="13"/>
  <c r="AL288" i="11"/>
  <c r="AB2015" i="13"/>
  <c r="W2361" i="13"/>
  <c r="AB2361" i="13"/>
  <c r="X1429" i="13"/>
  <c r="AH2331" i="13"/>
  <c r="Y1489" i="13"/>
  <c r="AH1489" i="13"/>
  <c r="AM347" i="13"/>
  <c r="I378" i="11"/>
  <c r="V2301" i="13"/>
  <c r="AH1865" i="13"/>
  <c r="AF348" i="11"/>
  <c r="AM348" i="11"/>
  <c r="AC2242" i="13"/>
  <c r="M286" i="13"/>
  <c r="AF286" i="13"/>
  <c r="AJ286" i="13"/>
  <c r="J2075" i="13"/>
  <c r="AD2075" i="13"/>
  <c r="AK1249" i="13"/>
  <c r="V1249" i="13"/>
  <c r="W993" i="13"/>
  <c r="O437" i="13"/>
  <c r="AF437" i="13"/>
  <c r="V257" i="13"/>
  <c r="X257" i="13"/>
  <c r="S2481" i="13"/>
  <c r="X2481" i="13"/>
  <c r="AD1925" i="13"/>
  <c r="X1925" i="13"/>
  <c r="U753" i="13"/>
  <c r="L753" i="13"/>
  <c r="AI1399" i="13"/>
  <c r="AM1399" i="13"/>
  <c r="AJ468" i="11"/>
  <c r="V468" i="11"/>
  <c r="W2601" i="13"/>
  <c r="U2601" i="13"/>
  <c r="AA2601" i="13"/>
  <c r="AK2631" i="13"/>
  <c r="Q2631" i="13"/>
  <c r="AD289" i="11"/>
  <c r="O289" i="11"/>
  <c r="N2541" i="13"/>
  <c r="L2541" i="13"/>
  <c r="AB1955" i="13"/>
  <c r="AD1955" i="13"/>
  <c r="I1955" i="13"/>
  <c r="X2511" i="13"/>
  <c r="V2511" i="13"/>
  <c r="AE2511" i="13"/>
  <c r="I2451" i="13"/>
  <c r="T2451" i="13"/>
  <c r="N2451" i="13"/>
  <c r="U754" i="13"/>
  <c r="AJ754" i="13"/>
  <c r="Q754" i="13"/>
  <c r="T497" i="13"/>
  <c r="H497" i="13"/>
  <c r="X1023" i="13"/>
  <c r="S1023" i="13"/>
  <c r="AH1023" i="13"/>
  <c r="AK1985" i="13"/>
  <c r="L1985" i="13"/>
  <c r="J1985" i="13"/>
  <c r="AD498" i="11"/>
  <c r="K498" i="11"/>
  <c r="X1309" i="13"/>
  <c r="AH1309" i="13"/>
  <c r="X873" i="13"/>
  <c r="J1775" i="13"/>
  <c r="AH1775" i="13"/>
  <c r="AG963" i="13"/>
  <c r="AG496" i="13"/>
  <c r="Z496" i="13"/>
  <c r="S1805" i="13"/>
  <c r="V1805" i="13"/>
  <c r="AB1745" i="13"/>
  <c r="AK1745" i="13"/>
  <c r="W1369" i="13"/>
  <c r="AI1369" i="13"/>
  <c r="AC1369" i="13"/>
  <c r="O528" i="11"/>
  <c r="U528" i="11"/>
  <c r="AI438" i="11"/>
  <c r="AJ287" i="13"/>
  <c r="AE287" i="13"/>
  <c r="Z1835" i="13"/>
  <c r="AI1835" i="13"/>
  <c r="V783" i="13"/>
  <c r="W783" i="13"/>
  <c r="H783" i="13"/>
  <c r="Z1549" i="13"/>
  <c r="I1746" i="13"/>
  <c r="AE1746" i="13"/>
  <c r="AC1746" i="13"/>
  <c r="AM2391" i="13"/>
  <c r="AC2045" i="13"/>
  <c r="AM2045" i="13"/>
  <c r="V438" i="11"/>
  <c r="AE318" i="11"/>
  <c r="L377" i="13"/>
  <c r="N2571" i="13"/>
  <c r="AD1519" i="13"/>
  <c r="M288" i="11"/>
  <c r="O2015" i="13"/>
  <c r="S2361" i="13"/>
  <c r="AI1429" i="13"/>
  <c r="K1429" i="13"/>
  <c r="AK2331" i="13"/>
  <c r="AF1489" i="13"/>
  <c r="AC347" i="13"/>
  <c r="J347" i="13"/>
  <c r="AK2301" i="13"/>
  <c r="S2301" i="13"/>
  <c r="AG1865" i="13"/>
  <c r="AH348" i="11"/>
  <c r="T2242" i="13"/>
  <c r="T286" i="13"/>
  <c r="J286" i="13"/>
  <c r="AK286" i="13"/>
  <c r="AD286" i="13"/>
  <c r="O2075" i="13"/>
  <c r="AJ2075" i="13"/>
  <c r="AD1249" i="13"/>
  <c r="AC993" i="13"/>
  <c r="I993" i="13"/>
  <c r="Q437" i="13"/>
  <c r="P437" i="13"/>
  <c r="K257" i="13"/>
  <c r="AD257" i="13"/>
  <c r="AA2481" i="13"/>
  <c r="O2481" i="13"/>
  <c r="U1925" i="13"/>
  <c r="AG753" i="13"/>
  <c r="K753" i="13"/>
  <c r="O753" i="13"/>
  <c r="AJ1399" i="13"/>
  <c r="U1399" i="13"/>
  <c r="W468" i="11"/>
  <c r="X468" i="11"/>
  <c r="AK2601" i="13"/>
  <c r="AH2601" i="13"/>
  <c r="S2631" i="13"/>
  <c r="AJ2631" i="13"/>
  <c r="L2631" i="13"/>
  <c r="S289" i="11"/>
  <c r="T289" i="11"/>
  <c r="S2541" i="13"/>
  <c r="W2541" i="13"/>
  <c r="M1955" i="13"/>
  <c r="AJ1955" i="13"/>
  <c r="AK1955" i="13"/>
  <c r="AJ2511" i="13"/>
  <c r="P2511" i="13"/>
  <c r="L2511" i="13"/>
  <c r="AD2451" i="13"/>
  <c r="H2451" i="13"/>
  <c r="AK2451" i="13"/>
  <c r="AK754" i="13"/>
  <c r="Z754" i="13"/>
  <c r="Y754" i="13"/>
  <c r="AD497" i="13"/>
  <c r="AG497" i="13"/>
  <c r="X497" i="13"/>
  <c r="V1023" i="13"/>
  <c r="Z1023" i="13"/>
  <c r="AE1023" i="13"/>
  <c r="AB1985" i="13"/>
  <c r="S1985" i="13"/>
  <c r="X1985" i="13"/>
  <c r="U498" i="11"/>
  <c r="L498" i="11"/>
  <c r="X498" i="11"/>
  <c r="AF498" i="11"/>
  <c r="V1309" i="13"/>
  <c r="S1309" i="13"/>
  <c r="T1309" i="13"/>
  <c r="AE873" i="13"/>
  <c r="AM873" i="13"/>
  <c r="V873" i="13"/>
  <c r="Z873" i="13"/>
  <c r="AC1775" i="13"/>
  <c r="AI1775" i="13"/>
  <c r="K1775" i="13"/>
  <c r="Z963" i="13"/>
  <c r="R963" i="13"/>
  <c r="AI963" i="13"/>
  <c r="AM496" i="13"/>
  <c r="K496" i="13"/>
  <c r="R496" i="13"/>
  <c r="Y496" i="13"/>
  <c r="AF496" i="13"/>
  <c r="U496" i="13"/>
  <c r="P1805" i="13"/>
  <c r="R1805" i="13"/>
  <c r="AA1805" i="13"/>
  <c r="AG1805" i="13"/>
  <c r="AD1745" i="13"/>
  <c r="U1745" i="13"/>
  <c r="Z1745" i="13"/>
  <c r="AG1745" i="13"/>
  <c r="V1745" i="13"/>
  <c r="U1369" i="13"/>
  <c r="L1369" i="13"/>
  <c r="I1369" i="13"/>
  <c r="O1369" i="13"/>
  <c r="N528" i="11"/>
  <c r="P528" i="11"/>
  <c r="AC528" i="11"/>
  <c r="Q528" i="11"/>
  <c r="AE438" i="11"/>
  <c r="Q438" i="11"/>
  <c r="AM438" i="11"/>
  <c r="O318" i="11"/>
  <c r="S377" i="13"/>
  <c r="V2571" i="13"/>
  <c r="V1519" i="13"/>
  <c r="O288" i="11"/>
  <c r="M2015" i="13"/>
  <c r="AH2361" i="13"/>
  <c r="V1429" i="13"/>
  <c r="T1429" i="13"/>
  <c r="J2331" i="13"/>
  <c r="AC1489" i="13"/>
  <c r="M347" i="13"/>
  <c r="AH378" i="11"/>
  <c r="AB2301" i="13"/>
  <c r="T2301" i="13"/>
  <c r="L1865" i="13"/>
  <c r="L348" i="11"/>
  <c r="Q2242" i="13"/>
  <c r="P286" i="13"/>
  <c r="AE286" i="13"/>
  <c r="AH286" i="13"/>
  <c r="Y286" i="13"/>
  <c r="AB2075" i="13"/>
  <c r="J1249" i="13"/>
  <c r="O1249" i="13"/>
  <c r="AL993" i="13"/>
  <c r="AI993" i="13"/>
  <c r="K437" i="13"/>
  <c r="N437" i="13"/>
  <c r="Q257" i="13"/>
  <c r="AJ257" i="13"/>
  <c r="Q2481" i="13"/>
  <c r="T1925" i="13"/>
  <c r="M1925" i="13"/>
  <c r="M753" i="13"/>
  <c r="R753" i="13"/>
  <c r="Y1399" i="13"/>
  <c r="AB1399" i="13"/>
  <c r="O1399" i="13"/>
  <c r="J468" i="11"/>
  <c r="L468" i="11"/>
  <c r="R2601" i="13"/>
  <c r="AC2601" i="13"/>
  <c r="V2631" i="13"/>
  <c r="I2631" i="13"/>
  <c r="W2631" i="13"/>
  <c r="AB289" i="11"/>
  <c r="J289" i="11"/>
  <c r="AF2541" i="13"/>
  <c r="P2541" i="13"/>
  <c r="L1955" i="13"/>
  <c r="AG1955" i="13"/>
  <c r="AC1955" i="13"/>
  <c r="T2511" i="13"/>
  <c r="AL2511" i="13"/>
  <c r="W2511" i="13"/>
  <c r="AE2451" i="13"/>
  <c r="AC2451" i="13"/>
  <c r="W2451" i="13"/>
  <c r="AD754" i="13"/>
  <c r="L754" i="13"/>
  <c r="AM754" i="13"/>
  <c r="AJ497" i="13"/>
  <c r="K497" i="13"/>
  <c r="AM1023" i="13"/>
  <c r="U1023" i="13"/>
  <c r="L1023" i="13"/>
  <c r="Q1023" i="13"/>
  <c r="W1985" i="13"/>
  <c r="AJ1985" i="13"/>
  <c r="O1985" i="13"/>
  <c r="AC498" i="11"/>
  <c r="AL498" i="11"/>
  <c r="M498" i="11"/>
  <c r="Z1309" i="13"/>
  <c r="W1309" i="13"/>
  <c r="Y1309" i="13"/>
  <c r="I1309" i="13"/>
  <c r="J873" i="13"/>
  <c r="I873" i="13"/>
  <c r="L873" i="13"/>
  <c r="AA873" i="13"/>
  <c r="O1775" i="13"/>
  <c r="AG1775" i="13"/>
  <c r="V1775" i="13"/>
  <c r="X963" i="13"/>
  <c r="K963" i="13"/>
  <c r="Y963" i="13"/>
  <c r="J496" i="13"/>
  <c r="Q496" i="13"/>
  <c r="X496" i="13"/>
  <c r="AE496" i="13"/>
  <c r="AL496" i="13"/>
  <c r="AB496" i="13"/>
  <c r="AI1805" i="13"/>
  <c r="K1805" i="13"/>
  <c r="AL1805" i="13"/>
  <c r="Y1805" i="13"/>
  <c r="Y1745" i="13"/>
  <c r="AA1745" i="13"/>
  <c r="AC1745" i="13"/>
  <c r="AI1745" i="13"/>
  <c r="K1745" i="13"/>
  <c r="S1369" i="13"/>
  <c r="AL1369" i="13"/>
  <c r="Q1369" i="13"/>
  <c r="AF1369" i="13"/>
  <c r="Z528" i="11"/>
  <c r="V528" i="11"/>
  <c r="AG528" i="11"/>
  <c r="T528" i="11"/>
  <c r="P438" i="11"/>
  <c r="S438" i="11"/>
  <c r="M438" i="11"/>
  <c r="R438" i="11"/>
  <c r="W438" i="11"/>
  <c r="AA377" i="13"/>
  <c r="AH2571" i="13"/>
  <c r="M1519" i="13"/>
  <c r="I288" i="11"/>
  <c r="J288" i="11"/>
  <c r="V2015" i="13"/>
  <c r="AJ2361" i="13"/>
  <c r="Z1429" i="13"/>
  <c r="U2331" i="13"/>
  <c r="L2331" i="13"/>
  <c r="AE1489" i="13"/>
  <c r="T347" i="13"/>
  <c r="N378" i="11"/>
  <c r="Y2301" i="13"/>
  <c r="X1865" i="13"/>
  <c r="AA1865" i="13"/>
  <c r="Y348" i="11"/>
  <c r="W2242" i="13"/>
  <c r="AL286" i="13"/>
  <c r="H286" i="13"/>
  <c r="W286" i="13"/>
  <c r="Z286" i="13"/>
  <c r="P2075" i="13"/>
  <c r="H1249" i="13"/>
  <c r="AE1249" i="13"/>
  <c r="K993" i="13"/>
  <c r="Z993" i="13"/>
  <c r="T437" i="13"/>
  <c r="AM257" i="13"/>
  <c r="W257" i="13"/>
  <c r="AF2481" i="13"/>
  <c r="I2481" i="13"/>
  <c r="AH1925" i="13"/>
  <c r="AF1925" i="13"/>
  <c r="AE753" i="13"/>
  <c r="AM753" i="13"/>
  <c r="AG1399" i="13"/>
  <c r="AL1399" i="13"/>
  <c r="Q468" i="11"/>
  <c r="Y468" i="11"/>
  <c r="K468" i="11"/>
  <c r="O2601" i="13"/>
  <c r="AL2601" i="13"/>
  <c r="Y2631" i="13"/>
  <c r="AB2631" i="13"/>
  <c r="P289" i="11"/>
  <c r="M289" i="11"/>
  <c r="Q289" i="11"/>
  <c r="AC2541" i="13"/>
  <c r="H2541" i="13"/>
  <c r="AF1955" i="13"/>
  <c r="AE1955" i="13"/>
  <c r="Q1955" i="13"/>
  <c r="AI2511" i="13"/>
  <c r="H2511" i="13"/>
  <c r="AC2511" i="13"/>
  <c r="AJ2451" i="13"/>
  <c r="Q2451" i="13"/>
  <c r="Z2451" i="13"/>
  <c r="AA754" i="13"/>
  <c r="V754" i="13"/>
  <c r="W497" i="13"/>
  <c r="N497" i="13"/>
  <c r="Q497" i="13"/>
  <c r="W1023" i="13"/>
  <c r="AA1023" i="13"/>
  <c r="AL1023" i="13"/>
  <c r="Y1985" i="13"/>
  <c r="Z1985" i="13"/>
  <c r="R1985" i="13"/>
  <c r="Q1985" i="13"/>
  <c r="R498" i="11"/>
  <c r="Y498" i="11"/>
  <c r="AE498" i="11"/>
  <c r="AJ1309" i="13"/>
  <c r="AL1309" i="13"/>
  <c r="J1309" i="13"/>
  <c r="AB1309" i="13"/>
  <c r="Q873" i="13"/>
  <c r="M873" i="13"/>
  <c r="S873" i="13"/>
  <c r="I1775" i="13"/>
  <c r="X1775" i="13"/>
  <c r="AM1775" i="13"/>
  <c r="AD1775" i="13"/>
  <c r="AK963" i="13"/>
  <c r="AD963" i="13"/>
  <c r="J963" i="13"/>
  <c r="P496" i="13"/>
  <c r="W496" i="13"/>
  <c r="AD496" i="13"/>
  <c r="AK496" i="13"/>
  <c r="AA496" i="13"/>
  <c r="AD1805" i="13"/>
  <c r="J1805" i="13"/>
  <c r="U1805" i="13"/>
  <c r="N1805" i="13"/>
  <c r="Z1805" i="13"/>
  <c r="O1745" i="13"/>
  <c r="I1745" i="13"/>
  <c r="R1745" i="13"/>
  <c r="AH1745" i="13"/>
  <c r="J1369" i="13"/>
  <c r="AD1369" i="13"/>
  <c r="V1369" i="13"/>
  <c r="AG1369" i="13"/>
  <c r="K1369" i="13"/>
  <c r="Y528" i="11"/>
  <c r="AH528" i="11"/>
  <c r="AL528" i="11"/>
  <c r="J528" i="11"/>
  <c r="O438" i="11"/>
  <c r="AD438" i="11"/>
  <c r="K438" i="11"/>
  <c r="AF438" i="11"/>
  <c r="AB377" i="13"/>
  <c r="AE2571" i="13"/>
  <c r="AK1519" i="13"/>
  <c r="AD288" i="11"/>
  <c r="AD2015" i="13"/>
  <c r="J2015" i="13"/>
  <c r="I2361" i="13"/>
  <c r="Y1429" i="13"/>
  <c r="P2331" i="13"/>
  <c r="M2331" i="13"/>
  <c r="AL1489" i="13"/>
  <c r="I347" i="13"/>
  <c r="L378" i="11"/>
  <c r="AF2301" i="13"/>
  <c r="AB1865" i="13"/>
  <c r="T1865" i="13"/>
  <c r="X348" i="11"/>
  <c r="H2242" i="13"/>
  <c r="I286" i="13"/>
  <c r="AG286" i="13"/>
  <c r="R286" i="13"/>
  <c r="O286" i="13"/>
  <c r="X2075" i="13"/>
  <c r="L1249" i="13"/>
  <c r="AA1249" i="13"/>
  <c r="X993" i="13"/>
  <c r="AD437" i="13"/>
  <c r="H437" i="13"/>
  <c r="J257" i="13"/>
  <c r="AC257" i="13"/>
  <c r="AK2481" i="13"/>
  <c r="P2481" i="13"/>
  <c r="AJ1925" i="13"/>
  <c r="H1925" i="13"/>
  <c r="V753" i="13"/>
  <c r="AF753" i="13"/>
  <c r="V1399" i="13"/>
  <c r="AC1399" i="13"/>
  <c r="T468" i="11"/>
  <c r="AM468" i="11"/>
  <c r="U468" i="11"/>
  <c r="L2601" i="13"/>
  <c r="AF2601" i="13"/>
  <c r="R2631" i="13"/>
  <c r="T2631" i="13"/>
  <c r="L289" i="11"/>
  <c r="I289" i="11"/>
  <c r="AI2541" i="13"/>
  <c r="X2541" i="13"/>
  <c r="K2541" i="13"/>
  <c r="Y1955" i="13"/>
  <c r="H1955" i="13"/>
  <c r="X1955" i="13"/>
  <c r="R2511" i="13"/>
  <c r="J2511" i="13"/>
  <c r="AD2511" i="13"/>
  <c r="O2451" i="13"/>
  <c r="AI2451" i="13"/>
  <c r="L2451" i="13"/>
  <c r="K754" i="13"/>
  <c r="AL754" i="13"/>
  <c r="AC497" i="13"/>
  <c r="AM497" i="13"/>
  <c r="AL497" i="13"/>
  <c r="T1023" i="13"/>
  <c r="AB1023" i="13"/>
  <c r="AC1023" i="13"/>
  <c r="AH1985" i="13"/>
  <c r="AD1985" i="13"/>
  <c r="K1985" i="13"/>
  <c r="AF1985" i="13"/>
  <c r="Q498" i="11"/>
  <c r="J498" i="11"/>
  <c r="V498" i="11"/>
  <c r="P1309" i="13"/>
  <c r="Q1309" i="13"/>
  <c r="AA1309" i="13"/>
  <c r="AK1309" i="13"/>
  <c r="AB873" i="13"/>
  <c r="N873" i="13"/>
  <c r="AJ873" i="13"/>
  <c r="S1775" i="13"/>
  <c r="T1775" i="13"/>
  <c r="AL1775" i="13"/>
  <c r="Q1775" i="13"/>
  <c r="W963" i="13"/>
  <c r="O963" i="13"/>
  <c r="N963" i="13"/>
  <c r="V496" i="13"/>
  <c r="AC496" i="13"/>
  <c r="AJ496" i="13"/>
  <c r="H496" i="13"/>
  <c r="T496" i="13"/>
  <c r="Q1805" i="13"/>
  <c r="T1805" i="13"/>
  <c r="M1805" i="13"/>
  <c r="AB1805" i="13"/>
  <c r="AF1805" i="13"/>
  <c r="N1745" i="13"/>
  <c r="J1745" i="13"/>
  <c r="AL1745" i="13"/>
  <c r="Q1745" i="13"/>
  <c r="X1369" i="13"/>
  <c r="H1369" i="13"/>
  <c r="N1369" i="13"/>
  <c r="AJ1369" i="13"/>
  <c r="P1369" i="13"/>
  <c r="X528" i="11"/>
  <c r="M528" i="11"/>
  <c r="AM528" i="11"/>
  <c r="AA528" i="11"/>
  <c r="AA438" i="11"/>
  <c r="H438" i="11"/>
  <c r="I438" i="11"/>
  <c r="T438" i="11"/>
  <c r="AC438" i="11"/>
  <c r="AH287" i="13"/>
  <c r="I287" i="13"/>
  <c r="Z287" i="13"/>
  <c r="AD287" i="13"/>
  <c r="AE1835" i="13"/>
  <c r="Q1835" i="13"/>
  <c r="Y1835" i="13"/>
  <c r="R1835" i="13"/>
  <c r="P1835" i="13"/>
  <c r="L783" i="13"/>
  <c r="P783" i="13"/>
  <c r="AI377" i="13"/>
  <c r="AJ2571" i="13"/>
  <c r="O1519" i="13"/>
  <c r="Q288" i="11"/>
  <c r="Q2015" i="13"/>
  <c r="AM2361" i="13"/>
  <c r="N2361" i="13"/>
  <c r="AL1429" i="13"/>
  <c r="H2331" i="13"/>
  <c r="R1489" i="13"/>
  <c r="M1489" i="13"/>
  <c r="N347" i="13"/>
  <c r="AG378" i="11"/>
  <c r="O2301" i="13"/>
  <c r="K1865" i="13"/>
  <c r="M348" i="11"/>
  <c r="AB348" i="11"/>
  <c r="AM2242" i="13"/>
  <c r="AM286" i="13"/>
  <c r="S286" i="13"/>
  <c r="U286" i="13"/>
  <c r="V2075" i="13"/>
  <c r="AF2075" i="13"/>
  <c r="W1249" i="13"/>
  <c r="AH1249" i="13"/>
  <c r="AA993" i="13"/>
  <c r="M437" i="13"/>
  <c r="V437" i="13"/>
  <c r="P257" i="13"/>
  <c r="R257" i="13"/>
  <c r="K2481" i="13"/>
  <c r="AM2481" i="13"/>
  <c r="L1925" i="13"/>
  <c r="AA1925" i="13"/>
  <c r="W753" i="13"/>
  <c r="I753" i="13"/>
  <c r="I1399" i="13"/>
  <c r="M1399" i="13"/>
  <c r="Z468" i="11"/>
  <c r="AE468" i="11"/>
  <c r="I2601" i="13"/>
  <c r="AM2601" i="13"/>
  <c r="AI2601" i="13"/>
  <c r="H2631" i="13"/>
  <c r="AF2631" i="13"/>
  <c r="AH289" i="11"/>
  <c r="AE289" i="11"/>
  <c r="AE2541" i="13"/>
  <c r="AH2541" i="13"/>
  <c r="AK2541" i="13"/>
  <c r="K1955" i="13"/>
  <c r="AI1955" i="13"/>
  <c r="O1955" i="13"/>
  <c r="N2511" i="13"/>
  <c r="S2511" i="13"/>
  <c r="U2451" i="13"/>
  <c r="AL2451" i="13"/>
  <c r="AF2451" i="13"/>
  <c r="P754" i="13"/>
  <c r="AB754" i="13"/>
  <c r="O754" i="13"/>
  <c r="M497" i="13"/>
  <c r="J497" i="13"/>
  <c r="AH497" i="13"/>
  <c r="M1023" i="13"/>
  <c r="P1023" i="13"/>
  <c r="AG1023" i="13"/>
  <c r="AA1985" i="13"/>
  <c r="AE1985" i="13"/>
  <c r="AL1985" i="13"/>
  <c r="H498" i="11"/>
  <c r="AI498" i="11"/>
  <c r="AK498" i="11"/>
  <c r="P498" i="11"/>
  <c r="AM1309" i="13"/>
  <c r="M1309" i="13"/>
  <c r="AE1309" i="13"/>
  <c r="R1309" i="13"/>
  <c r="AI873" i="13"/>
  <c r="AL873" i="13"/>
  <c r="K873" i="13"/>
  <c r="AF1775" i="13"/>
  <c r="R1775" i="13"/>
  <c r="M1775" i="13"/>
  <c r="Z1775" i="13"/>
  <c r="V963" i="13"/>
  <c r="S963" i="13"/>
  <c r="H963" i="13"/>
  <c r="AI496" i="13"/>
  <c r="M496" i="13"/>
  <c r="N496" i="13"/>
  <c r="S496" i="13"/>
  <c r="I496" i="13"/>
  <c r="AK1805" i="13"/>
  <c r="AC1805" i="13"/>
  <c r="AH1805" i="13"/>
  <c r="AJ1805" i="13"/>
  <c r="L1805" i="13"/>
  <c r="AE1745" i="13"/>
  <c r="W1745" i="13"/>
  <c r="AJ1745" i="13"/>
  <c r="M1745" i="13"/>
  <c r="R1369" i="13"/>
  <c r="Z1369" i="13"/>
  <c r="AK1369" i="13"/>
  <c r="AA1369" i="13"/>
  <c r="T1369" i="13"/>
  <c r="AI528" i="11"/>
  <c r="K528" i="11"/>
  <c r="L528" i="11"/>
  <c r="AJ528" i="11"/>
  <c r="Z438" i="11"/>
  <c r="AJ438" i="11"/>
  <c r="AB438" i="11"/>
  <c r="AK438" i="11"/>
  <c r="R287" i="13"/>
  <c r="AG287" i="13"/>
  <c r="X287" i="13"/>
  <c r="AF287" i="13"/>
  <c r="AK287" i="13"/>
  <c r="AH1835" i="13"/>
  <c r="M1835" i="13"/>
  <c r="J1835" i="13"/>
  <c r="AA1835" i="13"/>
  <c r="Z783" i="13"/>
  <c r="X783" i="13"/>
  <c r="R783" i="13"/>
  <c r="Q783" i="13"/>
  <c r="M783" i="13"/>
  <c r="X1549" i="13"/>
  <c r="R1549" i="13"/>
  <c r="AK1549" i="13"/>
  <c r="AJ1549" i="13"/>
  <c r="AD1746" i="13"/>
  <c r="L1746" i="13"/>
  <c r="Q1746" i="13"/>
  <c r="U1746" i="13"/>
  <c r="N1746" i="13"/>
  <c r="I2391" i="13"/>
  <c r="AK2391" i="13"/>
  <c r="X2391" i="13"/>
  <c r="K2391" i="13"/>
  <c r="J2045" i="13"/>
  <c r="AD2045" i="13"/>
  <c r="Y2045" i="13"/>
  <c r="H2045" i="13"/>
  <c r="N2045" i="13"/>
  <c r="R497" i="13"/>
  <c r="O498" i="11"/>
  <c r="AG498" i="11"/>
  <c r="L1309" i="13"/>
  <c r="T873" i="13"/>
  <c r="H873" i="13"/>
  <c r="AC873" i="13"/>
  <c r="AB1775" i="13"/>
  <c r="AM963" i="13"/>
  <c r="AL963" i="13"/>
  <c r="U963" i="13"/>
  <c r="AH496" i="13"/>
  <c r="L496" i="13"/>
  <c r="O496" i="13"/>
  <c r="I1805" i="13"/>
  <c r="O1805" i="13"/>
  <c r="AM1745" i="13"/>
  <c r="S1745" i="13"/>
  <c r="T1745" i="13"/>
  <c r="AE1369" i="13"/>
  <c r="S528" i="11"/>
  <c r="AF528" i="11"/>
  <c r="AK528" i="11"/>
  <c r="U438" i="11"/>
  <c r="X438" i="11"/>
  <c r="AG438" i="11"/>
  <c r="L287" i="13"/>
  <c r="J287" i="13"/>
  <c r="AL287" i="13"/>
  <c r="H1835" i="13"/>
  <c r="I1835" i="13"/>
  <c r="Y783" i="13"/>
  <c r="O783" i="13"/>
  <c r="U1549" i="13"/>
  <c r="AG1549" i="13"/>
  <c r="N1549" i="13"/>
  <c r="X1746" i="13"/>
  <c r="M1746" i="13"/>
  <c r="M2391" i="13"/>
  <c r="AJ2391" i="13"/>
  <c r="AF2391" i="13"/>
  <c r="V2045" i="13"/>
  <c r="AF2045" i="13"/>
  <c r="I528" i="11"/>
  <c r="T287" i="13"/>
  <c r="V287" i="13"/>
  <c r="V1835" i="13"/>
  <c r="AM1835" i="13"/>
  <c r="AC783" i="13"/>
  <c r="AK783" i="13"/>
  <c r="J783" i="13"/>
  <c r="P1549" i="13"/>
  <c r="AB1549" i="13"/>
  <c r="Y1549" i="13"/>
  <c r="V1746" i="13"/>
  <c r="W1746" i="13"/>
  <c r="AB1746" i="13"/>
  <c r="W2391" i="13"/>
  <c r="AE2391" i="13"/>
  <c r="H2391" i="13"/>
  <c r="L2045" i="13"/>
  <c r="AG2045" i="13"/>
  <c r="P2045" i="13"/>
  <c r="N438" i="11"/>
  <c r="P287" i="13"/>
  <c r="N287" i="13"/>
  <c r="AG1835" i="13"/>
  <c r="AD1835" i="13"/>
  <c r="AD783" i="13"/>
  <c r="AE783" i="13"/>
  <c r="AH783" i="13"/>
  <c r="W1549" i="13"/>
  <c r="AF1549" i="13"/>
  <c r="AD1549" i="13"/>
  <c r="S1746" i="13"/>
  <c r="AJ1746" i="13"/>
  <c r="AH1746" i="13"/>
  <c r="J2391" i="13"/>
  <c r="S2391" i="13"/>
  <c r="AH2391" i="13"/>
  <c r="R2045" i="13"/>
  <c r="AB2045" i="13"/>
  <c r="AA287" i="13"/>
  <c r="Y287" i="13"/>
  <c r="K287" i="13"/>
  <c r="X1835" i="13"/>
  <c r="AJ1835" i="13"/>
  <c r="AL783" i="13"/>
  <c r="AG783" i="13"/>
  <c r="M1549" i="13"/>
  <c r="AM1549" i="13"/>
  <c r="AA1549" i="13"/>
  <c r="J1549" i="13"/>
  <c r="K1746" i="13"/>
  <c r="AA1746" i="13"/>
  <c r="AI2391" i="13"/>
  <c r="Y2391" i="13"/>
  <c r="N2391" i="13"/>
  <c r="AL2045" i="13"/>
  <c r="S2045" i="13"/>
  <c r="AH2045" i="13"/>
  <c r="S287" i="13"/>
  <c r="O287" i="13"/>
  <c r="T1835" i="13"/>
  <c r="AK1835" i="13"/>
  <c r="U1835" i="13"/>
  <c r="AI783" i="13"/>
  <c r="S783" i="13"/>
  <c r="H1549" i="13"/>
  <c r="S1549" i="13"/>
  <c r="Q1549" i="13"/>
  <c r="J1746" i="13"/>
  <c r="H1746" i="13"/>
  <c r="AM1746" i="13"/>
  <c r="AC2391" i="13"/>
  <c r="Q2391" i="13"/>
  <c r="R2391" i="13"/>
  <c r="M2045" i="13"/>
  <c r="AJ2045" i="13"/>
  <c r="W2045" i="13"/>
  <c r="AI287" i="13"/>
  <c r="AC287" i="13"/>
  <c r="AB1835" i="13"/>
  <c r="K1835" i="13"/>
  <c r="AC1835" i="13"/>
  <c r="AB783" i="13"/>
  <c r="N783" i="13"/>
  <c r="K1549" i="13"/>
  <c r="AI1549" i="13"/>
  <c r="AH1549" i="13"/>
  <c r="AL1746" i="13"/>
  <c r="T1746" i="13"/>
  <c r="O1746" i="13"/>
  <c r="P2391" i="13"/>
  <c r="AL2391" i="13"/>
  <c r="Z2391" i="13"/>
  <c r="X2045" i="13"/>
  <c r="AK2045" i="13"/>
  <c r="AA2045" i="13"/>
  <c r="AM287" i="13"/>
  <c r="Q287" i="13"/>
  <c r="N1835" i="13"/>
  <c r="AF1835" i="13"/>
  <c r="AF783" i="13"/>
  <c r="T783" i="13"/>
  <c r="K783" i="13"/>
  <c r="AC1549" i="13"/>
  <c r="L1549" i="13"/>
  <c r="AE1549" i="13"/>
  <c r="P1746" i="13"/>
  <c r="R1746" i="13"/>
  <c r="AF1746" i="13"/>
  <c r="AA2391" i="13"/>
  <c r="T2391" i="13"/>
  <c r="U2391" i="13"/>
  <c r="AI2045" i="13"/>
  <c r="I2045" i="13"/>
  <c r="K2045" i="13"/>
  <c r="V2328" i="13"/>
  <c r="X2328" i="13"/>
  <c r="M2328" i="13"/>
  <c r="Q2328" i="13"/>
  <c r="I2328" i="13"/>
  <c r="R2328" i="13"/>
  <c r="AE2328" i="13"/>
  <c r="W2328" i="13"/>
  <c r="AH2328" i="13"/>
  <c r="L2328" i="13"/>
  <c r="AL2328" i="13"/>
  <c r="AK2328" i="13"/>
  <c r="AC2328" i="13"/>
  <c r="O2328" i="13"/>
  <c r="S2328" i="13"/>
  <c r="AI2328" i="13"/>
  <c r="AB2328" i="13"/>
  <c r="N2328" i="13"/>
  <c r="H2328" i="13"/>
  <c r="AJ2328" i="13"/>
  <c r="AD2328" i="13"/>
  <c r="Y2328" i="13"/>
  <c r="AF2328" i="13"/>
  <c r="K2328" i="13"/>
  <c r="T2328" i="13"/>
  <c r="AG2328" i="13"/>
  <c r="AA2328" i="13"/>
  <c r="P2328" i="13"/>
  <c r="AM2328" i="13"/>
  <c r="Z2328" i="13"/>
  <c r="J2328" i="13"/>
  <c r="U2328" i="13"/>
  <c r="AL2448" i="13"/>
  <c r="U2448" i="13"/>
  <c r="AE2448" i="13"/>
  <c r="AF2448" i="13"/>
  <c r="I2448" i="13"/>
  <c r="R2448" i="13"/>
  <c r="AI2448" i="13"/>
  <c r="AK2448" i="13"/>
  <c r="AD2448" i="13"/>
  <c r="Y2448" i="13"/>
  <c r="L2448" i="13"/>
  <c r="AB2448" i="13"/>
  <c r="K2448" i="13"/>
  <c r="N2448" i="13"/>
  <c r="P2448" i="13"/>
  <c r="J2448" i="13"/>
  <c r="T2448" i="13"/>
  <c r="AC2448" i="13"/>
  <c r="Z2448" i="13"/>
  <c r="X2448" i="13"/>
  <c r="M2448" i="13"/>
  <c r="AG2448" i="13"/>
  <c r="AH2448" i="13"/>
  <c r="H2448" i="13"/>
  <c r="AJ2448" i="13"/>
  <c r="O2448" i="13"/>
  <c r="W2448" i="13"/>
  <c r="Q2448" i="13"/>
  <c r="AA2448" i="13"/>
  <c r="AM2448" i="13"/>
  <c r="V2448" i="13"/>
  <c r="S2448" i="13"/>
  <c r="AL2598" i="13"/>
  <c r="AM2598" i="13"/>
  <c r="AA2598" i="13"/>
  <c r="I2598" i="13"/>
  <c r="W2598" i="13"/>
  <c r="AF2598" i="13"/>
  <c r="L2598" i="13"/>
  <c r="AC2598" i="13"/>
  <c r="AB2598" i="13"/>
  <c r="P2598" i="13"/>
  <c r="AD2598" i="13"/>
  <c r="Y2598" i="13"/>
  <c r="R2598" i="13"/>
  <c r="V2598" i="13"/>
  <c r="M2598" i="13"/>
  <c r="K2598" i="13"/>
  <c r="T2598" i="13"/>
  <c r="AH2598" i="13"/>
  <c r="AJ2598" i="13"/>
  <c r="AK2598" i="13"/>
  <c r="J2598" i="13"/>
  <c r="N2598" i="13"/>
  <c r="Z2598" i="13"/>
  <c r="U2598" i="13"/>
  <c r="S2598" i="13"/>
  <c r="Q2598" i="13"/>
  <c r="X2598" i="13"/>
  <c r="H2598" i="13"/>
  <c r="AG2598" i="13"/>
  <c r="O2598" i="13"/>
  <c r="AI2598" i="13"/>
  <c r="AE2598" i="13"/>
  <c r="Y2298" i="13"/>
  <c r="AB2298" i="13"/>
  <c r="R2298" i="13"/>
  <c r="AI2298" i="13"/>
  <c r="V2298" i="13"/>
  <c r="P2298" i="13"/>
  <c r="AE2298" i="13"/>
  <c r="Q2298" i="13"/>
  <c r="AK2298" i="13"/>
  <c r="AA2298" i="13"/>
  <c r="AH2298" i="13"/>
  <c r="AJ2298" i="13"/>
  <c r="N2298" i="13"/>
  <c r="AM2298" i="13"/>
  <c r="M2298" i="13"/>
  <c r="U2298" i="13"/>
  <c r="O2298" i="13"/>
  <c r="J2298" i="13"/>
  <c r="AL2298" i="13"/>
  <c r="X2298" i="13"/>
  <c r="T2298" i="13"/>
  <c r="AC2298" i="13"/>
  <c r="AG2298" i="13"/>
  <c r="AD2298" i="13"/>
  <c r="AF2298" i="13"/>
  <c r="W2298" i="13"/>
  <c r="H2298" i="13"/>
  <c r="K2298" i="13"/>
  <c r="L2298" i="13"/>
  <c r="S2298" i="13"/>
  <c r="I2298" i="13"/>
  <c r="Z2298" i="13"/>
  <c r="AK2508" i="13"/>
  <c r="AA2508" i="13"/>
  <c r="K2508" i="13"/>
  <c r="P2508" i="13"/>
  <c r="H2508" i="13"/>
  <c r="O2508" i="13"/>
  <c r="W2508" i="13"/>
  <c r="AL2508" i="13"/>
  <c r="L2508" i="13"/>
  <c r="I2508" i="13"/>
  <c r="V2508" i="13"/>
  <c r="AE2508" i="13"/>
  <c r="Z2508" i="13"/>
  <c r="AF2508" i="13"/>
  <c r="Y2508" i="13"/>
  <c r="AB2508" i="13"/>
  <c r="J2508" i="13"/>
  <c r="R2508" i="13"/>
  <c r="AC2508" i="13"/>
  <c r="AM2508" i="13"/>
  <c r="U2508" i="13"/>
  <c r="Q2508" i="13"/>
  <c r="T2508" i="13"/>
  <c r="AD2508" i="13"/>
  <c r="M2508" i="13"/>
  <c r="AJ2508" i="13"/>
  <c r="X2508" i="13"/>
  <c r="AG2508" i="13"/>
  <c r="N2508" i="13"/>
  <c r="S2508" i="13"/>
  <c r="AI2508" i="13"/>
  <c r="AH2508" i="13"/>
  <c r="Y2628" i="13"/>
  <c r="AB2628" i="13"/>
  <c r="AF2628" i="13"/>
  <c r="M2628" i="13"/>
  <c r="AG2628" i="13"/>
  <c r="X2628" i="13"/>
  <c r="W2628" i="13"/>
  <c r="AE2628" i="13"/>
  <c r="U2628" i="13"/>
  <c r="AJ2628" i="13"/>
  <c r="Q2628" i="13"/>
  <c r="N2628" i="13"/>
  <c r="L2628" i="13"/>
  <c r="P2628" i="13"/>
  <c r="O2628" i="13"/>
  <c r="AK2628" i="13"/>
  <c r="H2628" i="13"/>
  <c r="J2628" i="13"/>
  <c r="K2628" i="13"/>
  <c r="S2628" i="13"/>
  <c r="AL2628" i="13"/>
  <c r="AD2628" i="13"/>
  <c r="R2628" i="13"/>
  <c r="AH2628" i="13"/>
  <c r="AA2628" i="13"/>
  <c r="T2628" i="13"/>
  <c r="Z2628" i="13"/>
  <c r="I2628" i="13"/>
  <c r="AM2628" i="13"/>
  <c r="V2628" i="13"/>
  <c r="AI2628" i="13"/>
  <c r="AC2628" i="13"/>
  <c r="P2180" i="13"/>
  <c r="M2180" i="13"/>
  <c r="AI2180" i="13"/>
  <c r="V2180" i="13"/>
  <c r="S2180" i="13"/>
  <c r="T2180" i="13"/>
  <c r="AD2180" i="13"/>
  <c r="AJ2180" i="13"/>
  <c r="L2180" i="13"/>
  <c r="AC2180" i="13"/>
  <c r="Q2180" i="13"/>
  <c r="I2180" i="13"/>
  <c r="Y2180" i="13"/>
  <c r="AF2180" i="13"/>
  <c r="AH2180" i="13"/>
  <c r="H2180" i="13"/>
  <c r="AM2180" i="13"/>
  <c r="W2180" i="13"/>
  <c r="AB2180" i="13"/>
  <c r="AL2180" i="13"/>
  <c r="Z2180" i="13"/>
  <c r="AG2180" i="13"/>
  <c r="R2180" i="13"/>
  <c r="AE2180" i="13"/>
  <c r="K2180" i="13"/>
  <c r="U2180" i="13"/>
  <c r="X2180" i="13"/>
  <c r="AA2180" i="13"/>
  <c r="O2180" i="13"/>
  <c r="AK2180" i="13"/>
  <c r="J2180" i="13"/>
  <c r="N2180" i="13"/>
  <c r="AF2478" i="13"/>
  <c r="T2478" i="13"/>
  <c r="N2478" i="13"/>
  <c r="U2478" i="13"/>
  <c r="AG2478" i="13"/>
  <c r="S2478" i="13"/>
  <c r="V2478" i="13"/>
  <c r="AC2478" i="13"/>
  <c r="M2478" i="13"/>
  <c r="L2478" i="13"/>
  <c r="AM2478" i="13"/>
  <c r="P2478" i="13"/>
  <c r="Z2478" i="13"/>
  <c r="O2478" i="13"/>
  <c r="AH2478" i="13"/>
  <c r="I2478" i="13"/>
  <c r="J2478" i="13"/>
  <c r="W2478" i="13"/>
  <c r="AD2478" i="13"/>
  <c r="AJ2478" i="13"/>
  <c r="R2478" i="13"/>
  <c r="K2478" i="13"/>
  <c r="AK2478" i="13"/>
  <c r="Q2478" i="13"/>
  <c r="H2478" i="13"/>
  <c r="AB2478" i="13"/>
  <c r="Y2478" i="13"/>
  <c r="AE2478" i="13"/>
  <c r="X2478" i="13"/>
  <c r="AA2478" i="13"/>
  <c r="AL2478" i="13"/>
  <c r="AI2478" i="13"/>
  <c r="V2418" i="13"/>
  <c r="AE2418" i="13"/>
  <c r="R2418" i="13"/>
  <c r="AM2418" i="13"/>
  <c r="AL2418" i="13"/>
  <c r="Y2418" i="13"/>
  <c r="Z2418" i="13"/>
  <c r="AB2418" i="13"/>
  <c r="N2418" i="13"/>
  <c r="AI2418" i="13"/>
  <c r="M2418" i="13"/>
  <c r="AH2418" i="13"/>
  <c r="U2418" i="13"/>
  <c r="AA2418" i="13"/>
  <c r="AK2418" i="13"/>
  <c r="AD2418" i="13"/>
  <c r="X2418" i="13"/>
  <c r="K2418" i="13"/>
  <c r="I2418" i="13"/>
  <c r="J2418" i="13"/>
  <c r="AG2418" i="13"/>
  <c r="Q2418" i="13"/>
  <c r="P2418" i="13"/>
  <c r="T2418" i="13"/>
  <c r="H2418" i="13"/>
  <c r="AF2418" i="13"/>
  <c r="S2418" i="13"/>
  <c r="O2418" i="13"/>
  <c r="L2418" i="13"/>
  <c r="W2418" i="13"/>
  <c r="AC2418" i="13"/>
  <c r="AJ2418" i="13"/>
  <c r="AE2239" i="13"/>
  <c r="K2239" i="13"/>
  <c r="AJ2538" i="13"/>
  <c r="L2538" i="13"/>
  <c r="M2538" i="13"/>
  <c r="S2538" i="13"/>
  <c r="AH2538" i="13"/>
  <c r="AL2538" i="13"/>
  <c r="N2538" i="13"/>
  <c r="AG2538" i="13"/>
  <c r="Q2538" i="13"/>
  <c r="AA2538" i="13"/>
  <c r="H2538" i="13"/>
  <c r="AE2538" i="13"/>
  <c r="V2538" i="13"/>
  <c r="Y2538" i="13"/>
  <c r="X2538" i="13"/>
  <c r="P2538" i="13"/>
  <c r="K2538" i="13"/>
  <c r="W2538" i="13"/>
  <c r="AF2538" i="13"/>
  <c r="AD2538" i="13"/>
  <c r="R2538" i="13"/>
  <c r="U2538" i="13"/>
  <c r="AB2538" i="13"/>
  <c r="Z2538" i="13"/>
  <c r="AI2538" i="13"/>
  <c r="J2538" i="13"/>
  <c r="AK2538" i="13"/>
  <c r="I2538" i="13"/>
  <c r="AM2538" i="13"/>
  <c r="AC2538" i="13"/>
  <c r="T2538" i="13"/>
  <c r="O2538" i="13"/>
  <c r="AL2268" i="13"/>
  <c r="Z2268" i="13"/>
  <c r="M2268" i="13"/>
  <c r="O2268" i="13"/>
  <c r="W2268" i="13"/>
  <c r="AA2268" i="13"/>
  <c r="AI2268" i="13"/>
  <c r="L2268" i="13"/>
  <c r="AC2268" i="13"/>
  <c r="AH2268" i="13"/>
  <c r="K2268" i="13"/>
  <c r="J2268" i="13"/>
  <c r="I2268" i="13"/>
  <c r="AF2268" i="13"/>
  <c r="Q2268" i="13"/>
  <c r="T2268" i="13"/>
  <c r="P2268" i="13"/>
  <c r="S2268" i="13"/>
  <c r="AE2268" i="13"/>
  <c r="AM2268" i="13"/>
  <c r="AJ2268" i="13"/>
  <c r="AG2268" i="13"/>
  <c r="R2268" i="13"/>
  <c r="V2268" i="13"/>
  <c r="U2268" i="13"/>
  <c r="Y2268" i="13"/>
  <c r="AB2268" i="13"/>
  <c r="X2268" i="13"/>
  <c r="AK2268" i="13"/>
  <c r="AD2268" i="13"/>
  <c r="H2268" i="13"/>
  <c r="N2268" i="13"/>
  <c r="AG2568" i="13"/>
  <c r="R2568" i="13"/>
  <c r="U2568" i="13"/>
  <c r="V2568" i="13"/>
  <c r="O2568" i="13"/>
  <c r="AF2568" i="13"/>
  <c r="AI2568" i="13"/>
  <c r="AH2568" i="13"/>
  <c r="AC2568" i="13"/>
  <c r="Q2568" i="13"/>
  <c r="K2568" i="13"/>
  <c r="AL2568" i="13"/>
  <c r="J2568" i="13"/>
  <c r="AB2568" i="13"/>
  <c r="AK2568" i="13"/>
  <c r="H2568" i="13"/>
  <c r="L2568" i="13"/>
  <c r="N2568" i="13"/>
  <c r="Y2568" i="13"/>
  <c r="AA2568" i="13"/>
  <c r="S2568" i="13"/>
  <c r="T2568" i="13"/>
  <c r="M2568" i="13"/>
  <c r="W2568" i="13"/>
  <c r="AM2568" i="13"/>
  <c r="Z2568" i="13"/>
  <c r="AD2568" i="13"/>
  <c r="AJ2568" i="13"/>
  <c r="AE2568" i="13"/>
  <c r="P2568" i="13"/>
  <c r="X2568" i="13"/>
  <c r="I2568" i="13"/>
  <c r="K2388" i="13"/>
  <c r="AG2388" i="13"/>
  <c r="J2388" i="13"/>
  <c r="AF2388" i="13"/>
  <c r="Z2388" i="13"/>
  <c r="O2388" i="13"/>
  <c r="Q2388" i="13"/>
  <c r="AM2388" i="13"/>
  <c r="AL2388" i="13"/>
  <c r="AK2388" i="13"/>
  <c r="N2388" i="13"/>
  <c r="P2388" i="13"/>
  <c r="AD2388" i="13"/>
  <c r="R2388" i="13"/>
  <c r="AH2388" i="13"/>
  <c r="L2388" i="13"/>
  <c r="I2388" i="13"/>
  <c r="H2388" i="13"/>
  <c r="AA2388" i="13"/>
  <c r="AB2388" i="13"/>
  <c r="AJ2388" i="13"/>
  <c r="Y2388" i="13"/>
  <c r="W2388" i="13"/>
  <c r="AC2388" i="13"/>
  <c r="AE2388" i="13"/>
  <c r="V2388" i="13"/>
  <c r="AI2388" i="13"/>
  <c r="S2388" i="13"/>
  <c r="T2388" i="13"/>
  <c r="M2388" i="13"/>
  <c r="U2388" i="13"/>
  <c r="X2388" i="13"/>
  <c r="J2599" i="13"/>
  <c r="K2599" i="13"/>
  <c r="P2358" i="13"/>
  <c r="U2358" i="13"/>
  <c r="T2358" i="13"/>
  <c r="I2358" i="13"/>
  <c r="Y2358" i="13"/>
  <c r="AK2358" i="13"/>
  <c r="AB2358" i="13"/>
  <c r="AA2358" i="13"/>
  <c r="O2358" i="13"/>
  <c r="W2358" i="13"/>
  <c r="AC2358" i="13"/>
  <c r="K2358" i="13"/>
  <c r="M2358" i="13"/>
  <c r="AE2358" i="13"/>
  <c r="X2358" i="13"/>
  <c r="AF2358" i="13"/>
  <c r="AL2358" i="13"/>
  <c r="L2358" i="13"/>
  <c r="S2358" i="13"/>
  <c r="AM2358" i="13"/>
  <c r="AG2358" i="13"/>
  <c r="H2358" i="13"/>
  <c r="Z2358" i="13"/>
  <c r="AH2358" i="13"/>
  <c r="V2358" i="13"/>
  <c r="AD2358" i="13"/>
  <c r="Q2358" i="13"/>
  <c r="R2358" i="13"/>
  <c r="N2358" i="13"/>
  <c r="J2358" i="13"/>
  <c r="AJ2358" i="13"/>
  <c r="AI2358" i="13"/>
  <c r="AH2144" i="13"/>
  <c r="N2144" i="13"/>
  <c r="AL2144" i="13"/>
  <c r="T2144" i="13"/>
  <c r="U2144" i="13"/>
  <c r="V2144" i="13"/>
  <c r="Q2144" i="13"/>
  <c r="X2144" i="13"/>
  <c r="AD2144" i="13"/>
  <c r="AI2144" i="13"/>
  <c r="AB2144" i="13"/>
  <c r="H2144" i="13"/>
  <c r="W2144" i="13"/>
  <c r="AJ2144" i="13"/>
  <c r="AF2144" i="13"/>
  <c r="Y2144" i="13"/>
  <c r="O2144" i="13"/>
  <c r="AC2144" i="13"/>
  <c r="AM2144" i="13"/>
  <c r="R2144" i="13"/>
  <c r="K2144" i="13"/>
  <c r="AE2144" i="13"/>
  <c r="Z2144" i="13"/>
  <c r="AA2144" i="13"/>
  <c r="M2144" i="13"/>
  <c r="J2144" i="13"/>
  <c r="AG2144" i="13"/>
  <c r="S2144" i="13"/>
  <c r="I2144" i="13"/>
  <c r="AK2144" i="13"/>
  <c r="P2144" i="13"/>
  <c r="L2144" i="13"/>
  <c r="AI2596" i="13"/>
  <c r="AM2596" i="13"/>
  <c r="L2596" i="13"/>
  <c r="J2596" i="13"/>
  <c r="H2596" i="13"/>
  <c r="V2596" i="13"/>
  <c r="X2596" i="13"/>
  <c r="AG2596" i="13"/>
  <c r="W2596" i="13"/>
  <c r="M2596" i="13"/>
  <c r="T2596" i="13"/>
  <c r="AB2596" i="13"/>
  <c r="U2596" i="13"/>
  <c r="Z2596" i="13"/>
  <c r="AF2596" i="13"/>
  <c r="I2596" i="13"/>
  <c r="S2596" i="13"/>
  <c r="AA2596" i="13"/>
  <c r="O2596" i="13"/>
  <c r="P2596" i="13"/>
  <c r="K2596" i="13"/>
  <c r="AH2596" i="13"/>
  <c r="AC2596" i="13"/>
  <c r="AD2596" i="13"/>
  <c r="R2596" i="13"/>
  <c r="Y2596" i="13"/>
  <c r="N2596" i="13"/>
  <c r="AJ2596" i="13"/>
  <c r="AL2596" i="13"/>
  <c r="AK2596" i="13"/>
  <c r="AE2596" i="13"/>
  <c r="Q2596" i="13"/>
  <c r="U2477" i="13"/>
  <c r="X2477" i="13"/>
  <c r="I2477" i="13"/>
  <c r="AI2477" i="13"/>
  <c r="R2477" i="13"/>
  <c r="K2477" i="13"/>
  <c r="AF2477" i="13"/>
  <c r="H2477" i="13"/>
  <c r="Y2477" i="13"/>
  <c r="T2477" i="13"/>
  <c r="W2477" i="13"/>
  <c r="L2477" i="13"/>
  <c r="AB2477" i="13"/>
  <c r="N2477" i="13"/>
  <c r="AJ2477" i="13"/>
  <c r="AM2477" i="13"/>
  <c r="S2477" i="13"/>
  <c r="AH2477" i="13"/>
  <c r="AE2477" i="13"/>
  <c r="J2477" i="13"/>
  <c r="M2477" i="13"/>
  <c r="AA2477" i="13"/>
  <c r="P2477" i="13"/>
  <c r="Q2477" i="13"/>
  <c r="AK2477" i="13"/>
  <c r="AG2477" i="13"/>
  <c r="Z2477" i="13"/>
  <c r="AL2477" i="13"/>
  <c r="AC2477" i="13"/>
  <c r="V2477" i="13"/>
  <c r="O2477" i="13"/>
  <c r="AD2477" i="13"/>
  <c r="H2567" i="13"/>
  <c r="AG2567" i="13"/>
  <c r="I2567" i="13"/>
  <c r="U2567" i="13"/>
  <c r="AE2567" i="13"/>
  <c r="T2567" i="13"/>
  <c r="M2567" i="13"/>
  <c r="S2567" i="13"/>
  <c r="N2567" i="13"/>
  <c r="AA2567" i="13"/>
  <c r="AB2567" i="13"/>
  <c r="Q2567" i="13"/>
  <c r="L2567" i="13"/>
  <c r="AF2567" i="13"/>
  <c r="J2567" i="13"/>
  <c r="Y2567" i="13"/>
  <c r="V2567" i="13"/>
  <c r="P2567" i="13"/>
  <c r="K2567" i="13"/>
  <c r="AJ2567" i="13"/>
  <c r="R2567" i="13"/>
  <c r="Z2567" i="13"/>
  <c r="AK2567" i="13"/>
  <c r="AL2567" i="13"/>
  <c r="X2567" i="13"/>
  <c r="W2567" i="13"/>
  <c r="AD2567" i="13"/>
  <c r="AM2567" i="13"/>
  <c r="AI2567" i="13"/>
  <c r="AH2567" i="13"/>
  <c r="AC2567" i="13"/>
  <c r="O2567" i="13"/>
  <c r="U2208" i="13"/>
  <c r="N2208" i="13"/>
  <c r="M2208" i="13"/>
  <c r="AG2208" i="13"/>
  <c r="AC2208" i="13"/>
  <c r="J2208" i="13"/>
  <c r="H2208" i="13"/>
  <c r="P2208" i="13"/>
  <c r="O2208" i="13"/>
  <c r="X2208" i="13"/>
  <c r="AE2208" i="13"/>
  <c r="AM2208" i="13"/>
  <c r="R2208" i="13"/>
  <c r="AI2208" i="13"/>
  <c r="AL2208" i="13"/>
  <c r="AK2208" i="13"/>
  <c r="AF2208" i="13"/>
  <c r="Q2208" i="13"/>
  <c r="AB2208" i="13"/>
  <c r="AH2208" i="13"/>
  <c r="Y2208" i="13"/>
  <c r="W2208" i="13"/>
  <c r="Z2208" i="13"/>
  <c r="I2208" i="13"/>
  <c r="L2208" i="13"/>
  <c r="AJ2208" i="13"/>
  <c r="AD2208" i="13"/>
  <c r="V2208" i="13"/>
  <c r="T2208" i="13"/>
  <c r="S2208" i="13"/>
  <c r="AA2208" i="13"/>
  <c r="K2208" i="13"/>
  <c r="AI2179" i="13"/>
  <c r="K2179" i="13"/>
  <c r="AE2179" i="13"/>
  <c r="O2179" i="13"/>
  <c r="U2179" i="13"/>
  <c r="AG2179" i="13"/>
  <c r="Z2179" i="13"/>
  <c r="J2179" i="13"/>
  <c r="N2179" i="13"/>
  <c r="AJ2179" i="13"/>
  <c r="AD2179" i="13"/>
  <c r="AK2179" i="13"/>
  <c r="Q2179" i="13"/>
  <c r="Y2179" i="13"/>
  <c r="T2179" i="13"/>
  <c r="V2179" i="13"/>
  <c r="L2179" i="13"/>
  <c r="S2179" i="13"/>
  <c r="X2179" i="13"/>
  <c r="M2179" i="13"/>
  <c r="R2179" i="13"/>
  <c r="P2179" i="13"/>
  <c r="H2179" i="13"/>
  <c r="AL2179" i="13"/>
  <c r="AH2179" i="13"/>
  <c r="AB2179" i="13"/>
  <c r="AF2179" i="13"/>
  <c r="W2179" i="13"/>
  <c r="I2179" i="13"/>
  <c r="AM2179" i="13"/>
  <c r="AA2179" i="13"/>
  <c r="AC2179" i="13"/>
  <c r="K2177" i="13"/>
  <c r="I2177" i="13"/>
  <c r="N2177" i="13"/>
  <c r="U2177" i="13"/>
  <c r="AF2177" i="13"/>
  <c r="H2177" i="13"/>
  <c r="AD2177" i="13"/>
  <c r="O2177" i="13"/>
  <c r="J2177" i="13"/>
  <c r="AG2177" i="13"/>
  <c r="AA2177" i="13"/>
  <c r="AC2177" i="13"/>
  <c r="AL2177" i="13"/>
  <c r="T2177" i="13"/>
  <c r="Y2177" i="13"/>
  <c r="W2177" i="13"/>
  <c r="AH2177" i="13"/>
  <c r="S2177" i="13"/>
  <c r="M2177" i="13"/>
  <c r="AM2177" i="13"/>
  <c r="Z2177" i="13"/>
  <c r="AB2177" i="13"/>
  <c r="P2177" i="13"/>
  <c r="Q2177" i="13"/>
  <c r="X2177" i="13"/>
  <c r="AK2177" i="13"/>
  <c r="AI2177" i="13"/>
  <c r="V2177" i="13"/>
  <c r="AJ2177" i="13"/>
  <c r="AE2177" i="13"/>
  <c r="R2177" i="13"/>
  <c r="L2177" i="13"/>
  <c r="AK2326" i="13"/>
  <c r="Z2326" i="13"/>
  <c r="P2326" i="13"/>
  <c r="AL2326" i="13"/>
  <c r="X2326" i="13"/>
  <c r="L2326" i="13"/>
  <c r="I2326" i="13"/>
  <c r="AB2326" i="13"/>
  <c r="Y2326" i="13"/>
  <c r="AH2326" i="13"/>
  <c r="AC2326" i="13"/>
  <c r="R2326" i="13"/>
  <c r="O2326" i="13"/>
  <c r="AJ2326" i="13"/>
  <c r="T2326" i="13"/>
  <c r="AI2326" i="13"/>
  <c r="S2326" i="13"/>
  <c r="M2326" i="13"/>
  <c r="AA2326" i="13"/>
  <c r="Q2326" i="13"/>
  <c r="W2326" i="13"/>
  <c r="V2326" i="13"/>
  <c r="AM2326" i="13"/>
  <c r="U2326" i="13"/>
  <c r="AE2326" i="13"/>
  <c r="AG2326" i="13"/>
  <c r="N2326" i="13"/>
  <c r="AF2326" i="13"/>
  <c r="H2326" i="13"/>
  <c r="J2326" i="13"/>
  <c r="K2326" i="13"/>
  <c r="AD2326" i="13"/>
  <c r="L2445" i="13"/>
  <c r="R2445" i="13"/>
  <c r="AF2445" i="13"/>
  <c r="V2445" i="13"/>
  <c r="I2445" i="13"/>
  <c r="AH2445" i="13"/>
  <c r="AL2445" i="13"/>
  <c r="U2445" i="13"/>
  <c r="J2445" i="13"/>
  <c r="H2445" i="13"/>
  <c r="K2445" i="13"/>
  <c r="Q2445" i="13"/>
  <c r="AA2445" i="13"/>
  <c r="W2445" i="13"/>
  <c r="T2445" i="13"/>
  <c r="Y2445" i="13"/>
  <c r="AI2445" i="13"/>
  <c r="AE2445" i="13"/>
  <c r="Z2445" i="13"/>
  <c r="AC2445" i="13"/>
  <c r="P2445" i="13"/>
  <c r="AG2445" i="13"/>
  <c r="M2445" i="13"/>
  <c r="X2445" i="13"/>
  <c r="N2445" i="13"/>
  <c r="AM2445" i="13"/>
  <c r="AK2445" i="13"/>
  <c r="O2445" i="13"/>
  <c r="AJ2445" i="13"/>
  <c r="S2445" i="13"/>
  <c r="AB2445" i="13"/>
  <c r="AD2445" i="13"/>
  <c r="R2149" i="13"/>
  <c r="L2149" i="13"/>
  <c r="AE2149" i="13"/>
  <c r="V2149" i="13"/>
  <c r="AL2149" i="13"/>
  <c r="I2149" i="13"/>
  <c r="AB2149" i="13"/>
  <c r="T2149" i="13"/>
  <c r="J2149" i="13"/>
  <c r="K2149" i="13"/>
  <c r="AK2149" i="13"/>
  <c r="S2149" i="13"/>
  <c r="AD2149" i="13"/>
  <c r="H2149" i="13"/>
  <c r="AF2149" i="13"/>
  <c r="AJ2149" i="13"/>
  <c r="Y2149" i="13"/>
  <c r="N2149" i="13"/>
  <c r="AI2149" i="13"/>
  <c r="AC2149" i="13"/>
  <c r="U2149" i="13"/>
  <c r="O2149" i="13"/>
  <c r="Q2149" i="13"/>
  <c r="AH2149" i="13"/>
  <c r="M2149" i="13"/>
  <c r="AA2149" i="13"/>
  <c r="Z2149" i="13"/>
  <c r="X2149" i="13"/>
  <c r="W2149" i="13"/>
  <c r="P2149" i="13"/>
  <c r="AM2149" i="13"/>
  <c r="AG2149" i="13"/>
  <c r="R2296" i="13"/>
  <c r="W2296" i="13"/>
  <c r="O2296" i="13"/>
  <c r="S2296" i="13"/>
  <c r="AK2296" i="13"/>
  <c r="I2296" i="13"/>
  <c r="AL2296" i="13"/>
  <c r="AE2296" i="13"/>
  <c r="AA2296" i="13"/>
  <c r="Y2296" i="13"/>
  <c r="P2296" i="13"/>
  <c r="Z2296" i="13"/>
  <c r="Q2296" i="13"/>
  <c r="J2296" i="13"/>
  <c r="U2296" i="13"/>
  <c r="N2296" i="13"/>
  <c r="V2296" i="13"/>
  <c r="K2296" i="13"/>
  <c r="AH2296" i="13"/>
  <c r="M2296" i="13"/>
  <c r="AJ2296" i="13"/>
  <c r="AG2296" i="13"/>
  <c r="AI2296" i="13"/>
  <c r="H2296" i="13"/>
  <c r="X2296" i="13"/>
  <c r="AB2296" i="13"/>
  <c r="AC2296" i="13"/>
  <c r="L2296" i="13"/>
  <c r="AD2296" i="13"/>
  <c r="AM2296" i="13"/>
  <c r="T2296" i="13"/>
  <c r="AF2296" i="13"/>
  <c r="W2209" i="13"/>
  <c r="AC2209" i="13"/>
  <c r="AA2209" i="13"/>
  <c r="L2209" i="13"/>
  <c r="N2209" i="13"/>
  <c r="AD2209" i="13"/>
  <c r="AJ2209" i="13"/>
  <c r="AF2209" i="13"/>
  <c r="M2209" i="13"/>
  <c r="J2209" i="13"/>
  <c r="AK2209" i="13"/>
  <c r="S2209" i="13"/>
  <c r="T2209" i="13"/>
  <c r="AM2209" i="13"/>
  <c r="Q2209" i="13"/>
  <c r="U2209" i="13"/>
  <c r="AI2209" i="13"/>
  <c r="Z2209" i="13"/>
  <c r="K2209" i="13"/>
  <c r="X2209" i="13"/>
  <c r="H2209" i="13"/>
  <c r="I2209" i="13"/>
  <c r="O2209" i="13"/>
  <c r="AG2209" i="13"/>
  <c r="R2209" i="13"/>
  <c r="AE2209" i="13"/>
  <c r="P2209" i="13"/>
  <c r="V2209" i="13"/>
  <c r="AB2209" i="13"/>
  <c r="AH2209" i="13"/>
  <c r="Y2209" i="13"/>
  <c r="AL2209" i="13"/>
  <c r="AD2237" i="13"/>
  <c r="Y2237" i="13"/>
  <c r="AM2237" i="13"/>
  <c r="R2237" i="13"/>
  <c r="Q2237" i="13"/>
  <c r="J2237" i="13"/>
  <c r="M2237" i="13"/>
  <c r="AI2237" i="13"/>
  <c r="V2237" i="13"/>
  <c r="S2237" i="13"/>
  <c r="H2237" i="13"/>
  <c r="AA2237" i="13"/>
  <c r="AH2237" i="13"/>
  <c r="K2237" i="13"/>
  <c r="AK2237" i="13"/>
  <c r="AE2237" i="13"/>
  <c r="T2237" i="13"/>
  <c r="I2237" i="13"/>
  <c r="X2237" i="13"/>
  <c r="AB2237" i="13"/>
  <c r="AG2237" i="13"/>
  <c r="O2237" i="13"/>
  <c r="AF2237" i="13"/>
  <c r="U2237" i="13"/>
  <c r="AJ2237" i="13"/>
  <c r="N2237" i="13"/>
  <c r="Z2237" i="13"/>
  <c r="P2237" i="13"/>
  <c r="W2237" i="13"/>
  <c r="AC2237" i="13"/>
  <c r="L2237" i="13"/>
  <c r="AL2237" i="13"/>
  <c r="O2446" i="13"/>
  <c r="M2446" i="13"/>
  <c r="R2446" i="13"/>
  <c r="Z2446" i="13"/>
  <c r="W2446" i="13"/>
  <c r="S2446" i="13"/>
  <c r="T2446" i="13"/>
  <c r="P2446" i="13"/>
  <c r="AC2446" i="13"/>
  <c r="AH2446" i="13"/>
  <c r="X2446" i="13"/>
  <c r="U2446" i="13"/>
  <c r="Q2446" i="13"/>
  <c r="V2446" i="13"/>
  <c r="H2446" i="13"/>
  <c r="AI2446" i="13"/>
  <c r="K2446" i="13"/>
  <c r="AF2446" i="13"/>
  <c r="AA2446" i="13"/>
  <c r="AB2446" i="13"/>
  <c r="AD2446" i="13"/>
  <c r="AE2446" i="13"/>
  <c r="Y2446" i="13"/>
  <c r="N2446" i="13"/>
  <c r="AJ2446" i="13"/>
  <c r="L2446" i="13"/>
  <c r="AL2446" i="13"/>
  <c r="I2446" i="13"/>
  <c r="AM2446" i="13"/>
  <c r="AG2446" i="13"/>
  <c r="AK2446" i="13"/>
  <c r="J2446" i="13"/>
  <c r="Z2178" i="13"/>
  <c r="AK2178" i="13"/>
  <c r="I2178" i="13"/>
  <c r="AJ2178" i="13"/>
  <c r="M2178" i="13"/>
  <c r="AB2178" i="13"/>
  <c r="J2178" i="13"/>
  <c r="AH2178" i="13"/>
  <c r="O2178" i="13"/>
  <c r="AG2178" i="13"/>
  <c r="S2178" i="13"/>
  <c r="AL2178" i="13"/>
  <c r="N2178" i="13"/>
  <c r="AI2178" i="13"/>
  <c r="AM2178" i="13"/>
  <c r="Q2178" i="13"/>
  <c r="AD2178" i="13"/>
  <c r="V2178" i="13"/>
  <c r="AA2178" i="13"/>
  <c r="K2178" i="13"/>
  <c r="U2178" i="13"/>
  <c r="AF2178" i="13"/>
  <c r="P2178" i="13"/>
  <c r="X2178" i="13"/>
  <c r="Y2178" i="13"/>
  <c r="L2178" i="13"/>
  <c r="R2178" i="13"/>
  <c r="AC2178" i="13"/>
  <c r="T2178" i="13"/>
  <c r="H2178" i="13"/>
  <c r="W2178" i="13"/>
  <c r="AE2178" i="13"/>
  <c r="X2265" i="13"/>
  <c r="W2265" i="13"/>
  <c r="AE2265" i="13"/>
  <c r="AA2265" i="13"/>
  <c r="P2265" i="13"/>
  <c r="T2265" i="13"/>
  <c r="J2265" i="13"/>
  <c r="Y2265" i="13"/>
  <c r="AF2265" i="13"/>
  <c r="AC2265" i="13"/>
  <c r="O2265" i="13"/>
  <c r="AH2265" i="13"/>
  <c r="L2265" i="13"/>
  <c r="AG2265" i="13"/>
  <c r="AK2265" i="13"/>
  <c r="N2265" i="13"/>
  <c r="S2265" i="13"/>
  <c r="I2265" i="13"/>
  <c r="AM2265" i="13"/>
  <c r="AB2265" i="13"/>
  <c r="AI2265" i="13"/>
  <c r="Z2265" i="13"/>
  <c r="AJ2265" i="13"/>
  <c r="AD2265" i="13"/>
  <c r="V2265" i="13"/>
  <c r="H2265" i="13"/>
  <c r="M2265" i="13"/>
  <c r="R2265" i="13"/>
  <c r="K2265" i="13"/>
  <c r="U2265" i="13"/>
  <c r="AL2265" i="13"/>
  <c r="Q2265" i="13"/>
  <c r="AA2627" i="13"/>
  <c r="Q2627" i="13"/>
  <c r="W2627" i="13"/>
  <c r="S2627" i="13"/>
  <c r="AG2627" i="13"/>
  <c r="P2627" i="13"/>
  <c r="AE2627" i="13"/>
  <c r="R2627" i="13"/>
  <c r="AI2627" i="13"/>
  <c r="U2627" i="13"/>
  <c r="AB2627" i="13"/>
  <c r="O2627" i="13"/>
  <c r="Y2627" i="13"/>
  <c r="AC2627" i="13"/>
  <c r="J2627" i="13"/>
  <c r="AM2627" i="13"/>
  <c r="X2627" i="13"/>
  <c r="AD2627" i="13"/>
  <c r="H2627" i="13"/>
  <c r="AK2627" i="13"/>
  <c r="N2627" i="13"/>
  <c r="M2627" i="13"/>
  <c r="T2627" i="13"/>
  <c r="AL2627" i="13"/>
  <c r="Z2627" i="13"/>
  <c r="L2627" i="13"/>
  <c r="AJ2627" i="13"/>
  <c r="I2627" i="13"/>
  <c r="V2627" i="13"/>
  <c r="K2627" i="13"/>
  <c r="AF2627" i="13"/>
  <c r="AH2627" i="13"/>
  <c r="P2389" i="13"/>
  <c r="Q2389" i="13"/>
  <c r="AK2389" i="13"/>
  <c r="AF2389" i="13"/>
  <c r="Y2389" i="13"/>
  <c r="K2389" i="13"/>
  <c r="AM2389" i="13"/>
  <c r="AD2389" i="13"/>
  <c r="AC2389" i="13"/>
  <c r="M2389" i="13"/>
  <c r="J2389" i="13"/>
  <c r="AA2389" i="13"/>
  <c r="H2389" i="13"/>
  <c r="R2389" i="13"/>
  <c r="AH2389" i="13"/>
  <c r="Z2389" i="13"/>
  <c r="AG2389" i="13"/>
  <c r="AL2389" i="13"/>
  <c r="X2389" i="13"/>
  <c r="L2389" i="13"/>
  <c r="V2389" i="13"/>
  <c r="S2389" i="13"/>
  <c r="I2389" i="13"/>
  <c r="U2389" i="13"/>
  <c r="O2389" i="13"/>
  <c r="AB2389" i="13"/>
  <c r="AJ2389" i="13"/>
  <c r="T2389" i="13"/>
  <c r="N2389" i="13"/>
  <c r="AE2389" i="13"/>
  <c r="AI2389" i="13"/>
  <c r="W2389" i="13"/>
  <c r="W2329" i="13"/>
  <c r="AL2329" i="13"/>
  <c r="AJ2329" i="13"/>
  <c r="R2329" i="13"/>
  <c r="AE2329" i="13"/>
  <c r="AK2329" i="13"/>
  <c r="H2329" i="13"/>
  <c r="N2329" i="13"/>
  <c r="Y2329" i="13"/>
  <c r="I2329" i="13"/>
  <c r="O2329" i="13"/>
  <c r="T2329" i="13"/>
  <c r="Q2329" i="13"/>
  <c r="J2329" i="13"/>
  <c r="AM2329" i="13"/>
  <c r="X2329" i="13"/>
  <c r="S2329" i="13"/>
  <c r="K2329" i="13"/>
  <c r="M2329" i="13"/>
  <c r="U2329" i="13"/>
  <c r="V2329" i="13"/>
  <c r="L2329" i="13"/>
  <c r="P2329" i="13"/>
  <c r="AC2329" i="13"/>
  <c r="AA2329" i="13"/>
  <c r="Z2329" i="13"/>
  <c r="AB2329" i="13"/>
  <c r="AG2329" i="13"/>
  <c r="AF2329" i="13"/>
  <c r="AI2329" i="13"/>
  <c r="AH2329" i="13"/>
  <c r="AD2329" i="13"/>
  <c r="W2356" i="13"/>
  <c r="J2356" i="13"/>
  <c r="AM2356" i="13"/>
  <c r="T2356" i="13"/>
  <c r="AI2356" i="13"/>
  <c r="P2356" i="13"/>
  <c r="I2356" i="13"/>
  <c r="S2356" i="13"/>
  <c r="AH2356" i="13"/>
  <c r="AG2356" i="13"/>
  <c r="L2356" i="13"/>
  <c r="M2356" i="13"/>
  <c r="N2356" i="13"/>
  <c r="AB2356" i="13"/>
  <c r="V2356" i="13"/>
  <c r="AK2356" i="13"/>
  <c r="AE2356" i="13"/>
  <c r="AC2356" i="13"/>
  <c r="AA2356" i="13"/>
  <c r="U2356" i="13"/>
  <c r="Y2356" i="13"/>
  <c r="X2356" i="13"/>
  <c r="AD2356" i="13"/>
  <c r="AF2356" i="13"/>
  <c r="Z2356" i="13"/>
  <c r="H2356" i="13"/>
  <c r="R2356" i="13"/>
  <c r="Q2356" i="13"/>
  <c r="K2356" i="13"/>
  <c r="AL2356" i="13"/>
  <c r="O2356" i="13"/>
  <c r="AJ2356" i="13"/>
  <c r="AC2539" i="13"/>
  <c r="AK2539" i="13"/>
  <c r="U2539" i="13"/>
  <c r="AM2539" i="13"/>
  <c r="AG2539" i="13"/>
  <c r="S2539" i="13"/>
  <c r="AF2539" i="13"/>
  <c r="T2539" i="13"/>
  <c r="H2539" i="13"/>
  <c r="Y2539" i="13"/>
  <c r="R2539" i="13"/>
  <c r="K2539" i="13"/>
  <c r="AD2539" i="13"/>
  <c r="L2539" i="13"/>
  <c r="AJ2539" i="13"/>
  <c r="Q2539" i="13"/>
  <c r="AE2539" i="13"/>
  <c r="X2539" i="13"/>
  <c r="W2539" i="13"/>
  <c r="P2539" i="13"/>
  <c r="V2539" i="13"/>
  <c r="N2539" i="13"/>
  <c r="AI2539" i="13"/>
  <c r="O2539" i="13"/>
  <c r="I2539" i="13"/>
  <c r="AH2539" i="13"/>
  <c r="AA2539" i="13"/>
  <c r="Z2539" i="13"/>
  <c r="AB2539" i="13"/>
  <c r="J2539" i="13"/>
  <c r="AL2539" i="13"/>
  <c r="M2539" i="13"/>
  <c r="AA2357" i="13"/>
  <c r="AH2357" i="13"/>
  <c r="Z2357" i="13"/>
  <c r="P2357" i="13"/>
  <c r="R2357" i="13"/>
  <c r="W2357" i="13"/>
  <c r="X2357" i="13"/>
  <c r="U2357" i="13"/>
  <c r="AL2357" i="13"/>
  <c r="AF2357" i="13"/>
  <c r="L2357" i="13"/>
  <c r="AC2357" i="13"/>
  <c r="AE2357" i="13"/>
  <c r="H2357" i="13"/>
  <c r="K2357" i="13"/>
  <c r="AD2357" i="13"/>
  <c r="AK2357" i="13"/>
  <c r="I2357" i="13"/>
  <c r="T2357" i="13"/>
  <c r="N2357" i="13"/>
  <c r="AG2357" i="13"/>
  <c r="AI2357" i="13"/>
  <c r="J2357" i="13"/>
  <c r="AM2357" i="13"/>
  <c r="M2357" i="13"/>
  <c r="AJ2357" i="13"/>
  <c r="O2357" i="13"/>
  <c r="V2357" i="13"/>
  <c r="Y2357" i="13"/>
  <c r="S2357" i="13"/>
  <c r="Q2357" i="13"/>
  <c r="AB2357" i="13"/>
  <c r="U2625" i="13"/>
  <c r="Q2625" i="13"/>
  <c r="AG2625" i="13"/>
  <c r="N2625" i="13"/>
  <c r="Y2625" i="13"/>
  <c r="V2625" i="13"/>
  <c r="W2625" i="13"/>
  <c r="K2625" i="13"/>
  <c r="M2625" i="13"/>
  <c r="L2625" i="13"/>
  <c r="X2625" i="13"/>
  <c r="AD2625" i="13"/>
  <c r="Z2625" i="13"/>
  <c r="P2625" i="13"/>
  <c r="H2625" i="13"/>
  <c r="AB2625" i="13"/>
  <c r="O2625" i="13"/>
  <c r="AM2625" i="13"/>
  <c r="T2625" i="13"/>
  <c r="AJ2625" i="13"/>
  <c r="AA2625" i="13"/>
  <c r="J2625" i="13"/>
  <c r="S2625" i="13"/>
  <c r="AK2625" i="13"/>
  <c r="AC2625" i="13"/>
  <c r="AI2625" i="13"/>
  <c r="AL2625" i="13"/>
  <c r="AE2625" i="13"/>
  <c r="I2625" i="13"/>
  <c r="R2625" i="13"/>
  <c r="AF2625" i="13"/>
  <c r="AH2625" i="13"/>
  <c r="Z2417" i="13"/>
  <c r="AA2417" i="13"/>
  <c r="H2417" i="13"/>
  <c r="X2417" i="13"/>
  <c r="AC2417" i="13"/>
  <c r="I2417" i="13"/>
  <c r="AF2417" i="13"/>
  <c r="AI2417" i="13"/>
  <c r="Q2417" i="13"/>
  <c r="N2417" i="13"/>
  <c r="W2417" i="13"/>
  <c r="AG2417" i="13"/>
  <c r="T2417" i="13"/>
  <c r="AK2417" i="13"/>
  <c r="O2417" i="13"/>
  <c r="AL2417" i="13"/>
  <c r="AJ2417" i="13"/>
  <c r="U2417" i="13"/>
  <c r="AM2417" i="13"/>
  <c r="AD2417" i="13"/>
  <c r="J2417" i="13"/>
  <c r="AB2417" i="13"/>
  <c r="Y2417" i="13"/>
  <c r="R2417" i="13"/>
  <c r="P2417" i="13"/>
  <c r="V2417" i="13"/>
  <c r="K2417" i="13"/>
  <c r="M2417" i="13"/>
  <c r="S2417" i="13"/>
  <c r="AE2417" i="13"/>
  <c r="L2417" i="13"/>
  <c r="AH2417" i="13"/>
  <c r="I2565" i="13"/>
  <c r="AF2565" i="13"/>
  <c r="Z2565" i="13"/>
  <c r="S2565" i="13"/>
  <c r="W2565" i="13"/>
  <c r="O2565" i="13"/>
  <c r="T2565" i="13"/>
  <c r="AD2565" i="13"/>
  <c r="AH2565" i="13"/>
  <c r="AG2565" i="13"/>
  <c r="AC2565" i="13"/>
  <c r="Q2565" i="13"/>
  <c r="R2565" i="13"/>
  <c r="U2565" i="13"/>
  <c r="AB2565" i="13"/>
  <c r="AJ2565" i="13"/>
  <c r="AL2565" i="13"/>
  <c r="M2565" i="13"/>
  <c r="K2565" i="13"/>
  <c r="L2565" i="13"/>
  <c r="AA2565" i="13"/>
  <c r="AM2565" i="13"/>
  <c r="N2565" i="13"/>
  <c r="AE2565" i="13"/>
  <c r="AI2565" i="13"/>
  <c r="J2565" i="13"/>
  <c r="V2565" i="13"/>
  <c r="H2565" i="13"/>
  <c r="Y2565" i="13"/>
  <c r="P2565" i="13"/>
  <c r="X2565" i="13"/>
  <c r="AK2565" i="13"/>
  <c r="N2569" i="13"/>
  <c r="K2569" i="13"/>
  <c r="X2569" i="13"/>
  <c r="AM2569" i="13"/>
  <c r="U2569" i="13"/>
  <c r="J2569" i="13"/>
  <c r="W2569" i="13"/>
  <c r="AE2569" i="13"/>
  <c r="O2569" i="13"/>
  <c r="AC2569" i="13"/>
  <c r="AF2569" i="13"/>
  <c r="V2569" i="13"/>
  <c r="AD2569" i="13"/>
  <c r="AA2569" i="13"/>
  <c r="AB2569" i="13"/>
  <c r="I2569" i="13"/>
  <c r="Q2569" i="13"/>
  <c r="Y2569" i="13"/>
  <c r="AK2569" i="13"/>
  <c r="M2569" i="13"/>
  <c r="S2569" i="13"/>
  <c r="Z2569" i="13"/>
  <c r="AH2569" i="13"/>
  <c r="AJ2569" i="13"/>
  <c r="P2569" i="13"/>
  <c r="AI2569" i="13"/>
  <c r="T2569" i="13"/>
  <c r="L2569" i="13"/>
  <c r="AG2569" i="13"/>
  <c r="R2569" i="13"/>
  <c r="H2569" i="13"/>
  <c r="AL2569" i="13"/>
  <c r="O2449" i="13"/>
  <c r="Q2449" i="13"/>
  <c r="AI2449" i="13"/>
  <c r="L2449" i="13"/>
  <c r="X2449" i="13"/>
  <c r="Z2449" i="13"/>
  <c r="H2449" i="13"/>
  <c r="T2449" i="13"/>
  <c r="AA2449" i="13"/>
  <c r="AJ2449" i="13"/>
  <c r="U2449" i="13"/>
  <c r="AH2449" i="13"/>
  <c r="V2449" i="13"/>
  <c r="AB2449" i="13"/>
  <c r="AD2449" i="13"/>
  <c r="N2449" i="13"/>
  <c r="J2449" i="13"/>
  <c r="I2449" i="13"/>
  <c r="S2449" i="13"/>
  <c r="W2449" i="13"/>
  <c r="AF2449" i="13"/>
  <c r="AM2449" i="13"/>
  <c r="P2449" i="13"/>
  <c r="K2449" i="13"/>
  <c r="AG2449" i="13"/>
  <c r="AL2449" i="13"/>
  <c r="AE2449" i="13"/>
  <c r="Y2449" i="13"/>
  <c r="AC2449" i="13"/>
  <c r="M2449" i="13"/>
  <c r="AK2449" i="13"/>
  <c r="R2449" i="13"/>
  <c r="Z2295" i="13"/>
  <c r="AF2295" i="13"/>
  <c r="I2295" i="13"/>
  <c r="V2295" i="13"/>
  <c r="AL2295" i="13"/>
  <c r="K2295" i="13"/>
  <c r="U2295" i="13"/>
  <c r="Q2295" i="13"/>
  <c r="AM2295" i="13"/>
  <c r="AK2295" i="13"/>
  <c r="H2295" i="13"/>
  <c r="AJ2295" i="13"/>
  <c r="O2295" i="13"/>
  <c r="AB2295" i="13"/>
  <c r="J2295" i="13"/>
  <c r="AD2295" i="13"/>
  <c r="N2295" i="13"/>
  <c r="T2295" i="13"/>
  <c r="W2295" i="13"/>
  <c r="AG2295" i="13"/>
  <c r="AI2295" i="13"/>
  <c r="X2295" i="13"/>
  <c r="L2295" i="13"/>
  <c r="R2295" i="13"/>
  <c r="AC2295" i="13"/>
  <c r="M2295" i="13"/>
  <c r="Y2295" i="13"/>
  <c r="AH2295" i="13"/>
  <c r="AE2295" i="13"/>
  <c r="S2295" i="13"/>
  <c r="AA2295" i="13"/>
  <c r="P2295" i="13"/>
  <c r="J2267" i="13"/>
  <c r="H2267" i="13"/>
  <c r="AK2267" i="13"/>
  <c r="AH2267" i="13"/>
  <c r="Y2267" i="13"/>
  <c r="U2267" i="13"/>
  <c r="AM2267" i="13"/>
  <c r="P2267" i="13"/>
  <c r="AD2267" i="13"/>
  <c r="AF2267" i="13"/>
  <c r="K2267" i="13"/>
  <c r="AE2267" i="13"/>
  <c r="AA2267" i="13"/>
  <c r="O2267" i="13"/>
  <c r="AC2267" i="13"/>
  <c r="M2267" i="13"/>
  <c r="W2267" i="13"/>
  <c r="S2267" i="13"/>
  <c r="AJ2267" i="13"/>
  <c r="T2267" i="13"/>
  <c r="AI2267" i="13"/>
  <c r="Q2267" i="13"/>
  <c r="Z2267" i="13"/>
  <c r="AB2267" i="13"/>
  <c r="AG2267" i="13"/>
  <c r="N2267" i="13"/>
  <c r="R2267" i="13"/>
  <c r="X2267" i="13"/>
  <c r="AL2267" i="13"/>
  <c r="I2267" i="13"/>
  <c r="L2267" i="13"/>
  <c r="V2267" i="13"/>
  <c r="X2145" i="13"/>
  <c r="O2145" i="13"/>
  <c r="AK2145" i="13"/>
  <c r="AG2145" i="13"/>
  <c r="AF2145" i="13"/>
  <c r="W2145" i="13"/>
  <c r="AD2145" i="13"/>
  <c r="AA2145" i="13"/>
  <c r="I2145" i="13"/>
  <c r="AH2145" i="13"/>
  <c r="J2145" i="13"/>
  <c r="AL2145" i="13"/>
  <c r="H2145" i="13"/>
  <c r="S2145" i="13"/>
  <c r="K2145" i="13"/>
  <c r="Y2145" i="13"/>
  <c r="V2145" i="13"/>
  <c r="N2145" i="13"/>
  <c r="U2145" i="13"/>
  <c r="AJ2145" i="13"/>
  <c r="AM2145" i="13"/>
  <c r="T2145" i="13"/>
  <c r="M2145" i="13"/>
  <c r="R2145" i="13"/>
  <c r="Q2145" i="13"/>
  <c r="AI2145" i="13"/>
  <c r="Z2145" i="13"/>
  <c r="AC2145" i="13"/>
  <c r="AE2145" i="13"/>
  <c r="L2145" i="13"/>
  <c r="P2145" i="13"/>
  <c r="AB2145" i="13"/>
  <c r="AE2535" i="13"/>
  <c r="P2535" i="13"/>
  <c r="I2535" i="13"/>
  <c r="X2535" i="13"/>
  <c r="L2535" i="13"/>
  <c r="M2535" i="13"/>
  <c r="Q2535" i="13"/>
  <c r="T2535" i="13"/>
  <c r="AA2535" i="13"/>
  <c r="N2535" i="13"/>
  <c r="AH2535" i="13"/>
  <c r="AF2535" i="13"/>
  <c r="Z2535" i="13"/>
  <c r="AM2535" i="13"/>
  <c r="AL2535" i="13"/>
  <c r="H2535" i="13"/>
  <c r="O2535" i="13"/>
  <c r="Y2535" i="13"/>
  <c r="AI2535" i="13"/>
  <c r="AD2535" i="13"/>
  <c r="AK2535" i="13"/>
  <c r="AB2535" i="13"/>
  <c r="U2535" i="13"/>
  <c r="AJ2535" i="13"/>
  <c r="S2535" i="13"/>
  <c r="W2535" i="13"/>
  <c r="V2535" i="13"/>
  <c r="J2535" i="13"/>
  <c r="AC2535" i="13"/>
  <c r="R2535" i="13"/>
  <c r="K2535" i="13"/>
  <c r="AG2535" i="13"/>
  <c r="Z2210" i="13"/>
  <c r="AG2210" i="13"/>
  <c r="R2210" i="13"/>
  <c r="O2210" i="13"/>
  <c r="AJ2210" i="13"/>
  <c r="AL2210" i="13"/>
  <c r="X2210" i="13"/>
  <c r="T2210" i="13"/>
  <c r="AH2210" i="13"/>
  <c r="V2210" i="13"/>
  <c r="N2210" i="13"/>
  <c r="Q2210" i="13"/>
  <c r="AK2210" i="13"/>
  <c r="AA2210" i="13"/>
  <c r="AI2210" i="13"/>
  <c r="U2210" i="13"/>
  <c r="M2210" i="13"/>
  <c r="AD2210" i="13"/>
  <c r="AE2210" i="13"/>
  <c r="AB2210" i="13"/>
  <c r="AC2210" i="13"/>
  <c r="J2210" i="13"/>
  <c r="W2210" i="13"/>
  <c r="I2210" i="13"/>
  <c r="S2210" i="13"/>
  <c r="AF2210" i="13"/>
  <c r="AM2210" i="13"/>
  <c r="Y2210" i="13"/>
  <c r="L2210" i="13"/>
  <c r="P2210" i="13"/>
  <c r="H2210" i="13"/>
  <c r="K2210" i="13"/>
  <c r="Q2236" i="13"/>
  <c r="J2236" i="13"/>
  <c r="AJ2236" i="13"/>
  <c r="AI2236" i="13"/>
  <c r="K2236" i="13"/>
  <c r="O2236" i="13"/>
  <c r="R2236" i="13"/>
  <c r="L2236" i="13"/>
  <c r="T2236" i="13"/>
  <c r="Z2236" i="13"/>
  <c r="AL2236" i="13"/>
  <c r="AG2236" i="13"/>
  <c r="AH2236" i="13"/>
  <c r="AF2236" i="13"/>
  <c r="Y2236" i="13"/>
  <c r="AC2236" i="13"/>
  <c r="U2236" i="13"/>
  <c r="AK2236" i="13"/>
  <c r="I2236" i="13"/>
  <c r="X2236" i="13"/>
  <c r="S2236" i="13"/>
  <c r="AE2236" i="13"/>
  <c r="W2236" i="13"/>
  <c r="V2236" i="13"/>
  <c r="H2236" i="13"/>
  <c r="AD2236" i="13"/>
  <c r="M2236" i="13"/>
  <c r="AM2236" i="13"/>
  <c r="N2236" i="13"/>
  <c r="AB2236" i="13"/>
  <c r="AA2236" i="13"/>
  <c r="P2236" i="13"/>
  <c r="AJ2626" i="13"/>
  <c r="O2626" i="13"/>
  <c r="T2626" i="13"/>
  <c r="U2626" i="13"/>
  <c r="P2626" i="13"/>
  <c r="AF2626" i="13"/>
  <c r="AH2626" i="13"/>
  <c r="M2626" i="13"/>
  <c r="AI2626" i="13"/>
  <c r="Y2626" i="13"/>
  <c r="AM2626" i="13"/>
  <c r="AC2626" i="13"/>
  <c r="K2626" i="13"/>
  <c r="N2626" i="13"/>
  <c r="AA2626" i="13"/>
  <c r="R2626" i="13"/>
  <c r="S2626" i="13"/>
  <c r="X2626" i="13"/>
  <c r="L2626" i="13"/>
  <c r="AK2626" i="13"/>
  <c r="AL2626" i="13"/>
  <c r="AB2626" i="13"/>
  <c r="AE2626" i="13"/>
  <c r="W2626" i="13"/>
  <c r="I2626" i="13"/>
  <c r="Q2626" i="13"/>
  <c r="J2626" i="13"/>
  <c r="Z2626" i="13"/>
  <c r="H2626" i="13"/>
  <c r="AD2626" i="13"/>
  <c r="AG2626" i="13"/>
  <c r="V2626" i="13"/>
  <c r="R2505" i="13"/>
  <c r="AJ2505" i="13"/>
  <c r="AD2505" i="13"/>
  <c r="V2505" i="13"/>
  <c r="S2505" i="13"/>
  <c r="AF2505" i="13"/>
  <c r="Z2505" i="13"/>
  <c r="AI2505" i="13"/>
  <c r="W2505" i="13"/>
  <c r="AB2505" i="13"/>
  <c r="X2505" i="13"/>
  <c r="P2505" i="13"/>
  <c r="L2505" i="13"/>
  <c r="I2505" i="13"/>
  <c r="AH2505" i="13"/>
  <c r="AM2505" i="13"/>
  <c r="M2505" i="13"/>
  <c r="T2505" i="13"/>
  <c r="J2505" i="13"/>
  <c r="AE2505" i="13"/>
  <c r="AK2505" i="13"/>
  <c r="H2505" i="13"/>
  <c r="Q2505" i="13"/>
  <c r="O2505" i="13"/>
  <c r="Y2505" i="13"/>
  <c r="K2505" i="13"/>
  <c r="AA2505" i="13"/>
  <c r="AG2505" i="13"/>
  <c r="AC2505" i="13"/>
  <c r="U2505" i="13"/>
  <c r="AL2505" i="13"/>
  <c r="N2505" i="13"/>
  <c r="AB2507" i="13"/>
  <c r="V2507" i="13"/>
  <c r="L2507" i="13"/>
  <c r="N2507" i="13"/>
  <c r="W2507" i="13"/>
  <c r="AG2507" i="13"/>
  <c r="AE2507" i="13"/>
  <c r="S2507" i="13"/>
  <c r="M2507" i="13"/>
  <c r="R2507" i="13"/>
  <c r="U2507" i="13"/>
  <c r="AL2507" i="13"/>
  <c r="AJ2507" i="13"/>
  <c r="AF2507" i="13"/>
  <c r="AH2507" i="13"/>
  <c r="Y2507" i="13"/>
  <c r="AC2507" i="13"/>
  <c r="AI2507" i="13"/>
  <c r="AA2507" i="13"/>
  <c r="J2507" i="13"/>
  <c r="AD2507" i="13"/>
  <c r="O2507" i="13"/>
  <c r="Z2507" i="13"/>
  <c r="X2507" i="13"/>
  <c r="AM2507" i="13"/>
  <c r="K2507" i="13"/>
  <c r="AK2507" i="13"/>
  <c r="P2507" i="13"/>
  <c r="T2507" i="13"/>
  <c r="Q2507" i="13"/>
  <c r="I2507" i="13"/>
  <c r="H2507" i="13"/>
  <c r="X2235" i="13"/>
  <c r="U2235" i="13"/>
  <c r="AA2235" i="13"/>
  <c r="Q2235" i="13"/>
  <c r="V2235" i="13"/>
  <c r="AM2235" i="13"/>
  <c r="Z2235" i="13"/>
  <c r="AK2235" i="13"/>
  <c r="H2235" i="13"/>
  <c r="AI2235" i="13"/>
  <c r="I2235" i="13"/>
  <c r="AC2235" i="13"/>
  <c r="S2235" i="13"/>
  <c r="AJ2235" i="13"/>
  <c r="AG2235" i="13"/>
  <c r="AH2235" i="13"/>
  <c r="AF2235" i="13"/>
  <c r="Y2235" i="13"/>
  <c r="O2235" i="13"/>
  <c r="AD2235" i="13"/>
  <c r="N2235" i="13"/>
  <c r="J2235" i="13"/>
  <c r="AL2235" i="13"/>
  <c r="W2235" i="13"/>
  <c r="AE2235" i="13"/>
  <c r="AB2235" i="13"/>
  <c r="R2235" i="13"/>
  <c r="P2235" i="13"/>
  <c r="K2235" i="13"/>
  <c r="T2235" i="13"/>
  <c r="L2235" i="13"/>
  <c r="M2235" i="13"/>
  <c r="AF2143" i="13"/>
  <c r="M2143" i="13"/>
  <c r="Y2143" i="13"/>
  <c r="AC2143" i="13"/>
  <c r="X2143" i="13"/>
  <c r="AM2143" i="13"/>
  <c r="AD2143" i="13"/>
  <c r="AH2143" i="13"/>
  <c r="Q2143" i="13"/>
  <c r="R2143" i="13"/>
  <c r="H2143" i="13"/>
  <c r="V2143" i="13"/>
  <c r="N2143" i="13"/>
  <c r="Z2143" i="13"/>
  <c r="W2143" i="13"/>
  <c r="AK2143" i="13"/>
  <c r="K2143" i="13"/>
  <c r="AB2143" i="13"/>
  <c r="O2143" i="13"/>
  <c r="U2143" i="13"/>
  <c r="AJ2143" i="13"/>
  <c r="AG2143" i="13"/>
  <c r="T2143" i="13"/>
  <c r="AL2143" i="13"/>
  <c r="AA2143" i="13"/>
  <c r="S2143" i="13"/>
  <c r="J2143" i="13"/>
  <c r="I2143" i="13"/>
  <c r="P2143" i="13"/>
  <c r="L2143" i="13"/>
  <c r="AI2143" i="13"/>
  <c r="AE2143" i="13"/>
  <c r="AB2595" i="13"/>
  <c r="AK2595" i="13"/>
  <c r="Y2595" i="13"/>
  <c r="AH2595" i="13"/>
  <c r="L2595" i="13"/>
  <c r="J2595" i="13"/>
  <c r="V2595" i="13"/>
  <c r="T2595" i="13"/>
  <c r="AF2595" i="13"/>
  <c r="X2595" i="13"/>
  <c r="U2595" i="13"/>
  <c r="M2595" i="13"/>
  <c r="AG2595" i="13"/>
  <c r="AM2595" i="13"/>
  <c r="AD2595" i="13"/>
  <c r="I2595" i="13"/>
  <c r="S2595" i="13"/>
  <c r="AL2595" i="13"/>
  <c r="K2595" i="13"/>
  <c r="AE2595" i="13"/>
  <c r="R2595" i="13"/>
  <c r="AJ2595" i="13"/>
  <c r="N2595" i="13"/>
  <c r="H2595" i="13"/>
  <c r="Q2595" i="13"/>
  <c r="AC2595" i="13"/>
  <c r="P2595" i="13"/>
  <c r="AA2595" i="13"/>
  <c r="O2595" i="13"/>
  <c r="W2595" i="13"/>
  <c r="AI2595" i="13"/>
  <c r="Z2595" i="13"/>
  <c r="O2419" i="13"/>
  <c r="AM2419" i="13"/>
  <c r="L2419" i="13"/>
  <c r="AF2419" i="13"/>
  <c r="AL2419" i="13"/>
  <c r="AK2419" i="13"/>
  <c r="X2419" i="13"/>
  <c r="AC2419" i="13"/>
  <c r="H2419" i="13"/>
  <c r="T2419" i="13"/>
  <c r="Z2419" i="13"/>
  <c r="Y2419" i="13"/>
  <c r="I2419" i="13"/>
  <c r="AE2419" i="13"/>
  <c r="S2419" i="13"/>
  <c r="N2419" i="13"/>
  <c r="AJ2419" i="13"/>
  <c r="AD2419" i="13"/>
  <c r="U2419" i="13"/>
  <c r="K2419" i="13"/>
  <c r="AA2419" i="13"/>
  <c r="V2419" i="13"/>
  <c r="W2419" i="13"/>
  <c r="Q2419" i="13"/>
  <c r="R2419" i="13"/>
  <c r="AB2419" i="13"/>
  <c r="M2419" i="13"/>
  <c r="AG2419" i="13"/>
  <c r="P2419" i="13"/>
  <c r="J2419" i="13"/>
  <c r="AI2419" i="13"/>
  <c r="AH2419" i="13"/>
  <c r="I2148" i="13"/>
  <c r="W2148" i="13"/>
  <c r="M2148" i="13"/>
  <c r="X2148" i="13"/>
  <c r="AD2148" i="13"/>
  <c r="O2148" i="13"/>
  <c r="AE2148" i="13"/>
  <c r="S2148" i="13"/>
  <c r="AB2148" i="13"/>
  <c r="AH2148" i="13"/>
  <c r="Z2148" i="13"/>
  <c r="L2148" i="13"/>
  <c r="AC2148" i="13"/>
  <c r="R2148" i="13"/>
  <c r="N2148" i="13"/>
  <c r="AF2148" i="13"/>
  <c r="AJ2148" i="13"/>
  <c r="K2148" i="13"/>
  <c r="H2148" i="13"/>
  <c r="P2148" i="13"/>
  <c r="V2148" i="13"/>
  <c r="Q2148" i="13"/>
  <c r="AM2148" i="13"/>
  <c r="J2148" i="13"/>
  <c r="AL2148" i="13"/>
  <c r="AA2148" i="13"/>
  <c r="Y2148" i="13"/>
  <c r="AI2148" i="13"/>
  <c r="AG2148" i="13"/>
  <c r="U2148" i="13"/>
  <c r="AK2148" i="13"/>
  <c r="T2148" i="13"/>
  <c r="AM2146" i="13"/>
  <c r="AG2146" i="13"/>
  <c r="M2146" i="13"/>
  <c r="Q2146" i="13"/>
  <c r="AB2146" i="13"/>
  <c r="H2146" i="13"/>
  <c r="S2146" i="13"/>
  <c r="AF2146" i="13"/>
  <c r="I2146" i="13"/>
  <c r="Y2146" i="13"/>
  <c r="N2146" i="13"/>
  <c r="AH2146" i="13"/>
  <c r="AA2146" i="13"/>
  <c r="K2146" i="13"/>
  <c r="W2146" i="13"/>
  <c r="T2146" i="13"/>
  <c r="AL2146" i="13"/>
  <c r="AK2146" i="13"/>
  <c r="U2146" i="13"/>
  <c r="R2146" i="13"/>
  <c r="AI2146" i="13"/>
  <c r="X2146" i="13"/>
  <c r="P2146" i="13"/>
  <c r="AC2146" i="13"/>
  <c r="AD2146" i="13"/>
  <c r="J2146" i="13"/>
  <c r="Z2146" i="13"/>
  <c r="AE2146" i="13"/>
  <c r="L2146" i="13"/>
  <c r="AJ2146" i="13"/>
  <c r="O2146" i="13"/>
  <c r="V2146" i="13"/>
  <c r="AC2386" i="13"/>
  <c r="T2386" i="13"/>
  <c r="Q2386" i="13"/>
  <c r="R2386" i="13"/>
  <c r="AA2386" i="13"/>
  <c r="O2386" i="13"/>
  <c r="AM2386" i="13"/>
  <c r="AL2386" i="13"/>
  <c r="X2386" i="13"/>
  <c r="Y2386" i="13"/>
  <c r="AH2386" i="13"/>
  <c r="I2386" i="13"/>
  <c r="H2386" i="13"/>
  <c r="AK2386" i="13"/>
  <c r="K2386" i="13"/>
  <c r="P2386" i="13"/>
  <c r="N2386" i="13"/>
  <c r="M2386" i="13"/>
  <c r="AJ2386" i="13"/>
  <c r="U2386" i="13"/>
  <c r="J2386" i="13"/>
  <c r="W2386" i="13"/>
  <c r="L2386" i="13"/>
  <c r="AI2386" i="13"/>
  <c r="AG2386" i="13"/>
  <c r="Z2386" i="13"/>
  <c r="AF2386" i="13"/>
  <c r="V2386" i="13"/>
  <c r="AD2386" i="13"/>
  <c r="AE2386" i="13"/>
  <c r="AB2386" i="13"/>
  <c r="S2386" i="13"/>
  <c r="AM2506" i="13"/>
  <c r="T2506" i="13"/>
  <c r="AC2506" i="13"/>
  <c r="X2506" i="13"/>
  <c r="AJ2506" i="13"/>
  <c r="AK2506" i="13"/>
  <c r="W2506" i="13"/>
  <c r="O2506" i="13"/>
  <c r="AE2506" i="13"/>
  <c r="AD2506" i="13"/>
  <c r="AF2506" i="13"/>
  <c r="R2506" i="13"/>
  <c r="V2506" i="13"/>
  <c r="J2506" i="13"/>
  <c r="AA2506" i="13"/>
  <c r="Z2506" i="13"/>
  <c r="P2506" i="13"/>
  <c r="U2506" i="13"/>
  <c r="AG2506" i="13"/>
  <c r="S2506" i="13"/>
  <c r="N2506" i="13"/>
  <c r="Q2506" i="13"/>
  <c r="AI2506" i="13"/>
  <c r="Y2506" i="13"/>
  <c r="AB2506" i="13"/>
  <c r="L2506" i="13"/>
  <c r="I2506" i="13"/>
  <c r="K2506" i="13"/>
  <c r="AH2506" i="13"/>
  <c r="M2506" i="13"/>
  <c r="AL2506" i="13"/>
  <c r="H2506" i="13"/>
  <c r="AL2234" i="13"/>
  <c r="AE2234" i="13"/>
  <c r="P2234" i="13"/>
  <c r="I2234" i="13"/>
  <c r="AM2234" i="13"/>
  <c r="AK2234" i="13"/>
  <c r="S2234" i="13"/>
  <c r="R2234" i="13"/>
  <c r="X2234" i="13"/>
  <c r="Y2234" i="13"/>
  <c r="AD2234" i="13"/>
  <c r="W2234" i="13"/>
  <c r="M2234" i="13"/>
  <c r="H2234" i="13"/>
  <c r="AG2234" i="13"/>
  <c r="V2234" i="13"/>
  <c r="K2234" i="13"/>
  <c r="L2234" i="13"/>
  <c r="AJ2234" i="13"/>
  <c r="AB2234" i="13"/>
  <c r="Q2234" i="13"/>
  <c r="AA2234" i="13"/>
  <c r="AF2234" i="13"/>
  <c r="Z2234" i="13"/>
  <c r="T2234" i="13"/>
  <c r="N2234" i="13"/>
  <c r="AI2234" i="13"/>
  <c r="O2234" i="13"/>
  <c r="U2234" i="13"/>
  <c r="AH2234" i="13"/>
  <c r="AC2234" i="13"/>
  <c r="J2234" i="13"/>
  <c r="AJ2537" i="13"/>
  <c r="AH2537" i="13"/>
  <c r="Q2537" i="13"/>
  <c r="AK2537" i="13"/>
  <c r="X2537" i="13"/>
  <c r="P2537" i="13"/>
  <c r="W2537" i="13"/>
  <c r="Y2537" i="13"/>
  <c r="AC2537" i="13"/>
  <c r="AI2537" i="13"/>
  <c r="O2537" i="13"/>
  <c r="R2537" i="13"/>
  <c r="L2537" i="13"/>
  <c r="U2537" i="13"/>
  <c r="AE2537" i="13"/>
  <c r="T2537" i="13"/>
  <c r="I2537" i="13"/>
  <c r="AF2537" i="13"/>
  <c r="K2537" i="13"/>
  <c r="N2537" i="13"/>
  <c r="AB2537" i="13"/>
  <c r="H2537" i="13"/>
  <c r="J2537" i="13"/>
  <c r="S2537" i="13"/>
  <c r="V2537" i="13"/>
  <c r="AD2537" i="13"/>
  <c r="AM2537" i="13"/>
  <c r="M2537" i="13"/>
  <c r="AG2537" i="13"/>
  <c r="AL2537" i="13"/>
  <c r="Z2537" i="13"/>
  <c r="AA2537" i="13"/>
  <c r="U2239" i="13"/>
  <c r="AC2239" i="13"/>
  <c r="V2239" i="13"/>
  <c r="AK2239" i="13"/>
  <c r="AG2239" i="13"/>
  <c r="X2239" i="13"/>
  <c r="I2239" i="13"/>
  <c r="L2239" i="13"/>
  <c r="AM2239" i="13"/>
  <c r="AF2239" i="13"/>
  <c r="AA2239" i="13"/>
  <c r="Y2239" i="13"/>
  <c r="S2239" i="13"/>
  <c r="AB2239" i="13"/>
  <c r="N2239" i="13"/>
  <c r="W2239" i="13"/>
  <c r="AL2239" i="13"/>
  <c r="T2239" i="13"/>
  <c r="M2239" i="13"/>
  <c r="AH2239" i="13"/>
  <c r="O2239" i="13"/>
  <c r="AD2239" i="13"/>
  <c r="AJ2239" i="13"/>
  <c r="R2239" i="13"/>
  <c r="H2239" i="13"/>
  <c r="P2239" i="13"/>
  <c r="J2239" i="13"/>
  <c r="AI2239" i="13"/>
  <c r="Z2239" i="13"/>
  <c r="Q2239" i="13"/>
  <c r="J2536" i="13"/>
  <c r="AH2536" i="13"/>
  <c r="I2536" i="13"/>
  <c r="U2536" i="13"/>
  <c r="AK2536" i="13"/>
  <c r="W2536" i="13"/>
  <c r="X2536" i="13"/>
  <c r="M2536" i="13"/>
  <c r="H2536" i="13"/>
  <c r="AD2536" i="13"/>
  <c r="Q2536" i="13"/>
  <c r="AE2536" i="13"/>
  <c r="AG2536" i="13"/>
  <c r="V2536" i="13"/>
  <c r="Y2536" i="13"/>
  <c r="P2536" i="13"/>
  <c r="K2536" i="13"/>
  <c r="AA2536" i="13"/>
  <c r="S2536" i="13"/>
  <c r="AM2536" i="13"/>
  <c r="Z2536" i="13"/>
  <c r="L2536" i="13"/>
  <c r="AC2536" i="13"/>
  <c r="O2536" i="13"/>
  <c r="AJ2536" i="13"/>
  <c r="AB2536" i="13"/>
  <c r="N2536" i="13"/>
  <c r="R2536" i="13"/>
  <c r="AI2536" i="13"/>
  <c r="T2536" i="13"/>
  <c r="AF2536" i="13"/>
  <c r="AL2536" i="13"/>
  <c r="AE2566" i="13"/>
  <c r="U2566" i="13"/>
  <c r="I2566" i="13"/>
  <c r="AD2566" i="13"/>
  <c r="AA2566" i="13"/>
  <c r="Y2566" i="13"/>
  <c r="AI2566" i="13"/>
  <c r="T2566" i="13"/>
  <c r="AH2566" i="13"/>
  <c r="P2566" i="13"/>
  <c r="L2566" i="13"/>
  <c r="AJ2566" i="13"/>
  <c r="S2566" i="13"/>
  <c r="AB2566" i="13"/>
  <c r="AG2566" i="13"/>
  <c r="AF2566" i="13"/>
  <c r="N2566" i="13"/>
  <c r="Z2566" i="13"/>
  <c r="W2566" i="13"/>
  <c r="AL2566" i="13"/>
  <c r="AK2566" i="13"/>
  <c r="AM2566" i="13"/>
  <c r="X2566" i="13"/>
  <c r="Q2566" i="13"/>
  <c r="J2566" i="13"/>
  <c r="V2566" i="13"/>
  <c r="O2566" i="13"/>
  <c r="M2566" i="13"/>
  <c r="AC2566" i="13"/>
  <c r="R2566" i="13"/>
  <c r="H2566" i="13"/>
  <c r="K2566" i="13"/>
  <c r="H2211" i="13"/>
  <c r="T2211" i="13"/>
  <c r="M2211" i="13"/>
  <c r="S2211" i="13"/>
  <c r="AI2211" i="13"/>
  <c r="AA2211" i="13"/>
  <c r="I2211" i="13"/>
  <c r="Z2211" i="13"/>
  <c r="AF2211" i="13"/>
  <c r="AB2211" i="13"/>
  <c r="AH2211" i="13"/>
  <c r="K2211" i="13"/>
  <c r="AL2211" i="13"/>
  <c r="Y2211" i="13"/>
  <c r="L2211" i="13"/>
  <c r="R2211" i="13"/>
  <c r="Q2211" i="13"/>
  <c r="AE2211" i="13"/>
  <c r="AD2211" i="13"/>
  <c r="X2211" i="13"/>
  <c r="W2211" i="13"/>
  <c r="AM2211" i="13"/>
  <c r="AJ2211" i="13"/>
  <c r="N2211" i="13"/>
  <c r="AC2211" i="13"/>
  <c r="J2211" i="13"/>
  <c r="O2211" i="13"/>
  <c r="AG2211" i="13"/>
  <c r="V2211" i="13"/>
  <c r="P2211" i="13"/>
  <c r="U2211" i="13"/>
  <c r="AK2211" i="13"/>
  <c r="AG2415" i="13"/>
  <c r="O2415" i="13"/>
  <c r="AA2415" i="13"/>
  <c r="P2415" i="13"/>
  <c r="T2415" i="13"/>
  <c r="I2415" i="13"/>
  <c r="R2415" i="13"/>
  <c r="AD2415" i="13"/>
  <c r="J2415" i="13"/>
  <c r="AM2415" i="13"/>
  <c r="AJ2415" i="13"/>
  <c r="AI2415" i="13"/>
  <c r="K2415" i="13"/>
  <c r="W2415" i="13"/>
  <c r="AH2415" i="13"/>
  <c r="N2415" i="13"/>
  <c r="AC2415" i="13"/>
  <c r="Z2415" i="13"/>
  <c r="X2415" i="13"/>
  <c r="AK2415" i="13"/>
  <c r="H2415" i="13"/>
  <c r="AE2415" i="13"/>
  <c r="M2415" i="13"/>
  <c r="S2415" i="13"/>
  <c r="AF2415" i="13"/>
  <c r="L2415" i="13"/>
  <c r="V2415" i="13"/>
  <c r="Q2415" i="13"/>
  <c r="AL2415" i="13"/>
  <c r="Y2415" i="13"/>
  <c r="U2415" i="13"/>
  <c r="AB2415" i="13"/>
  <c r="V2387" i="13"/>
  <c r="J2387" i="13"/>
  <c r="M2387" i="13"/>
  <c r="AB2387" i="13"/>
  <c r="Z2387" i="13"/>
  <c r="AF2387" i="13"/>
  <c r="AI2387" i="13"/>
  <c r="U2387" i="13"/>
  <c r="AE2387" i="13"/>
  <c r="R2387" i="13"/>
  <c r="T2387" i="13"/>
  <c r="N2387" i="13"/>
  <c r="P2387" i="13"/>
  <c r="AJ2387" i="13"/>
  <c r="S2387" i="13"/>
  <c r="AC2387" i="13"/>
  <c r="AL2387" i="13"/>
  <c r="K2387" i="13"/>
  <c r="I2387" i="13"/>
  <c r="Q2387" i="13"/>
  <c r="Y2387" i="13"/>
  <c r="AD2387" i="13"/>
  <c r="AA2387" i="13"/>
  <c r="L2387" i="13"/>
  <c r="X2387" i="13"/>
  <c r="AM2387" i="13"/>
  <c r="H2387" i="13"/>
  <c r="O2387" i="13"/>
  <c r="AK2387" i="13"/>
  <c r="AH2387" i="13"/>
  <c r="W2387" i="13"/>
  <c r="AG2387" i="13"/>
  <c r="M2509" i="13"/>
  <c r="AG2509" i="13"/>
  <c r="R2509" i="13"/>
  <c r="I2509" i="13"/>
  <c r="S2509" i="13"/>
  <c r="U2509" i="13"/>
  <c r="AC2509" i="13"/>
  <c r="AE2509" i="13"/>
  <c r="H2509" i="13"/>
  <c r="X2509" i="13"/>
  <c r="AL2509" i="13"/>
  <c r="AI2509" i="13"/>
  <c r="L2509" i="13"/>
  <c r="N2509" i="13"/>
  <c r="P2509" i="13"/>
  <c r="AB2509" i="13"/>
  <c r="T2509" i="13"/>
  <c r="Y2509" i="13"/>
  <c r="AF2509" i="13"/>
  <c r="AD2509" i="13"/>
  <c r="AM2509" i="13"/>
  <c r="AA2509" i="13"/>
  <c r="O2509" i="13"/>
  <c r="J2509" i="13"/>
  <c r="AJ2509" i="13"/>
  <c r="Z2509" i="13"/>
  <c r="AH2509" i="13"/>
  <c r="V2509" i="13"/>
  <c r="K2509" i="13"/>
  <c r="AK2509" i="13"/>
  <c r="Q2509" i="13"/>
  <c r="W2509" i="13"/>
  <c r="AE2629" i="13"/>
  <c r="W2629" i="13"/>
  <c r="AB2629" i="13"/>
  <c r="T2629" i="13"/>
  <c r="Y2629" i="13"/>
  <c r="AJ2629" i="13"/>
  <c r="Z2629" i="13"/>
  <c r="AG2629" i="13"/>
  <c r="AH2629" i="13"/>
  <c r="AF2629" i="13"/>
  <c r="X2629" i="13"/>
  <c r="V2629" i="13"/>
  <c r="Q2629" i="13"/>
  <c r="AK2629" i="13"/>
  <c r="U2629" i="13"/>
  <c r="H2629" i="13"/>
  <c r="AL2629" i="13"/>
  <c r="L2629" i="13"/>
  <c r="S2629" i="13"/>
  <c r="M2629" i="13"/>
  <c r="J2629" i="13"/>
  <c r="AM2629" i="13"/>
  <c r="O2629" i="13"/>
  <c r="AC2629" i="13"/>
  <c r="R2629" i="13"/>
  <c r="P2629" i="13"/>
  <c r="K2629" i="13"/>
  <c r="I2629" i="13"/>
  <c r="AD2629" i="13"/>
  <c r="N2629" i="13"/>
  <c r="AA2629" i="13"/>
  <c r="AI2629" i="13"/>
  <c r="W2447" i="13"/>
  <c r="AL2447" i="13"/>
  <c r="I2447" i="13"/>
  <c r="M2447" i="13"/>
  <c r="V2447" i="13"/>
  <c r="L2447" i="13"/>
  <c r="Q2447" i="13"/>
  <c r="P2447" i="13"/>
  <c r="X2447" i="13"/>
  <c r="AB2447" i="13"/>
  <c r="AA2447" i="13"/>
  <c r="Z2447" i="13"/>
  <c r="Y2447" i="13"/>
  <c r="AK2447" i="13"/>
  <c r="AH2447" i="13"/>
  <c r="U2447" i="13"/>
  <c r="AG2447" i="13"/>
  <c r="AJ2447" i="13"/>
  <c r="O2447" i="13"/>
  <c r="S2447" i="13"/>
  <c r="J2447" i="13"/>
  <c r="AI2447" i="13"/>
  <c r="N2447" i="13"/>
  <c r="H2447" i="13"/>
  <c r="AE2447" i="13"/>
  <c r="K2447" i="13"/>
  <c r="AD2447" i="13"/>
  <c r="AM2447" i="13"/>
  <c r="AC2447" i="13"/>
  <c r="T2447" i="13"/>
  <c r="R2447" i="13"/>
  <c r="AF2447" i="13"/>
  <c r="V2325" i="13"/>
  <c r="M2325" i="13"/>
  <c r="AE2325" i="13"/>
  <c r="H2325" i="13"/>
  <c r="W2325" i="13"/>
  <c r="U2325" i="13"/>
  <c r="AL2325" i="13"/>
  <c r="Q2325" i="13"/>
  <c r="R2325" i="13"/>
  <c r="K2325" i="13"/>
  <c r="J2325" i="13"/>
  <c r="Z2325" i="13"/>
  <c r="AA2325" i="13"/>
  <c r="T2325" i="13"/>
  <c r="AD2325" i="13"/>
  <c r="I2325" i="13"/>
  <c r="L2325" i="13"/>
  <c r="X2325" i="13"/>
  <c r="P2325" i="13"/>
  <c r="Y2325" i="13"/>
  <c r="AJ2325" i="13"/>
  <c r="AB2325" i="13"/>
  <c r="AM2325" i="13"/>
  <c r="O2325" i="13"/>
  <c r="AG2325" i="13"/>
  <c r="AF2325" i="13"/>
  <c r="AH2325" i="13"/>
  <c r="AK2325" i="13"/>
  <c r="N2325" i="13"/>
  <c r="AI2325" i="13"/>
  <c r="AC2325" i="13"/>
  <c r="S2325" i="13"/>
  <c r="AM2597" i="13"/>
  <c r="S2597" i="13"/>
  <c r="R2597" i="13"/>
  <c r="AL2597" i="13"/>
  <c r="AF2597" i="13"/>
  <c r="AC2597" i="13"/>
  <c r="AA2597" i="13"/>
  <c r="X2597" i="13"/>
  <c r="U2597" i="13"/>
  <c r="Y2597" i="13"/>
  <c r="H2597" i="13"/>
  <c r="P2597" i="13"/>
  <c r="AH2597" i="13"/>
  <c r="AB2597" i="13"/>
  <c r="L2597" i="13"/>
  <c r="M2597" i="13"/>
  <c r="V2597" i="13"/>
  <c r="W2597" i="13"/>
  <c r="AK2597" i="13"/>
  <c r="AE2597" i="13"/>
  <c r="T2597" i="13"/>
  <c r="AD2597" i="13"/>
  <c r="AJ2597" i="13"/>
  <c r="Q2597" i="13"/>
  <c r="N2597" i="13"/>
  <c r="K2597" i="13"/>
  <c r="Z2597" i="13"/>
  <c r="AG2597" i="13"/>
  <c r="O2597" i="13"/>
  <c r="I2597" i="13"/>
  <c r="J2597" i="13"/>
  <c r="AI2597" i="13"/>
  <c r="X2297" i="13"/>
  <c r="AC2297" i="13"/>
  <c r="M2297" i="13"/>
  <c r="N2297" i="13"/>
  <c r="P2297" i="13"/>
  <c r="I2297" i="13"/>
  <c r="T2297" i="13"/>
  <c r="AG2297" i="13"/>
  <c r="U2297" i="13"/>
  <c r="AF2297" i="13"/>
  <c r="AJ2297" i="13"/>
  <c r="H2297" i="13"/>
  <c r="AL2297" i="13"/>
  <c r="S2297" i="13"/>
  <c r="AM2297" i="13"/>
  <c r="AA2297" i="13"/>
  <c r="AH2297" i="13"/>
  <c r="R2297" i="13"/>
  <c r="AE2297" i="13"/>
  <c r="Q2297" i="13"/>
  <c r="AI2297" i="13"/>
  <c r="L2297" i="13"/>
  <c r="Y2297" i="13"/>
  <c r="V2297" i="13"/>
  <c r="J2297" i="13"/>
  <c r="K2297" i="13"/>
  <c r="W2297" i="13"/>
  <c r="AK2297" i="13"/>
  <c r="Z2297" i="13"/>
  <c r="O2297" i="13"/>
  <c r="AD2297" i="13"/>
  <c r="AB2297" i="13"/>
  <c r="AI2476" i="13"/>
  <c r="AL2476" i="13"/>
  <c r="P2476" i="13"/>
  <c r="V2476" i="13"/>
  <c r="Q2476" i="13"/>
  <c r="X2476" i="13"/>
  <c r="J2476" i="13"/>
  <c r="AF2476" i="13"/>
  <c r="N2476" i="13"/>
  <c r="I2476" i="13"/>
  <c r="U2476" i="13"/>
  <c r="AB2476" i="13"/>
  <c r="K2476" i="13"/>
  <c r="AE2476" i="13"/>
  <c r="AH2476" i="13"/>
  <c r="AC2476" i="13"/>
  <c r="AA2476" i="13"/>
  <c r="AG2476" i="13"/>
  <c r="T2476" i="13"/>
  <c r="AM2476" i="13"/>
  <c r="O2476" i="13"/>
  <c r="AD2476" i="13"/>
  <c r="R2476" i="13"/>
  <c r="M2476" i="13"/>
  <c r="Y2476" i="13"/>
  <c r="Z2476" i="13"/>
  <c r="S2476" i="13"/>
  <c r="W2476" i="13"/>
  <c r="H2476" i="13"/>
  <c r="AJ2476" i="13"/>
  <c r="AK2476" i="13"/>
  <c r="L2476" i="13"/>
  <c r="O2359" i="13"/>
  <c r="Y2359" i="13"/>
  <c r="I2359" i="13"/>
  <c r="X2359" i="13"/>
  <c r="AK2359" i="13"/>
  <c r="Z2359" i="13"/>
  <c r="AD2359" i="13"/>
  <c r="AA2359" i="13"/>
  <c r="K2359" i="13"/>
  <c r="L2359" i="13"/>
  <c r="W2359" i="13"/>
  <c r="S2359" i="13"/>
  <c r="N2359" i="13"/>
  <c r="H2359" i="13"/>
  <c r="AB2359" i="13"/>
  <c r="AG2359" i="13"/>
  <c r="AJ2359" i="13"/>
  <c r="AC2359" i="13"/>
  <c r="U2359" i="13"/>
  <c r="AF2359" i="13"/>
  <c r="AI2359" i="13"/>
  <c r="AH2359" i="13"/>
  <c r="AE2359" i="13"/>
  <c r="AM2359" i="13"/>
  <c r="M2359" i="13"/>
  <c r="P2359" i="13"/>
  <c r="Q2359" i="13"/>
  <c r="AL2359" i="13"/>
  <c r="T2359" i="13"/>
  <c r="R2359" i="13"/>
  <c r="J2359" i="13"/>
  <c r="V2359" i="13"/>
  <c r="M2327" i="13"/>
  <c r="AL2327" i="13"/>
  <c r="O2327" i="13"/>
  <c r="H2327" i="13"/>
  <c r="AD2327" i="13"/>
  <c r="AH2327" i="13"/>
  <c r="T2327" i="13"/>
  <c r="S2327" i="13"/>
  <c r="AA2327" i="13"/>
  <c r="AI2327" i="13"/>
  <c r="V2327" i="13"/>
  <c r="AM2327" i="13"/>
  <c r="AE2327" i="13"/>
  <c r="AG2327" i="13"/>
  <c r="N2327" i="13"/>
  <c r="AJ2327" i="13"/>
  <c r="Q2327" i="13"/>
  <c r="X2327" i="13"/>
  <c r="AC2327" i="13"/>
  <c r="W2327" i="13"/>
  <c r="Z2327" i="13"/>
  <c r="I2327" i="13"/>
  <c r="AF2327" i="13"/>
  <c r="P2327" i="13"/>
  <c r="J2327" i="13"/>
  <c r="Y2327" i="13"/>
  <c r="L2327" i="13"/>
  <c r="AK2327" i="13"/>
  <c r="R2327" i="13"/>
  <c r="K2327" i="13"/>
  <c r="AB2327" i="13"/>
  <c r="U2327" i="13"/>
  <c r="T2479" i="13"/>
  <c r="Z2479" i="13"/>
  <c r="Q2479" i="13"/>
  <c r="M2479" i="13"/>
  <c r="Y2479" i="13"/>
  <c r="AA2479" i="13"/>
  <c r="U2479" i="13"/>
  <c r="R2479" i="13"/>
  <c r="L2479" i="13"/>
  <c r="N2479" i="13"/>
  <c r="S2479" i="13"/>
  <c r="AK2479" i="13"/>
  <c r="AC2479" i="13"/>
  <c r="AJ2479" i="13"/>
  <c r="AH2479" i="13"/>
  <c r="H2479" i="13"/>
  <c r="P2479" i="13"/>
  <c r="X2479" i="13"/>
  <c r="AG2479" i="13"/>
  <c r="AD2479" i="13"/>
  <c r="AI2479" i="13"/>
  <c r="I2479" i="13"/>
  <c r="W2479" i="13"/>
  <c r="K2479" i="13"/>
  <c r="AF2479" i="13"/>
  <c r="AB2479" i="13"/>
  <c r="V2479" i="13"/>
  <c r="J2479" i="13"/>
  <c r="AL2479" i="13"/>
  <c r="O2479" i="13"/>
  <c r="AM2479" i="13"/>
  <c r="AE2479" i="13"/>
  <c r="L2599" i="13"/>
  <c r="AE2599" i="13"/>
  <c r="Y2599" i="13"/>
  <c r="AF2599" i="13"/>
  <c r="AB2599" i="13"/>
  <c r="AG2599" i="13"/>
  <c r="AK2599" i="13"/>
  <c r="V2599" i="13"/>
  <c r="AM2599" i="13"/>
  <c r="O2599" i="13"/>
  <c r="AI2599" i="13"/>
  <c r="N2599" i="13"/>
  <c r="AD2599" i="13"/>
  <c r="T2599" i="13"/>
  <c r="X2599" i="13"/>
  <c r="P2599" i="13"/>
  <c r="AA2599" i="13"/>
  <c r="M2599" i="13"/>
  <c r="R2599" i="13"/>
  <c r="I2599" i="13"/>
  <c r="U2599" i="13"/>
  <c r="AL2599" i="13"/>
  <c r="Q2599" i="13"/>
  <c r="Z2599" i="13"/>
  <c r="AC2599" i="13"/>
  <c r="H2599" i="13"/>
  <c r="W2599" i="13"/>
  <c r="AJ2599" i="13"/>
  <c r="AH2599" i="13"/>
  <c r="S2599" i="13"/>
  <c r="O2416" i="13"/>
  <c r="AH2416" i="13"/>
  <c r="AE2416" i="13"/>
  <c r="AL2416" i="13"/>
  <c r="AD2416" i="13"/>
  <c r="AG2416" i="13"/>
  <c r="X2416" i="13"/>
  <c r="P2416" i="13"/>
  <c r="V2416" i="13"/>
  <c r="T2416" i="13"/>
  <c r="AI2416" i="13"/>
  <c r="R2416" i="13"/>
  <c r="AF2416" i="13"/>
  <c r="I2416" i="13"/>
  <c r="S2416" i="13"/>
  <c r="M2416" i="13"/>
  <c r="W2416" i="13"/>
  <c r="H2416" i="13"/>
  <c r="U2416" i="13"/>
  <c r="Q2416" i="13"/>
  <c r="AK2416" i="13"/>
  <c r="J2416" i="13"/>
  <c r="Y2416" i="13"/>
  <c r="AA2416" i="13"/>
  <c r="L2416" i="13"/>
  <c r="AB2416" i="13"/>
  <c r="Z2416" i="13"/>
  <c r="N2416" i="13"/>
  <c r="AJ2416" i="13"/>
  <c r="AM2416" i="13"/>
  <c r="K2416" i="13"/>
  <c r="AC2416" i="13"/>
  <c r="O2269" i="13"/>
  <c r="AM2269" i="13"/>
  <c r="P2269" i="13"/>
  <c r="AA2269" i="13"/>
  <c r="AG2269" i="13"/>
  <c r="S2269" i="13"/>
  <c r="N2269" i="13"/>
  <c r="AB2269" i="13"/>
  <c r="AH2269" i="13"/>
  <c r="L2269" i="13"/>
  <c r="M2269" i="13"/>
  <c r="AC2269" i="13"/>
  <c r="AI2269" i="13"/>
  <c r="W2269" i="13"/>
  <c r="H2269" i="13"/>
  <c r="X2269" i="13"/>
  <c r="V2269" i="13"/>
  <c r="AJ2269" i="13"/>
  <c r="K2269" i="13"/>
  <c r="Q2269" i="13"/>
  <c r="U2269" i="13"/>
  <c r="Z2269" i="13"/>
  <c r="AF2269" i="13"/>
  <c r="T2269" i="13"/>
  <c r="AE2269" i="13"/>
  <c r="Y2269" i="13"/>
  <c r="R2269" i="13"/>
  <c r="AD2269" i="13"/>
  <c r="AK2269" i="13"/>
  <c r="I2269" i="13"/>
  <c r="AL2269" i="13"/>
  <c r="J2269" i="13"/>
  <c r="Y2385" i="13"/>
  <c r="AH2385" i="13"/>
  <c r="AE2385" i="13"/>
  <c r="P2385" i="13"/>
  <c r="R2385" i="13"/>
  <c r="AG2385" i="13"/>
  <c r="L2385" i="13"/>
  <c r="AM2385" i="13"/>
  <c r="N2385" i="13"/>
  <c r="M2385" i="13"/>
  <c r="X2385" i="13"/>
  <c r="AK2385" i="13"/>
  <c r="AI2385" i="13"/>
  <c r="V2385" i="13"/>
  <c r="Z2385" i="13"/>
  <c r="H2385" i="13"/>
  <c r="AA2385" i="13"/>
  <c r="W2385" i="13"/>
  <c r="AC2385" i="13"/>
  <c r="U2385" i="13"/>
  <c r="K2385" i="13"/>
  <c r="Q2385" i="13"/>
  <c r="O2385" i="13"/>
  <c r="T2385" i="13"/>
  <c r="J2385" i="13"/>
  <c r="AB2385" i="13"/>
  <c r="AJ2385" i="13"/>
  <c r="AL2385" i="13"/>
  <c r="AD2385" i="13"/>
  <c r="I2385" i="13"/>
  <c r="AF2385" i="13"/>
  <c r="S2385" i="13"/>
  <c r="V2271" i="13"/>
  <c r="H2271" i="13"/>
  <c r="AC2271" i="13"/>
  <c r="R2271" i="13"/>
  <c r="X1250" i="13"/>
  <c r="AI1250" i="13"/>
  <c r="AD318" i="11"/>
  <c r="AK318" i="11"/>
  <c r="I318" i="11"/>
  <c r="H2571" i="13"/>
  <c r="Z2571" i="13"/>
  <c r="X2301" i="13"/>
  <c r="W2301" i="13"/>
  <c r="J1053" i="13"/>
  <c r="AC1053" i="13"/>
  <c r="I1053" i="13"/>
  <c r="P1053" i="13"/>
  <c r="AM1053" i="13"/>
  <c r="Y1053" i="13"/>
  <c r="Z1053" i="13"/>
  <c r="AH1519" i="13"/>
  <c r="N1519" i="13"/>
  <c r="X1519" i="13"/>
  <c r="AI1489" i="13"/>
  <c r="Q1489" i="13"/>
  <c r="AI1865" i="13"/>
  <c r="Q1865" i="13"/>
  <c r="AL1865" i="13"/>
  <c r="J1865" i="13"/>
  <c r="W2481" i="13"/>
  <c r="V2481" i="13"/>
  <c r="M2601" i="13"/>
  <c r="Y2601" i="13"/>
  <c r="T408" i="11"/>
  <c r="AJ408" i="11"/>
  <c r="AK408" i="11"/>
  <c r="AI408" i="11"/>
  <c r="M408" i="11"/>
  <c r="AD408" i="11"/>
  <c r="O408" i="11"/>
  <c r="AG408" i="11"/>
  <c r="Z408" i="11"/>
  <c r="Y408" i="11"/>
  <c r="K408" i="11"/>
  <c r="N408" i="11"/>
  <c r="J408" i="11"/>
  <c r="AB408" i="11"/>
  <c r="J933" i="13"/>
  <c r="Y933" i="13"/>
  <c r="AB933" i="13"/>
  <c r="AF933" i="13"/>
  <c r="K933" i="13"/>
  <c r="AG933" i="13"/>
  <c r="T933" i="13"/>
  <c r="AD933" i="13"/>
  <c r="W933" i="13"/>
  <c r="P933" i="13"/>
  <c r="AM933" i="13"/>
  <c r="AK467" i="13"/>
  <c r="AF467" i="13"/>
  <c r="U467" i="13"/>
  <c r="H467" i="13"/>
  <c r="AL467" i="13"/>
  <c r="AB467" i="13"/>
  <c r="AG467" i="13"/>
  <c r="AA467" i="13"/>
  <c r="L467" i="13"/>
  <c r="AL843" i="13"/>
  <c r="H843" i="13"/>
  <c r="L843" i="13"/>
  <c r="N843" i="13"/>
  <c r="AA843" i="13"/>
  <c r="I843" i="13"/>
  <c r="T843" i="13"/>
  <c r="M1895" i="13"/>
  <c r="K1895" i="13"/>
  <c r="Q1895" i="13"/>
  <c r="R1895" i="13"/>
  <c r="X1895" i="13"/>
  <c r="O1895" i="13"/>
  <c r="AG1895" i="13"/>
  <c r="AD1895" i="13"/>
  <c r="V1895" i="13"/>
  <c r="K288" i="11"/>
  <c r="AC288" i="11"/>
  <c r="W288" i="11"/>
  <c r="AB288" i="11"/>
  <c r="V288" i="11"/>
  <c r="AH288" i="11"/>
  <c r="U288" i="11"/>
  <c r="U348" i="11"/>
  <c r="R348" i="11"/>
  <c r="AL348" i="11"/>
  <c r="P348" i="11"/>
  <c r="AG348" i="11"/>
  <c r="Q1249" i="13"/>
  <c r="I1249" i="13"/>
  <c r="AM1249" i="13"/>
  <c r="I257" i="13"/>
  <c r="O257" i="13"/>
  <c r="AL1925" i="13"/>
  <c r="AI1925" i="13"/>
  <c r="Y1925" i="13"/>
  <c r="O2631" i="13"/>
  <c r="AE2631" i="13"/>
  <c r="P317" i="13"/>
  <c r="AD317" i="13"/>
  <c r="V317" i="13"/>
  <c r="W317" i="13"/>
  <c r="AJ317" i="13"/>
  <c r="AK317" i="13"/>
  <c r="AI317" i="13"/>
  <c r="AC317" i="13"/>
  <c r="N317" i="13"/>
  <c r="H317" i="13"/>
  <c r="S317" i="13"/>
  <c r="M317" i="13"/>
  <c r="AM317" i="13"/>
  <c r="AG317" i="13"/>
  <c r="H2105" i="13"/>
  <c r="J2105" i="13"/>
  <c r="AD2105" i="13"/>
  <c r="AI2105" i="13"/>
  <c r="AH2105" i="13"/>
  <c r="U2105" i="13"/>
  <c r="AM2105" i="13"/>
  <c r="AL2105" i="13"/>
  <c r="Q2105" i="13"/>
  <c r="X2105" i="13"/>
  <c r="Y2105" i="13"/>
  <c r="T2105" i="13"/>
  <c r="AF2105" i="13"/>
  <c r="Z2105" i="13"/>
  <c r="S2105" i="13"/>
  <c r="V2421" i="13"/>
  <c r="H2421" i="13"/>
  <c r="Z2421" i="13"/>
  <c r="AB2421" i="13"/>
  <c r="I2421" i="13"/>
  <c r="Q2421" i="13"/>
  <c r="U2421" i="13"/>
  <c r="AI2421" i="13"/>
  <c r="L2421" i="13"/>
  <c r="K2421" i="13"/>
  <c r="AD2421" i="13"/>
  <c r="H2361" i="13"/>
  <c r="Y2361" i="13"/>
  <c r="R2361" i="13"/>
  <c r="O2361" i="13"/>
  <c r="X2361" i="13"/>
  <c r="P2361" i="13"/>
  <c r="L2361" i="13"/>
  <c r="AJ993" i="13"/>
  <c r="J993" i="13"/>
  <c r="AK993" i="13"/>
  <c r="N993" i="13"/>
  <c r="AB753" i="13"/>
  <c r="Y753" i="13"/>
  <c r="P753" i="13"/>
  <c r="J753" i="13"/>
  <c r="Z1399" i="13"/>
  <c r="P1399" i="13"/>
  <c r="N1399" i="13"/>
  <c r="AL2541" i="13"/>
  <c r="AD2541" i="13"/>
  <c r="U2541" i="13"/>
  <c r="Y2541" i="13"/>
  <c r="Z2541" i="13"/>
  <c r="Q903" i="13"/>
  <c r="Z903" i="13"/>
  <c r="R903" i="13"/>
  <c r="X903" i="13"/>
  <c r="AE903" i="13"/>
  <c r="J903" i="13"/>
  <c r="AF903" i="13"/>
  <c r="S903" i="13"/>
  <c r="W903" i="13"/>
  <c r="AD903" i="13"/>
  <c r="AM903" i="13"/>
  <c r="AH903" i="13"/>
  <c r="H903" i="13"/>
  <c r="V903" i="13"/>
  <c r="O903" i="13"/>
  <c r="AJ903" i="13"/>
  <c r="M903" i="13"/>
  <c r="T1579" i="13"/>
  <c r="AJ1579" i="13"/>
  <c r="M1579" i="13"/>
  <c r="H1579" i="13"/>
  <c r="Q1579" i="13"/>
  <c r="X1579" i="13"/>
  <c r="AG1579" i="13"/>
  <c r="R1579" i="13"/>
  <c r="AI1579" i="13"/>
  <c r="AH1579" i="13"/>
  <c r="P1579" i="13"/>
  <c r="V1579" i="13"/>
  <c r="AI1279" i="13"/>
  <c r="AK1279" i="13"/>
  <c r="H1279" i="13"/>
  <c r="AG1279" i="13"/>
  <c r="AJ1279" i="13"/>
  <c r="N1279" i="13"/>
  <c r="Y1279" i="13"/>
  <c r="Z1279" i="13"/>
  <c r="O1279" i="13"/>
  <c r="W1279" i="13"/>
  <c r="S1279" i="13"/>
  <c r="P1279" i="13"/>
  <c r="K377" i="13"/>
  <c r="U377" i="13"/>
  <c r="AG377" i="13"/>
  <c r="W377" i="13"/>
  <c r="H377" i="13"/>
  <c r="AD377" i="13"/>
  <c r="AJ377" i="13"/>
  <c r="AK377" i="13"/>
  <c r="AC377" i="13"/>
  <c r="N2015" i="13"/>
  <c r="AH2015" i="13"/>
  <c r="P2015" i="13"/>
  <c r="S2015" i="13"/>
  <c r="AA2015" i="13"/>
  <c r="AC2015" i="13"/>
  <c r="U2015" i="13"/>
  <c r="Y2015" i="13"/>
  <c r="AG2015" i="13"/>
  <c r="Z2015" i="13"/>
  <c r="AM2015" i="13"/>
  <c r="S1429" i="13"/>
  <c r="H1429" i="13"/>
  <c r="AH1429" i="13"/>
  <c r="U1429" i="13"/>
  <c r="W1429" i="13"/>
  <c r="AJ1429" i="13"/>
  <c r="AF1429" i="13"/>
  <c r="J1429" i="13"/>
  <c r="AB347" i="13"/>
  <c r="V347" i="13"/>
  <c r="L347" i="13"/>
  <c r="AI347" i="13"/>
  <c r="Y347" i="13"/>
  <c r="S347" i="13"/>
  <c r="AE347" i="13"/>
  <c r="Z347" i="13"/>
  <c r="O347" i="13"/>
  <c r="AF347" i="13"/>
  <c r="I468" i="11"/>
  <c r="M468" i="11"/>
  <c r="AC468" i="11"/>
  <c r="AA468" i="11"/>
  <c r="S468" i="11"/>
  <c r="H1023" i="13"/>
  <c r="AK1023" i="13"/>
  <c r="AI1985" i="13"/>
  <c r="AM1985" i="13"/>
  <c r="I1985" i="13"/>
  <c r="Z498" i="11"/>
  <c r="W498" i="11"/>
  <c r="H528" i="11"/>
  <c r="AD528" i="11"/>
  <c r="AE528" i="11"/>
  <c r="W528" i="11"/>
  <c r="M287" i="13"/>
  <c r="W287" i="13"/>
  <c r="P1745" i="13"/>
  <c r="H1745" i="13"/>
  <c r="L1835" i="13"/>
  <c r="AL1835" i="13"/>
  <c r="AM1369" i="13"/>
  <c r="AH1369" i="13"/>
  <c r="Y1369" i="13"/>
  <c r="AA783" i="13"/>
  <c r="U783" i="13"/>
  <c r="AM783" i="13"/>
  <c r="AJ783" i="13"/>
  <c r="Z1746" i="13"/>
  <c r="AK1746" i="13"/>
  <c r="Y1746" i="13"/>
  <c r="AI1746" i="13"/>
  <c r="L438" i="11"/>
  <c r="J438" i="11"/>
  <c r="AL438" i="11"/>
  <c r="Y438" i="11"/>
  <c r="I1549" i="13"/>
  <c r="AL1549" i="13"/>
  <c r="O1549" i="13"/>
  <c r="V1549" i="13"/>
  <c r="L2391" i="13"/>
  <c r="AD2391" i="13"/>
  <c r="AB2391" i="13"/>
  <c r="V2391" i="13"/>
  <c r="AG2391" i="13"/>
  <c r="AL1054" i="11" l="1"/>
  <c r="D1054" i="13" s="1"/>
  <c r="D527" i="13"/>
  <c r="D407" i="13"/>
  <c r="AL934" i="11"/>
  <c r="AL875" i="11"/>
  <c r="D348" i="13"/>
  <c r="AL845" i="11"/>
  <c r="D318" i="13"/>
  <c r="AM845" i="11"/>
  <c r="AM1372" i="11" s="1"/>
  <c r="AM1899" i="11" s="1"/>
  <c r="AM2426" i="11" s="1"/>
  <c r="AM2953" i="11" s="1"/>
  <c r="AM3480" i="11" s="1"/>
  <c r="AL995" i="11"/>
  <c r="D468" i="13"/>
  <c r="AM995" i="11"/>
  <c r="AM1522" i="11" s="1"/>
  <c r="AM2049" i="11" s="1"/>
  <c r="AM2576" i="11" s="1"/>
  <c r="AM3103" i="11" s="1"/>
  <c r="AM3630" i="11" s="1"/>
  <c r="AL905" i="11"/>
  <c r="D378" i="13"/>
  <c r="AM905" i="11"/>
  <c r="AM1432" i="11" s="1"/>
  <c r="AM1959" i="11" s="1"/>
  <c r="AM2486" i="11" s="1"/>
  <c r="AM3013" i="11" s="1"/>
  <c r="AM3540" i="11" s="1"/>
  <c r="AL1025" i="11"/>
  <c r="D498" i="13"/>
  <c r="AL1055" i="11"/>
  <c r="D528" i="13"/>
  <c r="AM1055" i="11"/>
  <c r="AM1582" i="11" s="1"/>
  <c r="AM2109" i="11" s="1"/>
  <c r="AM2636" i="11" s="1"/>
  <c r="AM3163" i="11" s="1"/>
  <c r="AM3690" i="11" s="1"/>
  <c r="AL815" i="11"/>
  <c r="D288" i="13"/>
  <c r="AM875" i="11"/>
  <c r="AM1402" i="11" s="1"/>
  <c r="AM1929" i="11" s="1"/>
  <c r="AM2456" i="11" s="1"/>
  <c r="AM2983" i="11" s="1"/>
  <c r="AM3510" i="11" s="1"/>
  <c r="AM935" i="11"/>
  <c r="AM1462" i="11" s="1"/>
  <c r="AM1989" i="11" s="1"/>
  <c r="AM2516" i="11" s="1"/>
  <c r="AM3043" i="11" s="1"/>
  <c r="AM3570" i="11" s="1"/>
  <c r="AM1025" i="11"/>
  <c r="AM1552" i="11" s="1"/>
  <c r="AM2079" i="11" s="1"/>
  <c r="AM2606" i="11" s="1"/>
  <c r="AM3133" i="11" s="1"/>
  <c r="AM3660" i="11" s="1"/>
  <c r="AM815" i="11"/>
  <c r="AM1342" i="11" s="1"/>
  <c r="AM1869" i="11" s="1"/>
  <c r="AM2396" i="11" s="1"/>
  <c r="AM2923" i="11" s="1"/>
  <c r="AM3450" i="11" s="1"/>
  <c r="AL785" i="11"/>
  <c r="D785" i="13" s="1"/>
  <c r="D258" i="13"/>
  <c r="AL2949" i="11"/>
  <c r="AL3476" i="11" s="1"/>
  <c r="D2422" i="13"/>
  <c r="AL2513" i="11"/>
  <c r="D1986" i="13"/>
  <c r="AL2603" i="11"/>
  <c r="D2076" i="13"/>
  <c r="AL2363" i="11"/>
  <c r="D1836" i="13"/>
  <c r="AL2453" i="11"/>
  <c r="D1926" i="13"/>
  <c r="AL1431" i="11"/>
  <c r="D904" i="13"/>
  <c r="AL1521" i="11"/>
  <c r="D994" i="13"/>
  <c r="D1580" i="13"/>
  <c r="AL2107" i="11"/>
  <c r="AL3099" i="11"/>
  <c r="AL3626" i="11" s="1"/>
  <c r="D2572" i="13"/>
  <c r="AL2829" i="11"/>
  <c r="AL3356" i="11" s="1"/>
  <c r="D2302" i="13"/>
  <c r="AL2919" i="11"/>
  <c r="AL3446" i="11" s="1"/>
  <c r="D2392" i="13"/>
  <c r="AL1927" i="11"/>
  <c r="D1400" i="13"/>
  <c r="AL1401" i="11"/>
  <c r="D874" i="13"/>
  <c r="AL1807" i="11"/>
  <c r="D1280" i="13"/>
  <c r="D1806" i="13"/>
  <c r="AL2333" i="11"/>
  <c r="AL3159" i="11"/>
  <c r="AL3686" i="11" s="1"/>
  <c r="D2632" i="13"/>
  <c r="AL1837" i="11"/>
  <c r="D1310" i="13"/>
  <c r="AL3039" i="11"/>
  <c r="AL3566" i="11" s="1"/>
  <c r="D2512" i="13"/>
  <c r="AL2979" i="11"/>
  <c r="AL3506" i="11" s="1"/>
  <c r="D2452" i="13"/>
  <c r="D1956" i="13"/>
  <c r="AL2483" i="11"/>
  <c r="AL1987" i="11"/>
  <c r="D1460" i="13"/>
  <c r="AL2889" i="11"/>
  <c r="AL3416" i="11" s="1"/>
  <c r="D2362" i="13"/>
  <c r="AL2077" i="11"/>
  <c r="D1550" i="13"/>
  <c r="AL1897" i="11"/>
  <c r="D1370" i="13"/>
  <c r="AL1581" i="11"/>
  <c r="AL1341" i="11"/>
  <c r="D814" i="13"/>
  <c r="AL1551" i="11"/>
  <c r="D1024" i="13"/>
  <c r="AL2859" i="11"/>
  <c r="AL3386" i="11" s="1"/>
  <c r="D2332" i="13"/>
  <c r="AL3009" i="11"/>
  <c r="AL3536" i="11" s="1"/>
  <c r="D2482" i="13"/>
  <c r="AL3129" i="11"/>
  <c r="AL3656" i="11" s="1"/>
  <c r="D2602" i="13"/>
  <c r="AL1311" i="11"/>
  <c r="D784" i="13"/>
  <c r="D1340" i="13"/>
  <c r="AL1867" i="11"/>
  <c r="AL2393" i="11"/>
  <c r="D1866" i="13"/>
  <c r="D1896" i="13"/>
  <c r="AL2423" i="11"/>
  <c r="AL2047" i="11"/>
  <c r="D1520" i="13"/>
  <c r="D2046" i="13"/>
  <c r="AL2573" i="11"/>
  <c r="AL2633" i="11"/>
  <c r="D2106" i="13"/>
  <c r="D1430" i="13"/>
  <c r="AL1957" i="11"/>
  <c r="AL2799" i="11"/>
  <c r="AL3326" i="11" s="1"/>
  <c r="D2272" i="13"/>
  <c r="AL2303" i="11"/>
  <c r="D1776" i="13"/>
  <c r="AL1461" i="11"/>
  <c r="D934" i="13"/>
  <c r="AL1371" i="11"/>
  <c r="D844" i="13"/>
  <c r="AL1808" i="11"/>
  <c r="D1281" i="13"/>
  <c r="AL2304" i="11"/>
  <c r="D1777" i="13"/>
  <c r="AL2800" i="11"/>
  <c r="AL3327" i="11" s="1"/>
  <c r="D2273" i="13"/>
  <c r="AM816" i="11"/>
  <c r="AM1343" i="11" s="1"/>
  <c r="AM1870" i="11" s="1"/>
  <c r="AM2397" i="11" s="1"/>
  <c r="AM2924" i="11" s="1"/>
  <c r="AM3451" i="11" s="1"/>
  <c r="AL965" i="11"/>
  <c r="D438" i="13"/>
  <c r="AM965" i="11"/>
  <c r="AM1492" i="11" s="1"/>
  <c r="AM2019" i="11" s="1"/>
  <c r="AM2546" i="11" s="1"/>
  <c r="AM3073" i="11" s="1"/>
  <c r="AM3600" i="11" s="1"/>
  <c r="D2016" i="13"/>
  <c r="AL2543" i="11"/>
  <c r="AL1491" i="11"/>
  <c r="D964" i="13"/>
  <c r="AL3069" i="11"/>
  <c r="AL3596" i="11" s="1"/>
  <c r="D2542" i="13"/>
  <c r="D1490" i="13"/>
  <c r="AL2017" i="11"/>
  <c r="B410" i="13"/>
  <c r="F409" i="13"/>
  <c r="G409" i="13" s="1"/>
  <c r="F439" i="13"/>
  <c r="G439" i="13" s="1"/>
  <c r="B440" i="13"/>
  <c r="F529" i="13"/>
  <c r="G529" i="13" s="1"/>
  <c r="B530" i="13"/>
  <c r="B500" i="13"/>
  <c r="F499" i="13"/>
  <c r="G499" i="13" s="1"/>
  <c r="F469" i="13"/>
  <c r="G469" i="13" s="1"/>
  <c r="B470" i="13"/>
  <c r="F319" i="13"/>
  <c r="G319" i="13" s="1"/>
  <c r="B320" i="13"/>
  <c r="F320" i="13" s="1"/>
  <c r="G320" i="13" s="1"/>
  <c r="F379" i="13"/>
  <c r="G379" i="13" s="1"/>
  <c r="B380" i="13"/>
  <c r="B350" i="13"/>
  <c r="F349" i="13"/>
  <c r="G349" i="13" s="1"/>
  <c r="F349" i="11"/>
  <c r="G349" i="11" s="1"/>
  <c r="B350" i="11"/>
  <c r="B320" i="11"/>
  <c r="F320" i="11" s="1"/>
  <c r="G320" i="11" s="1"/>
  <c r="F319" i="11"/>
  <c r="G319" i="11" s="1"/>
  <c r="B410" i="11"/>
  <c r="F409" i="11"/>
  <c r="G409" i="11" s="1"/>
  <c r="B500" i="11"/>
  <c r="F499" i="11"/>
  <c r="G499" i="11" s="1"/>
  <c r="F439" i="11"/>
  <c r="G439" i="11" s="1"/>
  <c r="B440" i="11"/>
  <c r="F469" i="11"/>
  <c r="G469" i="11" s="1"/>
  <c r="B470" i="11"/>
  <c r="F529" i="11"/>
  <c r="G529" i="11" s="1"/>
  <c r="B530" i="11"/>
  <c r="B380" i="11"/>
  <c r="F379" i="11"/>
  <c r="G379" i="11" s="1"/>
  <c r="AL2574" i="11" l="1"/>
  <c r="D2047" i="13"/>
  <c r="AL1868" i="11"/>
  <c r="D1341" i="13"/>
  <c r="D2077" i="13"/>
  <c r="AL2604" i="11"/>
  <c r="D1837" i="13"/>
  <c r="AL2364" i="11"/>
  <c r="AL2334" i="11"/>
  <c r="D1807" i="13"/>
  <c r="AL2980" i="11"/>
  <c r="AL3507" i="11" s="1"/>
  <c r="D2453" i="13"/>
  <c r="AL1522" i="11"/>
  <c r="D995" i="13"/>
  <c r="AL1312" i="11"/>
  <c r="AL2950" i="11"/>
  <c r="AL3477" i="11" s="1"/>
  <c r="D2423" i="13"/>
  <c r="AL1342" i="11"/>
  <c r="D815" i="13"/>
  <c r="D1461" i="13"/>
  <c r="AL1988" i="11"/>
  <c r="AL2830" i="11"/>
  <c r="AL3357" i="11" s="1"/>
  <c r="D2303" i="13"/>
  <c r="AL3160" i="11"/>
  <c r="AL3687" i="11" s="1"/>
  <c r="D2633" i="13"/>
  <c r="AL1838" i="11"/>
  <c r="D1311" i="13"/>
  <c r="D1581" i="13"/>
  <c r="AL2108" i="11"/>
  <c r="D1401" i="13"/>
  <c r="AL1928" i="11"/>
  <c r="AL2048" i="11"/>
  <c r="D1521" i="13"/>
  <c r="AL2890" i="11"/>
  <c r="AL3417" i="11" s="1"/>
  <c r="D2363" i="13"/>
  <c r="AL3100" i="11"/>
  <c r="AL3627" i="11" s="1"/>
  <c r="D2573" i="13"/>
  <c r="AL2860" i="11"/>
  <c r="AL3387" i="11" s="1"/>
  <c r="D2333" i="13"/>
  <c r="AL1432" i="11"/>
  <c r="D905" i="13"/>
  <c r="AL1372" i="11"/>
  <c r="D845" i="13"/>
  <c r="AL3040" i="11"/>
  <c r="AL3567" i="11" s="1"/>
  <c r="D2513" i="13"/>
  <c r="AL1898" i="11"/>
  <c r="D1371" i="13"/>
  <c r="AL2920" i="11"/>
  <c r="AL3447" i="11" s="1"/>
  <c r="D2393" i="13"/>
  <c r="AL2078" i="11"/>
  <c r="D1551" i="13"/>
  <c r="AL2424" i="11"/>
  <c r="D1897" i="13"/>
  <c r="D1987" i="13"/>
  <c r="AL2514" i="11"/>
  <c r="D1927" i="13"/>
  <c r="AL2454" i="11"/>
  <c r="AL1958" i="11"/>
  <c r="D1431" i="13"/>
  <c r="AL3130" i="11"/>
  <c r="AL3657" i="11" s="1"/>
  <c r="D2603" i="13"/>
  <c r="AL1582" i="11"/>
  <c r="D1055" i="13"/>
  <c r="AL1552" i="11"/>
  <c r="D1025" i="13"/>
  <c r="AL2484" i="11"/>
  <c r="D1957" i="13"/>
  <c r="AL2394" i="11"/>
  <c r="D1867" i="13"/>
  <c r="AL3010" i="11"/>
  <c r="AL3537" i="11" s="1"/>
  <c r="D2483" i="13"/>
  <c r="AL2634" i="11"/>
  <c r="D2107" i="13"/>
  <c r="AL1402" i="11"/>
  <c r="D875" i="13"/>
  <c r="AL2335" i="11"/>
  <c r="D1808" i="13"/>
  <c r="AL2831" i="11"/>
  <c r="AL3358" i="11" s="1"/>
  <c r="D2304" i="13"/>
  <c r="AL1839" i="11"/>
  <c r="D1312" i="13"/>
  <c r="AL2018" i="11"/>
  <c r="D1491" i="13"/>
  <c r="D2017" i="13"/>
  <c r="AL2544" i="11"/>
  <c r="AL3070" i="11"/>
  <c r="AL3597" i="11" s="1"/>
  <c r="D2543" i="13"/>
  <c r="AL1492" i="11"/>
  <c r="D965" i="13"/>
  <c r="F470" i="13"/>
  <c r="G470" i="13" s="1"/>
  <c r="B471" i="13"/>
  <c r="F530" i="13"/>
  <c r="G530" i="13" s="1"/>
  <c r="B531" i="13"/>
  <c r="F440" i="13"/>
  <c r="G440" i="13" s="1"/>
  <c r="B441" i="13"/>
  <c r="B351" i="13"/>
  <c r="F351" i="13" s="1"/>
  <c r="G351" i="13" s="1"/>
  <c r="F350" i="13"/>
  <c r="G350" i="13" s="1"/>
  <c r="B381" i="13"/>
  <c r="F380" i="13"/>
  <c r="G380" i="13" s="1"/>
  <c r="B501" i="13"/>
  <c r="F500" i="13"/>
  <c r="G500" i="13" s="1"/>
  <c r="F410" i="13"/>
  <c r="G410" i="13" s="1"/>
  <c r="B411" i="13"/>
  <c r="F350" i="11"/>
  <c r="G350" i="11" s="1"/>
  <c r="B351" i="11"/>
  <c r="F351" i="11" s="1"/>
  <c r="G351" i="11" s="1"/>
  <c r="F380" i="11"/>
  <c r="G380" i="11" s="1"/>
  <c r="B381" i="11"/>
  <c r="F530" i="11"/>
  <c r="G530" i="11" s="1"/>
  <c r="B531" i="11"/>
  <c r="F470" i="11"/>
  <c r="G470" i="11" s="1"/>
  <c r="B471" i="11"/>
  <c r="F440" i="11"/>
  <c r="G440" i="11" s="1"/>
  <c r="B441" i="11"/>
  <c r="B501" i="11"/>
  <c r="F500" i="11"/>
  <c r="G500" i="11" s="1"/>
  <c r="B411" i="11"/>
  <c r="F410" i="11"/>
  <c r="G410" i="11" s="1"/>
  <c r="A258" i="13"/>
  <c r="A528" i="13"/>
  <c r="Z258" i="13"/>
  <c r="K528" i="13"/>
  <c r="A527" i="13"/>
  <c r="A1460" i="13"/>
  <c r="I258" i="13"/>
  <c r="J528" i="13"/>
  <c r="Y1460" i="13"/>
  <c r="A2076" i="13"/>
  <c r="V2076" i="13"/>
  <c r="AJ1460" i="13"/>
  <c r="A2632" i="13"/>
  <c r="W258" i="13"/>
  <c r="AL528" i="13"/>
  <c r="O2076" i="13"/>
  <c r="X1460" i="13"/>
  <c r="H2632" i="13"/>
  <c r="A1806" i="13"/>
  <c r="A318" i="13"/>
  <c r="A2422" i="13"/>
  <c r="T258" i="13"/>
  <c r="AE1806" i="13"/>
  <c r="AK528" i="13"/>
  <c r="AF2076" i="13"/>
  <c r="A1550" i="13"/>
  <c r="A2512" i="13"/>
  <c r="AH258" i="13"/>
  <c r="M1550" i="13"/>
  <c r="AG528" i="13"/>
  <c r="Y2512" i="13"/>
  <c r="A1986" i="13"/>
  <c r="A844" i="13"/>
  <c r="A2302" i="13"/>
  <c r="J258" i="13"/>
  <c r="Z1550" i="13"/>
  <c r="AM528" i="13"/>
  <c r="AE1460" i="13"/>
  <c r="AE844" i="13"/>
  <c r="R2302" i="13"/>
  <c r="AL408" i="11"/>
  <c r="A1370" i="13"/>
  <c r="AC258" i="13"/>
  <c r="U1986" i="13"/>
  <c r="AK1550" i="13"/>
  <c r="AB528" i="13"/>
  <c r="AE2076" i="13"/>
  <c r="U2512" i="13"/>
  <c r="O1460" i="13"/>
  <c r="AA1370" i="13"/>
  <c r="AJ844" i="13"/>
  <c r="A2106" i="13"/>
  <c r="M2106" i="13" s="1"/>
  <c r="AJ1986" i="13"/>
  <c r="AM1550" i="13"/>
  <c r="AF528" i="13"/>
  <c r="S2076" i="13"/>
  <c r="AB2512" i="13"/>
  <c r="Q1370" i="13"/>
  <c r="Z844" i="13"/>
  <c r="AL2302" i="13"/>
  <c r="N2632" i="13"/>
  <c r="AE2106" i="13"/>
  <c r="A498" i="13"/>
  <c r="AJ498" i="13" s="1"/>
  <c r="A2452" i="13"/>
  <c r="AD498" i="13"/>
  <c r="AE258" i="13"/>
  <c r="W1986" i="13"/>
  <c r="T1550" i="13"/>
  <c r="A1777" i="13"/>
  <c r="A2272" i="13"/>
  <c r="A994" i="13"/>
  <c r="AL258" i="13"/>
  <c r="AF1550" i="13"/>
  <c r="M528" i="13"/>
  <c r="M2512" i="13"/>
  <c r="O2272" i="13"/>
  <c r="H994" i="13"/>
  <c r="A814" i="13"/>
  <c r="A964" i="13"/>
  <c r="A288" i="13"/>
  <c r="A2332" i="13"/>
  <c r="AD258" i="13"/>
  <c r="N1986" i="13"/>
  <c r="Q1550" i="13"/>
  <c r="O814" i="13"/>
  <c r="AK964" i="13"/>
  <c r="J2512" i="13"/>
  <c r="AD1460" i="13"/>
  <c r="W2272" i="13"/>
  <c r="N844" i="13"/>
  <c r="AI288" i="13"/>
  <c r="O994" i="13"/>
  <c r="AI2302" i="13"/>
  <c r="W2332" i="13"/>
  <c r="A1926" i="13"/>
  <c r="A349" i="11"/>
  <c r="AI1777" i="13"/>
  <c r="A2542" i="13"/>
  <c r="M2542" i="13"/>
  <c r="AJ258" i="13"/>
  <c r="O1986" i="13"/>
  <c r="X1926" i="13"/>
  <c r="AG1550" i="13"/>
  <c r="AI814" i="13"/>
  <c r="U528" i="13"/>
  <c r="AI2076" i="13"/>
  <c r="AI2512" i="13"/>
  <c r="R1460" i="13"/>
  <c r="Z1370" i="13"/>
  <c r="AC844" i="13"/>
  <c r="O349" i="11"/>
  <c r="Y288" i="13"/>
  <c r="AL2542" i="13"/>
  <c r="AD2302" i="13"/>
  <c r="AM2332" i="13"/>
  <c r="A407" i="13"/>
  <c r="A348" i="13"/>
  <c r="Y1777" i="13"/>
  <c r="M258" i="13"/>
  <c r="AC1986" i="13"/>
  <c r="O1926" i="13"/>
  <c r="AA1550" i="13"/>
  <c r="AM814" i="13"/>
  <c r="AK348" i="13"/>
  <c r="Z528" i="13"/>
  <c r="W2076" i="13"/>
  <c r="AI1460" i="13"/>
  <c r="AD1370" i="13"/>
  <c r="AM2272" i="13"/>
  <c r="M844" i="13"/>
  <c r="I2542" i="13"/>
  <c r="AL994" i="13"/>
  <c r="AB2302" i="13"/>
  <c r="P2332" i="13"/>
  <c r="AB2106" i="13"/>
  <c r="A1280" i="13"/>
  <c r="R1280" i="13" s="1"/>
  <c r="A2572" i="13"/>
  <c r="AH2572" i="13" s="1"/>
  <c r="A1776" i="13"/>
  <c r="V964" i="13"/>
  <c r="A1430" i="13"/>
  <c r="X498" i="13"/>
  <c r="AF258" i="13"/>
  <c r="T1986" i="13"/>
  <c r="AB1926" i="13"/>
  <c r="U1280" i="13"/>
  <c r="AH1550" i="13"/>
  <c r="R814" i="13"/>
  <c r="J1777" i="13"/>
  <c r="A1896" i="13"/>
  <c r="A1054" i="13"/>
  <c r="AH1777" i="13"/>
  <c r="K258" i="13"/>
  <c r="N1550" i="13"/>
  <c r="AC528" i="13"/>
  <c r="AJ2512" i="13"/>
  <c r="AA2272" i="13"/>
  <c r="N1896" i="13"/>
  <c r="AA1054" i="13"/>
  <c r="A439" i="11"/>
  <c r="AL964" i="13"/>
  <c r="T439" i="11"/>
  <c r="AF1777" i="13"/>
  <c r="H439" i="11"/>
  <c r="AK258" i="13"/>
  <c r="L1986" i="13"/>
  <c r="AE1550" i="13"/>
  <c r="V814" i="13"/>
  <c r="AI528" i="13"/>
  <c r="X2512" i="13"/>
  <c r="W1460" i="13"/>
  <c r="AJ2272" i="13"/>
  <c r="AM844" i="13"/>
  <c r="S288" i="13"/>
  <c r="AL1896" i="13"/>
  <c r="AH994" i="13"/>
  <c r="AM2302" i="13"/>
  <c r="AG2332" i="13"/>
  <c r="A2482" i="13"/>
  <c r="M964" i="13"/>
  <c r="N349" i="11"/>
  <c r="U964" i="13"/>
  <c r="AA1777" i="13"/>
  <c r="AG349" i="11"/>
  <c r="R258" i="13"/>
  <c r="AH1986" i="13"/>
  <c r="Q1926" i="13"/>
  <c r="P1550" i="13"/>
  <c r="Y814" i="13"/>
  <c r="O528" i="13"/>
  <c r="M2076" i="13"/>
  <c r="R2512" i="13"/>
  <c r="AK1460" i="13"/>
  <c r="V2272" i="13"/>
  <c r="AK844" i="13"/>
  <c r="AB349" i="11"/>
  <c r="J288" i="13"/>
  <c r="AE1896" i="13"/>
  <c r="P994" i="13"/>
  <c r="V2302" i="13"/>
  <c r="AH1054" i="13"/>
  <c r="L2332" i="13"/>
  <c r="A468" i="13"/>
  <c r="A904" i="13"/>
  <c r="Q439" i="11"/>
  <c r="L468" i="13"/>
  <c r="N258" i="13"/>
  <c r="I1986" i="13"/>
  <c r="S1926" i="13"/>
  <c r="O1550" i="13"/>
  <c r="AG814" i="13"/>
  <c r="AE348" i="13"/>
  <c r="S528" i="13"/>
  <c r="N2076" i="13"/>
  <c r="AF2512" i="13"/>
  <c r="M1460" i="13"/>
  <c r="AK1370" i="13"/>
  <c r="AL2272" i="13"/>
  <c r="AD844" i="13"/>
  <c r="T288" i="13"/>
  <c r="AC1896" i="13"/>
  <c r="AJ2542" i="13"/>
  <c r="AD994" i="13"/>
  <c r="AB2632" i="13"/>
  <c r="AJ1054" i="13"/>
  <c r="S2332" i="13"/>
  <c r="AC2106" i="13"/>
  <c r="A934" i="13"/>
  <c r="AG439" i="11"/>
  <c r="A2602" i="13"/>
  <c r="AC2602" i="13" s="1"/>
  <c r="AL468" i="13"/>
  <c r="R498" i="13"/>
  <c r="V258" i="13"/>
  <c r="T1926" i="13"/>
  <c r="T1280" i="13"/>
  <c r="H1550" i="13"/>
  <c r="K814" i="13"/>
  <c r="AL2482" i="13"/>
  <c r="AD348" i="13"/>
  <c r="J1806" i="13"/>
  <c r="A409" i="11"/>
  <c r="A438" i="13"/>
  <c r="AM409" i="11"/>
  <c r="AE409" i="11"/>
  <c r="AA409" i="11"/>
  <c r="U258" i="13"/>
  <c r="R1550" i="13"/>
  <c r="W528" i="13"/>
  <c r="AH2512" i="13"/>
  <c r="AD2272" i="13"/>
  <c r="Q1896" i="13"/>
  <c r="N994" i="13"/>
  <c r="H1054" i="13"/>
  <c r="P1777" i="13"/>
  <c r="AG964" i="13"/>
  <c r="A499" i="11"/>
  <c r="AG499" i="11"/>
  <c r="AK499" i="11"/>
  <c r="H258" i="13"/>
  <c r="AG1986" i="13"/>
  <c r="AD1550" i="13"/>
  <c r="AC814" i="13"/>
  <c r="V528" i="13"/>
  <c r="AM2512" i="13"/>
  <c r="H1460" i="13"/>
  <c r="AG2272" i="13"/>
  <c r="U844" i="13"/>
  <c r="Q288" i="13"/>
  <c r="M1896" i="13"/>
  <c r="AC499" i="11"/>
  <c r="Z2302" i="13"/>
  <c r="P1054" i="13"/>
  <c r="AA2332" i="13"/>
  <c r="Z439" i="11"/>
  <c r="M439" i="11"/>
  <c r="A529" i="11"/>
  <c r="W438" i="13"/>
  <c r="A874" i="13"/>
  <c r="AH439" i="11"/>
  <c r="R1777" i="13"/>
  <c r="AG258" i="13"/>
  <c r="AB1986" i="13"/>
  <c r="AK1926" i="13"/>
  <c r="H814" i="13"/>
  <c r="M2482" i="13"/>
  <c r="AL409" i="11"/>
  <c r="I528" i="13"/>
  <c r="AM2076" i="13"/>
  <c r="P1460" i="13"/>
  <c r="X1370" i="13"/>
  <c r="AC2272" i="13"/>
  <c r="I844" i="13"/>
  <c r="H438" i="13"/>
  <c r="AG288" i="13"/>
  <c r="U499" i="11"/>
  <c r="J529" i="11"/>
  <c r="M994" i="13"/>
  <c r="M2302" i="13"/>
  <c r="AG874" i="13"/>
  <c r="Q1054" i="13"/>
  <c r="M2332" i="13"/>
  <c r="A2392" i="13"/>
  <c r="AD439" i="11"/>
  <c r="A1024" i="13"/>
  <c r="Q349" i="11"/>
  <c r="AB1777" i="13"/>
  <c r="U349" i="11"/>
  <c r="I1777" i="13"/>
  <c r="AB468" i="13"/>
  <c r="Y258" i="13"/>
  <c r="AK1986" i="13"/>
  <c r="K1926" i="13"/>
  <c r="AI2392" i="13"/>
  <c r="Z814" i="13"/>
  <c r="AC2482" i="13"/>
  <c r="Y348" i="13"/>
  <c r="Y964" i="13"/>
  <c r="L2076" i="13"/>
  <c r="K904" i="13"/>
  <c r="AK2512" i="13"/>
  <c r="N1460" i="13"/>
  <c r="I1370" i="13"/>
  <c r="O1024" i="13"/>
  <c r="AB2272" i="13"/>
  <c r="L349" i="11"/>
  <c r="AA288" i="13"/>
  <c r="V1896" i="13"/>
  <c r="AE529" i="11"/>
  <c r="AG2542" i="13"/>
  <c r="AC2302" i="13"/>
  <c r="P874" i="13"/>
  <c r="AI2632" i="13"/>
  <c r="L1054" i="13"/>
  <c r="N2332" i="13"/>
  <c r="AF2106" i="13"/>
  <c r="V439" i="11"/>
  <c r="AK409" i="11"/>
  <c r="M1777" i="13"/>
  <c r="A320" i="11"/>
  <c r="AE349" i="11"/>
  <c r="L499" i="11"/>
  <c r="Z2542" i="13"/>
  <c r="T964" i="13"/>
  <c r="AF468" i="13"/>
  <c r="AH498" i="13"/>
  <c r="J1986" i="13"/>
  <c r="U1926" i="13"/>
  <c r="AA2392" i="13"/>
  <c r="O1280" i="13"/>
  <c r="Y1550" i="13"/>
  <c r="AH814" i="13"/>
  <c r="I2482" i="13"/>
  <c r="W934" i="13"/>
  <c r="X348" i="13"/>
  <c r="Q1806" i="13"/>
  <c r="L964" i="13"/>
  <c r="P2076" i="13"/>
  <c r="Q904" i="13"/>
  <c r="AF2572" i="13"/>
  <c r="A785" i="13"/>
  <c r="AD438" i="13"/>
  <c r="AC438" i="13"/>
  <c r="A2016" i="13"/>
  <c r="U1777" i="13"/>
  <c r="L258" i="13"/>
  <c r="S1550" i="13"/>
  <c r="Q528" i="13"/>
  <c r="O2512" i="13"/>
  <c r="T2272" i="13"/>
  <c r="K1896" i="13"/>
  <c r="AM994" i="13"/>
  <c r="AM1054" i="13"/>
  <c r="S2016" i="13"/>
  <c r="H1777" i="13"/>
  <c r="Y785" i="13"/>
  <c r="J438" i="13"/>
  <c r="L409" i="11"/>
  <c r="O438" i="13"/>
  <c r="X439" i="11"/>
  <c r="AJ1777" i="13"/>
  <c r="AA258" i="13"/>
  <c r="AA1986" i="13"/>
  <c r="J1550" i="13"/>
  <c r="X814" i="13"/>
  <c r="P528" i="13"/>
  <c r="I2512" i="13"/>
  <c r="AB1460" i="13"/>
  <c r="R2272" i="13"/>
  <c r="T844" i="13"/>
  <c r="U288" i="13"/>
  <c r="AH1896" i="13"/>
  <c r="W994" i="13"/>
  <c r="N2302" i="13"/>
  <c r="X1054" i="13"/>
  <c r="T2332" i="13"/>
  <c r="Y2016" i="13"/>
  <c r="Q1777" i="13"/>
  <c r="V1777" i="13"/>
  <c r="AC964" i="13"/>
  <c r="AD499" i="11"/>
  <c r="N2542" i="13"/>
  <c r="A784" i="13"/>
  <c r="J964" i="13"/>
  <c r="A1580" i="13"/>
  <c r="AB258" i="13"/>
  <c r="Y1986" i="13"/>
  <c r="AL1550" i="13"/>
  <c r="S814" i="13"/>
  <c r="AG2482" i="13"/>
  <c r="AE785" i="13"/>
  <c r="T528" i="13"/>
  <c r="AG2512" i="13"/>
  <c r="AC1460" i="13"/>
  <c r="AE1370" i="13"/>
  <c r="Z2272" i="13"/>
  <c r="V844" i="13"/>
  <c r="AL438" i="13"/>
  <c r="I1896" i="13"/>
  <c r="W499" i="11"/>
  <c r="AK2542" i="13"/>
  <c r="U994" i="13"/>
  <c r="U2302" i="13"/>
  <c r="S874" i="13"/>
  <c r="AG1054" i="13"/>
  <c r="AD784" i="13"/>
  <c r="K2016" i="13"/>
  <c r="AK1580" i="13"/>
  <c r="A1520" i="13"/>
  <c r="W964" i="13"/>
  <c r="P409" i="11"/>
  <c r="AC1777" i="13"/>
  <c r="Y439" i="11"/>
  <c r="AB529" i="11"/>
  <c r="AA964" i="13"/>
  <c r="A1956" i="13"/>
  <c r="U468" i="13"/>
  <c r="AM258" i="13"/>
  <c r="AE1986" i="13"/>
  <c r="R1926" i="13"/>
  <c r="K1550" i="13"/>
  <c r="AK814" i="13"/>
  <c r="AD2482" i="13"/>
  <c r="U1520" i="13"/>
  <c r="L348" i="13"/>
  <c r="AA528" i="13"/>
  <c r="AL2076" i="13"/>
  <c r="R904" i="13"/>
  <c r="AL2512" i="13"/>
  <c r="K1460" i="13"/>
  <c r="L1370" i="13"/>
  <c r="N1024" i="13"/>
  <c r="L844" i="13"/>
  <c r="AI349" i="11"/>
  <c r="AJ288" i="13"/>
  <c r="AD1896" i="13"/>
  <c r="S529" i="11"/>
  <c r="Y994" i="13"/>
  <c r="Q2302" i="13"/>
  <c r="W874" i="13"/>
  <c r="AG2632" i="13"/>
  <c r="Z1054" i="13"/>
  <c r="AJ2332" i="13"/>
  <c r="K784" i="13"/>
  <c r="AG2016" i="13"/>
  <c r="AB1580" i="13"/>
  <c r="H1956" i="13"/>
  <c r="L1777" i="13"/>
  <c r="AD1777" i="13"/>
  <c r="M349" i="11"/>
  <c r="AB439" i="11"/>
  <c r="AF439" i="11"/>
  <c r="AA439" i="11"/>
  <c r="P529" i="11"/>
  <c r="L2016" i="13"/>
  <c r="AM785" i="13"/>
  <c r="N498" i="13"/>
  <c r="S258" i="13"/>
  <c r="AF1986" i="13"/>
  <c r="AI1926" i="13"/>
  <c r="AC2392" i="13"/>
  <c r="I1280" i="13"/>
  <c r="AI1550" i="13"/>
  <c r="AB2482" i="13"/>
  <c r="AH1520" i="13"/>
  <c r="AE934" i="13"/>
  <c r="R348" i="13"/>
  <c r="X1806" i="13"/>
  <c r="H528" i="13"/>
  <c r="Q2076" i="13"/>
  <c r="X904" i="13"/>
  <c r="AE2572" i="13"/>
  <c r="Q2512" i="13"/>
  <c r="AL1460" i="13"/>
  <c r="M1370" i="13"/>
  <c r="AA2602" i="13"/>
  <c r="AF2272" i="13"/>
  <c r="AL844" i="13"/>
  <c r="AA438" i="13"/>
  <c r="M288" i="13"/>
  <c r="AA1896" i="13"/>
  <c r="N499" i="11"/>
  <c r="AE320" i="11"/>
  <c r="AD2422" i="13"/>
  <c r="J994" i="13"/>
  <c r="T1806" i="13"/>
  <c r="L528" i="13"/>
  <c r="R2572" i="13"/>
  <c r="T1460" i="13"/>
  <c r="N1370" i="13"/>
  <c r="AD2602" i="13"/>
  <c r="O844" i="13"/>
  <c r="AB438" i="13"/>
  <c r="AH318" i="13"/>
  <c r="R1896" i="13"/>
  <c r="N529" i="11"/>
  <c r="J2542" i="13"/>
  <c r="Z994" i="13"/>
  <c r="L2302" i="13"/>
  <c r="AD874" i="13"/>
  <c r="AK2632" i="13"/>
  <c r="AB2452" i="13"/>
  <c r="S1054" i="13"/>
  <c r="V784" i="13"/>
  <c r="X2106" i="13"/>
  <c r="X1776" i="13"/>
  <c r="AE2016" i="13"/>
  <c r="U1580" i="13"/>
  <c r="AB1956" i="13"/>
  <c r="AG1430" i="13"/>
  <c r="AL1777" i="13"/>
  <c r="J439" i="11"/>
  <c r="A1866" i="13"/>
  <c r="V785" i="13"/>
  <c r="A378" i="13"/>
  <c r="H964" i="13"/>
  <c r="A1340" i="13"/>
  <c r="AG409" i="11"/>
  <c r="AF964" i="13"/>
  <c r="M498" i="13"/>
  <c r="Q258" i="13"/>
  <c r="Q1986" i="13"/>
  <c r="AE1926" i="13"/>
  <c r="K2392" i="13"/>
  <c r="Y1280" i="13"/>
  <c r="I1550" i="13"/>
  <c r="H2482" i="13"/>
  <c r="R1520" i="13"/>
  <c r="L934" i="13"/>
  <c r="W348" i="13"/>
  <c r="P1806" i="13"/>
  <c r="AJ785" i="13"/>
  <c r="R528" i="13"/>
  <c r="X2076" i="13"/>
  <c r="U904" i="13"/>
  <c r="AA2512" i="13"/>
  <c r="AA1460" i="13"/>
  <c r="K1370" i="13"/>
  <c r="AL1024" i="13"/>
  <c r="W2602" i="13"/>
  <c r="AL1866" i="13"/>
  <c r="Y2272" i="13"/>
  <c r="AC349" i="11"/>
  <c r="L288" i="13"/>
  <c r="H318" i="13"/>
  <c r="O378" i="13"/>
  <c r="AF1896" i="13"/>
  <c r="U529" i="11"/>
  <c r="O2542" i="13"/>
  <c r="U1340" i="13"/>
  <c r="I994" i="13"/>
  <c r="AK2302" i="13"/>
  <c r="AE874" i="13"/>
  <c r="Q2632" i="13"/>
  <c r="N2452" i="13"/>
  <c r="T1054" i="13"/>
  <c r="Y784" i="13"/>
  <c r="AM2106" i="13"/>
  <c r="Y1776" i="13"/>
  <c r="AL1580" i="13"/>
  <c r="Q1956" i="13"/>
  <c r="I1430" i="13"/>
  <c r="J527" i="13"/>
  <c r="W527" i="13"/>
  <c r="AD527" i="13"/>
  <c r="AK527" i="13"/>
  <c r="AL527" i="13"/>
  <c r="H1986" i="13"/>
  <c r="W814" i="13"/>
  <c r="AJ439" i="11"/>
  <c r="AH964" i="13"/>
  <c r="AG1460" i="13"/>
  <c r="Y844" i="13"/>
  <c r="AK288" i="13"/>
  <c r="T2302" i="13"/>
  <c r="AC2332" i="13"/>
  <c r="AD1926" i="13"/>
  <c r="AC1926" i="13"/>
  <c r="Z2482" i="13"/>
  <c r="AA2482" i="13"/>
  <c r="U2076" i="13"/>
  <c r="J1370" i="13"/>
  <c r="AG1370" i="13"/>
  <c r="W349" i="11"/>
  <c r="J349" i="11"/>
  <c r="I529" i="11"/>
  <c r="AE2542" i="13"/>
  <c r="W2542" i="13"/>
  <c r="R874" i="13"/>
  <c r="K874" i="13"/>
  <c r="T784" i="13"/>
  <c r="AL784" i="13"/>
  <c r="M1580" i="13"/>
  <c r="AB407" i="13"/>
  <c r="AI407" i="13"/>
  <c r="T407" i="13"/>
  <c r="J407" i="13"/>
  <c r="W407" i="13"/>
  <c r="AD407" i="13"/>
  <c r="S468" i="13"/>
  <c r="T468" i="13"/>
  <c r="T2392" i="13"/>
  <c r="H2392" i="13"/>
  <c r="N1806" i="13"/>
  <c r="K2076" i="13"/>
  <c r="I2572" i="13"/>
  <c r="U1460" i="13"/>
  <c r="Z1024" i="13"/>
  <c r="R2602" i="13"/>
  <c r="H844" i="13"/>
  <c r="O288" i="13"/>
  <c r="AA318" i="13"/>
  <c r="J1896" i="13"/>
  <c r="AL529" i="11"/>
  <c r="AI2422" i="13"/>
  <c r="S994" i="13"/>
  <c r="O2302" i="13"/>
  <c r="H874" i="13"/>
  <c r="W2632" i="13"/>
  <c r="AF1054" i="13"/>
  <c r="AE2332" i="13"/>
  <c r="N784" i="13"/>
  <c r="I2106" i="13"/>
  <c r="O1776" i="13"/>
  <c r="V2016" i="13"/>
  <c r="X1580" i="13"/>
  <c r="AK1430" i="13"/>
  <c r="AL289" i="11"/>
  <c r="A1281" i="13"/>
  <c r="H785" i="13"/>
  <c r="Z409" i="11"/>
  <c r="AI409" i="11"/>
  <c r="AG438" i="13"/>
  <c r="A1490" i="13"/>
  <c r="AL1490" i="13" s="1"/>
  <c r="M438" i="13"/>
  <c r="S1777" i="13"/>
  <c r="K468" i="13"/>
  <c r="AC498" i="13"/>
  <c r="X258" i="13"/>
  <c r="S1986" i="13"/>
  <c r="J1926" i="13"/>
  <c r="Q2392" i="13"/>
  <c r="AF1280" i="13"/>
  <c r="Q814" i="13"/>
  <c r="V2482" i="13"/>
  <c r="AK1520" i="13"/>
  <c r="U934" i="13"/>
  <c r="Q348" i="13"/>
  <c r="W1806" i="13"/>
  <c r="N964" i="13"/>
  <c r="AH528" i="13"/>
  <c r="Z904" i="13"/>
  <c r="T2572" i="13"/>
  <c r="L2512" i="13"/>
  <c r="AH1460" i="13"/>
  <c r="O1370" i="13"/>
  <c r="AK1024" i="13"/>
  <c r="Z2602" i="13"/>
  <c r="N2272" i="13"/>
  <c r="P844" i="13"/>
  <c r="AK349" i="11"/>
  <c r="Z288" i="13"/>
  <c r="AK318" i="13"/>
  <c r="Q378" i="13"/>
  <c r="T1896" i="13"/>
  <c r="L529" i="11"/>
  <c r="K2542" i="13"/>
  <c r="V1340" i="13"/>
  <c r="V2422" i="13"/>
  <c r="AI994" i="13"/>
  <c r="X2302" i="13"/>
  <c r="AA874" i="13"/>
  <c r="R2632" i="13"/>
  <c r="V2452" i="13"/>
  <c r="AE1054" i="13"/>
  <c r="X2332" i="13"/>
  <c r="O784" i="13"/>
  <c r="U2106" i="13"/>
  <c r="AM1776" i="13"/>
  <c r="L1580" i="13"/>
  <c r="AH1956" i="13"/>
  <c r="M1430" i="13"/>
  <c r="P527" i="13"/>
  <c r="AC527" i="13"/>
  <c r="AJ527" i="13"/>
  <c r="H527" i="13"/>
  <c r="M527" i="13"/>
  <c r="R1986" i="13"/>
  <c r="P814" i="13"/>
  <c r="AL439" i="11"/>
  <c r="R964" i="13"/>
  <c r="AF1460" i="13"/>
  <c r="W288" i="13"/>
  <c r="AE499" i="11"/>
  <c r="AF2302" i="13"/>
  <c r="K2332" i="13"/>
  <c r="AF1926" i="13"/>
  <c r="AJ1926" i="13"/>
  <c r="P2482" i="13"/>
  <c r="AI2482" i="13"/>
  <c r="Y2076" i="13"/>
  <c r="AM1370" i="13"/>
  <c r="T1370" i="13"/>
  <c r="P349" i="11"/>
  <c r="AA349" i="11"/>
  <c r="AH529" i="11"/>
  <c r="AA2542" i="13"/>
  <c r="AC2542" i="13"/>
  <c r="AK874" i="13"/>
  <c r="N874" i="13"/>
  <c r="W784" i="13"/>
  <c r="AE1580" i="13"/>
  <c r="Z1580" i="13"/>
  <c r="L407" i="13"/>
  <c r="S407" i="13"/>
  <c r="I407" i="13"/>
  <c r="P407" i="13"/>
  <c r="AC407" i="13"/>
  <c r="AJ407" i="13"/>
  <c r="Z468" i="13"/>
  <c r="X468" i="13"/>
  <c r="X2392" i="13"/>
  <c r="N409" i="11"/>
  <c r="AK2076" i="13"/>
  <c r="AC2512" i="13"/>
  <c r="Q1460" i="13"/>
  <c r="Y1024" i="13"/>
  <c r="S2272" i="13"/>
  <c r="Q844" i="13"/>
  <c r="AF288" i="13"/>
  <c r="AL318" i="13"/>
  <c r="X499" i="11"/>
  <c r="S320" i="11"/>
  <c r="O2422" i="13"/>
  <c r="L994" i="13"/>
  <c r="Y2302" i="13"/>
  <c r="AF2632" i="13"/>
  <c r="M2452" i="13"/>
  <c r="AB1054" i="13"/>
  <c r="J2332" i="13"/>
  <c r="AH784" i="13"/>
  <c r="AK2106" i="13"/>
  <c r="AG1776" i="13"/>
  <c r="AM2016" i="13"/>
  <c r="R1956" i="13"/>
  <c r="Y1430" i="13"/>
  <c r="A1310" i="13"/>
  <c r="A2046" i="13"/>
  <c r="W1281" i="13"/>
  <c r="AE1777" i="13"/>
  <c r="AH499" i="11"/>
  <c r="AF2542" i="13"/>
  <c r="M785" i="13"/>
  <c r="AD529" i="11"/>
  <c r="T2542" i="13"/>
  <c r="R1281" i="13"/>
  <c r="AG468" i="13"/>
  <c r="W498" i="13"/>
  <c r="O258" i="13"/>
  <c r="M1986" i="13"/>
  <c r="P1926" i="13"/>
  <c r="O2392" i="13"/>
  <c r="Q1310" i="13"/>
  <c r="AC1550" i="13"/>
  <c r="J814" i="13"/>
  <c r="W2482" i="13"/>
  <c r="AG1520" i="13"/>
  <c r="AC934" i="13"/>
  <c r="K348" i="13"/>
  <c r="AD1806" i="13"/>
  <c r="AM2046" i="13"/>
  <c r="N528" i="13"/>
  <c r="Z2076" i="13"/>
  <c r="W904" i="13"/>
  <c r="L2572" i="13"/>
  <c r="T2512" i="13"/>
  <c r="AM1460" i="13"/>
  <c r="AB1370" i="13"/>
  <c r="AD1024" i="13"/>
  <c r="AK1866" i="13"/>
  <c r="Q2272" i="13"/>
  <c r="J844" i="13"/>
  <c r="AF438" i="13"/>
  <c r="V288" i="13"/>
  <c r="AE318" i="13"/>
  <c r="AK378" i="13"/>
  <c r="Y499" i="11"/>
  <c r="R320" i="11"/>
  <c r="Y2542" i="13"/>
  <c r="V1490" i="13"/>
  <c r="S2422" i="13"/>
  <c r="AB994" i="13"/>
  <c r="AA2302" i="13"/>
  <c r="AC874" i="13"/>
  <c r="AL2632" i="13"/>
  <c r="J1054" i="13"/>
  <c r="AH2332" i="13"/>
  <c r="S784" i="13"/>
  <c r="Y2106" i="13"/>
  <c r="S1776" i="13"/>
  <c r="AI2016" i="13"/>
  <c r="K1580" i="13"/>
  <c r="Y1956" i="13"/>
  <c r="AM1430" i="13"/>
  <c r="V527" i="13"/>
  <c r="AA527" i="13"/>
  <c r="AB527" i="13"/>
  <c r="AI527" i="13"/>
  <c r="T527" i="13"/>
  <c r="K1986" i="13"/>
  <c r="AE814" i="13"/>
  <c r="AJ964" i="13"/>
  <c r="AB964" i="13"/>
  <c r="R844" i="13"/>
  <c r="AD288" i="13"/>
  <c r="J499" i="11"/>
  <c r="AJ2302" i="13"/>
  <c r="AL2332" i="13"/>
  <c r="AG1926" i="13"/>
  <c r="H1926" i="13"/>
  <c r="AJ2482" i="13"/>
  <c r="AC2076" i="13"/>
  <c r="R2076" i="13"/>
  <c r="AF1370" i="13"/>
  <c r="U1370" i="13"/>
  <c r="V349" i="11"/>
  <c r="Y529" i="11"/>
  <c r="AF529" i="11"/>
  <c r="AD2542" i="13"/>
  <c r="R2542" i="13"/>
  <c r="AM874" i="13"/>
  <c r="AL874" i="13"/>
  <c r="AJ784" i="13"/>
  <c r="AI1580" i="13"/>
  <c r="T1580" i="13"/>
  <c r="Y407" i="13"/>
  <c r="Z407" i="13"/>
  <c r="O407" i="13"/>
  <c r="V407" i="13"/>
  <c r="AA407" i="13"/>
  <c r="J468" i="13"/>
  <c r="Q468" i="13"/>
  <c r="AD468" i="13"/>
  <c r="AE2392" i="13"/>
  <c r="T785" i="13"/>
  <c r="AB2076" i="13"/>
  <c r="V2512" i="13"/>
  <c r="AJ1370" i="13"/>
  <c r="I1024" i="13"/>
  <c r="AH2272" i="13"/>
  <c r="AD349" i="11"/>
  <c r="AL288" i="13"/>
  <c r="AF318" i="13"/>
  <c r="AA499" i="11"/>
  <c r="AK320" i="11"/>
  <c r="N2422" i="13"/>
  <c r="AE994" i="13"/>
  <c r="Y874" i="13"/>
  <c r="I2632" i="13"/>
  <c r="AD2452" i="13"/>
  <c r="M1054" i="13"/>
  <c r="O2332" i="13"/>
  <c r="R784" i="13"/>
  <c r="AI2106" i="13"/>
  <c r="AI1776" i="13"/>
  <c r="AH1580" i="13"/>
  <c r="AE1956" i="13"/>
  <c r="AI1430" i="13"/>
  <c r="A469" i="11"/>
  <c r="O409" i="11"/>
  <c r="W469" i="11"/>
  <c r="I349" i="11"/>
  <c r="N1281" i="13"/>
  <c r="O469" i="11"/>
  <c r="W439" i="11"/>
  <c r="A1836" i="13"/>
  <c r="I2016" i="13"/>
  <c r="A379" i="11"/>
  <c r="H468" i="13"/>
  <c r="Q498" i="13"/>
  <c r="P258" i="13"/>
  <c r="P1986" i="13"/>
  <c r="W1926" i="13"/>
  <c r="W1280" i="13"/>
  <c r="X1310" i="13"/>
  <c r="U1550" i="13"/>
  <c r="U814" i="13"/>
  <c r="S2482" i="13"/>
  <c r="L1520" i="13"/>
  <c r="AL934" i="13"/>
  <c r="AG348" i="13"/>
  <c r="AK1806" i="13"/>
  <c r="AA2046" i="13"/>
  <c r="AJ528" i="13"/>
  <c r="H2076" i="13"/>
  <c r="AD904" i="13"/>
  <c r="AC2572" i="13"/>
  <c r="N2512" i="13"/>
  <c r="V1460" i="13"/>
  <c r="S1024" i="13"/>
  <c r="I2602" i="13"/>
  <c r="M1866" i="13"/>
  <c r="J2272" i="13"/>
  <c r="AA844" i="13"/>
  <c r="AE438" i="13"/>
  <c r="H288" i="13"/>
  <c r="I378" i="13"/>
  <c r="W1896" i="13"/>
  <c r="V499" i="11"/>
  <c r="J320" i="11"/>
  <c r="AK1340" i="13"/>
  <c r="AC1490" i="13"/>
  <c r="I2422" i="13"/>
  <c r="V1836" i="13"/>
  <c r="AF994" i="13"/>
  <c r="S2302" i="13"/>
  <c r="AJ2632" i="13"/>
  <c r="K2452" i="13"/>
  <c r="AC1054" i="13"/>
  <c r="I2332" i="13"/>
  <c r="H784" i="13"/>
  <c r="V2106" i="13"/>
  <c r="U1776" i="13"/>
  <c r="R2016" i="13"/>
  <c r="AG1580" i="13"/>
  <c r="I1956" i="13"/>
  <c r="X1430" i="13"/>
  <c r="AL379" i="11"/>
  <c r="AG527" i="13"/>
  <c r="AH527" i="13"/>
  <c r="L527" i="13"/>
  <c r="S527" i="13"/>
  <c r="I527" i="13"/>
  <c r="AM1986" i="13"/>
  <c r="N814" i="13"/>
  <c r="O964" i="13"/>
  <c r="L1460" i="13"/>
  <c r="AH844" i="13"/>
  <c r="AH288" i="13"/>
  <c r="T499" i="11"/>
  <c r="AH2302" i="13"/>
  <c r="Z2332" i="13"/>
  <c r="AL1926" i="13"/>
  <c r="I1926" i="13"/>
  <c r="K2482" i="13"/>
  <c r="J2076" i="13"/>
  <c r="AJ2076" i="13"/>
  <c r="P1370" i="13"/>
  <c r="Y1370" i="13"/>
  <c r="K349" i="11"/>
  <c r="T529" i="11"/>
  <c r="AC529" i="11"/>
  <c r="L2542" i="13"/>
  <c r="AH2542" i="13"/>
  <c r="AF874" i="13"/>
  <c r="AG784" i="13"/>
  <c r="AB784" i="13"/>
  <c r="P1580" i="13"/>
  <c r="AJ1580" i="13"/>
  <c r="AE407" i="13"/>
  <c r="AF407" i="13"/>
  <c r="U407" i="13"/>
  <c r="AG407" i="13"/>
  <c r="AH407" i="13"/>
  <c r="P468" i="13"/>
  <c r="W468" i="13"/>
  <c r="AJ468" i="13"/>
  <c r="AM2392" i="13"/>
  <c r="AE528" i="13"/>
  <c r="N904" i="13"/>
  <c r="Z2512" i="13"/>
  <c r="H1370" i="13"/>
  <c r="H1024" i="13"/>
  <c r="L2272" i="13"/>
  <c r="S349" i="11"/>
  <c r="N288" i="13"/>
  <c r="O1896" i="13"/>
  <c r="R529" i="11"/>
  <c r="U2542" i="13"/>
  <c r="Q2422" i="13"/>
  <c r="J2302" i="13"/>
  <c r="U874" i="13"/>
  <c r="J2632" i="13"/>
  <c r="Z2452" i="13"/>
  <c r="Y1054" i="13"/>
  <c r="H2332" i="13"/>
  <c r="J784" i="13"/>
  <c r="AL2106" i="13"/>
  <c r="AF2016" i="13"/>
  <c r="S1580" i="13"/>
  <c r="AA1956" i="13"/>
  <c r="AF1430" i="13"/>
  <c r="AG469" i="11"/>
  <c r="A2273" i="13"/>
  <c r="AE1281" i="13"/>
  <c r="Z964" i="13"/>
  <c r="H1281" i="13"/>
  <c r="R349" i="11"/>
  <c r="Z785" i="13"/>
  <c r="A2362" i="13"/>
  <c r="AJ349" i="11"/>
  <c r="U1490" i="13"/>
  <c r="X379" i="11"/>
  <c r="AK468" i="13"/>
  <c r="K498" i="13"/>
  <c r="AI258" i="13"/>
  <c r="AH1926" i="13"/>
  <c r="AB2392" i="13"/>
  <c r="P1280" i="13"/>
  <c r="AK1310" i="13"/>
  <c r="L1550" i="13"/>
  <c r="L814" i="13"/>
  <c r="O2482" i="13"/>
  <c r="X1520" i="13"/>
  <c r="Q1281" i="13"/>
  <c r="H348" i="13"/>
  <c r="M1806" i="13"/>
  <c r="Y409" i="11"/>
  <c r="AD528" i="13"/>
  <c r="AD2076" i="13"/>
  <c r="Y904" i="13"/>
  <c r="O2572" i="13"/>
  <c r="AE2512" i="13"/>
  <c r="AC1370" i="13"/>
  <c r="L1024" i="13"/>
  <c r="L2602" i="13"/>
  <c r="AJ1866" i="13"/>
  <c r="AK2272" i="13"/>
  <c r="AB844" i="13"/>
  <c r="Z438" i="13"/>
  <c r="K318" i="13"/>
  <c r="Y378" i="13"/>
  <c r="U1896" i="13"/>
  <c r="AJ499" i="11"/>
  <c r="W320" i="11"/>
  <c r="Y1340" i="13"/>
  <c r="AJ1490" i="13"/>
  <c r="T2422" i="13"/>
  <c r="Q1836" i="13"/>
  <c r="X994" i="13"/>
  <c r="O874" i="13"/>
  <c r="Z2632" i="13"/>
  <c r="T2452" i="13"/>
  <c r="AB2362" i="13"/>
  <c r="AK1054" i="13"/>
  <c r="AK2332" i="13"/>
  <c r="AA784" i="13"/>
  <c r="AH2106" i="13"/>
  <c r="AJ2016" i="13"/>
  <c r="Y1580" i="13"/>
  <c r="W1956" i="13"/>
  <c r="K379" i="11"/>
  <c r="N527" i="13"/>
  <c r="K527" i="13"/>
  <c r="R527" i="13"/>
  <c r="Y527" i="13"/>
  <c r="Z527" i="13"/>
  <c r="O527" i="13"/>
  <c r="V1986" i="13"/>
  <c r="K439" i="11"/>
  <c r="AD964" i="13"/>
  <c r="I1460" i="13"/>
  <c r="AG844" i="13"/>
  <c r="AC288" i="13"/>
  <c r="P499" i="11"/>
  <c r="P2302" i="13"/>
  <c r="Q2332" i="13"/>
  <c r="AM1926" i="13"/>
  <c r="AH2482" i="13"/>
  <c r="U2482" i="13"/>
  <c r="I2076" i="13"/>
  <c r="AH2076" i="13"/>
  <c r="AI1370" i="13"/>
  <c r="AH349" i="11"/>
  <c r="Z349" i="11"/>
  <c r="AM529" i="11"/>
  <c r="AJ529" i="11"/>
  <c r="X2542" i="13"/>
  <c r="H2542" i="13"/>
  <c r="L874" i="13"/>
  <c r="M784" i="13"/>
  <c r="L784" i="13"/>
  <c r="Q1580" i="13"/>
  <c r="V1580" i="13"/>
  <c r="AK407" i="13"/>
  <c r="AL407" i="13"/>
  <c r="N407" i="13"/>
  <c r="K407" i="13"/>
  <c r="R407" i="13"/>
  <c r="V468" i="13"/>
  <c r="AC468" i="13"/>
  <c r="N468" i="13"/>
  <c r="AL2392" i="13"/>
  <c r="AF2392" i="13"/>
  <c r="AA348" i="13"/>
  <c r="Y528" i="13"/>
  <c r="V904" i="13"/>
  <c r="S1460" i="13"/>
  <c r="S1370" i="13"/>
  <c r="X2602" i="13"/>
  <c r="S844" i="13"/>
  <c r="AI438" i="13"/>
  <c r="R318" i="13"/>
  <c r="H1896" i="13"/>
  <c r="AG529" i="11"/>
  <c r="Q2542" i="13"/>
  <c r="Q994" i="13"/>
  <c r="K2302" i="13"/>
  <c r="M874" i="13"/>
  <c r="AH2632" i="13"/>
  <c r="AH2452" i="13"/>
  <c r="R1054" i="13"/>
  <c r="AD2332" i="13"/>
  <c r="T2106" i="13"/>
  <c r="K1776" i="13"/>
  <c r="T2016" i="13"/>
  <c r="AF1580" i="13"/>
  <c r="AJ1956" i="13"/>
  <c r="AJ1430" i="13"/>
  <c r="AE439" i="11"/>
  <c r="S964" i="13"/>
  <c r="A1400" i="13"/>
  <c r="T438" i="13"/>
  <c r="X964" i="13"/>
  <c r="Q320" i="11"/>
  <c r="AJ2273" i="13"/>
  <c r="A319" i="11"/>
  <c r="AF320" i="11"/>
  <c r="I785" i="13"/>
  <c r="I438" i="13"/>
  <c r="AE468" i="13"/>
  <c r="AG498" i="13"/>
  <c r="X1986" i="13"/>
  <c r="M1926" i="13"/>
  <c r="AH2392" i="13"/>
  <c r="J1280" i="13"/>
  <c r="AL1310" i="13"/>
  <c r="W1550" i="13"/>
  <c r="AD814" i="13"/>
  <c r="AM2482" i="13"/>
  <c r="Z934" i="13"/>
  <c r="S1281" i="13"/>
  <c r="I1806" i="13"/>
  <c r="AI2046" i="13"/>
  <c r="AC2273" i="13"/>
  <c r="X528" i="13"/>
  <c r="AA2076" i="13"/>
  <c r="AJ904" i="13"/>
  <c r="H2572" i="13"/>
  <c r="AD2512" i="13"/>
  <c r="Z1460" i="13"/>
  <c r="R1370" i="13"/>
  <c r="AB1024" i="13"/>
  <c r="U2602" i="13"/>
  <c r="K1866" i="13"/>
  <c r="AE2272" i="13"/>
  <c r="AI844" i="13"/>
  <c r="AE288" i="13"/>
  <c r="AG318" i="13"/>
  <c r="AE378" i="13"/>
  <c r="Y1896" i="13"/>
  <c r="AI529" i="11"/>
  <c r="AI320" i="11"/>
  <c r="Z1340" i="13"/>
  <c r="S1490" i="13"/>
  <c r="J2422" i="13"/>
  <c r="R994" i="13"/>
  <c r="I2302" i="13"/>
  <c r="T874" i="13"/>
  <c r="L2632" i="13"/>
  <c r="AF2452" i="13"/>
  <c r="Z2362" i="13"/>
  <c r="AI1054" i="13"/>
  <c r="AI2332" i="13"/>
  <c r="AJ2106" i="13"/>
  <c r="AE1776" i="13"/>
  <c r="T319" i="11"/>
  <c r="AA2016" i="13"/>
  <c r="AC1580" i="13"/>
  <c r="L1430" i="13"/>
  <c r="R379" i="11"/>
  <c r="AM527" i="13"/>
  <c r="Q527" i="13"/>
  <c r="X527" i="13"/>
  <c r="AE527" i="13"/>
  <c r="AF527" i="13"/>
  <c r="U527" i="13"/>
  <c r="AJ814" i="13"/>
  <c r="N439" i="11"/>
  <c r="AI964" i="13"/>
  <c r="J1460" i="13"/>
  <c r="AF844" i="13"/>
  <c r="AB288" i="13"/>
  <c r="AB499" i="11"/>
  <c r="W2302" i="13"/>
  <c r="AB2332" i="13"/>
  <c r="Y1926" i="13"/>
  <c r="J2482" i="13"/>
  <c r="X2482" i="13"/>
  <c r="AG2076" i="13"/>
  <c r="T2076" i="13"/>
  <c r="AH1370" i="13"/>
  <c r="X349" i="11"/>
  <c r="AF349" i="11"/>
  <c r="AA529" i="11"/>
  <c r="X529" i="11"/>
  <c r="P2542" i="13"/>
  <c r="AI874" i="13"/>
  <c r="AH874" i="13"/>
  <c r="AI784" i="13"/>
  <c r="AF784" i="13"/>
  <c r="R1580" i="13"/>
  <c r="I1580" i="13"/>
  <c r="H407" i="13"/>
  <c r="M407" i="13"/>
  <c r="AM407" i="13"/>
  <c r="Q407" i="13"/>
  <c r="X407" i="13"/>
  <c r="AI468" i="13"/>
  <c r="M468" i="13"/>
  <c r="AM468" i="13"/>
  <c r="M2392" i="13"/>
  <c r="N2392" i="13"/>
  <c r="Y1520" i="13"/>
  <c r="AC1520" i="13"/>
  <c r="M1520" i="13"/>
  <c r="AI348" i="13"/>
  <c r="M348" i="13"/>
  <c r="AM348" i="13"/>
  <c r="AM904" i="13"/>
  <c r="O904" i="13"/>
  <c r="I904" i="13"/>
  <c r="K1024" i="13"/>
  <c r="Q1024" i="13"/>
  <c r="AD2632" i="13"/>
  <c r="U2632" i="13"/>
  <c r="T2632" i="13"/>
  <c r="AG2106" i="13"/>
  <c r="H2106" i="13"/>
  <c r="L1956" i="13"/>
  <c r="AG1956" i="13"/>
  <c r="P1956" i="13"/>
  <c r="AE498" i="13"/>
  <c r="AL498" i="13"/>
  <c r="AB498" i="13"/>
  <c r="K1280" i="13"/>
  <c r="AE1280" i="13"/>
  <c r="AD1280" i="13"/>
  <c r="AG1280" i="13"/>
  <c r="S934" i="13"/>
  <c r="Q934" i="13"/>
  <c r="P934" i="13"/>
  <c r="R934" i="13"/>
  <c r="AM1806" i="13"/>
  <c r="Z1806" i="13"/>
  <c r="AJ1806" i="13"/>
  <c r="Z2572" i="13"/>
  <c r="AD2572" i="13"/>
  <c r="AK2572" i="13"/>
  <c r="U2572" i="13"/>
  <c r="P2602" i="13"/>
  <c r="AH2602" i="13"/>
  <c r="AI2602" i="13"/>
  <c r="I318" i="13"/>
  <c r="J318" i="13"/>
  <c r="Q318" i="13"/>
  <c r="AD318" i="13"/>
  <c r="O320" i="11"/>
  <c r="U320" i="11"/>
  <c r="X320" i="11"/>
  <c r="AB320" i="11"/>
  <c r="K2422" i="13"/>
  <c r="AG2422" i="13"/>
  <c r="Z2422" i="13"/>
  <c r="AA2452" i="13"/>
  <c r="AK2452" i="13"/>
  <c r="AE2452" i="13"/>
  <c r="Y2452" i="13"/>
  <c r="AL1776" i="13"/>
  <c r="L1776" i="13"/>
  <c r="AB1776" i="13"/>
  <c r="AF1776" i="13"/>
  <c r="AE1430" i="13"/>
  <c r="J1430" i="13"/>
  <c r="U1430" i="13"/>
  <c r="AF1310" i="13"/>
  <c r="Y1310" i="13"/>
  <c r="AC1310" i="13"/>
  <c r="T1310" i="13"/>
  <c r="X469" i="11"/>
  <c r="AJ2392" i="13"/>
  <c r="Z2392" i="13"/>
  <c r="AJ1520" i="13"/>
  <c r="AF1520" i="13"/>
  <c r="Z348" i="13"/>
  <c r="O348" i="13"/>
  <c r="T904" i="13"/>
  <c r="AB904" i="13"/>
  <c r="T1024" i="13"/>
  <c r="P1024" i="13"/>
  <c r="AI1024" i="13"/>
  <c r="S2632" i="13"/>
  <c r="X2632" i="13"/>
  <c r="Q2106" i="13"/>
  <c r="J2106" i="13"/>
  <c r="O1956" i="13"/>
  <c r="S1956" i="13"/>
  <c r="Y498" i="13"/>
  <c r="AA498" i="13"/>
  <c r="J498" i="13"/>
  <c r="AB1280" i="13"/>
  <c r="S1280" i="13"/>
  <c r="V1280" i="13"/>
  <c r="Y934" i="13"/>
  <c r="AM934" i="13"/>
  <c r="AF934" i="13"/>
  <c r="R1806" i="13"/>
  <c r="AI1806" i="13"/>
  <c r="AC1806" i="13"/>
  <c r="S2572" i="13"/>
  <c r="K2572" i="13"/>
  <c r="N2572" i="13"/>
  <c r="S2602" i="13"/>
  <c r="V2602" i="13"/>
  <c r="AB318" i="13"/>
  <c r="S318" i="13"/>
  <c r="X318" i="13"/>
  <c r="AA320" i="11"/>
  <c r="AL320" i="11"/>
  <c r="X2422" i="13"/>
  <c r="AG2452" i="13"/>
  <c r="AA1776" i="13"/>
  <c r="AH1430" i="13"/>
  <c r="AJ1310" i="13"/>
  <c r="AI469" i="11"/>
  <c r="K469" i="11"/>
  <c r="Y1281" i="13"/>
  <c r="K2046" i="13"/>
  <c r="L2046" i="13"/>
  <c r="AB2273" i="13"/>
  <c r="U2273" i="13"/>
  <c r="N1400" i="13"/>
  <c r="AG1400" i="13"/>
  <c r="X1866" i="13"/>
  <c r="U378" i="13"/>
  <c r="M378" i="13"/>
  <c r="H1340" i="13"/>
  <c r="AA1340" i="13"/>
  <c r="AH1490" i="13"/>
  <c r="P1836" i="13"/>
  <c r="AB1836" i="13"/>
  <c r="J2362" i="13"/>
  <c r="N2362" i="13"/>
  <c r="AH319" i="11"/>
  <c r="U319" i="11"/>
  <c r="O379" i="11"/>
  <c r="U379" i="11"/>
  <c r="AL378" i="13"/>
  <c r="P1340" i="13"/>
  <c r="I1490" i="13"/>
  <c r="AE1490" i="13"/>
  <c r="AI1836" i="13"/>
  <c r="W2362" i="13"/>
  <c r="AK2362" i="13"/>
  <c r="AB319" i="11"/>
  <c r="AE319" i="11"/>
  <c r="AI379" i="11"/>
  <c r="AA379" i="11"/>
  <c r="AD378" i="13"/>
  <c r="K1340" i="13"/>
  <c r="P1490" i="13"/>
  <c r="N1836" i="13"/>
  <c r="AC2362" i="13"/>
  <c r="M2362" i="13"/>
  <c r="Q319" i="11"/>
  <c r="W379" i="11"/>
  <c r="V378" i="13"/>
  <c r="Q1490" i="13"/>
  <c r="W1836" i="13"/>
  <c r="AE2362" i="13"/>
  <c r="L319" i="11"/>
  <c r="J379" i="11"/>
  <c r="O319" i="11"/>
  <c r="V2392" i="13"/>
  <c r="Y2392" i="13"/>
  <c r="AA1520" i="13"/>
  <c r="AI1520" i="13"/>
  <c r="AF348" i="13"/>
  <c r="AJ348" i="13"/>
  <c r="L904" i="13"/>
  <c r="AA904" i="13"/>
  <c r="U1024" i="13"/>
  <c r="AC1024" i="13"/>
  <c r="M1024" i="13"/>
  <c r="AM2632" i="13"/>
  <c r="V2632" i="13"/>
  <c r="S2106" i="13"/>
  <c r="K2106" i="13"/>
  <c r="T1956" i="13"/>
  <c r="AI1956" i="13"/>
  <c r="AK498" i="13"/>
  <c r="T498" i="13"/>
  <c r="P498" i="13"/>
  <c r="AI1280" i="13"/>
  <c r="H1280" i="13"/>
  <c r="AH1280" i="13"/>
  <c r="O934" i="13"/>
  <c r="AD934" i="13"/>
  <c r="AK934" i="13"/>
  <c r="K1806" i="13"/>
  <c r="AH1806" i="13"/>
  <c r="V1806" i="13"/>
  <c r="X2572" i="13"/>
  <c r="J2572" i="13"/>
  <c r="V2572" i="13"/>
  <c r="AE2602" i="13"/>
  <c r="O2602" i="13"/>
  <c r="K2602" i="13"/>
  <c r="L318" i="13"/>
  <c r="Z318" i="13"/>
  <c r="AJ318" i="13"/>
  <c r="L320" i="11"/>
  <c r="AC320" i="11"/>
  <c r="AM320" i="11"/>
  <c r="R2422" i="13"/>
  <c r="AK2422" i="13"/>
  <c r="P2422" i="13"/>
  <c r="I2452" i="13"/>
  <c r="AJ2452" i="13"/>
  <c r="AL2452" i="13"/>
  <c r="R1776" i="13"/>
  <c r="H1776" i="13"/>
  <c r="T1776" i="13"/>
  <c r="R1430" i="13"/>
  <c r="Q1430" i="13"/>
  <c r="H1430" i="13"/>
  <c r="K1310" i="13"/>
  <c r="AH1310" i="13"/>
  <c r="O1310" i="13"/>
  <c r="W1310" i="13"/>
  <c r="AB469" i="11"/>
  <c r="AH469" i="11"/>
  <c r="Z469" i="11"/>
  <c r="Q469" i="11"/>
  <c r="AJ1281" i="13"/>
  <c r="AD1281" i="13"/>
  <c r="AL1281" i="13"/>
  <c r="K1281" i="13"/>
  <c r="P2046" i="13"/>
  <c r="J2046" i="13"/>
  <c r="X2046" i="13"/>
  <c r="U2046" i="13"/>
  <c r="V2273" i="13"/>
  <c r="W2273" i="13"/>
  <c r="S2273" i="13"/>
  <c r="Q2273" i="13"/>
  <c r="K2273" i="13"/>
  <c r="J1400" i="13"/>
  <c r="P1400" i="13"/>
  <c r="AF1400" i="13"/>
  <c r="Z1400" i="13"/>
  <c r="T1866" i="13"/>
  <c r="Y1866" i="13"/>
  <c r="AI1866" i="13"/>
  <c r="AH1866" i="13"/>
  <c r="H1866" i="13"/>
  <c r="W378" i="13"/>
  <c r="AJ378" i="13"/>
  <c r="L1340" i="13"/>
  <c r="AE1340" i="13"/>
  <c r="AA1490" i="13"/>
  <c r="S1836" i="13"/>
  <c r="I1836" i="13"/>
  <c r="AJ2362" i="13"/>
  <c r="AK379" i="11"/>
  <c r="AG378" i="13"/>
  <c r="N1340" i="13"/>
  <c r="M1490" i="13"/>
  <c r="U1836" i="13"/>
  <c r="L2362" i="13"/>
  <c r="AF319" i="11"/>
  <c r="AJ379" i="11"/>
  <c r="W1340" i="13"/>
  <c r="AI1490" i="13"/>
  <c r="S2362" i="13"/>
  <c r="AM319" i="11"/>
  <c r="T379" i="11"/>
  <c r="V319" i="11"/>
  <c r="AG2392" i="13"/>
  <c r="T1520" i="13"/>
  <c r="AD1520" i="13"/>
  <c r="V1520" i="13"/>
  <c r="AL348" i="13"/>
  <c r="N348" i="13"/>
  <c r="AF904" i="13"/>
  <c r="J904" i="13"/>
  <c r="AM1024" i="13"/>
  <c r="AJ1024" i="13"/>
  <c r="Y2632" i="13"/>
  <c r="K2632" i="13"/>
  <c r="Z2106" i="13"/>
  <c r="O2106" i="13"/>
  <c r="L2106" i="13"/>
  <c r="AK1956" i="13"/>
  <c r="V1956" i="13"/>
  <c r="H498" i="13"/>
  <c r="I498" i="13"/>
  <c r="V498" i="13"/>
  <c r="M1280" i="13"/>
  <c r="Z1280" i="13"/>
  <c r="Q1280" i="13"/>
  <c r="M934" i="13"/>
  <c r="AA934" i="13"/>
  <c r="AG934" i="13"/>
  <c r="AF1806" i="13"/>
  <c r="L1806" i="13"/>
  <c r="O1806" i="13"/>
  <c r="Y2572" i="13"/>
  <c r="W2572" i="13"/>
  <c r="AM2572" i="13"/>
  <c r="AM2602" i="13"/>
  <c r="J2602" i="13"/>
  <c r="M2602" i="13"/>
  <c r="Y318" i="13"/>
  <c r="W318" i="13"/>
  <c r="N318" i="13"/>
  <c r="AD320" i="11"/>
  <c r="Y320" i="11"/>
  <c r="V320" i="11"/>
  <c r="AF2422" i="13"/>
  <c r="AJ2422" i="13"/>
  <c r="AB2422" i="13"/>
  <c r="AI2452" i="13"/>
  <c r="L2452" i="13"/>
  <c r="Q2452" i="13"/>
  <c r="AD1776" i="13"/>
  <c r="N1776" i="13"/>
  <c r="V1776" i="13"/>
  <c r="AC1430" i="13"/>
  <c r="AA1430" i="13"/>
  <c r="K1430" i="13"/>
  <c r="AB1310" i="13"/>
  <c r="Z1310" i="13"/>
  <c r="S1310" i="13"/>
  <c r="Y469" i="11"/>
  <c r="AF469" i="11"/>
  <c r="AM469" i="11"/>
  <c r="AD469" i="11"/>
  <c r="M469" i="11"/>
  <c r="AF1281" i="13"/>
  <c r="AH1281" i="13"/>
  <c r="AB1281" i="13"/>
  <c r="U1281" i="13"/>
  <c r="N2046" i="13"/>
  <c r="AH2046" i="13"/>
  <c r="AD2046" i="13"/>
  <c r="T2046" i="13"/>
  <c r="AE2273" i="13"/>
  <c r="Y2273" i="13"/>
  <c r="AG2273" i="13"/>
  <c r="O2273" i="13"/>
  <c r="R2273" i="13"/>
  <c r="Q1400" i="13"/>
  <c r="W1400" i="13"/>
  <c r="M1400" i="13"/>
  <c r="O1400" i="13"/>
  <c r="W1866" i="13"/>
  <c r="AE1866" i="13"/>
  <c r="N1866" i="13"/>
  <c r="Q1866" i="13"/>
  <c r="T378" i="13"/>
  <c r="L378" i="13"/>
  <c r="S1340" i="13"/>
  <c r="Q1340" i="13"/>
  <c r="AF1490" i="13"/>
  <c r="Z1836" i="13"/>
  <c r="I2362" i="13"/>
  <c r="S319" i="11"/>
  <c r="N379" i="11"/>
  <c r="J1490" i="13"/>
  <c r="AA1836" i="13"/>
  <c r="AA2362" i="13"/>
  <c r="AE379" i="11"/>
  <c r="N319" i="11"/>
  <c r="M379" i="11"/>
  <c r="AK2392" i="13"/>
  <c r="W1520" i="13"/>
  <c r="AM1520" i="13"/>
  <c r="Q1520" i="13"/>
  <c r="AC348" i="13"/>
  <c r="J348" i="13"/>
  <c r="P904" i="13"/>
  <c r="AK904" i="13"/>
  <c r="J1024" i="13"/>
  <c r="AH1024" i="13"/>
  <c r="P2632" i="13"/>
  <c r="M2632" i="13"/>
  <c r="W2106" i="13"/>
  <c r="P2106" i="13"/>
  <c r="AL1956" i="13"/>
  <c r="X1956" i="13"/>
  <c r="M1956" i="13"/>
  <c r="S498" i="13"/>
  <c r="O498" i="13"/>
  <c r="AI498" i="13"/>
  <c r="AC1280" i="13"/>
  <c r="AA1280" i="13"/>
  <c r="X1280" i="13"/>
  <c r="AI934" i="13"/>
  <c r="H934" i="13"/>
  <c r="T934" i="13"/>
  <c r="H1806" i="13"/>
  <c r="S1806" i="13"/>
  <c r="AA2572" i="13"/>
  <c r="Q2572" i="13"/>
  <c r="AB2572" i="13"/>
  <c r="AG2602" i="13"/>
  <c r="H2602" i="13"/>
  <c r="AF2602" i="13"/>
  <c r="Y2602" i="13"/>
  <c r="P318" i="13"/>
  <c r="AC318" i="13"/>
  <c r="AM318" i="13"/>
  <c r="M320" i="11"/>
  <c r="N320" i="11"/>
  <c r="Y2422" i="13"/>
  <c r="M2422" i="13"/>
  <c r="L2422" i="13"/>
  <c r="U2422" i="13"/>
  <c r="U2452" i="13"/>
  <c r="W2452" i="13"/>
  <c r="O2452" i="13"/>
  <c r="J1776" i="13"/>
  <c r="P1776" i="13"/>
  <c r="Z1776" i="13"/>
  <c r="S1430" i="13"/>
  <c r="Z1430" i="13"/>
  <c r="T1430" i="13"/>
  <c r="U1310" i="13"/>
  <c r="J1310" i="13"/>
  <c r="I1310" i="13"/>
  <c r="R469" i="11"/>
  <c r="T469" i="11"/>
  <c r="AC469" i="11"/>
  <c r="J469" i="11"/>
  <c r="Z1281" i="13"/>
  <c r="I1281" i="13"/>
  <c r="L1281" i="13"/>
  <c r="AG1281" i="13"/>
  <c r="T1281" i="13"/>
  <c r="AF2046" i="13"/>
  <c r="AL2046" i="13"/>
  <c r="H2046" i="13"/>
  <c r="W2046" i="13"/>
  <c r="T2273" i="13"/>
  <c r="AI2273" i="13"/>
  <c r="H2273" i="13"/>
  <c r="I2273" i="13"/>
  <c r="P2273" i="13"/>
  <c r="X1400" i="13"/>
  <c r="AD1400" i="13"/>
  <c r="R1400" i="13"/>
  <c r="V1400" i="13"/>
  <c r="AC1866" i="13"/>
  <c r="L1866" i="13"/>
  <c r="AA1866" i="13"/>
  <c r="AD1866" i="13"/>
  <c r="AB1866" i="13"/>
  <c r="K378" i="13"/>
  <c r="P378" i="13"/>
  <c r="X378" i="13"/>
  <c r="R1340" i="13"/>
  <c r="AG1340" i="13"/>
  <c r="AM1490" i="13"/>
  <c r="W1490" i="13"/>
  <c r="AD1836" i="13"/>
  <c r="AI2362" i="13"/>
  <c r="X319" i="11"/>
  <c r="Y379" i="11"/>
  <c r="I379" i="11"/>
  <c r="AD2392" i="13"/>
  <c r="J1520" i="13"/>
  <c r="O1520" i="13"/>
  <c r="V348" i="13"/>
  <c r="T348" i="13"/>
  <c r="P348" i="13"/>
  <c r="S904" i="13"/>
  <c r="AI904" i="13"/>
  <c r="W1024" i="13"/>
  <c r="X1024" i="13"/>
  <c r="AE2632" i="13"/>
  <c r="AA2632" i="13"/>
  <c r="R2106" i="13"/>
  <c r="N2106" i="13"/>
  <c r="AM1956" i="13"/>
  <c r="AD1956" i="13"/>
  <c r="AF1956" i="13"/>
  <c r="Z498" i="13"/>
  <c r="U498" i="13"/>
  <c r="AK1280" i="13"/>
  <c r="AJ1280" i="13"/>
  <c r="AL1280" i="13"/>
  <c r="AJ934" i="13"/>
  <c r="I934" i="13"/>
  <c r="AH934" i="13"/>
  <c r="AL1806" i="13"/>
  <c r="AA1806" i="13"/>
  <c r="U1806" i="13"/>
  <c r="M2572" i="13"/>
  <c r="AJ2572" i="13"/>
  <c r="P2572" i="13"/>
  <c r="AB2602" i="13"/>
  <c r="T2602" i="13"/>
  <c r="AL2602" i="13"/>
  <c r="O318" i="13"/>
  <c r="V318" i="13"/>
  <c r="M318" i="13"/>
  <c r="P320" i="11"/>
  <c r="T320" i="11"/>
  <c r="H320" i="11"/>
  <c r="AM2422" i="13"/>
  <c r="W2422" i="13"/>
  <c r="AA2422" i="13"/>
  <c r="AC2452" i="13"/>
  <c r="R2452" i="13"/>
  <c r="J2452" i="13"/>
  <c r="AH1776" i="13"/>
  <c r="Q1776" i="13"/>
  <c r="AC1776" i="13"/>
  <c r="W1430" i="13"/>
  <c r="N1430" i="13"/>
  <c r="V1430" i="13"/>
  <c r="AI1310" i="13"/>
  <c r="AG1310" i="13"/>
  <c r="P1310" i="13"/>
  <c r="V1310" i="13"/>
  <c r="L469" i="11"/>
  <c r="AA469" i="11"/>
  <c r="I469" i="11"/>
  <c r="AE469" i="11"/>
  <c r="O1281" i="13"/>
  <c r="AK1281" i="13"/>
  <c r="AI1281" i="13"/>
  <c r="AC1281" i="13"/>
  <c r="R2046" i="13"/>
  <c r="AE2046" i="13"/>
  <c r="AG2046" i="13"/>
  <c r="I2046" i="13"/>
  <c r="Q2046" i="13"/>
  <c r="N2273" i="13"/>
  <c r="AD2273" i="13"/>
  <c r="AA2273" i="13"/>
  <c r="AF2273" i="13"/>
  <c r="AK1400" i="13"/>
  <c r="AA1400" i="13"/>
  <c r="AJ1400" i="13"/>
  <c r="L1400" i="13"/>
  <c r="T1400" i="13"/>
  <c r="S1866" i="13"/>
  <c r="O1866" i="13"/>
  <c r="P1866" i="13"/>
  <c r="U1866" i="13"/>
  <c r="N378" i="13"/>
  <c r="J378" i="13"/>
  <c r="AA378" i="13"/>
  <c r="AF378" i="13"/>
  <c r="R378" i="13"/>
  <c r="J1340" i="13"/>
  <c r="AD1340" i="13"/>
  <c r="AJ1340" i="13"/>
  <c r="AI1340" i="13"/>
  <c r="AG1490" i="13"/>
  <c r="K1490" i="13"/>
  <c r="X1490" i="13"/>
  <c r="AD1490" i="13"/>
  <c r="AB1490" i="13"/>
  <c r="AK1836" i="13"/>
  <c r="AF1836" i="13"/>
  <c r="AC1836" i="13"/>
  <c r="AJ1836" i="13"/>
  <c r="AL2362" i="13"/>
  <c r="X2362" i="13"/>
  <c r="R2362" i="13"/>
  <c r="AH2362" i="13"/>
  <c r="AF2362" i="13"/>
  <c r="Q379" i="11"/>
  <c r="J2392" i="13"/>
  <c r="AL1520" i="13"/>
  <c r="Z1520" i="13"/>
  <c r="S348" i="13"/>
  <c r="I348" i="13"/>
  <c r="AC904" i="13"/>
  <c r="AL904" i="13"/>
  <c r="M904" i="13"/>
  <c r="R1024" i="13"/>
  <c r="V1024" i="13"/>
  <c r="AC2632" i="13"/>
  <c r="O2632" i="13"/>
  <c r="AA2106" i="13"/>
  <c r="AD2106" i="13"/>
  <c r="Z1956" i="13"/>
  <c r="K1956" i="13"/>
  <c r="L498" i="13"/>
  <c r="AF498" i="13"/>
  <c r="AM498" i="13"/>
  <c r="N1280" i="13"/>
  <c r="L1280" i="13"/>
  <c r="AM1280" i="13"/>
  <c r="J934" i="13"/>
  <c r="X934" i="13"/>
  <c r="AB934" i="13"/>
  <c r="Y1806" i="13"/>
  <c r="AB1806" i="13"/>
  <c r="AG1806" i="13"/>
  <c r="AL2572" i="13"/>
  <c r="AI2572" i="13"/>
  <c r="AG2572" i="13"/>
  <c r="Q2602" i="13"/>
  <c r="AJ2602" i="13"/>
  <c r="N2602" i="13"/>
  <c r="U318" i="13"/>
  <c r="AI318" i="13"/>
  <c r="T318" i="13"/>
  <c r="I320" i="11"/>
  <c r="AG320" i="11"/>
  <c r="AJ320" i="11"/>
  <c r="AL2422" i="13"/>
  <c r="AH2422" i="13"/>
  <c r="H2422" i="13"/>
  <c r="S2452" i="13"/>
  <c r="P2452" i="13"/>
  <c r="AM2452" i="13"/>
  <c r="I1776" i="13"/>
  <c r="W1776" i="13"/>
  <c r="AJ1776" i="13"/>
  <c r="AB1430" i="13"/>
  <c r="AL1430" i="13"/>
  <c r="P1430" i="13"/>
  <c r="AM1310" i="13"/>
  <c r="R1310" i="13"/>
  <c r="AA1310" i="13"/>
  <c r="L1310" i="13"/>
  <c r="U469" i="11"/>
  <c r="S469" i="11"/>
  <c r="V469" i="11"/>
  <c r="AK469" i="11"/>
  <c r="P1281" i="13"/>
  <c r="J1281" i="13"/>
  <c r="M1281" i="13"/>
  <c r="AA1281" i="13"/>
  <c r="O2046" i="13"/>
  <c r="AC2046" i="13"/>
  <c r="M2046" i="13"/>
  <c r="AB2046" i="13"/>
  <c r="S2046" i="13"/>
  <c r="X2273" i="13"/>
  <c r="J2273" i="13"/>
  <c r="AK2273" i="13"/>
  <c r="M2273" i="13"/>
  <c r="AC1400" i="13"/>
  <c r="AM1400" i="13"/>
  <c r="Y1400" i="13"/>
  <c r="AI1400" i="13"/>
  <c r="I1400" i="13"/>
  <c r="AG1866" i="13"/>
  <c r="R1866" i="13"/>
  <c r="AF1866" i="13"/>
  <c r="J1866" i="13"/>
  <c r="S378" i="13"/>
  <c r="AC378" i="13"/>
  <c r="AM378" i="13"/>
  <c r="AI378" i="13"/>
  <c r="Z378" i="13"/>
  <c r="M1340" i="13"/>
  <c r="AC1340" i="13"/>
  <c r="T1340" i="13"/>
  <c r="AB1340" i="13"/>
  <c r="T1490" i="13"/>
  <c r="R1490" i="13"/>
  <c r="Y1490" i="13"/>
  <c r="L1490" i="13"/>
  <c r="Y1836" i="13"/>
  <c r="H1836" i="13"/>
  <c r="O1836" i="13"/>
  <c r="K1836" i="13"/>
  <c r="AE1836" i="13"/>
  <c r="Q2362" i="13"/>
  <c r="K2362" i="13"/>
  <c r="AG2362" i="13"/>
  <c r="H2362" i="13"/>
  <c r="P319" i="11"/>
  <c r="Z319" i="11"/>
  <c r="K319" i="11"/>
  <c r="AA319" i="11"/>
  <c r="H319" i="11"/>
  <c r="P379" i="11"/>
  <c r="AD379" i="11"/>
  <c r="AH379" i="11"/>
  <c r="L379" i="11"/>
  <c r="AK2602" i="13"/>
  <c r="Z320" i="11"/>
  <c r="AC2422" i="13"/>
  <c r="AE2422" i="13"/>
  <c r="X2452" i="13"/>
  <c r="H2452" i="13"/>
  <c r="AK1776" i="13"/>
  <c r="M1776" i="13"/>
  <c r="O1430" i="13"/>
  <c r="AD1430" i="13"/>
  <c r="AE1310" i="13"/>
  <c r="N1310" i="13"/>
  <c r="AD1310" i="13"/>
  <c r="H469" i="11"/>
  <c r="AJ469" i="11"/>
  <c r="V1281" i="13"/>
  <c r="AM1281" i="13"/>
  <c r="X1281" i="13"/>
  <c r="AK2046" i="13"/>
  <c r="AJ2046" i="13"/>
  <c r="Y2046" i="13"/>
  <c r="AH2273" i="13"/>
  <c r="AL2273" i="13"/>
  <c r="H1400" i="13"/>
  <c r="AH1400" i="13"/>
  <c r="AB1400" i="13"/>
  <c r="Z1866" i="13"/>
  <c r="AM1866" i="13"/>
  <c r="I1866" i="13"/>
  <c r="AB378" i="13"/>
  <c r="H378" i="13"/>
  <c r="AH1340" i="13"/>
  <c r="X1340" i="13"/>
  <c r="O1340" i="13"/>
  <c r="O1490" i="13"/>
  <c r="Z1490" i="13"/>
  <c r="H1490" i="13"/>
  <c r="J1836" i="13"/>
  <c r="L1836" i="13"/>
  <c r="X1836" i="13"/>
  <c r="AM2362" i="13"/>
  <c r="O2362" i="13"/>
  <c r="AD319" i="11"/>
  <c r="R319" i="11"/>
  <c r="AK319" i="11"/>
  <c r="Z379" i="11"/>
  <c r="AM379" i="11"/>
  <c r="AH378" i="13"/>
  <c r="AM1340" i="13"/>
  <c r="AL1340" i="13"/>
  <c r="N1490" i="13"/>
  <c r="M1836" i="13"/>
  <c r="AH1836" i="13"/>
  <c r="AD2362" i="13"/>
  <c r="I319" i="11"/>
  <c r="AG319" i="11"/>
  <c r="W319" i="11"/>
  <c r="H379" i="11"/>
  <c r="V1866" i="13"/>
  <c r="AF1340" i="13"/>
  <c r="AK1490" i="13"/>
  <c r="AG1836" i="13"/>
  <c r="T2362" i="13"/>
  <c r="J319" i="11"/>
  <c r="S379" i="11"/>
  <c r="V379" i="11"/>
  <c r="I1340" i="13"/>
  <c r="AM1836" i="13"/>
  <c r="Y2362" i="13"/>
  <c r="Y319" i="11"/>
  <c r="AL319" i="11"/>
  <c r="AB379" i="11"/>
  <c r="A2363" i="13"/>
  <c r="Z2363" i="13"/>
  <c r="A1311" i="13"/>
  <c r="A2483" i="13"/>
  <c r="M1311" i="13"/>
  <c r="AJ2363" i="13"/>
  <c r="Z2483" i="13"/>
  <c r="Q1311" i="13"/>
  <c r="T2363" i="13"/>
  <c r="K2483" i="13"/>
  <c r="A1897" i="13"/>
  <c r="AI1311" i="13"/>
  <c r="R2363" i="13"/>
  <c r="AK1897" i="13"/>
  <c r="AM2483" i="13"/>
  <c r="A1461" i="13"/>
  <c r="A1431" i="13"/>
  <c r="A1987" i="13"/>
  <c r="V1461" i="13"/>
  <c r="R1311" i="13"/>
  <c r="AH2363" i="13"/>
  <c r="M1897" i="13"/>
  <c r="AI1431" i="13"/>
  <c r="R1987" i="13"/>
  <c r="V2483" i="13"/>
  <c r="A1551" i="13"/>
  <c r="A530" i="11"/>
  <c r="AE1551" i="13"/>
  <c r="A1867" i="13"/>
  <c r="AI530" i="11"/>
  <c r="A815" i="13"/>
  <c r="AI1551" i="13"/>
  <c r="U2363" i="13"/>
  <c r="N1867" i="13"/>
  <c r="V530" i="11"/>
  <c r="S815" i="13"/>
  <c r="A1957" i="13"/>
  <c r="AG1311" i="13"/>
  <c r="AF1551" i="13"/>
  <c r="I1957" i="13"/>
  <c r="K2363" i="13"/>
  <c r="Q1867" i="13"/>
  <c r="N530" i="11"/>
  <c r="AG815" i="13"/>
  <c r="AK2483" i="13"/>
  <c r="A965" i="13"/>
  <c r="AI965" i="13"/>
  <c r="L1311" i="13"/>
  <c r="AA1551" i="13"/>
  <c r="L2363" i="13"/>
  <c r="AH1867" i="13"/>
  <c r="Z815" i="13"/>
  <c r="O2483" i="13"/>
  <c r="A2333" i="13"/>
  <c r="U530" i="11"/>
  <c r="AB1311" i="13"/>
  <c r="Y1551" i="13"/>
  <c r="Z1957" i="13"/>
  <c r="AJ1897" i="13"/>
  <c r="P1867" i="13"/>
  <c r="AG530" i="11"/>
  <c r="Q815" i="13"/>
  <c r="S2483" i="13"/>
  <c r="A1807" i="13"/>
  <c r="K1461" i="13"/>
  <c r="T1311" i="13"/>
  <c r="J2333" i="13"/>
  <c r="Q1957" i="13"/>
  <c r="J1807" i="13"/>
  <c r="S1897" i="13"/>
  <c r="AG1431" i="13"/>
  <c r="J1867" i="13"/>
  <c r="U1987" i="13"/>
  <c r="X530" i="11"/>
  <c r="AF815" i="13"/>
  <c r="M2483" i="13"/>
  <c r="A1581" i="13"/>
  <c r="AJ530" i="11"/>
  <c r="U1581" i="13"/>
  <c r="A350" i="11"/>
  <c r="A410" i="11"/>
  <c r="K350" i="11"/>
  <c r="H410" i="11"/>
  <c r="A1025" i="13"/>
  <c r="U1551" i="13"/>
  <c r="Q1581" i="13"/>
  <c r="AF2363" i="13"/>
  <c r="I1867" i="13"/>
  <c r="S530" i="11"/>
  <c r="AK815" i="13"/>
  <c r="X1025" i="13"/>
  <c r="S350" i="11"/>
  <c r="A905" i="13"/>
  <c r="AJ350" i="11"/>
  <c r="V1311" i="13"/>
  <c r="K1551" i="13"/>
  <c r="AH1957" i="13"/>
  <c r="AB1581" i="13"/>
  <c r="S2363" i="13"/>
  <c r="AL905" i="13"/>
  <c r="AD1867" i="13"/>
  <c r="AD530" i="11"/>
  <c r="M815" i="13"/>
  <c r="AJ1025" i="13"/>
  <c r="AF2483" i="13"/>
  <c r="AM965" i="13"/>
  <c r="M410" i="11"/>
  <c r="A1371" i="13"/>
  <c r="R965" i="13"/>
  <c r="A2304" i="13"/>
  <c r="AB2304" i="13"/>
  <c r="AA410" i="11"/>
  <c r="AC2304" i="13"/>
  <c r="AH1311" i="13"/>
  <c r="Q1551" i="13"/>
  <c r="AD1957" i="13"/>
  <c r="AG1581" i="13"/>
  <c r="P905" i="13"/>
  <c r="AB1371" i="13"/>
  <c r="Y1867" i="13"/>
  <c r="AG2304" i="13"/>
  <c r="AJ815" i="13"/>
  <c r="AK1025" i="13"/>
  <c r="H2483" i="13"/>
  <c r="A995" i="13"/>
  <c r="A470" i="11"/>
  <c r="A1341" i="13"/>
  <c r="T470" i="11"/>
  <c r="AA965" i="13"/>
  <c r="AC410" i="11"/>
  <c r="A845" i="13"/>
  <c r="Q350" i="11"/>
  <c r="X2304" i="13"/>
  <c r="O995" i="13"/>
  <c r="T2333" i="13"/>
  <c r="P1551" i="13"/>
  <c r="P1957" i="13"/>
  <c r="Y1341" i="13"/>
  <c r="AC1581" i="13"/>
  <c r="Y2363" i="13"/>
  <c r="AB905" i="13"/>
  <c r="AI1371" i="13"/>
  <c r="AL1897" i="13"/>
  <c r="V1867" i="13"/>
  <c r="L530" i="11"/>
  <c r="J815" i="13"/>
  <c r="Q845" i="13"/>
  <c r="R2483" i="13"/>
  <c r="AD965" i="13"/>
  <c r="A2017" i="13"/>
  <c r="P2017" i="13" s="1"/>
  <c r="H470" i="11"/>
  <c r="L965" i="13"/>
  <c r="V470" i="11"/>
  <c r="AL965" i="13"/>
  <c r="I470" i="11"/>
  <c r="AE965" i="13"/>
  <c r="AF2017" i="13"/>
  <c r="T2304" i="13"/>
  <c r="X995" i="13"/>
  <c r="AM1461" i="13"/>
  <c r="Y1311" i="13"/>
  <c r="AA2333" i="13"/>
  <c r="V1551" i="13"/>
  <c r="T1957" i="13"/>
  <c r="V1341" i="13"/>
  <c r="AM1807" i="13"/>
  <c r="L1581" i="13"/>
  <c r="H2363" i="13"/>
  <c r="T905" i="13"/>
  <c r="AJ1371" i="13"/>
  <c r="N1897" i="13"/>
  <c r="AD1431" i="13"/>
  <c r="U1867" i="13"/>
  <c r="T1987" i="13"/>
  <c r="AA530" i="11"/>
  <c r="AE815" i="13"/>
  <c r="Z845" i="13"/>
  <c r="Y2483" i="13"/>
  <c r="Z350" i="11"/>
  <c r="A2303" i="13"/>
  <c r="AM1551" i="13"/>
  <c r="AI1581" i="13"/>
  <c r="AF2303" i="13"/>
  <c r="AM530" i="11"/>
  <c r="A351" i="11"/>
  <c r="O350" i="11"/>
  <c r="A1312" i="13"/>
  <c r="T350" i="11"/>
  <c r="AB530" i="11"/>
  <c r="X1551" i="13"/>
  <c r="X410" i="11"/>
  <c r="N2303" i="13"/>
  <c r="AI2363" i="13"/>
  <c r="AG1867" i="13"/>
  <c r="I530" i="11"/>
  <c r="AD815" i="13"/>
  <c r="O351" i="11"/>
  <c r="A875" i="13"/>
  <c r="I351" i="11"/>
  <c r="AA1312" i="13"/>
  <c r="AG1312" i="13"/>
  <c r="U1311" i="13"/>
  <c r="AD1551" i="13"/>
  <c r="AL1957" i="13"/>
  <c r="Z1581" i="13"/>
  <c r="P2303" i="13"/>
  <c r="AB2363" i="13"/>
  <c r="AJ905" i="13"/>
  <c r="AL1867" i="13"/>
  <c r="V815" i="13"/>
  <c r="AE1025" i="13"/>
  <c r="AH2483" i="13"/>
  <c r="U351" i="11"/>
  <c r="AF350" i="11"/>
  <c r="A380" i="11"/>
  <c r="AD351" i="11"/>
  <c r="J350" i="11"/>
  <c r="AH1551" i="13"/>
  <c r="M1957" i="13"/>
  <c r="H1581" i="13"/>
  <c r="N2363" i="13"/>
  <c r="AF905" i="13"/>
  <c r="O1371" i="13"/>
  <c r="AC1867" i="13"/>
  <c r="AG875" i="13"/>
  <c r="Z1312" i="13"/>
  <c r="Y530" i="11"/>
  <c r="AI815" i="13"/>
  <c r="L1025" i="13"/>
  <c r="T2483" i="13"/>
  <c r="AI350" i="11"/>
  <c r="AB350" i="11"/>
  <c r="AJ470" i="11"/>
  <c r="Z965" i="13"/>
  <c r="Z410" i="11"/>
  <c r="R350" i="11"/>
  <c r="T351" i="11"/>
  <c r="S380" i="11"/>
  <c r="S995" i="13"/>
  <c r="AC1311" i="13"/>
  <c r="Z2333" i="13"/>
  <c r="W1551" i="13"/>
  <c r="AE1957" i="13"/>
  <c r="T1341" i="13"/>
  <c r="T1581" i="13"/>
  <c r="I2303" i="13"/>
  <c r="I2363" i="13"/>
  <c r="AA905" i="13"/>
  <c r="I1371" i="13"/>
  <c r="Q1897" i="13"/>
  <c r="M875" i="13"/>
  <c r="U380" i="11"/>
  <c r="AD2304" i="13"/>
  <c r="AM815" i="13"/>
  <c r="AG845" i="13"/>
  <c r="AB1025" i="13"/>
  <c r="Q2483" i="13"/>
  <c r="AH410" i="11"/>
  <c r="AM410" i="11"/>
  <c r="AI2017" i="13"/>
  <c r="S410" i="11"/>
  <c r="U2017" i="13"/>
  <c r="AG350" i="11"/>
  <c r="N995" i="13"/>
  <c r="AL1461" i="13"/>
  <c r="AJ1311" i="13"/>
  <c r="W2333" i="13"/>
  <c r="T1551" i="13"/>
  <c r="AA1957" i="13"/>
  <c r="U1341" i="13"/>
  <c r="AL1807" i="13"/>
  <c r="AE1581" i="13"/>
  <c r="AL2303" i="13"/>
  <c r="AE2363" i="13"/>
  <c r="R905" i="13"/>
  <c r="Y1371" i="13"/>
  <c r="AI1897" i="13"/>
  <c r="Q1431" i="13"/>
  <c r="AK875" i="13"/>
  <c r="H380" i="11"/>
  <c r="AE1987" i="13"/>
  <c r="O2304" i="13"/>
  <c r="X815" i="13"/>
  <c r="O845" i="13"/>
  <c r="Q1025" i="13"/>
  <c r="AB2483" i="13"/>
  <c r="AE350" i="11"/>
  <c r="P351" i="11"/>
  <c r="AL469" i="11"/>
  <c r="A1055" i="13"/>
  <c r="A1837" i="13"/>
  <c r="Z1551" i="13"/>
  <c r="I1581" i="13"/>
  <c r="H2303" i="13"/>
  <c r="L1055" i="13"/>
  <c r="W530" i="11"/>
  <c r="Z1837" i="13"/>
  <c r="A440" i="11"/>
  <c r="Z440" i="11"/>
  <c r="J440" i="11"/>
  <c r="AE410" i="11"/>
  <c r="O1312" i="13"/>
  <c r="AK1551" i="13"/>
  <c r="AH1581" i="13"/>
  <c r="V410" i="11"/>
  <c r="V2303" i="13"/>
  <c r="AL2363" i="13"/>
  <c r="AF1867" i="13"/>
  <c r="R530" i="11"/>
  <c r="H1837" i="13"/>
  <c r="AG1025" i="13"/>
  <c r="L350" i="11"/>
  <c r="I410" i="11"/>
  <c r="P410" i="11"/>
  <c r="U1312" i="13"/>
  <c r="AM1311" i="13"/>
  <c r="I1551" i="13"/>
  <c r="AC1957" i="13"/>
  <c r="Y410" i="11"/>
  <c r="S2303" i="13"/>
  <c r="X2363" i="13"/>
  <c r="AH905" i="13"/>
  <c r="O1867" i="13"/>
  <c r="U875" i="13"/>
  <c r="L1312" i="13"/>
  <c r="V1837" i="13"/>
  <c r="K815" i="13"/>
  <c r="Z1025" i="13"/>
  <c r="N2483" i="13"/>
  <c r="A1521" i="13"/>
  <c r="A1491" i="13"/>
  <c r="AK410" i="11"/>
  <c r="A2453" i="13"/>
  <c r="Z1491" i="13"/>
  <c r="A2573" i="13"/>
  <c r="N440" i="11"/>
  <c r="Q2304" i="13"/>
  <c r="AA1311" i="13"/>
  <c r="AB1521" i="13"/>
  <c r="S1551" i="13"/>
  <c r="AM1957" i="13"/>
  <c r="S1581" i="13"/>
  <c r="AJ1491" i="13"/>
  <c r="AC2303" i="13"/>
  <c r="M2363" i="13"/>
  <c r="AD905" i="13"/>
  <c r="N1371" i="13"/>
  <c r="AD1055" i="13"/>
  <c r="T1867" i="13"/>
  <c r="AF875" i="13"/>
  <c r="AC1312" i="13"/>
  <c r="K2453" i="13"/>
  <c r="P530" i="11"/>
  <c r="U1837" i="13"/>
  <c r="AB815" i="13"/>
  <c r="AB2573" i="13"/>
  <c r="AH1025" i="13"/>
  <c r="A2543" i="13"/>
  <c r="AF410" i="11"/>
  <c r="AE351" i="11"/>
  <c r="M350" i="11"/>
  <c r="AI1312" i="13"/>
  <c r="H530" i="11"/>
  <c r="K2543" i="13"/>
  <c r="H1312" i="13"/>
  <c r="P2304" i="13"/>
  <c r="AG995" i="13"/>
  <c r="X1311" i="13"/>
  <c r="V1521" i="13"/>
  <c r="AD2333" i="13"/>
  <c r="AL1551" i="13"/>
  <c r="AG1957" i="13"/>
  <c r="AI1341" i="13"/>
  <c r="W1581" i="13"/>
  <c r="AI1491" i="13"/>
  <c r="Q2303" i="13"/>
  <c r="V2363" i="13"/>
  <c r="Z905" i="13"/>
  <c r="S1371" i="13"/>
  <c r="X1897" i="13"/>
  <c r="L1867" i="13"/>
  <c r="N875" i="13"/>
  <c r="AM380" i="11"/>
  <c r="AL2453" i="13"/>
  <c r="AK2304" i="13"/>
  <c r="Q1837" i="13"/>
  <c r="T815" i="13"/>
  <c r="AM2573" i="13"/>
  <c r="AI1025" i="13"/>
  <c r="X2483" i="13"/>
  <c r="X351" i="11"/>
  <c r="Q965" i="13"/>
  <c r="P350" i="11"/>
  <c r="Z351" i="11"/>
  <c r="AD350" i="11"/>
  <c r="AA350" i="11"/>
  <c r="A2393" i="13"/>
  <c r="V351" i="11"/>
  <c r="U995" i="13"/>
  <c r="S1461" i="13"/>
  <c r="O1521" i="13"/>
  <c r="AF2333" i="13"/>
  <c r="M1551" i="13"/>
  <c r="Y1957" i="13"/>
  <c r="J1341" i="13"/>
  <c r="X1807" i="13"/>
  <c r="K1581" i="13"/>
  <c r="M2303" i="13"/>
  <c r="J2363" i="13"/>
  <c r="AI905" i="13"/>
  <c r="AG1371" i="13"/>
  <c r="AD1897" i="13"/>
  <c r="S1055" i="13"/>
  <c r="AA1867" i="13"/>
  <c r="AD875" i="13"/>
  <c r="AI380" i="11"/>
  <c r="AB2453" i="13"/>
  <c r="Y1987" i="13"/>
  <c r="K2304" i="13"/>
  <c r="L1837" i="13"/>
  <c r="O815" i="13"/>
  <c r="R2573" i="13"/>
  <c r="AH2393" i="13"/>
  <c r="J1025" i="13"/>
  <c r="AJ2483" i="13"/>
  <c r="N351" i="11"/>
  <c r="AM351" i="11"/>
  <c r="A1927" i="13"/>
  <c r="A1808" i="13"/>
  <c r="A2603" i="13"/>
  <c r="AG1927" i="13"/>
  <c r="AJ1551" i="13"/>
  <c r="P1581" i="13"/>
  <c r="W2303" i="13"/>
  <c r="AL1055" i="13"/>
  <c r="AK530" i="11"/>
  <c r="AD1837" i="13"/>
  <c r="AK2603" i="13"/>
  <c r="AK351" i="11"/>
  <c r="Q351" i="11"/>
  <c r="T1312" i="13"/>
  <c r="H350" i="11"/>
  <c r="AA1808" i="13"/>
  <c r="X1927" i="13"/>
  <c r="X1581" i="13"/>
  <c r="R440" i="11"/>
  <c r="Q2363" i="13"/>
  <c r="AF1055" i="13"/>
  <c r="K1867" i="13"/>
  <c r="T1808" i="13"/>
  <c r="AE1837" i="13"/>
  <c r="AC815" i="13"/>
  <c r="R2603" i="13"/>
  <c r="AF1025" i="13"/>
  <c r="AH351" i="11"/>
  <c r="X350" i="11"/>
  <c r="N350" i="11"/>
  <c r="J530" i="11"/>
  <c r="A2633" i="13"/>
  <c r="O1808" i="13"/>
  <c r="W1927" i="13"/>
  <c r="AL1311" i="13"/>
  <c r="AB1551" i="13"/>
  <c r="K1957" i="13"/>
  <c r="V1581" i="13"/>
  <c r="J410" i="11"/>
  <c r="T2303" i="13"/>
  <c r="AK2363" i="13"/>
  <c r="AB1055" i="13"/>
  <c r="Z1867" i="13"/>
  <c r="T875" i="13"/>
  <c r="AB1312" i="13"/>
  <c r="AE530" i="11"/>
  <c r="AG1837" i="13"/>
  <c r="AL815" i="13"/>
  <c r="Q2633" i="13"/>
  <c r="AA2603" i="13"/>
  <c r="R1025" i="13"/>
  <c r="A2047" i="13"/>
  <c r="A2107" i="13"/>
  <c r="AB1491" i="13"/>
  <c r="Y350" i="11"/>
  <c r="AF380" i="11"/>
  <c r="AC965" i="13"/>
  <c r="A500" i="11"/>
  <c r="AE1491" i="13"/>
  <c r="J2304" i="13"/>
  <c r="AB2047" i="13"/>
  <c r="N1311" i="13"/>
  <c r="AI1521" i="13"/>
  <c r="L1551" i="13"/>
  <c r="AK1957" i="13"/>
  <c r="N2107" i="13"/>
  <c r="AK1581" i="13"/>
  <c r="L2303" i="13"/>
  <c r="W2363" i="13"/>
  <c r="AK905" i="13"/>
  <c r="Q1371" i="13"/>
  <c r="Z1055" i="13"/>
  <c r="K875" i="13"/>
  <c r="I380" i="11"/>
  <c r="AD2453" i="13"/>
  <c r="Q530" i="11"/>
  <c r="AM1837" i="13"/>
  <c r="AH815" i="13"/>
  <c r="AI2633" i="13"/>
  <c r="T2573" i="13"/>
  <c r="V1025" i="13"/>
  <c r="AL2483" i="13"/>
  <c r="I500" i="11"/>
  <c r="X2543" i="13"/>
  <c r="AC350" i="11"/>
  <c r="A2077" i="13"/>
  <c r="AE440" i="11"/>
  <c r="A1401" i="13"/>
  <c r="AH440" i="11"/>
  <c r="AL1312" i="13"/>
  <c r="AF470" i="11"/>
  <c r="Y1491" i="13"/>
  <c r="M2304" i="13"/>
  <c r="V1312" i="13"/>
  <c r="J995" i="13"/>
  <c r="K1927" i="13"/>
  <c r="K1311" i="13"/>
  <c r="K1521" i="13"/>
  <c r="AI2333" i="13"/>
  <c r="AC1551" i="13"/>
  <c r="J2107" i="13"/>
  <c r="AL470" i="11"/>
  <c r="M1341" i="13"/>
  <c r="AF1581" i="13"/>
  <c r="AL2077" i="13"/>
  <c r="AE2303" i="13"/>
  <c r="AD2363" i="13"/>
  <c r="X905" i="13"/>
  <c r="AA1371" i="13"/>
  <c r="AI1055" i="13"/>
  <c r="AI1867" i="13"/>
  <c r="O875" i="13"/>
  <c r="AD1808" i="13"/>
  <c r="N2453" i="13"/>
  <c r="I1401" i="13"/>
  <c r="AH2304" i="13"/>
  <c r="Y1837" i="13"/>
  <c r="U815" i="13"/>
  <c r="AM2633" i="13"/>
  <c r="I845" i="13"/>
  <c r="J2603" i="13"/>
  <c r="AL1025" i="13"/>
  <c r="P2483" i="13"/>
  <c r="H500" i="11"/>
  <c r="A2513" i="13"/>
  <c r="AK440" i="11"/>
  <c r="A2423" i="13"/>
  <c r="Q440" i="11"/>
  <c r="S1312" i="13"/>
  <c r="W351" i="11"/>
  <c r="M351" i="11"/>
  <c r="AK380" i="11"/>
  <c r="AB440" i="11"/>
  <c r="V2304" i="13"/>
  <c r="Q2047" i="13"/>
  <c r="Y995" i="13"/>
  <c r="AK1461" i="13"/>
  <c r="S1927" i="13"/>
  <c r="O1311" i="13"/>
  <c r="AC1521" i="13"/>
  <c r="V2333" i="13"/>
  <c r="R2513" i="13"/>
  <c r="N1551" i="13"/>
  <c r="AF1957" i="13"/>
  <c r="AB470" i="11"/>
  <c r="AL1341" i="13"/>
  <c r="Q1807" i="13"/>
  <c r="AJ1581" i="13"/>
  <c r="Q2077" i="13"/>
  <c r="T2423" i="13"/>
  <c r="AK2303" i="13"/>
  <c r="AG2363" i="13"/>
  <c r="O905" i="13"/>
  <c r="R1371" i="13"/>
  <c r="H1431" i="13"/>
  <c r="I1055" i="13"/>
  <c r="AK1867" i="13"/>
  <c r="AB875" i="13"/>
  <c r="M1808" i="13"/>
  <c r="AJ2453" i="13"/>
  <c r="AD1401" i="13"/>
  <c r="M1987" i="13"/>
  <c r="W2304" i="13"/>
  <c r="AA1837" i="13"/>
  <c r="N815" i="13"/>
  <c r="AK2633" i="13"/>
  <c r="Y845" i="13"/>
  <c r="AB2393" i="13"/>
  <c r="Z2603" i="13"/>
  <c r="M1025" i="13"/>
  <c r="L2483" i="13"/>
  <c r="AK500" i="11"/>
  <c r="Y351" i="11"/>
  <c r="R351" i="11"/>
  <c r="AB410" i="11"/>
  <c r="AI440" i="11"/>
  <c r="W1867" i="13"/>
  <c r="R1312" i="13"/>
  <c r="Y815" i="13"/>
  <c r="I1311" i="13"/>
  <c r="W1311" i="13"/>
  <c r="AB1957" i="13"/>
  <c r="S1957" i="13"/>
  <c r="J905" i="13"/>
  <c r="AG905" i="13"/>
  <c r="Q875" i="13"/>
  <c r="T2633" i="13"/>
  <c r="O2633" i="13"/>
  <c r="W2483" i="13"/>
  <c r="P2047" i="13"/>
  <c r="I2047" i="13"/>
  <c r="AF2047" i="13"/>
  <c r="H965" i="13"/>
  <c r="W965" i="13"/>
  <c r="M965" i="13"/>
  <c r="W1521" i="13"/>
  <c r="J1521" i="13"/>
  <c r="AH2107" i="13"/>
  <c r="S2107" i="13"/>
  <c r="AJ2107" i="13"/>
  <c r="AF1491" i="13"/>
  <c r="T1491" i="13"/>
  <c r="L410" i="11"/>
  <c r="AM2363" i="13"/>
  <c r="AM1867" i="13"/>
  <c r="P815" i="13"/>
  <c r="K1025" i="13"/>
  <c r="AE1311" i="13"/>
  <c r="AF1311" i="13"/>
  <c r="I905" i="13"/>
  <c r="AC875" i="13"/>
  <c r="J875" i="13"/>
  <c r="W2633" i="13"/>
  <c r="AG2633" i="13"/>
  <c r="AC2483" i="13"/>
  <c r="K2047" i="13"/>
  <c r="W2047" i="13"/>
  <c r="V965" i="13"/>
  <c r="O965" i="13"/>
  <c r="AH965" i="13"/>
  <c r="I1521" i="13"/>
  <c r="Z1521" i="13"/>
  <c r="O2107" i="13"/>
  <c r="U2107" i="13"/>
  <c r="AH1491" i="13"/>
  <c r="R1491" i="13"/>
  <c r="M1371" i="13"/>
  <c r="K1371" i="13"/>
  <c r="O380" i="11"/>
  <c r="Q2453" i="13"/>
  <c r="Z2453" i="13"/>
  <c r="I2304" i="13"/>
  <c r="AK2573" i="13"/>
  <c r="AB500" i="11"/>
  <c r="W500" i="11"/>
  <c r="M995" i="13"/>
  <c r="AK995" i="13"/>
  <c r="X2333" i="13"/>
  <c r="L2333" i="13"/>
  <c r="O470" i="11"/>
  <c r="P2543" i="13"/>
  <c r="AM2543" i="13"/>
  <c r="AA1341" i="13"/>
  <c r="AG2077" i="13"/>
  <c r="AH1897" i="13"/>
  <c r="U1897" i="13"/>
  <c r="AH1401" i="13"/>
  <c r="AI1401" i="13"/>
  <c r="P845" i="13"/>
  <c r="AB845" i="13"/>
  <c r="AE1461" i="13"/>
  <c r="AG1461" i="13"/>
  <c r="U2513" i="13"/>
  <c r="I2017" i="13"/>
  <c r="T2017" i="13"/>
  <c r="AM2017" i="13"/>
  <c r="M1807" i="13"/>
  <c r="AB1807" i="13"/>
  <c r="AI2423" i="13"/>
  <c r="J2423" i="13"/>
  <c r="AE1431" i="13"/>
  <c r="AK1431" i="13"/>
  <c r="AD1987" i="13"/>
  <c r="I1987" i="13"/>
  <c r="X1987" i="13"/>
  <c r="I2393" i="13"/>
  <c r="AK2393" i="13"/>
  <c r="AB2017" i="13"/>
  <c r="Y2423" i="13"/>
  <c r="Z1987" i="13"/>
  <c r="T2393" i="13"/>
  <c r="O1461" i="13"/>
  <c r="AC1461" i="13"/>
  <c r="AI2513" i="13"/>
  <c r="R2017" i="13"/>
  <c r="O2017" i="13"/>
  <c r="P1807" i="13"/>
  <c r="W2423" i="13"/>
  <c r="AC1431" i="13"/>
  <c r="X1431" i="13"/>
  <c r="N1987" i="13"/>
  <c r="Y2393" i="13"/>
  <c r="AF1807" i="13"/>
  <c r="AC1987" i="13"/>
  <c r="AI2393" i="13"/>
  <c r="AD440" i="11"/>
  <c r="AC2363" i="13"/>
  <c r="X1867" i="13"/>
  <c r="R815" i="13"/>
  <c r="Z1311" i="13"/>
  <c r="R1957" i="13"/>
  <c r="W1957" i="13"/>
  <c r="AC905" i="13"/>
  <c r="AI875" i="13"/>
  <c r="X875" i="13"/>
  <c r="X2633" i="13"/>
  <c r="U2483" i="13"/>
  <c r="I2483" i="13"/>
  <c r="Z2047" i="13"/>
  <c r="T2047" i="13"/>
  <c r="AF965" i="13"/>
  <c r="N965" i="13"/>
  <c r="AJ965" i="13"/>
  <c r="Y1521" i="13"/>
  <c r="H1521" i="13"/>
  <c r="I2107" i="13"/>
  <c r="AF2107" i="13"/>
  <c r="X1491" i="13"/>
  <c r="K1491" i="13"/>
  <c r="V1371" i="13"/>
  <c r="W1371" i="13"/>
  <c r="R380" i="11"/>
  <c r="AE380" i="11"/>
  <c r="W380" i="11"/>
  <c r="T2453" i="13"/>
  <c r="P2453" i="13"/>
  <c r="X2453" i="13"/>
  <c r="U2304" i="13"/>
  <c r="Y2304" i="13"/>
  <c r="AL2573" i="13"/>
  <c r="J2573" i="13"/>
  <c r="S2573" i="13"/>
  <c r="J500" i="11"/>
  <c r="AJ500" i="11"/>
  <c r="N500" i="11"/>
  <c r="AL995" i="13"/>
  <c r="T995" i="13"/>
  <c r="V995" i="13"/>
  <c r="P2333" i="13"/>
  <c r="R2333" i="13"/>
  <c r="Y2333" i="13"/>
  <c r="P470" i="11"/>
  <c r="AK470" i="11"/>
  <c r="Y470" i="11"/>
  <c r="M470" i="11"/>
  <c r="U2543" i="13"/>
  <c r="AF2543" i="13"/>
  <c r="Q2543" i="13"/>
  <c r="AJ2543" i="13"/>
  <c r="L1341" i="13"/>
  <c r="AB1341" i="13"/>
  <c r="AG1341" i="13"/>
  <c r="AF2077" i="13"/>
  <c r="Y2077" i="13"/>
  <c r="T2077" i="13"/>
  <c r="AD2077" i="13"/>
  <c r="Z1897" i="13"/>
  <c r="AM1897" i="13"/>
  <c r="AA1897" i="13"/>
  <c r="I1897" i="13"/>
  <c r="V1401" i="13"/>
  <c r="AJ1401" i="13"/>
  <c r="L1401" i="13"/>
  <c r="W845" i="13"/>
  <c r="AI845" i="13"/>
  <c r="M845" i="13"/>
  <c r="Q1461" i="13"/>
  <c r="W1461" i="13"/>
  <c r="T1461" i="13"/>
  <c r="AI1461" i="13"/>
  <c r="AH1461" i="13"/>
  <c r="AG2513" i="13"/>
  <c r="AB2513" i="13"/>
  <c r="AK2513" i="13"/>
  <c r="AL2513" i="13"/>
  <c r="Z2017" i="13"/>
  <c r="S2017" i="13"/>
  <c r="Y2017" i="13"/>
  <c r="X2017" i="13"/>
  <c r="AH2017" i="13"/>
  <c r="N1807" i="13"/>
  <c r="V1807" i="13"/>
  <c r="W1807" i="13"/>
  <c r="R1807" i="13"/>
  <c r="O2423" i="13"/>
  <c r="U2423" i="13"/>
  <c r="I2423" i="13"/>
  <c r="V2423" i="13"/>
  <c r="X2423" i="13"/>
  <c r="Z1431" i="13"/>
  <c r="AB1431" i="13"/>
  <c r="Y1431" i="13"/>
  <c r="T1431" i="13"/>
  <c r="S1987" i="13"/>
  <c r="P1987" i="13"/>
  <c r="H1987" i="13"/>
  <c r="L1987" i="13"/>
  <c r="AI1987" i="13"/>
  <c r="H2393" i="13"/>
  <c r="AA2393" i="13"/>
  <c r="W2393" i="13"/>
  <c r="Q2393" i="13"/>
  <c r="S1311" i="13"/>
  <c r="AG965" i="13"/>
  <c r="AF1521" i="13"/>
  <c r="AB2107" i="13"/>
  <c r="J1491" i="13"/>
  <c r="Z1371" i="13"/>
  <c r="Q380" i="11"/>
  <c r="AJ380" i="11"/>
  <c r="S2453" i="13"/>
  <c r="AK2453" i="13"/>
  <c r="K2573" i="13"/>
  <c r="AF2573" i="13"/>
  <c r="V500" i="11"/>
  <c r="AB995" i="13"/>
  <c r="Q2333" i="13"/>
  <c r="N2333" i="13"/>
  <c r="AD470" i="11"/>
  <c r="R470" i="11"/>
  <c r="R2543" i="13"/>
  <c r="I2543" i="13"/>
  <c r="K1341" i="13"/>
  <c r="AM1341" i="13"/>
  <c r="N2077" i="13"/>
  <c r="Z2077" i="13"/>
  <c r="AE1897" i="13"/>
  <c r="L1897" i="13"/>
  <c r="M1401" i="13"/>
  <c r="AG1401" i="13"/>
  <c r="AD845" i="13"/>
  <c r="H845" i="13"/>
  <c r="AD1461" i="13"/>
  <c r="N1461" i="13"/>
  <c r="AH2513" i="13"/>
  <c r="L2513" i="13"/>
  <c r="V2017" i="13"/>
  <c r="AE2017" i="13"/>
  <c r="AC1807" i="13"/>
  <c r="AG2423" i="13"/>
  <c r="R2423" i="13"/>
  <c r="L1431" i="13"/>
  <c r="AJ1987" i="13"/>
  <c r="P2393" i="13"/>
  <c r="AD1807" i="13"/>
  <c r="AF1987" i="13"/>
  <c r="AK1807" i="13"/>
  <c r="AE2423" i="13"/>
  <c r="K1431" i="13"/>
  <c r="U1431" i="13"/>
  <c r="O1987" i="13"/>
  <c r="AG2393" i="13"/>
  <c r="N410" i="11"/>
  <c r="Y440" i="11"/>
  <c r="O2363" i="13"/>
  <c r="R1867" i="13"/>
  <c r="AA1025" i="13"/>
  <c r="V1957" i="13"/>
  <c r="U1957" i="13"/>
  <c r="Y905" i="13"/>
  <c r="S875" i="13"/>
  <c r="AE875" i="13"/>
  <c r="Z2633" i="13"/>
  <c r="AI2483" i="13"/>
  <c r="AD2483" i="13"/>
  <c r="AI2047" i="13"/>
  <c r="AM2047" i="13"/>
  <c r="X965" i="13"/>
  <c r="X1521" i="13"/>
  <c r="AH1521" i="13"/>
  <c r="AL2107" i="13"/>
  <c r="Q1491" i="13"/>
  <c r="AD1371" i="13"/>
  <c r="J380" i="11"/>
  <c r="AE2453" i="13"/>
  <c r="S2304" i="13"/>
  <c r="N2304" i="13"/>
  <c r="Y2573" i="13"/>
  <c r="T500" i="11"/>
  <c r="X500" i="11"/>
  <c r="AH995" i="13"/>
  <c r="Q995" i="13"/>
  <c r="AB2333" i="13"/>
  <c r="AC470" i="11"/>
  <c r="AA470" i="11"/>
  <c r="S2543" i="13"/>
  <c r="AC1341" i="13"/>
  <c r="AH1341" i="13"/>
  <c r="AB2077" i="13"/>
  <c r="J2077" i="13"/>
  <c r="Y1897" i="13"/>
  <c r="H1401" i="13"/>
  <c r="K1401" i="13"/>
  <c r="T845" i="13"/>
  <c r="N845" i="13"/>
  <c r="J1461" i="13"/>
  <c r="U1461" i="13"/>
  <c r="Y2513" i="13"/>
  <c r="W2513" i="13"/>
  <c r="M2017" i="13"/>
  <c r="AK2017" i="13"/>
  <c r="AH1807" i="13"/>
  <c r="Y1807" i="13"/>
  <c r="S2423" i="13"/>
  <c r="M1431" i="13"/>
  <c r="AB1987" i="13"/>
  <c r="AC2393" i="13"/>
  <c r="AK845" i="13"/>
  <c r="O2513" i="13"/>
  <c r="AA2017" i="13"/>
  <c r="AI1807" i="13"/>
  <c r="Q2423" i="13"/>
  <c r="M2423" i="13"/>
  <c r="S1431" i="13"/>
  <c r="AA1987" i="13"/>
  <c r="AJ2393" i="13"/>
  <c r="S1807" i="13"/>
  <c r="AH1431" i="13"/>
  <c r="U350" i="11"/>
  <c r="O410" i="11"/>
  <c r="S440" i="11"/>
  <c r="AA2363" i="13"/>
  <c r="AJ1312" i="13"/>
  <c r="N1025" i="13"/>
  <c r="P1311" i="13"/>
  <c r="N1957" i="13"/>
  <c r="J1957" i="13"/>
  <c r="N905" i="13"/>
  <c r="W875" i="13"/>
  <c r="Y2633" i="13"/>
  <c r="AA2483" i="13"/>
  <c r="AG2483" i="13"/>
  <c r="H2047" i="13"/>
  <c r="X2047" i="13"/>
  <c r="Y965" i="13"/>
  <c r="J965" i="13"/>
  <c r="M1521" i="13"/>
  <c r="U1521" i="13"/>
  <c r="AG2107" i="13"/>
  <c r="AM2107" i="13"/>
  <c r="AD1491" i="13"/>
  <c r="H1491" i="13"/>
  <c r="I1491" i="13"/>
  <c r="X1371" i="13"/>
  <c r="AF1371" i="13"/>
  <c r="AE1371" i="13"/>
  <c r="T380" i="11"/>
  <c r="V380" i="11"/>
  <c r="AA380" i="11"/>
  <c r="V2453" i="13"/>
  <c r="AG2453" i="13"/>
  <c r="AI2453" i="13"/>
  <c r="R2304" i="13"/>
  <c r="L2304" i="13"/>
  <c r="Q2573" i="13"/>
  <c r="Z2573" i="13"/>
  <c r="I2573" i="13"/>
  <c r="M500" i="11"/>
  <c r="AF500" i="11"/>
  <c r="AM500" i="11"/>
  <c r="AF995" i="13"/>
  <c r="L995" i="13"/>
  <c r="AJ995" i="13"/>
  <c r="AG2333" i="13"/>
  <c r="I2333" i="13"/>
  <c r="M2333" i="13"/>
  <c r="K470" i="11"/>
  <c r="N470" i="11"/>
  <c r="AG470" i="11"/>
  <c r="U470" i="11"/>
  <c r="O2543" i="13"/>
  <c r="AC2543" i="13"/>
  <c r="AL2543" i="13"/>
  <c r="S1341" i="13"/>
  <c r="Q1341" i="13"/>
  <c r="P1341" i="13"/>
  <c r="I1341" i="13"/>
  <c r="W2077" i="13"/>
  <c r="AJ2077" i="13"/>
  <c r="V2077" i="13"/>
  <c r="M2077" i="13"/>
  <c r="J1897" i="13"/>
  <c r="K1897" i="13"/>
  <c r="O1897" i="13"/>
  <c r="N1401" i="13"/>
  <c r="S1401" i="13"/>
  <c r="AM1401" i="13"/>
  <c r="Z1401" i="13"/>
  <c r="J845" i="13"/>
  <c r="U845" i="13"/>
  <c r="AH845" i="13"/>
  <c r="I1461" i="13"/>
  <c r="Y1461" i="13"/>
  <c r="Q2513" i="13"/>
  <c r="N2513" i="13"/>
  <c r="J2017" i="13"/>
  <c r="AE1807" i="13"/>
  <c r="J1431" i="13"/>
  <c r="AL2393" i="13"/>
  <c r="AB2423" i="13"/>
  <c r="AF2393" i="13"/>
  <c r="S351" i="11"/>
  <c r="AD410" i="11"/>
  <c r="M440" i="11"/>
  <c r="P2363" i="13"/>
  <c r="J1312" i="13"/>
  <c r="H815" i="13"/>
  <c r="AD1025" i="13"/>
  <c r="H1311" i="13"/>
  <c r="AD1311" i="13"/>
  <c r="AI1957" i="13"/>
  <c r="W905" i="13"/>
  <c r="L905" i="13"/>
  <c r="R875" i="13"/>
  <c r="AH2633" i="13"/>
  <c r="AE2483" i="13"/>
  <c r="AK2047" i="13"/>
  <c r="AE2047" i="13"/>
  <c r="AH2047" i="13"/>
  <c r="AB965" i="13"/>
  <c r="I965" i="13"/>
  <c r="AL1521" i="13"/>
  <c r="AD1521" i="13"/>
  <c r="AC2107" i="13"/>
  <c r="M2107" i="13"/>
  <c r="W1491" i="13"/>
  <c r="AL1491" i="13"/>
  <c r="AA1491" i="13"/>
  <c r="AM1371" i="13"/>
  <c r="AL1371" i="13"/>
  <c r="AK1371" i="13"/>
  <c r="L380" i="11"/>
  <c r="AH380" i="11"/>
  <c r="Z380" i="11"/>
  <c r="M2453" i="13"/>
  <c r="R2453" i="13"/>
  <c r="AM2453" i="13"/>
  <c r="AI2304" i="13"/>
  <c r="AJ2304" i="13"/>
  <c r="AD2573" i="13"/>
  <c r="U2573" i="13"/>
  <c r="W2573" i="13"/>
  <c r="P500" i="11"/>
  <c r="AH500" i="11"/>
  <c r="I995" i="13"/>
  <c r="R995" i="13"/>
  <c r="AD995" i="13"/>
  <c r="AM995" i="13"/>
  <c r="AM2333" i="13"/>
  <c r="S2333" i="13"/>
  <c r="AC2333" i="13"/>
  <c r="AE2333" i="13"/>
  <c r="Q470" i="11"/>
  <c r="AE470" i="11"/>
  <c r="AI470" i="11"/>
  <c r="W470" i="11"/>
  <c r="V2543" i="13"/>
  <c r="N2543" i="13"/>
  <c r="L2543" i="13"/>
  <c r="R1341" i="13"/>
  <c r="W1341" i="13"/>
  <c r="O1341" i="13"/>
  <c r="H1341" i="13"/>
  <c r="R2077" i="13"/>
  <c r="L2077" i="13"/>
  <c r="P2077" i="13"/>
  <c r="R1897" i="13"/>
  <c r="AF1897" i="13"/>
  <c r="P1897" i="13"/>
  <c r="W1897" i="13"/>
  <c r="T1401" i="13"/>
  <c r="AL1401" i="13"/>
  <c r="AF1401" i="13"/>
  <c r="AC1401" i="13"/>
  <c r="AA845" i="13"/>
  <c r="V845" i="13"/>
  <c r="AF845" i="13"/>
  <c r="L845" i="13"/>
  <c r="H1461" i="13"/>
  <c r="X1461" i="13"/>
  <c r="Z1461" i="13"/>
  <c r="M1461" i="13"/>
  <c r="S2513" i="13"/>
  <c r="AM2513" i="13"/>
  <c r="I2513" i="13"/>
  <c r="Z2513" i="13"/>
  <c r="AA2513" i="13"/>
  <c r="K2017" i="13"/>
  <c r="AL2017" i="13"/>
  <c r="AJ2017" i="13"/>
  <c r="H2017" i="13"/>
  <c r="AJ1807" i="13"/>
  <c r="N2423" i="13"/>
  <c r="AJ2423" i="13"/>
  <c r="O1431" i="13"/>
  <c r="AG1987" i="13"/>
  <c r="J2393" i="13"/>
  <c r="AC351" i="11"/>
  <c r="W410" i="11"/>
  <c r="K440" i="11"/>
  <c r="AJ1867" i="13"/>
  <c r="M1312" i="13"/>
  <c r="I815" i="13"/>
  <c r="AM1025" i="13"/>
  <c r="J1311" i="13"/>
  <c r="AK1311" i="13"/>
  <c r="L1957" i="13"/>
  <c r="H905" i="13"/>
  <c r="Q905" i="13"/>
  <c r="L875" i="13"/>
  <c r="AC2633" i="13"/>
  <c r="V2633" i="13"/>
  <c r="J2483" i="13"/>
  <c r="AC2047" i="13"/>
  <c r="N2047" i="13"/>
  <c r="O2047" i="13"/>
  <c r="P965" i="13"/>
  <c r="T965" i="13"/>
  <c r="S1521" i="13"/>
  <c r="L1521" i="13"/>
  <c r="AI2107" i="13"/>
  <c r="AD2107" i="13"/>
  <c r="AK1491" i="13"/>
  <c r="N1491" i="13"/>
  <c r="J1371" i="13"/>
  <c r="AC1371" i="13"/>
  <c r="P1371" i="13"/>
  <c r="AC380" i="11"/>
  <c r="P380" i="11"/>
  <c r="Y380" i="11"/>
  <c r="H2453" i="13"/>
  <c r="O2453" i="13"/>
  <c r="AF2304" i="13"/>
  <c r="AE2304" i="13"/>
  <c r="AL2304" i="13"/>
  <c r="AE2573" i="13"/>
  <c r="L2573" i="13"/>
  <c r="AL500" i="11"/>
  <c r="U500" i="11"/>
  <c r="S500" i="11"/>
  <c r="AA995" i="13"/>
  <c r="AI995" i="13"/>
  <c r="AE995" i="13"/>
  <c r="P995" i="13"/>
  <c r="U2333" i="13"/>
  <c r="H2333" i="13"/>
  <c r="K2333" i="13"/>
  <c r="AH2333" i="13"/>
  <c r="J470" i="11"/>
  <c r="AM470" i="11"/>
  <c r="AH470" i="11"/>
  <c r="AI2543" i="13"/>
  <c r="Y2543" i="13"/>
  <c r="AH2543" i="13"/>
  <c r="W2543" i="13"/>
  <c r="X1341" i="13"/>
  <c r="AD1341" i="13"/>
  <c r="N1341" i="13"/>
  <c r="AJ1341" i="13"/>
  <c r="AC2077" i="13"/>
  <c r="S2077" i="13"/>
  <c r="X2077" i="13"/>
  <c r="AC1897" i="13"/>
  <c r="T1897" i="13"/>
  <c r="V1897" i="13"/>
  <c r="H1897" i="13"/>
  <c r="AK1401" i="13"/>
  <c r="AE1401" i="13"/>
  <c r="Y1401" i="13"/>
  <c r="AB1401" i="13"/>
  <c r="AL845" i="13"/>
  <c r="AC845" i="13"/>
  <c r="AM845" i="13"/>
  <c r="S845" i="13"/>
  <c r="R1461" i="13"/>
  <c r="AJ1461" i="13"/>
  <c r="AA1461" i="13"/>
  <c r="AF1461" i="13"/>
  <c r="V2513" i="13"/>
  <c r="P2513" i="13"/>
  <c r="AD2513" i="13"/>
  <c r="AF2513" i="13"/>
  <c r="L2017" i="13"/>
  <c r="AG2017" i="13"/>
  <c r="N2017" i="13"/>
  <c r="W2017" i="13"/>
  <c r="Q2017" i="13"/>
  <c r="H1807" i="13"/>
  <c r="K1807" i="13"/>
  <c r="T1807" i="13"/>
  <c r="AA1807" i="13"/>
  <c r="AG1807" i="13"/>
  <c r="AF2423" i="13"/>
  <c r="AL2423" i="13"/>
  <c r="AA2423" i="13"/>
  <c r="P2423" i="13"/>
  <c r="AJ1431" i="13"/>
  <c r="N1431" i="13"/>
  <c r="P1431" i="13"/>
  <c r="AA1431" i="13"/>
  <c r="I1431" i="13"/>
  <c r="AM1987" i="13"/>
  <c r="K1987" i="13"/>
  <c r="V1987" i="13"/>
  <c r="Q1987" i="13"/>
  <c r="U2393" i="13"/>
  <c r="O2393" i="13"/>
  <c r="AM2393" i="13"/>
  <c r="K2393" i="13"/>
  <c r="AD2393" i="13"/>
  <c r="AJ1957" i="13"/>
  <c r="AH1371" i="13"/>
  <c r="N380" i="11"/>
  <c r="L2453" i="13"/>
  <c r="AM2304" i="13"/>
  <c r="AC2573" i="13"/>
  <c r="AJ2573" i="13"/>
  <c r="AE500" i="11"/>
  <c r="H995" i="13"/>
  <c r="K995" i="13"/>
  <c r="AJ2333" i="13"/>
  <c r="AL2333" i="13"/>
  <c r="L470" i="11"/>
  <c r="Z470" i="11"/>
  <c r="AG2543" i="13"/>
  <c r="H2543" i="13"/>
  <c r="AE1341" i="13"/>
  <c r="AF1341" i="13"/>
  <c r="I2077" i="13"/>
  <c r="AI2077" i="13"/>
  <c r="H2077" i="13"/>
  <c r="AB1897" i="13"/>
  <c r="AG1897" i="13"/>
  <c r="W1401" i="13"/>
  <c r="AJ845" i="13"/>
  <c r="L1461" i="13"/>
  <c r="P1461" i="13"/>
  <c r="AB1461" i="13"/>
  <c r="T2513" i="13"/>
  <c r="AJ2513" i="13"/>
  <c r="AC2513" i="13"/>
  <c r="AD2017" i="13"/>
  <c r="AC2017" i="13"/>
  <c r="I1807" i="13"/>
  <c r="U1807" i="13"/>
  <c r="AH2423" i="13"/>
  <c r="AC2423" i="13"/>
  <c r="AD2423" i="13"/>
  <c r="AM1431" i="13"/>
  <c r="V1431" i="13"/>
  <c r="AH1987" i="13"/>
  <c r="J1987" i="13"/>
  <c r="AE2393" i="13"/>
  <c r="X2393" i="13"/>
  <c r="K2513" i="13"/>
  <c r="O1807" i="13"/>
  <c r="AK2423" i="13"/>
  <c r="AL1431" i="13"/>
  <c r="AF1431" i="13"/>
  <c r="AK1987" i="13"/>
  <c r="R2393" i="13"/>
  <c r="AE2513" i="13"/>
  <c r="L1807" i="13"/>
  <c r="AM2423" i="13"/>
  <c r="R1431" i="13"/>
  <c r="W1987" i="13"/>
  <c r="V2393" i="13"/>
  <c r="Z1807" i="13"/>
  <c r="W1431" i="13"/>
  <c r="AL1987" i="13"/>
  <c r="L2393" i="13"/>
  <c r="AB1550" i="13"/>
  <c r="V1550" i="13"/>
  <c r="AJ1550" i="13"/>
  <c r="X1550" i="13"/>
  <c r="K2512" i="13"/>
  <c r="W2512" i="13"/>
  <c r="P2512" i="13"/>
  <c r="S2512" i="13"/>
  <c r="H2512" i="13"/>
  <c r="AD1986" i="13"/>
  <c r="Z1986" i="13"/>
  <c r="AI1986" i="13"/>
  <c r="AL1986" i="13"/>
  <c r="X844" i="13"/>
  <c r="W844" i="13"/>
  <c r="K844" i="13"/>
  <c r="AG2302" i="13"/>
  <c r="AE2302" i="13"/>
  <c r="H2302" i="13"/>
  <c r="W1370" i="13"/>
  <c r="V1370" i="13"/>
  <c r="AL1370" i="13"/>
  <c r="Z1777" i="13"/>
  <c r="X1777" i="13"/>
  <c r="W1777" i="13"/>
  <c r="AM1777" i="13"/>
  <c r="T1777" i="13"/>
  <c r="N1777" i="13"/>
  <c r="O1777" i="13"/>
  <c r="AK1777" i="13"/>
  <c r="AG1777" i="13"/>
  <c r="K1777" i="13"/>
  <c r="M2272" i="13"/>
  <c r="U2272" i="13"/>
  <c r="P2272" i="13"/>
  <c r="X2272" i="13"/>
  <c r="I2272" i="13"/>
  <c r="AI2272" i="13"/>
  <c r="K2272" i="13"/>
  <c r="H2272" i="13"/>
  <c r="K994" i="13"/>
  <c r="V994" i="13"/>
  <c r="AA994" i="13"/>
  <c r="T994" i="13"/>
  <c r="AC994" i="13"/>
  <c r="AK994" i="13"/>
  <c r="AJ994" i="13"/>
  <c r="AG994" i="13"/>
  <c r="T814" i="13"/>
  <c r="AF814" i="13"/>
  <c r="AB814" i="13"/>
  <c r="AL814" i="13"/>
  <c r="M814" i="13"/>
  <c r="I814" i="13"/>
  <c r="AA814" i="13"/>
  <c r="I964" i="13"/>
  <c r="P964" i="13"/>
  <c r="AM964" i="13"/>
  <c r="AE964" i="13"/>
  <c r="Q964" i="13"/>
  <c r="K964" i="13"/>
  <c r="I288" i="13"/>
  <c r="X288" i="13"/>
  <c r="AM288" i="13"/>
  <c r="K288" i="13"/>
  <c r="P288" i="13"/>
  <c r="R288" i="13"/>
  <c r="AF2332" i="13"/>
  <c r="U2332" i="13"/>
  <c r="V2332" i="13"/>
  <c r="Y2332" i="13"/>
  <c r="R2332" i="13"/>
  <c r="L1926" i="13"/>
  <c r="AA1926" i="13"/>
  <c r="Z1926" i="13"/>
  <c r="N1926" i="13"/>
  <c r="V1926" i="13"/>
  <c r="T349" i="11"/>
  <c r="H349" i="11"/>
  <c r="AL349" i="11"/>
  <c r="AM349" i="11"/>
  <c r="Y349" i="11"/>
  <c r="AM2542" i="13"/>
  <c r="AB2542" i="13"/>
  <c r="V2542" i="13"/>
  <c r="AI2542" i="13"/>
  <c r="S2542" i="13"/>
  <c r="U348" i="13"/>
  <c r="AH348" i="13"/>
  <c r="AB348" i="13"/>
  <c r="AI1896" i="13"/>
  <c r="X1896" i="13"/>
  <c r="Z1896" i="13"/>
  <c r="AG1896" i="13"/>
  <c r="P1896" i="13"/>
  <c r="AB1896" i="13"/>
  <c r="AM1896" i="13"/>
  <c r="AK1896" i="13"/>
  <c r="S1896" i="13"/>
  <c r="AJ1896" i="13"/>
  <c r="L1896" i="13"/>
  <c r="V1054" i="13"/>
  <c r="AD1054" i="13"/>
  <c r="W1054" i="13"/>
  <c r="O1054" i="13"/>
  <c r="I1054" i="13"/>
  <c r="K1054" i="13"/>
  <c r="U1054" i="13"/>
  <c r="N1054" i="13"/>
  <c r="AL1054" i="13"/>
  <c r="R439" i="11"/>
  <c r="AI439" i="11"/>
  <c r="AM439" i="11"/>
  <c r="P439" i="11"/>
  <c r="S439" i="11"/>
  <c r="I439" i="11"/>
  <c r="AK439" i="11"/>
  <c r="U439" i="11"/>
  <c r="O439" i="11"/>
  <c r="AC439" i="11"/>
  <c r="L439" i="11"/>
  <c r="Y2482" i="13"/>
  <c r="AF2482" i="13"/>
  <c r="AK2482" i="13"/>
  <c r="AE2482" i="13"/>
  <c r="L2482" i="13"/>
  <c r="R2482" i="13"/>
  <c r="N2482" i="13"/>
  <c r="Q2482" i="13"/>
  <c r="T2482" i="13"/>
  <c r="AA468" i="13"/>
  <c r="Y468" i="13"/>
  <c r="AH468" i="13"/>
  <c r="I468" i="13"/>
  <c r="R468" i="13"/>
  <c r="O468" i="13"/>
  <c r="H904" i="13"/>
  <c r="AH904" i="13"/>
  <c r="AG904" i="13"/>
  <c r="AE904" i="13"/>
  <c r="V934" i="13"/>
  <c r="N934" i="13"/>
  <c r="K934" i="13"/>
  <c r="U409" i="11"/>
  <c r="AF409" i="11"/>
  <c r="V409" i="11"/>
  <c r="Q409" i="11"/>
  <c r="J409" i="11"/>
  <c r="AH409" i="11"/>
  <c r="K409" i="11"/>
  <c r="H409" i="11"/>
  <c r="AB409" i="11"/>
  <c r="W409" i="11"/>
  <c r="X409" i="11"/>
  <c r="S409" i="11"/>
  <c r="AC409" i="11"/>
  <c r="AD409" i="11"/>
  <c r="R409" i="11"/>
  <c r="T409" i="11"/>
  <c r="AJ409" i="11"/>
  <c r="I409" i="11"/>
  <c r="M409" i="11"/>
  <c r="V438" i="13"/>
  <c r="R438" i="13"/>
  <c r="Q438" i="13"/>
  <c r="S438" i="13"/>
  <c r="AK438" i="13"/>
  <c r="U438" i="13"/>
  <c r="AJ438" i="13"/>
  <c r="AM438" i="13"/>
  <c r="Y438" i="13"/>
  <c r="X438" i="13"/>
  <c r="L438" i="13"/>
  <c r="AH438" i="13"/>
  <c r="N438" i="13"/>
  <c r="K438" i="13"/>
  <c r="P438" i="13"/>
  <c r="R499" i="11"/>
  <c r="AM499" i="11"/>
  <c r="H499" i="11"/>
  <c r="AF499" i="11"/>
  <c r="K499" i="11"/>
  <c r="M499" i="11"/>
  <c r="Q499" i="11"/>
  <c r="O499" i="11"/>
  <c r="AL499" i="11"/>
  <c r="Z499" i="11"/>
  <c r="S499" i="11"/>
  <c r="AI499" i="11"/>
  <c r="I499" i="11"/>
  <c r="V529" i="11"/>
  <c r="K529" i="11"/>
  <c r="H529" i="11"/>
  <c r="Z529" i="11"/>
  <c r="Q529" i="11"/>
  <c r="O529" i="11"/>
  <c r="AK529" i="11"/>
  <c r="M529" i="11"/>
  <c r="W529" i="11"/>
  <c r="Z874" i="13"/>
  <c r="Q874" i="13"/>
  <c r="V874" i="13"/>
  <c r="J874" i="13"/>
  <c r="AJ874" i="13"/>
  <c r="AB874" i="13"/>
  <c r="X874" i="13"/>
  <c r="I874" i="13"/>
  <c r="S2392" i="13"/>
  <c r="U2392" i="13"/>
  <c r="W2392" i="13"/>
  <c r="P2392" i="13"/>
  <c r="L2392" i="13"/>
  <c r="R2392" i="13"/>
  <c r="I2392" i="13"/>
  <c r="AE1024" i="13"/>
  <c r="AF1024" i="13"/>
  <c r="AG1024" i="13"/>
  <c r="AA1024" i="13"/>
  <c r="AH320" i="11"/>
  <c r="K320" i="11"/>
  <c r="O785" i="13"/>
  <c r="AI785" i="13"/>
  <c r="AL785" i="13"/>
  <c r="AG785" i="13"/>
  <c r="P785" i="13"/>
  <c r="U785" i="13"/>
  <c r="AA785" i="13"/>
  <c r="J785" i="13"/>
  <c r="AB785" i="13"/>
  <c r="AK785" i="13"/>
  <c r="AH785" i="13"/>
  <c r="AF785" i="13"/>
  <c r="L785" i="13"/>
  <c r="AC785" i="13"/>
  <c r="N785" i="13"/>
  <c r="X785" i="13"/>
  <c r="Q785" i="13"/>
  <c r="W785" i="13"/>
  <c r="R785" i="13"/>
  <c r="AD785" i="13"/>
  <c r="S785" i="13"/>
  <c r="K785" i="13"/>
  <c r="P2016" i="13"/>
  <c r="J2016" i="13"/>
  <c r="Z2016" i="13"/>
  <c r="U2016" i="13"/>
  <c r="N2016" i="13"/>
  <c r="Q2016" i="13"/>
  <c r="W2016" i="13"/>
  <c r="AC2016" i="13"/>
  <c r="AD2016" i="13"/>
  <c r="AB2016" i="13"/>
  <c r="AH2016" i="13"/>
  <c r="H2016" i="13"/>
  <c r="X2016" i="13"/>
  <c r="O2016" i="13"/>
  <c r="AK2016" i="13"/>
  <c r="AL2016" i="13"/>
  <c r="M2016" i="13"/>
  <c r="I784" i="13"/>
  <c r="AE784" i="13"/>
  <c r="Q784" i="13"/>
  <c r="U784" i="13"/>
  <c r="Z784" i="13"/>
  <c r="AC784" i="13"/>
  <c r="P784" i="13"/>
  <c r="AK784" i="13"/>
  <c r="X784" i="13"/>
  <c r="AM784" i="13"/>
  <c r="AM1580" i="13"/>
  <c r="AA1580" i="13"/>
  <c r="AD1580" i="13"/>
  <c r="H1580" i="13"/>
  <c r="O1580" i="13"/>
  <c r="N1580" i="13"/>
  <c r="W1580" i="13"/>
  <c r="J1580" i="13"/>
  <c r="AB1520" i="13"/>
  <c r="I1520" i="13"/>
  <c r="S1520" i="13"/>
  <c r="H1520" i="13"/>
  <c r="AE1520" i="13"/>
  <c r="N1520" i="13"/>
  <c r="K1520" i="13"/>
  <c r="P1520" i="13"/>
  <c r="AC1956" i="13"/>
  <c r="J1956" i="13"/>
  <c r="N1956" i="13"/>
  <c r="U1956" i="13"/>
  <c r="H1310" i="13"/>
  <c r="M1310" i="13"/>
  <c r="Z2046" i="13"/>
  <c r="V2046" i="13"/>
  <c r="N469" i="11"/>
  <c r="P469" i="11"/>
  <c r="T1836" i="13"/>
  <c r="AL1836" i="13"/>
  <c r="R1836" i="13"/>
  <c r="AF379" i="11"/>
  <c r="AC379" i="11"/>
  <c r="AG379" i="11"/>
  <c r="L2273" i="13"/>
  <c r="AM2273" i="13"/>
  <c r="Z2273" i="13"/>
  <c r="U2362" i="13"/>
  <c r="V2362" i="13"/>
  <c r="P2362" i="13"/>
  <c r="S1400" i="13"/>
  <c r="U1400" i="13"/>
  <c r="AE1400" i="13"/>
  <c r="AL1400" i="13"/>
  <c r="K1400" i="13"/>
  <c r="AJ319" i="11"/>
  <c r="AI319" i="11"/>
  <c r="AC319" i="11"/>
  <c r="M319" i="11"/>
  <c r="J1551" i="13"/>
  <c r="AG1551" i="13"/>
  <c r="H1551" i="13"/>
  <c r="R1551" i="13"/>
  <c r="O1551" i="13"/>
  <c r="AH530" i="11"/>
  <c r="M530" i="11"/>
  <c r="T530" i="11"/>
  <c r="AL530" i="11"/>
  <c r="O530" i="11"/>
  <c r="AF530" i="11"/>
  <c r="K530" i="11"/>
  <c r="AC530" i="11"/>
  <c r="Z530" i="11"/>
  <c r="AE1867" i="13"/>
  <c r="S1867" i="13"/>
  <c r="AB1867" i="13"/>
  <c r="M1867" i="13"/>
  <c r="H1867" i="13"/>
  <c r="AA815" i="13"/>
  <c r="W815" i="13"/>
  <c r="L815" i="13"/>
  <c r="O1957" i="13"/>
  <c r="X1957" i="13"/>
  <c r="H1957" i="13"/>
  <c r="U965" i="13"/>
  <c r="K965" i="13"/>
  <c r="AK965" i="13"/>
  <c r="S965" i="13"/>
  <c r="AK2333" i="13"/>
  <c r="O2333" i="13"/>
  <c r="O1581" i="13"/>
  <c r="R1581" i="13"/>
  <c r="AD1581" i="13"/>
  <c r="N1581" i="13"/>
  <c r="Y1581" i="13"/>
  <c r="M1581" i="13"/>
  <c r="AL1581" i="13"/>
  <c r="AA1581" i="13"/>
  <c r="J1581" i="13"/>
  <c r="AM1581" i="13"/>
  <c r="V350" i="11"/>
  <c r="AH350" i="11"/>
  <c r="W350" i="11"/>
  <c r="I350" i="11"/>
  <c r="AM350" i="11"/>
  <c r="AK350" i="11"/>
  <c r="AL410" i="11"/>
  <c r="R410" i="11"/>
  <c r="AI410" i="11"/>
  <c r="AG410" i="11"/>
  <c r="AJ410" i="11"/>
  <c r="K410" i="11"/>
  <c r="Q410" i="11"/>
  <c r="T410" i="11"/>
  <c r="U410" i="11"/>
  <c r="U1025" i="13"/>
  <c r="O1025" i="13"/>
  <c r="I1025" i="13"/>
  <c r="W1025" i="13"/>
  <c r="T1025" i="13"/>
  <c r="S1025" i="13"/>
  <c r="H1025" i="13"/>
  <c r="AC1025" i="13"/>
  <c r="P1025" i="13"/>
  <c r="Y1025" i="13"/>
  <c r="K905" i="13"/>
  <c r="M905" i="13"/>
  <c r="S905" i="13"/>
  <c r="AM905" i="13"/>
  <c r="V905" i="13"/>
  <c r="AE905" i="13"/>
  <c r="U905" i="13"/>
  <c r="H1371" i="13"/>
  <c r="L1371" i="13"/>
  <c r="T1371" i="13"/>
  <c r="U1371" i="13"/>
  <c r="H2304" i="13"/>
  <c r="Z2304" i="13"/>
  <c r="AA2304" i="13"/>
  <c r="AC995" i="13"/>
  <c r="Z995" i="13"/>
  <c r="W995" i="13"/>
  <c r="X470" i="11"/>
  <c r="S470" i="11"/>
  <c r="Z1341" i="13"/>
  <c r="AK1341" i="13"/>
  <c r="K845" i="13"/>
  <c r="X845" i="13"/>
  <c r="R845" i="13"/>
  <c r="AE845" i="13"/>
  <c r="O2303" i="13"/>
  <c r="AA2303" i="13"/>
  <c r="J2303" i="13"/>
  <c r="AG2303" i="13"/>
  <c r="K2303" i="13"/>
  <c r="Z2303" i="13"/>
  <c r="AB2303" i="13"/>
  <c r="AI2303" i="13"/>
  <c r="X2303" i="13"/>
  <c r="R2303" i="13"/>
  <c r="U2303" i="13"/>
  <c r="AH2303" i="13"/>
  <c r="AD2303" i="13"/>
  <c r="AJ2303" i="13"/>
  <c r="AM2303" i="13"/>
  <c r="Y2303" i="13"/>
  <c r="J351" i="11"/>
  <c r="H351" i="11"/>
  <c r="AB351" i="11"/>
  <c r="AL351" i="11"/>
  <c r="AF351" i="11"/>
  <c r="K351" i="11"/>
  <c r="AG351" i="11"/>
  <c r="AA351" i="11"/>
  <c r="AJ351" i="11"/>
  <c r="L351" i="11"/>
  <c r="AI351" i="11"/>
  <c r="AD1312" i="13"/>
  <c r="P1312" i="13"/>
  <c r="W1312" i="13"/>
  <c r="N1312" i="13"/>
  <c r="AH1312" i="13"/>
  <c r="AK1312" i="13"/>
  <c r="AF1312" i="13"/>
  <c r="Q1312" i="13"/>
  <c r="I1312" i="13"/>
  <c r="K1312" i="13"/>
  <c r="Y1312" i="13"/>
  <c r="X1312" i="13"/>
  <c r="AM1312" i="13"/>
  <c r="AE1312" i="13"/>
  <c r="Y875" i="13"/>
  <c r="AH875" i="13"/>
  <c r="AL875" i="13"/>
  <c r="V875" i="13"/>
  <c r="Z875" i="13"/>
  <c r="H875" i="13"/>
  <c r="AM875" i="13"/>
  <c r="AA875" i="13"/>
  <c r="P875" i="13"/>
  <c r="AJ875" i="13"/>
  <c r="I875" i="13"/>
  <c r="K380" i="11"/>
  <c r="AB380" i="11"/>
  <c r="M380" i="11"/>
  <c r="AD380" i="11"/>
  <c r="AL380" i="11"/>
  <c r="X380" i="11"/>
  <c r="AG380" i="11"/>
  <c r="Q1055" i="13"/>
  <c r="U1055" i="13"/>
  <c r="W1055" i="13"/>
  <c r="Y1055" i="13"/>
  <c r="T1055" i="13"/>
  <c r="H1055" i="13"/>
  <c r="P1055" i="13"/>
  <c r="J1055" i="13"/>
  <c r="AM1055" i="13"/>
  <c r="AG1055" i="13"/>
  <c r="AA1055" i="13"/>
  <c r="AC1055" i="13"/>
  <c r="N1055" i="13"/>
  <c r="AK1055" i="13"/>
  <c r="O1055" i="13"/>
  <c r="AE1055" i="13"/>
  <c r="R1055" i="13"/>
  <c r="AJ1055" i="13"/>
  <c r="AH1055" i="13"/>
  <c r="X1055" i="13"/>
  <c r="V1055" i="13"/>
  <c r="M1055" i="13"/>
  <c r="K1055" i="13"/>
  <c r="M1837" i="13"/>
  <c r="J1837" i="13"/>
  <c r="AJ1837" i="13"/>
  <c r="S1837" i="13"/>
  <c r="AI1837" i="13"/>
  <c r="X1837" i="13"/>
  <c r="AH1837" i="13"/>
  <c r="N1837" i="13"/>
  <c r="I1837" i="13"/>
  <c r="AC1837" i="13"/>
  <c r="P1837" i="13"/>
  <c r="AF1837" i="13"/>
  <c r="AB1837" i="13"/>
  <c r="AL1837" i="13"/>
  <c r="T1837" i="13"/>
  <c r="K1837" i="13"/>
  <c r="W1837" i="13"/>
  <c r="R1837" i="13"/>
  <c r="AK1837" i="13"/>
  <c r="O1837" i="13"/>
  <c r="X440" i="11"/>
  <c r="AF440" i="11"/>
  <c r="V440" i="11"/>
  <c r="H440" i="11"/>
  <c r="AA440" i="11"/>
  <c r="O440" i="11"/>
  <c r="T440" i="11"/>
  <c r="W440" i="11"/>
  <c r="P440" i="11"/>
  <c r="AL440" i="11"/>
  <c r="AM440" i="11"/>
  <c r="L440" i="11"/>
  <c r="I440" i="11"/>
  <c r="AC440" i="11"/>
  <c r="U440" i="11"/>
  <c r="AG440" i="11"/>
  <c r="AJ440" i="11"/>
  <c r="AE1521" i="13"/>
  <c r="P1521" i="13"/>
  <c r="AG1521" i="13"/>
  <c r="AA1521" i="13"/>
  <c r="AJ1521" i="13"/>
  <c r="T1521" i="13"/>
  <c r="AM1521" i="13"/>
  <c r="N1521" i="13"/>
  <c r="Q1521" i="13"/>
  <c r="R1521" i="13"/>
  <c r="AK1521" i="13"/>
  <c r="P1491" i="13"/>
  <c r="M1491" i="13"/>
  <c r="AC1491" i="13"/>
  <c r="V1491" i="13"/>
  <c r="L1491" i="13"/>
  <c r="AG1491" i="13"/>
  <c r="U1491" i="13"/>
  <c r="S1491" i="13"/>
  <c r="AM1491" i="13"/>
  <c r="O1491" i="13"/>
  <c r="U2453" i="13"/>
  <c r="AF2453" i="13"/>
  <c r="AC2453" i="13"/>
  <c r="AH2453" i="13"/>
  <c r="AA2453" i="13"/>
  <c r="Y2453" i="13"/>
  <c r="I2453" i="13"/>
  <c r="J2453" i="13"/>
  <c r="W2453" i="13"/>
  <c r="O2573" i="13"/>
  <c r="N2573" i="13"/>
  <c r="AH2573" i="13"/>
  <c r="P2573" i="13"/>
  <c r="M2573" i="13"/>
  <c r="X2573" i="13"/>
  <c r="H2573" i="13"/>
  <c r="AG2573" i="13"/>
  <c r="AI2573" i="13"/>
  <c r="V2573" i="13"/>
  <c r="AA2573" i="13"/>
  <c r="M2543" i="13"/>
  <c r="AE2543" i="13"/>
  <c r="AB2543" i="13"/>
  <c r="AK2543" i="13"/>
  <c r="AD2543" i="13"/>
  <c r="Z2543" i="13"/>
  <c r="T2543" i="13"/>
  <c r="J2543" i="13"/>
  <c r="AA2543" i="13"/>
  <c r="Z2393" i="13"/>
  <c r="M2393" i="13"/>
  <c r="N2393" i="13"/>
  <c r="S2393" i="13"/>
  <c r="Y1927" i="13"/>
  <c r="AE1927" i="13"/>
  <c r="AC1927" i="13"/>
  <c r="Q1927" i="13"/>
  <c r="AL1927" i="13"/>
  <c r="AH1927" i="13"/>
  <c r="J1927" i="13"/>
  <c r="T1927" i="13"/>
  <c r="O1927" i="13"/>
  <c r="Z1927" i="13"/>
  <c r="AF1927" i="13"/>
  <c r="P1927" i="13"/>
  <c r="AJ1927" i="13"/>
  <c r="AI1927" i="13"/>
  <c r="N1927" i="13"/>
  <c r="M1927" i="13"/>
  <c r="L1927" i="13"/>
  <c r="H1927" i="13"/>
  <c r="I1927" i="13"/>
  <c r="AK1927" i="13"/>
  <c r="R1927" i="13"/>
  <c r="V1927" i="13"/>
  <c r="AM1927" i="13"/>
  <c r="AA1927" i="13"/>
  <c r="AD1927" i="13"/>
  <c r="AB1927" i="13"/>
  <c r="U1927" i="13"/>
  <c r="J1808" i="13"/>
  <c r="Z1808" i="13"/>
  <c r="AF1808" i="13"/>
  <c r="I1808" i="13"/>
  <c r="AM1808" i="13"/>
  <c r="W1808" i="13"/>
  <c r="U1808" i="13"/>
  <c r="Y1808" i="13"/>
  <c r="V1808" i="13"/>
  <c r="L1808" i="13"/>
  <c r="AI1808" i="13"/>
  <c r="R1808" i="13"/>
  <c r="H1808" i="13"/>
  <c r="AH1808" i="13"/>
  <c r="AK1808" i="13"/>
  <c r="K1808" i="13"/>
  <c r="N1808" i="13"/>
  <c r="X1808" i="13"/>
  <c r="AJ1808" i="13"/>
  <c r="AB1808" i="13"/>
  <c r="AG1808" i="13"/>
  <c r="AE1808" i="13"/>
  <c r="AC1808" i="13"/>
  <c r="AL1808" i="13"/>
  <c r="S1808" i="13"/>
  <c r="P1808" i="13"/>
  <c r="Q1808" i="13"/>
  <c r="T2603" i="13"/>
  <c r="L2603" i="13"/>
  <c r="I2603" i="13"/>
  <c r="K2603" i="13"/>
  <c r="AE2603" i="13"/>
  <c r="W2603" i="13"/>
  <c r="V2603" i="13"/>
  <c r="Q2603" i="13"/>
  <c r="O2603" i="13"/>
  <c r="AB2603" i="13"/>
  <c r="AG2603" i="13"/>
  <c r="AC2603" i="13"/>
  <c r="AH2603" i="13"/>
  <c r="M2603" i="13"/>
  <c r="AF2603" i="13"/>
  <c r="P2603" i="13"/>
  <c r="U2603" i="13"/>
  <c r="AM2603" i="13"/>
  <c r="AD2603" i="13"/>
  <c r="AL2603" i="13"/>
  <c r="AJ2603" i="13"/>
  <c r="AI2603" i="13"/>
  <c r="N2603" i="13"/>
  <c r="S2603" i="13"/>
  <c r="H2603" i="13"/>
  <c r="X2603" i="13"/>
  <c r="Y2603" i="13"/>
  <c r="U2633" i="13"/>
  <c r="N2633" i="13"/>
  <c r="K2633" i="13"/>
  <c r="AF2633" i="13"/>
  <c r="AA2633" i="13"/>
  <c r="AD2633" i="13"/>
  <c r="M2633" i="13"/>
  <c r="P2633" i="13"/>
  <c r="AE2633" i="13"/>
  <c r="L2633" i="13"/>
  <c r="AJ2633" i="13"/>
  <c r="H2633" i="13"/>
  <c r="S2633" i="13"/>
  <c r="AB2633" i="13"/>
  <c r="I2633" i="13"/>
  <c r="AL2633" i="13"/>
  <c r="R2633" i="13"/>
  <c r="J2633" i="13"/>
  <c r="S2047" i="13"/>
  <c r="AA2047" i="13"/>
  <c r="V2047" i="13"/>
  <c r="M2047" i="13"/>
  <c r="R2047" i="13"/>
  <c r="AL2047" i="13"/>
  <c r="AJ2047" i="13"/>
  <c r="U2047" i="13"/>
  <c r="AG2047" i="13"/>
  <c r="AD2047" i="13"/>
  <c r="J2047" i="13"/>
  <c r="Y2047" i="13"/>
  <c r="L2047" i="13"/>
  <c r="L2107" i="13"/>
  <c r="AK2107" i="13"/>
  <c r="X2107" i="13"/>
  <c r="P2107" i="13"/>
  <c r="K2107" i="13"/>
  <c r="H2107" i="13"/>
  <c r="AA2107" i="13"/>
  <c r="AE2107" i="13"/>
  <c r="Y2107" i="13"/>
  <c r="Z2107" i="13"/>
  <c r="Q2107" i="13"/>
  <c r="W2107" i="13"/>
  <c r="R2107" i="13"/>
  <c r="T2107" i="13"/>
  <c r="V2107" i="13"/>
  <c r="AA500" i="11"/>
  <c r="O500" i="11"/>
  <c r="AD500" i="11"/>
  <c r="L500" i="11"/>
  <c r="AI500" i="11"/>
  <c r="AG500" i="11"/>
  <c r="R500" i="11"/>
  <c r="Y500" i="11"/>
  <c r="K500" i="11"/>
  <c r="AC500" i="11"/>
  <c r="Z500" i="11"/>
  <c r="Q500" i="11"/>
  <c r="O2077" i="13"/>
  <c r="AM2077" i="13"/>
  <c r="U2077" i="13"/>
  <c r="AA2077" i="13"/>
  <c r="K2077" i="13"/>
  <c r="AH2077" i="13"/>
  <c r="AK2077" i="13"/>
  <c r="AE2077" i="13"/>
  <c r="AA1401" i="13"/>
  <c r="O1401" i="13"/>
  <c r="P1401" i="13"/>
  <c r="U1401" i="13"/>
  <c r="Q1401" i="13"/>
  <c r="J1401" i="13"/>
  <c r="R1401" i="13"/>
  <c r="X1401" i="13"/>
  <c r="X2513" i="13"/>
  <c r="M2513" i="13"/>
  <c r="J2513" i="13"/>
  <c r="H2513" i="13"/>
  <c r="Z2423" i="13"/>
  <c r="K2423" i="13"/>
  <c r="H2423" i="13"/>
  <c r="L2423" i="13"/>
  <c r="AL1026" i="11" l="1"/>
  <c r="D499" i="13"/>
  <c r="AM1026" i="11"/>
  <c r="AM1553" i="11" s="1"/>
  <c r="AM2080" i="11" s="1"/>
  <c r="AM2607" i="11" s="1"/>
  <c r="AM3134" i="11" s="1"/>
  <c r="AM3661" i="11" s="1"/>
  <c r="AM966" i="11"/>
  <c r="AM1493" i="11" s="1"/>
  <c r="AM2020" i="11" s="1"/>
  <c r="AM2547" i="11" s="1"/>
  <c r="AM3074" i="11" s="1"/>
  <c r="AM3601" i="11" s="1"/>
  <c r="AM876" i="11"/>
  <c r="AM1403" i="11" s="1"/>
  <c r="AM1930" i="11" s="1"/>
  <c r="AM2457" i="11" s="1"/>
  <c r="AM2984" i="11" s="1"/>
  <c r="AM3511" i="11" s="1"/>
  <c r="AL876" i="11"/>
  <c r="D349" i="13"/>
  <c r="D319" i="13"/>
  <c r="AL846" i="11"/>
  <c r="AM906" i="11"/>
  <c r="AM1433" i="11" s="1"/>
  <c r="AM1960" i="11" s="1"/>
  <c r="AM2487" i="11" s="1"/>
  <c r="AM3014" i="11" s="1"/>
  <c r="AM3541" i="11" s="1"/>
  <c r="AM996" i="11"/>
  <c r="AM1523" i="11" s="1"/>
  <c r="AM2050" i="11" s="1"/>
  <c r="AM2577" i="11" s="1"/>
  <c r="AM3104" i="11" s="1"/>
  <c r="AM3631" i="11" s="1"/>
  <c r="AM846" i="11"/>
  <c r="AM1373" i="11" s="1"/>
  <c r="AM1900" i="11" s="1"/>
  <c r="AM2427" i="11" s="1"/>
  <c r="AM2954" i="11" s="1"/>
  <c r="AM3481" i="11" s="1"/>
  <c r="AM847" i="11"/>
  <c r="AM1374" i="11" s="1"/>
  <c r="AM1901" i="11" s="1"/>
  <c r="AM2428" i="11" s="1"/>
  <c r="AM2955" i="11" s="1"/>
  <c r="AM3482" i="11" s="1"/>
  <c r="AL847" i="11"/>
  <c r="D320" i="13"/>
  <c r="AM1056" i="11"/>
  <c r="AM1583" i="11" s="1"/>
  <c r="AM2110" i="11" s="1"/>
  <c r="AM2637" i="11" s="1"/>
  <c r="AM3164" i="11" s="1"/>
  <c r="AM3691" i="11" s="1"/>
  <c r="AL906" i="11"/>
  <c r="D906" i="13" s="1"/>
  <c r="D379" i="13"/>
  <c r="AL966" i="11"/>
  <c r="AL1493" i="11" s="1"/>
  <c r="D439" i="13"/>
  <c r="AL816" i="11"/>
  <c r="D289" i="13"/>
  <c r="AL1056" i="11"/>
  <c r="D529" i="13"/>
  <c r="AL936" i="11"/>
  <c r="D409" i="13"/>
  <c r="AM936" i="11"/>
  <c r="AM1463" i="11" s="1"/>
  <c r="AM1990" i="11" s="1"/>
  <c r="AM2517" i="11" s="1"/>
  <c r="AM3044" i="11" s="1"/>
  <c r="AM3571" i="11" s="1"/>
  <c r="D408" i="13"/>
  <c r="AL935" i="11"/>
  <c r="AL996" i="11"/>
  <c r="D469" i="13"/>
  <c r="AL1027" i="11"/>
  <c r="D500" i="13"/>
  <c r="AM1027" i="11"/>
  <c r="AM1554" i="11" s="1"/>
  <c r="AM2081" i="11" s="1"/>
  <c r="AM2608" i="11" s="1"/>
  <c r="AM3135" i="11" s="1"/>
  <c r="AM3662" i="11" s="1"/>
  <c r="AL1057" i="11"/>
  <c r="D530" i="13"/>
  <c r="AM1057" i="11"/>
  <c r="AM1584" i="11" s="1"/>
  <c r="AM2111" i="11" s="1"/>
  <c r="AM2638" i="11" s="1"/>
  <c r="AM3165" i="11" s="1"/>
  <c r="AM3692" i="11" s="1"/>
  <c r="AL907" i="11"/>
  <c r="D380" i="13"/>
  <c r="AM907" i="11"/>
  <c r="AM1434" i="11" s="1"/>
  <c r="AM1961" i="11" s="1"/>
  <c r="AM2488" i="11" s="1"/>
  <c r="AM3015" i="11" s="1"/>
  <c r="AM3542" i="11" s="1"/>
  <c r="AL937" i="11"/>
  <c r="D410" i="13"/>
  <c r="AL997" i="11"/>
  <c r="D470" i="13"/>
  <c r="AM937" i="11"/>
  <c r="AM1464" i="11" s="1"/>
  <c r="AM1991" i="11" s="1"/>
  <c r="AM2518" i="11" s="1"/>
  <c r="AM3045" i="11" s="1"/>
  <c r="AM3572" i="11" s="1"/>
  <c r="AM997" i="11"/>
  <c r="AM1524" i="11" s="1"/>
  <c r="AM2051" i="11" s="1"/>
  <c r="AM2578" i="11" s="1"/>
  <c r="AM3105" i="11" s="1"/>
  <c r="AM3632" i="11" s="1"/>
  <c r="AM877" i="11"/>
  <c r="AM1404" i="11" s="1"/>
  <c r="AM1931" i="11" s="1"/>
  <c r="AM2458" i="11" s="1"/>
  <c r="AM2985" i="11" s="1"/>
  <c r="AM3512" i="11" s="1"/>
  <c r="AL3041" i="11"/>
  <c r="AL3568" i="11" s="1"/>
  <c r="D2514" i="13"/>
  <c r="AL2455" i="11"/>
  <c r="D1928" i="13"/>
  <c r="AL2049" i="11"/>
  <c r="D1522" i="13"/>
  <c r="AL3101" i="11"/>
  <c r="AL3628" i="11" s="1"/>
  <c r="D2574" i="13"/>
  <c r="AL1583" i="11"/>
  <c r="D1056" i="13"/>
  <c r="D1552" i="13"/>
  <c r="AL2079" i="11"/>
  <c r="D1372" i="13"/>
  <c r="AL1899" i="11"/>
  <c r="AL1869" i="11"/>
  <c r="D1342" i="13"/>
  <c r="D2604" i="13"/>
  <c r="AL3131" i="11"/>
  <c r="AL3658" i="11" s="1"/>
  <c r="AL1403" i="11"/>
  <c r="D876" i="13"/>
  <c r="AL2635" i="11"/>
  <c r="D2108" i="13"/>
  <c r="AL1373" i="11"/>
  <c r="D846" i="13"/>
  <c r="AL1929" i="11"/>
  <c r="D1402" i="13"/>
  <c r="AL2921" i="11"/>
  <c r="AL3448" i="11" s="1"/>
  <c r="D2394" i="13"/>
  <c r="AL2109" i="11"/>
  <c r="D1582" i="13"/>
  <c r="AL2485" i="11"/>
  <c r="D1958" i="13"/>
  <c r="AL2951" i="11"/>
  <c r="AL3478" i="11" s="1"/>
  <c r="D2424" i="13"/>
  <c r="AL2425" i="11"/>
  <c r="D1898" i="13"/>
  <c r="AL1959" i="11"/>
  <c r="D1432" i="13"/>
  <c r="AL1553" i="11"/>
  <c r="D1026" i="13"/>
  <c r="AL2981" i="11"/>
  <c r="AL3508" i="11" s="1"/>
  <c r="D2454" i="13"/>
  <c r="AL2515" i="11"/>
  <c r="D1988" i="13"/>
  <c r="AL2861" i="11"/>
  <c r="AL3388" i="11" s="1"/>
  <c r="D2334" i="13"/>
  <c r="AL2395" i="11"/>
  <c r="D1868" i="13"/>
  <c r="AL1523" i="11"/>
  <c r="AL3161" i="11"/>
  <c r="AL3688" i="11" s="1"/>
  <c r="D2634" i="13"/>
  <c r="AL3011" i="11"/>
  <c r="AL3538" i="11" s="1"/>
  <c r="D2484" i="13"/>
  <c r="AL2605" i="11"/>
  <c r="D2078" i="13"/>
  <c r="AL2575" i="11"/>
  <c r="D2048" i="13"/>
  <c r="AL2365" i="11"/>
  <c r="D1838" i="13"/>
  <c r="AL2891" i="11"/>
  <c r="AL3418" i="11" s="1"/>
  <c r="D2364" i="13"/>
  <c r="AL1463" i="11"/>
  <c r="D936" i="13"/>
  <c r="AL1433" i="11"/>
  <c r="D2335" i="13"/>
  <c r="AL2862" i="11"/>
  <c r="AL3389" i="11" s="1"/>
  <c r="AL2366" i="11"/>
  <c r="D1839" i="13"/>
  <c r="AL1374" i="11"/>
  <c r="D847" i="13"/>
  <c r="AL878" i="11"/>
  <c r="D351" i="13"/>
  <c r="AM878" i="11"/>
  <c r="AM1405" i="11" s="1"/>
  <c r="AM1932" i="11" s="1"/>
  <c r="AM2459" i="11" s="1"/>
  <c r="AM2986" i="11" s="1"/>
  <c r="AM3513" i="11" s="1"/>
  <c r="AL967" i="11"/>
  <c r="D440" i="13"/>
  <c r="AM967" i="11"/>
  <c r="AM1494" i="11" s="1"/>
  <c r="AM2021" i="11" s="1"/>
  <c r="AM2548" i="11" s="1"/>
  <c r="AM3075" i="11" s="1"/>
  <c r="AM3602" i="11" s="1"/>
  <c r="AL3071" i="11"/>
  <c r="AL3598" i="11" s="1"/>
  <c r="D2544" i="13"/>
  <c r="D966" i="13"/>
  <c r="AL2019" i="11"/>
  <c r="D1492" i="13"/>
  <c r="AL2545" i="11"/>
  <c r="D2018" i="13"/>
  <c r="F531" i="13"/>
  <c r="G531" i="13" s="1"/>
  <c r="B532" i="13"/>
  <c r="B412" i="13"/>
  <c r="F411" i="13"/>
  <c r="G411" i="13" s="1"/>
  <c r="F471" i="13"/>
  <c r="G471" i="13" s="1"/>
  <c r="B472" i="13"/>
  <c r="B442" i="13"/>
  <c r="F441" i="13"/>
  <c r="G441" i="13" s="1"/>
  <c r="B502" i="13"/>
  <c r="F501" i="13"/>
  <c r="G501" i="13" s="1"/>
  <c r="F381" i="13"/>
  <c r="G381" i="13" s="1"/>
  <c r="B382" i="13"/>
  <c r="F382" i="13" s="1"/>
  <c r="G382" i="13" s="1"/>
  <c r="F381" i="11"/>
  <c r="G381" i="11" s="1"/>
  <c r="B382" i="11"/>
  <c r="F382" i="11" s="1"/>
  <c r="G382" i="11" s="1"/>
  <c r="B412" i="11"/>
  <c r="F411" i="11"/>
  <c r="G411" i="11" s="1"/>
  <c r="B502" i="11"/>
  <c r="F501" i="11"/>
  <c r="G501" i="11" s="1"/>
  <c r="F441" i="11"/>
  <c r="G441" i="11" s="1"/>
  <c r="B442" i="11"/>
  <c r="B472" i="11"/>
  <c r="F471" i="11"/>
  <c r="G471" i="11" s="1"/>
  <c r="B532" i="11"/>
  <c r="F531" i="11"/>
  <c r="G531" i="11" s="1"/>
  <c r="A349" i="13"/>
  <c r="A1928" i="13"/>
  <c r="A410" i="13"/>
  <c r="S1928" i="13"/>
  <c r="P410" i="13"/>
  <c r="A2514" i="13"/>
  <c r="A471" i="11"/>
  <c r="A1868" i="13"/>
  <c r="AK2514" i="13"/>
  <c r="AA1928" i="13"/>
  <c r="L410" i="13"/>
  <c r="Y1868" i="13"/>
  <c r="Q471" i="11"/>
  <c r="A2604" i="13"/>
  <c r="AE2514" i="13"/>
  <c r="T1928" i="13"/>
  <c r="AA410" i="13"/>
  <c r="AD2604" i="13"/>
  <c r="AE1868" i="13"/>
  <c r="T471" i="11"/>
  <c r="A441" i="11"/>
  <c r="A846" i="13"/>
  <c r="X2514" i="13"/>
  <c r="K471" i="11"/>
  <c r="AG410" i="13"/>
  <c r="R2604" i="13"/>
  <c r="A906" i="13"/>
  <c r="V471" i="11"/>
  <c r="AI441" i="11"/>
  <c r="S2514" i="13"/>
  <c r="L906" i="13"/>
  <c r="AG471" i="11"/>
  <c r="AD410" i="13"/>
  <c r="M2604" i="13"/>
  <c r="AA846" i="13"/>
  <c r="O1868" i="13"/>
  <c r="A500" i="13"/>
  <c r="T500" i="13"/>
  <c r="O2514" i="13"/>
  <c r="AC906" i="13"/>
  <c r="U471" i="11"/>
  <c r="AM1928" i="13"/>
  <c r="Q441" i="11"/>
  <c r="K410" i="13"/>
  <c r="I2604" i="13"/>
  <c r="Y846" i="13"/>
  <c r="V1868" i="13"/>
  <c r="AH2514" i="13"/>
  <c r="AI471" i="11"/>
  <c r="I1868" i="13"/>
  <c r="AA2604" i="13"/>
  <c r="N441" i="11"/>
  <c r="X441" i="11"/>
  <c r="P441" i="11"/>
  <c r="T846" i="13"/>
  <c r="X846" i="13"/>
  <c r="S846" i="13"/>
  <c r="AF846" i="13"/>
  <c r="A499" i="13"/>
  <c r="A319" i="13"/>
  <c r="A439" i="13"/>
  <c r="A409" i="13"/>
  <c r="A380" i="13"/>
  <c r="A1026" i="13"/>
  <c r="AH1928" i="13"/>
  <c r="J1026" i="13"/>
  <c r="J410" i="13"/>
  <c r="A1988" i="13"/>
  <c r="A1056" i="13"/>
  <c r="Z471" i="11"/>
  <c r="AF380" i="13"/>
  <c r="Z2514" i="13"/>
  <c r="K1928" i="13"/>
  <c r="AJ1026" i="13"/>
  <c r="AB410" i="13"/>
  <c r="H1868" i="13"/>
  <c r="J1868" i="13"/>
  <c r="A2574" i="13"/>
  <c r="A1522" i="13"/>
  <c r="I380" i="13"/>
  <c r="AM2514" i="13"/>
  <c r="L2574" i="13"/>
  <c r="W1988" i="13"/>
  <c r="R1928" i="13"/>
  <c r="R1056" i="13"/>
  <c r="AL1026" i="13"/>
  <c r="AL410" i="13"/>
  <c r="N2604" i="13"/>
  <c r="O1522" i="13"/>
  <c r="A876" i="13"/>
  <c r="A531" i="11"/>
  <c r="A2048" i="13"/>
  <c r="AB380" i="13"/>
  <c r="N2514" i="13"/>
  <c r="U876" i="13"/>
  <c r="AL1988" i="13"/>
  <c r="I471" i="11"/>
  <c r="AL1928" i="13"/>
  <c r="P1056" i="13"/>
  <c r="AI1026" i="13"/>
  <c r="H410" i="13"/>
  <c r="O2604" i="13"/>
  <c r="L531" i="11"/>
  <c r="A1372" i="13"/>
  <c r="A1582" i="13"/>
  <c r="AF1372" i="13"/>
  <c r="AI380" i="13"/>
  <c r="AL2514" i="13"/>
  <c r="AJ2574" i="13"/>
  <c r="R1988" i="13"/>
  <c r="AI906" i="13"/>
  <c r="AL471" i="11"/>
  <c r="AG1928" i="13"/>
  <c r="V1056" i="13"/>
  <c r="Y1026" i="13"/>
  <c r="X410" i="13"/>
  <c r="AJ2604" i="13"/>
  <c r="AL1522" i="13"/>
  <c r="P846" i="13"/>
  <c r="Y1582" i="13"/>
  <c r="Q1868" i="13"/>
  <c r="AF2048" i="13"/>
  <c r="A1958" i="13"/>
  <c r="A2424" i="13"/>
  <c r="AA2424" i="13" s="1"/>
  <c r="S471" i="11"/>
  <c r="Y1372" i="13"/>
  <c r="M500" i="13"/>
  <c r="O380" i="13"/>
  <c r="AG2514" i="13"/>
  <c r="R2574" i="13"/>
  <c r="L1958" i="13"/>
  <c r="AG1988" i="13"/>
  <c r="AH906" i="13"/>
  <c r="AM471" i="11"/>
  <c r="X1056" i="13"/>
  <c r="AB2424" i="13"/>
  <c r="AE1026" i="13"/>
  <c r="V441" i="11"/>
  <c r="T410" i="13"/>
  <c r="S2604" i="13"/>
  <c r="AJ531" i="11"/>
  <c r="AI1522" i="13"/>
  <c r="AJ846" i="13"/>
  <c r="AJ1868" i="13"/>
  <c r="I2048" i="13"/>
  <c r="S1582" i="13"/>
  <c r="J1988" i="13"/>
  <c r="H471" i="11"/>
  <c r="I1056" i="13"/>
  <c r="L1868" i="13"/>
  <c r="S2574" i="13"/>
  <c r="AD2574" i="13"/>
  <c r="AL2604" i="13"/>
  <c r="L2604" i="13"/>
  <c r="AE1522" i="13"/>
  <c r="M1522" i="13"/>
  <c r="AF876" i="13"/>
  <c r="H876" i="13"/>
  <c r="AL876" i="13"/>
  <c r="M441" i="11"/>
  <c r="AJ441" i="11"/>
  <c r="AL531" i="11"/>
  <c r="AD531" i="11"/>
  <c r="AE531" i="11"/>
  <c r="I846" i="13"/>
  <c r="L846" i="13"/>
  <c r="A320" i="13"/>
  <c r="A1432" i="13"/>
  <c r="A351" i="13"/>
  <c r="K380" i="13"/>
  <c r="N1432" i="13"/>
  <c r="S351" i="13"/>
  <c r="Z1928" i="13"/>
  <c r="AA1026" i="13"/>
  <c r="AM410" i="13"/>
  <c r="A966" i="13"/>
  <c r="A2334" i="13"/>
  <c r="V351" i="13"/>
  <c r="O351" i="13"/>
  <c r="Y380" i="13"/>
  <c r="K2514" i="13"/>
  <c r="AK1988" i="13"/>
  <c r="AJ471" i="11"/>
  <c r="N1928" i="13"/>
  <c r="Z1056" i="13"/>
  <c r="AC1026" i="13"/>
  <c r="Q2334" i="13"/>
  <c r="U410" i="13"/>
  <c r="X1868" i="13"/>
  <c r="A440" i="13"/>
  <c r="A1342" i="13"/>
  <c r="AB966" i="13"/>
  <c r="A2484" i="13"/>
  <c r="I351" i="13"/>
  <c r="Z380" i="13"/>
  <c r="I2514" i="13"/>
  <c r="AH2574" i="13"/>
  <c r="AE1432" i="13"/>
  <c r="J471" i="11"/>
  <c r="AG440" i="13"/>
  <c r="N1056" i="13"/>
  <c r="Q1342" i="13"/>
  <c r="O1026" i="13"/>
  <c r="W2334" i="13"/>
  <c r="AF410" i="13"/>
  <c r="AI2604" i="13"/>
  <c r="Z1868" i="13"/>
  <c r="R2484" i="13"/>
  <c r="A1838" i="13"/>
  <c r="A2108" i="13"/>
  <c r="Q966" i="13"/>
  <c r="P471" i="11"/>
  <c r="P966" i="13"/>
  <c r="L471" i="11"/>
  <c r="O966" i="13"/>
  <c r="AA380" i="13"/>
  <c r="W2574" i="13"/>
  <c r="Z876" i="13"/>
  <c r="J1432" i="13"/>
  <c r="AJ1988" i="13"/>
  <c r="O1838" i="13"/>
  <c r="M351" i="13"/>
  <c r="AJ1928" i="13"/>
  <c r="AL1056" i="13"/>
  <c r="H1342" i="13"/>
  <c r="AG2108" i="13"/>
  <c r="W1026" i="13"/>
  <c r="S2334" i="13"/>
  <c r="AK410" i="13"/>
  <c r="AB2604" i="13"/>
  <c r="AD1522" i="13"/>
  <c r="A2335" i="13"/>
  <c r="A2394" i="13"/>
  <c r="AF966" i="13"/>
  <c r="AC471" i="11"/>
  <c r="AM966" i="13"/>
  <c r="A936" i="13"/>
  <c r="Z2335" i="13"/>
  <c r="K1372" i="13"/>
  <c r="U380" i="13"/>
  <c r="Y2514" i="13"/>
  <c r="AA876" i="13"/>
  <c r="AF1432" i="13"/>
  <c r="AA1988" i="13"/>
  <c r="Z1838" i="13"/>
  <c r="AA906" i="13"/>
  <c r="AM351" i="13"/>
  <c r="AF1928" i="13"/>
  <c r="H1056" i="13"/>
  <c r="AL1342" i="13"/>
  <c r="K2108" i="13"/>
  <c r="AH2394" i="13"/>
  <c r="AM2334" i="13"/>
  <c r="U441" i="11"/>
  <c r="R410" i="13"/>
  <c r="X2604" i="13"/>
  <c r="X531" i="11"/>
  <c r="AJ1522" i="13"/>
  <c r="H846" i="13"/>
  <c r="AB1582" i="13"/>
  <c r="AH1868" i="13"/>
  <c r="AB2484" i="13"/>
  <c r="L2048" i="13"/>
  <c r="N936" i="13"/>
  <c r="AD846" i="13"/>
  <c r="A411" i="11"/>
  <c r="Q2335" i="13"/>
  <c r="AD966" i="13"/>
  <c r="A501" i="11"/>
  <c r="A530" i="13"/>
  <c r="I530" i="13" s="1"/>
  <c r="AD441" i="11"/>
  <c r="P531" i="11"/>
  <c r="R1372" i="13"/>
  <c r="AC500" i="13"/>
  <c r="P380" i="13"/>
  <c r="Q2514" i="13"/>
  <c r="AH876" i="13"/>
  <c r="AD1958" i="13"/>
  <c r="H1432" i="13"/>
  <c r="O1988" i="13"/>
  <c r="AK1838" i="13"/>
  <c r="Q906" i="13"/>
  <c r="AE351" i="13"/>
  <c r="X1928" i="13"/>
  <c r="AA1056" i="13"/>
  <c r="U1342" i="13"/>
  <c r="X2108" i="13"/>
  <c r="I2394" i="13"/>
  <c r="AK2424" i="13"/>
  <c r="Z1026" i="13"/>
  <c r="AE501" i="11"/>
  <c r="L530" i="13"/>
  <c r="M410" i="13"/>
  <c r="H2604" i="13"/>
  <c r="W531" i="11"/>
  <c r="AF1522" i="13"/>
  <c r="AM1582" i="13"/>
  <c r="U1868" i="13"/>
  <c r="AA2484" i="13"/>
  <c r="AD2048" i="13"/>
  <c r="R936" i="13"/>
  <c r="T2514" i="13"/>
  <c r="AE1988" i="13"/>
  <c r="AK471" i="11"/>
  <c r="AJ966" i="13"/>
  <c r="AJ1056" i="13"/>
  <c r="K2334" i="13"/>
  <c r="AD1868" i="13"/>
  <c r="Z2574" i="13"/>
  <c r="Y2574" i="13"/>
  <c r="K440" i="13"/>
  <c r="O440" i="13"/>
  <c r="J1342" i="13"/>
  <c r="AC1342" i="13"/>
  <c r="Q2604" i="13"/>
  <c r="V2604" i="13"/>
  <c r="X1522" i="13"/>
  <c r="U1522" i="13"/>
  <c r="AJ2484" i="13"/>
  <c r="M2484" i="13"/>
  <c r="W876" i="13"/>
  <c r="V876" i="13"/>
  <c r="AI876" i="13"/>
  <c r="AJ1838" i="13"/>
  <c r="AH1838" i="13"/>
  <c r="P2108" i="13"/>
  <c r="H2108" i="13"/>
  <c r="V2108" i="13"/>
  <c r="S441" i="11"/>
  <c r="Y441" i="11"/>
  <c r="AC531" i="11"/>
  <c r="Y531" i="11"/>
  <c r="J531" i="11"/>
  <c r="K846" i="13"/>
  <c r="J846" i="13"/>
  <c r="O846" i="13"/>
  <c r="V2048" i="13"/>
  <c r="U2048" i="13"/>
  <c r="A289" i="13"/>
  <c r="A408" i="13"/>
  <c r="A2454" i="13"/>
  <c r="N380" i="13"/>
  <c r="K1432" i="13"/>
  <c r="Y1928" i="13"/>
  <c r="AF1026" i="13"/>
  <c r="S410" i="13"/>
  <c r="L2454" i="13"/>
  <c r="Y471" i="11"/>
  <c r="S966" i="13"/>
  <c r="A1839" i="13"/>
  <c r="R380" i="13"/>
  <c r="V1432" i="13"/>
  <c r="Y1988" i="13"/>
  <c r="W471" i="11"/>
  <c r="O1928" i="13"/>
  <c r="AI1056" i="13"/>
  <c r="I1026" i="13"/>
  <c r="AD2334" i="13"/>
  <c r="O410" i="13"/>
  <c r="Q2454" i="13"/>
  <c r="AK1868" i="13"/>
  <c r="A469" i="13"/>
  <c r="A2634" i="13"/>
  <c r="Q440" i="13"/>
  <c r="AH471" i="11"/>
  <c r="V1839" i="13"/>
  <c r="L380" i="13"/>
  <c r="L2514" i="13"/>
  <c r="R1432" i="13"/>
  <c r="H1988" i="13"/>
  <c r="AE471" i="11"/>
  <c r="AI1928" i="13"/>
  <c r="AH1056" i="13"/>
  <c r="Z1342" i="13"/>
  <c r="S1026" i="13"/>
  <c r="AJ2334" i="13"/>
  <c r="Z2634" i="13"/>
  <c r="Z410" i="13"/>
  <c r="Y1522" i="13"/>
  <c r="AF2454" i="13"/>
  <c r="S1868" i="13"/>
  <c r="T2484" i="13"/>
  <c r="AC1522" i="13"/>
  <c r="A470" i="13"/>
  <c r="A2078" i="13"/>
  <c r="J441" i="11"/>
  <c r="Q531" i="11"/>
  <c r="AJ440" i="13"/>
  <c r="AE441" i="11"/>
  <c r="P1839" i="13"/>
  <c r="W380" i="13"/>
  <c r="AD2514" i="13"/>
  <c r="AL2574" i="13"/>
  <c r="AC876" i="13"/>
  <c r="P1432" i="13"/>
  <c r="U1988" i="13"/>
  <c r="P1838" i="13"/>
  <c r="N351" i="13"/>
  <c r="P1928" i="13"/>
  <c r="AB1056" i="13"/>
  <c r="AK1342" i="13"/>
  <c r="AB2108" i="13"/>
  <c r="AG2334" i="13"/>
  <c r="AJ2634" i="13"/>
  <c r="AL2078" i="13"/>
  <c r="AE410" i="13"/>
  <c r="Z2604" i="13"/>
  <c r="U846" i="13"/>
  <c r="A2364" i="13"/>
  <c r="AA441" i="11"/>
  <c r="M531" i="11"/>
  <c r="P440" i="13"/>
  <c r="I531" i="11"/>
  <c r="N966" i="13"/>
  <c r="AE1839" i="13"/>
  <c r="AJ470" i="13"/>
  <c r="T1372" i="13"/>
  <c r="J2514" i="13"/>
  <c r="X2574" i="13"/>
  <c r="S876" i="13"/>
  <c r="W1432" i="13"/>
  <c r="M1988" i="13"/>
  <c r="V1838" i="13"/>
  <c r="H906" i="13"/>
  <c r="J966" i="13"/>
  <c r="U1928" i="13"/>
  <c r="AK1056" i="13"/>
  <c r="AE1342" i="13"/>
  <c r="W2108" i="13"/>
  <c r="H1026" i="13"/>
  <c r="AI2334" i="13"/>
  <c r="R2634" i="13"/>
  <c r="AC2078" i="13"/>
  <c r="Z2364" i="13"/>
  <c r="K441" i="11"/>
  <c r="W2604" i="13"/>
  <c r="AA531" i="11"/>
  <c r="AB1522" i="13"/>
  <c r="U1582" i="13"/>
  <c r="I2454" i="13"/>
  <c r="M1868" i="13"/>
  <c r="I2484" i="13"/>
  <c r="AK2048" i="13"/>
  <c r="AE936" i="13"/>
  <c r="AI1582" i="13"/>
  <c r="K411" i="11"/>
  <c r="AA471" i="11"/>
  <c r="H440" i="13"/>
  <c r="AD471" i="11"/>
  <c r="Z966" i="13"/>
  <c r="AK501" i="11"/>
  <c r="X966" i="13"/>
  <c r="T2335" i="13"/>
  <c r="M470" i="13"/>
  <c r="S1372" i="13"/>
  <c r="W500" i="13"/>
  <c r="U2514" i="13"/>
  <c r="T2574" i="13"/>
  <c r="AB876" i="13"/>
  <c r="X1958" i="13"/>
  <c r="O1432" i="13"/>
  <c r="V1988" i="13"/>
  <c r="Y906" i="13"/>
  <c r="AL411" i="11"/>
  <c r="L351" i="13"/>
  <c r="Q1928" i="13"/>
  <c r="AD1056" i="13"/>
  <c r="AF1342" i="13"/>
  <c r="S2108" i="13"/>
  <c r="H2394" i="13"/>
  <c r="O2424" i="13"/>
  <c r="AH2334" i="13"/>
  <c r="AH2634" i="13"/>
  <c r="AM2078" i="13"/>
  <c r="AF2364" i="13"/>
  <c r="AB530" i="13"/>
  <c r="AC410" i="13"/>
  <c r="AF2604" i="13"/>
  <c r="I1522" i="13"/>
  <c r="AI846" i="13"/>
  <c r="AK1582" i="13"/>
  <c r="AJ2454" i="13"/>
  <c r="AI1868" i="13"/>
  <c r="L2484" i="13"/>
  <c r="X2048" i="13"/>
  <c r="X1839" i="13"/>
  <c r="S2454" i="13"/>
  <c r="AC2514" i="13"/>
  <c r="S1988" i="13"/>
  <c r="X471" i="11"/>
  <c r="V966" i="13"/>
  <c r="AE1056" i="13"/>
  <c r="L2334" i="13"/>
  <c r="AC1868" i="13"/>
  <c r="M1839" i="13"/>
  <c r="AL469" i="13"/>
  <c r="AH469" i="13"/>
  <c r="U469" i="13"/>
  <c r="AB469" i="13"/>
  <c r="T469" i="13"/>
  <c r="M2574" i="13"/>
  <c r="V2574" i="13"/>
  <c r="I440" i="13"/>
  <c r="L440" i="13"/>
  <c r="W1342" i="13"/>
  <c r="AL2634" i="13"/>
  <c r="N2634" i="13"/>
  <c r="J2604" i="13"/>
  <c r="AG2604" i="13"/>
  <c r="P1522" i="13"/>
  <c r="AA1522" i="13"/>
  <c r="N2484" i="13"/>
  <c r="S2484" i="13"/>
  <c r="AH470" i="13"/>
  <c r="L470" i="13"/>
  <c r="S470" i="13"/>
  <c r="AE876" i="13"/>
  <c r="AJ876" i="13"/>
  <c r="AK876" i="13"/>
  <c r="K1838" i="13"/>
  <c r="Q1838" i="13"/>
  <c r="R2108" i="13"/>
  <c r="AD2108" i="13"/>
  <c r="L2108" i="13"/>
  <c r="X2078" i="13"/>
  <c r="AF2078" i="13"/>
  <c r="S2078" i="13"/>
  <c r="AL350" i="11"/>
  <c r="A2018" i="13"/>
  <c r="AI351" i="13"/>
  <c r="AB351" i="13"/>
  <c r="AL380" i="13"/>
  <c r="U1432" i="13"/>
  <c r="AE1928" i="13"/>
  <c r="Q1026" i="13"/>
  <c r="AI410" i="13"/>
  <c r="AE2454" i="13"/>
  <c r="A2544" i="13"/>
  <c r="S2018" i="13"/>
  <c r="M966" i="13"/>
  <c r="A1552" i="13"/>
  <c r="R351" i="13"/>
  <c r="A1492" i="13"/>
  <c r="H1839" i="13"/>
  <c r="AA2514" i="13"/>
  <c r="Z1432" i="13"/>
  <c r="AC1988" i="13"/>
  <c r="AK351" i="13"/>
  <c r="AC1928" i="13"/>
  <c r="M1056" i="13"/>
  <c r="M1026" i="13"/>
  <c r="AK2334" i="13"/>
  <c r="I410" i="13"/>
  <c r="P1552" i="13"/>
  <c r="K2454" i="13"/>
  <c r="R1839" i="13"/>
  <c r="AA1492" i="13"/>
  <c r="AC2544" i="13"/>
  <c r="AC966" i="13"/>
  <c r="N471" i="11"/>
  <c r="W351" i="13"/>
  <c r="U966" i="13"/>
  <c r="V1492" i="13"/>
  <c r="AH380" i="13"/>
  <c r="U2574" i="13"/>
  <c r="AH1432" i="13"/>
  <c r="AI1988" i="13"/>
  <c r="AJ351" i="13"/>
  <c r="AK1928" i="13"/>
  <c r="W1056" i="13"/>
  <c r="AI1342" i="13"/>
  <c r="T1026" i="13"/>
  <c r="H2334" i="13"/>
  <c r="K2634" i="13"/>
  <c r="AF1552" i="13"/>
  <c r="AC2604" i="13"/>
  <c r="AM1522" i="13"/>
  <c r="P2454" i="13"/>
  <c r="W1868" i="13"/>
  <c r="H2484" i="13"/>
  <c r="W1492" i="13"/>
  <c r="AD2454" i="13"/>
  <c r="I2544" i="13"/>
  <c r="K966" i="13"/>
  <c r="O471" i="11"/>
  <c r="S440" i="13"/>
  <c r="AA351" i="13"/>
  <c r="AA440" i="13"/>
  <c r="Q470" i="13"/>
  <c r="AJ380" i="13"/>
  <c r="AF2514" i="13"/>
  <c r="AI2574" i="13"/>
  <c r="AG876" i="13"/>
  <c r="T1432" i="13"/>
  <c r="P1988" i="13"/>
  <c r="AM1838" i="13"/>
  <c r="AH966" i="13"/>
  <c r="V1928" i="13"/>
  <c r="AM1056" i="13"/>
  <c r="AD1342" i="13"/>
  <c r="V1026" i="13"/>
  <c r="AB2334" i="13"/>
  <c r="H2634" i="13"/>
  <c r="M2078" i="13"/>
  <c r="AH441" i="11"/>
  <c r="Y410" i="13"/>
  <c r="Y2604" i="13"/>
  <c r="N2454" i="13"/>
  <c r="AM2018" i="13"/>
  <c r="AI966" i="13"/>
  <c r="AI440" i="13"/>
  <c r="U351" i="13"/>
  <c r="W441" i="11"/>
  <c r="AD470" i="13"/>
  <c r="AC380" i="13"/>
  <c r="AB2514" i="13"/>
  <c r="P2574" i="13"/>
  <c r="AD876" i="13"/>
  <c r="AB1432" i="13"/>
  <c r="N1988" i="13"/>
  <c r="AF906" i="13"/>
  <c r="Y2335" i="13"/>
  <c r="AE966" i="13"/>
  <c r="I1928" i="13"/>
  <c r="AF1056" i="13"/>
  <c r="X1342" i="13"/>
  <c r="U2394" i="13"/>
  <c r="R1026" i="13"/>
  <c r="M2334" i="13"/>
  <c r="P2634" i="13"/>
  <c r="Q2078" i="13"/>
  <c r="AA2364" i="13"/>
  <c r="N410" i="13"/>
  <c r="S1552" i="13"/>
  <c r="U2604" i="13"/>
  <c r="H531" i="11"/>
  <c r="Q846" i="13"/>
  <c r="L1582" i="13"/>
  <c r="Y2454" i="13"/>
  <c r="T1868" i="13"/>
  <c r="J2484" i="13"/>
  <c r="AB2048" i="13"/>
  <c r="AB936" i="13"/>
  <c r="L1492" i="13"/>
  <c r="AG1868" i="13"/>
  <c r="A847" i="13"/>
  <c r="N847" i="13"/>
  <c r="AK441" i="11"/>
  <c r="AF471" i="11"/>
  <c r="N2018" i="13"/>
  <c r="O2335" i="13"/>
  <c r="AC411" i="11"/>
  <c r="AC440" i="13"/>
  <c r="Z1839" i="13"/>
  <c r="AC470" i="13"/>
  <c r="AI1372" i="13"/>
  <c r="Q380" i="13"/>
  <c r="AJ2514" i="13"/>
  <c r="AF2574" i="13"/>
  <c r="M876" i="13"/>
  <c r="P1958" i="13"/>
  <c r="M1432" i="13"/>
  <c r="AM1988" i="13"/>
  <c r="R1838" i="13"/>
  <c r="AK906" i="13"/>
  <c r="AG2335" i="13"/>
  <c r="Y966" i="13"/>
  <c r="M1928" i="13"/>
  <c r="O1056" i="13"/>
  <c r="R1342" i="13"/>
  <c r="AC2108" i="13"/>
  <c r="Y2424" i="13"/>
  <c r="U1026" i="13"/>
  <c r="J2334" i="13"/>
  <c r="O2634" i="13"/>
  <c r="AI2078" i="13"/>
  <c r="AG2364" i="13"/>
  <c r="U530" i="13"/>
  <c r="W410" i="13"/>
  <c r="I1552" i="13"/>
  <c r="AH2604" i="13"/>
  <c r="J1522" i="13"/>
  <c r="AK846" i="13"/>
  <c r="Q1582" i="13"/>
  <c r="AB2454" i="13"/>
  <c r="AF1868" i="13"/>
  <c r="AH2484" i="13"/>
  <c r="T936" i="13"/>
  <c r="K1839" i="13"/>
  <c r="AM1492" i="13"/>
  <c r="N1868" i="13"/>
  <c r="X2544" i="13"/>
  <c r="AI2514" i="13"/>
  <c r="AF1988" i="13"/>
  <c r="M471" i="11"/>
  <c r="AA966" i="13"/>
  <c r="Q1056" i="13"/>
  <c r="N1552" i="13"/>
  <c r="P1868" i="13"/>
  <c r="AL1868" i="13"/>
  <c r="N1839" i="13"/>
  <c r="N1492" i="13"/>
  <c r="H469" i="13"/>
  <c r="L469" i="13"/>
  <c r="AA469" i="13"/>
  <c r="Z469" i="13"/>
  <c r="AF469" i="13"/>
  <c r="AC2574" i="13"/>
  <c r="N2574" i="13"/>
  <c r="AB440" i="13"/>
  <c r="Y440" i="13"/>
  <c r="AG1342" i="13"/>
  <c r="X2634" i="13"/>
  <c r="V2634" i="13"/>
  <c r="AM2604" i="13"/>
  <c r="K2604" i="13"/>
  <c r="Q1522" i="13"/>
  <c r="AG1522" i="13"/>
  <c r="K2484" i="13"/>
  <c r="Q2484" i="13"/>
  <c r="R470" i="13"/>
  <c r="Y470" i="13"/>
  <c r="Z470" i="13"/>
  <c r="L876" i="13"/>
  <c r="O876" i="13"/>
  <c r="AC1838" i="13"/>
  <c r="W1838" i="13"/>
  <c r="S1838" i="13"/>
  <c r="AJ2108" i="13"/>
  <c r="I2108" i="13"/>
  <c r="O2108" i="13"/>
  <c r="W2078" i="13"/>
  <c r="AD2078" i="13"/>
  <c r="V2078" i="13"/>
  <c r="L441" i="11"/>
  <c r="AG441" i="11"/>
  <c r="H441" i="11"/>
  <c r="AM531" i="11"/>
  <c r="T531" i="11"/>
  <c r="AK531" i="11"/>
  <c r="AL846" i="13"/>
  <c r="V846" i="13"/>
  <c r="AH846" i="13"/>
  <c r="AI2048" i="13"/>
  <c r="AM2048" i="13"/>
  <c r="W2048" i="13"/>
  <c r="AA1372" i="13"/>
  <c r="Q1372" i="13"/>
  <c r="AD1372" i="13"/>
  <c r="M1372" i="13"/>
  <c r="A379" i="13"/>
  <c r="A529" i="13"/>
  <c r="A381" i="11"/>
  <c r="H2018" i="13"/>
  <c r="T2018" i="13"/>
  <c r="AE380" i="13"/>
  <c r="X1432" i="13"/>
  <c r="AB1928" i="13"/>
  <c r="AH1026" i="13"/>
  <c r="V410" i="13"/>
  <c r="T2454" i="13"/>
  <c r="AC351" i="13"/>
  <c r="AI2544" i="13"/>
  <c r="AB471" i="11"/>
  <c r="AB1492" i="13"/>
  <c r="AG380" i="13"/>
  <c r="H2514" i="13"/>
  <c r="Q1432" i="13"/>
  <c r="AH1988" i="13"/>
  <c r="AL351" i="13"/>
  <c r="W1928" i="13"/>
  <c r="S1056" i="13"/>
  <c r="AK1026" i="13"/>
  <c r="AL2334" i="13"/>
  <c r="M1552" i="13"/>
  <c r="AA2454" i="13"/>
  <c r="AM1868" i="13"/>
  <c r="AI1839" i="13"/>
  <c r="J1492" i="13"/>
  <c r="AH2544" i="13"/>
  <c r="AD2018" i="13"/>
  <c r="X440" i="13"/>
  <c r="S381" i="11"/>
  <c r="AD440" i="13"/>
  <c r="W2544" i="13"/>
  <c r="V380" i="13"/>
  <c r="V2514" i="13"/>
  <c r="H2574" i="13"/>
  <c r="AL1432" i="13"/>
  <c r="T1988" i="13"/>
  <c r="H351" i="13"/>
  <c r="AD1928" i="13"/>
  <c r="Y1056" i="13"/>
  <c r="AB1342" i="13"/>
  <c r="N1026" i="13"/>
  <c r="I2334" i="13"/>
  <c r="AH410" i="13"/>
  <c r="V1552" i="13"/>
  <c r="AK2604" i="13"/>
  <c r="AK1522" i="13"/>
  <c r="X2454" i="13"/>
  <c r="K1868" i="13"/>
  <c r="AM2484" i="13"/>
  <c r="P1492" i="13"/>
  <c r="AA1868" i="13"/>
  <c r="M2544" i="13"/>
  <c r="O2018" i="13"/>
  <c r="T440" i="13"/>
  <c r="A382" i="11"/>
  <c r="Q351" i="13"/>
  <c r="AC382" i="11"/>
  <c r="Z441" i="11"/>
  <c r="K351" i="13"/>
  <c r="K470" i="13"/>
  <c r="T380" i="13"/>
  <c r="P2514" i="13"/>
  <c r="AG2574" i="13"/>
  <c r="N876" i="13"/>
  <c r="I1432" i="13"/>
  <c r="L1988" i="13"/>
  <c r="AF1838" i="13"/>
  <c r="L2018" i="13"/>
  <c r="N440" i="13"/>
  <c r="L1928" i="13"/>
  <c r="K1056" i="13"/>
  <c r="Q2108" i="13"/>
  <c r="P1026" i="13"/>
  <c r="AC2334" i="13"/>
  <c r="AI2634" i="13"/>
  <c r="N2078" i="13"/>
  <c r="AC441" i="11"/>
  <c r="W1552" i="13"/>
  <c r="K531" i="11"/>
  <c r="U2484" i="13"/>
  <c r="A1402" i="13"/>
  <c r="L2335" i="13"/>
  <c r="M440" i="13"/>
  <c r="K382" i="11"/>
  <c r="Y351" i="13"/>
  <c r="AD382" i="11"/>
  <c r="AE382" i="11"/>
  <c r="T351" i="13"/>
  <c r="AI2335" i="13"/>
  <c r="AJ1372" i="13"/>
  <c r="J380" i="13"/>
  <c r="R2514" i="13"/>
  <c r="O2574" i="13"/>
  <c r="P876" i="13"/>
  <c r="Y1402" i="13"/>
  <c r="AD1432" i="13"/>
  <c r="I1988" i="13"/>
  <c r="H1838" i="13"/>
  <c r="J906" i="13"/>
  <c r="AA2018" i="13"/>
  <c r="AM440" i="13"/>
  <c r="H1928" i="13"/>
  <c r="AH1342" i="13"/>
  <c r="Z2108" i="13"/>
  <c r="T2394" i="13"/>
  <c r="AG1026" i="13"/>
  <c r="U2334" i="13"/>
  <c r="AC2634" i="13"/>
  <c r="I2078" i="13"/>
  <c r="U382" i="11"/>
  <c r="AJ410" i="13"/>
  <c r="J1552" i="13"/>
  <c r="P2604" i="13"/>
  <c r="W1522" i="13"/>
  <c r="M846" i="13"/>
  <c r="I1582" i="13"/>
  <c r="W2454" i="13"/>
  <c r="R1868" i="13"/>
  <c r="AG2484" i="13"/>
  <c r="AC2048" i="13"/>
  <c r="V936" i="13"/>
  <c r="Z1492" i="13"/>
  <c r="W2484" i="13"/>
  <c r="AK2544" i="13"/>
  <c r="AJ2544" i="13"/>
  <c r="Q411" i="11"/>
  <c r="AI411" i="11"/>
  <c r="V440" i="13"/>
  <c r="Z531" i="11"/>
  <c r="AB441" i="11"/>
  <c r="A1898" i="13"/>
  <c r="S382" i="11"/>
  <c r="AG351" i="13"/>
  <c r="O1839" i="13"/>
  <c r="W470" i="13"/>
  <c r="I500" i="13"/>
  <c r="AM380" i="13"/>
  <c r="M2514" i="13"/>
  <c r="I2574" i="13"/>
  <c r="I876" i="13"/>
  <c r="AC1402" i="13"/>
  <c r="AK1958" i="13"/>
  <c r="X1988" i="13"/>
  <c r="L1838" i="13"/>
  <c r="M906" i="13"/>
  <c r="AE2018" i="13"/>
  <c r="T966" i="13"/>
  <c r="J1928" i="13"/>
  <c r="T1056" i="13"/>
  <c r="K1342" i="13"/>
  <c r="O2394" i="13"/>
  <c r="Z2424" i="13"/>
  <c r="X1026" i="13"/>
  <c r="R2334" i="13"/>
  <c r="T2634" i="13"/>
  <c r="K2078" i="13"/>
  <c r="AH2364" i="13"/>
  <c r="AL441" i="11"/>
  <c r="O530" i="13"/>
  <c r="Q410" i="13"/>
  <c r="O1552" i="13"/>
  <c r="AH531" i="11"/>
  <c r="AH1522" i="13"/>
  <c r="AG846" i="13"/>
  <c r="T1582" i="13"/>
  <c r="H1898" i="13"/>
  <c r="AG2454" i="13"/>
  <c r="AC2484" i="13"/>
  <c r="AE2048" i="13"/>
  <c r="Q936" i="13"/>
  <c r="L1839" i="13"/>
  <c r="Q1552" i="13"/>
  <c r="P2484" i="13"/>
  <c r="T2544" i="13"/>
  <c r="W2514" i="13"/>
  <c r="AD1988" i="13"/>
  <c r="R471" i="11"/>
  <c r="AL966" i="13"/>
  <c r="AF2334" i="13"/>
  <c r="L1552" i="13"/>
  <c r="AB1868" i="13"/>
  <c r="AL1839" i="13"/>
  <c r="AA1839" i="13"/>
  <c r="Y1492" i="13"/>
  <c r="N469" i="13"/>
  <c r="S469" i="13"/>
  <c r="Y469" i="13"/>
  <c r="AE469" i="13"/>
  <c r="AK469" i="13"/>
  <c r="AK2574" i="13"/>
  <c r="Q2574" i="13"/>
  <c r="W440" i="13"/>
  <c r="AA1342" i="13"/>
  <c r="Y1342" i="13"/>
  <c r="I2634" i="13"/>
  <c r="J2634" i="13"/>
  <c r="T2604" i="13"/>
  <c r="AE2604" i="13"/>
  <c r="N1522" i="13"/>
  <c r="H1522" i="13"/>
  <c r="X2484" i="13"/>
  <c r="AK2484" i="13"/>
  <c r="X470" i="13"/>
  <c r="AE470" i="13"/>
  <c r="AF470" i="13"/>
  <c r="T876" i="13"/>
  <c r="Q876" i="13"/>
  <c r="J1838" i="13"/>
  <c r="Y1838" i="13"/>
  <c r="AA1838" i="13"/>
  <c r="M2108" i="13"/>
  <c r="AM2108" i="13"/>
  <c r="AL2108" i="13"/>
  <c r="L2078" i="13"/>
  <c r="AH2078" i="13"/>
  <c r="T2078" i="13"/>
  <c r="M382" i="11"/>
  <c r="I382" i="11"/>
  <c r="I441" i="11"/>
  <c r="R441" i="11"/>
  <c r="O441" i="11"/>
  <c r="AB531" i="11"/>
  <c r="AI531" i="11"/>
  <c r="R531" i="11"/>
  <c r="N846" i="13"/>
  <c r="Z846" i="13"/>
  <c r="AM846" i="13"/>
  <c r="Z2048" i="13"/>
  <c r="Q2048" i="13"/>
  <c r="AG2048" i="13"/>
  <c r="X1372" i="13"/>
  <c r="AK1372" i="13"/>
  <c r="I1372" i="13"/>
  <c r="L1372" i="13"/>
  <c r="W1402" i="13"/>
  <c r="U1402" i="13"/>
  <c r="H1402" i="13"/>
  <c r="AG906" i="13"/>
  <c r="AB906" i="13"/>
  <c r="S906" i="13"/>
  <c r="R906" i="13"/>
  <c r="AD2335" i="13"/>
  <c r="R2335" i="13"/>
  <c r="I2335" i="13"/>
  <c r="AF2335" i="13"/>
  <c r="I2424" i="13"/>
  <c r="AH1898" i="13"/>
  <c r="AA2048" i="13"/>
  <c r="I1402" i="13"/>
  <c r="AM2335" i="13"/>
  <c r="J2335" i="13"/>
  <c r="Q2394" i="13"/>
  <c r="AC2394" i="13"/>
  <c r="R2364" i="13"/>
  <c r="J1582" i="13"/>
  <c r="AF936" i="13"/>
  <c r="X500" i="13"/>
  <c r="M1958" i="13"/>
  <c r="J1958" i="13"/>
  <c r="AG411" i="11"/>
  <c r="H847" i="13"/>
  <c r="AG847" i="13"/>
  <c r="AF2424" i="13"/>
  <c r="M501" i="11"/>
  <c r="W530" i="13"/>
  <c r="AH530" i="13"/>
  <c r="AB1898" i="13"/>
  <c r="AM936" i="13"/>
  <c r="P500" i="13"/>
  <c r="R1958" i="13"/>
  <c r="AM847" i="13"/>
  <c r="V2424" i="13"/>
  <c r="AJ501" i="11"/>
  <c r="S501" i="11"/>
  <c r="AG530" i="13"/>
  <c r="K1898" i="13"/>
  <c r="AD411" i="11"/>
  <c r="K501" i="11"/>
  <c r="N530" i="13"/>
  <c r="U501" i="11"/>
  <c r="Y530" i="13"/>
  <c r="T441" i="11"/>
  <c r="K906" i="13"/>
  <c r="L2364" i="13"/>
  <c r="AA1582" i="13"/>
  <c r="AI936" i="13"/>
  <c r="N500" i="13"/>
  <c r="AF500" i="13"/>
  <c r="W1958" i="13"/>
  <c r="R411" i="11"/>
  <c r="Z847" i="13"/>
  <c r="AI2424" i="13"/>
  <c r="AD2424" i="13"/>
  <c r="AB501" i="11"/>
  <c r="P530" i="13"/>
  <c r="H530" i="13"/>
  <c r="AA1898" i="13"/>
  <c r="Y1958" i="13"/>
  <c r="U411" i="11"/>
  <c r="V411" i="11"/>
  <c r="M847" i="13"/>
  <c r="M2424" i="13"/>
  <c r="W501" i="11"/>
  <c r="AC530" i="13"/>
  <c r="X1898" i="13"/>
  <c r="Q1898" i="13"/>
  <c r="Y847" i="13"/>
  <c r="P2424" i="13"/>
  <c r="AM501" i="11"/>
  <c r="Z530" i="13"/>
  <c r="M1898" i="13"/>
  <c r="Z501" i="11"/>
  <c r="Y1898" i="13"/>
  <c r="U531" i="11"/>
  <c r="AC846" i="13"/>
  <c r="AH2048" i="13"/>
  <c r="V1372" i="13"/>
  <c r="Z1372" i="13"/>
  <c r="L1402" i="13"/>
  <c r="AA1402" i="13"/>
  <c r="T906" i="13"/>
  <c r="AD906" i="13"/>
  <c r="X906" i="13"/>
  <c r="AA2335" i="13"/>
  <c r="AH2335" i="13"/>
  <c r="N2335" i="13"/>
  <c r="AA2394" i="13"/>
  <c r="X2394" i="13"/>
  <c r="V2394" i="13"/>
  <c r="AE2364" i="13"/>
  <c r="AK2364" i="13"/>
  <c r="U2364" i="13"/>
  <c r="K2364" i="13"/>
  <c r="R1582" i="13"/>
  <c r="O1582" i="13"/>
  <c r="AF1582" i="13"/>
  <c r="AH936" i="13"/>
  <c r="M936" i="13"/>
  <c r="AM500" i="13"/>
  <c r="O500" i="13"/>
  <c r="U1958" i="13"/>
  <c r="S1958" i="13"/>
  <c r="H411" i="11"/>
  <c r="AC847" i="13"/>
  <c r="J2424" i="13"/>
  <c r="AA501" i="11"/>
  <c r="V530" i="13"/>
  <c r="AF1898" i="13"/>
  <c r="I411" i="11"/>
  <c r="N2424" i="13"/>
  <c r="AI530" i="13"/>
  <c r="AI1898" i="13"/>
  <c r="S530" i="13"/>
  <c r="R1898" i="13"/>
  <c r="N531" i="11"/>
  <c r="R846" i="13"/>
  <c r="P2048" i="13"/>
  <c r="AH1372" i="13"/>
  <c r="H1372" i="13"/>
  <c r="O1402" i="13"/>
  <c r="AB1402" i="13"/>
  <c r="AM906" i="13"/>
  <c r="I906" i="13"/>
  <c r="U906" i="13"/>
  <c r="X2335" i="13"/>
  <c r="W2335" i="13"/>
  <c r="AK2335" i="13"/>
  <c r="AE2394" i="13"/>
  <c r="AM2394" i="13"/>
  <c r="AL2394" i="13"/>
  <c r="H2364" i="13"/>
  <c r="N2364" i="13"/>
  <c r="V2364" i="13"/>
  <c r="AM2364" i="13"/>
  <c r="K1582" i="13"/>
  <c r="X1582" i="13"/>
  <c r="AJ1582" i="13"/>
  <c r="O936" i="13"/>
  <c r="AK936" i="13"/>
  <c r="J936" i="13"/>
  <c r="J500" i="13"/>
  <c r="AL500" i="13"/>
  <c r="U500" i="13"/>
  <c r="V500" i="13"/>
  <c r="K1958" i="13"/>
  <c r="AG1958" i="13"/>
  <c r="AI1958" i="13"/>
  <c r="AB1958" i="13"/>
  <c r="Z1958" i="13"/>
  <c r="J411" i="11"/>
  <c r="S847" i="13"/>
  <c r="L847" i="13"/>
  <c r="X847" i="13"/>
  <c r="U2424" i="13"/>
  <c r="N501" i="11"/>
  <c r="AI501" i="11"/>
  <c r="N1898" i="13"/>
  <c r="T530" i="13"/>
  <c r="L1898" i="13"/>
  <c r="AI382" i="11"/>
  <c r="AF531" i="11"/>
  <c r="S2048" i="13"/>
  <c r="M2048" i="13"/>
  <c r="AB1372" i="13"/>
  <c r="P1372" i="13"/>
  <c r="P1402" i="13"/>
  <c r="M1402" i="13"/>
  <c r="P906" i="13"/>
  <c r="N906" i="13"/>
  <c r="AJ906" i="13"/>
  <c r="AJ2335" i="13"/>
  <c r="K2335" i="13"/>
  <c r="AJ2394" i="13"/>
  <c r="K2394" i="13"/>
  <c r="AF2394" i="13"/>
  <c r="AK2394" i="13"/>
  <c r="I2364" i="13"/>
  <c r="O2364" i="13"/>
  <c r="AC2364" i="13"/>
  <c r="M2364" i="13"/>
  <c r="N1582" i="13"/>
  <c r="M1582" i="13"/>
  <c r="V1582" i="13"/>
  <c r="H936" i="13"/>
  <c r="W936" i="13"/>
  <c r="X936" i="13"/>
  <c r="AK500" i="13"/>
  <c r="AA500" i="13"/>
  <c r="AB500" i="13"/>
  <c r="AI500" i="13"/>
  <c r="V1958" i="13"/>
  <c r="AL1958" i="13"/>
  <c r="Q1958" i="13"/>
  <c r="AJ1958" i="13"/>
  <c r="AM1958" i="13"/>
  <c r="N411" i="11"/>
  <c r="Y411" i="11"/>
  <c r="M411" i="11"/>
  <c r="P411" i="11"/>
  <c r="AE847" i="13"/>
  <c r="AL847" i="13"/>
  <c r="AD847" i="13"/>
  <c r="Q847" i="13"/>
  <c r="K847" i="13"/>
  <c r="T2424" i="13"/>
  <c r="X2424" i="13"/>
  <c r="H2424" i="13"/>
  <c r="L2424" i="13"/>
  <c r="O501" i="11"/>
  <c r="AC501" i="11"/>
  <c r="AF530" i="13"/>
  <c r="AF441" i="11"/>
  <c r="AE846" i="13"/>
  <c r="N2048" i="13"/>
  <c r="AJ2048" i="13"/>
  <c r="AC1372" i="13"/>
  <c r="AI1402" i="13"/>
  <c r="J1402" i="13"/>
  <c r="T1402" i="13"/>
  <c r="Z906" i="13"/>
  <c r="AE906" i="13"/>
  <c r="O906" i="13"/>
  <c r="S2335" i="13"/>
  <c r="H2335" i="13"/>
  <c r="J2394" i="13"/>
  <c r="R2394" i="13"/>
  <c r="AG2394" i="13"/>
  <c r="AD2394" i="13"/>
  <c r="P2364" i="13"/>
  <c r="AJ2364" i="13"/>
  <c r="AL2364" i="13"/>
  <c r="AD2364" i="13"/>
  <c r="AE1582" i="13"/>
  <c r="P1582" i="13"/>
  <c r="AH1582" i="13"/>
  <c r="AA936" i="13"/>
  <c r="AG936" i="13"/>
  <c r="AJ936" i="13"/>
  <c r="AD500" i="13"/>
  <c r="H500" i="13"/>
  <c r="AH500" i="13"/>
  <c r="L500" i="13"/>
  <c r="S500" i="13"/>
  <c r="T1958" i="13"/>
  <c r="O1958" i="13"/>
  <c r="N1958" i="13"/>
  <c r="AF1958" i="13"/>
  <c r="O411" i="11"/>
  <c r="X411" i="11"/>
  <c r="AB411" i="11"/>
  <c r="AH411" i="11"/>
  <c r="L411" i="11"/>
  <c r="T847" i="13"/>
  <c r="AA847" i="13"/>
  <c r="W847" i="13"/>
  <c r="AF847" i="13"/>
  <c r="U847" i="13"/>
  <c r="S2424" i="13"/>
  <c r="AJ2424" i="13"/>
  <c r="W2424" i="13"/>
  <c r="AH2424" i="13"/>
  <c r="AG501" i="11"/>
  <c r="AH501" i="11"/>
  <c r="AL501" i="11"/>
  <c r="V501" i="11"/>
  <c r="AM530" i="13"/>
  <c r="K530" i="13"/>
  <c r="R530" i="13"/>
  <c r="AE530" i="13"/>
  <c r="AL530" i="13"/>
  <c r="T1898" i="13"/>
  <c r="AM1898" i="13"/>
  <c r="AG1898" i="13"/>
  <c r="AD1898" i="13"/>
  <c r="AM441" i="11"/>
  <c r="W846" i="13"/>
  <c r="AL2048" i="13"/>
  <c r="J2048" i="13"/>
  <c r="U1372" i="13"/>
  <c r="Q1402" i="13"/>
  <c r="AJ1402" i="13"/>
  <c r="AG1402" i="13"/>
  <c r="AL906" i="13"/>
  <c r="W906" i="13"/>
  <c r="M2335" i="13"/>
  <c r="AE2335" i="13"/>
  <c r="L2394" i="13"/>
  <c r="Y2394" i="13"/>
  <c r="P2394" i="13"/>
  <c r="AB2394" i="13"/>
  <c r="S2364" i="13"/>
  <c r="AI2364" i="13"/>
  <c r="X2364" i="13"/>
  <c r="AL1582" i="13"/>
  <c r="W1582" i="13"/>
  <c r="AD1582" i="13"/>
  <c r="H1582" i="13"/>
  <c r="Y936" i="13"/>
  <c r="AC936" i="13"/>
  <c r="AL936" i="13"/>
  <c r="AJ500" i="13"/>
  <c r="AG500" i="13"/>
  <c r="R500" i="13"/>
  <c r="Y500" i="13"/>
  <c r="Z500" i="13"/>
  <c r="H1958" i="13"/>
  <c r="I1958" i="13"/>
  <c r="AE1958" i="13"/>
  <c r="AA1958" i="13"/>
  <c r="AF411" i="11"/>
  <c r="AK411" i="11"/>
  <c r="Z411" i="11"/>
  <c r="AE411" i="11"/>
  <c r="W411" i="11"/>
  <c r="AB847" i="13"/>
  <c r="P847" i="13"/>
  <c r="J847" i="13"/>
  <c r="V847" i="13"/>
  <c r="AL2424" i="13"/>
  <c r="AE2424" i="13"/>
  <c r="R2424" i="13"/>
  <c r="AG2424" i="13"/>
  <c r="P501" i="11"/>
  <c r="R501" i="11"/>
  <c r="Q501" i="11"/>
  <c r="T501" i="11"/>
  <c r="J530" i="13"/>
  <c r="Q530" i="13"/>
  <c r="X530" i="13"/>
  <c r="AK530" i="13"/>
  <c r="AA530" i="13"/>
  <c r="O1898" i="13"/>
  <c r="AL1898" i="13"/>
  <c r="AJ1898" i="13"/>
  <c r="AB846" i="13"/>
  <c r="AM1372" i="13"/>
  <c r="O1372" i="13"/>
  <c r="AD1402" i="13"/>
  <c r="AH1402" i="13"/>
  <c r="V906" i="13"/>
  <c r="AL2335" i="13"/>
  <c r="Z2394" i="13"/>
  <c r="W2394" i="13"/>
  <c r="AB2364" i="13"/>
  <c r="AC1582" i="13"/>
  <c r="P936" i="13"/>
  <c r="Z936" i="13"/>
  <c r="K500" i="13"/>
  <c r="AE500" i="13"/>
  <c r="AC1958" i="13"/>
  <c r="S411" i="11"/>
  <c r="AM411" i="11"/>
  <c r="AA411" i="11"/>
  <c r="AI847" i="13"/>
  <c r="AC2424" i="13"/>
  <c r="K2424" i="13"/>
  <c r="I501" i="11"/>
  <c r="AF501" i="11"/>
  <c r="AD530" i="13"/>
  <c r="AC1898" i="13"/>
  <c r="Z1898" i="13"/>
  <c r="L936" i="13"/>
  <c r="Q500" i="13"/>
  <c r="AH1958" i="13"/>
  <c r="AJ411" i="11"/>
  <c r="I847" i="13"/>
  <c r="AJ847" i="13"/>
  <c r="AM2424" i="13"/>
  <c r="H501" i="11"/>
  <c r="AJ530" i="13"/>
  <c r="P1898" i="13"/>
  <c r="T411" i="11"/>
  <c r="R847" i="13"/>
  <c r="Q2424" i="13"/>
  <c r="L501" i="11"/>
  <c r="M530" i="13"/>
  <c r="S1898" i="13"/>
  <c r="AD501" i="11"/>
  <c r="AK1898" i="13"/>
  <c r="W349" i="13"/>
  <c r="R349" i="13"/>
  <c r="AF349" i="13"/>
  <c r="Z349" i="13"/>
  <c r="AG349" i="13"/>
  <c r="L349" i="13"/>
  <c r="AA349" i="13"/>
  <c r="U349" i="13"/>
  <c r="AH349" i="13"/>
  <c r="P349" i="13"/>
  <c r="O349" i="13"/>
  <c r="J349" i="13"/>
  <c r="V349" i="13"/>
  <c r="Q349" i="13"/>
  <c r="X349" i="13"/>
  <c r="AB349" i="13"/>
  <c r="AC349" i="13"/>
  <c r="AD349" i="13"/>
  <c r="AK349" i="13"/>
  <c r="AE349" i="13"/>
  <c r="Y349" i="13"/>
  <c r="N349" i="13"/>
  <c r="AI349" i="13"/>
  <c r="AJ349" i="13"/>
  <c r="K349" i="13"/>
  <c r="T349" i="13"/>
  <c r="S349" i="13"/>
  <c r="AL349" i="13"/>
  <c r="H349" i="13"/>
  <c r="M349" i="13"/>
  <c r="AM349" i="13"/>
  <c r="I349" i="13"/>
  <c r="H499" i="13"/>
  <c r="AJ499" i="13"/>
  <c r="AK499" i="13"/>
  <c r="J499" i="13"/>
  <c r="AL499" i="13"/>
  <c r="O499" i="13"/>
  <c r="Y499" i="13"/>
  <c r="I499" i="13"/>
  <c r="S499" i="13"/>
  <c r="Z499" i="13"/>
  <c r="X499" i="13"/>
  <c r="T499" i="13"/>
  <c r="M499" i="13"/>
  <c r="Q499" i="13"/>
  <c r="N499" i="13"/>
  <c r="AC499" i="13"/>
  <c r="AM499" i="13"/>
  <c r="K499" i="13"/>
  <c r="R499" i="13"/>
  <c r="AE499" i="13"/>
  <c r="P499" i="13"/>
  <c r="W499" i="13"/>
  <c r="AD499" i="13"/>
  <c r="AF499" i="13"/>
  <c r="U499" i="13"/>
  <c r="V499" i="13"/>
  <c r="AA499" i="13"/>
  <c r="AB499" i="13"/>
  <c r="AI499" i="13"/>
  <c r="AG499" i="13"/>
  <c r="AH499" i="13"/>
  <c r="L499" i="13"/>
  <c r="W319" i="13"/>
  <c r="Y319" i="13"/>
  <c r="S319" i="13"/>
  <c r="M319" i="13"/>
  <c r="X319" i="13"/>
  <c r="Z319" i="13"/>
  <c r="V319" i="13"/>
  <c r="AL319" i="13"/>
  <c r="AB319" i="13"/>
  <c r="L319" i="13"/>
  <c r="AE319" i="13"/>
  <c r="AF319" i="13"/>
  <c r="AA319" i="13"/>
  <c r="AH319" i="13"/>
  <c r="R319" i="13"/>
  <c r="AD319" i="13"/>
  <c r="AK319" i="13"/>
  <c r="AG319" i="13"/>
  <c r="K319" i="13"/>
  <c r="Q319" i="13"/>
  <c r="AM319" i="13"/>
  <c r="J319" i="13"/>
  <c r="P319" i="13"/>
  <c r="N319" i="13"/>
  <c r="AC319" i="13"/>
  <c r="I319" i="13"/>
  <c r="O319" i="13"/>
  <c r="T319" i="13"/>
  <c r="H319" i="13"/>
  <c r="AJ319" i="13"/>
  <c r="U319" i="13"/>
  <c r="AI319" i="13"/>
  <c r="AD439" i="13"/>
  <c r="I439" i="13"/>
  <c r="AG439" i="13"/>
  <c r="W439" i="13"/>
  <c r="AF439" i="13"/>
  <c r="P439" i="13"/>
  <c r="AE439" i="13"/>
  <c r="X439" i="13"/>
  <c r="M439" i="13"/>
  <c r="AA439" i="13"/>
  <c r="O439" i="13"/>
  <c r="Q439" i="13"/>
  <c r="V439" i="13"/>
  <c r="Y439" i="13"/>
  <c r="AL439" i="13"/>
  <c r="AK439" i="13"/>
  <c r="U439" i="13"/>
  <c r="AB439" i="13"/>
  <c r="K439" i="13"/>
  <c r="Z439" i="13"/>
  <c r="AI439" i="13"/>
  <c r="AH439" i="13"/>
  <c r="R439" i="13"/>
  <c r="S439" i="13"/>
  <c r="J439" i="13"/>
  <c r="L439" i="13"/>
  <c r="AJ439" i="13"/>
  <c r="N439" i="13"/>
  <c r="AC439" i="13"/>
  <c r="T439" i="13"/>
  <c r="H439" i="13"/>
  <c r="AM439" i="13"/>
  <c r="Q409" i="13"/>
  <c r="H409" i="13"/>
  <c r="I409" i="13"/>
  <c r="O409" i="13"/>
  <c r="J409" i="13"/>
  <c r="AF409" i="13"/>
  <c r="AH409" i="13"/>
  <c r="R409" i="13"/>
  <c r="AC409" i="13"/>
  <c r="AL409" i="13"/>
  <c r="X409" i="13"/>
  <c r="P409" i="13"/>
  <c r="K409" i="13"/>
  <c r="M409" i="13"/>
  <c r="AJ409" i="13"/>
  <c r="AE409" i="13"/>
  <c r="AD409" i="13"/>
  <c r="S409" i="13"/>
  <c r="N409" i="13"/>
  <c r="AA409" i="13"/>
  <c r="W409" i="13"/>
  <c r="V409" i="13"/>
  <c r="Y409" i="13"/>
  <c r="T409" i="13"/>
  <c r="AG409" i="13"/>
  <c r="U409" i="13"/>
  <c r="AI409" i="13"/>
  <c r="Z409" i="13"/>
  <c r="AM409" i="13"/>
  <c r="AB409" i="13"/>
  <c r="L409" i="13"/>
  <c r="AK409" i="13"/>
  <c r="AK380" i="13"/>
  <c r="M380" i="13"/>
  <c r="S380" i="13"/>
  <c r="AD380" i="13"/>
  <c r="H380" i="13"/>
  <c r="X380" i="13"/>
  <c r="AM1026" i="13"/>
  <c r="AB1026" i="13"/>
  <c r="L1026" i="13"/>
  <c r="K1026" i="13"/>
  <c r="AD1026" i="13"/>
  <c r="Z1988" i="13"/>
  <c r="K1988" i="13"/>
  <c r="AB1988" i="13"/>
  <c r="Q1988" i="13"/>
  <c r="J1056" i="13"/>
  <c r="AG1056" i="13"/>
  <c r="AC1056" i="13"/>
  <c r="L1056" i="13"/>
  <c r="U1056" i="13"/>
  <c r="AE2574" i="13"/>
  <c r="AA2574" i="13"/>
  <c r="J2574" i="13"/>
  <c r="AB2574" i="13"/>
  <c r="K2574" i="13"/>
  <c r="AM2574" i="13"/>
  <c r="S1522" i="13"/>
  <c r="K1522" i="13"/>
  <c r="V1522" i="13"/>
  <c r="Z1522" i="13"/>
  <c r="R1522" i="13"/>
  <c r="T1522" i="13"/>
  <c r="L1522" i="13"/>
  <c r="Y876" i="13"/>
  <c r="K876" i="13"/>
  <c r="J876" i="13"/>
  <c r="R876" i="13"/>
  <c r="X876" i="13"/>
  <c r="AM876" i="13"/>
  <c r="S531" i="11"/>
  <c r="O531" i="11"/>
  <c r="V531" i="11"/>
  <c r="AG531" i="11"/>
  <c r="O2048" i="13"/>
  <c r="R2048" i="13"/>
  <c r="T2048" i="13"/>
  <c r="H2048" i="13"/>
  <c r="Y2048" i="13"/>
  <c r="K2048" i="13"/>
  <c r="J1372" i="13"/>
  <c r="N1372" i="13"/>
  <c r="AL1372" i="13"/>
  <c r="AE1372" i="13"/>
  <c r="W1372" i="13"/>
  <c r="AG1372" i="13"/>
  <c r="AG1582" i="13"/>
  <c r="Z1582" i="13"/>
  <c r="AK320" i="13"/>
  <c r="Z320" i="13"/>
  <c r="H320" i="13"/>
  <c r="AH320" i="13"/>
  <c r="O320" i="13"/>
  <c r="AI320" i="13"/>
  <c r="M320" i="13"/>
  <c r="S320" i="13"/>
  <c r="AF320" i="13"/>
  <c r="P320" i="13"/>
  <c r="U320" i="13"/>
  <c r="W320" i="13"/>
  <c r="AL320" i="13"/>
  <c r="AE320" i="13"/>
  <c r="AG320" i="13"/>
  <c r="Q320" i="13"/>
  <c r="I320" i="13"/>
  <c r="AJ320" i="13"/>
  <c r="AC320" i="13"/>
  <c r="AB320" i="13"/>
  <c r="R320" i="13"/>
  <c r="N320" i="13"/>
  <c r="AD320" i="13"/>
  <c r="AA320" i="13"/>
  <c r="J320" i="13"/>
  <c r="X320" i="13"/>
  <c r="Y320" i="13"/>
  <c r="V320" i="13"/>
  <c r="T320" i="13"/>
  <c r="L320" i="13"/>
  <c r="K320" i="13"/>
  <c r="AM320" i="13"/>
  <c r="AI1432" i="13"/>
  <c r="Y1432" i="13"/>
  <c r="AJ1432" i="13"/>
  <c r="AG1432" i="13"/>
  <c r="L1432" i="13"/>
  <c r="S1432" i="13"/>
  <c r="AK1432" i="13"/>
  <c r="AM1432" i="13"/>
  <c r="AC1432" i="13"/>
  <c r="AA1432" i="13"/>
  <c r="P351" i="13"/>
  <c r="AF351" i="13"/>
  <c r="J351" i="13"/>
  <c r="Z351" i="13"/>
  <c r="X351" i="13"/>
  <c r="AD351" i="13"/>
  <c r="AH351" i="13"/>
  <c r="R966" i="13"/>
  <c r="I966" i="13"/>
  <c r="AG966" i="13"/>
  <c r="AK966" i="13"/>
  <c r="W966" i="13"/>
  <c r="L966" i="13"/>
  <c r="H966" i="13"/>
  <c r="X2334" i="13"/>
  <c r="Z2334" i="13"/>
  <c r="O2334" i="13"/>
  <c r="V2334" i="13"/>
  <c r="P2334" i="13"/>
  <c r="AE2334" i="13"/>
  <c r="Y2334" i="13"/>
  <c r="T2334" i="13"/>
  <c r="N2334" i="13"/>
  <c r="AA2334" i="13"/>
  <c r="AL440" i="13"/>
  <c r="U440" i="13"/>
  <c r="Z440" i="13"/>
  <c r="AH440" i="13"/>
  <c r="AK440" i="13"/>
  <c r="AE440" i="13"/>
  <c r="J440" i="13"/>
  <c r="AF440" i="13"/>
  <c r="R440" i="13"/>
  <c r="P1342" i="13"/>
  <c r="I1342" i="13"/>
  <c r="V1342" i="13"/>
  <c r="M1342" i="13"/>
  <c r="S1342" i="13"/>
  <c r="O1342" i="13"/>
  <c r="T1342" i="13"/>
  <c r="N1342" i="13"/>
  <c r="L1342" i="13"/>
  <c r="AM1342" i="13"/>
  <c r="AJ1342" i="13"/>
  <c r="AI2484" i="13"/>
  <c r="AF2484" i="13"/>
  <c r="AD2484" i="13"/>
  <c r="Y2484" i="13"/>
  <c r="AL2484" i="13"/>
  <c r="AE2484" i="13"/>
  <c r="V2484" i="13"/>
  <c r="Z2484" i="13"/>
  <c r="O2484" i="13"/>
  <c r="N1838" i="13"/>
  <c r="I1838" i="13"/>
  <c r="AE1838" i="13"/>
  <c r="M1838" i="13"/>
  <c r="AI1838" i="13"/>
  <c r="T1838" i="13"/>
  <c r="X1838" i="13"/>
  <c r="AB1838" i="13"/>
  <c r="U1838" i="13"/>
  <c r="AL1838" i="13"/>
  <c r="AG1838" i="13"/>
  <c r="AD1838" i="13"/>
  <c r="AA2108" i="13"/>
  <c r="AK2108" i="13"/>
  <c r="Y2108" i="13"/>
  <c r="AH2108" i="13"/>
  <c r="N2108" i="13"/>
  <c r="J2108" i="13"/>
  <c r="AE2108" i="13"/>
  <c r="AI2108" i="13"/>
  <c r="AF2108" i="13"/>
  <c r="U2108" i="13"/>
  <c r="T2108" i="13"/>
  <c r="V2335" i="13"/>
  <c r="AC2335" i="13"/>
  <c r="AB2335" i="13"/>
  <c r="P2335" i="13"/>
  <c r="U2335" i="13"/>
  <c r="M2394" i="13"/>
  <c r="AI2394" i="13"/>
  <c r="N2394" i="13"/>
  <c r="S2394" i="13"/>
  <c r="K936" i="13"/>
  <c r="U936" i="13"/>
  <c r="I936" i="13"/>
  <c r="AD936" i="13"/>
  <c r="S936" i="13"/>
  <c r="Y501" i="11"/>
  <c r="X501" i="11"/>
  <c r="J501" i="11"/>
  <c r="M289" i="13"/>
  <c r="AC289" i="13"/>
  <c r="N289" i="13"/>
  <c r="AJ289" i="13"/>
  <c r="U289" i="13"/>
  <c r="X289" i="13"/>
  <c r="P289" i="13"/>
  <c r="AI289" i="13"/>
  <c r="H289" i="13"/>
  <c r="Q289" i="13"/>
  <c r="O289" i="13"/>
  <c r="V289" i="13"/>
  <c r="K289" i="13"/>
  <c r="AL289" i="13"/>
  <c r="W289" i="13"/>
  <c r="AA289" i="13"/>
  <c r="AK289" i="13"/>
  <c r="AM289" i="13"/>
  <c r="AG289" i="13"/>
  <c r="AE289" i="13"/>
  <c r="AD289" i="13"/>
  <c r="AB289" i="13"/>
  <c r="J289" i="13"/>
  <c r="T289" i="13"/>
  <c r="I289" i="13"/>
  <c r="AF289" i="13"/>
  <c r="Y289" i="13"/>
  <c r="S289" i="13"/>
  <c r="AH289" i="13"/>
  <c r="Z289" i="13"/>
  <c r="R289" i="13"/>
  <c r="L289" i="13"/>
  <c r="O408" i="13"/>
  <c r="AF408" i="13"/>
  <c r="AE408" i="13"/>
  <c r="X408" i="13"/>
  <c r="K408" i="13"/>
  <c r="N408" i="13"/>
  <c r="I408" i="13"/>
  <c r="Z408" i="13"/>
  <c r="Y408" i="13"/>
  <c r="R408" i="13"/>
  <c r="AG408" i="13"/>
  <c r="AJ408" i="13"/>
  <c r="T408" i="13"/>
  <c r="S408" i="13"/>
  <c r="L408" i="13"/>
  <c r="AH408" i="13"/>
  <c r="H408" i="13"/>
  <c r="M408" i="13"/>
  <c r="AI408" i="13"/>
  <c r="AB408" i="13"/>
  <c r="AA408" i="13"/>
  <c r="P408" i="13"/>
  <c r="AC408" i="13"/>
  <c r="V408" i="13"/>
  <c r="U408" i="13"/>
  <c r="W408" i="13"/>
  <c r="J408" i="13"/>
  <c r="AL408" i="13"/>
  <c r="AK408" i="13"/>
  <c r="AD408" i="13"/>
  <c r="Q408" i="13"/>
  <c r="AM408" i="13"/>
  <c r="AI2454" i="13"/>
  <c r="AH2454" i="13"/>
  <c r="Z2454" i="13"/>
  <c r="U2454" i="13"/>
  <c r="V2454" i="13"/>
  <c r="J2454" i="13"/>
  <c r="AM2454" i="13"/>
  <c r="AK2454" i="13"/>
  <c r="AL2454" i="13"/>
  <c r="M2454" i="13"/>
  <c r="H2454" i="13"/>
  <c r="AC2454" i="13"/>
  <c r="R2454" i="13"/>
  <c r="O2454" i="13"/>
  <c r="AC1839" i="13"/>
  <c r="AF1839" i="13"/>
  <c r="AJ1839" i="13"/>
  <c r="AH1839" i="13"/>
  <c r="S1839" i="13"/>
  <c r="W1839" i="13"/>
  <c r="AB1839" i="13"/>
  <c r="U1839" i="13"/>
  <c r="AM1839" i="13"/>
  <c r="AK1839" i="13"/>
  <c r="J1839" i="13"/>
  <c r="I1839" i="13"/>
  <c r="Y1839" i="13"/>
  <c r="T1839" i="13"/>
  <c r="Q1839" i="13"/>
  <c r="AD1839" i="13"/>
  <c r="AG1839" i="13"/>
  <c r="AI469" i="13"/>
  <c r="V469" i="13"/>
  <c r="P469" i="13"/>
  <c r="O469" i="13"/>
  <c r="AG469" i="13"/>
  <c r="M469" i="13"/>
  <c r="AC469" i="13"/>
  <c r="W469" i="13"/>
  <c r="Q469" i="13"/>
  <c r="J469" i="13"/>
  <c r="I469" i="13"/>
  <c r="AJ469" i="13"/>
  <c r="AD469" i="13"/>
  <c r="X469" i="13"/>
  <c r="R469" i="13"/>
  <c r="K469" i="13"/>
  <c r="AM469" i="13"/>
  <c r="L2634" i="13"/>
  <c r="AB2634" i="13"/>
  <c r="AD2634" i="13"/>
  <c r="AA2634" i="13"/>
  <c r="Y2634" i="13"/>
  <c r="M2634" i="13"/>
  <c r="AM2634" i="13"/>
  <c r="AK2634" i="13"/>
  <c r="W2634" i="13"/>
  <c r="Q2634" i="13"/>
  <c r="U2634" i="13"/>
  <c r="AG2634" i="13"/>
  <c r="AE2634" i="13"/>
  <c r="AF2634" i="13"/>
  <c r="S2634" i="13"/>
  <c r="AI470" i="13"/>
  <c r="AB470" i="13"/>
  <c r="AA470" i="13"/>
  <c r="T470" i="13"/>
  <c r="N470" i="13"/>
  <c r="AK470" i="13"/>
  <c r="V470" i="13"/>
  <c r="U470" i="13"/>
  <c r="AL470" i="13"/>
  <c r="I470" i="13"/>
  <c r="AM470" i="13"/>
  <c r="H470" i="13"/>
  <c r="P470" i="13"/>
  <c r="O470" i="13"/>
  <c r="J470" i="13"/>
  <c r="AG470" i="13"/>
  <c r="J2078" i="13"/>
  <c r="AG2078" i="13"/>
  <c r="H2078" i="13"/>
  <c r="P2078" i="13"/>
  <c r="R2078" i="13"/>
  <c r="AE2078" i="13"/>
  <c r="Y2078" i="13"/>
  <c r="Z2078" i="13"/>
  <c r="AA2078" i="13"/>
  <c r="U2078" i="13"/>
  <c r="AJ2078" i="13"/>
  <c r="AK2078" i="13"/>
  <c r="O2078" i="13"/>
  <c r="AB2078" i="13"/>
  <c r="Q2364" i="13"/>
  <c r="J2364" i="13"/>
  <c r="T2364" i="13"/>
  <c r="W2364" i="13"/>
  <c r="Y2364" i="13"/>
  <c r="AI2018" i="13"/>
  <c r="X2018" i="13"/>
  <c r="AC2018" i="13"/>
  <c r="M2018" i="13"/>
  <c r="Y2018" i="13"/>
  <c r="P2018" i="13"/>
  <c r="AL2018" i="13"/>
  <c r="R2018" i="13"/>
  <c r="AH2018" i="13"/>
  <c r="U2018" i="13"/>
  <c r="AF2018" i="13"/>
  <c r="Q2018" i="13"/>
  <c r="K2018" i="13"/>
  <c r="AB2018" i="13"/>
  <c r="AJ2018" i="13"/>
  <c r="AG2018" i="13"/>
  <c r="V2018" i="13"/>
  <c r="I2018" i="13"/>
  <c r="AK2018" i="13"/>
  <c r="W2018" i="13"/>
  <c r="J2018" i="13"/>
  <c r="Z2018" i="13"/>
  <c r="AM2544" i="13"/>
  <c r="AE2544" i="13"/>
  <c r="H2544" i="13"/>
  <c r="K2544" i="13"/>
  <c r="U2544" i="13"/>
  <c r="V2544" i="13"/>
  <c r="AF2544" i="13"/>
  <c r="Z2544" i="13"/>
  <c r="Q2544" i="13"/>
  <c r="AL2544" i="13"/>
  <c r="AA2544" i="13"/>
  <c r="P2544" i="13"/>
  <c r="Y2544" i="13"/>
  <c r="AG2544" i="13"/>
  <c r="J2544" i="13"/>
  <c r="AB2544" i="13"/>
  <c r="N2544" i="13"/>
  <c r="S2544" i="13"/>
  <c r="R2544" i="13"/>
  <c r="O2544" i="13"/>
  <c r="L2544" i="13"/>
  <c r="AD2544" i="13"/>
  <c r="AL1552" i="13"/>
  <c r="AG1552" i="13"/>
  <c r="AE1552" i="13"/>
  <c r="AD1552" i="13"/>
  <c r="U1552" i="13"/>
  <c r="AH1552" i="13"/>
  <c r="R1552" i="13"/>
  <c r="AA1552" i="13"/>
  <c r="Y1552" i="13"/>
  <c r="T1552" i="13"/>
  <c r="AC1552" i="13"/>
  <c r="AJ1552" i="13"/>
  <c r="H1552" i="13"/>
  <c r="X1552" i="13"/>
  <c r="Z1552" i="13"/>
  <c r="AB1552" i="13"/>
  <c r="AI1552" i="13"/>
  <c r="AM1552" i="13"/>
  <c r="K1552" i="13"/>
  <c r="AK1552" i="13"/>
  <c r="AG1492" i="13"/>
  <c r="AF1492" i="13"/>
  <c r="AE1492" i="13"/>
  <c r="AI1492" i="13"/>
  <c r="I1492" i="13"/>
  <c r="S1492" i="13"/>
  <c r="R1492" i="13"/>
  <c r="AJ1492" i="13"/>
  <c r="AH1492" i="13"/>
  <c r="Q1492" i="13"/>
  <c r="X1492" i="13"/>
  <c r="M1492" i="13"/>
  <c r="AL1492" i="13"/>
  <c r="O1492" i="13"/>
  <c r="AC1492" i="13"/>
  <c r="T1492" i="13"/>
  <c r="K1492" i="13"/>
  <c r="H1492" i="13"/>
  <c r="U1492" i="13"/>
  <c r="AK1492" i="13"/>
  <c r="AD1492" i="13"/>
  <c r="AK847" i="13"/>
  <c r="O847" i="13"/>
  <c r="AH847" i="13"/>
  <c r="X379" i="13"/>
  <c r="AI379" i="13"/>
  <c r="P379" i="13"/>
  <c r="AH379" i="13"/>
  <c r="N379" i="13"/>
  <c r="U379" i="13"/>
  <c r="AC379" i="13"/>
  <c r="AE379" i="13"/>
  <c r="J379" i="13"/>
  <c r="AG379" i="13"/>
  <c r="T379" i="13"/>
  <c r="O379" i="13"/>
  <c r="Y379" i="13"/>
  <c r="Z379" i="13"/>
  <c r="Q379" i="13"/>
  <c r="W379" i="13"/>
  <c r="R379" i="13"/>
  <c r="S379" i="13"/>
  <c r="I379" i="13"/>
  <c r="AD379" i="13"/>
  <c r="AB379" i="13"/>
  <c r="AJ379" i="13"/>
  <c r="AK379" i="13"/>
  <c r="AM379" i="13"/>
  <c r="AL379" i="13"/>
  <c r="AA379" i="13"/>
  <c r="M379" i="13"/>
  <c r="V379" i="13"/>
  <c r="K379" i="13"/>
  <c r="AF379" i="13"/>
  <c r="L379" i="13"/>
  <c r="H379" i="13"/>
  <c r="AA529" i="13"/>
  <c r="AK529" i="13"/>
  <c r="AL529" i="13"/>
  <c r="AF529" i="13"/>
  <c r="AC529" i="13"/>
  <c r="V529" i="13"/>
  <c r="I529" i="13"/>
  <c r="H529" i="13"/>
  <c r="AM529" i="13"/>
  <c r="AH529" i="13"/>
  <c r="AG529" i="13"/>
  <c r="J529" i="13"/>
  <c r="AI529" i="13"/>
  <c r="T529" i="13"/>
  <c r="AE529" i="13"/>
  <c r="O529" i="13"/>
  <c r="S529" i="13"/>
  <c r="Y529" i="13"/>
  <c r="AD529" i="13"/>
  <c r="AJ529" i="13"/>
  <c r="R529" i="13"/>
  <c r="X529" i="13"/>
  <c r="AB529" i="13"/>
  <c r="Q529" i="13"/>
  <c r="W529" i="13"/>
  <c r="N529" i="13"/>
  <c r="L529" i="13"/>
  <c r="P529" i="13"/>
  <c r="U529" i="13"/>
  <c r="K529" i="13"/>
  <c r="M529" i="13"/>
  <c r="Z529" i="13"/>
  <c r="AH381" i="11"/>
  <c r="AE381" i="11"/>
  <c r="I381" i="11"/>
  <c r="N381" i="11"/>
  <c r="AC381" i="11"/>
  <c r="L381" i="11"/>
  <c r="AF381" i="11"/>
  <c r="V381" i="11"/>
  <c r="AA381" i="11"/>
  <c r="AK381" i="11"/>
  <c r="M381" i="11"/>
  <c r="Y381" i="11"/>
  <c r="O381" i="11"/>
  <c r="J381" i="11"/>
  <c r="AJ381" i="11"/>
  <c r="K381" i="11"/>
  <c r="R381" i="11"/>
  <c r="T381" i="11"/>
  <c r="AD381" i="11"/>
  <c r="H381" i="11"/>
  <c r="Z381" i="11"/>
  <c r="W381" i="11"/>
  <c r="Q381" i="11"/>
  <c r="AI381" i="11"/>
  <c r="X381" i="11"/>
  <c r="AM381" i="11"/>
  <c r="AG381" i="11"/>
  <c r="U381" i="11"/>
  <c r="P381" i="11"/>
  <c r="AB381" i="11"/>
  <c r="AB382" i="11"/>
  <c r="AK382" i="11"/>
  <c r="T382" i="11"/>
  <c r="AJ382" i="11"/>
  <c r="X382" i="11"/>
  <c r="R382" i="11"/>
  <c r="J382" i="11"/>
  <c r="H382" i="11"/>
  <c r="W382" i="11"/>
  <c r="AF382" i="11"/>
  <c r="AG382" i="11"/>
  <c r="N382" i="11"/>
  <c r="AH382" i="11"/>
  <c r="L382" i="11"/>
  <c r="O382" i="11"/>
  <c r="V382" i="11"/>
  <c r="AM382" i="11"/>
  <c r="P382" i="11"/>
  <c r="Y382" i="11"/>
  <c r="Z382" i="11"/>
  <c r="AA382" i="11"/>
  <c r="Q382" i="11"/>
  <c r="N1402" i="13"/>
  <c r="X1402" i="13"/>
  <c r="S1402" i="13"/>
  <c r="AF1402" i="13"/>
  <c r="Z1402" i="13"/>
  <c r="AM1402" i="13"/>
  <c r="K1402" i="13"/>
  <c r="AE1402" i="13"/>
  <c r="R1402" i="13"/>
  <c r="AL1402" i="13"/>
  <c r="AK1402" i="13"/>
  <c r="V1402" i="13"/>
  <c r="J1898" i="13"/>
  <c r="V1898" i="13"/>
  <c r="I1898" i="13"/>
  <c r="U1898" i="13"/>
  <c r="AE1898" i="13"/>
  <c r="W1898" i="13"/>
  <c r="D996" i="13" l="1"/>
  <c r="D935" i="13"/>
  <c r="AL1462" i="11"/>
  <c r="AL1343" i="11"/>
  <c r="D816" i="13"/>
  <c r="AL877" i="11"/>
  <c r="AL1404" i="11" s="1"/>
  <c r="D350" i="13"/>
  <c r="AL1058" i="11"/>
  <c r="D531" i="13"/>
  <c r="AM1058" i="11"/>
  <c r="AM1585" i="11" s="1"/>
  <c r="AM2112" i="11" s="1"/>
  <c r="AM2639" i="11" s="1"/>
  <c r="AM3166" i="11" s="1"/>
  <c r="AM3693" i="11" s="1"/>
  <c r="AL1028" i="11"/>
  <c r="D501" i="13"/>
  <c r="AL998" i="11"/>
  <c r="D471" i="13"/>
  <c r="AM998" i="11"/>
  <c r="AM1525" i="11" s="1"/>
  <c r="AM2052" i="11" s="1"/>
  <c r="AM2579" i="11" s="1"/>
  <c r="AM3106" i="11" s="1"/>
  <c r="AM3633" i="11" s="1"/>
  <c r="AL938" i="11"/>
  <c r="D411" i="13"/>
  <c r="AM1028" i="11"/>
  <c r="AM1555" i="11" s="1"/>
  <c r="AM2082" i="11" s="1"/>
  <c r="AM2609" i="11" s="1"/>
  <c r="AM3136" i="11" s="1"/>
  <c r="AM3663" i="11" s="1"/>
  <c r="AM938" i="11"/>
  <c r="AM1465" i="11" s="1"/>
  <c r="AM1992" i="11" s="1"/>
  <c r="AM2519" i="11" s="1"/>
  <c r="AM3046" i="11" s="1"/>
  <c r="AM3573" i="11" s="1"/>
  <c r="AM908" i="11"/>
  <c r="AM1435" i="11" s="1"/>
  <c r="AM1962" i="11" s="1"/>
  <c r="AM2489" i="11" s="1"/>
  <c r="AM3016" i="11" s="1"/>
  <c r="AM3543" i="11" s="1"/>
  <c r="AL2606" i="11"/>
  <c r="D2079" i="13"/>
  <c r="AL1524" i="11"/>
  <c r="D997" i="13"/>
  <c r="D1463" i="13"/>
  <c r="AL1990" i="11"/>
  <c r="AL3102" i="11"/>
  <c r="AL3629" i="11" s="1"/>
  <c r="D2575" i="13"/>
  <c r="AL2922" i="11"/>
  <c r="AL3449" i="11" s="1"/>
  <c r="D2395" i="13"/>
  <c r="AL2952" i="11"/>
  <c r="AL3479" i="11" s="1"/>
  <c r="D2425" i="13"/>
  <c r="AL2636" i="11"/>
  <c r="D2109" i="13"/>
  <c r="D1373" i="13"/>
  <c r="AL1900" i="11"/>
  <c r="D2049" i="13"/>
  <c r="AL2576" i="11"/>
  <c r="D877" i="13"/>
  <c r="AL1464" i="11"/>
  <c r="D937" i="13"/>
  <c r="AL1584" i="11"/>
  <c r="D1057" i="13"/>
  <c r="AL3132" i="11"/>
  <c r="AL3659" i="11" s="1"/>
  <c r="D2605" i="13"/>
  <c r="D1553" i="13"/>
  <c r="AL2080" i="11"/>
  <c r="AL3162" i="11"/>
  <c r="AL3689" i="11" s="1"/>
  <c r="D2635" i="13"/>
  <c r="D1869" i="13"/>
  <c r="AL2396" i="11"/>
  <c r="AL2110" i="11"/>
  <c r="D1583" i="13"/>
  <c r="AL2982" i="11"/>
  <c r="AL3509" i="11" s="1"/>
  <c r="D2455" i="13"/>
  <c r="AL2426" i="11"/>
  <c r="D1899" i="13"/>
  <c r="AL1960" i="11"/>
  <c r="D1433" i="13"/>
  <c r="AL2892" i="11"/>
  <c r="AL3419" i="11" s="1"/>
  <c r="D2365" i="13"/>
  <c r="AL2050" i="11"/>
  <c r="D1523" i="13"/>
  <c r="AL3042" i="11"/>
  <c r="AL3569" i="11" s="1"/>
  <c r="D2515" i="13"/>
  <c r="D1959" i="13"/>
  <c r="AL2486" i="11"/>
  <c r="AL3012" i="11"/>
  <c r="AL3539" i="11" s="1"/>
  <c r="D2485" i="13"/>
  <c r="AL2456" i="11"/>
  <c r="D1929" i="13"/>
  <c r="AL1930" i="11"/>
  <c r="D1403" i="13"/>
  <c r="AL1434" i="11"/>
  <c r="D907" i="13"/>
  <c r="AL1554" i="11"/>
  <c r="D1027" i="13"/>
  <c r="AL2893" i="11"/>
  <c r="AL3420" i="11" s="1"/>
  <c r="D2366" i="13"/>
  <c r="AL1901" i="11"/>
  <c r="D1374" i="13"/>
  <c r="AL1405" i="11"/>
  <c r="D878" i="13"/>
  <c r="AM909" i="11"/>
  <c r="AM1436" i="11" s="1"/>
  <c r="AM1963" i="11" s="1"/>
  <c r="AM2490" i="11" s="1"/>
  <c r="AM3017" i="11" s="1"/>
  <c r="AM3544" i="11" s="1"/>
  <c r="AL968" i="11"/>
  <c r="D441" i="13"/>
  <c r="AM968" i="11"/>
  <c r="AM1495" i="11" s="1"/>
  <c r="AM2022" i="11" s="1"/>
  <c r="AM2549" i="11" s="1"/>
  <c r="AM3076" i="11" s="1"/>
  <c r="AM3603" i="11" s="1"/>
  <c r="AL2546" i="11"/>
  <c r="D2019" i="13"/>
  <c r="D1493" i="13"/>
  <c r="AL2020" i="11"/>
  <c r="AL1494" i="11"/>
  <c r="D967" i="13"/>
  <c r="AL3072" i="11"/>
  <c r="AL3599" i="11" s="1"/>
  <c r="D2545" i="13"/>
  <c r="F502" i="13"/>
  <c r="G502" i="13" s="1"/>
  <c r="B503" i="13"/>
  <c r="F472" i="13"/>
  <c r="G472" i="13" s="1"/>
  <c r="B473" i="13"/>
  <c r="F412" i="13"/>
  <c r="G412" i="13" s="1"/>
  <c r="B413" i="13"/>
  <c r="F413" i="13" s="1"/>
  <c r="G413" i="13" s="1"/>
  <c r="F532" i="13"/>
  <c r="G532" i="13" s="1"/>
  <c r="B533" i="13"/>
  <c r="F442" i="13"/>
  <c r="G442" i="13" s="1"/>
  <c r="B443" i="13"/>
  <c r="B413" i="11"/>
  <c r="F413" i="11" s="1"/>
  <c r="G413" i="11" s="1"/>
  <c r="F412" i="11"/>
  <c r="G412" i="11" s="1"/>
  <c r="B443" i="11"/>
  <c r="F442" i="11"/>
  <c r="G442" i="11" s="1"/>
  <c r="F532" i="11"/>
  <c r="G532" i="11" s="1"/>
  <c r="B533" i="11"/>
  <c r="F472" i="11"/>
  <c r="G472" i="11" s="1"/>
  <c r="B473" i="11"/>
  <c r="B503" i="11"/>
  <c r="F502" i="11"/>
  <c r="G502" i="11" s="1"/>
  <c r="A996" i="13"/>
  <c r="A1553" i="13"/>
  <c r="A1493" i="13"/>
  <c r="Q1493" i="13"/>
  <c r="A1523" i="13"/>
  <c r="A1027" i="13"/>
  <c r="W1553" i="13"/>
  <c r="N1523" i="13"/>
  <c r="A2485" i="13"/>
  <c r="X1553" i="13"/>
  <c r="P2485" i="13"/>
  <c r="O1027" i="13"/>
  <c r="K1493" i="13"/>
  <c r="A2455" i="13"/>
  <c r="O1493" i="13"/>
  <c r="J1553" i="13"/>
  <c r="AA1523" i="13"/>
  <c r="AB2485" i="13"/>
  <c r="AA2455" i="13"/>
  <c r="AJ1523" i="13"/>
  <c r="K2485" i="13"/>
  <c r="L2455" i="13"/>
  <c r="AK1027" i="13"/>
  <c r="M1553" i="13"/>
  <c r="X1523" i="13"/>
  <c r="AE2485" i="13"/>
  <c r="Y2455" i="13"/>
  <c r="X1027" i="13"/>
  <c r="AK1493" i="13"/>
  <c r="T1523" i="13"/>
  <c r="AC1027" i="13"/>
  <c r="Q2485" i="13"/>
  <c r="AD2455" i="13"/>
  <c r="P2455" i="13"/>
  <c r="AE2455" i="13"/>
  <c r="A935" i="13"/>
  <c r="A1899" i="13"/>
  <c r="AI1493" i="13"/>
  <c r="H1553" i="13"/>
  <c r="P1899" i="13"/>
  <c r="I1553" i="13"/>
  <c r="AI1899" i="13"/>
  <c r="O1523" i="13"/>
  <c r="AG1027" i="13"/>
  <c r="A350" i="13"/>
  <c r="AC1493" i="13"/>
  <c r="Q1553" i="13"/>
  <c r="M1899" i="13"/>
  <c r="AL1523" i="13"/>
  <c r="O2485" i="13"/>
  <c r="AD1027" i="13"/>
  <c r="J1493" i="13"/>
  <c r="A2079" i="13"/>
  <c r="AG1553" i="13"/>
  <c r="L1899" i="13"/>
  <c r="AM1523" i="13"/>
  <c r="M2455" i="13"/>
  <c r="J1027" i="13"/>
  <c r="U2079" i="13"/>
  <c r="A937" i="13"/>
  <c r="R1553" i="13"/>
  <c r="M937" i="13"/>
  <c r="AM1899" i="13"/>
  <c r="U1523" i="13"/>
  <c r="U2485" i="13"/>
  <c r="J2455" i="13"/>
  <c r="Y2079" i="13"/>
  <c r="I2079" i="13"/>
  <c r="A1583" i="13"/>
  <c r="A472" i="11"/>
  <c r="AA472" i="11" s="1"/>
  <c r="T1493" i="13"/>
  <c r="AF937" i="13"/>
  <c r="H1583" i="13"/>
  <c r="T1899" i="13"/>
  <c r="L1523" i="13"/>
  <c r="W2485" i="13"/>
  <c r="U2455" i="13"/>
  <c r="AE1027" i="13"/>
  <c r="H1493" i="13"/>
  <c r="AB472" i="11"/>
  <c r="AD2079" i="13"/>
  <c r="AA2079" i="13"/>
  <c r="Q1523" i="13"/>
  <c r="AL1027" i="13"/>
  <c r="AB350" i="13"/>
  <c r="AJ350" i="13"/>
  <c r="S350" i="13"/>
  <c r="T350" i="13"/>
  <c r="J350" i="13"/>
  <c r="V2485" i="13"/>
  <c r="AI2485" i="13"/>
  <c r="AI2455" i="13"/>
  <c r="N2455" i="13"/>
  <c r="W2455" i="13"/>
  <c r="AC2079" i="13"/>
  <c r="AE2079" i="13"/>
  <c r="K937" i="13"/>
  <c r="X937" i="13"/>
  <c r="I937" i="13"/>
  <c r="A1463" i="13"/>
  <c r="AL1553" i="13"/>
  <c r="Z1899" i="13"/>
  <c r="W1463" i="13"/>
  <c r="A2049" i="13"/>
  <c r="T1553" i="13"/>
  <c r="AG1899" i="13"/>
  <c r="Y1523" i="13"/>
  <c r="AH1463" i="13"/>
  <c r="AA1027" i="13"/>
  <c r="X1493" i="13"/>
  <c r="Z1553" i="13"/>
  <c r="K1899" i="13"/>
  <c r="M1523" i="13"/>
  <c r="N2485" i="13"/>
  <c r="K1463" i="13"/>
  <c r="AF2049" i="13"/>
  <c r="AM1027" i="13"/>
  <c r="Z1493" i="13"/>
  <c r="A2395" i="13"/>
  <c r="M1493" i="13"/>
  <c r="A2365" i="13"/>
  <c r="AK1553" i="13"/>
  <c r="V2395" i="13"/>
  <c r="AH1523" i="13"/>
  <c r="J2485" i="13"/>
  <c r="J1463" i="13"/>
  <c r="O2049" i="13"/>
  <c r="AL2455" i="13"/>
  <c r="N1027" i="13"/>
  <c r="AJ2079" i="13"/>
  <c r="A532" i="11"/>
  <c r="A411" i="13"/>
  <c r="A1959" i="13"/>
  <c r="O1553" i="13"/>
  <c r="AA2395" i="13"/>
  <c r="AA937" i="13"/>
  <c r="N1899" i="13"/>
  <c r="AF1523" i="13"/>
  <c r="H1463" i="13"/>
  <c r="Z411" i="13"/>
  <c r="Z2455" i="13"/>
  <c r="U1027" i="13"/>
  <c r="K1959" i="13"/>
  <c r="O2079" i="13"/>
  <c r="S532" i="11"/>
  <c r="A2515" i="13"/>
  <c r="K2515" i="13" s="1"/>
  <c r="O472" i="11"/>
  <c r="AE1553" i="13"/>
  <c r="AG2395" i="13"/>
  <c r="S937" i="13"/>
  <c r="Q1583" i="13"/>
  <c r="AF1899" i="13"/>
  <c r="L2485" i="13"/>
  <c r="T1463" i="13"/>
  <c r="Y411" i="13"/>
  <c r="J2515" i="13"/>
  <c r="R1027" i="13"/>
  <c r="V1959" i="13"/>
  <c r="N472" i="11"/>
  <c r="L2079" i="13"/>
  <c r="AA2365" i="13"/>
  <c r="X2079" i="13"/>
  <c r="W2049" i="13"/>
  <c r="P1027" i="13"/>
  <c r="AG350" i="13"/>
  <c r="AA350" i="13"/>
  <c r="Y350" i="13"/>
  <c r="Z350" i="13"/>
  <c r="I350" i="13"/>
  <c r="P350" i="13"/>
  <c r="AC2485" i="13"/>
  <c r="AD2485" i="13"/>
  <c r="K2395" i="13"/>
  <c r="X2395" i="13"/>
  <c r="N2395" i="13"/>
  <c r="AF2455" i="13"/>
  <c r="S2455" i="13"/>
  <c r="AJ2455" i="13"/>
  <c r="P2079" i="13"/>
  <c r="AK2079" i="13"/>
  <c r="M2365" i="13"/>
  <c r="H2365" i="13"/>
  <c r="AB937" i="13"/>
  <c r="AG937" i="13"/>
  <c r="AC937" i="13"/>
  <c r="AJ532" i="11"/>
  <c r="I532" i="11"/>
  <c r="T532" i="11"/>
  <c r="U532" i="11"/>
  <c r="N411" i="13"/>
  <c r="K411" i="13"/>
  <c r="R411" i="13"/>
  <c r="AA1959" i="13"/>
  <c r="T1959" i="13"/>
  <c r="S1959" i="13"/>
  <c r="A2425" i="13"/>
  <c r="R1493" i="13"/>
  <c r="AJ1553" i="13"/>
  <c r="H1899" i="13"/>
  <c r="Y1463" i="13"/>
  <c r="Y2425" i="13"/>
  <c r="A502" i="11"/>
  <c r="A2545" i="13"/>
  <c r="W1493" i="13"/>
  <c r="AH1493" i="13"/>
  <c r="AD1553" i="13"/>
  <c r="AA1899" i="13"/>
  <c r="N1463" i="13"/>
  <c r="P2049" i="13"/>
  <c r="N2545" i="13"/>
  <c r="H1027" i="13"/>
  <c r="AA1493" i="13"/>
  <c r="A967" i="13"/>
  <c r="U502" i="11"/>
  <c r="A2635" i="13"/>
  <c r="A501" i="13"/>
  <c r="AM967" i="13"/>
  <c r="N1553" i="13"/>
  <c r="Q1899" i="13"/>
  <c r="H1523" i="13"/>
  <c r="M2485" i="13"/>
  <c r="R1463" i="13"/>
  <c r="AE2049" i="13"/>
  <c r="Q2425" i="13"/>
  <c r="X2635" i="13"/>
  <c r="X501" i="13"/>
  <c r="A907" i="13"/>
  <c r="S967" i="13"/>
  <c r="A1869" i="13"/>
  <c r="AA1553" i="13"/>
  <c r="X1899" i="13"/>
  <c r="AC1523" i="13"/>
  <c r="I2485" i="13"/>
  <c r="AG907" i="13"/>
  <c r="AC1463" i="13"/>
  <c r="U2049" i="13"/>
  <c r="Z2425" i="13"/>
  <c r="AD2635" i="13"/>
  <c r="Q2455" i="13"/>
  <c r="V1027" i="13"/>
  <c r="P1493" i="13"/>
  <c r="H501" i="13"/>
  <c r="I1869" i="13"/>
  <c r="R2079" i="13"/>
  <c r="A471" i="13"/>
  <c r="N502" i="11"/>
  <c r="AK967" i="13"/>
  <c r="A1433" i="13"/>
  <c r="H2545" i="13"/>
  <c r="R532" i="11"/>
  <c r="I1493" i="13"/>
  <c r="A2575" i="13"/>
  <c r="AJ471" i="13"/>
  <c r="U1553" i="13"/>
  <c r="AB2395" i="13"/>
  <c r="O937" i="13"/>
  <c r="AG1523" i="13"/>
  <c r="AK2485" i="13"/>
  <c r="AA907" i="13"/>
  <c r="AB2049" i="13"/>
  <c r="AJ2545" i="13"/>
  <c r="S411" i="13"/>
  <c r="O2425" i="13"/>
  <c r="T2455" i="13"/>
  <c r="AH1433" i="13"/>
  <c r="AJ1027" i="13"/>
  <c r="V1493" i="13"/>
  <c r="AJ501" i="13"/>
  <c r="AC1869" i="13"/>
  <c r="H1959" i="13"/>
  <c r="W2079" i="13"/>
  <c r="R2575" i="13"/>
  <c r="AJ2365" i="13"/>
  <c r="AM2575" i="13"/>
  <c r="Y2365" i="13"/>
  <c r="A1373" i="13"/>
  <c r="I502" i="11"/>
  <c r="M967" i="13"/>
  <c r="AK532" i="11"/>
  <c r="L1493" i="13"/>
  <c r="K502" i="11"/>
  <c r="AD1493" i="13"/>
  <c r="A2109" i="13"/>
  <c r="M471" i="13"/>
  <c r="AK1373" i="13"/>
  <c r="AB1553" i="13"/>
  <c r="AH2395" i="13"/>
  <c r="Y937" i="13"/>
  <c r="N1583" i="13"/>
  <c r="P1523" i="13"/>
  <c r="AH2485" i="13"/>
  <c r="U907" i="13"/>
  <c r="J2049" i="13"/>
  <c r="Z2545" i="13"/>
  <c r="L411" i="13"/>
  <c r="H2425" i="13"/>
  <c r="AK2455" i="13"/>
  <c r="AM1433" i="13"/>
  <c r="Q2515" i="13"/>
  <c r="I1027" i="13"/>
  <c r="T501" i="13"/>
  <c r="U1869" i="13"/>
  <c r="P1959" i="13"/>
  <c r="AI2079" i="13"/>
  <c r="AG2575" i="13"/>
  <c r="AG2365" i="13"/>
  <c r="O1869" i="13"/>
  <c r="O2575" i="13"/>
  <c r="AH2575" i="13"/>
  <c r="AH2365" i="13"/>
  <c r="X502" i="11"/>
  <c r="I1523" i="13"/>
  <c r="AD2049" i="13"/>
  <c r="Q2545" i="13"/>
  <c r="AI1027" i="13"/>
  <c r="K350" i="13"/>
  <c r="AH350" i="13"/>
  <c r="AE350" i="13"/>
  <c r="AF350" i="13"/>
  <c r="O350" i="13"/>
  <c r="V350" i="13"/>
  <c r="R967" i="13"/>
  <c r="X2485" i="13"/>
  <c r="Y2485" i="13"/>
  <c r="O2635" i="13"/>
  <c r="AA2635" i="13"/>
  <c r="U501" i="13"/>
  <c r="AI501" i="13"/>
  <c r="R2395" i="13"/>
  <c r="O2395" i="13"/>
  <c r="AF2395" i="13"/>
  <c r="AM907" i="13"/>
  <c r="H907" i="13"/>
  <c r="P907" i="13"/>
  <c r="H2455" i="13"/>
  <c r="K2455" i="13"/>
  <c r="L1869" i="13"/>
  <c r="J1869" i="13"/>
  <c r="AJ1869" i="13"/>
  <c r="V2079" i="13"/>
  <c r="T2079" i="13"/>
  <c r="AD2365" i="13"/>
  <c r="U2365" i="13"/>
  <c r="AC471" i="13"/>
  <c r="AE471" i="13"/>
  <c r="W471" i="13"/>
  <c r="H937" i="13"/>
  <c r="R937" i="13"/>
  <c r="AI937" i="13"/>
  <c r="AL937" i="13"/>
  <c r="AB532" i="11"/>
  <c r="AI532" i="11"/>
  <c r="AG532" i="11"/>
  <c r="AM532" i="11"/>
  <c r="M411" i="13"/>
  <c r="AM411" i="13"/>
  <c r="Q411" i="13"/>
  <c r="X411" i="13"/>
  <c r="H1433" i="13"/>
  <c r="AJ1433" i="13"/>
  <c r="T1433" i="13"/>
  <c r="U1959" i="13"/>
  <c r="J1959" i="13"/>
  <c r="L1959" i="13"/>
  <c r="J2575" i="13"/>
  <c r="V2575" i="13"/>
  <c r="AM1373" i="13"/>
  <c r="AE1373" i="13"/>
  <c r="U1373" i="13"/>
  <c r="P1373" i="13"/>
  <c r="A816" i="13"/>
  <c r="A1929" i="13"/>
  <c r="A877" i="13"/>
  <c r="AI1553" i="13"/>
  <c r="AE1899" i="13"/>
  <c r="Z1463" i="13"/>
  <c r="AH1929" i="13"/>
  <c r="Q877" i="13"/>
  <c r="A1374" i="13"/>
  <c r="AL1374" i="13"/>
  <c r="M1374" i="13"/>
  <c r="AJ1374" i="13"/>
  <c r="W1374" i="13"/>
  <c r="AH1553" i="13"/>
  <c r="AJ1899" i="13"/>
  <c r="Z1523" i="13"/>
  <c r="AG1463" i="13"/>
  <c r="AK2049" i="13"/>
  <c r="M2425" i="13"/>
  <c r="AC1929" i="13"/>
  <c r="W1027" i="13"/>
  <c r="S1493" i="13"/>
  <c r="AD1374" i="13"/>
  <c r="A441" i="13"/>
  <c r="P502" i="11"/>
  <c r="H502" i="11"/>
  <c r="P1374" i="13"/>
  <c r="L2545" i="13"/>
  <c r="AC1553" i="13"/>
  <c r="AH1899" i="13"/>
  <c r="S1523" i="13"/>
  <c r="AJ2485" i="13"/>
  <c r="V2049" i="13"/>
  <c r="X2545" i="13"/>
  <c r="AD2425" i="13"/>
  <c r="N2635" i="13"/>
  <c r="K1027" i="13"/>
  <c r="R501" i="13"/>
  <c r="A878" i="13"/>
  <c r="P878" i="13"/>
  <c r="AL2545" i="13"/>
  <c r="AB502" i="11"/>
  <c r="AA878" i="13"/>
  <c r="AD967" i="13"/>
  <c r="L1553" i="13"/>
  <c r="W2395" i="13"/>
  <c r="R1899" i="13"/>
  <c r="AE1523" i="13"/>
  <c r="H2485" i="13"/>
  <c r="AF907" i="13"/>
  <c r="X1463" i="13"/>
  <c r="M2049" i="13"/>
  <c r="AG2425" i="13"/>
  <c r="U2635" i="13"/>
  <c r="AH2455" i="13"/>
  <c r="R1929" i="13"/>
  <c r="L1027" i="13"/>
  <c r="Y1493" i="13"/>
  <c r="AK501" i="13"/>
  <c r="AI1869" i="13"/>
  <c r="W877" i="13"/>
  <c r="J502" i="11"/>
  <c r="A2019" i="13"/>
  <c r="X2019" i="13"/>
  <c r="X532" i="11"/>
  <c r="AJ1493" i="13"/>
  <c r="AG502" i="11"/>
  <c r="Z441" i="13"/>
  <c r="A1403" i="13"/>
  <c r="AB2545" i="13"/>
  <c r="AC878" i="13"/>
  <c r="N471" i="13"/>
  <c r="AF1553" i="13"/>
  <c r="AE937" i="13"/>
  <c r="Y1899" i="13"/>
  <c r="AK1523" i="13"/>
  <c r="AL2485" i="13"/>
  <c r="Z907" i="13"/>
  <c r="O1463" i="13"/>
  <c r="S2049" i="13"/>
  <c r="H441" i="13"/>
  <c r="AI411" i="13"/>
  <c r="AJ2425" i="13"/>
  <c r="AG2635" i="13"/>
  <c r="AG2455" i="13"/>
  <c r="V1433" i="13"/>
  <c r="AM1929" i="13"/>
  <c r="AB1027" i="13"/>
  <c r="AE1493" i="13"/>
  <c r="AD501" i="13"/>
  <c r="W1959" i="13"/>
  <c r="AH2079" i="13"/>
  <c r="Z2575" i="13"/>
  <c r="L2365" i="13"/>
  <c r="U1403" i="13"/>
  <c r="L501" i="13"/>
  <c r="AB877" i="13"/>
  <c r="AL1403" i="13"/>
  <c r="V502" i="11"/>
  <c r="Z967" i="13"/>
  <c r="AE2019" i="13"/>
  <c r="O502" i="11"/>
  <c r="I441" i="13"/>
  <c r="S441" i="13"/>
  <c r="A412" i="11"/>
  <c r="O967" i="13"/>
  <c r="AB1374" i="13"/>
  <c r="AK471" i="13"/>
  <c r="S1373" i="13"/>
  <c r="Y1553" i="13"/>
  <c r="L2395" i="13"/>
  <c r="O1583" i="13"/>
  <c r="AC1899" i="13"/>
  <c r="K1523" i="13"/>
  <c r="AG2485" i="13"/>
  <c r="V907" i="13"/>
  <c r="U1463" i="13"/>
  <c r="Q2049" i="13"/>
  <c r="AG441" i="13"/>
  <c r="AB411" i="13"/>
  <c r="Y2635" i="13"/>
  <c r="R2455" i="13"/>
  <c r="K1433" i="13"/>
  <c r="AF2515" i="13"/>
  <c r="AI1929" i="13"/>
  <c r="AF1027" i="13"/>
  <c r="M501" i="13"/>
  <c r="AG1869" i="13"/>
  <c r="M1959" i="13"/>
  <c r="AF2079" i="13"/>
  <c r="W2109" i="13"/>
  <c r="V877" i="13"/>
  <c r="T2365" i="13"/>
  <c r="M1403" i="13"/>
  <c r="Z1959" i="13"/>
  <c r="J2109" i="13"/>
  <c r="AI2365" i="13"/>
  <c r="AL877" i="13"/>
  <c r="AE2365" i="13"/>
  <c r="R1374" i="13"/>
  <c r="AD1523" i="13"/>
  <c r="N2049" i="13"/>
  <c r="J2545" i="13"/>
  <c r="T1027" i="13"/>
  <c r="Q350" i="13"/>
  <c r="R350" i="13"/>
  <c r="AK350" i="13"/>
  <c r="AL350" i="13"/>
  <c r="U350" i="13"/>
  <c r="AG967" i="13"/>
  <c r="J967" i="13"/>
  <c r="S2485" i="13"/>
  <c r="Z2485" i="13"/>
  <c r="AJ441" i="13"/>
  <c r="Q2635" i="13"/>
  <c r="P2635" i="13"/>
  <c r="AB501" i="13"/>
  <c r="S501" i="13"/>
  <c r="H2395" i="13"/>
  <c r="P2395" i="13"/>
  <c r="AJ2395" i="13"/>
  <c r="I907" i="13"/>
  <c r="R907" i="13"/>
  <c r="AB878" i="13"/>
  <c r="I878" i="13"/>
  <c r="O878" i="13"/>
  <c r="O2455" i="13"/>
  <c r="AB2455" i="13"/>
  <c r="AH1869" i="13"/>
  <c r="H1869" i="13"/>
  <c r="W1869" i="13"/>
  <c r="AL2079" i="13"/>
  <c r="S2079" i="13"/>
  <c r="Z2365" i="13"/>
  <c r="K2365" i="13"/>
  <c r="X471" i="13"/>
  <c r="AI471" i="13"/>
  <c r="I471" i="13"/>
  <c r="Q937" i="13"/>
  <c r="V937" i="13"/>
  <c r="N937" i="13"/>
  <c r="W937" i="13"/>
  <c r="AF532" i="11"/>
  <c r="Y532" i="11"/>
  <c r="J532" i="11"/>
  <c r="V532" i="11"/>
  <c r="Q2019" i="13"/>
  <c r="AC2019" i="13"/>
  <c r="AB2019" i="13"/>
  <c r="T411" i="13"/>
  <c r="J411" i="13"/>
  <c r="W411" i="13"/>
  <c r="AD411" i="13"/>
  <c r="AB1433" i="13"/>
  <c r="Q1433" i="13"/>
  <c r="Y1433" i="13"/>
  <c r="AE1959" i="13"/>
  <c r="AI1959" i="13"/>
  <c r="AJ1959" i="13"/>
  <c r="X2575" i="13"/>
  <c r="AA2575" i="13"/>
  <c r="M2575" i="13"/>
  <c r="R1403" i="13"/>
  <c r="L1403" i="13"/>
  <c r="I1403" i="13"/>
  <c r="J1373" i="13"/>
  <c r="O1373" i="13"/>
  <c r="X1373" i="13"/>
  <c r="AG1373" i="13"/>
  <c r="AH1583" i="13"/>
  <c r="U1583" i="13"/>
  <c r="AL381" i="11"/>
  <c r="A413" i="11"/>
  <c r="H413" i="11"/>
  <c r="K1553" i="13"/>
  <c r="M1463" i="13"/>
  <c r="U2425" i="13"/>
  <c r="I1929" i="13"/>
  <c r="AG1493" i="13"/>
  <c r="X877" i="13"/>
  <c r="A531" i="13"/>
  <c r="A1057" i="13"/>
  <c r="W502" i="11"/>
  <c r="A2605" i="13"/>
  <c r="S1553" i="13"/>
  <c r="AG531" i="13"/>
  <c r="O1899" i="13"/>
  <c r="AI1523" i="13"/>
  <c r="AF1463" i="13"/>
  <c r="AG2049" i="13"/>
  <c r="AA2425" i="13"/>
  <c r="AM1057" i="13"/>
  <c r="Q1929" i="13"/>
  <c r="Q1027" i="13"/>
  <c r="Y877" i="13"/>
  <c r="A997" i="13"/>
  <c r="T967" i="13"/>
  <c r="AG413" i="11"/>
  <c r="AI413" i="11"/>
  <c r="AL382" i="11"/>
  <c r="N1493" i="13"/>
  <c r="AM1553" i="13"/>
  <c r="AD531" i="13"/>
  <c r="I997" i="13"/>
  <c r="AB1899" i="13"/>
  <c r="W1523" i="13"/>
  <c r="AK1463" i="13"/>
  <c r="X2049" i="13"/>
  <c r="O2545" i="13"/>
  <c r="AK2425" i="13"/>
  <c r="R2635" i="13"/>
  <c r="O1929" i="13"/>
  <c r="AH1027" i="13"/>
  <c r="T413" i="11"/>
  <c r="AH501" i="13"/>
  <c r="Q502" i="11"/>
  <c r="AE967" i="13"/>
  <c r="U1374" i="13"/>
  <c r="U1493" i="13"/>
  <c r="AK413" i="11"/>
  <c r="V1374" i="13"/>
  <c r="R2545" i="13"/>
  <c r="T531" i="13"/>
  <c r="AA997" i="13"/>
  <c r="AE2395" i="13"/>
  <c r="U1899" i="13"/>
  <c r="AB1523" i="13"/>
  <c r="R2485" i="13"/>
  <c r="AC907" i="13"/>
  <c r="S1463" i="13"/>
  <c r="H2049" i="13"/>
  <c r="J2425" i="13"/>
  <c r="AJ1057" i="13"/>
  <c r="I2635" i="13"/>
  <c r="I2455" i="13"/>
  <c r="AE1929" i="13"/>
  <c r="Y1027" i="13"/>
  <c r="AF1493" i="13"/>
  <c r="AA1869" i="13"/>
  <c r="K2079" i="13"/>
  <c r="M877" i="13"/>
  <c r="AC2605" i="13"/>
  <c r="H967" i="13"/>
  <c r="AB967" i="13"/>
  <c r="P2545" i="13"/>
  <c r="Z502" i="11"/>
  <c r="W441" i="13"/>
  <c r="A2366" i="13"/>
  <c r="AH878" i="13"/>
  <c r="K532" i="11"/>
  <c r="AM1493" i="13"/>
  <c r="AE2366" i="13"/>
  <c r="T471" i="13"/>
  <c r="V1553" i="13"/>
  <c r="AM531" i="13"/>
  <c r="I2395" i="13"/>
  <c r="L937" i="13"/>
  <c r="V1899" i="13"/>
  <c r="R1523" i="13"/>
  <c r="AM2485" i="13"/>
  <c r="X907" i="13"/>
  <c r="P1463" i="13"/>
  <c r="K2049" i="13"/>
  <c r="AB441" i="13"/>
  <c r="AF2425" i="13"/>
  <c r="AI1057" i="13"/>
  <c r="AK2635" i="13"/>
  <c r="X2455" i="13"/>
  <c r="M1433" i="13"/>
  <c r="P1929" i="13"/>
  <c r="M1027" i="13"/>
  <c r="AL1493" i="13"/>
  <c r="Y1869" i="13"/>
  <c r="AM1959" i="13"/>
  <c r="Q2366" i="13"/>
  <c r="J2079" i="13"/>
  <c r="P877" i="13"/>
  <c r="AL2605" i="13"/>
  <c r="AC2365" i="13"/>
  <c r="AC1403" i="13"/>
  <c r="R1959" i="13"/>
  <c r="AE877" i="13"/>
  <c r="X1403" i="13"/>
  <c r="AH1403" i="13"/>
  <c r="AA967" i="13"/>
  <c r="S2019" i="13"/>
  <c r="T2545" i="13"/>
  <c r="A442" i="11"/>
  <c r="AG878" i="13"/>
  <c r="R442" i="11"/>
  <c r="Z878" i="13"/>
  <c r="Y472" i="11"/>
  <c r="AH2545" i="13"/>
  <c r="W2366" i="13"/>
  <c r="V471" i="13"/>
  <c r="Q1373" i="13"/>
  <c r="P1553" i="13"/>
  <c r="I531" i="13"/>
  <c r="H997" i="13"/>
  <c r="P937" i="13"/>
  <c r="AD1583" i="13"/>
  <c r="J1899" i="13"/>
  <c r="V1523" i="13"/>
  <c r="AF2485" i="13"/>
  <c r="L907" i="13"/>
  <c r="V1463" i="13"/>
  <c r="Z2049" i="13"/>
  <c r="H411" i="13"/>
  <c r="AL2425" i="13"/>
  <c r="I1057" i="13"/>
  <c r="L2635" i="13"/>
  <c r="AC2455" i="13"/>
  <c r="AK1433" i="13"/>
  <c r="AA2515" i="13"/>
  <c r="N1929" i="13"/>
  <c r="S1027" i="13"/>
  <c r="AB1493" i="13"/>
  <c r="AC501" i="13"/>
  <c r="AB1869" i="13"/>
  <c r="AL1959" i="13"/>
  <c r="Q2079" i="13"/>
  <c r="H2575" i="13"/>
  <c r="AJ2109" i="13"/>
  <c r="I877" i="13"/>
  <c r="U2605" i="13"/>
  <c r="I2365" i="13"/>
  <c r="AI1403" i="13"/>
  <c r="AJ472" i="11"/>
  <c r="Q2109" i="13"/>
  <c r="V2365" i="13"/>
  <c r="AA877" i="13"/>
  <c r="AE1403" i="13"/>
  <c r="AE502" i="11"/>
  <c r="Q1374" i="13"/>
  <c r="AF531" i="13"/>
  <c r="J1523" i="13"/>
  <c r="AC2049" i="13"/>
  <c r="S2545" i="13"/>
  <c r="V1057" i="13"/>
  <c r="Z1027" i="13"/>
  <c r="AK2605" i="13"/>
  <c r="W350" i="13"/>
  <c r="X350" i="13"/>
  <c r="H350" i="13"/>
  <c r="L350" i="13"/>
  <c r="N350" i="13"/>
  <c r="AI967" i="13"/>
  <c r="AC967" i="13"/>
  <c r="AJ997" i="13"/>
  <c r="AD997" i="13"/>
  <c r="T2485" i="13"/>
  <c r="AA2485" i="13"/>
  <c r="AH441" i="13"/>
  <c r="K2635" i="13"/>
  <c r="V2635" i="13"/>
  <c r="Y501" i="13"/>
  <c r="Z501" i="13"/>
  <c r="AI2395" i="13"/>
  <c r="AC2395" i="13"/>
  <c r="S907" i="13"/>
  <c r="AE907" i="13"/>
  <c r="AK907" i="13"/>
  <c r="U878" i="13"/>
  <c r="T878" i="13"/>
  <c r="AK878" i="13"/>
  <c r="AM2455" i="13"/>
  <c r="V2455" i="13"/>
  <c r="AM1869" i="13"/>
  <c r="AK1869" i="13"/>
  <c r="K1869" i="13"/>
  <c r="AG2079" i="13"/>
  <c r="H2079" i="13"/>
  <c r="AL2365" i="13"/>
  <c r="S2365" i="13"/>
  <c r="L471" i="13"/>
  <c r="S471" i="13"/>
  <c r="AB471" i="13"/>
  <c r="AK937" i="13"/>
  <c r="T937" i="13"/>
  <c r="AD937" i="13"/>
  <c r="AJ937" i="13"/>
  <c r="L532" i="11"/>
  <c r="N532" i="11"/>
  <c r="W532" i="11"/>
  <c r="H2019" i="13"/>
  <c r="AA2019" i="13"/>
  <c r="AM2019" i="13"/>
  <c r="V2019" i="13"/>
  <c r="I411" i="13"/>
  <c r="P411" i="13"/>
  <c r="AC411" i="13"/>
  <c r="AJ411" i="13"/>
  <c r="X1433" i="13"/>
  <c r="W1433" i="13"/>
  <c r="N1433" i="13"/>
  <c r="AC1959" i="13"/>
  <c r="N1959" i="13"/>
  <c r="I1959" i="13"/>
  <c r="AD2366" i="13"/>
  <c r="AL2366" i="13"/>
  <c r="P2366" i="13"/>
  <c r="AK2575" i="13"/>
  <c r="U2575" i="13"/>
  <c r="AF2575" i="13"/>
  <c r="AG1403" i="13"/>
  <c r="AA1403" i="13"/>
  <c r="P1403" i="13"/>
  <c r="AI1373" i="13"/>
  <c r="AA1373" i="13"/>
  <c r="AD1373" i="13"/>
  <c r="AJ1373" i="13"/>
  <c r="K1583" i="13"/>
  <c r="Z1583" i="13"/>
  <c r="S1583" i="13"/>
  <c r="K2575" i="13"/>
  <c r="AC472" i="11"/>
  <c r="AF412" i="11"/>
  <c r="K412" i="11"/>
  <c r="Q1959" i="13"/>
  <c r="W2575" i="13"/>
  <c r="K1403" i="13"/>
  <c r="K1373" i="13"/>
  <c r="I1373" i="13"/>
  <c r="Y1583" i="13"/>
  <c r="AL1583" i="13"/>
  <c r="X1583" i="13"/>
  <c r="U2515" i="13"/>
  <c r="AM2515" i="13"/>
  <c r="Z2515" i="13"/>
  <c r="AB2515" i="13"/>
  <c r="Z442" i="11"/>
  <c r="J442" i="11"/>
  <c r="AI442" i="11"/>
  <c r="I442" i="11"/>
  <c r="K472" i="11"/>
  <c r="M472" i="11"/>
  <c r="AF472" i="11"/>
  <c r="AE472" i="11"/>
  <c r="P472" i="11"/>
  <c r="T2109" i="13"/>
  <c r="Y2109" i="13"/>
  <c r="Z2109" i="13"/>
  <c r="K2109" i="13"/>
  <c r="AB412" i="11"/>
  <c r="AG412" i="11"/>
  <c r="I412" i="11"/>
  <c r="AA412" i="11"/>
  <c r="AG2366" i="13"/>
  <c r="AB2575" i="13"/>
  <c r="AJ1403" i="13"/>
  <c r="AF1373" i="13"/>
  <c r="L1373" i="13"/>
  <c r="AE1583" i="13"/>
  <c r="AM1583" i="13"/>
  <c r="AL2515" i="13"/>
  <c r="X2515" i="13"/>
  <c r="V2515" i="13"/>
  <c r="I2515" i="13"/>
  <c r="AJ2515" i="13"/>
  <c r="AA442" i="11"/>
  <c r="AL442" i="11"/>
  <c r="AF442" i="11"/>
  <c r="AM442" i="11"/>
  <c r="I472" i="11"/>
  <c r="R472" i="11"/>
  <c r="H472" i="11"/>
  <c r="W472" i="11"/>
  <c r="O2109" i="13"/>
  <c r="AG2109" i="13"/>
  <c r="P2109" i="13"/>
  <c r="I2109" i="13"/>
  <c r="AD2109" i="13"/>
  <c r="X412" i="11"/>
  <c r="AM412" i="11"/>
  <c r="AI412" i="11"/>
  <c r="AJ412" i="11"/>
  <c r="O2366" i="13"/>
  <c r="R1373" i="13"/>
  <c r="T1373" i="13"/>
  <c r="AF1583" i="13"/>
  <c r="O2515" i="13"/>
  <c r="Y2515" i="13"/>
  <c r="AE442" i="11"/>
  <c r="Y442" i="11"/>
  <c r="U442" i="11"/>
  <c r="J472" i="11"/>
  <c r="AG472" i="11"/>
  <c r="AB2109" i="13"/>
  <c r="V2109" i="13"/>
  <c r="U412" i="11"/>
  <c r="P412" i="11"/>
  <c r="H1373" i="13"/>
  <c r="AI1583" i="13"/>
  <c r="T2515" i="13"/>
  <c r="P442" i="11"/>
  <c r="AB442" i="11"/>
  <c r="T442" i="11"/>
  <c r="T472" i="11"/>
  <c r="S472" i="11"/>
  <c r="AF2109" i="13"/>
  <c r="AC2109" i="13"/>
  <c r="AL412" i="11"/>
  <c r="AI2366" i="13"/>
  <c r="S2575" i="13"/>
  <c r="AK1403" i="13"/>
  <c r="Y1373" i="13"/>
  <c r="AC1583" i="13"/>
  <c r="AK1583" i="13"/>
  <c r="T1583" i="13"/>
  <c r="AH2515" i="13"/>
  <c r="H2515" i="13"/>
  <c r="AG2515" i="13"/>
  <c r="M2515" i="13"/>
  <c r="S2515" i="13"/>
  <c r="K442" i="11"/>
  <c r="AH442" i="11"/>
  <c r="AG442" i="11"/>
  <c r="W442" i="11"/>
  <c r="AD472" i="11"/>
  <c r="U472" i="11"/>
  <c r="AI472" i="11"/>
  <c r="X472" i="11"/>
  <c r="AH2109" i="13"/>
  <c r="N2109" i="13"/>
  <c r="S2109" i="13"/>
  <c r="R2109" i="13"/>
  <c r="AH412" i="11"/>
  <c r="Y412" i="11"/>
  <c r="AK412" i="11"/>
  <c r="R412" i="11"/>
  <c r="AB2366" i="13"/>
  <c r="T2575" i="13"/>
  <c r="J1403" i="13"/>
  <c r="N1373" i="13"/>
  <c r="J1583" i="13"/>
  <c r="V1583" i="13"/>
  <c r="W1583" i="13"/>
  <c r="R2515" i="13"/>
  <c r="AD2515" i="13"/>
  <c r="N2515" i="13"/>
  <c r="AC2515" i="13"/>
  <c r="AK2515" i="13"/>
  <c r="S442" i="11"/>
  <c r="L442" i="11"/>
  <c r="AD442" i="11"/>
  <c r="X442" i="11"/>
  <c r="AL472" i="11"/>
  <c r="Z472" i="11"/>
  <c r="AM472" i="11"/>
  <c r="L472" i="11"/>
  <c r="AL2109" i="13"/>
  <c r="H2109" i="13"/>
  <c r="L2109" i="13"/>
  <c r="AM2109" i="13"/>
  <c r="M412" i="11"/>
  <c r="J412" i="11"/>
  <c r="L412" i="11"/>
  <c r="W412" i="11"/>
  <c r="X1959" i="13"/>
  <c r="AL2575" i="13"/>
  <c r="I1583" i="13"/>
  <c r="R1583" i="13"/>
  <c r="P2515" i="13"/>
  <c r="AE2515" i="13"/>
  <c r="AK442" i="11"/>
  <c r="V442" i="11"/>
  <c r="Q472" i="11"/>
  <c r="AK472" i="11"/>
  <c r="AE2109" i="13"/>
  <c r="AI2109" i="13"/>
  <c r="AC412" i="11"/>
  <c r="AE412" i="11"/>
  <c r="AG1959" i="13"/>
  <c r="AC2366" i="13"/>
  <c r="AC1373" i="13"/>
  <c r="AJ1583" i="13"/>
  <c r="AG1583" i="13"/>
  <c r="L2515" i="13"/>
  <c r="AI2515" i="13"/>
  <c r="W2515" i="13"/>
  <c r="N442" i="11"/>
  <c r="AH472" i="11"/>
  <c r="V472" i="11"/>
  <c r="AK2109" i="13"/>
  <c r="M2109" i="13"/>
  <c r="T412" i="11"/>
  <c r="AG996" i="13"/>
  <c r="N996" i="13"/>
  <c r="L996" i="13"/>
  <c r="T996" i="13"/>
  <c r="AE996" i="13"/>
  <c r="AK996" i="13"/>
  <c r="AH996" i="13"/>
  <c r="AM996" i="13"/>
  <c r="U996" i="13"/>
  <c r="H996" i="13"/>
  <c r="R996" i="13"/>
  <c r="AD996" i="13"/>
  <c r="S996" i="13"/>
  <c r="P996" i="13"/>
  <c r="X996" i="13"/>
  <c r="K996" i="13"/>
  <c r="Z996" i="13"/>
  <c r="AI996" i="13"/>
  <c r="O996" i="13"/>
  <c r="AA996" i="13"/>
  <c r="AB996" i="13"/>
  <c r="AC996" i="13"/>
  <c r="Q996" i="13"/>
  <c r="Y996" i="13"/>
  <c r="AF996" i="13"/>
  <c r="I996" i="13"/>
  <c r="V996" i="13"/>
  <c r="M996" i="13"/>
  <c r="W996" i="13"/>
  <c r="AL996" i="13"/>
  <c r="J996" i="13"/>
  <c r="AJ996" i="13"/>
  <c r="H935" i="13"/>
  <c r="AF935" i="13"/>
  <c r="L935" i="13"/>
  <c r="R935" i="13"/>
  <c r="Y935" i="13"/>
  <c r="V935" i="13"/>
  <c r="P935" i="13"/>
  <c r="AC935" i="13"/>
  <c r="AG935" i="13"/>
  <c r="K935" i="13"/>
  <c r="T935" i="13"/>
  <c r="Q935" i="13"/>
  <c r="AE935" i="13"/>
  <c r="AM935" i="13"/>
  <c r="AL935" i="13"/>
  <c r="M935" i="13"/>
  <c r="J935" i="13"/>
  <c r="AD935" i="13"/>
  <c r="N935" i="13"/>
  <c r="O935" i="13"/>
  <c r="U935" i="13"/>
  <c r="AI935" i="13"/>
  <c r="X935" i="13"/>
  <c r="AH935" i="13"/>
  <c r="AJ935" i="13"/>
  <c r="AB935" i="13"/>
  <c r="AA935" i="13"/>
  <c r="AK935" i="13"/>
  <c r="W935" i="13"/>
  <c r="Z935" i="13"/>
  <c r="I935" i="13"/>
  <c r="S935" i="13"/>
  <c r="AK1899" i="13"/>
  <c r="AD1899" i="13"/>
  <c r="S1899" i="13"/>
  <c r="AL1899" i="13"/>
  <c r="W1899" i="13"/>
  <c r="I1899" i="13"/>
  <c r="AM350" i="13"/>
  <c r="M350" i="13"/>
  <c r="AI350" i="13"/>
  <c r="AD350" i="13"/>
  <c r="AC350" i="13"/>
  <c r="AM2079" i="13"/>
  <c r="Z2079" i="13"/>
  <c r="AB2079" i="13"/>
  <c r="M2079" i="13"/>
  <c r="N2079" i="13"/>
  <c r="AH937" i="13"/>
  <c r="AM937" i="13"/>
  <c r="Z937" i="13"/>
  <c r="J937" i="13"/>
  <c r="U937" i="13"/>
  <c r="L1583" i="13"/>
  <c r="M1583" i="13"/>
  <c r="AA1583" i="13"/>
  <c r="P1583" i="13"/>
  <c r="AB1583" i="13"/>
  <c r="AJ1463" i="13"/>
  <c r="AD1463" i="13"/>
  <c r="I1463" i="13"/>
  <c r="Q1463" i="13"/>
  <c r="L1463" i="13"/>
  <c r="AB1463" i="13"/>
  <c r="AM1463" i="13"/>
  <c r="AE1463" i="13"/>
  <c r="AL1463" i="13"/>
  <c r="AI1463" i="13"/>
  <c r="AA1463" i="13"/>
  <c r="AM2049" i="13"/>
  <c r="R2049" i="13"/>
  <c r="AJ2049" i="13"/>
  <c r="T2049" i="13"/>
  <c r="Y2049" i="13"/>
  <c r="L2049" i="13"/>
  <c r="I2049" i="13"/>
  <c r="AH2049" i="13"/>
  <c r="AI2049" i="13"/>
  <c r="AA2049" i="13"/>
  <c r="AL2049" i="13"/>
  <c r="M2395" i="13"/>
  <c r="Q2395" i="13"/>
  <c r="AM2395" i="13"/>
  <c r="Y2395" i="13"/>
  <c r="Z2395" i="13"/>
  <c r="U2395" i="13"/>
  <c r="AD2395" i="13"/>
  <c r="J2395" i="13"/>
  <c r="AL2395" i="13"/>
  <c r="AK2395" i="13"/>
  <c r="S2395" i="13"/>
  <c r="T2395" i="13"/>
  <c r="AF2365" i="13"/>
  <c r="Q2365" i="13"/>
  <c r="J2365" i="13"/>
  <c r="R2365" i="13"/>
  <c r="N2365" i="13"/>
  <c r="AB2365" i="13"/>
  <c r="AK2365" i="13"/>
  <c r="AM2365" i="13"/>
  <c r="X2365" i="13"/>
  <c r="O2365" i="13"/>
  <c r="P2365" i="13"/>
  <c r="W2365" i="13"/>
  <c r="AH532" i="11"/>
  <c r="M532" i="11"/>
  <c r="P532" i="11"/>
  <c r="Z532" i="11"/>
  <c r="AE532" i="11"/>
  <c r="AC532" i="11"/>
  <c r="AA532" i="11"/>
  <c r="H532" i="11"/>
  <c r="Q532" i="11"/>
  <c r="AD532" i="11"/>
  <c r="AL532" i="11"/>
  <c r="O532" i="11"/>
  <c r="AH411" i="13"/>
  <c r="AG411" i="13"/>
  <c r="U411" i="13"/>
  <c r="AE411" i="13"/>
  <c r="AF411" i="13"/>
  <c r="AA411" i="13"/>
  <c r="V411" i="13"/>
  <c r="O411" i="13"/>
  <c r="AK411" i="13"/>
  <c r="AL411" i="13"/>
  <c r="AB1959" i="13"/>
  <c r="O1959" i="13"/>
  <c r="AD1959" i="13"/>
  <c r="AF1959" i="13"/>
  <c r="AK1959" i="13"/>
  <c r="Y1959" i="13"/>
  <c r="AH1959" i="13"/>
  <c r="I2425" i="13"/>
  <c r="L2425" i="13"/>
  <c r="N2425" i="13"/>
  <c r="AM2425" i="13"/>
  <c r="AE2425" i="13"/>
  <c r="R2425" i="13"/>
  <c r="S2425" i="13"/>
  <c r="P2425" i="13"/>
  <c r="AH2425" i="13"/>
  <c r="AC2425" i="13"/>
  <c r="X2425" i="13"/>
  <c r="AB2425" i="13"/>
  <c r="AI2425" i="13"/>
  <c r="T2425" i="13"/>
  <c r="W2425" i="13"/>
  <c r="K2425" i="13"/>
  <c r="V2425" i="13"/>
  <c r="T502" i="11"/>
  <c r="AF502" i="11"/>
  <c r="M502" i="11"/>
  <c r="AI502" i="11"/>
  <c r="AM502" i="11"/>
  <c r="AK502" i="11"/>
  <c r="AA502" i="11"/>
  <c r="AH502" i="11"/>
  <c r="R502" i="11"/>
  <c r="Y502" i="11"/>
  <c r="S502" i="11"/>
  <c r="L502" i="11"/>
  <c r="AC502" i="11"/>
  <c r="AD502" i="11"/>
  <c r="AJ502" i="11"/>
  <c r="Y2545" i="13"/>
  <c r="I2545" i="13"/>
  <c r="AK2545" i="13"/>
  <c r="AD2545" i="13"/>
  <c r="AC2545" i="13"/>
  <c r="AI2545" i="13"/>
  <c r="U2545" i="13"/>
  <c r="AM2545" i="13"/>
  <c r="AE2545" i="13"/>
  <c r="AG2545" i="13"/>
  <c r="AA2545" i="13"/>
  <c r="W2545" i="13"/>
  <c r="V2545" i="13"/>
  <c r="M2545" i="13"/>
  <c r="K2545" i="13"/>
  <c r="AF2545" i="13"/>
  <c r="V967" i="13"/>
  <c r="X967" i="13"/>
  <c r="N967" i="13"/>
  <c r="U967" i="13"/>
  <c r="P967" i="13"/>
  <c r="AH967" i="13"/>
  <c r="Y967" i="13"/>
  <c r="AL967" i="13"/>
  <c r="Q967" i="13"/>
  <c r="K967" i="13"/>
  <c r="I967" i="13"/>
  <c r="L967" i="13"/>
  <c r="AF967" i="13"/>
  <c r="AJ967" i="13"/>
  <c r="W967" i="13"/>
  <c r="AE2635" i="13"/>
  <c r="AI2635" i="13"/>
  <c r="AL2635" i="13"/>
  <c r="W2635" i="13"/>
  <c r="AB2635" i="13"/>
  <c r="AF2635" i="13"/>
  <c r="AM2635" i="13"/>
  <c r="T2635" i="13"/>
  <c r="AH2635" i="13"/>
  <c r="AJ2635" i="13"/>
  <c r="M2635" i="13"/>
  <c r="S2635" i="13"/>
  <c r="Z2635" i="13"/>
  <c r="AC2635" i="13"/>
  <c r="J2635" i="13"/>
  <c r="H2635" i="13"/>
  <c r="V501" i="13"/>
  <c r="O501" i="13"/>
  <c r="I501" i="13"/>
  <c r="N501" i="13"/>
  <c r="AG501" i="13"/>
  <c r="P501" i="13"/>
  <c r="AM501" i="13"/>
  <c r="K501" i="13"/>
  <c r="AL501" i="13"/>
  <c r="AF501" i="13"/>
  <c r="AE501" i="13"/>
  <c r="W501" i="13"/>
  <c r="J501" i="13"/>
  <c r="Q501" i="13"/>
  <c r="AA501" i="13"/>
  <c r="O907" i="13"/>
  <c r="AI907" i="13"/>
  <c r="AL907" i="13"/>
  <c r="T907" i="13"/>
  <c r="AB907" i="13"/>
  <c r="AH907" i="13"/>
  <c r="N907" i="13"/>
  <c r="Y907" i="13"/>
  <c r="AJ907" i="13"/>
  <c r="W907" i="13"/>
  <c r="Q907" i="13"/>
  <c r="AD907" i="13"/>
  <c r="M907" i="13"/>
  <c r="J907" i="13"/>
  <c r="K907" i="13"/>
  <c r="M1869" i="13"/>
  <c r="Z1869" i="13"/>
  <c r="AL1869" i="13"/>
  <c r="P1869" i="13"/>
  <c r="R1869" i="13"/>
  <c r="T1869" i="13"/>
  <c r="X1869" i="13"/>
  <c r="Q1869" i="13"/>
  <c r="N1869" i="13"/>
  <c r="S1869" i="13"/>
  <c r="AE1869" i="13"/>
  <c r="AD1869" i="13"/>
  <c r="AF1869" i="13"/>
  <c r="V1869" i="13"/>
  <c r="AL471" i="13"/>
  <c r="R471" i="13"/>
  <c r="AF471" i="13"/>
  <c r="H471" i="13"/>
  <c r="U471" i="13"/>
  <c r="AG471" i="13"/>
  <c r="Y471" i="13"/>
  <c r="AA471" i="13"/>
  <c r="J471" i="13"/>
  <c r="K471" i="13"/>
  <c r="AD471" i="13"/>
  <c r="AH471" i="13"/>
  <c r="P471" i="13"/>
  <c r="O471" i="13"/>
  <c r="Q471" i="13"/>
  <c r="Z471" i="13"/>
  <c r="AM471" i="13"/>
  <c r="AD1433" i="13"/>
  <c r="AG1433" i="13"/>
  <c r="L1433" i="13"/>
  <c r="S1433" i="13"/>
  <c r="AC1433" i="13"/>
  <c r="J1433" i="13"/>
  <c r="P1433" i="13"/>
  <c r="AF1433" i="13"/>
  <c r="O1433" i="13"/>
  <c r="I1433" i="13"/>
  <c r="AA1433" i="13"/>
  <c r="AE1433" i="13"/>
  <c r="U1433" i="13"/>
  <c r="AI1433" i="13"/>
  <c r="AL1433" i="13"/>
  <c r="Z1433" i="13"/>
  <c r="R1433" i="13"/>
  <c r="Y2575" i="13"/>
  <c r="N2575" i="13"/>
  <c r="AD2575" i="13"/>
  <c r="I2575" i="13"/>
  <c r="Q2575" i="13"/>
  <c r="AC2575" i="13"/>
  <c r="AE2575" i="13"/>
  <c r="AI2575" i="13"/>
  <c r="L2575" i="13"/>
  <c r="P2575" i="13"/>
  <c r="AJ2575" i="13"/>
  <c r="AB1373" i="13"/>
  <c r="V1373" i="13"/>
  <c r="M1373" i="13"/>
  <c r="AL1373" i="13"/>
  <c r="Z1373" i="13"/>
  <c r="AH1373" i="13"/>
  <c r="W1373" i="13"/>
  <c r="U2109" i="13"/>
  <c r="X2109" i="13"/>
  <c r="AA2109" i="13"/>
  <c r="AL816" i="13"/>
  <c r="Y816" i="13"/>
  <c r="L816" i="13"/>
  <c r="AE816" i="13"/>
  <c r="R816" i="13"/>
  <c r="I816" i="13"/>
  <c r="U816" i="13"/>
  <c r="M816" i="13"/>
  <c r="AC816" i="13"/>
  <c r="W816" i="13"/>
  <c r="V816" i="13"/>
  <c r="T816" i="13"/>
  <c r="AD816" i="13"/>
  <c r="AK816" i="13"/>
  <c r="AF816" i="13"/>
  <c r="K816" i="13"/>
  <c r="X816" i="13"/>
  <c r="H816" i="13"/>
  <c r="N816" i="13"/>
  <c r="AB816" i="13"/>
  <c r="O816" i="13"/>
  <c r="Q816" i="13"/>
  <c r="AA816" i="13"/>
  <c r="P816" i="13"/>
  <c r="S816" i="13"/>
  <c r="AH816" i="13"/>
  <c r="AG816" i="13"/>
  <c r="AI816" i="13"/>
  <c r="Z816" i="13"/>
  <c r="J816" i="13"/>
  <c r="AM816" i="13"/>
  <c r="AJ816" i="13"/>
  <c r="K1929" i="13"/>
  <c r="AF1929" i="13"/>
  <c r="AG1929" i="13"/>
  <c r="S1929" i="13"/>
  <c r="U1929" i="13"/>
  <c r="AL1929" i="13"/>
  <c r="Y1929" i="13"/>
  <c r="Z1929" i="13"/>
  <c r="X1929" i="13"/>
  <c r="AK1929" i="13"/>
  <c r="AD1929" i="13"/>
  <c r="M1929" i="13"/>
  <c r="W1929" i="13"/>
  <c r="V1929" i="13"/>
  <c r="L1929" i="13"/>
  <c r="AJ1929" i="13"/>
  <c r="J1929" i="13"/>
  <c r="H1929" i="13"/>
  <c r="AA1929" i="13"/>
  <c r="AB1929" i="13"/>
  <c r="T1929" i="13"/>
  <c r="K877" i="13"/>
  <c r="AM877" i="13"/>
  <c r="AD877" i="13"/>
  <c r="AH877" i="13"/>
  <c r="AC877" i="13"/>
  <c r="AJ877" i="13"/>
  <c r="AI877" i="13"/>
  <c r="AG877" i="13"/>
  <c r="Z877" i="13"/>
  <c r="S877" i="13"/>
  <c r="J877" i="13"/>
  <c r="U877" i="13"/>
  <c r="O877" i="13"/>
  <c r="AF877" i="13"/>
  <c r="L877" i="13"/>
  <c r="AK877" i="13"/>
  <c r="H877" i="13"/>
  <c r="T877" i="13"/>
  <c r="N877" i="13"/>
  <c r="R877" i="13"/>
  <c r="N1374" i="13"/>
  <c r="Y1374" i="13"/>
  <c r="J1374" i="13"/>
  <c r="AF1374" i="13"/>
  <c r="K1374" i="13"/>
  <c r="L1374" i="13"/>
  <c r="AG1374" i="13"/>
  <c r="H1374" i="13"/>
  <c r="I1374" i="13"/>
  <c r="T1374" i="13"/>
  <c r="AM1374" i="13"/>
  <c r="AH1374" i="13"/>
  <c r="AC1374" i="13"/>
  <c r="AI1374" i="13"/>
  <c r="X1374" i="13"/>
  <c r="S1374" i="13"/>
  <c r="AA1374" i="13"/>
  <c r="AK1374" i="13"/>
  <c r="O1374" i="13"/>
  <c r="Z1374" i="13"/>
  <c r="AE1374" i="13"/>
  <c r="N441" i="13"/>
  <c r="P441" i="13"/>
  <c r="J441" i="13"/>
  <c r="V441" i="13"/>
  <c r="T441" i="13"/>
  <c r="X441" i="13"/>
  <c r="AA441" i="13"/>
  <c r="AL441" i="13"/>
  <c r="AI441" i="13"/>
  <c r="U441" i="13"/>
  <c r="AK441" i="13"/>
  <c r="Q441" i="13"/>
  <c r="Y441" i="13"/>
  <c r="AD441" i="13"/>
  <c r="M441" i="13"/>
  <c r="R441" i="13"/>
  <c r="AF441" i="13"/>
  <c r="L441" i="13"/>
  <c r="AM441" i="13"/>
  <c r="K441" i="13"/>
  <c r="AC441" i="13"/>
  <c r="AE441" i="13"/>
  <c r="O441" i="13"/>
  <c r="H878" i="13"/>
  <c r="V878" i="13"/>
  <c r="R878" i="13"/>
  <c r="AI878" i="13"/>
  <c r="AM878" i="13"/>
  <c r="X878" i="13"/>
  <c r="K878" i="13"/>
  <c r="Q878" i="13"/>
  <c r="L878" i="13"/>
  <c r="AJ878" i="13"/>
  <c r="N878" i="13"/>
  <c r="AF878" i="13"/>
  <c r="S878" i="13"/>
  <c r="J878" i="13"/>
  <c r="M878" i="13"/>
  <c r="AD878" i="13"/>
  <c r="Y878" i="13"/>
  <c r="AE878" i="13"/>
  <c r="AL878" i="13"/>
  <c r="W878" i="13"/>
  <c r="R2019" i="13"/>
  <c r="O2019" i="13"/>
  <c r="AG2019" i="13"/>
  <c r="AJ2019" i="13"/>
  <c r="K2019" i="13"/>
  <c r="M2019" i="13"/>
  <c r="Y2019" i="13"/>
  <c r="L2019" i="13"/>
  <c r="I2019" i="13"/>
  <c r="N2019" i="13"/>
  <c r="AI2019" i="13"/>
  <c r="Z2019" i="13"/>
  <c r="AD2019" i="13"/>
  <c r="AH2019" i="13"/>
  <c r="J2019" i="13"/>
  <c r="AF2019" i="13"/>
  <c r="AL2019" i="13"/>
  <c r="T2019" i="13"/>
  <c r="AK2019" i="13"/>
  <c r="W2019" i="13"/>
  <c r="P2019" i="13"/>
  <c r="U2019" i="13"/>
  <c r="H1403" i="13"/>
  <c r="W1403" i="13"/>
  <c r="Z1403" i="13"/>
  <c r="N1403" i="13"/>
  <c r="T1403" i="13"/>
  <c r="O1403" i="13"/>
  <c r="V1403" i="13"/>
  <c r="AM1403" i="13"/>
  <c r="Q1403" i="13"/>
  <c r="S1403" i="13"/>
  <c r="AF1403" i="13"/>
  <c r="Y1403" i="13"/>
  <c r="AD1403" i="13"/>
  <c r="AB1403" i="13"/>
  <c r="Q412" i="11"/>
  <c r="S412" i="11"/>
  <c r="O412" i="11"/>
  <c r="AD412" i="11"/>
  <c r="N412" i="11"/>
  <c r="H412" i="11"/>
  <c r="Z412" i="11"/>
  <c r="V412" i="11"/>
  <c r="K413" i="11"/>
  <c r="Q413" i="11"/>
  <c r="AE413" i="11"/>
  <c r="AH413" i="11"/>
  <c r="AC413" i="11"/>
  <c r="V413" i="11"/>
  <c r="M413" i="11"/>
  <c r="Y413" i="11"/>
  <c r="AM413" i="11"/>
  <c r="S413" i="11"/>
  <c r="X413" i="11"/>
  <c r="AJ413" i="11"/>
  <c r="O413" i="11"/>
  <c r="R413" i="11"/>
  <c r="AA413" i="11"/>
  <c r="P413" i="11"/>
  <c r="J413" i="11"/>
  <c r="N413" i="11"/>
  <c r="I413" i="11"/>
  <c r="AB413" i="11"/>
  <c r="W413" i="11"/>
  <c r="AD413" i="11"/>
  <c r="Z413" i="11"/>
  <c r="L413" i="11"/>
  <c r="AF413" i="11"/>
  <c r="U413" i="11"/>
  <c r="AL413" i="11"/>
  <c r="Z531" i="13"/>
  <c r="O531" i="13"/>
  <c r="J531" i="13"/>
  <c r="K531" i="13"/>
  <c r="AJ531" i="13"/>
  <c r="U531" i="13"/>
  <c r="P531" i="13"/>
  <c r="Q531" i="13"/>
  <c r="N531" i="13"/>
  <c r="Y531" i="13"/>
  <c r="AH531" i="13"/>
  <c r="AB531" i="13"/>
  <c r="V531" i="13"/>
  <c r="W531" i="13"/>
  <c r="AE531" i="13"/>
  <c r="AA531" i="13"/>
  <c r="L531" i="13"/>
  <c r="AI531" i="13"/>
  <c r="AC531" i="13"/>
  <c r="R531" i="13"/>
  <c r="AK531" i="13"/>
  <c r="AL531" i="13"/>
  <c r="S531" i="13"/>
  <c r="M531" i="13"/>
  <c r="X531" i="13"/>
  <c r="H531" i="13"/>
  <c r="AF1057" i="13"/>
  <c r="Y1057" i="13"/>
  <c r="AL1057" i="13"/>
  <c r="H1057" i="13"/>
  <c r="O1057" i="13"/>
  <c r="AG1057" i="13"/>
  <c r="Z1057" i="13"/>
  <c r="R1057" i="13"/>
  <c r="AB1057" i="13"/>
  <c r="K1057" i="13"/>
  <c r="J1057" i="13"/>
  <c r="AC1057" i="13"/>
  <c r="AD1057" i="13"/>
  <c r="P1057" i="13"/>
  <c r="AK1057" i="13"/>
  <c r="M1057" i="13"/>
  <c r="S1057" i="13"/>
  <c r="Q1057" i="13"/>
  <c r="L1057" i="13"/>
  <c r="X1057" i="13"/>
  <c r="AH1057" i="13"/>
  <c r="W1057" i="13"/>
  <c r="AA1057" i="13"/>
  <c r="AE1057" i="13"/>
  <c r="U1057" i="13"/>
  <c r="T1057" i="13"/>
  <c r="N1057" i="13"/>
  <c r="L2605" i="13"/>
  <c r="X2605" i="13"/>
  <c r="M2605" i="13"/>
  <c r="T2605" i="13"/>
  <c r="AB2605" i="13"/>
  <c r="V2605" i="13"/>
  <c r="I2605" i="13"/>
  <c r="S2605" i="13"/>
  <c r="AD2605" i="13"/>
  <c r="P2605" i="13"/>
  <c r="Y2605" i="13"/>
  <c r="Z2605" i="13"/>
  <c r="W2605" i="13"/>
  <c r="K2605" i="13"/>
  <c r="R2605" i="13"/>
  <c r="AF2605" i="13"/>
  <c r="AM2605" i="13"/>
  <c r="AH2605" i="13"/>
  <c r="AG2605" i="13"/>
  <c r="AI2605" i="13"/>
  <c r="AE2605" i="13"/>
  <c r="O2605" i="13"/>
  <c r="N2605" i="13"/>
  <c r="AJ2605" i="13"/>
  <c r="J2605" i="13"/>
  <c r="H2605" i="13"/>
  <c r="AA2605" i="13"/>
  <c r="Q2605" i="13"/>
  <c r="K997" i="13"/>
  <c r="S997" i="13"/>
  <c r="W997" i="13"/>
  <c r="Q997" i="13"/>
  <c r="L997" i="13"/>
  <c r="AC997" i="13"/>
  <c r="M997" i="13"/>
  <c r="AH997" i="13"/>
  <c r="Y997" i="13"/>
  <c r="AF997" i="13"/>
  <c r="AL997" i="13"/>
  <c r="AI997" i="13"/>
  <c r="AE997" i="13"/>
  <c r="AM997" i="13"/>
  <c r="AB997" i="13"/>
  <c r="O997" i="13"/>
  <c r="AG997" i="13"/>
  <c r="T997" i="13"/>
  <c r="X997" i="13"/>
  <c r="N997" i="13"/>
  <c r="V997" i="13"/>
  <c r="Z997" i="13"/>
  <c r="AK997" i="13"/>
  <c r="U997" i="13"/>
  <c r="R997" i="13"/>
  <c r="J997" i="13"/>
  <c r="P997" i="13"/>
  <c r="AM2366" i="13"/>
  <c r="R2366" i="13"/>
  <c r="AJ2366" i="13"/>
  <c r="X2366" i="13"/>
  <c r="J2366" i="13"/>
  <c r="M2366" i="13"/>
  <c r="AH2366" i="13"/>
  <c r="K2366" i="13"/>
  <c r="V2366" i="13"/>
  <c r="H2366" i="13"/>
  <c r="S2366" i="13"/>
  <c r="Y2366" i="13"/>
  <c r="I2366" i="13"/>
  <c r="U2366" i="13"/>
  <c r="N2366" i="13"/>
  <c r="L2366" i="13"/>
  <c r="Z2366" i="13"/>
  <c r="T2366" i="13"/>
  <c r="AF2366" i="13"/>
  <c r="AA2366" i="13"/>
  <c r="AK2366" i="13"/>
  <c r="AJ442" i="11"/>
  <c r="Q442" i="11"/>
  <c r="H442" i="11"/>
  <c r="M442" i="11"/>
  <c r="AC442" i="11"/>
  <c r="O442" i="11"/>
  <c r="D1343" i="13" l="1"/>
  <c r="AL1870" i="11"/>
  <c r="D1462" i="13"/>
  <c r="AL1989" i="11"/>
  <c r="AL908" i="11"/>
  <c r="D908" i="13" s="1"/>
  <c r="D381" i="13"/>
  <c r="AL939" i="11"/>
  <c r="D412" i="13"/>
  <c r="AM939" i="11"/>
  <c r="AM1466" i="11" s="1"/>
  <c r="AM1993" i="11" s="1"/>
  <c r="AM2520" i="11" s="1"/>
  <c r="AM3047" i="11" s="1"/>
  <c r="AM3574" i="11" s="1"/>
  <c r="AL999" i="11"/>
  <c r="D472" i="13"/>
  <c r="AM999" i="11"/>
  <c r="AM1526" i="11" s="1"/>
  <c r="AM2053" i="11" s="1"/>
  <c r="AM2580" i="11" s="1"/>
  <c r="AM3107" i="11" s="1"/>
  <c r="AM3634" i="11" s="1"/>
  <c r="AL1059" i="11"/>
  <c r="D532" i="13"/>
  <c r="AL909" i="11"/>
  <c r="AL1436" i="11" s="1"/>
  <c r="D382" i="13"/>
  <c r="AM1029" i="11"/>
  <c r="AM1556" i="11" s="1"/>
  <c r="AM2083" i="11" s="1"/>
  <c r="AM2610" i="11" s="1"/>
  <c r="AM3137" i="11" s="1"/>
  <c r="AM3664" i="11" s="1"/>
  <c r="AM1059" i="11"/>
  <c r="AM1586" i="11" s="1"/>
  <c r="AM2113" i="11" s="1"/>
  <c r="AM2640" i="11" s="1"/>
  <c r="AM3167" i="11" s="1"/>
  <c r="AM3694" i="11" s="1"/>
  <c r="AL3013" i="11"/>
  <c r="AL3540" i="11" s="1"/>
  <c r="D2486" i="13"/>
  <c r="AL2923" i="11"/>
  <c r="AL3450" i="11" s="1"/>
  <c r="D2396" i="13"/>
  <c r="AL1525" i="11"/>
  <c r="D998" i="13"/>
  <c r="AL2457" i="11"/>
  <c r="D1930" i="13"/>
  <c r="D1404" i="13"/>
  <c r="AL1931" i="11"/>
  <c r="AL3163" i="11"/>
  <c r="AL3690" i="11" s="1"/>
  <c r="D2636" i="13"/>
  <c r="AL3133" i="11"/>
  <c r="AL3660" i="11" s="1"/>
  <c r="D2606" i="13"/>
  <c r="AL3103" i="11"/>
  <c r="AL3630" i="11" s="1"/>
  <c r="D2576" i="13"/>
  <c r="AL2517" i="11"/>
  <c r="D1990" i="13"/>
  <c r="AL1555" i="11"/>
  <c r="D1028" i="13"/>
  <c r="AL2081" i="11"/>
  <c r="D1554" i="13"/>
  <c r="AL2983" i="11"/>
  <c r="AL3510" i="11" s="1"/>
  <c r="D2456" i="13"/>
  <c r="D1960" i="13"/>
  <c r="AL2487" i="11"/>
  <c r="D1584" i="13"/>
  <c r="AL2111" i="11"/>
  <c r="AL1465" i="11"/>
  <c r="D938" i="13"/>
  <c r="AL2607" i="11"/>
  <c r="D2080" i="13"/>
  <c r="AL2427" i="11"/>
  <c r="D1900" i="13"/>
  <c r="AL1961" i="11"/>
  <c r="D1434" i="13"/>
  <c r="AL2577" i="11"/>
  <c r="D2050" i="13"/>
  <c r="AL2953" i="11"/>
  <c r="AL3480" i="11" s="1"/>
  <c r="D2426" i="13"/>
  <c r="AL2637" i="11"/>
  <c r="D2110" i="13"/>
  <c r="AL1991" i="11"/>
  <c r="D1464" i="13"/>
  <c r="D1524" i="13"/>
  <c r="AL2051" i="11"/>
  <c r="AL1585" i="11"/>
  <c r="D1058" i="13"/>
  <c r="AL2428" i="11"/>
  <c r="D1901" i="13"/>
  <c r="D1405" i="13"/>
  <c r="AL1932" i="11"/>
  <c r="D909" i="13"/>
  <c r="AL940" i="11"/>
  <c r="D413" i="13"/>
  <c r="AM940" i="11"/>
  <c r="AM1467" i="11" s="1"/>
  <c r="AM1994" i="11" s="1"/>
  <c r="AM2521" i="11" s="1"/>
  <c r="AM3048" i="11" s="1"/>
  <c r="AM3575" i="11" s="1"/>
  <c r="AL969" i="11"/>
  <c r="D442" i="13"/>
  <c r="AM969" i="11"/>
  <c r="AM1496" i="11" s="1"/>
  <c r="AM2023" i="11" s="1"/>
  <c r="AM2550" i="11" s="1"/>
  <c r="AM3077" i="11" s="1"/>
  <c r="AM3604" i="11" s="1"/>
  <c r="AL2021" i="11"/>
  <c r="D1494" i="13"/>
  <c r="D2020" i="13"/>
  <c r="AL2547" i="11"/>
  <c r="D968" i="13"/>
  <c r="AL1495" i="11"/>
  <c r="AL3073" i="11"/>
  <c r="AL3600" i="11" s="1"/>
  <c r="D2546" i="13"/>
  <c r="B444" i="13"/>
  <c r="F444" i="13" s="1"/>
  <c r="G444" i="13" s="1"/>
  <c r="F443" i="13"/>
  <c r="G443" i="13" s="1"/>
  <c r="F533" i="13"/>
  <c r="G533" i="13" s="1"/>
  <c r="B534" i="13"/>
  <c r="F473" i="13"/>
  <c r="G473" i="13" s="1"/>
  <c r="B474" i="13"/>
  <c r="B504" i="13"/>
  <c r="F503" i="13"/>
  <c r="G503" i="13" s="1"/>
  <c r="B504" i="11"/>
  <c r="F503" i="11"/>
  <c r="G503" i="11" s="1"/>
  <c r="F443" i="11"/>
  <c r="G443" i="11" s="1"/>
  <c r="B444" i="11"/>
  <c r="F444" i="11" s="1"/>
  <c r="G444" i="11" s="1"/>
  <c r="B474" i="11"/>
  <c r="F473" i="11"/>
  <c r="G473" i="11" s="1"/>
  <c r="B534" i="11"/>
  <c r="F533" i="11"/>
  <c r="G533" i="11" s="1"/>
  <c r="A1343" i="13"/>
  <c r="A1554" i="13"/>
  <c r="R1554" i="13"/>
  <c r="A2456" i="13"/>
  <c r="AI1554" i="13"/>
  <c r="A2050" i="13"/>
  <c r="I1554" i="13"/>
  <c r="Y2050" i="13"/>
  <c r="Q2456" i="13"/>
  <c r="A2486" i="13"/>
  <c r="AA1554" i="13"/>
  <c r="AH2050" i="13"/>
  <c r="Z2486" i="13"/>
  <c r="AD2456" i="13"/>
  <c r="A1404" i="13"/>
  <c r="AI1404" i="13"/>
  <c r="W1554" i="13"/>
  <c r="AG2486" i="13"/>
  <c r="U2456" i="13"/>
  <c r="A2020" i="13"/>
  <c r="A1960" i="13"/>
  <c r="AE2020" i="13"/>
  <c r="AD1404" i="13"/>
  <c r="AD1554" i="13"/>
  <c r="AJ2486" i="13"/>
  <c r="Z2456" i="13"/>
  <c r="I2020" i="13"/>
  <c r="Y1960" i="13"/>
  <c r="X2456" i="13"/>
  <c r="S2050" i="13"/>
  <c r="M2050" i="13"/>
  <c r="N2486" i="13"/>
  <c r="AF2486" i="13"/>
  <c r="L2486" i="13"/>
  <c r="L1404" i="13"/>
  <c r="P1404" i="13"/>
  <c r="AE1404" i="13"/>
  <c r="S1404" i="13"/>
  <c r="X2020" i="13"/>
  <c r="AD2020" i="13"/>
  <c r="Q2020" i="13"/>
  <c r="W2020" i="13"/>
  <c r="O1960" i="13"/>
  <c r="W1960" i="13"/>
  <c r="AK1960" i="13"/>
  <c r="AL1960" i="13"/>
  <c r="M1960" i="13"/>
  <c r="P1554" i="13"/>
  <c r="A412" i="13"/>
  <c r="U412" i="13"/>
  <c r="AG1554" i="13"/>
  <c r="AK2456" i="13"/>
  <c r="AL412" i="13"/>
  <c r="M1554" i="13"/>
  <c r="J2050" i="13"/>
  <c r="O2456" i="13"/>
  <c r="A1464" i="13"/>
  <c r="A1900" i="13"/>
  <c r="AK412" i="13"/>
  <c r="T1554" i="13"/>
  <c r="AB1464" i="13"/>
  <c r="AM2486" i="13"/>
  <c r="K2456" i="13"/>
  <c r="A1901" i="13"/>
  <c r="AF1404" i="13"/>
  <c r="AD412" i="13"/>
  <c r="AL1554" i="13"/>
  <c r="O2050" i="13"/>
  <c r="AI1464" i="13"/>
  <c r="V2486" i="13"/>
  <c r="X1900" i="13"/>
  <c r="Z1901" i="13"/>
  <c r="A2576" i="13"/>
  <c r="A938" i="13"/>
  <c r="AC2020" i="13"/>
  <c r="I1404" i="13"/>
  <c r="W412" i="13"/>
  <c r="K2576" i="13"/>
  <c r="T2050" i="13"/>
  <c r="AC1464" i="13"/>
  <c r="AD2486" i="13"/>
  <c r="J1900" i="13"/>
  <c r="AH2020" i="13"/>
  <c r="N1960" i="13"/>
  <c r="X1901" i="13"/>
  <c r="AF938" i="13"/>
  <c r="R938" i="13"/>
  <c r="AI412" i="13"/>
  <c r="AM2456" i="13"/>
  <c r="W2050" i="13"/>
  <c r="AK1464" i="13"/>
  <c r="AM1464" i="13"/>
  <c r="N1464" i="13"/>
  <c r="O2486" i="13"/>
  <c r="U2486" i="13"/>
  <c r="K1900" i="13"/>
  <c r="M1900" i="13"/>
  <c r="N1900" i="13"/>
  <c r="U1404" i="13"/>
  <c r="O1404" i="13"/>
  <c r="AL1404" i="13"/>
  <c r="AG1404" i="13"/>
  <c r="L1901" i="13"/>
  <c r="K1901" i="13"/>
  <c r="Q1901" i="13"/>
  <c r="AJ1901" i="13"/>
  <c r="AL2576" i="13"/>
  <c r="AC2576" i="13"/>
  <c r="A1462" i="13"/>
  <c r="A473" i="11"/>
  <c r="AM1554" i="13"/>
  <c r="Q473" i="11"/>
  <c r="A2080" i="13"/>
  <c r="A2396" i="13"/>
  <c r="O412" i="13"/>
  <c r="Q1554" i="13"/>
  <c r="AJ2456" i="13"/>
  <c r="A503" i="11"/>
  <c r="AF412" i="13"/>
  <c r="H1554" i="13"/>
  <c r="K2050" i="13"/>
  <c r="S503" i="11"/>
  <c r="AI2456" i="13"/>
  <c r="AJ473" i="11"/>
  <c r="AL2396" i="13"/>
  <c r="K503" i="11"/>
  <c r="AD473" i="11"/>
  <c r="A2606" i="13"/>
  <c r="AE412" i="13"/>
  <c r="Y1554" i="13"/>
  <c r="V2050" i="13"/>
  <c r="AJ1464" i="13"/>
  <c r="I2486" i="13"/>
  <c r="AA2456" i="13"/>
  <c r="R1900" i="13"/>
  <c r="L2606" i="13"/>
  <c r="A998" i="13"/>
  <c r="S1901" i="13"/>
  <c r="H1404" i="13"/>
  <c r="X412" i="13"/>
  <c r="X1554" i="13"/>
  <c r="AE2080" i="13"/>
  <c r="U2050" i="13"/>
  <c r="S1464" i="13"/>
  <c r="X2486" i="13"/>
  <c r="R2456" i="13"/>
  <c r="I1900" i="13"/>
  <c r="W1901" i="13"/>
  <c r="T2396" i="13"/>
  <c r="O2606" i="13"/>
  <c r="O473" i="11"/>
  <c r="M1901" i="13"/>
  <c r="T1404" i="13"/>
  <c r="Q412" i="13"/>
  <c r="J998" i="13"/>
  <c r="K1554" i="13"/>
  <c r="AL2080" i="13"/>
  <c r="AL2050" i="13"/>
  <c r="AL1464" i="13"/>
  <c r="W2486" i="13"/>
  <c r="Y2456" i="13"/>
  <c r="U1900" i="13"/>
  <c r="X1960" i="13"/>
  <c r="J1901" i="13"/>
  <c r="N2396" i="13"/>
  <c r="X2606" i="13"/>
  <c r="AE938" i="13"/>
  <c r="AI1901" i="13"/>
  <c r="S412" i="13"/>
  <c r="V2080" i="13"/>
  <c r="AB2396" i="13"/>
  <c r="H2050" i="13"/>
  <c r="R2050" i="13"/>
  <c r="J503" i="11"/>
  <c r="AE503" i="11"/>
  <c r="AE1464" i="13"/>
  <c r="H1464" i="13"/>
  <c r="P2486" i="13"/>
  <c r="K2486" i="13"/>
  <c r="AE2486" i="13"/>
  <c r="Y1900" i="13"/>
  <c r="AC1900" i="13"/>
  <c r="T1900" i="13"/>
  <c r="I2606" i="13"/>
  <c r="T2606" i="13"/>
  <c r="Z1404" i="13"/>
  <c r="N1404" i="13"/>
  <c r="Y1404" i="13"/>
  <c r="AM1404" i="13"/>
  <c r="AF998" i="13"/>
  <c r="AB998" i="13"/>
  <c r="AL998" i="13"/>
  <c r="R1901" i="13"/>
  <c r="V1901" i="13"/>
  <c r="AD1901" i="13"/>
  <c r="AB1901" i="13"/>
  <c r="AL502" i="11"/>
  <c r="N473" i="11"/>
  <c r="Y473" i="11"/>
  <c r="A2110" i="13"/>
  <c r="I412" i="13"/>
  <c r="R2080" i="13"/>
  <c r="M2456" i="13"/>
  <c r="S473" i="11"/>
  <c r="A381" i="13"/>
  <c r="A1494" i="13"/>
  <c r="M503" i="11"/>
  <c r="Z412" i="13"/>
  <c r="L2080" i="13"/>
  <c r="AC2050" i="13"/>
  <c r="AA1494" i="13"/>
  <c r="V2456" i="13"/>
  <c r="H2110" i="13"/>
  <c r="O503" i="11"/>
  <c r="AH503" i="11"/>
  <c r="Y412" i="13"/>
  <c r="AJ1554" i="13"/>
  <c r="X2080" i="13"/>
  <c r="AB2050" i="13"/>
  <c r="K1464" i="13"/>
  <c r="P1494" i="13"/>
  <c r="Q2486" i="13"/>
  <c r="AL2456" i="13"/>
  <c r="P1900" i="13"/>
  <c r="R2396" i="13"/>
  <c r="AG2606" i="13"/>
  <c r="W2110" i="13"/>
  <c r="A413" i="13"/>
  <c r="Z413" i="13"/>
  <c r="AB413" i="13"/>
  <c r="AI1494" i="13"/>
  <c r="AK1901" i="13"/>
  <c r="AA1404" i="13"/>
  <c r="R412" i="13"/>
  <c r="R998" i="13"/>
  <c r="Z1554" i="13"/>
  <c r="Y2080" i="13"/>
  <c r="AE2050" i="13"/>
  <c r="AA1464" i="13"/>
  <c r="Z1494" i="13"/>
  <c r="AB2486" i="13"/>
  <c r="N2456" i="13"/>
  <c r="AJ1900" i="13"/>
  <c r="AE1901" i="13"/>
  <c r="V2396" i="13"/>
  <c r="Z2606" i="13"/>
  <c r="S2110" i="13"/>
  <c r="A2636" i="13"/>
  <c r="A443" i="11"/>
  <c r="T503" i="11"/>
  <c r="AH1404" i="13"/>
  <c r="K412" i="13"/>
  <c r="AC998" i="13"/>
  <c r="AI2576" i="13"/>
  <c r="AK1554" i="13"/>
  <c r="AJ2080" i="13"/>
  <c r="AI2050" i="13"/>
  <c r="AH1464" i="13"/>
  <c r="N1494" i="13"/>
  <c r="R2486" i="13"/>
  <c r="L2636" i="13"/>
  <c r="AH2456" i="13"/>
  <c r="Q1900" i="13"/>
  <c r="X473" i="11"/>
  <c r="AG1901" i="13"/>
  <c r="AJ2396" i="13"/>
  <c r="AI2606" i="13"/>
  <c r="AM938" i="13"/>
  <c r="AG2110" i="13"/>
  <c r="N443" i="11"/>
  <c r="Q2606" i="13"/>
  <c r="V2110" i="13"/>
  <c r="M2110" i="13"/>
  <c r="AM412" i="13"/>
  <c r="P2080" i="13"/>
  <c r="L2456" i="13"/>
  <c r="AD2396" i="13"/>
  <c r="AK2396" i="13"/>
  <c r="AH2110" i="13"/>
  <c r="K381" i="13"/>
  <c r="X381" i="13"/>
  <c r="AK381" i="13"/>
  <c r="U381" i="13"/>
  <c r="H381" i="13"/>
  <c r="AG2050" i="13"/>
  <c r="I2050" i="13"/>
  <c r="AC503" i="11"/>
  <c r="AM503" i="11"/>
  <c r="W1494" i="13"/>
  <c r="AK1494" i="13"/>
  <c r="M1464" i="13"/>
  <c r="U1464" i="13"/>
  <c r="AI2486" i="13"/>
  <c r="J2486" i="13"/>
  <c r="AC2486" i="13"/>
  <c r="AF1900" i="13"/>
  <c r="O1900" i="13"/>
  <c r="AB1900" i="13"/>
  <c r="W2606" i="13"/>
  <c r="AB2606" i="13"/>
  <c r="K1404" i="13"/>
  <c r="J1404" i="13"/>
  <c r="M1404" i="13"/>
  <c r="AJ1404" i="13"/>
  <c r="W998" i="13"/>
  <c r="Q998" i="13"/>
  <c r="AK998" i="13"/>
  <c r="U413" i="13"/>
  <c r="S413" i="13"/>
  <c r="AF413" i="13"/>
  <c r="AF1901" i="13"/>
  <c r="N1901" i="13"/>
  <c r="U1901" i="13"/>
  <c r="AE2576" i="13"/>
  <c r="P2576" i="13"/>
  <c r="H2576" i="13"/>
  <c r="AB2576" i="13"/>
  <c r="AF2636" i="13"/>
  <c r="AD2636" i="13"/>
  <c r="T2636" i="13"/>
  <c r="Z2636" i="13"/>
  <c r="AL2636" i="13"/>
  <c r="H2020" i="13"/>
  <c r="K2020" i="13"/>
  <c r="AI2020" i="13"/>
  <c r="Z2020" i="13"/>
  <c r="AA2020" i="13"/>
  <c r="J1960" i="13"/>
  <c r="T1960" i="13"/>
  <c r="V1960" i="13"/>
  <c r="AI1960" i="13"/>
  <c r="V443" i="11"/>
  <c r="AK443" i="11"/>
  <c r="AD443" i="11"/>
  <c r="U443" i="11"/>
  <c r="AA938" i="13"/>
  <c r="AI938" i="13"/>
  <c r="T938" i="13"/>
  <c r="A909" i="13"/>
  <c r="A1990" i="13"/>
  <c r="AE1554" i="13"/>
  <c r="AC1990" i="13"/>
  <c r="A1524" i="13"/>
  <c r="A968" i="13"/>
  <c r="A1405" i="13"/>
  <c r="AJ1405" i="13"/>
  <c r="L1554" i="13"/>
  <c r="Q2080" i="13"/>
  <c r="AA1524" i="13"/>
  <c r="AM1990" i="13"/>
  <c r="AF2456" i="13"/>
  <c r="AE473" i="11"/>
  <c r="AM2110" i="13"/>
  <c r="K909" i="13"/>
  <c r="A382" i="13"/>
  <c r="M473" i="11"/>
  <c r="A1058" i="13"/>
  <c r="U909" i="13"/>
  <c r="AH1554" i="13"/>
  <c r="AK2080" i="13"/>
  <c r="AM2050" i="13"/>
  <c r="Z1524" i="13"/>
  <c r="AF1494" i="13"/>
  <c r="U1990" i="13"/>
  <c r="W2456" i="13"/>
  <c r="AL968" i="13"/>
  <c r="Q2396" i="13"/>
  <c r="K1058" i="13"/>
  <c r="A444" i="11"/>
  <c r="AJ1494" i="13"/>
  <c r="AC1494" i="13"/>
  <c r="AA473" i="11"/>
  <c r="S1405" i="13"/>
  <c r="S1554" i="13"/>
  <c r="O2080" i="13"/>
  <c r="AF2050" i="13"/>
  <c r="Q1464" i="13"/>
  <c r="V1524" i="13"/>
  <c r="I444" i="11"/>
  <c r="AM382" i="13"/>
  <c r="N1990" i="13"/>
  <c r="I2456" i="13"/>
  <c r="V1900" i="13"/>
  <c r="AC473" i="11"/>
  <c r="AB968" i="13"/>
  <c r="K2396" i="13"/>
  <c r="U2606" i="13"/>
  <c r="O1058" i="13"/>
  <c r="AC909" i="13"/>
  <c r="A1930" i="13"/>
  <c r="AK909" i="13"/>
  <c r="A1028" i="13"/>
  <c r="L968" i="13"/>
  <c r="X1404" i="13"/>
  <c r="I998" i="13"/>
  <c r="U1554" i="13"/>
  <c r="W2080" i="13"/>
  <c r="AA2050" i="13"/>
  <c r="AG1464" i="13"/>
  <c r="AM1524" i="13"/>
  <c r="AD444" i="11"/>
  <c r="I382" i="13"/>
  <c r="U1930" i="13"/>
  <c r="R1990" i="13"/>
  <c r="AB2456" i="13"/>
  <c r="Z1900" i="13"/>
  <c r="AF473" i="11"/>
  <c r="Y1901" i="13"/>
  <c r="AG2396" i="13"/>
  <c r="R2606" i="13"/>
  <c r="X2110" i="13"/>
  <c r="I1058" i="13"/>
  <c r="AC1405" i="13"/>
  <c r="W2396" i="13"/>
  <c r="R2110" i="13"/>
  <c r="J1058" i="13"/>
  <c r="X909" i="13"/>
  <c r="A533" i="11"/>
  <c r="V413" i="13"/>
  <c r="AA444" i="11"/>
  <c r="R413" i="13"/>
  <c r="T473" i="11"/>
  <c r="AB1404" i="13"/>
  <c r="T412" i="13"/>
  <c r="Y998" i="13"/>
  <c r="U2576" i="13"/>
  <c r="V1554" i="13"/>
  <c r="AI2080" i="13"/>
  <c r="AD2050" i="13"/>
  <c r="Y1464" i="13"/>
  <c r="AF1524" i="13"/>
  <c r="AC444" i="11"/>
  <c r="AD382" i="13"/>
  <c r="O1930" i="13"/>
  <c r="AH2636" i="13"/>
  <c r="AE1990" i="13"/>
  <c r="P2456" i="13"/>
  <c r="AL1900" i="13"/>
  <c r="AH1960" i="13"/>
  <c r="L473" i="11"/>
  <c r="AA443" i="11"/>
  <c r="AA968" i="13"/>
  <c r="M2396" i="13"/>
  <c r="P2606" i="13"/>
  <c r="AE1028" i="13"/>
  <c r="U938" i="13"/>
  <c r="Z2110" i="13"/>
  <c r="P1058" i="13"/>
  <c r="X1405" i="13"/>
  <c r="AM968" i="13"/>
  <c r="K1028" i="13"/>
  <c r="M1058" i="13"/>
  <c r="AD1058" i="13"/>
  <c r="J412" i="13"/>
  <c r="Z2080" i="13"/>
  <c r="U1524" i="13"/>
  <c r="H2456" i="13"/>
  <c r="AD968" i="13"/>
  <c r="H2396" i="13"/>
  <c r="AD2110" i="13"/>
  <c r="O2110" i="13"/>
  <c r="R1405" i="13"/>
  <c r="J381" i="13"/>
  <c r="N381" i="13"/>
  <c r="AE381" i="13"/>
  <c r="V381" i="13"/>
  <c r="R381" i="13"/>
  <c r="AK2050" i="13"/>
  <c r="X2050" i="13"/>
  <c r="AI503" i="11"/>
  <c r="U503" i="11"/>
  <c r="H1494" i="13"/>
  <c r="X1494" i="13"/>
  <c r="P382" i="13"/>
  <c r="AB1058" i="13"/>
  <c r="Q1058" i="13"/>
  <c r="P1464" i="13"/>
  <c r="AD1464" i="13"/>
  <c r="AJ444" i="11"/>
  <c r="Y444" i="11"/>
  <c r="AF444" i="11"/>
  <c r="AH2486" i="13"/>
  <c r="T2486" i="13"/>
  <c r="AK2486" i="13"/>
  <c r="AI1900" i="13"/>
  <c r="W1900" i="13"/>
  <c r="AA1900" i="13"/>
  <c r="AF2606" i="13"/>
  <c r="AH2606" i="13"/>
  <c r="W1404" i="13"/>
  <c r="V1404" i="13"/>
  <c r="AK1404" i="13"/>
  <c r="T998" i="13"/>
  <c r="N998" i="13"/>
  <c r="AA998" i="13"/>
  <c r="AG998" i="13"/>
  <c r="AE413" i="13"/>
  <c r="AC413" i="13"/>
  <c r="AM413" i="13"/>
  <c r="AM1930" i="13"/>
  <c r="AL1930" i="13"/>
  <c r="I1930" i="13"/>
  <c r="AG1930" i="13"/>
  <c r="AA1901" i="13"/>
  <c r="AL1901" i="13"/>
  <c r="AC1901" i="13"/>
  <c r="AI1028" i="13"/>
  <c r="AC1028" i="13"/>
  <c r="L1028" i="13"/>
  <c r="Y2576" i="13"/>
  <c r="H909" i="13"/>
  <c r="A442" i="13"/>
  <c r="A1434" i="13"/>
  <c r="O1554" i="13"/>
  <c r="AF1990" i="13"/>
  <c r="AM442" i="13"/>
  <c r="AL1434" i="13"/>
  <c r="X1434" i="13"/>
  <c r="L909" i="13"/>
  <c r="AH442" i="13"/>
  <c r="P442" i="13"/>
  <c r="L412" i="13"/>
  <c r="AC1554" i="13"/>
  <c r="AB2080" i="13"/>
  <c r="AG1524" i="13"/>
  <c r="V1990" i="13"/>
  <c r="J2456" i="13"/>
  <c r="J473" i="11"/>
  <c r="N1405" i="13"/>
  <c r="A532" i="13"/>
  <c r="A908" i="13"/>
  <c r="A2546" i="13"/>
  <c r="K473" i="11"/>
  <c r="AH412" i="13"/>
  <c r="Y532" i="13"/>
  <c r="AB1554" i="13"/>
  <c r="AF2080" i="13"/>
  <c r="Z2050" i="13"/>
  <c r="AI1524" i="13"/>
  <c r="K382" i="13"/>
  <c r="L1990" i="13"/>
  <c r="S2456" i="13"/>
  <c r="H908" i="13"/>
  <c r="P473" i="11"/>
  <c r="I968" i="13"/>
  <c r="J2396" i="13"/>
  <c r="AF2110" i="13"/>
  <c r="AB1405" i="13"/>
  <c r="S1494" i="13"/>
  <c r="AB442" i="13"/>
  <c r="AE968" i="13"/>
  <c r="W444" i="11"/>
  <c r="AG412" i="13"/>
  <c r="R532" i="13"/>
  <c r="N1554" i="13"/>
  <c r="AC2080" i="13"/>
  <c r="Q2050" i="13"/>
  <c r="W1464" i="13"/>
  <c r="AL1524" i="13"/>
  <c r="M444" i="11"/>
  <c r="Y2486" i="13"/>
  <c r="X1990" i="13"/>
  <c r="T2456" i="13"/>
  <c r="Z908" i="13"/>
  <c r="AM1900" i="13"/>
  <c r="Z473" i="11"/>
  <c r="T2546" i="13"/>
  <c r="O2396" i="13"/>
  <c r="AK2606" i="13"/>
  <c r="M1405" i="13"/>
  <c r="AI413" i="13"/>
  <c r="A2426" i="13"/>
  <c r="A472" i="13"/>
  <c r="P968" i="13"/>
  <c r="Z503" i="11"/>
  <c r="O413" i="13"/>
  <c r="P1901" i="13"/>
  <c r="N412" i="13"/>
  <c r="K532" i="13"/>
  <c r="P998" i="13"/>
  <c r="AF1554" i="13"/>
  <c r="AD2080" i="13"/>
  <c r="P2050" i="13"/>
  <c r="T1464" i="13"/>
  <c r="AJ1524" i="13"/>
  <c r="AL382" i="13"/>
  <c r="M2486" i="13"/>
  <c r="AD1930" i="13"/>
  <c r="S1990" i="13"/>
  <c r="AE2456" i="13"/>
  <c r="U908" i="13"/>
  <c r="S1900" i="13"/>
  <c r="L472" i="13"/>
  <c r="AH473" i="11"/>
  <c r="AI968" i="13"/>
  <c r="X2546" i="13"/>
  <c r="AE2396" i="13"/>
  <c r="AM2606" i="13"/>
  <c r="AG1028" i="13"/>
  <c r="AJ1434" i="13"/>
  <c r="AJ2110" i="13"/>
  <c r="Z1058" i="13"/>
  <c r="V1405" i="13"/>
  <c r="P2110" i="13"/>
  <c r="U2110" i="13"/>
  <c r="A1584" i="13"/>
  <c r="AJ503" i="11"/>
  <c r="R503" i="11"/>
  <c r="I909" i="13"/>
  <c r="Q1494" i="13"/>
  <c r="V909" i="13"/>
  <c r="AM443" i="11"/>
  <c r="AD413" i="13"/>
  <c r="Q1584" i="13"/>
  <c r="M412" i="13"/>
  <c r="AM532" i="13"/>
  <c r="AI998" i="13"/>
  <c r="I2576" i="13"/>
  <c r="J1554" i="13"/>
  <c r="AG2080" i="13"/>
  <c r="N2050" i="13"/>
  <c r="AG413" i="13"/>
  <c r="AK1524" i="13"/>
  <c r="W382" i="13"/>
  <c r="H2486" i="13"/>
  <c r="X1930" i="13"/>
  <c r="P2636" i="13"/>
  <c r="AA1990" i="13"/>
  <c r="AC2456" i="13"/>
  <c r="AE908" i="13"/>
  <c r="AG1900" i="13"/>
  <c r="AI533" i="11"/>
  <c r="AG2020" i="13"/>
  <c r="Y472" i="13"/>
  <c r="Q1960" i="13"/>
  <c r="AG473" i="11"/>
  <c r="AJ443" i="11"/>
  <c r="U2546" i="13"/>
  <c r="P2396" i="13"/>
  <c r="H2606" i="13"/>
  <c r="Q1028" i="13"/>
  <c r="AD1434" i="13"/>
  <c r="AB2110" i="13"/>
  <c r="U1058" i="13"/>
  <c r="W1405" i="13"/>
  <c r="X2396" i="13"/>
  <c r="J1028" i="13"/>
  <c r="AA1058" i="13"/>
  <c r="L1405" i="13"/>
  <c r="P412" i="13"/>
  <c r="J2080" i="13"/>
  <c r="H1524" i="13"/>
  <c r="AG2456" i="13"/>
  <c r="T968" i="13"/>
  <c r="AH2396" i="13"/>
  <c r="N2110" i="13"/>
  <c r="L2110" i="13"/>
  <c r="AE1405" i="13"/>
  <c r="Y381" i="13"/>
  <c r="O381" i="13"/>
  <c r="P381" i="13"/>
  <c r="T381" i="13"/>
  <c r="AM381" i="13"/>
  <c r="AI532" i="13"/>
  <c r="M532" i="13"/>
  <c r="L2050" i="13"/>
  <c r="AJ2050" i="13"/>
  <c r="W503" i="11"/>
  <c r="H503" i="11"/>
  <c r="V1494" i="13"/>
  <c r="H382" i="13"/>
  <c r="Z382" i="13"/>
  <c r="W908" i="13"/>
  <c r="AK908" i="13"/>
  <c r="Z2546" i="13"/>
  <c r="S1058" i="13"/>
  <c r="AF1464" i="13"/>
  <c r="J1464" i="13"/>
  <c r="X1464" i="13"/>
  <c r="AL444" i="11"/>
  <c r="V444" i="11"/>
  <c r="H444" i="11"/>
  <c r="S2486" i="13"/>
  <c r="AA2486" i="13"/>
  <c r="AL2486" i="13"/>
  <c r="AE1900" i="13"/>
  <c r="AK1900" i="13"/>
  <c r="AD1900" i="13"/>
  <c r="M2606" i="13"/>
  <c r="K2606" i="13"/>
  <c r="R1404" i="13"/>
  <c r="Q1404" i="13"/>
  <c r="AC1404" i="13"/>
  <c r="AH998" i="13"/>
  <c r="O998" i="13"/>
  <c r="AE998" i="13"/>
  <c r="Z998" i="13"/>
  <c r="P413" i="13"/>
  <c r="W413" i="13"/>
  <c r="AL413" i="13"/>
  <c r="AA1930" i="13"/>
  <c r="Y1930" i="13"/>
  <c r="J1930" i="13"/>
  <c r="R1930" i="13"/>
  <c r="J2426" i="13"/>
  <c r="AJ2426" i="13"/>
  <c r="O2426" i="13"/>
  <c r="AB472" i="13"/>
  <c r="AF472" i="13"/>
  <c r="J472" i="13"/>
  <c r="I1901" i="13"/>
  <c r="AH1901" i="13"/>
  <c r="H1901" i="13"/>
  <c r="X1028" i="13"/>
  <c r="I1028" i="13"/>
  <c r="AK1028" i="13"/>
  <c r="AE1584" i="13"/>
  <c r="M1584" i="13"/>
  <c r="AM1584" i="13"/>
  <c r="AI1584" i="13"/>
  <c r="J2576" i="13"/>
  <c r="AG2576" i="13"/>
  <c r="AA2576" i="13"/>
  <c r="AD2576" i="13"/>
  <c r="Z2576" i="13"/>
  <c r="AE2636" i="13"/>
  <c r="W2636" i="13"/>
  <c r="AC2636" i="13"/>
  <c r="M2636" i="13"/>
  <c r="Z533" i="11"/>
  <c r="AH533" i="11"/>
  <c r="AB533" i="11"/>
  <c r="N533" i="11"/>
  <c r="Y533" i="11"/>
  <c r="AB2020" i="13"/>
  <c r="P2020" i="13"/>
  <c r="AF2020" i="13"/>
  <c r="AK2020" i="13"/>
  <c r="U1960" i="13"/>
  <c r="AD1960" i="13"/>
  <c r="AA1960" i="13"/>
  <c r="AG1960" i="13"/>
  <c r="AB1960" i="13"/>
  <c r="AE443" i="11"/>
  <c r="X443" i="11"/>
  <c r="AB443" i="11"/>
  <c r="S443" i="11"/>
  <c r="AJ938" i="13"/>
  <c r="Q938" i="13"/>
  <c r="L938" i="13"/>
  <c r="AL938" i="13"/>
  <c r="W938" i="13"/>
  <c r="I938" i="13"/>
  <c r="AJ2576" i="13"/>
  <c r="AM2636" i="13"/>
  <c r="O2636" i="13"/>
  <c r="S2636" i="13"/>
  <c r="H533" i="11"/>
  <c r="V533" i="11"/>
  <c r="AM2020" i="13"/>
  <c r="T2020" i="13"/>
  <c r="AJ1960" i="13"/>
  <c r="S1960" i="13"/>
  <c r="T443" i="11"/>
  <c r="AC443" i="11"/>
  <c r="O443" i="11"/>
  <c r="X938" i="13"/>
  <c r="O938" i="13"/>
  <c r="AG938" i="13"/>
  <c r="V938" i="13"/>
  <c r="AF2576" i="13"/>
  <c r="AA533" i="11"/>
  <c r="V2020" i="13"/>
  <c r="AF1960" i="13"/>
  <c r="Z443" i="11"/>
  <c r="M938" i="13"/>
  <c r="AK2576" i="13"/>
  <c r="Q2636" i="13"/>
  <c r="AF533" i="11"/>
  <c r="J2020" i="13"/>
  <c r="AM1960" i="13"/>
  <c r="I443" i="11"/>
  <c r="H938" i="13"/>
  <c r="S2576" i="13"/>
  <c r="AI2636" i="13"/>
  <c r="AJ533" i="11"/>
  <c r="S2020" i="13"/>
  <c r="K1960" i="13"/>
  <c r="Y443" i="11"/>
  <c r="R443" i="11"/>
  <c r="AB938" i="13"/>
  <c r="S1584" i="13"/>
  <c r="V2576" i="13"/>
  <c r="J2636" i="13"/>
  <c r="U2636" i="13"/>
  <c r="AE533" i="11"/>
  <c r="W533" i="11"/>
  <c r="T533" i="11"/>
  <c r="Y2020" i="13"/>
  <c r="AL2020" i="13"/>
  <c r="AC1960" i="13"/>
  <c r="H1960" i="13"/>
  <c r="P443" i="11"/>
  <c r="W443" i="11"/>
  <c r="P938" i="13"/>
  <c r="N938" i="13"/>
  <c r="AD938" i="13"/>
  <c r="W2576" i="13"/>
  <c r="AH2576" i="13"/>
  <c r="X2636" i="13"/>
  <c r="AK2636" i="13"/>
  <c r="P533" i="11"/>
  <c r="M533" i="11"/>
  <c r="O2020" i="13"/>
  <c r="N2020" i="13"/>
  <c r="AJ2020" i="13"/>
  <c r="AE1960" i="13"/>
  <c r="I1960" i="13"/>
  <c r="AH443" i="11"/>
  <c r="M443" i="11"/>
  <c r="J938" i="13"/>
  <c r="N2576" i="13"/>
  <c r="AB2636" i="13"/>
  <c r="V2636" i="13"/>
  <c r="AL533" i="11"/>
  <c r="M2020" i="13"/>
  <c r="U2020" i="13"/>
  <c r="R1960" i="13"/>
  <c r="L443" i="11"/>
  <c r="Y938" i="13"/>
  <c r="T2576" i="13"/>
  <c r="N2636" i="13"/>
  <c r="K533" i="11"/>
  <c r="R2020" i="13"/>
  <c r="Z1960" i="13"/>
  <c r="P1960" i="13"/>
  <c r="AI443" i="11"/>
  <c r="Z938" i="13"/>
  <c r="X2576" i="13"/>
  <c r="K2636" i="13"/>
  <c r="O533" i="11"/>
  <c r="L2020" i="13"/>
  <c r="L1960" i="13"/>
  <c r="AF443" i="11"/>
  <c r="AH938" i="13"/>
  <c r="K1343" i="13"/>
  <c r="Y1343" i="13"/>
  <c r="AE1343" i="13"/>
  <c r="T1343" i="13"/>
  <c r="AD1343" i="13"/>
  <c r="O1343" i="13"/>
  <c r="AL1343" i="13"/>
  <c r="AF1343" i="13"/>
  <c r="AG1343" i="13"/>
  <c r="V1343" i="13"/>
  <c r="AH1343" i="13"/>
  <c r="J1343" i="13"/>
  <c r="S1343" i="13"/>
  <c r="L1343" i="13"/>
  <c r="Z1343" i="13"/>
  <c r="W1343" i="13"/>
  <c r="Q1343" i="13"/>
  <c r="X1343" i="13"/>
  <c r="AJ1343" i="13"/>
  <c r="AM1343" i="13"/>
  <c r="N1343" i="13"/>
  <c r="U1343" i="13"/>
  <c r="R1343" i="13"/>
  <c r="I1343" i="13"/>
  <c r="AI1343" i="13"/>
  <c r="AK1343" i="13"/>
  <c r="M1343" i="13"/>
  <c r="P1343" i="13"/>
  <c r="H1343" i="13"/>
  <c r="AC1343" i="13"/>
  <c r="AA1343" i="13"/>
  <c r="AB1343" i="13"/>
  <c r="V412" i="13"/>
  <c r="AC412" i="13"/>
  <c r="AJ412" i="13"/>
  <c r="H412" i="13"/>
  <c r="AA412" i="13"/>
  <c r="AB412" i="13"/>
  <c r="V1464" i="13"/>
  <c r="L1464" i="13"/>
  <c r="Z1464" i="13"/>
  <c r="I1464" i="13"/>
  <c r="O1464" i="13"/>
  <c r="R1464" i="13"/>
  <c r="L1900" i="13"/>
  <c r="H1900" i="13"/>
  <c r="AH1900" i="13"/>
  <c r="AM1901" i="13"/>
  <c r="O1901" i="13"/>
  <c r="T1901" i="13"/>
  <c r="M2576" i="13"/>
  <c r="L2576" i="13"/>
  <c r="AM2576" i="13"/>
  <c r="O2576" i="13"/>
  <c r="Q2576" i="13"/>
  <c r="R2576" i="13"/>
  <c r="AC938" i="13"/>
  <c r="K938" i="13"/>
  <c r="AK938" i="13"/>
  <c r="S938" i="13"/>
  <c r="AB1462" i="13"/>
  <c r="AD1462" i="13"/>
  <c r="V1462" i="13"/>
  <c r="X1462" i="13"/>
  <c r="Z1462" i="13"/>
  <c r="O1462" i="13"/>
  <c r="J1462" i="13"/>
  <c r="AK1462" i="13"/>
  <c r="U1462" i="13"/>
  <c r="N1462" i="13"/>
  <c r="L1462" i="13"/>
  <c r="AE1462" i="13"/>
  <c r="Y1462" i="13"/>
  <c r="T1462" i="13"/>
  <c r="M1462" i="13"/>
  <c r="I1462" i="13"/>
  <c r="AL1462" i="13"/>
  <c r="R1462" i="13"/>
  <c r="S1462" i="13"/>
  <c r="AI1462" i="13"/>
  <c r="AF1462" i="13"/>
  <c r="AM1462" i="13"/>
  <c r="K1462" i="13"/>
  <c r="Q1462" i="13"/>
  <c r="AG1462" i="13"/>
  <c r="AA1462" i="13"/>
  <c r="W1462" i="13"/>
  <c r="AH1462" i="13"/>
  <c r="AC1462" i="13"/>
  <c r="AJ1462" i="13"/>
  <c r="H1462" i="13"/>
  <c r="P1462" i="13"/>
  <c r="U473" i="11"/>
  <c r="H473" i="11"/>
  <c r="W473" i="11"/>
  <c r="R473" i="11"/>
  <c r="AL473" i="11"/>
  <c r="AM473" i="11"/>
  <c r="V473" i="11"/>
  <c r="AI473" i="11"/>
  <c r="AK473" i="11"/>
  <c r="AB473" i="11"/>
  <c r="I473" i="11"/>
  <c r="AA2080" i="13"/>
  <c r="T2080" i="13"/>
  <c r="S2080" i="13"/>
  <c r="H2080" i="13"/>
  <c r="M2080" i="13"/>
  <c r="K2080" i="13"/>
  <c r="AH2080" i="13"/>
  <c r="AM2080" i="13"/>
  <c r="N2080" i="13"/>
  <c r="U2080" i="13"/>
  <c r="I2080" i="13"/>
  <c r="AC2396" i="13"/>
  <c r="Y2396" i="13"/>
  <c r="U2396" i="13"/>
  <c r="AF2396" i="13"/>
  <c r="AI2396" i="13"/>
  <c r="I2396" i="13"/>
  <c r="AA2396" i="13"/>
  <c r="L2396" i="13"/>
  <c r="Z2396" i="13"/>
  <c r="AM2396" i="13"/>
  <c r="S2396" i="13"/>
  <c r="AL503" i="11"/>
  <c r="V503" i="11"/>
  <c r="L503" i="11"/>
  <c r="X503" i="11"/>
  <c r="AF503" i="11"/>
  <c r="AG503" i="11"/>
  <c r="P503" i="11"/>
  <c r="AD503" i="11"/>
  <c r="I503" i="11"/>
  <c r="AB503" i="11"/>
  <c r="N503" i="11"/>
  <c r="AK503" i="11"/>
  <c r="AA503" i="11"/>
  <c r="Y503" i="11"/>
  <c r="Q503" i="11"/>
  <c r="AC2606" i="13"/>
  <c r="S2606" i="13"/>
  <c r="V2606" i="13"/>
  <c r="AA2606" i="13"/>
  <c r="Y2606" i="13"/>
  <c r="AL2606" i="13"/>
  <c r="N2606" i="13"/>
  <c r="AD2606" i="13"/>
  <c r="AJ2606" i="13"/>
  <c r="AE2606" i="13"/>
  <c r="J2606" i="13"/>
  <c r="AJ998" i="13"/>
  <c r="AM998" i="13"/>
  <c r="S998" i="13"/>
  <c r="L998" i="13"/>
  <c r="AD998" i="13"/>
  <c r="K998" i="13"/>
  <c r="M998" i="13"/>
  <c r="U998" i="13"/>
  <c r="X998" i="13"/>
  <c r="H998" i="13"/>
  <c r="V998" i="13"/>
  <c r="T2110" i="13"/>
  <c r="K2110" i="13"/>
  <c r="AE2110" i="13"/>
  <c r="J2110" i="13"/>
  <c r="Y2110" i="13"/>
  <c r="I2110" i="13"/>
  <c r="AI2110" i="13"/>
  <c r="Q2110" i="13"/>
  <c r="AL2110" i="13"/>
  <c r="AK2110" i="13"/>
  <c r="AA2110" i="13"/>
  <c r="AC2110" i="13"/>
  <c r="Q381" i="13"/>
  <c r="AC381" i="13"/>
  <c r="AG381" i="13"/>
  <c r="I381" i="13"/>
  <c r="L381" i="13"/>
  <c r="S381" i="13"/>
  <c r="AJ381" i="13"/>
  <c r="AH381" i="13"/>
  <c r="Z381" i="13"/>
  <c r="AF381" i="13"/>
  <c r="AA381" i="13"/>
  <c r="AI381" i="13"/>
  <c r="M381" i="13"/>
  <c r="AL381" i="13"/>
  <c r="AB381" i="13"/>
  <c r="AD381" i="13"/>
  <c r="W381" i="13"/>
  <c r="U1494" i="13"/>
  <c r="L1494" i="13"/>
  <c r="R1494" i="13"/>
  <c r="AE1494" i="13"/>
  <c r="AD1494" i="13"/>
  <c r="AL1494" i="13"/>
  <c r="K1494" i="13"/>
  <c r="Y1494" i="13"/>
  <c r="M1494" i="13"/>
  <c r="AG1494" i="13"/>
  <c r="O1494" i="13"/>
  <c r="AM1494" i="13"/>
  <c r="AB1494" i="13"/>
  <c r="AH1494" i="13"/>
  <c r="I1494" i="13"/>
  <c r="T1494" i="13"/>
  <c r="J1494" i="13"/>
  <c r="AJ413" i="13"/>
  <c r="Y413" i="13"/>
  <c r="AA413" i="13"/>
  <c r="AH413" i="13"/>
  <c r="T413" i="13"/>
  <c r="M413" i="13"/>
  <c r="X413" i="13"/>
  <c r="J413" i="13"/>
  <c r="K413" i="13"/>
  <c r="H413" i="13"/>
  <c r="Q413" i="13"/>
  <c r="L413" i="13"/>
  <c r="I413" i="13"/>
  <c r="AK413" i="13"/>
  <c r="N413" i="13"/>
  <c r="AG2636" i="13"/>
  <c r="Y2636" i="13"/>
  <c r="H2636" i="13"/>
  <c r="AJ2636" i="13"/>
  <c r="AA2636" i="13"/>
  <c r="I2636" i="13"/>
  <c r="R2636" i="13"/>
  <c r="Q443" i="11"/>
  <c r="H443" i="11"/>
  <c r="AG443" i="11"/>
  <c r="AL443" i="11"/>
  <c r="K443" i="11"/>
  <c r="J443" i="11"/>
  <c r="AI909" i="13"/>
  <c r="N909" i="13"/>
  <c r="O909" i="13"/>
  <c r="AD909" i="13"/>
  <c r="AB909" i="13"/>
  <c r="S909" i="13"/>
  <c r="AL909" i="13"/>
  <c r="W909" i="13"/>
  <c r="Q909" i="13"/>
  <c r="R909" i="13"/>
  <c r="Z909" i="13"/>
  <c r="J909" i="13"/>
  <c r="Y909" i="13"/>
  <c r="AA909" i="13"/>
  <c r="AF909" i="13"/>
  <c r="P909" i="13"/>
  <c r="AJ909" i="13"/>
  <c r="AM909" i="13"/>
  <c r="T909" i="13"/>
  <c r="AG909" i="13"/>
  <c r="AE909" i="13"/>
  <c r="M909" i="13"/>
  <c r="AH909" i="13"/>
  <c r="W1990" i="13"/>
  <c r="Q1990" i="13"/>
  <c r="Z1990" i="13"/>
  <c r="AD1990" i="13"/>
  <c r="M1990" i="13"/>
  <c r="AB1990" i="13"/>
  <c r="T1990" i="13"/>
  <c r="H1990" i="13"/>
  <c r="I1990" i="13"/>
  <c r="AH1990" i="13"/>
  <c r="AJ1990" i="13"/>
  <c r="AK1990" i="13"/>
  <c r="J1990" i="13"/>
  <c r="O1990" i="13"/>
  <c r="P1990" i="13"/>
  <c r="Y1990" i="13"/>
  <c r="K1990" i="13"/>
  <c r="AL1990" i="13"/>
  <c r="AI1990" i="13"/>
  <c r="AG1990" i="13"/>
  <c r="R1524" i="13"/>
  <c r="Y1524" i="13"/>
  <c r="M1524" i="13"/>
  <c r="K1524" i="13"/>
  <c r="AE1524" i="13"/>
  <c r="I1524" i="13"/>
  <c r="AC1524" i="13"/>
  <c r="AH1524" i="13"/>
  <c r="P1524" i="13"/>
  <c r="X1524" i="13"/>
  <c r="Q1524" i="13"/>
  <c r="T1524" i="13"/>
  <c r="AD1524" i="13"/>
  <c r="N1524" i="13"/>
  <c r="J1524" i="13"/>
  <c r="L1524" i="13"/>
  <c r="S1524" i="13"/>
  <c r="W1524" i="13"/>
  <c r="O1524" i="13"/>
  <c r="AB1524" i="13"/>
  <c r="AG968" i="13"/>
  <c r="X968" i="13"/>
  <c r="Q968" i="13"/>
  <c r="S968" i="13"/>
  <c r="M968" i="13"/>
  <c r="J968" i="13"/>
  <c r="K968" i="13"/>
  <c r="Y968" i="13"/>
  <c r="AJ968" i="13"/>
  <c r="R968" i="13"/>
  <c r="W968" i="13"/>
  <c r="U968" i="13"/>
  <c r="Z968" i="13"/>
  <c r="H968" i="13"/>
  <c r="V968" i="13"/>
  <c r="AK968" i="13"/>
  <c r="AH968" i="13"/>
  <c r="AF968" i="13"/>
  <c r="AC968" i="13"/>
  <c r="N968" i="13"/>
  <c r="O968" i="13"/>
  <c r="K1405" i="13"/>
  <c r="AK1405" i="13"/>
  <c r="AD1405" i="13"/>
  <c r="P1405" i="13"/>
  <c r="I1405" i="13"/>
  <c r="AM1405" i="13"/>
  <c r="Q1405" i="13"/>
  <c r="AG1405" i="13"/>
  <c r="AI1405" i="13"/>
  <c r="AH1405" i="13"/>
  <c r="J1405" i="13"/>
  <c r="Y1405" i="13"/>
  <c r="AF1405" i="13"/>
  <c r="O1405" i="13"/>
  <c r="Z1405" i="13"/>
  <c r="AA1405" i="13"/>
  <c r="AL1405" i="13"/>
  <c r="T1405" i="13"/>
  <c r="H1405" i="13"/>
  <c r="U1405" i="13"/>
  <c r="AH382" i="13"/>
  <c r="AJ382" i="13"/>
  <c r="AF382" i="13"/>
  <c r="AK382" i="13"/>
  <c r="AG382" i="13"/>
  <c r="AA382" i="13"/>
  <c r="L382" i="13"/>
  <c r="T382" i="13"/>
  <c r="M382" i="13"/>
  <c r="AC382" i="13"/>
  <c r="N382" i="13"/>
  <c r="AB382" i="13"/>
  <c r="Y382" i="13"/>
  <c r="AI382" i="13"/>
  <c r="V382" i="13"/>
  <c r="Q382" i="13"/>
  <c r="X382" i="13"/>
  <c r="S382" i="13"/>
  <c r="AE382" i="13"/>
  <c r="U382" i="13"/>
  <c r="O382" i="13"/>
  <c r="J382" i="13"/>
  <c r="R382" i="13"/>
  <c r="AL1058" i="13"/>
  <c r="V1058" i="13"/>
  <c r="AC1058" i="13"/>
  <c r="N1058" i="13"/>
  <c r="AJ1058" i="13"/>
  <c r="T1058" i="13"/>
  <c r="W1058" i="13"/>
  <c r="X1058" i="13"/>
  <c r="AE1058" i="13"/>
  <c r="L1058" i="13"/>
  <c r="Y1058" i="13"/>
  <c r="H1058" i="13"/>
  <c r="AH1058" i="13"/>
  <c r="AG1058" i="13"/>
  <c r="R1058" i="13"/>
  <c r="AF1058" i="13"/>
  <c r="AI1058" i="13"/>
  <c r="AK1058" i="13"/>
  <c r="AM1058" i="13"/>
  <c r="Z444" i="11"/>
  <c r="AG444" i="11"/>
  <c r="Q444" i="11"/>
  <c r="X444" i="11"/>
  <c r="R444" i="11"/>
  <c r="AE444" i="11"/>
  <c r="J444" i="11"/>
  <c r="T444" i="11"/>
  <c r="N444" i="11"/>
  <c r="K444" i="11"/>
  <c r="AM444" i="11"/>
  <c r="AH444" i="11"/>
  <c r="AK444" i="11"/>
  <c r="P444" i="11"/>
  <c r="U444" i="11"/>
  <c r="AI444" i="11"/>
  <c r="L444" i="11"/>
  <c r="AB444" i="11"/>
  <c r="O444" i="11"/>
  <c r="S444" i="11"/>
  <c r="AJ1930" i="13"/>
  <c r="AI1930" i="13"/>
  <c r="AC1930" i="13"/>
  <c r="H1930" i="13"/>
  <c r="AE1930" i="13"/>
  <c r="S1930" i="13"/>
  <c r="M1930" i="13"/>
  <c r="P1930" i="13"/>
  <c r="V1930" i="13"/>
  <c r="W1930" i="13"/>
  <c r="N1930" i="13"/>
  <c r="Q1930" i="13"/>
  <c r="AK1930" i="13"/>
  <c r="T1930" i="13"/>
  <c r="AB1930" i="13"/>
  <c r="L1930" i="13"/>
  <c r="AF1930" i="13"/>
  <c r="K1930" i="13"/>
  <c r="Z1930" i="13"/>
  <c r="AH1930" i="13"/>
  <c r="O1028" i="13"/>
  <c r="Z1028" i="13"/>
  <c r="AH1028" i="13"/>
  <c r="R1028" i="13"/>
  <c r="AD1028" i="13"/>
  <c r="N1028" i="13"/>
  <c r="W1028" i="13"/>
  <c r="AM1028" i="13"/>
  <c r="AF1028" i="13"/>
  <c r="S1028" i="13"/>
  <c r="H1028" i="13"/>
  <c r="U1028" i="13"/>
  <c r="V1028" i="13"/>
  <c r="AB1028" i="13"/>
  <c r="M1028" i="13"/>
  <c r="AJ1028" i="13"/>
  <c r="AL1028" i="13"/>
  <c r="AA1028" i="13"/>
  <c r="P1028" i="13"/>
  <c r="Y1028" i="13"/>
  <c r="T1028" i="13"/>
  <c r="AK533" i="11"/>
  <c r="L533" i="11"/>
  <c r="X533" i="11"/>
  <c r="U533" i="11"/>
  <c r="AD533" i="11"/>
  <c r="S533" i="11"/>
  <c r="R533" i="11"/>
  <c r="AG533" i="11"/>
  <c r="Q533" i="11"/>
  <c r="I533" i="11"/>
  <c r="AC533" i="11"/>
  <c r="AM533" i="11"/>
  <c r="J533" i="11"/>
  <c r="W442" i="13"/>
  <c r="O442" i="13"/>
  <c r="T442" i="13"/>
  <c r="R442" i="13"/>
  <c r="N442" i="13"/>
  <c r="AJ442" i="13"/>
  <c r="AD442" i="13"/>
  <c r="V442" i="13"/>
  <c r="AG442" i="13"/>
  <c r="U442" i="13"/>
  <c r="AF442" i="13"/>
  <c r="AI442" i="13"/>
  <c r="M442" i="13"/>
  <c r="AK442" i="13"/>
  <c r="AL442" i="13"/>
  <c r="Z442" i="13"/>
  <c r="L442" i="13"/>
  <c r="I442" i="13"/>
  <c r="Q442" i="13"/>
  <c r="AE442" i="13"/>
  <c r="K442" i="13"/>
  <c r="J442" i="13"/>
  <c r="H442" i="13"/>
  <c r="Y442" i="13"/>
  <c r="AC442" i="13"/>
  <c r="AA442" i="13"/>
  <c r="S442" i="13"/>
  <c r="X442" i="13"/>
  <c r="N1434" i="13"/>
  <c r="S1434" i="13"/>
  <c r="V1434" i="13"/>
  <c r="P1434" i="13"/>
  <c r="K1434" i="13"/>
  <c r="AE1434" i="13"/>
  <c r="AF1434" i="13"/>
  <c r="Y1434" i="13"/>
  <c r="AA1434" i="13"/>
  <c r="O1434" i="13"/>
  <c r="AG1434" i="13"/>
  <c r="I1434" i="13"/>
  <c r="AK1434" i="13"/>
  <c r="T1434" i="13"/>
  <c r="Z1434" i="13"/>
  <c r="AM1434" i="13"/>
  <c r="Q1434" i="13"/>
  <c r="U1434" i="13"/>
  <c r="M1434" i="13"/>
  <c r="AH1434" i="13"/>
  <c r="AC1434" i="13"/>
  <c r="AI1434" i="13"/>
  <c r="R1434" i="13"/>
  <c r="W1434" i="13"/>
  <c r="AB1434" i="13"/>
  <c r="H1434" i="13"/>
  <c r="J1434" i="13"/>
  <c r="L1434" i="13"/>
  <c r="AC532" i="13"/>
  <c r="V532" i="13"/>
  <c r="J532" i="13"/>
  <c r="Q532" i="13"/>
  <c r="X532" i="13"/>
  <c r="AE532" i="13"/>
  <c r="W532" i="13"/>
  <c r="P532" i="13"/>
  <c r="O532" i="13"/>
  <c r="AF532" i="13"/>
  <c r="AD532" i="13"/>
  <c r="AK532" i="13"/>
  <c r="AL532" i="13"/>
  <c r="U532" i="13"/>
  <c r="I532" i="13"/>
  <c r="Z532" i="13"/>
  <c r="AJ532" i="13"/>
  <c r="H532" i="13"/>
  <c r="AA532" i="13"/>
  <c r="AB532" i="13"/>
  <c r="T532" i="13"/>
  <c r="S532" i="13"/>
  <c r="N532" i="13"/>
  <c r="AG532" i="13"/>
  <c r="AH532" i="13"/>
  <c r="L532" i="13"/>
  <c r="AJ908" i="13"/>
  <c r="L908" i="13"/>
  <c r="I908" i="13"/>
  <c r="S908" i="13"/>
  <c r="M908" i="13"/>
  <c r="P908" i="13"/>
  <c r="O908" i="13"/>
  <c r="Q908" i="13"/>
  <c r="AI908" i="13"/>
  <c r="AD908" i="13"/>
  <c r="X908" i="13"/>
  <c r="T908" i="13"/>
  <c r="K908" i="13"/>
  <c r="AH908" i="13"/>
  <c r="V908" i="13"/>
  <c r="AB908" i="13"/>
  <c r="AF908" i="13"/>
  <c r="R908" i="13"/>
  <c r="N908" i="13"/>
  <c r="AM908" i="13"/>
  <c r="AL908" i="13"/>
  <c r="Y908" i="13"/>
  <c r="J908" i="13"/>
  <c r="AA908" i="13"/>
  <c r="AC908" i="13"/>
  <c r="AG908" i="13"/>
  <c r="J2546" i="13"/>
  <c r="AH2546" i="13"/>
  <c r="AB2546" i="13"/>
  <c r="AK2546" i="13"/>
  <c r="K2546" i="13"/>
  <c r="N2546" i="13"/>
  <c r="W2546" i="13"/>
  <c r="I2546" i="13"/>
  <c r="Y2546" i="13"/>
  <c r="AE2546" i="13"/>
  <c r="S2546" i="13"/>
  <c r="AL2546" i="13"/>
  <c r="H2546" i="13"/>
  <c r="M2546" i="13"/>
  <c r="AM2546" i="13"/>
  <c r="Q2546" i="13"/>
  <c r="P2546" i="13"/>
  <c r="AD2546" i="13"/>
  <c r="L2546" i="13"/>
  <c r="O2546" i="13"/>
  <c r="R2546" i="13"/>
  <c r="AF2546" i="13"/>
  <c r="AG2546" i="13"/>
  <c r="V2546" i="13"/>
  <c r="AJ2546" i="13"/>
  <c r="AI2546" i="13"/>
  <c r="AC2546" i="13"/>
  <c r="AA2546" i="13"/>
  <c r="AG2426" i="13"/>
  <c r="I2426" i="13"/>
  <c r="R2426" i="13"/>
  <c r="K2426" i="13"/>
  <c r="AC2426" i="13"/>
  <c r="AK2426" i="13"/>
  <c r="W2426" i="13"/>
  <c r="H2426" i="13"/>
  <c r="AM2426" i="13"/>
  <c r="AL2426" i="13"/>
  <c r="U2426" i="13"/>
  <c r="AA2426" i="13"/>
  <c r="AD2426" i="13"/>
  <c r="AE2426" i="13"/>
  <c r="L2426" i="13"/>
  <c r="Z2426" i="13"/>
  <c r="AB2426" i="13"/>
  <c r="Y2426" i="13"/>
  <c r="V2426" i="13"/>
  <c r="X2426" i="13"/>
  <c r="AH2426" i="13"/>
  <c r="S2426" i="13"/>
  <c r="AI2426" i="13"/>
  <c r="AF2426" i="13"/>
  <c r="T2426" i="13"/>
  <c r="N2426" i="13"/>
  <c r="M2426" i="13"/>
  <c r="Q2426" i="13"/>
  <c r="P2426" i="13"/>
  <c r="P472" i="13"/>
  <c r="U472" i="13"/>
  <c r="AG472" i="13"/>
  <c r="H472" i="13"/>
  <c r="N472" i="13"/>
  <c r="AC472" i="13"/>
  <c r="M472" i="13"/>
  <c r="S472" i="13"/>
  <c r="Q472" i="13"/>
  <c r="AA472" i="13"/>
  <c r="AK472" i="13"/>
  <c r="AI472" i="13"/>
  <c r="AE472" i="13"/>
  <c r="AD472" i="13"/>
  <c r="T472" i="13"/>
  <c r="W472" i="13"/>
  <c r="AJ472" i="13"/>
  <c r="K472" i="13"/>
  <c r="V472" i="13"/>
  <c r="I472" i="13"/>
  <c r="Z472" i="13"/>
  <c r="AH472" i="13"/>
  <c r="O472" i="13"/>
  <c r="AM472" i="13"/>
  <c r="R472" i="13"/>
  <c r="X472" i="13"/>
  <c r="AL472" i="13"/>
  <c r="W1584" i="13"/>
  <c r="R1584" i="13"/>
  <c r="AH1584" i="13"/>
  <c r="AL1584" i="13"/>
  <c r="T1584" i="13"/>
  <c r="L1584" i="13"/>
  <c r="P1584" i="13"/>
  <c r="AB1584" i="13"/>
  <c r="N1584" i="13"/>
  <c r="U1584" i="13"/>
  <c r="AK1584" i="13"/>
  <c r="V1584" i="13"/>
  <c r="AA1584" i="13"/>
  <c r="I1584" i="13"/>
  <c r="AC1584" i="13"/>
  <c r="AF1584" i="13"/>
  <c r="J1584" i="13"/>
  <c r="H1584" i="13"/>
  <c r="O1584" i="13"/>
  <c r="AG1584" i="13"/>
  <c r="Y1584" i="13"/>
  <c r="Z1584" i="13"/>
  <c r="K1584" i="13"/>
  <c r="X1584" i="13"/>
  <c r="AD1584" i="13"/>
  <c r="AJ1584" i="13"/>
  <c r="AL2516" i="11" l="1"/>
  <c r="D1989" i="13"/>
  <c r="AL2397" i="11"/>
  <c r="D1870" i="13"/>
  <c r="AL1029" i="11"/>
  <c r="D1029" i="13" s="1"/>
  <c r="D502" i="13"/>
  <c r="AL1435" i="11"/>
  <c r="AL1962" i="11" s="1"/>
  <c r="AL1000" i="11"/>
  <c r="D473" i="13"/>
  <c r="AM1000" i="11"/>
  <c r="AM1527" i="11" s="1"/>
  <c r="AM2054" i="11" s="1"/>
  <c r="AM2581" i="11" s="1"/>
  <c r="AM3108" i="11" s="1"/>
  <c r="AM3635" i="11" s="1"/>
  <c r="AL1060" i="11"/>
  <c r="D533" i="13"/>
  <c r="AM1060" i="11"/>
  <c r="AM1587" i="11" s="1"/>
  <c r="AM2114" i="11" s="1"/>
  <c r="AM2641" i="11" s="1"/>
  <c r="AM3168" i="11" s="1"/>
  <c r="AM3695" i="11" s="1"/>
  <c r="AL1030" i="11"/>
  <c r="D503" i="13"/>
  <c r="AM1030" i="11"/>
  <c r="AM1557" i="11" s="1"/>
  <c r="AM2084" i="11" s="1"/>
  <c r="AM2611" i="11" s="1"/>
  <c r="AM3138" i="11" s="1"/>
  <c r="AM3665" i="11" s="1"/>
  <c r="AL3014" i="11"/>
  <c r="AL3541" i="11" s="1"/>
  <c r="D2487" i="13"/>
  <c r="D1585" i="13"/>
  <c r="AL2112" i="11"/>
  <c r="AL3164" i="11"/>
  <c r="AL3691" i="11" s="1"/>
  <c r="D2637" i="13"/>
  <c r="AL2488" i="11"/>
  <c r="D1961" i="13"/>
  <c r="AL1992" i="11"/>
  <c r="D1465" i="13"/>
  <c r="AL2082" i="11"/>
  <c r="D1555" i="13"/>
  <c r="AL2578" i="11"/>
  <c r="D2051" i="13"/>
  <c r="AL1526" i="11"/>
  <c r="D999" i="13"/>
  <c r="AL2954" i="11"/>
  <c r="AL3481" i="11" s="1"/>
  <c r="D2427" i="13"/>
  <c r="D1435" i="13"/>
  <c r="AL3044" i="11"/>
  <c r="AL3571" i="11" s="1"/>
  <c r="D2517" i="13"/>
  <c r="AL2984" i="11"/>
  <c r="AL3511" i="11" s="1"/>
  <c r="D2457" i="13"/>
  <c r="AL2638" i="11"/>
  <c r="D2111" i="13"/>
  <c r="AL2458" i="11"/>
  <c r="D1931" i="13"/>
  <c r="D1991" i="13"/>
  <c r="AL2518" i="11"/>
  <c r="D2577" i="13"/>
  <c r="AL3104" i="11"/>
  <c r="AL3631" i="11" s="1"/>
  <c r="AL3134" i="11"/>
  <c r="AL3661" i="11" s="1"/>
  <c r="D2607" i="13"/>
  <c r="AL2608" i="11"/>
  <c r="D2081" i="13"/>
  <c r="AL2052" i="11"/>
  <c r="D1525" i="13"/>
  <c r="AL1586" i="11"/>
  <c r="D1059" i="13"/>
  <c r="AL1466" i="11"/>
  <c r="D939" i="13"/>
  <c r="AL2955" i="11"/>
  <c r="AL3482" i="11" s="1"/>
  <c r="D2428" i="13"/>
  <c r="AL2459" i="11"/>
  <c r="D1932" i="13"/>
  <c r="AL1963" i="11"/>
  <c r="D1436" i="13"/>
  <c r="AL1467" i="11"/>
  <c r="D940" i="13"/>
  <c r="AL970" i="11"/>
  <c r="D443" i="13"/>
  <c r="AM970" i="11"/>
  <c r="AM1497" i="11" s="1"/>
  <c r="AM2024" i="11" s="1"/>
  <c r="AM2551" i="11" s="1"/>
  <c r="AM3078" i="11" s="1"/>
  <c r="AM3605" i="11" s="1"/>
  <c r="AL3074" i="11"/>
  <c r="AL3601" i="11" s="1"/>
  <c r="D2547" i="13"/>
  <c r="D969" i="13"/>
  <c r="AL1496" i="11"/>
  <c r="AL2548" i="11"/>
  <c r="D2021" i="13"/>
  <c r="AL2022" i="11"/>
  <c r="D1495" i="13"/>
  <c r="AL971" i="11"/>
  <c r="D444" i="13"/>
  <c r="AM971" i="11"/>
  <c r="AM1498" i="11" s="1"/>
  <c r="AM2025" i="11" s="1"/>
  <c r="AM2552" i="11" s="1"/>
  <c r="AM3079" i="11" s="1"/>
  <c r="AM3606" i="11" s="1"/>
  <c r="F534" i="13"/>
  <c r="G534" i="13" s="1"/>
  <c r="B535" i="13"/>
  <c r="F504" i="13"/>
  <c r="G504" i="13" s="1"/>
  <c r="B505" i="13"/>
  <c r="F474" i="13"/>
  <c r="G474" i="13" s="1"/>
  <c r="B475" i="13"/>
  <c r="F475" i="13" s="1"/>
  <c r="G475" i="13" s="1"/>
  <c r="F474" i="11"/>
  <c r="G474" i="11" s="1"/>
  <c r="B475" i="11"/>
  <c r="F475" i="11" s="1"/>
  <c r="G475" i="11" s="1"/>
  <c r="F504" i="11"/>
  <c r="G504" i="11" s="1"/>
  <c r="B505" i="11"/>
  <c r="B535" i="11"/>
  <c r="F534" i="11"/>
  <c r="G534" i="11" s="1"/>
  <c r="A969" i="13"/>
  <c r="H969" i="13"/>
  <c r="AK969" i="13"/>
  <c r="A444" i="13"/>
  <c r="Z969" i="13"/>
  <c r="AI444" i="13"/>
  <c r="L444" i="13"/>
  <c r="AA969" i="13"/>
  <c r="A2607" i="13"/>
  <c r="P969" i="13"/>
  <c r="A2427" i="13"/>
  <c r="S444" i="13"/>
  <c r="A1525" i="13"/>
  <c r="O969" i="13"/>
  <c r="AM969" i="13"/>
  <c r="AE2427" i="13"/>
  <c r="AE1525" i="13"/>
  <c r="V444" i="13"/>
  <c r="I2607" i="13"/>
  <c r="AC2607" i="13"/>
  <c r="R2607" i="13"/>
  <c r="S2607" i="13"/>
  <c r="N2427" i="13"/>
  <c r="AB2427" i="13"/>
  <c r="W2427" i="13"/>
  <c r="P2427" i="13"/>
  <c r="AF1525" i="13"/>
  <c r="AK1525" i="13"/>
  <c r="AL1525" i="13"/>
  <c r="H2427" i="13"/>
  <c r="R2427" i="13"/>
  <c r="AJ1525" i="13"/>
  <c r="AI2427" i="13"/>
  <c r="L1525" i="13"/>
  <c r="A1989" i="13"/>
  <c r="A2457" i="13"/>
  <c r="A2487" i="13"/>
  <c r="Q2457" i="13"/>
  <c r="A502" i="13"/>
  <c r="A475" i="11"/>
  <c r="AD2457" i="13"/>
  <c r="A2051" i="13"/>
  <c r="W969" i="13"/>
  <c r="U2487" i="13"/>
  <c r="Q2051" i="13"/>
  <c r="A2637" i="13"/>
  <c r="Y969" i="13"/>
  <c r="AK444" i="13"/>
  <c r="N969" i="13"/>
  <c r="AM2637" i="13"/>
  <c r="AM2457" i="13"/>
  <c r="AH2487" i="13"/>
  <c r="AJ2051" i="13"/>
  <c r="S475" i="11"/>
  <c r="T2607" i="13"/>
  <c r="V2637" i="13"/>
  <c r="AK2457" i="13"/>
  <c r="AI2487" i="13"/>
  <c r="H2051" i="13"/>
  <c r="A1029" i="13"/>
  <c r="M969" i="13"/>
  <c r="AK475" i="11"/>
  <c r="AL2607" i="13"/>
  <c r="K1029" i="13"/>
  <c r="P2637" i="13"/>
  <c r="AG2427" i="13"/>
  <c r="AC2457" i="13"/>
  <c r="O444" i="13"/>
  <c r="Y2487" i="13"/>
  <c r="S1525" i="13"/>
  <c r="R475" i="11"/>
  <c r="X2487" i="13"/>
  <c r="W502" i="13"/>
  <c r="AD502" i="13"/>
  <c r="AK502" i="13"/>
  <c r="AL502" i="13"/>
  <c r="N502" i="13"/>
  <c r="U444" i="13"/>
  <c r="H475" i="11"/>
  <c r="AI2051" i="13"/>
  <c r="AL2051" i="13"/>
  <c r="AA2637" i="13"/>
  <c r="J2637" i="13"/>
  <c r="K2637" i="13"/>
  <c r="M2607" i="13"/>
  <c r="X2607" i="13"/>
  <c r="H2607" i="13"/>
  <c r="K2607" i="13"/>
  <c r="J1029" i="13"/>
  <c r="S2427" i="13"/>
  <c r="AM2427" i="13"/>
  <c r="R1525" i="13"/>
  <c r="AL969" i="13"/>
  <c r="A939" i="13"/>
  <c r="O2457" i="13"/>
  <c r="AJ2487" i="13"/>
  <c r="Z939" i="13"/>
  <c r="Y939" i="13"/>
  <c r="A999" i="13"/>
  <c r="A2081" i="13"/>
  <c r="I969" i="13"/>
  <c r="M444" i="13"/>
  <c r="Y999" i="13"/>
  <c r="AJ969" i="13"/>
  <c r="V2081" i="13"/>
  <c r="AB444" i="13"/>
  <c r="A473" i="13"/>
  <c r="AF969" i="13"/>
  <c r="AA473" i="13"/>
  <c r="S2457" i="13"/>
  <c r="P2081" i="13"/>
  <c r="P2487" i="13"/>
  <c r="V2051" i="13"/>
  <c r="A1931" i="13"/>
  <c r="A1436" i="13"/>
  <c r="V475" i="11"/>
  <c r="I1436" i="13"/>
  <c r="I999" i="13"/>
  <c r="L1931" i="13"/>
  <c r="AL473" i="13"/>
  <c r="H2637" i="13"/>
  <c r="AG2457" i="13"/>
  <c r="AC2081" i="13"/>
  <c r="AM444" i="13"/>
  <c r="Z2487" i="13"/>
  <c r="Y2051" i="13"/>
  <c r="P939" i="13"/>
  <c r="AF1436" i="13"/>
  <c r="AF444" i="13"/>
  <c r="AM1436" i="13"/>
  <c r="R1931" i="13"/>
  <c r="J2607" i="13"/>
  <c r="O473" i="13"/>
  <c r="AL2637" i="13"/>
  <c r="R2457" i="13"/>
  <c r="L2081" i="13"/>
  <c r="AG1436" i="13"/>
  <c r="AB2487" i="13"/>
  <c r="AM2051" i="13"/>
  <c r="W939" i="13"/>
  <c r="L969" i="13"/>
  <c r="V969" i="13"/>
  <c r="AE444" i="13"/>
  <c r="T1436" i="13"/>
  <c r="S1931" i="13"/>
  <c r="AB2607" i="13"/>
  <c r="AK1029" i="13"/>
  <c r="Y473" i="13"/>
  <c r="N2637" i="13"/>
  <c r="Z2427" i="13"/>
  <c r="J2457" i="13"/>
  <c r="P444" i="13"/>
  <c r="R2487" i="13"/>
  <c r="L2051" i="13"/>
  <c r="V1525" i="13"/>
  <c r="AE939" i="13"/>
  <c r="O475" i="11"/>
  <c r="S939" i="13"/>
  <c r="AC502" i="13"/>
  <c r="AJ502" i="13"/>
  <c r="H502" i="13"/>
  <c r="M502" i="13"/>
  <c r="AM502" i="13"/>
  <c r="Q999" i="13"/>
  <c r="AD2081" i="13"/>
  <c r="T444" i="13"/>
  <c r="AL475" i="11"/>
  <c r="P475" i="11"/>
  <c r="AK473" i="13"/>
  <c r="AG2051" i="13"/>
  <c r="Y1931" i="13"/>
  <c r="Z1931" i="13"/>
  <c r="L2637" i="13"/>
  <c r="AI2637" i="13"/>
  <c r="Q2637" i="13"/>
  <c r="Q1436" i="13"/>
  <c r="H1436" i="13"/>
  <c r="AF2607" i="13"/>
  <c r="P2607" i="13"/>
  <c r="AK2607" i="13"/>
  <c r="AC1029" i="13"/>
  <c r="V1029" i="13"/>
  <c r="U1029" i="13"/>
  <c r="O1029" i="13"/>
  <c r="Y2427" i="13"/>
  <c r="U2427" i="13"/>
  <c r="AB1525" i="13"/>
  <c r="A1870" i="13"/>
  <c r="A1465" i="13"/>
  <c r="A474" i="11"/>
  <c r="W474" i="11"/>
  <c r="U969" i="13"/>
  <c r="AB1465" i="13"/>
  <c r="AF2457" i="13"/>
  <c r="AL2487" i="13"/>
  <c r="K939" i="13"/>
  <c r="AH474" i="11"/>
  <c r="A1495" i="13"/>
  <c r="AM1495" i="13"/>
  <c r="J474" i="11"/>
  <c r="K969" i="13"/>
  <c r="I1465" i="13"/>
  <c r="AI999" i="13"/>
  <c r="M2457" i="13"/>
  <c r="I2081" i="13"/>
  <c r="V2487" i="13"/>
  <c r="K475" i="11"/>
  <c r="AB475" i="11"/>
  <c r="X1495" i="13"/>
  <c r="N444" i="13"/>
  <c r="A1585" i="13"/>
  <c r="I1495" i="13"/>
  <c r="AA999" i="13"/>
  <c r="P473" i="13"/>
  <c r="T2457" i="13"/>
  <c r="X2081" i="13"/>
  <c r="AA2487" i="13"/>
  <c r="I2051" i="13"/>
  <c r="AD1495" i="13"/>
  <c r="AG1495" i="13"/>
  <c r="A1435" i="13"/>
  <c r="AF1495" i="13"/>
  <c r="AC444" i="13"/>
  <c r="AC1465" i="13"/>
  <c r="R999" i="13"/>
  <c r="T1931" i="13"/>
  <c r="N473" i="13"/>
  <c r="O2637" i="13"/>
  <c r="N2457" i="13"/>
  <c r="L1436" i="13"/>
  <c r="K444" i="13"/>
  <c r="S2487" i="13"/>
  <c r="P2051" i="13"/>
  <c r="X1435" i="13"/>
  <c r="L939" i="13"/>
  <c r="A1991" i="13"/>
  <c r="AE474" i="11"/>
  <c r="AD1436" i="13"/>
  <c r="AE475" i="11"/>
  <c r="AA1465" i="13"/>
  <c r="M999" i="13"/>
  <c r="U1931" i="13"/>
  <c r="AM2607" i="13"/>
  <c r="U473" i="13"/>
  <c r="AA1991" i="13"/>
  <c r="AE2637" i="13"/>
  <c r="W2457" i="13"/>
  <c r="J444" i="13"/>
  <c r="AM2487" i="13"/>
  <c r="AK2051" i="13"/>
  <c r="S1435" i="13"/>
  <c r="O939" i="13"/>
  <c r="AF1585" i="13"/>
  <c r="J1436" i="13"/>
  <c r="AA475" i="11"/>
  <c r="W1436" i="13"/>
  <c r="AJ1465" i="13"/>
  <c r="AE999" i="13"/>
  <c r="V1931" i="13"/>
  <c r="AH2607" i="13"/>
  <c r="Y1029" i="13"/>
  <c r="J473" i="13"/>
  <c r="T2637" i="13"/>
  <c r="H2457" i="13"/>
  <c r="AM2081" i="13"/>
  <c r="X474" i="11"/>
  <c r="W444" i="13"/>
  <c r="AK2487" i="13"/>
  <c r="W2051" i="13"/>
  <c r="AC1435" i="13"/>
  <c r="AA1525" i="13"/>
  <c r="I939" i="13"/>
  <c r="J1585" i="13"/>
  <c r="Q2081" i="13"/>
  <c r="AA502" i="13"/>
  <c r="AB502" i="13"/>
  <c r="AI502" i="13"/>
  <c r="T502" i="13"/>
  <c r="J502" i="13"/>
  <c r="AK999" i="13"/>
  <c r="P1495" i="13"/>
  <c r="AL2081" i="13"/>
  <c r="Y444" i="13"/>
  <c r="N475" i="11"/>
  <c r="T475" i="11"/>
  <c r="AF473" i="13"/>
  <c r="AI473" i="13"/>
  <c r="S2051" i="13"/>
  <c r="AD1585" i="13"/>
  <c r="AJ1585" i="13"/>
  <c r="Q1585" i="13"/>
  <c r="AD1931" i="13"/>
  <c r="I1931" i="13"/>
  <c r="Z2637" i="13"/>
  <c r="I2637" i="13"/>
  <c r="AD2637" i="13"/>
  <c r="K1436" i="13"/>
  <c r="AB1436" i="13"/>
  <c r="I1435" i="13"/>
  <c r="P1435" i="13"/>
  <c r="N2607" i="13"/>
  <c r="AI2607" i="13"/>
  <c r="L2607" i="13"/>
  <c r="K1991" i="13"/>
  <c r="AB1991" i="13"/>
  <c r="AC1991" i="13"/>
  <c r="O1991" i="13"/>
  <c r="S1029" i="13"/>
  <c r="I1029" i="13"/>
  <c r="AE1029" i="13"/>
  <c r="L1029" i="13"/>
  <c r="K2427" i="13"/>
  <c r="V2427" i="13"/>
  <c r="AK2427" i="13"/>
  <c r="AD2427" i="13"/>
  <c r="M2427" i="13"/>
  <c r="AD1525" i="13"/>
  <c r="Q1525" i="13"/>
  <c r="Y1525" i="13"/>
  <c r="H1525" i="13"/>
  <c r="I2427" i="13"/>
  <c r="Z1525" i="13"/>
  <c r="M1525" i="13"/>
  <c r="P1525" i="13"/>
  <c r="W1525" i="13"/>
  <c r="A2428" i="13"/>
  <c r="A940" i="13"/>
  <c r="A2021" i="13"/>
  <c r="Q2428" i="13"/>
  <c r="AA2428" i="13"/>
  <c r="AD969" i="13"/>
  <c r="L474" i="11"/>
  <c r="N2487" i="13"/>
  <c r="AB939" i="13"/>
  <c r="I940" i="13"/>
  <c r="N939" i="13"/>
  <c r="O2428" i="13"/>
  <c r="AC969" i="13"/>
  <c r="A1961" i="13"/>
  <c r="AH1495" i="13"/>
  <c r="A2547" i="13"/>
  <c r="M940" i="13"/>
  <c r="L1465" i="13"/>
  <c r="T999" i="13"/>
  <c r="AB2457" i="13"/>
  <c r="AF2081" i="13"/>
  <c r="M2487" i="13"/>
  <c r="M2547" i="13"/>
  <c r="H2547" i="13"/>
  <c r="A1059" i="13"/>
  <c r="AA1495" i="13"/>
  <c r="X475" i="11"/>
  <c r="P2428" i="13"/>
  <c r="AE969" i="13"/>
  <c r="Z1465" i="13"/>
  <c r="AC999" i="13"/>
  <c r="I473" i="13"/>
  <c r="K2457" i="13"/>
  <c r="AG2081" i="13"/>
  <c r="Z1059" i="13"/>
  <c r="N940" i="13"/>
  <c r="J2487" i="13"/>
  <c r="AB1961" i="13"/>
  <c r="T2051" i="13"/>
  <c r="Q2547" i="13"/>
  <c r="AJ1495" i="13"/>
  <c r="V474" i="11"/>
  <c r="AA474" i="11"/>
  <c r="S969" i="13"/>
  <c r="AL1436" i="13"/>
  <c r="AA2021" i="13"/>
  <c r="K940" i="13"/>
  <c r="V1465" i="13"/>
  <c r="V999" i="13"/>
  <c r="AC1931" i="13"/>
  <c r="AG473" i="13"/>
  <c r="AI969" i="13"/>
  <c r="AH2637" i="13"/>
  <c r="J2081" i="13"/>
  <c r="AJ1059" i="13"/>
  <c r="T474" i="11"/>
  <c r="R444" i="13"/>
  <c r="I1961" i="13"/>
  <c r="X2051" i="13"/>
  <c r="AK1435" i="13"/>
  <c r="AI939" i="13"/>
  <c r="A1555" i="13"/>
  <c r="AL444" i="13"/>
  <c r="A2111" i="13"/>
  <c r="Z1495" i="13"/>
  <c r="J1495" i="13"/>
  <c r="AD444" i="13"/>
  <c r="R1436" i="13"/>
  <c r="AD1465" i="13"/>
  <c r="X999" i="13"/>
  <c r="X1931" i="13"/>
  <c r="W2607" i="13"/>
  <c r="AM473" i="13"/>
  <c r="AG969" i="13"/>
  <c r="S2637" i="13"/>
  <c r="AE2457" i="13"/>
  <c r="K2081" i="13"/>
  <c r="P1059" i="13"/>
  <c r="Q444" i="13"/>
  <c r="AC2487" i="13"/>
  <c r="AA1961" i="13"/>
  <c r="H1435" i="13"/>
  <c r="AE2111" i="13"/>
  <c r="AM939" i="13"/>
  <c r="M475" i="11"/>
  <c r="T1585" i="13"/>
  <c r="A1932" i="13"/>
  <c r="A2577" i="13"/>
  <c r="N1436" i="13"/>
  <c r="Z444" i="13"/>
  <c r="AL1932" i="13"/>
  <c r="S2547" i="13"/>
  <c r="AM2428" i="13"/>
  <c r="H1465" i="13"/>
  <c r="K999" i="13"/>
  <c r="H1931" i="13"/>
  <c r="AG2607" i="13"/>
  <c r="Q1029" i="13"/>
  <c r="AD473" i="13"/>
  <c r="AI1991" i="13"/>
  <c r="X969" i="13"/>
  <c r="AF2637" i="13"/>
  <c r="AL2427" i="13"/>
  <c r="U2457" i="13"/>
  <c r="AK2081" i="13"/>
  <c r="M1059" i="13"/>
  <c r="AB2577" i="13"/>
  <c r="AM474" i="11"/>
  <c r="AE2487" i="13"/>
  <c r="Q1961" i="13"/>
  <c r="AD2051" i="13"/>
  <c r="V1435" i="13"/>
  <c r="X2111" i="13"/>
  <c r="I1525" i="13"/>
  <c r="AG939" i="13"/>
  <c r="V2021" i="13"/>
  <c r="AG1585" i="13"/>
  <c r="J2547" i="13"/>
  <c r="AH444" i="13"/>
  <c r="AM1961" i="13"/>
  <c r="K1525" i="13"/>
  <c r="S2021" i="13"/>
  <c r="R2547" i="13"/>
  <c r="Y2021" i="13"/>
  <c r="AL2021" i="13"/>
  <c r="AG502" i="13"/>
  <c r="AH502" i="13"/>
  <c r="L502" i="13"/>
  <c r="S502" i="13"/>
  <c r="I502" i="13"/>
  <c r="P502" i="13"/>
  <c r="U999" i="13"/>
  <c r="Y2081" i="13"/>
  <c r="S2081" i="13"/>
  <c r="I444" i="13"/>
  <c r="AC1961" i="13"/>
  <c r="AF475" i="11"/>
  <c r="AM475" i="11"/>
  <c r="Y2547" i="13"/>
  <c r="M473" i="13"/>
  <c r="AE473" i="13"/>
  <c r="K1059" i="13"/>
  <c r="AM1059" i="13"/>
  <c r="AA2051" i="13"/>
  <c r="AC1585" i="13"/>
  <c r="AB1585" i="13"/>
  <c r="X1585" i="13"/>
  <c r="AE1931" i="13"/>
  <c r="AH1931" i="13"/>
  <c r="R2637" i="13"/>
  <c r="X2637" i="13"/>
  <c r="X1436" i="13"/>
  <c r="S1436" i="13"/>
  <c r="P1436" i="13"/>
  <c r="AL1435" i="13"/>
  <c r="J1435" i="13"/>
  <c r="AD2607" i="13"/>
  <c r="AA2607" i="13"/>
  <c r="V2607" i="13"/>
  <c r="Y2607" i="13"/>
  <c r="W1991" i="13"/>
  <c r="V1991" i="13"/>
  <c r="U1991" i="13"/>
  <c r="AF1991" i="13"/>
  <c r="K1555" i="13"/>
  <c r="U1555" i="13"/>
  <c r="P1555" i="13"/>
  <c r="Q2111" i="13"/>
  <c r="S2111" i="13"/>
  <c r="AL2111" i="13"/>
  <c r="Z1029" i="13"/>
  <c r="W1029" i="13"/>
  <c r="AD1029" i="13"/>
  <c r="R1029" i="13"/>
  <c r="H1029" i="13"/>
  <c r="AH1932" i="13"/>
  <c r="Q1932" i="13"/>
  <c r="V1932" i="13"/>
  <c r="X2427" i="13"/>
  <c r="J2427" i="13"/>
  <c r="AC2427" i="13"/>
  <c r="AM2577" i="13"/>
  <c r="O2577" i="13"/>
  <c r="T1525" i="13"/>
  <c r="AM1525" i="13"/>
  <c r="J2577" i="13"/>
  <c r="AF2427" i="13"/>
  <c r="W2428" i="13"/>
  <c r="R969" i="13"/>
  <c r="N2021" i="13"/>
  <c r="P474" i="11"/>
  <c r="AK1465" i="13"/>
  <c r="AA2457" i="13"/>
  <c r="AG474" i="11"/>
  <c r="W2487" i="13"/>
  <c r="J939" i="13"/>
  <c r="H2487" i="13"/>
  <c r="AD939" i="13"/>
  <c r="R2428" i="13"/>
  <c r="AB474" i="11"/>
  <c r="A504" i="11"/>
  <c r="T969" i="13"/>
  <c r="AG475" i="11"/>
  <c r="AB2428" i="13"/>
  <c r="U1465" i="13"/>
  <c r="W999" i="13"/>
  <c r="AL2457" i="13"/>
  <c r="N2081" i="13"/>
  <c r="Z1961" i="13"/>
  <c r="AL939" i="13"/>
  <c r="A2517" i="13"/>
  <c r="S1495" i="13"/>
  <c r="AH969" i="13"/>
  <c r="AJ444" i="13"/>
  <c r="S940" i="13"/>
  <c r="L475" i="11"/>
  <c r="AD940" i="13"/>
  <c r="S1465" i="13"/>
  <c r="L999" i="13"/>
  <c r="AA2517" i="13"/>
  <c r="AJ473" i="13"/>
  <c r="Z2457" i="13"/>
  <c r="AA2081" i="13"/>
  <c r="AC1059" i="13"/>
  <c r="AG444" i="13"/>
  <c r="AD2487" i="13"/>
  <c r="N2051" i="13"/>
  <c r="AC939" i="13"/>
  <c r="AD475" i="11"/>
  <c r="A503" i="13"/>
  <c r="H444" i="13"/>
  <c r="Y504" i="11"/>
  <c r="AI1436" i="13"/>
  <c r="A534" i="11"/>
  <c r="AD2547" i="13"/>
  <c r="Q2021" i="13"/>
  <c r="X1465" i="13"/>
  <c r="AF999" i="13"/>
  <c r="AF2517" i="13"/>
  <c r="AF1931" i="13"/>
  <c r="W503" i="13"/>
  <c r="J969" i="13"/>
  <c r="Y2457" i="13"/>
  <c r="W2081" i="13"/>
  <c r="W1059" i="13"/>
  <c r="M474" i="11"/>
  <c r="AG2487" i="13"/>
  <c r="AD1961" i="13"/>
  <c r="AH2051" i="13"/>
  <c r="AM1435" i="13"/>
  <c r="X939" i="13"/>
  <c r="W2021" i="13"/>
  <c r="Z2547" i="13"/>
  <c r="A443" i="13"/>
  <c r="T1495" i="13"/>
  <c r="AJ474" i="11"/>
  <c r="AB969" i="13"/>
  <c r="AA1436" i="13"/>
  <c r="AH2021" i="13"/>
  <c r="I2428" i="13"/>
  <c r="W1465" i="13"/>
  <c r="AB999" i="13"/>
  <c r="X2517" i="13"/>
  <c r="J1931" i="13"/>
  <c r="Q2607" i="13"/>
  <c r="Q473" i="13"/>
  <c r="AG1991" i="13"/>
  <c r="W2637" i="13"/>
  <c r="N1555" i="13"/>
  <c r="L2457" i="13"/>
  <c r="AI2081" i="13"/>
  <c r="AB1059" i="13"/>
  <c r="Y474" i="11"/>
  <c r="X444" i="13"/>
  <c r="O2487" i="13"/>
  <c r="J2051" i="13"/>
  <c r="AD1435" i="13"/>
  <c r="AI2111" i="13"/>
  <c r="T939" i="13"/>
  <c r="V504" i="11"/>
  <c r="AI475" i="11"/>
  <c r="AM534" i="11"/>
  <c r="AE2428" i="13"/>
  <c r="AI474" i="11"/>
  <c r="A533" i="13"/>
  <c r="AM2021" i="13"/>
  <c r="K2428" i="13"/>
  <c r="AK474" i="11"/>
  <c r="Q969" i="13"/>
  <c r="K1932" i="13"/>
  <c r="K1465" i="13"/>
  <c r="Z999" i="13"/>
  <c r="AJ2517" i="13"/>
  <c r="Q1931" i="13"/>
  <c r="AE2607" i="13"/>
  <c r="T473" i="13"/>
  <c r="O503" i="13"/>
  <c r="AL1991" i="13"/>
  <c r="AC2637" i="13"/>
  <c r="T1555" i="13"/>
  <c r="AJ2427" i="13"/>
  <c r="P2457" i="13"/>
  <c r="AB2081" i="13"/>
  <c r="AA1059" i="13"/>
  <c r="AI2577" i="13"/>
  <c r="R474" i="11"/>
  <c r="AG533" i="13"/>
  <c r="I2487" i="13"/>
  <c r="R1961" i="13"/>
  <c r="AE2051" i="13"/>
  <c r="AF1435" i="13"/>
  <c r="K2111" i="13"/>
  <c r="AJ939" i="13"/>
  <c r="AC504" i="11"/>
  <c r="Z475" i="11"/>
  <c r="AI1585" i="13"/>
  <c r="AI534" i="11"/>
  <c r="AG534" i="11"/>
  <c r="M533" i="13"/>
  <c r="Z2051" i="13"/>
  <c r="X1525" i="13"/>
  <c r="W475" i="11"/>
  <c r="AG2547" i="13"/>
  <c r="I475" i="11"/>
  <c r="AL1585" i="13"/>
  <c r="K502" i="13"/>
  <c r="R502" i="13"/>
  <c r="Y502" i="13"/>
  <c r="Z502" i="13"/>
  <c r="O502" i="13"/>
  <c r="V502" i="13"/>
  <c r="AM999" i="13"/>
  <c r="T2081" i="13"/>
  <c r="AA444" i="13"/>
  <c r="AH1961" i="13"/>
  <c r="W1961" i="13"/>
  <c r="AD504" i="11"/>
  <c r="J475" i="11"/>
  <c r="W2547" i="13"/>
  <c r="AE2517" i="13"/>
  <c r="V2517" i="13"/>
  <c r="S473" i="13"/>
  <c r="W473" i="13"/>
  <c r="AI1059" i="13"/>
  <c r="AB2051" i="13"/>
  <c r="M2051" i="13"/>
  <c r="L1585" i="13"/>
  <c r="AH1585" i="13"/>
  <c r="P1931" i="13"/>
  <c r="AL1931" i="13"/>
  <c r="AM1931" i="13"/>
  <c r="X503" i="13"/>
  <c r="AE503" i="13"/>
  <c r="AF503" i="13"/>
  <c r="AK2637" i="13"/>
  <c r="M2637" i="13"/>
  <c r="AC1436" i="13"/>
  <c r="U1436" i="13"/>
  <c r="Z1435" i="13"/>
  <c r="AA1435" i="13"/>
  <c r="AE1435" i="13"/>
  <c r="Z534" i="11"/>
  <c r="H534" i="11"/>
  <c r="U2607" i="13"/>
  <c r="Z2607" i="13"/>
  <c r="AJ2607" i="13"/>
  <c r="O2607" i="13"/>
  <c r="AK1991" i="13"/>
  <c r="L1991" i="13"/>
  <c r="M1991" i="13"/>
  <c r="AH1991" i="13"/>
  <c r="Z1555" i="13"/>
  <c r="O1555" i="13"/>
  <c r="AL1555" i="13"/>
  <c r="K443" i="13"/>
  <c r="Q443" i="13"/>
  <c r="AC443" i="13"/>
  <c r="P443" i="13"/>
  <c r="AF2111" i="13"/>
  <c r="I2111" i="13"/>
  <c r="R2111" i="13"/>
  <c r="AA1029" i="13"/>
  <c r="AF1029" i="13"/>
  <c r="AM1029" i="13"/>
  <c r="AB1029" i="13"/>
  <c r="AG1029" i="13"/>
  <c r="I1932" i="13"/>
  <c r="N1932" i="13"/>
  <c r="X1932" i="13"/>
  <c r="AD1932" i="13"/>
  <c r="Q2427" i="13"/>
  <c r="AA2427" i="13"/>
  <c r="T2427" i="13"/>
  <c r="AH2427" i="13"/>
  <c r="L2577" i="13"/>
  <c r="AK2577" i="13"/>
  <c r="Q2577" i="13"/>
  <c r="AG2577" i="13"/>
  <c r="AC2577" i="13"/>
  <c r="R533" i="13"/>
  <c r="Y533" i="13"/>
  <c r="Z533" i="13"/>
  <c r="AJ533" i="13"/>
  <c r="AC1525" i="13"/>
  <c r="AH1525" i="13"/>
  <c r="U1525" i="13"/>
  <c r="O1525" i="13"/>
  <c r="N533" i="13"/>
  <c r="J1525" i="13"/>
  <c r="Q1555" i="13"/>
  <c r="AL1029" i="13"/>
  <c r="X1029" i="13"/>
  <c r="S1932" i="13"/>
  <c r="L2427" i="13"/>
  <c r="O2427" i="13"/>
  <c r="T2577" i="13"/>
  <c r="O533" i="13"/>
  <c r="N1525" i="13"/>
  <c r="AI1525" i="13"/>
  <c r="AJ2577" i="13"/>
  <c r="AG1525" i="13"/>
  <c r="AE1989" i="13"/>
  <c r="T1989" i="13"/>
  <c r="AJ1989" i="13"/>
  <c r="AC1989" i="13"/>
  <c r="AI1989" i="13"/>
  <c r="Q1989" i="13"/>
  <c r="Y1989" i="13"/>
  <c r="V1989" i="13"/>
  <c r="P1989" i="13"/>
  <c r="AF1989" i="13"/>
  <c r="W1989" i="13"/>
  <c r="U1989" i="13"/>
  <c r="N1989" i="13"/>
  <c r="J1989" i="13"/>
  <c r="L1989" i="13"/>
  <c r="AM1989" i="13"/>
  <c r="AA1989" i="13"/>
  <c r="Z1989" i="13"/>
  <c r="AK1989" i="13"/>
  <c r="AL1989" i="13"/>
  <c r="R1989" i="13"/>
  <c r="AD1989" i="13"/>
  <c r="AB1989" i="13"/>
  <c r="K1989" i="13"/>
  <c r="X1989" i="13"/>
  <c r="S1989" i="13"/>
  <c r="AH1989" i="13"/>
  <c r="O1989" i="13"/>
  <c r="I1989" i="13"/>
  <c r="AG1989" i="13"/>
  <c r="M1989" i="13"/>
  <c r="H1989" i="13"/>
  <c r="I2457" i="13"/>
  <c r="AJ2457" i="13"/>
  <c r="V2457" i="13"/>
  <c r="X2457" i="13"/>
  <c r="AI2457" i="13"/>
  <c r="AH2457" i="13"/>
  <c r="T2487" i="13"/>
  <c r="Q2487" i="13"/>
  <c r="AF2487" i="13"/>
  <c r="K2487" i="13"/>
  <c r="L2487" i="13"/>
  <c r="U502" i="13"/>
  <c r="AF502" i="13"/>
  <c r="AE502" i="13"/>
  <c r="X502" i="13"/>
  <c r="Q502" i="13"/>
  <c r="Q475" i="11"/>
  <c r="AH475" i="11"/>
  <c r="AC475" i="11"/>
  <c r="U475" i="11"/>
  <c r="Y475" i="11"/>
  <c r="AJ475" i="11"/>
  <c r="R2051" i="13"/>
  <c r="AC2051" i="13"/>
  <c r="U2051" i="13"/>
  <c r="K2051" i="13"/>
  <c r="O2051" i="13"/>
  <c r="AF2051" i="13"/>
  <c r="Y2637" i="13"/>
  <c r="U2637" i="13"/>
  <c r="AB2637" i="13"/>
  <c r="AJ2637" i="13"/>
  <c r="AG2637" i="13"/>
  <c r="AI1029" i="13"/>
  <c r="AH1029" i="13"/>
  <c r="P1029" i="13"/>
  <c r="T1029" i="13"/>
  <c r="AJ1029" i="13"/>
  <c r="M1029" i="13"/>
  <c r="N1029" i="13"/>
  <c r="H939" i="13"/>
  <c r="AK939" i="13"/>
  <c r="R939" i="13"/>
  <c r="AA939" i="13"/>
  <c r="AH939" i="13"/>
  <c r="M939" i="13"/>
  <c r="Q939" i="13"/>
  <c r="U939" i="13"/>
  <c r="AF939" i="13"/>
  <c r="V939" i="13"/>
  <c r="H999" i="13"/>
  <c r="AD999" i="13"/>
  <c r="AJ999" i="13"/>
  <c r="P999" i="13"/>
  <c r="AL999" i="13"/>
  <c r="O999" i="13"/>
  <c r="AG999" i="13"/>
  <c r="J999" i="13"/>
  <c r="S999" i="13"/>
  <c r="N999" i="13"/>
  <c r="AH999" i="13"/>
  <c r="U2081" i="13"/>
  <c r="R2081" i="13"/>
  <c r="O2081" i="13"/>
  <c r="H2081" i="13"/>
  <c r="M2081" i="13"/>
  <c r="Z2081" i="13"/>
  <c r="AH2081" i="13"/>
  <c r="AJ2081" i="13"/>
  <c r="AE2081" i="13"/>
  <c r="K473" i="13"/>
  <c r="AB473" i="13"/>
  <c r="R473" i="13"/>
  <c r="Z473" i="13"/>
  <c r="H473" i="13"/>
  <c r="L473" i="13"/>
  <c r="X473" i="13"/>
  <c r="V473" i="13"/>
  <c r="AH473" i="13"/>
  <c r="AC473" i="13"/>
  <c r="M1931" i="13"/>
  <c r="W1931" i="13"/>
  <c r="AJ1931" i="13"/>
  <c r="AK1931" i="13"/>
  <c r="K1931" i="13"/>
  <c r="N1931" i="13"/>
  <c r="AB1931" i="13"/>
  <c r="AI1931" i="13"/>
  <c r="AG1931" i="13"/>
  <c r="O1931" i="13"/>
  <c r="AA1931" i="13"/>
  <c r="AH1436" i="13"/>
  <c r="AE1436" i="13"/>
  <c r="Z1436" i="13"/>
  <c r="O1436" i="13"/>
  <c r="Y1436" i="13"/>
  <c r="AK1436" i="13"/>
  <c r="V1436" i="13"/>
  <c r="AJ1436" i="13"/>
  <c r="M1436" i="13"/>
  <c r="AH1870" i="13"/>
  <c r="AA1870" i="13"/>
  <c r="V1870" i="13"/>
  <c r="Z1870" i="13"/>
  <c r="S1870" i="13"/>
  <c r="AE1870" i="13"/>
  <c r="AD1870" i="13"/>
  <c r="K1870" i="13"/>
  <c r="P1870" i="13"/>
  <c r="Q1870" i="13"/>
  <c r="AJ1870" i="13"/>
  <c r="AB1870" i="13"/>
  <c r="O1870" i="13"/>
  <c r="AG1870" i="13"/>
  <c r="L1870" i="13"/>
  <c r="AK1870" i="13"/>
  <c r="AL1870" i="13"/>
  <c r="R1870" i="13"/>
  <c r="M1870" i="13"/>
  <c r="AF1870" i="13"/>
  <c r="H1870" i="13"/>
  <c r="AC1870" i="13"/>
  <c r="I1870" i="13"/>
  <c r="W1870" i="13"/>
  <c r="Y1870" i="13"/>
  <c r="J1870" i="13"/>
  <c r="U1870" i="13"/>
  <c r="AM1870" i="13"/>
  <c r="X1870" i="13"/>
  <c r="T1870" i="13"/>
  <c r="N1870" i="13"/>
  <c r="AI1870" i="13"/>
  <c r="Y1465" i="13"/>
  <c r="AE1465" i="13"/>
  <c r="N1465" i="13"/>
  <c r="AI1465" i="13"/>
  <c r="AF1465" i="13"/>
  <c r="AL1465" i="13"/>
  <c r="J1465" i="13"/>
  <c r="O1465" i="13"/>
  <c r="M1465" i="13"/>
  <c r="AH1465" i="13"/>
  <c r="AG1465" i="13"/>
  <c r="AM1465" i="13"/>
  <c r="Q1465" i="13"/>
  <c r="P1465" i="13"/>
  <c r="T1465" i="13"/>
  <c r="R1465" i="13"/>
  <c r="AD474" i="11"/>
  <c r="O474" i="11"/>
  <c r="N474" i="11"/>
  <c r="S474" i="11"/>
  <c r="Z474" i="11"/>
  <c r="H474" i="11"/>
  <c r="Q474" i="11"/>
  <c r="AF474" i="11"/>
  <c r="AC474" i="11"/>
  <c r="K474" i="11"/>
  <c r="U474" i="11"/>
  <c r="I474" i="11"/>
  <c r="AL474" i="11"/>
  <c r="W1495" i="13"/>
  <c r="V1495" i="13"/>
  <c r="H1495" i="13"/>
  <c r="AB1495" i="13"/>
  <c r="Q1495" i="13"/>
  <c r="K1495" i="13"/>
  <c r="AI1495" i="13"/>
  <c r="Y1495" i="13"/>
  <c r="L1495" i="13"/>
  <c r="N1495" i="13"/>
  <c r="AC1495" i="13"/>
  <c r="O1495" i="13"/>
  <c r="AK1495" i="13"/>
  <c r="U1495" i="13"/>
  <c r="AE1495" i="13"/>
  <c r="M1495" i="13"/>
  <c r="AL1495" i="13"/>
  <c r="R1495" i="13"/>
  <c r="U1585" i="13"/>
  <c r="I1585" i="13"/>
  <c r="R1585" i="13"/>
  <c r="S1585" i="13"/>
  <c r="AM1585" i="13"/>
  <c r="N1585" i="13"/>
  <c r="V1585" i="13"/>
  <c r="AK1585" i="13"/>
  <c r="Z1585" i="13"/>
  <c r="M1585" i="13"/>
  <c r="Y1585" i="13"/>
  <c r="K1585" i="13"/>
  <c r="H1585" i="13"/>
  <c r="P1585" i="13"/>
  <c r="O1585" i="13"/>
  <c r="AE1585" i="13"/>
  <c r="W1585" i="13"/>
  <c r="AA1585" i="13"/>
  <c r="AH1435" i="13"/>
  <c r="N1435" i="13"/>
  <c r="AJ1435" i="13"/>
  <c r="R1435" i="13"/>
  <c r="Y1435" i="13"/>
  <c r="AG1435" i="13"/>
  <c r="U1435" i="13"/>
  <c r="T1435" i="13"/>
  <c r="W1435" i="13"/>
  <c r="M1435" i="13"/>
  <c r="K1435" i="13"/>
  <c r="AB1435" i="13"/>
  <c r="Q1435" i="13"/>
  <c r="AI1435" i="13"/>
  <c r="O1435" i="13"/>
  <c r="L1435" i="13"/>
  <c r="AD1991" i="13"/>
  <c r="AM1991" i="13"/>
  <c r="S1991" i="13"/>
  <c r="Z1991" i="13"/>
  <c r="I1991" i="13"/>
  <c r="AJ1991" i="13"/>
  <c r="X1991" i="13"/>
  <c r="J1991" i="13"/>
  <c r="R1991" i="13"/>
  <c r="AE1991" i="13"/>
  <c r="P1991" i="13"/>
  <c r="N1991" i="13"/>
  <c r="T1991" i="13"/>
  <c r="Y1991" i="13"/>
  <c r="H1991" i="13"/>
  <c r="Q1991" i="13"/>
  <c r="AD2428" i="13"/>
  <c r="AF2428" i="13"/>
  <c r="J2428" i="13"/>
  <c r="U2428" i="13"/>
  <c r="AK2428" i="13"/>
  <c r="X2428" i="13"/>
  <c r="Y2428" i="13"/>
  <c r="Z2428" i="13"/>
  <c r="AC2428" i="13"/>
  <c r="AL2428" i="13"/>
  <c r="M2428" i="13"/>
  <c r="AI2428" i="13"/>
  <c r="AH2428" i="13"/>
  <c r="L2428" i="13"/>
  <c r="H2428" i="13"/>
  <c r="S2428" i="13"/>
  <c r="T2428" i="13"/>
  <c r="AJ2428" i="13"/>
  <c r="V2428" i="13"/>
  <c r="N2428" i="13"/>
  <c r="AG2428" i="13"/>
  <c r="AL940" i="13"/>
  <c r="Y940" i="13"/>
  <c r="Z940" i="13"/>
  <c r="R940" i="13"/>
  <c r="T940" i="13"/>
  <c r="AM940" i="13"/>
  <c r="V940" i="13"/>
  <c r="AA940" i="13"/>
  <c r="O940" i="13"/>
  <c r="P940" i="13"/>
  <c r="AI940" i="13"/>
  <c r="AE940" i="13"/>
  <c r="AF940" i="13"/>
  <c r="AJ940" i="13"/>
  <c r="W940" i="13"/>
  <c r="H940" i="13"/>
  <c r="AB940" i="13"/>
  <c r="Q940" i="13"/>
  <c r="AK940" i="13"/>
  <c r="AG940" i="13"/>
  <c r="AC940" i="13"/>
  <c r="U940" i="13"/>
  <c r="J940" i="13"/>
  <c r="AH940" i="13"/>
  <c r="X940" i="13"/>
  <c r="L940" i="13"/>
  <c r="AD2021" i="13"/>
  <c r="AK2021" i="13"/>
  <c r="H2021" i="13"/>
  <c r="AB2021" i="13"/>
  <c r="K2021" i="13"/>
  <c r="AG2021" i="13"/>
  <c r="AI2021" i="13"/>
  <c r="R2021" i="13"/>
  <c r="M2021" i="13"/>
  <c r="P2021" i="13"/>
  <c r="AJ2021" i="13"/>
  <c r="Z2021" i="13"/>
  <c r="T2021" i="13"/>
  <c r="AE2021" i="13"/>
  <c r="AF2021" i="13"/>
  <c r="L2021" i="13"/>
  <c r="AC2021" i="13"/>
  <c r="X2021" i="13"/>
  <c r="U2021" i="13"/>
  <c r="I2021" i="13"/>
  <c r="O2021" i="13"/>
  <c r="J2021" i="13"/>
  <c r="X1961" i="13"/>
  <c r="P1961" i="13"/>
  <c r="K1961" i="13"/>
  <c r="L1961" i="13"/>
  <c r="N1961" i="13"/>
  <c r="AE1961" i="13"/>
  <c r="J1961" i="13"/>
  <c r="AL1961" i="13"/>
  <c r="S1961" i="13"/>
  <c r="T1961" i="13"/>
  <c r="O1961" i="13"/>
  <c r="AG1961" i="13"/>
  <c r="V1961" i="13"/>
  <c r="AI1961" i="13"/>
  <c r="AJ1961" i="13"/>
  <c r="U1961" i="13"/>
  <c r="AF1961" i="13"/>
  <c r="Y1961" i="13"/>
  <c r="AK1961" i="13"/>
  <c r="H1961" i="13"/>
  <c r="M1961" i="13"/>
  <c r="O2547" i="13"/>
  <c r="AA2547" i="13"/>
  <c r="AM2547" i="13"/>
  <c r="AI2547" i="13"/>
  <c r="T2547" i="13"/>
  <c r="AH2547" i="13"/>
  <c r="AE2547" i="13"/>
  <c r="AC2547" i="13"/>
  <c r="V2547" i="13"/>
  <c r="AK2547" i="13"/>
  <c r="N2547" i="13"/>
  <c r="U2547" i="13"/>
  <c r="AJ2547" i="13"/>
  <c r="AL2547" i="13"/>
  <c r="I2547" i="13"/>
  <c r="AB2547" i="13"/>
  <c r="L2547" i="13"/>
  <c r="X2547" i="13"/>
  <c r="P2547" i="13"/>
  <c r="AF2547" i="13"/>
  <c r="K2547" i="13"/>
  <c r="T1059" i="13"/>
  <c r="AE1059" i="13"/>
  <c r="S1059" i="13"/>
  <c r="AL1059" i="13"/>
  <c r="I1059" i="13"/>
  <c r="N1059" i="13"/>
  <c r="AD1059" i="13"/>
  <c r="L1059" i="13"/>
  <c r="AG1059" i="13"/>
  <c r="Q1059" i="13"/>
  <c r="AK1059" i="13"/>
  <c r="O1059" i="13"/>
  <c r="AF1059" i="13"/>
  <c r="H1059" i="13"/>
  <c r="U1059" i="13"/>
  <c r="J1059" i="13"/>
  <c r="R1059" i="13"/>
  <c r="AH1059" i="13"/>
  <c r="V1059" i="13"/>
  <c r="Y1059" i="13"/>
  <c r="X1059" i="13"/>
  <c r="AF1555" i="13"/>
  <c r="W1555" i="13"/>
  <c r="AG1555" i="13"/>
  <c r="AJ1555" i="13"/>
  <c r="AH1555" i="13"/>
  <c r="AB1555" i="13"/>
  <c r="I1555" i="13"/>
  <c r="L1555" i="13"/>
  <c r="X1555" i="13"/>
  <c r="R1555" i="13"/>
  <c r="AD1555" i="13"/>
  <c r="AI1555" i="13"/>
  <c r="AM1555" i="13"/>
  <c r="AC1555" i="13"/>
  <c r="AK1555" i="13"/>
  <c r="H1555" i="13"/>
  <c r="AA1555" i="13"/>
  <c r="S1555" i="13"/>
  <c r="Y1555" i="13"/>
  <c r="AE1555" i="13"/>
  <c r="V1555" i="13"/>
  <c r="J1555" i="13"/>
  <c r="M1555" i="13"/>
  <c r="T2111" i="13"/>
  <c r="AC2111" i="13"/>
  <c r="M2111" i="13"/>
  <c r="Z2111" i="13"/>
  <c r="L2111" i="13"/>
  <c r="AG2111" i="13"/>
  <c r="W2111" i="13"/>
  <c r="P2111" i="13"/>
  <c r="AH2111" i="13"/>
  <c r="AB2111" i="13"/>
  <c r="AM2111" i="13"/>
  <c r="N2111" i="13"/>
  <c r="V2111" i="13"/>
  <c r="H2111" i="13"/>
  <c r="Y2111" i="13"/>
  <c r="J2111" i="13"/>
  <c r="AD2111" i="13"/>
  <c r="U2111" i="13"/>
  <c r="AJ2111" i="13"/>
  <c r="O2111" i="13"/>
  <c r="AK2111" i="13"/>
  <c r="AA2111" i="13"/>
  <c r="AG1932" i="13"/>
  <c r="W1932" i="13"/>
  <c r="AK1932" i="13"/>
  <c r="Z1932" i="13"/>
  <c r="H1932" i="13"/>
  <c r="AA1932" i="13"/>
  <c r="AJ1932" i="13"/>
  <c r="AC1932" i="13"/>
  <c r="AF1932" i="13"/>
  <c r="AE1932" i="13"/>
  <c r="R1932" i="13"/>
  <c r="AB1932" i="13"/>
  <c r="M1932" i="13"/>
  <c r="J1932" i="13"/>
  <c r="AM1932" i="13"/>
  <c r="Y1932" i="13"/>
  <c r="O1932" i="13"/>
  <c r="T1932" i="13"/>
  <c r="P1932" i="13"/>
  <c r="U1932" i="13"/>
  <c r="L1932" i="13"/>
  <c r="AI1932" i="13"/>
  <c r="U2577" i="13"/>
  <c r="V2577" i="13"/>
  <c r="AE2577" i="13"/>
  <c r="I2577" i="13"/>
  <c r="AL2577" i="13"/>
  <c r="R2577" i="13"/>
  <c r="N2577" i="13"/>
  <c r="W2577" i="13"/>
  <c r="P2577" i="13"/>
  <c r="Z2577" i="13"/>
  <c r="AF2577" i="13"/>
  <c r="AD2577" i="13"/>
  <c r="Y2577" i="13"/>
  <c r="M2577" i="13"/>
  <c r="K2577" i="13"/>
  <c r="S2577" i="13"/>
  <c r="AH2577" i="13"/>
  <c r="X2577" i="13"/>
  <c r="AA2577" i="13"/>
  <c r="H2577" i="13"/>
  <c r="P504" i="11"/>
  <c r="AG504" i="11"/>
  <c r="AL504" i="11"/>
  <c r="O504" i="11"/>
  <c r="W504" i="11"/>
  <c r="AF504" i="11"/>
  <c r="N504" i="11"/>
  <c r="L504" i="11"/>
  <c r="R504" i="11"/>
  <c r="AH504" i="11"/>
  <c r="AK504" i="11"/>
  <c r="T504" i="11"/>
  <c r="Q504" i="11"/>
  <c r="AJ504" i="11"/>
  <c r="U504" i="11"/>
  <c r="H504" i="11"/>
  <c r="K504" i="11"/>
  <c r="S504" i="11"/>
  <c r="AM504" i="11"/>
  <c r="X504" i="11"/>
  <c r="M504" i="11"/>
  <c r="I504" i="11"/>
  <c r="AI504" i="11"/>
  <c r="AE504" i="11"/>
  <c r="J504" i="11"/>
  <c r="AA504" i="11"/>
  <c r="Z504" i="11"/>
  <c r="AB504" i="11"/>
  <c r="O2517" i="13"/>
  <c r="M2517" i="13"/>
  <c r="AK2517" i="13"/>
  <c r="Y2517" i="13"/>
  <c r="Q2517" i="13"/>
  <c r="AH2517" i="13"/>
  <c r="I2517" i="13"/>
  <c r="K2517" i="13"/>
  <c r="AB2517" i="13"/>
  <c r="Z2517" i="13"/>
  <c r="AC2517" i="13"/>
  <c r="H2517" i="13"/>
  <c r="S2517" i="13"/>
  <c r="N2517" i="13"/>
  <c r="R2517" i="13"/>
  <c r="T2517" i="13"/>
  <c r="U2517" i="13"/>
  <c r="W2517" i="13"/>
  <c r="AM2517" i="13"/>
  <c r="AI2517" i="13"/>
  <c r="AG2517" i="13"/>
  <c r="P2517" i="13"/>
  <c r="J2517" i="13"/>
  <c r="AD2517" i="13"/>
  <c r="L2517" i="13"/>
  <c r="AL2517" i="13"/>
  <c r="Z503" i="13"/>
  <c r="Y503" i="13"/>
  <c r="R503" i="13"/>
  <c r="AJ503" i="13"/>
  <c r="S503" i="13"/>
  <c r="L503" i="13"/>
  <c r="AH503" i="13"/>
  <c r="AC503" i="13"/>
  <c r="N503" i="13"/>
  <c r="H503" i="13"/>
  <c r="AI503" i="13"/>
  <c r="AB503" i="13"/>
  <c r="AA503" i="13"/>
  <c r="M503" i="13"/>
  <c r="AM503" i="13"/>
  <c r="AG503" i="13"/>
  <c r="V503" i="13"/>
  <c r="U503" i="13"/>
  <c r="T503" i="13"/>
  <c r="J503" i="13"/>
  <c r="K503" i="13"/>
  <c r="AL503" i="13"/>
  <c r="AK503" i="13"/>
  <c r="AD503" i="13"/>
  <c r="I503" i="13"/>
  <c r="P503" i="13"/>
  <c r="Q503" i="13"/>
  <c r="X534" i="11"/>
  <c r="M534" i="11"/>
  <c r="U534" i="11"/>
  <c r="L534" i="11"/>
  <c r="S534" i="11"/>
  <c r="T534" i="11"/>
  <c r="AK534" i="11"/>
  <c r="R534" i="11"/>
  <c r="Q534" i="11"/>
  <c r="AE534" i="11"/>
  <c r="J534" i="11"/>
  <c r="W534" i="11"/>
  <c r="AA534" i="11"/>
  <c r="AC534" i="11"/>
  <c r="V534" i="11"/>
  <c r="AH534" i="11"/>
  <c r="O534" i="11"/>
  <c r="AF534" i="11"/>
  <c r="I534" i="11"/>
  <c r="K534" i="11"/>
  <c r="AB534" i="11"/>
  <c r="AJ534" i="11"/>
  <c r="AD534" i="11"/>
  <c r="AL534" i="11"/>
  <c r="Y534" i="11"/>
  <c r="P534" i="11"/>
  <c r="N534" i="11"/>
  <c r="I443" i="13"/>
  <c r="AK443" i="13"/>
  <c r="T443" i="13"/>
  <c r="J443" i="13"/>
  <c r="W443" i="13"/>
  <c r="AI443" i="13"/>
  <c r="AG443" i="13"/>
  <c r="AM443" i="13"/>
  <c r="AD443" i="13"/>
  <c r="M443" i="13"/>
  <c r="S443" i="13"/>
  <c r="U443" i="13"/>
  <c r="N443" i="13"/>
  <c r="AF443" i="13"/>
  <c r="AJ443" i="13"/>
  <c r="AL443" i="13"/>
  <c r="AB443" i="13"/>
  <c r="H443" i="13"/>
  <c r="V443" i="13"/>
  <c r="L443" i="13"/>
  <c r="Y443" i="13"/>
  <c r="Z443" i="13"/>
  <c r="AE443" i="13"/>
  <c r="AA443" i="13"/>
  <c r="O443" i="13"/>
  <c r="X443" i="13"/>
  <c r="R443" i="13"/>
  <c r="AH443" i="13"/>
  <c r="AL533" i="13"/>
  <c r="AM533" i="13"/>
  <c r="S533" i="13"/>
  <c r="AH533" i="13"/>
  <c r="K533" i="13"/>
  <c r="T533" i="13"/>
  <c r="AF533" i="13"/>
  <c r="AD533" i="13"/>
  <c r="L533" i="13"/>
  <c r="X533" i="13"/>
  <c r="AI533" i="13"/>
  <c r="AB533" i="13"/>
  <c r="AA533" i="13"/>
  <c r="AE533" i="13"/>
  <c r="U533" i="13"/>
  <c r="W533" i="13"/>
  <c r="AK533" i="13"/>
  <c r="V533" i="13"/>
  <c r="P533" i="13"/>
  <c r="AC533" i="13"/>
  <c r="J533" i="13"/>
  <c r="I533" i="13"/>
  <c r="Q533" i="13"/>
  <c r="H533" i="13"/>
  <c r="AL1556" i="11" l="1"/>
  <c r="D2397" i="13"/>
  <c r="AL2924" i="11"/>
  <c r="AL3451" i="11" s="1"/>
  <c r="AL3043" i="11"/>
  <c r="AL3570" i="11" s="1"/>
  <c r="D2516" i="13"/>
  <c r="AL1061" i="11"/>
  <c r="D534" i="13"/>
  <c r="AM1061" i="11"/>
  <c r="AM1588" i="11" s="1"/>
  <c r="AM2115" i="11" s="1"/>
  <c r="AM2642" i="11" s="1"/>
  <c r="AM3169" i="11" s="1"/>
  <c r="AM3696" i="11" s="1"/>
  <c r="AL1031" i="11"/>
  <c r="D504" i="13"/>
  <c r="AM1031" i="11"/>
  <c r="AM1558" i="11" s="1"/>
  <c r="AM2085" i="11" s="1"/>
  <c r="AM2612" i="11" s="1"/>
  <c r="AM3139" i="11" s="1"/>
  <c r="AM3666" i="11" s="1"/>
  <c r="AL1001" i="11"/>
  <c r="D474" i="13"/>
  <c r="AM1001" i="11"/>
  <c r="AM1528" i="11" s="1"/>
  <c r="AM2055" i="11" s="1"/>
  <c r="AM2582" i="11" s="1"/>
  <c r="AM3109" i="11" s="1"/>
  <c r="AM3636" i="11" s="1"/>
  <c r="AL2083" i="11"/>
  <c r="D1556" i="13"/>
  <c r="AL2985" i="11"/>
  <c r="AL3512" i="11" s="1"/>
  <c r="D2458" i="13"/>
  <c r="D1526" i="13"/>
  <c r="AL2053" i="11"/>
  <c r="D1992" i="13"/>
  <c r="AL2519" i="11"/>
  <c r="AL1993" i="11"/>
  <c r="D1466" i="13"/>
  <c r="AL2579" i="11"/>
  <c r="D2052" i="13"/>
  <c r="AL3165" i="11"/>
  <c r="AL3692" i="11" s="1"/>
  <c r="D2638" i="13"/>
  <c r="AL2489" i="11"/>
  <c r="D1962" i="13"/>
  <c r="AL3105" i="11"/>
  <c r="AL3632" i="11" s="1"/>
  <c r="D2578" i="13"/>
  <c r="AL3015" i="11"/>
  <c r="AL3542" i="11" s="1"/>
  <c r="D2488" i="13"/>
  <c r="AL1587" i="11"/>
  <c r="D1060" i="13"/>
  <c r="AL3045" i="11"/>
  <c r="AL3572" i="11" s="1"/>
  <c r="D2518" i="13"/>
  <c r="AL2113" i="11"/>
  <c r="D1586" i="13"/>
  <c r="AL3135" i="11"/>
  <c r="AL3662" i="11" s="1"/>
  <c r="D2608" i="13"/>
  <c r="D2082" i="13"/>
  <c r="AL2609" i="11"/>
  <c r="AL2639" i="11"/>
  <c r="D2112" i="13"/>
  <c r="AL1557" i="11"/>
  <c r="D1030" i="13"/>
  <c r="AL1527" i="11"/>
  <c r="D1000" i="13"/>
  <c r="AL2986" i="11"/>
  <c r="AL3513" i="11" s="1"/>
  <c r="D2459" i="13"/>
  <c r="D1963" i="13"/>
  <c r="AL2490" i="11"/>
  <c r="AL1994" i="11"/>
  <c r="D1467" i="13"/>
  <c r="AL3075" i="11"/>
  <c r="AL3602" i="11" s="1"/>
  <c r="D2548" i="13"/>
  <c r="AL2023" i="11"/>
  <c r="D1496" i="13"/>
  <c r="AL1497" i="11"/>
  <c r="D970" i="13"/>
  <c r="AL2549" i="11"/>
  <c r="D2022" i="13"/>
  <c r="AL1498" i="11"/>
  <c r="D971" i="13"/>
  <c r="AL1002" i="11"/>
  <c r="D475" i="13"/>
  <c r="AM1002" i="11"/>
  <c r="AM1529" i="11" s="1"/>
  <c r="AM2056" i="11" s="1"/>
  <c r="AM2583" i="11" s="1"/>
  <c r="AM3110" i="11" s="1"/>
  <c r="AM3637" i="11" s="1"/>
  <c r="B506" i="13"/>
  <c r="F506" i="13" s="1"/>
  <c r="G506" i="13" s="1"/>
  <c r="F505" i="13"/>
  <c r="G505" i="13" s="1"/>
  <c r="F535" i="13"/>
  <c r="G535" i="13" s="1"/>
  <c r="B536" i="13"/>
  <c r="B536" i="11"/>
  <c r="F535" i="11"/>
  <c r="G535" i="11" s="1"/>
  <c r="F505" i="11"/>
  <c r="G505" i="11" s="1"/>
  <c r="B506" i="11"/>
  <c r="F506" i="11" s="1"/>
  <c r="G506" i="11" s="1"/>
  <c r="A2516" i="13"/>
  <c r="A2397" i="13"/>
  <c r="R2516" i="13"/>
  <c r="P2516" i="13"/>
  <c r="AM2516" i="13"/>
  <c r="AJ2516" i="13"/>
  <c r="AD2516" i="13"/>
  <c r="AA2516" i="13"/>
  <c r="H2516" i="13"/>
  <c r="M2516" i="13"/>
  <c r="Y2516" i="13"/>
  <c r="T2516" i="13"/>
  <c r="AE2516" i="13"/>
  <c r="S2516" i="13"/>
  <c r="AB2516" i="13"/>
  <c r="J2516" i="13"/>
  <c r="V2516" i="13"/>
  <c r="AI2516" i="13"/>
  <c r="Z2516" i="13"/>
  <c r="AG2516" i="13"/>
  <c r="W2516" i="13"/>
  <c r="X2516" i="13"/>
  <c r="AF2516" i="13"/>
  <c r="AL2516" i="13"/>
  <c r="AC2516" i="13"/>
  <c r="AK2516" i="13"/>
  <c r="N2516" i="13"/>
  <c r="O2516" i="13"/>
  <c r="K2516" i="13"/>
  <c r="Q2516" i="13"/>
  <c r="I2516" i="13"/>
  <c r="AH2516" i="13"/>
  <c r="L2516" i="13"/>
  <c r="U2516" i="13"/>
  <c r="T2397" i="13"/>
  <c r="W2397" i="13"/>
  <c r="AJ2397" i="13"/>
  <c r="R2397" i="13"/>
  <c r="AL2397" i="13"/>
  <c r="V2397" i="13"/>
  <c r="AB2397" i="13"/>
  <c r="AG2397" i="13"/>
  <c r="P2397" i="13"/>
  <c r="M2397" i="13"/>
  <c r="AH2397" i="13"/>
  <c r="S2397" i="13"/>
  <c r="Q2397" i="13"/>
  <c r="AM2397" i="13"/>
  <c r="U2397" i="13"/>
  <c r="Y2397" i="13"/>
  <c r="AA2397" i="13"/>
  <c r="J2397" i="13"/>
  <c r="H2397" i="13"/>
  <c r="K2397" i="13"/>
  <c r="X2397" i="13"/>
  <c r="N2397" i="13"/>
  <c r="I2397" i="13"/>
  <c r="AE2397" i="13"/>
  <c r="AC2397" i="13"/>
  <c r="O2397" i="13"/>
  <c r="AF2397" i="13"/>
  <c r="L2397" i="13"/>
  <c r="AI2397" i="13"/>
  <c r="AK2397" i="13"/>
  <c r="AD2397" i="13"/>
  <c r="Z2397" i="13"/>
  <c r="D1557" i="13" l="1"/>
  <c r="AL2084" i="11"/>
  <c r="AL2114" i="11"/>
  <c r="D1587" i="13"/>
  <c r="AL3016" i="11"/>
  <c r="AL3543" i="11" s="1"/>
  <c r="D2489" i="13"/>
  <c r="AL2520" i="11"/>
  <c r="D1993" i="13"/>
  <c r="AL3046" i="11"/>
  <c r="AL3573" i="11" s="1"/>
  <c r="D2519" i="13"/>
  <c r="AL3166" i="11"/>
  <c r="AL3693" i="11" s="1"/>
  <c r="D2639" i="13"/>
  <c r="D2113" i="13"/>
  <c r="AL2640" i="11"/>
  <c r="AL2610" i="11"/>
  <c r="D2083" i="13"/>
  <c r="AL1558" i="11"/>
  <c r="D1031" i="13"/>
  <c r="AL3136" i="11"/>
  <c r="AL3663" i="11" s="1"/>
  <c r="D2609" i="13"/>
  <c r="AL2580" i="11"/>
  <c r="D2053" i="13"/>
  <c r="AL2054" i="11"/>
  <c r="D1527" i="13"/>
  <c r="AL3106" i="11"/>
  <c r="AL3633" i="11" s="1"/>
  <c r="D2579" i="13"/>
  <c r="AL1528" i="11"/>
  <c r="D1001" i="13"/>
  <c r="AL1588" i="11"/>
  <c r="D1061" i="13"/>
  <c r="AL3017" i="11"/>
  <c r="AL3544" i="11" s="1"/>
  <c r="D2490" i="13"/>
  <c r="AL2521" i="11"/>
  <c r="D1994" i="13"/>
  <c r="D2549" i="13"/>
  <c r="AL3076" i="11"/>
  <c r="AL3603" i="11" s="1"/>
  <c r="AL2024" i="11"/>
  <c r="D1497" i="13"/>
  <c r="AL2550" i="11"/>
  <c r="D2023" i="13"/>
  <c r="AL2025" i="11"/>
  <c r="D1498" i="13"/>
  <c r="AL1529" i="11"/>
  <c r="D1002" i="13"/>
  <c r="F536" i="13"/>
  <c r="G536" i="13" s="1"/>
  <c r="B537" i="13"/>
  <c r="F537" i="13" s="1"/>
  <c r="G537" i="13" s="1"/>
  <c r="F536" i="11"/>
  <c r="G536" i="11" s="1"/>
  <c r="B537" i="11"/>
  <c r="F537" i="11" s="1"/>
  <c r="G537" i="11" s="1"/>
  <c r="AL3107" i="11" l="1"/>
  <c r="AL3634" i="11" s="1"/>
  <c r="D2580" i="13"/>
  <c r="D1588" i="13"/>
  <c r="AL2115" i="11"/>
  <c r="D2054" i="13"/>
  <c r="AL2581" i="11"/>
  <c r="AL2085" i="11"/>
  <c r="D1558" i="13"/>
  <c r="AL2641" i="11"/>
  <c r="D2114" i="13"/>
  <c r="AL2055" i="11"/>
  <c r="D1528" i="13"/>
  <c r="AL3167" i="11"/>
  <c r="AL3694" i="11" s="1"/>
  <c r="D2640" i="13"/>
  <c r="AL2611" i="11"/>
  <c r="D2084" i="13"/>
  <c r="AL3137" i="11"/>
  <c r="AL3664" i="11" s="1"/>
  <c r="D2610" i="13"/>
  <c r="AL3047" i="11"/>
  <c r="AL3574" i="11" s="1"/>
  <c r="D2520" i="13"/>
  <c r="AL3048" i="11"/>
  <c r="AL3575" i="11" s="1"/>
  <c r="D2521" i="13"/>
  <c r="D2550" i="13"/>
  <c r="AL3077" i="11"/>
  <c r="AL3604" i="11" s="1"/>
  <c r="AL2551" i="11"/>
  <c r="D2024" i="13"/>
  <c r="AL2552" i="11"/>
  <c r="D2025" i="13"/>
  <c r="D1529" i="13"/>
  <c r="AL2056" i="11"/>
  <c r="A2458" i="13"/>
  <c r="A1000" i="13"/>
  <c r="A2638" i="13"/>
  <c r="AB2458" i="13"/>
  <c r="Q2458" i="13"/>
  <c r="A1030" i="13"/>
  <c r="A2518" i="13"/>
  <c r="Z2458" i="13"/>
  <c r="AK1030" i="13"/>
  <c r="AL2518" i="13"/>
  <c r="T1000" i="13"/>
  <c r="S2518" i="13"/>
  <c r="Y1030" i="13"/>
  <c r="H2518" i="13"/>
  <c r="AI2638" i="13"/>
  <c r="AC1030" i="13"/>
  <c r="W2518" i="13"/>
  <c r="AE1000" i="13"/>
  <c r="S2638" i="13"/>
  <c r="A505" i="11"/>
  <c r="A2112" i="13"/>
  <c r="AL1000" i="13"/>
  <c r="AM2638" i="13"/>
  <c r="Z2112" i="13"/>
  <c r="M1000" i="13"/>
  <c r="R1000" i="13"/>
  <c r="K2638" i="13"/>
  <c r="I2638" i="13"/>
  <c r="J2112" i="13"/>
  <c r="AK2518" i="13"/>
  <c r="AK2638" i="13"/>
  <c r="S2112" i="13"/>
  <c r="V2638" i="13"/>
  <c r="AL2112" i="13"/>
  <c r="AM2112" i="13"/>
  <c r="A1497" i="13"/>
  <c r="Z1497" i="13"/>
  <c r="A1993" i="13"/>
  <c r="A536" i="11"/>
  <c r="Q536" i="11"/>
  <c r="U536" i="11"/>
  <c r="P536" i="11"/>
  <c r="A2053" i="13"/>
  <c r="H1993" i="13"/>
  <c r="AJ2053" i="13"/>
  <c r="AF536" i="11"/>
  <c r="V536" i="11"/>
  <c r="J1497" i="13"/>
  <c r="S1497" i="13"/>
  <c r="AM2053" i="13"/>
  <c r="AC536" i="11"/>
  <c r="K536" i="11"/>
  <c r="J2053" i="13"/>
  <c r="AC2053" i="13"/>
  <c r="Z1030" i="13"/>
  <c r="AI1030" i="13"/>
  <c r="AC2518" i="13"/>
  <c r="R505" i="11"/>
  <c r="AG505" i="11"/>
  <c r="K505" i="11"/>
  <c r="X505" i="11"/>
  <c r="AB2112" i="13"/>
  <c r="M2112" i="13"/>
  <c r="AC1993" i="13"/>
  <c r="J536" i="11"/>
  <c r="X2053" i="13"/>
  <c r="N2053" i="13"/>
  <c r="AF1030" i="13"/>
  <c r="A535" i="11"/>
  <c r="P535" i="11"/>
  <c r="AF535" i="11"/>
  <c r="AK2458" i="13"/>
  <c r="A1466" i="13"/>
  <c r="R2458" i="13"/>
  <c r="AB1466" i="13"/>
  <c r="X1000" i="13"/>
  <c r="A2082" i="13"/>
  <c r="X2458" i="13"/>
  <c r="AK535" i="11"/>
  <c r="S535" i="11"/>
  <c r="W2458" i="13"/>
  <c r="W1030" i="13"/>
  <c r="S2082" i="13"/>
  <c r="AJ2518" i="13"/>
  <c r="R535" i="11"/>
  <c r="V1000" i="13"/>
  <c r="A2052" i="13"/>
  <c r="AI1466" i="13"/>
  <c r="M2458" i="13"/>
  <c r="U1030" i="13"/>
  <c r="AG2082" i="13"/>
  <c r="V2518" i="13"/>
  <c r="AE535" i="11"/>
  <c r="A506" i="11"/>
  <c r="A2548" i="13"/>
  <c r="Z1466" i="13"/>
  <c r="V1030" i="13"/>
  <c r="AL2082" i="13"/>
  <c r="X2052" i="13"/>
  <c r="AM2518" i="13"/>
  <c r="AH2548" i="13"/>
  <c r="AC535" i="11"/>
  <c r="AA2548" i="13"/>
  <c r="O1466" i="13"/>
  <c r="AE1030" i="13"/>
  <c r="T2082" i="13"/>
  <c r="AH2052" i="13"/>
  <c r="AD1000" i="13"/>
  <c r="J2638" i="13"/>
  <c r="I2112" i="13"/>
  <c r="Q535" i="11"/>
  <c r="R2052" i="13"/>
  <c r="W1000" i="13"/>
  <c r="AM1000" i="13"/>
  <c r="AG2638" i="13"/>
  <c r="AA2052" i="13"/>
  <c r="AL2052" i="13"/>
  <c r="Q1466" i="13"/>
  <c r="AE2082" i="13"/>
  <c r="K1000" i="13"/>
  <c r="Q2112" i="13"/>
  <c r="AD2518" i="13"/>
  <c r="AJ2638" i="13"/>
  <c r="H2112" i="13"/>
  <c r="AK2052" i="13"/>
  <c r="AD2082" i="13"/>
  <c r="L2112" i="13"/>
  <c r="Q2548" i="13"/>
  <c r="A1002" i="13"/>
  <c r="A1994" i="13"/>
  <c r="Y1497" i="13"/>
  <c r="M1002" i="13"/>
  <c r="Y1994" i="13"/>
  <c r="S1994" i="13"/>
  <c r="Z1993" i="13"/>
  <c r="M536" i="11"/>
  <c r="AG1994" i="13"/>
  <c r="U1002" i="13"/>
  <c r="AF1002" i="13"/>
  <c r="P1002" i="13"/>
  <c r="I536" i="11"/>
  <c r="AH2053" i="13"/>
  <c r="AB1994" i="13"/>
  <c r="AF1497" i="13"/>
  <c r="Q1002" i="13"/>
  <c r="AE2053" i="13"/>
  <c r="AL1497" i="13"/>
  <c r="W1002" i="13"/>
  <c r="X1002" i="13"/>
  <c r="AK2053" i="13"/>
  <c r="V1994" i="13"/>
  <c r="AD2053" i="13"/>
  <c r="L1994" i="13"/>
  <c r="O1497" i="13"/>
  <c r="R536" i="11"/>
  <c r="V2053" i="13"/>
  <c r="AL1466" i="13"/>
  <c r="K2518" i="13"/>
  <c r="Y506" i="11"/>
  <c r="AG2548" i="13"/>
  <c r="A1467" i="13"/>
  <c r="A2022" i="13"/>
  <c r="Z2022" i="13"/>
  <c r="Y2458" i="13"/>
  <c r="K535" i="11"/>
  <c r="AD1467" i="13"/>
  <c r="AG2022" i="13"/>
  <c r="AA1467" i="13"/>
  <c r="T1467" i="13"/>
  <c r="AH2458" i="13"/>
  <c r="AA1466" i="13"/>
  <c r="AH1000" i="13"/>
  <c r="T535" i="11"/>
  <c r="A1586" i="13"/>
  <c r="AL2458" i="13"/>
  <c r="T1466" i="13"/>
  <c r="N1466" i="13"/>
  <c r="AG1030" i="13"/>
  <c r="Q2082" i="13"/>
  <c r="AE2518" i="13"/>
  <c r="N2458" i="13"/>
  <c r="Y1000" i="13"/>
  <c r="AG1467" i="13"/>
  <c r="R1467" i="13"/>
  <c r="AM1467" i="13"/>
  <c r="AE2458" i="13"/>
  <c r="V2082" i="13"/>
  <c r="Z1000" i="13"/>
  <c r="AC2638" i="13"/>
  <c r="H1586" i="13"/>
  <c r="AI535" i="11"/>
  <c r="Q2022" i="13"/>
  <c r="AM2082" i="13"/>
  <c r="AI2518" i="13"/>
  <c r="L2638" i="13"/>
  <c r="J1586" i="13"/>
  <c r="W505" i="11"/>
  <c r="M1030" i="13"/>
  <c r="AI2082" i="13"/>
  <c r="AE2052" i="13"/>
  <c r="P2518" i="13"/>
  <c r="AC1000" i="13"/>
  <c r="AE2638" i="13"/>
  <c r="O2112" i="13"/>
  <c r="AL2548" i="13"/>
  <c r="J1000" i="13"/>
  <c r="N1586" i="13"/>
  <c r="M2518" i="13"/>
  <c r="AB1586" i="13"/>
  <c r="M2548" i="13"/>
  <c r="AE505" i="11"/>
  <c r="P2022" i="13"/>
  <c r="P2112" i="13"/>
  <c r="I1000" i="13"/>
  <c r="Y2112" i="13"/>
  <c r="Y2518" i="13"/>
  <c r="Z2638" i="13"/>
  <c r="T2052" i="13"/>
  <c r="N2548" i="13"/>
  <c r="K2082" i="13"/>
  <c r="AE1497" i="13"/>
  <c r="AI1497" i="13"/>
  <c r="A2490" i="13"/>
  <c r="S1002" i="13"/>
  <c r="O1994" i="13"/>
  <c r="U2490" i="13"/>
  <c r="R2490" i="13"/>
  <c r="S1993" i="13"/>
  <c r="W1994" i="13"/>
  <c r="AK1497" i="13"/>
  <c r="AG2490" i="13"/>
  <c r="AM1993" i="13"/>
  <c r="P1994" i="13"/>
  <c r="N1994" i="13"/>
  <c r="Z2490" i="13"/>
  <c r="W536" i="11"/>
  <c r="L1497" i="13"/>
  <c r="A537" i="11"/>
  <c r="AM537" i="11"/>
  <c r="AH1994" i="13"/>
  <c r="AA1993" i="13"/>
  <c r="I2053" i="13"/>
  <c r="H536" i="11"/>
  <c r="AL2490" i="13"/>
  <c r="T1994" i="13"/>
  <c r="O536" i="11"/>
  <c r="A2489" i="13"/>
  <c r="X1993" i="13"/>
  <c r="M2053" i="13"/>
  <c r="AE536" i="11"/>
  <c r="M2490" i="13"/>
  <c r="AC1002" i="13"/>
  <c r="AM1497" i="13"/>
  <c r="X2490" i="13"/>
  <c r="AI1993" i="13"/>
  <c r="Z2053" i="13"/>
  <c r="M1497" i="13"/>
  <c r="AG537" i="11"/>
  <c r="V537" i="11"/>
  <c r="Y1993" i="13"/>
  <c r="AD1994" i="13"/>
  <c r="AF2082" i="13"/>
  <c r="AA1030" i="13"/>
  <c r="P1030" i="13"/>
  <c r="T2518" i="13"/>
  <c r="I2052" i="13"/>
  <c r="N2052" i="13"/>
  <c r="A474" i="13"/>
  <c r="AJ2022" i="13"/>
  <c r="W1467" i="13"/>
  <c r="T2458" i="13"/>
  <c r="A475" i="13"/>
  <c r="AG535" i="11"/>
  <c r="A2488" i="13"/>
  <c r="P1467" i="13"/>
  <c r="AL1467" i="13"/>
  <c r="AC2458" i="13"/>
  <c r="V474" i="13"/>
  <c r="A1962" i="13"/>
  <c r="A1496" i="13"/>
  <c r="K2022" i="13"/>
  <c r="J535" i="11"/>
  <c r="L1496" i="13"/>
  <c r="M2022" i="13"/>
  <c r="S2458" i="13"/>
  <c r="AD1466" i="13"/>
  <c r="AG1962" i="13"/>
  <c r="A534" i="13"/>
  <c r="AD1496" i="13"/>
  <c r="A1556" i="13"/>
  <c r="Q1467" i="13"/>
  <c r="A971" i="13"/>
  <c r="AC1467" i="13"/>
  <c r="AM2458" i="13"/>
  <c r="H1466" i="13"/>
  <c r="M1962" i="13"/>
  <c r="AL1030" i="13"/>
  <c r="N534" i="13"/>
  <c r="AK474" i="13"/>
  <c r="W2082" i="13"/>
  <c r="Z2518" i="13"/>
  <c r="U1496" i="13"/>
  <c r="Y1466" i="13"/>
  <c r="AH2022" i="13"/>
  <c r="I2022" i="13"/>
  <c r="A2578" i="13"/>
  <c r="L2022" i="13"/>
  <c r="S1466" i="13"/>
  <c r="AG534" i="13"/>
  <c r="K2052" i="13"/>
  <c r="AC2578" i="13"/>
  <c r="S1000" i="13"/>
  <c r="AK1556" i="13"/>
  <c r="AF2638" i="13"/>
  <c r="AC2488" i="13"/>
  <c r="AK1586" i="13"/>
  <c r="N971" i="13"/>
  <c r="AL971" i="13"/>
  <c r="P475" i="13"/>
  <c r="AK475" i="13"/>
  <c r="L1467" i="13"/>
  <c r="AB1962" i="13"/>
  <c r="AB534" i="13"/>
  <c r="AE506" i="11"/>
  <c r="L2578" i="13"/>
  <c r="AB1000" i="13"/>
  <c r="AG1556" i="13"/>
  <c r="AA2638" i="13"/>
  <c r="P2488" i="13"/>
  <c r="T1586" i="13"/>
  <c r="R971" i="13"/>
  <c r="Q475" i="13"/>
  <c r="U2548" i="13"/>
  <c r="AM1496" i="13"/>
  <c r="H2022" i="13"/>
  <c r="AJ1962" i="13"/>
  <c r="AD1030" i="13"/>
  <c r="AC474" i="13"/>
  <c r="U2082" i="13"/>
  <c r="H2052" i="13"/>
  <c r="AB2518" i="13"/>
  <c r="AA1000" i="13"/>
  <c r="Q1556" i="13"/>
  <c r="AD2638" i="13"/>
  <c r="AI1586" i="13"/>
  <c r="U2112" i="13"/>
  <c r="H2548" i="13"/>
  <c r="P971" i="13"/>
  <c r="AI2458" i="13"/>
  <c r="AH1030" i="13"/>
  <c r="Z2082" i="13"/>
  <c r="Q2578" i="13"/>
  <c r="AG2112" i="13"/>
  <c r="X474" i="13"/>
  <c r="V1586" i="13"/>
  <c r="U2022" i="13"/>
  <c r="AL1586" i="13"/>
  <c r="T2638" i="13"/>
  <c r="U474" i="13"/>
  <c r="N2578" i="13"/>
  <c r="O2638" i="13"/>
  <c r="P1586" i="13"/>
  <c r="S1030" i="13"/>
  <c r="M2052" i="13"/>
  <c r="T1556" i="13"/>
  <c r="AF2488" i="13"/>
  <c r="AF1962" i="13"/>
  <c r="AH2082" i="13"/>
  <c r="AG1000" i="13"/>
  <c r="V2488" i="13"/>
  <c r="R2112" i="13"/>
  <c r="H1030" i="13"/>
  <c r="U1000" i="13"/>
  <c r="T2488" i="13"/>
  <c r="X971" i="13"/>
  <c r="J2518" i="13"/>
  <c r="P2638" i="13"/>
  <c r="Z971" i="13"/>
  <c r="W2578" i="13"/>
  <c r="AJ2488" i="13"/>
  <c r="A1498" i="13"/>
  <c r="AM1498" i="13"/>
  <c r="K1498" i="13"/>
  <c r="R1002" i="13"/>
  <c r="A2579" i="13"/>
  <c r="AC1994" i="13"/>
  <c r="Y2490" i="13"/>
  <c r="A1031" i="13"/>
  <c r="AH1002" i="13"/>
  <c r="AH1993" i="13"/>
  <c r="I2579" i="13"/>
  <c r="AB1497" i="13"/>
  <c r="AG1031" i="13"/>
  <c r="A2519" i="13"/>
  <c r="AK2490" i="13"/>
  <c r="AD1497" i="13"/>
  <c r="M1993" i="13"/>
  <c r="X536" i="11"/>
  <c r="AB536" i="11"/>
  <c r="W2579" i="13"/>
  <c r="O2519" i="13"/>
  <c r="AL536" i="11"/>
  <c r="O1498" i="13"/>
  <c r="AI2490" i="13"/>
  <c r="AL537" i="11"/>
  <c r="L1993" i="13"/>
  <c r="S2053" i="13"/>
  <c r="Q1994" i="13"/>
  <c r="Z1031" i="13"/>
  <c r="P537" i="11"/>
  <c r="AL1994" i="13"/>
  <c r="AE1002" i="13"/>
  <c r="M1994" i="13"/>
  <c r="A2023" i="13"/>
  <c r="Z1994" i="13"/>
  <c r="O1993" i="13"/>
  <c r="R2579" i="13"/>
  <c r="T2053" i="13"/>
  <c r="K1994" i="13"/>
  <c r="P2489" i="13"/>
  <c r="AA1031" i="13"/>
  <c r="T536" i="11"/>
  <c r="M1498" i="13"/>
  <c r="A2639" i="13"/>
  <c r="R1498" i="13"/>
  <c r="K1993" i="13"/>
  <c r="AC2579" i="13"/>
  <c r="R1497" i="13"/>
  <c r="AD2639" i="13"/>
  <c r="Q2023" i="13"/>
  <c r="P2053" i="13"/>
  <c r="Z2639" i="13"/>
  <c r="AA2490" i="13"/>
  <c r="AH1497" i="13"/>
  <c r="AC1497" i="13"/>
  <c r="AI2639" i="13"/>
  <c r="X2489" i="13"/>
  <c r="AG1993" i="13"/>
  <c r="AG1466" i="13"/>
  <c r="S475" i="13"/>
  <c r="N1962" i="13"/>
  <c r="AK1962" i="13"/>
  <c r="R2082" i="13"/>
  <c r="AF1496" i="13"/>
  <c r="I1030" i="13"/>
  <c r="L1030" i="13"/>
  <c r="AM1030" i="13"/>
  <c r="AF534" i="13"/>
  <c r="AF2518" i="13"/>
  <c r="AE971" i="13"/>
  <c r="AJ2052" i="13"/>
  <c r="AC2052" i="13"/>
  <c r="AL2578" i="13"/>
  <c r="U2578" i="13"/>
  <c r="U506" i="11"/>
  <c r="AB506" i="11"/>
  <c r="AD506" i="11"/>
  <c r="N506" i="11"/>
  <c r="O506" i="11"/>
  <c r="AM2548" i="13"/>
  <c r="Z2548" i="13"/>
  <c r="J2548" i="13"/>
  <c r="AH505" i="11"/>
  <c r="Y505" i="11"/>
  <c r="T505" i="11"/>
  <c r="AI505" i="11"/>
  <c r="P505" i="11"/>
  <c r="AC2112" i="13"/>
  <c r="AK1002" i="13"/>
  <c r="P1993" i="13"/>
  <c r="I2490" i="13"/>
  <c r="AI2579" i="13"/>
  <c r="L536" i="11"/>
  <c r="H1994" i="13"/>
  <c r="AJ2519" i="13"/>
  <c r="AL2519" i="13"/>
  <c r="Q2053" i="13"/>
  <c r="AI2053" i="13"/>
  <c r="O537" i="11"/>
  <c r="L537" i="11"/>
  <c r="I2489" i="13"/>
  <c r="T2489" i="13"/>
  <c r="AM2489" i="13"/>
  <c r="AJ2489" i="13"/>
  <c r="AI2023" i="13"/>
  <c r="AH2023" i="13"/>
  <c r="S2023" i="13"/>
  <c r="T2639" i="13"/>
  <c r="J2639" i="13"/>
  <c r="V2639" i="13"/>
  <c r="AC2489" i="13"/>
  <c r="O1496" i="13"/>
  <c r="AJ1030" i="13"/>
  <c r="W534" i="13"/>
  <c r="H971" i="13"/>
  <c r="AF2052" i="13"/>
  <c r="H2578" i="13"/>
  <c r="W535" i="11"/>
  <c r="L535" i="11"/>
  <c r="O535" i="11"/>
  <c r="O2458" i="13"/>
  <c r="O1467" i="13"/>
  <c r="K475" i="13"/>
  <c r="AD535" i="11"/>
  <c r="X535" i="11"/>
  <c r="L2458" i="13"/>
  <c r="AF1466" i="13"/>
  <c r="AB474" i="13"/>
  <c r="N535" i="11"/>
  <c r="AA475" i="13"/>
  <c r="Z535" i="11"/>
  <c r="A2459" i="13"/>
  <c r="AJ1467" i="13"/>
  <c r="X1467" i="13"/>
  <c r="AF2458" i="13"/>
  <c r="AJ1466" i="13"/>
  <c r="V1962" i="13"/>
  <c r="AA535" i="11"/>
  <c r="A1992" i="13"/>
  <c r="AH535" i="11"/>
  <c r="AE2022" i="13"/>
  <c r="Y475" i="13"/>
  <c r="J1496" i="13"/>
  <c r="AJ2458" i="13"/>
  <c r="K1466" i="13"/>
  <c r="T1962" i="13"/>
  <c r="T1030" i="13"/>
  <c r="AJ534" i="13"/>
  <c r="AD474" i="13"/>
  <c r="AI1496" i="13"/>
  <c r="N1000" i="13"/>
  <c r="Z1496" i="13"/>
  <c r="A1963" i="13"/>
  <c r="J1030" i="13"/>
  <c r="Y2082" i="13"/>
  <c r="O1992" i="13"/>
  <c r="M1496" i="13"/>
  <c r="V2458" i="13"/>
  <c r="S1467" i="13"/>
  <c r="I1467" i="13"/>
  <c r="AE1466" i="13"/>
  <c r="AK534" i="13"/>
  <c r="Q2052" i="13"/>
  <c r="AA2518" i="13"/>
  <c r="AF1000" i="13"/>
  <c r="T1992" i="13"/>
  <c r="AI1556" i="13"/>
  <c r="U2638" i="13"/>
  <c r="AB2488" i="13"/>
  <c r="AF1586" i="13"/>
  <c r="N1963" i="13"/>
  <c r="AG2459" i="13"/>
  <c r="H535" i="11"/>
  <c r="AA2458" i="13"/>
  <c r="M535" i="11"/>
  <c r="J2022" i="13"/>
  <c r="AB2459" i="13"/>
  <c r="O534" i="13"/>
  <c r="AG2052" i="13"/>
  <c r="M2578" i="13"/>
  <c r="P1000" i="13"/>
  <c r="U1992" i="13"/>
  <c r="AC1556" i="13"/>
  <c r="AL2638" i="13"/>
  <c r="X2488" i="13"/>
  <c r="AH1586" i="13"/>
  <c r="AC971" i="13"/>
  <c r="AC506" i="11"/>
  <c r="X1466" i="13"/>
  <c r="I505" i="11"/>
  <c r="AM2459" i="13"/>
  <c r="AG2458" i="13"/>
  <c r="K534" i="13"/>
  <c r="H2082" i="13"/>
  <c r="Z2578" i="13"/>
  <c r="N2518" i="13"/>
  <c r="AB2022" i="13"/>
  <c r="N2638" i="13"/>
  <c r="AK2488" i="13"/>
  <c r="U1586" i="13"/>
  <c r="K2112" i="13"/>
  <c r="AC2548" i="13"/>
  <c r="AG971" i="13"/>
  <c r="AM1466" i="13"/>
  <c r="L534" i="13"/>
  <c r="I2082" i="13"/>
  <c r="R2518" i="13"/>
  <c r="AD1992" i="13"/>
  <c r="AC1496" i="13"/>
  <c r="M1556" i="13"/>
  <c r="AK2112" i="13"/>
  <c r="AA1556" i="13"/>
  <c r="AF2112" i="13"/>
  <c r="J474" i="13"/>
  <c r="AL1992" i="13"/>
  <c r="AJ2112" i="13"/>
  <c r="H2638" i="13"/>
  <c r="X2518" i="13"/>
  <c r="AH2638" i="13"/>
  <c r="X1586" i="13"/>
  <c r="L1963" i="13"/>
  <c r="AH534" i="13"/>
  <c r="S2578" i="13"/>
  <c r="J1992" i="13"/>
  <c r="M2638" i="13"/>
  <c r="O1586" i="13"/>
  <c r="S2548" i="13"/>
  <c r="AL505" i="11"/>
  <c r="M1992" i="13"/>
  <c r="AM1556" i="13"/>
  <c r="AE2488" i="13"/>
  <c r="AK2548" i="13"/>
  <c r="AL534" i="13"/>
  <c r="AJ1992" i="13"/>
  <c r="R2488" i="13"/>
  <c r="AH1962" i="13"/>
  <c r="H1000" i="13"/>
  <c r="N2488" i="13"/>
  <c r="J971" i="13"/>
  <c r="Q1000" i="13"/>
  <c r="AE1586" i="13"/>
  <c r="A1587" i="13"/>
  <c r="A1527" i="13"/>
  <c r="W1498" i="13"/>
  <c r="V1497" i="13"/>
  <c r="A2083" i="13"/>
  <c r="N1498" i="13"/>
  <c r="V2490" i="13"/>
  <c r="X1498" i="13"/>
  <c r="AD536" i="11"/>
  <c r="AM2490" i="13"/>
  <c r="AK1993" i="13"/>
  <c r="AJ2579" i="13"/>
  <c r="K1587" i="13"/>
  <c r="AF2083" i="13"/>
  <c r="W1497" i="13"/>
  <c r="X1587" i="13"/>
  <c r="AJ1527" i="13"/>
  <c r="T1002" i="13"/>
  <c r="AG536" i="11"/>
  <c r="T2490" i="13"/>
  <c r="L2579" i="13"/>
  <c r="K2519" i="13"/>
  <c r="AK1994" i="13"/>
  <c r="AM1002" i="13"/>
  <c r="H1002" i="13"/>
  <c r="R1993" i="13"/>
  <c r="H1498" i="13"/>
  <c r="AB2519" i="13"/>
  <c r="AA2053" i="13"/>
  <c r="AJ1497" i="13"/>
  <c r="A2609" i="13"/>
  <c r="T1497" i="13"/>
  <c r="N536" i="11"/>
  <c r="AE1994" i="13"/>
  <c r="U1993" i="13"/>
  <c r="K2579" i="13"/>
  <c r="AL1587" i="13"/>
  <c r="N2083" i="13"/>
  <c r="N1497" i="13"/>
  <c r="R1031" i="13"/>
  <c r="M1527" i="13"/>
  <c r="AB1002" i="13"/>
  <c r="P2490" i="13"/>
  <c r="V1498" i="13"/>
  <c r="A2549" i="13"/>
  <c r="AL1498" i="13"/>
  <c r="AE537" i="11"/>
  <c r="I1993" i="13"/>
  <c r="V2579" i="13"/>
  <c r="Z1587" i="13"/>
  <c r="R2083" i="13"/>
  <c r="P1497" i="13"/>
  <c r="V2489" i="13"/>
  <c r="AF1031" i="13"/>
  <c r="AM1527" i="13"/>
  <c r="Y2023" i="13"/>
  <c r="J1002" i="13"/>
  <c r="AA1994" i="13"/>
  <c r="N537" i="11"/>
  <c r="Q2490" i="13"/>
  <c r="AL1993" i="13"/>
  <c r="AM2579" i="13"/>
  <c r="X2519" i="13"/>
  <c r="Q2083" i="13"/>
  <c r="AK537" i="11"/>
  <c r="Y2639" i="13"/>
  <c r="AD1527" i="13"/>
  <c r="I2023" i="13"/>
  <c r="AF2053" i="13"/>
  <c r="U1031" i="13"/>
  <c r="H2490" i="13"/>
  <c r="M2489" i="13"/>
  <c r="AJ1993" i="13"/>
  <c r="S2489" i="13"/>
  <c r="Z2609" i="13"/>
  <c r="L2639" i="13"/>
  <c r="Z1002" i="13"/>
  <c r="L1031" i="13"/>
  <c r="AJ1587" i="13"/>
  <c r="AG2639" i="13"/>
  <c r="AF2579" i="13"/>
  <c r="AL2489" i="13"/>
  <c r="AH1466" i="13"/>
  <c r="L475" i="13"/>
  <c r="W1962" i="13"/>
  <c r="J1962" i="13"/>
  <c r="O2082" i="13"/>
  <c r="AL2459" i="13"/>
  <c r="R1030" i="13"/>
  <c r="P534" i="13"/>
  <c r="U2518" i="13"/>
  <c r="P1963" i="13"/>
  <c r="V2052" i="13"/>
  <c r="AB2578" i="13"/>
  <c r="Z1467" i="13"/>
  <c r="AA2022" i="13"/>
  <c r="V2022" i="13"/>
  <c r="K2458" i="13"/>
  <c r="A1526" i="13"/>
  <c r="AI2022" i="13"/>
  <c r="W475" i="13"/>
  <c r="AI475" i="13"/>
  <c r="P2458" i="13"/>
  <c r="M1466" i="13"/>
  <c r="AL474" i="13"/>
  <c r="AJ1526" i="13"/>
  <c r="AM475" i="13"/>
  <c r="V1467" i="13"/>
  <c r="R475" i="13"/>
  <c r="J475" i="13"/>
  <c r="AH2459" i="13"/>
  <c r="O2459" i="13"/>
  <c r="AD2458" i="13"/>
  <c r="U1466" i="13"/>
  <c r="AD1962" i="13"/>
  <c r="X1496" i="13"/>
  <c r="A970" i="13"/>
  <c r="M475" i="13"/>
  <c r="I2459" i="13"/>
  <c r="S971" i="13"/>
  <c r="H1467" i="13"/>
  <c r="J2458" i="13"/>
  <c r="W1466" i="13"/>
  <c r="O1962" i="13"/>
  <c r="AB1030" i="13"/>
  <c r="AD534" i="13"/>
  <c r="N1526" i="13"/>
  <c r="X2082" i="13"/>
  <c r="I2518" i="13"/>
  <c r="L1000" i="13"/>
  <c r="AB535" i="11"/>
  <c r="P1496" i="13"/>
  <c r="AE534" i="13"/>
  <c r="M2082" i="13"/>
  <c r="AI1992" i="13"/>
  <c r="U1467" i="13"/>
  <c r="U2458" i="13"/>
  <c r="R970" i="13"/>
  <c r="J1467" i="13"/>
  <c r="K1962" i="13"/>
  <c r="AE474" i="13"/>
  <c r="AE1526" i="13"/>
  <c r="O2052" i="13"/>
  <c r="Q2518" i="13"/>
  <c r="O1000" i="13"/>
  <c r="H1992" i="13"/>
  <c r="V1556" i="13"/>
  <c r="Q2638" i="13"/>
  <c r="AG2488" i="13"/>
  <c r="AD1586" i="13"/>
  <c r="AB1963" i="13"/>
  <c r="AH1963" i="13"/>
  <c r="A504" i="13"/>
  <c r="A1060" i="13"/>
  <c r="U475" i="13"/>
  <c r="I535" i="11"/>
  <c r="H2458" i="13"/>
  <c r="AE1060" i="13"/>
  <c r="L474" i="13"/>
  <c r="P1526" i="13"/>
  <c r="AI2052" i="13"/>
  <c r="AH2518" i="13"/>
  <c r="AI1000" i="13"/>
  <c r="L1992" i="13"/>
  <c r="AL504" i="13"/>
  <c r="AE1556" i="13"/>
  <c r="AB2638" i="13"/>
  <c r="Z2488" i="13"/>
  <c r="AJ1586" i="13"/>
  <c r="A2608" i="13"/>
  <c r="W2022" i="13"/>
  <c r="AJ535" i="11"/>
  <c r="AK1496" i="13"/>
  <c r="AJ505" i="11"/>
  <c r="I2458" i="13"/>
  <c r="AI2608" i="13"/>
  <c r="H534" i="13"/>
  <c r="AL1526" i="13"/>
  <c r="R1496" i="13"/>
  <c r="AD2578" i="13"/>
  <c r="AJ1000" i="13"/>
  <c r="AK1992" i="13"/>
  <c r="P970" i="13"/>
  <c r="O1556" i="13"/>
  <c r="R2638" i="13"/>
  <c r="W2488" i="13"/>
  <c r="M1586" i="13"/>
  <c r="AH2112" i="13"/>
  <c r="AF2548" i="13"/>
  <c r="AI971" i="13"/>
  <c r="X1962" i="13"/>
  <c r="U534" i="13"/>
  <c r="N1496" i="13"/>
  <c r="O2518" i="13"/>
  <c r="S1556" i="13"/>
  <c r="AI2578" i="13"/>
  <c r="Y2638" i="13"/>
  <c r="W2548" i="13"/>
  <c r="AJ506" i="11"/>
  <c r="J1556" i="13"/>
  <c r="W2112" i="13"/>
  <c r="V1526" i="13"/>
  <c r="AC504" i="13"/>
  <c r="S2459" i="13"/>
  <c r="AH1556" i="13"/>
  <c r="AA2082" i="13"/>
  <c r="AK1000" i="13"/>
  <c r="J504" i="13"/>
  <c r="I2488" i="13"/>
  <c r="T2112" i="13"/>
  <c r="AH971" i="13"/>
  <c r="AA474" i="13"/>
  <c r="AG2518" i="13"/>
  <c r="AG504" i="13"/>
  <c r="X2638" i="13"/>
  <c r="AM1586" i="13"/>
  <c r="AD1963" i="13"/>
  <c r="N1030" i="13"/>
  <c r="AB2052" i="13"/>
  <c r="S1992" i="13"/>
  <c r="W2638" i="13"/>
  <c r="AA1586" i="13"/>
  <c r="O1963" i="13"/>
  <c r="N474" i="13"/>
  <c r="AI504" i="13"/>
  <c r="AC1586" i="13"/>
  <c r="Q1030" i="13"/>
  <c r="X1992" i="13"/>
  <c r="Y1586" i="13"/>
  <c r="M2608" i="13"/>
  <c r="V1992" i="13"/>
  <c r="K1586" i="13"/>
  <c r="AB1498" i="13"/>
  <c r="Z1498" i="13"/>
  <c r="AH1587" i="13"/>
  <c r="K1497" i="13"/>
  <c r="A1557" i="13"/>
  <c r="S2490" i="13"/>
  <c r="AI536" i="11"/>
  <c r="AM1994" i="13"/>
  <c r="AJ1002" i="13"/>
  <c r="AJ2490" i="13"/>
  <c r="AH1557" i="13"/>
  <c r="AE1993" i="13"/>
  <c r="T2579" i="13"/>
  <c r="V1587" i="13"/>
  <c r="AE2083" i="13"/>
  <c r="AJ536" i="11"/>
  <c r="W2083" i="13"/>
  <c r="S1031" i="13"/>
  <c r="U1994" i="13"/>
  <c r="A1061" i="13"/>
  <c r="P1557" i="13"/>
  <c r="AK2579" i="13"/>
  <c r="X2083" i="13"/>
  <c r="T1031" i="13"/>
  <c r="A2113" i="13"/>
  <c r="H1497" i="13"/>
  <c r="U1498" i="13"/>
  <c r="AF1557" i="13"/>
  <c r="AF1993" i="13"/>
  <c r="J1587" i="13"/>
  <c r="U2519" i="13"/>
  <c r="AB2053" i="13"/>
  <c r="AB1031" i="13"/>
  <c r="A1001" i="13"/>
  <c r="AB2490" i="13"/>
  <c r="H537" i="11"/>
  <c r="AA1497" i="13"/>
  <c r="I2113" i="13"/>
  <c r="V1993" i="13"/>
  <c r="N2579" i="13"/>
  <c r="AA1587" i="13"/>
  <c r="J2083" i="13"/>
  <c r="T1001" i="13"/>
  <c r="Q1497" i="13"/>
  <c r="N1031" i="13"/>
  <c r="AI1527" i="13"/>
  <c r="Q1498" i="13"/>
  <c r="AK536" i="11"/>
  <c r="AG1497" i="13"/>
  <c r="AH536" i="11"/>
  <c r="I1497" i="13"/>
  <c r="U1497" i="13"/>
  <c r="AE2023" i="13"/>
  <c r="U2113" i="13"/>
  <c r="J1993" i="13"/>
  <c r="U2579" i="13"/>
  <c r="AK2519" i="13"/>
  <c r="AI2083" i="13"/>
  <c r="AG1001" i="13"/>
  <c r="X1497" i="13"/>
  <c r="R2489" i="13"/>
  <c r="S1527" i="13"/>
  <c r="AE1061" i="13"/>
  <c r="M2023" i="13"/>
  <c r="P1498" i="13"/>
  <c r="AA537" i="11"/>
  <c r="T1498" i="13"/>
  <c r="T537" i="11"/>
  <c r="AG2113" i="13"/>
  <c r="AE2609" i="13"/>
  <c r="P2579" i="13"/>
  <c r="AI2519" i="13"/>
  <c r="W2053" i="13"/>
  <c r="AC1001" i="13"/>
  <c r="AK2549" i="13"/>
  <c r="AE1031" i="13"/>
  <c r="AF1061" i="13"/>
  <c r="Q1993" i="13"/>
  <c r="R1001" i="13"/>
  <c r="AK2639" i="13"/>
  <c r="H1061" i="13"/>
  <c r="Z1527" i="13"/>
  <c r="N1993" i="13"/>
  <c r="Y1031" i="13"/>
  <c r="X2579" i="13"/>
  <c r="AD1031" i="13"/>
  <c r="Z2579" i="13"/>
  <c r="P1031" i="13"/>
  <c r="P2519" i="13"/>
  <c r="X1527" i="13"/>
  <c r="R2519" i="13"/>
  <c r="O1031" i="13"/>
  <c r="I1587" i="13"/>
  <c r="U2639" i="13"/>
  <c r="V1466" i="13"/>
  <c r="AF475" i="13"/>
  <c r="R1962" i="13"/>
  <c r="AJ2082" i="13"/>
  <c r="W1496" i="13"/>
  <c r="AB1496" i="13"/>
  <c r="M2459" i="13"/>
  <c r="K1030" i="13"/>
  <c r="O1030" i="13"/>
  <c r="V534" i="13"/>
  <c r="AC534" i="13"/>
  <c r="L2518" i="13"/>
  <c r="AH970" i="13"/>
  <c r="Y970" i="13"/>
  <c r="I971" i="13"/>
  <c r="AI1963" i="13"/>
  <c r="AM2052" i="13"/>
  <c r="P2052" i="13"/>
  <c r="I2578" i="13"/>
  <c r="P2578" i="13"/>
  <c r="U504" i="13"/>
  <c r="R1060" i="13"/>
  <c r="AL1060" i="13"/>
  <c r="U1060" i="13"/>
  <c r="AC1060" i="13"/>
  <c r="AI506" i="11"/>
  <c r="P506" i="11"/>
  <c r="K506" i="11"/>
  <c r="T506" i="11"/>
  <c r="AM506" i="11"/>
  <c r="T2548" i="13"/>
  <c r="L2548" i="13"/>
  <c r="Y2548" i="13"/>
  <c r="AG2608" i="13"/>
  <c r="N2608" i="13"/>
  <c r="AK2608" i="13"/>
  <c r="O2608" i="13"/>
  <c r="L505" i="11"/>
  <c r="Z505" i="11"/>
  <c r="H505" i="11"/>
  <c r="S505" i="11"/>
  <c r="AD2112" i="13"/>
  <c r="X2112" i="13"/>
  <c r="O1002" i="13"/>
  <c r="W1557" i="13"/>
  <c r="T1993" i="13"/>
  <c r="AH2490" i="13"/>
  <c r="M2579" i="13"/>
  <c r="AA536" i="11"/>
  <c r="AI1994" i="13"/>
  <c r="J2519" i="13"/>
  <c r="Z2519" i="13"/>
  <c r="AM2519" i="13"/>
  <c r="Z1061" i="13"/>
  <c r="W2113" i="13"/>
  <c r="AA2113" i="13"/>
  <c r="AG2053" i="13"/>
  <c r="AL2053" i="13"/>
  <c r="H2609" i="13"/>
  <c r="AK2609" i="13"/>
  <c r="AD2609" i="13"/>
  <c r="AL2609" i="13"/>
  <c r="J1001" i="13"/>
  <c r="Y1001" i="13"/>
  <c r="U537" i="11"/>
  <c r="AD537" i="11"/>
  <c r="R537" i="11"/>
  <c r="V2549" i="13"/>
  <c r="I2549" i="13"/>
  <c r="Y2549" i="13"/>
  <c r="AJ2549" i="13"/>
  <c r="AK2489" i="13"/>
  <c r="J2489" i="13"/>
  <c r="AB2489" i="13"/>
  <c r="Z2023" i="13"/>
  <c r="W2023" i="13"/>
  <c r="AC2023" i="13"/>
  <c r="N2639" i="13"/>
  <c r="M2639" i="13"/>
  <c r="O2639" i="13"/>
  <c r="Q2639" i="13"/>
  <c r="AI2489" i="13"/>
  <c r="J2023" i="13"/>
  <c r="R2023" i="13"/>
  <c r="AC2639" i="13"/>
  <c r="AB2639" i="13"/>
  <c r="AE2489" i="13"/>
  <c r="X1030" i="13"/>
  <c r="AG970" i="13"/>
  <c r="J2052" i="13"/>
  <c r="L504" i="13"/>
  <c r="AA1060" i="13"/>
  <c r="AA506" i="11"/>
  <c r="R506" i="11"/>
  <c r="AB2548" i="13"/>
  <c r="AD2608" i="13"/>
  <c r="AA505" i="11"/>
  <c r="K2489" i="13"/>
  <c r="M1060" i="13"/>
  <c r="J506" i="11"/>
  <c r="AI2548" i="13"/>
  <c r="U2608" i="13"/>
  <c r="X2608" i="13"/>
  <c r="AK505" i="11"/>
  <c r="AF505" i="11"/>
  <c r="AI2112" i="13"/>
  <c r="L2083" i="13"/>
  <c r="W1993" i="13"/>
  <c r="Q2579" i="13"/>
  <c r="AF1994" i="13"/>
  <c r="AH2519" i="13"/>
  <c r="AH2113" i="13"/>
  <c r="Y2113" i="13"/>
  <c r="Y2053" i="13"/>
  <c r="T2609" i="13"/>
  <c r="X1001" i="13"/>
  <c r="O1001" i="13"/>
  <c r="I537" i="11"/>
  <c r="AG2549" i="13"/>
  <c r="Z2549" i="13"/>
  <c r="Q2489" i="13"/>
  <c r="AD2489" i="13"/>
  <c r="AD2023" i="13"/>
  <c r="AE2639" i="13"/>
  <c r="K2639" i="13"/>
  <c r="P1060" i="13"/>
  <c r="I506" i="11"/>
  <c r="P2548" i="13"/>
  <c r="AB2608" i="13"/>
  <c r="AJ2608" i="13"/>
  <c r="AD505" i="11"/>
  <c r="O505" i="11"/>
  <c r="V2112" i="13"/>
  <c r="T2083" i="13"/>
  <c r="AD1993" i="13"/>
  <c r="AA2579" i="13"/>
  <c r="R1994" i="13"/>
  <c r="AC2519" i="13"/>
  <c r="AJ2113" i="13"/>
  <c r="AI2113" i="13"/>
  <c r="U2053" i="13"/>
  <c r="AM2609" i="13"/>
  <c r="AB1001" i="13"/>
  <c r="AL1001" i="13"/>
  <c r="AJ537" i="11"/>
  <c r="AI2549" i="13"/>
  <c r="AA2549" i="13"/>
  <c r="H2489" i="13"/>
  <c r="Y2489" i="13"/>
  <c r="AF2023" i="13"/>
  <c r="AF2639" i="13"/>
  <c r="AL2639" i="13"/>
  <c r="S2639" i="13"/>
  <c r="AA2639" i="13"/>
  <c r="S506" i="11"/>
  <c r="V505" i="11"/>
  <c r="AD1002" i="13"/>
  <c r="L2490" i="13"/>
  <c r="M2519" i="13"/>
  <c r="H2113" i="13"/>
  <c r="L2609" i="13"/>
  <c r="Z1001" i="13"/>
  <c r="M537" i="11"/>
  <c r="J2549" i="13"/>
  <c r="AH2489" i="13"/>
  <c r="AB2023" i="13"/>
  <c r="V1060" i="13"/>
  <c r="AF506" i="11"/>
  <c r="K2608" i="13"/>
  <c r="AE2112" i="13"/>
  <c r="AB1993" i="13"/>
  <c r="O2490" i="13"/>
  <c r="T2519" i="13"/>
  <c r="Q2113" i="13"/>
  <c r="AI2609" i="13"/>
  <c r="I1001" i="13"/>
  <c r="AC2549" i="13"/>
  <c r="Z2489" i="13"/>
  <c r="N2023" i="13"/>
  <c r="AH1060" i="13"/>
  <c r="AH506" i="11"/>
  <c r="K2548" i="13"/>
  <c r="J2608" i="13"/>
  <c r="P2608" i="13"/>
  <c r="AB505" i="11"/>
  <c r="U505" i="11"/>
  <c r="AA2112" i="13"/>
  <c r="M2083" i="13"/>
  <c r="AF2490" i="13"/>
  <c r="S536" i="11"/>
  <c r="AJ1994" i="13"/>
  <c r="AD2519" i="13"/>
  <c r="X2113" i="13"/>
  <c r="R2053" i="13"/>
  <c r="L2053" i="13"/>
  <c r="P2609" i="13"/>
  <c r="Q1001" i="13"/>
  <c r="X537" i="11"/>
  <c r="AC537" i="11"/>
  <c r="R2549" i="13"/>
  <c r="Q2549" i="13"/>
  <c r="W2489" i="13"/>
  <c r="X2023" i="13"/>
  <c r="H2023" i="13"/>
  <c r="R2639" i="13"/>
  <c r="X2639" i="13"/>
  <c r="N1060" i="13"/>
  <c r="W506" i="11"/>
  <c r="L506" i="11"/>
  <c r="R2548" i="13"/>
  <c r="AF2608" i="13"/>
  <c r="N505" i="11"/>
  <c r="Q505" i="11"/>
  <c r="M505" i="11"/>
  <c r="N2112" i="13"/>
  <c r="AI1557" i="13"/>
  <c r="J2490" i="13"/>
  <c r="Z536" i="11"/>
  <c r="V2519" i="13"/>
  <c r="AB1061" i="13"/>
  <c r="K2113" i="13"/>
  <c r="O2053" i="13"/>
  <c r="S2609" i="13"/>
  <c r="J2609" i="13"/>
  <c r="AF1001" i="13"/>
  <c r="AH537" i="11"/>
  <c r="W537" i="11"/>
  <c r="M2549" i="13"/>
  <c r="AA2489" i="13"/>
  <c r="AG2489" i="13"/>
  <c r="T2023" i="13"/>
  <c r="AM2023" i="13"/>
  <c r="AD1060" i="13"/>
  <c r="Q506" i="11"/>
  <c r="X2548" i="13"/>
  <c r="T2608" i="13"/>
  <c r="J505" i="11"/>
  <c r="AM505" i="11"/>
  <c r="AA1557" i="13"/>
  <c r="Y536" i="11"/>
  <c r="W1061" i="13"/>
  <c r="H2053" i="13"/>
  <c r="K2609" i="13"/>
  <c r="AF537" i="11"/>
  <c r="U2489" i="13"/>
  <c r="P2023" i="13"/>
  <c r="I2639" i="13"/>
  <c r="AK506" i="11"/>
  <c r="V2548" i="13"/>
  <c r="AC505" i="11"/>
  <c r="I1002" i="13"/>
  <c r="AM536" i="11"/>
  <c r="V1061" i="13"/>
  <c r="K2053" i="13"/>
  <c r="X2609" i="13"/>
  <c r="Q537" i="11"/>
  <c r="K2549" i="13"/>
  <c r="AJ2023" i="13"/>
  <c r="AJ2639" i="13"/>
  <c r="A2024" i="13"/>
  <c r="AJ2024" i="13"/>
  <c r="A2580" i="13"/>
  <c r="AM2024" i="13"/>
  <c r="AF2580" i="13"/>
  <c r="L2580" i="13"/>
  <c r="L2024" i="13"/>
  <c r="R2580" i="13"/>
  <c r="I2024" i="13"/>
  <c r="J2024" i="13"/>
  <c r="Z2580" i="13"/>
  <c r="M2580" i="13"/>
  <c r="AH2024" i="13"/>
  <c r="Q2024" i="13"/>
  <c r="A2610" i="13"/>
  <c r="AM2610" i="13"/>
  <c r="A2520" i="13"/>
  <c r="V2520" i="13"/>
  <c r="N2580" i="13"/>
  <c r="AC2520" i="13"/>
  <c r="L2610" i="13"/>
  <c r="A2521" i="13"/>
  <c r="AG2610" i="13"/>
  <c r="AD2610" i="13"/>
  <c r="A1588" i="13"/>
  <c r="I2610" i="13"/>
  <c r="Y1588" i="13"/>
  <c r="M2024" i="13"/>
  <c r="W1588" i="13"/>
  <c r="H2024" i="13"/>
  <c r="AJ2580" i="13"/>
  <c r="AA2610" i="13"/>
  <c r="K1588" i="13"/>
  <c r="Z2520" i="13"/>
  <c r="U2521" i="13"/>
  <c r="AE2024" i="13"/>
  <c r="AF2610" i="13"/>
  <c r="N2024" i="13"/>
  <c r="AH2520" i="13"/>
  <c r="AI2521" i="13"/>
  <c r="AA1588" i="13"/>
  <c r="AD2520" i="13"/>
  <c r="H1588" i="13"/>
  <c r="X2520" i="13"/>
  <c r="O2580" i="13"/>
  <c r="A2084" i="13"/>
  <c r="AC2084" i="13"/>
  <c r="AL535" i="11"/>
  <c r="AI2084" i="13"/>
  <c r="O2521" i="13"/>
  <c r="Y2610" i="13"/>
  <c r="A1529" i="13"/>
  <c r="AF1529" i="13"/>
  <c r="R2084" i="13"/>
  <c r="J2610" i="13"/>
  <c r="A2054" i="13"/>
  <c r="U1529" i="13"/>
  <c r="AI2054" i="13"/>
  <c r="AF2084" i="13"/>
  <c r="AL1529" i="13"/>
  <c r="AJ1588" i="13"/>
  <c r="Z2024" i="13"/>
  <c r="AG1529" i="13"/>
  <c r="X2024" i="13"/>
  <c r="AB2054" i="13"/>
  <c r="J2084" i="13"/>
  <c r="AA2580" i="13"/>
  <c r="AL2610" i="13"/>
  <c r="H1529" i="13"/>
  <c r="X1588" i="13"/>
  <c r="Q2520" i="13"/>
  <c r="T2521" i="13"/>
  <c r="AL2024" i="13"/>
  <c r="T1529" i="13"/>
  <c r="J2520" i="13"/>
  <c r="AI2024" i="13"/>
  <c r="I2520" i="13"/>
  <c r="K2024" i="13"/>
  <c r="R2521" i="13"/>
  <c r="Z1588" i="13"/>
  <c r="AD1588" i="13"/>
  <c r="R2520" i="13"/>
  <c r="AA2024" i="13"/>
  <c r="N2520" i="13"/>
  <c r="J1588" i="13"/>
  <c r="P2024" i="13"/>
  <c r="AK2024" i="13"/>
  <c r="J2521" i="13"/>
  <c r="Q2610" i="13"/>
  <c r="AD1529" i="13"/>
  <c r="O1529" i="13"/>
  <c r="S2054" i="13"/>
  <c r="H2054" i="13"/>
  <c r="L2054" i="13"/>
  <c r="O2054" i="13"/>
  <c r="AH1588" i="13"/>
  <c r="AE2580" i="13"/>
  <c r="P2580" i="13"/>
  <c r="AB2580" i="13"/>
  <c r="AL2580" i="13"/>
  <c r="H2580" i="13"/>
  <c r="AE2520" i="13"/>
  <c r="AC2521" i="13"/>
  <c r="I2084" i="13"/>
  <c r="V2521" i="13"/>
  <c r="AJ2084" i="13"/>
  <c r="AI2610" i="13"/>
  <c r="AJ1529" i="13"/>
  <c r="L2084" i="13"/>
  <c r="O2610" i="13"/>
  <c r="AA1529" i="13"/>
  <c r="AH2084" i="13"/>
  <c r="R1529" i="13"/>
  <c r="AE2521" i="13"/>
  <c r="AF2024" i="13"/>
  <c r="L1529" i="13"/>
  <c r="AM2054" i="13"/>
  <c r="U2084" i="13"/>
  <c r="K2580" i="13"/>
  <c r="H2610" i="13"/>
  <c r="AL2520" i="13"/>
  <c r="T2024" i="13"/>
  <c r="U2520" i="13"/>
  <c r="S1588" i="13"/>
  <c r="W2520" i="13"/>
  <c r="AE1588" i="13"/>
  <c r="T2520" i="13"/>
  <c r="AJ2520" i="13"/>
  <c r="Y2024" i="13"/>
  <c r="Z1529" i="13"/>
  <c r="N1529" i="13"/>
  <c r="AJ2054" i="13"/>
  <c r="AE2054" i="13"/>
  <c r="AD2580" i="13"/>
  <c r="Y2580" i="13"/>
  <c r="X2580" i="13"/>
  <c r="M2520" i="13"/>
  <c r="J2054" i="13"/>
  <c r="T2580" i="13"/>
  <c r="AM2520" i="13"/>
  <c r="A2025" i="13"/>
  <c r="W2084" i="13"/>
  <c r="H2025" i="13"/>
  <c r="AA2054" i="13"/>
  <c r="Y2025" i="13"/>
  <c r="W2610" i="13"/>
  <c r="A2114" i="13"/>
  <c r="K2521" i="13"/>
  <c r="R2114" i="13"/>
  <c r="J2025" i="13"/>
  <c r="S1529" i="13"/>
  <c r="V1588" i="13"/>
  <c r="AL2521" i="13"/>
  <c r="K2520" i="13"/>
  <c r="U2024" i="13"/>
  <c r="O2024" i="13"/>
  <c r="J1529" i="13"/>
  <c r="Q2054" i="13"/>
  <c r="Z2054" i="13"/>
  <c r="Q2114" i="13"/>
  <c r="Y2114" i="13"/>
  <c r="W2580" i="13"/>
  <c r="AC2580" i="13"/>
  <c r="AB2520" i="13"/>
  <c r="H2520" i="13"/>
  <c r="I1588" i="13"/>
  <c r="W1529" i="13"/>
  <c r="U2114" i="13"/>
  <c r="H2114" i="13"/>
  <c r="AI2580" i="13"/>
  <c r="A1558" i="13"/>
  <c r="S2025" i="13"/>
  <c r="N2084" i="13"/>
  <c r="I1558" i="13"/>
  <c r="A1528" i="13"/>
  <c r="Z2025" i="13"/>
  <c r="H2084" i="13"/>
  <c r="J1558" i="13"/>
  <c r="A2550" i="13"/>
  <c r="T2084" i="13"/>
  <c r="O2025" i="13"/>
  <c r="AH1558" i="13"/>
  <c r="I1528" i="13"/>
  <c r="AJ2550" i="13"/>
  <c r="AA2550" i="13"/>
  <c r="X2084" i="13"/>
  <c r="P2550" i="13"/>
  <c r="P1558" i="13"/>
  <c r="AL1528" i="13"/>
  <c r="AH2610" i="13"/>
  <c r="N2550" i="13"/>
  <c r="A2640" i="13"/>
  <c r="O2550" i="13"/>
  <c r="AG2054" i="13"/>
  <c r="AB2084" i="13"/>
  <c r="AM1558" i="13"/>
  <c r="AG1528" i="13"/>
  <c r="P2610" i="13"/>
  <c r="O1588" i="13"/>
  <c r="AH2640" i="13"/>
  <c r="L2521" i="13"/>
  <c r="AK1528" i="13"/>
  <c r="M2521" i="13"/>
  <c r="S2550" i="13"/>
  <c r="R2025" i="13"/>
  <c r="Y2550" i="13"/>
  <c r="Y2054" i="13"/>
  <c r="V2114" i="13"/>
  <c r="P2084" i="13"/>
  <c r="V2580" i="13"/>
  <c r="N1558" i="13"/>
  <c r="U1528" i="13"/>
  <c r="V2610" i="13"/>
  <c r="U1588" i="13"/>
  <c r="AI2640" i="13"/>
  <c r="O2520" i="13"/>
  <c r="W2024" i="13"/>
  <c r="L1588" i="13"/>
  <c r="AH2521" i="13"/>
  <c r="AE2610" i="13"/>
  <c r="AJ2640" i="13"/>
  <c r="AM2521" i="13"/>
  <c r="AM1588" i="13"/>
  <c r="AG2024" i="13"/>
  <c r="N2521" i="13"/>
  <c r="AA2521" i="13"/>
  <c r="AC2024" i="13"/>
  <c r="AD2521" i="13"/>
  <c r="S2610" i="13"/>
  <c r="U2640" i="13"/>
  <c r="Q1529" i="13"/>
  <c r="AF2520" i="13"/>
  <c r="AB2024" i="13"/>
  <c r="T2550" i="13"/>
  <c r="AK2610" i="13"/>
  <c r="Y1529" i="13"/>
  <c r="M1529" i="13"/>
  <c r="X2054" i="13"/>
  <c r="I2054" i="13"/>
  <c r="P2054" i="13"/>
  <c r="AB1588" i="13"/>
  <c r="I2114" i="13"/>
  <c r="AL2114" i="13"/>
  <c r="AF2114" i="13"/>
  <c r="Z2114" i="13"/>
  <c r="S2580" i="13"/>
  <c r="AG2580" i="13"/>
  <c r="AH2580" i="13"/>
  <c r="AK2580" i="13"/>
  <c r="Y2520" i="13"/>
  <c r="P2520" i="13"/>
  <c r="I2580" i="13"/>
  <c r="J2640" i="13"/>
  <c r="U2610" i="13"/>
  <c r="X2610" i="13"/>
  <c r="AF2521" i="13"/>
  <c r="AI1588" i="13"/>
  <c r="H2640" i="13"/>
  <c r="AI2550" i="13"/>
  <c r="R2024" i="13"/>
  <c r="AF2054" i="13"/>
  <c r="AL1588" i="13"/>
  <c r="AA2114" i="13"/>
  <c r="N2114" i="13"/>
  <c r="AI2114" i="13"/>
  <c r="Q2580" i="13"/>
  <c r="AM2580" i="13"/>
  <c r="AG2520" i="13"/>
  <c r="AJ2025" i="13"/>
  <c r="I1529" i="13"/>
  <c r="V2025" i="13"/>
  <c r="AC1529" i="13"/>
  <c r="AH2550" i="13"/>
  <c r="AL2084" i="13"/>
  <c r="AM1528" i="13"/>
  <c r="N1588" i="13"/>
  <c r="V2024" i="13"/>
  <c r="AI1529" i="13"/>
  <c r="P2114" i="13"/>
  <c r="AB1558" i="13"/>
  <c r="M2610" i="13"/>
  <c r="AI2520" i="13"/>
  <c r="U1558" i="13"/>
  <c r="AD2024" i="13"/>
  <c r="AM1529" i="13"/>
  <c r="P2521" i="13"/>
  <c r="AA2520" i="13"/>
  <c r="K2610" i="13"/>
  <c r="S2024" i="13"/>
  <c r="AD2054" i="13"/>
  <c r="AB2114" i="13"/>
  <c r="L2114" i="13"/>
  <c r="J2580" i="13"/>
  <c r="AB2640" i="13"/>
  <c r="AF2550" i="13"/>
  <c r="AK1588" i="13"/>
  <c r="AE2114" i="13"/>
  <c r="U2580" i="13"/>
  <c r="V535" i="11"/>
  <c r="U535" i="11"/>
  <c r="AM535" i="11"/>
  <c r="Y535" i="11"/>
  <c r="AK1466" i="13"/>
  <c r="L1466" i="13"/>
  <c r="R1466" i="13"/>
  <c r="J1466" i="13"/>
  <c r="AC1466" i="13"/>
  <c r="I1466" i="13"/>
  <c r="P1466" i="13"/>
  <c r="AK2082" i="13"/>
  <c r="AB2082" i="13"/>
  <c r="P2082" i="13"/>
  <c r="AC2082" i="13"/>
  <c r="N2082" i="13"/>
  <c r="L2082" i="13"/>
  <c r="J2082" i="13"/>
  <c r="U2052" i="13"/>
  <c r="Y2052" i="13"/>
  <c r="W2052" i="13"/>
  <c r="S2052" i="13"/>
  <c r="Z2052" i="13"/>
  <c r="L2052" i="13"/>
  <c r="AD2052" i="13"/>
  <c r="AL506" i="11"/>
  <c r="V506" i="11"/>
  <c r="M506" i="11"/>
  <c r="Z506" i="11"/>
  <c r="H506" i="11"/>
  <c r="X506" i="11"/>
  <c r="AG506" i="11"/>
  <c r="O2548" i="13"/>
  <c r="AE2548" i="13"/>
  <c r="I2548" i="13"/>
  <c r="AJ2548" i="13"/>
  <c r="AD2548" i="13"/>
  <c r="V1002" i="13"/>
  <c r="AI1002" i="13"/>
  <c r="N1002" i="13"/>
  <c r="AG1002" i="13"/>
  <c r="AA1002" i="13"/>
  <c r="AL1002" i="13"/>
  <c r="L1002" i="13"/>
  <c r="K1002" i="13"/>
  <c r="Y1002" i="13"/>
  <c r="J1994" i="13"/>
  <c r="I1994" i="13"/>
  <c r="X1994" i="13"/>
  <c r="N1467" i="13"/>
  <c r="Y1467" i="13"/>
  <c r="AB1467" i="13"/>
  <c r="AE1467" i="13"/>
  <c r="K1467" i="13"/>
  <c r="AK1467" i="13"/>
  <c r="M1467" i="13"/>
  <c r="AH1467" i="13"/>
  <c r="AF1467" i="13"/>
  <c r="AI1467" i="13"/>
  <c r="R2022" i="13"/>
  <c r="AF2022" i="13"/>
  <c r="AK2022" i="13"/>
  <c r="AM2022" i="13"/>
  <c r="N2022" i="13"/>
  <c r="X2022" i="13"/>
  <c r="T2022" i="13"/>
  <c r="AC2022" i="13"/>
  <c r="Y2022" i="13"/>
  <c r="AL2022" i="13"/>
  <c r="S2022" i="13"/>
  <c r="AD2022" i="13"/>
  <c r="O2022" i="13"/>
  <c r="AG1586" i="13"/>
  <c r="I1586" i="13"/>
  <c r="Z1586" i="13"/>
  <c r="L1586" i="13"/>
  <c r="W1586" i="13"/>
  <c r="Q1586" i="13"/>
  <c r="S1586" i="13"/>
  <c r="R1586" i="13"/>
  <c r="W2490" i="13"/>
  <c r="AD2490" i="13"/>
  <c r="N2490" i="13"/>
  <c r="K2490" i="13"/>
  <c r="AC2490" i="13"/>
  <c r="AE2490" i="13"/>
  <c r="S537" i="11"/>
  <c r="AI537" i="11"/>
  <c r="K537" i="11"/>
  <c r="Y537" i="11"/>
  <c r="J537" i="11"/>
  <c r="Z537" i="11"/>
  <c r="AB537" i="11"/>
  <c r="L2489" i="13"/>
  <c r="AF2489" i="13"/>
  <c r="O2489" i="13"/>
  <c r="N2489" i="13"/>
  <c r="AF474" i="13"/>
  <c r="AH474" i="13"/>
  <c r="H474" i="13"/>
  <c r="W474" i="13"/>
  <c r="O474" i="13"/>
  <c r="Q474" i="13"/>
  <c r="AJ474" i="13"/>
  <c r="AM474" i="13"/>
  <c r="Y474" i="13"/>
  <c r="T474" i="13"/>
  <c r="M474" i="13"/>
  <c r="R474" i="13"/>
  <c r="Z474" i="13"/>
  <c r="AG474" i="13"/>
  <c r="K474" i="13"/>
  <c r="P474" i="13"/>
  <c r="S474" i="13"/>
  <c r="I474" i="13"/>
  <c r="AI474" i="13"/>
  <c r="AG475" i="13"/>
  <c r="V475" i="13"/>
  <c r="AB475" i="13"/>
  <c r="AE475" i="13"/>
  <c r="X475" i="13"/>
  <c r="AJ475" i="13"/>
  <c r="AL475" i="13"/>
  <c r="AC475" i="13"/>
  <c r="I475" i="13"/>
  <c r="H475" i="13"/>
  <c r="T475" i="13"/>
  <c r="N475" i="13"/>
  <c r="Z475" i="13"/>
  <c r="O475" i="13"/>
  <c r="AD475" i="13"/>
  <c r="AH475" i="13"/>
  <c r="M2488" i="13"/>
  <c r="O2488" i="13"/>
  <c r="AA2488" i="13"/>
  <c r="K2488" i="13"/>
  <c r="Y2488" i="13"/>
  <c r="AD2488" i="13"/>
  <c r="H2488" i="13"/>
  <c r="S2488" i="13"/>
  <c r="J2488" i="13"/>
  <c r="L2488" i="13"/>
  <c r="AM2488" i="13"/>
  <c r="Q2488" i="13"/>
  <c r="AI2488" i="13"/>
  <c r="AL2488" i="13"/>
  <c r="U2488" i="13"/>
  <c r="AH2488" i="13"/>
  <c r="H1962" i="13"/>
  <c r="U1962" i="13"/>
  <c r="P1962" i="13"/>
  <c r="AM1962" i="13"/>
  <c r="I1962" i="13"/>
  <c r="AE1962" i="13"/>
  <c r="Z1962" i="13"/>
  <c r="AA1962" i="13"/>
  <c r="Q1962" i="13"/>
  <c r="AL1962" i="13"/>
  <c r="L1962" i="13"/>
  <c r="AI1962" i="13"/>
  <c r="S1962" i="13"/>
  <c r="AC1962" i="13"/>
  <c r="Y1962" i="13"/>
  <c r="AL1496" i="13"/>
  <c r="K1496" i="13"/>
  <c r="Q1496" i="13"/>
  <c r="AA1496" i="13"/>
  <c r="AH1496" i="13"/>
  <c r="AG1496" i="13"/>
  <c r="T1496" i="13"/>
  <c r="AE1496" i="13"/>
  <c r="AJ1496" i="13"/>
  <c r="S1496" i="13"/>
  <c r="V1496" i="13"/>
  <c r="Y1496" i="13"/>
  <c r="H1496" i="13"/>
  <c r="I1496" i="13"/>
  <c r="I534" i="13"/>
  <c r="Z534" i="13"/>
  <c r="R534" i="13"/>
  <c r="Y534" i="13"/>
  <c r="Q534" i="13"/>
  <c r="AM534" i="13"/>
  <c r="S534" i="13"/>
  <c r="J534" i="13"/>
  <c r="T534" i="13"/>
  <c r="M534" i="13"/>
  <c r="AI534" i="13"/>
  <c r="X534" i="13"/>
  <c r="AA534" i="13"/>
  <c r="K1556" i="13"/>
  <c r="R1556" i="13"/>
  <c r="P1556" i="13"/>
  <c r="U1556" i="13"/>
  <c r="Y1556" i="13"/>
  <c r="AD1556" i="13"/>
  <c r="AL1556" i="13"/>
  <c r="Z1556" i="13"/>
  <c r="AB1556" i="13"/>
  <c r="X1556" i="13"/>
  <c r="AF1556" i="13"/>
  <c r="I1556" i="13"/>
  <c r="L1556" i="13"/>
  <c r="W1556" i="13"/>
  <c r="H1556" i="13"/>
  <c r="AJ1556" i="13"/>
  <c r="N1556" i="13"/>
  <c r="V971" i="13"/>
  <c r="Q971" i="13"/>
  <c r="U971" i="13"/>
  <c r="AJ971" i="13"/>
  <c r="AD971" i="13"/>
  <c r="T971" i="13"/>
  <c r="AK971" i="13"/>
  <c r="AA971" i="13"/>
  <c r="Y971" i="13"/>
  <c r="K971" i="13"/>
  <c r="AM971" i="13"/>
  <c r="O971" i="13"/>
  <c r="W971" i="13"/>
  <c r="AB971" i="13"/>
  <c r="M971" i="13"/>
  <c r="L971" i="13"/>
  <c r="AF971" i="13"/>
  <c r="J2578" i="13"/>
  <c r="R2578" i="13"/>
  <c r="AG2578" i="13"/>
  <c r="AJ2578" i="13"/>
  <c r="AF2578" i="13"/>
  <c r="AM2578" i="13"/>
  <c r="O2578" i="13"/>
  <c r="AK2578" i="13"/>
  <c r="T2578" i="13"/>
  <c r="AA2578" i="13"/>
  <c r="AH2578" i="13"/>
  <c r="V2578" i="13"/>
  <c r="Y2578" i="13"/>
  <c r="K2578" i="13"/>
  <c r="X2578" i="13"/>
  <c r="AE2578" i="13"/>
  <c r="J1498" i="13"/>
  <c r="S1498" i="13"/>
  <c r="AF1498" i="13"/>
  <c r="L1498" i="13"/>
  <c r="AC1498" i="13"/>
  <c r="Y1498" i="13"/>
  <c r="AA1498" i="13"/>
  <c r="AE1498" i="13"/>
  <c r="AJ1498" i="13"/>
  <c r="AK1498" i="13"/>
  <c r="AD1498" i="13"/>
  <c r="AI1498" i="13"/>
  <c r="AH1498" i="13"/>
  <c r="I1498" i="13"/>
  <c r="AG1498" i="13"/>
  <c r="H2579" i="13"/>
  <c r="AD2579" i="13"/>
  <c r="AG2579" i="13"/>
  <c r="AE2579" i="13"/>
  <c r="Y2579" i="13"/>
  <c r="AB2579" i="13"/>
  <c r="AL2579" i="13"/>
  <c r="AH2579" i="13"/>
  <c r="S2579" i="13"/>
  <c r="O2579" i="13"/>
  <c r="J2579" i="13"/>
  <c r="X1031" i="13"/>
  <c r="AI1031" i="13"/>
  <c r="H1031" i="13"/>
  <c r="AJ1031" i="13"/>
  <c r="J1031" i="13"/>
  <c r="W1031" i="13"/>
  <c r="K1031" i="13"/>
  <c r="AL1031" i="13"/>
  <c r="Q1031" i="13"/>
  <c r="AM1031" i="13"/>
  <c r="V1031" i="13"/>
  <c r="I1031" i="13"/>
  <c r="AK1031" i="13"/>
  <c r="AH1031" i="13"/>
  <c r="AC1031" i="13"/>
  <c r="M1031" i="13"/>
  <c r="AE2519" i="13"/>
  <c r="Y2519" i="13"/>
  <c r="S2519" i="13"/>
  <c r="AA2519" i="13"/>
  <c r="H2519" i="13"/>
  <c r="N2519" i="13"/>
  <c r="Q2519" i="13"/>
  <c r="AF2519" i="13"/>
  <c r="I2519" i="13"/>
  <c r="L2519" i="13"/>
  <c r="AG2519" i="13"/>
  <c r="W2519" i="13"/>
  <c r="V2023" i="13"/>
  <c r="AK2023" i="13"/>
  <c r="AG2023" i="13"/>
  <c r="L2023" i="13"/>
  <c r="AL2023" i="13"/>
  <c r="K2023" i="13"/>
  <c r="O2023" i="13"/>
  <c r="AA2023" i="13"/>
  <c r="U2023" i="13"/>
  <c r="W2639" i="13"/>
  <c r="P2639" i="13"/>
  <c r="AH2639" i="13"/>
  <c r="H2639" i="13"/>
  <c r="AM2639" i="13"/>
  <c r="AF2459" i="13"/>
  <c r="AE2459" i="13"/>
  <c r="AJ2459" i="13"/>
  <c r="Q2459" i="13"/>
  <c r="AC2459" i="13"/>
  <c r="V2459" i="13"/>
  <c r="AD2459" i="13"/>
  <c r="H2459" i="13"/>
  <c r="P2459" i="13"/>
  <c r="Z2459" i="13"/>
  <c r="J2459" i="13"/>
  <c r="K2459" i="13"/>
  <c r="AA2459" i="13"/>
  <c r="N2459" i="13"/>
  <c r="T2459" i="13"/>
  <c r="W2459" i="13"/>
  <c r="X2459" i="13"/>
  <c r="R2459" i="13"/>
  <c r="L2459" i="13"/>
  <c r="Y2459" i="13"/>
  <c r="AK2459" i="13"/>
  <c r="U2459" i="13"/>
  <c r="AI2459" i="13"/>
  <c r="AE1992" i="13"/>
  <c r="AH1992" i="13"/>
  <c r="AF1992" i="13"/>
  <c r="AB1992" i="13"/>
  <c r="Q1992" i="13"/>
  <c r="I1992" i="13"/>
  <c r="Y1992" i="13"/>
  <c r="AC1992" i="13"/>
  <c r="AG1992" i="13"/>
  <c r="Z1992" i="13"/>
  <c r="N1992" i="13"/>
  <c r="AM1992" i="13"/>
  <c r="W1992" i="13"/>
  <c r="K1992" i="13"/>
  <c r="P1992" i="13"/>
  <c r="R1992" i="13"/>
  <c r="AA1992" i="13"/>
  <c r="R1963" i="13"/>
  <c r="AC1963" i="13"/>
  <c r="U1963" i="13"/>
  <c r="AE1963" i="13"/>
  <c r="AM1963" i="13"/>
  <c r="H1963" i="13"/>
  <c r="Z1963" i="13"/>
  <c r="W1963" i="13"/>
  <c r="AG1963" i="13"/>
  <c r="M1963" i="13"/>
  <c r="Q1963" i="13"/>
  <c r="AF1963" i="13"/>
  <c r="S1963" i="13"/>
  <c r="AK1963" i="13"/>
  <c r="V1963" i="13"/>
  <c r="K1963" i="13"/>
  <c r="AL1963" i="13"/>
  <c r="AA1963" i="13"/>
  <c r="X1963" i="13"/>
  <c r="T1963" i="13"/>
  <c r="Y1963" i="13"/>
  <c r="J1963" i="13"/>
  <c r="AJ1963" i="13"/>
  <c r="I1963" i="13"/>
  <c r="Q1587" i="13"/>
  <c r="AM1587" i="13"/>
  <c r="AF1587" i="13"/>
  <c r="AI1587" i="13"/>
  <c r="R1587" i="13"/>
  <c r="L1587" i="13"/>
  <c r="Y1587" i="13"/>
  <c r="U1587" i="13"/>
  <c r="T1587" i="13"/>
  <c r="M1587" i="13"/>
  <c r="O1587" i="13"/>
  <c r="AK1587" i="13"/>
  <c r="P1587" i="13"/>
  <c r="AC1587" i="13"/>
  <c r="AG1587" i="13"/>
  <c r="W1587" i="13"/>
  <c r="S1587" i="13"/>
  <c r="AE1587" i="13"/>
  <c r="AD1587" i="13"/>
  <c r="AB1587" i="13"/>
  <c r="N1587" i="13"/>
  <c r="H1587" i="13"/>
  <c r="AB1527" i="13"/>
  <c r="L1527" i="13"/>
  <c r="AC1527" i="13"/>
  <c r="O1527" i="13"/>
  <c r="N1527" i="13"/>
  <c r="AA1527" i="13"/>
  <c r="K1527" i="13"/>
  <c r="AL1527" i="13"/>
  <c r="I1527" i="13"/>
  <c r="U1527" i="13"/>
  <c r="R1527" i="13"/>
  <c r="AF1527" i="13"/>
  <c r="P1527" i="13"/>
  <c r="Y1527" i="13"/>
  <c r="AE1527" i="13"/>
  <c r="AG1527" i="13"/>
  <c r="J1527" i="13"/>
  <c r="W1527" i="13"/>
  <c r="AK1527" i="13"/>
  <c r="H1527" i="13"/>
  <c r="T1527" i="13"/>
  <c r="AH1527" i="13"/>
  <c r="V1527" i="13"/>
  <c r="Q1527" i="13"/>
  <c r="U2083" i="13"/>
  <c r="AK2083" i="13"/>
  <c r="AL2083" i="13"/>
  <c r="S2083" i="13"/>
  <c r="AM2083" i="13"/>
  <c r="AA2083" i="13"/>
  <c r="H2083" i="13"/>
  <c r="Z2083" i="13"/>
  <c r="I2083" i="13"/>
  <c r="Y2083" i="13"/>
  <c r="AH2083" i="13"/>
  <c r="AD2083" i="13"/>
  <c r="AC2083" i="13"/>
  <c r="P2083" i="13"/>
  <c r="O2083" i="13"/>
  <c r="AG2083" i="13"/>
  <c r="V2083" i="13"/>
  <c r="K2083" i="13"/>
  <c r="AB2083" i="13"/>
  <c r="AJ2083" i="13"/>
  <c r="AC2609" i="13"/>
  <c r="I2609" i="13"/>
  <c r="AA2609" i="13"/>
  <c r="AG2609" i="13"/>
  <c r="V2609" i="13"/>
  <c r="U2609" i="13"/>
  <c r="N2609" i="13"/>
  <c r="Q2609" i="13"/>
  <c r="O2609" i="13"/>
  <c r="M2609" i="13"/>
  <c r="AB2609" i="13"/>
  <c r="R2609" i="13"/>
  <c r="Y2609" i="13"/>
  <c r="W2609" i="13"/>
  <c r="AJ2609" i="13"/>
  <c r="AF2609" i="13"/>
  <c r="AH2609" i="13"/>
  <c r="AF2549" i="13"/>
  <c r="L2549" i="13"/>
  <c r="AD2549" i="13"/>
  <c r="P2549" i="13"/>
  <c r="W2549" i="13"/>
  <c r="O2549" i="13"/>
  <c r="AB2549" i="13"/>
  <c r="S2549" i="13"/>
  <c r="N2549" i="13"/>
  <c r="H2549" i="13"/>
  <c r="AH2549" i="13"/>
  <c r="AE2549" i="13"/>
  <c r="AL2549" i="13"/>
  <c r="AM2549" i="13"/>
  <c r="X2549" i="13"/>
  <c r="T2549" i="13"/>
  <c r="U2549" i="13"/>
  <c r="Z1526" i="13"/>
  <c r="AK1526" i="13"/>
  <c r="AA1526" i="13"/>
  <c r="X1526" i="13"/>
  <c r="J1526" i="13"/>
  <c r="Q1526" i="13"/>
  <c r="AB1526" i="13"/>
  <c r="AG1526" i="13"/>
  <c r="S1526" i="13"/>
  <c r="AF1526" i="13"/>
  <c r="M1526" i="13"/>
  <c r="H1526" i="13"/>
  <c r="AM1526" i="13"/>
  <c r="K1526" i="13"/>
  <c r="AC1526" i="13"/>
  <c r="Y1526" i="13"/>
  <c r="W1526" i="13"/>
  <c r="L1526" i="13"/>
  <c r="AD1526" i="13"/>
  <c r="T1526" i="13"/>
  <c r="I1526" i="13"/>
  <c r="R1526" i="13"/>
  <c r="U1526" i="13"/>
  <c r="AI1526" i="13"/>
  <c r="O1526" i="13"/>
  <c r="AH1526" i="13"/>
  <c r="N970" i="13"/>
  <c r="AJ970" i="13"/>
  <c r="O970" i="13"/>
  <c r="AC970" i="13"/>
  <c r="U970" i="13"/>
  <c r="AM970" i="13"/>
  <c r="X970" i="13"/>
  <c r="J970" i="13"/>
  <c r="S970" i="13"/>
  <c r="V970" i="13"/>
  <c r="I970" i="13"/>
  <c r="AE970" i="13"/>
  <c r="K970" i="13"/>
  <c r="AA970" i="13"/>
  <c r="M970" i="13"/>
  <c r="AB970" i="13"/>
  <c r="AF970" i="13"/>
  <c r="AL970" i="13"/>
  <c r="AK970" i="13"/>
  <c r="Z970" i="13"/>
  <c r="W970" i="13"/>
  <c r="L970" i="13"/>
  <c r="Q970" i="13"/>
  <c r="H970" i="13"/>
  <c r="AD970" i="13"/>
  <c r="AI970" i="13"/>
  <c r="T970" i="13"/>
  <c r="V504" i="13"/>
  <c r="R504" i="13"/>
  <c r="AA504" i="13"/>
  <c r="O504" i="13"/>
  <c r="I504" i="13"/>
  <c r="K504" i="13"/>
  <c r="S504" i="13"/>
  <c r="H504" i="13"/>
  <c r="P504" i="13"/>
  <c r="X504" i="13"/>
  <c r="AH504" i="13"/>
  <c r="W504" i="13"/>
  <c r="AD504" i="13"/>
  <c r="Q504" i="13"/>
  <c r="AE504" i="13"/>
  <c r="M504" i="13"/>
  <c r="Y504" i="13"/>
  <c r="AJ504" i="13"/>
  <c r="Z504" i="13"/>
  <c r="AB504" i="13"/>
  <c r="T504" i="13"/>
  <c r="AM504" i="13"/>
  <c r="AK504" i="13"/>
  <c r="N504" i="13"/>
  <c r="AF504" i="13"/>
  <c r="O1060" i="13"/>
  <c r="J1060" i="13"/>
  <c r="H1060" i="13"/>
  <c r="AF1060" i="13"/>
  <c r="Q1060" i="13"/>
  <c r="Y1060" i="13"/>
  <c r="K1060" i="13"/>
  <c r="AK1060" i="13"/>
  <c r="W1060" i="13"/>
  <c r="AM1060" i="13"/>
  <c r="L1060" i="13"/>
  <c r="X1060" i="13"/>
  <c r="AG1060" i="13"/>
  <c r="AB1060" i="13"/>
  <c r="AI1060" i="13"/>
  <c r="AJ1060" i="13"/>
  <c r="T1060" i="13"/>
  <c r="Z1060" i="13"/>
  <c r="S1060" i="13"/>
  <c r="I1060" i="13"/>
  <c r="Y2608" i="13"/>
  <c r="H2608" i="13"/>
  <c r="S2608" i="13"/>
  <c r="W2608" i="13"/>
  <c r="Z2608" i="13"/>
  <c r="AA2608" i="13"/>
  <c r="AM2608" i="13"/>
  <c r="L2608" i="13"/>
  <c r="AL2608" i="13"/>
  <c r="AC2608" i="13"/>
  <c r="Q2608" i="13"/>
  <c r="R2608" i="13"/>
  <c r="V2608" i="13"/>
  <c r="AH2608" i="13"/>
  <c r="I2608" i="13"/>
  <c r="AE2608" i="13"/>
  <c r="V1557" i="13"/>
  <c r="R1557" i="13"/>
  <c r="AM1557" i="13"/>
  <c r="I1557" i="13"/>
  <c r="AE1557" i="13"/>
  <c r="AJ1557" i="13"/>
  <c r="AC1557" i="13"/>
  <c r="K1557" i="13"/>
  <c r="AL1557" i="13"/>
  <c r="S1557" i="13"/>
  <c r="H1557" i="13"/>
  <c r="U1557" i="13"/>
  <c r="J1557" i="13"/>
  <c r="X1557" i="13"/>
  <c r="M1557" i="13"/>
  <c r="AK1557" i="13"/>
  <c r="T1557" i="13"/>
  <c r="N1557" i="13"/>
  <c r="Z1557" i="13"/>
  <c r="L1557" i="13"/>
  <c r="AD1557" i="13"/>
  <c r="AB1557" i="13"/>
  <c r="AG1557" i="13"/>
  <c r="Q1557" i="13"/>
  <c r="Y1557" i="13"/>
  <c r="O1557" i="13"/>
  <c r="AA1061" i="13"/>
  <c r="P1061" i="13"/>
  <c r="I1061" i="13"/>
  <c r="AD1061" i="13"/>
  <c r="U1061" i="13"/>
  <c r="Q1061" i="13"/>
  <c r="AL1061" i="13"/>
  <c r="S1061" i="13"/>
  <c r="X1061" i="13"/>
  <c r="L1061" i="13"/>
  <c r="T1061" i="13"/>
  <c r="M1061" i="13"/>
  <c r="AC1061" i="13"/>
  <c r="J1061" i="13"/>
  <c r="AI1061" i="13"/>
  <c r="AH1061" i="13"/>
  <c r="Y1061" i="13"/>
  <c r="O1061" i="13"/>
  <c r="K1061" i="13"/>
  <c r="N1061" i="13"/>
  <c r="AM1061" i="13"/>
  <c r="AK1061" i="13"/>
  <c r="AG1061" i="13"/>
  <c r="AJ1061" i="13"/>
  <c r="R1061" i="13"/>
  <c r="S2113" i="13"/>
  <c r="AC2113" i="13"/>
  <c r="Z2113" i="13"/>
  <c r="AE2113" i="13"/>
  <c r="V2113" i="13"/>
  <c r="J2113" i="13"/>
  <c r="P2113" i="13"/>
  <c r="AM2113" i="13"/>
  <c r="AF2113" i="13"/>
  <c r="O2113" i="13"/>
  <c r="M2113" i="13"/>
  <c r="AK2113" i="13"/>
  <c r="AD2113" i="13"/>
  <c r="R2113" i="13"/>
  <c r="N2113" i="13"/>
  <c r="AL2113" i="13"/>
  <c r="T2113" i="13"/>
  <c r="L2113" i="13"/>
  <c r="AB2113" i="13"/>
  <c r="AJ1001" i="13"/>
  <c r="AI1001" i="13"/>
  <c r="N1001" i="13"/>
  <c r="AE1001" i="13"/>
  <c r="U1001" i="13"/>
  <c r="M1001" i="13"/>
  <c r="W1001" i="13"/>
  <c r="AH1001" i="13"/>
  <c r="V1001" i="13"/>
  <c r="S1001" i="13"/>
  <c r="AD1001" i="13"/>
  <c r="AA1001" i="13"/>
  <c r="P1001" i="13"/>
  <c r="AM1001" i="13"/>
  <c r="K1001" i="13"/>
  <c r="AK1001" i="13"/>
  <c r="L1001" i="13"/>
  <c r="H1001" i="13"/>
  <c r="Z2610" i="13"/>
  <c r="AJ2610" i="13"/>
  <c r="AB2610" i="13"/>
  <c r="AC2610" i="13"/>
  <c r="R2610" i="13"/>
  <c r="T2610" i="13"/>
  <c r="N2610" i="13"/>
  <c r="S2520" i="13"/>
  <c r="AK2520" i="13"/>
  <c r="L2520" i="13"/>
  <c r="AK2521" i="13"/>
  <c r="Y2521" i="13"/>
  <c r="W2521" i="13"/>
  <c r="Z2521" i="13"/>
  <c r="X2521" i="13"/>
  <c r="AG2521" i="13"/>
  <c r="S2521" i="13"/>
  <c r="AB2521" i="13"/>
  <c r="Q2521" i="13"/>
  <c r="AJ2521" i="13"/>
  <c r="H2521" i="13"/>
  <c r="I2521" i="13"/>
  <c r="AF1588" i="13"/>
  <c r="M1588" i="13"/>
  <c r="AG1588" i="13"/>
  <c r="Q1588" i="13"/>
  <c r="R1588" i="13"/>
  <c r="AC1588" i="13"/>
  <c r="P1588" i="13"/>
  <c r="T1588" i="13"/>
  <c r="K2084" i="13"/>
  <c r="AA2084" i="13"/>
  <c r="Z2084" i="13"/>
  <c r="V2084" i="13"/>
  <c r="Y2084" i="13"/>
  <c r="M2084" i="13"/>
  <c r="S2084" i="13"/>
  <c r="AE2084" i="13"/>
  <c r="AG2084" i="13"/>
  <c r="AD2084" i="13"/>
  <c r="Q2084" i="13"/>
  <c r="AK2084" i="13"/>
  <c r="O2084" i="13"/>
  <c r="AM2084" i="13"/>
  <c r="K1529" i="13"/>
  <c r="V1529" i="13"/>
  <c r="AK1529" i="13"/>
  <c r="AB1529" i="13"/>
  <c r="X1529" i="13"/>
  <c r="AE1529" i="13"/>
  <c r="P1529" i="13"/>
  <c r="AH1529" i="13"/>
  <c r="R2054" i="13"/>
  <c r="K2054" i="13"/>
  <c r="W2054" i="13"/>
  <c r="N2054" i="13"/>
  <c r="V2054" i="13"/>
  <c r="AC2054" i="13"/>
  <c r="AH2054" i="13"/>
  <c r="M2054" i="13"/>
  <c r="T2054" i="13"/>
  <c r="AL2054" i="13"/>
  <c r="AK2054" i="13"/>
  <c r="U2054" i="13"/>
  <c r="AE2025" i="13"/>
  <c r="AD2025" i="13"/>
  <c r="P2025" i="13"/>
  <c r="AB2025" i="13"/>
  <c r="AC2025" i="13"/>
  <c r="Q2025" i="13"/>
  <c r="W2025" i="13"/>
  <c r="AI2025" i="13"/>
  <c r="K2025" i="13"/>
  <c r="AH2025" i="13"/>
  <c r="AM2025" i="13"/>
  <c r="AF2025" i="13"/>
  <c r="X2025" i="13"/>
  <c r="I2025" i="13"/>
  <c r="AA2025" i="13"/>
  <c r="U2025" i="13"/>
  <c r="AK2025" i="13"/>
  <c r="T2025" i="13"/>
  <c r="L2025" i="13"/>
  <c r="N2025" i="13"/>
  <c r="AG2025" i="13"/>
  <c r="AL2025" i="13"/>
  <c r="M2025" i="13"/>
  <c r="AK2114" i="13"/>
  <c r="T2114" i="13"/>
  <c r="W2114" i="13"/>
  <c r="M2114" i="13"/>
  <c r="X2114" i="13"/>
  <c r="J2114" i="13"/>
  <c r="K2114" i="13"/>
  <c r="AD2114" i="13"/>
  <c r="O2114" i="13"/>
  <c r="AJ2114" i="13"/>
  <c r="AG2114" i="13"/>
  <c r="S2114" i="13"/>
  <c r="AH2114" i="13"/>
  <c r="AM2114" i="13"/>
  <c r="AC2114" i="13"/>
  <c r="K1558" i="13"/>
  <c r="Y1558" i="13"/>
  <c r="H1558" i="13"/>
  <c r="AF1558" i="13"/>
  <c r="V1558" i="13"/>
  <c r="AJ1558" i="13"/>
  <c r="T1558" i="13"/>
  <c r="Z1558" i="13"/>
  <c r="O1558" i="13"/>
  <c r="AL1558" i="13"/>
  <c r="R1558" i="13"/>
  <c r="M1558" i="13"/>
  <c r="AD1558" i="13"/>
  <c r="AA1558" i="13"/>
  <c r="X1558" i="13"/>
  <c r="L1558" i="13"/>
  <c r="AI1558" i="13"/>
  <c r="Q1558" i="13"/>
  <c r="AC1558" i="13"/>
  <c r="S1558" i="13"/>
  <c r="AE1558" i="13"/>
  <c r="AK1558" i="13"/>
  <c r="W1558" i="13"/>
  <c r="AG1558" i="13"/>
  <c r="L1528" i="13"/>
  <c r="AA1528" i="13"/>
  <c r="V1528" i="13"/>
  <c r="T1528" i="13"/>
  <c r="AI1528" i="13"/>
  <c r="Z1528" i="13"/>
  <c r="H1528" i="13"/>
  <c r="K1528" i="13"/>
  <c r="X1528" i="13"/>
  <c r="O1528" i="13"/>
  <c r="AD1528" i="13"/>
  <c r="AH1528" i="13"/>
  <c r="P1528" i="13"/>
  <c r="J1528" i="13"/>
  <c r="AJ1528" i="13"/>
  <c r="AB1528" i="13"/>
  <c r="AE1528" i="13"/>
  <c r="N1528" i="13"/>
  <c r="S1528" i="13"/>
  <c r="Q1528" i="13"/>
  <c r="AC1528" i="13"/>
  <c r="AF1528" i="13"/>
  <c r="R1528" i="13"/>
  <c r="M1528" i="13"/>
  <c r="Y1528" i="13"/>
  <c r="W1528" i="13"/>
  <c r="AL2550" i="13"/>
  <c r="L2550" i="13"/>
  <c r="AC2550" i="13"/>
  <c r="V2550" i="13"/>
  <c r="AM2550" i="13"/>
  <c r="K2550" i="13"/>
  <c r="J2550" i="13"/>
  <c r="AE2550" i="13"/>
  <c r="AB2550" i="13"/>
  <c r="H2550" i="13"/>
  <c r="W2550" i="13"/>
  <c r="M2550" i="13"/>
  <c r="I2550" i="13"/>
  <c r="R2550" i="13"/>
  <c r="Q2550" i="13"/>
  <c r="U2550" i="13"/>
  <c r="AK2550" i="13"/>
  <c r="Z2550" i="13"/>
  <c r="X2550" i="13"/>
  <c r="AG2550" i="13"/>
  <c r="AD2550" i="13"/>
  <c r="Z2640" i="13"/>
  <c r="AK2640" i="13"/>
  <c r="Y2640" i="13"/>
  <c r="AG2640" i="13"/>
  <c r="L2640" i="13"/>
  <c r="N2640" i="13"/>
  <c r="P2640" i="13"/>
  <c r="M2640" i="13"/>
  <c r="Q2640" i="13"/>
  <c r="S2640" i="13"/>
  <c r="AE2640" i="13"/>
  <c r="K2640" i="13"/>
  <c r="R2640" i="13"/>
  <c r="O2640" i="13"/>
  <c r="AM2640" i="13"/>
  <c r="T2640" i="13"/>
  <c r="I2640" i="13"/>
  <c r="AL2640" i="13"/>
  <c r="V2640" i="13"/>
  <c r="AA2640" i="13"/>
  <c r="AD2640" i="13"/>
  <c r="AC2640" i="13"/>
  <c r="W2640" i="13"/>
  <c r="X2640" i="13"/>
  <c r="AL1033" i="11" l="1"/>
  <c r="D506" i="13"/>
  <c r="AM1062" i="11"/>
  <c r="AM1589" i="11" s="1"/>
  <c r="AM2116" i="11" s="1"/>
  <c r="AM2643" i="11" s="1"/>
  <c r="AM3170" i="11" s="1"/>
  <c r="AM3697" i="11" s="1"/>
  <c r="AM1063" i="11"/>
  <c r="AM1590" i="11" s="1"/>
  <c r="AM2117" i="11" s="1"/>
  <c r="AM2644" i="11" s="1"/>
  <c r="AM3171" i="11" s="1"/>
  <c r="AM3698" i="11" s="1"/>
  <c r="AM1032" i="11"/>
  <c r="AM1559" i="11" s="1"/>
  <c r="AM2086" i="11" s="1"/>
  <c r="AM2613" i="11" s="1"/>
  <c r="AM3140" i="11" s="1"/>
  <c r="AM3667" i="11" s="1"/>
  <c r="AM1033" i="11"/>
  <c r="AM1560" i="11" s="1"/>
  <c r="AM2087" i="11" s="1"/>
  <c r="AM2614" i="11" s="1"/>
  <c r="AM3141" i="11" s="1"/>
  <c r="AM3668" i="11" s="1"/>
  <c r="AL1032" i="11"/>
  <c r="AL1559" i="11" s="1"/>
  <c r="D505" i="13"/>
  <c r="AL1064" i="11"/>
  <c r="D537" i="13"/>
  <c r="AL1063" i="11"/>
  <c r="D536" i="13"/>
  <c r="AM1064" i="11"/>
  <c r="AM1591" i="11" s="1"/>
  <c r="AM2118" i="11" s="1"/>
  <c r="AM2645" i="11" s="1"/>
  <c r="AM3172" i="11" s="1"/>
  <c r="AM3699" i="11" s="1"/>
  <c r="D535" i="13"/>
  <c r="AL1062" i="11"/>
  <c r="D1032" i="13"/>
  <c r="AL3168" i="11"/>
  <c r="AL3695" i="11" s="1"/>
  <c r="D2641" i="13"/>
  <c r="AL2582" i="11"/>
  <c r="D2055" i="13"/>
  <c r="D2085" i="13"/>
  <c r="AL2612" i="11"/>
  <c r="AL3108" i="11"/>
  <c r="AL3635" i="11" s="1"/>
  <c r="D2581" i="13"/>
  <c r="AL2086" i="11"/>
  <c r="D1559" i="13"/>
  <c r="AL3138" i="11"/>
  <c r="AL3665" i="11" s="1"/>
  <c r="D2611" i="13"/>
  <c r="AL2642" i="11"/>
  <c r="D2115" i="13"/>
  <c r="AL1590" i="11"/>
  <c r="D1063" i="13"/>
  <c r="AL3078" i="11"/>
  <c r="AL3605" i="11" s="1"/>
  <c r="D2551" i="13"/>
  <c r="AL3079" i="11"/>
  <c r="AL3606" i="11" s="1"/>
  <c r="D2552" i="13"/>
  <c r="D2056" i="13"/>
  <c r="AL2583" i="11"/>
  <c r="AL1591" i="11"/>
  <c r="A536" i="13"/>
  <c r="A1559" i="13"/>
  <c r="A1063" i="13"/>
  <c r="N1559" i="13"/>
  <c r="A2552" i="13"/>
  <c r="L1559" i="13"/>
  <c r="W1063" i="13"/>
  <c r="S2552" i="13"/>
  <c r="AM2552" i="13"/>
  <c r="AL1063" i="13"/>
  <c r="O1559" i="13"/>
  <c r="T2552" i="13"/>
  <c r="J2552" i="13"/>
  <c r="J1063" i="13"/>
  <c r="K1559" i="13"/>
  <c r="H1559" i="13"/>
  <c r="Q2552" i="13"/>
  <c r="X1063" i="13"/>
  <c r="W2552" i="13"/>
  <c r="A506" i="13"/>
  <c r="A535" i="13"/>
  <c r="P1559" i="13"/>
  <c r="W1559" i="13"/>
  <c r="V1063" i="13"/>
  <c r="AC2552" i="13"/>
  <c r="I1559" i="13"/>
  <c r="Q1063" i="13"/>
  <c r="AG2552" i="13"/>
  <c r="T1063" i="13"/>
  <c r="V2552" i="13"/>
  <c r="AM535" i="13"/>
  <c r="I2552" i="13"/>
  <c r="A505" i="13"/>
  <c r="A2641" i="13"/>
  <c r="P2641" i="13"/>
  <c r="AE1559" i="13"/>
  <c r="J1559" i="13"/>
  <c r="Y1063" i="13"/>
  <c r="X2641" i="13"/>
  <c r="AM1559" i="13"/>
  <c r="L1063" i="13"/>
  <c r="H2641" i="13"/>
  <c r="S1559" i="13"/>
  <c r="J2641" i="13"/>
  <c r="U2552" i="13"/>
  <c r="AA1559" i="13"/>
  <c r="AC1063" i="13"/>
  <c r="M2641" i="13"/>
  <c r="AG1559" i="13"/>
  <c r="T2641" i="13"/>
  <c r="AL2552" i="13"/>
  <c r="L2552" i="13"/>
  <c r="M535" i="13"/>
  <c r="AB535" i="13"/>
  <c r="X535" i="13"/>
  <c r="AJ535" i="13"/>
  <c r="L535" i="13"/>
  <c r="AF2640" i="13"/>
  <c r="AC2641" i="13"/>
  <c r="N2641" i="13"/>
  <c r="AC1559" i="13"/>
  <c r="AK1559" i="13"/>
  <c r="AM1063" i="13"/>
  <c r="K2641" i="13"/>
  <c r="A2551" i="13"/>
  <c r="T2551" i="13"/>
  <c r="AL1559" i="13"/>
  <c r="AF1063" i="13"/>
  <c r="AJ2641" i="13"/>
  <c r="R1559" i="13"/>
  <c r="AM2641" i="13"/>
  <c r="Z1063" i="13"/>
  <c r="AA2552" i="13"/>
  <c r="AH1559" i="13"/>
  <c r="AA1063" i="13"/>
  <c r="AH2641" i="13"/>
  <c r="AI1559" i="13"/>
  <c r="L2641" i="13"/>
  <c r="AK2641" i="13"/>
  <c r="AC535" i="13"/>
  <c r="AH535" i="13"/>
  <c r="V535" i="13"/>
  <c r="S535" i="13"/>
  <c r="Y535" i="13"/>
  <c r="M1063" i="13"/>
  <c r="R2551" i="13"/>
  <c r="J2551" i="13"/>
  <c r="M2551" i="13"/>
  <c r="O2551" i="13"/>
  <c r="AH2552" i="13"/>
  <c r="N2552" i="13"/>
  <c r="AI2552" i="13"/>
  <c r="A1032" i="13"/>
  <c r="R1063" i="13"/>
  <c r="H1063" i="13"/>
  <c r="R2641" i="13"/>
  <c r="U2551" i="13"/>
  <c r="AB1559" i="13"/>
  <c r="AA2641" i="13"/>
  <c r="AI1063" i="13"/>
  <c r="R535" i="13"/>
  <c r="N535" i="13"/>
  <c r="AE535" i="13"/>
  <c r="L1032" i="13"/>
  <c r="AG1032" i="13"/>
  <c r="AD2551" i="13"/>
  <c r="N2551" i="13"/>
  <c r="AD2552" i="13"/>
  <c r="AB2552" i="13"/>
  <c r="A537" i="13"/>
  <c r="Y2641" i="13"/>
  <c r="A2055" i="13"/>
  <c r="AB2055" i="13"/>
  <c r="M1559" i="13"/>
  <c r="AE2055" i="13"/>
  <c r="V1559" i="13"/>
  <c r="O1063" i="13"/>
  <c r="AG2641" i="13"/>
  <c r="A2085" i="13"/>
  <c r="AI2085" i="13"/>
  <c r="AD1559" i="13"/>
  <c r="W2641" i="13"/>
  <c r="Q2641" i="13"/>
  <c r="AK2551" i="13"/>
  <c r="AC2551" i="13"/>
  <c r="U2055" i="13"/>
  <c r="AJ1063" i="13"/>
  <c r="J535" i="13"/>
  <c r="Z535" i="13"/>
  <c r="H2055" i="13"/>
  <c r="V1032" i="13"/>
  <c r="S1032" i="13"/>
  <c r="U1032" i="13"/>
  <c r="T1559" i="13"/>
  <c r="AD1063" i="13"/>
  <c r="AI2551" i="13"/>
  <c r="AL2085" i="13"/>
  <c r="Z2085" i="13"/>
  <c r="AJ2552" i="13"/>
  <c r="N2085" i="13"/>
  <c r="A2611" i="13"/>
  <c r="A2581" i="13"/>
  <c r="AE2581" i="13"/>
  <c r="AD2055" i="13"/>
  <c r="AF1559" i="13"/>
  <c r="A2115" i="13"/>
  <c r="V2581" i="13"/>
  <c r="U2115" i="13"/>
  <c r="W2055" i="13"/>
  <c r="Y1559" i="13"/>
  <c r="AG1063" i="13"/>
  <c r="AH2611" i="13"/>
  <c r="Q2551" i="13"/>
  <c r="AH2551" i="13"/>
  <c r="L2581" i="13"/>
  <c r="W2115" i="13"/>
  <c r="M2085" i="13"/>
  <c r="T2055" i="13"/>
  <c r="AE1063" i="13"/>
  <c r="M2552" i="13"/>
  <c r="AD2641" i="13"/>
  <c r="AL2611" i="13"/>
  <c r="V2085" i="13"/>
  <c r="Y2552" i="13"/>
  <c r="U1559" i="13"/>
  <c r="AG2611" i="13"/>
  <c r="Q2611" i="13"/>
  <c r="A2056" i="13"/>
  <c r="P2552" i="13"/>
  <c r="M2581" i="13"/>
  <c r="H2115" i="13"/>
  <c r="O2085" i="13"/>
  <c r="O2056" i="13"/>
  <c r="AC2055" i="13"/>
  <c r="AB1063" i="13"/>
  <c r="AE2552" i="13"/>
  <c r="AE2641" i="13"/>
  <c r="N2611" i="13"/>
  <c r="T2085" i="13"/>
  <c r="AK1063" i="13"/>
  <c r="Q1559" i="13"/>
  <c r="T535" i="13"/>
  <c r="AG535" i="13"/>
  <c r="AD535" i="13"/>
  <c r="K535" i="13"/>
  <c r="AF535" i="13"/>
  <c r="AK535" i="13"/>
  <c r="P2611" i="13"/>
  <c r="AL1032" i="13"/>
  <c r="H1032" i="13"/>
  <c r="Y1032" i="13"/>
  <c r="P1032" i="13"/>
  <c r="AI1032" i="13"/>
  <c r="Q1032" i="13"/>
  <c r="Q2581" i="13"/>
  <c r="AJ1559" i="13"/>
  <c r="AB2115" i="13"/>
  <c r="K2115" i="13"/>
  <c r="K1063" i="13"/>
  <c r="AH1063" i="13"/>
  <c r="AE2551" i="13"/>
  <c r="Y2551" i="13"/>
  <c r="K2551" i="13"/>
  <c r="W2085" i="13"/>
  <c r="S2085" i="13"/>
  <c r="L2085" i="13"/>
  <c r="O2552" i="13"/>
  <c r="R2552" i="13"/>
  <c r="K2552" i="13"/>
  <c r="Z2056" i="13"/>
  <c r="N2056" i="13"/>
  <c r="I2056" i="13"/>
  <c r="J2056" i="13"/>
  <c r="W2611" i="13"/>
  <c r="AE2085" i="13"/>
  <c r="U1063" i="13"/>
  <c r="Z2641" i="13"/>
  <c r="H2552" i="13"/>
  <c r="P1063" i="13"/>
  <c r="Q535" i="13"/>
  <c r="AI535" i="13"/>
  <c r="AL535" i="13"/>
  <c r="T2611" i="13"/>
  <c r="M1032" i="13"/>
  <c r="AA1032" i="13"/>
  <c r="AB1032" i="13"/>
  <c r="X1559" i="13"/>
  <c r="Y2115" i="13"/>
  <c r="I1063" i="13"/>
  <c r="Z2551" i="13"/>
  <c r="P2551" i="13"/>
  <c r="AA2085" i="13"/>
  <c r="AK2085" i="13"/>
  <c r="AF2552" i="13"/>
  <c r="Z2552" i="13"/>
  <c r="R2056" i="13"/>
  <c r="Z1559" i="13"/>
  <c r="N1063" i="13"/>
  <c r="U535" i="13"/>
  <c r="AA535" i="13"/>
  <c r="AE1032" i="13"/>
  <c r="AM1032" i="13"/>
  <c r="AC2581" i="13"/>
  <c r="S1063" i="13"/>
  <c r="AL2551" i="13"/>
  <c r="I2085" i="13"/>
  <c r="AK2552" i="13"/>
  <c r="V2056" i="13"/>
  <c r="AG2115" i="13"/>
  <c r="V2551" i="13"/>
  <c r="X2552" i="13"/>
  <c r="Y536" i="13"/>
  <c r="AI536" i="13"/>
  <c r="N536" i="13"/>
  <c r="M536" i="13"/>
  <c r="X536" i="13"/>
  <c r="AK536" i="13"/>
  <c r="AE536" i="13"/>
  <c r="Z536" i="13"/>
  <c r="AC536" i="13"/>
  <c r="H536" i="13"/>
  <c r="K536" i="13"/>
  <c r="Q536" i="13"/>
  <c r="AB536" i="13"/>
  <c r="AF536" i="13"/>
  <c r="AG536" i="13"/>
  <c r="R536" i="13"/>
  <c r="L536" i="13"/>
  <c r="V536" i="13"/>
  <c r="AJ536" i="13"/>
  <c r="P536" i="13"/>
  <c r="AL536" i="13"/>
  <c r="U536" i="13"/>
  <c r="AA536" i="13"/>
  <c r="W536" i="13"/>
  <c r="AH536" i="13"/>
  <c r="S536" i="13"/>
  <c r="T536" i="13"/>
  <c r="I536" i="13"/>
  <c r="AD536" i="13"/>
  <c r="J536" i="13"/>
  <c r="O536" i="13"/>
  <c r="AM536" i="13"/>
  <c r="X506" i="13"/>
  <c r="Q506" i="13"/>
  <c r="O506" i="13"/>
  <c r="AJ506" i="13"/>
  <c r="S506" i="13"/>
  <c r="AG506" i="13"/>
  <c r="R506" i="13"/>
  <c r="AB506" i="13"/>
  <c r="Y506" i="13"/>
  <c r="I506" i="13"/>
  <c r="N506" i="13"/>
  <c r="AF506" i="13"/>
  <c r="H506" i="13"/>
  <c r="P506" i="13"/>
  <c r="L506" i="13"/>
  <c r="T506" i="13"/>
  <c r="AD506" i="13"/>
  <c r="AA506" i="13"/>
  <c r="J506" i="13"/>
  <c r="V506" i="13"/>
  <c r="U506" i="13"/>
  <c r="K506" i="13"/>
  <c r="AH506" i="13"/>
  <c r="W506" i="13"/>
  <c r="AM506" i="13"/>
  <c r="AE506" i="13"/>
  <c r="AC506" i="13"/>
  <c r="Z506" i="13"/>
  <c r="AL506" i="13"/>
  <c r="M506" i="13"/>
  <c r="AK506" i="13"/>
  <c r="AI506" i="13"/>
  <c r="O535" i="13"/>
  <c r="W535" i="13"/>
  <c r="H535" i="13"/>
  <c r="P535" i="13"/>
  <c r="I535" i="13"/>
  <c r="I505" i="13"/>
  <c r="X505" i="13"/>
  <c r="Q505" i="13"/>
  <c r="AC505" i="13"/>
  <c r="R505" i="13"/>
  <c r="L505" i="13"/>
  <c r="K505" i="13"/>
  <c r="J505" i="13"/>
  <c r="AE505" i="13"/>
  <c r="AJ505" i="13"/>
  <c r="V505" i="13"/>
  <c r="AH505" i="13"/>
  <c r="M505" i="13"/>
  <c r="T505" i="13"/>
  <c r="P505" i="13"/>
  <c r="O505" i="13"/>
  <c r="AB505" i="13"/>
  <c r="Z505" i="13"/>
  <c r="AA505" i="13"/>
  <c r="U505" i="13"/>
  <c r="AK505" i="13"/>
  <c r="H505" i="13"/>
  <c r="N505" i="13"/>
  <c r="AM505" i="13"/>
  <c r="W505" i="13"/>
  <c r="AF505" i="13"/>
  <c r="AG505" i="13"/>
  <c r="AL505" i="13"/>
  <c r="AI505" i="13"/>
  <c r="Y505" i="13"/>
  <c r="AD505" i="13"/>
  <c r="S505" i="13"/>
  <c r="I2641" i="13"/>
  <c r="AI2641" i="13"/>
  <c r="U2641" i="13"/>
  <c r="AB2641" i="13"/>
  <c r="AL2641" i="13"/>
  <c r="O2641" i="13"/>
  <c r="V2641" i="13"/>
  <c r="S2641" i="13"/>
  <c r="AF2641" i="13"/>
  <c r="AF2551" i="13"/>
  <c r="I2551" i="13"/>
  <c r="S2551" i="13"/>
  <c r="L2551" i="13"/>
  <c r="AG2551" i="13"/>
  <c r="H2551" i="13"/>
  <c r="AJ2551" i="13"/>
  <c r="W2551" i="13"/>
  <c r="AB2551" i="13"/>
  <c r="AM2551" i="13"/>
  <c r="AA2551" i="13"/>
  <c r="X2551" i="13"/>
  <c r="O1032" i="13"/>
  <c r="X1032" i="13"/>
  <c r="Z1032" i="13"/>
  <c r="AH1032" i="13"/>
  <c r="R1032" i="13"/>
  <c r="K1032" i="13"/>
  <c r="T1032" i="13"/>
  <c r="AK1032" i="13"/>
  <c r="AJ1032" i="13"/>
  <c r="N1032" i="13"/>
  <c r="W1032" i="13"/>
  <c r="AC1032" i="13"/>
  <c r="AF1032" i="13"/>
  <c r="I1032" i="13"/>
  <c r="AD1032" i="13"/>
  <c r="J1032" i="13"/>
  <c r="W537" i="13"/>
  <c r="AH537" i="13"/>
  <c r="T537" i="13"/>
  <c r="N537" i="13"/>
  <c r="M537" i="13"/>
  <c r="U537" i="13"/>
  <c r="X537" i="13"/>
  <c r="AF537" i="13"/>
  <c r="O537" i="13"/>
  <c r="Z537" i="13"/>
  <c r="Y537" i="13"/>
  <c r="AC537" i="13"/>
  <c r="AM537" i="13"/>
  <c r="AL537" i="13"/>
  <c r="AD537" i="13"/>
  <c r="K537" i="13"/>
  <c r="AA537" i="13"/>
  <c r="AI537" i="13"/>
  <c r="AB537" i="13"/>
  <c r="Q537" i="13"/>
  <c r="AG537" i="13"/>
  <c r="I537" i="13"/>
  <c r="H537" i="13"/>
  <c r="R537" i="13"/>
  <c r="L537" i="13"/>
  <c r="V537" i="13"/>
  <c r="AE537" i="13"/>
  <c r="AJ537" i="13"/>
  <c r="J537" i="13"/>
  <c r="AK537" i="13"/>
  <c r="P537" i="13"/>
  <c r="V2055" i="13"/>
  <c r="R2055" i="13"/>
  <c r="J2055" i="13"/>
  <c r="K2055" i="13"/>
  <c r="Q2055" i="13"/>
  <c r="AJ2055" i="13"/>
  <c r="M2055" i="13"/>
  <c r="P2055" i="13"/>
  <c r="Z2055" i="13"/>
  <c r="AG2055" i="13"/>
  <c r="AM2055" i="13"/>
  <c r="L2055" i="13"/>
  <c r="AH2055" i="13"/>
  <c r="Y2055" i="13"/>
  <c r="I2055" i="13"/>
  <c r="AK2055" i="13"/>
  <c r="S2055" i="13"/>
  <c r="AA2055" i="13"/>
  <c r="AI2055" i="13"/>
  <c r="AL2055" i="13"/>
  <c r="X2055" i="13"/>
  <c r="AF2055" i="13"/>
  <c r="O2055" i="13"/>
  <c r="N2055" i="13"/>
  <c r="X2085" i="13"/>
  <c r="AF2085" i="13"/>
  <c r="AB2085" i="13"/>
  <c r="K2085" i="13"/>
  <c r="Y2085" i="13"/>
  <c r="AH2085" i="13"/>
  <c r="H2085" i="13"/>
  <c r="AC2085" i="13"/>
  <c r="AG2085" i="13"/>
  <c r="AJ2085" i="13"/>
  <c r="U2085" i="13"/>
  <c r="J2085" i="13"/>
  <c r="R2085" i="13"/>
  <c r="P2085" i="13"/>
  <c r="Q2085" i="13"/>
  <c r="AD2085" i="13"/>
  <c r="AM2085" i="13"/>
  <c r="M2611" i="13"/>
  <c r="O2611" i="13"/>
  <c r="AB2611" i="13"/>
  <c r="AE2611" i="13"/>
  <c r="R2611" i="13"/>
  <c r="X2611" i="13"/>
  <c r="H2611" i="13"/>
  <c r="AJ2611" i="13"/>
  <c r="AF2611" i="13"/>
  <c r="K2611" i="13"/>
  <c r="AD2611" i="13"/>
  <c r="V2611" i="13"/>
  <c r="U2611" i="13"/>
  <c r="AK2611" i="13"/>
  <c r="AI2611" i="13"/>
  <c r="I2611" i="13"/>
  <c r="AA2611" i="13"/>
  <c r="J2611" i="13"/>
  <c r="Y2611" i="13"/>
  <c r="AM2611" i="13"/>
  <c r="Z2611" i="13"/>
  <c r="S2611" i="13"/>
  <c r="AC2611" i="13"/>
  <c r="L2611" i="13"/>
  <c r="K2581" i="13"/>
  <c r="AL2581" i="13"/>
  <c r="AA2581" i="13"/>
  <c r="AF2581" i="13"/>
  <c r="AH2581" i="13"/>
  <c r="J2581" i="13"/>
  <c r="I2581" i="13"/>
  <c r="T2581" i="13"/>
  <c r="O2581" i="13"/>
  <c r="R2581" i="13"/>
  <c r="N2581" i="13"/>
  <c r="P2581" i="13"/>
  <c r="AD2581" i="13"/>
  <c r="AB2581" i="13"/>
  <c r="AG2581" i="13"/>
  <c r="AK2581" i="13"/>
  <c r="W2581" i="13"/>
  <c r="Z2581" i="13"/>
  <c r="AJ2581" i="13"/>
  <c r="X2581" i="13"/>
  <c r="U2581" i="13"/>
  <c r="S2581" i="13"/>
  <c r="H2581" i="13"/>
  <c r="Y2581" i="13"/>
  <c r="AM2581" i="13"/>
  <c r="AI2581" i="13"/>
  <c r="V2115" i="13"/>
  <c r="N2115" i="13"/>
  <c r="AC2115" i="13"/>
  <c r="L2115" i="13"/>
  <c r="R2115" i="13"/>
  <c r="X2115" i="13"/>
  <c r="AE2115" i="13"/>
  <c r="M2115" i="13"/>
  <c r="AA2115" i="13"/>
  <c r="Q2115" i="13"/>
  <c r="AI2115" i="13"/>
  <c r="AL2115" i="13"/>
  <c r="AJ2115" i="13"/>
  <c r="J2115" i="13"/>
  <c r="T2115" i="13"/>
  <c r="O2115" i="13"/>
  <c r="AM2115" i="13"/>
  <c r="AK2115" i="13"/>
  <c r="AH2115" i="13"/>
  <c r="P2115" i="13"/>
  <c r="S2115" i="13"/>
  <c r="Z2115" i="13"/>
  <c r="I2115" i="13"/>
  <c r="AF2115" i="13"/>
  <c r="AD2115" i="13"/>
  <c r="AJ2056" i="13"/>
  <c r="AF2056" i="13"/>
  <c r="AA2056" i="13"/>
  <c r="L2056" i="13"/>
  <c r="H2056" i="13"/>
  <c r="AC2056" i="13"/>
  <c r="AB2056" i="13"/>
  <c r="AK2056" i="13"/>
  <c r="AE2056" i="13"/>
  <c r="K2056" i="13"/>
  <c r="Q2056" i="13"/>
  <c r="W2056" i="13"/>
  <c r="M2056" i="13"/>
  <c r="AH2056" i="13"/>
  <c r="AM2056" i="13"/>
  <c r="AL2056" i="13"/>
  <c r="AD2056" i="13"/>
  <c r="AI2056" i="13"/>
  <c r="X2056" i="13"/>
  <c r="U2056" i="13"/>
  <c r="AG2056" i="13"/>
  <c r="T2056" i="13"/>
  <c r="P2056" i="13"/>
  <c r="S2056" i="13"/>
  <c r="Y2056" i="13"/>
  <c r="D1064" i="13" l="1"/>
  <c r="D1033" i="13"/>
  <c r="AL1560" i="11"/>
  <c r="AL1589" i="11"/>
  <c r="D1062" i="13"/>
  <c r="AL3169" i="11"/>
  <c r="AL3696" i="11" s="1"/>
  <c r="D2642" i="13"/>
  <c r="D2612" i="13"/>
  <c r="AL3139" i="11"/>
  <c r="AL3666" i="11" s="1"/>
  <c r="AL2117" i="11"/>
  <c r="D1590" i="13"/>
  <c r="D2086" i="13"/>
  <c r="AL2613" i="11"/>
  <c r="AL3109" i="11"/>
  <c r="AL3636" i="11" s="1"/>
  <c r="D2582" i="13"/>
  <c r="AL3110" i="11"/>
  <c r="AL3637" i="11" s="1"/>
  <c r="D2583" i="13"/>
  <c r="AL2118" i="11"/>
  <c r="D1591" i="13"/>
  <c r="S537" i="13"/>
  <c r="A1064" i="13"/>
  <c r="A2583" i="13"/>
  <c r="M2583" i="13"/>
  <c r="A1033" i="13"/>
  <c r="A1062" i="13"/>
  <c r="AB2583" i="13"/>
  <c r="U2583" i="13"/>
  <c r="Q2583" i="13"/>
  <c r="AD2583" i="13"/>
  <c r="AL2583" i="13"/>
  <c r="AG1062" i="13"/>
  <c r="T1062" i="13"/>
  <c r="A1591" i="13"/>
  <c r="AF1591" i="13"/>
  <c r="AL1591" i="13"/>
  <c r="X1591" i="13"/>
  <c r="A2612" i="13"/>
  <c r="U2612" i="13"/>
  <c r="AM2612" i="13"/>
  <c r="I2583" i="13"/>
  <c r="AE2612" i="13"/>
  <c r="Y1591" i="13"/>
  <c r="V2612" i="13"/>
  <c r="AA2612" i="13"/>
  <c r="J1591" i="13"/>
  <c r="Y2583" i="13"/>
  <c r="Z1591" i="13"/>
  <c r="Q1062" i="13"/>
  <c r="AE1062" i="13"/>
  <c r="O1062" i="13"/>
  <c r="P1062" i="13"/>
  <c r="Y1062" i="13"/>
  <c r="Z2583" i="13"/>
  <c r="H2583" i="13"/>
  <c r="X2612" i="13"/>
  <c r="H2612" i="13"/>
  <c r="A1590" i="13"/>
  <c r="AK1590" i="13"/>
  <c r="AK1591" i="13"/>
  <c r="H1590" i="13"/>
  <c r="AJ2583" i="13"/>
  <c r="J1590" i="13"/>
  <c r="AD2612" i="13"/>
  <c r="AA2583" i="13"/>
  <c r="AA1591" i="13"/>
  <c r="S1591" i="13"/>
  <c r="AM1590" i="13"/>
  <c r="P2612" i="13"/>
  <c r="M1591" i="13"/>
  <c r="S1590" i="13"/>
  <c r="P1591" i="13"/>
  <c r="O1591" i="13"/>
  <c r="O2612" i="13"/>
  <c r="X1062" i="13"/>
  <c r="AK1062" i="13"/>
  <c r="S1062" i="13"/>
  <c r="J2583" i="13"/>
  <c r="AF2583" i="13"/>
  <c r="Q2612" i="13"/>
  <c r="AJ1062" i="13"/>
  <c r="W2583" i="13"/>
  <c r="A2086" i="13"/>
  <c r="O1590" i="13"/>
  <c r="Q1591" i="13"/>
  <c r="M1062" i="13"/>
  <c r="AD1062" i="13"/>
  <c r="H2086" i="13"/>
  <c r="V2583" i="13"/>
  <c r="L2612" i="13"/>
  <c r="X2583" i="13"/>
  <c r="AI1062" i="13"/>
  <c r="AH2583" i="13"/>
  <c r="V1590" i="13"/>
  <c r="AH1062" i="13"/>
  <c r="R2612" i="13"/>
  <c r="AF1590" i="13"/>
  <c r="L1590" i="13"/>
  <c r="Q1590" i="13"/>
  <c r="U1591" i="13"/>
  <c r="AM1591" i="13"/>
  <c r="M1590" i="13"/>
  <c r="AI1591" i="13"/>
  <c r="N1590" i="13"/>
  <c r="Z2086" i="13"/>
  <c r="A2582" i="13"/>
  <c r="N2086" i="13"/>
  <c r="AJ1590" i="13"/>
  <c r="AF2612" i="13"/>
  <c r="AC1591" i="13"/>
  <c r="Q2582" i="13"/>
  <c r="AI2583" i="13"/>
  <c r="W1591" i="13"/>
  <c r="Z1590" i="13"/>
  <c r="AH1591" i="13"/>
  <c r="AL1590" i="13"/>
  <c r="Q2086" i="13"/>
  <c r="I1591" i="13"/>
  <c r="K1591" i="13"/>
  <c r="W1062" i="13"/>
  <c r="K1062" i="13"/>
  <c r="L1062" i="13"/>
  <c r="AL1062" i="13"/>
  <c r="Z1062" i="13"/>
  <c r="AF2086" i="13"/>
  <c r="AE2086" i="13"/>
  <c r="AE2583" i="13"/>
  <c r="AK2583" i="13"/>
  <c r="Y2612" i="13"/>
  <c r="AK2612" i="13"/>
  <c r="AL2612" i="13"/>
  <c r="AC2582" i="13"/>
  <c r="P2582" i="13"/>
  <c r="H2582" i="13"/>
  <c r="K1590" i="13"/>
  <c r="AA1590" i="13"/>
  <c r="AE1591" i="13"/>
  <c r="AE1590" i="13"/>
  <c r="A2642" i="13"/>
  <c r="AG2642" i="13"/>
  <c r="O2583" i="13"/>
  <c r="AG2583" i="13"/>
  <c r="N1591" i="13"/>
  <c r="P2642" i="13"/>
  <c r="X2582" i="13"/>
  <c r="U2582" i="13"/>
  <c r="X2086" i="13"/>
  <c r="J2086" i="13"/>
  <c r="AG1591" i="13"/>
  <c r="J1062" i="13"/>
  <c r="AB1062" i="13"/>
  <c r="AM1062" i="13"/>
  <c r="O2086" i="13"/>
  <c r="AC2583" i="13"/>
  <c r="Z2612" i="13"/>
  <c r="K2612" i="13"/>
  <c r="J2642" i="13"/>
  <c r="AF2582" i="13"/>
  <c r="Z2582" i="13"/>
  <c r="W1590" i="13"/>
  <c r="K2583" i="13"/>
  <c r="N2612" i="13"/>
  <c r="AD2582" i="13"/>
  <c r="AF1062" i="13"/>
  <c r="AL2086" i="13"/>
  <c r="J2612" i="13"/>
  <c r="R2582" i="13"/>
  <c r="AB2612" i="13"/>
  <c r="I1062" i="13"/>
  <c r="L2583" i="13"/>
  <c r="AG2582" i="13"/>
  <c r="Z1064" i="13"/>
  <c r="K1064" i="13"/>
  <c r="AL1064" i="13"/>
  <c r="S1064" i="13"/>
  <c r="O1064" i="13"/>
  <c r="AJ1064" i="13"/>
  <c r="R1064" i="13"/>
  <c r="AK1064" i="13"/>
  <c r="AE1064" i="13"/>
  <c r="L1064" i="13"/>
  <c r="J1064" i="13"/>
  <c r="H1064" i="13"/>
  <c r="AC1064" i="13"/>
  <c r="AM1064" i="13"/>
  <c r="T1064" i="13"/>
  <c r="AG1064" i="13"/>
  <c r="U1064" i="13"/>
  <c r="Q1064" i="13"/>
  <c r="P1064" i="13"/>
  <c r="AF1064" i="13"/>
  <c r="M1064" i="13"/>
  <c r="I1064" i="13"/>
  <c r="AD1064" i="13"/>
  <c r="AB1064" i="13"/>
  <c r="W1064" i="13"/>
  <c r="Y1064" i="13"/>
  <c r="AI1064" i="13"/>
  <c r="V1064" i="13"/>
  <c r="AA1064" i="13"/>
  <c r="AH1064" i="13"/>
  <c r="N1064" i="13"/>
  <c r="X1064" i="13"/>
  <c r="T2583" i="13"/>
  <c r="P2583" i="13"/>
  <c r="R2583" i="13"/>
  <c r="S2583" i="13"/>
  <c r="N2583" i="13"/>
  <c r="AM2583" i="13"/>
  <c r="H1033" i="13"/>
  <c r="I1033" i="13"/>
  <c r="P1033" i="13"/>
  <c r="S1033" i="13"/>
  <c r="T1033" i="13"/>
  <c r="Z1033" i="13"/>
  <c r="Q1033" i="13"/>
  <c r="W1033" i="13"/>
  <c r="O1033" i="13"/>
  <c r="AK1033" i="13"/>
  <c r="K1033" i="13"/>
  <c r="AL1033" i="13"/>
  <c r="X1033" i="13"/>
  <c r="AJ1033" i="13"/>
  <c r="AB1033" i="13"/>
  <c r="AF1033" i="13"/>
  <c r="N1033" i="13"/>
  <c r="AM1033" i="13"/>
  <c r="M1033" i="13"/>
  <c r="AG1033" i="13"/>
  <c r="V1033" i="13"/>
  <c r="J1033" i="13"/>
  <c r="AI1033" i="13"/>
  <c r="AA1033" i="13"/>
  <c r="R1033" i="13"/>
  <c r="AH1033" i="13"/>
  <c r="U1033" i="13"/>
  <c r="AE1033" i="13"/>
  <c r="AC1033" i="13"/>
  <c r="AD1033" i="13"/>
  <c r="Y1033" i="13"/>
  <c r="L1033" i="13"/>
  <c r="AA1062" i="13"/>
  <c r="U1062" i="13"/>
  <c r="V1062" i="13"/>
  <c r="N1062" i="13"/>
  <c r="AC1062" i="13"/>
  <c r="R1062" i="13"/>
  <c r="H1062" i="13"/>
  <c r="AB1591" i="13"/>
  <c r="T1591" i="13"/>
  <c r="V1591" i="13"/>
  <c r="H1591" i="13"/>
  <c r="AJ1591" i="13"/>
  <c r="R1591" i="13"/>
  <c r="L1591" i="13"/>
  <c r="AD1591" i="13"/>
  <c r="T2612" i="13"/>
  <c r="S2612" i="13"/>
  <c r="AH2612" i="13"/>
  <c r="AG2612" i="13"/>
  <c r="M2612" i="13"/>
  <c r="AC2612" i="13"/>
  <c r="W2612" i="13"/>
  <c r="AJ2612" i="13"/>
  <c r="I2612" i="13"/>
  <c r="AI2612" i="13"/>
  <c r="AG1590" i="13"/>
  <c r="R1590" i="13"/>
  <c r="AB1590" i="13"/>
  <c r="X1590" i="13"/>
  <c r="P1590" i="13"/>
  <c r="U1590" i="13"/>
  <c r="I1590" i="13"/>
  <c r="T1590" i="13"/>
  <c r="AD1590" i="13"/>
  <c r="Y1590" i="13"/>
  <c r="AH1590" i="13"/>
  <c r="AC1590" i="13"/>
  <c r="AI1590" i="13"/>
  <c r="AK2086" i="13"/>
  <c r="U2086" i="13"/>
  <c r="W2086" i="13"/>
  <c r="AM2086" i="13"/>
  <c r="AD2086" i="13"/>
  <c r="AI2086" i="13"/>
  <c r="P2086" i="13"/>
  <c r="Y2086" i="13"/>
  <c r="AJ2086" i="13"/>
  <c r="I2086" i="13"/>
  <c r="R2086" i="13"/>
  <c r="AB2086" i="13"/>
  <c r="AC2086" i="13"/>
  <c r="AA2086" i="13"/>
  <c r="K2086" i="13"/>
  <c r="T2086" i="13"/>
  <c r="V2086" i="13"/>
  <c r="AH2086" i="13"/>
  <c r="S2086" i="13"/>
  <c r="M2086" i="13"/>
  <c r="AG2086" i="13"/>
  <c r="L2086" i="13"/>
  <c r="AI2582" i="13"/>
  <c r="W2582" i="13"/>
  <c r="AK2582" i="13"/>
  <c r="AA2582" i="13"/>
  <c r="V2582" i="13"/>
  <c r="M2582" i="13"/>
  <c r="S2582" i="13"/>
  <c r="AE2582" i="13"/>
  <c r="AL2582" i="13"/>
  <c r="I2582" i="13"/>
  <c r="N2582" i="13"/>
  <c r="AJ2582" i="13"/>
  <c r="O2582" i="13"/>
  <c r="AB2582" i="13"/>
  <c r="K2582" i="13"/>
  <c r="Y2582" i="13"/>
  <c r="AM2582" i="13"/>
  <c r="L2582" i="13"/>
  <c r="AH2582" i="13"/>
  <c r="T2582" i="13"/>
  <c r="J2582" i="13"/>
  <c r="AI2642" i="13"/>
  <c r="X2642" i="13"/>
  <c r="M2642" i="13"/>
  <c r="U2642" i="13"/>
  <c r="AC2642" i="13"/>
  <c r="Q2642" i="13"/>
  <c r="W2642" i="13"/>
  <c r="AD2642" i="13"/>
  <c r="AF2642" i="13"/>
  <c r="AE2642" i="13"/>
  <c r="V2642" i="13"/>
  <c r="N2642" i="13"/>
  <c r="AK2642" i="13"/>
  <c r="L2642" i="13"/>
  <c r="AL2642" i="13"/>
  <c r="H2642" i="13"/>
  <c r="O2642" i="13"/>
  <c r="S2642" i="13"/>
  <c r="AH2642" i="13"/>
  <c r="AA2642" i="13"/>
  <c r="AB2642" i="13"/>
  <c r="R2642" i="13"/>
  <c r="Z2642" i="13"/>
  <c r="AM2642" i="13"/>
  <c r="I2642" i="13"/>
  <c r="T2642" i="13"/>
  <c r="AJ2642" i="13"/>
  <c r="Y2642" i="13"/>
  <c r="K2642" i="13"/>
  <c r="AL2087" i="11" l="1"/>
  <c r="D1560" i="13"/>
  <c r="AL2116" i="11"/>
  <c r="D1589" i="13"/>
  <c r="AL3140" i="11"/>
  <c r="AL3667" i="11" s="1"/>
  <c r="D2613" i="13"/>
  <c r="D2117" i="13"/>
  <c r="AL2644" i="11"/>
  <c r="AL2645" i="11"/>
  <c r="D2118" i="13"/>
  <c r="A2117" i="13"/>
  <c r="A1589" i="13"/>
  <c r="AC2117" i="13"/>
  <c r="T2117" i="13"/>
  <c r="AF2117" i="13"/>
  <c r="M2117" i="13"/>
  <c r="J2117" i="13"/>
  <c r="R2117" i="13"/>
  <c r="R1589" i="13"/>
  <c r="K1589" i="13"/>
  <c r="I1589" i="13"/>
  <c r="AL1589" i="13"/>
  <c r="V1589" i="13"/>
  <c r="A2613" i="13"/>
  <c r="M2613" i="13"/>
  <c r="N2613" i="13"/>
  <c r="AA2613" i="13"/>
  <c r="I2613" i="13"/>
  <c r="L2117" i="13"/>
  <c r="Q2117" i="13"/>
  <c r="AE2117" i="13"/>
  <c r="H2117" i="13"/>
  <c r="O2117" i="13"/>
  <c r="K2117" i="13"/>
  <c r="X2117" i="13"/>
  <c r="U1589" i="13"/>
  <c r="AJ1589" i="13"/>
  <c r="AC1589" i="13"/>
  <c r="N1589" i="13"/>
  <c r="W1589" i="13"/>
  <c r="A1560" i="13"/>
  <c r="AG2613" i="13"/>
  <c r="P2613" i="13"/>
  <c r="A2118" i="13"/>
  <c r="AK2613" i="13"/>
  <c r="Y2117" i="13"/>
  <c r="AD2117" i="13"/>
  <c r="P2118" i="13"/>
  <c r="J2118" i="13"/>
  <c r="AA2117" i="13"/>
  <c r="N2117" i="13"/>
  <c r="AE1589" i="13"/>
  <c r="T2118" i="13"/>
  <c r="AC2118" i="13"/>
  <c r="M2118" i="13"/>
  <c r="AI2117" i="13"/>
  <c r="T1589" i="13"/>
  <c r="AH2117" i="13"/>
  <c r="AK2117" i="13"/>
  <c r="V2117" i="13"/>
  <c r="AG2117" i="13"/>
  <c r="I2117" i="13"/>
  <c r="S2117" i="13"/>
  <c r="AB2117" i="13"/>
  <c r="Z2117" i="13"/>
  <c r="AJ2117" i="13"/>
  <c r="P2117" i="13"/>
  <c r="AM2117" i="13"/>
  <c r="W2117" i="13"/>
  <c r="U2117" i="13"/>
  <c r="AL2117" i="13"/>
  <c r="M1589" i="13"/>
  <c r="L1589" i="13"/>
  <c r="O1589" i="13"/>
  <c r="Q1589" i="13"/>
  <c r="AD1589" i="13"/>
  <c r="H1589" i="13"/>
  <c r="AM1589" i="13"/>
  <c r="AH1589" i="13"/>
  <c r="AK1589" i="13"/>
  <c r="Z1589" i="13"/>
  <c r="P1589" i="13"/>
  <c r="S1589" i="13"/>
  <c r="AG1589" i="13"/>
  <c r="AB1589" i="13"/>
  <c r="AI1589" i="13"/>
  <c r="AF1589" i="13"/>
  <c r="J1589" i="13"/>
  <c r="Y1589" i="13"/>
  <c r="AA1589" i="13"/>
  <c r="X1589" i="13"/>
  <c r="AH2613" i="13"/>
  <c r="T2613" i="13"/>
  <c r="S2613" i="13"/>
  <c r="AM2613" i="13"/>
  <c r="AB2613" i="13"/>
  <c r="V2613" i="13"/>
  <c r="AC2613" i="13"/>
  <c r="O2613" i="13"/>
  <c r="AI2613" i="13"/>
  <c r="AF2613" i="13"/>
  <c r="AD2613" i="13"/>
  <c r="K2613" i="13"/>
  <c r="H2613" i="13"/>
  <c r="J2613" i="13"/>
  <c r="L2613" i="13"/>
  <c r="Q2613" i="13"/>
  <c r="AJ2613" i="13"/>
  <c r="R2613" i="13"/>
  <c r="U2613" i="13"/>
  <c r="Y2613" i="13"/>
  <c r="AL2613" i="13"/>
  <c r="W2613" i="13"/>
  <c r="AE2613" i="13"/>
  <c r="Z2613" i="13"/>
  <c r="AG1560" i="13"/>
  <c r="AK1560" i="13"/>
  <c r="AD1560" i="13"/>
  <c r="U1560" i="13"/>
  <c r="H1560" i="13"/>
  <c r="W1560" i="13"/>
  <c r="AB1560" i="13"/>
  <c r="AE1560" i="13"/>
  <c r="P1560" i="13"/>
  <c r="Q1560" i="13"/>
  <c r="Y1560" i="13"/>
  <c r="O1560" i="13"/>
  <c r="X1560" i="13"/>
  <c r="R1560" i="13"/>
  <c r="N1560" i="13"/>
  <c r="I1560" i="13"/>
  <c r="L1560" i="13"/>
  <c r="T1560" i="13"/>
  <c r="AA1560" i="13"/>
  <c r="AM1560" i="13"/>
  <c r="V1560" i="13"/>
  <c r="AJ1560" i="13"/>
  <c r="AL1560" i="13"/>
  <c r="AH1560" i="13"/>
  <c r="K1560" i="13"/>
  <c r="AF1560" i="13"/>
  <c r="AC1560" i="13"/>
  <c r="J1560" i="13"/>
  <c r="Z1560" i="13"/>
  <c r="M1560" i="13"/>
  <c r="AI1560" i="13"/>
  <c r="S1560" i="13"/>
  <c r="Q2118" i="13"/>
  <c r="Z2118" i="13"/>
  <c r="L2118" i="13"/>
  <c r="W2118" i="13"/>
  <c r="K2118" i="13"/>
  <c r="AM2118" i="13"/>
  <c r="AH2118" i="13"/>
  <c r="AJ2118" i="13"/>
  <c r="U2118" i="13"/>
  <c r="H2118" i="13"/>
  <c r="N2118" i="13"/>
  <c r="Y2118" i="13"/>
  <c r="AD2118" i="13"/>
  <c r="AB2118" i="13"/>
  <c r="AE2118" i="13"/>
  <c r="AL2118" i="13"/>
  <c r="AF2118" i="13"/>
  <c r="I2118" i="13"/>
  <c r="AI2118" i="13"/>
  <c r="X2118" i="13"/>
  <c r="O2118" i="13"/>
  <c r="AG2118" i="13"/>
  <c r="S2118" i="13"/>
  <c r="V2118" i="13"/>
  <c r="R2118" i="13"/>
  <c r="AA2118" i="13"/>
  <c r="AK2118" i="13"/>
  <c r="D2087" i="13" l="1"/>
  <c r="AL2614" i="11"/>
  <c r="AL2643" i="11"/>
  <c r="D2116" i="13"/>
  <c r="AL3171" i="11"/>
  <c r="AL3698" i="11" s="1"/>
  <c r="D2644" i="13"/>
  <c r="D2645" i="13"/>
  <c r="AL3172" i="11"/>
  <c r="AL3699" i="11" s="1"/>
  <c r="A2644" i="13"/>
  <c r="O2644" i="13"/>
  <c r="I2644" i="13"/>
  <c r="AK2644" i="13"/>
  <c r="P2644" i="13"/>
  <c r="AL2644" i="13"/>
  <c r="AH2644" i="13"/>
  <c r="AF2644" i="13"/>
  <c r="N2644" i="13"/>
  <c r="AM2644" i="13"/>
  <c r="L2644" i="13"/>
  <c r="R2644" i="13"/>
  <c r="AE2644" i="13"/>
  <c r="W2644" i="13"/>
  <c r="A2645" i="13"/>
  <c r="M2644" i="13"/>
  <c r="O2645" i="13"/>
  <c r="AF2645" i="13"/>
  <c r="AD2644" i="13"/>
  <c r="U2644" i="13"/>
  <c r="I2645" i="13"/>
  <c r="AC2644" i="13"/>
  <c r="Y2644" i="13"/>
  <c r="AJ2644" i="13"/>
  <c r="AI2644" i="13"/>
  <c r="R2645" i="13"/>
  <c r="N2645" i="13"/>
  <c r="V2645" i="13"/>
  <c r="AH2645" i="13"/>
  <c r="X2613" i="13"/>
  <c r="H2644" i="13"/>
  <c r="V2644" i="13"/>
  <c r="X2645" i="13"/>
  <c r="AA2644" i="13"/>
  <c r="Q2644" i="13"/>
  <c r="AB2644" i="13"/>
  <c r="Z2644" i="13"/>
  <c r="K2645" i="13"/>
  <c r="T2645" i="13"/>
  <c r="AC2645" i="13"/>
  <c r="H2645" i="13"/>
  <c r="A2087" i="13"/>
  <c r="J2644" i="13"/>
  <c r="A2116" i="13"/>
  <c r="AG2644" i="13"/>
  <c r="AE2645" i="13"/>
  <c r="N2116" i="13"/>
  <c r="O2116" i="13"/>
  <c r="M2116" i="13"/>
  <c r="S2644" i="13"/>
  <c r="T2644" i="13"/>
  <c r="P2645" i="13"/>
  <c r="K2644" i="13"/>
  <c r="X2644" i="13"/>
  <c r="AB2645" i="13"/>
  <c r="AA2645" i="13"/>
  <c r="K2116" i="13"/>
  <c r="AB2116" i="13"/>
  <c r="S2645" i="13"/>
  <c r="AL2645" i="13"/>
  <c r="W2645" i="13"/>
  <c r="M2645" i="13"/>
  <c r="U2645" i="13"/>
  <c r="AK2645" i="13"/>
  <c r="Z2645" i="13"/>
  <c r="AG2645" i="13"/>
  <c r="AJ2645" i="13"/>
  <c r="AM2645" i="13"/>
  <c r="Q2645" i="13"/>
  <c r="J2645" i="13"/>
  <c r="AI2645" i="13"/>
  <c r="Y2645" i="13"/>
  <c r="L2645" i="13"/>
  <c r="AD2645" i="13"/>
  <c r="N2087" i="13"/>
  <c r="AB2087" i="13"/>
  <c r="M2087" i="13"/>
  <c r="AE2087" i="13"/>
  <c r="K2087" i="13"/>
  <c r="P2087" i="13"/>
  <c r="AG2087" i="13"/>
  <c r="R2087" i="13"/>
  <c r="H2087" i="13"/>
  <c r="AH2087" i="13"/>
  <c r="AC2087" i="13"/>
  <c r="Z2087" i="13"/>
  <c r="V2087" i="13"/>
  <c r="S2087" i="13"/>
  <c r="X2087" i="13"/>
  <c r="I2087" i="13"/>
  <c r="AI2087" i="13"/>
  <c r="J2087" i="13"/>
  <c r="AA2087" i="13"/>
  <c r="AJ2087" i="13"/>
  <c r="L2087" i="13"/>
  <c r="O2087" i="13"/>
  <c r="Y2087" i="13"/>
  <c r="T2087" i="13"/>
  <c r="AK2087" i="13"/>
  <c r="U2087" i="13"/>
  <c r="AF2087" i="13"/>
  <c r="AD2087" i="13"/>
  <c r="AM2087" i="13"/>
  <c r="AL2087" i="13"/>
  <c r="W2087" i="13"/>
  <c r="Q2087" i="13"/>
  <c r="S2116" i="13"/>
  <c r="AD2116" i="13"/>
  <c r="U2116" i="13"/>
  <c r="T2116" i="13"/>
  <c r="AF2116" i="13"/>
  <c r="AJ2116" i="13"/>
  <c r="L2116" i="13"/>
  <c r="P2116" i="13"/>
  <c r="AE2116" i="13"/>
  <c r="Z2116" i="13"/>
  <c r="AC2116" i="13"/>
  <c r="W2116" i="13"/>
  <c r="AG2116" i="13"/>
  <c r="J2116" i="13"/>
  <c r="AI2116" i="13"/>
  <c r="AL2116" i="13"/>
  <c r="I2116" i="13"/>
  <c r="AK2116" i="13"/>
  <c r="X2116" i="13"/>
  <c r="AM2116" i="13"/>
  <c r="V2116" i="13"/>
  <c r="Q2116" i="13"/>
  <c r="AA2116" i="13"/>
  <c r="R2116" i="13"/>
  <c r="AH2116" i="13"/>
  <c r="Y2116" i="13"/>
  <c r="H2116" i="13"/>
  <c r="D2614" i="13" l="1"/>
  <c r="AL3141" i="11"/>
  <c r="AL3668" i="11" s="1"/>
  <c r="AL3170" i="11"/>
  <c r="AL3697" i="11" s="1"/>
  <c r="D2643" i="13"/>
  <c r="A2643" i="13"/>
  <c r="H2643" i="13"/>
  <c r="W2643" i="13"/>
  <c r="AI2643" i="13"/>
  <c r="AB2643" i="13"/>
  <c r="U2643" i="13"/>
  <c r="S2643" i="13"/>
  <c r="N2643" i="13"/>
  <c r="O2643" i="13"/>
  <c r="AA2643" i="13"/>
  <c r="P2643" i="13"/>
  <c r="AM2643" i="13"/>
  <c r="T2643" i="13"/>
  <c r="L2643" i="13"/>
  <c r="K2643" i="13"/>
  <c r="AH2643" i="13"/>
  <c r="I2643" i="13"/>
  <c r="A2614" i="13"/>
  <c r="AG2643" i="13"/>
  <c r="X2643" i="13"/>
  <c r="AF2643" i="13"/>
  <c r="AD2643" i="13"/>
  <c r="AC2643" i="13"/>
  <c r="V2643" i="13"/>
  <c r="Q2643" i="13"/>
  <c r="AE2643" i="13"/>
  <c r="AK2643" i="13"/>
  <c r="Y2643" i="13"/>
  <c r="M2643" i="13"/>
  <c r="J2643" i="13"/>
  <c r="AL2643" i="13"/>
  <c r="R2643" i="13"/>
  <c r="Z2643" i="13"/>
  <c r="AJ2643" i="13"/>
  <c r="T2614" i="13"/>
  <c r="K2614" i="13"/>
  <c r="Z2614" i="13"/>
  <c r="V2614" i="13"/>
  <c r="L2614" i="13"/>
  <c r="AE2614" i="13"/>
  <c r="AA2614" i="13"/>
  <c r="AG2614" i="13"/>
  <c r="O2614" i="13"/>
  <c r="Q2614" i="13"/>
  <c r="AH2614" i="13"/>
  <c r="AM2614" i="13"/>
  <c r="H2614" i="13"/>
  <c r="P2614" i="13"/>
  <c r="W2614" i="13"/>
  <c r="S2614" i="13"/>
  <c r="I2614" i="13"/>
  <c r="AB2614" i="13"/>
  <c r="J2614" i="13"/>
  <c r="X2614" i="13"/>
  <c r="AJ2614" i="13"/>
  <c r="Y2614" i="13"/>
  <c r="AK2614" i="13"/>
  <c r="N2614" i="13"/>
  <c r="AD2614" i="13"/>
  <c r="AC2614" i="13"/>
  <c r="R2614" i="13"/>
  <c r="AF2614" i="13"/>
  <c r="M2614" i="13"/>
  <c r="U2614" i="13"/>
  <c r="AI2614" i="13"/>
  <c r="AL2614" i="1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Edgar F. Hilton</author>
  </authors>
  <commentList>
    <comment ref="B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Edgar F. Hilton:</t>
        </r>
        <r>
          <rPr>
            <sz val="9"/>
            <color indexed="81"/>
            <rFont val="Tahoma"/>
            <family val="2"/>
          </rPr>
          <t xml:space="preserve">
This queries the server to obtain the version of the server.  This is generally a good thing to check for before contacting support.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Edgar F. Hilton</author>
  </authors>
  <commentList>
    <comment ref="A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Edgar F. Hilton:</t>
        </r>
        <r>
          <rPr>
            <sz val="9"/>
            <color indexed="81"/>
            <rFont val="Tahoma"/>
            <family val="2"/>
          </rPr>
          <t xml:space="preserve">
Just a counter. We'll be using these counters to help us with the columns to the right.
</t>
        </r>
      </text>
    </comment>
    <comment ref="B1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Edgar F. Hilton:</t>
        </r>
        <r>
          <rPr>
            <sz val="9"/>
            <color indexed="81"/>
            <rFont val="Tahoma"/>
            <family val="2"/>
          </rPr>
          <t xml:space="preserve">
This is a list of variables which the server knows about.  You may want to call NumberOfVariables() first to obtain the total number of variables available to you.
</t>
        </r>
      </text>
    </comment>
    <comment ref="C1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Edgar F. Hilton:</t>
        </r>
        <r>
          <rPr>
            <sz val="9"/>
            <color indexed="81"/>
            <rFont val="Tahoma"/>
            <family val="2"/>
          </rPr>
          <t xml:space="preserve">
SI units for the variables in the previous column.
</t>
        </r>
      </text>
    </comment>
    <comment ref="D1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Edgar F. Hilton:</t>
        </r>
        <r>
          <rPr>
            <sz val="9"/>
            <color indexed="81"/>
            <rFont val="Tahoma"/>
            <family val="2"/>
          </rPr>
          <t xml:space="preserve">
British Units for the variables column.</t>
        </r>
      </text>
    </comment>
    <comment ref="F1" authorId="0" shapeId="0" xr:uid="{00000000-0006-0000-0100-000005000000}">
      <text>
        <r>
          <rPr>
            <b/>
            <sz val="9"/>
            <color indexed="81"/>
            <rFont val="Tahoma"/>
            <family val="2"/>
          </rPr>
          <t>Edgar F. Hilton:</t>
        </r>
        <r>
          <rPr>
            <sz val="9"/>
            <color indexed="81"/>
            <rFont val="Tahoma"/>
            <family val="2"/>
          </rPr>
          <t xml:space="preserve">
The list of supported units.</t>
        </r>
      </text>
    </comment>
    <comment ref="H1" authorId="0" shapeId="0" xr:uid="{00000000-0006-0000-0100-000006000000}">
      <text>
        <r>
          <rPr>
            <b/>
            <sz val="9"/>
            <color indexed="81"/>
            <rFont val="Tahoma"/>
            <family val="2"/>
          </rPr>
          <t>Edgar F. Hilton:</t>
        </r>
        <r>
          <rPr>
            <sz val="9"/>
            <color indexed="81"/>
            <rFont val="Tahoma"/>
            <family val="2"/>
          </rPr>
          <t xml:space="preserve">
The list of calculation types supported by the server.  We'll be using these when we start querying the server to do a calculation for us.</t>
        </r>
      </text>
    </comment>
  </commentList>
</comments>
</file>

<file path=xl/sharedStrings.xml><?xml version="1.0" encoding="utf-8"?>
<sst xmlns="http://schemas.openxmlformats.org/spreadsheetml/2006/main" count="47" uniqueCount="26">
  <si>
    <t>Supported Units</t>
  </si>
  <si>
    <t>Index</t>
  </si>
  <si>
    <t>Server Version</t>
  </si>
  <si>
    <t>Supported Variable</t>
  </si>
  <si>
    <t>Supported Calculation Type</t>
  </si>
  <si>
    <t>SI</t>
  </si>
  <si>
    <t>British</t>
  </si>
  <si>
    <t>PN</t>
  </si>
  <si>
    <t>Calculation Type</t>
  </si>
  <si>
    <t>Units</t>
  </si>
  <si>
    <t>Use Economizer?</t>
  </si>
  <si>
    <t>Compressor</t>
  </si>
  <si>
    <t>CID</t>
  </si>
  <si>
    <t>FROM_POWER</t>
  </si>
  <si>
    <t>INPUT BLOCK</t>
  </si>
  <si>
    <t>SST Verd. Temp</t>
  </si>
  <si>
    <t>SDT Kond. Temperatur</t>
  </si>
  <si>
    <t>Value Power</t>
  </si>
  <si>
    <t>SSH Superheat</t>
  </si>
  <si>
    <t>LLT Leaving Liquid Temp</t>
  </si>
  <si>
    <t>tapp T approach Economizer</t>
  </si>
  <si>
    <t>OUTPUT</t>
  </si>
  <si>
    <t>Step SST</t>
  </si>
  <si>
    <t>Step SDT</t>
  </si>
  <si>
    <t>Percent Power</t>
  </si>
  <si>
    <t>Subcooling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</si>
</sst>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TRUE&quot;;&quot;TRUE&quot;;&quot;FALSE&quot;"/>
  </numFmts>
  <fonts count="6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name val="Arial"/>
      <family val="2"/>
    </font>
    <font>
      <b/>
      <sz val="14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4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35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3" fillId="4" borderId="10" xfId="0" applyFont="1" applyFill="1" applyBorder="1" applyAlignment="1">
      <alignment horizontal="right"/>
    </xf>
    <xf numFmtId="0" fontId="3" fillId="4" borderId="11" xfId="0" applyFont="1" applyFill="1" applyBorder="1" applyAlignment="1">
      <alignment horizontal="right"/>
    </xf>
    <xf numFmtId="0" fontId="1" fillId="2" borderId="15" xfId="0" applyFont="1" applyFill="1" applyBorder="1" applyAlignment="1">
      <alignment horizontal="right"/>
    </xf>
    <xf numFmtId="0" fontId="0" fillId="0" borderId="16" xfId="0" applyBorder="1" applyAlignment="1">
      <alignment horizontal="center"/>
    </xf>
    <xf numFmtId="1" fontId="2" fillId="0" borderId="3" xfId="0" applyNumberFormat="1" applyFont="1" applyFill="1" applyBorder="1" applyAlignment="1">
      <alignment horizontal="center" vertical="center"/>
    </xf>
    <xf numFmtId="1" fontId="0" fillId="0" borderId="5" xfId="0" applyNumberFormat="1" applyFill="1" applyBorder="1" applyAlignment="1">
      <alignment horizontal="center" vertical="center"/>
    </xf>
    <xf numFmtId="164" fontId="0" fillId="0" borderId="5" xfId="0" applyNumberFormat="1" applyFill="1" applyBorder="1" applyAlignment="1">
      <alignment horizontal="center" vertical="center"/>
    </xf>
    <xf numFmtId="0" fontId="0" fillId="0" borderId="0" xfId="0"/>
    <xf numFmtId="0" fontId="0" fillId="3" borderId="0" xfId="0" applyFill="1"/>
    <xf numFmtId="49" fontId="0" fillId="0" borderId="0" xfId="0" applyNumberFormat="1" applyAlignment="1">
      <alignment textRotation="52"/>
    </xf>
    <xf numFmtId="0" fontId="3" fillId="4" borderId="17" xfId="0" applyFont="1" applyFill="1" applyBorder="1" applyAlignment="1">
      <alignment horizontal="right"/>
    </xf>
    <xf numFmtId="0" fontId="0" fillId="7" borderId="0" xfId="0" applyFill="1"/>
    <xf numFmtId="0" fontId="0" fillId="5" borderId="0" xfId="0" applyFill="1"/>
    <xf numFmtId="0" fontId="0" fillId="0" borderId="1" xfId="0" applyBorder="1" applyAlignment="1">
      <alignment horizontal="center" textRotation="61"/>
    </xf>
    <xf numFmtId="0" fontId="0" fillId="5" borderId="1" xfId="0" applyFill="1" applyBorder="1" applyAlignment="1">
      <alignment horizontal="center" textRotation="61"/>
    </xf>
    <xf numFmtId="0" fontId="0" fillId="6" borderId="0" xfId="0" applyFill="1"/>
    <xf numFmtId="0" fontId="0" fillId="8" borderId="0" xfId="0" applyFill="1"/>
    <xf numFmtId="0" fontId="0" fillId="2" borderId="0" xfId="0" applyFill="1"/>
    <xf numFmtId="0" fontId="0" fillId="9" borderId="0" xfId="0" applyFill="1"/>
    <xf numFmtId="0" fontId="0" fillId="10" borderId="0" xfId="0" applyFill="1"/>
    <xf numFmtId="0" fontId="0" fillId="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"/>
  <sheetViews>
    <sheetView workbookViewId="0">
      <selection activeCell="B4" sqref="B4"/>
    </sheetView>
  </sheetViews>
  <sheetFormatPr baseColWidth="10" defaultColWidth="9.08984375" defaultRowHeight="14.5" x14ac:dyDescent="0.35"/>
  <cols>
    <col min="1" max="1" width="18.26953125" bestFit="1" customWidth="1"/>
  </cols>
  <sheetData>
    <row r="1" spans="1:3" ht="19" thickBot="1" x14ac:dyDescent="0.5">
      <c r="A1" s="17" t="s">
        <v>2</v>
      </c>
      <c r="B1" s="18" t="str">
        <f>_xll.DTC.CPR.ServerVersion()</f>
        <v>2760</v>
      </c>
      <c r="C1" s="1"/>
    </row>
    <row r="2" spans="1:3" x14ac:dyDescent="0.35">
      <c r="A2" s="1"/>
      <c r="B2" s="1"/>
      <c r="C2" s="1"/>
    </row>
    <row r="3" spans="1:3" x14ac:dyDescent="0.35">
      <c r="B3" t="str">
        <f>_xll.DTC.CPR.ServerVersion()</f>
        <v>2760</v>
      </c>
    </row>
    <row r="4" spans="1:3" x14ac:dyDescent="0.35">
      <c r="B4" t="str">
        <f>_xll.DTC.CPR.ServerVersion()</f>
        <v>2760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0"/>
  <sheetViews>
    <sheetView workbookViewId="0">
      <selection activeCell="B22" sqref="B22"/>
    </sheetView>
  </sheetViews>
  <sheetFormatPr baseColWidth="10" defaultColWidth="9.08984375" defaultRowHeight="14.5" x14ac:dyDescent="0.35"/>
  <cols>
    <col min="1" max="1" width="7.6328125" style="1" bestFit="1" customWidth="1"/>
    <col min="2" max="2" width="42.36328125" style="1" bestFit="1" customWidth="1"/>
    <col min="3" max="3" width="7.7265625" style="1" bestFit="1" customWidth="1"/>
    <col min="4" max="4" width="11" style="1" bestFit="1" customWidth="1"/>
    <col min="5" max="5" width="2" style="3" customWidth="1"/>
    <col min="6" max="6" width="20" style="1" bestFit="1" customWidth="1"/>
    <col min="7" max="7" width="1.36328125" style="3" customWidth="1"/>
    <col min="8" max="8" width="33" style="1" bestFit="1" customWidth="1"/>
    <col min="9" max="16384" width="9.08984375" style="1"/>
  </cols>
  <sheetData>
    <row r="1" spans="1:8" ht="18.5" x14ac:dyDescent="0.45">
      <c r="A1" s="4" t="s">
        <v>1</v>
      </c>
      <c r="B1" s="10" t="s">
        <v>3</v>
      </c>
      <c r="C1" s="10" t="s">
        <v>5</v>
      </c>
      <c r="D1" s="5" t="s">
        <v>6</v>
      </c>
      <c r="F1" s="12" t="s">
        <v>0</v>
      </c>
      <c r="H1" s="12" t="s">
        <v>4</v>
      </c>
    </row>
    <row r="2" spans="1:8" x14ac:dyDescent="0.35">
      <c r="A2" s="6">
        <v>1</v>
      </c>
      <c r="B2" s="2" t="str">
        <f>_xll.DTC.CPR.VariableName(A2)</f>
        <v>ENTROPY_SUCTION</v>
      </c>
      <c r="C2" s="2" t="str">
        <f>_xll.DTC.CPR.UnitsForVariable(C$1,$B2)</f>
        <v>kJ/kg_K</v>
      </c>
      <c r="D2" s="7" t="str">
        <f>_xll.DTC.CPR.UnitsForVariable(D$1,$B2)</f>
        <v>Btu/(lb) (R)</v>
      </c>
      <c r="F2" s="13" t="str">
        <f>_xll.DTC.CPR.unitsString(A2)</f>
        <v>SI</v>
      </c>
      <c r="H2" s="13" t="str">
        <f>_xll.DTC.CPR.calculationTypeString(A2)</f>
        <v>FROM_CAPACITY</v>
      </c>
    </row>
    <row r="3" spans="1:8" ht="15" thickBot="1" x14ac:dyDescent="0.4">
      <c r="A3" s="6">
        <v>2</v>
      </c>
      <c r="B3" s="2" t="str">
        <f>_xll.DTC.CPR.VariableName(A3)</f>
        <v>SPEED_SOUND</v>
      </c>
      <c r="C3" s="2" t="str">
        <f>_xll.DTC.CPR.UnitsForVariable(C$1,$B3)</f>
        <v>m/s</v>
      </c>
      <c r="D3" s="7" t="str">
        <f>_xll.DTC.CPR.UnitsForVariable(D$1,$B3)</f>
        <v>ft/sec</v>
      </c>
      <c r="F3" s="14" t="str">
        <f>_xll.DTC.CPR.unitsString(A3)</f>
        <v>British</v>
      </c>
      <c r="H3" s="13" t="str">
        <f>_xll.DTC.CPR.calculationTypeString(A3)</f>
        <v>FROM_EVAP_MASS_FLOW</v>
      </c>
    </row>
    <row r="4" spans="1:8" ht="15" thickBot="1" x14ac:dyDescent="0.4">
      <c r="A4" s="6">
        <v>3</v>
      </c>
      <c r="B4" s="2" t="str">
        <f>_xll.DTC.CPR.VariableName(A4)</f>
        <v>DENSITY_SUCTION</v>
      </c>
      <c r="C4" s="2" t="str">
        <f>_xll.DTC.CPR.UnitsForVariable(C$1,$B4)</f>
        <v>kg/m3</v>
      </c>
      <c r="D4" s="7" t="str">
        <f>_xll.DTC.CPR.UnitsForVariable(D$1,$B4)</f>
        <v>lb/ft3</v>
      </c>
      <c r="H4" s="14" t="str">
        <f>_xll.DTC.CPR.calculationTypeString(A4)</f>
        <v>FROM_POWER</v>
      </c>
    </row>
    <row r="5" spans="1:8" x14ac:dyDescent="0.35">
      <c r="A5" s="6">
        <v>4</v>
      </c>
      <c r="B5" s="2" t="str">
        <f>_xll.DTC.CPR.VariableName(A5)</f>
        <v>ENTHALPY_LIQUID_CONDENSER_EXIT</v>
      </c>
      <c r="C5" s="2" t="str">
        <f>_xll.DTC.CPR.UnitsForVariable(C$1,$B5)</f>
        <v>kJ/kg</v>
      </c>
      <c r="D5" s="7" t="str">
        <f>_xll.DTC.CPR.UnitsForVariable(D$1,$B5)</f>
        <v>Btu/lb</v>
      </c>
    </row>
    <row r="6" spans="1:8" x14ac:dyDescent="0.35">
      <c r="A6" s="6">
        <v>5</v>
      </c>
      <c r="B6" s="2" t="str">
        <f>_xll.DTC.CPR.VariableName(A6)</f>
        <v>ENTHALPY_DISCHARGE_ISENTROPIC</v>
      </c>
      <c r="C6" s="2" t="str">
        <f>_xll.DTC.CPR.UnitsForVariable(C$1,$B6)</f>
        <v>kJ/kg</v>
      </c>
      <c r="D6" s="7" t="str">
        <f>_xll.DTC.CPR.UnitsForVariable(D$1,$B6)</f>
        <v>Btu/lb</v>
      </c>
    </row>
    <row r="7" spans="1:8" x14ac:dyDescent="0.35">
      <c r="A7" s="6">
        <v>6</v>
      </c>
      <c r="B7" s="2" t="str">
        <f>_xll.DTC.CPR.VariableName(A7)</f>
        <v>ENTHALPY_SUCTION</v>
      </c>
      <c r="C7" s="2" t="str">
        <f>_xll.DTC.CPR.UnitsForVariable(C$1,$B7)</f>
        <v>kJ/kg</v>
      </c>
      <c r="D7" s="7" t="str">
        <f>_xll.DTC.CPR.UnitsForVariable(D$1,$B7)</f>
        <v>Btu/lb</v>
      </c>
    </row>
    <row r="8" spans="1:8" x14ac:dyDescent="0.35">
      <c r="A8" s="6">
        <v>7</v>
      </c>
      <c r="B8" s="2" t="str">
        <f>_xll.DTC.CPR.VariableName(A8)</f>
        <v>SPEED_COMPRESSOR</v>
      </c>
      <c r="C8" s="2" t="str">
        <f>_xll.DTC.CPR.UnitsForVariable(C$1,$B8)</f>
        <v>RPM</v>
      </c>
      <c r="D8" s="7" t="str">
        <f>_xll.DTC.CPR.UnitsForVariable(D$1,$B8)</f>
        <v>RPM</v>
      </c>
    </row>
    <row r="9" spans="1:8" x14ac:dyDescent="0.35">
      <c r="A9" s="6">
        <v>8</v>
      </c>
      <c r="B9" s="2" t="str">
        <f>_xll.DTC.CPR.VariableName(A9)</f>
        <v>MASS_FLOW_RATE_EVAPORATOR</v>
      </c>
      <c r="C9" s="2" t="str">
        <f>_xll.DTC.CPR.UnitsForVariable(C$1,$B9)</f>
        <v>kg/s</v>
      </c>
      <c r="D9" s="7" t="str">
        <f>_xll.DTC.CPR.UnitsForVariable(D$1,$B9)</f>
        <v>lbs/sec</v>
      </c>
    </row>
    <row r="10" spans="1:8" x14ac:dyDescent="0.35">
      <c r="A10" s="6">
        <v>9</v>
      </c>
      <c r="B10" s="2" t="str">
        <f>_xll.DTC.CPR.VariableName(A10)</f>
        <v>MASS_FLOW_RATE_MOTOR_COOLING</v>
      </c>
      <c r="C10" s="2" t="str">
        <f>_xll.DTC.CPR.UnitsForVariable(C$1,$B10)</f>
        <v>kg/s</v>
      </c>
      <c r="D10" s="7" t="str">
        <f>_xll.DTC.CPR.UnitsForVariable(D$1,$B10)</f>
        <v>lbs/sec</v>
      </c>
    </row>
    <row r="11" spans="1:8" x14ac:dyDescent="0.35">
      <c r="A11" s="6">
        <v>10</v>
      </c>
      <c r="B11" s="2" t="str">
        <f>_xll.DTC.CPR.VariableName(A11)</f>
        <v>COEFFICIENT_OF_PERFORMANCE</v>
      </c>
      <c r="C11" s="2" t="str">
        <f>_xll.DTC.CPR.UnitsForVariable(C$1,$B11)</f>
        <v>kW/kW</v>
      </c>
      <c r="D11" s="7" t="str">
        <f>_xll.DTC.CPR.UnitsForVariable(D$1,$B11)</f>
        <v>kW/ton</v>
      </c>
    </row>
    <row r="12" spans="1:8" x14ac:dyDescent="0.35">
      <c r="A12" s="6">
        <v>11</v>
      </c>
      <c r="B12" s="2" t="str">
        <f>_xll.DTC.CPR.VariableName(A12)</f>
        <v>POWER_INPUT_ELECTRICAL</v>
      </c>
      <c r="C12" s="2" t="str">
        <f>_xll.DTC.CPR.UnitsForVariable(C$1,$B12)</f>
        <v>kW</v>
      </c>
      <c r="D12" s="7" t="str">
        <f>_xll.DTC.CPR.UnitsForVariable(D$1,$B12)</f>
        <v>kW</v>
      </c>
    </row>
    <row r="13" spans="1:8" x14ac:dyDescent="0.35">
      <c r="A13" s="6">
        <v>12</v>
      </c>
      <c r="B13" s="2" t="str">
        <f>_xll.DTC.CPR.VariableName(A13)</f>
        <v>CAPACITY_EVAPORATOR</v>
      </c>
      <c r="C13" s="2" t="str">
        <f>_xll.DTC.CPR.UnitsForVariable(C$1,$B13)</f>
        <v>kW</v>
      </c>
      <c r="D13" s="7" t="str">
        <f>_xll.DTC.CPR.UnitsForVariable(D$1,$B13)</f>
        <v>Ton</v>
      </c>
    </row>
    <row r="14" spans="1:8" x14ac:dyDescent="0.35">
      <c r="A14" s="6">
        <v>13</v>
      </c>
      <c r="B14" s="2" t="str">
        <f>_xll.DTC.CPR.VariableName(A14)</f>
        <v>TEMPERATURE_SUCT_SAT</v>
      </c>
      <c r="C14" s="2" t="str">
        <f>_xll.DTC.CPR.UnitsForVariable(C$1,$B14)</f>
        <v>C</v>
      </c>
      <c r="D14" s="7" t="str">
        <f>_xll.DTC.CPR.UnitsForVariable(D$1,$B14)</f>
        <v>F</v>
      </c>
    </row>
    <row r="15" spans="1:8" x14ac:dyDescent="0.35">
      <c r="A15" s="6">
        <v>14</v>
      </c>
      <c r="B15" s="2" t="str">
        <f>_xll.DTC.CPR.VariableName(A15)</f>
        <v>TEMPERATURE_DISCH_SAT</v>
      </c>
      <c r="C15" s="2" t="str">
        <f>_xll.DTC.CPR.UnitsForVariable(C$1,$B15)</f>
        <v>C</v>
      </c>
      <c r="D15" s="7" t="str">
        <f>_xll.DTC.CPR.UnitsForVariable(D$1,$B15)</f>
        <v>F</v>
      </c>
    </row>
    <row r="16" spans="1:8" x14ac:dyDescent="0.35">
      <c r="A16" s="6">
        <v>15</v>
      </c>
      <c r="B16" s="2" t="str">
        <f>_xll.DTC.CPR.VariableName(A16)</f>
        <v>TEMPERATURE_SUCT_SUPER_HEAT</v>
      </c>
      <c r="C16" s="2" t="str">
        <f>_xll.DTC.CPR.UnitsForVariable(C$1,$B16)</f>
        <v>C</v>
      </c>
      <c r="D16" s="7" t="str">
        <f>_xll.DTC.CPR.UnitsForVariable(D$1,$B16)</f>
        <v>F</v>
      </c>
    </row>
    <row r="17" spans="1:4" x14ac:dyDescent="0.35">
      <c r="A17" s="6">
        <v>16</v>
      </c>
      <c r="B17" s="2" t="str">
        <f>_xll.DTC.CPR.VariableName(A17)</f>
        <v>TEMPERATURE_CONDENSER_LIQUID_LEAVING</v>
      </c>
      <c r="C17" s="2" t="str">
        <f>_xll.DTC.CPR.UnitsForVariable(C$1,$B17)</f>
        <v>C</v>
      </c>
      <c r="D17" s="7" t="str">
        <f>_xll.DTC.CPR.UnitsForVariable(D$1,$B17)</f>
        <v>F</v>
      </c>
    </row>
    <row r="18" spans="1:4" x14ac:dyDescent="0.35">
      <c r="A18" s="6">
        <v>17</v>
      </c>
      <c r="B18" s="2" t="str">
        <f>_xll.DTC.CPR.VariableName(A18)</f>
        <v>PRESSURE_SUCT_ABSOLUTE</v>
      </c>
      <c r="C18" s="2" t="str">
        <f>_xll.DTC.CPR.UnitsForVariable(C$1,$B18)</f>
        <v>kPa</v>
      </c>
      <c r="D18" s="7" t="str">
        <f>_xll.DTC.CPR.UnitsForVariable(D$1,$B18)</f>
        <v>PSI</v>
      </c>
    </row>
    <row r="19" spans="1:4" x14ac:dyDescent="0.35">
      <c r="A19" s="6">
        <v>18</v>
      </c>
      <c r="B19" s="2" t="str">
        <f>_xll.DTC.CPR.VariableName(A19)</f>
        <v>PRESSURE_DISCH_ABSOLUTE</v>
      </c>
      <c r="C19" s="2" t="str">
        <f>_xll.DTC.CPR.UnitsForVariable(C$1,$B19)</f>
        <v>kPa</v>
      </c>
      <c r="D19" s="7" t="str">
        <f>_xll.DTC.CPR.UnitsForVariable(D$1,$B19)</f>
        <v>PSI</v>
      </c>
    </row>
    <row r="20" spans="1:4" x14ac:dyDescent="0.35">
      <c r="A20" s="6">
        <v>19</v>
      </c>
      <c r="B20" s="2" t="str">
        <f>_xll.DTC.CPR.VariableName(A20)</f>
        <v>TEMPERATURE_DISCH</v>
      </c>
      <c r="C20" s="2" t="str">
        <f>_xll.DTC.CPR.UnitsForVariable(C$1,$B20)</f>
        <v>C</v>
      </c>
      <c r="D20" s="7" t="str">
        <f>_xll.DTC.CPR.UnitsForVariable(D$1,$B20)</f>
        <v>F</v>
      </c>
    </row>
    <row r="21" spans="1:4" x14ac:dyDescent="0.35">
      <c r="A21" s="6">
        <v>20</v>
      </c>
      <c r="B21" s="2" t="str">
        <f>_xll.DTC.CPR.VariableName(A21)</f>
        <v>PRESSURE_RATIO</v>
      </c>
      <c r="C21" s="2" t="str">
        <f>_xll.DTC.CPR.UnitsForVariable(C$1,$B21)</f>
        <v/>
      </c>
      <c r="D21" s="7" t="str">
        <f>_xll.DTC.CPR.UnitsForVariable(D$1,$B21)</f>
        <v/>
      </c>
    </row>
    <row r="22" spans="1:4" x14ac:dyDescent="0.35">
      <c r="A22" s="6">
        <v>21</v>
      </c>
      <c r="B22" s="2" t="str">
        <f>_xll.DTC.CPR.VariableName(A22)</f>
        <v>POWER_FACTOR</v>
      </c>
      <c r="C22" s="2" t="str">
        <f>_xll.DTC.CPR.UnitsForVariable(C$1,$B22)</f>
        <v/>
      </c>
      <c r="D22" s="7" t="str">
        <f>_xll.DTC.CPR.UnitsForVariable(D$1,$B22)</f>
        <v/>
      </c>
    </row>
    <row r="23" spans="1:4" x14ac:dyDescent="0.35">
      <c r="A23" s="6">
        <v>22</v>
      </c>
      <c r="B23" s="2" t="str">
        <f>_xll.DTC.CPR.VariableName(A23)</f>
        <v>IGV_ANGLE</v>
      </c>
      <c r="C23" s="2" t="str">
        <f>_xll.DTC.CPR.UnitsForVariable(C$1,$B23)</f>
        <v>%</v>
      </c>
      <c r="D23" s="7" t="str">
        <f>_xll.DTC.CPR.UnitsForVariable(D$1,$B23)</f>
        <v>%</v>
      </c>
    </row>
    <row r="24" spans="1:4" x14ac:dyDescent="0.35">
      <c r="A24" s="6">
        <v>23</v>
      </c>
      <c r="B24" s="2" t="str">
        <f>_xll.DTC.CPR.VariableName(A24)</f>
        <v>INPUT_CURRENT</v>
      </c>
      <c r="C24" s="2" t="str">
        <f>_xll.DTC.CPR.UnitsForVariable(C$1,$B24)</f>
        <v>A</v>
      </c>
      <c r="D24" s="7" t="str">
        <f>_xll.DTC.CPR.UnitsForVariable(D$1,$B24)</f>
        <v>A</v>
      </c>
    </row>
    <row r="25" spans="1:4" x14ac:dyDescent="0.35">
      <c r="A25" s="6">
        <v>24</v>
      </c>
      <c r="B25" s="2" t="str">
        <f>_xll.DTC.CPR.VariableName(A25)</f>
        <v>ECON_SAT_TEMP</v>
      </c>
      <c r="C25" s="2" t="str">
        <f>_xll.DTC.CPR.UnitsForVariable(C$1,$B25)</f>
        <v>C</v>
      </c>
      <c r="D25" s="7" t="str">
        <f>_xll.DTC.CPR.UnitsForVariable(D$1,$B25)</f>
        <v>F</v>
      </c>
    </row>
    <row r="26" spans="1:4" x14ac:dyDescent="0.35">
      <c r="A26" s="6">
        <v>25</v>
      </c>
      <c r="B26" s="2" t="str">
        <f>_xll.DTC.CPR.VariableName(A26)</f>
        <v>ECON_INTERSTAGE_P</v>
      </c>
      <c r="C26" s="2" t="str">
        <f>_xll.DTC.CPR.UnitsForVariable(C$1,$B26)</f>
        <v>kPa</v>
      </c>
      <c r="D26" s="7" t="str">
        <f>_xll.DTC.CPR.UnitsForVariable(D$1,$B26)</f>
        <v>PSI</v>
      </c>
    </row>
    <row r="27" spans="1:4" x14ac:dyDescent="0.35">
      <c r="A27" s="6">
        <v>26</v>
      </c>
      <c r="B27" s="2" t="str">
        <f>_xll.DTC.CPR.VariableName(A27)</f>
        <v>ECON_CAPACITY</v>
      </c>
      <c r="C27" s="2" t="str">
        <f>_xll.DTC.CPR.UnitsForVariable(C$1,$B27)</f>
        <v>kW</v>
      </c>
      <c r="D27" s="7" t="str">
        <f>_xll.DTC.CPR.UnitsForVariable(D$1,$B27)</f>
        <v>Ton</v>
      </c>
    </row>
    <row r="28" spans="1:4" x14ac:dyDescent="0.35">
      <c r="A28" s="6">
        <v>27</v>
      </c>
      <c r="B28" s="2" t="str">
        <f>_xll.DTC.CPR.VariableName(A28)</f>
        <v>ECON_MASS_FLOW</v>
      </c>
      <c r="C28" s="2" t="str">
        <f>_xll.DTC.CPR.UnitsForVariable(C$1,$B28)</f>
        <v>kg/s</v>
      </c>
      <c r="D28" s="7" t="str">
        <f>_xll.DTC.CPR.UnitsForVariable(D$1,$B28)</f>
        <v>lbs/sec</v>
      </c>
    </row>
    <row r="29" spans="1:4" x14ac:dyDescent="0.35">
      <c r="A29" s="6">
        <v>28</v>
      </c>
      <c r="B29" s="2" t="str">
        <f>_xll.DTC.CPR.VariableName(A29)</f>
        <v>TEMPERATURE_ECO_LIQUID_LEAVING</v>
      </c>
      <c r="C29" s="2" t="str">
        <f>_xll.DTC.CPR.UnitsForVariable(C$1,$B29)</f>
        <v>C</v>
      </c>
      <c r="D29" s="7" t="str">
        <f>_xll.DTC.CPR.UnitsForVariable(D$1,$B29)</f>
        <v>F</v>
      </c>
    </row>
    <row r="30" spans="1:4" ht="15" thickBot="1" x14ac:dyDescent="0.4">
      <c r="A30" s="8">
        <v>29</v>
      </c>
      <c r="B30" s="11" t="str">
        <f>_xll.DTC.CPR.VariableName(A30)</f>
        <v>ENTHALPY_LIQUID_ECO_EXIT</v>
      </c>
      <c r="C30" s="11" t="str">
        <f>_xll.DTC.CPR.UnitsForVariable(C$1,$B30)</f>
        <v>kJ/kg</v>
      </c>
      <c r="D30" s="9" t="str">
        <f>_xll.DTC.CPR.UnitsForVariable(D$1,$B30)</f>
        <v>Btu/lb</v>
      </c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C4E72-BC61-4DAF-A56B-D1693DF80351}">
  <dimension ref="A1:AM4226"/>
  <sheetViews>
    <sheetView topLeftCell="A120" zoomScale="53" zoomScaleNormal="53" workbookViewId="0">
      <selection activeCell="H191" sqref="H191:AM191"/>
    </sheetView>
  </sheetViews>
  <sheetFormatPr baseColWidth="10" defaultRowHeight="14.5" x14ac:dyDescent="0.35"/>
  <cols>
    <col min="1" max="1" width="23.6328125" customWidth="1"/>
    <col min="2" max="2" width="17" customWidth="1"/>
    <col min="6" max="6" width="13.6328125" customWidth="1"/>
  </cols>
  <sheetData>
    <row r="1" spans="1:39" ht="18" x14ac:dyDescent="0.4">
      <c r="A1" s="15" t="s">
        <v>7</v>
      </c>
      <c r="B1" s="19">
        <v>2718312</v>
      </c>
    </row>
    <row r="2" spans="1:39" ht="18" x14ac:dyDescent="0.4">
      <c r="A2" s="16" t="s">
        <v>8</v>
      </c>
      <c r="B2" s="20" t="s">
        <v>13</v>
      </c>
    </row>
    <row r="3" spans="1:39" ht="18" x14ac:dyDescent="0.4">
      <c r="A3" s="16" t="s">
        <v>9</v>
      </c>
      <c r="B3" s="20" t="s">
        <v>5</v>
      </c>
    </row>
    <row r="4" spans="1:39" ht="18" x14ac:dyDescent="0.4">
      <c r="A4" s="16" t="s">
        <v>10</v>
      </c>
      <c r="B4" s="21" t="b">
        <v>0</v>
      </c>
    </row>
    <row r="5" spans="1:39" ht="27.5" customHeight="1" x14ac:dyDescent="0.4">
      <c r="A5" s="25" t="s">
        <v>11</v>
      </c>
      <c r="B5" s="31" t="str">
        <f>_xll.DTC.CPR.CompressorInformation(B1,"Description")</f>
        <v>TTH375-E-1-MT-SL</v>
      </c>
    </row>
    <row r="7" spans="1:39" x14ac:dyDescent="0.35">
      <c r="B7" s="22" t="s">
        <v>22</v>
      </c>
      <c r="C7" s="22" t="s">
        <v>23</v>
      </c>
      <c r="D7" s="22" t="s">
        <v>24</v>
      </c>
      <c r="E7" s="22"/>
      <c r="F7" s="22" t="s">
        <v>25</v>
      </c>
    </row>
    <row r="8" spans="1:39" x14ac:dyDescent="0.35">
      <c r="B8">
        <v>3</v>
      </c>
      <c r="C8">
        <v>2.5</v>
      </c>
      <c r="F8">
        <v>6</v>
      </c>
      <c r="H8">
        <v>1</v>
      </c>
      <c r="I8">
        <v>2</v>
      </c>
      <c r="J8" s="22">
        <v>3</v>
      </c>
      <c r="K8" s="22">
        <v>4</v>
      </c>
      <c r="L8" s="22">
        <v>5</v>
      </c>
      <c r="M8" s="22">
        <v>6</v>
      </c>
      <c r="N8" s="22">
        <v>7</v>
      </c>
      <c r="O8" s="22">
        <v>8</v>
      </c>
      <c r="P8" s="22">
        <v>9</v>
      </c>
      <c r="Q8" s="22">
        <v>10</v>
      </c>
      <c r="R8" s="22">
        <v>11</v>
      </c>
      <c r="S8" s="22">
        <v>12</v>
      </c>
      <c r="T8" s="22">
        <v>13</v>
      </c>
      <c r="U8" s="22">
        <v>14</v>
      </c>
      <c r="V8" s="22">
        <v>15</v>
      </c>
      <c r="W8" s="22">
        <v>16</v>
      </c>
      <c r="X8" s="22">
        <v>17</v>
      </c>
      <c r="Y8" s="22">
        <v>18</v>
      </c>
      <c r="Z8" s="22">
        <v>19</v>
      </c>
      <c r="AA8" s="22">
        <v>20</v>
      </c>
      <c r="AB8" s="22">
        <v>21</v>
      </c>
      <c r="AC8" s="22">
        <v>22</v>
      </c>
      <c r="AD8" s="22">
        <v>23</v>
      </c>
      <c r="AE8" s="22">
        <v>24</v>
      </c>
      <c r="AF8" s="22">
        <v>25</v>
      </c>
      <c r="AG8" s="22">
        <v>26</v>
      </c>
      <c r="AH8" s="22">
        <v>27</v>
      </c>
      <c r="AI8" s="22">
        <v>28</v>
      </c>
      <c r="AJ8" s="22">
        <v>29</v>
      </c>
      <c r="AK8" s="22">
        <v>30</v>
      </c>
      <c r="AL8" s="22">
        <v>11</v>
      </c>
      <c r="AM8" s="22">
        <v>11</v>
      </c>
    </row>
    <row r="9" spans="1:39" ht="31" customHeight="1" x14ac:dyDescent="0.35">
      <c r="B9" s="26" t="s">
        <v>14</v>
      </c>
      <c r="C9" s="26"/>
      <c r="D9" s="26"/>
      <c r="E9" s="26"/>
      <c r="F9" s="26"/>
      <c r="G9" s="26"/>
      <c r="H9" s="27" t="s">
        <v>21</v>
      </c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</row>
    <row r="10" spans="1:39" s="24" customFormat="1" ht="195" x14ac:dyDescent="0.35">
      <c r="A10" s="24" t="s">
        <v>12</v>
      </c>
      <c r="B10" s="24" t="s">
        <v>15</v>
      </c>
      <c r="C10" s="24" t="s">
        <v>16</v>
      </c>
      <c r="D10" s="24" t="s">
        <v>17</v>
      </c>
      <c r="E10" s="24" t="s">
        <v>18</v>
      </c>
      <c r="F10" s="24" t="s">
        <v>19</v>
      </c>
      <c r="G10" s="24" t="s">
        <v>20</v>
      </c>
      <c r="H10" s="28" t="str">
        <f>_xll.DTC.CPR.VariableName(H8)</f>
        <v>ENTROPY_SUCTION</v>
      </c>
      <c r="I10" s="28" t="str">
        <f>_xll.DTC.CPR.VariableName(I8)</f>
        <v>SPEED_SOUND</v>
      </c>
      <c r="J10" s="28" t="str">
        <f>_xll.DTC.CPR.VariableName(J8)</f>
        <v>DENSITY_SUCTION</v>
      </c>
      <c r="K10" s="28" t="str">
        <f>_xll.DTC.CPR.VariableName(K8)</f>
        <v>ENTHALPY_LIQUID_CONDENSER_EXIT</v>
      </c>
      <c r="L10" s="28" t="str">
        <f>_xll.DTC.CPR.VariableName(L8)</f>
        <v>ENTHALPY_DISCHARGE_ISENTROPIC</v>
      </c>
      <c r="M10" s="28" t="str">
        <f>_xll.DTC.CPR.VariableName(M8)</f>
        <v>ENTHALPY_SUCTION</v>
      </c>
      <c r="N10" s="29" t="str">
        <f>_xll.DTC.CPR.VariableName(N8)</f>
        <v>SPEED_COMPRESSOR</v>
      </c>
      <c r="O10" s="28" t="str">
        <f>_xll.DTC.CPR.VariableName(O8)</f>
        <v>MASS_FLOW_RATE_EVAPORATOR</v>
      </c>
      <c r="P10" s="28" t="str">
        <f>_xll.DTC.CPR.VariableName(P8)</f>
        <v>MASS_FLOW_RATE_MOTOR_COOLING</v>
      </c>
      <c r="Q10" s="29" t="str">
        <f>_xll.DTC.CPR.VariableName(Q8)</f>
        <v>COEFFICIENT_OF_PERFORMANCE</v>
      </c>
      <c r="R10" s="28" t="str">
        <f>_xll.DTC.CPR.VariableName(R8)</f>
        <v>POWER_INPUT_ELECTRICAL</v>
      </c>
      <c r="S10" s="28" t="str">
        <f>_xll.DTC.CPR.VariableName(S8)</f>
        <v>CAPACITY_EVAPORATOR</v>
      </c>
      <c r="T10" s="28" t="str">
        <f>_xll.DTC.CPR.VariableName(T8)</f>
        <v>TEMPERATURE_SUCT_SAT</v>
      </c>
      <c r="U10" s="28" t="str">
        <f>_xll.DTC.CPR.VariableName(U8)</f>
        <v>TEMPERATURE_DISCH_SAT</v>
      </c>
      <c r="V10" s="28" t="str">
        <f>_xll.DTC.CPR.VariableName(V8)</f>
        <v>TEMPERATURE_SUCT_SUPER_HEAT</v>
      </c>
      <c r="W10" s="28" t="str">
        <f>_xll.DTC.CPR.VariableName(W8)</f>
        <v>TEMPERATURE_CONDENSER_LIQUID_LEAVING</v>
      </c>
      <c r="X10" s="28" t="str">
        <f>_xll.DTC.CPR.VariableName(X8)</f>
        <v>PRESSURE_SUCT_ABSOLUTE</v>
      </c>
      <c r="Y10" s="28" t="str">
        <f>_xll.DTC.CPR.VariableName(Y8)</f>
        <v>PRESSURE_DISCH_ABSOLUTE</v>
      </c>
      <c r="Z10" s="28" t="str">
        <f>_xll.DTC.CPR.VariableName(Z8)</f>
        <v>TEMPERATURE_DISCH</v>
      </c>
      <c r="AA10" s="28" t="str">
        <f>_xll.DTC.CPR.VariableName(AA8)</f>
        <v>PRESSURE_RATIO</v>
      </c>
      <c r="AB10" s="28" t="str">
        <f>_xll.DTC.CPR.VariableName(AB8)</f>
        <v>POWER_FACTOR</v>
      </c>
      <c r="AC10" s="28" t="str">
        <f>_xll.DTC.CPR.VariableName(AC8)</f>
        <v>IGV_ANGLE</v>
      </c>
      <c r="AD10" s="28" t="str">
        <f>_xll.DTC.CPR.VariableName(AD8)</f>
        <v>INPUT_CURRENT</v>
      </c>
      <c r="AE10" s="28" t="str">
        <f>_xll.DTC.CPR.VariableName(AE8)</f>
        <v>ECON_SAT_TEMP</v>
      </c>
      <c r="AF10" s="28" t="str">
        <f>_xll.DTC.CPR.VariableName(AF8)</f>
        <v>ECON_INTERSTAGE_P</v>
      </c>
      <c r="AG10" s="28" t="str">
        <f>_xll.DTC.CPR.VariableName(AG8)</f>
        <v>ECON_CAPACITY</v>
      </c>
      <c r="AH10" s="28" t="str">
        <f>_xll.DTC.CPR.VariableName(AH8)</f>
        <v>ECON_MASS_FLOW</v>
      </c>
      <c r="AI10" s="28" t="str">
        <f>_xll.DTC.CPR.VariableName(AI8)</f>
        <v>TEMPERATURE_ECO_LIQUID_LEAVING</v>
      </c>
      <c r="AJ10" s="28" t="str">
        <f>_xll.DTC.CPR.VariableName(AJ8)</f>
        <v>ENTHALPY_LIQUID_ECO_EXIT</v>
      </c>
      <c r="AK10" s="28" t="str">
        <f>_xll.DTC.CPR.VariableName(AK8)</f>
        <v>TOLERANCE</v>
      </c>
      <c r="AL10" s="28" t="str">
        <f>_xll.DTC.CPR.VariableName(AL8)</f>
        <v>POWER_INPUT_ELECTRICAL</v>
      </c>
      <c r="AM10" s="28" t="str">
        <f>_xll.DTC.CPR.VariableName(AM8)</f>
        <v>POWER_INPUT_ELECTRICAL</v>
      </c>
    </row>
    <row r="11" spans="1:39" x14ac:dyDescent="0.35">
      <c r="A11" t="str">
        <f>_xll.DTC.CPR.Calculate($B$1,$B$2,$B$3,D11,E11,C11,B11,F11,$B$4,G11)</f>
        <v>CID=-132218218</v>
      </c>
      <c r="B11" s="30">
        <v>-18</v>
      </c>
      <c r="C11" s="30">
        <v>-5</v>
      </c>
      <c r="D11" s="30">
        <v>0</v>
      </c>
      <c r="E11" s="30">
        <v>4</v>
      </c>
      <c r="F11" s="33">
        <f>MAX(B11+5,C11-$F$8)</f>
        <v>-11</v>
      </c>
      <c r="G11" s="33">
        <f>MAX(0,F11/5)</f>
        <v>0</v>
      </c>
      <c r="H11">
        <f>_xll.DTC.CPR.ValueForVariable($A11,H$10)</f>
        <v>1.7523647597336676</v>
      </c>
      <c r="I11" s="22">
        <f>_xll.DTC.CPR.ValueForVariable($A11,I$10)</f>
        <v>147.875650675538</v>
      </c>
      <c r="J11" s="22">
        <f>_xll.DTC.CPR.ValueForVariable($A11,J$10)</f>
        <v>7.2168817453730068</v>
      </c>
      <c r="K11" s="22">
        <f>_xll.DTC.CPR.ValueForVariable($A11,K$10)</f>
        <v>185.38006301863098</v>
      </c>
      <c r="L11" s="22">
        <f>_xll.DTC.CPR.ValueForVariable($A11,L$10)</f>
        <v>401.72464436703063</v>
      </c>
      <c r="M11" s="22">
        <f>_xll.DTC.CPR.ValueForVariable($A11,M$10)</f>
        <v>391.07797828900203</v>
      </c>
      <c r="N11" s="22">
        <f>_xll.DTC.CPR.ValueForVariable($A11,N$10)</f>
        <v>20057.823093759391</v>
      </c>
      <c r="O11" s="22">
        <f>_xll.DTC.CPR.ValueForVariable($A11,O$10)</f>
        <v>0.3140317073624202</v>
      </c>
      <c r="P11" s="22">
        <f>_xll.DTC.CPR.ValueForVariable($A11,P$10)</f>
        <v>6.1286772585637111E-3</v>
      </c>
      <c r="Q11" s="22">
        <f>_xll.DTC.CPR.ValueForVariable($A11,Q$10)</f>
        <v>10.33372253020722</v>
      </c>
      <c r="R11" s="22">
        <f>_xll.DTC.CPR.ValueForVariable($A11,R$10)</f>
        <v>6.2509581948248556</v>
      </c>
      <c r="S11" s="22">
        <f>_xll.DTC.CPR.ValueForVariable($A11,S$10)</f>
        <v>64.595667533245063</v>
      </c>
      <c r="T11" s="22">
        <f>_xll.DTC.CPR.ValueForVariable($A11,T$10)</f>
        <v>-18</v>
      </c>
      <c r="U11" s="22">
        <f>_xll.DTC.CPR.ValueForVariable($A11,U$10)</f>
        <v>-5</v>
      </c>
      <c r="V11" s="22">
        <f>_xll.DTC.CPR.ValueForVariable($A11,V$10)</f>
        <v>4</v>
      </c>
      <c r="W11" s="22">
        <f>_xll.DTC.CPR.ValueForVariable($A11,W$10)</f>
        <v>-11</v>
      </c>
      <c r="X11" s="22">
        <f>_xll.DTC.CPR.ValueForVariable($A11,X$10)</f>
        <v>144.60036725869304</v>
      </c>
      <c r="Y11" s="22">
        <f>_xll.DTC.CPR.ValueForVariable($A11,Y$10)</f>
        <v>243.34236987132115</v>
      </c>
      <c r="Z11" s="22">
        <f>_xll.DTC.CPR.ValueForVariable($A11,Z$10)</f>
        <v>7.6444861905068819</v>
      </c>
      <c r="AA11" s="22">
        <f>_xll.DTC.CPR.ValueForVariable($A11,AA$10)</f>
        <v>1.6828613542590569</v>
      </c>
      <c r="AB11" s="22">
        <f>_xll.DTC.CPR.ValueForVariable($A11,AB$10)</f>
        <v>0.66013703997553197</v>
      </c>
      <c r="AC11" s="22">
        <f>_xll.DTC.CPR.ValueForVariable($A11,AC$10)</f>
        <v>110</v>
      </c>
      <c r="AD11" s="22">
        <f>_xll.DTC.CPR.ValueForVariable($A11,AD$10)</f>
        <v>14.38693458577773</v>
      </c>
      <c r="AE11" s="22">
        <f>_xll.DTC.CPR.ValueForVariable($A11,AE$10)</f>
        <v>0</v>
      </c>
      <c r="AF11" s="22">
        <f>_xll.DTC.CPR.ValueForVariable($A11,AF$10)</f>
        <v>0</v>
      </c>
      <c r="AG11" s="22">
        <f>_xll.DTC.CPR.ValueForVariable($A11,AG$10)</f>
        <v>0</v>
      </c>
      <c r="AH11" s="22">
        <f>_xll.DTC.CPR.ValueForVariable($A11,AH$10)</f>
        <v>0</v>
      </c>
      <c r="AI11" s="22">
        <f>_xll.DTC.CPR.ValueForVariable($A11,AI$10)</f>
        <v>0</v>
      </c>
      <c r="AJ11" s="22">
        <f>_xll.DTC.CPR.ValueForVariable($A11,AJ$10)</f>
        <v>0</v>
      </c>
      <c r="AK11" s="22">
        <f>_xll.DTC.CPR.ValueForVariable($A11,AK$10)</f>
        <v>5</v>
      </c>
      <c r="AL11" s="22">
        <f>_xll.DTC.CPR.MinimumForVariable($A11,AL$10)</f>
        <v>4.5498051771104082</v>
      </c>
      <c r="AM11" s="22">
        <f>_xll.DTC.CPR.MaximumForVariable($A11,AM$10)</f>
        <v>11.516733795947832</v>
      </c>
    </row>
    <row r="12" spans="1:39" x14ac:dyDescent="0.35">
      <c r="A12" s="22" t="str">
        <f>_xll.DTC.CPR.Calculate($B$1,$B$2,$B$3,D12,E12,C12,B12,F12,$B$4,G12)</f>
        <v>CID=-132218187</v>
      </c>
      <c r="B12" s="32">
        <f>B11</f>
        <v>-18</v>
      </c>
      <c r="C12" s="32">
        <f>C11+$C$8</f>
        <v>-2.5</v>
      </c>
      <c r="D12" s="32">
        <f>D11</f>
        <v>0</v>
      </c>
      <c r="E12" s="32">
        <f t="shared" ref="E12" si="0">E11</f>
        <v>4</v>
      </c>
      <c r="F12" s="33">
        <f t="shared" ref="F12:F72" si="1">MAX(B12+5,C12-$F$8)</f>
        <v>-8.5</v>
      </c>
      <c r="G12" s="33">
        <f t="shared" ref="G12:G75" si="2">MAX(0,F12/5)</f>
        <v>0</v>
      </c>
      <c r="H12" s="22">
        <f>_xll.DTC.CPR.ValueForVariable($A12,H$10)</f>
        <v>1.7523647597336676</v>
      </c>
      <c r="I12" s="22">
        <f>_xll.DTC.CPR.ValueForVariable($A12,I$10)</f>
        <v>147.875650675538</v>
      </c>
      <c r="J12" s="22">
        <f>_xll.DTC.CPR.ValueForVariable($A12,J$10)</f>
        <v>7.2168817453730068</v>
      </c>
      <c r="K12" s="22">
        <f>_xll.DTC.CPR.ValueForVariable($A12,K$10)</f>
        <v>188.67595978765451</v>
      </c>
      <c r="L12" s="22">
        <f>_xll.DTC.CPR.ValueForVariable($A12,L$10)</f>
        <v>403.68047760814</v>
      </c>
      <c r="M12" s="22">
        <f>_xll.DTC.CPR.ValueForVariable($A12,M$10)</f>
        <v>391.07797828900203</v>
      </c>
      <c r="N12" s="22">
        <f>_xll.DTC.CPR.ValueForVariable($A12,N$10)</f>
        <v>21487.030048603625</v>
      </c>
      <c r="O12" s="22">
        <f>_xll.DTC.CPR.ValueForVariable($A12,O$10)</f>
        <v>0.3457301732421551</v>
      </c>
      <c r="P12" s="22">
        <f>_xll.DTC.CPR.ValueForVariable($A12,P$10)</f>
        <v>6.4463894578863559E-3</v>
      </c>
      <c r="Q12" s="22">
        <f>_xll.DTC.CPR.ValueForVariable($A12,Q$10)</f>
        <v>9.1651074487777109</v>
      </c>
      <c r="R12" s="22">
        <f>_xll.DTC.CPR.ValueForVariable($A12,R$10)</f>
        <v>7.6350970582854494</v>
      </c>
      <c r="S12" s="22">
        <f>_xll.DTC.CPR.ValueForVariable($A12,S$10)</f>
        <v>69.976484921032764</v>
      </c>
      <c r="T12" s="22">
        <f>_xll.DTC.CPR.ValueForVariable($A12,T$10)</f>
        <v>-18</v>
      </c>
      <c r="U12" s="22">
        <f>_xll.DTC.CPR.ValueForVariable($A12,U$10)</f>
        <v>-2.5</v>
      </c>
      <c r="V12" s="22">
        <f>_xll.DTC.CPR.ValueForVariable($A12,V$10)</f>
        <v>4</v>
      </c>
      <c r="W12" s="22">
        <f>_xll.DTC.CPR.ValueForVariable($A12,W$10)</f>
        <v>-8.5</v>
      </c>
      <c r="X12" s="22">
        <f>_xll.DTC.CPR.ValueForVariable($A12,X$10)</f>
        <v>144.60036725869304</v>
      </c>
      <c r="Y12" s="22">
        <f>_xll.DTC.CPR.ValueForVariable($A12,Y$10)</f>
        <v>267.19112207941146</v>
      </c>
      <c r="Z12" s="22">
        <f>_xll.DTC.CPR.ValueForVariable($A12,Z$10)</f>
        <v>11.03853694472474</v>
      </c>
      <c r="AA12" s="22">
        <f>_xll.DTC.CPR.ValueForVariable($A12,AA$10)</f>
        <v>1.847790065438776</v>
      </c>
      <c r="AB12" s="22">
        <f>_xll.DTC.CPR.ValueForVariable($A12,AB$10)</f>
        <v>0.67515228543010364</v>
      </c>
      <c r="AC12" s="22">
        <f>_xll.DTC.CPR.ValueForVariable($A12,AC$10)</f>
        <v>110</v>
      </c>
      <c r="AD12" s="22">
        <f>_xll.DTC.CPR.ValueForVariable($A12,AD$10)</f>
        <v>17.181797495788761</v>
      </c>
      <c r="AE12" s="22">
        <f>_xll.DTC.CPR.ValueForVariable($A12,AE$10)</f>
        <v>0</v>
      </c>
      <c r="AF12" s="22">
        <f>_xll.DTC.CPR.ValueForVariable($A12,AF$10)</f>
        <v>0</v>
      </c>
      <c r="AG12" s="22">
        <f>_xll.DTC.CPR.ValueForVariable($A12,AG$10)</f>
        <v>0</v>
      </c>
      <c r="AH12" s="22">
        <f>_xll.DTC.CPR.ValueForVariable($A12,AH$10)</f>
        <v>0</v>
      </c>
      <c r="AI12" s="22">
        <f>_xll.DTC.CPR.ValueForVariable($A12,AI$10)</f>
        <v>0</v>
      </c>
      <c r="AJ12" s="22">
        <f>_xll.DTC.CPR.ValueForVariable($A12,AJ$10)</f>
        <v>0</v>
      </c>
      <c r="AK12" s="22">
        <f>_xll.DTC.CPR.ValueForVariable($A12,AK$10)</f>
        <v>5</v>
      </c>
      <c r="AL12" s="22">
        <f>_xll.DTC.CPR.MinimumForVariable($A12,AL$10)</f>
        <v>5.5769684122823033</v>
      </c>
      <c r="AM12" s="22">
        <f>_xll.DTC.CPR.MaximumForVariable($A12,AM$10)</f>
        <v>14.620433702270779</v>
      </c>
    </row>
    <row r="13" spans="1:39" x14ac:dyDescent="0.35">
      <c r="A13" s="22" t="str">
        <f>_xll.DTC.CPR.Calculate($B$1,$B$2,$B$3,D13,E13,C13,B13,F13,$B$4,G13)</f>
        <v>CID=-132218156</v>
      </c>
      <c r="B13" s="22">
        <f t="shared" ref="B13:B18" si="3">B12</f>
        <v>-18</v>
      </c>
      <c r="C13" s="22">
        <f t="shared" ref="C13:C18" si="4">C12+$C$8</f>
        <v>0</v>
      </c>
      <c r="D13" s="22">
        <f t="shared" ref="D13:D18" si="5">D12</f>
        <v>0</v>
      </c>
      <c r="E13" s="22">
        <f t="shared" ref="E13:E18" si="6">E12</f>
        <v>4</v>
      </c>
      <c r="F13" s="33">
        <f t="shared" si="1"/>
        <v>-6</v>
      </c>
      <c r="G13" s="33">
        <f t="shared" si="2"/>
        <v>0</v>
      </c>
      <c r="H13" s="22">
        <f>_xll.DTC.CPR.ValueForVariable($A13,H$10)</f>
        <v>1.7523647597336676</v>
      </c>
      <c r="I13" s="22">
        <f>_xll.DTC.CPR.ValueForVariable($A13,I$10)</f>
        <v>147.875650675538</v>
      </c>
      <c r="J13" s="22">
        <f>_xll.DTC.CPR.ValueForVariable($A13,J$10)</f>
        <v>7.2168817453730068</v>
      </c>
      <c r="K13" s="22">
        <f>_xll.DTC.CPR.ValueForVariable($A13,K$10)</f>
        <v>191.98725382307873</v>
      </c>
      <c r="L13" s="22">
        <f>_xll.DTC.CPR.ValueForVariable($A13,L$10)</f>
        <v>405.6070517521818</v>
      </c>
      <c r="M13" s="22">
        <f>_xll.DTC.CPR.ValueForVariable($A13,M$10)</f>
        <v>391.07797828900203</v>
      </c>
      <c r="N13" s="22">
        <f>_xll.DTC.CPR.ValueForVariable($A13,N$10)</f>
        <v>23237.182622332461</v>
      </c>
      <c r="O13" s="22">
        <f>_xll.DTC.CPR.ValueForVariable($A13,O$10)</f>
        <v>0.40621976804924004</v>
      </c>
      <c r="P13" s="22">
        <f>_xll.DTC.CPR.ValueForVariable($A13,P$10)</f>
        <v>7.035782677020673E-3</v>
      </c>
      <c r="Q13" s="22">
        <f>_xll.DTC.CPR.ValueForVariable($A13,Q$10)</f>
        <v>8.1972632476271166</v>
      </c>
      <c r="R13" s="22">
        <f>_xll.DTC.CPR.ValueForVariable($A13,R$10)</f>
        <v>9.8660474197548194</v>
      </c>
      <c r="S13" s="22">
        <f>_xll.DTC.CPR.ValueForVariable($A13,S$10)</f>
        <v>80.87458791330252</v>
      </c>
      <c r="T13" s="22">
        <f>_xll.DTC.CPR.ValueForVariable($A13,T$10)</f>
        <v>-18</v>
      </c>
      <c r="U13" s="22">
        <f>_xll.DTC.CPR.ValueForVariable($A13,U$10)</f>
        <v>0</v>
      </c>
      <c r="V13" s="22">
        <f>_xll.DTC.CPR.ValueForVariable($A13,V$10)</f>
        <v>4</v>
      </c>
      <c r="W13" s="22">
        <f>_xll.DTC.CPR.ValueForVariable($A13,W$10)</f>
        <v>-6</v>
      </c>
      <c r="X13" s="22">
        <f>_xll.DTC.CPR.ValueForVariable($A13,X$10)</f>
        <v>144.60036725869304</v>
      </c>
      <c r="Y13" s="22">
        <f>_xll.DTC.CPR.ValueForVariable($A13,Y$10)</f>
        <v>292.80318233959798</v>
      </c>
      <c r="Z13" s="22">
        <f>_xll.DTC.CPR.ValueForVariable($A13,Z$10)</f>
        <v>14.562163007942672</v>
      </c>
      <c r="AA13" s="22">
        <f>_xll.DTC.CPR.ValueForVariable($A13,AA$10)</f>
        <v>2.0249131305162389</v>
      </c>
      <c r="AB13" s="22">
        <f>_xll.DTC.CPR.ValueForVariable($A13,AB$10)</f>
        <v>0.6975492834187258</v>
      </c>
      <c r="AC13" s="22">
        <f>_xll.DTC.CPR.ValueForVariable($A13,AC$10)</f>
        <v>110</v>
      </c>
      <c r="AD13" s="22">
        <f>_xll.DTC.CPR.ValueForVariable($A13,AD$10)</f>
        <v>21.48938949938627</v>
      </c>
      <c r="AE13" s="22">
        <f>_xll.DTC.CPR.ValueForVariable($A13,AE$10)</f>
        <v>0</v>
      </c>
      <c r="AF13" s="22">
        <f>_xll.DTC.CPR.ValueForVariable($A13,AF$10)</f>
        <v>0</v>
      </c>
      <c r="AG13" s="22">
        <f>_xll.DTC.CPR.ValueForVariable($A13,AG$10)</f>
        <v>0</v>
      </c>
      <c r="AH13" s="22">
        <f>_xll.DTC.CPR.ValueForVariable($A13,AH$10)</f>
        <v>0</v>
      </c>
      <c r="AI13" s="22">
        <f>_xll.DTC.CPR.ValueForVariable($A13,AI$10)</f>
        <v>0</v>
      </c>
      <c r="AJ13" s="22">
        <f>_xll.DTC.CPR.ValueForVariable($A13,AJ$10)</f>
        <v>0</v>
      </c>
      <c r="AK13" s="22">
        <f>_xll.DTC.CPR.ValueForVariable($A13,AK$10)</f>
        <v>5</v>
      </c>
      <c r="AL13" s="22">
        <f>_xll.DTC.CPR.MinimumForVariable($A13,AL$10)</f>
        <v>6.7892602178809893</v>
      </c>
      <c r="AM13" s="22">
        <f>_xll.DTC.CPR.MaximumForVariable($A13,AM$10)</f>
        <v>18.180182871054924</v>
      </c>
    </row>
    <row r="14" spans="1:39" x14ac:dyDescent="0.35">
      <c r="A14" s="22" t="str">
        <f>_xll.DTC.CPR.Calculate($B$1,$B$2,$B$3,D14,E14,C14,B14,F14,$B$4,G14)</f>
        <v>CID=-132218373</v>
      </c>
      <c r="B14" s="22">
        <f t="shared" si="3"/>
        <v>-18</v>
      </c>
      <c r="C14" s="22">
        <f t="shared" si="4"/>
        <v>2.5</v>
      </c>
      <c r="D14" s="22">
        <f t="shared" si="5"/>
        <v>0</v>
      </c>
      <c r="E14" s="22">
        <f t="shared" si="6"/>
        <v>4</v>
      </c>
      <c r="F14" s="33">
        <f t="shared" si="1"/>
        <v>-3.5</v>
      </c>
      <c r="G14" s="33">
        <f t="shared" si="2"/>
        <v>0</v>
      </c>
      <c r="H14" s="22">
        <f>_xll.DTC.CPR.ValueForVariable($A14,H$10)</f>
        <v>1.7523647597336676</v>
      </c>
      <c r="I14" s="22">
        <f>_xll.DTC.CPR.ValueForVariable($A14,I$10)</f>
        <v>147.875650675538</v>
      </c>
      <c r="J14" s="22">
        <f>_xll.DTC.CPR.ValueForVariable($A14,J$10)</f>
        <v>7.2168817453730068</v>
      </c>
      <c r="K14" s="22">
        <f>_xll.DTC.CPR.ValueForVariable($A14,K$10)</f>
        <v>195.31440739662054</v>
      </c>
      <c r="L14" s="22">
        <f>_xll.DTC.CPR.ValueForVariable($A14,L$10)</f>
        <v>407.50452059067317</v>
      </c>
      <c r="M14" s="22">
        <f>_xll.DTC.CPR.ValueForVariable($A14,M$10)</f>
        <v>391.07797828900203</v>
      </c>
      <c r="N14" s="22">
        <f>_xll.DTC.CPR.ValueForVariable($A14,N$10)</f>
        <v>24299.469200421885</v>
      </c>
      <c r="O14" s="22">
        <f>_xll.DTC.CPR.ValueForVariable($A14,O$10)</f>
        <v>0.42473159190975968</v>
      </c>
      <c r="P14" s="22">
        <f>_xll.DTC.CPR.ValueForVariable($A14,P$10)</f>
        <v>7.485088254817294E-3</v>
      </c>
      <c r="Q14" s="22">
        <f>_xll.DTC.CPR.ValueForVariable($A14,Q$10)</f>
        <v>7.4185331612860281</v>
      </c>
      <c r="R14" s="22">
        <f>_xll.DTC.CPR.ValueForVariable($A14,R$10)</f>
        <v>11.208007202416614</v>
      </c>
      <c r="S14" s="22">
        <f>_xll.DTC.CPR.ValueForVariable($A14,S$10)</f>
        <v>83.14697310306029</v>
      </c>
      <c r="T14" s="22">
        <f>_xll.DTC.CPR.ValueForVariable($A14,T$10)</f>
        <v>-18</v>
      </c>
      <c r="U14" s="22">
        <f>_xll.DTC.CPR.ValueForVariable($A14,U$10)</f>
        <v>2.5</v>
      </c>
      <c r="V14" s="22">
        <f>_xll.DTC.CPR.ValueForVariable($A14,V$10)</f>
        <v>4</v>
      </c>
      <c r="W14" s="22">
        <f>_xll.DTC.CPR.ValueForVariable($A14,W$10)</f>
        <v>-3.5</v>
      </c>
      <c r="X14" s="22">
        <f>_xll.DTC.CPR.ValueForVariable($A14,X$10)</f>
        <v>144.60036725869304</v>
      </c>
      <c r="Y14" s="22">
        <f>_xll.DTC.CPR.ValueForVariable($A14,Y$10)</f>
        <v>320.26349089144679</v>
      </c>
      <c r="Z14" s="22">
        <f>_xll.DTC.CPR.ValueForVariable($A14,Z$10)</f>
        <v>17.57131749534085</v>
      </c>
      <c r="AA14" s="22">
        <f>_xll.DTC.CPR.ValueForVariable($A14,AA$10)</f>
        <v>2.2148179632109013</v>
      </c>
      <c r="AB14" s="22">
        <f>_xll.DTC.CPR.ValueForVariable($A14,AB$10)</f>
        <v>0.71002230560564394</v>
      </c>
      <c r="AC14" s="22">
        <f>_xll.DTC.CPR.ValueForVariable($A14,AC$10)</f>
        <v>110</v>
      </c>
      <c r="AD14" s="22">
        <f>_xll.DTC.CPR.ValueForVariable($A14,AD$10)</f>
        <v>23.983479200531765</v>
      </c>
      <c r="AE14" s="22">
        <f>_xll.DTC.CPR.ValueForVariable($A14,AE$10)</f>
        <v>0</v>
      </c>
      <c r="AF14" s="22">
        <f>_xll.DTC.CPR.ValueForVariable($A14,AF$10)</f>
        <v>0</v>
      </c>
      <c r="AG14" s="22">
        <f>_xll.DTC.CPR.ValueForVariable($A14,AG$10)</f>
        <v>0</v>
      </c>
      <c r="AH14" s="22">
        <f>_xll.DTC.CPR.ValueForVariable($A14,AH$10)</f>
        <v>0</v>
      </c>
      <c r="AI14" s="22">
        <f>_xll.DTC.CPR.ValueForVariable($A14,AI$10)</f>
        <v>0</v>
      </c>
      <c r="AJ14" s="22">
        <f>_xll.DTC.CPR.ValueForVariable($A14,AJ$10)</f>
        <v>0</v>
      </c>
      <c r="AK14" s="22">
        <f>_xll.DTC.CPR.ValueForVariable($A14,AK$10)</f>
        <v>5</v>
      </c>
      <c r="AL14" s="22">
        <f>_xll.DTC.CPR.MinimumForVariable($A14,AL$10)</f>
        <v>7.8511034496794787</v>
      </c>
      <c r="AM14" s="22">
        <f>_xll.DTC.CPR.MaximumForVariable($A14,AM$10)</f>
        <v>21.345839405217031</v>
      </c>
    </row>
    <row r="15" spans="1:39" x14ac:dyDescent="0.35">
      <c r="A15" s="22" t="str">
        <f>_xll.DTC.CPR.Calculate($B$1,$B$2,$B$3,D15,E15,C15,B15,F15,$B$4,G15)</f>
        <v>CID=-132218342</v>
      </c>
      <c r="B15" s="22">
        <f t="shared" si="3"/>
        <v>-18</v>
      </c>
      <c r="C15" s="22">
        <f t="shared" si="4"/>
        <v>5</v>
      </c>
      <c r="D15" s="22">
        <f t="shared" si="5"/>
        <v>0</v>
      </c>
      <c r="E15" s="22">
        <f t="shared" si="6"/>
        <v>4</v>
      </c>
      <c r="F15" s="33">
        <f t="shared" si="1"/>
        <v>-1</v>
      </c>
      <c r="G15" s="33">
        <f t="shared" si="2"/>
        <v>0</v>
      </c>
      <c r="H15" s="22">
        <f>_xll.DTC.CPR.ValueForVariable($A15,H$10)</f>
        <v>1.7523647597336676</v>
      </c>
      <c r="I15" s="22">
        <f>_xll.DTC.CPR.ValueForVariable($A15,I$10)</f>
        <v>147.875650675538</v>
      </c>
      <c r="J15" s="22">
        <f>_xll.DTC.CPR.ValueForVariable($A15,J$10)</f>
        <v>7.2168817453730068</v>
      </c>
      <c r="K15" s="22">
        <f>_xll.DTC.CPR.ValueForVariable($A15,K$10)</f>
        <v>198.65790822120289</v>
      </c>
      <c r="L15" s="22">
        <f>_xll.DTC.CPR.ValueForVariable($A15,L$10)</f>
        <v>409.37305054007157</v>
      </c>
      <c r="M15" s="22">
        <f>_xll.DTC.CPR.ValueForVariable($A15,M$10)</f>
        <v>391.07797828900203</v>
      </c>
      <c r="N15" s="22">
        <f>_xll.DTC.CPR.ValueForVariable($A15,N$10)</f>
        <v>25443.892857614723</v>
      </c>
      <c r="O15" s="22">
        <f>_xll.DTC.CPR.ValueForVariable($A15,O$10)</f>
        <v>0.45614601589546333</v>
      </c>
      <c r="P15" s="22">
        <f>_xll.DTC.CPR.ValueForVariable($A15,P$10)</f>
        <v>8.086411259199195E-3</v>
      </c>
      <c r="Q15" s="22">
        <f>_xll.DTC.CPR.ValueForVariable($A15,Q$10)</f>
        <v>6.7477806118984418</v>
      </c>
      <c r="R15" s="22">
        <f>_xll.DTC.CPR.ValueForVariable($A15,R$10)</f>
        <v>13.007483999255056</v>
      </c>
      <c r="S15" s="22">
        <f>_xll.DTC.CPR.ValueForVariable($A15,S$10)</f>
        <v>87.771648339752474</v>
      </c>
      <c r="T15" s="22">
        <f>_xll.DTC.CPR.ValueForVariable($A15,T$10)</f>
        <v>-18</v>
      </c>
      <c r="U15" s="22">
        <f>_xll.DTC.CPR.ValueForVariable($A15,U$10)</f>
        <v>5</v>
      </c>
      <c r="V15" s="22">
        <f>_xll.DTC.CPR.ValueForVariable($A15,V$10)</f>
        <v>4</v>
      </c>
      <c r="W15" s="22">
        <f>_xll.DTC.CPR.ValueForVariable($A15,W$10)</f>
        <v>-1</v>
      </c>
      <c r="X15" s="22">
        <f>_xll.DTC.CPR.ValueForVariable($A15,X$10)</f>
        <v>144.60036725869304</v>
      </c>
      <c r="Y15" s="22">
        <f>_xll.DTC.CPR.ValueForVariable($A15,Y$10)</f>
        <v>349.65860786136102</v>
      </c>
      <c r="Z15" s="22">
        <f>_xll.DTC.CPR.ValueForVariable($A15,Z$10)</f>
        <v>20.65856494293854</v>
      </c>
      <c r="AA15" s="22">
        <f>_xll.DTC.CPR.ValueForVariable($A15,AA$10)</f>
        <v>2.4181031797506747</v>
      </c>
      <c r="AB15" s="22">
        <f>_xll.DTC.CPR.ValueForVariable($A15,AB$10)</f>
        <v>0.72565716198737573</v>
      </c>
      <c r="AC15" s="22">
        <f>_xll.DTC.CPR.ValueForVariable($A15,AC$10)</f>
        <v>110</v>
      </c>
      <c r="AD15" s="22">
        <f>_xll.DTC.CPR.ValueForVariable($A15,AD$10)</f>
        <v>27.234386116855042</v>
      </c>
      <c r="AE15" s="22">
        <f>_xll.DTC.CPR.ValueForVariable($A15,AE$10)</f>
        <v>0</v>
      </c>
      <c r="AF15" s="22">
        <f>_xll.DTC.CPR.ValueForVariable($A15,AF$10)</f>
        <v>0</v>
      </c>
      <c r="AG15" s="22">
        <f>_xll.DTC.CPR.ValueForVariable($A15,AG$10)</f>
        <v>0</v>
      </c>
      <c r="AH15" s="22">
        <f>_xll.DTC.CPR.ValueForVariable($A15,AH$10)</f>
        <v>0</v>
      </c>
      <c r="AI15" s="22">
        <f>_xll.DTC.CPR.ValueForVariable($A15,AI$10)</f>
        <v>0</v>
      </c>
      <c r="AJ15" s="22">
        <f>_xll.DTC.CPR.ValueForVariable($A15,AJ$10)</f>
        <v>0</v>
      </c>
      <c r="AK15" s="22">
        <f>_xll.DTC.CPR.ValueForVariable($A15,AK$10)</f>
        <v>5</v>
      </c>
      <c r="AL15" s="22">
        <f>_xll.DTC.CPR.MinimumForVariable($A15,AL$10)</f>
        <v>9.5588188103071161</v>
      </c>
      <c r="AM15" s="22">
        <f>_xll.DTC.CPR.MaximumForVariable($A15,AM$10)</f>
        <v>25.77082925214415</v>
      </c>
    </row>
    <row r="16" spans="1:39" x14ac:dyDescent="0.35">
      <c r="A16" s="22" t="str">
        <f>_xll.DTC.CPR.Calculate($B$1,$B$2,$B$3,D16,E16,C16,B16,F16,$B$4,G16)</f>
        <v>CID=-132218311</v>
      </c>
      <c r="B16" s="22">
        <f t="shared" si="3"/>
        <v>-18</v>
      </c>
      <c r="C16" s="22">
        <f t="shared" si="4"/>
        <v>7.5</v>
      </c>
      <c r="D16" s="22">
        <f t="shared" si="5"/>
        <v>0</v>
      </c>
      <c r="E16" s="22">
        <f t="shared" si="6"/>
        <v>4</v>
      </c>
      <c r="F16" s="33">
        <f t="shared" si="1"/>
        <v>1.5</v>
      </c>
      <c r="G16" s="33">
        <f t="shared" si="2"/>
        <v>0.3</v>
      </c>
      <c r="H16" s="22">
        <f>_xll.DTC.CPR.ValueForVariable($A16,H$10)</f>
        <v>1.7523647597336676</v>
      </c>
      <c r="I16" s="22">
        <f>_xll.DTC.CPR.ValueForVariable($A16,I$10)</f>
        <v>147.875650675538</v>
      </c>
      <c r="J16" s="22">
        <f>_xll.DTC.CPR.ValueForVariable($A16,J$10)</f>
        <v>7.2168817453730068</v>
      </c>
      <c r="K16" s="22">
        <f>_xll.DTC.CPR.ValueForVariable($A16,K$10)</f>
        <v>202.01827158604161</v>
      </c>
      <c r="L16" s="22">
        <f>_xll.DTC.CPR.ValueForVariable($A16,L$10)</f>
        <v>411.21281909095535</v>
      </c>
      <c r="M16" s="22">
        <f>_xll.DTC.CPR.ValueForVariable($A16,M$10)</f>
        <v>391.07797828900203</v>
      </c>
      <c r="N16" s="22">
        <f>_xll.DTC.CPR.ValueForVariable($A16,N$10)</f>
        <v>26738.142356451364</v>
      </c>
      <c r="O16" s="22">
        <f>_xll.DTC.CPR.ValueForVariable($A16,O$10)</f>
        <v>0.50333237640093142</v>
      </c>
      <c r="P16" s="22">
        <f>_xll.DTC.CPR.ValueForVariable($A16,P$10)</f>
        <v>8.9241210015345677E-3</v>
      </c>
      <c r="Q16" s="22">
        <f>_xll.DTC.CPR.ValueForVariable($A16,Q$10)</f>
        <v>6.1316994302797276</v>
      </c>
      <c r="R16" s="22">
        <f>_xll.DTC.CPR.ValueForVariable($A16,R$10)</f>
        <v>15.519330739948384</v>
      </c>
      <c r="S16" s="22">
        <f>_xll.DTC.CPR.ValueForVariable($A16,S$10)</f>
        <v>95.159871456464174</v>
      </c>
      <c r="T16" s="22">
        <f>_xll.DTC.CPR.ValueForVariable($A16,T$10)</f>
        <v>-18</v>
      </c>
      <c r="U16" s="22">
        <f>_xll.DTC.CPR.ValueForVariable($A16,U$10)</f>
        <v>7.5</v>
      </c>
      <c r="V16" s="22">
        <f>_xll.DTC.CPR.ValueForVariable($A16,V$10)</f>
        <v>4</v>
      </c>
      <c r="W16" s="22">
        <f>_xll.DTC.CPR.ValueForVariable($A16,W$10)</f>
        <v>1.5</v>
      </c>
      <c r="X16" s="22">
        <f>_xll.DTC.CPR.ValueForVariable($A16,X$10)</f>
        <v>144.60036725869304</v>
      </c>
      <c r="Y16" s="22">
        <f>_xll.DTC.CPR.ValueForVariable($A16,Y$10)</f>
        <v>381.07668906183454</v>
      </c>
      <c r="Z16" s="22">
        <f>_xll.DTC.CPR.ValueForVariable($A16,Z$10)</f>
        <v>23.973694325329006</v>
      </c>
      <c r="AA16" s="22">
        <f>_xll.DTC.CPR.ValueForVariable($A16,AA$10)</f>
        <v>2.6353784315089634</v>
      </c>
      <c r="AB16" s="22">
        <f>_xll.DTC.CPR.ValueForVariable($A16,AB$10)</f>
        <v>0.74555414694825972</v>
      </c>
      <c r="AC16" s="22">
        <f>_xll.DTC.CPR.ValueForVariable($A16,AC$10)</f>
        <v>110</v>
      </c>
      <c r="AD16" s="22">
        <f>_xll.DTC.CPR.ValueForVariable($A16,AD$10)</f>
        <v>31.626386532783531</v>
      </c>
      <c r="AE16" s="22">
        <f>_xll.DTC.CPR.ValueForVariable($A16,AE$10)</f>
        <v>0</v>
      </c>
      <c r="AF16" s="22">
        <f>_xll.DTC.CPR.ValueForVariable($A16,AF$10)</f>
        <v>0</v>
      </c>
      <c r="AG16" s="22">
        <f>_xll.DTC.CPR.ValueForVariable($A16,AG$10)</f>
        <v>0</v>
      </c>
      <c r="AH16" s="22">
        <f>_xll.DTC.CPR.ValueForVariable($A16,AH$10)</f>
        <v>0</v>
      </c>
      <c r="AI16" s="22">
        <f>_xll.DTC.CPR.ValueForVariable($A16,AI$10)</f>
        <v>0</v>
      </c>
      <c r="AJ16" s="22">
        <f>_xll.DTC.CPR.ValueForVariable($A16,AJ$10)</f>
        <v>0</v>
      </c>
      <c r="AK16" s="22">
        <f>_xll.DTC.CPR.ValueForVariable($A16,AK$10)</f>
        <v>5</v>
      </c>
      <c r="AL16" s="22">
        <f>_xll.DTC.CPR.MinimumForVariable($A16,AL$10)</f>
        <v>11.096970427076107</v>
      </c>
      <c r="AM16" s="22">
        <f>_xll.DTC.CPR.MaximumForVariable($A16,AM$10)</f>
        <v>30.644049031166464</v>
      </c>
    </row>
    <row r="17" spans="1:39" x14ac:dyDescent="0.35">
      <c r="A17" s="22" t="str">
        <f>_xll.DTC.CPR.Calculate($B$1,$B$2,$B$3,D17,E17,C17,B17,F17,$B$4,G17)</f>
        <v>CID=-132218280</v>
      </c>
      <c r="B17" s="22">
        <f t="shared" si="3"/>
        <v>-18</v>
      </c>
      <c r="C17" s="22">
        <f t="shared" si="4"/>
        <v>10</v>
      </c>
      <c r="D17" s="22">
        <f t="shared" si="5"/>
        <v>0</v>
      </c>
      <c r="E17" s="22">
        <f t="shared" si="6"/>
        <v>4</v>
      </c>
      <c r="F17" s="33">
        <f t="shared" si="1"/>
        <v>4</v>
      </c>
      <c r="G17" s="33">
        <f t="shared" si="2"/>
        <v>0.8</v>
      </c>
      <c r="H17" s="22">
        <f>_xll.DTC.CPR.ValueForVariable($A17,H$10)</f>
        <v>1.7523647597336676</v>
      </c>
      <c r="I17" s="22">
        <f>_xll.DTC.CPR.ValueForVariable($A17,I$10)</f>
        <v>147.875650675538</v>
      </c>
      <c r="J17" s="22">
        <f>_xll.DTC.CPR.ValueForVariable($A17,J$10)</f>
        <v>7.2168817453730068</v>
      </c>
      <c r="K17" s="22">
        <f>_xll.DTC.CPR.ValueForVariable($A17,K$10)</f>
        <v>205.39604270878814</v>
      </c>
      <c r="L17" s="22">
        <f>_xll.DTC.CPR.ValueForVariable($A17,L$10)</f>
        <v>413.02401342101018</v>
      </c>
      <c r="M17" s="22">
        <f>_xll.DTC.CPR.ValueForVariable($A17,M$10)</f>
        <v>391.07797828900203</v>
      </c>
      <c r="N17" s="22">
        <f>_xll.DTC.CPR.ValueForVariable($A17,N$10)</f>
        <v>28046.845080544394</v>
      </c>
      <c r="O17" s="22">
        <f>_xll.DTC.CPR.ValueForVariable($A17,O$10)</f>
        <v>0.56627821566273651</v>
      </c>
      <c r="P17" s="22">
        <f>_xll.DTC.CPR.ValueForVariable($A17,P$10)</f>
        <v>1.001044805468343E-2</v>
      </c>
      <c r="Q17" s="22">
        <f>_xll.DTC.CPR.ValueForVariable($A17,Q$10)</f>
        <v>5.6165805164991669</v>
      </c>
      <c r="R17" s="22">
        <f>_xll.DTC.CPR.ValueForVariable($A17,R$10)</f>
        <v>18.720934357174599</v>
      </c>
      <c r="S17" s="22">
        <f>_xll.DTC.CPR.ValueForVariable($A17,S$10)</f>
        <v>105.1476351611667</v>
      </c>
      <c r="T17" s="22">
        <f>_xll.DTC.CPR.ValueForVariable($A17,T$10)</f>
        <v>-18</v>
      </c>
      <c r="U17" s="22">
        <f>_xll.DTC.CPR.ValueForVariable($A17,U$10)</f>
        <v>10</v>
      </c>
      <c r="V17" s="22">
        <f>_xll.DTC.CPR.ValueForVariable($A17,V$10)</f>
        <v>4</v>
      </c>
      <c r="W17" s="22">
        <f>_xll.DTC.CPR.ValueForVariable($A17,W$10)</f>
        <v>4</v>
      </c>
      <c r="X17" s="22">
        <f>_xll.DTC.CPR.ValueForVariable($A17,X$10)</f>
        <v>144.60036725869304</v>
      </c>
      <c r="Y17" s="22">
        <f>_xll.DTC.CPR.ValueForVariable($A17,Y$10)</f>
        <v>414.60746736267146</v>
      </c>
      <c r="Z17" s="22">
        <f>_xll.DTC.CPR.ValueForVariable($A17,Z$10)</f>
        <v>27.201234221511697</v>
      </c>
      <c r="AA17" s="22">
        <f>_xll.DTC.CPR.ValueForVariable($A17,AA$10)</f>
        <v>2.8672642761752476</v>
      </c>
      <c r="AB17" s="22">
        <f>_xll.DTC.CPR.ValueForVariable($A17,AB$10)</f>
        <v>0.7679901319300646</v>
      </c>
      <c r="AC17" s="22">
        <f>_xll.DTC.CPR.ValueForVariable($A17,AC$10)</f>
        <v>110</v>
      </c>
      <c r="AD17" s="22">
        <f>_xll.DTC.CPR.ValueForVariable($A17,AD$10)</f>
        <v>37.036305413239504</v>
      </c>
      <c r="AE17" s="22">
        <f>_xll.DTC.CPR.ValueForVariable($A17,AE$10)</f>
        <v>0</v>
      </c>
      <c r="AF17" s="22">
        <f>_xll.DTC.CPR.ValueForVariable($A17,AF$10)</f>
        <v>0</v>
      </c>
      <c r="AG17" s="22">
        <f>_xll.DTC.CPR.ValueForVariable($A17,AG$10)</f>
        <v>0</v>
      </c>
      <c r="AH17" s="22">
        <f>_xll.DTC.CPR.ValueForVariable($A17,AH$10)</f>
        <v>0</v>
      </c>
      <c r="AI17" s="22">
        <f>_xll.DTC.CPR.ValueForVariable($A17,AI$10)</f>
        <v>0</v>
      </c>
      <c r="AJ17" s="22">
        <f>_xll.DTC.CPR.ValueForVariable($A17,AJ$10)</f>
        <v>0</v>
      </c>
      <c r="AK17" s="22">
        <f>_xll.DTC.CPR.ValueForVariable($A17,AK$10)</f>
        <v>5</v>
      </c>
      <c r="AL17" s="22">
        <f>_xll.DTC.CPR.MinimumForVariable($A17,AL$10)</f>
        <v>13.091630574780462</v>
      </c>
      <c r="AM17" s="22">
        <f>_xll.DTC.CPR.MaximumForVariable($A17,AM$10)</f>
        <v>35.957139670444022</v>
      </c>
    </row>
    <row r="18" spans="1:39" x14ac:dyDescent="0.35">
      <c r="A18" s="22" t="str">
        <f>_xll.DTC.CPR.Calculate($B$1,$B$2,$B$3,D18,E18,C18,B18,F18,$B$4,G18)</f>
        <v>CID=-132218497</v>
      </c>
      <c r="B18" s="22">
        <f t="shared" si="3"/>
        <v>-18</v>
      </c>
      <c r="C18" s="22">
        <f t="shared" si="4"/>
        <v>12.5</v>
      </c>
      <c r="D18" s="22">
        <f t="shared" si="5"/>
        <v>0</v>
      </c>
      <c r="E18" s="22">
        <f t="shared" si="6"/>
        <v>4</v>
      </c>
      <c r="F18" s="33">
        <f t="shared" si="1"/>
        <v>6.5</v>
      </c>
      <c r="G18" s="33">
        <f t="shared" si="2"/>
        <v>1.3</v>
      </c>
      <c r="H18" s="22">
        <f>_xll.DTC.CPR.ValueForVariable($A18,H$10)</f>
        <v>1.7523647597336676</v>
      </c>
      <c r="I18" s="22">
        <f>_xll.DTC.CPR.ValueForVariable($A18,I$10)</f>
        <v>147.875650675538</v>
      </c>
      <c r="J18" s="22">
        <f>_xll.DTC.CPR.ValueForVariable($A18,J$10)</f>
        <v>7.2168817453730068</v>
      </c>
      <c r="K18" s="22">
        <f>_xll.DTC.CPR.ValueForVariable($A18,K$10)</f>
        <v>208.79179933785642</v>
      </c>
      <c r="L18" s="22">
        <f>_xll.DTC.CPR.ValueForVariable($A18,L$10)</f>
        <v>414.80682916125829</v>
      </c>
      <c r="M18" s="22">
        <f>_xll.DTC.CPR.ValueForVariable($A18,M$10)</f>
        <v>391.07797828900203</v>
      </c>
      <c r="N18" s="22">
        <f>_xll.DTC.CPR.ValueForVariable($A18,N$10)</f>
        <v>29112.359113853483</v>
      </c>
      <c r="O18" s="22">
        <f>_xll.DTC.CPR.ValueForVariable($A18,O$10)</f>
        <v>0.61325460773898011</v>
      </c>
      <c r="P18" s="22">
        <f>_xll.DTC.CPR.ValueForVariable($A18,P$10)</f>
        <v>1.105787633491297E-2</v>
      </c>
      <c r="Q18" s="22">
        <f>_xll.DTC.CPR.ValueForVariable($A18,Q$10)</f>
        <v>5.1740156799794663</v>
      </c>
      <c r="R18" s="22">
        <f>_xll.DTC.CPR.ValueForVariable($A18,R$10)</f>
        <v>21.605624351213017</v>
      </c>
      <c r="S18" s="22">
        <f>_xll.DTC.CPR.ValueForVariable($A18,S$10)</f>
        <v>111.78783916892233</v>
      </c>
      <c r="T18" s="22">
        <f>_xll.DTC.CPR.ValueForVariable($A18,T$10)</f>
        <v>-18</v>
      </c>
      <c r="U18" s="22">
        <f>_xll.DTC.CPR.ValueForVariable($A18,U$10)</f>
        <v>12.5</v>
      </c>
      <c r="V18" s="22">
        <f>_xll.DTC.CPR.ValueForVariable($A18,V$10)</f>
        <v>4</v>
      </c>
      <c r="W18" s="22">
        <f>_xll.DTC.CPR.ValueForVariable($A18,W$10)</f>
        <v>6.5</v>
      </c>
      <c r="X18" s="22">
        <f>_xll.DTC.CPR.ValueForVariable($A18,X$10)</f>
        <v>144.60036725869304</v>
      </c>
      <c r="Y18" s="22">
        <f>_xll.DTC.CPR.ValueForVariable($A18,Y$10)</f>
        <v>450.34224027088197</v>
      </c>
      <c r="Z18" s="22">
        <f>_xll.DTC.CPR.ValueForVariable($A18,Z$10)</f>
        <v>30.277961937522207</v>
      </c>
      <c r="AA18" s="22">
        <f>_xll.DTC.CPR.ValueForVariable($A18,AA$10)</f>
        <v>3.114392091862467</v>
      </c>
      <c r="AB18" s="22">
        <f>_xll.DTC.CPR.ValueForVariable($A18,AB$10)</f>
        <v>0.7857231423305886</v>
      </c>
      <c r="AC18" s="22">
        <f>_xll.DTC.CPR.ValueForVariable($A18,AC$10)</f>
        <v>110</v>
      </c>
      <c r="AD18" s="22">
        <f>_xll.DTC.CPR.ValueForVariable($A18,AD$10)</f>
        <v>41.778520097063321</v>
      </c>
      <c r="AE18" s="22">
        <f>_xll.DTC.CPR.ValueForVariable($A18,AE$10)</f>
        <v>0</v>
      </c>
      <c r="AF18" s="22">
        <f>_xll.DTC.CPR.ValueForVariable($A18,AF$10)</f>
        <v>0</v>
      </c>
      <c r="AG18" s="22">
        <f>_xll.DTC.CPR.ValueForVariable($A18,AG$10)</f>
        <v>0</v>
      </c>
      <c r="AH18" s="22">
        <f>_xll.DTC.CPR.ValueForVariable($A18,AH$10)</f>
        <v>0</v>
      </c>
      <c r="AI18" s="22">
        <f>_xll.DTC.CPR.ValueForVariable($A18,AI$10)</f>
        <v>0</v>
      </c>
      <c r="AJ18" s="22">
        <f>_xll.DTC.CPR.ValueForVariable($A18,AJ$10)</f>
        <v>0</v>
      </c>
      <c r="AK18" s="22">
        <f>_xll.DTC.CPR.ValueForVariable($A18,AK$10)</f>
        <v>5</v>
      </c>
      <c r="AL18" s="22">
        <f>_xll.DTC.CPR.MinimumForVariable($A18,AL$10)</f>
        <v>15.262390649877892</v>
      </c>
      <c r="AM18" s="22">
        <f>_xll.DTC.CPR.MaximumForVariable($A18,AM$10)</f>
        <v>39.940019372747194</v>
      </c>
    </row>
    <row r="19" spans="1:39" x14ac:dyDescent="0.35">
      <c r="A19" s="22" t="str">
        <f>_xll.DTC.CPR.Calculate($B$1,$B$2,$B$3,D19,E19,C19,B19,F19,$B$4,G19)</f>
        <v>CID=-132218466</v>
      </c>
      <c r="B19" s="22">
        <f t="shared" ref="B19:B38" si="7">B18</f>
        <v>-18</v>
      </c>
      <c r="C19" s="22">
        <f t="shared" ref="C19:C38" si="8">C18+$C$8</f>
        <v>15</v>
      </c>
      <c r="D19" s="22">
        <f t="shared" ref="D19:D38" si="9">D18</f>
        <v>0</v>
      </c>
      <c r="E19" s="22">
        <f t="shared" ref="E19:E38" si="10">E18</f>
        <v>4</v>
      </c>
      <c r="F19" s="33">
        <f t="shared" si="1"/>
        <v>9</v>
      </c>
      <c r="G19" s="33">
        <f t="shared" si="2"/>
        <v>1.8</v>
      </c>
      <c r="H19" s="22">
        <f>_xll.DTC.CPR.ValueForVariable($A19,H$10)</f>
        <v>1.7523647597336676</v>
      </c>
      <c r="I19" s="22">
        <f>_xll.DTC.CPR.ValueForVariable($A19,I$10)</f>
        <v>147.875650675538</v>
      </c>
      <c r="J19" s="22">
        <f>_xll.DTC.CPR.ValueForVariable($A19,J$10)</f>
        <v>7.2168817453730068</v>
      </c>
      <c r="K19" s="22">
        <f>_xll.DTC.CPR.ValueForVariable($A19,K$10)</f>
        <v>212.20615464307244</v>
      </c>
      <c r="L19" s="22">
        <f>_xll.DTC.CPR.ValueForVariable($A19,L$10)</f>
        <v>416.56146930601443</v>
      </c>
      <c r="M19" s="22">
        <f>_xll.DTC.CPR.ValueForVariable($A19,M$10)</f>
        <v>391.07797828900203</v>
      </c>
      <c r="N19" s="22">
        <f>_xll.DTC.CPR.ValueForVariable($A19,N$10)</f>
        <v>29993.804246536263</v>
      </c>
      <c r="O19" s="22">
        <f>_xll.DTC.CPR.ValueForVariable($A19,O$10)</f>
        <v>0.6442773600240882</v>
      </c>
      <c r="P19" s="22">
        <f>_xll.DTC.CPR.ValueForVariable($A19,P$10)</f>
        <v>1.2051126561109734E-2</v>
      </c>
      <c r="Q19" s="22">
        <f>_xll.DTC.CPR.ValueForVariable($A19,Q$10)</f>
        <v>4.7707223483133374</v>
      </c>
      <c r="R19" s="22">
        <f>_xll.DTC.CPR.ValueForVariable($A19,R$10)</f>
        <v>24.156313846693958</v>
      </c>
      <c r="S19" s="22">
        <f>_xll.DTC.CPR.ValueForVariable($A19,S$10)</f>
        <v>115.2430663212938</v>
      </c>
      <c r="T19" s="22">
        <f>_xll.DTC.CPR.ValueForVariable($A19,T$10)</f>
        <v>-18</v>
      </c>
      <c r="U19" s="22">
        <f>_xll.DTC.CPR.ValueForVariable($A19,U$10)</f>
        <v>15</v>
      </c>
      <c r="V19" s="22">
        <f>_xll.DTC.CPR.ValueForVariable($A19,V$10)</f>
        <v>4</v>
      </c>
      <c r="W19" s="22">
        <f>_xll.DTC.CPR.ValueForVariable($A19,W$10)</f>
        <v>9</v>
      </c>
      <c r="X19" s="22">
        <f>_xll.DTC.CPR.ValueForVariable($A19,X$10)</f>
        <v>144.60036725869304</v>
      </c>
      <c r="Y19" s="22">
        <f>_xll.DTC.CPR.ValueForVariable($A19,Y$10)</f>
        <v>488.37386439130057</v>
      </c>
      <c r="Z19" s="22">
        <f>_xll.DTC.CPR.ValueForVariable($A19,Z$10)</f>
        <v>33.381671909206943</v>
      </c>
      <c r="AA19" s="22">
        <f>_xll.DTC.CPR.ValueForVariable($A19,AA$10)</f>
        <v>3.3774040387988062</v>
      </c>
      <c r="AB19" s="22">
        <f>_xll.DTC.CPR.ValueForVariable($A19,AB$10)</f>
        <v>0.79967166610745155</v>
      </c>
      <c r="AC19" s="22">
        <f>_xll.DTC.CPR.ValueForVariable($A19,AC$10)</f>
        <v>110</v>
      </c>
      <c r="AD19" s="22">
        <f>_xll.DTC.CPR.ValueForVariable($A19,AD$10)</f>
        <v>45.895988820096299</v>
      </c>
      <c r="AE19" s="22">
        <f>_xll.DTC.CPR.ValueForVariable($A19,AE$10)</f>
        <v>0</v>
      </c>
      <c r="AF19" s="22">
        <f>_xll.DTC.CPR.ValueForVariable($A19,AF$10)</f>
        <v>0</v>
      </c>
      <c r="AG19" s="22">
        <f>_xll.DTC.CPR.ValueForVariable($A19,AG$10)</f>
        <v>0</v>
      </c>
      <c r="AH19" s="22">
        <f>_xll.DTC.CPR.ValueForVariable($A19,AH$10)</f>
        <v>0</v>
      </c>
      <c r="AI19" s="22">
        <f>_xll.DTC.CPR.ValueForVariable($A19,AI$10)</f>
        <v>0</v>
      </c>
      <c r="AJ19" s="22">
        <f>_xll.DTC.CPR.ValueForVariable($A19,AJ$10)</f>
        <v>0</v>
      </c>
      <c r="AK19" s="22">
        <f>_xll.DTC.CPR.ValueForVariable($A19,AK$10)</f>
        <v>5</v>
      </c>
      <c r="AL19" s="22">
        <f>_xll.DTC.CPR.MinimumForVariable($A19,AL$10)</f>
        <v>17.705881902247814</v>
      </c>
      <c r="AM19" s="22">
        <f>_xll.DTC.CPR.MaximumForVariable($A19,AM$10)</f>
        <v>45.448390355403319</v>
      </c>
    </row>
    <row r="20" spans="1:39" x14ac:dyDescent="0.35">
      <c r="A20" s="22" t="str">
        <f>_xll.DTC.CPR.Calculate($B$1,$B$2,$B$3,D20,E20,C20,B20,F20,$B$4,G20)</f>
        <v>CID=-487156954</v>
      </c>
      <c r="B20" s="22">
        <f t="shared" si="7"/>
        <v>-18</v>
      </c>
      <c r="C20" s="22">
        <f t="shared" si="8"/>
        <v>17.5</v>
      </c>
      <c r="D20" s="22">
        <f t="shared" si="9"/>
        <v>0</v>
      </c>
      <c r="E20" s="22">
        <f t="shared" si="10"/>
        <v>4</v>
      </c>
      <c r="F20" s="33">
        <f t="shared" si="1"/>
        <v>11.5</v>
      </c>
      <c r="G20" s="33">
        <f t="shared" si="2"/>
        <v>2.2999999999999998</v>
      </c>
      <c r="H20" s="22">
        <f>_xll.DTC.CPR.ValueForVariable($A20,H$10)</f>
        <v>1.7523647597336676</v>
      </c>
      <c r="I20" s="22">
        <f>_xll.DTC.CPR.ValueForVariable($A20,I$10)</f>
        <v>147.875650675538</v>
      </c>
      <c r="J20" s="22">
        <f>_xll.DTC.CPR.ValueForVariable($A20,J$10)</f>
        <v>7.2168817453730068</v>
      </c>
      <c r="K20" s="22">
        <f>_xll.DTC.CPR.ValueForVariable($A20,K$10)</f>
        <v>215.63976043890119</v>
      </c>
      <c r="L20" s="22">
        <f>_xll.DTC.CPR.ValueForVariable($A20,L$10)</f>
        <v>418.28814933956443</v>
      </c>
      <c r="M20" s="22">
        <f>_xll.DTC.CPR.ValueForVariable($A20,M$10)</f>
        <v>391.07797828900203</v>
      </c>
      <c r="N20" s="22">
        <f>_xll.DTC.CPR.ValueForVariable($A20,N$10)</f>
        <v>30971.586174211021</v>
      </c>
      <c r="O20" s="22">
        <f>_xll.DTC.CPR.ValueForVariable($A20,O$10)</f>
        <v>0.69101174683773459</v>
      </c>
      <c r="P20" s="22">
        <f>_xll.DTC.CPR.ValueForVariable($A20,P$10)</f>
        <v>1.3340846367394261E-2</v>
      </c>
      <c r="Q20" s="22">
        <f>_xll.DTC.CPR.ValueForVariable($A20,Q$10)</f>
        <v>4.4071644731110826</v>
      </c>
      <c r="R20" s="22">
        <f>_xll.DTC.CPR.ValueForVariable($A20,R$10)</f>
        <v>27.50745294811275</v>
      </c>
      <c r="S20" s="22">
        <f>_xll.DTC.CPR.ValueForVariable($A20,S$10)</f>
        <v>121.22986937869722</v>
      </c>
      <c r="T20" s="22">
        <f>_xll.DTC.CPR.ValueForVariable($A20,T$10)</f>
        <v>-18</v>
      </c>
      <c r="U20" s="22">
        <f>_xll.DTC.CPR.ValueForVariable($A20,U$10)</f>
        <v>17.5</v>
      </c>
      <c r="V20" s="22">
        <f>_xll.DTC.CPR.ValueForVariable($A20,V$10)</f>
        <v>4</v>
      </c>
      <c r="W20" s="22">
        <f>_xll.DTC.CPR.ValueForVariable($A20,W$10)</f>
        <v>11.5</v>
      </c>
      <c r="X20" s="22">
        <f>_xll.DTC.CPR.ValueForVariable($A20,X$10)</f>
        <v>144.60036725869304</v>
      </c>
      <c r="Y20" s="22">
        <f>_xll.DTC.CPR.ValueForVariable($A20,Y$10)</f>
        <v>528.79675750242848</v>
      </c>
      <c r="Z20" s="22">
        <f>_xll.DTC.CPR.ValueForVariable($A20,Z$10)</f>
        <v>36.557232190074956</v>
      </c>
      <c r="AA20" s="22">
        <f>_xll.DTC.CPR.ValueForVariable($A20,AA$10)</f>
        <v>3.6569530736834173</v>
      </c>
      <c r="AB20" s="22">
        <f>_xll.DTC.CPR.ValueForVariable($A20,AB$10)</f>
        <v>0.81581948237785118</v>
      </c>
      <c r="AC20" s="22">
        <f>_xll.DTC.CPR.ValueForVariable($A20,AC$10)</f>
        <v>110</v>
      </c>
      <c r="AD20" s="22">
        <f>_xll.DTC.CPR.ValueForVariable($A20,AD$10)</f>
        <v>51.228552224453892</v>
      </c>
      <c r="AE20" s="22">
        <f>_xll.DTC.CPR.ValueForVariable($A20,AE$10)</f>
        <v>0</v>
      </c>
      <c r="AF20" s="22">
        <f>_xll.DTC.CPR.ValueForVariable($A20,AF$10)</f>
        <v>0</v>
      </c>
      <c r="AG20" s="22">
        <f>_xll.DTC.CPR.ValueForVariable($A20,AG$10)</f>
        <v>0</v>
      </c>
      <c r="AH20" s="22">
        <f>_xll.DTC.CPR.ValueForVariable($A20,AH$10)</f>
        <v>0</v>
      </c>
      <c r="AI20" s="22">
        <f>_xll.DTC.CPR.ValueForVariable($A20,AI$10)</f>
        <v>0</v>
      </c>
      <c r="AJ20" s="22">
        <f>_xll.DTC.CPR.ValueForVariable($A20,AJ$10)</f>
        <v>0</v>
      </c>
      <c r="AK20" s="22">
        <f>_xll.DTC.CPR.ValueForVariable($A20,AK$10)</f>
        <v>5</v>
      </c>
      <c r="AL20" s="22">
        <f>_xll.DTC.CPR.MinimumForVariable($A20,AL$10)</f>
        <v>20.341938421819727</v>
      </c>
      <c r="AM20" s="22">
        <f>_xll.DTC.CPR.MaximumForVariable($A20,AM$10)</f>
        <v>50.655150697604959</v>
      </c>
    </row>
    <row r="21" spans="1:39" x14ac:dyDescent="0.35">
      <c r="A21" s="22" t="str">
        <f>_xll.DTC.CPR.Calculate($B$1,$B$2,$B$3,D21,E21,C21,B21,F21,$B$4,G21)</f>
        <v>CID=-487156923</v>
      </c>
      <c r="B21" s="22">
        <f t="shared" si="7"/>
        <v>-18</v>
      </c>
      <c r="C21" s="22">
        <f t="shared" si="8"/>
        <v>20</v>
      </c>
      <c r="D21" s="22">
        <f t="shared" si="9"/>
        <v>0</v>
      </c>
      <c r="E21" s="22">
        <f t="shared" si="10"/>
        <v>4</v>
      </c>
      <c r="F21" s="33">
        <f t="shared" si="1"/>
        <v>14</v>
      </c>
      <c r="G21" s="33">
        <f t="shared" si="2"/>
        <v>2.8</v>
      </c>
      <c r="H21" s="22">
        <f>_xll.DTC.CPR.ValueForVariable($A21,H$10)</f>
        <v>1.7523647597336676</v>
      </c>
      <c r="I21" s="22">
        <f>_xll.DTC.CPR.ValueForVariable($A21,I$10)</f>
        <v>147.875650675538</v>
      </c>
      <c r="J21" s="22">
        <f>_xll.DTC.CPR.ValueForVariable($A21,J$10)</f>
        <v>7.2168817453730068</v>
      </c>
      <c r="K21" s="22">
        <f>_xll.DTC.CPR.ValueForVariable($A21,K$10)</f>
        <v>219.09331079194496</v>
      </c>
      <c r="L21" s="22">
        <f>_xll.DTC.CPR.ValueForVariable($A21,L$10)</f>
        <v>419.98707380618833</v>
      </c>
      <c r="M21" s="22">
        <f>_xll.DTC.CPR.ValueForVariable($A21,M$10)</f>
        <v>391.07797828900203</v>
      </c>
      <c r="N21" s="22">
        <f>_xll.DTC.CPR.ValueForVariable($A21,N$10)</f>
        <v>31819.709286101355</v>
      </c>
      <c r="O21" s="22">
        <f>_xll.DTC.CPR.ValueForVariable($A21,O$10)</f>
        <v>0.72177961585661221</v>
      </c>
      <c r="P21" s="22">
        <f>_xll.DTC.CPR.ValueForVariable($A21,P$10)</f>
        <v>1.4589181416144244E-2</v>
      </c>
      <c r="Q21" s="22">
        <f>_xll.DTC.CPR.ValueForVariable($A21,Q$10)</f>
        <v>4.0632631355100699</v>
      </c>
      <c r="R21" s="22">
        <f>_xll.DTC.CPR.ValueForVariable($A21,R$10)</f>
        <v>30.550575510209999</v>
      </c>
      <c r="S21" s="22">
        <f>_xll.DTC.CPR.ValueForVariable($A21,S$10)</f>
        <v>124.13502723925303</v>
      </c>
      <c r="T21" s="22">
        <f>_xll.DTC.CPR.ValueForVariable($A21,T$10)</f>
        <v>-18</v>
      </c>
      <c r="U21" s="22">
        <f>_xll.DTC.CPR.ValueForVariable($A21,U$10)</f>
        <v>20</v>
      </c>
      <c r="V21" s="22">
        <f>_xll.DTC.CPR.ValueForVariable($A21,V$10)</f>
        <v>4</v>
      </c>
      <c r="W21" s="22">
        <f>_xll.DTC.CPR.ValueForVariable($A21,W$10)</f>
        <v>14</v>
      </c>
      <c r="X21" s="22">
        <f>_xll.DTC.CPR.ValueForVariable($A21,X$10)</f>
        <v>144.60036725869304</v>
      </c>
      <c r="Y21" s="22">
        <f>_xll.DTC.CPR.ValueForVariable($A21,Y$10)</f>
        <v>571.70690904459934</v>
      </c>
      <c r="Z21" s="22">
        <f>_xll.DTC.CPR.ValueForVariable($A21,Z$10)</f>
        <v>39.878566529060834</v>
      </c>
      <c r="AA21" s="22">
        <f>_xll.DTC.CPR.ValueForVariable($A21,AA$10)</f>
        <v>3.9537030222184972</v>
      </c>
      <c r="AB21" s="22">
        <f>_xll.DTC.CPR.ValueForVariable($A21,AB$10)</f>
        <v>0.82859767912244198</v>
      </c>
      <c r="AC21" s="22">
        <f>_xll.DTC.CPR.ValueForVariable($A21,AC$10)</f>
        <v>110</v>
      </c>
      <c r="AD21" s="22">
        <f>_xll.DTC.CPR.ValueForVariable($A21,AD$10)</f>
        <v>56.018497908031591</v>
      </c>
      <c r="AE21" s="22">
        <f>_xll.DTC.CPR.ValueForVariable($A21,AE$10)</f>
        <v>0</v>
      </c>
      <c r="AF21" s="22">
        <f>_xll.DTC.CPR.ValueForVariable($A21,AF$10)</f>
        <v>0</v>
      </c>
      <c r="AG21" s="22">
        <f>_xll.DTC.CPR.ValueForVariable($A21,AG$10)</f>
        <v>0</v>
      </c>
      <c r="AH21" s="22">
        <f>_xll.DTC.CPR.ValueForVariable($A21,AH$10)</f>
        <v>0</v>
      </c>
      <c r="AI21" s="22">
        <f>_xll.DTC.CPR.ValueForVariable($A21,AI$10)</f>
        <v>0</v>
      </c>
      <c r="AJ21" s="22">
        <f>_xll.DTC.CPR.ValueForVariable($A21,AJ$10)</f>
        <v>0</v>
      </c>
      <c r="AK21" s="22">
        <f>_xll.DTC.CPR.ValueForVariable($A21,AK$10)</f>
        <v>5</v>
      </c>
      <c r="AL21" s="22">
        <f>_xll.DTC.CPR.MinimumForVariable($A21,AL$10)</f>
        <v>23.378750381802803</v>
      </c>
      <c r="AM21" s="22">
        <f>_xll.DTC.CPR.MaximumForVariable($A21,AM$10)</f>
        <v>51.644444720441349</v>
      </c>
    </row>
    <row r="22" spans="1:39" x14ac:dyDescent="0.35">
      <c r="A22" s="22" t="str">
        <f>_xll.DTC.CPR.Calculate($B$1,$B$2,$B$3,D22,E22,C22,B22,F22,$B$4,G22)</f>
        <v>CID=-487156892</v>
      </c>
      <c r="B22" s="22">
        <f t="shared" si="7"/>
        <v>-18</v>
      </c>
      <c r="C22" s="22">
        <f t="shared" si="8"/>
        <v>22.5</v>
      </c>
      <c r="D22" s="22">
        <f t="shared" si="9"/>
        <v>0</v>
      </c>
      <c r="E22" s="22">
        <f t="shared" si="10"/>
        <v>4</v>
      </c>
      <c r="F22" s="33">
        <f t="shared" si="1"/>
        <v>16.5</v>
      </c>
      <c r="G22" s="33">
        <f t="shared" si="2"/>
        <v>3.3</v>
      </c>
      <c r="H22" s="22">
        <f>_xll.DTC.CPR.ValueForVariable($A22,H$10)</f>
        <v>1.7523647597336676</v>
      </c>
      <c r="I22" s="22">
        <f>_xll.DTC.CPR.ValueForVariable($A22,I$10)</f>
        <v>147.875650675538</v>
      </c>
      <c r="J22" s="22">
        <f>_xll.DTC.CPR.ValueForVariable($A22,J$10)</f>
        <v>7.2168817453730068</v>
      </c>
      <c r="K22" s="22">
        <f>_xll.DTC.CPR.ValueForVariable($A22,K$10)</f>
        <v>222.56754607352056</v>
      </c>
      <c r="L22" s="22">
        <f>_xll.DTC.CPR.ValueForVariable($A22,L$10)</f>
        <v>421.65846736734193</v>
      </c>
      <c r="M22" s="22">
        <f>_xll.DTC.CPR.ValueForVariable($A22,M$10)</f>
        <v>391.07797828900203</v>
      </c>
      <c r="N22" s="22">
        <f>_xll.DTC.CPR.ValueForVariable($A22,N$10)</f>
        <v>32607.627584516507</v>
      </c>
      <c r="O22" s="22">
        <f>_xll.DTC.CPR.ValueForVariable($A22,O$10)</f>
        <v>0.75248680906092913</v>
      </c>
      <c r="P22" s="22">
        <f>_xll.DTC.CPR.ValueForVariable($A22,P$10)</f>
        <v>1.5897767844149566E-2</v>
      </c>
      <c r="Q22" s="22">
        <f>_xll.DTC.CPR.ValueForVariable($A22,Q$10)</f>
        <v>3.773128777674069</v>
      </c>
      <c r="R22" s="22">
        <f>_xll.DTC.CPR.ValueForVariable($A22,R$10)</f>
        <v>33.606559675779785</v>
      </c>
      <c r="S22" s="22">
        <f>_xll.DTC.CPR.ValueForVariable($A22,S$10)</f>
        <v>126.80187743130564</v>
      </c>
      <c r="T22" s="22">
        <f>_xll.DTC.CPR.ValueForVariable($A22,T$10)</f>
        <v>-18</v>
      </c>
      <c r="U22" s="22">
        <f>_xll.DTC.CPR.ValueForVariable($A22,U$10)</f>
        <v>22.5</v>
      </c>
      <c r="V22" s="22">
        <f>_xll.DTC.CPR.ValueForVariable($A22,V$10)</f>
        <v>4</v>
      </c>
      <c r="W22" s="22">
        <f>_xll.DTC.CPR.ValueForVariable($A22,W$10)</f>
        <v>16.5</v>
      </c>
      <c r="X22" s="22">
        <f>_xll.DTC.CPR.ValueForVariable($A22,X$10)</f>
        <v>144.60036725869304</v>
      </c>
      <c r="Y22" s="22">
        <f>_xll.DTC.CPR.ValueForVariable($A22,Y$10)</f>
        <v>617.20189991371535</v>
      </c>
      <c r="Z22" s="22">
        <f>_xll.DTC.CPR.ValueForVariable($A22,Z$10)</f>
        <v>43.012058597242515</v>
      </c>
      <c r="AA22" s="22">
        <f>_xll.DTC.CPR.ValueForVariable($A22,AA$10)</f>
        <v>4.2683287159950876</v>
      </c>
      <c r="AB22" s="22">
        <f>_xll.DTC.CPR.ValueForVariable($A22,AB$10)</f>
        <v>0.83985291159655062</v>
      </c>
      <c r="AC22" s="22">
        <f>_xll.DTC.CPR.ValueForVariable($A22,AC$10)</f>
        <v>109.99998826228662</v>
      </c>
      <c r="AD22" s="22">
        <f>_xll.DTC.CPR.ValueForVariable($A22,AD$10)</f>
        <v>60.796223041084495</v>
      </c>
      <c r="AE22" s="22">
        <f>_xll.DTC.CPR.ValueForVariable($A22,AE$10)</f>
        <v>0</v>
      </c>
      <c r="AF22" s="22">
        <f>_xll.DTC.CPR.ValueForVariable($A22,AF$10)</f>
        <v>0</v>
      </c>
      <c r="AG22" s="22">
        <f>_xll.DTC.CPR.ValueForVariable($A22,AG$10)</f>
        <v>0</v>
      </c>
      <c r="AH22" s="22">
        <f>_xll.DTC.CPR.ValueForVariable($A22,AH$10)</f>
        <v>0</v>
      </c>
      <c r="AI22" s="22">
        <f>_xll.DTC.CPR.ValueForVariable($A22,AI$10)</f>
        <v>0</v>
      </c>
      <c r="AJ22" s="22">
        <f>_xll.DTC.CPR.ValueForVariable($A22,AJ$10)</f>
        <v>0</v>
      </c>
      <c r="AK22" s="22">
        <f>_xll.DTC.CPR.ValueForVariable($A22,AK$10)</f>
        <v>5.0000586885669644</v>
      </c>
      <c r="AL22" s="22">
        <f>_xll.DTC.CPR.MinimumForVariable($A22,AL$10)</f>
        <v>26.56513325666544</v>
      </c>
      <c r="AM22" s="22">
        <f>_xll.DTC.CPR.MaximumForVariable($A22,AM$10)</f>
        <v>51.506832063018848</v>
      </c>
    </row>
    <row r="23" spans="1:39" x14ac:dyDescent="0.35">
      <c r="A23" s="22" t="str">
        <f>_xll.DTC.CPR.Calculate($B$1,$B$2,$B$3,D23,E23,C23,B23,F23,$B$4,G23)</f>
        <v>CID=-487156861</v>
      </c>
      <c r="B23" s="22">
        <f t="shared" si="7"/>
        <v>-18</v>
      </c>
      <c r="C23" s="22">
        <f t="shared" si="8"/>
        <v>25</v>
      </c>
      <c r="D23" s="22">
        <f t="shared" si="9"/>
        <v>0</v>
      </c>
      <c r="E23" s="22">
        <f t="shared" si="10"/>
        <v>4</v>
      </c>
      <c r="F23" s="33">
        <f t="shared" si="1"/>
        <v>19</v>
      </c>
      <c r="G23" s="33">
        <f t="shared" si="2"/>
        <v>3.8</v>
      </c>
      <c r="H23" s="22">
        <f>_xll.DTC.CPR.ValueForVariable($A23,H$10)</f>
        <v>1.7523647597336676</v>
      </c>
      <c r="I23" s="22">
        <f>_xll.DTC.CPR.ValueForVariable($A23,I$10)</f>
        <v>147.875650675538</v>
      </c>
      <c r="J23" s="22">
        <f>_xll.DTC.CPR.ValueForVariable($A23,J$10)</f>
        <v>7.2168817453730068</v>
      </c>
      <c r="K23" s="22">
        <f>_xll.DTC.CPR.ValueForVariable($A23,K$10)</f>
        <v>226.06325752935251</v>
      </c>
      <c r="L23" s="22">
        <f>_xll.DTC.CPR.ValueForVariable($A23,L$10)</f>
        <v>423.30255430492468</v>
      </c>
      <c r="M23" s="22">
        <f>_xll.DTC.CPR.ValueForVariable($A23,M$10)</f>
        <v>391.07797828900203</v>
      </c>
      <c r="N23" s="22">
        <f>_xll.DTC.CPR.ValueForVariable($A23,N$10)</f>
        <v>33420.316031989911</v>
      </c>
      <c r="O23" s="22">
        <f>_xll.DTC.CPR.ValueForVariable($A23,O$10)</f>
        <v>0.78308021176502196</v>
      </c>
      <c r="P23" s="22">
        <f>_xll.DTC.CPR.ValueForVariable($A23,P$10)</f>
        <v>1.7320559028884096E-2</v>
      </c>
      <c r="Q23" s="22">
        <f>_xll.DTC.CPR.ValueForVariable($A23,Q$10)</f>
        <v>3.5090823165975369</v>
      </c>
      <c r="R23" s="22">
        <f>_xll.DTC.CPR.ValueForVariable($A23,R$10)</f>
        <v>36.824374813214952</v>
      </c>
      <c r="S23" s="22">
        <f>_xll.DTC.CPR.ValueForVariable($A23,S$10)</f>
        <v>129.21976247681232</v>
      </c>
      <c r="T23" s="22">
        <f>_xll.DTC.CPR.ValueForVariable($A23,T$10)</f>
        <v>-18</v>
      </c>
      <c r="U23" s="22">
        <f>_xll.DTC.CPR.ValueForVariable($A23,U$10)</f>
        <v>25</v>
      </c>
      <c r="V23" s="22">
        <f>_xll.DTC.CPR.ValueForVariable($A23,V$10)</f>
        <v>4</v>
      </c>
      <c r="W23" s="22">
        <f>_xll.DTC.CPR.ValueForVariable($A23,W$10)</f>
        <v>19</v>
      </c>
      <c r="X23" s="22">
        <f>_xll.DTC.CPR.ValueForVariable($A23,X$10)</f>
        <v>144.60036725869304</v>
      </c>
      <c r="Y23" s="22">
        <f>_xll.DTC.CPR.ValueForVariable($A23,Y$10)</f>
        <v>665.38093256851494</v>
      </c>
      <c r="Z23" s="22">
        <f>_xll.DTC.CPR.ValueForVariable($A23,Z$10)</f>
        <v>46.164471996439886</v>
      </c>
      <c r="AA23" s="22">
        <f>_xll.DTC.CPR.ValueForVariable($A23,AA$10)</f>
        <v>4.6015162007032435</v>
      </c>
      <c r="AB23" s="22">
        <f>_xll.DTC.CPR.ValueForVariable($A23,AB$10)</f>
        <v>0.85020952768669722</v>
      </c>
      <c r="AC23" s="22">
        <f>_xll.DTC.CPR.ValueForVariable($A23,AC$10)</f>
        <v>109.86351521092467</v>
      </c>
      <c r="AD23" s="22">
        <f>_xll.DTC.CPR.ValueForVariable($A23,AD$10)</f>
        <v>65.805954200602471</v>
      </c>
      <c r="AE23" s="22">
        <f>_xll.DTC.CPR.ValueForVariable($A23,AE$10)</f>
        <v>0</v>
      </c>
      <c r="AF23" s="22">
        <f>_xll.DTC.CPR.ValueForVariable($A23,AF$10)</f>
        <v>0</v>
      </c>
      <c r="AG23" s="22">
        <f>_xll.DTC.CPR.ValueForVariable($A23,AG$10)</f>
        <v>0</v>
      </c>
      <c r="AH23" s="22">
        <f>_xll.DTC.CPR.ValueForVariable($A23,AH$10)</f>
        <v>0</v>
      </c>
      <c r="AI23" s="22">
        <f>_xll.DTC.CPR.ValueForVariable($A23,AI$10)</f>
        <v>0</v>
      </c>
      <c r="AJ23" s="22">
        <f>_xll.DTC.CPR.ValueForVariable($A23,AJ$10)</f>
        <v>0</v>
      </c>
      <c r="AK23" s="22">
        <f>_xll.DTC.CPR.ValueForVariable($A23,AK$10)</f>
        <v>8.4121023743235561</v>
      </c>
      <c r="AL23" s="22">
        <f>_xll.DTC.CPR.MinimumForVariable($A23,AL$10)</f>
        <v>30.966760491740249</v>
      </c>
      <c r="AM23" s="22">
        <f>_xll.DTC.CPR.MaximumForVariable($A23,AM$10)</f>
        <v>51.56229565803131</v>
      </c>
    </row>
    <row r="24" spans="1:39" x14ac:dyDescent="0.35">
      <c r="A24" s="22" t="str">
        <f>_xll.DTC.CPR.Calculate($B$1,$B$2,$B$3,D24,E24,C24,B24,F24,$B$4,G24)</f>
        <v>CID=-487157078</v>
      </c>
      <c r="B24" s="22">
        <f t="shared" si="7"/>
        <v>-18</v>
      </c>
      <c r="C24" s="22">
        <f t="shared" si="8"/>
        <v>27.5</v>
      </c>
      <c r="D24" s="22">
        <f t="shared" si="9"/>
        <v>0</v>
      </c>
      <c r="E24" s="22">
        <f t="shared" si="10"/>
        <v>4</v>
      </c>
      <c r="F24" s="33">
        <f t="shared" si="1"/>
        <v>21.5</v>
      </c>
      <c r="G24" s="33">
        <f t="shared" si="2"/>
        <v>4.3</v>
      </c>
      <c r="H24" s="22">
        <f>_xll.DTC.CPR.ValueForVariable($A24,H$10)</f>
        <v>1.7523647597336676</v>
      </c>
      <c r="I24" s="22">
        <f>_xll.DTC.CPR.ValueForVariable($A24,I$10)</f>
        <v>147.875650675538</v>
      </c>
      <c r="J24" s="22">
        <f>_xll.DTC.CPR.ValueForVariable($A24,J$10)</f>
        <v>7.2168817453730068</v>
      </c>
      <c r="K24" s="22">
        <f>_xll.DTC.CPR.ValueForVariable($A24,K$10)</f>
        <v>229.58129245231444</v>
      </c>
      <c r="L24" s="22">
        <f>_xll.DTC.CPR.ValueForVariable($A24,L$10)</f>
        <v>424.91956277105163</v>
      </c>
      <c r="M24" s="22">
        <f>_xll.DTC.CPR.ValueForVariable($A24,M$10)</f>
        <v>391.07797828900203</v>
      </c>
      <c r="N24" s="22">
        <f>_xll.DTC.CPR.ValueForVariable($A24,N$10)</f>
        <v>34387.597341958091</v>
      </c>
      <c r="O24" s="22">
        <f>_xll.DTC.CPR.ValueForVariable($A24,O$10)</f>
        <v>0.84500317132454605</v>
      </c>
      <c r="P24" s="22">
        <f>_xll.DTC.CPR.ValueForVariable($A24,P$10)</f>
        <v>1.9429429835120849E-2</v>
      </c>
      <c r="Q24" s="22">
        <f>_xll.DTC.CPR.ValueForVariable($A24,Q$10)</f>
        <v>3.2619651283764828</v>
      </c>
      <c r="R24" s="22">
        <f>_xll.DTC.CPR.ValueForVariable($A24,R$10)</f>
        <v>41.835276074310826</v>
      </c>
      <c r="S24" s="22">
        <f>_xll.DTC.CPR.ValueForVariable($A24,S$10)</f>
        <v>136.46521169040491</v>
      </c>
      <c r="T24" s="22">
        <f>_xll.DTC.CPR.ValueForVariable($A24,T$10)</f>
        <v>-18</v>
      </c>
      <c r="U24" s="22">
        <f>_xll.DTC.CPR.ValueForVariable($A24,U$10)</f>
        <v>27.5</v>
      </c>
      <c r="V24" s="22">
        <f>_xll.DTC.CPR.ValueForVariable($A24,V$10)</f>
        <v>4</v>
      </c>
      <c r="W24" s="22">
        <f>_xll.DTC.CPR.ValueForVariable($A24,W$10)</f>
        <v>21.5</v>
      </c>
      <c r="X24" s="22">
        <f>_xll.DTC.CPR.ValueForVariable($A24,X$10)</f>
        <v>144.60036725869304</v>
      </c>
      <c r="Y24" s="22">
        <f>_xll.DTC.CPR.ValueForVariable($A24,Y$10)</f>
        <v>716.3448725966025</v>
      </c>
      <c r="Z24" s="22">
        <f>_xll.DTC.CPR.ValueForVariable($A24,Z$10)</f>
        <v>49.462755196179614</v>
      </c>
      <c r="AA24" s="22">
        <f>_xll.DTC.CPR.ValueForVariable($A24,AA$10)</f>
        <v>4.9539630235865637</v>
      </c>
      <c r="AB24" s="22">
        <f>_xll.DTC.CPR.ValueForVariable($A24,AB$10)</f>
        <v>0.86373747143013213</v>
      </c>
      <c r="AC24" s="22">
        <f>_xll.DTC.CPR.ValueForVariable($A24,AC$10)</f>
        <v>109.57214294653667</v>
      </c>
      <c r="AD24" s="22">
        <f>_xll.DTC.CPR.ValueForVariable($A24,AD$10)</f>
        <v>73.589635929090946</v>
      </c>
      <c r="AE24" s="22">
        <f>_xll.DTC.CPR.ValueForVariable($A24,AE$10)</f>
        <v>0</v>
      </c>
      <c r="AF24" s="22">
        <f>_xll.DTC.CPR.ValueForVariable($A24,AF$10)</f>
        <v>0</v>
      </c>
      <c r="AG24" s="22">
        <f>_xll.DTC.CPR.ValueForVariable($A24,AG$10)</f>
        <v>0</v>
      </c>
      <c r="AH24" s="22">
        <f>_xll.DTC.CPR.ValueForVariable($A24,AH$10)</f>
        <v>0</v>
      </c>
      <c r="AI24" s="22">
        <f>_xll.DTC.CPR.ValueForVariable($A24,AI$10)</f>
        <v>0</v>
      </c>
      <c r="AJ24" s="22">
        <f>_xll.DTC.CPR.ValueForVariable($A24,AJ$10)</f>
        <v>0</v>
      </c>
      <c r="AK24" s="22">
        <f>_xll.DTC.CPR.ValueForVariable($A24,AK$10)</f>
        <v>10</v>
      </c>
      <c r="AL24" s="22">
        <f>_xll.DTC.CPR.MinimumForVariable($A24,AL$10)</f>
        <v>35.628713600068458</v>
      </c>
      <c r="AM24" s="22">
        <f>_xll.DTC.CPR.MaximumForVariable($A24,AM$10)</f>
        <v>51.871850865880837</v>
      </c>
    </row>
    <row r="25" spans="1:39" x14ac:dyDescent="0.35">
      <c r="A25" s="22" t="str">
        <f>_xll.DTC.CPR.Calculate($B$1,$B$2,$B$3,D25,E25,C25,B25,F25,$B$4,G25)</f>
        <v>CID=-487157047</v>
      </c>
      <c r="B25" s="22">
        <f t="shared" si="7"/>
        <v>-18</v>
      </c>
      <c r="C25" s="22">
        <f t="shared" si="8"/>
        <v>30</v>
      </c>
      <c r="D25" s="22">
        <f t="shared" si="9"/>
        <v>0</v>
      </c>
      <c r="E25" s="22">
        <f t="shared" si="10"/>
        <v>4</v>
      </c>
      <c r="F25" s="33">
        <f t="shared" si="1"/>
        <v>24</v>
      </c>
      <c r="G25" s="33">
        <f t="shared" si="2"/>
        <v>4.8</v>
      </c>
      <c r="H25" s="22">
        <f>_xll.DTC.CPR.ValueForVariable($A25,H$10)</f>
        <v>1.7523647597336676</v>
      </c>
      <c r="I25" s="22">
        <f>_xll.DTC.CPR.ValueForVariable($A25,I$10)</f>
        <v>147.875650675538</v>
      </c>
      <c r="J25" s="22">
        <f>_xll.DTC.CPR.ValueForVariable($A25,J$10)</f>
        <v>7.2168817453730068</v>
      </c>
      <c r="K25" s="22">
        <f>_xll.DTC.CPR.ValueForVariable($A25,K$10)</f>
        <v>233.12256006149789</v>
      </c>
      <c r="L25" s="22">
        <f>_xll.DTC.CPR.ValueForVariable($A25,L$10)</f>
        <v>426.50972445077792</v>
      </c>
      <c r="M25" s="22">
        <f>_xll.DTC.CPR.ValueForVariable($A25,M$10)</f>
        <v>391.07797828900203</v>
      </c>
      <c r="N25" s="22">
        <f>_xll.DTC.CPR.ValueForVariable($A25,N$10)</f>
        <v>35538.700537998397</v>
      </c>
      <c r="O25" s="22">
        <f>_xll.DTC.CPR.ValueForVariable($A25,O$10)</f>
        <v>0.95397124011689571</v>
      </c>
      <c r="P25" s="22">
        <f>_xll.DTC.CPR.ValueForVariable($A25,P$10)</f>
        <v>2.251813923811594E-2</v>
      </c>
      <c r="Q25" s="22">
        <f>_xll.DTC.CPR.ValueForVariable($A25,Q$10)</f>
        <v>3.0546898349902256</v>
      </c>
      <c r="R25" s="22">
        <f>_xll.DTC.CPR.ValueForVariable($A25,R$10)</f>
        <v>49.329042995999366</v>
      </c>
      <c r="S25" s="22">
        <f>_xll.DTC.CPR.ValueForVariable($A25,S$10)</f>
        <v>150.68492620967504</v>
      </c>
      <c r="T25" s="22">
        <f>_xll.DTC.CPR.ValueForVariable($A25,T$10)</f>
        <v>-18</v>
      </c>
      <c r="U25" s="22">
        <f>_xll.DTC.CPR.ValueForVariable($A25,U$10)</f>
        <v>30</v>
      </c>
      <c r="V25" s="22">
        <f>_xll.DTC.CPR.ValueForVariable($A25,V$10)</f>
        <v>4</v>
      </c>
      <c r="W25" s="22">
        <f>_xll.DTC.CPR.ValueForVariable($A25,W$10)</f>
        <v>24</v>
      </c>
      <c r="X25" s="22">
        <f>_xll.DTC.CPR.ValueForVariable($A25,X$10)</f>
        <v>144.60036725869304</v>
      </c>
      <c r="Y25" s="22">
        <f>_xll.DTC.CPR.ValueForVariable($A25,Y$10)</f>
        <v>770.19630307686862</v>
      </c>
      <c r="Z25" s="22">
        <f>_xll.DTC.CPR.ValueForVariable($A25,Z$10)</f>
        <v>52.539363339471379</v>
      </c>
      <c r="AA25" s="22">
        <f>_xll.DTC.CPR.ValueForVariable($A25,AA$10)</f>
        <v>5.3263786093915764</v>
      </c>
      <c r="AB25" s="22">
        <f>_xll.DTC.CPR.ValueForVariable($A25,AB$10)</f>
        <v>0.87923610477085468</v>
      </c>
      <c r="AC25" s="22">
        <f>_xll.DTC.CPR.ValueForVariable($A25,AC$10)</f>
        <v>110</v>
      </c>
      <c r="AD25" s="22">
        <f>_xll.DTC.CPR.ValueForVariable($A25,AD$10)</f>
        <v>85.241866859047093</v>
      </c>
      <c r="AE25" s="22">
        <f>_xll.DTC.CPR.ValueForVariable($A25,AE$10)</f>
        <v>0</v>
      </c>
      <c r="AF25" s="22">
        <f>_xll.DTC.CPR.ValueForVariable($A25,AF$10)</f>
        <v>0</v>
      </c>
      <c r="AG25" s="22">
        <f>_xll.DTC.CPR.ValueForVariable($A25,AG$10)</f>
        <v>0</v>
      </c>
      <c r="AH25" s="22">
        <f>_xll.DTC.CPR.ValueForVariable($A25,AH$10)</f>
        <v>0</v>
      </c>
      <c r="AI25" s="22">
        <f>_xll.DTC.CPR.ValueForVariable($A25,AI$10)</f>
        <v>0</v>
      </c>
      <c r="AJ25" s="22">
        <f>_xll.DTC.CPR.ValueForVariable($A25,AJ$10)</f>
        <v>0</v>
      </c>
      <c r="AK25" s="22">
        <f>_xll.DTC.CPR.ValueForVariable($A25,AK$10)</f>
        <v>5</v>
      </c>
      <c r="AL25" s="22">
        <f>_xll.DTC.CPR.MinimumForVariable($A25,AL$10)</f>
        <v>40.96372142610219</v>
      </c>
      <c r="AM25" s="22">
        <f>_xll.DTC.CPR.MaximumForVariable($A25,AM$10)</f>
        <v>51.893364787024794</v>
      </c>
    </row>
    <row r="26" spans="1:39" x14ac:dyDescent="0.35">
      <c r="A26" s="22" t="str">
        <f>_xll.DTC.CPR.Calculate($B$1,$B$2,$B$3,D26,E26,C26,B26,F26,$B$4,G26)</f>
        <v>CID=-487157016</v>
      </c>
      <c r="B26" s="22">
        <f t="shared" si="7"/>
        <v>-18</v>
      </c>
      <c r="C26" s="22">
        <f t="shared" si="8"/>
        <v>32.5</v>
      </c>
      <c r="D26" s="22">
        <f t="shared" si="9"/>
        <v>0</v>
      </c>
      <c r="E26" s="22">
        <f t="shared" si="10"/>
        <v>4</v>
      </c>
      <c r="F26" s="33">
        <f t="shared" si="1"/>
        <v>26.5</v>
      </c>
      <c r="G26" s="33">
        <f t="shared" si="2"/>
        <v>5.3</v>
      </c>
      <c r="H26" s="22">
        <f>_xll.DTC.CPR.ValueForVariable($A26,H$10)</f>
        <v>1.7523647597336676</v>
      </c>
      <c r="I26" s="22">
        <f>_xll.DTC.CPR.ValueForVariable($A26,I$10)</f>
        <v>147.875650675538</v>
      </c>
      <c r="J26" s="22">
        <f>_xll.DTC.CPR.ValueForVariable($A26,J$10)</f>
        <v>7.2168817453730068</v>
      </c>
      <c r="K26" s="22">
        <f>_xll.DTC.CPR.ValueForVariable($A26,K$10)</f>
        <v>236.68803821269404</v>
      </c>
      <c r="L26" s="22">
        <f>_xll.DTC.CPR.ValueForVariable($A26,L$10)</f>
        <v>428.07327434466964</v>
      </c>
      <c r="M26" s="22">
        <f>_xll.DTC.CPR.ValueForVariable($A26,M$10)</f>
        <v>391.07797828900203</v>
      </c>
      <c r="N26" s="22">
        <f>_xll.DTC.CPR.ValueForVariable($A26,N$10)</f>
        <v>36006.480842438919</v>
      </c>
      <c r="O26" s="22">
        <f>_xll.DTC.CPR.ValueForVariable($A26,O$10)</f>
        <v>0.96871140310997839</v>
      </c>
      <c r="P26" s="22">
        <f>_xll.DTC.CPR.ValueForVariable($A26,P$10)</f>
        <v>2.3785179197574634E-2</v>
      </c>
      <c r="Q26" s="22">
        <f>_xll.DTC.CPR.ValueForVariable($A26,Q$10)</f>
        <v>2.9103347847741627</v>
      </c>
      <c r="R26" s="22">
        <f>_xll.DTC.CPR.ValueForVariable($A26,R$10)</f>
        <v>51.389034780406327</v>
      </c>
      <c r="S26" s="22">
        <f>_xll.DTC.CPR.ValueForVariable($A26,S$10)</f>
        <v>149.5592954773858</v>
      </c>
      <c r="T26" s="22">
        <f>_xll.DTC.CPR.ValueForVariable($A26,T$10)</f>
        <v>-18</v>
      </c>
      <c r="U26" s="22">
        <f>_xll.DTC.CPR.ValueForVariable($A26,U$10)</f>
        <v>32.5</v>
      </c>
      <c r="V26" s="22">
        <f>_xll.DTC.CPR.ValueForVariable($A26,V$10)</f>
        <v>4</v>
      </c>
      <c r="W26" s="22">
        <f>_xll.DTC.CPR.ValueForVariable($A26,W$10)</f>
        <v>26.5</v>
      </c>
      <c r="X26" s="22">
        <f>_xll.DTC.CPR.ValueForVariable($A26,X$10)</f>
        <v>144.60036725869304</v>
      </c>
      <c r="Y26" s="22">
        <f>_xll.DTC.CPR.ValueForVariable($A26,Y$10)</f>
        <v>827.03959328935798</v>
      </c>
      <c r="Z26" s="22">
        <f>_xll.DTC.CPR.ValueForVariable($A26,Z$10)</f>
        <v>54.730687395534289</v>
      </c>
      <c r="AA26" s="22">
        <f>_xll.DTC.CPR.ValueForVariable($A26,AA$10)</f>
        <v>5.7194847355385141</v>
      </c>
      <c r="AB26" s="22">
        <f>_xll.DTC.CPR.ValueForVariable($A26,AB$10)</f>
        <v>0.88269165149732598</v>
      </c>
      <c r="AC26" s="22">
        <f>_xll.DTC.CPR.ValueForVariable($A26,AC$10)</f>
        <v>110</v>
      </c>
      <c r="AD26" s="22">
        <f>_xll.DTC.CPR.ValueForVariable($A26,AD$10)</f>
        <v>88.453947153494624</v>
      </c>
      <c r="AE26" s="22">
        <f>_xll.DTC.CPR.ValueForVariable($A26,AE$10)</f>
        <v>0</v>
      </c>
      <c r="AF26" s="22">
        <f>_xll.DTC.CPR.ValueForVariable($A26,AF$10)</f>
        <v>0</v>
      </c>
      <c r="AG26" s="22">
        <f>_xll.DTC.CPR.ValueForVariable($A26,AG$10)</f>
        <v>0</v>
      </c>
      <c r="AH26" s="22">
        <f>_xll.DTC.CPR.ValueForVariable($A26,AH$10)</f>
        <v>0</v>
      </c>
      <c r="AI26" s="22">
        <f>_xll.DTC.CPR.ValueForVariable($A26,AI$10)</f>
        <v>0</v>
      </c>
      <c r="AJ26" s="22">
        <f>_xll.DTC.CPR.ValueForVariable($A26,AJ$10)</f>
        <v>0</v>
      </c>
      <c r="AK26" s="22">
        <f>_xll.DTC.CPR.ValueForVariable($A26,AK$10)</f>
        <v>10</v>
      </c>
      <c r="AL26" s="22">
        <f>_xll.DTC.CPR.MinimumForVariable($A26,AL$10)</f>
        <v>48.299757966971455</v>
      </c>
      <c r="AM26" s="22">
        <f>_xll.DTC.CPR.MaximumForVariable($A26,AM$10)</f>
        <v>51.389037025221725</v>
      </c>
    </row>
    <row r="27" spans="1:39" x14ac:dyDescent="0.35">
      <c r="A27" s="22" t="str">
        <f>_xll.DTC.CPR.Calculate($B$1,$B$2,$B$3,D27,E27,C27,B27,F27,$B$4,G27)</f>
        <v>CID=-487156985</v>
      </c>
      <c r="B27" s="22">
        <f t="shared" si="7"/>
        <v>-18</v>
      </c>
      <c r="C27" s="22">
        <f t="shared" si="8"/>
        <v>35</v>
      </c>
      <c r="D27" s="22">
        <f t="shared" si="9"/>
        <v>0</v>
      </c>
      <c r="E27" s="22">
        <f t="shared" si="10"/>
        <v>4</v>
      </c>
      <c r="F27" s="33">
        <f t="shared" si="1"/>
        <v>29</v>
      </c>
      <c r="G27" s="33">
        <f t="shared" si="2"/>
        <v>5.8</v>
      </c>
      <c r="H27" s="22">
        <f>_xll.DTC.CPR.ValueForVariable($A27,H$10)</f>
        <v>0</v>
      </c>
      <c r="I27" s="22">
        <f>_xll.DTC.CPR.ValueForVariable($A27,I$10)</f>
        <v>0</v>
      </c>
      <c r="J27" s="22">
        <f>_xll.DTC.CPR.ValueForVariable($A27,J$10)</f>
        <v>0</v>
      </c>
      <c r="K27" s="22">
        <f>_xll.DTC.CPR.ValueForVariable($A27,K$10)</f>
        <v>0</v>
      </c>
      <c r="L27" s="22">
        <f>_xll.DTC.CPR.ValueForVariable($A27,L$10)</f>
        <v>0</v>
      </c>
      <c r="M27" s="22">
        <f>_xll.DTC.CPR.ValueForVariable($A27,M$10)</f>
        <v>0</v>
      </c>
      <c r="N27" s="22">
        <f>_xll.DTC.CPR.ValueForVariable($A27,N$10)</f>
        <v>0</v>
      </c>
      <c r="O27" s="22">
        <f>_xll.DTC.CPR.ValueForVariable($A27,O$10)</f>
        <v>0</v>
      </c>
      <c r="P27" s="22">
        <f>_xll.DTC.CPR.ValueForVariable($A27,P$10)</f>
        <v>0</v>
      </c>
      <c r="Q27" s="22">
        <f>_xll.DTC.CPR.ValueForVariable($A27,Q$10)</f>
        <v>0</v>
      </c>
      <c r="R27" s="22">
        <f>_xll.DTC.CPR.ValueForVariable($A27,R$10)</f>
        <v>0</v>
      </c>
      <c r="S27" s="22">
        <f>_xll.DTC.CPR.ValueForVariable($A27,S$10)</f>
        <v>0</v>
      </c>
      <c r="T27" s="22">
        <f>_xll.DTC.CPR.ValueForVariable($A27,T$10)</f>
        <v>0</v>
      </c>
      <c r="U27" s="22">
        <f>_xll.DTC.CPR.ValueForVariable($A27,U$10)</f>
        <v>0</v>
      </c>
      <c r="V27" s="22">
        <f>_xll.DTC.CPR.ValueForVariable($A27,V$10)</f>
        <v>0</v>
      </c>
      <c r="W27" s="22">
        <f>_xll.DTC.CPR.ValueForVariable($A27,W$10)</f>
        <v>0</v>
      </c>
      <c r="X27" s="22">
        <f>_xll.DTC.CPR.ValueForVariable($A27,X$10)</f>
        <v>0</v>
      </c>
      <c r="Y27" s="22">
        <f>_xll.DTC.CPR.ValueForVariable($A27,Y$10)</f>
        <v>0</v>
      </c>
      <c r="Z27" s="22">
        <f>_xll.DTC.CPR.ValueForVariable($A27,Z$10)</f>
        <v>0</v>
      </c>
      <c r="AA27" s="22">
        <f>_xll.DTC.CPR.ValueForVariable($A27,AA$10)</f>
        <v>0</v>
      </c>
      <c r="AB27" s="22">
        <f>_xll.DTC.CPR.ValueForVariable($A27,AB$10)</f>
        <v>0</v>
      </c>
      <c r="AC27" s="22">
        <f>_xll.DTC.CPR.ValueForVariable($A27,AC$10)</f>
        <v>0</v>
      </c>
      <c r="AD27" s="22">
        <f>_xll.DTC.CPR.ValueForVariable($A27,AD$10)</f>
        <v>0</v>
      </c>
      <c r="AE27" s="22">
        <f>_xll.DTC.CPR.ValueForVariable($A27,AE$10)</f>
        <v>0</v>
      </c>
      <c r="AF27" s="22">
        <f>_xll.DTC.CPR.ValueForVariable($A27,AF$10)</f>
        <v>0</v>
      </c>
      <c r="AG27" s="22">
        <f>_xll.DTC.CPR.ValueForVariable($A27,AG$10)</f>
        <v>0</v>
      </c>
      <c r="AH27" s="22">
        <f>_xll.DTC.CPR.ValueForVariable($A27,AH$10)</f>
        <v>0</v>
      </c>
      <c r="AI27" s="22">
        <f>_xll.DTC.CPR.ValueForVariable($A27,AI$10)</f>
        <v>0</v>
      </c>
      <c r="AJ27" s="22">
        <f>_xll.DTC.CPR.ValueForVariable($A27,AJ$10)</f>
        <v>0</v>
      </c>
      <c r="AK27" s="22">
        <f>_xll.DTC.CPR.ValueForVariable($A27,AK$10)</f>
        <v>0</v>
      </c>
      <c r="AL27" s="22">
        <f>_xll.DTC.CPR.MinimumForVariable($A27,AL$10)</f>
        <v>0</v>
      </c>
      <c r="AM27" s="22">
        <f>_xll.DTC.CPR.MaximumForVariable($A27,AM$10)</f>
        <v>0</v>
      </c>
    </row>
    <row r="28" spans="1:39" x14ac:dyDescent="0.35">
      <c r="A28" s="22" t="str">
        <f>_xll.DTC.CPR.Calculate($B$1,$B$2,$B$3,D28,E28,C28,B28,F28,$B$4,G28)</f>
        <v>CID=-487157202</v>
      </c>
      <c r="B28" s="22">
        <f t="shared" si="7"/>
        <v>-18</v>
      </c>
      <c r="C28" s="22">
        <f t="shared" si="8"/>
        <v>37.5</v>
      </c>
      <c r="D28" s="22">
        <f t="shared" si="9"/>
        <v>0</v>
      </c>
      <c r="E28" s="22">
        <f t="shared" si="10"/>
        <v>4</v>
      </c>
      <c r="F28" s="33">
        <f t="shared" si="1"/>
        <v>31.5</v>
      </c>
      <c r="G28" s="33">
        <f t="shared" si="2"/>
        <v>6.3</v>
      </c>
      <c r="H28" s="22">
        <f>_xll.DTC.CPR.ValueForVariable($A28,H$10)</f>
        <v>0</v>
      </c>
      <c r="I28" s="22">
        <f>_xll.DTC.CPR.ValueForVariable($A28,I$10)</f>
        <v>0</v>
      </c>
      <c r="J28" s="22">
        <f>_xll.DTC.CPR.ValueForVariable($A28,J$10)</f>
        <v>0</v>
      </c>
      <c r="K28" s="22">
        <f>_xll.DTC.CPR.ValueForVariable($A28,K$10)</f>
        <v>0</v>
      </c>
      <c r="L28" s="22">
        <f>_xll.DTC.CPR.ValueForVariable($A28,L$10)</f>
        <v>0</v>
      </c>
      <c r="M28" s="22">
        <f>_xll.DTC.CPR.ValueForVariable($A28,M$10)</f>
        <v>0</v>
      </c>
      <c r="N28" s="22">
        <f>_xll.DTC.CPR.ValueForVariable($A28,N$10)</f>
        <v>0</v>
      </c>
      <c r="O28" s="22">
        <f>_xll.DTC.CPR.ValueForVariable($A28,O$10)</f>
        <v>0</v>
      </c>
      <c r="P28" s="22">
        <f>_xll.DTC.CPR.ValueForVariable($A28,P$10)</f>
        <v>0</v>
      </c>
      <c r="Q28" s="22">
        <f>_xll.DTC.CPR.ValueForVariable($A28,Q$10)</f>
        <v>0</v>
      </c>
      <c r="R28" s="22">
        <f>_xll.DTC.CPR.ValueForVariable($A28,R$10)</f>
        <v>0</v>
      </c>
      <c r="S28" s="22">
        <f>_xll.DTC.CPR.ValueForVariable($A28,S$10)</f>
        <v>0</v>
      </c>
      <c r="T28" s="22">
        <f>_xll.DTC.CPR.ValueForVariable($A28,T$10)</f>
        <v>0</v>
      </c>
      <c r="U28" s="22">
        <f>_xll.DTC.CPR.ValueForVariable($A28,U$10)</f>
        <v>0</v>
      </c>
      <c r="V28" s="22">
        <f>_xll.DTC.CPR.ValueForVariable($A28,V$10)</f>
        <v>0</v>
      </c>
      <c r="W28" s="22">
        <f>_xll.DTC.CPR.ValueForVariable($A28,W$10)</f>
        <v>0</v>
      </c>
      <c r="X28" s="22">
        <f>_xll.DTC.CPR.ValueForVariable($A28,X$10)</f>
        <v>0</v>
      </c>
      <c r="Y28" s="22">
        <f>_xll.DTC.CPR.ValueForVariable($A28,Y$10)</f>
        <v>0</v>
      </c>
      <c r="Z28" s="22">
        <f>_xll.DTC.CPR.ValueForVariable($A28,Z$10)</f>
        <v>0</v>
      </c>
      <c r="AA28" s="22">
        <f>_xll.DTC.CPR.ValueForVariable($A28,AA$10)</f>
        <v>0</v>
      </c>
      <c r="AB28" s="22">
        <f>_xll.DTC.CPR.ValueForVariable($A28,AB$10)</f>
        <v>0</v>
      </c>
      <c r="AC28" s="22">
        <f>_xll.DTC.CPR.ValueForVariable($A28,AC$10)</f>
        <v>0</v>
      </c>
      <c r="AD28" s="22">
        <f>_xll.DTC.CPR.ValueForVariable($A28,AD$10)</f>
        <v>0</v>
      </c>
      <c r="AE28" s="22">
        <f>_xll.DTC.CPR.ValueForVariable($A28,AE$10)</f>
        <v>0</v>
      </c>
      <c r="AF28" s="22">
        <f>_xll.DTC.CPR.ValueForVariable($A28,AF$10)</f>
        <v>0</v>
      </c>
      <c r="AG28" s="22">
        <f>_xll.DTC.CPR.ValueForVariable($A28,AG$10)</f>
        <v>0</v>
      </c>
      <c r="AH28" s="22">
        <f>_xll.DTC.CPR.ValueForVariable($A28,AH$10)</f>
        <v>0</v>
      </c>
      <c r="AI28" s="22">
        <f>_xll.DTC.CPR.ValueForVariable($A28,AI$10)</f>
        <v>0</v>
      </c>
      <c r="AJ28" s="22">
        <f>_xll.DTC.CPR.ValueForVariable($A28,AJ$10)</f>
        <v>0</v>
      </c>
      <c r="AK28" s="22">
        <f>_xll.DTC.CPR.ValueForVariable($A28,AK$10)</f>
        <v>0</v>
      </c>
      <c r="AL28" s="22">
        <f>_xll.DTC.CPR.MinimumForVariable($A28,AL$10)</f>
        <v>0</v>
      </c>
      <c r="AM28" s="22">
        <f>_xll.DTC.CPR.MaximumForVariable($A28,AM$10)</f>
        <v>0</v>
      </c>
    </row>
    <row r="29" spans="1:39" x14ac:dyDescent="0.35">
      <c r="A29" s="22" t="str">
        <f>_xll.DTC.CPR.Calculate($B$1,$B$2,$B$3,D29,E29,C29,B29,F29,$B$4,G29)</f>
        <v>CID=-487157171</v>
      </c>
      <c r="B29" s="22">
        <f t="shared" si="7"/>
        <v>-18</v>
      </c>
      <c r="C29" s="22">
        <f t="shared" si="8"/>
        <v>40</v>
      </c>
      <c r="D29" s="22">
        <f t="shared" si="9"/>
        <v>0</v>
      </c>
      <c r="E29" s="22">
        <f t="shared" si="10"/>
        <v>4</v>
      </c>
      <c r="F29" s="33">
        <f t="shared" si="1"/>
        <v>34</v>
      </c>
      <c r="G29" s="33">
        <f t="shared" si="2"/>
        <v>6.8</v>
      </c>
      <c r="H29" s="22">
        <f>_xll.DTC.CPR.ValueForVariable($A29,H$10)</f>
        <v>0</v>
      </c>
      <c r="I29" s="22">
        <f>_xll.DTC.CPR.ValueForVariable($A29,I$10)</f>
        <v>0</v>
      </c>
      <c r="J29" s="22">
        <f>_xll.DTC.CPR.ValueForVariable($A29,J$10)</f>
        <v>0</v>
      </c>
      <c r="K29" s="22">
        <f>_xll.DTC.CPR.ValueForVariable($A29,K$10)</f>
        <v>0</v>
      </c>
      <c r="L29" s="22">
        <f>_xll.DTC.CPR.ValueForVariable($A29,L$10)</f>
        <v>0</v>
      </c>
      <c r="M29" s="22">
        <f>_xll.DTC.CPR.ValueForVariable($A29,M$10)</f>
        <v>0</v>
      </c>
      <c r="N29" s="22">
        <f>_xll.DTC.CPR.ValueForVariable($A29,N$10)</f>
        <v>0</v>
      </c>
      <c r="O29" s="22">
        <f>_xll.DTC.CPR.ValueForVariable($A29,O$10)</f>
        <v>0</v>
      </c>
      <c r="P29" s="22">
        <f>_xll.DTC.CPR.ValueForVariable($A29,P$10)</f>
        <v>0</v>
      </c>
      <c r="Q29" s="22">
        <f>_xll.DTC.CPR.ValueForVariable($A29,Q$10)</f>
        <v>0</v>
      </c>
      <c r="R29" s="22">
        <f>_xll.DTC.CPR.ValueForVariable($A29,R$10)</f>
        <v>0</v>
      </c>
      <c r="S29" s="22">
        <f>_xll.DTC.CPR.ValueForVariable($A29,S$10)</f>
        <v>0</v>
      </c>
      <c r="T29" s="22">
        <f>_xll.DTC.CPR.ValueForVariable($A29,T$10)</f>
        <v>0</v>
      </c>
      <c r="U29" s="22">
        <f>_xll.DTC.CPR.ValueForVariable($A29,U$10)</f>
        <v>0</v>
      </c>
      <c r="V29" s="22">
        <f>_xll.DTC.CPR.ValueForVariable($A29,V$10)</f>
        <v>0</v>
      </c>
      <c r="W29" s="22">
        <f>_xll.DTC.CPR.ValueForVariable($A29,W$10)</f>
        <v>0</v>
      </c>
      <c r="X29" s="22">
        <f>_xll.DTC.CPR.ValueForVariable($A29,X$10)</f>
        <v>0</v>
      </c>
      <c r="Y29" s="22">
        <f>_xll.DTC.CPR.ValueForVariable($A29,Y$10)</f>
        <v>0</v>
      </c>
      <c r="Z29" s="22">
        <f>_xll.DTC.CPR.ValueForVariable($A29,Z$10)</f>
        <v>0</v>
      </c>
      <c r="AA29" s="22">
        <f>_xll.DTC.CPR.ValueForVariable($A29,AA$10)</f>
        <v>0</v>
      </c>
      <c r="AB29" s="22">
        <f>_xll.DTC.CPR.ValueForVariable($A29,AB$10)</f>
        <v>0</v>
      </c>
      <c r="AC29" s="22">
        <f>_xll.DTC.CPR.ValueForVariable($A29,AC$10)</f>
        <v>0</v>
      </c>
      <c r="AD29" s="22">
        <f>_xll.DTC.CPR.ValueForVariable($A29,AD$10)</f>
        <v>0</v>
      </c>
      <c r="AE29" s="22">
        <f>_xll.DTC.CPR.ValueForVariable($A29,AE$10)</f>
        <v>0</v>
      </c>
      <c r="AF29" s="22">
        <f>_xll.DTC.CPR.ValueForVariable($A29,AF$10)</f>
        <v>0</v>
      </c>
      <c r="AG29" s="22">
        <f>_xll.DTC.CPR.ValueForVariable($A29,AG$10)</f>
        <v>0</v>
      </c>
      <c r="AH29" s="22">
        <f>_xll.DTC.CPR.ValueForVariable($A29,AH$10)</f>
        <v>0</v>
      </c>
      <c r="AI29" s="22">
        <f>_xll.DTC.CPR.ValueForVariable($A29,AI$10)</f>
        <v>0</v>
      </c>
      <c r="AJ29" s="22">
        <f>_xll.DTC.CPR.ValueForVariable($A29,AJ$10)</f>
        <v>0</v>
      </c>
      <c r="AK29" s="22">
        <f>_xll.DTC.CPR.ValueForVariable($A29,AK$10)</f>
        <v>0</v>
      </c>
      <c r="AL29" s="22">
        <f>_xll.DTC.CPR.MinimumForVariable($A29,AL$10)</f>
        <v>0</v>
      </c>
      <c r="AM29" s="22">
        <f>_xll.DTC.CPR.MaximumForVariable($A29,AM$10)</f>
        <v>0</v>
      </c>
    </row>
    <row r="30" spans="1:39" x14ac:dyDescent="0.35">
      <c r="A30" s="22" t="str">
        <f>_xll.DTC.CPR.Calculate($B$1,$B$2,$B$3,D30,E30,C30,B30,F30,$B$4,G30)</f>
        <v>CID=1483503169</v>
      </c>
      <c r="B30" s="22">
        <f t="shared" si="7"/>
        <v>-18</v>
      </c>
      <c r="C30" s="22">
        <f t="shared" si="8"/>
        <v>42.5</v>
      </c>
      <c r="D30" s="22">
        <f t="shared" si="9"/>
        <v>0</v>
      </c>
      <c r="E30" s="22">
        <f t="shared" si="10"/>
        <v>4</v>
      </c>
      <c r="F30" s="33">
        <f t="shared" si="1"/>
        <v>36.5</v>
      </c>
      <c r="G30" s="33">
        <f t="shared" si="2"/>
        <v>7.3</v>
      </c>
      <c r="H30" s="22">
        <f>_xll.DTC.CPR.ValueForVariable($A30,H$10)</f>
        <v>0</v>
      </c>
      <c r="I30" s="22">
        <f>_xll.DTC.CPR.ValueForVariable($A30,I$10)</f>
        <v>0</v>
      </c>
      <c r="J30" s="22">
        <f>_xll.DTC.CPR.ValueForVariable($A30,J$10)</f>
        <v>0</v>
      </c>
      <c r="K30" s="22">
        <f>_xll.DTC.CPR.ValueForVariable($A30,K$10)</f>
        <v>0</v>
      </c>
      <c r="L30" s="22">
        <f>_xll.DTC.CPR.ValueForVariable($A30,L$10)</f>
        <v>0</v>
      </c>
      <c r="M30" s="22">
        <f>_xll.DTC.CPR.ValueForVariable($A30,M$10)</f>
        <v>0</v>
      </c>
      <c r="N30" s="22">
        <f>_xll.DTC.CPR.ValueForVariable($A30,N$10)</f>
        <v>0</v>
      </c>
      <c r="O30" s="22">
        <f>_xll.DTC.CPR.ValueForVariable($A30,O$10)</f>
        <v>0</v>
      </c>
      <c r="P30" s="22">
        <f>_xll.DTC.CPR.ValueForVariable($A30,P$10)</f>
        <v>0</v>
      </c>
      <c r="Q30" s="22">
        <f>_xll.DTC.CPR.ValueForVariable($A30,Q$10)</f>
        <v>0</v>
      </c>
      <c r="R30" s="22">
        <f>_xll.DTC.CPR.ValueForVariable($A30,R$10)</f>
        <v>0</v>
      </c>
      <c r="S30" s="22">
        <f>_xll.DTC.CPR.ValueForVariable($A30,S$10)</f>
        <v>0</v>
      </c>
      <c r="T30" s="22">
        <f>_xll.DTC.CPR.ValueForVariable($A30,T$10)</f>
        <v>0</v>
      </c>
      <c r="U30" s="22">
        <f>_xll.DTC.CPR.ValueForVariable($A30,U$10)</f>
        <v>0</v>
      </c>
      <c r="V30" s="22">
        <f>_xll.DTC.CPR.ValueForVariable($A30,V$10)</f>
        <v>0</v>
      </c>
      <c r="W30" s="22">
        <f>_xll.DTC.CPR.ValueForVariable($A30,W$10)</f>
        <v>0</v>
      </c>
      <c r="X30" s="22">
        <f>_xll.DTC.CPR.ValueForVariable($A30,X$10)</f>
        <v>0</v>
      </c>
      <c r="Y30" s="22">
        <f>_xll.DTC.CPR.ValueForVariable($A30,Y$10)</f>
        <v>0</v>
      </c>
      <c r="Z30" s="22">
        <f>_xll.DTC.CPR.ValueForVariable($A30,Z$10)</f>
        <v>0</v>
      </c>
      <c r="AA30" s="22">
        <f>_xll.DTC.CPR.ValueForVariable($A30,AA$10)</f>
        <v>0</v>
      </c>
      <c r="AB30" s="22">
        <f>_xll.DTC.CPR.ValueForVariable($A30,AB$10)</f>
        <v>0</v>
      </c>
      <c r="AC30" s="22">
        <f>_xll.DTC.CPR.ValueForVariable($A30,AC$10)</f>
        <v>0</v>
      </c>
      <c r="AD30" s="22">
        <f>_xll.DTC.CPR.ValueForVariable($A30,AD$10)</f>
        <v>0</v>
      </c>
      <c r="AE30" s="22">
        <f>_xll.DTC.CPR.ValueForVariable($A30,AE$10)</f>
        <v>0</v>
      </c>
      <c r="AF30" s="22">
        <f>_xll.DTC.CPR.ValueForVariable($A30,AF$10)</f>
        <v>0</v>
      </c>
      <c r="AG30" s="22">
        <f>_xll.DTC.CPR.ValueForVariable($A30,AG$10)</f>
        <v>0</v>
      </c>
      <c r="AH30" s="22">
        <f>_xll.DTC.CPR.ValueForVariable($A30,AH$10)</f>
        <v>0</v>
      </c>
      <c r="AI30" s="22">
        <f>_xll.DTC.CPR.ValueForVariable($A30,AI$10)</f>
        <v>0</v>
      </c>
      <c r="AJ30" s="22">
        <f>_xll.DTC.CPR.ValueForVariable($A30,AJ$10)</f>
        <v>0</v>
      </c>
      <c r="AK30" s="22">
        <f>_xll.DTC.CPR.ValueForVariable($A30,AK$10)</f>
        <v>0</v>
      </c>
      <c r="AL30" s="22">
        <f>_xll.DTC.CPR.MinimumForVariable($A30,AL$10)</f>
        <v>0</v>
      </c>
      <c r="AM30" s="22">
        <f>_xll.DTC.CPR.MaximumForVariable($A30,AM$10)</f>
        <v>0</v>
      </c>
    </row>
    <row r="31" spans="1:39" x14ac:dyDescent="0.35">
      <c r="A31" s="22" t="str">
        <f>_xll.DTC.CPR.Calculate($B$1,$B$2,$B$3,D31,E31,C31,B31,F31,$B$4,G31)</f>
        <v>CID=-1737354671</v>
      </c>
      <c r="B31" s="22">
        <f t="shared" si="7"/>
        <v>-18</v>
      </c>
      <c r="C31" s="22">
        <f t="shared" si="8"/>
        <v>45</v>
      </c>
      <c r="D31" s="22">
        <f t="shared" si="9"/>
        <v>0</v>
      </c>
      <c r="E31" s="22">
        <f t="shared" si="10"/>
        <v>4</v>
      </c>
      <c r="F31" s="33">
        <f t="shared" si="1"/>
        <v>39</v>
      </c>
      <c r="G31" s="33">
        <f t="shared" si="2"/>
        <v>7.8</v>
      </c>
      <c r="H31" s="22">
        <f>_xll.DTC.CPR.ValueForVariable($A31,H$10)</f>
        <v>0</v>
      </c>
      <c r="I31" s="22">
        <f>_xll.DTC.CPR.ValueForVariable($A31,I$10)</f>
        <v>0</v>
      </c>
      <c r="J31" s="22">
        <f>_xll.DTC.CPR.ValueForVariable($A31,J$10)</f>
        <v>0</v>
      </c>
      <c r="K31" s="22">
        <f>_xll.DTC.CPR.ValueForVariable($A31,K$10)</f>
        <v>0</v>
      </c>
      <c r="L31" s="22">
        <f>_xll.DTC.CPR.ValueForVariable($A31,L$10)</f>
        <v>0</v>
      </c>
      <c r="M31" s="22">
        <f>_xll.DTC.CPR.ValueForVariable($A31,M$10)</f>
        <v>0</v>
      </c>
      <c r="N31" s="22">
        <f>_xll.DTC.CPR.ValueForVariable($A31,N$10)</f>
        <v>0</v>
      </c>
      <c r="O31" s="22">
        <f>_xll.DTC.CPR.ValueForVariable($A31,O$10)</f>
        <v>0</v>
      </c>
      <c r="P31" s="22">
        <f>_xll.DTC.CPR.ValueForVariable($A31,P$10)</f>
        <v>0</v>
      </c>
      <c r="Q31" s="22">
        <f>_xll.DTC.CPR.ValueForVariable($A31,Q$10)</f>
        <v>0</v>
      </c>
      <c r="R31" s="22">
        <f>_xll.DTC.CPR.ValueForVariable($A31,R$10)</f>
        <v>0</v>
      </c>
      <c r="S31" s="22">
        <f>_xll.DTC.CPR.ValueForVariable($A31,S$10)</f>
        <v>0</v>
      </c>
      <c r="T31" s="22">
        <f>_xll.DTC.CPR.ValueForVariable($A31,T$10)</f>
        <v>0</v>
      </c>
      <c r="U31" s="22">
        <f>_xll.DTC.CPR.ValueForVariable($A31,U$10)</f>
        <v>0</v>
      </c>
      <c r="V31" s="22">
        <f>_xll.DTC.CPR.ValueForVariable($A31,V$10)</f>
        <v>0</v>
      </c>
      <c r="W31" s="22">
        <f>_xll.DTC.CPR.ValueForVariable($A31,W$10)</f>
        <v>0</v>
      </c>
      <c r="X31" s="22">
        <f>_xll.DTC.CPR.ValueForVariable($A31,X$10)</f>
        <v>0</v>
      </c>
      <c r="Y31" s="22">
        <f>_xll.DTC.CPR.ValueForVariable($A31,Y$10)</f>
        <v>0</v>
      </c>
      <c r="Z31" s="22">
        <f>_xll.DTC.CPR.ValueForVariable($A31,Z$10)</f>
        <v>0</v>
      </c>
      <c r="AA31" s="22">
        <f>_xll.DTC.CPR.ValueForVariable($A31,AA$10)</f>
        <v>0</v>
      </c>
      <c r="AB31" s="22">
        <f>_xll.DTC.CPR.ValueForVariable($A31,AB$10)</f>
        <v>0</v>
      </c>
      <c r="AC31" s="22">
        <f>_xll.DTC.CPR.ValueForVariable($A31,AC$10)</f>
        <v>0</v>
      </c>
      <c r="AD31" s="22">
        <f>_xll.DTC.CPR.ValueForVariable($A31,AD$10)</f>
        <v>0</v>
      </c>
      <c r="AE31" s="22">
        <f>_xll.DTC.CPR.ValueForVariable($A31,AE$10)</f>
        <v>0</v>
      </c>
      <c r="AF31" s="22">
        <f>_xll.DTC.CPR.ValueForVariable($A31,AF$10)</f>
        <v>0</v>
      </c>
      <c r="AG31" s="22">
        <f>_xll.DTC.CPR.ValueForVariable($A31,AG$10)</f>
        <v>0</v>
      </c>
      <c r="AH31" s="22">
        <f>_xll.DTC.CPR.ValueForVariable($A31,AH$10)</f>
        <v>0</v>
      </c>
      <c r="AI31" s="22">
        <f>_xll.DTC.CPR.ValueForVariable($A31,AI$10)</f>
        <v>0</v>
      </c>
      <c r="AJ31" s="22">
        <f>_xll.DTC.CPR.ValueForVariable($A31,AJ$10)</f>
        <v>0</v>
      </c>
      <c r="AK31" s="22">
        <f>_xll.DTC.CPR.ValueForVariable($A31,AK$10)</f>
        <v>0</v>
      </c>
      <c r="AL31" s="22">
        <f>_xll.DTC.CPR.MinimumForVariable($A31,AL$10)</f>
        <v>0</v>
      </c>
      <c r="AM31" s="22">
        <f>_xll.DTC.CPR.MaximumForVariable($A31,AM$10)</f>
        <v>0</v>
      </c>
    </row>
    <row r="32" spans="1:39" x14ac:dyDescent="0.35">
      <c r="A32" s="22" t="str">
        <f>_xll.DTC.CPR.Calculate($B$1,$B$2,$B$3,D32,E32,C32,B32,F32,$B$4,G32)</f>
        <v>CID=-1737354702</v>
      </c>
      <c r="B32" s="22">
        <f t="shared" si="7"/>
        <v>-18</v>
      </c>
      <c r="C32" s="22">
        <f t="shared" si="8"/>
        <v>47.5</v>
      </c>
      <c r="D32" s="22">
        <f t="shared" si="9"/>
        <v>0</v>
      </c>
      <c r="E32" s="22">
        <f t="shared" si="10"/>
        <v>4</v>
      </c>
      <c r="F32" s="33">
        <f t="shared" si="1"/>
        <v>41.5</v>
      </c>
      <c r="G32" s="33">
        <f t="shared" si="2"/>
        <v>8.3000000000000007</v>
      </c>
      <c r="H32" s="22">
        <f>_xll.DTC.CPR.ValueForVariable($A32,H$10)</f>
        <v>0</v>
      </c>
      <c r="I32" s="22">
        <f>_xll.DTC.CPR.ValueForVariable($A32,I$10)</f>
        <v>0</v>
      </c>
      <c r="J32" s="22">
        <f>_xll.DTC.CPR.ValueForVariable($A32,J$10)</f>
        <v>0</v>
      </c>
      <c r="K32" s="22">
        <f>_xll.DTC.CPR.ValueForVariable($A32,K$10)</f>
        <v>0</v>
      </c>
      <c r="L32" s="22">
        <f>_xll.DTC.CPR.ValueForVariable($A32,L$10)</f>
        <v>0</v>
      </c>
      <c r="M32" s="22">
        <f>_xll.DTC.CPR.ValueForVariable($A32,M$10)</f>
        <v>0</v>
      </c>
      <c r="N32" s="22">
        <f>_xll.DTC.CPR.ValueForVariable($A32,N$10)</f>
        <v>0</v>
      </c>
      <c r="O32" s="22">
        <f>_xll.DTC.CPR.ValueForVariable($A32,O$10)</f>
        <v>0</v>
      </c>
      <c r="P32" s="22">
        <f>_xll.DTC.CPR.ValueForVariable($A32,P$10)</f>
        <v>0</v>
      </c>
      <c r="Q32" s="22">
        <f>_xll.DTC.CPR.ValueForVariable($A32,Q$10)</f>
        <v>0</v>
      </c>
      <c r="R32" s="22">
        <f>_xll.DTC.CPR.ValueForVariable($A32,R$10)</f>
        <v>0</v>
      </c>
      <c r="S32" s="22">
        <f>_xll.DTC.CPR.ValueForVariable($A32,S$10)</f>
        <v>0</v>
      </c>
      <c r="T32" s="22">
        <f>_xll.DTC.CPR.ValueForVariable($A32,T$10)</f>
        <v>0</v>
      </c>
      <c r="U32" s="22">
        <f>_xll.DTC.CPR.ValueForVariable($A32,U$10)</f>
        <v>0</v>
      </c>
      <c r="V32" s="22">
        <f>_xll.DTC.CPR.ValueForVariable($A32,V$10)</f>
        <v>0</v>
      </c>
      <c r="W32" s="22">
        <f>_xll.DTC.CPR.ValueForVariable($A32,W$10)</f>
        <v>0</v>
      </c>
      <c r="X32" s="22">
        <f>_xll.DTC.CPR.ValueForVariable($A32,X$10)</f>
        <v>0</v>
      </c>
      <c r="Y32" s="22">
        <f>_xll.DTC.CPR.ValueForVariable($A32,Y$10)</f>
        <v>0</v>
      </c>
      <c r="Z32" s="22">
        <f>_xll.DTC.CPR.ValueForVariable($A32,Z$10)</f>
        <v>0</v>
      </c>
      <c r="AA32" s="22">
        <f>_xll.DTC.CPR.ValueForVariable($A32,AA$10)</f>
        <v>0</v>
      </c>
      <c r="AB32" s="22">
        <f>_xll.DTC.CPR.ValueForVariable($A32,AB$10)</f>
        <v>0</v>
      </c>
      <c r="AC32" s="22">
        <f>_xll.DTC.CPR.ValueForVariable($A32,AC$10)</f>
        <v>0</v>
      </c>
      <c r="AD32" s="22">
        <f>_xll.DTC.CPR.ValueForVariable($A32,AD$10)</f>
        <v>0</v>
      </c>
      <c r="AE32" s="22">
        <f>_xll.DTC.CPR.ValueForVariable($A32,AE$10)</f>
        <v>0</v>
      </c>
      <c r="AF32" s="22">
        <f>_xll.DTC.CPR.ValueForVariable($A32,AF$10)</f>
        <v>0</v>
      </c>
      <c r="AG32" s="22">
        <f>_xll.DTC.CPR.ValueForVariable($A32,AG$10)</f>
        <v>0</v>
      </c>
      <c r="AH32" s="22">
        <f>_xll.DTC.CPR.ValueForVariable($A32,AH$10)</f>
        <v>0</v>
      </c>
      <c r="AI32" s="22">
        <f>_xll.DTC.CPR.ValueForVariable($A32,AI$10)</f>
        <v>0</v>
      </c>
      <c r="AJ32" s="22">
        <f>_xll.DTC.CPR.ValueForVariable($A32,AJ$10)</f>
        <v>0</v>
      </c>
      <c r="AK32" s="22">
        <f>_xll.DTC.CPR.ValueForVariable($A32,AK$10)</f>
        <v>0</v>
      </c>
      <c r="AL32" s="22">
        <f>_xll.DTC.CPR.MinimumForVariable($A32,AL$10)</f>
        <v>0</v>
      </c>
      <c r="AM32" s="22">
        <f>_xll.DTC.CPR.MaximumForVariable($A32,AM$10)</f>
        <v>0</v>
      </c>
    </row>
    <row r="33" spans="1:39" x14ac:dyDescent="0.35">
      <c r="A33" s="22" t="str">
        <f>_xll.DTC.CPR.Calculate($B$1,$B$2,$B$3,D33,E33,C33,B33,F33,$B$4,G33)</f>
        <v>CID=-1737354733</v>
      </c>
      <c r="B33" s="22">
        <f t="shared" si="7"/>
        <v>-18</v>
      </c>
      <c r="C33" s="22">
        <f t="shared" si="8"/>
        <v>50</v>
      </c>
      <c r="D33" s="22">
        <f t="shared" si="9"/>
        <v>0</v>
      </c>
      <c r="E33" s="22">
        <f t="shared" si="10"/>
        <v>4</v>
      </c>
      <c r="F33" s="33">
        <f t="shared" si="1"/>
        <v>44</v>
      </c>
      <c r="G33" s="33">
        <f t="shared" si="2"/>
        <v>8.8000000000000007</v>
      </c>
      <c r="H33" s="22">
        <f>_xll.DTC.CPR.ValueForVariable($A33,H$10)</f>
        <v>0</v>
      </c>
      <c r="I33" s="22">
        <f>_xll.DTC.CPR.ValueForVariable($A33,I$10)</f>
        <v>0</v>
      </c>
      <c r="J33" s="22">
        <f>_xll.DTC.CPR.ValueForVariable($A33,J$10)</f>
        <v>0</v>
      </c>
      <c r="K33" s="22">
        <f>_xll.DTC.CPR.ValueForVariable($A33,K$10)</f>
        <v>0</v>
      </c>
      <c r="L33" s="22">
        <f>_xll.DTC.CPR.ValueForVariable($A33,L$10)</f>
        <v>0</v>
      </c>
      <c r="M33" s="22">
        <f>_xll.DTC.CPR.ValueForVariable($A33,M$10)</f>
        <v>0</v>
      </c>
      <c r="N33" s="22">
        <f>_xll.DTC.CPR.ValueForVariable($A33,N$10)</f>
        <v>0</v>
      </c>
      <c r="O33" s="22">
        <f>_xll.DTC.CPR.ValueForVariable($A33,O$10)</f>
        <v>0</v>
      </c>
      <c r="P33" s="22">
        <f>_xll.DTC.CPR.ValueForVariable($A33,P$10)</f>
        <v>0</v>
      </c>
      <c r="Q33" s="22">
        <f>_xll.DTC.CPR.ValueForVariable($A33,Q$10)</f>
        <v>0</v>
      </c>
      <c r="R33" s="22">
        <f>_xll.DTC.CPR.ValueForVariable($A33,R$10)</f>
        <v>0</v>
      </c>
      <c r="S33" s="22">
        <f>_xll.DTC.CPR.ValueForVariable($A33,S$10)</f>
        <v>0</v>
      </c>
      <c r="T33" s="22">
        <f>_xll.DTC.CPR.ValueForVariable($A33,T$10)</f>
        <v>0</v>
      </c>
      <c r="U33" s="22">
        <f>_xll.DTC.CPR.ValueForVariable($A33,U$10)</f>
        <v>0</v>
      </c>
      <c r="V33" s="22">
        <f>_xll.DTC.CPR.ValueForVariable($A33,V$10)</f>
        <v>0</v>
      </c>
      <c r="W33" s="22">
        <f>_xll.DTC.CPR.ValueForVariable($A33,W$10)</f>
        <v>0</v>
      </c>
      <c r="X33" s="22">
        <f>_xll.DTC.CPR.ValueForVariable($A33,X$10)</f>
        <v>0</v>
      </c>
      <c r="Y33" s="22">
        <f>_xll.DTC.CPR.ValueForVariable($A33,Y$10)</f>
        <v>0</v>
      </c>
      <c r="Z33" s="22">
        <f>_xll.DTC.CPR.ValueForVariable($A33,Z$10)</f>
        <v>0</v>
      </c>
      <c r="AA33" s="22">
        <f>_xll.DTC.CPR.ValueForVariable($A33,AA$10)</f>
        <v>0</v>
      </c>
      <c r="AB33" s="22">
        <f>_xll.DTC.CPR.ValueForVariable($A33,AB$10)</f>
        <v>0</v>
      </c>
      <c r="AC33" s="22">
        <f>_xll.DTC.CPR.ValueForVariable($A33,AC$10)</f>
        <v>0</v>
      </c>
      <c r="AD33" s="22">
        <f>_xll.DTC.CPR.ValueForVariable($A33,AD$10)</f>
        <v>0</v>
      </c>
      <c r="AE33" s="22">
        <f>_xll.DTC.CPR.ValueForVariable($A33,AE$10)</f>
        <v>0</v>
      </c>
      <c r="AF33" s="22">
        <f>_xll.DTC.CPR.ValueForVariable($A33,AF$10)</f>
        <v>0</v>
      </c>
      <c r="AG33" s="22">
        <f>_xll.DTC.CPR.ValueForVariable($A33,AG$10)</f>
        <v>0</v>
      </c>
      <c r="AH33" s="22">
        <f>_xll.DTC.CPR.ValueForVariable($A33,AH$10)</f>
        <v>0</v>
      </c>
      <c r="AI33" s="22">
        <f>_xll.DTC.CPR.ValueForVariable($A33,AI$10)</f>
        <v>0</v>
      </c>
      <c r="AJ33" s="22">
        <f>_xll.DTC.CPR.ValueForVariable($A33,AJ$10)</f>
        <v>0</v>
      </c>
      <c r="AK33" s="22">
        <f>_xll.DTC.CPR.ValueForVariable($A33,AK$10)</f>
        <v>0</v>
      </c>
      <c r="AL33" s="22">
        <f>_xll.DTC.CPR.MinimumForVariable($A33,AL$10)</f>
        <v>0</v>
      </c>
      <c r="AM33" s="22">
        <f>_xll.DTC.CPR.MaximumForVariable($A33,AM$10)</f>
        <v>0</v>
      </c>
    </row>
    <row r="34" spans="1:39" x14ac:dyDescent="0.35">
      <c r="A34" s="22" t="str">
        <f>_xll.DTC.CPR.Calculate($B$1,$B$2,$B$3,D34,E34,C34,B34,F34,$B$4,G34)</f>
        <v>CID=-1737354516</v>
      </c>
      <c r="B34" s="22">
        <f t="shared" si="7"/>
        <v>-18</v>
      </c>
      <c r="C34" s="22">
        <f t="shared" si="8"/>
        <v>52.5</v>
      </c>
      <c r="D34" s="22">
        <f t="shared" si="9"/>
        <v>0</v>
      </c>
      <c r="E34" s="22">
        <f t="shared" si="10"/>
        <v>4</v>
      </c>
      <c r="F34" s="33">
        <f t="shared" si="1"/>
        <v>46.5</v>
      </c>
      <c r="G34" s="33">
        <f t="shared" si="2"/>
        <v>9.3000000000000007</v>
      </c>
      <c r="H34" s="22">
        <f>_xll.DTC.CPR.ValueForVariable($A34,H$10)</f>
        <v>0</v>
      </c>
      <c r="I34" s="22">
        <f>_xll.DTC.CPR.ValueForVariable($A34,I$10)</f>
        <v>0</v>
      </c>
      <c r="J34" s="22">
        <f>_xll.DTC.CPR.ValueForVariable($A34,J$10)</f>
        <v>0</v>
      </c>
      <c r="K34" s="22">
        <f>_xll.DTC.CPR.ValueForVariable($A34,K$10)</f>
        <v>0</v>
      </c>
      <c r="L34" s="22">
        <f>_xll.DTC.CPR.ValueForVariable($A34,L$10)</f>
        <v>0</v>
      </c>
      <c r="M34" s="22">
        <f>_xll.DTC.CPR.ValueForVariable($A34,M$10)</f>
        <v>0</v>
      </c>
      <c r="N34" s="22">
        <f>_xll.DTC.CPR.ValueForVariable($A34,N$10)</f>
        <v>0</v>
      </c>
      <c r="O34" s="22">
        <f>_xll.DTC.CPR.ValueForVariable($A34,O$10)</f>
        <v>0</v>
      </c>
      <c r="P34" s="22">
        <f>_xll.DTC.CPR.ValueForVariable($A34,P$10)</f>
        <v>0</v>
      </c>
      <c r="Q34" s="22">
        <f>_xll.DTC.CPR.ValueForVariable($A34,Q$10)</f>
        <v>0</v>
      </c>
      <c r="R34" s="22">
        <f>_xll.DTC.CPR.ValueForVariable($A34,R$10)</f>
        <v>0</v>
      </c>
      <c r="S34" s="22">
        <f>_xll.DTC.CPR.ValueForVariable($A34,S$10)</f>
        <v>0</v>
      </c>
      <c r="T34" s="22">
        <f>_xll.DTC.CPR.ValueForVariable($A34,T$10)</f>
        <v>0</v>
      </c>
      <c r="U34" s="22">
        <f>_xll.DTC.CPR.ValueForVariable($A34,U$10)</f>
        <v>0</v>
      </c>
      <c r="V34" s="22">
        <f>_xll.DTC.CPR.ValueForVariable($A34,V$10)</f>
        <v>0</v>
      </c>
      <c r="W34" s="22">
        <f>_xll.DTC.CPR.ValueForVariable($A34,W$10)</f>
        <v>0</v>
      </c>
      <c r="X34" s="22">
        <f>_xll.DTC.CPR.ValueForVariable($A34,X$10)</f>
        <v>0</v>
      </c>
      <c r="Y34" s="22">
        <f>_xll.DTC.CPR.ValueForVariable($A34,Y$10)</f>
        <v>0</v>
      </c>
      <c r="Z34" s="22">
        <f>_xll.DTC.CPR.ValueForVariable($A34,Z$10)</f>
        <v>0</v>
      </c>
      <c r="AA34" s="22">
        <f>_xll.DTC.CPR.ValueForVariable($A34,AA$10)</f>
        <v>0</v>
      </c>
      <c r="AB34" s="22">
        <f>_xll.DTC.CPR.ValueForVariable($A34,AB$10)</f>
        <v>0</v>
      </c>
      <c r="AC34" s="22">
        <f>_xll.DTC.CPR.ValueForVariable($A34,AC$10)</f>
        <v>0</v>
      </c>
      <c r="AD34" s="22">
        <f>_xll.DTC.CPR.ValueForVariable($A34,AD$10)</f>
        <v>0</v>
      </c>
      <c r="AE34" s="22">
        <f>_xll.DTC.CPR.ValueForVariable($A34,AE$10)</f>
        <v>0</v>
      </c>
      <c r="AF34" s="22">
        <f>_xll.DTC.CPR.ValueForVariable($A34,AF$10)</f>
        <v>0</v>
      </c>
      <c r="AG34" s="22">
        <f>_xll.DTC.CPR.ValueForVariable($A34,AG$10)</f>
        <v>0</v>
      </c>
      <c r="AH34" s="22">
        <f>_xll.DTC.CPR.ValueForVariable($A34,AH$10)</f>
        <v>0</v>
      </c>
      <c r="AI34" s="22">
        <f>_xll.DTC.CPR.ValueForVariable($A34,AI$10)</f>
        <v>0</v>
      </c>
      <c r="AJ34" s="22">
        <f>_xll.DTC.CPR.ValueForVariable($A34,AJ$10)</f>
        <v>0</v>
      </c>
      <c r="AK34" s="22">
        <f>_xll.DTC.CPR.ValueForVariable($A34,AK$10)</f>
        <v>0</v>
      </c>
      <c r="AL34" s="22">
        <f>_xll.DTC.CPR.MinimumForVariable($A34,AL$10)</f>
        <v>0</v>
      </c>
      <c r="AM34" s="22">
        <f>_xll.DTC.CPR.MaximumForVariable($A34,AM$10)</f>
        <v>0</v>
      </c>
    </row>
    <row r="35" spans="1:39" x14ac:dyDescent="0.35">
      <c r="A35" s="22" t="str">
        <f>_xll.DTC.CPR.Calculate($B$1,$B$2,$B$3,D35,E35,C35,B35,F35,$B$4,G35)</f>
        <v>CID=-1737354547</v>
      </c>
      <c r="B35" s="22">
        <f t="shared" si="7"/>
        <v>-18</v>
      </c>
      <c r="C35" s="22">
        <f t="shared" si="8"/>
        <v>55</v>
      </c>
      <c r="D35" s="22">
        <f t="shared" si="9"/>
        <v>0</v>
      </c>
      <c r="E35" s="22">
        <f t="shared" si="10"/>
        <v>4</v>
      </c>
      <c r="F35" s="33">
        <f t="shared" si="1"/>
        <v>49</v>
      </c>
      <c r="G35" s="33">
        <f t="shared" si="2"/>
        <v>9.8000000000000007</v>
      </c>
      <c r="H35" s="22">
        <f>_xll.DTC.CPR.ValueForVariable($A35,H$10)</f>
        <v>0</v>
      </c>
      <c r="I35" s="22">
        <f>_xll.DTC.CPR.ValueForVariable($A35,I$10)</f>
        <v>0</v>
      </c>
      <c r="J35" s="22">
        <f>_xll.DTC.CPR.ValueForVariable($A35,J$10)</f>
        <v>0</v>
      </c>
      <c r="K35" s="22">
        <f>_xll.DTC.CPR.ValueForVariable($A35,K$10)</f>
        <v>0</v>
      </c>
      <c r="L35" s="22">
        <f>_xll.DTC.CPR.ValueForVariable($A35,L$10)</f>
        <v>0</v>
      </c>
      <c r="M35" s="22">
        <f>_xll.DTC.CPR.ValueForVariable($A35,M$10)</f>
        <v>0</v>
      </c>
      <c r="N35" s="22">
        <f>_xll.DTC.CPR.ValueForVariable($A35,N$10)</f>
        <v>0</v>
      </c>
      <c r="O35" s="22">
        <f>_xll.DTC.CPR.ValueForVariable($A35,O$10)</f>
        <v>0</v>
      </c>
      <c r="P35" s="22">
        <f>_xll.DTC.CPR.ValueForVariable($A35,P$10)</f>
        <v>0</v>
      </c>
      <c r="Q35" s="22">
        <f>_xll.DTC.CPR.ValueForVariable($A35,Q$10)</f>
        <v>0</v>
      </c>
      <c r="R35" s="22">
        <f>_xll.DTC.CPR.ValueForVariable($A35,R$10)</f>
        <v>0</v>
      </c>
      <c r="S35" s="22">
        <f>_xll.DTC.CPR.ValueForVariable($A35,S$10)</f>
        <v>0</v>
      </c>
      <c r="T35" s="22">
        <f>_xll.DTC.CPR.ValueForVariable($A35,T$10)</f>
        <v>0</v>
      </c>
      <c r="U35" s="22">
        <f>_xll.DTC.CPR.ValueForVariable($A35,U$10)</f>
        <v>0</v>
      </c>
      <c r="V35" s="22">
        <f>_xll.DTC.CPR.ValueForVariable($A35,V$10)</f>
        <v>0</v>
      </c>
      <c r="W35" s="22">
        <f>_xll.DTC.CPR.ValueForVariable($A35,W$10)</f>
        <v>0</v>
      </c>
      <c r="X35" s="22">
        <f>_xll.DTC.CPR.ValueForVariable($A35,X$10)</f>
        <v>0</v>
      </c>
      <c r="Y35" s="22">
        <f>_xll.DTC.CPR.ValueForVariable($A35,Y$10)</f>
        <v>0</v>
      </c>
      <c r="Z35" s="22">
        <f>_xll.DTC.CPR.ValueForVariable($A35,Z$10)</f>
        <v>0</v>
      </c>
      <c r="AA35" s="22">
        <f>_xll.DTC.CPR.ValueForVariable($A35,AA$10)</f>
        <v>0</v>
      </c>
      <c r="AB35" s="22">
        <f>_xll.DTC.CPR.ValueForVariable($A35,AB$10)</f>
        <v>0</v>
      </c>
      <c r="AC35" s="22">
        <f>_xll.DTC.CPR.ValueForVariable($A35,AC$10)</f>
        <v>0</v>
      </c>
      <c r="AD35" s="22">
        <f>_xll.DTC.CPR.ValueForVariable($A35,AD$10)</f>
        <v>0</v>
      </c>
      <c r="AE35" s="22">
        <f>_xll.DTC.CPR.ValueForVariable($A35,AE$10)</f>
        <v>0</v>
      </c>
      <c r="AF35" s="22">
        <f>_xll.DTC.CPR.ValueForVariable($A35,AF$10)</f>
        <v>0</v>
      </c>
      <c r="AG35" s="22">
        <f>_xll.DTC.CPR.ValueForVariable($A35,AG$10)</f>
        <v>0</v>
      </c>
      <c r="AH35" s="22">
        <f>_xll.DTC.CPR.ValueForVariable($A35,AH$10)</f>
        <v>0</v>
      </c>
      <c r="AI35" s="22">
        <f>_xll.DTC.CPR.ValueForVariable($A35,AI$10)</f>
        <v>0</v>
      </c>
      <c r="AJ35" s="22">
        <f>_xll.DTC.CPR.ValueForVariable($A35,AJ$10)</f>
        <v>0</v>
      </c>
      <c r="AK35" s="22">
        <f>_xll.DTC.CPR.ValueForVariable($A35,AK$10)</f>
        <v>0</v>
      </c>
      <c r="AL35" s="22">
        <f>_xll.DTC.CPR.MinimumForVariable($A35,AL$10)</f>
        <v>0</v>
      </c>
      <c r="AM35" s="22">
        <f>_xll.DTC.CPR.MaximumForVariable($A35,AM$10)</f>
        <v>0</v>
      </c>
    </row>
    <row r="36" spans="1:39" x14ac:dyDescent="0.35">
      <c r="A36" s="22" t="str">
        <f>_xll.DTC.CPR.Calculate($B$1,$B$2,$B$3,D36,E36,C36,B36,F36,$B$4,G36)</f>
        <v>CID=-1737354578</v>
      </c>
      <c r="B36" s="22">
        <f t="shared" si="7"/>
        <v>-18</v>
      </c>
      <c r="C36" s="22">
        <f t="shared" si="8"/>
        <v>57.5</v>
      </c>
      <c r="D36" s="22">
        <f t="shared" si="9"/>
        <v>0</v>
      </c>
      <c r="E36" s="22">
        <f t="shared" si="10"/>
        <v>4</v>
      </c>
      <c r="F36" s="33">
        <f t="shared" si="1"/>
        <v>51.5</v>
      </c>
      <c r="G36" s="33">
        <f t="shared" si="2"/>
        <v>10.3</v>
      </c>
      <c r="H36" s="22">
        <f>_xll.DTC.CPR.ValueForVariable($A36,H$10)</f>
        <v>0</v>
      </c>
      <c r="I36" s="22">
        <f>_xll.DTC.CPR.ValueForVariable($A36,I$10)</f>
        <v>0</v>
      </c>
      <c r="J36" s="22">
        <f>_xll.DTC.CPR.ValueForVariable($A36,J$10)</f>
        <v>0</v>
      </c>
      <c r="K36" s="22">
        <f>_xll.DTC.CPR.ValueForVariable($A36,K$10)</f>
        <v>0</v>
      </c>
      <c r="L36" s="22">
        <f>_xll.DTC.CPR.ValueForVariable($A36,L$10)</f>
        <v>0</v>
      </c>
      <c r="M36" s="22">
        <f>_xll.DTC.CPR.ValueForVariable($A36,M$10)</f>
        <v>0</v>
      </c>
      <c r="N36" s="22">
        <f>_xll.DTC.CPR.ValueForVariable($A36,N$10)</f>
        <v>0</v>
      </c>
      <c r="O36" s="22">
        <f>_xll.DTC.CPR.ValueForVariable($A36,O$10)</f>
        <v>0</v>
      </c>
      <c r="P36" s="22">
        <f>_xll.DTC.CPR.ValueForVariable($A36,P$10)</f>
        <v>0</v>
      </c>
      <c r="Q36" s="22">
        <f>_xll.DTC.CPR.ValueForVariable($A36,Q$10)</f>
        <v>0</v>
      </c>
      <c r="R36" s="22">
        <f>_xll.DTC.CPR.ValueForVariable($A36,R$10)</f>
        <v>0</v>
      </c>
      <c r="S36" s="22">
        <f>_xll.DTC.CPR.ValueForVariable($A36,S$10)</f>
        <v>0</v>
      </c>
      <c r="T36" s="22">
        <f>_xll.DTC.CPR.ValueForVariable($A36,T$10)</f>
        <v>0</v>
      </c>
      <c r="U36" s="22">
        <f>_xll.DTC.CPR.ValueForVariable($A36,U$10)</f>
        <v>0</v>
      </c>
      <c r="V36" s="22">
        <f>_xll.DTC.CPR.ValueForVariable($A36,V$10)</f>
        <v>0</v>
      </c>
      <c r="W36" s="22">
        <f>_xll.DTC.CPR.ValueForVariable($A36,W$10)</f>
        <v>0</v>
      </c>
      <c r="X36" s="22">
        <f>_xll.DTC.CPR.ValueForVariable($A36,X$10)</f>
        <v>0</v>
      </c>
      <c r="Y36" s="22">
        <f>_xll.DTC.CPR.ValueForVariable($A36,Y$10)</f>
        <v>0</v>
      </c>
      <c r="Z36" s="22">
        <f>_xll.DTC.CPR.ValueForVariable($A36,Z$10)</f>
        <v>0</v>
      </c>
      <c r="AA36" s="22">
        <f>_xll.DTC.CPR.ValueForVariable($A36,AA$10)</f>
        <v>0</v>
      </c>
      <c r="AB36" s="22">
        <f>_xll.DTC.CPR.ValueForVariable($A36,AB$10)</f>
        <v>0</v>
      </c>
      <c r="AC36" s="22">
        <f>_xll.DTC.CPR.ValueForVariable($A36,AC$10)</f>
        <v>0</v>
      </c>
      <c r="AD36" s="22">
        <f>_xll.DTC.CPR.ValueForVariable($A36,AD$10)</f>
        <v>0</v>
      </c>
      <c r="AE36" s="22">
        <f>_xll.DTC.CPR.ValueForVariable($A36,AE$10)</f>
        <v>0</v>
      </c>
      <c r="AF36" s="22">
        <f>_xll.DTC.CPR.ValueForVariable($A36,AF$10)</f>
        <v>0</v>
      </c>
      <c r="AG36" s="22">
        <f>_xll.DTC.CPR.ValueForVariable($A36,AG$10)</f>
        <v>0</v>
      </c>
      <c r="AH36" s="22">
        <f>_xll.DTC.CPR.ValueForVariable($A36,AH$10)</f>
        <v>0</v>
      </c>
      <c r="AI36" s="22">
        <f>_xll.DTC.CPR.ValueForVariable($A36,AI$10)</f>
        <v>0</v>
      </c>
      <c r="AJ36" s="22">
        <f>_xll.DTC.CPR.ValueForVariable($A36,AJ$10)</f>
        <v>0</v>
      </c>
      <c r="AK36" s="22">
        <f>_xll.DTC.CPR.ValueForVariable($A36,AK$10)</f>
        <v>0</v>
      </c>
      <c r="AL36" s="22">
        <f>_xll.DTC.CPR.MinimumForVariable($A36,AL$10)</f>
        <v>0</v>
      </c>
      <c r="AM36" s="22">
        <f>_xll.DTC.CPR.MaximumForVariable($A36,AM$10)</f>
        <v>0</v>
      </c>
    </row>
    <row r="37" spans="1:39" x14ac:dyDescent="0.35">
      <c r="A37" s="22" t="str">
        <f>_xll.DTC.CPR.Calculate($B$1,$B$2,$B$3,D37,E37,C37,B37,F37,$B$4,G37)</f>
        <v>CID=-1737354609</v>
      </c>
      <c r="B37" s="22">
        <f t="shared" si="7"/>
        <v>-18</v>
      </c>
      <c r="C37" s="22">
        <f t="shared" si="8"/>
        <v>60</v>
      </c>
      <c r="D37" s="22">
        <f t="shared" si="9"/>
        <v>0</v>
      </c>
      <c r="E37" s="22">
        <f t="shared" si="10"/>
        <v>4</v>
      </c>
      <c r="F37" s="33">
        <f t="shared" si="1"/>
        <v>54</v>
      </c>
      <c r="G37" s="33">
        <f t="shared" si="2"/>
        <v>10.8</v>
      </c>
      <c r="H37" s="22">
        <f>_xll.DTC.CPR.ValueForVariable($A37,H$10)</f>
        <v>0</v>
      </c>
      <c r="I37" s="22">
        <f>_xll.DTC.CPR.ValueForVariable($A37,I$10)</f>
        <v>0</v>
      </c>
      <c r="J37" s="22">
        <f>_xll.DTC.CPR.ValueForVariable($A37,J$10)</f>
        <v>0</v>
      </c>
      <c r="K37" s="22">
        <f>_xll.DTC.CPR.ValueForVariable($A37,K$10)</f>
        <v>0</v>
      </c>
      <c r="L37" s="22">
        <f>_xll.DTC.CPR.ValueForVariable($A37,L$10)</f>
        <v>0</v>
      </c>
      <c r="M37" s="22">
        <f>_xll.DTC.CPR.ValueForVariable($A37,M$10)</f>
        <v>0</v>
      </c>
      <c r="N37" s="22">
        <f>_xll.DTC.CPR.ValueForVariable($A37,N$10)</f>
        <v>0</v>
      </c>
      <c r="O37" s="22">
        <f>_xll.DTC.CPR.ValueForVariable($A37,O$10)</f>
        <v>0</v>
      </c>
      <c r="P37" s="22">
        <f>_xll.DTC.CPR.ValueForVariable($A37,P$10)</f>
        <v>0</v>
      </c>
      <c r="Q37" s="22">
        <f>_xll.DTC.CPR.ValueForVariable($A37,Q$10)</f>
        <v>0</v>
      </c>
      <c r="R37" s="22">
        <f>_xll.DTC.CPR.ValueForVariable($A37,R$10)</f>
        <v>0</v>
      </c>
      <c r="S37" s="22">
        <f>_xll.DTC.CPR.ValueForVariable($A37,S$10)</f>
        <v>0</v>
      </c>
      <c r="T37" s="22">
        <f>_xll.DTC.CPR.ValueForVariable($A37,T$10)</f>
        <v>0</v>
      </c>
      <c r="U37" s="22">
        <f>_xll.DTC.CPR.ValueForVariable($A37,U$10)</f>
        <v>0</v>
      </c>
      <c r="V37" s="22">
        <f>_xll.DTC.CPR.ValueForVariable($A37,V$10)</f>
        <v>0</v>
      </c>
      <c r="W37" s="22">
        <f>_xll.DTC.CPR.ValueForVariable($A37,W$10)</f>
        <v>0</v>
      </c>
      <c r="X37" s="22">
        <f>_xll.DTC.CPR.ValueForVariable($A37,X$10)</f>
        <v>0</v>
      </c>
      <c r="Y37" s="22">
        <f>_xll.DTC.CPR.ValueForVariable($A37,Y$10)</f>
        <v>0</v>
      </c>
      <c r="Z37" s="22">
        <f>_xll.DTC.CPR.ValueForVariable($A37,Z$10)</f>
        <v>0</v>
      </c>
      <c r="AA37" s="22">
        <f>_xll.DTC.CPR.ValueForVariable($A37,AA$10)</f>
        <v>0</v>
      </c>
      <c r="AB37" s="22">
        <f>_xll.DTC.CPR.ValueForVariable($A37,AB$10)</f>
        <v>0</v>
      </c>
      <c r="AC37" s="22">
        <f>_xll.DTC.CPR.ValueForVariable($A37,AC$10)</f>
        <v>0</v>
      </c>
      <c r="AD37" s="22">
        <f>_xll.DTC.CPR.ValueForVariable($A37,AD$10)</f>
        <v>0</v>
      </c>
      <c r="AE37" s="22">
        <f>_xll.DTC.CPR.ValueForVariable($A37,AE$10)</f>
        <v>0</v>
      </c>
      <c r="AF37" s="22">
        <f>_xll.DTC.CPR.ValueForVariable($A37,AF$10)</f>
        <v>0</v>
      </c>
      <c r="AG37" s="22">
        <f>_xll.DTC.CPR.ValueForVariable($A37,AG$10)</f>
        <v>0</v>
      </c>
      <c r="AH37" s="22">
        <f>_xll.DTC.CPR.ValueForVariable($A37,AH$10)</f>
        <v>0</v>
      </c>
      <c r="AI37" s="22">
        <f>_xll.DTC.CPR.ValueForVariable($A37,AI$10)</f>
        <v>0</v>
      </c>
      <c r="AJ37" s="22">
        <f>_xll.DTC.CPR.ValueForVariable($A37,AJ$10)</f>
        <v>0</v>
      </c>
      <c r="AK37" s="22">
        <f>_xll.DTC.CPR.ValueForVariable($A37,AK$10)</f>
        <v>0</v>
      </c>
      <c r="AL37" s="22">
        <f>_xll.DTC.CPR.MinimumForVariable($A37,AL$10)</f>
        <v>0</v>
      </c>
      <c r="AM37" s="22">
        <f>_xll.DTC.CPR.MaximumForVariable($A37,AM$10)</f>
        <v>0</v>
      </c>
    </row>
    <row r="38" spans="1:39" x14ac:dyDescent="0.35">
      <c r="A38" s="22" t="str">
        <f>_xll.DTC.CPR.Calculate($B$1,$B$2,$B$3,D38,E38,C38,B38,F38,$B$4,G38)</f>
        <v>CID=-1737354392</v>
      </c>
      <c r="B38" s="22">
        <f t="shared" si="7"/>
        <v>-18</v>
      </c>
      <c r="C38" s="22">
        <f t="shared" si="8"/>
        <v>62.5</v>
      </c>
      <c r="D38" s="22">
        <f t="shared" si="9"/>
        <v>0</v>
      </c>
      <c r="E38" s="22">
        <f t="shared" si="10"/>
        <v>4</v>
      </c>
      <c r="F38" s="33">
        <f t="shared" si="1"/>
        <v>56.5</v>
      </c>
      <c r="G38" s="33">
        <f t="shared" si="2"/>
        <v>11.3</v>
      </c>
      <c r="H38" s="22">
        <f>_xll.DTC.CPR.ValueForVariable($A38,H$10)</f>
        <v>0</v>
      </c>
      <c r="I38" s="22">
        <f>_xll.DTC.CPR.ValueForVariable($A38,I$10)</f>
        <v>0</v>
      </c>
      <c r="J38" s="22">
        <f>_xll.DTC.CPR.ValueForVariable($A38,J$10)</f>
        <v>0</v>
      </c>
      <c r="K38" s="22">
        <f>_xll.DTC.CPR.ValueForVariable($A38,K$10)</f>
        <v>0</v>
      </c>
      <c r="L38" s="22">
        <f>_xll.DTC.CPR.ValueForVariable($A38,L$10)</f>
        <v>0</v>
      </c>
      <c r="M38" s="22">
        <f>_xll.DTC.CPR.ValueForVariable($A38,M$10)</f>
        <v>0</v>
      </c>
      <c r="N38" s="22">
        <f>_xll.DTC.CPR.ValueForVariable($A38,N$10)</f>
        <v>0</v>
      </c>
      <c r="O38" s="22">
        <f>_xll.DTC.CPR.ValueForVariable($A38,O$10)</f>
        <v>0</v>
      </c>
      <c r="P38" s="22">
        <f>_xll.DTC.CPR.ValueForVariable($A38,P$10)</f>
        <v>0</v>
      </c>
      <c r="Q38" s="22">
        <f>_xll.DTC.CPR.ValueForVariable($A38,Q$10)</f>
        <v>0</v>
      </c>
      <c r="R38" s="22">
        <f>_xll.DTC.CPR.ValueForVariable($A38,R$10)</f>
        <v>0</v>
      </c>
      <c r="S38" s="22">
        <f>_xll.DTC.CPR.ValueForVariable($A38,S$10)</f>
        <v>0</v>
      </c>
      <c r="T38" s="22">
        <f>_xll.DTC.CPR.ValueForVariable($A38,T$10)</f>
        <v>0</v>
      </c>
      <c r="U38" s="22">
        <f>_xll.DTC.CPR.ValueForVariable($A38,U$10)</f>
        <v>0</v>
      </c>
      <c r="V38" s="22">
        <f>_xll.DTC.CPR.ValueForVariable($A38,V$10)</f>
        <v>0</v>
      </c>
      <c r="W38" s="22">
        <f>_xll.DTC.CPR.ValueForVariable($A38,W$10)</f>
        <v>0</v>
      </c>
      <c r="X38" s="22">
        <f>_xll.DTC.CPR.ValueForVariable($A38,X$10)</f>
        <v>0</v>
      </c>
      <c r="Y38" s="22">
        <f>_xll.DTC.CPR.ValueForVariable($A38,Y$10)</f>
        <v>0</v>
      </c>
      <c r="Z38" s="22">
        <f>_xll.DTC.CPR.ValueForVariable($A38,Z$10)</f>
        <v>0</v>
      </c>
      <c r="AA38" s="22">
        <f>_xll.DTC.CPR.ValueForVariable($A38,AA$10)</f>
        <v>0</v>
      </c>
      <c r="AB38" s="22">
        <f>_xll.DTC.CPR.ValueForVariable($A38,AB$10)</f>
        <v>0</v>
      </c>
      <c r="AC38" s="22">
        <f>_xll.DTC.CPR.ValueForVariable($A38,AC$10)</f>
        <v>0</v>
      </c>
      <c r="AD38" s="22">
        <f>_xll.DTC.CPR.ValueForVariable($A38,AD$10)</f>
        <v>0</v>
      </c>
      <c r="AE38" s="22">
        <f>_xll.DTC.CPR.ValueForVariable($A38,AE$10)</f>
        <v>0</v>
      </c>
      <c r="AF38" s="22">
        <f>_xll.DTC.CPR.ValueForVariable($A38,AF$10)</f>
        <v>0</v>
      </c>
      <c r="AG38" s="22">
        <f>_xll.DTC.CPR.ValueForVariable($A38,AG$10)</f>
        <v>0</v>
      </c>
      <c r="AH38" s="22">
        <f>_xll.DTC.CPR.ValueForVariable($A38,AH$10)</f>
        <v>0</v>
      </c>
      <c r="AI38" s="22">
        <f>_xll.DTC.CPR.ValueForVariable($A38,AI$10)</f>
        <v>0</v>
      </c>
      <c r="AJ38" s="22">
        <f>_xll.DTC.CPR.ValueForVariable($A38,AJ$10)</f>
        <v>0</v>
      </c>
      <c r="AK38" s="22">
        <f>_xll.DTC.CPR.ValueForVariable($A38,AK$10)</f>
        <v>0</v>
      </c>
      <c r="AL38" s="22">
        <f>_xll.DTC.CPR.MinimumForVariable($A38,AL$10)</f>
        <v>0</v>
      </c>
      <c r="AM38" s="22">
        <f>_xll.DTC.CPR.MaximumForVariable($A38,AM$10)</f>
        <v>0</v>
      </c>
    </row>
    <row r="39" spans="1:39" x14ac:dyDescent="0.35">
      <c r="A39" s="22" t="str">
        <f>_xll.DTC.CPR.Calculate($B$1,$B$2,$B$3,D39,E39,C39,B39,F39,$B$4,G39)</f>
        <v>CID=-1737354423</v>
      </c>
      <c r="B39" s="22">
        <f t="shared" ref="B39:B41" si="11">B38</f>
        <v>-18</v>
      </c>
      <c r="C39" s="22">
        <f t="shared" ref="C39:C40" si="12">C38+$C$8</f>
        <v>65</v>
      </c>
      <c r="D39" s="22">
        <f t="shared" ref="D39:D41" si="13">D38</f>
        <v>0</v>
      </c>
      <c r="E39" s="22">
        <f t="shared" ref="E39:E41" si="14">E38</f>
        <v>4</v>
      </c>
      <c r="F39" s="33">
        <f t="shared" si="1"/>
        <v>59</v>
      </c>
      <c r="G39" s="33">
        <f t="shared" si="2"/>
        <v>11.8</v>
      </c>
      <c r="H39" s="22">
        <f>_xll.DTC.CPR.ValueForVariable($A39,H$10)</f>
        <v>0</v>
      </c>
      <c r="I39" s="22">
        <f>_xll.DTC.CPR.ValueForVariable($A39,I$10)</f>
        <v>0</v>
      </c>
      <c r="J39" s="22">
        <f>_xll.DTC.CPR.ValueForVariable($A39,J$10)</f>
        <v>0</v>
      </c>
      <c r="K39" s="22">
        <f>_xll.DTC.CPR.ValueForVariable($A39,K$10)</f>
        <v>0</v>
      </c>
      <c r="L39" s="22">
        <f>_xll.DTC.CPR.ValueForVariable($A39,L$10)</f>
        <v>0</v>
      </c>
      <c r="M39" s="22">
        <f>_xll.DTC.CPR.ValueForVariable($A39,M$10)</f>
        <v>0</v>
      </c>
      <c r="N39" s="22">
        <f>_xll.DTC.CPR.ValueForVariable($A39,N$10)</f>
        <v>0</v>
      </c>
      <c r="O39" s="22">
        <f>_xll.DTC.CPR.ValueForVariable($A39,O$10)</f>
        <v>0</v>
      </c>
      <c r="P39" s="22">
        <f>_xll.DTC.CPR.ValueForVariable($A39,P$10)</f>
        <v>0</v>
      </c>
      <c r="Q39" s="22">
        <f>_xll.DTC.CPR.ValueForVariable($A39,Q$10)</f>
        <v>0</v>
      </c>
      <c r="R39" s="22">
        <f>_xll.DTC.CPR.ValueForVariable($A39,R$10)</f>
        <v>0</v>
      </c>
      <c r="S39" s="22">
        <f>_xll.DTC.CPR.ValueForVariable($A39,S$10)</f>
        <v>0</v>
      </c>
      <c r="T39" s="22">
        <f>_xll.DTC.CPR.ValueForVariable($A39,T$10)</f>
        <v>0</v>
      </c>
      <c r="U39" s="22">
        <f>_xll.DTC.CPR.ValueForVariable($A39,U$10)</f>
        <v>0</v>
      </c>
      <c r="V39" s="22">
        <f>_xll.DTC.CPR.ValueForVariable($A39,V$10)</f>
        <v>0</v>
      </c>
      <c r="W39" s="22">
        <f>_xll.DTC.CPR.ValueForVariable($A39,W$10)</f>
        <v>0</v>
      </c>
      <c r="X39" s="22">
        <f>_xll.DTC.CPR.ValueForVariable($A39,X$10)</f>
        <v>0</v>
      </c>
      <c r="Y39" s="22">
        <f>_xll.DTC.CPR.ValueForVariable($A39,Y$10)</f>
        <v>0</v>
      </c>
      <c r="Z39" s="22">
        <f>_xll.DTC.CPR.ValueForVariable($A39,Z$10)</f>
        <v>0</v>
      </c>
      <c r="AA39" s="22">
        <f>_xll.DTC.CPR.ValueForVariable($A39,AA$10)</f>
        <v>0</v>
      </c>
      <c r="AB39" s="22">
        <f>_xll.DTC.CPR.ValueForVariable($A39,AB$10)</f>
        <v>0</v>
      </c>
      <c r="AC39" s="22">
        <f>_xll.DTC.CPR.ValueForVariable($A39,AC$10)</f>
        <v>0</v>
      </c>
      <c r="AD39" s="22">
        <f>_xll.DTC.CPR.ValueForVariable($A39,AD$10)</f>
        <v>0</v>
      </c>
      <c r="AE39" s="22">
        <f>_xll.DTC.CPR.ValueForVariable($A39,AE$10)</f>
        <v>0</v>
      </c>
      <c r="AF39" s="22">
        <f>_xll.DTC.CPR.ValueForVariable($A39,AF$10)</f>
        <v>0</v>
      </c>
      <c r="AG39" s="22">
        <f>_xll.DTC.CPR.ValueForVariable($A39,AG$10)</f>
        <v>0</v>
      </c>
      <c r="AH39" s="22">
        <f>_xll.DTC.CPR.ValueForVariable($A39,AH$10)</f>
        <v>0</v>
      </c>
      <c r="AI39" s="22">
        <f>_xll.DTC.CPR.ValueForVariable($A39,AI$10)</f>
        <v>0</v>
      </c>
      <c r="AJ39" s="22">
        <f>_xll.DTC.CPR.ValueForVariable($A39,AJ$10)</f>
        <v>0</v>
      </c>
      <c r="AK39" s="22">
        <f>_xll.DTC.CPR.ValueForVariable($A39,AK$10)</f>
        <v>0</v>
      </c>
      <c r="AL39" s="22">
        <f>_xll.DTC.CPR.MinimumForVariable($A39,AL$10)</f>
        <v>0</v>
      </c>
      <c r="AM39" s="22">
        <f>_xll.DTC.CPR.MaximumForVariable($A39,AM$10)</f>
        <v>0</v>
      </c>
    </row>
    <row r="40" spans="1:39" x14ac:dyDescent="0.35">
      <c r="A40" s="22" t="str">
        <f>_xll.DTC.CPR.Calculate($B$1,$B$2,$B$3,D40,E40,C40,B40,F40,$B$4,G40)</f>
        <v>CID=-1171412981</v>
      </c>
      <c r="B40" s="22">
        <f t="shared" si="11"/>
        <v>-18</v>
      </c>
      <c r="C40" s="22">
        <f t="shared" si="12"/>
        <v>67.5</v>
      </c>
      <c r="D40" s="22">
        <f t="shared" si="13"/>
        <v>0</v>
      </c>
      <c r="E40" s="22">
        <f t="shared" si="14"/>
        <v>4</v>
      </c>
      <c r="F40" s="33">
        <f t="shared" si="1"/>
        <v>61.5</v>
      </c>
      <c r="G40" s="33">
        <f t="shared" si="2"/>
        <v>12.3</v>
      </c>
      <c r="H40" s="22">
        <f>_xll.DTC.CPR.ValueForVariable($A40,H$10)</f>
        <v>0</v>
      </c>
      <c r="I40" s="22">
        <f>_xll.DTC.CPR.ValueForVariable($A40,I$10)</f>
        <v>0</v>
      </c>
      <c r="J40" s="22">
        <f>_xll.DTC.CPR.ValueForVariable($A40,J$10)</f>
        <v>0</v>
      </c>
      <c r="K40" s="22">
        <f>_xll.DTC.CPR.ValueForVariable($A40,K$10)</f>
        <v>0</v>
      </c>
      <c r="L40" s="22">
        <f>_xll.DTC.CPR.ValueForVariable($A40,L$10)</f>
        <v>0</v>
      </c>
      <c r="M40" s="22">
        <f>_xll.DTC.CPR.ValueForVariable($A40,M$10)</f>
        <v>0</v>
      </c>
      <c r="N40" s="22">
        <f>_xll.DTC.CPR.ValueForVariable($A40,N$10)</f>
        <v>0</v>
      </c>
      <c r="O40" s="22">
        <f>_xll.DTC.CPR.ValueForVariable($A40,O$10)</f>
        <v>0</v>
      </c>
      <c r="P40" s="22">
        <f>_xll.DTC.CPR.ValueForVariable($A40,P$10)</f>
        <v>0</v>
      </c>
      <c r="Q40" s="22">
        <f>_xll.DTC.CPR.ValueForVariable($A40,Q$10)</f>
        <v>0</v>
      </c>
      <c r="R40" s="22">
        <f>_xll.DTC.CPR.ValueForVariable($A40,R$10)</f>
        <v>0</v>
      </c>
      <c r="S40" s="22">
        <f>_xll.DTC.CPR.ValueForVariable($A40,S$10)</f>
        <v>0</v>
      </c>
      <c r="T40" s="22">
        <f>_xll.DTC.CPR.ValueForVariable($A40,T$10)</f>
        <v>0</v>
      </c>
      <c r="U40" s="22">
        <f>_xll.DTC.CPR.ValueForVariable($A40,U$10)</f>
        <v>0</v>
      </c>
      <c r="V40" s="22">
        <f>_xll.DTC.CPR.ValueForVariable($A40,V$10)</f>
        <v>0</v>
      </c>
      <c r="W40" s="22">
        <f>_xll.DTC.CPR.ValueForVariable($A40,W$10)</f>
        <v>0</v>
      </c>
      <c r="X40" s="22">
        <f>_xll.DTC.CPR.ValueForVariable($A40,X$10)</f>
        <v>0</v>
      </c>
      <c r="Y40" s="22">
        <f>_xll.DTC.CPR.ValueForVariable($A40,Y$10)</f>
        <v>0</v>
      </c>
      <c r="Z40" s="22">
        <f>_xll.DTC.CPR.ValueForVariable($A40,Z$10)</f>
        <v>0</v>
      </c>
      <c r="AA40" s="22">
        <f>_xll.DTC.CPR.ValueForVariable($A40,AA$10)</f>
        <v>0</v>
      </c>
      <c r="AB40" s="22">
        <f>_xll.DTC.CPR.ValueForVariable($A40,AB$10)</f>
        <v>0</v>
      </c>
      <c r="AC40" s="22">
        <f>_xll.DTC.CPR.ValueForVariable($A40,AC$10)</f>
        <v>0</v>
      </c>
      <c r="AD40" s="22">
        <f>_xll.DTC.CPR.ValueForVariable($A40,AD$10)</f>
        <v>0</v>
      </c>
      <c r="AE40" s="22">
        <f>_xll.DTC.CPR.ValueForVariable($A40,AE$10)</f>
        <v>0</v>
      </c>
      <c r="AF40" s="22">
        <f>_xll.DTC.CPR.ValueForVariable($A40,AF$10)</f>
        <v>0</v>
      </c>
      <c r="AG40" s="22">
        <f>_xll.DTC.CPR.ValueForVariable($A40,AG$10)</f>
        <v>0</v>
      </c>
      <c r="AH40" s="22">
        <f>_xll.DTC.CPR.ValueForVariable($A40,AH$10)</f>
        <v>0</v>
      </c>
      <c r="AI40" s="22">
        <f>_xll.DTC.CPR.ValueForVariable($A40,AI$10)</f>
        <v>0</v>
      </c>
      <c r="AJ40" s="22">
        <f>_xll.DTC.CPR.ValueForVariable($A40,AJ$10)</f>
        <v>0</v>
      </c>
      <c r="AK40" s="22">
        <f>_xll.DTC.CPR.ValueForVariable($A40,AK$10)</f>
        <v>0</v>
      </c>
      <c r="AL40" s="22">
        <f>_xll.DTC.CPR.MinimumForVariable($A40,AL$10)</f>
        <v>0</v>
      </c>
      <c r="AM40" s="22">
        <f>_xll.DTC.CPR.MaximumForVariable($A40,AM$10)</f>
        <v>0</v>
      </c>
    </row>
    <row r="41" spans="1:39" x14ac:dyDescent="0.35">
      <c r="A41" s="22" t="str">
        <f>_xll.DTC.CPR.Calculate($B$1,$B$2,$B$3,D41,E41,C41,B41,F41,$B$4,G41)</f>
        <v>CID=-1171413012</v>
      </c>
      <c r="B41" s="22">
        <f t="shared" si="11"/>
        <v>-18</v>
      </c>
      <c r="C41" s="23">
        <f>C40+$C$8-0.01</f>
        <v>69.989999999999995</v>
      </c>
      <c r="D41" s="22">
        <f t="shared" si="13"/>
        <v>0</v>
      </c>
      <c r="E41" s="22">
        <f t="shared" si="14"/>
        <v>4</v>
      </c>
      <c r="F41" s="33">
        <f t="shared" si="1"/>
        <v>63.989999999999995</v>
      </c>
      <c r="G41" s="33">
        <f t="shared" si="2"/>
        <v>12.797999999999998</v>
      </c>
      <c r="H41" s="22">
        <f>_xll.DTC.CPR.ValueForVariable($A41,H$10)</f>
        <v>0</v>
      </c>
      <c r="I41" s="22">
        <f>_xll.DTC.CPR.ValueForVariable($A41,I$10)</f>
        <v>0</v>
      </c>
      <c r="J41" s="22">
        <f>_xll.DTC.CPR.ValueForVariable($A41,J$10)</f>
        <v>0</v>
      </c>
      <c r="K41" s="22">
        <f>_xll.DTC.CPR.ValueForVariable($A41,K$10)</f>
        <v>0</v>
      </c>
      <c r="L41" s="22">
        <f>_xll.DTC.CPR.ValueForVariable($A41,L$10)</f>
        <v>0</v>
      </c>
      <c r="M41" s="22">
        <f>_xll.DTC.CPR.ValueForVariable($A41,M$10)</f>
        <v>0</v>
      </c>
      <c r="N41" s="22">
        <f>_xll.DTC.CPR.ValueForVariable($A41,N$10)</f>
        <v>0</v>
      </c>
      <c r="O41" s="22">
        <f>_xll.DTC.CPR.ValueForVariable($A41,O$10)</f>
        <v>0</v>
      </c>
      <c r="P41" s="22">
        <f>_xll.DTC.CPR.ValueForVariable($A41,P$10)</f>
        <v>0</v>
      </c>
      <c r="Q41" s="22">
        <f>_xll.DTC.CPR.ValueForVariable($A41,Q$10)</f>
        <v>0</v>
      </c>
      <c r="R41" s="22">
        <f>_xll.DTC.CPR.ValueForVariable($A41,R$10)</f>
        <v>0</v>
      </c>
      <c r="S41" s="22">
        <f>_xll.DTC.CPR.ValueForVariable($A41,S$10)</f>
        <v>0</v>
      </c>
      <c r="T41" s="22">
        <f>_xll.DTC.CPR.ValueForVariable($A41,T$10)</f>
        <v>0</v>
      </c>
      <c r="U41" s="22">
        <f>_xll.DTC.CPR.ValueForVariable($A41,U$10)</f>
        <v>0</v>
      </c>
      <c r="V41" s="22">
        <f>_xll.DTC.CPR.ValueForVariable($A41,V$10)</f>
        <v>0</v>
      </c>
      <c r="W41" s="22">
        <f>_xll.DTC.CPR.ValueForVariable($A41,W$10)</f>
        <v>0</v>
      </c>
      <c r="X41" s="22">
        <f>_xll.DTC.CPR.ValueForVariable($A41,X$10)</f>
        <v>0</v>
      </c>
      <c r="Y41" s="22">
        <f>_xll.DTC.CPR.ValueForVariable($A41,Y$10)</f>
        <v>0</v>
      </c>
      <c r="Z41" s="22">
        <f>_xll.DTC.CPR.ValueForVariable($A41,Z$10)</f>
        <v>0</v>
      </c>
      <c r="AA41" s="22">
        <f>_xll.DTC.CPR.ValueForVariable($A41,AA$10)</f>
        <v>0</v>
      </c>
      <c r="AB41" s="22">
        <f>_xll.DTC.CPR.ValueForVariable($A41,AB$10)</f>
        <v>0</v>
      </c>
      <c r="AC41" s="22">
        <f>_xll.DTC.CPR.ValueForVariable($A41,AC$10)</f>
        <v>0</v>
      </c>
      <c r="AD41" s="22">
        <f>_xll.DTC.CPR.ValueForVariable($A41,AD$10)</f>
        <v>0</v>
      </c>
      <c r="AE41" s="22">
        <f>_xll.DTC.CPR.ValueForVariable($A41,AE$10)</f>
        <v>0</v>
      </c>
      <c r="AF41" s="22">
        <f>_xll.DTC.CPR.ValueForVariable($A41,AF$10)</f>
        <v>0</v>
      </c>
      <c r="AG41" s="22">
        <f>_xll.DTC.CPR.ValueForVariable($A41,AG$10)</f>
        <v>0</v>
      </c>
      <c r="AH41" s="22">
        <f>_xll.DTC.CPR.ValueForVariable($A41,AH$10)</f>
        <v>0</v>
      </c>
      <c r="AI41" s="22">
        <f>_xll.DTC.CPR.ValueForVariable($A41,AI$10)</f>
        <v>0</v>
      </c>
      <c r="AJ41" s="22">
        <f>_xll.DTC.CPR.ValueForVariable($A41,AJ$10)</f>
        <v>0</v>
      </c>
      <c r="AK41" s="22">
        <f>_xll.DTC.CPR.ValueForVariable($A41,AK$10)</f>
        <v>0</v>
      </c>
      <c r="AL41" s="22">
        <f>_xll.DTC.CPR.MinimumForVariable($A41,AL$10)</f>
        <v>0</v>
      </c>
      <c r="AM41" s="22">
        <f>_xll.DTC.CPR.MaximumForVariable($A41,AM$10)</f>
        <v>0</v>
      </c>
    </row>
    <row r="42" spans="1:39" x14ac:dyDescent="0.35">
      <c r="A42" s="22" t="str">
        <f>_xll.DTC.CPR.Calculate($B$1,$B$2,$B$3,D42,E42,C42,B42,F42,$B$4,G42)</f>
        <v>CID=-293067002</v>
      </c>
      <c r="B42" s="30">
        <f>B11+$B$8</f>
        <v>-15</v>
      </c>
      <c r="C42" s="30">
        <v>-5</v>
      </c>
      <c r="D42" s="30">
        <v>0</v>
      </c>
      <c r="E42" s="30">
        <v>4</v>
      </c>
      <c r="F42" s="33">
        <f t="shared" si="1"/>
        <v>-10</v>
      </c>
      <c r="G42" s="33">
        <f>MAX(0,F42/5)</f>
        <v>0</v>
      </c>
      <c r="H42" s="22">
        <f>_xll.DTC.CPR.ValueForVariable($A42,H$10)</f>
        <v>0</v>
      </c>
      <c r="I42" s="22">
        <f>_xll.DTC.CPR.ValueForVariable($A42,I$10)</f>
        <v>0</v>
      </c>
      <c r="J42" s="22">
        <f>_xll.DTC.CPR.ValueForVariable($A42,J$10)</f>
        <v>0</v>
      </c>
      <c r="K42" s="22">
        <f>_xll.DTC.CPR.ValueForVariable($A42,K$10)</f>
        <v>0</v>
      </c>
      <c r="L42" s="22">
        <f>_xll.DTC.CPR.ValueForVariable($A42,L$10)</f>
        <v>0</v>
      </c>
      <c r="M42" s="22">
        <f>_xll.DTC.CPR.ValueForVariable($A42,M$10)</f>
        <v>0</v>
      </c>
      <c r="N42" s="22">
        <f>_xll.DTC.CPR.ValueForVariable($A42,N$10)</f>
        <v>0</v>
      </c>
      <c r="O42" s="22">
        <f>_xll.DTC.CPR.ValueForVariable($A42,O$10)</f>
        <v>0</v>
      </c>
      <c r="P42" s="22">
        <f>_xll.DTC.CPR.ValueForVariable($A42,P$10)</f>
        <v>0</v>
      </c>
      <c r="Q42" s="22">
        <f>_xll.DTC.CPR.ValueForVariable($A42,Q$10)</f>
        <v>0</v>
      </c>
      <c r="R42" s="22">
        <f>_xll.DTC.CPR.ValueForVariable($A42,R$10)</f>
        <v>0</v>
      </c>
      <c r="S42" s="22">
        <f>_xll.DTC.CPR.ValueForVariable($A42,S$10)</f>
        <v>0</v>
      </c>
      <c r="T42" s="22">
        <f>_xll.DTC.CPR.ValueForVariable($A42,T$10)</f>
        <v>0</v>
      </c>
      <c r="U42" s="22">
        <f>_xll.DTC.CPR.ValueForVariable($A42,U$10)</f>
        <v>0</v>
      </c>
      <c r="V42" s="22">
        <f>_xll.DTC.CPR.ValueForVariable($A42,V$10)</f>
        <v>0</v>
      </c>
      <c r="W42" s="22">
        <f>_xll.DTC.CPR.ValueForVariable($A42,W$10)</f>
        <v>0</v>
      </c>
      <c r="X42" s="22">
        <f>_xll.DTC.CPR.ValueForVariable($A42,X$10)</f>
        <v>0</v>
      </c>
      <c r="Y42" s="22">
        <f>_xll.DTC.CPR.ValueForVariable($A42,Y$10)</f>
        <v>0</v>
      </c>
      <c r="Z42" s="22">
        <f>_xll.DTC.CPR.ValueForVariable($A42,Z$10)</f>
        <v>0</v>
      </c>
      <c r="AA42" s="22">
        <f>_xll.DTC.CPR.ValueForVariable($A42,AA$10)</f>
        <v>0</v>
      </c>
      <c r="AB42" s="22">
        <f>_xll.DTC.CPR.ValueForVariable($A42,AB$10)</f>
        <v>0</v>
      </c>
      <c r="AC42" s="22">
        <f>_xll.DTC.CPR.ValueForVariable($A42,AC$10)</f>
        <v>0</v>
      </c>
      <c r="AD42" s="22">
        <f>_xll.DTC.CPR.ValueForVariable($A42,AD$10)</f>
        <v>0</v>
      </c>
      <c r="AE42" s="22">
        <f>_xll.DTC.CPR.ValueForVariable($A42,AE$10)</f>
        <v>0</v>
      </c>
      <c r="AF42" s="22">
        <f>_xll.DTC.CPR.ValueForVariable($A42,AF$10)</f>
        <v>0</v>
      </c>
      <c r="AG42" s="22">
        <f>_xll.DTC.CPR.ValueForVariable($A42,AG$10)</f>
        <v>0</v>
      </c>
      <c r="AH42" s="22">
        <f>_xll.DTC.CPR.ValueForVariable($A42,AH$10)</f>
        <v>0</v>
      </c>
      <c r="AI42" s="22">
        <f>_xll.DTC.CPR.ValueForVariable($A42,AI$10)</f>
        <v>0</v>
      </c>
      <c r="AJ42" s="22">
        <f>_xll.DTC.CPR.ValueForVariable($A42,AJ$10)</f>
        <v>0</v>
      </c>
      <c r="AK42" s="22">
        <f>_xll.DTC.CPR.ValueForVariable($A42,AK$10)</f>
        <v>0</v>
      </c>
      <c r="AL42" s="22">
        <f>_xll.DTC.CPR.MinimumForVariable($A42,AL$10)</f>
        <v>0</v>
      </c>
      <c r="AM42" s="22">
        <f>_xll.DTC.CPR.MaximumForVariable($A42,AM$10)</f>
        <v>0</v>
      </c>
    </row>
    <row r="43" spans="1:39" x14ac:dyDescent="0.35">
      <c r="A43" s="22" t="str">
        <f>_xll.DTC.CPR.Calculate($B$1,$B$2,$B$3,D43,E43,C43,B43,F43,$B$4,G43)</f>
        <v>CID=-293066971</v>
      </c>
      <c r="B43" s="32">
        <f>B42</f>
        <v>-15</v>
      </c>
      <c r="C43" s="32">
        <f>C42+$C$8</f>
        <v>-2.5</v>
      </c>
      <c r="D43" s="32">
        <f>D42</f>
        <v>0</v>
      </c>
      <c r="E43" s="32">
        <f t="shared" ref="E43:E72" si="15">E42</f>
        <v>4</v>
      </c>
      <c r="F43" s="33">
        <f t="shared" si="1"/>
        <v>-8.5</v>
      </c>
      <c r="G43" s="33">
        <f t="shared" si="2"/>
        <v>0</v>
      </c>
      <c r="H43" s="22">
        <f>_xll.DTC.CPR.ValueForVariable($A43,H$10)</f>
        <v>1.7499122076563511</v>
      </c>
      <c r="I43" s="22">
        <f>_xll.DTC.CPR.ValueForVariable($A43,I$10)</f>
        <v>148.10619635104152</v>
      </c>
      <c r="J43" s="22">
        <f>_xll.DTC.CPR.ValueForVariable($A43,J$10)</f>
        <v>8.1279386327308458</v>
      </c>
      <c r="K43" s="22">
        <f>_xll.DTC.CPR.ValueForVariable($A43,K$10)</f>
        <v>188.67595978765451</v>
      </c>
      <c r="L43" s="22">
        <f>_xll.DTC.CPR.ValueForVariable($A43,L$10)</f>
        <v>402.99944478208039</v>
      </c>
      <c r="M43" s="22">
        <f>_xll.DTC.CPR.ValueForVariable($A43,M$10)</f>
        <v>392.96230453653794</v>
      </c>
      <c r="N43" s="22">
        <f>_xll.DTC.CPR.ValueForVariable($A43,N$10)</f>
        <v>19515.572421614303</v>
      </c>
      <c r="O43" s="22">
        <f>_xll.DTC.CPR.ValueForVariable($A43,O$10)</f>
        <v>0.33690187105963243</v>
      </c>
      <c r="P43" s="22">
        <f>_xll.DTC.CPR.ValueForVariable($A43,P$10)</f>
        <v>6.1806665106504928E-3</v>
      </c>
      <c r="Q43" s="22">
        <f>_xll.DTC.CPR.ValueForVariable($A43,Q$10)</f>
        <v>10.870253445839195</v>
      </c>
      <c r="R43" s="22">
        <f>_xll.DTC.CPR.ValueForVariable($A43,R$10)</f>
        <v>6.3314486751158379</v>
      </c>
      <c r="S43" s="22">
        <f>_xll.DTC.CPR.ValueForVariable($A43,S$10)</f>
        <v>68.824451777831939</v>
      </c>
      <c r="T43" s="22">
        <f>_xll.DTC.CPR.ValueForVariable($A43,T$10)</f>
        <v>-15</v>
      </c>
      <c r="U43" s="22">
        <f>_xll.DTC.CPR.ValueForVariable($A43,U$10)</f>
        <v>-2.5</v>
      </c>
      <c r="V43" s="22">
        <f>_xll.DTC.CPR.ValueForVariable($A43,V$10)</f>
        <v>4</v>
      </c>
      <c r="W43" s="22">
        <f>_xll.DTC.CPR.ValueForVariable($A43,W$10)</f>
        <v>-8.5</v>
      </c>
      <c r="X43" s="22">
        <f>_xll.DTC.CPR.ValueForVariable($A43,X$10)</f>
        <v>163.94008425440344</v>
      </c>
      <c r="Y43" s="22">
        <f>_xll.DTC.CPR.ValueForVariable($A43,Y$10)</f>
        <v>267.19112207941146</v>
      </c>
      <c r="Z43" s="22">
        <f>_xll.DTC.CPR.ValueForVariable($A43,Z$10)</f>
        <v>9.5395786965754041</v>
      </c>
      <c r="AA43" s="22">
        <f>_xll.DTC.CPR.ValueForVariable($A43,AA$10)</f>
        <v>1.6298095935145567</v>
      </c>
      <c r="AB43" s="22">
        <f>_xll.DTC.CPR.ValueForVariable($A43,AB$10)</f>
        <v>0.66103489456305253</v>
      </c>
      <c r="AC43" s="22">
        <f>_xll.DTC.CPR.ValueForVariable($A43,AC$10)</f>
        <v>103.7476468093987</v>
      </c>
      <c r="AD43" s="22">
        <f>_xll.DTC.CPR.ValueForVariable($A43,AD$10)</f>
        <v>14.552395227083199</v>
      </c>
      <c r="AE43" s="22">
        <f>_xll.DTC.CPR.ValueForVariable($A43,AE$10)</f>
        <v>0</v>
      </c>
      <c r="AF43" s="22">
        <f>_xll.DTC.CPR.ValueForVariable($A43,AF$10)</f>
        <v>0</v>
      </c>
      <c r="AG43" s="22">
        <f>_xll.DTC.CPR.ValueForVariable($A43,AG$10)</f>
        <v>0</v>
      </c>
      <c r="AH43" s="22">
        <f>_xll.DTC.CPR.ValueForVariable($A43,AH$10)</f>
        <v>0</v>
      </c>
      <c r="AI43" s="22">
        <f>_xll.DTC.CPR.ValueForVariable($A43,AI$10)</f>
        <v>0</v>
      </c>
      <c r="AJ43" s="22">
        <f>_xll.DTC.CPR.ValueForVariable($A43,AJ$10)</f>
        <v>0</v>
      </c>
      <c r="AK43" s="22">
        <f>_xll.DTC.CPR.ValueForVariable($A43,AK$10)</f>
        <v>9.9999761378101795</v>
      </c>
      <c r="AL43" s="22">
        <f>_xll.DTC.CPR.MinimumForVariable($A43,AL$10)</f>
        <v>4.9292319127161566</v>
      </c>
      <c r="AM43" s="22">
        <f>_xll.DTC.CPR.MaximumForVariable($A43,AM$10)</f>
        <v>11.812585011426592</v>
      </c>
    </row>
    <row r="44" spans="1:39" x14ac:dyDescent="0.35">
      <c r="A44" s="22" t="str">
        <f>_xll.DTC.CPR.Calculate($B$1,$B$2,$B$3,D44,E44,C44,B44,F44,$B$4,G44)</f>
        <v>CID=-293067188</v>
      </c>
      <c r="B44" s="22">
        <f t="shared" ref="B44:B72" si="16">B43</f>
        <v>-15</v>
      </c>
      <c r="C44" s="22">
        <f t="shared" ref="C44:C71" si="17">C43+$C$8</f>
        <v>0</v>
      </c>
      <c r="D44" s="22">
        <f t="shared" ref="D44:D72" si="18">D43</f>
        <v>0</v>
      </c>
      <c r="E44" s="22">
        <f t="shared" si="15"/>
        <v>4</v>
      </c>
      <c r="F44" s="33">
        <f t="shared" si="1"/>
        <v>-6</v>
      </c>
      <c r="G44" s="33">
        <f t="shared" si="2"/>
        <v>0</v>
      </c>
      <c r="H44" s="22">
        <f>_xll.DTC.CPR.ValueForVariable($A44,H$10)</f>
        <v>1.7499122076563511</v>
      </c>
      <c r="I44" s="22">
        <f>_xll.DTC.CPR.ValueForVariable($A44,I$10)</f>
        <v>148.10619635104152</v>
      </c>
      <c r="J44" s="22">
        <f>_xll.DTC.CPR.ValueForVariable($A44,J$10)</f>
        <v>8.1279386327308458</v>
      </c>
      <c r="K44" s="22">
        <f>_xll.DTC.CPR.ValueForVariable($A44,K$10)</f>
        <v>191.98725382307873</v>
      </c>
      <c r="L44" s="22">
        <f>_xll.DTC.CPR.ValueForVariable($A44,L$10)</f>
        <v>404.91882966946116</v>
      </c>
      <c r="M44" s="22">
        <f>_xll.DTC.CPR.ValueForVariable($A44,M$10)</f>
        <v>392.96230453653794</v>
      </c>
      <c r="N44" s="22">
        <f>_xll.DTC.CPR.ValueForVariable($A44,N$10)</f>
        <v>20958.107577477</v>
      </c>
      <c r="O44" s="22">
        <f>_xll.DTC.CPR.ValueForVariable($A44,O$10)</f>
        <v>0.37266895117062898</v>
      </c>
      <c r="P44" s="22">
        <f>_xll.DTC.CPR.ValueForVariable($A44,P$10)</f>
        <v>6.527504365715398E-3</v>
      </c>
      <c r="Q44" s="22">
        <f>_xll.DTC.CPR.ValueForVariable($A44,Q$10)</f>
        <v>9.577757048464516</v>
      </c>
      <c r="R44" s="22">
        <f>_xll.DTC.CPR.ValueForVariable($A44,R$10)</f>
        <v>7.8199061619396746</v>
      </c>
      <c r="S44" s="22">
        <f>_xll.DTC.CPR.ValueForVariable($A44,S$10)</f>
        <v>74.897161360848813</v>
      </c>
      <c r="T44" s="22">
        <f>_xll.DTC.CPR.ValueForVariable($A44,T$10)</f>
        <v>-15</v>
      </c>
      <c r="U44" s="22">
        <f>_xll.DTC.CPR.ValueForVariable($A44,U$10)</f>
        <v>0</v>
      </c>
      <c r="V44" s="22">
        <f>_xll.DTC.CPR.ValueForVariable($A44,V$10)</f>
        <v>4</v>
      </c>
      <c r="W44" s="22">
        <f>_xll.DTC.CPR.ValueForVariable($A44,W$10)</f>
        <v>-6</v>
      </c>
      <c r="X44" s="22">
        <f>_xll.DTC.CPR.ValueForVariable($A44,X$10)</f>
        <v>163.94008425440344</v>
      </c>
      <c r="Y44" s="22">
        <f>_xll.DTC.CPR.ValueForVariable($A44,Y$10)</f>
        <v>292.80318233959798</v>
      </c>
      <c r="Z44" s="22">
        <f>_xll.DTC.CPR.ValueForVariable($A44,Z$10)</f>
        <v>12.942220726300945</v>
      </c>
      <c r="AA44" s="22">
        <f>_xll.DTC.CPR.ValueForVariable($A44,AA$10)</f>
        <v>1.7860377690499647</v>
      </c>
      <c r="AB44" s="22">
        <f>_xll.DTC.CPR.ValueForVariable($A44,AB$10)</f>
        <v>0.67709032834592087</v>
      </c>
      <c r="AC44" s="22">
        <f>_xll.DTC.CPR.ValueForVariable($A44,AC$10)</f>
        <v>108.73054507844419</v>
      </c>
      <c r="AD44" s="22">
        <f>_xll.DTC.CPR.ValueForVariable($A44,AD$10)</f>
        <v>17.547316411444076</v>
      </c>
      <c r="AE44" s="22">
        <f>_xll.DTC.CPR.ValueForVariable($A44,AE$10)</f>
        <v>0</v>
      </c>
      <c r="AF44" s="22">
        <f>_xll.DTC.CPR.ValueForVariable($A44,AF$10)</f>
        <v>0</v>
      </c>
      <c r="AG44" s="22">
        <f>_xll.DTC.CPR.ValueForVariable($A44,AG$10)</f>
        <v>0</v>
      </c>
      <c r="AH44" s="22">
        <f>_xll.DTC.CPR.ValueForVariable($A44,AH$10)</f>
        <v>0</v>
      </c>
      <c r="AI44" s="22">
        <f>_xll.DTC.CPR.ValueForVariable($A44,AI$10)</f>
        <v>0</v>
      </c>
      <c r="AJ44" s="22">
        <f>_xll.DTC.CPR.ValueForVariable($A44,AJ$10)</f>
        <v>0</v>
      </c>
      <c r="AK44" s="22">
        <f>_xll.DTC.CPR.ValueForVariable($A44,AK$10)</f>
        <v>6.269454921555826</v>
      </c>
      <c r="AL44" s="22">
        <f>_xll.DTC.CPR.MinimumForVariable($A44,AL$10)</f>
        <v>5.7775727724601982</v>
      </c>
      <c r="AM44" s="22">
        <f>_xll.DTC.CPR.MaximumForVariable($A44,AM$10)</f>
        <v>15.138841913748495</v>
      </c>
    </row>
    <row r="45" spans="1:39" x14ac:dyDescent="0.35">
      <c r="A45" s="22" t="str">
        <f>_xll.DTC.CPR.Calculate($B$1,$B$2,$B$3,D45,E45,C45,B45,F45,$B$4,G45)</f>
        <v>CID=-293067157</v>
      </c>
      <c r="B45" s="22">
        <f t="shared" si="16"/>
        <v>-15</v>
      </c>
      <c r="C45" s="22">
        <f t="shared" si="17"/>
        <v>2.5</v>
      </c>
      <c r="D45" s="22">
        <f t="shared" si="18"/>
        <v>0</v>
      </c>
      <c r="E45" s="22">
        <f t="shared" si="15"/>
        <v>4</v>
      </c>
      <c r="F45" s="33">
        <f t="shared" si="1"/>
        <v>-3.5</v>
      </c>
      <c r="G45" s="33">
        <f t="shared" si="2"/>
        <v>0</v>
      </c>
      <c r="H45" s="22">
        <f>_xll.DTC.CPR.ValueForVariable($A45,H$10)</f>
        <v>1.7499122076563511</v>
      </c>
      <c r="I45" s="22">
        <f>_xll.DTC.CPR.ValueForVariable($A45,I$10)</f>
        <v>148.10619635104152</v>
      </c>
      <c r="J45" s="22">
        <f>_xll.DTC.CPR.ValueForVariable($A45,J$10)</f>
        <v>8.1279386327308458</v>
      </c>
      <c r="K45" s="22">
        <f>_xll.DTC.CPR.ValueForVariable($A45,K$10)</f>
        <v>195.31440739662054</v>
      </c>
      <c r="L45" s="22">
        <f>_xll.DTC.CPR.ValueForVariable($A45,L$10)</f>
        <v>406.80917969109981</v>
      </c>
      <c r="M45" s="22">
        <f>_xll.DTC.CPR.ValueForVariable($A45,M$10)</f>
        <v>392.96230453653794</v>
      </c>
      <c r="N45" s="22">
        <f>_xll.DTC.CPR.ValueForVariable($A45,N$10)</f>
        <v>22549.361753447265</v>
      </c>
      <c r="O45" s="22">
        <f>_xll.DTC.CPR.ValueForVariable($A45,O$10)</f>
        <v>0.42628019208069035</v>
      </c>
      <c r="P45" s="22">
        <f>_xll.DTC.CPR.ValueForVariable($A45,P$10)</f>
        <v>7.0869835067511591E-3</v>
      </c>
      <c r="Q45" s="22">
        <f>_xll.DTC.CPR.ValueForVariable($A45,Q$10)</f>
        <v>8.5403171067058459</v>
      </c>
      <c r="R45" s="22">
        <f>_xll.DTC.CPR.ValueForVariable($A45,R$10)</f>
        <v>9.8653694592900862</v>
      </c>
      <c r="S45" s="22">
        <f>_xll.DTC.CPR.ValueForVariable($A45,S$10)</f>
        <v>84.253383557148524</v>
      </c>
      <c r="T45" s="22">
        <f>_xll.DTC.CPR.ValueForVariable($A45,T$10)</f>
        <v>-15</v>
      </c>
      <c r="U45" s="22">
        <f>_xll.DTC.CPR.ValueForVariable($A45,U$10)</f>
        <v>2.5</v>
      </c>
      <c r="V45" s="22">
        <f>_xll.DTC.CPR.ValueForVariable($A45,V$10)</f>
        <v>4</v>
      </c>
      <c r="W45" s="22">
        <f>_xll.DTC.CPR.ValueForVariable($A45,W$10)</f>
        <v>-3.5</v>
      </c>
      <c r="X45" s="22">
        <f>_xll.DTC.CPR.ValueForVariable($A45,X$10)</f>
        <v>163.94008425440344</v>
      </c>
      <c r="Y45" s="22">
        <f>_xll.DTC.CPR.ValueForVariable($A45,Y$10)</f>
        <v>320.26349089144679</v>
      </c>
      <c r="Z45" s="22">
        <f>_xll.DTC.CPR.ValueForVariable($A45,Z$10)</f>
        <v>16.316900811442679</v>
      </c>
      <c r="AA45" s="22">
        <f>_xll.DTC.CPR.ValueForVariable($A45,AA$10)</f>
        <v>1.9535398700567916</v>
      </c>
      <c r="AB45" s="22">
        <f>_xll.DTC.CPR.ValueForVariable($A45,AB$10)</f>
        <v>0.69754279837417787</v>
      </c>
      <c r="AC45" s="22">
        <f>_xll.DTC.CPR.ValueForVariable($A45,AC$10)</f>
        <v>110</v>
      </c>
      <c r="AD45" s="22">
        <f>_xll.DTC.CPR.ValueForVariable($A45,AD$10)</f>
        <v>21.488112596070948</v>
      </c>
      <c r="AE45" s="22">
        <f>_xll.DTC.CPR.ValueForVariable($A45,AE$10)</f>
        <v>0</v>
      </c>
      <c r="AF45" s="22">
        <f>_xll.DTC.CPR.ValueForVariable($A45,AF$10)</f>
        <v>0</v>
      </c>
      <c r="AG45" s="22">
        <f>_xll.DTC.CPR.ValueForVariable($A45,AG$10)</f>
        <v>0</v>
      </c>
      <c r="AH45" s="22">
        <f>_xll.DTC.CPR.ValueForVariable($A45,AH$10)</f>
        <v>0</v>
      </c>
      <c r="AI45" s="22">
        <f>_xll.DTC.CPR.ValueForVariable($A45,AI$10)</f>
        <v>0</v>
      </c>
      <c r="AJ45" s="22">
        <f>_xll.DTC.CPR.ValueForVariable($A45,AJ$10)</f>
        <v>0</v>
      </c>
      <c r="AK45" s="22">
        <f>_xll.DTC.CPR.ValueForVariable($A45,AK$10)</f>
        <v>5</v>
      </c>
      <c r="AL45" s="22">
        <f>_xll.DTC.CPR.MinimumForVariable($A45,AL$10)</f>
        <v>6.9172231735708634</v>
      </c>
      <c r="AM45" s="22">
        <f>_xll.DTC.CPR.MaximumForVariable($A45,AM$10)</f>
        <v>18.884703123434143</v>
      </c>
    </row>
    <row r="46" spans="1:39" x14ac:dyDescent="0.35">
      <c r="A46" s="22" t="str">
        <f>_xll.DTC.CPR.Calculate($B$1,$B$2,$B$3,D46,E46,C46,B46,F46,$B$4,G46)</f>
        <v>CID=-293067126</v>
      </c>
      <c r="B46" s="22">
        <f t="shared" si="16"/>
        <v>-15</v>
      </c>
      <c r="C46" s="22">
        <f t="shared" si="17"/>
        <v>5</v>
      </c>
      <c r="D46" s="22">
        <f t="shared" si="18"/>
        <v>0</v>
      </c>
      <c r="E46" s="22">
        <f t="shared" si="15"/>
        <v>4</v>
      </c>
      <c r="F46" s="33">
        <f t="shared" si="1"/>
        <v>-1</v>
      </c>
      <c r="G46" s="33">
        <f t="shared" si="2"/>
        <v>0</v>
      </c>
      <c r="H46" s="22">
        <f>_xll.DTC.CPR.ValueForVariable($A46,H$10)</f>
        <v>1.7499122076563511</v>
      </c>
      <c r="I46" s="22">
        <f>_xll.DTC.CPR.ValueForVariable($A46,I$10)</f>
        <v>148.10619635104152</v>
      </c>
      <c r="J46" s="22">
        <f>_xll.DTC.CPR.ValueForVariable($A46,J$10)</f>
        <v>8.1279386327308458</v>
      </c>
      <c r="K46" s="22">
        <f>_xll.DTC.CPR.ValueForVariable($A46,K$10)</f>
        <v>198.65790822120289</v>
      </c>
      <c r="L46" s="22">
        <f>_xll.DTC.CPR.ValueForVariable($A46,L$10)</f>
        <v>408.67065720538147</v>
      </c>
      <c r="M46" s="22">
        <f>_xll.DTC.CPR.ValueForVariable($A46,M$10)</f>
        <v>392.96230453653794</v>
      </c>
      <c r="N46" s="22">
        <f>_xll.DTC.CPR.ValueForVariable($A46,N$10)</f>
        <v>23717.939477571872</v>
      </c>
      <c r="O46" s="22">
        <f>_xll.DTC.CPR.ValueForVariable($A46,O$10)</f>
        <v>0.45256704576591122</v>
      </c>
      <c r="P46" s="22">
        <f>_xll.DTC.CPR.ValueForVariable($A46,P$10)</f>
        <v>7.6045223863179237E-3</v>
      </c>
      <c r="Q46" s="22">
        <f>_xll.DTC.CPR.ValueForVariable($A46,Q$10)</f>
        <v>7.6756662008617962</v>
      </c>
      <c r="R46" s="22">
        <f>_xll.DTC.CPR.ValueForVariable($A46,R$10)</f>
        <v>11.456434440815949</v>
      </c>
      <c r="S46" s="22">
        <f>_xll.DTC.CPR.ValueForVariable($A46,S$10)</f>
        <v>87.935766619759988</v>
      </c>
      <c r="T46" s="22">
        <f>_xll.DTC.CPR.ValueForVariable($A46,T$10)</f>
        <v>-15</v>
      </c>
      <c r="U46" s="22">
        <f>_xll.DTC.CPR.ValueForVariable($A46,U$10)</f>
        <v>5</v>
      </c>
      <c r="V46" s="22">
        <f>_xll.DTC.CPR.ValueForVariable($A46,V$10)</f>
        <v>4</v>
      </c>
      <c r="W46" s="22">
        <f>_xll.DTC.CPR.ValueForVariable($A46,W$10)</f>
        <v>-1</v>
      </c>
      <c r="X46" s="22">
        <f>_xll.DTC.CPR.ValueForVariable($A46,X$10)</f>
        <v>163.94008425440344</v>
      </c>
      <c r="Y46" s="22">
        <f>_xll.DTC.CPR.ValueForVariable($A46,Y$10)</f>
        <v>349.65860786136102</v>
      </c>
      <c r="Z46" s="22">
        <f>_xll.DTC.CPR.ValueForVariable($A46,Z$10)</f>
        <v>19.446308660756586</v>
      </c>
      <c r="AA46" s="22">
        <f>_xll.DTC.CPR.ValueForVariable($A46,AA$10)</f>
        <v>2.1328438950827802</v>
      </c>
      <c r="AB46" s="22">
        <f>_xll.DTC.CPR.ValueForVariable($A46,AB$10)</f>
        <v>0.71225342724019081</v>
      </c>
      <c r="AC46" s="22">
        <f>_xll.DTC.CPR.ValueForVariable($A46,AC$10)</f>
        <v>110</v>
      </c>
      <c r="AD46" s="22">
        <f>_xll.DTC.CPR.ValueForVariable($A46,AD$10)</f>
        <v>24.438283723295278</v>
      </c>
      <c r="AE46" s="22">
        <f>_xll.DTC.CPR.ValueForVariable($A46,AE$10)</f>
        <v>0</v>
      </c>
      <c r="AF46" s="22">
        <f>_xll.DTC.CPR.ValueForVariable($A46,AF$10)</f>
        <v>0</v>
      </c>
      <c r="AG46" s="22">
        <f>_xll.DTC.CPR.ValueForVariable($A46,AG$10)</f>
        <v>0</v>
      </c>
      <c r="AH46" s="22">
        <f>_xll.DTC.CPR.ValueForVariable($A46,AH$10)</f>
        <v>0</v>
      </c>
      <c r="AI46" s="22">
        <f>_xll.DTC.CPR.ValueForVariable($A46,AI$10)</f>
        <v>0</v>
      </c>
      <c r="AJ46" s="22">
        <f>_xll.DTC.CPR.ValueForVariable($A46,AJ$10)</f>
        <v>0</v>
      </c>
      <c r="AK46" s="22">
        <f>_xll.DTC.CPR.ValueForVariable($A46,AK$10)</f>
        <v>5</v>
      </c>
      <c r="AL46" s="22">
        <f>_xll.DTC.CPR.MinimumForVariable($A46,AL$10)</f>
        <v>8.3094759720619287</v>
      </c>
      <c r="AM46" s="22">
        <f>_xll.DTC.CPR.MaximumForVariable($A46,AM$10)</f>
        <v>23.113723395355869</v>
      </c>
    </row>
    <row r="47" spans="1:39" x14ac:dyDescent="0.35">
      <c r="A47" s="22" t="str">
        <f>_xll.DTC.CPR.Calculate($B$1,$B$2,$B$3,D47,E47,C47,B47,F47,$B$4,G47)</f>
        <v>CID=-293067095</v>
      </c>
      <c r="B47" s="22">
        <f t="shared" si="16"/>
        <v>-15</v>
      </c>
      <c r="C47" s="22">
        <f t="shared" si="17"/>
        <v>7.5</v>
      </c>
      <c r="D47" s="22">
        <f t="shared" si="18"/>
        <v>0</v>
      </c>
      <c r="E47" s="22">
        <f t="shared" si="15"/>
        <v>4</v>
      </c>
      <c r="F47" s="33">
        <f t="shared" si="1"/>
        <v>1.5</v>
      </c>
      <c r="G47" s="33">
        <f t="shared" si="2"/>
        <v>0.3</v>
      </c>
      <c r="H47" s="22">
        <f>_xll.DTC.CPR.ValueForVariable($A47,H$10)</f>
        <v>1.7499122076563511</v>
      </c>
      <c r="I47" s="22">
        <f>_xll.DTC.CPR.ValueForVariable($A47,I$10)</f>
        <v>148.10619635104152</v>
      </c>
      <c r="J47" s="22">
        <f>_xll.DTC.CPR.ValueForVariable($A47,J$10)</f>
        <v>8.1279386327308458</v>
      </c>
      <c r="K47" s="22">
        <f>_xll.DTC.CPR.ValueForVariable($A47,K$10)</f>
        <v>202.01827158604161</v>
      </c>
      <c r="L47" s="22">
        <f>_xll.DTC.CPR.ValueForVariable($A47,L$10)</f>
        <v>410.50343569636982</v>
      </c>
      <c r="M47" s="22">
        <f>_xll.DTC.CPR.ValueForVariable($A47,M$10)</f>
        <v>392.96230453653794</v>
      </c>
      <c r="N47" s="22">
        <f>_xll.DTC.CPR.ValueForVariable($A47,N$10)</f>
        <v>25136.748433893474</v>
      </c>
      <c r="O47" s="22">
        <f>_xll.DTC.CPR.ValueForVariable($A47,O$10)</f>
        <v>0.5152038944663101</v>
      </c>
      <c r="P47" s="22">
        <f>_xll.DTC.CPR.ValueForVariable($A47,P$10)</f>
        <v>8.448370799401762E-3</v>
      </c>
      <c r="Q47" s="22">
        <f>_xll.DTC.CPR.ValueForVariable($A47,Q$10)</f>
        <v>6.9711063800464883</v>
      </c>
      <c r="R47" s="22">
        <f>_xll.DTC.CPR.ValueForVariable($A47,R$10)</f>
        <v>14.11183591786518</v>
      </c>
      <c r="S47" s="22">
        <f>_xll.DTC.CPR.ValueForVariable($A47,S$10)</f>
        <v>98.375109401199154</v>
      </c>
      <c r="T47" s="22">
        <f>_xll.DTC.CPR.ValueForVariable($A47,T$10)</f>
        <v>-15</v>
      </c>
      <c r="U47" s="22">
        <f>_xll.DTC.CPR.ValueForVariable($A47,U$10)</f>
        <v>7.5</v>
      </c>
      <c r="V47" s="22">
        <f>_xll.DTC.CPR.ValueForVariable($A47,V$10)</f>
        <v>4</v>
      </c>
      <c r="W47" s="22">
        <f>_xll.DTC.CPR.ValueForVariable($A47,W$10)</f>
        <v>1.5</v>
      </c>
      <c r="X47" s="22">
        <f>_xll.DTC.CPR.ValueForVariable($A47,X$10)</f>
        <v>163.94008425440344</v>
      </c>
      <c r="Y47" s="22">
        <f>_xll.DTC.CPR.ValueForVariable($A47,Y$10)</f>
        <v>381.07668906183454</v>
      </c>
      <c r="Z47" s="22">
        <f>_xll.DTC.CPR.ValueForVariable($A47,Z$10)</f>
        <v>22.608429654498366</v>
      </c>
      <c r="AA47" s="22">
        <f>_xll.DTC.CPR.ValueForVariable($A47,AA$10)</f>
        <v>2.3244875760248904</v>
      </c>
      <c r="AB47" s="22">
        <f>_xll.DTC.CPR.ValueForVariable($A47,AB$10)</f>
        <v>0.7346702495776668</v>
      </c>
      <c r="AC47" s="22">
        <f>_xll.DTC.CPR.ValueForVariable($A47,AC$10)</f>
        <v>110</v>
      </c>
      <c r="AD47" s="22">
        <f>_xll.DTC.CPR.ValueForVariable($A47,AD$10)</f>
        <v>29.184136014272195</v>
      </c>
      <c r="AE47" s="22">
        <f>_xll.DTC.CPR.ValueForVariable($A47,AE$10)</f>
        <v>0</v>
      </c>
      <c r="AF47" s="22">
        <f>_xll.DTC.CPR.ValueForVariable($A47,AF$10)</f>
        <v>0</v>
      </c>
      <c r="AG47" s="22">
        <f>_xll.DTC.CPR.ValueForVariable($A47,AG$10)</f>
        <v>0</v>
      </c>
      <c r="AH47" s="22">
        <f>_xll.DTC.CPR.ValueForVariable($A47,AH$10)</f>
        <v>0</v>
      </c>
      <c r="AI47" s="22">
        <f>_xll.DTC.CPR.ValueForVariable($A47,AI$10)</f>
        <v>0</v>
      </c>
      <c r="AJ47" s="22">
        <f>_xll.DTC.CPR.ValueForVariable($A47,AJ$10)</f>
        <v>0</v>
      </c>
      <c r="AK47" s="22">
        <f>_xll.DTC.CPR.ValueForVariable($A47,AK$10)</f>
        <v>5</v>
      </c>
      <c r="AL47" s="22">
        <f>_xll.DTC.CPR.MinimumForVariable($A47,AL$10)</f>
        <v>9.7668615714389055</v>
      </c>
      <c r="AM47" s="22">
        <f>_xll.DTC.CPR.MaximumForVariable($A47,AM$10)</f>
        <v>26.775178744203949</v>
      </c>
    </row>
    <row r="48" spans="1:39" x14ac:dyDescent="0.35">
      <c r="A48" s="22" t="str">
        <f>_xll.DTC.CPR.Calculate($B$1,$B$2,$B$3,D48,E48,C48,B48,F48,$B$4,G48)</f>
        <v>CID=-293067312</v>
      </c>
      <c r="B48" s="22">
        <f t="shared" si="16"/>
        <v>-15</v>
      </c>
      <c r="C48" s="22">
        <f t="shared" si="17"/>
        <v>10</v>
      </c>
      <c r="D48" s="22">
        <f t="shared" si="18"/>
        <v>0</v>
      </c>
      <c r="E48" s="22">
        <f t="shared" si="15"/>
        <v>4</v>
      </c>
      <c r="F48" s="33">
        <f t="shared" si="1"/>
        <v>4</v>
      </c>
      <c r="G48" s="33">
        <f t="shared" si="2"/>
        <v>0.8</v>
      </c>
      <c r="H48" s="22">
        <f>_xll.DTC.CPR.ValueForVariable($A48,H$10)</f>
        <v>1.7499122076563511</v>
      </c>
      <c r="I48" s="22">
        <f>_xll.DTC.CPR.ValueForVariable($A48,I$10)</f>
        <v>148.10619635104152</v>
      </c>
      <c r="J48" s="22">
        <f>_xll.DTC.CPR.ValueForVariable($A48,J$10)</f>
        <v>8.1279386327308458</v>
      </c>
      <c r="K48" s="22">
        <f>_xll.DTC.CPR.ValueForVariable($A48,K$10)</f>
        <v>205.39604270878814</v>
      </c>
      <c r="L48" s="22">
        <f>_xll.DTC.CPR.ValueForVariable($A48,L$10)</f>
        <v>412.30769838443996</v>
      </c>
      <c r="M48" s="22">
        <f>_xll.DTC.CPR.ValueForVariable($A48,M$10)</f>
        <v>392.96230453653794</v>
      </c>
      <c r="N48" s="22">
        <f>_xll.DTC.CPR.ValueForVariable($A48,N$10)</f>
        <v>26253.868159150097</v>
      </c>
      <c r="O48" s="22">
        <f>_xll.DTC.CPR.ValueForVariable($A48,O$10)</f>
        <v>0.55055265269587927</v>
      </c>
      <c r="P48" s="22">
        <f>_xll.DTC.CPR.ValueForVariable($A48,P$10)</f>
        <v>9.2135889180859701E-3</v>
      </c>
      <c r="Q48" s="22">
        <f>_xll.DTC.CPR.ValueForVariable($A48,Q$10)</f>
        <v>6.3390886712782022</v>
      </c>
      <c r="R48" s="22">
        <f>_xll.DTC.CPR.ValueForVariable($A48,R$10)</f>
        <v>16.290212735688915</v>
      </c>
      <c r="S48" s="22">
        <f>_xll.DTC.CPR.ValueForVariable($A48,S$10)</f>
        <v>103.26510300551749</v>
      </c>
      <c r="T48" s="22">
        <f>_xll.DTC.CPR.ValueForVariable($A48,T$10)</f>
        <v>-15</v>
      </c>
      <c r="U48" s="22">
        <f>_xll.DTC.CPR.ValueForVariable($A48,U$10)</f>
        <v>10</v>
      </c>
      <c r="V48" s="22">
        <f>_xll.DTC.CPR.ValueForVariable($A48,V$10)</f>
        <v>4</v>
      </c>
      <c r="W48" s="22">
        <f>_xll.DTC.CPR.ValueForVariable($A48,W$10)</f>
        <v>4</v>
      </c>
      <c r="X48" s="22">
        <f>_xll.DTC.CPR.ValueForVariable($A48,X$10)</f>
        <v>163.94008425440344</v>
      </c>
      <c r="Y48" s="22">
        <f>_xll.DTC.CPR.ValueForVariable($A48,Y$10)</f>
        <v>414.60746736267146</v>
      </c>
      <c r="Z48" s="22">
        <f>_xll.DTC.CPR.ValueForVariable($A48,Z$10)</f>
        <v>25.729802778602391</v>
      </c>
      <c r="AA48" s="22">
        <f>_xll.DTC.CPR.ValueForVariable($A48,AA$10)</f>
        <v>2.5290182644976595</v>
      </c>
      <c r="AB48" s="22">
        <f>_xll.DTC.CPR.ValueForVariable($A48,AB$10)</f>
        <v>0.75124187614183757</v>
      </c>
      <c r="AC48" s="22">
        <f>_xll.DTC.CPR.ValueForVariable($A48,AC$10)</f>
        <v>110</v>
      </c>
      <c r="AD48" s="22">
        <f>_xll.DTC.CPR.ValueForVariable($A48,AD$10)</f>
        <v>32.946003729214695</v>
      </c>
      <c r="AE48" s="22">
        <f>_xll.DTC.CPR.ValueForVariable($A48,AE$10)</f>
        <v>0</v>
      </c>
      <c r="AF48" s="22">
        <f>_xll.DTC.CPR.ValueForVariable($A48,AF$10)</f>
        <v>0</v>
      </c>
      <c r="AG48" s="22">
        <f>_xll.DTC.CPR.ValueForVariable($A48,AG$10)</f>
        <v>0</v>
      </c>
      <c r="AH48" s="22">
        <f>_xll.DTC.CPR.ValueForVariable($A48,AH$10)</f>
        <v>0</v>
      </c>
      <c r="AI48" s="22">
        <f>_xll.DTC.CPR.ValueForVariable($A48,AI$10)</f>
        <v>0</v>
      </c>
      <c r="AJ48" s="22">
        <f>_xll.DTC.CPR.ValueForVariable($A48,AJ$10)</f>
        <v>0</v>
      </c>
      <c r="AK48" s="22">
        <f>_xll.DTC.CPR.ValueForVariable($A48,AK$10)</f>
        <v>5</v>
      </c>
      <c r="AL48" s="22">
        <f>_xll.DTC.CPR.MinimumForVariable($A48,AL$10)</f>
        <v>11.769928409961686</v>
      </c>
      <c r="AM48" s="22">
        <f>_xll.DTC.CPR.MaximumForVariable($A48,AM$10)</f>
        <v>32.003081905217329</v>
      </c>
    </row>
    <row r="49" spans="1:39" x14ac:dyDescent="0.35">
      <c r="A49" s="22" t="str">
        <f>_xll.DTC.CPR.Calculate($B$1,$B$2,$B$3,D49,E49,C49,B49,F49,$B$4,G49)</f>
        <v>CID=-293067281</v>
      </c>
      <c r="B49" s="22">
        <f t="shared" si="16"/>
        <v>-15</v>
      </c>
      <c r="C49" s="22">
        <f t="shared" si="17"/>
        <v>12.5</v>
      </c>
      <c r="D49" s="22">
        <f t="shared" si="18"/>
        <v>0</v>
      </c>
      <c r="E49" s="22">
        <f t="shared" si="15"/>
        <v>4</v>
      </c>
      <c r="F49" s="33">
        <f t="shared" si="1"/>
        <v>6.5</v>
      </c>
      <c r="G49" s="33">
        <f t="shared" si="2"/>
        <v>1.3</v>
      </c>
      <c r="H49" s="22">
        <f>_xll.DTC.CPR.ValueForVariable($A49,H$10)</f>
        <v>1.7499122076563511</v>
      </c>
      <c r="I49" s="22">
        <f>_xll.DTC.CPR.ValueForVariable($A49,I$10)</f>
        <v>148.10619635104152</v>
      </c>
      <c r="J49" s="22">
        <f>_xll.DTC.CPR.ValueForVariable($A49,J$10)</f>
        <v>8.1279386327308458</v>
      </c>
      <c r="K49" s="22">
        <f>_xll.DTC.CPR.ValueForVariable($A49,K$10)</f>
        <v>208.79179933785642</v>
      </c>
      <c r="L49" s="22">
        <f>_xll.DTC.CPR.ValueForVariable($A49,L$10)</f>
        <v>414.08363699001092</v>
      </c>
      <c r="M49" s="22">
        <f>_xll.DTC.CPR.ValueForVariable($A49,M$10)</f>
        <v>392.96230453653794</v>
      </c>
      <c r="N49" s="22">
        <f>_xll.DTC.CPR.ValueForVariable($A49,N$10)</f>
        <v>27467.314955749425</v>
      </c>
      <c r="O49" s="22">
        <f>_xll.DTC.CPR.ValueForVariable($A49,O$10)</f>
        <v>0.60369432617738128</v>
      </c>
      <c r="P49" s="22">
        <f>_xll.DTC.CPR.ValueForVariable($A49,P$10)</f>
        <v>1.0242983266412804E-2</v>
      </c>
      <c r="Q49" s="22">
        <f>_xll.DTC.CPR.ValueForVariable($A49,Q$10)</f>
        <v>5.7810187337650376</v>
      </c>
      <c r="R49" s="22">
        <f>_xll.DTC.CPR.ValueForVariable($A49,R$10)</f>
        <v>19.232369614767766</v>
      </c>
      <c r="S49" s="22">
        <f>_xll.DTC.CPR.ValueForVariable($A49,S$10)</f>
        <v>111.18268903766594</v>
      </c>
      <c r="T49" s="22">
        <f>_xll.DTC.CPR.ValueForVariable($A49,T$10)</f>
        <v>-15</v>
      </c>
      <c r="U49" s="22">
        <f>_xll.DTC.CPR.ValueForVariable($A49,U$10)</f>
        <v>12.5</v>
      </c>
      <c r="V49" s="22">
        <f>_xll.DTC.CPR.ValueForVariable($A49,V$10)</f>
        <v>4</v>
      </c>
      <c r="W49" s="22">
        <f>_xll.DTC.CPR.ValueForVariable($A49,W$10)</f>
        <v>6.5</v>
      </c>
      <c r="X49" s="22">
        <f>_xll.DTC.CPR.ValueForVariable($A49,X$10)</f>
        <v>163.94008425440344</v>
      </c>
      <c r="Y49" s="22">
        <f>_xll.DTC.CPR.ValueForVariable($A49,Y$10)</f>
        <v>450.34224027088197</v>
      </c>
      <c r="Z49" s="22">
        <f>_xll.DTC.CPR.ValueForVariable($A49,Z$10)</f>
        <v>28.950831943598871</v>
      </c>
      <c r="AA49" s="22">
        <f>_xll.DTC.CPR.ValueForVariable($A49,AA$10)</f>
        <v>2.7469928560731831</v>
      </c>
      <c r="AB49" s="22">
        <f>_xll.DTC.CPR.ValueForVariable($A49,AB$10)</f>
        <v>0.77129659908666881</v>
      </c>
      <c r="AC49" s="22">
        <f>_xll.DTC.CPR.ValueForVariable($A49,AC$10)</f>
        <v>110</v>
      </c>
      <c r="AD49" s="22">
        <f>_xll.DTC.CPR.ValueForVariable($A49,AD$10)</f>
        <v>37.884988211269778</v>
      </c>
      <c r="AE49" s="22">
        <f>_xll.DTC.CPR.ValueForVariable($A49,AE$10)</f>
        <v>0</v>
      </c>
      <c r="AF49" s="22">
        <f>_xll.DTC.CPR.ValueForVariable($A49,AF$10)</f>
        <v>0</v>
      </c>
      <c r="AG49" s="22">
        <f>_xll.DTC.CPR.ValueForVariable($A49,AG$10)</f>
        <v>0</v>
      </c>
      <c r="AH49" s="22">
        <f>_xll.DTC.CPR.ValueForVariable($A49,AH$10)</f>
        <v>0</v>
      </c>
      <c r="AI49" s="22">
        <f>_xll.DTC.CPR.ValueForVariable($A49,AI$10)</f>
        <v>0</v>
      </c>
      <c r="AJ49" s="22">
        <f>_xll.DTC.CPR.ValueForVariable($A49,AJ$10)</f>
        <v>0</v>
      </c>
      <c r="AK49" s="22">
        <f>_xll.DTC.CPR.ValueForVariable($A49,AK$10)</f>
        <v>5</v>
      </c>
      <c r="AL49" s="22">
        <f>_xll.DTC.CPR.MinimumForVariable($A49,AL$10)</f>
        <v>13.601004390113502</v>
      </c>
      <c r="AM49" s="22">
        <f>_xll.DTC.CPR.MaximumForVariable($A49,AM$10)</f>
        <v>37.546923135995677</v>
      </c>
    </row>
    <row r="50" spans="1:39" x14ac:dyDescent="0.35">
      <c r="A50" s="22" t="str">
        <f>_xll.DTC.CPR.Calculate($B$1,$B$2,$B$3,D50,E50,C50,B50,F50,$B$4,G50)</f>
        <v>CID=-100268829</v>
      </c>
      <c r="B50" s="22">
        <f t="shared" si="16"/>
        <v>-15</v>
      </c>
      <c r="C50" s="22">
        <f t="shared" si="17"/>
        <v>15</v>
      </c>
      <c r="D50" s="22">
        <f t="shared" si="18"/>
        <v>0</v>
      </c>
      <c r="E50" s="22">
        <f t="shared" si="15"/>
        <v>4</v>
      </c>
      <c r="F50" s="33">
        <f t="shared" si="1"/>
        <v>9</v>
      </c>
      <c r="G50" s="33">
        <f t="shared" si="2"/>
        <v>1.8</v>
      </c>
      <c r="H50" s="22">
        <f>_xll.DTC.CPR.ValueForVariable($A50,H$10)</f>
        <v>1.7499122076563511</v>
      </c>
      <c r="I50" s="22">
        <f>_xll.DTC.CPR.ValueForVariable($A50,I$10)</f>
        <v>148.10619635104152</v>
      </c>
      <c r="J50" s="22">
        <f>_xll.DTC.CPR.ValueForVariable($A50,J$10)</f>
        <v>8.1279386327308458</v>
      </c>
      <c r="K50" s="22">
        <f>_xll.DTC.CPR.ValueForVariable($A50,K$10)</f>
        <v>212.20615464307244</v>
      </c>
      <c r="L50" s="22">
        <f>_xll.DTC.CPR.ValueForVariable($A50,L$10)</f>
        <v>415.83145064093634</v>
      </c>
      <c r="M50" s="22">
        <f>_xll.DTC.CPR.ValueForVariable($A50,M$10)</f>
        <v>392.96230453653794</v>
      </c>
      <c r="N50" s="22">
        <f>_xll.DTC.CPR.ValueForVariable($A50,N$10)</f>
        <v>28420.525949322822</v>
      </c>
      <c r="O50" s="22">
        <f>_xll.DTC.CPR.ValueForVariable($A50,O$10)</f>
        <v>0.63886033560588751</v>
      </c>
      <c r="P50" s="22">
        <f>_xll.DTC.CPR.ValueForVariable($A50,P$10)</f>
        <v>1.119047167261336E-2</v>
      </c>
      <c r="Q50" s="22">
        <f>_xll.DTC.CPR.ValueForVariable($A50,Q$10)</f>
        <v>5.3131106372591494</v>
      </c>
      <c r="R50" s="22">
        <f>_xll.DTC.CPR.ValueForVariable($A50,R$10)</f>
        <v>21.73452473847572</v>
      </c>
      <c r="S50" s="22">
        <f>_xll.DTC.CPR.ValueForVariable($A50,S$10)</f>
        <v>115.47793458376748</v>
      </c>
      <c r="T50" s="22">
        <f>_xll.DTC.CPR.ValueForVariable($A50,T$10)</f>
        <v>-15</v>
      </c>
      <c r="U50" s="22">
        <f>_xll.DTC.CPR.ValueForVariable($A50,U$10)</f>
        <v>15</v>
      </c>
      <c r="V50" s="22">
        <f>_xll.DTC.CPR.ValueForVariable($A50,V$10)</f>
        <v>4</v>
      </c>
      <c r="W50" s="22">
        <f>_xll.DTC.CPR.ValueForVariable($A50,W$10)</f>
        <v>9</v>
      </c>
      <c r="X50" s="22">
        <f>_xll.DTC.CPR.ValueForVariable($A50,X$10)</f>
        <v>163.94008425440344</v>
      </c>
      <c r="Y50" s="22">
        <f>_xll.DTC.CPR.ValueForVariable($A50,Y$10)</f>
        <v>488.37386439130057</v>
      </c>
      <c r="Z50" s="22">
        <f>_xll.DTC.CPR.ValueForVariable($A50,Z$10)</f>
        <v>31.991563627732489</v>
      </c>
      <c r="AA50" s="22">
        <f>_xll.DTC.CPR.ValueForVariable($A50,AA$10)</f>
        <v>2.9789777564920508</v>
      </c>
      <c r="AB50" s="22">
        <f>_xll.DTC.CPR.ValueForVariable($A50,AB$10)</f>
        <v>0.78646534210395314</v>
      </c>
      <c r="AC50" s="22">
        <f>_xll.DTC.CPR.ValueForVariable($A50,AC$10)</f>
        <v>110</v>
      </c>
      <c r="AD50" s="22">
        <f>_xll.DTC.CPR.ValueForVariable($A50,AD$10)</f>
        <v>41.988110857257105</v>
      </c>
      <c r="AE50" s="22">
        <f>_xll.DTC.CPR.ValueForVariable($A50,AE$10)</f>
        <v>0</v>
      </c>
      <c r="AF50" s="22">
        <f>_xll.DTC.CPR.ValueForVariable($A50,AF$10)</f>
        <v>0</v>
      </c>
      <c r="AG50" s="22">
        <f>_xll.DTC.CPR.ValueForVariable($A50,AG$10)</f>
        <v>0</v>
      </c>
      <c r="AH50" s="22">
        <f>_xll.DTC.CPR.ValueForVariable($A50,AH$10)</f>
        <v>0</v>
      </c>
      <c r="AI50" s="22">
        <f>_xll.DTC.CPR.ValueForVariable($A50,AI$10)</f>
        <v>0</v>
      </c>
      <c r="AJ50" s="22">
        <f>_xll.DTC.CPR.ValueForVariable($A50,AJ$10)</f>
        <v>0</v>
      </c>
      <c r="AK50" s="22">
        <f>_xll.DTC.CPR.ValueForVariable($A50,AK$10)</f>
        <v>5</v>
      </c>
      <c r="AL50" s="22">
        <f>_xll.DTC.CPR.MinimumForVariable($A50,AL$10)</f>
        <v>15.850766669895723</v>
      </c>
      <c r="AM50" s="22">
        <f>_xll.DTC.CPR.MaximumForVariable($A50,AM$10)</f>
        <v>41.967326531382334</v>
      </c>
    </row>
    <row r="51" spans="1:39" x14ac:dyDescent="0.35">
      <c r="A51" s="22" t="str">
        <f>_xll.DTC.CPR.Calculate($B$1,$B$2,$B$3,D51,E51,C51,B51,F51,$B$4,G51)</f>
        <v>CID=-100268798</v>
      </c>
      <c r="B51" s="22">
        <f t="shared" si="16"/>
        <v>-15</v>
      </c>
      <c r="C51" s="22">
        <f t="shared" si="17"/>
        <v>17.5</v>
      </c>
      <c r="D51" s="22">
        <f t="shared" si="18"/>
        <v>0</v>
      </c>
      <c r="E51" s="22">
        <f t="shared" si="15"/>
        <v>4</v>
      </c>
      <c r="F51" s="33">
        <f t="shared" si="1"/>
        <v>11.5</v>
      </c>
      <c r="G51" s="33">
        <f t="shared" si="2"/>
        <v>2.2999999999999998</v>
      </c>
      <c r="H51" s="22">
        <f>_xll.DTC.CPR.ValueForVariable($A51,H$10)</f>
        <v>1.7499122076563511</v>
      </c>
      <c r="I51" s="22">
        <f>_xll.DTC.CPR.ValueForVariable($A51,I$10)</f>
        <v>148.10619635104152</v>
      </c>
      <c r="J51" s="22">
        <f>_xll.DTC.CPR.ValueForVariable($A51,J$10)</f>
        <v>8.1279386327308458</v>
      </c>
      <c r="K51" s="22">
        <f>_xll.DTC.CPR.ValueForVariable($A51,K$10)</f>
        <v>215.63976043890119</v>
      </c>
      <c r="L51" s="22">
        <f>_xll.DTC.CPR.ValueForVariable($A51,L$10)</f>
        <v>417.55134491587262</v>
      </c>
      <c r="M51" s="22">
        <f>_xll.DTC.CPR.ValueForVariable($A51,M$10)</f>
        <v>392.96230453653794</v>
      </c>
      <c r="N51" s="22">
        <f>_xll.DTC.CPR.ValueForVariable($A51,N$10)</f>
        <v>29300.873867984301</v>
      </c>
      <c r="O51" s="22">
        <f>_xll.DTC.CPR.ValueForVariable($A51,O$10)</f>
        <v>0.67395252668325445</v>
      </c>
      <c r="P51" s="22">
        <f>_xll.DTC.CPR.ValueForVariable($A51,P$10)</f>
        <v>1.2212574349976807E-2</v>
      </c>
      <c r="Q51" s="22">
        <f>_xll.DTC.CPR.ValueForVariable($A51,Q$10)</f>
        <v>4.9104457098204417</v>
      </c>
      <c r="R51" s="22">
        <f>_xll.DTC.CPR.ValueForVariable($A51,R$10)</f>
        <v>24.337297201657702</v>
      </c>
      <c r="S51" s="22">
        <f>_xll.DTC.CPR.ValueForVariable($A51,S$10)</f>
        <v>119.5069766325051</v>
      </c>
      <c r="T51" s="22">
        <f>_xll.DTC.CPR.ValueForVariable($A51,T$10)</f>
        <v>-15</v>
      </c>
      <c r="U51" s="22">
        <f>_xll.DTC.CPR.ValueForVariable($A51,U$10)</f>
        <v>17.5</v>
      </c>
      <c r="V51" s="22">
        <f>_xll.DTC.CPR.ValueForVariable($A51,V$10)</f>
        <v>4</v>
      </c>
      <c r="W51" s="22">
        <f>_xll.DTC.CPR.ValueForVariable($A51,W$10)</f>
        <v>11.5</v>
      </c>
      <c r="X51" s="22">
        <f>_xll.DTC.CPR.ValueForVariable($A51,X$10)</f>
        <v>163.94008425440344</v>
      </c>
      <c r="Y51" s="22">
        <f>_xll.DTC.CPR.ValueForVariable($A51,Y$10)</f>
        <v>528.79675750242848</v>
      </c>
      <c r="Z51" s="22">
        <f>_xll.DTC.CPR.ValueForVariable($A51,Z$10)</f>
        <v>34.950574932358052</v>
      </c>
      <c r="AA51" s="22">
        <f>_xll.DTC.CPR.ValueForVariable($A51,AA$10)</f>
        <v>3.2255488943255495</v>
      </c>
      <c r="AB51" s="22">
        <f>_xll.DTC.CPR.ValueForVariable($A51,AB$10)</f>
        <v>0.80060446106119754</v>
      </c>
      <c r="AC51" s="22">
        <f>_xll.DTC.CPR.ValueForVariable($A51,AC$10)</f>
        <v>110</v>
      </c>
      <c r="AD51" s="22">
        <f>_xll.DTC.CPR.ValueForVariable($A51,AD$10)</f>
        <v>46.185974979653011</v>
      </c>
      <c r="AE51" s="22">
        <f>_xll.DTC.CPR.ValueForVariable($A51,AE$10)</f>
        <v>0</v>
      </c>
      <c r="AF51" s="22">
        <f>_xll.DTC.CPR.ValueForVariable($A51,AF$10)</f>
        <v>0</v>
      </c>
      <c r="AG51" s="22">
        <f>_xll.DTC.CPR.ValueForVariable($A51,AG$10)</f>
        <v>0</v>
      </c>
      <c r="AH51" s="22">
        <f>_xll.DTC.CPR.ValueForVariable($A51,AH$10)</f>
        <v>0</v>
      </c>
      <c r="AI51" s="22">
        <f>_xll.DTC.CPR.ValueForVariable($A51,AI$10)</f>
        <v>0</v>
      </c>
      <c r="AJ51" s="22">
        <f>_xll.DTC.CPR.ValueForVariable($A51,AJ$10)</f>
        <v>0</v>
      </c>
      <c r="AK51" s="22">
        <f>_xll.DTC.CPR.ValueForVariable($A51,AK$10)</f>
        <v>5</v>
      </c>
      <c r="AL51" s="22">
        <f>_xll.DTC.CPR.MinimumForVariable($A51,AL$10)</f>
        <v>18.341240837503204</v>
      </c>
      <c r="AM51" s="22">
        <f>_xll.DTC.CPR.MaximumForVariable($A51,AM$10)</f>
        <v>47.838629482346924</v>
      </c>
    </row>
    <row r="52" spans="1:39" x14ac:dyDescent="0.35">
      <c r="A52" s="22" t="str">
        <f>_xll.DTC.CPR.Calculate($B$1,$B$2,$B$3,D52,E52,C52,B52,F52,$B$4,G52)</f>
        <v>CID=-100268767</v>
      </c>
      <c r="B52" s="22">
        <f t="shared" si="16"/>
        <v>-15</v>
      </c>
      <c r="C52" s="22">
        <f t="shared" si="17"/>
        <v>20</v>
      </c>
      <c r="D52" s="22">
        <f t="shared" si="18"/>
        <v>0</v>
      </c>
      <c r="E52" s="22">
        <f t="shared" si="15"/>
        <v>4</v>
      </c>
      <c r="F52" s="33">
        <f t="shared" si="1"/>
        <v>14</v>
      </c>
      <c r="G52" s="33">
        <f t="shared" si="2"/>
        <v>2.8</v>
      </c>
      <c r="H52" s="22">
        <f>_xll.DTC.CPR.ValueForVariable($A52,H$10)</f>
        <v>1.7499122076563511</v>
      </c>
      <c r="I52" s="22">
        <f>_xll.DTC.CPR.ValueForVariable($A52,I$10)</f>
        <v>148.10619635104152</v>
      </c>
      <c r="J52" s="22">
        <f>_xll.DTC.CPR.ValueForVariable($A52,J$10)</f>
        <v>8.1279386327308458</v>
      </c>
      <c r="K52" s="22">
        <f>_xll.DTC.CPR.ValueForVariable($A52,K$10)</f>
        <v>219.09331079194496</v>
      </c>
      <c r="L52" s="22">
        <f>_xll.DTC.CPR.ValueForVariable($A52,L$10)</f>
        <v>419.2435367233665</v>
      </c>
      <c r="M52" s="22">
        <f>_xll.DTC.CPR.ValueForVariable($A52,M$10)</f>
        <v>392.96230453653794</v>
      </c>
      <c r="N52" s="22">
        <f>_xll.DTC.CPR.ValueForVariable($A52,N$10)</f>
        <v>30324.932714447317</v>
      </c>
      <c r="O52" s="22">
        <f>_xll.DTC.CPR.ValueForVariable($A52,O$10)</f>
        <v>0.72673147366406665</v>
      </c>
      <c r="P52" s="22">
        <f>_xll.DTC.CPR.ValueForVariable($A52,P$10)</f>
        <v>1.360431149350866E-2</v>
      </c>
      <c r="Q52" s="22">
        <f>_xll.DTC.CPR.ValueForVariable($A52,Q$10)</f>
        <v>4.519654032918516</v>
      </c>
      <c r="R52" s="22">
        <f>_xll.DTC.CPR.ValueForVariable($A52,R$10)</f>
        <v>27.957022623455856</v>
      </c>
      <c r="S52" s="22">
        <f>_xll.DTC.CPR.ValueForVariable($A52,S$10)</f>
        <v>126.35607004849645</v>
      </c>
      <c r="T52" s="22">
        <f>_xll.DTC.CPR.ValueForVariable($A52,T$10)</f>
        <v>-15</v>
      </c>
      <c r="U52" s="22">
        <f>_xll.DTC.CPR.ValueForVariable($A52,U$10)</f>
        <v>20</v>
      </c>
      <c r="V52" s="22">
        <f>_xll.DTC.CPR.ValueForVariable($A52,V$10)</f>
        <v>4</v>
      </c>
      <c r="W52" s="22">
        <f>_xll.DTC.CPR.ValueForVariable($A52,W$10)</f>
        <v>14</v>
      </c>
      <c r="X52" s="22">
        <f>_xll.DTC.CPR.ValueForVariable($A52,X$10)</f>
        <v>163.94008425440344</v>
      </c>
      <c r="Y52" s="22">
        <f>_xll.DTC.CPR.ValueForVariable($A52,Y$10)</f>
        <v>571.70690904459934</v>
      </c>
      <c r="Z52" s="22">
        <f>_xll.DTC.CPR.ValueForVariable($A52,Z$10)</f>
        <v>38.190195879208773</v>
      </c>
      <c r="AA52" s="22">
        <f>_xll.DTC.CPR.ValueForVariable($A52,AA$10)</f>
        <v>3.4872917849512648</v>
      </c>
      <c r="AB52" s="22">
        <f>_xll.DTC.CPR.ValueForVariable($A52,AB$10)</f>
        <v>0.81781410599576088</v>
      </c>
      <c r="AC52" s="22">
        <f>_xll.DTC.CPR.ValueForVariable($A52,AC$10)</f>
        <v>110</v>
      </c>
      <c r="AD52" s="22">
        <f>_xll.DTC.CPR.ValueForVariable($A52,AD$10)</f>
        <v>51.938822163592619</v>
      </c>
      <c r="AE52" s="22">
        <f>_xll.DTC.CPR.ValueForVariable($A52,AE$10)</f>
        <v>0</v>
      </c>
      <c r="AF52" s="22">
        <f>_xll.DTC.CPR.ValueForVariable($A52,AF$10)</f>
        <v>0</v>
      </c>
      <c r="AG52" s="22">
        <f>_xll.DTC.CPR.ValueForVariable($A52,AG$10)</f>
        <v>0</v>
      </c>
      <c r="AH52" s="22">
        <f>_xll.DTC.CPR.ValueForVariable($A52,AH$10)</f>
        <v>0</v>
      </c>
      <c r="AI52" s="22">
        <f>_xll.DTC.CPR.ValueForVariable($A52,AI$10)</f>
        <v>0</v>
      </c>
      <c r="AJ52" s="22">
        <f>_xll.DTC.CPR.ValueForVariable($A52,AJ$10)</f>
        <v>0</v>
      </c>
      <c r="AK52" s="22">
        <f>_xll.DTC.CPR.ValueForVariable($A52,AK$10)</f>
        <v>5</v>
      </c>
      <c r="AL52" s="22">
        <f>_xll.DTC.CPR.MinimumForVariable($A52,AL$10)</f>
        <v>21.16909608480891</v>
      </c>
      <c r="AM52" s="22">
        <f>_xll.DTC.CPR.MaximumForVariable($A52,AM$10)</f>
        <v>53.594787455128149</v>
      </c>
    </row>
    <row r="53" spans="1:39" x14ac:dyDescent="0.35">
      <c r="A53" s="22" t="str">
        <f>_xll.DTC.CPR.Calculate($B$1,$B$2,$B$3,D53,E53,C53,B53,F53,$B$4,G53)</f>
        <v>CID=-100268736</v>
      </c>
      <c r="B53" s="22">
        <f t="shared" si="16"/>
        <v>-15</v>
      </c>
      <c r="C53" s="22">
        <f t="shared" si="17"/>
        <v>22.5</v>
      </c>
      <c r="D53" s="22">
        <f t="shared" si="18"/>
        <v>0</v>
      </c>
      <c r="E53" s="22">
        <f t="shared" si="15"/>
        <v>4</v>
      </c>
      <c r="F53" s="33">
        <f t="shared" si="1"/>
        <v>16.5</v>
      </c>
      <c r="G53" s="33">
        <f t="shared" si="2"/>
        <v>3.3</v>
      </c>
      <c r="H53" s="22">
        <f>_xll.DTC.CPR.ValueForVariable($A53,H$10)</f>
        <v>1.7499122076563511</v>
      </c>
      <c r="I53" s="22">
        <f>_xll.DTC.CPR.ValueForVariable($A53,I$10)</f>
        <v>148.10619635104152</v>
      </c>
      <c r="J53" s="22">
        <f>_xll.DTC.CPR.ValueForVariable($A53,J$10)</f>
        <v>8.1279386327308458</v>
      </c>
      <c r="K53" s="22">
        <f>_xll.DTC.CPR.ValueForVariable($A53,K$10)</f>
        <v>222.56754607352056</v>
      </c>
      <c r="L53" s="22">
        <f>_xll.DTC.CPR.ValueForVariable($A53,L$10)</f>
        <v>420.90823241604539</v>
      </c>
      <c r="M53" s="22">
        <f>_xll.DTC.CPR.ValueForVariable($A53,M$10)</f>
        <v>392.96230453653794</v>
      </c>
      <c r="N53" s="22">
        <f>_xll.DTC.CPR.ValueForVariable($A53,N$10)</f>
        <v>31268.082491914545</v>
      </c>
      <c r="O53" s="22">
        <f>_xll.DTC.CPR.ValueForVariable($A53,O$10)</f>
        <v>0.77938287105214255</v>
      </c>
      <c r="P53" s="22">
        <f>_xll.DTC.CPR.ValueForVariable($A53,P$10)</f>
        <v>1.5123967088999291E-2</v>
      </c>
      <c r="Q53" s="22">
        <f>_xll.DTC.CPR.ValueForVariable($A53,Q$10)</f>
        <v>4.1796215310277836</v>
      </c>
      <c r="R53" s="22">
        <f>_xll.DTC.CPR.ValueForVariable($A53,R$10)</f>
        <v>31.773871169260193</v>
      </c>
      <c r="S53" s="22">
        <f>_xll.DTC.CPR.ValueForVariable($A53,S$10)</f>
        <v>132.80275606314285</v>
      </c>
      <c r="T53" s="22">
        <f>_xll.DTC.CPR.ValueForVariable($A53,T$10)</f>
        <v>-15</v>
      </c>
      <c r="U53" s="22">
        <f>_xll.DTC.CPR.ValueForVariable($A53,U$10)</f>
        <v>22.5</v>
      </c>
      <c r="V53" s="22">
        <f>_xll.DTC.CPR.ValueForVariable($A53,V$10)</f>
        <v>4</v>
      </c>
      <c r="W53" s="22">
        <f>_xll.DTC.CPR.ValueForVariable($A53,W$10)</f>
        <v>16.5</v>
      </c>
      <c r="X53" s="22">
        <f>_xll.DTC.CPR.ValueForVariable($A53,X$10)</f>
        <v>163.94008425440344</v>
      </c>
      <c r="Y53" s="22">
        <f>_xll.DTC.CPR.ValueForVariable($A53,Y$10)</f>
        <v>617.20189991371535</v>
      </c>
      <c r="Z53" s="22">
        <f>_xll.DTC.CPR.ValueForVariable($A53,Z$10)</f>
        <v>41.353027191778608</v>
      </c>
      <c r="AA53" s="22">
        <f>_xll.DTC.CPR.ValueForVariable($A53,AA$10)</f>
        <v>3.7648016512907048</v>
      </c>
      <c r="AB53" s="22">
        <f>_xll.DTC.CPR.ValueForVariable($A53,AB$10)</f>
        <v>0.83328133377450309</v>
      </c>
      <c r="AC53" s="22">
        <f>_xll.DTC.CPR.ValueForVariable($A53,AC$10)</f>
        <v>110</v>
      </c>
      <c r="AD53" s="22">
        <f>_xll.DTC.CPR.ValueForVariable($A53,AD$10)</f>
        <v>57.934098444763578</v>
      </c>
      <c r="AE53" s="22">
        <f>_xll.DTC.CPR.ValueForVariable($A53,AE$10)</f>
        <v>0</v>
      </c>
      <c r="AF53" s="22">
        <f>_xll.DTC.CPR.ValueForVariable($A53,AF$10)</f>
        <v>0</v>
      </c>
      <c r="AG53" s="22">
        <f>_xll.DTC.CPR.ValueForVariable($A53,AG$10)</f>
        <v>0</v>
      </c>
      <c r="AH53" s="22">
        <f>_xll.DTC.CPR.ValueForVariable($A53,AH$10)</f>
        <v>0</v>
      </c>
      <c r="AI53" s="22">
        <f>_xll.DTC.CPR.ValueForVariable($A53,AI$10)</f>
        <v>0</v>
      </c>
      <c r="AJ53" s="22">
        <f>_xll.DTC.CPR.ValueForVariable($A53,AJ$10)</f>
        <v>0</v>
      </c>
      <c r="AK53" s="22">
        <f>_xll.DTC.CPR.ValueForVariable($A53,AK$10)</f>
        <v>5</v>
      </c>
      <c r="AL53" s="22">
        <f>_xll.DTC.CPR.MinimumForVariable($A53,AL$10)</f>
        <v>24.058511573587879</v>
      </c>
      <c r="AM53" s="22">
        <f>_xll.DTC.CPR.MaximumForVariable($A53,AM$10)</f>
        <v>58.447026758397307</v>
      </c>
    </row>
    <row r="54" spans="1:39" x14ac:dyDescent="0.35">
      <c r="A54" s="22" t="str">
        <f>_xll.DTC.CPR.Calculate($B$1,$B$2,$B$3,D54,E54,C54,B54,F54,$B$4,G54)</f>
        <v>CID=-100268953</v>
      </c>
      <c r="B54" s="22">
        <f t="shared" si="16"/>
        <v>-15</v>
      </c>
      <c r="C54" s="22">
        <f t="shared" si="17"/>
        <v>25</v>
      </c>
      <c r="D54" s="22">
        <f t="shared" si="18"/>
        <v>0</v>
      </c>
      <c r="E54" s="22">
        <f t="shared" si="15"/>
        <v>4</v>
      </c>
      <c r="F54" s="33">
        <f t="shared" si="1"/>
        <v>19</v>
      </c>
      <c r="G54" s="33">
        <f t="shared" si="2"/>
        <v>3.8</v>
      </c>
      <c r="H54" s="22">
        <f>_xll.DTC.CPR.ValueForVariable($A54,H$10)</f>
        <v>1.7499122076563511</v>
      </c>
      <c r="I54" s="22">
        <f>_xll.DTC.CPR.ValueForVariable($A54,I$10)</f>
        <v>148.10619635104152</v>
      </c>
      <c r="J54" s="22">
        <f>_xll.DTC.CPR.ValueForVariable($A54,J$10)</f>
        <v>8.1279386327308458</v>
      </c>
      <c r="K54" s="22">
        <f>_xll.DTC.CPR.ValueForVariable($A54,K$10)</f>
        <v>226.06325752935251</v>
      </c>
      <c r="L54" s="22">
        <f>_xll.DTC.CPR.ValueForVariable($A54,L$10)</f>
        <v>422.54565694187625</v>
      </c>
      <c r="M54" s="22">
        <f>_xll.DTC.CPR.ValueForVariable($A54,M$10)</f>
        <v>392.96230453653794</v>
      </c>
      <c r="N54" s="22">
        <f>_xll.DTC.CPR.ValueForVariable($A54,N$10)</f>
        <v>32093.263176377615</v>
      </c>
      <c r="O54" s="22">
        <f>_xll.DTC.CPR.ValueForVariable($A54,O$10)</f>
        <v>0.81406432659889294</v>
      </c>
      <c r="P54" s="22">
        <f>_xll.DTC.CPR.ValueForVariable($A54,P$10)</f>
        <v>1.6556428295956372E-2</v>
      </c>
      <c r="Q54" s="22">
        <f>_xll.DTC.CPR.ValueForVariable($A54,Q$10)</f>
        <v>3.8685024246195532</v>
      </c>
      <c r="R54" s="22">
        <f>_xll.DTC.CPR.ValueForVariable($A54,R$10)</f>
        <v>35.121229198987294</v>
      </c>
      <c r="S54" s="22">
        <f>_xll.DTC.CPR.ValueForVariable($A54,S$10)</f>
        <v>135.8665603119014</v>
      </c>
      <c r="T54" s="22">
        <f>_xll.DTC.CPR.ValueForVariable($A54,T$10)</f>
        <v>-15</v>
      </c>
      <c r="U54" s="22">
        <f>_xll.DTC.CPR.ValueForVariable($A54,U$10)</f>
        <v>25</v>
      </c>
      <c r="V54" s="22">
        <f>_xll.DTC.CPR.ValueForVariable($A54,V$10)</f>
        <v>4</v>
      </c>
      <c r="W54" s="22">
        <f>_xll.DTC.CPR.ValueForVariable($A54,W$10)</f>
        <v>19</v>
      </c>
      <c r="X54" s="22">
        <f>_xll.DTC.CPR.ValueForVariable($A54,X$10)</f>
        <v>163.94008425440344</v>
      </c>
      <c r="Y54" s="22">
        <f>_xll.DTC.CPR.ValueForVariable($A54,Y$10)</f>
        <v>665.38093256851494</v>
      </c>
      <c r="Z54" s="22">
        <f>_xll.DTC.CPR.ValueForVariable($A54,Z$10)</f>
        <v>44.54493847046615</v>
      </c>
      <c r="AA54" s="22">
        <f>_xll.DTC.CPR.ValueForVariable($A54,AA$10)</f>
        <v>4.0586836074572945</v>
      </c>
      <c r="AB54" s="22">
        <f>_xll.DTC.CPR.ValueForVariable($A54,AB$10)</f>
        <v>0.84490659324396</v>
      </c>
      <c r="AC54" s="22">
        <f>_xll.DTC.CPR.ValueForVariable($A54,AC$10)</f>
        <v>110</v>
      </c>
      <c r="AD54" s="22">
        <f>_xll.DTC.CPR.ValueForVariable($A54,AD$10)</f>
        <v>63.156315286169104</v>
      </c>
      <c r="AE54" s="22">
        <f>_xll.DTC.CPR.ValueForVariable($A54,AE$10)</f>
        <v>0</v>
      </c>
      <c r="AF54" s="22">
        <f>_xll.DTC.CPR.ValueForVariable($A54,AF$10)</f>
        <v>0</v>
      </c>
      <c r="AG54" s="22">
        <f>_xll.DTC.CPR.ValueForVariable($A54,AG$10)</f>
        <v>0</v>
      </c>
      <c r="AH54" s="22">
        <f>_xll.DTC.CPR.ValueForVariable($A54,AH$10)</f>
        <v>0</v>
      </c>
      <c r="AI54" s="22">
        <f>_xll.DTC.CPR.ValueForVariable($A54,AI$10)</f>
        <v>0</v>
      </c>
      <c r="AJ54" s="22">
        <f>_xll.DTC.CPR.ValueForVariable($A54,AJ$10)</f>
        <v>0</v>
      </c>
      <c r="AK54" s="22">
        <f>_xll.DTC.CPR.ValueForVariable($A54,AK$10)</f>
        <v>5</v>
      </c>
      <c r="AL54" s="22">
        <f>_xll.DTC.CPR.MinimumForVariable($A54,AL$10)</f>
        <v>27.840222644230096</v>
      </c>
      <c r="AM54" s="22">
        <f>_xll.DTC.CPR.MaximumForVariable($A54,AM$10)</f>
        <v>58.802996909904863</v>
      </c>
    </row>
    <row r="55" spans="1:39" x14ac:dyDescent="0.35">
      <c r="A55" s="22" t="str">
        <f>_xll.DTC.CPR.Calculate($B$1,$B$2,$B$3,D55,E55,C55,B55,F55,$B$4,G55)</f>
        <v>CID=-100268922</v>
      </c>
      <c r="B55" s="22">
        <f t="shared" si="16"/>
        <v>-15</v>
      </c>
      <c r="C55" s="22">
        <f t="shared" si="17"/>
        <v>27.5</v>
      </c>
      <c r="D55" s="22">
        <f t="shared" si="18"/>
        <v>0</v>
      </c>
      <c r="E55" s="22">
        <f t="shared" si="15"/>
        <v>4</v>
      </c>
      <c r="F55" s="33">
        <f t="shared" si="1"/>
        <v>21.5</v>
      </c>
      <c r="G55" s="33">
        <f t="shared" si="2"/>
        <v>4.3</v>
      </c>
      <c r="H55" s="22">
        <f>_xll.DTC.CPR.ValueForVariable($A55,H$10)</f>
        <v>1.7499122076563511</v>
      </c>
      <c r="I55" s="22">
        <f>_xll.DTC.CPR.ValueForVariable($A55,I$10)</f>
        <v>148.10619635104152</v>
      </c>
      <c r="J55" s="22">
        <f>_xll.DTC.CPR.ValueForVariable($A55,J$10)</f>
        <v>8.1279386327308458</v>
      </c>
      <c r="K55" s="22">
        <f>_xll.DTC.CPR.ValueForVariable($A55,K$10)</f>
        <v>229.58129245231444</v>
      </c>
      <c r="L55" s="22">
        <f>_xll.DTC.CPR.ValueForVariable($A55,L$10)</f>
        <v>424.15603474608258</v>
      </c>
      <c r="M55" s="22">
        <f>_xll.DTC.CPR.ValueForVariable($A55,M$10)</f>
        <v>392.96230453653794</v>
      </c>
      <c r="N55" s="22">
        <f>_xll.DTC.CPR.ValueForVariable($A55,N$10)</f>
        <v>32925.09491819152</v>
      </c>
      <c r="O55" s="22">
        <f>_xll.DTC.CPR.ValueForVariable($A55,O$10)</f>
        <v>0.86645057622569832</v>
      </c>
      <c r="P55" s="22">
        <f>_xll.DTC.CPR.ValueForVariable($A55,P$10)</f>
        <v>1.8340986010878718E-2</v>
      </c>
      <c r="Q55" s="22">
        <f>_xll.DTC.CPR.ValueForVariable($A55,Q$10)</f>
        <v>3.6015182556213348</v>
      </c>
      <c r="R55" s="22">
        <f>_xll.DTC.CPR.ValueForVariable($A55,R$10)</f>
        <v>39.306082051301722</v>
      </c>
      <c r="S55" s="22">
        <f>_xll.DTC.CPR.ValueForVariable($A55,S$10)</f>
        <v>141.56157206471323</v>
      </c>
      <c r="T55" s="22">
        <f>_xll.DTC.CPR.ValueForVariable($A55,T$10)</f>
        <v>-15</v>
      </c>
      <c r="U55" s="22">
        <f>_xll.DTC.CPR.ValueForVariable($A55,U$10)</f>
        <v>27.5</v>
      </c>
      <c r="V55" s="22">
        <f>_xll.DTC.CPR.ValueForVariable($A55,V$10)</f>
        <v>4</v>
      </c>
      <c r="W55" s="22">
        <f>_xll.DTC.CPR.ValueForVariable($A55,W$10)</f>
        <v>21.5</v>
      </c>
      <c r="X55" s="22">
        <f>_xll.DTC.CPR.ValueForVariable($A55,X$10)</f>
        <v>163.94008425440344</v>
      </c>
      <c r="Y55" s="22">
        <f>_xll.DTC.CPR.ValueForVariable($A55,Y$10)</f>
        <v>716.3448725966025</v>
      </c>
      <c r="Z55" s="22">
        <f>_xll.DTC.CPR.ValueForVariable($A55,Z$10)</f>
        <v>47.610506759432042</v>
      </c>
      <c r="AA55" s="22">
        <f>_xll.DTC.CPR.ValueForVariable($A55,AA$10)</f>
        <v>4.3695529123004055</v>
      </c>
      <c r="AB55" s="22">
        <f>_xll.DTC.CPR.ValueForVariable($A55,AB$10)</f>
        <v>0.857273494760596</v>
      </c>
      <c r="AC55" s="22">
        <f>_xll.DTC.CPR.ValueForVariable($A55,AC$10)</f>
        <v>109.99999997370868</v>
      </c>
      <c r="AD55" s="22">
        <f>_xll.DTC.CPR.ValueForVariable($A55,AD$10)</f>
        <v>69.662031618429424</v>
      </c>
      <c r="AE55" s="22">
        <f>_xll.DTC.CPR.ValueForVariable($A55,AE$10)</f>
        <v>0</v>
      </c>
      <c r="AF55" s="22">
        <f>_xll.DTC.CPR.ValueForVariable($A55,AF$10)</f>
        <v>0</v>
      </c>
      <c r="AG55" s="22">
        <f>_xll.DTC.CPR.ValueForVariable($A55,AG$10)</f>
        <v>0</v>
      </c>
      <c r="AH55" s="22">
        <f>_xll.DTC.CPR.ValueForVariable($A55,AH$10)</f>
        <v>0</v>
      </c>
      <c r="AI55" s="22">
        <f>_xll.DTC.CPR.ValueForVariable($A55,AI$10)</f>
        <v>0</v>
      </c>
      <c r="AJ55" s="22">
        <f>_xll.DTC.CPR.ValueForVariable($A55,AJ$10)</f>
        <v>0</v>
      </c>
      <c r="AK55" s="22">
        <f>_xll.DTC.CPR.ValueForVariable($A55,AK$10)</f>
        <v>5.0000006572829649</v>
      </c>
      <c r="AL55" s="22">
        <f>_xll.DTC.CPR.MinimumForVariable($A55,AL$10)</f>
        <v>31.354610761404771</v>
      </c>
      <c r="AM55" s="22">
        <f>_xll.DTC.CPR.MaximumForVariable($A55,AM$10)</f>
        <v>58.575864766299077</v>
      </c>
    </row>
    <row r="56" spans="1:39" x14ac:dyDescent="0.35">
      <c r="A56" s="22" t="str">
        <f>_xll.DTC.CPR.Calculate($B$1,$B$2,$B$3,D56,E56,C56,B56,F56,$B$4,G56)</f>
        <v>CID=-100268891</v>
      </c>
      <c r="B56" s="22">
        <f t="shared" si="16"/>
        <v>-15</v>
      </c>
      <c r="C56" s="22">
        <f t="shared" si="17"/>
        <v>30</v>
      </c>
      <c r="D56" s="22">
        <f t="shared" si="18"/>
        <v>0</v>
      </c>
      <c r="E56" s="22">
        <f t="shared" si="15"/>
        <v>4</v>
      </c>
      <c r="F56" s="33">
        <f t="shared" si="1"/>
        <v>24</v>
      </c>
      <c r="G56" s="33">
        <f t="shared" si="2"/>
        <v>4.8</v>
      </c>
      <c r="H56" s="22">
        <f>_xll.DTC.CPR.ValueForVariable($A56,H$10)</f>
        <v>1.7499122076563511</v>
      </c>
      <c r="I56" s="22">
        <f>_xll.DTC.CPR.ValueForVariable($A56,I$10)</f>
        <v>148.10619635104152</v>
      </c>
      <c r="J56" s="22">
        <f>_xll.DTC.CPR.ValueForVariable($A56,J$10)</f>
        <v>8.1279386327308458</v>
      </c>
      <c r="K56" s="22">
        <f>_xll.DTC.CPR.ValueForVariable($A56,K$10)</f>
        <v>233.12256006149789</v>
      </c>
      <c r="L56" s="22">
        <f>_xll.DTC.CPR.ValueForVariable($A56,L$10)</f>
        <v>425.73959383210683</v>
      </c>
      <c r="M56" s="22">
        <f>_xll.DTC.CPR.ValueForVariable($A56,M$10)</f>
        <v>392.96230453653794</v>
      </c>
      <c r="N56" s="22">
        <f>_xll.DTC.CPR.ValueForVariable($A56,N$10)</f>
        <v>33738.428535987376</v>
      </c>
      <c r="O56" s="22">
        <f>_xll.DTC.CPR.ValueForVariable($A56,O$10)</f>
        <v>0.90086205367435879</v>
      </c>
      <c r="P56" s="22">
        <f>_xll.DTC.CPR.ValueForVariable($A56,P$10)</f>
        <v>2.0043516987059036E-2</v>
      </c>
      <c r="Q56" s="22">
        <f>_xll.DTC.CPR.ValueForVariable($A56,Q$10)</f>
        <v>3.3474537174345436</v>
      </c>
      <c r="R56" s="22">
        <f>_xll.DTC.CPR.ValueForVariable($A56,R$10)</f>
        <v>43.015848050895421</v>
      </c>
      <c r="S56" s="22">
        <f>_xll.DTC.CPR.ValueForVariable($A56,S$10)</f>
        <v>143.99356046656933</v>
      </c>
      <c r="T56" s="22">
        <f>_xll.DTC.CPR.ValueForVariable($A56,T$10)</f>
        <v>-15</v>
      </c>
      <c r="U56" s="22">
        <f>_xll.DTC.CPR.ValueForVariable($A56,U$10)</f>
        <v>30</v>
      </c>
      <c r="V56" s="22">
        <f>_xll.DTC.CPR.ValueForVariable($A56,V$10)</f>
        <v>4</v>
      </c>
      <c r="W56" s="22">
        <f>_xll.DTC.CPR.ValueForVariable($A56,W$10)</f>
        <v>24</v>
      </c>
      <c r="X56" s="22">
        <f>_xll.DTC.CPR.ValueForVariable($A56,X$10)</f>
        <v>163.94008425440344</v>
      </c>
      <c r="Y56" s="22">
        <f>_xll.DTC.CPR.ValueForVariable($A56,Y$10)</f>
        <v>770.19630307686862</v>
      </c>
      <c r="Z56" s="22">
        <f>_xll.DTC.CPR.ValueForVariable($A56,Z$10)</f>
        <v>50.792525359630815</v>
      </c>
      <c r="AA56" s="22">
        <f>_xll.DTC.CPR.ValueForVariable($A56,AA$10)</f>
        <v>4.698035301004678</v>
      </c>
      <c r="AB56" s="22">
        <f>_xll.DTC.CPR.ValueForVariable($A56,AB$10)</f>
        <v>0.86652233172059501</v>
      </c>
      <c r="AC56" s="22">
        <f>_xll.DTC.CPR.ValueForVariable($A56,AC$10)</f>
        <v>109.85738636600391</v>
      </c>
      <c r="AD56" s="22">
        <f>_xll.DTC.CPR.ValueForVariable($A56,AD$10)</f>
        <v>75.423122078934668</v>
      </c>
      <c r="AE56" s="22">
        <f>_xll.DTC.CPR.ValueForVariable($A56,AE$10)</f>
        <v>0</v>
      </c>
      <c r="AF56" s="22">
        <f>_xll.DTC.CPR.ValueForVariable($A56,AF$10)</f>
        <v>0</v>
      </c>
      <c r="AG56" s="22">
        <f>_xll.DTC.CPR.ValueForVariable($A56,AG$10)</f>
        <v>0</v>
      </c>
      <c r="AH56" s="22">
        <f>_xll.DTC.CPR.ValueForVariable($A56,AH$10)</f>
        <v>0</v>
      </c>
      <c r="AI56" s="22">
        <f>_xll.DTC.CPR.ValueForVariable($A56,AI$10)</f>
        <v>0</v>
      </c>
      <c r="AJ56" s="22">
        <f>_xll.DTC.CPR.ValueForVariable($A56,AJ$10)</f>
        <v>0</v>
      </c>
      <c r="AK56" s="22">
        <f>_xll.DTC.CPR.ValueForVariable($A56,AK$10)</f>
        <v>8.565340849901979</v>
      </c>
      <c r="AL56" s="22">
        <f>_xll.DTC.CPR.MinimumForVariable($A56,AL$10)</f>
        <v>36.42198413972789</v>
      </c>
      <c r="AM56" s="22">
        <f>_xll.DTC.CPR.MaximumForVariable($A56,AM$10)</f>
        <v>57.939187151154961</v>
      </c>
    </row>
    <row r="57" spans="1:39" x14ac:dyDescent="0.35">
      <c r="A57" s="22" t="str">
        <f>_xll.DTC.CPR.Calculate($B$1,$B$2,$B$3,D57,E57,C57,B57,F57,$B$4,G57)</f>
        <v>CID=-100268860</v>
      </c>
      <c r="B57" s="22">
        <f t="shared" si="16"/>
        <v>-15</v>
      </c>
      <c r="C57" s="22">
        <f t="shared" si="17"/>
        <v>32.5</v>
      </c>
      <c r="D57" s="22">
        <f t="shared" si="18"/>
        <v>0</v>
      </c>
      <c r="E57" s="22">
        <f t="shared" si="15"/>
        <v>4</v>
      </c>
      <c r="F57" s="33">
        <f t="shared" si="1"/>
        <v>26.5</v>
      </c>
      <c r="G57" s="33">
        <f t="shared" si="2"/>
        <v>5.3</v>
      </c>
      <c r="H57" s="22">
        <f>_xll.DTC.CPR.ValueForVariable($A57,H$10)</f>
        <v>1.7499122076563511</v>
      </c>
      <c r="I57" s="22">
        <f>_xll.DTC.CPR.ValueForVariable($A57,I$10)</f>
        <v>148.10619635104152</v>
      </c>
      <c r="J57" s="22">
        <f>_xll.DTC.CPR.ValueForVariable($A57,J$10)</f>
        <v>8.1279386327308458</v>
      </c>
      <c r="K57" s="22">
        <f>_xll.DTC.CPR.ValueForVariable($A57,K$10)</f>
        <v>236.68803821269404</v>
      </c>
      <c r="L57" s="22">
        <f>_xll.DTC.CPR.ValueForVariable($A57,L$10)</f>
        <v>427.29656554199124</v>
      </c>
      <c r="M57" s="22">
        <f>_xll.DTC.CPR.ValueForVariable($A57,M$10)</f>
        <v>392.96230453653794</v>
      </c>
      <c r="N57" s="22">
        <f>_xll.DTC.CPR.ValueForVariable($A57,N$10)</f>
        <v>34663.604905796201</v>
      </c>
      <c r="O57" s="22">
        <f>_xll.DTC.CPR.ValueForVariable($A57,O$10)</f>
        <v>0.9706175327003943</v>
      </c>
      <c r="P57" s="22">
        <f>_xll.DTC.CPR.ValueForVariable($A57,P$10)</f>
        <v>2.2515783362769083E-2</v>
      </c>
      <c r="Q57" s="22">
        <f>_xll.DTC.CPR.ValueForVariable($A57,Q$10)</f>
        <v>3.1180822887565869</v>
      </c>
      <c r="R57" s="22">
        <f>_xll.DTC.CPR.ValueForVariable($A57,R$10)</f>
        <v>48.646099992537678</v>
      </c>
      <c r="S57" s="22">
        <f>_xll.DTC.CPR.ValueForVariable($A57,S$10)</f>
        <v>151.68254280381367</v>
      </c>
      <c r="T57" s="22">
        <f>_xll.DTC.CPR.ValueForVariable($A57,T$10)</f>
        <v>-15</v>
      </c>
      <c r="U57" s="22">
        <f>_xll.DTC.CPR.ValueForVariable($A57,U$10)</f>
        <v>32.5</v>
      </c>
      <c r="V57" s="22">
        <f>_xll.DTC.CPR.ValueForVariable($A57,V$10)</f>
        <v>4</v>
      </c>
      <c r="W57" s="22">
        <f>_xll.DTC.CPR.ValueForVariable($A57,W$10)</f>
        <v>26.5</v>
      </c>
      <c r="X57" s="22">
        <f>_xll.DTC.CPR.ValueForVariable($A57,X$10)</f>
        <v>163.94008425440344</v>
      </c>
      <c r="Y57" s="22">
        <f>_xll.DTC.CPR.ValueForVariable($A57,Y$10)</f>
        <v>827.03959328935798</v>
      </c>
      <c r="Z57" s="22">
        <f>_xll.DTC.CPR.ValueForVariable($A57,Z$10)</f>
        <v>53.990202226824408</v>
      </c>
      <c r="AA57" s="22">
        <f>_xll.DTC.CPR.ValueForVariable($A57,AA$10)</f>
        <v>5.0447674042057447</v>
      </c>
      <c r="AB57" s="22">
        <f>_xll.DTC.CPR.ValueForVariable($A57,AB$10)</f>
        <v>0.87802125923256324</v>
      </c>
      <c r="AC57" s="22">
        <f>_xll.DTC.CPR.ValueForVariable($A57,AC$10)</f>
        <v>109.34758779119625</v>
      </c>
      <c r="AD57" s="22">
        <f>_xll.DTC.CPR.ValueForVariable($A57,AD$10)</f>
        <v>84.178032888063441</v>
      </c>
      <c r="AE57" s="22">
        <f>_xll.DTC.CPR.ValueForVariable($A57,AE$10)</f>
        <v>0</v>
      </c>
      <c r="AF57" s="22">
        <f>_xll.DTC.CPR.ValueForVariable($A57,AF$10)</f>
        <v>0</v>
      </c>
      <c r="AG57" s="22">
        <f>_xll.DTC.CPR.ValueForVariable($A57,AG$10)</f>
        <v>0</v>
      </c>
      <c r="AH57" s="22">
        <f>_xll.DTC.CPR.ValueForVariable($A57,AH$10)</f>
        <v>0</v>
      </c>
      <c r="AI57" s="22">
        <f>_xll.DTC.CPR.ValueForVariable($A57,AI$10)</f>
        <v>0</v>
      </c>
      <c r="AJ57" s="22">
        <f>_xll.DTC.CPR.ValueForVariable($A57,AJ$10)</f>
        <v>0</v>
      </c>
      <c r="AK57" s="22">
        <f>_xll.DTC.CPR.ValueForVariable($A57,AK$10)</f>
        <v>10</v>
      </c>
      <c r="AL57" s="22">
        <f>_xll.DTC.CPR.MinimumForVariable($A57,AL$10)</f>
        <v>41.495802224261944</v>
      </c>
      <c r="AM57" s="22">
        <f>_xll.DTC.CPR.MaximumForVariable($A57,AM$10)</f>
        <v>58.394171689276781</v>
      </c>
    </row>
    <row r="58" spans="1:39" x14ac:dyDescent="0.35">
      <c r="A58" s="22" t="str">
        <f>_xll.DTC.CPR.Calculate($B$1,$B$2,$B$3,D58,E58,C58,B58,F58,$B$4,G58)</f>
        <v>CID=-100269077</v>
      </c>
      <c r="B58" s="22">
        <f t="shared" si="16"/>
        <v>-15</v>
      </c>
      <c r="C58" s="22">
        <f t="shared" si="17"/>
        <v>35</v>
      </c>
      <c r="D58" s="22">
        <f t="shared" si="18"/>
        <v>0</v>
      </c>
      <c r="E58" s="22">
        <f t="shared" si="15"/>
        <v>4</v>
      </c>
      <c r="F58" s="33">
        <f t="shared" si="1"/>
        <v>29</v>
      </c>
      <c r="G58" s="33">
        <f t="shared" si="2"/>
        <v>5.8</v>
      </c>
      <c r="H58" s="22">
        <f>_xll.DTC.CPR.ValueForVariable($A58,H$10)</f>
        <v>1.7499122076563511</v>
      </c>
      <c r="I58" s="22">
        <f>_xll.DTC.CPR.ValueForVariable($A58,I$10)</f>
        <v>148.10619635104152</v>
      </c>
      <c r="J58" s="22">
        <f>_xll.DTC.CPR.ValueForVariable($A58,J$10)</f>
        <v>8.1279386327308458</v>
      </c>
      <c r="K58" s="22">
        <f>_xll.DTC.CPR.ValueForVariable($A58,K$10)</f>
        <v>240.27878109300647</v>
      </c>
      <c r="L58" s="22">
        <f>_xll.DTC.CPR.ValueForVariable($A58,L$10)</f>
        <v>428.82718446014627</v>
      </c>
      <c r="M58" s="22">
        <f>_xll.DTC.CPR.ValueForVariable($A58,M$10)</f>
        <v>392.96230453653794</v>
      </c>
      <c r="N58" s="22">
        <f>_xll.DTC.CPR.ValueForVariable($A58,N$10)</f>
        <v>35882.070628186681</v>
      </c>
      <c r="O58" s="22">
        <f>_xll.DTC.CPR.ValueForVariable($A58,O$10)</f>
        <v>1.1111132551284</v>
      </c>
      <c r="P58" s="22">
        <f>_xll.DTC.CPR.ValueForVariable($A58,P$10)</f>
        <v>2.6475960483297117E-2</v>
      </c>
      <c r="Q58" s="22">
        <f>_xll.DTC.CPR.ValueForVariable($A58,Q$10)</f>
        <v>2.9251019645585568</v>
      </c>
      <c r="R58" s="22">
        <f>_xll.DTC.CPR.ValueForVariable($A58,R$10)</f>
        <v>57.997529246273039</v>
      </c>
      <c r="S58" s="22">
        <f>_xll.DTC.CPR.ValueForVariable($A58,S$10)</f>
        <v>169.64868673781561</v>
      </c>
      <c r="T58" s="22">
        <f>_xll.DTC.CPR.ValueForVariable($A58,T$10)</f>
        <v>-15</v>
      </c>
      <c r="U58" s="22">
        <f>_xll.DTC.CPR.ValueForVariable($A58,U$10)</f>
        <v>35</v>
      </c>
      <c r="V58" s="22">
        <f>_xll.DTC.CPR.ValueForVariable($A58,V$10)</f>
        <v>4</v>
      </c>
      <c r="W58" s="22">
        <f>_xll.DTC.CPR.ValueForVariable($A58,W$10)</f>
        <v>29</v>
      </c>
      <c r="X58" s="22">
        <f>_xll.DTC.CPR.ValueForVariable($A58,X$10)</f>
        <v>163.94008425440344</v>
      </c>
      <c r="Y58" s="22">
        <f>_xll.DTC.CPR.ValueForVariable($A58,Y$10)</f>
        <v>886.98098360857671</v>
      </c>
      <c r="Z58" s="22">
        <f>_xll.DTC.CPR.ValueForVariable($A58,Z$10)</f>
        <v>56.977936482477674</v>
      </c>
      <c r="AA58" s="22">
        <f>_xll.DTC.CPR.ValueForVariable($A58,AA$10)</f>
        <v>5.410397265821536</v>
      </c>
      <c r="AB58" s="22">
        <f>_xll.DTC.CPR.ValueForVariable($A58,AB$10)</f>
        <v>0.89192016059291179</v>
      </c>
      <c r="AC58" s="22">
        <f>_xll.DTC.CPR.ValueForVariable($A58,AC$10)</f>
        <v>110</v>
      </c>
      <c r="AD58" s="22">
        <f>_xll.DTC.CPR.ValueForVariable($A58,AD$10)</f>
        <v>98.795983276803724</v>
      </c>
      <c r="AE58" s="22">
        <f>_xll.DTC.CPR.ValueForVariable($A58,AE$10)</f>
        <v>0</v>
      </c>
      <c r="AF58" s="22">
        <f>_xll.DTC.CPR.ValueForVariable($A58,AF$10)</f>
        <v>0</v>
      </c>
      <c r="AG58" s="22">
        <f>_xll.DTC.CPR.ValueForVariable($A58,AG$10)</f>
        <v>0</v>
      </c>
      <c r="AH58" s="22">
        <f>_xll.DTC.CPR.ValueForVariable($A58,AH$10)</f>
        <v>0</v>
      </c>
      <c r="AI58" s="22">
        <f>_xll.DTC.CPR.ValueForVariable($A58,AI$10)</f>
        <v>0</v>
      </c>
      <c r="AJ58" s="22">
        <f>_xll.DTC.CPR.ValueForVariable($A58,AJ$10)</f>
        <v>0</v>
      </c>
      <c r="AK58" s="22">
        <f>_xll.DTC.CPR.ValueForVariable($A58,AK$10)</f>
        <v>5</v>
      </c>
      <c r="AL58" s="22">
        <f>_xll.DTC.CPR.MinimumForVariable($A58,AL$10)</f>
        <v>48.03434678030775</v>
      </c>
      <c r="AM58" s="22">
        <f>_xll.DTC.CPR.MaximumForVariable($A58,AM$10)</f>
        <v>58.953114131808967</v>
      </c>
    </row>
    <row r="59" spans="1:39" x14ac:dyDescent="0.35">
      <c r="A59" s="22" t="str">
        <f>_xll.DTC.CPR.Calculate($B$1,$B$2,$B$3,D59,E59,C59,B59,F59,$B$4,G59)</f>
        <v>CID=-100269046</v>
      </c>
      <c r="B59" s="22">
        <f t="shared" si="16"/>
        <v>-15</v>
      </c>
      <c r="C59" s="22">
        <f t="shared" si="17"/>
        <v>37.5</v>
      </c>
      <c r="D59" s="22">
        <f t="shared" si="18"/>
        <v>0</v>
      </c>
      <c r="E59" s="22">
        <f t="shared" si="15"/>
        <v>4</v>
      </c>
      <c r="F59" s="33">
        <f t="shared" si="1"/>
        <v>31.5</v>
      </c>
      <c r="G59" s="33">
        <f t="shared" si="2"/>
        <v>6.3</v>
      </c>
      <c r="H59" s="22">
        <f>_xll.DTC.CPR.ValueForVariable($A59,H$10)</f>
        <v>1.7499122076563511</v>
      </c>
      <c r="I59" s="22">
        <f>_xll.DTC.CPR.ValueForVariable($A59,I$10)</f>
        <v>148.10619635104152</v>
      </c>
      <c r="J59" s="22">
        <f>_xll.DTC.CPR.ValueForVariable($A59,J$10)</f>
        <v>8.1279386327308458</v>
      </c>
      <c r="K59" s="22">
        <f>_xll.DTC.CPR.ValueForVariable($A59,K$10)</f>
        <v>243.89592808768788</v>
      </c>
      <c r="L59" s="22">
        <f>_xll.DTC.CPR.ValueForVariable($A59,L$10)</f>
        <v>430.33168844573652</v>
      </c>
      <c r="M59" s="22">
        <f>_xll.DTC.CPR.ValueForVariable($A59,M$10)</f>
        <v>392.96230453653794</v>
      </c>
      <c r="N59" s="22">
        <f>_xll.DTC.CPR.ValueForVariable($A59,N$10)</f>
        <v>35987.685476961735</v>
      </c>
      <c r="O59" s="22">
        <f>_xll.DTC.CPR.ValueForVariable($A59,O$10)</f>
        <v>1.0748875375166542</v>
      </c>
      <c r="P59" s="22">
        <f>_xll.DTC.CPR.ValueForVariable($A59,P$10)</f>
        <v>2.6587230427217678E-2</v>
      </c>
      <c r="Q59" s="22">
        <f>_xll.DTC.CPR.ValueForVariable($A59,Q$10)</f>
        <v>2.8316725982480397</v>
      </c>
      <c r="R59" s="22">
        <f>_xll.DTC.CPR.ValueForVariable($A59,R$10)</f>
        <v>56.584786817080939</v>
      </c>
      <c r="S59" s="22">
        <f>_xll.DTC.CPR.ValueForVariable($A59,S$10)</f>
        <v>160.22959030763502</v>
      </c>
      <c r="T59" s="22">
        <f>_xll.DTC.CPR.ValueForVariable($A59,T$10)</f>
        <v>-15</v>
      </c>
      <c r="U59" s="22">
        <f>_xll.DTC.CPR.ValueForVariable($A59,U$10)</f>
        <v>37.5</v>
      </c>
      <c r="V59" s="22">
        <f>_xll.DTC.CPR.ValueForVariable($A59,V$10)</f>
        <v>4</v>
      </c>
      <c r="W59" s="22">
        <f>_xll.DTC.CPR.ValueForVariable($A59,W$10)</f>
        <v>31.5</v>
      </c>
      <c r="X59" s="22">
        <f>_xll.DTC.CPR.ValueForVariable($A59,X$10)</f>
        <v>163.94008425440344</v>
      </c>
      <c r="Y59" s="22">
        <f>_xll.DTC.CPR.ValueForVariable($A59,Y$10)</f>
        <v>950.12868876961977</v>
      </c>
      <c r="Z59" s="22">
        <f>_xll.DTC.CPR.ValueForVariable($A59,Z$10)</f>
        <v>58.393834936927817</v>
      </c>
      <c r="AA59" s="22">
        <f>_xll.DTC.CPR.ValueForVariable($A59,AA$10)</f>
        <v>5.7955849729539173</v>
      </c>
      <c r="AB59" s="22">
        <f>_xll.DTC.CPR.ValueForVariable($A59,AB$10)</f>
        <v>0.89016149168997172</v>
      </c>
      <c r="AC59" s="22">
        <f>_xll.DTC.CPR.ValueForVariable($A59,AC$10)</f>
        <v>110</v>
      </c>
      <c r="AD59" s="22">
        <f>_xll.DTC.CPR.ValueForVariable($A59,AD$10)</f>
        <v>96.579879061745217</v>
      </c>
      <c r="AE59" s="22">
        <f>_xll.DTC.CPR.ValueForVariable($A59,AE$10)</f>
        <v>0</v>
      </c>
      <c r="AF59" s="22">
        <f>_xll.DTC.CPR.ValueForVariable($A59,AF$10)</f>
        <v>0</v>
      </c>
      <c r="AG59" s="22">
        <f>_xll.DTC.CPR.ValueForVariable($A59,AG$10)</f>
        <v>0</v>
      </c>
      <c r="AH59" s="22">
        <f>_xll.DTC.CPR.ValueForVariable($A59,AH$10)</f>
        <v>0</v>
      </c>
      <c r="AI59" s="22">
        <f>_xll.DTC.CPR.ValueForVariable($A59,AI$10)</f>
        <v>0</v>
      </c>
      <c r="AJ59" s="22">
        <f>_xll.DTC.CPR.ValueForVariable($A59,AJ$10)</f>
        <v>0</v>
      </c>
      <c r="AK59" s="22">
        <f>_xll.DTC.CPR.ValueForVariable($A59,AK$10)</f>
        <v>10</v>
      </c>
      <c r="AL59" s="22">
        <f>_xll.DTC.CPR.MinimumForVariable($A59,AL$10)</f>
        <v>55.381530931724079</v>
      </c>
      <c r="AM59" s="22">
        <f>_xll.DTC.CPR.MaximumForVariable($A59,AM$10)</f>
        <v>56.584785993596931</v>
      </c>
    </row>
    <row r="60" spans="1:39" x14ac:dyDescent="0.35">
      <c r="A60" s="22" t="str">
        <f>_xll.DTC.CPR.Calculate($B$1,$B$2,$B$3,D60,E60,C60,B60,F60,$B$4,G60)</f>
        <v>CID=-455207534</v>
      </c>
      <c r="B60" s="22">
        <f t="shared" si="16"/>
        <v>-15</v>
      </c>
      <c r="C60" s="22">
        <f t="shared" si="17"/>
        <v>40</v>
      </c>
      <c r="D60" s="22">
        <f t="shared" si="18"/>
        <v>0</v>
      </c>
      <c r="E60" s="22">
        <f t="shared" si="15"/>
        <v>4</v>
      </c>
      <c r="F60" s="33">
        <f t="shared" si="1"/>
        <v>34</v>
      </c>
      <c r="G60" s="33">
        <f t="shared" si="2"/>
        <v>6.8</v>
      </c>
      <c r="H60" s="22">
        <f>_xll.DTC.CPR.ValueForVariable($A60,H$10)</f>
        <v>0</v>
      </c>
      <c r="I60" s="22">
        <f>_xll.DTC.CPR.ValueForVariable($A60,I$10)</f>
        <v>0</v>
      </c>
      <c r="J60" s="22">
        <f>_xll.DTC.CPR.ValueForVariable($A60,J$10)</f>
        <v>0</v>
      </c>
      <c r="K60" s="22">
        <f>_xll.DTC.CPR.ValueForVariable($A60,K$10)</f>
        <v>0</v>
      </c>
      <c r="L60" s="22">
        <f>_xll.DTC.CPR.ValueForVariable($A60,L$10)</f>
        <v>0</v>
      </c>
      <c r="M60" s="22">
        <f>_xll.DTC.CPR.ValueForVariable($A60,M$10)</f>
        <v>0</v>
      </c>
      <c r="N60" s="22">
        <f>_xll.DTC.CPR.ValueForVariable($A60,N$10)</f>
        <v>0</v>
      </c>
      <c r="O60" s="22">
        <f>_xll.DTC.CPR.ValueForVariable($A60,O$10)</f>
        <v>0</v>
      </c>
      <c r="P60" s="22">
        <f>_xll.DTC.CPR.ValueForVariable($A60,P$10)</f>
        <v>0</v>
      </c>
      <c r="Q60" s="22">
        <f>_xll.DTC.CPR.ValueForVariable($A60,Q$10)</f>
        <v>0</v>
      </c>
      <c r="R60" s="22">
        <f>_xll.DTC.CPR.ValueForVariable($A60,R$10)</f>
        <v>0</v>
      </c>
      <c r="S60" s="22">
        <f>_xll.DTC.CPR.ValueForVariable($A60,S$10)</f>
        <v>0</v>
      </c>
      <c r="T60" s="22">
        <f>_xll.DTC.CPR.ValueForVariable($A60,T$10)</f>
        <v>0</v>
      </c>
      <c r="U60" s="22">
        <f>_xll.DTC.CPR.ValueForVariable($A60,U$10)</f>
        <v>0</v>
      </c>
      <c r="V60" s="22">
        <f>_xll.DTC.CPR.ValueForVariable($A60,V$10)</f>
        <v>0</v>
      </c>
      <c r="W60" s="22">
        <f>_xll.DTC.CPR.ValueForVariable($A60,W$10)</f>
        <v>0</v>
      </c>
      <c r="X60" s="22">
        <f>_xll.DTC.CPR.ValueForVariable($A60,X$10)</f>
        <v>0</v>
      </c>
      <c r="Y60" s="22">
        <f>_xll.DTC.CPR.ValueForVariable($A60,Y$10)</f>
        <v>0</v>
      </c>
      <c r="Z60" s="22">
        <f>_xll.DTC.CPR.ValueForVariable($A60,Z$10)</f>
        <v>0</v>
      </c>
      <c r="AA60" s="22">
        <f>_xll.DTC.CPR.ValueForVariable($A60,AA$10)</f>
        <v>0</v>
      </c>
      <c r="AB60" s="22">
        <f>_xll.DTC.CPR.ValueForVariable($A60,AB$10)</f>
        <v>0</v>
      </c>
      <c r="AC60" s="22">
        <f>_xll.DTC.CPR.ValueForVariable($A60,AC$10)</f>
        <v>0</v>
      </c>
      <c r="AD60" s="22">
        <f>_xll.DTC.CPR.ValueForVariable($A60,AD$10)</f>
        <v>0</v>
      </c>
      <c r="AE60" s="22">
        <f>_xll.DTC.CPR.ValueForVariable($A60,AE$10)</f>
        <v>0</v>
      </c>
      <c r="AF60" s="22">
        <f>_xll.DTC.CPR.ValueForVariable($A60,AF$10)</f>
        <v>0</v>
      </c>
      <c r="AG60" s="22">
        <f>_xll.DTC.CPR.ValueForVariable($A60,AG$10)</f>
        <v>0</v>
      </c>
      <c r="AH60" s="22">
        <f>_xll.DTC.CPR.ValueForVariable($A60,AH$10)</f>
        <v>0</v>
      </c>
      <c r="AI60" s="22">
        <f>_xll.DTC.CPR.ValueForVariable($A60,AI$10)</f>
        <v>0</v>
      </c>
      <c r="AJ60" s="22">
        <f>_xll.DTC.CPR.ValueForVariable($A60,AJ$10)</f>
        <v>0</v>
      </c>
      <c r="AK60" s="22">
        <f>_xll.DTC.CPR.ValueForVariable($A60,AK$10)</f>
        <v>0</v>
      </c>
      <c r="AL60" s="22">
        <f>_xll.DTC.CPR.MinimumForVariable($A60,AL$10)</f>
        <v>0</v>
      </c>
      <c r="AM60" s="22">
        <f>_xll.DTC.CPR.MaximumForVariable($A60,AM$10)</f>
        <v>0</v>
      </c>
    </row>
    <row r="61" spans="1:39" x14ac:dyDescent="0.35">
      <c r="A61" s="22" t="str">
        <f>_xll.DTC.CPR.Calculate($B$1,$B$2,$B$3,D61,E61,C61,B61,F61,$B$4,G61)</f>
        <v>CID=-455207503</v>
      </c>
      <c r="B61" s="22">
        <f t="shared" si="16"/>
        <v>-15</v>
      </c>
      <c r="C61" s="22">
        <f t="shared" si="17"/>
        <v>42.5</v>
      </c>
      <c r="D61" s="22">
        <f t="shared" si="18"/>
        <v>0</v>
      </c>
      <c r="E61" s="22">
        <f t="shared" si="15"/>
        <v>4</v>
      </c>
      <c r="F61" s="33">
        <f t="shared" si="1"/>
        <v>36.5</v>
      </c>
      <c r="G61" s="33">
        <f t="shared" si="2"/>
        <v>7.3</v>
      </c>
      <c r="H61" s="22">
        <f>_xll.DTC.CPR.ValueForVariable($A61,H$10)</f>
        <v>0</v>
      </c>
      <c r="I61" s="22">
        <f>_xll.DTC.CPR.ValueForVariable($A61,I$10)</f>
        <v>0</v>
      </c>
      <c r="J61" s="22">
        <f>_xll.DTC.CPR.ValueForVariable($A61,J$10)</f>
        <v>0</v>
      </c>
      <c r="K61" s="22">
        <f>_xll.DTC.CPR.ValueForVariable($A61,K$10)</f>
        <v>0</v>
      </c>
      <c r="L61" s="22">
        <f>_xll.DTC.CPR.ValueForVariable($A61,L$10)</f>
        <v>0</v>
      </c>
      <c r="M61" s="22">
        <f>_xll.DTC.CPR.ValueForVariable($A61,M$10)</f>
        <v>0</v>
      </c>
      <c r="N61" s="22">
        <f>_xll.DTC.CPR.ValueForVariable($A61,N$10)</f>
        <v>0</v>
      </c>
      <c r="O61" s="22">
        <f>_xll.DTC.CPR.ValueForVariable($A61,O$10)</f>
        <v>0</v>
      </c>
      <c r="P61" s="22">
        <f>_xll.DTC.CPR.ValueForVariable($A61,P$10)</f>
        <v>0</v>
      </c>
      <c r="Q61" s="22">
        <f>_xll.DTC.CPR.ValueForVariable($A61,Q$10)</f>
        <v>0</v>
      </c>
      <c r="R61" s="22">
        <f>_xll.DTC.CPR.ValueForVariable($A61,R$10)</f>
        <v>0</v>
      </c>
      <c r="S61" s="22">
        <f>_xll.DTC.CPR.ValueForVariable($A61,S$10)</f>
        <v>0</v>
      </c>
      <c r="T61" s="22">
        <f>_xll.DTC.CPR.ValueForVariable($A61,T$10)</f>
        <v>0</v>
      </c>
      <c r="U61" s="22">
        <f>_xll.DTC.CPR.ValueForVariable($A61,U$10)</f>
        <v>0</v>
      </c>
      <c r="V61" s="22">
        <f>_xll.DTC.CPR.ValueForVariable($A61,V$10)</f>
        <v>0</v>
      </c>
      <c r="W61" s="22">
        <f>_xll.DTC.CPR.ValueForVariable($A61,W$10)</f>
        <v>0</v>
      </c>
      <c r="X61" s="22">
        <f>_xll.DTC.CPR.ValueForVariable($A61,X$10)</f>
        <v>0</v>
      </c>
      <c r="Y61" s="22">
        <f>_xll.DTC.CPR.ValueForVariable($A61,Y$10)</f>
        <v>0</v>
      </c>
      <c r="Z61" s="22">
        <f>_xll.DTC.CPR.ValueForVariable($A61,Z$10)</f>
        <v>0</v>
      </c>
      <c r="AA61" s="22">
        <f>_xll.DTC.CPR.ValueForVariable($A61,AA$10)</f>
        <v>0</v>
      </c>
      <c r="AB61" s="22">
        <f>_xll.DTC.CPR.ValueForVariable($A61,AB$10)</f>
        <v>0</v>
      </c>
      <c r="AC61" s="22">
        <f>_xll.DTC.CPR.ValueForVariable($A61,AC$10)</f>
        <v>0</v>
      </c>
      <c r="AD61" s="22">
        <f>_xll.DTC.CPR.ValueForVariable($A61,AD$10)</f>
        <v>0</v>
      </c>
      <c r="AE61" s="22">
        <f>_xll.DTC.CPR.ValueForVariable($A61,AE$10)</f>
        <v>0</v>
      </c>
      <c r="AF61" s="22">
        <f>_xll.DTC.CPR.ValueForVariable($A61,AF$10)</f>
        <v>0</v>
      </c>
      <c r="AG61" s="22">
        <f>_xll.DTC.CPR.ValueForVariable($A61,AG$10)</f>
        <v>0</v>
      </c>
      <c r="AH61" s="22">
        <f>_xll.DTC.CPR.ValueForVariable($A61,AH$10)</f>
        <v>0</v>
      </c>
      <c r="AI61" s="22">
        <f>_xll.DTC.CPR.ValueForVariable($A61,AI$10)</f>
        <v>0</v>
      </c>
      <c r="AJ61" s="22">
        <f>_xll.DTC.CPR.ValueForVariable($A61,AJ$10)</f>
        <v>0</v>
      </c>
      <c r="AK61" s="22">
        <f>_xll.DTC.CPR.ValueForVariable($A61,AK$10)</f>
        <v>0</v>
      </c>
      <c r="AL61" s="22">
        <f>_xll.DTC.CPR.MinimumForVariable($A61,AL$10)</f>
        <v>0</v>
      </c>
      <c r="AM61" s="22">
        <f>_xll.DTC.CPR.MaximumForVariable($A61,AM$10)</f>
        <v>0</v>
      </c>
    </row>
    <row r="62" spans="1:39" x14ac:dyDescent="0.35">
      <c r="A62" s="22" t="str">
        <f>_xll.DTC.CPR.Calculate($B$1,$B$2,$B$3,D62,E62,C62,B62,F62,$B$4,G62)</f>
        <v>CID=-455207472</v>
      </c>
      <c r="B62" s="22">
        <f t="shared" si="16"/>
        <v>-15</v>
      </c>
      <c r="C62" s="22">
        <f t="shared" si="17"/>
        <v>45</v>
      </c>
      <c r="D62" s="22">
        <f t="shared" si="18"/>
        <v>0</v>
      </c>
      <c r="E62" s="22">
        <f t="shared" si="15"/>
        <v>4</v>
      </c>
      <c r="F62" s="33">
        <f t="shared" si="1"/>
        <v>39</v>
      </c>
      <c r="G62" s="33">
        <f t="shared" si="2"/>
        <v>7.8</v>
      </c>
      <c r="H62" s="22">
        <f>_xll.DTC.CPR.ValueForVariable($A62,H$10)</f>
        <v>0</v>
      </c>
      <c r="I62" s="22">
        <f>_xll.DTC.CPR.ValueForVariable($A62,I$10)</f>
        <v>0</v>
      </c>
      <c r="J62" s="22">
        <f>_xll.DTC.CPR.ValueForVariable($A62,J$10)</f>
        <v>0</v>
      </c>
      <c r="K62" s="22">
        <f>_xll.DTC.CPR.ValueForVariable($A62,K$10)</f>
        <v>0</v>
      </c>
      <c r="L62" s="22">
        <f>_xll.DTC.CPR.ValueForVariable($A62,L$10)</f>
        <v>0</v>
      </c>
      <c r="M62" s="22">
        <f>_xll.DTC.CPR.ValueForVariable($A62,M$10)</f>
        <v>0</v>
      </c>
      <c r="N62" s="22">
        <f>_xll.DTC.CPR.ValueForVariable($A62,N$10)</f>
        <v>0</v>
      </c>
      <c r="O62" s="22">
        <f>_xll.DTC.CPR.ValueForVariable($A62,O$10)</f>
        <v>0</v>
      </c>
      <c r="P62" s="22">
        <f>_xll.DTC.CPR.ValueForVariable($A62,P$10)</f>
        <v>0</v>
      </c>
      <c r="Q62" s="22">
        <f>_xll.DTC.CPR.ValueForVariable($A62,Q$10)</f>
        <v>0</v>
      </c>
      <c r="R62" s="22">
        <f>_xll.DTC.CPR.ValueForVariable($A62,R$10)</f>
        <v>0</v>
      </c>
      <c r="S62" s="22">
        <f>_xll.DTC.CPR.ValueForVariable($A62,S$10)</f>
        <v>0</v>
      </c>
      <c r="T62" s="22">
        <f>_xll.DTC.CPR.ValueForVariable($A62,T$10)</f>
        <v>0</v>
      </c>
      <c r="U62" s="22">
        <f>_xll.DTC.CPR.ValueForVariable($A62,U$10)</f>
        <v>0</v>
      </c>
      <c r="V62" s="22">
        <f>_xll.DTC.CPR.ValueForVariable($A62,V$10)</f>
        <v>0</v>
      </c>
      <c r="W62" s="22">
        <f>_xll.DTC.CPR.ValueForVariable($A62,W$10)</f>
        <v>0</v>
      </c>
      <c r="X62" s="22">
        <f>_xll.DTC.CPR.ValueForVariable($A62,X$10)</f>
        <v>0</v>
      </c>
      <c r="Y62" s="22">
        <f>_xll.DTC.CPR.ValueForVariable($A62,Y$10)</f>
        <v>0</v>
      </c>
      <c r="Z62" s="22">
        <f>_xll.DTC.CPR.ValueForVariable($A62,Z$10)</f>
        <v>0</v>
      </c>
      <c r="AA62" s="22">
        <f>_xll.DTC.CPR.ValueForVariable($A62,AA$10)</f>
        <v>0</v>
      </c>
      <c r="AB62" s="22">
        <f>_xll.DTC.CPR.ValueForVariable($A62,AB$10)</f>
        <v>0</v>
      </c>
      <c r="AC62" s="22">
        <f>_xll.DTC.CPR.ValueForVariable($A62,AC$10)</f>
        <v>0</v>
      </c>
      <c r="AD62" s="22">
        <f>_xll.DTC.CPR.ValueForVariable($A62,AD$10)</f>
        <v>0</v>
      </c>
      <c r="AE62" s="22">
        <f>_xll.DTC.CPR.ValueForVariable($A62,AE$10)</f>
        <v>0</v>
      </c>
      <c r="AF62" s="22">
        <f>_xll.DTC.CPR.ValueForVariable($A62,AF$10)</f>
        <v>0</v>
      </c>
      <c r="AG62" s="22">
        <f>_xll.DTC.CPR.ValueForVariable($A62,AG$10)</f>
        <v>0</v>
      </c>
      <c r="AH62" s="22">
        <f>_xll.DTC.CPR.ValueForVariable($A62,AH$10)</f>
        <v>0</v>
      </c>
      <c r="AI62" s="22">
        <f>_xll.DTC.CPR.ValueForVariable($A62,AI$10)</f>
        <v>0</v>
      </c>
      <c r="AJ62" s="22">
        <f>_xll.DTC.CPR.ValueForVariable($A62,AJ$10)</f>
        <v>0</v>
      </c>
      <c r="AK62" s="22">
        <f>_xll.DTC.CPR.ValueForVariable($A62,AK$10)</f>
        <v>0</v>
      </c>
      <c r="AL62" s="22">
        <f>_xll.DTC.CPR.MinimumForVariable($A62,AL$10)</f>
        <v>0</v>
      </c>
      <c r="AM62" s="22">
        <f>_xll.DTC.CPR.MaximumForVariable($A62,AM$10)</f>
        <v>0</v>
      </c>
    </row>
    <row r="63" spans="1:39" x14ac:dyDescent="0.35">
      <c r="A63" s="22" t="str">
        <f>_xll.DTC.CPR.Calculate($B$1,$B$2,$B$3,D63,E63,C63,B63,F63,$B$4,G63)</f>
        <v>CID=-455207441</v>
      </c>
      <c r="B63" s="22">
        <f t="shared" si="16"/>
        <v>-15</v>
      </c>
      <c r="C63" s="22">
        <f t="shared" si="17"/>
        <v>47.5</v>
      </c>
      <c r="D63" s="22">
        <f t="shared" si="18"/>
        <v>0</v>
      </c>
      <c r="E63" s="22">
        <f t="shared" si="15"/>
        <v>4</v>
      </c>
      <c r="F63" s="33">
        <f t="shared" si="1"/>
        <v>41.5</v>
      </c>
      <c r="G63" s="33">
        <f t="shared" si="2"/>
        <v>8.3000000000000007</v>
      </c>
      <c r="H63" s="22">
        <f>_xll.DTC.CPR.ValueForVariable($A63,H$10)</f>
        <v>0</v>
      </c>
      <c r="I63" s="22">
        <f>_xll.DTC.CPR.ValueForVariable($A63,I$10)</f>
        <v>0</v>
      </c>
      <c r="J63" s="22">
        <f>_xll.DTC.CPR.ValueForVariable($A63,J$10)</f>
        <v>0</v>
      </c>
      <c r="K63" s="22">
        <f>_xll.DTC.CPR.ValueForVariable($A63,K$10)</f>
        <v>0</v>
      </c>
      <c r="L63" s="22">
        <f>_xll.DTC.CPR.ValueForVariable($A63,L$10)</f>
        <v>0</v>
      </c>
      <c r="M63" s="22">
        <f>_xll.DTC.CPR.ValueForVariable($A63,M$10)</f>
        <v>0</v>
      </c>
      <c r="N63" s="22">
        <f>_xll.DTC.CPR.ValueForVariable($A63,N$10)</f>
        <v>0</v>
      </c>
      <c r="O63" s="22">
        <f>_xll.DTC.CPR.ValueForVariable($A63,O$10)</f>
        <v>0</v>
      </c>
      <c r="P63" s="22">
        <f>_xll.DTC.CPR.ValueForVariable($A63,P$10)</f>
        <v>0</v>
      </c>
      <c r="Q63" s="22">
        <f>_xll.DTC.CPR.ValueForVariable($A63,Q$10)</f>
        <v>0</v>
      </c>
      <c r="R63" s="22">
        <f>_xll.DTC.CPR.ValueForVariable($A63,R$10)</f>
        <v>0</v>
      </c>
      <c r="S63" s="22">
        <f>_xll.DTC.CPR.ValueForVariable($A63,S$10)</f>
        <v>0</v>
      </c>
      <c r="T63" s="22">
        <f>_xll.DTC.CPR.ValueForVariable($A63,T$10)</f>
        <v>0</v>
      </c>
      <c r="U63" s="22">
        <f>_xll.DTC.CPR.ValueForVariable($A63,U$10)</f>
        <v>0</v>
      </c>
      <c r="V63" s="22">
        <f>_xll.DTC.CPR.ValueForVariable($A63,V$10)</f>
        <v>0</v>
      </c>
      <c r="W63" s="22">
        <f>_xll.DTC.CPR.ValueForVariable($A63,W$10)</f>
        <v>0</v>
      </c>
      <c r="X63" s="22">
        <f>_xll.DTC.CPR.ValueForVariable($A63,X$10)</f>
        <v>0</v>
      </c>
      <c r="Y63" s="22">
        <f>_xll.DTC.CPR.ValueForVariable($A63,Y$10)</f>
        <v>0</v>
      </c>
      <c r="Z63" s="22">
        <f>_xll.DTC.CPR.ValueForVariable($A63,Z$10)</f>
        <v>0</v>
      </c>
      <c r="AA63" s="22">
        <f>_xll.DTC.CPR.ValueForVariable($A63,AA$10)</f>
        <v>0</v>
      </c>
      <c r="AB63" s="22">
        <f>_xll.DTC.CPR.ValueForVariable($A63,AB$10)</f>
        <v>0</v>
      </c>
      <c r="AC63" s="22">
        <f>_xll.DTC.CPR.ValueForVariable($A63,AC$10)</f>
        <v>0</v>
      </c>
      <c r="AD63" s="22">
        <f>_xll.DTC.CPR.ValueForVariable($A63,AD$10)</f>
        <v>0</v>
      </c>
      <c r="AE63" s="22">
        <f>_xll.DTC.CPR.ValueForVariable($A63,AE$10)</f>
        <v>0</v>
      </c>
      <c r="AF63" s="22">
        <f>_xll.DTC.CPR.ValueForVariable($A63,AF$10)</f>
        <v>0</v>
      </c>
      <c r="AG63" s="22">
        <f>_xll.DTC.CPR.ValueForVariable($A63,AG$10)</f>
        <v>0</v>
      </c>
      <c r="AH63" s="22">
        <f>_xll.DTC.CPR.ValueForVariable($A63,AH$10)</f>
        <v>0</v>
      </c>
      <c r="AI63" s="22">
        <f>_xll.DTC.CPR.ValueForVariable($A63,AI$10)</f>
        <v>0</v>
      </c>
      <c r="AJ63" s="22">
        <f>_xll.DTC.CPR.ValueForVariable($A63,AJ$10)</f>
        <v>0</v>
      </c>
      <c r="AK63" s="22">
        <f>_xll.DTC.CPR.ValueForVariable($A63,AK$10)</f>
        <v>0</v>
      </c>
      <c r="AL63" s="22">
        <f>_xll.DTC.CPR.MinimumForVariable($A63,AL$10)</f>
        <v>0</v>
      </c>
      <c r="AM63" s="22">
        <f>_xll.DTC.CPR.MaximumForVariable($A63,AM$10)</f>
        <v>0</v>
      </c>
    </row>
    <row r="64" spans="1:39" x14ac:dyDescent="0.35">
      <c r="A64" s="22" t="str">
        <f>_xll.DTC.CPR.Calculate($B$1,$B$2,$B$3,D64,E64,C64,B64,F64,$B$4,G64)</f>
        <v>CID=1507833021</v>
      </c>
      <c r="B64" s="22">
        <f t="shared" si="16"/>
        <v>-15</v>
      </c>
      <c r="C64" s="22">
        <f t="shared" si="17"/>
        <v>50</v>
      </c>
      <c r="D64" s="22">
        <f t="shared" si="18"/>
        <v>0</v>
      </c>
      <c r="E64" s="22">
        <f t="shared" si="15"/>
        <v>4</v>
      </c>
      <c r="F64" s="33">
        <f t="shared" si="1"/>
        <v>44</v>
      </c>
      <c r="G64" s="33">
        <f t="shared" si="2"/>
        <v>8.8000000000000007</v>
      </c>
      <c r="H64" s="22">
        <f>_xll.DTC.CPR.ValueForVariable($A64,H$10)</f>
        <v>0</v>
      </c>
      <c r="I64" s="22">
        <f>_xll.DTC.CPR.ValueForVariable($A64,I$10)</f>
        <v>0</v>
      </c>
      <c r="J64" s="22">
        <f>_xll.DTC.CPR.ValueForVariable($A64,J$10)</f>
        <v>0</v>
      </c>
      <c r="K64" s="22">
        <f>_xll.DTC.CPR.ValueForVariable($A64,K$10)</f>
        <v>0</v>
      </c>
      <c r="L64" s="22">
        <f>_xll.DTC.CPR.ValueForVariable($A64,L$10)</f>
        <v>0</v>
      </c>
      <c r="M64" s="22">
        <f>_xll.DTC.CPR.ValueForVariable($A64,M$10)</f>
        <v>0</v>
      </c>
      <c r="N64" s="22">
        <f>_xll.DTC.CPR.ValueForVariable($A64,N$10)</f>
        <v>0</v>
      </c>
      <c r="O64" s="22">
        <f>_xll.DTC.CPR.ValueForVariable($A64,O$10)</f>
        <v>0</v>
      </c>
      <c r="P64" s="22">
        <f>_xll.DTC.CPR.ValueForVariable($A64,P$10)</f>
        <v>0</v>
      </c>
      <c r="Q64" s="22">
        <f>_xll.DTC.CPR.ValueForVariable($A64,Q$10)</f>
        <v>0</v>
      </c>
      <c r="R64" s="22">
        <f>_xll.DTC.CPR.ValueForVariable($A64,R$10)</f>
        <v>0</v>
      </c>
      <c r="S64" s="22">
        <f>_xll.DTC.CPR.ValueForVariable($A64,S$10)</f>
        <v>0</v>
      </c>
      <c r="T64" s="22">
        <f>_xll.DTC.CPR.ValueForVariable($A64,T$10)</f>
        <v>0</v>
      </c>
      <c r="U64" s="22">
        <f>_xll.DTC.CPR.ValueForVariable($A64,U$10)</f>
        <v>0</v>
      </c>
      <c r="V64" s="22">
        <f>_xll.DTC.CPR.ValueForVariable($A64,V$10)</f>
        <v>0</v>
      </c>
      <c r="W64" s="22">
        <f>_xll.DTC.CPR.ValueForVariable($A64,W$10)</f>
        <v>0</v>
      </c>
      <c r="X64" s="22">
        <f>_xll.DTC.CPR.ValueForVariable($A64,X$10)</f>
        <v>0</v>
      </c>
      <c r="Y64" s="22">
        <f>_xll.DTC.CPR.ValueForVariable($A64,Y$10)</f>
        <v>0</v>
      </c>
      <c r="Z64" s="22">
        <f>_xll.DTC.CPR.ValueForVariable($A64,Z$10)</f>
        <v>0</v>
      </c>
      <c r="AA64" s="22">
        <f>_xll.DTC.CPR.ValueForVariable($A64,AA$10)</f>
        <v>0</v>
      </c>
      <c r="AB64" s="22">
        <f>_xll.DTC.CPR.ValueForVariable($A64,AB$10)</f>
        <v>0</v>
      </c>
      <c r="AC64" s="22">
        <f>_xll.DTC.CPR.ValueForVariable($A64,AC$10)</f>
        <v>0</v>
      </c>
      <c r="AD64" s="22">
        <f>_xll.DTC.CPR.ValueForVariable($A64,AD$10)</f>
        <v>0</v>
      </c>
      <c r="AE64" s="22">
        <f>_xll.DTC.CPR.ValueForVariable($A64,AE$10)</f>
        <v>0</v>
      </c>
      <c r="AF64" s="22">
        <f>_xll.DTC.CPR.ValueForVariable($A64,AF$10)</f>
        <v>0</v>
      </c>
      <c r="AG64" s="22">
        <f>_xll.DTC.CPR.ValueForVariable($A64,AG$10)</f>
        <v>0</v>
      </c>
      <c r="AH64" s="22">
        <f>_xll.DTC.CPR.ValueForVariable($A64,AH$10)</f>
        <v>0</v>
      </c>
      <c r="AI64" s="22">
        <f>_xll.DTC.CPR.ValueForVariable($A64,AI$10)</f>
        <v>0</v>
      </c>
      <c r="AJ64" s="22">
        <f>_xll.DTC.CPR.ValueForVariable($A64,AJ$10)</f>
        <v>0</v>
      </c>
      <c r="AK64" s="22">
        <f>_xll.DTC.CPR.ValueForVariable($A64,AK$10)</f>
        <v>0</v>
      </c>
      <c r="AL64" s="22">
        <f>_xll.DTC.CPR.MinimumForVariable($A64,AL$10)</f>
        <v>0</v>
      </c>
      <c r="AM64" s="22">
        <f>_xll.DTC.CPR.MaximumForVariable($A64,AM$10)</f>
        <v>0</v>
      </c>
    </row>
    <row r="65" spans="1:39" x14ac:dyDescent="0.35">
      <c r="A65" s="22" t="str">
        <f>_xll.DTC.CPR.Calculate($B$1,$B$2,$B$3,D65,E65,C65,B65,F65,$B$4,G65)</f>
        <v>CID=1507832990</v>
      </c>
      <c r="B65" s="22">
        <f t="shared" si="16"/>
        <v>-15</v>
      </c>
      <c r="C65" s="22">
        <f t="shared" si="17"/>
        <v>52.5</v>
      </c>
      <c r="D65" s="22">
        <f t="shared" si="18"/>
        <v>0</v>
      </c>
      <c r="E65" s="22">
        <f t="shared" si="15"/>
        <v>4</v>
      </c>
      <c r="F65" s="33">
        <f t="shared" si="1"/>
        <v>46.5</v>
      </c>
      <c r="G65" s="33">
        <f t="shared" si="2"/>
        <v>9.3000000000000007</v>
      </c>
      <c r="H65" s="22">
        <f>_xll.DTC.CPR.ValueForVariable($A65,H$10)</f>
        <v>0</v>
      </c>
      <c r="I65" s="22">
        <f>_xll.DTC.CPR.ValueForVariable($A65,I$10)</f>
        <v>0</v>
      </c>
      <c r="J65" s="22">
        <f>_xll.DTC.CPR.ValueForVariable($A65,J$10)</f>
        <v>0</v>
      </c>
      <c r="K65" s="22">
        <f>_xll.DTC.CPR.ValueForVariable($A65,K$10)</f>
        <v>0</v>
      </c>
      <c r="L65" s="22">
        <f>_xll.DTC.CPR.ValueForVariable($A65,L$10)</f>
        <v>0</v>
      </c>
      <c r="M65" s="22">
        <f>_xll.DTC.CPR.ValueForVariable($A65,M$10)</f>
        <v>0</v>
      </c>
      <c r="N65" s="22">
        <f>_xll.DTC.CPR.ValueForVariable($A65,N$10)</f>
        <v>0</v>
      </c>
      <c r="O65" s="22">
        <f>_xll.DTC.CPR.ValueForVariable($A65,O$10)</f>
        <v>0</v>
      </c>
      <c r="P65" s="22">
        <f>_xll.DTC.CPR.ValueForVariable($A65,P$10)</f>
        <v>0</v>
      </c>
      <c r="Q65" s="22">
        <f>_xll.DTC.CPR.ValueForVariable($A65,Q$10)</f>
        <v>0</v>
      </c>
      <c r="R65" s="22">
        <f>_xll.DTC.CPR.ValueForVariable($A65,R$10)</f>
        <v>0</v>
      </c>
      <c r="S65" s="22">
        <f>_xll.DTC.CPR.ValueForVariable($A65,S$10)</f>
        <v>0</v>
      </c>
      <c r="T65" s="22">
        <f>_xll.DTC.CPR.ValueForVariable($A65,T$10)</f>
        <v>0</v>
      </c>
      <c r="U65" s="22">
        <f>_xll.DTC.CPR.ValueForVariable($A65,U$10)</f>
        <v>0</v>
      </c>
      <c r="V65" s="22">
        <f>_xll.DTC.CPR.ValueForVariable($A65,V$10)</f>
        <v>0</v>
      </c>
      <c r="W65" s="22">
        <f>_xll.DTC.CPR.ValueForVariable($A65,W$10)</f>
        <v>0</v>
      </c>
      <c r="X65" s="22">
        <f>_xll.DTC.CPR.ValueForVariable($A65,X$10)</f>
        <v>0</v>
      </c>
      <c r="Y65" s="22">
        <f>_xll.DTC.CPR.ValueForVariable($A65,Y$10)</f>
        <v>0</v>
      </c>
      <c r="Z65" s="22">
        <f>_xll.DTC.CPR.ValueForVariable($A65,Z$10)</f>
        <v>0</v>
      </c>
      <c r="AA65" s="22">
        <f>_xll.DTC.CPR.ValueForVariable($A65,AA$10)</f>
        <v>0</v>
      </c>
      <c r="AB65" s="22">
        <f>_xll.DTC.CPR.ValueForVariable($A65,AB$10)</f>
        <v>0</v>
      </c>
      <c r="AC65" s="22">
        <f>_xll.DTC.CPR.ValueForVariable($A65,AC$10)</f>
        <v>0</v>
      </c>
      <c r="AD65" s="22">
        <f>_xll.DTC.CPR.ValueForVariable($A65,AD$10)</f>
        <v>0</v>
      </c>
      <c r="AE65" s="22">
        <f>_xll.DTC.CPR.ValueForVariable($A65,AE$10)</f>
        <v>0</v>
      </c>
      <c r="AF65" s="22">
        <f>_xll.DTC.CPR.ValueForVariable($A65,AF$10)</f>
        <v>0</v>
      </c>
      <c r="AG65" s="22">
        <f>_xll.DTC.CPR.ValueForVariable($A65,AG$10)</f>
        <v>0</v>
      </c>
      <c r="AH65" s="22">
        <f>_xll.DTC.CPR.ValueForVariable($A65,AH$10)</f>
        <v>0</v>
      </c>
      <c r="AI65" s="22">
        <f>_xll.DTC.CPR.ValueForVariable($A65,AI$10)</f>
        <v>0</v>
      </c>
      <c r="AJ65" s="22">
        <f>_xll.DTC.CPR.ValueForVariable($A65,AJ$10)</f>
        <v>0</v>
      </c>
      <c r="AK65" s="22">
        <f>_xll.DTC.CPR.ValueForVariable($A65,AK$10)</f>
        <v>0</v>
      </c>
      <c r="AL65" s="22">
        <f>_xll.DTC.CPR.MinimumForVariable($A65,AL$10)</f>
        <v>0</v>
      </c>
      <c r="AM65" s="22">
        <f>_xll.DTC.CPR.MaximumForVariable($A65,AM$10)</f>
        <v>0</v>
      </c>
    </row>
    <row r="66" spans="1:39" x14ac:dyDescent="0.35">
      <c r="A66" s="22" t="str">
        <f>_xll.DTC.CPR.Calculate($B$1,$B$2,$B$3,D66,E66,C66,B66,F66,$B$4,G66)</f>
        <v>CID=1507832959</v>
      </c>
      <c r="B66" s="22">
        <f t="shared" si="16"/>
        <v>-15</v>
      </c>
      <c r="C66" s="22">
        <f t="shared" si="17"/>
        <v>55</v>
      </c>
      <c r="D66" s="22">
        <f t="shared" si="18"/>
        <v>0</v>
      </c>
      <c r="E66" s="22">
        <f t="shared" si="15"/>
        <v>4</v>
      </c>
      <c r="F66" s="33">
        <f t="shared" si="1"/>
        <v>49</v>
      </c>
      <c r="G66" s="33">
        <f t="shared" si="2"/>
        <v>9.8000000000000007</v>
      </c>
      <c r="H66" s="22">
        <f>_xll.DTC.CPR.ValueForVariable($A66,H$10)</f>
        <v>0</v>
      </c>
      <c r="I66" s="22">
        <f>_xll.DTC.CPR.ValueForVariable($A66,I$10)</f>
        <v>0</v>
      </c>
      <c r="J66" s="22">
        <f>_xll.DTC.CPR.ValueForVariable($A66,J$10)</f>
        <v>0</v>
      </c>
      <c r="K66" s="22">
        <f>_xll.DTC.CPR.ValueForVariable($A66,K$10)</f>
        <v>0</v>
      </c>
      <c r="L66" s="22">
        <f>_xll.DTC.CPR.ValueForVariable($A66,L$10)</f>
        <v>0</v>
      </c>
      <c r="M66" s="22">
        <f>_xll.DTC.CPR.ValueForVariable($A66,M$10)</f>
        <v>0</v>
      </c>
      <c r="N66" s="22">
        <f>_xll.DTC.CPR.ValueForVariable($A66,N$10)</f>
        <v>0</v>
      </c>
      <c r="O66" s="22">
        <f>_xll.DTC.CPR.ValueForVariable($A66,O$10)</f>
        <v>0</v>
      </c>
      <c r="P66" s="22">
        <f>_xll.DTC.CPR.ValueForVariable($A66,P$10)</f>
        <v>0</v>
      </c>
      <c r="Q66" s="22">
        <f>_xll.DTC.CPR.ValueForVariable($A66,Q$10)</f>
        <v>0</v>
      </c>
      <c r="R66" s="22">
        <f>_xll.DTC.CPR.ValueForVariable($A66,R$10)</f>
        <v>0</v>
      </c>
      <c r="S66" s="22">
        <f>_xll.DTC.CPR.ValueForVariable($A66,S$10)</f>
        <v>0</v>
      </c>
      <c r="T66" s="22">
        <f>_xll.DTC.CPR.ValueForVariable($A66,T$10)</f>
        <v>0</v>
      </c>
      <c r="U66" s="22">
        <f>_xll.DTC.CPR.ValueForVariable($A66,U$10)</f>
        <v>0</v>
      </c>
      <c r="V66" s="22">
        <f>_xll.DTC.CPR.ValueForVariable($A66,V$10)</f>
        <v>0</v>
      </c>
      <c r="W66" s="22">
        <f>_xll.DTC.CPR.ValueForVariable($A66,W$10)</f>
        <v>0</v>
      </c>
      <c r="X66" s="22">
        <f>_xll.DTC.CPR.ValueForVariable($A66,X$10)</f>
        <v>0</v>
      </c>
      <c r="Y66" s="22">
        <f>_xll.DTC.CPR.ValueForVariable($A66,Y$10)</f>
        <v>0</v>
      </c>
      <c r="Z66" s="22">
        <f>_xll.DTC.CPR.ValueForVariable($A66,Z$10)</f>
        <v>0</v>
      </c>
      <c r="AA66" s="22">
        <f>_xll.DTC.CPR.ValueForVariable($A66,AA$10)</f>
        <v>0</v>
      </c>
      <c r="AB66" s="22">
        <f>_xll.DTC.CPR.ValueForVariable($A66,AB$10)</f>
        <v>0</v>
      </c>
      <c r="AC66" s="22">
        <f>_xll.DTC.CPR.ValueForVariable($A66,AC$10)</f>
        <v>0</v>
      </c>
      <c r="AD66" s="22">
        <f>_xll.DTC.CPR.ValueForVariable($A66,AD$10)</f>
        <v>0</v>
      </c>
      <c r="AE66" s="22">
        <f>_xll.DTC.CPR.ValueForVariable($A66,AE$10)</f>
        <v>0</v>
      </c>
      <c r="AF66" s="22">
        <f>_xll.DTC.CPR.ValueForVariable($A66,AF$10)</f>
        <v>0</v>
      </c>
      <c r="AG66" s="22">
        <f>_xll.DTC.CPR.ValueForVariable($A66,AG$10)</f>
        <v>0</v>
      </c>
      <c r="AH66" s="22">
        <f>_xll.DTC.CPR.ValueForVariable($A66,AH$10)</f>
        <v>0</v>
      </c>
      <c r="AI66" s="22">
        <f>_xll.DTC.CPR.ValueForVariable($A66,AI$10)</f>
        <v>0</v>
      </c>
      <c r="AJ66" s="22">
        <f>_xll.DTC.CPR.ValueForVariable($A66,AJ$10)</f>
        <v>0</v>
      </c>
      <c r="AK66" s="22">
        <f>_xll.DTC.CPR.ValueForVariable($A66,AK$10)</f>
        <v>0</v>
      </c>
      <c r="AL66" s="22">
        <f>_xll.DTC.CPR.MinimumForVariable($A66,AL$10)</f>
        <v>0</v>
      </c>
      <c r="AM66" s="22">
        <f>_xll.DTC.CPR.MaximumForVariable($A66,AM$10)</f>
        <v>0</v>
      </c>
    </row>
    <row r="67" spans="1:39" x14ac:dyDescent="0.35">
      <c r="A67" s="22" t="str">
        <f>_xll.DTC.CPR.Calculate($B$1,$B$2,$B$3,D67,E67,C67,B67,F67,$B$4,G67)</f>
        <v>CID=1507832928</v>
      </c>
      <c r="B67" s="22">
        <f t="shared" si="16"/>
        <v>-15</v>
      </c>
      <c r="C67" s="22">
        <f t="shared" si="17"/>
        <v>57.5</v>
      </c>
      <c r="D67" s="22">
        <f t="shared" si="18"/>
        <v>0</v>
      </c>
      <c r="E67" s="22">
        <f t="shared" si="15"/>
        <v>4</v>
      </c>
      <c r="F67" s="33">
        <f t="shared" si="1"/>
        <v>51.5</v>
      </c>
      <c r="G67" s="33">
        <f t="shared" si="2"/>
        <v>10.3</v>
      </c>
      <c r="H67" s="22">
        <f>_xll.DTC.CPR.ValueForVariable($A67,H$10)</f>
        <v>0</v>
      </c>
      <c r="I67" s="22">
        <f>_xll.DTC.CPR.ValueForVariable($A67,I$10)</f>
        <v>0</v>
      </c>
      <c r="J67" s="22">
        <f>_xll.DTC.CPR.ValueForVariable($A67,J$10)</f>
        <v>0</v>
      </c>
      <c r="K67" s="22">
        <f>_xll.DTC.CPR.ValueForVariable($A67,K$10)</f>
        <v>0</v>
      </c>
      <c r="L67" s="22">
        <f>_xll.DTC.CPR.ValueForVariable($A67,L$10)</f>
        <v>0</v>
      </c>
      <c r="M67" s="22">
        <f>_xll.DTC.CPR.ValueForVariable($A67,M$10)</f>
        <v>0</v>
      </c>
      <c r="N67" s="22">
        <f>_xll.DTC.CPR.ValueForVariable($A67,N$10)</f>
        <v>0</v>
      </c>
      <c r="O67" s="22">
        <f>_xll.DTC.CPR.ValueForVariable($A67,O$10)</f>
        <v>0</v>
      </c>
      <c r="P67" s="22">
        <f>_xll.DTC.CPR.ValueForVariable($A67,P$10)</f>
        <v>0</v>
      </c>
      <c r="Q67" s="22">
        <f>_xll.DTC.CPR.ValueForVariable($A67,Q$10)</f>
        <v>0</v>
      </c>
      <c r="R67" s="22">
        <f>_xll.DTC.CPR.ValueForVariable($A67,R$10)</f>
        <v>0</v>
      </c>
      <c r="S67" s="22">
        <f>_xll.DTC.CPR.ValueForVariable($A67,S$10)</f>
        <v>0</v>
      </c>
      <c r="T67" s="22">
        <f>_xll.DTC.CPR.ValueForVariable($A67,T$10)</f>
        <v>0</v>
      </c>
      <c r="U67" s="22">
        <f>_xll.DTC.CPR.ValueForVariable($A67,U$10)</f>
        <v>0</v>
      </c>
      <c r="V67" s="22">
        <f>_xll.DTC.CPR.ValueForVariable($A67,V$10)</f>
        <v>0</v>
      </c>
      <c r="W67" s="22">
        <f>_xll.DTC.CPR.ValueForVariable($A67,W$10)</f>
        <v>0</v>
      </c>
      <c r="X67" s="22">
        <f>_xll.DTC.CPR.ValueForVariable($A67,X$10)</f>
        <v>0</v>
      </c>
      <c r="Y67" s="22">
        <f>_xll.DTC.CPR.ValueForVariable($A67,Y$10)</f>
        <v>0</v>
      </c>
      <c r="Z67" s="22">
        <f>_xll.DTC.CPR.ValueForVariable($A67,Z$10)</f>
        <v>0</v>
      </c>
      <c r="AA67" s="22">
        <f>_xll.DTC.CPR.ValueForVariable($A67,AA$10)</f>
        <v>0</v>
      </c>
      <c r="AB67" s="22">
        <f>_xll.DTC.CPR.ValueForVariable($A67,AB$10)</f>
        <v>0</v>
      </c>
      <c r="AC67" s="22">
        <f>_xll.DTC.CPR.ValueForVariable($A67,AC$10)</f>
        <v>0</v>
      </c>
      <c r="AD67" s="22">
        <f>_xll.DTC.CPR.ValueForVariable($A67,AD$10)</f>
        <v>0</v>
      </c>
      <c r="AE67" s="22">
        <f>_xll.DTC.CPR.ValueForVariable($A67,AE$10)</f>
        <v>0</v>
      </c>
      <c r="AF67" s="22">
        <f>_xll.DTC.CPR.ValueForVariable($A67,AF$10)</f>
        <v>0</v>
      </c>
      <c r="AG67" s="22">
        <f>_xll.DTC.CPR.ValueForVariable($A67,AG$10)</f>
        <v>0</v>
      </c>
      <c r="AH67" s="22">
        <f>_xll.DTC.CPR.ValueForVariable($A67,AH$10)</f>
        <v>0</v>
      </c>
      <c r="AI67" s="22">
        <f>_xll.DTC.CPR.ValueForVariable($A67,AI$10)</f>
        <v>0</v>
      </c>
      <c r="AJ67" s="22">
        <f>_xll.DTC.CPR.ValueForVariable($A67,AJ$10)</f>
        <v>0</v>
      </c>
      <c r="AK67" s="22">
        <f>_xll.DTC.CPR.ValueForVariable($A67,AK$10)</f>
        <v>0</v>
      </c>
      <c r="AL67" s="22">
        <f>_xll.DTC.CPR.MinimumForVariable($A67,AL$10)</f>
        <v>0</v>
      </c>
      <c r="AM67" s="22">
        <f>_xll.DTC.CPR.MaximumForVariable($A67,AM$10)</f>
        <v>0</v>
      </c>
    </row>
    <row r="68" spans="1:39" x14ac:dyDescent="0.35">
      <c r="A68" s="22" t="str">
        <f>_xll.DTC.CPR.Calculate($B$1,$B$2,$B$3,D68,E68,C68,B68,F68,$B$4,G68)</f>
        <v>CID=1507833145</v>
      </c>
      <c r="B68" s="22">
        <f t="shared" si="16"/>
        <v>-15</v>
      </c>
      <c r="C68" s="22">
        <f t="shared" si="17"/>
        <v>60</v>
      </c>
      <c r="D68" s="22">
        <f t="shared" si="18"/>
        <v>0</v>
      </c>
      <c r="E68" s="22">
        <f t="shared" si="15"/>
        <v>4</v>
      </c>
      <c r="F68" s="33">
        <f t="shared" si="1"/>
        <v>54</v>
      </c>
      <c r="G68" s="33">
        <f t="shared" si="2"/>
        <v>10.8</v>
      </c>
      <c r="H68" s="22">
        <f>_xll.DTC.CPR.ValueForVariable($A68,H$10)</f>
        <v>0</v>
      </c>
      <c r="I68" s="22">
        <f>_xll.DTC.CPR.ValueForVariable($A68,I$10)</f>
        <v>0</v>
      </c>
      <c r="J68" s="22">
        <f>_xll.DTC.CPR.ValueForVariable($A68,J$10)</f>
        <v>0</v>
      </c>
      <c r="K68" s="22">
        <f>_xll.DTC.CPR.ValueForVariable($A68,K$10)</f>
        <v>0</v>
      </c>
      <c r="L68" s="22">
        <f>_xll.DTC.CPR.ValueForVariable($A68,L$10)</f>
        <v>0</v>
      </c>
      <c r="M68" s="22">
        <f>_xll.DTC.CPR.ValueForVariable($A68,M$10)</f>
        <v>0</v>
      </c>
      <c r="N68" s="22">
        <f>_xll.DTC.CPR.ValueForVariable($A68,N$10)</f>
        <v>0</v>
      </c>
      <c r="O68" s="22">
        <f>_xll.DTC.CPR.ValueForVariable($A68,O$10)</f>
        <v>0</v>
      </c>
      <c r="P68" s="22">
        <f>_xll.DTC.CPR.ValueForVariable($A68,P$10)</f>
        <v>0</v>
      </c>
      <c r="Q68" s="22">
        <f>_xll.DTC.CPR.ValueForVariable($A68,Q$10)</f>
        <v>0</v>
      </c>
      <c r="R68" s="22">
        <f>_xll.DTC.CPR.ValueForVariable($A68,R$10)</f>
        <v>0</v>
      </c>
      <c r="S68" s="22">
        <f>_xll.DTC.CPR.ValueForVariable($A68,S$10)</f>
        <v>0</v>
      </c>
      <c r="T68" s="22">
        <f>_xll.DTC.CPR.ValueForVariable($A68,T$10)</f>
        <v>0</v>
      </c>
      <c r="U68" s="22">
        <f>_xll.DTC.CPR.ValueForVariable($A68,U$10)</f>
        <v>0</v>
      </c>
      <c r="V68" s="22">
        <f>_xll.DTC.CPR.ValueForVariable($A68,V$10)</f>
        <v>0</v>
      </c>
      <c r="W68" s="22">
        <f>_xll.DTC.CPR.ValueForVariable($A68,W$10)</f>
        <v>0</v>
      </c>
      <c r="X68" s="22">
        <f>_xll.DTC.CPR.ValueForVariable($A68,X$10)</f>
        <v>0</v>
      </c>
      <c r="Y68" s="22">
        <f>_xll.DTC.CPR.ValueForVariable($A68,Y$10)</f>
        <v>0</v>
      </c>
      <c r="Z68" s="22">
        <f>_xll.DTC.CPR.ValueForVariable($A68,Z$10)</f>
        <v>0</v>
      </c>
      <c r="AA68" s="22">
        <f>_xll.DTC.CPR.ValueForVariable($A68,AA$10)</f>
        <v>0</v>
      </c>
      <c r="AB68" s="22">
        <f>_xll.DTC.CPR.ValueForVariable($A68,AB$10)</f>
        <v>0</v>
      </c>
      <c r="AC68" s="22">
        <f>_xll.DTC.CPR.ValueForVariable($A68,AC$10)</f>
        <v>0</v>
      </c>
      <c r="AD68" s="22">
        <f>_xll.DTC.CPR.ValueForVariable($A68,AD$10)</f>
        <v>0</v>
      </c>
      <c r="AE68" s="22">
        <f>_xll.DTC.CPR.ValueForVariable($A68,AE$10)</f>
        <v>0</v>
      </c>
      <c r="AF68" s="22">
        <f>_xll.DTC.CPR.ValueForVariable($A68,AF$10)</f>
        <v>0</v>
      </c>
      <c r="AG68" s="22">
        <f>_xll.DTC.CPR.ValueForVariable($A68,AG$10)</f>
        <v>0</v>
      </c>
      <c r="AH68" s="22">
        <f>_xll.DTC.CPR.ValueForVariable($A68,AH$10)</f>
        <v>0</v>
      </c>
      <c r="AI68" s="22">
        <f>_xll.DTC.CPR.ValueForVariable($A68,AI$10)</f>
        <v>0</v>
      </c>
      <c r="AJ68" s="22">
        <f>_xll.DTC.CPR.ValueForVariable($A68,AJ$10)</f>
        <v>0</v>
      </c>
      <c r="AK68" s="22">
        <f>_xll.DTC.CPR.ValueForVariable($A68,AK$10)</f>
        <v>0</v>
      </c>
      <c r="AL68" s="22">
        <f>_xll.DTC.CPR.MinimumForVariable($A68,AL$10)</f>
        <v>0</v>
      </c>
      <c r="AM68" s="22">
        <f>_xll.DTC.CPR.MaximumForVariable($A68,AM$10)</f>
        <v>0</v>
      </c>
    </row>
    <row r="69" spans="1:39" x14ac:dyDescent="0.35">
      <c r="A69" s="22" t="str">
        <f>_xll.DTC.CPR.Calculate($B$1,$B$2,$B$3,D69,E69,C69,B69,F69,$B$4,G69)</f>
        <v>CID=1507833114</v>
      </c>
      <c r="B69" s="22">
        <f t="shared" si="16"/>
        <v>-15</v>
      </c>
      <c r="C69" s="22">
        <f t="shared" si="17"/>
        <v>62.5</v>
      </c>
      <c r="D69" s="22">
        <f t="shared" si="18"/>
        <v>0</v>
      </c>
      <c r="E69" s="22">
        <f t="shared" si="15"/>
        <v>4</v>
      </c>
      <c r="F69" s="33">
        <f t="shared" si="1"/>
        <v>56.5</v>
      </c>
      <c r="G69" s="33">
        <f t="shared" si="2"/>
        <v>11.3</v>
      </c>
      <c r="H69" s="22">
        <f>_xll.DTC.CPR.ValueForVariable($A69,H$10)</f>
        <v>0</v>
      </c>
      <c r="I69" s="22">
        <f>_xll.DTC.CPR.ValueForVariable($A69,I$10)</f>
        <v>0</v>
      </c>
      <c r="J69" s="22">
        <f>_xll.DTC.CPR.ValueForVariable($A69,J$10)</f>
        <v>0</v>
      </c>
      <c r="K69" s="22">
        <f>_xll.DTC.CPR.ValueForVariable($A69,K$10)</f>
        <v>0</v>
      </c>
      <c r="L69" s="22">
        <f>_xll.DTC.CPR.ValueForVariable($A69,L$10)</f>
        <v>0</v>
      </c>
      <c r="M69" s="22">
        <f>_xll.DTC.CPR.ValueForVariable($A69,M$10)</f>
        <v>0</v>
      </c>
      <c r="N69" s="22">
        <f>_xll.DTC.CPR.ValueForVariable($A69,N$10)</f>
        <v>0</v>
      </c>
      <c r="O69" s="22">
        <f>_xll.DTC.CPR.ValueForVariable($A69,O$10)</f>
        <v>0</v>
      </c>
      <c r="P69" s="22">
        <f>_xll.DTC.CPR.ValueForVariable($A69,P$10)</f>
        <v>0</v>
      </c>
      <c r="Q69" s="22">
        <f>_xll.DTC.CPR.ValueForVariable($A69,Q$10)</f>
        <v>0</v>
      </c>
      <c r="R69" s="22">
        <f>_xll.DTC.CPR.ValueForVariable($A69,R$10)</f>
        <v>0</v>
      </c>
      <c r="S69" s="22">
        <f>_xll.DTC.CPR.ValueForVariable($A69,S$10)</f>
        <v>0</v>
      </c>
      <c r="T69" s="22">
        <f>_xll.DTC.CPR.ValueForVariable($A69,T$10)</f>
        <v>0</v>
      </c>
      <c r="U69" s="22">
        <f>_xll.DTC.CPR.ValueForVariable($A69,U$10)</f>
        <v>0</v>
      </c>
      <c r="V69" s="22">
        <f>_xll.DTC.CPR.ValueForVariable($A69,V$10)</f>
        <v>0</v>
      </c>
      <c r="W69" s="22">
        <f>_xll.DTC.CPR.ValueForVariable($A69,W$10)</f>
        <v>0</v>
      </c>
      <c r="X69" s="22">
        <f>_xll.DTC.CPR.ValueForVariable($A69,X$10)</f>
        <v>0</v>
      </c>
      <c r="Y69" s="22">
        <f>_xll.DTC.CPR.ValueForVariable($A69,Y$10)</f>
        <v>0</v>
      </c>
      <c r="Z69" s="22">
        <f>_xll.DTC.CPR.ValueForVariable($A69,Z$10)</f>
        <v>0</v>
      </c>
      <c r="AA69" s="22">
        <f>_xll.DTC.CPR.ValueForVariable($A69,AA$10)</f>
        <v>0</v>
      </c>
      <c r="AB69" s="22">
        <f>_xll.DTC.CPR.ValueForVariable($A69,AB$10)</f>
        <v>0</v>
      </c>
      <c r="AC69" s="22">
        <f>_xll.DTC.CPR.ValueForVariable($A69,AC$10)</f>
        <v>0</v>
      </c>
      <c r="AD69" s="22">
        <f>_xll.DTC.CPR.ValueForVariable($A69,AD$10)</f>
        <v>0</v>
      </c>
      <c r="AE69" s="22">
        <f>_xll.DTC.CPR.ValueForVariable($A69,AE$10)</f>
        <v>0</v>
      </c>
      <c r="AF69" s="22">
        <f>_xll.DTC.CPR.ValueForVariable($A69,AF$10)</f>
        <v>0</v>
      </c>
      <c r="AG69" s="22">
        <f>_xll.DTC.CPR.ValueForVariable($A69,AG$10)</f>
        <v>0</v>
      </c>
      <c r="AH69" s="22">
        <f>_xll.DTC.CPR.ValueForVariable($A69,AH$10)</f>
        <v>0</v>
      </c>
      <c r="AI69" s="22">
        <f>_xll.DTC.CPR.ValueForVariable($A69,AI$10)</f>
        <v>0</v>
      </c>
      <c r="AJ69" s="22">
        <f>_xll.DTC.CPR.ValueForVariable($A69,AJ$10)</f>
        <v>0</v>
      </c>
      <c r="AK69" s="22">
        <f>_xll.DTC.CPR.ValueForVariable($A69,AK$10)</f>
        <v>0</v>
      </c>
      <c r="AL69" s="22">
        <f>_xll.DTC.CPR.MinimumForVariable($A69,AL$10)</f>
        <v>0</v>
      </c>
      <c r="AM69" s="22">
        <f>_xll.DTC.CPR.MaximumForVariable($A69,AM$10)</f>
        <v>0</v>
      </c>
    </row>
    <row r="70" spans="1:39" x14ac:dyDescent="0.35">
      <c r="A70" s="22" t="str">
        <f>_xll.DTC.CPR.Calculate($B$1,$B$2,$B$3,D70,E70,C70,B70,F70,$B$4,G70)</f>
        <v>CID=-1705405220</v>
      </c>
      <c r="B70" s="22">
        <f t="shared" si="16"/>
        <v>-15</v>
      </c>
      <c r="C70" s="22">
        <f t="shared" si="17"/>
        <v>65</v>
      </c>
      <c r="D70" s="22">
        <f t="shared" si="18"/>
        <v>0</v>
      </c>
      <c r="E70" s="22">
        <f t="shared" si="15"/>
        <v>4</v>
      </c>
      <c r="F70" s="33">
        <f t="shared" si="1"/>
        <v>59</v>
      </c>
      <c r="G70" s="33">
        <f t="shared" si="2"/>
        <v>11.8</v>
      </c>
      <c r="H70" s="22">
        <f>_xll.DTC.CPR.ValueForVariable($A70,H$10)</f>
        <v>0</v>
      </c>
      <c r="I70" s="22">
        <f>_xll.DTC.CPR.ValueForVariable($A70,I$10)</f>
        <v>0</v>
      </c>
      <c r="J70" s="22">
        <f>_xll.DTC.CPR.ValueForVariable($A70,J$10)</f>
        <v>0</v>
      </c>
      <c r="K70" s="22">
        <f>_xll.DTC.CPR.ValueForVariable($A70,K$10)</f>
        <v>0</v>
      </c>
      <c r="L70" s="22">
        <f>_xll.DTC.CPR.ValueForVariable($A70,L$10)</f>
        <v>0</v>
      </c>
      <c r="M70" s="22">
        <f>_xll.DTC.CPR.ValueForVariable($A70,M$10)</f>
        <v>0</v>
      </c>
      <c r="N70" s="22">
        <f>_xll.DTC.CPR.ValueForVariable($A70,N$10)</f>
        <v>0</v>
      </c>
      <c r="O70" s="22">
        <f>_xll.DTC.CPR.ValueForVariable($A70,O$10)</f>
        <v>0</v>
      </c>
      <c r="P70" s="22">
        <f>_xll.DTC.CPR.ValueForVariable($A70,P$10)</f>
        <v>0</v>
      </c>
      <c r="Q70" s="22">
        <f>_xll.DTC.CPR.ValueForVariable($A70,Q$10)</f>
        <v>0</v>
      </c>
      <c r="R70" s="22">
        <f>_xll.DTC.CPR.ValueForVariable($A70,R$10)</f>
        <v>0</v>
      </c>
      <c r="S70" s="22">
        <f>_xll.DTC.CPR.ValueForVariable($A70,S$10)</f>
        <v>0</v>
      </c>
      <c r="T70" s="22">
        <f>_xll.DTC.CPR.ValueForVariable($A70,T$10)</f>
        <v>0</v>
      </c>
      <c r="U70" s="22">
        <f>_xll.DTC.CPR.ValueForVariable($A70,U$10)</f>
        <v>0</v>
      </c>
      <c r="V70" s="22">
        <f>_xll.DTC.CPR.ValueForVariable($A70,V$10)</f>
        <v>0</v>
      </c>
      <c r="W70" s="22">
        <f>_xll.DTC.CPR.ValueForVariable($A70,W$10)</f>
        <v>0</v>
      </c>
      <c r="X70" s="22">
        <f>_xll.DTC.CPR.ValueForVariable($A70,X$10)</f>
        <v>0</v>
      </c>
      <c r="Y70" s="22">
        <f>_xll.DTC.CPR.ValueForVariable($A70,Y$10)</f>
        <v>0</v>
      </c>
      <c r="Z70" s="22">
        <f>_xll.DTC.CPR.ValueForVariable($A70,Z$10)</f>
        <v>0</v>
      </c>
      <c r="AA70" s="22">
        <f>_xll.DTC.CPR.ValueForVariable($A70,AA$10)</f>
        <v>0</v>
      </c>
      <c r="AB70" s="22">
        <f>_xll.DTC.CPR.ValueForVariable($A70,AB$10)</f>
        <v>0</v>
      </c>
      <c r="AC70" s="22">
        <f>_xll.DTC.CPR.ValueForVariable($A70,AC$10)</f>
        <v>0</v>
      </c>
      <c r="AD70" s="22">
        <f>_xll.DTC.CPR.ValueForVariable($A70,AD$10)</f>
        <v>0</v>
      </c>
      <c r="AE70" s="22">
        <f>_xll.DTC.CPR.ValueForVariable($A70,AE$10)</f>
        <v>0</v>
      </c>
      <c r="AF70" s="22">
        <f>_xll.DTC.CPR.ValueForVariable($A70,AF$10)</f>
        <v>0</v>
      </c>
      <c r="AG70" s="22">
        <f>_xll.DTC.CPR.ValueForVariable($A70,AG$10)</f>
        <v>0</v>
      </c>
      <c r="AH70" s="22">
        <f>_xll.DTC.CPR.ValueForVariable($A70,AH$10)</f>
        <v>0</v>
      </c>
      <c r="AI70" s="22">
        <f>_xll.DTC.CPR.ValueForVariable($A70,AI$10)</f>
        <v>0</v>
      </c>
      <c r="AJ70" s="22">
        <f>_xll.DTC.CPR.ValueForVariable($A70,AJ$10)</f>
        <v>0</v>
      </c>
      <c r="AK70" s="22">
        <f>_xll.DTC.CPR.ValueForVariable($A70,AK$10)</f>
        <v>0</v>
      </c>
      <c r="AL70" s="22">
        <f>_xll.DTC.CPR.MinimumForVariable($A70,AL$10)</f>
        <v>0</v>
      </c>
      <c r="AM70" s="22">
        <f>_xll.DTC.CPR.MaximumForVariable($A70,AM$10)</f>
        <v>0</v>
      </c>
    </row>
    <row r="71" spans="1:39" x14ac:dyDescent="0.35">
      <c r="A71" s="22" t="str">
        <f>_xll.DTC.CPR.Calculate($B$1,$B$2,$B$3,D71,E71,C71,B71,F71,$B$4,G71)</f>
        <v>CID=-1705405251</v>
      </c>
      <c r="B71" s="22">
        <f t="shared" si="16"/>
        <v>-15</v>
      </c>
      <c r="C71" s="22">
        <f t="shared" si="17"/>
        <v>67.5</v>
      </c>
      <c r="D71" s="22">
        <f t="shared" si="18"/>
        <v>0</v>
      </c>
      <c r="E71" s="22">
        <f t="shared" si="15"/>
        <v>4</v>
      </c>
      <c r="F71" s="33">
        <f t="shared" si="1"/>
        <v>61.5</v>
      </c>
      <c r="G71" s="33">
        <f t="shared" si="2"/>
        <v>12.3</v>
      </c>
      <c r="H71" s="22">
        <f>_xll.DTC.CPR.ValueForVariable($A71,H$10)</f>
        <v>0</v>
      </c>
      <c r="I71" s="22">
        <f>_xll.DTC.CPR.ValueForVariable($A71,I$10)</f>
        <v>0</v>
      </c>
      <c r="J71" s="22">
        <f>_xll.DTC.CPR.ValueForVariable($A71,J$10)</f>
        <v>0</v>
      </c>
      <c r="K71" s="22">
        <f>_xll.DTC.CPR.ValueForVariable($A71,K$10)</f>
        <v>0</v>
      </c>
      <c r="L71" s="22">
        <f>_xll.DTC.CPR.ValueForVariable($A71,L$10)</f>
        <v>0</v>
      </c>
      <c r="M71" s="22">
        <f>_xll.DTC.CPR.ValueForVariable($A71,M$10)</f>
        <v>0</v>
      </c>
      <c r="N71" s="22">
        <f>_xll.DTC.CPR.ValueForVariable($A71,N$10)</f>
        <v>0</v>
      </c>
      <c r="O71" s="22">
        <f>_xll.DTC.CPR.ValueForVariable($A71,O$10)</f>
        <v>0</v>
      </c>
      <c r="P71" s="22">
        <f>_xll.DTC.CPR.ValueForVariable($A71,P$10)</f>
        <v>0</v>
      </c>
      <c r="Q71" s="22">
        <f>_xll.DTC.CPR.ValueForVariable($A71,Q$10)</f>
        <v>0</v>
      </c>
      <c r="R71" s="22">
        <f>_xll.DTC.CPR.ValueForVariable($A71,R$10)</f>
        <v>0</v>
      </c>
      <c r="S71" s="22">
        <f>_xll.DTC.CPR.ValueForVariable($A71,S$10)</f>
        <v>0</v>
      </c>
      <c r="T71" s="22">
        <f>_xll.DTC.CPR.ValueForVariable($A71,T$10)</f>
        <v>0</v>
      </c>
      <c r="U71" s="22">
        <f>_xll.DTC.CPR.ValueForVariable($A71,U$10)</f>
        <v>0</v>
      </c>
      <c r="V71" s="22">
        <f>_xll.DTC.CPR.ValueForVariable($A71,V$10)</f>
        <v>0</v>
      </c>
      <c r="W71" s="22">
        <f>_xll.DTC.CPR.ValueForVariable($A71,W$10)</f>
        <v>0</v>
      </c>
      <c r="X71" s="22">
        <f>_xll.DTC.CPR.ValueForVariable($A71,X$10)</f>
        <v>0</v>
      </c>
      <c r="Y71" s="22">
        <f>_xll.DTC.CPR.ValueForVariable($A71,Y$10)</f>
        <v>0</v>
      </c>
      <c r="Z71" s="22">
        <f>_xll.DTC.CPR.ValueForVariable($A71,Z$10)</f>
        <v>0</v>
      </c>
      <c r="AA71" s="22">
        <f>_xll.DTC.CPR.ValueForVariable($A71,AA$10)</f>
        <v>0</v>
      </c>
      <c r="AB71" s="22">
        <f>_xll.DTC.CPR.ValueForVariable($A71,AB$10)</f>
        <v>0</v>
      </c>
      <c r="AC71" s="22">
        <f>_xll.DTC.CPR.ValueForVariable($A71,AC$10)</f>
        <v>0</v>
      </c>
      <c r="AD71" s="22">
        <f>_xll.DTC.CPR.ValueForVariable($A71,AD$10)</f>
        <v>0</v>
      </c>
      <c r="AE71" s="22">
        <f>_xll.DTC.CPR.ValueForVariable($A71,AE$10)</f>
        <v>0</v>
      </c>
      <c r="AF71" s="22">
        <f>_xll.DTC.CPR.ValueForVariable($A71,AF$10)</f>
        <v>0</v>
      </c>
      <c r="AG71" s="22">
        <f>_xll.DTC.CPR.ValueForVariable($A71,AG$10)</f>
        <v>0</v>
      </c>
      <c r="AH71" s="22">
        <f>_xll.DTC.CPR.ValueForVariable($A71,AH$10)</f>
        <v>0</v>
      </c>
      <c r="AI71" s="22">
        <f>_xll.DTC.CPR.ValueForVariable($A71,AI$10)</f>
        <v>0</v>
      </c>
      <c r="AJ71" s="22">
        <f>_xll.DTC.CPR.ValueForVariable($A71,AJ$10)</f>
        <v>0</v>
      </c>
      <c r="AK71" s="22">
        <f>_xll.DTC.CPR.ValueForVariable($A71,AK$10)</f>
        <v>0</v>
      </c>
      <c r="AL71" s="22">
        <f>_xll.DTC.CPR.MinimumForVariable($A71,AL$10)</f>
        <v>0</v>
      </c>
      <c r="AM71" s="22">
        <f>_xll.DTC.CPR.MaximumForVariable($A71,AM$10)</f>
        <v>0</v>
      </c>
    </row>
    <row r="72" spans="1:39" x14ac:dyDescent="0.35">
      <c r="A72" s="22" t="str">
        <f>_xll.DTC.CPR.Calculate($B$1,$B$2,$B$3,D72,E72,C72,B72,F72,$B$4,G72)</f>
        <v>CID=-1705405282</v>
      </c>
      <c r="B72" s="22">
        <f t="shared" si="16"/>
        <v>-15</v>
      </c>
      <c r="C72" s="22">
        <f>$C$41</f>
        <v>69.989999999999995</v>
      </c>
      <c r="D72" s="22">
        <f t="shared" si="18"/>
        <v>0</v>
      </c>
      <c r="E72" s="22">
        <f t="shared" si="15"/>
        <v>4</v>
      </c>
      <c r="F72" s="33">
        <f t="shared" si="1"/>
        <v>63.989999999999995</v>
      </c>
      <c r="G72" s="33">
        <f t="shared" si="2"/>
        <v>12.797999999999998</v>
      </c>
      <c r="H72" s="22">
        <f>_xll.DTC.CPR.ValueForVariable($A72,H$10)</f>
        <v>0</v>
      </c>
      <c r="I72" s="22">
        <f>_xll.DTC.CPR.ValueForVariable($A72,I$10)</f>
        <v>0</v>
      </c>
      <c r="J72" s="22">
        <f>_xll.DTC.CPR.ValueForVariable($A72,J$10)</f>
        <v>0</v>
      </c>
      <c r="K72" s="22">
        <f>_xll.DTC.CPR.ValueForVariable($A72,K$10)</f>
        <v>0</v>
      </c>
      <c r="L72" s="22">
        <f>_xll.DTC.CPR.ValueForVariable($A72,L$10)</f>
        <v>0</v>
      </c>
      <c r="M72" s="22">
        <f>_xll.DTC.CPR.ValueForVariable($A72,M$10)</f>
        <v>0</v>
      </c>
      <c r="N72" s="22">
        <f>_xll.DTC.CPR.ValueForVariable($A72,N$10)</f>
        <v>0</v>
      </c>
      <c r="O72" s="22">
        <f>_xll.DTC.CPR.ValueForVariable($A72,O$10)</f>
        <v>0</v>
      </c>
      <c r="P72" s="22">
        <f>_xll.DTC.CPR.ValueForVariable($A72,P$10)</f>
        <v>0</v>
      </c>
      <c r="Q72" s="22">
        <f>_xll.DTC.CPR.ValueForVariable($A72,Q$10)</f>
        <v>0</v>
      </c>
      <c r="R72" s="22">
        <f>_xll.DTC.CPR.ValueForVariable($A72,R$10)</f>
        <v>0</v>
      </c>
      <c r="S72" s="22">
        <f>_xll.DTC.CPR.ValueForVariable($A72,S$10)</f>
        <v>0</v>
      </c>
      <c r="T72" s="22">
        <f>_xll.DTC.CPR.ValueForVariable($A72,T$10)</f>
        <v>0</v>
      </c>
      <c r="U72" s="22">
        <f>_xll.DTC.CPR.ValueForVariable($A72,U$10)</f>
        <v>0</v>
      </c>
      <c r="V72" s="22">
        <f>_xll.DTC.CPR.ValueForVariable($A72,V$10)</f>
        <v>0</v>
      </c>
      <c r="W72" s="22">
        <f>_xll.DTC.CPR.ValueForVariable($A72,W$10)</f>
        <v>0</v>
      </c>
      <c r="X72" s="22">
        <f>_xll.DTC.CPR.ValueForVariable($A72,X$10)</f>
        <v>0</v>
      </c>
      <c r="Y72" s="22">
        <f>_xll.DTC.CPR.ValueForVariable($A72,Y$10)</f>
        <v>0</v>
      </c>
      <c r="Z72" s="22">
        <f>_xll.DTC.CPR.ValueForVariable($A72,Z$10)</f>
        <v>0</v>
      </c>
      <c r="AA72" s="22">
        <f>_xll.DTC.CPR.ValueForVariable($A72,AA$10)</f>
        <v>0</v>
      </c>
      <c r="AB72" s="22">
        <f>_xll.DTC.CPR.ValueForVariable($A72,AB$10)</f>
        <v>0</v>
      </c>
      <c r="AC72" s="22">
        <f>_xll.DTC.CPR.ValueForVariable($A72,AC$10)</f>
        <v>0</v>
      </c>
      <c r="AD72" s="22">
        <f>_xll.DTC.CPR.ValueForVariable($A72,AD$10)</f>
        <v>0</v>
      </c>
      <c r="AE72" s="22">
        <f>_xll.DTC.CPR.ValueForVariable($A72,AE$10)</f>
        <v>0</v>
      </c>
      <c r="AF72" s="22">
        <f>_xll.DTC.CPR.ValueForVariable($A72,AF$10)</f>
        <v>0</v>
      </c>
      <c r="AG72" s="22">
        <f>_xll.DTC.CPR.ValueForVariable($A72,AG$10)</f>
        <v>0</v>
      </c>
      <c r="AH72" s="22">
        <f>_xll.DTC.CPR.ValueForVariable($A72,AH$10)</f>
        <v>0</v>
      </c>
      <c r="AI72" s="22">
        <f>_xll.DTC.CPR.ValueForVariable($A72,AI$10)</f>
        <v>0</v>
      </c>
      <c r="AJ72" s="22">
        <f>_xll.DTC.CPR.ValueForVariable($A72,AJ$10)</f>
        <v>0</v>
      </c>
      <c r="AK72" s="22">
        <f>_xll.DTC.CPR.ValueForVariable($A72,AK$10)</f>
        <v>0</v>
      </c>
      <c r="AL72" s="22">
        <f>_xll.DTC.CPR.MinimumForVariable($A72,AL$10)</f>
        <v>0</v>
      </c>
      <c r="AM72" s="22">
        <f>_xll.DTC.CPR.MaximumForVariable($A72,AM$10)</f>
        <v>0</v>
      </c>
    </row>
    <row r="73" spans="1:39" x14ac:dyDescent="0.35">
      <c r="A73" s="22" t="str">
        <f>_xll.DTC.CPR.Calculate($B$1,$B$2,$B$3,D73,E73,C73,B73,F73,$B$4,G73)</f>
        <v>CID=1515452682</v>
      </c>
      <c r="B73" s="30">
        <f>B42+$B$8</f>
        <v>-12</v>
      </c>
      <c r="C73" s="30">
        <v>-5</v>
      </c>
      <c r="D73" s="30">
        <v>0</v>
      </c>
      <c r="E73" s="30">
        <v>4</v>
      </c>
      <c r="F73" s="33">
        <f t="shared" ref="F73:F136" si="19">MAX(B73+5,C73-$F$8)</f>
        <v>-7</v>
      </c>
      <c r="G73" s="33">
        <f>MAX(0,F73/5)</f>
        <v>0</v>
      </c>
      <c r="H73" s="22">
        <f>_xll.DTC.CPR.ValueForVariable($A73,H$10)</f>
        <v>0</v>
      </c>
      <c r="I73" s="22">
        <f>_xll.DTC.CPR.ValueForVariable($A73,I$10)</f>
        <v>0</v>
      </c>
      <c r="J73" s="22">
        <f>_xll.DTC.CPR.ValueForVariable($A73,J$10)</f>
        <v>0</v>
      </c>
      <c r="K73" s="22">
        <f>_xll.DTC.CPR.ValueForVariable($A73,K$10)</f>
        <v>0</v>
      </c>
      <c r="L73" s="22">
        <f>_xll.DTC.CPR.ValueForVariable($A73,L$10)</f>
        <v>0</v>
      </c>
      <c r="M73" s="22">
        <f>_xll.DTC.CPR.ValueForVariable($A73,M$10)</f>
        <v>0</v>
      </c>
      <c r="N73" s="22">
        <f>_xll.DTC.CPR.ValueForVariable($A73,N$10)</f>
        <v>0</v>
      </c>
      <c r="O73" s="22">
        <f>_xll.DTC.CPR.ValueForVariable($A73,O$10)</f>
        <v>0</v>
      </c>
      <c r="P73" s="22">
        <f>_xll.DTC.CPR.ValueForVariable($A73,P$10)</f>
        <v>0</v>
      </c>
      <c r="Q73" s="22">
        <f>_xll.DTC.CPR.ValueForVariable($A73,Q$10)</f>
        <v>0</v>
      </c>
      <c r="R73" s="22">
        <f>_xll.DTC.CPR.ValueForVariable($A73,R$10)</f>
        <v>0</v>
      </c>
      <c r="S73" s="22">
        <f>_xll.DTC.CPR.ValueForVariable($A73,S$10)</f>
        <v>0</v>
      </c>
      <c r="T73" s="22">
        <f>_xll.DTC.CPR.ValueForVariable($A73,T$10)</f>
        <v>0</v>
      </c>
      <c r="U73" s="22">
        <f>_xll.DTC.CPR.ValueForVariable($A73,U$10)</f>
        <v>0</v>
      </c>
      <c r="V73" s="22">
        <f>_xll.DTC.CPR.ValueForVariable($A73,V$10)</f>
        <v>0</v>
      </c>
      <c r="W73" s="22">
        <f>_xll.DTC.CPR.ValueForVariable($A73,W$10)</f>
        <v>0</v>
      </c>
      <c r="X73" s="22">
        <f>_xll.DTC.CPR.ValueForVariable($A73,X$10)</f>
        <v>0</v>
      </c>
      <c r="Y73" s="22">
        <f>_xll.DTC.CPR.ValueForVariable($A73,Y$10)</f>
        <v>0</v>
      </c>
      <c r="Z73" s="22">
        <f>_xll.DTC.CPR.ValueForVariable($A73,Z$10)</f>
        <v>0</v>
      </c>
      <c r="AA73" s="22">
        <f>_xll.DTC.CPR.ValueForVariable($A73,AA$10)</f>
        <v>0</v>
      </c>
      <c r="AB73" s="22">
        <f>_xll.DTC.CPR.ValueForVariable($A73,AB$10)</f>
        <v>0</v>
      </c>
      <c r="AC73" s="22">
        <f>_xll.DTC.CPR.ValueForVariable($A73,AC$10)</f>
        <v>0</v>
      </c>
      <c r="AD73" s="22">
        <f>_xll.DTC.CPR.ValueForVariable($A73,AD$10)</f>
        <v>0</v>
      </c>
      <c r="AE73" s="22">
        <f>_xll.DTC.CPR.ValueForVariable($A73,AE$10)</f>
        <v>0</v>
      </c>
      <c r="AF73" s="22">
        <f>_xll.DTC.CPR.ValueForVariable($A73,AF$10)</f>
        <v>0</v>
      </c>
      <c r="AG73" s="22">
        <f>_xll.DTC.CPR.ValueForVariable($A73,AG$10)</f>
        <v>0</v>
      </c>
      <c r="AH73" s="22">
        <f>_xll.DTC.CPR.ValueForVariable($A73,AH$10)</f>
        <v>0</v>
      </c>
      <c r="AI73" s="22">
        <f>_xll.DTC.CPR.ValueForVariable($A73,AI$10)</f>
        <v>0</v>
      </c>
      <c r="AJ73" s="22">
        <f>_xll.DTC.CPR.ValueForVariable($A73,AJ$10)</f>
        <v>0</v>
      </c>
      <c r="AK73" s="22">
        <f>_xll.DTC.CPR.ValueForVariable($A73,AK$10)</f>
        <v>0</v>
      </c>
      <c r="AL73" s="22">
        <f>_xll.DTC.CPR.MinimumForVariable($A73,AL$10)</f>
        <v>0</v>
      </c>
      <c r="AM73" s="22">
        <f>_xll.DTC.CPR.MaximumForVariable($A73,AM$10)</f>
        <v>0</v>
      </c>
    </row>
    <row r="74" spans="1:39" x14ac:dyDescent="0.35">
      <c r="A74" s="22" t="str">
        <f>_xll.DTC.CPR.Calculate($B$1,$B$2,$B$3,D74,E74,C74,B74,F74,$B$4,G74)</f>
        <v>CID=1515452465</v>
      </c>
      <c r="B74" s="32">
        <f>B73</f>
        <v>-12</v>
      </c>
      <c r="C74" s="32">
        <f>C73+$C$8</f>
        <v>-2.5</v>
      </c>
      <c r="D74" s="32">
        <f>D73</f>
        <v>0</v>
      </c>
      <c r="E74" s="32">
        <f t="shared" ref="E74:E103" si="20">E73</f>
        <v>4</v>
      </c>
      <c r="F74" s="33">
        <f t="shared" si="19"/>
        <v>-7</v>
      </c>
      <c r="G74" s="33">
        <f t="shared" si="2"/>
        <v>0</v>
      </c>
      <c r="H74" s="22">
        <f>_xll.DTC.CPR.ValueForVariable($A74,H$10)</f>
        <v>0</v>
      </c>
      <c r="I74" s="22">
        <f>_xll.DTC.CPR.ValueForVariable($A74,I$10)</f>
        <v>0</v>
      </c>
      <c r="J74" s="22">
        <f>_xll.DTC.CPR.ValueForVariable($A74,J$10)</f>
        <v>0</v>
      </c>
      <c r="K74" s="22">
        <f>_xll.DTC.CPR.ValueForVariable($A74,K$10)</f>
        <v>0</v>
      </c>
      <c r="L74" s="22">
        <f>_xll.DTC.CPR.ValueForVariable($A74,L$10)</f>
        <v>0</v>
      </c>
      <c r="M74" s="22">
        <f>_xll.DTC.CPR.ValueForVariable($A74,M$10)</f>
        <v>0</v>
      </c>
      <c r="N74" s="22">
        <f>_xll.DTC.CPR.ValueForVariable($A74,N$10)</f>
        <v>0</v>
      </c>
      <c r="O74" s="22">
        <f>_xll.DTC.CPR.ValueForVariable($A74,O$10)</f>
        <v>0</v>
      </c>
      <c r="P74" s="22">
        <f>_xll.DTC.CPR.ValueForVariable($A74,P$10)</f>
        <v>0</v>
      </c>
      <c r="Q74" s="22">
        <f>_xll.DTC.CPR.ValueForVariable($A74,Q$10)</f>
        <v>0</v>
      </c>
      <c r="R74" s="22">
        <f>_xll.DTC.CPR.ValueForVariable($A74,R$10)</f>
        <v>0</v>
      </c>
      <c r="S74" s="22">
        <f>_xll.DTC.CPR.ValueForVariable($A74,S$10)</f>
        <v>0</v>
      </c>
      <c r="T74" s="22">
        <f>_xll.DTC.CPR.ValueForVariable($A74,T$10)</f>
        <v>0</v>
      </c>
      <c r="U74" s="22">
        <f>_xll.DTC.CPR.ValueForVariable($A74,U$10)</f>
        <v>0</v>
      </c>
      <c r="V74" s="22">
        <f>_xll.DTC.CPR.ValueForVariable($A74,V$10)</f>
        <v>0</v>
      </c>
      <c r="W74" s="22">
        <f>_xll.DTC.CPR.ValueForVariable($A74,W$10)</f>
        <v>0</v>
      </c>
      <c r="X74" s="22">
        <f>_xll.DTC.CPR.ValueForVariable($A74,X$10)</f>
        <v>0</v>
      </c>
      <c r="Y74" s="22">
        <f>_xll.DTC.CPR.ValueForVariable($A74,Y$10)</f>
        <v>0</v>
      </c>
      <c r="Z74" s="22">
        <f>_xll.DTC.CPR.ValueForVariable($A74,Z$10)</f>
        <v>0</v>
      </c>
      <c r="AA74" s="22">
        <f>_xll.DTC.CPR.ValueForVariable($A74,AA$10)</f>
        <v>0</v>
      </c>
      <c r="AB74" s="22">
        <f>_xll.DTC.CPR.ValueForVariable($A74,AB$10)</f>
        <v>0</v>
      </c>
      <c r="AC74" s="22">
        <f>_xll.DTC.CPR.ValueForVariable($A74,AC$10)</f>
        <v>0</v>
      </c>
      <c r="AD74" s="22">
        <f>_xll.DTC.CPR.ValueForVariable($A74,AD$10)</f>
        <v>0</v>
      </c>
      <c r="AE74" s="22">
        <f>_xll.DTC.CPR.ValueForVariable($A74,AE$10)</f>
        <v>0</v>
      </c>
      <c r="AF74" s="22">
        <f>_xll.DTC.CPR.ValueForVariable($A74,AF$10)</f>
        <v>0</v>
      </c>
      <c r="AG74" s="22">
        <f>_xll.DTC.CPR.ValueForVariable($A74,AG$10)</f>
        <v>0</v>
      </c>
      <c r="AH74" s="22">
        <f>_xll.DTC.CPR.ValueForVariable($A74,AH$10)</f>
        <v>0</v>
      </c>
      <c r="AI74" s="22">
        <f>_xll.DTC.CPR.ValueForVariable($A74,AI$10)</f>
        <v>0</v>
      </c>
      <c r="AJ74" s="22">
        <f>_xll.DTC.CPR.ValueForVariable($A74,AJ$10)</f>
        <v>0</v>
      </c>
      <c r="AK74" s="22">
        <f>_xll.DTC.CPR.ValueForVariable($A74,AK$10)</f>
        <v>0</v>
      </c>
      <c r="AL74" s="22">
        <f>_xll.DTC.CPR.MinimumForVariable($A74,AL$10)</f>
        <v>0</v>
      </c>
      <c r="AM74" s="22">
        <f>_xll.DTC.CPR.MaximumForVariable($A74,AM$10)</f>
        <v>0</v>
      </c>
    </row>
    <row r="75" spans="1:39" x14ac:dyDescent="0.35">
      <c r="A75" s="22" t="str">
        <f>_xll.DTC.CPR.Calculate($B$1,$B$2,$B$3,D75,E75,C75,B75,F75,$B$4,G75)</f>
        <v>CID=1515452496</v>
      </c>
      <c r="B75" s="22">
        <f t="shared" ref="B75:B103" si="21">B74</f>
        <v>-12</v>
      </c>
      <c r="C75" s="22">
        <f t="shared" ref="C75:C102" si="22">C74+$C$8</f>
        <v>0</v>
      </c>
      <c r="D75" s="22">
        <f t="shared" ref="D75:D103" si="23">D74</f>
        <v>0</v>
      </c>
      <c r="E75" s="22">
        <f t="shared" si="20"/>
        <v>4</v>
      </c>
      <c r="F75" s="33">
        <f t="shared" si="19"/>
        <v>-6</v>
      </c>
      <c r="G75" s="33">
        <f t="shared" si="2"/>
        <v>0</v>
      </c>
      <c r="H75" s="22">
        <f>_xll.DTC.CPR.ValueForVariable($A75,H$10)</f>
        <v>1.7476377291742968</v>
      </c>
      <c r="I75" s="22">
        <f>_xll.DTC.CPR.ValueForVariable($A75,I$10)</f>
        <v>148.29184590654177</v>
      </c>
      <c r="J75" s="22">
        <f>_xll.DTC.CPR.ValueForVariable($A75,J$10)</f>
        <v>9.1273171055386797</v>
      </c>
      <c r="K75" s="22">
        <f>_xll.DTC.CPR.ValueForVariable($A75,K$10)</f>
        <v>191.98725382307873</v>
      </c>
      <c r="L75" s="22">
        <f>_xll.DTC.CPR.ValueForVariable($A75,L$10)</f>
        <v>404.28227250993757</v>
      </c>
      <c r="M75" s="22">
        <f>_xll.DTC.CPR.ValueForVariable($A75,M$10)</f>
        <v>394.83464011314089</v>
      </c>
      <c r="N75" s="22">
        <f>_xll.DTC.CPR.ValueForVariable($A75,N$10)</f>
        <v>19508.15080719559</v>
      </c>
      <c r="O75" s="22">
        <f>_xll.DTC.CPR.ValueForVariable($A75,O$10)</f>
        <v>0.37946862199281506</v>
      </c>
      <c r="P75" s="22">
        <f>_xll.DTC.CPR.ValueForVariable($A75,P$10)</f>
        <v>6.2806725582049919E-3</v>
      </c>
      <c r="Q75" s="22">
        <f>_xll.DTC.CPR.ValueForVariable($A75,Q$10)</f>
        <v>11.41825793257482</v>
      </c>
      <c r="R75" s="22">
        <f>_xll.DTC.CPR.ValueForVariable($A75,R$10)</f>
        <v>6.7413276705491656</v>
      </c>
      <c r="S75" s="22">
        <f>_xll.DTC.CPR.ValueForVariable($A75,S$10)</f>
        <v>76.974218150334138</v>
      </c>
      <c r="T75" s="22">
        <f>_xll.DTC.CPR.ValueForVariable($A75,T$10)</f>
        <v>-12</v>
      </c>
      <c r="U75" s="22">
        <f>_xll.DTC.CPR.ValueForVariable($A75,U$10)</f>
        <v>0</v>
      </c>
      <c r="V75" s="22">
        <f>_xll.DTC.CPR.ValueForVariable($A75,V$10)</f>
        <v>4</v>
      </c>
      <c r="W75" s="22">
        <f>_xll.DTC.CPR.ValueForVariable($A75,W$10)</f>
        <v>-6</v>
      </c>
      <c r="X75" s="22">
        <f>_xll.DTC.CPR.ValueForVariable($A75,X$10)</f>
        <v>185.24415582167558</v>
      </c>
      <c r="Y75" s="22">
        <f>_xll.DTC.CPR.ValueForVariable($A75,Y$10)</f>
        <v>292.80318233959798</v>
      </c>
      <c r="Z75" s="22">
        <f>_xll.DTC.CPR.ValueForVariable($A75,Z$10)</f>
        <v>11.683111625570064</v>
      </c>
      <c r="AA75" s="22">
        <f>_xll.DTC.CPR.ValueForVariable($A75,AA$10)</f>
        <v>1.5806338453206783</v>
      </c>
      <c r="AB75" s="22">
        <f>_xll.DTC.CPR.ValueForVariable($A75,AB$10)</f>
        <v>0.66555911557367653</v>
      </c>
      <c r="AC75" s="22">
        <f>_xll.DTC.CPR.ValueForVariable($A75,AC$10)</f>
        <v>98.191007988887193</v>
      </c>
      <c r="AD75" s="22">
        <f>_xll.DTC.CPR.ValueForVariable($A75,AD$10)</f>
        <v>15.389148027710444</v>
      </c>
      <c r="AE75" s="22">
        <f>_xll.DTC.CPR.ValueForVariable($A75,AE$10)</f>
        <v>0</v>
      </c>
      <c r="AF75" s="22">
        <f>_xll.DTC.CPR.ValueForVariable($A75,AF$10)</f>
        <v>0</v>
      </c>
      <c r="AG75" s="22">
        <f>_xll.DTC.CPR.ValueForVariable($A75,AG$10)</f>
        <v>0</v>
      </c>
      <c r="AH75" s="22">
        <f>_xll.DTC.CPR.ValueForVariable($A75,AH$10)</f>
        <v>0</v>
      </c>
      <c r="AI75" s="22">
        <f>_xll.DTC.CPR.ValueForVariable($A75,AI$10)</f>
        <v>0</v>
      </c>
      <c r="AJ75" s="22">
        <f>_xll.DTC.CPR.ValueForVariable($A75,AJ$10)</f>
        <v>0</v>
      </c>
      <c r="AK75" s="22">
        <f>_xll.DTC.CPR.ValueForVariable($A75,AK$10)</f>
        <v>10</v>
      </c>
      <c r="AL75" s="22">
        <f>_xll.DTC.CPR.MinimumForVariable($A75,AL$10)</f>
        <v>5.4537787098575237</v>
      </c>
      <c r="AM75" s="22">
        <f>_xll.DTC.CPR.MaximumForVariable($A75,AM$10)</f>
        <v>12.3990722947504</v>
      </c>
    </row>
    <row r="76" spans="1:39" x14ac:dyDescent="0.35">
      <c r="A76" s="22" t="str">
        <f>_xll.DTC.CPR.Calculate($B$1,$B$2,$B$3,D76,E76,C76,B76,F76,$B$4,G76)</f>
        <v>CID=1515452527</v>
      </c>
      <c r="B76" s="22">
        <f t="shared" si="21"/>
        <v>-12</v>
      </c>
      <c r="C76" s="22">
        <f t="shared" si="22"/>
        <v>2.5</v>
      </c>
      <c r="D76" s="22">
        <f t="shared" si="23"/>
        <v>0</v>
      </c>
      <c r="E76" s="22">
        <f t="shared" si="20"/>
        <v>4</v>
      </c>
      <c r="F76" s="33">
        <f t="shared" si="19"/>
        <v>-3.5</v>
      </c>
      <c r="G76" s="33">
        <f t="shared" ref="G76:G103" si="24">MAX(0,F76/5)</f>
        <v>0</v>
      </c>
      <c r="H76" s="22">
        <f>_xll.DTC.CPR.ValueForVariable($A76,H$10)</f>
        <v>1.7476377291742968</v>
      </c>
      <c r="I76" s="22">
        <f>_xll.DTC.CPR.ValueForVariable($A76,I$10)</f>
        <v>148.29184590654177</v>
      </c>
      <c r="J76" s="22">
        <f>_xll.DTC.CPR.ValueForVariable($A76,J$10)</f>
        <v>9.1273171055386797</v>
      </c>
      <c r="K76" s="22">
        <f>_xll.DTC.CPR.ValueForVariable($A76,K$10)</f>
        <v>195.31440739662054</v>
      </c>
      <c r="L76" s="22">
        <f>_xll.DTC.CPR.ValueForVariable($A76,L$10)</f>
        <v>406.16601933751963</v>
      </c>
      <c r="M76" s="22">
        <f>_xll.DTC.CPR.ValueForVariable($A76,M$10)</f>
        <v>394.83464011314089</v>
      </c>
      <c r="N76" s="22">
        <f>_xll.DTC.CPR.ValueForVariable($A76,N$10)</f>
        <v>20417.247756952518</v>
      </c>
      <c r="O76" s="22">
        <f>_xll.DTC.CPR.ValueForVariable($A76,O$10)</f>
        <v>0.39945105862211139</v>
      </c>
      <c r="P76" s="22">
        <f>_xll.DTC.CPR.ValueForVariable($A76,P$10)</f>
        <v>6.601179770100404E-3</v>
      </c>
      <c r="Q76" s="22">
        <f>_xll.DTC.CPR.ValueForVariable($A76,Q$10)</f>
        <v>10.022395573716361</v>
      </c>
      <c r="R76" s="22">
        <f>_xll.DTC.CPR.ValueForVariable($A76,R$10)</f>
        <v>7.9520477503554972</v>
      </c>
      <c r="S76" s="22">
        <f>_xll.DTC.CPR.ValueForVariable($A76,S$10)</f>
        <v>79.698568175144075</v>
      </c>
      <c r="T76" s="22">
        <f>_xll.DTC.CPR.ValueForVariable($A76,T$10)</f>
        <v>-12</v>
      </c>
      <c r="U76" s="22">
        <f>_xll.DTC.CPR.ValueForVariable($A76,U$10)</f>
        <v>2.5</v>
      </c>
      <c r="V76" s="22">
        <f>_xll.DTC.CPR.ValueForVariable($A76,V$10)</f>
        <v>4</v>
      </c>
      <c r="W76" s="22">
        <f>_xll.DTC.CPR.ValueForVariable($A76,W$10)</f>
        <v>-3.5</v>
      </c>
      <c r="X76" s="22">
        <f>_xll.DTC.CPR.ValueForVariable($A76,X$10)</f>
        <v>185.24415582167558</v>
      </c>
      <c r="Y76" s="22">
        <f>_xll.DTC.CPR.ValueForVariable($A76,Y$10)</f>
        <v>320.26349089144679</v>
      </c>
      <c r="Z76" s="22">
        <f>_xll.DTC.CPR.ValueForVariable($A76,Z$10)</f>
        <v>14.845001835972425</v>
      </c>
      <c r="AA76" s="22">
        <f>_xll.DTC.CPR.ValueForVariable($A76,AA$10)</f>
        <v>1.7288723062321434</v>
      </c>
      <c r="AB76" s="22">
        <f>_xll.DTC.CPR.ValueForVariable($A76,AB$10)</f>
        <v>0.67846664865986006</v>
      </c>
      <c r="AC76" s="22">
        <f>_xll.DTC.CPR.ValueForVariable($A76,AC$10)</f>
        <v>108.47143036682135</v>
      </c>
      <c r="AD76" s="22">
        <f>_xll.DTC.CPR.ValueForVariable($A76,AD$10)</f>
        <v>17.807635242239169</v>
      </c>
      <c r="AE76" s="22">
        <f>_xll.DTC.CPR.ValueForVariable($A76,AE$10)</f>
        <v>0</v>
      </c>
      <c r="AF76" s="22">
        <f>_xll.DTC.CPR.ValueForVariable($A76,AF$10)</f>
        <v>0</v>
      </c>
      <c r="AG76" s="22">
        <f>_xll.DTC.CPR.ValueForVariable($A76,AG$10)</f>
        <v>0</v>
      </c>
      <c r="AH76" s="22">
        <f>_xll.DTC.CPR.ValueForVariable($A76,AH$10)</f>
        <v>0</v>
      </c>
      <c r="AI76" s="22">
        <f>_xll.DTC.CPR.ValueForVariable($A76,AI$10)</f>
        <v>0</v>
      </c>
      <c r="AJ76" s="22">
        <f>_xll.DTC.CPR.ValueForVariable($A76,AJ$10)</f>
        <v>0</v>
      </c>
      <c r="AK76" s="22">
        <f>_xll.DTC.CPR.ValueForVariable($A76,AK$10)</f>
        <v>8.8214240829466259</v>
      </c>
      <c r="AL76" s="22">
        <f>_xll.DTC.CPR.MinimumForVariable($A76,AL$10)</f>
        <v>5.9439350707548098</v>
      </c>
      <c r="AM76" s="22">
        <f>_xll.DTC.CPR.MaximumForVariable($A76,AM$10)</f>
        <v>15.640275010131774</v>
      </c>
    </row>
    <row r="77" spans="1:39" x14ac:dyDescent="0.35">
      <c r="A77" s="22" t="str">
        <f>_xll.DTC.CPR.Calculate($B$1,$B$2,$B$3,D77,E77,C77,B77,F77,$B$4,G77)</f>
        <v>CID=1515452558</v>
      </c>
      <c r="B77" s="22">
        <f t="shared" si="21"/>
        <v>-12</v>
      </c>
      <c r="C77" s="22">
        <f t="shared" si="22"/>
        <v>5</v>
      </c>
      <c r="D77" s="22">
        <f t="shared" si="23"/>
        <v>0</v>
      </c>
      <c r="E77" s="22">
        <f t="shared" si="20"/>
        <v>4</v>
      </c>
      <c r="F77" s="33">
        <f t="shared" si="19"/>
        <v>-1</v>
      </c>
      <c r="G77" s="33">
        <f t="shared" si="24"/>
        <v>0</v>
      </c>
      <c r="H77" s="22">
        <f>_xll.DTC.CPR.ValueForVariable($A77,H$10)</f>
        <v>1.7476377291742968</v>
      </c>
      <c r="I77" s="22">
        <f>_xll.DTC.CPR.ValueForVariable($A77,I$10)</f>
        <v>148.29184590654177</v>
      </c>
      <c r="J77" s="22">
        <f>_xll.DTC.CPR.ValueForVariable($A77,J$10)</f>
        <v>9.1273171055386797</v>
      </c>
      <c r="K77" s="22">
        <f>_xll.DTC.CPR.ValueForVariable($A77,K$10)</f>
        <v>198.65790822120289</v>
      </c>
      <c r="L77" s="22">
        <f>_xll.DTC.CPR.ValueForVariable($A77,L$10)</f>
        <v>408.02095472943728</v>
      </c>
      <c r="M77" s="22">
        <f>_xll.DTC.CPR.ValueForVariable($A77,M$10)</f>
        <v>394.83464011314089</v>
      </c>
      <c r="N77" s="22">
        <f>_xll.DTC.CPR.ValueForVariable($A77,N$10)</f>
        <v>21792.108270159108</v>
      </c>
      <c r="O77" s="22">
        <f>_xll.DTC.CPR.ValueForVariable($A77,O$10)</f>
        <v>0.4395476673045452</v>
      </c>
      <c r="P77" s="22">
        <f>_xll.DTC.CPR.ValueForVariable($A77,P$10)</f>
        <v>7.1096200862834791E-3</v>
      </c>
      <c r="Q77" s="22">
        <f>_xll.DTC.CPR.ValueForVariable($A77,Q$10)</f>
        <v>8.8559338363962006</v>
      </c>
      <c r="R77" s="22">
        <f>_xll.DTC.CPR.ValueForVariable($A77,R$10)</f>
        <v>9.7368641721492608</v>
      </c>
      <c r="S77" s="22">
        <f>_xll.DTC.CPR.ValueForVariable($A77,S$10)</f>
        <v>86.229024882530524</v>
      </c>
      <c r="T77" s="22">
        <f>_xll.DTC.CPR.ValueForVariable($A77,T$10)</f>
        <v>-12</v>
      </c>
      <c r="U77" s="22">
        <f>_xll.DTC.CPR.ValueForVariable($A77,U$10)</f>
        <v>5</v>
      </c>
      <c r="V77" s="22">
        <f>_xll.DTC.CPR.ValueForVariable($A77,V$10)</f>
        <v>4</v>
      </c>
      <c r="W77" s="22">
        <f>_xll.DTC.CPR.ValueForVariable($A77,W$10)</f>
        <v>-1</v>
      </c>
      <c r="X77" s="22">
        <f>_xll.DTC.CPR.ValueForVariable($A77,X$10)</f>
        <v>185.24415582167558</v>
      </c>
      <c r="Y77" s="22">
        <f>_xll.DTC.CPR.ValueForVariable($A77,Y$10)</f>
        <v>349.65860786136102</v>
      </c>
      <c r="Z77" s="22">
        <f>_xll.DTC.CPR.ValueForVariable($A77,Z$10)</f>
        <v>18.192603720960282</v>
      </c>
      <c r="AA77" s="22">
        <f>_xll.DTC.CPR.ValueForVariable($A77,AA$10)</f>
        <v>1.8875554065951654</v>
      </c>
      <c r="AB77" s="22">
        <f>_xll.DTC.CPR.ValueForVariable($A77,AB$10)</f>
        <v>0.69631015805084984</v>
      </c>
      <c r="AC77" s="22">
        <f>_xll.DTC.CPR.ValueForVariable($A77,AC$10)</f>
        <v>110</v>
      </c>
      <c r="AD77" s="22">
        <f>_xll.DTC.CPR.ValueForVariable($A77,AD$10)</f>
        <v>21.245754404789359</v>
      </c>
      <c r="AE77" s="22">
        <f>_xll.DTC.CPR.ValueForVariable($A77,AE$10)</f>
        <v>0</v>
      </c>
      <c r="AF77" s="22">
        <f>_xll.DTC.CPR.ValueForVariable($A77,AF$10)</f>
        <v>0</v>
      </c>
      <c r="AG77" s="22">
        <f>_xll.DTC.CPR.ValueForVariable($A77,AG$10)</f>
        <v>0</v>
      </c>
      <c r="AH77" s="22">
        <f>_xll.DTC.CPR.ValueForVariable($A77,AH$10)</f>
        <v>0</v>
      </c>
      <c r="AI77" s="22">
        <f>_xll.DTC.CPR.ValueForVariable($A77,AI$10)</f>
        <v>0</v>
      </c>
      <c r="AJ77" s="22">
        <f>_xll.DTC.CPR.ValueForVariable($A77,AJ$10)</f>
        <v>0</v>
      </c>
      <c r="AK77" s="22">
        <f>_xll.DTC.CPR.ValueForVariable($A77,AK$10)</f>
        <v>5</v>
      </c>
      <c r="AL77" s="22">
        <f>_xll.DTC.CPR.MinimumForVariable($A77,AL$10)</f>
        <v>7.3298341374103844</v>
      </c>
      <c r="AM77" s="22">
        <f>_xll.DTC.CPR.MaximumForVariable($A77,AM$10)</f>
        <v>19.544468238815568</v>
      </c>
    </row>
    <row r="78" spans="1:39" x14ac:dyDescent="0.35">
      <c r="A78" s="22" t="str">
        <f>_xll.DTC.CPR.Calculate($B$1,$B$2,$B$3,D78,E78,C78,B78,F78,$B$4,G78)</f>
        <v>CID=1515452341</v>
      </c>
      <c r="B78" s="22">
        <f t="shared" si="21"/>
        <v>-12</v>
      </c>
      <c r="C78" s="22">
        <f t="shared" si="22"/>
        <v>7.5</v>
      </c>
      <c r="D78" s="22">
        <f t="shared" si="23"/>
        <v>0</v>
      </c>
      <c r="E78" s="22">
        <f t="shared" si="20"/>
        <v>4</v>
      </c>
      <c r="F78" s="33">
        <f t="shared" si="19"/>
        <v>1.5</v>
      </c>
      <c r="G78" s="33">
        <f t="shared" si="24"/>
        <v>0.3</v>
      </c>
      <c r="H78" s="22">
        <f>_xll.DTC.CPR.ValueForVariable($A78,H$10)</f>
        <v>1.7476377291742968</v>
      </c>
      <c r="I78" s="22">
        <f>_xll.DTC.CPR.ValueForVariable($A78,I$10)</f>
        <v>148.29184590654177</v>
      </c>
      <c r="J78" s="22">
        <f>_xll.DTC.CPR.ValueForVariable($A78,J$10)</f>
        <v>9.1273171055386797</v>
      </c>
      <c r="K78" s="22">
        <f>_xll.DTC.CPR.ValueForVariable($A78,K$10)</f>
        <v>202.01827158604161</v>
      </c>
      <c r="L78" s="22">
        <f>_xll.DTC.CPR.ValueForVariable($A78,L$10)</f>
        <v>409.84724845159502</v>
      </c>
      <c r="M78" s="22">
        <f>_xll.DTC.CPR.ValueForVariable($A78,M$10)</f>
        <v>394.83464011314089</v>
      </c>
      <c r="N78" s="22">
        <f>_xll.DTC.CPR.ValueForVariable($A78,N$10)</f>
        <v>23309.477001000323</v>
      </c>
      <c r="O78" s="22">
        <f>_xll.DTC.CPR.ValueForVariable($A78,O$10)</f>
        <v>0.49973094109098631</v>
      </c>
      <c r="P78" s="22">
        <f>_xll.DTC.CPR.ValueForVariable($A78,P$10)</f>
        <v>7.8339821233801114E-3</v>
      </c>
      <c r="Q78" s="22">
        <f>_xll.DTC.CPR.ValueForVariable($A78,Q$10)</f>
        <v>7.9538965896209648</v>
      </c>
      <c r="R78" s="22">
        <f>_xll.DTC.CPR.ValueForVariable($A78,R$10)</f>
        <v>12.114352282066259</v>
      </c>
      <c r="S78" s="22">
        <f>_xll.DTC.CPR.ValueForVariable($A78,S$10)</f>
        <v>96.356305301793768</v>
      </c>
      <c r="T78" s="22">
        <f>_xll.DTC.CPR.ValueForVariable($A78,T$10)</f>
        <v>-12</v>
      </c>
      <c r="U78" s="22">
        <f>_xll.DTC.CPR.ValueForVariable($A78,U$10)</f>
        <v>7.5</v>
      </c>
      <c r="V78" s="22">
        <f>_xll.DTC.CPR.ValueForVariable($A78,V$10)</f>
        <v>4</v>
      </c>
      <c r="W78" s="22">
        <f>_xll.DTC.CPR.ValueForVariable($A78,W$10)</f>
        <v>1.5</v>
      </c>
      <c r="X78" s="22">
        <f>_xll.DTC.CPR.ValueForVariable($A78,X$10)</f>
        <v>185.24415582167558</v>
      </c>
      <c r="Y78" s="22">
        <f>_xll.DTC.CPR.ValueForVariable($A78,Y$10)</f>
        <v>381.07668906183454</v>
      </c>
      <c r="Z78" s="22">
        <f>_xll.DTC.CPR.ValueForVariable($A78,Z$10)</f>
        <v>21.402309245592448</v>
      </c>
      <c r="AA78" s="22">
        <f>_xll.DTC.CPR.ValueForVariable($A78,AA$10)</f>
        <v>2.0571590362541654</v>
      </c>
      <c r="AB78" s="22">
        <f>_xll.DTC.CPR.ValueForVariable($A78,AB$10)</f>
        <v>0.71804831826004023</v>
      </c>
      <c r="AC78" s="22">
        <f>_xll.DTC.CPR.ValueForVariable($A78,AC$10)</f>
        <v>109.99999880963223</v>
      </c>
      <c r="AD78" s="22">
        <f>_xll.DTC.CPR.ValueForVariable($A78,AD$10)</f>
        <v>25.63316926424428</v>
      </c>
      <c r="AE78" s="22">
        <f>_xll.DTC.CPR.ValueForVariable($A78,AE$10)</f>
        <v>0</v>
      </c>
      <c r="AF78" s="22">
        <f>_xll.DTC.CPR.ValueForVariable($A78,AF$10)</f>
        <v>0</v>
      </c>
      <c r="AG78" s="22">
        <f>_xll.DTC.CPR.ValueForVariable($A78,AG$10)</f>
        <v>0</v>
      </c>
      <c r="AH78" s="22">
        <f>_xll.DTC.CPR.ValueForVariable($A78,AH$10)</f>
        <v>0</v>
      </c>
      <c r="AI78" s="22">
        <f>_xll.DTC.CPR.ValueForVariable($A78,AI$10)</f>
        <v>0</v>
      </c>
      <c r="AJ78" s="22">
        <f>_xll.DTC.CPR.ValueForVariable($A78,AJ$10)</f>
        <v>0</v>
      </c>
      <c r="AK78" s="22">
        <f>_xll.DTC.CPR.ValueForVariable($A78,AK$10)</f>
        <v>5.0000029759194167</v>
      </c>
      <c r="AL78" s="22">
        <f>_xll.DTC.CPR.MinimumForVariable($A78,AL$10)</f>
        <v>8.5649143488716106</v>
      </c>
      <c r="AM78" s="22">
        <f>_xll.DTC.CPR.MaximumForVariable($A78,AM$10)</f>
        <v>23.976851291274816</v>
      </c>
    </row>
    <row r="79" spans="1:39" x14ac:dyDescent="0.35">
      <c r="A79" s="22" t="str">
        <f>_xll.DTC.CPR.Calculate($B$1,$B$2,$B$3,D79,E79,C79,B79,F79,$B$4,G79)</f>
        <v>CID=1515452372</v>
      </c>
      <c r="B79" s="22">
        <f t="shared" si="21"/>
        <v>-12</v>
      </c>
      <c r="C79" s="22">
        <f t="shared" si="22"/>
        <v>10</v>
      </c>
      <c r="D79" s="22">
        <f t="shared" si="23"/>
        <v>0</v>
      </c>
      <c r="E79" s="22">
        <f t="shared" si="20"/>
        <v>4</v>
      </c>
      <c r="F79" s="33">
        <f t="shared" si="19"/>
        <v>4</v>
      </c>
      <c r="G79" s="33">
        <f t="shared" si="24"/>
        <v>0.8</v>
      </c>
      <c r="H79" s="22">
        <f>_xll.DTC.CPR.ValueForVariable($A79,H$10)</f>
        <v>1.7476377291742968</v>
      </c>
      <c r="I79" s="22">
        <f>_xll.DTC.CPR.ValueForVariable($A79,I$10)</f>
        <v>148.29184590654177</v>
      </c>
      <c r="J79" s="22">
        <f>_xll.DTC.CPR.ValueForVariable($A79,J$10)</f>
        <v>9.1273171055386797</v>
      </c>
      <c r="K79" s="22">
        <f>_xll.DTC.CPR.ValueForVariable($A79,K$10)</f>
        <v>205.39604270878814</v>
      </c>
      <c r="L79" s="22">
        <f>_xll.DTC.CPR.ValueForVariable($A79,L$10)</f>
        <v>411.64508005056723</v>
      </c>
      <c r="M79" s="22">
        <f>_xll.DTC.CPR.ValueForVariable($A79,M$10)</f>
        <v>394.83464011314089</v>
      </c>
      <c r="N79" s="22">
        <f>_xll.DTC.CPR.ValueForVariable($A79,N$10)</f>
        <v>24496.522205603771</v>
      </c>
      <c r="O79" s="22">
        <f>_xll.DTC.CPR.ValueForVariable($A79,O$10)</f>
        <v>0.53962577145900348</v>
      </c>
      <c r="P79" s="22">
        <f>_xll.DTC.CPR.ValueForVariable($A79,P$10)</f>
        <v>8.5442546917769441E-3</v>
      </c>
      <c r="Q79" s="22">
        <f>_xll.DTC.CPR.ValueForVariable($A79,Q$10)</f>
        <v>7.1908387931469884</v>
      </c>
      <c r="R79" s="22">
        <f>_xll.DTC.CPR.ValueForVariable($A79,R$10)</f>
        <v>14.216136977769377</v>
      </c>
      <c r="S79" s="22">
        <f>_xll.DTC.CPR.ValueForVariable($A79,S$10)</f>
        <v>102.22594926843543</v>
      </c>
      <c r="T79" s="22">
        <f>_xll.DTC.CPR.ValueForVariable($A79,T$10)</f>
        <v>-12</v>
      </c>
      <c r="U79" s="22">
        <f>_xll.DTC.CPR.ValueForVariable($A79,U$10)</f>
        <v>10</v>
      </c>
      <c r="V79" s="22">
        <f>_xll.DTC.CPR.ValueForVariable($A79,V$10)</f>
        <v>4</v>
      </c>
      <c r="W79" s="22">
        <f>_xll.DTC.CPR.ValueForVariable($A79,W$10)</f>
        <v>4</v>
      </c>
      <c r="X79" s="22">
        <f>_xll.DTC.CPR.ValueForVariable($A79,X$10)</f>
        <v>185.24415582167558</v>
      </c>
      <c r="Y79" s="22">
        <f>_xll.DTC.CPR.ValueForVariable($A79,Y$10)</f>
        <v>414.60746736267146</v>
      </c>
      <c r="Z79" s="22">
        <f>_xll.DTC.CPR.ValueForVariable($A79,Z$10)</f>
        <v>24.474964283296856</v>
      </c>
      <c r="AA79" s="22">
        <f>_xll.DTC.CPR.ValueForVariable($A79,AA$10)</f>
        <v>2.2381675984520202</v>
      </c>
      <c r="AB79" s="22">
        <f>_xll.DTC.CPR.ValueForVariable($A79,AB$10)</f>
        <v>0.73549958227574463</v>
      </c>
      <c r="AC79" s="22">
        <f>_xll.DTC.CPR.ValueForVariable($A79,AC$10)</f>
        <v>109.99999794272449</v>
      </c>
      <c r="AD79" s="22">
        <f>_xll.DTC.CPR.ValueForVariable($A79,AD$10)</f>
        <v>29.366686366163645</v>
      </c>
      <c r="AE79" s="22">
        <f>_xll.DTC.CPR.ValueForVariable($A79,AE$10)</f>
        <v>0</v>
      </c>
      <c r="AF79" s="22">
        <f>_xll.DTC.CPR.ValueForVariable($A79,AF$10)</f>
        <v>0</v>
      </c>
      <c r="AG79" s="22">
        <f>_xll.DTC.CPR.ValueForVariable($A79,AG$10)</f>
        <v>0</v>
      </c>
      <c r="AH79" s="22">
        <f>_xll.DTC.CPR.ValueForVariable($A79,AH$10)</f>
        <v>0</v>
      </c>
      <c r="AI79" s="22">
        <f>_xll.DTC.CPR.ValueForVariable($A79,AI$10)</f>
        <v>0</v>
      </c>
      <c r="AJ79" s="22">
        <f>_xll.DTC.CPR.ValueForVariable($A79,AJ$10)</f>
        <v>0</v>
      </c>
      <c r="AK79" s="22">
        <f>_xll.DTC.CPR.ValueForVariable($A79,AK$10)</f>
        <v>5.0000102863776155</v>
      </c>
      <c r="AL79" s="22">
        <f>_xll.DTC.CPR.MinimumForVariable($A79,AL$10)</f>
        <v>9.9930388336512177</v>
      </c>
      <c r="AM79" s="22">
        <f>_xll.DTC.CPR.MaximumForVariable($A79,AM$10)</f>
        <v>27.806465119043391</v>
      </c>
    </row>
    <row r="80" spans="1:39" x14ac:dyDescent="0.35">
      <c r="A80" s="22" t="str">
        <f>_xll.DTC.CPR.Calculate($B$1,$B$2,$B$3,D80,E80,C80,B80,F80,$B$4,G80)</f>
        <v>CID=-388915324</v>
      </c>
      <c r="B80" s="22">
        <f t="shared" si="21"/>
        <v>-12</v>
      </c>
      <c r="C80" s="22">
        <f t="shared" si="22"/>
        <v>12.5</v>
      </c>
      <c r="D80" s="22">
        <f t="shared" si="23"/>
        <v>0</v>
      </c>
      <c r="E80" s="22">
        <f t="shared" si="20"/>
        <v>4</v>
      </c>
      <c r="F80" s="33">
        <f t="shared" si="19"/>
        <v>6.5</v>
      </c>
      <c r="G80" s="33">
        <f t="shared" si="24"/>
        <v>1.3</v>
      </c>
      <c r="H80" s="22">
        <f>_xll.DTC.CPR.ValueForVariable($A80,H$10)</f>
        <v>1.7476377291742968</v>
      </c>
      <c r="I80" s="22">
        <f>_xll.DTC.CPR.ValueForVariable($A80,I$10)</f>
        <v>148.29184590654177</v>
      </c>
      <c r="J80" s="22">
        <f>_xll.DTC.CPR.ValueForVariable($A80,J$10)</f>
        <v>9.1273171055386797</v>
      </c>
      <c r="K80" s="22">
        <f>_xll.DTC.CPR.ValueForVariable($A80,K$10)</f>
        <v>208.79179933785642</v>
      </c>
      <c r="L80" s="22">
        <f>_xll.DTC.CPR.ValueForVariable($A80,L$10)</f>
        <v>413.41463761498761</v>
      </c>
      <c r="M80" s="22">
        <f>_xll.DTC.CPR.ValueForVariable($A80,M$10)</f>
        <v>394.83464011314089</v>
      </c>
      <c r="N80" s="22">
        <f>_xll.DTC.CPR.ValueForVariable($A80,N$10)</f>
        <v>25601.69481848372</v>
      </c>
      <c r="O80" s="22">
        <f>_xll.DTC.CPR.ValueForVariable($A80,O$10)</f>
        <v>0.57943408508697136</v>
      </c>
      <c r="P80" s="22">
        <f>_xll.DTC.CPR.ValueForVariable($A80,P$10)</f>
        <v>9.3413098764514122E-3</v>
      </c>
      <c r="Q80" s="22">
        <f>_xll.DTC.CPR.ValueForVariable($A80,Q$10)</f>
        <v>6.5442031261952751</v>
      </c>
      <c r="R80" s="22">
        <f>_xll.DTC.CPR.ValueForVariable($A80,R$10)</f>
        <v>16.472527082801825</v>
      </c>
      <c r="S80" s="22">
        <f>_xll.DTC.CPR.ValueForVariable($A80,S$10)</f>
        <v>107.79956323160805</v>
      </c>
      <c r="T80" s="22">
        <f>_xll.DTC.CPR.ValueForVariable($A80,T$10)</f>
        <v>-12</v>
      </c>
      <c r="U80" s="22">
        <f>_xll.DTC.CPR.ValueForVariable($A80,U$10)</f>
        <v>12.5</v>
      </c>
      <c r="V80" s="22">
        <f>_xll.DTC.CPR.ValueForVariable($A80,V$10)</f>
        <v>4</v>
      </c>
      <c r="W80" s="22">
        <f>_xll.DTC.CPR.ValueForVariable($A80,W$10)</f>
        <v>6.5</v>
      </c>
      <c r="X80" s="22">
        <f>_xll.DTC.CPR.ValueForVariable($A80,X$10)</f>
        <v>185.24415582167558</v>
      </c>
      <c r="Y80" s="22">
        <f>_xll.DTC.CPR.ValueForVariable($A80,Y$10)</f>
        <v>450.34224027088197</v>
      </c>
      <c r="Z80" s="22">
        <f>_xll.DTC.CPR.ValueForVariable($A80,Z$10)</f>
        <v>27.501552409002215</v>
      </c>
      <c r="AA80" s="22">
        <f>_xll.DTC.CPR.ValueForVariable($A80,AA$10)</f>
        <v>2.4310739427828527</v>
      </c>
      <c r="AB80" s="22">
        <f>_xll.DTC.CPR.ValueForVariable($A80,AB$10)</f>
        <v>0.75255968606444301</v>
      </c>
      <c r="AC80" s="22">
        <f>_xll.DTC.CPR.ValueForVariable($A80,AC$10)</f>
        <v>109.9999998772345</v>
      </c>
      <c r="AD80" s="22">
        <f>_xll.DTC.CPR.ValueForVariable($A80,AD$10)</f>
        <v>33.256386316554085</v>
      </c>
      <c r="AE80" s="22">
        <f>_xll.DTC.CPR.ValueForVariable($A80,AE$10)</f>
        <v>0</v>
      </c>
      <c r="AF80" s="22">
        <f>_xll.DTC.CPR.ValueForVariable($A80,AF$10)</f>
        <v>0</v>
      </c>
      <c r="AG80" s="22">
        <f>_xll.DTC.CPR.ValueForVariable($A80,AG$10)</f>
        <v>0</v>
      </c>
      <c r="AH80" s="22">
        <f>_xll.DTC.CPR.ValueForVariable($A80,AH$10)</f>
        <v>0</v>
      </c>
      <c r="AI80" s="22">
        <f>_xll.DTC.CPR.ValueForVariable($A80,AI$10)</f>
        <v>0</v>
      </c>
      <c r="AJ80" s="22">
        <f>_xll.DTC.CPR.ValueForVariable($A80,AJ$10)</f>
        <v>0</v>
      </c>
      <c r="AK80" s="22">
        <f>_xll.DTC.CPR.ValueForVariable($A80,AK$10)</f>
        <v>5.0000012276548649</v>
      </c>
      <c r="AL80" s="22">
        <f>_xll.DTC.CPR.MinimumForVariable($A80,AL$10)</f>
        <v>12.139084688878309</v>
      </c>
      <c r="AM80" s="22">
        <f>_xll.DTC.CPR.MaximumForVariable($A80,AM$10)</f>
        <v>33.229919842117084</v>
      </c>
    </row>
    <row r="81" spans="1:39" x14ac:dyDescent="0.35">
      <c r="A81" s="22" t="str">
        <f>_xll.DTC.CPR.Calculate($B$1,$B$2,$B$3,D81,E81,C81,B81,F81,$B$4,G81)</f>
        <v>CID=-388915293</v>
      </c>
      <c r="B81" s="22">
        <f t="shared" si="21"/>
        <v>-12</v>
      </c>
      <c r="C81" s="22">
        <f t="shared" si="22"/>
        <v>15</v>
      </c>
      <c r="D81" s="22">
        <f t="shared" si="23"/>
        <v>0</v>
      </c>
      <c r="E81" s="22">
        <f t="shared" si="20"/>
        <v>4</v>
      </c>
      <c r="F81" s="33">
        <f t="shared" si="19"/>
        <v>9</v>
      </c>
      <c r="G81" s="33">
        <f t="shared" si="24"/>
        <v>1.8</v>
      </c>
      <c r="H81" s="22">
        <f>_xll.DTC.CPR.ValueForVariable($A81,H$10)</f>
        <v>1.7476377291742968</v>
      </c>
      <c r="I81" s="22">
        <f>_xll.DTC.CPR.ValueForVariable($A81,I$10)</f>
        <v>148.29184590654177</v>
      </c>
      <c r="J81" s="22">
        <f>_xll.DTC.CPR.ValueForVariable($A81,J$10)</f>
        <v>9.1273171055386797</v>
      </c>
      <c r="K81" s="22">
        <f>_xll.DTC.CPR.ValueForVariable($A81,K$10)</f>
        <v>212.20615464307244</v>
      </c>
      <c r="L81" s="22">
        <f>_xll.DTC.CPR.ValueForVariable($A81,L$10)</f>
        <v>415.15611668051992</v>
      </c>
      <c r="M81" s="22">
        <f>_xll.DTC.CPR.ValueForVariable($A81,M$10)</f>
        <v>394.83464011314089</v>
      </c>
      <c r="N81" s="22">
        <f>_xll.DTC.CPR.ValueForVariable($A81,N$10)</f>
        <v>26846.14264029275</v>
      </c>
      <c r="O81" s="22">
        <f>_xll.DTC.CPR.ValueForVariable($A81,O$10)</f>
        <v>0.63924325853948094</v>
      </c>
      <c r="P81" s="22">
        <f>_xll.DTC.CPR.ValueForVariable($A81,P$10)</f>
        <v>1.043993214741374E-2</v>
      </c>
      <c r="Q81" s="22">
        <f>_xll.DTC.CPR.ValueForVariable($A81,Q$10)</f>
        <v>5.9550568589276818</v>
      </c>
      <c r="R81" s="22">
        <f>_xll.DTC.CPR.ValueForVariable($A81,R$10)</f>
        <v>19.604183624039944</v>
      </c>
      <c r="S81" s="22">
        <f>_xll.DTC.CPR.ValueForVariable($A81,S$10)</f>
        <v>116.7440281540168</v>
      </c>
      <c r="T81" s="22">
        <f>_xll.DTC.CPR.ValueForVariable($A81,T$10)</f>
        <v>-12</v>
      </c>
      <c r="U81" s="22">
        <f>_xll.DTC.CPR.ValueForVariable($A81,U$10)</f>
        <v>15</v>
      </c>
      <c r="V81" s="22">
        <f>_xll.DTC.CPR.ValueForVariable($A81,V$10)</f>
        <v>4</v>
      </c>
      <c r="W81" s="22">
        <f>_xll.DTC.CPR.ValueForVariable($A81,W$10)</f>
        <v>9</v>
      </c>
      <c r="X81" s="22">
        <f>_xll.DTC.CPR.ValueForVariable($A81,X$10)</f>
        <v>185.24415582167558</v>
      </c>
      <c r="Y81" s="22">
        <f>_xll.DTC.CPR.ValueForVariable($A81,Y$10)</f>
        <v>488.37386439130057</v>
      </c>
      <c r="Z81" s="22">
        <f>_xll.DTC.CPR.ValueForVariable($A81,Z$10)</f>
        <v>30.710435632330018</v>
      </c>
      <c r="AA81" s="22">
        <f>_xll.DTC.CPR.ValueForVariable($A81,AA$10)</f>
        <v>2.6363793352888898</v>
      </c>
      <c r="AB81" s="22">
        <f>_xll.DTC.CPR.ValueForVariable($A81,AB$10)</f>
        <v>0.77365516479960472</v>
      </c>
      <c r="AC81" s="22">
        <f>_xll.DTC.CPR.ValueForVariable($A81,AC$10)</f>
        <v>110</v>
      </c>
      <c r="AD81" s="22">
        <f>_xll.DTC.CPR.ValueForVariable($A81,AD$10)</f>
        <v>38.49967900687475</v>
      </c>
      <c r="AE81" s="22">
        <f>_xll.DTC.CPR.ValueForVariable($A81,AE$10)</f>
        <v>0</v>
      </c>
      <c r="AF81" s="22">
        <f>_xll.DTC.CPR.ValueForVariable($A81,AF$10)</f>
        <v>0</v>
      </c>
      <c r="AG81" s="22">
        <f>_xll.DTC.CPR.ValueForVariable($A81,AG$10)</f>
        <v>0</v>
      </c>
      <c r="AH81" s="22">
        <f>_xll.DTC.CPR.ValueForVariable($A81,AH$10)</f>
        <v>0</v>
      </c>
      <c r="AI81" s="22">
        <f>_xll.DTC.CPR.ValueForVariable($A81,AI$10)</f>
        <v>0</v>
      </c>
      <c r="AJ81" s="22">
        <f>_xll.DTC.CPR.ValueForVariable($A81,AJ$10)</f>
        <v>0</v>
      </c>
      <c r="AK81" s="22">
        <f>_xll.DTC.CPR.ValueForVariable($A81,AK$10)</f>
        <v>5</v>
      </c>
      <c r="AL81" s="22">
        <f>_xll.DTC.CPR.MinimumForVariable($A81,AL$10)</f>
        <v>14.030383926279466</v>
      </c>
      <c r="AM81" s="22">
        <f>_xll.DTC.CPR.MaximumForVariable($A81,AM$10)</f>
        <v>39.101943017042025</v>
      </c>
    </row>
    <row r="82" spans="1:39" x14ac:dyDescent="0.35">
      <c r="A82" s="22" t="str">
        <f>_xll.DTC.CPR.Calculate($B$1,$B$2,$B$3,D82,E82,C82,B82,F82,$B$4,G82)</f>
        <v>CID=-388915262</v>
      </c>
      <c r="B82" s="22">
        <f t="shared" si="21"/>
        <v>-12</v>
      </c>
      <c r="C82" s="22">
        <f t="shared" si="22"/>
        <v>17.5</v>
      </c>
      <c r="D82" s="22">
        <f t="shared" si="23"/>
        <v>0</v>
      </c>
      <c r="E82" s="22">
        <f t="shared" si="20"/>
        <v>4</v>
      </c>
      <c r="F82" s="33">
        <f t="shared" si="19"/>
        <v>11.5</v>
      </c>
      <c r="G82" s="33">
        <f t="shared" si="24"/>
        <v>2.2999999999999998</v>
      </c>
      <c r="H82" s="22">
        <f>_xll.DTC.CPR.ValueForVariable($A82,H$10)</f>
        <v>1.7476377291742968</v>
      </c>
      <c r="I82" s="22">
        <f>_xll.DTC.CPR.ValueForVariable($A82,I$10)</f>
        <v>148.29184590654177</v>
      </c>
      <c r="J82" s="22">
        <f>_xll.DTC.CPR.ValueForVariable($A82,J$10)</f>
        <v>9.1273171055386797</v>
      </c>
      <c r="K82" s="22">
        <f>_xll.DTC.CPR.ValueForVariable($A82,K$10)</f>
        <v>215.63976043890119</v>
      </c>
      <c r="L82" s="22">
        <f>_xll.DTC.CPR.ValueForVariable($A82,L$10)</f>
        <v>416.86971927080538</v>
      </c>
      <c r="M82" s="22">
        <f>_xll.DTC.CPR.ValueForVariable($A82,M$10)</f>
        <v>394.83464011314089</v>
      </c>
      <c r="N82" s="22">
        <f>_xll.DTC.CPR.ValueForVariable($A82,N$10)</f>
        <v>27977.900924027806</v>
      </c>
      <c r="O82" s="22">
        <f>_xll.DTC.CPR.ValueForVariable($A82,O$10)</f>
        <v>0.69893210562882158</v>
      </c>
      <c r="P82" s="22">
        <f>_xll.DTC.CPR.ValueForVariable($A82,P$10)</f>
        <v>1.1658907576539959E-2</v>
      </c>
      <c r="Q82" s="22">
        <f>_xll.DTC.CPR.ValueForVariable($A82,Q$10)</f>
        <v>5.4578017205843228</v>
      </c>
      <c r="R82" s="22">
        <f>_xll.DTC.CPR.ValueForVariable($A82,R$10)</f>
        <v>22.947893855552287</v>
      </c>
      <c r="S82" s="22">
        <f>_xll.DTC.CPR.ValueForVariable($A82,S$10)</f>
        <v>125.24505456861968</v>
      </c>
      <c r="T82" s="22">
        <f>_xll.DTC.CPR.ValueForVariable($A82,T$10)</f>
        <v>-12</v>
      </c>
      <c r="U82" s="22">
        <f>_xll.DTC.CPR.ValueForVariable($A82,U$10)</f>
        <v>17.5</v>
      </c>
      <c r="V82" s="22">
        <f>_xll.DTC.CPR.ValueForVariable($A82,V$10)</f>
        <v>4</v>
      </c>
      <c r="W82" s="22">
        <f>_xll.DTC.CPR.ValueForVariable($A82,W$10)</f>
        <v>11.5</v>
      </c>
      <c r="X82" s="22">
        <f>_xll.DTC.CPR.ValueForVariable($A82,X$10)</f>
        <v>185.24415582167558</v>
      </c>
      <c r="Y82" s="22">
        <f>_xll.DTC.CPR.ValueForVariable($A82,Y$10)</f>
        <v>528.79675750242848</v>
      </c>
      <c r="Z82" s="22">
        <f>_xll.DTC.CPR.ValueForVariable($A82,Z$10)</f>
        <v>33.813505975046496</v>
      </c>
      <c r="AA82" s="22">
        <f>_xll.DTC.CPR.ValueForVariable($A82,AA$10)</f>
        <v>2.8545934696664452</v>
      </c>
      <c r="AB82" s="22">
        <f>_xll.DTC.CPR.ValueForVariable($A82,AB$10)</f>
        <v>0.79325386082856442</v>
      </c>
      <c r="AC82" s="22">
        <f>_xll.DTC.CPR.ValueForVariable($A82,AC$10)</f>
        <v>110</v>
      </c>
      <c r="AD82" s="22">
        <f>_xll.DTC.CPR.ValueForVariable($A82,AD$10)</f>
        <v>43.952786541217989</v>
      </c>
      <c r="AE82" s="22">
        <f>_xll.DTC.CPR.ValueForVariable($A82,AE$10)</f>
        <v>0</v>
      </c>
      <c r="AF82" s="22">
        <f>_xll.DTC.CPR.ValueForVariable($A82,AF$10)</f>
        <v>0</v>
      </c>
      <c r="AG82" s="22">
        <f>_xll.DTC.CPR.ValueForVariable($A82,AG$10)</f>
        <v>0</v>
      </c>
      <c r="AH82" s="22">
        <f>_xll.DTC.CPR.ValueForVariable($A82,AH$10)</f>
        <v>0</v>
      </c>
      <c r="AI82" s="22">
        <f>_xll.DTC.CPR.ValueForVariable($A82,AI$10)</f>
        <v>0</v>
      </c>
      <c r="AJ82" s="22">
        <f>_xll.DTC.CPR.ValueForVariable($A82,AJ$10)</f>
        <v>0</v>
      </c>
      <c r="AK82" s="22">
        <f>_xll.DTC.CPR.ValueForVariable($A82,AK$10)</f>
        <v>5</v>
      </c>
      <c r="AL82" s="22">
        <f>_xll.DTC.CPR.MinimumForVariable($A82,AL$10)</f>
        <v>16.412139514221014</v>
      </c>
      <c r="AM82" s="22">
        <f>_xll.DTC.CPR.MaximumForVariable($A82,AM$10)</f>
        <v>45.507905408802237</v>
      </c>
    </row>
    <row r="83" spans="1:39" x14ac:dyDescent="0.35">
      <c r="A83" s="22" t="str">
        <f>_xll.DTC.CPR.Calculate($B$1,$B$2,$B$3,D83,E83,C83,B83,F83,$B$4,G83)</f>
        <v>CID=-388915231</v>
      </c>
      <c r="B83" s="22">
        <f t="shared" si="21"/>
        <v>-12</v>
      </c>
      <c r="C83" s="22">
        <f t="shared" si="22"/>
        <v>20</v>
      </c>
      <c r="D83" s="22">
        <f t="shared" si="23"/>
        <v>0</v>
      </c>
      <c r="E83" s="22">
        <f t="shared" si="20"/>
        <v>4</v>
      </c>
      <c r="F83" s="33">
        <f t="shared" si="19"/>
        <v>14</v>
      </c>
      <c r="G83" s="33">
        <f t="shared" si="24"/>
        <v>2.8</v>
      </c>
      <c r="H83" s="22">
        <f>_xll.DTC.CPR.ValueForVariable($A83,H$10)</f>
        <v>1.7476377291742968</v>
      </c>
      <c r="I83" s="22">
        <f>_xll.DTC.CPR.ValueForVariable($A83,I$10)</f>
        <v>148.29184590654177</v>
      </c>
      <c r="J83" s="22">
        <f>_xll.DTC.CPR.ValueForVariable($A83,J$10)</f>
        <v>9.1273171055386797</v>
      </c>
      <c r="K83" s="22">
        <f>_xll.DTC.CPR.ValueForVariable($A83,K$10)</f>
        <v>219.09331079194496</v>
      </c>
      <c r="L83" s="22">
        <f>_xll.DTC.CPR.ValueForVariable($A83,L$10)</f>
        <v>418.55565306767346</v>
      </c>
      <c r="M83" s="22">
        <f>_xll.DTC.CPR.ValueForVariable($A83,M$10)</f>
        <v>394.83464011314089</v>
      </c>
      <c r="N83" s="22">
        <f>_xll.DTC.CPR.ValueForVariable($A83,N$10)</f>
        <v>29014.45477219173</v>
      </c>
      <c r="O83" s="22">
        <f>_xll.DTC.CPR.ValueForVariable($A83,O$10)</f>
        <v>0.75850224573467984</v>
      </c>
      <c r="P83" s="22">
        <f>_xll.DTC.CPR.ValueForVariable($A83,P$10)</f>
        <v>1.2996942008272951E-2</v>
      </c>
      <c r="Q83" s="22">
        <f>_xll.DTC.CPR.ValueForVariable($A83,Q$10)</f>
        <v>5.032633875936015</v>
      </c>
      <c r="R83" s="22">
        <f>_xll.DTC.CPR.ValueForVariable($A83,R$10)</f>
        <v>26.487162834537148</v>
      </c>
      <c r="S83" s="22">
        <f>_xll.DTC.CPR.ValueForVariable($A83,S$10)</f>
        <v>133.30019295852506</v>
      </c>
      <c r="T83" s="22">
        <f>_xll.DTC.CPR.ValueForVariable($A83,T$10)</f>
        <v>-12</v>
      </c>
      <c r="U83" s="22">
        <f>_xll.DTC.CPR.ValueForVariable($A83,U$10)</f>
        <v>20</v>
      </c>
      <c r="V83" s="22">
        <f>_xll.DTC.CPR.ValueForVariable($A83,V$10)</f>
        <v>4</v>
      </c>
      <c r="W83" s="22">
        <f>_xll.DTC.CPR.ValueForVariable($A83,W$10)</f>
        <v>14</v>
      </c>
      <c r="X83" s="22">
        <f>_xll.DTC.CPR.ValueForVariable($A83,X$10)</f>
        <v>185.24415582167558</v>
      </c>
      <c r="Y83" s="22">
        <f>_xll.DTC.CPR.ValueForVariable($A83,Y$10)</f>
        <v>571.70690904459934</v>
      </c>
      <c r="Z83" s="22">
        <f>_xll.DTC.CPR.ValueForVariable($A83,Z$10)</f>
        <v>36.819116657849975</v>
      </c>
      <c r="AA83" s="22">
        <f>_xll.DTC.CPR.ValueForVariable($A83,AA$10)</f>
        <v>3.0862345238839834</v>
      </c>
      <c r="AB83" s="22">
        <f>_xll.DTC.CPR.ValueForVariable($A83,AB$10)</f>
        <v>0.81114707972817801</v>
      </c>
      <c r="AC83" s="22">
        <f>_xll.DTC.CPR.ValueForVariable($A83,AC$10)</f>
        <v>110</v>
      </c>
      <c r="AD83" s="22">
        <f>_xll.DTC.CPR.ValueForVariable($A83,AD$10)</f>
        <v>49.612556726827144</v>
      </c>
      <c r="AE83" s="22">
        <f>_xll.DTC.CPR.ValueForVariable($A83,AE$10)</f>
        <v>0</v>
      </c>
      <c r="AF83" s="22">
        <f>_xll.DTC.CPR.ValueForVariable($A83,AF$10)</f>
        <v>0</v>
      </c>
      <c r="AG83" s="22">
        <f>_xll.DTC.CPR.ValueForVariable($A83,AG$10)</f>
        <v>0</v>
      </c>
      <c r="AH83" s="22">
        <f>_xll.DTC.CPR.ValueForVariable($A83,AH$10)</f>
        <v>0</v>
      </c>
      <c r="AI83" s="22">
        <f>_xll.DTC.CPR.ValueForVariable($A83,AI$10)</f>
        <v>0</v>
      </c>
      <c r="AJ83" s="22">
        <f>_xll.DTC.CPR.ValueForVariable($A83,AJ$10)</f>
        <v>0</v>
      </c>
      <c r="AK83" s="22">
        <f>_xll.DTC.CPR.ValueForVariable($A83,AK$10)</f>
        <v>5</v>
      </c>
      <c r="AL83" s="22">
        <f>_xll.DTC.CPR.MinimumForVariable($A83,AL$10)</f>
        <v>19.031976898066837</v>
      </c>
      <c r="AM83" s="22">
        <f>_xll.DTC.CPR.MaximumForVariable($A83,AM$10)</f>
        <v>50.16237967608604</v>
      </c>
    </row>
    <row r="84" spans="1:39" x14ac:dyDescent="0.35">
      <c r="A84" s="22" t="str">
        <f>_xll.DTC.CPR.Calculate($B$1,$B$2,$B$3,D84,E84,C84,B84,F84,$B$4,G84)</f>
        <v>CID=-388915448</v>
      </c>
      <c r="B84" s="22">
        <f t="shared" si="21"/>
        <v>-12</v>
      </c>
      <c r="C84" s="22">
        <f t="shared" si="22"/>
        <v>22.5</v>
      </c>
      <c r="D84" s="22">
        <f t="shared" si="23"/>
        <v>0</v>
      </c>
      <c r="E84" s="22">
        <f t="shared" si="20"/>
        <v>4</v>
      </c>
      <c r="F84" s="33">
        <f t="shared" si="19"/>
        <v>16.5</v>
      </c>
      <c r="G84" s="33">
        <f t="shared" si="24"/>
        <v>3.3</v>
      </c>
      <c r="H84" s="22">
        <f>_xll.DTC.CPR.ValueForVariable($A84,H$10)</f>
        <v>1.7476377291742968</v>
      </c>
      <c r="I84" s="22">
        <f>_xll.DTC.CPR.ValueForVariable($A84,I$10)</f>
        <v>148.29184590654177</v>
      </c>
      <c r="J84" s="22">
        <f>_xll.DTC.CPR.ValueForVariable($A84,J$10)</f>
        <v>9.1273171055386797</v>
      </c>
      <c r="K84" s="22">
        <f>_xll.DTC.CPR.ValueForVariable($A84,K$10)</f>
        <v>222.56754607352056</v>
      </c>
      <c r="L84" s="22">
        <f>_xll.DTC.CPR.ValueForVariable($A84,L$10)</f>
        <v>420.21413612549355</v>
      </c>
      <c r="M84" s="22">
        <f>_xll.DTC.CPR.ValueForVariable($A84,M$10)</f>
        <v>394.83464011314089</v>
      </c>
      <c r="N84" s="22">
        <f>_xll.DTC.CPR.ValueForVariable($A84,N$10)</f>
        <v>29869.120786771822</v>
      </c>
      <c r="O84" s="22">
        <f>_xll.DTC.CPR.ValueForVariable($A84,O$10)</f>
        <v>0.79785514113527789</v>
      </c>
      <c r="P84" s="22">
        <f>_xll.DTC.CPR.ValueForVariable($A84,P$10)</f>
        <v>1.424912031593277E-2</v>
      </c>
      <c r="Q84" s="22">
        <f>_xll.DTC.CPR.ValueForVariable($A84,Q$10)</f>
        <v>4.6482820949546948</v>
      </c>
      <c r="R84" s="22">
        <f>_xll.DTC.CPR.ValueForVariable($A84,R$10)</f>
        <v>29.568813557406326</v>
      </c>
      <c r="S84" s="22">
        <f>_xll.DTC.CPR.ValueForVariable($A84,S$10)</f>
        <v>137.44418662794547</v>
      </c>
      <c r="T84" s="22">
        <f>_xll.DTC.CPR.ValueForVariable($A84,T$10)</f>
        <v>-12</v>
      </c>
      <c r="U84" s="22">
        <f>_xll.DTC.CPR.ValueForVariable($A84,U$10)</f>
        <v>22.5</v>
      </c>
      <c r="V84" s="22">
        <f>_xll.DTC.CPR.ValueForVariable($A84,V$10)</f>
        <v>4</v>
      </c>
      <c r="W84" s="22">
        <f>_xll.DTC.CPR.ValueForVariable($A84,W$10)</f>
        <v>16.5</v>
      </c>
      <c r="X84" s="22">
        <f>_xll.DTC.CPR.ValueForVariable($A84,X$10)</f>
        <v>185.24415582167558</v>
      </c>
      <c r="Y84" s="22">
        <f>_xll.DTC.CPR.ValueForVariable($A84,Y$10)</f>
        <v>617.20189991371535</v>
      </c>
      <c r="Z84" s="22">
        <f>_xll.DTC.CPR.ValueForVariable($A84,Z$10)</f>
        <v>39.827894620324571</v>
      </c>
      <c r="AA84" s="22">
        <f>_xll.DTC.CPR.ValueForVariable($A84,AA$10)</f>
        <v>3.3318292670342697</v>
      </c>
      <c r="AB84" s="22">
        <f>_xll.DTC.CPR.ValueForVariable($A84,AB$10)</f>
        <v>0.8246564547290508</v>
      </c>
      <c r="AC84" s="22">
        <f>_xll.DTC.CPR.ValueForVariable($A84,AC$10)</f>
        <v>110</v>
      </c>
      <c r="AD84" s="22">
        <f>_xll.DTC.CPR.ValueForVariable($A84,AD$10)</f>
        <v>54.477430121573391</v>
      </c>
      <c r="AE84" s="22">
        <f>_xll.DTC.CPR.ValueForVariable($A84,AE$10)</f>
        <v>0</v>
      </c>
      <c r="AF84" s="22">
        <f>_xll.DTC.CPR.ValueForVariable($A84,AF$10)</f>
        <v>0</v>
      </c>
      <c r="AG84" s="22">
        <f>_xll.DTC.CPR.ValueForVariable($A84,AG$10)</f>
        <v>0</v>
      </c>
      <c r="AH84" s="22">
        <f>_xll.DTC.CPR.ValueForVariable($A84,AH$10)</f>
        <v>0</v>
      </c>
      <c r="AI84" s="22">
        <f>_xll.DTC.CPR.ValueForVariable($A84,AI$10)</f>
        <v>0</v>
      </c>
      <c r="AJ84" s="22">
        <f>_xll.DTC.CPR.ValueForVariable($A84,AJ$10)</f>
        <v>0</v>
      </c>
      <c r="AK84" s="22">
        <f>_xll.DTC.CPR.ValueForVariable($A84,AK$10)</f>
        <v>5</v>
      </c>
      <c r="AL84" s="22">
        <f>_xll.DTC.CPR.MinimumForVariable($A84,AL$10)</f>
        <v>21.853824108284027</v>
      </c>
      <c r="AM84" s="22">
        <f>_xll.DTC.CPR.MaximumForVariable($A84,AM$10)</f>
        <v>56.785549208964987</v>
      </c>
    </row>
    <row r="85" spans="1:39" x14ac:dyDescent="0.35">
      <c r="A85" s="22" t="str">
        <f>_xll.DTC.CPR.Calculate($B$1,$B$2,$B$3,D85,E85,C85,B85,F85,$B$4,G85)</f>
        <v>CID=-388915417</v>
      </c>
      <c r="B85" s="22">
        <f t="shared" si="21"/>
        <v>-12</v>
      </c>
      <c r="C85" s="22">
        <f t="shared" si="22"/>
        <v>25</v>
      </c>
      <c r="D85" s="22">
        <f t="shared" si="23"/>
        <v>0</v>
      </c>
      <c r="E85" s="22">
        <f t="shared" si="20"/>
        <v>4</v>
      </c>
      <c r="F85" s="33">
        <f t="shared" si="19"/>
        <v>19</v>
      </c>
      <c r="G85" s="33">
        <f t="shared" si="24"/>
        <v>3.8</v>
      </c>
      <c r="H85" s="22">
        <f>_xll.DTC.CPR.ValueForVariable($A85,H$10)</f>
        <v>1.7476377291742968</v>
      </c>
      <c r="I85" s="22">
        <f>_xll.DTC.CPR.ValueForVariable($A85,I$10)</f>
        <v>148.29184590654177</v>
      </c>
      <c r="J85" s="22">
        <f>_xll.DTC.CPR.ValueForVariable($A85,J$10)</f>
        <v>9.1273171055386797</v>
      </c>
      <c r="K85" s="22">
        <f>_xll.DTC.CPR.ValueForVariable($A85,K$10)</f>
        <v>226.06325752935251</v>
      </c>
      <c r="L85" s="22">
        <f>_xll.DTC.CPR.ValueForVariable($A85,L$10)</f>
        <v>421.84537620207846</v>
      </c>
      <c r="M85" s="22">
        <f>_xll.DTC.CPR.ValueForVariable($A85,M$10)</f>
        <v>394.83464011314089</v>
      </c>
      <c r="N85" s="22">
        <f>_xll.DTC.CPR.ValueForVariable($A85,N$10)</f>
        <v>30942.116456535197</v>
      </c>
      <c r="O85" s="22">
        <f>_xll.DTC.CPR.ValueForVariable($A85,O$10)</f>
        <v>0.87715479134140362</v>
      </c>
      <c r="P85" s="22">
        <f>_xll.DTC.CPR.ValueForVariable($A85,P$10)</f>
        <v>1.6159222836752824E-2</v>
      </c>
      <c r="Q85" s="22">
        <f>_xll.DTC.CPR.ValueForVariable($A85,Q$10)</f>
        <v>4.2942118094687638</v>
      </c>
      <c r="R85" s="22">
        <f>_xll.DTC.CPR.ValueForVariable($A85,R$10)</f>
        <v>34.473992770514258</v>
      </c>
      <c r="S85" s="22">
        <f>_xll.DTC.CPR.ValueForVariable($A85,S$10)</f>
        <v>148.0386268746831</v>
      </c>
      <c r="T85" s="22">
        <f>_xll.DTC.CPR.ValueForVariable($A85,T$10)</f>
        <v>-12</v>
      </c>
      <c r="U85" s="22">
        <f>_xll.DTC.CPR.ValueForVariable($A85,U$10)</f>
        <v>25</v>
      </c>
      <c r="V85" s="22">
        <f>_xll.DTC.CPR.ValueForVariable($A85,V$10)</f>
        <v>4</v>
      </c>
      <c r="W85" s="22">
        <f>_xll.DTC.CPR.ValueForVariable($A85,W$10)</f>
        <v>19</v>
      </c>
      <c r="X85" s="22">
        <f>_xll.DTC.CPR.ValueForVariable($A85,X$10)</f>
        <v>185.24415582167558</v>
      </c>
      <c r="Y85" s="22">
        <f>_xll.DTC.CPR.ValueForVariable($A85,Y$10)</f>
        <v>665.38093256851494</v>
      </c>
      <c r="Z85" s="22">
        <f>_xll.DTC.CPR.ValueForVariable($A85,Z$10)</f>
        <v>42.977969604739769</v>
      </c>
      <c r="AA85" s="22">
        <f>_xll.DTC.CPR.ValueForVariable($A85,AA$10)</f>
        <v>3.591913221861859</v>
      </c>
      <c r="AB85" s="22">
        <f>_xll.DTC.CPR.ValueForVariable($A85,AB$10)</f>
        <v>0.84278730176004324</v>
      </c>
      <c r="AC85" s="22">
        <f>_xll.DTC.CPR.ValueForVariable($A85,AC$10)</f>
        <v>110</v>
      </c>
      <c r="AD85" s="22">
        <f>_xll.DTC.CPR.ValueForVariable($A85,AD$10)</f>
        <v>62.148317926192505</v>
      </c>
      <c r="AE85" s="22">
        <f>_xll.DTC.CPR.ValueForVariable($A85,AE$10)</f>
        <v>0</v>
      </c>
      <c r="AF85" s="22">
        <f>_xll.DTC.CPR.ValueForVariable($A85,AF$10)</f>
        <v>0</v>
      </c>
      <c r="AG85" s="22">
        <f>_xll.DTC.CPR.ValueForVariable($A85,AG$10)</f>
        <v>0</v>
      </c>
      <c r="AH85" s="22">
        <f>_xll.DTC.CPR.ValueForVariable($A85,AH$10)</f>
        <v>0</v>
      </c>
      <c r="AI85" s="22">
        <f>_xll.DTC.CPR.ValueForVariable($A85,AI$10)</f>
        <v>0</v>
      </c>
      <c r="AJ85" s="22">
        <f>_xll.DTC.CPR.ValueForVariable($A85,AJ$10)</f>
        <v>0</v>
      </c>
      <c r="AK85" s="22">
        <f>_xll.DTC.CPR.ValueForVariable($A85,AK$10)</f>
        <v>5</v>
      </c>
      <c r="AL85" s="22">
        <f>_xll.DTC.CPR.MinimumForVariable($A85,AL$10)</f>
        <v>24.927195771968989</v>
      </c>
      <c r="AM85" s="22">
        <f>_xll.DTC.CPR.MaximumForVariable($A85,AM$10)</f>
        <v>62.991910646766605</v>
      </c>
    </row>
    <row r="86" spans="1:39" x14ac:dyDescent="0.35">
      <c r="A86" s="22" t="str">
        <f>_xll.DTC.CPR.Calculate($B$1,$B$2,$B$3,D86,E86,C86,B86,F86,$B$4,G86)</f>
        <v>CID=-388915386</v>
      </c>
      <c r="B86" s="22">
        <f t="shared" si="21"/>
        <v>-12</v>
      </c>
      <c r="C86" s="22">
        <f t="shared" si="22"/>
        <v>27.5</v>
      </c>
      <c r="D86" s="22">
        <f t="shared" si="23"/>
        <v>0</v>
      </c>
      <c r="E86" s="22">
        <f t="shared" si="20"/>
        <v>4</v>
      </c>
      <c r="F86" s="33">
        <f t="shared" si="19"/>
        <v>21.5</v>
      </c>
      <c r="G86" s="33">
        <f t="shared" si="24"/>
        <v>4.3</v>
      </c>
      <c r="H86" s="22">
        <f>_xll.DTC.CPR.ValueForVariable($A86,H$10)</f>
        <v>1.7476377291742968</v>
      </c>
      <c r="I86" s="22">
        <f>_xll.DTC.CPR.ValueForVariable($A86,I$10)</f>
        <v>148.29184590654177</v>
      </c>
      <c r="J86" s="22">
        <f>_xll.DTC.CPR.ValueForVariable($A86,J$10)</f>
        <v>9.1273171055386797</v>
      </c>
      <c r="K86" s="22">
        <f>_xll.DTC.CPR.ValueForVariable($A86,K$10)</f>
        <v>229.58129245231444</v>
      </c>
      <c r="L86" s="22">
        <f>_xll.DTC.CPR.ValueForVariable($A86,L$10)</f>
        <v>423.44959845642546</v>
      </c>
      <c r="M86" s="22">
        <f>_xll.DTC.CPR.ValueForVariable($A86,M$10)</f>
        <v>394.83464011314089</v>
      </c>
      <c r="N86" s="22">
        <f>_xll.DTC.CPR.ValueForVariable($A86,N$10)</f>
        <v>31641.001175065325</v>
      </c>
      <c r="O86" s="22">
        <f>_xll.DTC.CPR.ValueForVariable($A86,O$10)</f>
        <v>0.89615807080671528</v>
      </c>
      <c r="P86" s="22">
        <f>_xll.DTC.CPR.ValueForVariable($A86,P$10)</f>
        <v>1.7459009972799668E-2</v>
      </c>
      <c r="Q86" s="22">
        <f>_xll.DTC.CPR.ValueForVariable($A86,Q$10)</f>
        <v>3.9693774072919923</v>
      </c>
      <c r="R86" s="22">
        <f>_xll.DTC.CPR.ValueForVariable($A86,R$10)</f>
        <v>37.308904152581057</v>
      </c>
      <c r="S86" s="22">
        <f>_xll.DTC.CPR.ValueForVariable($A86,S$10)</f>
        <v>148.09312123407764</v>
      </c>
      <c r="T86" s="22">
        <f>_xll.DTC.CPR.ValueForVariable($A86,T$10)</f>
        <v>-12</v>
      </c>
      <c r="U86" s="22">
        <f>_xll.DTC.CPR.ValueForVariable($A86,U$10)</f>
        <v>27.5</v>
      </c>
      <c r="V86" s="22">
        <f>_xll.DTC.CPR.ValueForVariable($A86,V$10)</f>
        <v>4</v>
      </c>
      <c r="W86" s="22">
        <f>_xll.DTC.CPR.ValueForVariable($A86,W$10)</f>
        <v>21.5</v>
      </c>
      <c r="X86" s="22">
        <f>_xll.DTC.CPR.ValueForVariable($A86,X$10)</f>
        <v>185.24415582167558</v>
      </c>
      <c r="Y86" s="22">
        <f>_xll.DTC.CPR.ValueForVariable($A86,Y$10)</f>
        <v>716.3448725966025</v>
      </c>
      <c r="Z86" s="22">
        <f>_xll.DTC.CPR.ValueForVariable($A86,Z$10)</f>
        <v>46.119931335310866</v>
      </c>
      <c r="AA86" s="22">
        <f>_xll.DTC.CPR.ValueForVariable($A86,AA$10)</f>
        <v>3.8670308891482037</v>
      </c>
      <c r="AB86" s="22">
        <f>_xll.DTC.CPR.ValueForVariable($A86,AB$10)</f>
        <v>0.85164855261332761</v>
      </c>
      <c r="AC86" s="22">
        <f>_xll.DTC.CPR.ValueForVariable($A86,AC$10)</f>
        <v>110</v>
      </c>
      <c r="AD86" s="22">
        <f>_xll.DTC.CPR.ValueForVariable($A86,AD$10)</f>
        <v>66.559163678136471</v>
      </c>
      <c r="AE86" s="22">
        <f>_xll.DTC.CPR.ValueForVariable($A86,AE$10)</f>
        <v>0</v>
      </c>
      <c r="AF86" s="22">
        <f>_xll.DTC.CPR.ValueForVariable($A86,AF$10)</f>
        <v>0</v>
      </c>
      <c r="AG86" s="22">
        <f>_xll.DTC.CPR.ValueForVariable($A86,AG$10)</f>
        <v>0</v>
      </c>
      <c r="AH86" s="22">
        <f>_xll.DTC.CPR.ValueForVariable($A86,AH$10)</f>
        <v>0</v>
      </c>
      <c r="AI86" s="22">
        <f>_xll.DTC.CPR.ValueForVariable($A86,AI$10)</f>
        <v>0</v>
      </c>
      <c r="AJ86" s="22">
        <f>_xll.DTC.CPR.ValueForVariable($A86,AJ$10)</f>
        <v>0</v>
      </c>
      <c r="AK86" s="22">
        <f>_xll.DTC.CPR.ValueForVariable($A86,AK$10)</f>
        <v>5</v>
      </c>
      <c r="AL86" s="22">
        <f>_xll.DTC.CPR.MinimumForVariable($A86,AL$10)</f>
        <v>28.620566136208577</v>
      </c>
      <c r="AM86" s="22">
        <f>_xll.DTC.CPR.MaximumForVariable($A86,AM$10)</f>
        <v>65.670239994482671</v>
      </c>
    </row>
    <row r="87" spans="1:39" x14ac:dyDescent="0.35">
      <c r="A87" s="22" t="str">
        <f>_xll.DTC.CPR.Calculate($B$1,$B$2,$B$3,D87,E87,C87,B87,F87,$B$4,G87)</f>
        <v>CID=-388915355</v>
      </c>
      <c r="B87" s="22">
        <f t="shared" si="21"/>
        <v>-12</v>
      </c>
      <c r="C87" s="22">
        <f t="shared" si="22"/>
        <v>30</v>
      </c>
      <c r="D87" s="22">
        <f t="shared" si="23"/>
        <v>0</v>
      </c>
      <c r="E87" s="22">
        <f t="shared" si="20"/>
        <v>4</v>
      </c>
      <c r="F87" s="33">
        <f t="shared" si="19"/>
        <v>24</v>
      </c>
      <c r="G87" s="33">
        <f t="shared" si="24"/>
        <v>4.8</v>
      </c>
      <c r="H87" s="22">
        <f>_xll.DTC.CPR.ValueForVariable($A87,H$10)</f>
        <v>1.7476377291742968</v>
      </c>
      <c r="I87" s="22">
        <f>_xll.DTC.CPR.ValueForVariable($A87,I$10)</f>
        <v>148.29184590654177</v>
      </c>
      <c r="J87" s="22">
        <f>_xll.DTC.CPR.ValueForVariable($A87,J$10)</f>
        <v>9.1273171055386797</v>
      </c>
      <c r="K87" s="22">
        <f>_xll.DTC.CPR.ValueForVariable($A87,K$10)</f>
        <v>233.12256006149789</v>
      </c>
      <c r="L87" s="22">
        <f>_xll.DTC.CPR.ValueForVariable($A87,L$10)</f>
        <v>425.02702746528024</v>
      </c>
      <c r="M87" s="22">
        <f>_xll.DTC.CPR.ValueForVariable($A87,M$10)</f>
        <v>394.83464011314089</v>
      </c>
      <c r="N87" s="22">
        <f>_xll.DTC.CPR.ValueForVariable($A87,N$10)</f>
        <v>32334.96677664225</v>
      </c>
      <c r="O87" s="22">
        <f>_xll.DTC.CPR.ValueForVariable($A87,O$10)</f>
        <v>0.91509448612910471</v>
      </c>
      <c r="P87" s="22">
        <f>_xll.DTC.CPR.ValueForVariable($A87,P$10)</f>
        <v>1.8825366135653689E-2</v>
      </c>
      <c r="Q87" s="22">
        <f>_xll.DTC.CPR.ValueForVariable($A87,Q$10)</f>
        <v>3.6847138503507417</v>
      </c>
      <c r="R87" s="22">
        <f>_xll.DTC.CPR.ValueForVariable($A87,R$10)</f>
        <v>40.161010815437066</v>
      </c>
      <c r="S87" s="22">
        <f>_xll.DTC.CPR.ValueForVariable($A87,S$10)</f>
        <v>147.98183279572689</v>
      </c>
      <c r="T87" s="22">
        <f>_xll.DTC.CPR.ValueForVariable($A87,T$10)</f>
        <v>-12</v>
      </c>
      <c r="U87" s="22">
        <f>_xll.DTC.CPR.ValueForVariable($A87,U$10)</f>
        <v>30</v>
      </c>
      <c r="V87" s="22">
        <f>_xll.DTC.CPR.ValueForVariable($A87,V$10)</f>
        <v>4</v>
      </c>
      <c r="W87" s="22">
        <f>_xll.DTC.CPR.ValueForVariable($A87,W$10)</f>
        <v>24</v>
      </c>
      <c r="X87" s="22">
        <f>_xll.DTC.CPR.ValueForVariable($A87,X$10)</f>
        <v>185.24415582167558</v>
      </c>
      <c r="Y87" s="22">
        <f>_xll.DTC.CPR.ValueForVariable($A87,Y$10)</f>
        <v>770.19630307686862</v>
      </c>
      <c r="Z87" s="22">
        <f>_xll.DTC.CPR.ValueForVariable($A87,Z$10)</f>
        <v>49.189449668066061</v>
      </c>
      <c r="AA87" s="22">
        <f>_xll.DTC.CPR.ValueForVariable($A87,AA$10)</f>
        <v>4.157736041175272</v>
      </c>
      <c r="AB87" s="22">
        <f>_xll.DTC.CPR.ValueForVariable($A87,AB$10)</f>
        <v>0.8595375716844601</v>
      </c>
      <c r="AC87" s="22">
        <f>_xll.DTC.CPR.ValueForVariable($A87,AC$10)</f>
        <v>109.67560629465464</v>
      </c>
      <c r="AD87" s="22">
        <f>_xll.DTC.CPR.ValueForVariable($A87,AD$10)</f>
        <v>70.989733528520887</v>
      </c>
      <c r="AE87" s="22">
        <f>_xll.DTC.CPR.ValueForVariable($A87,AE$10)</f>
        <v>0</v>
      </c>
      <c r="AF87" s="22">
        <f>_xll.DTC.CPR.ValueForVariable($A87,AF$10)</f>
        <v>0</v>
      </c>
      <c r="AG87" s="22">
        <f>_xll.DTC.CPR.ValueForVariable($A87,AG$10)</f>
        <v>0</v>
      </c>
      <c r="AH87" s="22">
        <f>_xll.DTC.CPR.ValueForVariable($A87,AH$10)</f>
        <v>0</v>
      </c>
      <c r="AI87" s="22">
        <f>_xll.DTC.CPR.ValueForVariable($A87,AI$10)</f>
        <v>0</v>
      </c>
      <c r="AJ87" s="22">
        <f>_xll.DTC.CPR.ValueForVariable($A87,AJ$10)</f>
        <v>0</v>
      </c>
      <c r="AK87" s="22">
        <f>_xll.DTC.CPR.ValueForVariable($A87,AK$10)</f>
        <v>8.2439370534535286</v>
      </c>
      <c r="AL87" s="22">
        <f>_xll.DTC.CPR.MinimumForVariable($A87,AL$10)</f>
        <v>32.308515629793121</v>
      </c>
      <c r="AM87" s="22">
        <f>_xll.DTC.CPR.MaximumForVariable($A87,AM$10)</f>
        <v>65.940459992493288</v>
      </c>
    </row>
    <row r="88" spans="1:39" x14ac:dyDescent="0.35">
      <c r="A88" s="22" t="str">
        <f>_xll.DTC.CPR.Calculate($B$1,$B$2,$B$3,D88,E88,C88,B88,F88,$B$4,G88)</f>
        <v>CID=-388915572</v>
      </c>
      <c r="B88" s="22">
        <f t="shared" si="21"/>
        <v>-12</v>
      </c>
      <c r="C88" s="22">
        <f t="shared" si="22"/>
        <v>32.5</v>
      </c>
      <c r="D88" s="22">
        <f t="shared" si="23"/>
        <v>0</v>
      </c>
      <c r="E88" s="22">
        <f t="shared" si="20"/>
        <v>4</v>
      </c>
      <c r="F88" s="33">
        <f t="shared" si="19"/>
        <v>26.5</v>
      </c>
      <c r="G88" s="33">
        <f t="shared" si="24"/>
        <v>5.3</v>
      </c>
      <c r="H88" s="22">
        <f>_xll.DTC.CPR.ValueForVariable($A88,H$10)</f>
        <v>1.7476377291742968</v>
      </c>
      <c r="I88" s="22">
        <f>_xll.DTC.CPR.ValueForVariable($A88,I$10)</f>
        <v>148.29184590654177</v>
      </c>
      <c r="J88" s="22">
        <f>_xll.DTC.CPR.ValueForVariable($A88,J$10)</f>
        <v>9.1273171055386797</v>
      </c>
      <c r="K88" s="22">
        <f>_xll.DTC.CPR.ValueForVariable($A88,K$10)</f>
        <v>236.68803821269404</v>
      </c>
      <c r="L88" s="22">
        <f>_xll.DTC.CPR.ValueForVariable($A88,L$10)</f>
        <v>426.5778911642272</v>
      </c>
      <c r="M88" s="22">
        <f>_xll.DTC.CPR.ValueForVariable($A88,M$10)</f>
        <v>394.83464011314089</v>
      </c>
      <c r="N88" s="22">
        <f>_xll.DTC.CPR.ValueForVariable($A88,N$10)</f>
        <v>33157.497002989774</v>
      </c>
      <c r="O88" s="22">
        <f>_xll.DTC.CPR.ValueForVariable($A88,O$10)</f>
        <v>0.97393381501635778</v>
      </c>
      <c r="P88" s="22">
        <f>_xll.DTC.CPR.ValueForVariable($A88,P$10)</f>
        <v>2.0893874525712699E-2</v>
      </c>
      <c r="Q88" s="22">
        <f>_xll.DTC.CPR.ValueForVariable($A88,Q$10)</f>
        <v>3.4369282036004649</v>
      </c>
      <c r="R88" s="22">
        <f>_xll.DTC.CPR.ValueForVariable($A88,R$10)</f>
        <v>44.814530358656384</v>
      </c>
      <c r="S88" s="22">
        <f>_xll.DTC.CPR.ValueForVariable($A88,S$10)</f>
        <v>154.02432332077538</v>
      </c>
      <c r="T88" s="22">
        <f>_xll.DTC.CPR.ValueForVariable($A88,T$10)</f>
        <v>-12</v>
      </c>
      <c r="U88" s="22">
        <f>_xll.DTC.CPR.ValueForVariable($A88,U$10)</f>
        <v>32.5</v>
      </c>
      <c r="V88" s="22">
        <f>_xll.DTC.CPR.ValueForVariable($A88,V$10)</f>
        <v>4</v>
      </c>
      <c r="W88" s="22">
        <f>_xll.DTC.CPR.ValueForVariable($A88,W$10)</f>
        <v>26.5</v>
      </c>
      <c r="X88" s="22">
        <f>_xll.DTC.CPR.ValueForVariable($A88,X$10)</f>
        <v>185.24415582167558</v>
      </c>
      <c r="Y88" s="22">
        <f>_xll.DTC.CPR.ValueForVariable($A88,Y$10)</f>
        <v>827.03959328935798</v>
      </c>
      <c r="Z88" s="22">
        <f>_xll.DTC.CPR.ValueForVariable($A88,Z$10)</f>
        <v>52.183987548961397</v>
      </c>
      <c r="AA88" s="22">
        <f>_xll.DTC.CPR.ValueForVariable($A88,AA$10)</f>
        <v>4.4645920926407188</v>
      </c>
      <c r="AB88" s="22">
        <f>_xll.DTC.CPR.ValueForVariable($A88,AB$10)</f>
        <v>0.87050256687408356</v>
      </c>
      <c r="AC88" s="22">
        <f>_xll.DTC.CPR.ValueForVariable($A88,AC$10)</f>
        <v>109.89499406444145</v>
      </c>
      <c r="AD88" s="22">
        <f>_xll.DTC.CPR.ValueForVariable($A88,AD$10)</f>
        <v>78.217615017880689</v>
      </c>
      <c r="AE88" s="22">
        <f>_xll.DTC.CPR.ValueForVariable($A88,AE$10)</f>
        <v>0</v>
      </c>
      <c r="AF88" s="22">
        <f>_xll.DTC.CPR.ValueForVariable($A88,AF$10)</f>
        <v>0</v>
      </c>
      <c r="AG88" s="22">
        <f>_xll.DTC.CPR.ValueForVariable($A88,AG$10)</f>
        <v>0</v>
      </c>
      <c r="AH88" s="22">
        <f>_xll.DTC.CPR.ValueForVariable($A88,AH$10)</f>
        <v>0</v>
      </c>
      <c r="AI88" s="22">
        <f>_xll.DTC.CPR.ValueForVariable($A88,AI$10)</f>
        <v>0</v>
      </c>
      <c r="AJ88" s="22">
        <f>_xll.DTC.CPR.ValueForVariable($A88,AJ$10)</f>
        <v>0</v>
      </c>
      <c r="AK88" s="22">
        <f>_xll.DTC.CPR.ValueForVariable($A88,AK$10)</f>
        <v>5.8750494629879277</v>
      </c>
      <c r="AL88" s="22">
        <f>_xll.DTC.CPR.MinimumForVariable($A88,AL$10)</f>
        <v>36.61259498776856</v>
      </c>
      <c r="AM88" s="22">
        <f>_xll.DTC.CPR.MaximumForVariable($A88,AM$10)</f>
        <v>65.801639284361315</v>
      </c>
    </row>
    <row r="89" spans="1:39" x14ac:dyDescent="0.35">
      <c r="A89" s="22" t="str">
        <f>_xll.DTC.CPR.Calculate($B$1,$B$2,$B$3,D89,E89,C89,B89,F89,$B$4,G89)</f>
        <v>CID=-388915541</v>
      </c>
      <c r="B89" s="22">
        <f t="shared" si="21"/>
        <v>-12</v>
      </c>
      <c r="C89" s="22">
        <f t="shared" si="22"/>
        <v>35</v>
      </c>
      <c r="D89" s="22">
        <f t="shared" si="23"/>
        <v>0</v>
      </c>
      <c r="E89" s="22">
        <f t="shared" si="20"/>
        <v>4</v>
      </c>
      <c r="F89" s="33">
        <f t="shared" si="19"/>
        <v>29</v>
      </c>
      <c r="G89" s="33">
        <f t="shared" si="24"/>
        <v>5.8</v>
      </c>
      <c r="H89" s="22">
        <f>_xll.DTC.CPR.ValueForVariable($A89,H$10)</f>
        <v>1.7476377291742968</v>
      </c>
      <c r="I89" s="22">
        <f>_xll.DTC.CPR.ValueForVariable($A89,I$10)</f>
        <v>148.29184590654177</v>
      </c>
      <c r="J89" s="22">
        <f>_xll.DTC.CPR.ValueForVariable($A89,J$10)</f>
        <v>9.1273171055386797</v>
      </c>
      <c r="K89" s="22">
        <f>_xll.DTC.CPR.ValueForVariable($A89,K$10)</f>
        <v>240.27878109300647</v>
      </c>
      <c r="L89" s="22">
        <f>_xll.DTC.CPR.ValueForVariable($A89,L$10)</f>
        <v>428.10242074986905</v>
      </c>
      <c r="M89" s="22">
        <f>_xll.DTC.CPR.ValueForVariable($A89,M$10)</f>
        <v>394.83464011314089</v>
      </c>
      <c r="N89" s="22">
        <f>_xll.DTC.CPR.ValueForVariable($A89,N$10)</f>
        <v>33936.170700346236</v>
      </c>
      <c r="O89" s="22">
        <f>_xll.DTC.CPR.ValueForVariable($A89,O$10)</f>
        <v>1.0125366059572298</v>
      </c>
      <c r="P89" s="22">
        <f>_xll.DTC.CPR.ValueForVariable($A89,P$10)</f>
        <v>2.2896324501155821E-2</v>
      </c>
      <c r="Q89" s="22">
        <f>_xll.DTC.CPR.ValueForVariable($A89,Q$10)</f>
        <v>3.1933758330424253</v>
      </c>
      <c r="R89" s="22">
        <f>_xll.DTC.CPR.ValueForVariable($A89,R$10)</f>
        <v>49.005652045019389</v>
      </c>
      <c r="S89" s="22">
        <f>_xll.DTC.CPR.ValueForVariable($A89,S$10)</f>
        <v>156.49346492305102</v>
      </c>
      <c r="T89" s="22">
        <f>_xll.DTC.CPR.ValueForVariable($A89,T$10)</f>
        <v>-12</v>
      </c>
      <c r="U89" s="22">
        <f>_xll.DTC.CPR.ValueForVariable($A89,U$10)</f>
        <v>35</v>
      </c>
      <c r="V89" s="22">
        <f>_xll.DTC.CPR.ValueForVariable($A89,V$10)</f>
        <v>4</v>
      </c>
      <c r="W89" s="22">
        <f>_xll.DTC.CPR.ValueForVariable($A89,W$10)</f>
        <v>29</v>
      </c>
      <c r="X89" s="22">
        <f>_xll.DTC.CPR.ValueForVariable($A89,X$10)</f>
        <v>185.24415582167558</v>
      </c>
      <c r="Y89" s="22">
        <f>_xll.DTC.CPR.ValueForVariable($A89,Y$10)</f>
        <v>886.98098360857671</v>
      </c>
      <c r="Z89" s="22">
        <f>_xll.DTC.CPR.ValueForVariable($A89,Z$10)</f>
        <v>55.380866502204071</v>
      </c>
      <c r="AA89" s="22">
        <f>_xll.DTC.CPR.ValueForVariable($A89,AA$10)</f>
        <v>4.7881725589358126</v>
      </c>
      <c r="AB89" s="22">
        <f>_xll.DTC.CPR.ValueForVariable($A89,AB$10)</f>
        <v>0.8786652901305978</v>
      </c>
      <c r="AC89" s="22">
        <f>_xll.DTC.CPR.ValueForVariable($A89,AC$10)</f>
        <v>109.41519092486314</v>
      </c>
      <c r="AD89" s="22">
        <f>_xll.DTC.CPR.ValueForVariable($A89,AD$10)</f>
        <v>84.73805224752266</v>
      </c>
      <c r="AE89" s="22">
        <f>_xll.DTC.CPR.ValueForVariable($A89,AE$10)</f>
        <v>0</v>
      </c>
      <c r="AF89" s="22">
        <f>_xll.DTC.CPR.ValueForVariable($A89,AF$10)</f>
        <v>0</v>
      </c>
      <c r="AG89" s="22">
        <f>_xll.DTC.CPR.ValueForVariable($A89,AG$10)</f>
        <v>0</v>
      </c>
      <c r="AH89" s="22">
        <f>_xll.DTC.CPR.ValueForVariable($A89,AH$10)</f>
        <v>0</v>
      </c>
      <c r="AI89" s="22">
        <f>_xll.DTC.CPR.ValueForVariable($A89,AI$10)</f>
        <v>0</v>
      </c>
      <c r="AJ89" s="22">
        <f>_xll.DTC.CPR.ValueForVariable($A89,AJ$10)</f>
        <v>0</v>
      </c>
      <c r="AK89" s="22">
        <f>_xll.DTC.CPR.ValueForVariable($A89,AK$10)</f>
        <v>9.9999731830285903</v>
      </c>
      <c r="AL89" s="22">
        <f>_xll.DTC.CPR.MinimumForVariable($A89,AL$10)</f>
        <v>42.402838957083723</v>
      </c>
      <c r="AM89" s="22">
        <f>_xll.DTC.CPR.MaximumForVariable($A89,AM$10)</f>
        <v>65.639008564543232</v>
      </c>
    </row>
    <row r="90" spans="1:39" x14ac:dyDescent="0.35">
      <c r="A90" s="22" t="str">
        <f>_xll.DTC.CPR.Calculate($B$1,$B$2,$B$3,D90,E90,C90,B90,F90,$B$4,G90)</f>
        <v>CID=-196117089</v>
      </c>
      <c r="B90" s="22">
        <f t="shared" si="21"/>
        <v>-12</v>
      </c>
      <c r="C90" s="22">
        <f t="shared" si="22"/>
        <v>37.5</v>
      </c>
      <c r="D90" s="22">
        <f t="shared" si="23"/>
        <v>0</v>
      </c>
      <c r="E90" s="22">
        <f t="shared" si="20"/>
        <v>4</v>
      </c>
      <c r="F90" s="33">
        <f t="shared" si="19"/>
        <v>31.5</v>
      </c>
      <c r="G90" s="33">
        <f t="shared" si="24"/>
        <v>6.3</v>
      </c>
      <c r="H90" s="22">
        <f>_xll.DTC.CPR.ValueForVariable($A90,H$10)</f>
        <v>1.7476377291742968</v>
      </c>
      <c r="I90" s="22">
        <f>_xll.DTC.CPR.ValueForVariable($A90,I$10)</f>
        <v>148.29184590654177</v>
      </c>
      <c r="J90" s="22">
        <f>_xll.DTC.CPR.ValueForVariable($A90,J$10)</f>
        <v>9.1273171055386797</v>
      </c>
      <c r="K90" s="22">
        <f>_xll.DTC.CPR.ValueForVariable($A90,K$10)</f>
        <v>243.89592808768788</v>
      </c>
      <c r="L90" s="22">
        <f>_xll.DTC.CPR.ValueForVariable($A90,L$10)</f>
        <v>429.60085071114764</v>
      </c>
      <c r="M90" s="22">
        <f>_xll.DTC.CPR.ValueForVariable($A90,M$10)</f>
        <v>394.83464011314089</v>
      </c>
      <c r="N90" s="22">
        <f>_xll.DTC.CPR.ValueForVariable($A90,N$10)</f>
        <v>35002.579990942562</v>
      </c>
      <c r="O90" s="22">
        <f>_xll.DTC.CPR.ValueForVariable($A90,O$10)</f>
        <v>1.1307347538905748</v>
      </c>
      <c r="P90" s="22">
        <f>_xll.DTC.CPR.ValueForVariable($A90,P$10)</f>
        <v>2.6513385238403419E-2</v>
      </c>
      <c r="Q90" s="22">
        <f>_xll.DTC.CPR.ValueForVariable($A90,Q$10)</f>
        <v>2.9799082552576319</v>
      </c>
      <c r="R90" s="22">
        <f>_xll.DTC.CPR.ValueForVariable($A90,R$10)</f>
        <v>57.274128186173073</v>
      </c>
      <c r="S90" s="22">
        <f>_xll.DTC.CPR.ValueForVariable($A90,S$10)</f>
        <v>170.67164739466097</v>
      </c>
      <c r="T90" s="22">
        <f>_xll.DTC.CPR.ValueForVariable($A90,T$10)</f>
        <v>-12</v>
      </c>
      <c r="U90" s="22">
        <f>_xll.DTC.CPR.ValueForVariable($A90,U$10)</f>
        <v>37.5</v>
      </c>
      <c r="V90" s="22">
        <f>_xll.DTC.CPR.ValueForVariable($A90,V$10)</f>
        <v>4</v>
      </c>
      <c r="W90" s="22">
        <f>_xll.DTC.CPR.ValueForVariable($A90,W$10)</f>
        <v>31.5</v>
      </c>
      <c r="X90" s="22">
        <f>_xll.DTC.CPR.ValueForVariable($A90,X$10)</f>
        <v>185.24415582167558</v>
      </c>
      <c r="Y90" s="22">
        <f>_xll.DTC.CPR.ValueForVariable($A90,Y$10)</f>
        <v>950.12868876961977</v>
      </c>
      <c r="Z90" s="22">
        <f>_xll.DTC.CPR.ValueForVariable($A90,Z$10)</f>
        <v>58.520527503241112</v>
      </c>
      <c r="AA90" s="22">
        <f>_xll.DTC.CPR.ValueForVariable($A90,AA$10)</f>
        <v>5.1290616136050025</v>
      </c>
      <c r="AB90" s="22">
        <f>_xll.DTC.CPR.ValueForVariable($A90,AB$10)</f>
        <v>0.89103297524514247</v>
      </c>
      <c r="AC90" s="22">
        <f>_xll.DTC.CPR.ValueForVariable($A90,AC$10)</f>
        <v>109.97098638680809</v>
      </c>
      <c r="AD90" s="22">
        <f>_xll.DTC.CPR.ValueForVariable($A90,AD$10)</f>
        <v>97.660847000848548</v>
      </c>
      <c r="AE90" s="22">
        <f>_xll.DTC.CPR.ValueForVariable($A90,AE$10)</f>
        <v>0</v>
      </c>
      <c r="AF90" s="22">
        <f>_xll.DTC.CPR.ValueForVariable($A90,AF$10)</f>
        <v>0</v>
      </c>
      <c r="AG90" s="22">
        <f>_xll.DTC.CPR.ValueForVariable($A90,AG$10)</f>
        <v>0</v>
      </c>
      <c r="AH90" s="22">
        <f>_xll.DTC.CPR.ValueForVariable($A90,AH$10)</f>
        <v>0</v>
      </c>
      <c r="AI90" s="22">
        <f>_xll.DTC.CPR.ValueForVariable($A90,AI$10)</f>
        <v>0</v>
      </c>
      <c r="AJ90" s="22">
        <f>_xll.DTC.CPR.ValueForVariable($A90,AJ$10)</f>
        <v>0</v>
      </c>
      <c r="AK90" s="22">
        <f>_xll.DTC.CPR.ValueForVariable($A90,AK$10)</f>
        <v>5.2417797492414291</v>
      </c>
      <c r="AL90" s="22">
        <f>_xll.DTC.CPR.MinimumForVariable($A90,AL$10)</f>
        <v>47.987513794024018</v>
      </c>
      <c r="AM90" s="22">
        <f>_xll.DTC.CPR.MaximumForVariable($A90,AM$10)</f>
        <v>66.109763517547535</v>
      </c>
    </row>
    <row r="91" spans="1:39" x14ac:dyDescent="0.35">
      <c r="A91" s="22" t="str">
        <f>_xll.DTC.CPR.Calculate($B$1,$B$2,$B$3,D91,E91,C91,B91,F91,$B$4,G91)</f>
        <v>CID=-196117058</v>
      </c>
      <c r="B91" s="22">
        <f t="shared" si="21"/>
        <v>-12</v>
      </c>
      <c r="C91" s="22">
        <f t="shared" si="22"/>
        <v>40</v>
      </c>
      <c r="D91" s="22">
        <f t="shared" si="23"/>
        <v>0</v>
      </c>
      <c r="E91" s="22">
        <f t="shared" si="20"/>
        <v>4</v>
      </c>
      <c r="F91" s="33">
        <f t="shared" si="19"/>
        <v>34</v>
      </c>
      <c r="G91" s="33">
        <f t="shared" si="24"/>
        <v>6.8</v>
      </c>
      <c r="H91" s="22">
        <f>_xll.DTC.CPR.ValueForVariable($A91,H$10)</f>
        <v>1.7476377291742968</v>
      </c>
      <c r="I91" s="22">
        <f>_xll.DTC.CPR.ValueForVariable($A91,I$10)</f>
        <v>148.29184590654177</v>
      </c>
      <c r="J91" s="22">
        <f>_xll.DTC.CPR.ValueForVariable($A91,J$10)</f>
        <v>9.1273171055386797</v>
      </c>
      <c r="K91" s="22">
        <f>_xll.DTC.CPR.ValueForVariable($A91,K$10)</f>
        <v>247.54071405292822</v>
      </c>
      <c r="L91" s="22">
        <f>_xll.DTC.CPR.ValueForVariable($A91,L$10)</f>
        <v>431.07341899764123</v>
      </c>
      <c r="M91" s="22">
        <f>_xll.DTC.CPR.ValueForVariable($A91,M$10)</f>
        <v>394.83464011314089</v>
      </c>
      <c r="N91" s="22">
        <f>_xll.DTC.CPR.ValueForVariable($A91,N$10)</f>
        <v>36031.549997651578</v>
      </c>
      <c r="O91" s="22">
        <f>_xll.DTC.CPR.ValueForVariable($A91,O$10)</f>
        <v>1.2688367148487676</v>
      </c>
      <c r="P91" s="22">
        <f>_xll.DTC.CPR.ValueForVariable($A91,P$10)</f>
        <v>3.0529231094538197E-2</v>
      </c>
      <c r="Q91" s="22">
        <f>_xll.DTC.CPR.ValueForVariable($A91,Q$10)</f>
        <v>2.8274417728308867</v>
      </c>
      <c r="R91" s="22">
        <f>_xll.DTC.CPR.ValueForVariable($A91,R$10)</f>
        <v>66.099306820489488</v>
      </c>
      <c r="S91" s="22">
        <f>_xll.DTC.CPR.ValueForVariable($A91,S$10)</f>
        <v>186.89194125941751</v>
      </c>
      <c r="T91" s="22">
        <f>_xll.DTC.CPR.ValueForVariable($A91,T$10)</f>
        <v>-12</v>
      </c>
      <c r="U91" s="22">
        <f>_xll.DTC.CPR.ValueForVariable($A91,U$10)</f>
        <v>40</v>
      </c>
      <c r="V91" s="22">
        <f>_xll.DTC.CPR.ValueForVariable($A91,V$10)</f>
        <v>4</v>
      </c>
      <c r="W91" s="22">
        <f>_xll.DTC.CPR.ValueForVariable($A91,W$10)</f>
        <v>34</v>
      </c>
      <c r="X91" s="22">
        <f>_xll.DTC.CPR.ValueForVariable($A91,X$10)</f>
        <v>185.24415582167558</v>
      </c>
      <c r="Y91" s="22">
        <f>_xll.DTC.CPR.ValueForVariable($A91,Y$10)</f>
        <v>1016.5930221211611</v>
      </c>
      <c r="Z91" s="22">
        <f>_xll.DTC.CPR.ValueForVariable($A91,Z$10)</f>
        <v>60.957230141388152</v>
      </c>
      <c r="AA91" s="22">
        <f>_xll.DTC.CPR.ValueForVariable($A91,AA$10)</f>
        <v>5.4878547590984716</v>
      </c>
      <c r="AB91" s="22">
        <f>_xll.DTC.CPR.ValueForVariable($A91,AB$10)</f>
        <v>0.90018031919006036</v>
      </c>
      <c r="AC91" s="22">
        <f>_xll.DTC.CPR.ValueForVariable($A91,AC$10)</f>
        <v>110</v>
      </c>
      <c r="AD91" s="22">
        <f>_xll.DTC.CPR.ValueForVariable($A91,AD$10)</f>
        <v>111.56376635269454</v>
      </c>
      <c r="AE91" s="22">
        <f>_xll.DTC.CPR.ValueForVariable($A91,AE$10)</f>
        <v>0</v>
      </c>
      <c r="AF91" s="22">
        <f>_xll.DTC.CPR.ValueForVariable($A91,AF$10)</f>
        <v>0</v>
      </c>
      <c r="AG91" s="22">
        <f>_xll.DTC.CPR.ValueForVariable($A91,AG$10)</f>
        <v>0</v>
      </c>
      <c r="AH91" s="22">
        <f>_xll.DTC.CPR.ValueForVariable($A91,AH$10)</f>
        <v>0</v>
      </c>
      <c r="AI91" s="22">
        <f>_xll.DTC.CPR.ValueForVariable($A91,AI$10)</f>
        <v>0</v>
      </c>
      <c r="AJ91" s="22">
        <f>_xll.DTC.CPR.ValueForVariable($A91,AJ$10)</f>
        <v>0</v>
      </c>
      <c r="AK91" s="22">
        <f>_xll.DTC.CPR.ValueForVariable($A91,AK$10)</f>
        <v>4.7449490086859436</v>
      </c>
      <c r="AL91" s="22">
        <f>_xll.DTC.CPR.MinimumForVariable($A91,AL$10)</f>
        <v>55.868509136199613</v>
      </c>
      <c r="AM91" s="22">
        <f>_xll.DTC.CPR.MaximumForVariable($A91,AM$10)</f>
        <v>66.099312674708344</v>
      </c>
    </row>
    <row r="92" spans="1:39" x14ac:dyDescent="0.35">
      <c r="A92" s="22" t="str">
        <f>_xll.DTC.CPR.Calculate($B$1,$B$2,$B$3,D92,E92,C92,B92,F92,$B$4,G92)</f>
        <v>CID=-196117027</v>
      </c>
      <c r="B92" s="22">
        <f t="shared" si="21"/>
        <v>-12</v>
      </c>
      <c r="C92" s="22">
        <f t="shared" si="22"/>
        <v>42.5</v>
      </c>
      <c r="D92" s="22">
        <f t="shared" si="23"/>
        <v>0</v>
      </c>
      <c r="E92" s="22">
        <f t="shared" si="20"/>
        <v>4</v>
      </c>
      <c r="F92" s="33">
        <f t="shared" si="19"/>
        <v>36.5</v>
      </c>
      <c r="G92" s="33">
        <f t="shared" si="24"/>
        <v>7.3</v>
      </c>
      <c r="H92" s="22">
        <f>_xll.DTC.CPR.ValueForVariable($A92,H$10)</f>
        <v>1.7476377291742968</v>
      </c>
      <c r="I92" s="22">
        <f>_xll.DTC.CPR.ValueForVariable($A92,I$10)</f>
        <v>148.29184590654177</v>
      </c>
      <c r="J92" s="22">
        <f>_xll.DTC.CPR.ValueForVariable($A92,J$10)</f>
        <v>9.1273171055386797</v>
      </c>
      <c r="K92" s="22">
        <f>_xll.DTC.CPR.ValueForVariable($A92,K$10)</f>
        <v>251.21448128784849</v>
      </c>
      <c r="L92" s="22">
        <f>_xll.DTC.CPR.ValueForVariable($A92,L$10)</f>
        <v>432.52036733498937</v>
      </c>
      <c r="M92" s="22">
        <f>_xll.DTC.CPR.ValueForVariable($A92,M$10)</f>
        <v>394.83464011314089</v>
      </c>
      <c r="N92" s="22">
        <f>_xll.DTC.CPR.ValueForVariable($A92,N$10)</f>
        <v>36100.363399869872</v>
      </c>
      <c r="O92" s="22">
        <f>_xll.DTC.CPR.ValueForVariable($A92,O$10)</f>
        <v>1.2079833253374406</v>
      </c>
      <c r="P92" s="22">
        <f>_xll.DTC.CPR.ValueForVariable($A92,P$10)</f>
        <v>3.0474691658430839E-2</v>
      </c>
      <c r="Q92" s="22">
        <f>_xll.DTC.CPR.ValueForVariable($A92,Q$10)</f>
        <v>2.7124792859824236</v>
      </c>
      <c r="R92" s="22">
        <f>_xll.DTC.CPR.ValueForVariable($A92,R$10)</f>
        <v>63.960214531346011</v>
      </c>
      <c r="S92" s="22">
        <f>_xll.DTC.CPR.ValueForVariable($A92,S$10)</f>
        <v>173.49075704326808</v>
      </c>
      <c r="T92" s="22">
        <f>_xll.DTC.CPR.ValueForVariable($A92,T$10)</f>
        <v>-12</v>
      </c>
      <c r="U92" s="22">
        <f>_xll.DTC.CPR.ValueForVariable($A92,U$10)</f>
        <v>42.5</v>
      </c>
      <c r="V92" s="22">
        <f>_xll.DTC.CPR.ValueForVariable($A92,V$10)</f>
        <v>4</v>
      </c>
      <c r="W92" s="22">
        <f>_xll.DTC.CPR.ValueForVariable($A92,W$10)</f>
        <v>36.5</v>
      </c>
      <c r="X92" s="22">
        <f>_xll.DTC.CPR.ValueForVariable($A92,X$10)</f>
        <v>185.24415582167558</v>
      </c>
      <c r="Y92" s="22">
        <f>_xll.DTC.CPR.ValueForVariable($A92,Y$10)</f>
        <v>1086.4865440387393</v>
      </c>
      <c r="Z92" s="22">
        <f>_xll.DTC.CPR.ValueForVariable($A92,Z$10)</f>
        <v>62.784419878833319</v>
      </c>
      <c r="AA92" s="22">
        <f>_xll.DTC.CPR.ValueForVariable($A92,AA$10)</f>
        <v>5.8651596279487519</v>
      </c>
      <c r="AB92" s="22">
        <f>_xll.DTC.CPR.ValueForVariable($A92,AB$10)</f>
        <v>0.89827081271952702</v>
      </c>
      <c r="AC92" s="22">
        <f>_xll.DTC.CPR.ValueForVariable($A92,AC$10)</f>
        <v>110</v>
      </c>
      <c r="AD92" s="22">
        <f>_xll.DTC.CPR.ValueForVariable($A92,AD$10)</f>
        <v>108.18284523121559</v>
      </c>
      <c r="AE92" s="22">
        <f>_xll.DTC.CPR.ValueForVariable($A92,AE$10)</f>
        <v>0</v>
      </c>
      <c r="AF92" s="22">
        <f>_xll.DTC.CPR.ValueForVariable($A92,AF$10)</f>
        <v>0</v>
      </c>
      <c r="AG92" s="22">
        <f>_xll.DTC.CPR.ValueForVariable($A92,AG$10)</f>
        <v>0</v>
      </c>
      <c r="AH92" s="22">
        <f>_xll.DTC.CPR.ValueForVariable($A92,AH$10)</f>
        <v>0</v>
      </c>
      <c r="AI92" s="22">
        <f>_xll.DTC.CPR.ValueForVariable($A92,AI$10)</f>
        <v>0</v>
      </c>
      <c r="AJ92" s="22">
        <f>_xll.DTC.CPR.ValueForVariable($A92,AJ$10)</f>
        <v>0</v>
      </c>
      <c r="AK92" s="22">
        <f>_xll.DTC.CPR.ValueForVariable($A92,AK$10)</f>
        <v>10</v>
      </c>
      <c r="AL92" s="22">
        <f>_xll.DTC.CPR.MinimumForVariable($A92,AL$10)</f>
        <v>63.138733124264824</v>
      </c>
      <c r="AM92" s="22">
        <f>_xll.DTC.CPR.MaximumForVariable($A92,AM$10)</f>
        <v>63.960215753847713</v>
      </c>
    </row>
    <row r="93" spans="1:39" x14ac:dyDescent="0.35">
      <c r="A93" s="22" t="str">
        <f>_xll.DTC.CPR.Calculate($B$1,$B$2,$B$3,D93,E93,C93,B93,F93,$B$4,G93)</f>
        <v>CID=-196116996</v>
      </c>
      <c r="B93" s="22">
        <f t="shared" si="21"/>
        <v>-12</v>
      </c>
      <c r="C93" s="22">
        <f t="shared" si="22"/>
        <v>45</v>
      </c>
      <c r="D93" s="22">
        <f t="shared" si="23"/>
        <v>0</v>
      </c>
      <c r="E93" s="22">
        <f t="shared" si="20"/>
        <v>4</v>
      </c>
      <c r="F93" s="33">
        <f t="shared" si="19"/>
        <v>39</v>
      </c>
      <c r="G93" s="33">
        <f t="shared" si="24"/>
        <v>7.8</v>
      </c>
      <c r="H93" s="22">
        <f>_xll.DTC.CPR.ValueForVariable($A93,H$10)</f>
        <v>0</v>
      </c>
      <c r="I93" s="22">
        <f>_xll.DTC.CPR.ValueForVariable($A93,I$10)</f>
        <v>0</v>
      </c>
      <c r="J93" s="22">
        <f>_xll.DTC.CPR.ValueForVariable($A93,J$10)</f>
        <v>0</v>
      </c>
      <c r="K93" s="22">
        <f>_xll.DTC.CPR.ValueForVariable($A93,K$10)</f>
        <v>0</v>
      </c>
      <c r="L93" s="22">
        <f>_xll.DTC.CPR.ValueForVariable($A93,L$10)</f>
        <v>0</v>
      </c>
      <c r="M93" s="22">
        <f>_xll.DTC.CPR.ValueForVariable($A93,M$10)</f>
        <v>0</v>
      </c>
      <c r="N93" s="22">
        <f>_xll.DTC.CPR.ValueForVariable($A93,N$10)</f>
        <v>0</v>
      </c>
      <c r="O93" s="22">
        <f>_xll.DTC.CPR.ValueForVariable($A93,O$10)</f>
        <v>0</v>
      </c>
      <c r="P93" s="22">
        <f>_xll.DTC.CPR.ValueForVariable($A93,P$10)</f>
        <v>0</v>
      </c>
      <c r="Q93" s="22">
        <f>_xll.DTC.CPR.ValueForVariable($A93,Q$10)</f>
        <v>0</v>
      </c>
      <c r="R93" s="22">
        <f>_xll.DTC.CPR.ValueForVariable($A93,R$10)</f>
        <v>0</v>
      </c>
      <c r="S93" s="22">
        <f>_xll.DTC.CPR.ValueForVariable($A93,S$10)</f>
        <v>0</v>
      </c>
      <c r="T93" s="22">
        <f>_xll.DTC.CPR.ValueForVariable($A93,T$10)</f>
        <v>0</v>
      </c>
      <c r="U93" s="22">
        <f>_xll.DTC.CPR.ValueForVariable($A93,U$10)</f>
        <v>0</v>
      </c>
      <c r="V93" s="22">
        <f>_xll.DTC.CPR.ValueForVariable($A93,V$10)</f>
        <v>0</v>
      </c>
      <c r="W93" s="22">
        <f>_xll.DTC.CPR.ValueForVariable($A93,W$10)</f>
        <v>0</v>
      </c>
      <c r="X93" s="22">
        <f>_xll.DTC.CPR.ValueForVariable($A93,X$10)</f>
        <v>0</v>
      </c>
      <c r="Y93" s="22">
        <f>_xll.DTC.CPR.ValueForVariable($A93,Y$10)</f>
        <v>0</v>
      </c>
      <c r="Z93" s="22">
        <f>_xll.DTC.CPR.ValueForVariable($A93,Z$10)</f>
        <v>0</v>
      </c>
      <c r="AA93" s="22">
        <f>_xll.DTC.CPR.ValueForVariable($A93,AA$10)</f>
        <v>0</v>
      </c>
      <c r="AB93" s="22">
        <f>_xll.DTC.CPR.ValueForVariable($A93,AB$10)</f>
        <v>0</v>
      </c>
      <c r="AC93" s="22">
        <f>_xll.DTC.CPR.ValueForVariable($A93,AC$10)</f>
        <v>0</v>
      </c>
      <c r="AD93" s="22">
        <f>_xll.DTC.CPR.ValueForVariable($A93,AD$10)</f>
        <v>0</v>
      </c>
      <c r="AE93" s="22">
        <f>_xll.DTC.CPR.ValueForVariable($A93,AE$10)</f>
        <v>0</v>
      </c>
      <c r="AF93" s="22">
        <f>_xll.DTC.CPR.ValueForVariable($A93,AF$10)</f>
        <v>0</v>
      </c>
      <c r="AG93" s="22">
        <f>_xll.DTC.CPR.ValueForVariable($A93,AG$10)</f>
        <v>0</v>
      </c>
      <c r="AH93" s="22">
        <f>_xll.DTC.CPR.ValueForVariable($A93,AH$10)</f>
        <v>0</v>
      </c>
      <c r="AI93" s="22">
        <f>_xll.DTC.CPR.ValueForVariable($A93,AI$10)</f>
        <v>0</v>
      </c>
      <c r="AJ93" s="22">
        <f>_xll.DTC.CPR.ValueForVariable($A93,AJ$10)</f>
        <v>0</v>
      </c>
      <c r="AK93" s="22">
        <f>_xll.DTC.CPR.ValueForVariable($A93,AK$10)</f>
        <v>0</v>
      </c>
      <c r="AL93" s="22">
        <f>_xll.DTC.CPR.MinimumForVariable($A93,AL$10)</f>
        <v>0</v>
      </c>
      <c r="AM93" s="22">
        <f>_xll.DTC.CPR.MaximumForVariable($A93,AM$10)</f>
        <v>0</v>
      </c>
    </row>
    <row r="94" spans="1:39" x14ac:dyDescent="0.35">
      <c r="A94" s="22" t="str">
        <f>_xll.DTC.CPR.Calculate($B$1,$B$2,$B$3,D94,E94,C94,B94,F94,$B$4,G94)</f>
        <v>CID=-196117213</v>
      </c>
      <c r="B94" s="22">
        <f t="shared" si="21"/>
        <v>-12</v>
      </c>
      <c r="C94" s="22">
        <f t="shared" si="22"/>
        <v>47.5</v>
      </c>
      <c r="D94" s="22">
        <f t="shared" si="23"/>
        <v>0</v>
      </c>
      <c r="E94" s="22">
        <f t="shared" si="20"/>
        <v>4</v>
      </c>
      <c r="F94" s="33">
        <f t="shared" si="19"/>
        <v>41.5</v>
      </c>
      <c r="G94" s="33">
        <f t="shared" si="24"/>
        <v>8.3000000000000007</v>
      </c>
      <c r="H94" s="22">
        <f>_xll.DTC.CPR.ValueForVariable($A94,H$10)</f>
        <v>0</v>
      </c>
      <c r="I94" s="22">
        <f>_xll.DTC.CPR.ValueForVariable($A94,I$10)</f>
        <v>0</v>
      </c>
      <c r="J94" s="22">
        <f>_xll.DTC.CPR.ValueForVariable($A94,J$10)</f>
        <v>0</v>
      </c>
      <c r="K94" s="22">
        <f>_xll.DTC.CPR.ValueForVariable($A94,K$10)</f>
        <v>0</v>
      </c>
      <c r="L94" s="22">
        <f>_xll.DTC.CPR.ValueForVariable($A94,L$10)</f>
        <v>0</v>
      </c>
      <c r="M94" s="22">
        <f>_xll.DTC.CPR.ValueForVariable($A94,M$10)</f>
        <v>0</v>
      </c>
      <c r="N94" s="22">
        <f>_xll.DTC.CPR.ValueForVariable($A94,N$10)</f>
        <v>0</v>
      </c>
      <c r="O94" s="22">
        <f>_xll.DTC.CPR.ValueForVariable($A94,O$10)</f>
        <v>0</v>
      </c>
      <c r="P94" s="22">
        <f>_xll.DTC.CPR.ValueForVariable($A94,P$10)</f>
        <v>0</v>
      </c>
      <c r="Q94" s="22">
        <f>_xll.DTC.CPR.ValueForVariable($A94,Q$10)</f>
        <v>0</v>
      </c>
      <c r="R94" s="22">
        <f>_xll.DTC.CPR.ValueForVariable($A94,R$10)</f>
        <v>0</v>
      </c>
      <c r="S94" s="22">
        <f>_xll.DTC.CPR.ValueForVariable($A94,S$10)</f>
        <v>0</v>
      </c>
      <c r="T94" s="22">
        <f>_xll.DTC.CPR.ValueForVariable($A94,T$10)</f>
        <v>0</v>
      </c>
      <c r="U94" s="22">
        <f>_xll.DTC.CPR.ValueForVariable($A94,U$10)</f>
        <v>0</v>
      </c>
      <c r="V94" s="22">
        <f>_xll.DTC.CPR.ValueForVariable($A94,V$10)</f>
        <v>0</v>
      </c>
      <c r="W94" s="22">
        <f>_xll.DTC.CPR.ValueForVariable($A94,W$10)</f>
        <v>0</v>
      </c>
      <c r="X94" s="22">
        <f>_xll.DTC.CPR.ValueForVariable($A94,X$10)</f>
        <v>0</v>
      </c>
      <c r="Y94" s="22">
        <f>_xll.DTC.CPR.ValueForVariable($A94,Y$10)</f>
        <v>0</v>
      </c>
      <c r="Z94" s="22">
        <f>_xll.DTC.CPR.ValueForVariable($A94,Z$10)</f>
        <v>0</v>
      </c>
      <c r="AA94" s="22">
        <f>_xll.DTC.CPR.ValueForVariable($A94,AA$10)</f>
        <v>0</v>
      </c>
      <c r="AB94" s="22">
        <f>_xll.DTC.CPR.ValueForVariable($A94,AB$10)</f>
        <v>0</v>
      </c>
      <c r="AC94" s="22">
        <f>_xll.DTC.CPR.ValueForVariable($A94,AC$10)</f>
        <v>0</v>
      </c>
      <c r="AD94" s="22">
        <f>_xll.DTC.CPR.ValueForVariable($A94,AD$10)</f>
        <v>0</v>
      </c>
      <c r="AE94" s="22">
        <f>_xll.DTC.CPR.ValueForVariable($A94,AE$10)</f>
        <v>0</v>
      </c>
      <c r="AF94" s="22">
        <f>_xll.DTC.CPR.ValueForVariable($A94,AF$10)</f>
        <v>0</v>
      </c>
      <c r="AG94" s="22">
        <f>_xll.DTC.CPR.ValueForVariable($A94,AG$10)</f>
        <v>0</v>
      </c>
      <c r="AH94" s="22">
        <f>_xll.DTC.CPR.ValueForVariable($A94,AH$10)</f>
        <v>0</v>
      </c>
      <c r="AI94" s="22">
        <f>_xll.DTC.CPR.ValueForVariable($A94,AI$10)</f>
        <v>0</v>
      </c>
      <c r="AJ94" s="22">
        <f>_xll.DTC.CPR.ValueForVariable($A94,AJ$10)</f>
        <v>0</v>
      </c>
      <c r="AK94" s="22">
        <f>_xll.DTC.CPR.ValueForVariable($A94,AK$10)</f>
        <v>0</v>
      </c>
      <c r="AL94" s="22">
        <f>_xll.DTC.CPR.MinimumForVariable($A94,AL$10)</f>
        <v>0</v>
      </c>
      <c r="AM94" s="22">
        <f>_xll.DTC.CPR.MaximumForVariable($A94,AM$10)</f>
        <v>0</v>
      </c>
    </row>
    <row r="95" spans="1:39" x14ac:dyDescent="0.35">
      <c r="A95" s="22" t="str">
        <f>_xll.DTC.CPR.Calculate($B$1,$B$2,$B$3,D95,E95,C95,B95,F95,$B$4,G95)</f>
        <v>CID=-185531969</v>
      </c>
      <c r="B95" s="22">
        <f t="shared" si="21"/>
        <v>-12</v>
      </c>
      <c r="C95" s="22">
        <f t="shared" si="22"/>
        <v>50</v>
      </c>
      <c r="D95" s="22">
        <f t="shared" si="23"/>
        <v>0</v>
      </c>
      <c r="E95" s="22">
        <f t="shared" si="20"/>
        <v>4</v>
      </c>
      <c r="F95" s="33">
        <f t="shared" si="19"/>
        <v>44</v>
      </c>
      <c r="G95" s="33">
        <f t="shared" si="24"/>
        <v>8.8000000000000007</v>
      </c>
      <c r="H95" s="22">
        <f>_xll.DTC.CPR.ValueForVariable($A95,H$10)</f>
        <v>0</v>
      </c>
      <c r="I95" s="22">
        <f>_xll.DTC.CPR.ValueForVariable($A95,I$10)</f>
        <v>0</v>
      </c>
      <c r="J95" s="22">
        <f>_xll.DTC.CPR.ValueForVariable($A95,J$10)</f>
        <v>0</v>
      </c>
      <c r="K95" s="22">
        <f>_xll.DTC.CPR.ValueForVariable($A95,K$10)</f>
        <v>0</v>
      </c>
      <c r="L95" s="22">
        <f>_xll.DTC.CPR.ValueForVariable($A95,L$10)</f>
        <v>0</v>
      </c>
      <c r="M95" s="22">
        <f>_xll.DTC.CPR.ValueForVariable($A95,M$10)</f>
        <v>0</v>
      </c>
      <c r="N95" s="22">
        <f>_xll.DTC.CPR.ValueForVariable($A95,N$10)</f>
        <v>0</v>
      </c>
      <c r="O95" s="22">
        <f>_xll.DTC.CPR.ValueForVariable($A95,O$10)</f>
        <v>0</v>
      </c>
      <c r="P95" s="22">
        <f>_xll.DTC.CPR.ValueForVariable($A95,P$10)</f>
        <v>0</v>
      </c>
      <c r="Q95" s="22">
        <f>_xll.DTC.CPR.ValueForVariable($A95,Q$10)</f>
        <v>0</v>
      </c>
      <c r="R95" s="22">
        <f>_xll.DTC.CPR.ValueForVariable($A95,R$10)</f>
        <v>0</v>
      </c>
      <c r="S95" s="22">
        <f>_xll.DTC.CPR.ValueForVariable($A95,S$10)</f>
        <v>0</v>
      </c>
      <c r="T95" s="22">
        <f>_xll.DTC.CPR.ValueForVariable($A95,T$10)</f>
        <v>0</v>
      </c>
      <c r="U95" s="22">
        <f>_xll.DTC.CPR.ValueForVariable($A95,U$10)</f>
        <v>0</v>
      </c>
      <c r="V95" s="22">
        <f>_xll.DTC.CPR.ValueForVariable($A95,V$10)</f>
        <v>0</v>
      </c>
      <c r="W95" s="22">
        <f>_xll.DTC.CPR.ValueForVariable($A95,W$10)</f>
        <v>0</v>
      </c>
      <c r="X95" s="22">
        <f>_xll.DTC.CPR.ValueForVariable($A95,X$10)</f>
        <v>0</v>
      </c>
      <c r="Y95" s="22">
        <f>_xll.DTC.CPR.ValueForVariable($A95,Y$10)</f>
        <v>0</v>
      </c>
      <c r="Z95" s="22">
        <f>_xll.DTC.CPR.ValueForVariable($A95,Z$10)</f>
        <v>0</v>
      </c>
      <c r="AA95" s="22">
        <f>_xll.DTC.CPR.ValueForVariable($A95,AA$10)</f>
        <v>0</v>
      </c>
      <c r="AB95" s="22">
        <f>_xll.DTC.CPR.ValueForVariable($A95,AB$10)</f>
        <v>0</v>
      </c>
      <c r="AC95" s="22">
        <f>_xll.DTC.CPR.ValueForVariable($A95,AC$10)</f>
        <v>0</v>
      </c>
      <c r="AD95" s="22">
        <f>_xll.DTC.CPR.ValueForVariable($A95,AD$10)</f>
        <v>0</v>
      </c>
      <c r="AE95" s="22">
        <f>_xll.DTC.CPR.ValueForVariable($A95,AE$10)</f>
        <v>0</v>
      </c>
      <c r="AF95" s="22">
        <f>_xll.DTC.CPR.ValueForVariable($A95,AF$10)</f>
        <v>0</v>
      </c>
      <c r="AG95" s="22">
        <f>_xll.DTC.CPR.ValueForVariable($A95,AG$10)</f>
        <v>0</v>
      </c>
      <c r="AH95" s="22">
        <f>_xll.DTC.CPR.ValueForVariable($A95,AH$10)</f>
        <v>0</v>
      </c>
      <c r="AI95" s="22">
        <f>_xll.DTC.CPR.ValueForVariable($A95,AI$10)</f>
        <v>0</v>
      </c>
      <c r="AJ95" s="22">
        <f>_xll.DTC.CPR.ValueForVariable($A95,AJ$10)</f>
        <v>0</v>
      </c>
      <c r="AK95" s="22">
        <f>_xll.DTC.CPR.ValueForVariable($A95,AK$10)</f>
        <v>0</v>
      </c>
      <c r="AL95" s="22">
        <f>_xll.DTC.CPR.MinimumForVariable($A95,AL$10)</f>
        <v>0</v>
      </c>
      <c r="AM95" s="22">
        <f>_xll.DTC.CPR.MaximumForVariable($A95,AM$10)</f>
        <v>0</v>
      </c>
    </row>
    <row r="96" spans="1:39" x14ac:dyDescent="0.35">
      <c r="A96" s="22" t="str">
        <f>_xll.DTC.CPR.Calculate($B$1,$B$2,$B$3,D96,E96,C96,B96,F96,$B$4,G96)</f>
        <v>CID=-185532000</v>
      </c>
      <c r="B96" s="22">
        <f t="shared" si="21"/>
        <v>-12</v>
      </c>
      <c r="C96" s="22">
        <f t="shared" si="22"/>
        <v>52.5</v>
      </c>
      <c r="D96" s="22">
        <f t="shared" si="23"/>
        <v>0</v>
      </c>
      <c r="E96" s="22">
        <f t="shared" si="20"/>
        <v>4</v>
      </c>
      <c r="F96" s="33">
        <f t="shared" si="19"/>
        <v>46.5</v>
      </c>
      <c r="G96" s="33">
        <f t="shared" si="24"/>
        <v>9.3000000000000007</v>
      </c>
      <c r="H96" s="22">
        <f>_xll.DTC.CPR.ValueForVariable($A96,H$10)</f>
        <v>0</v>
      </c>
      <c r="I96" s="22">
        <f>_xll.DTC.CPR.ValueForVariable($A96,I$10)</f>
        <v>0</v>
      </c>
      <c r="J96" s="22">
        <f>_xll.DTC.CPR.ValueForVariable($A96,J$10)</f>
        <v>0</v>
      </c>
      <c r="K96" s="22">
        <f>_xll.DTC.CPR.ValueForVariable($A96,K$10)</f>
        <v>0</v>
      </c>
      <c r="L96" s="22">
        <f>_xll.DTC.CPR.ValueForVariable($A96,L$10)</f>
        <v>0</v>
      </c>
      <c r="M96" s="22">
        <f>_xll.DTC.CPR.ValueForVariable($A96,M$10)</f>
        <v>0</v>
      </c>
      <c r="N96" s="22">
        <f>_xll.DTC.CPR.ValueForVariable($A96,N$10)</f>
        <v>0</v>
      </c>
      <c r="O96" s="22">
        <f>_xll.DTC.CPR.ValueForVariable($A96,O$10)</f>
        <v>0</v>
      </c>
      <c r="P96" s="22">
        <f>_xll.DTC.CPR.ValueForVariable($A96,P$10)</f>
        <v>0</v>
      </c>
      <c r="Q96" s="22">
        <f>_xll.DTC.CPR.ValueForVariable($A96,Q$10)</f>
        <v>0</v>
      </c>
      <c r="R96" s="22">
        <f>_xll.DTC.CPR.ValueForVariable($A96,R$10)</f>
        <v>0</v>
      </c>
      <c r="S96" s="22">
        <f>_xll.DTC.CPR.ValueForVariable($A96,S$10)</f>
        <v>0</v>
      </c>
      <c r="T96" s="22">
        <f>_xll.DTC.CPR.ValueForVariable($A96,T$10)</f>
        <v>0</v>
      </c>
      <c r="U96" s="22">
        <f>_xll.DTC.CPR.ValueForVariable($A96,U$10)</f>
        <v>0</v>
      </c>
      <c r="V96" s="22">
        <f>_xll.DTC.CPR.ValueForVariable($A96,V$10)</f>
        <v>0</v>
      </c>
      <c r="W96" s="22">
        <f>_xll.DTC.CPR.ValueForVariable($A96,W$10)</f>
        <v>0</v>
      </c>
      <c r="X96" s="22">
        <f>_xll.DTC.CPR.ValueForVariable($A96,X$10)</f>
        <v>0</v>
      </c>
      <c r="Y96" s="22">
        <f>_xll.DTC.CPR.ValueForVariable($A96,Y$10)</f>
        <v>0</v>
      </c>
      <c r="Z96" s="22">
        <f>_xll.DTC.CPR.ValueForVariable($A96,Z$10)</f>
        <v>0</v>
      </c>
      <c r="AA96" s="22">
        <f>_xll.DTC.CPR.ValueForVariable($A96,AA$10)</f>
        <v>0</v>
      </c>
      <c r="AB96" s="22">
        <f>_xll.DTC.CPR.ValueForVariable($A96,AB$10)</f>
        <v>0</v>
      </c>
      <c r="AC96" s="22">
        <f>_xll.DTC.CPR.ValueForVariable($A96,AC$10)</f>
        <v>0</v>
      </c>
      <c r="AD96" s="22">
        <f>_xll.DTC.CPR.ValueForVariable($A96,AD$10)</f>
        <v>0</v>
      </c>
      <c r="AE96" s="22">
        <f>_xll.DTC.CPR.ValueForVariable($A96,AE$10)</f>
        <v>0</v>
      </c>
      <c r="AF96" s="22">
        <f>_xll.DTC.CPR.ValueForVariable($A96,AF$10)</f>
        <v>0</v>
      </c>
      <c r="AG96" s="22">
        <f>_xll.DTC.CPR.ValueForVariable($A96,AG$10)</f>
        <v>0</v>
      </c>
      <c r="AH96" s="22">
        <f>_xll.DTC.CPR.ValueForVariable($A96,AH$10)</f>
        <v>0</v>
      </c>
      <c r="AI96" s="22">
        <f>_xll.DTC.CPR.ValueForVariable($A96,AI$10)</f>
        <v>0</v>
      </c>
      <c r="AJ96" s="22">
        <f>_xll.DTC.CPR.ValueForVariable($A96,AJ$10)</f>
        <v>0</v>
      </c>
      <c r="AK96" s="22">
        <f>_xll.DTC.CPR.ValueForVariable($A96,AK$10)</f>
        <v>0</v>
      </c>
      <c r="AL96" s="22">
        <f>_xll.DTC.CPR.MinimumForVariable($A96,AL$10)</f>
        <v>0</v>
      </c>
      <c r="AM96" s="22">
        <f>_xll.DTC.CPR.MaximumForVariable($A96,AM$10)</f>
        <v>0</v>
      </c>
    </row>
    <row r="97" spans="1:39" x14ac:dyDescent="0.35">
      <c r="A97" s="22" t="str">
        <f>_xll.DTC.CPR.Calculate($B$1,$B$2,$B$3,D97,E97,C97,B97,F97,$B$4,G97)</f>
        <v>CID=-185532031</v>
      </c>
      <c r="B97" s="22">
        <f t="shared" si="21"/>
        <v>-12</v>
      </c>
      <c r="C97" s="22">
        <f t="shared" si="22"/>
        <v>55</v>
      </c>
      <c r="D97" s="22">
        <f t="shared" si="23"/>
        <v>0</v>
      </c>
      <c r="E97" s="22">
        <f t="shared" si="20"/>
        <v>4</v>
      </c>
      <c r="F97" s="33">
        <f t="shared" si="19"/>
        <v>49</v>
      </c>
      <c r="G97" s="33">
        <f t="shared" si="24"/>
        <v>9.8000000000000007</v>
      </c>
      <c r="H97" s="22">
        <f>_xll.DTC.CPR.ValueForVariable($A97,H$10)</f>
        <v>0</v>
      </c>
      <c r="I97" s="22">
        <f>_xll.DTC.CPR.ValueForVariable($A97,I$10)</f>
        <v>0</v>
      </c>
      <c r="J97" s="22">
        <f>_xll.DTC.CPR.ValueForVariable($A97,J$10)</f>
        <v>0</v>
      </c>
      <c r="K97" s="22">
        <f>_xll.DTC.CPR.ValueForVariable($A97,K$10)</f>
        <v>0</v>
      </c>
      <c r="L97" s="22">
        <f>_xll.DTC.CPR.ValueForVariable($A97,L$10)</f>
        <v>0</v>
      </c>
      <c r="M97" s="22">
        <f>_xll.DTC.CPR.ValueForVariable($A97,M$10)</f>
        <v>0</v>
      </c>
      <c r="N97" s="22">
        <f>_xll.DTC.CPR.ValueForVariable($A97,N$10)</f>
        <v>0</v>
      </c>
      <c r="O97" s="22">
        <f>_xll.DTC.CPR.ValueForVariable($A97,O$10)</f>
        <v>0</v>
      </c>
      <c r="P97" s="22">
        <f>_xll.DTC.CPR.ValueForVariable($A97,P$10)</f>
        <v>0</v>
      </c>
      <c r="Q97" s="22">
        <f>_xll.DTC.CPR.ValueForVariable($A97,Q$10)</f>
        <v>0</v>
      </c>
      <c r="R97" s="22">
        <f>_xll.DTC.CPR.ValueForVariable($A97,R$10)</f>
        <v>0</v>
      </c>
      <c r="S97" s="22">
        <f>_xll.DTC.CPR.ValueForVariable($A97,S$10)</f>
        <v>0</v>
      </c>
      <c r="T97" s="22">
        <f>_xll.DTC.CPR.ValueForVariable($A97,T$10)</f>
        <v>0</v>
      </c>
      <c r="U97" s="22">
        <f>_xll.DTC.CPR.ValueForVariable($A97,U$10)</f>
        <v>0</v>
      </c>
      <c r="V97" s="22">
        <f>_xll.DTC.CPR.ValueForVariable($A97,V$10)</f>
        <v>0</v>
      </c>
      <c r="W97" s="22">
        <f>_xll.DTC.CPR.ValueForVariable($A97,W$10)</f>
        <v>0</v>
      </c>
      <c r="X97" s="22">
        <f>_xll.DTC.CPR.ValueForVariable($A97,X$10)</f>
        <v>0</v>
      </c>
      <c r="Y97" s="22">
        <f>_xll.DTC.CPR.ValueForVariable($A97,Y$10)</f>
        <v>0</v>
      </c>
      <c r="Z97" s="22">
        <f>_xll.DTC.CPR.ValueForVariable($A97,Z$10)</f>
        <v>0</v>
      </c>
      <c r="AA97" s="22">
        <f>_xll.DTC.CPR.ValueForVariable($A97,AA$10)</f>
        <v>0</v>
      </c>
      <c r="AB97" s="22">
        <f>_xll.DTC.CPR.ValueForVariable($A97,AB$10)</f>
        <v>0</v>
      </c>
      <c r="AC97" s="22">
        <f>_xll.DTC.CPR.ValueForVariable($A97,AC$10)</f>
        <v>0</v>
      </c>
      <c r="AD97" s="22">
        <f>_xll.DTC.CPR.ValueForVariable($A97,AD$10)</f>
        <v>0</v>
      </c>
      <c r="AE97" s="22">
        <f>_xll.DTC.CPR.ValueForVariable($A97,AE$10)</f>
        <v>0</v>
      </c>
      <c r="AF97" s="22">
        <f>_xll.DTC.CPR.ValueForVariable($A97,AF$10)</f>
        <v>0</v>
      </c>
      <c r="AG97" s="22">
        <f>_xll.DTC.CPR.ValueForVariable($A97,AG$10)</f>
        <v>0</v>
      </c>
      <c r="AH97" s="22">
        <f>_xll.DTC.CPR.ValueForVariable($A97,AH$10)</f>
        <v>0</v>
      </c>
      <c r="AI97" s="22">
        <f>_xll.DTC.CPR.ValueForVariable($A97,AI$10)</f>
        <v>0</v>
      </c>
      <c r="AJ97" s="22">
        <f>_xll.DTC.CPR.ValueForVariable($A97,AJ$10)</f>
        <v>0</v>
      </c>
      <c r="AK97" s="22">
        <f>_xll.DTC.CPR.ValueForVariable($A97,AK$10)</f>
        <v>0</v>
      </c>
      <c r="AL97" s="22">
        <f>_xll.DTC.CPR.MinimumForVariable($A97,AL$10)</f>
        <v>0</v>
      </c>
      <c r="AM97" s="22">
        <f>_xll.DTC.CPR.MaximumForVariable($A97,AM$10)</f>
        <v>0</v>
      </c>
    </row>
    <row r="98" spans="1:39" x14ac:dyDescent="0.35">
      <c r="A98" s="22" t="str">
        <f>_xll.DTC.CPR.Calculate($B$1,$B$2,$B$3,D98,E98,C98,B98,F98,$B$4,G98)</f>
        <v>CID=-185531814</v>
      </c>
      <c r="B98" s="22">
        <f t="shared" si="21"/>
        <v>-12</v>
      </c>
      <c r="C98" s="22">
        <f t="shared" si="22"/>
        <v>57.5</v>
      </c>
      <c r="D98" s="22">
        <f t="shared" si="23"/>
        <v>0</v>
      </c>
      <c r="E98" s="22">
        <f t="shared" si="20"/>
        <v>4</v>
      </c>
      <c r="F98" s="33">
        <f t="shared" si="19"/>
        <v>51.5</v>
      </c>
      <c r="G98" s="33">
        <f t="shared" si="24"/>
        <v>10.3</v>
      </c>
      <c r="H98" s="22">
        <f>_xll.DTC.CPR.ValueForVariable($A98,H$10)</f>
        <v>0</v>
      </c>
      <c r="I98" s="22">
        <f>_xll.DTC.CPR.ValueForVariable($A98,I$10)</f>
        <v>0</v>
      </c>
      <c r="J98" s="22">
        <f>_xll.DTC.CPR.ValueForVariable($A98,J$10)</f>
        <v>0</v>
      </c>
      <c r="K98" s="22">
        <f>_xll.DTC.CPR.ValueForVariable($A98,K$10)</f>
        <v>0</v>
      </c>
      <c r="L98" s="22">
        <f>_xll.DTC.CPR.ValueForVariable($A98,L$10)</f>
        <v>0</v>
      </c>
      <c r="M98" s="22">
        <f>_xll.DTC.CPR.ValueForVariable($A98,M$10)</f>
        <v>0</v>
      </c>
      <c r="N98" s="22">
        <f>_xll.DTC.CPR.ValueForVariable($A98,N$10)</f>
        <v>0</v>
      </c>
      <c r="O98" s="22">
        <f>_xll.DTC.CPR.ValueForVariable($A98,O$10)</f>
        <v>0</v>
      </c>
      <c r="P98" s="22">
        <f>_xll.DTC.CPR.ValueForVariable($A98,P$10)</f>
        <v>0</v>
      </c>
      <c r="Q98" s="22">
        <f>_xll.DTC.CPR.ValueForVariable($A98,Q$10)</f>
        <v>0</v>
      </c>
      <c r="R98" s="22">
        <f>_xll.DTC.CPR.ValueForVariable($A98,R$10)</f>
        <v>0</v>
      </c>
      <c r="S98" s="22">
        <f>_xll.DTC.CPR.ValueForVariable($A98,S$10)</f>
        <v>0</v>
      </c>
      <c r="T98" s="22">
        <f>_xll.DTC.CPR.ValueForVariable($A98,T$10)</f>
        <v>0</v>
      </c>
      <c r="U98" s="22">
        <f>_xll.DTC.CPR.ValueForVariable($A98,U$10)</f>
        <v>0</v>
      </c>
      <c r="V98" s="22">
        <f>_xll.DTC.CPR.ValueForVariable($A98,V$10)</f>
        <v>0</v>
      </c>
      <c r="W98" s="22">
        <f>_xll.DTC.CPR.ValueForVariable($A98,W$10)</f>
        <v>0</v>
      </c>
      <c r="X98" s="22">
        <f>_xll.DTC.CPR.ValueForVariable($A98,X$10)</f>
        <v>0</v>
      </c>
      <c r="Y98" s="22">
        <f>_xll.DTC.CPR.ValueForVariable($A98,Y$10)</f>
        <v>0</v>
      </c>
      <c r="Z98" s="22">
        <f>_xll.DTC.CPR.ValueForVariable($A98,Z$10)</f>
        <v>0</v>
      </c>
      <c r="AA98" s="22">
        <f>_xll.DTC.CPR.ValueForVariable($A98,AA$10)</f>
        <v>0</v>
      </c>
      <c r="AB98" s="22">
        <f>_xll.DTC.CPR.ValueForVariable($A98,AB$10)</f>
        <v>0</v>
      </c>
      <c r="AC98" s="22">
        <f>_xll.DTC.CPR.ValueForVariable($A98,AC$10)</f>
        <v>0</v>
      </c>
      <c r="AD98" s="22">
        <f>_xll.DTC.CPR.ValueForVariable($A98,AD$10)</f>
        <v>0</v>
      </c>
      <c r="AE98" s="22">
        <f>_xll.DTC.CPR.ValueForVariable($A98,AE$10)</f>
        <v>0</v>
      </c>
      <c r="AF98" s="22">
        <f>_xll.DTC.CPR.ValueForVariable($A98,AF$10)</f>
        <v>0</v>
      </c>
      <c r="AG98" s="22">
        <f>_xll.DTC.CPR.ValueForVariable($A98,AG$10)</f>
        <v>0</v>
      </c>
      <c r="AH98" s="22">
        <f>_xll.DTC.CPR.ValueForVariable($A98,AH$10)</f>
        <v>0</v>
      </c>
      <c r="AI98" s="22">
        <f>_xll.DTC.CPR.ValueForVariable($A98,AI$10)</f>
        <v>0</v>
      </c>
      <c r="AJ98" s="22">
        <f>_xll.DTC.CPR.ValueForVariable($A98,AJ$10)</f>
        <v>0</v>
      </c>
      <c r="AK98" s="22">
        <f>_xll.DTC.CPR.ValueForVariable($A98,AK$10)</f>
        <v>0</v>
      </c>
      <c r="AL98" s="22">
        <f>_xll.DTC.CPR.MinimumForVariable($A98,AL$10)</f>
        <v>0</v>
      </c>
      <c r="AM98" s="22">
        <f>_xll.DTC.CPR.MaximumForVariable($A98,AM$10)</f>
        <v>0</v>
      </c>
    </row>
    <row r="99" spans="1:39" x14ac:dyDescent="0.35">
      <c r="A99" s="22" t="str">
        <f>_xll.DTC.CPR.Calculate($B$1,$B$2,$B$3,D99,E99,C99,B99,F99,$B$4,G99)</f>
        <v>CID=-185531845</v>
      </c>
      <c r="B99" s="22">
        <f t="shared" si="21"/>
        <v>-12</v>
      </c>
      <c r="C99" s="22">
        <f t="shared" si="22"/>
        <v>60</v>
      </c>
      <c r="D99" s="22">
        <f t="shared" si="23"/>
        <v>0</v>
      </c>
      <c r="E99" s="22">
        <f t="shared" si="20"/>
        <v>4</v>
      </c>
      <c r="F99" s="33">
        <f t="shared" si="19"/>
        <v>54</v>
      </c>
      <c r="G99" s="33">
        <f t="shared" si="24"/>
        <v>10.8</v>
      </c>
      <c r="H99" s="22">
        <f>_xll.DTC.CPR.ValueForVariable($A99,H$10)</f>
        <v>0</v>
      </c>
      <c r="I99" s="22">
        <f>_xll.DTC.CPR.ValueForVariable($A99,I$10)</f>
        <v>0</v>
      </c>
      <c r="J99" s="22">
        <f>_xll.DTC.CPR.ValueForVariable($A99,J$10)</f>
        <v>0</v>
      </c>
      <c r="K99" s="22">
        <f>_xll.DTC.CPR.ValueForVariable($A99,K$10)</f>
        <v>0</v>
      </c>
      <c r="L99" s="22">
        <f>_xll.DTC.CPR.ValueForVariable($A99,L$10)</f>
        <v>0</v>
      </c>
      <c r="M99" s="22">
        <f>_xll.DTC.CPR.ValueForVariable($A99,M$10)</f>
        <v>0</v>
      </c>
      <c r="N99" s="22">
        <f>_xll.DTC.CPR.ValueForVariable($A99,N$10)</f>
        <v>0</v>
      </c>
      <c r="O99" s="22">
        <f>_xll.DTC.CPR.ValueForVariable($A99,O$10)</f>
        <v>0</v>
      </c>
      <c r="P99" s="22">
        <f>_xll.DTC.CPR.ValueForVariable($A99,P$10)</f>
        <v>0</v>
      </c>
      <c r="Q99" s="22">
        <f>_xll.DTC.CPR.ValueForVariable($A99,Q$10)</f>
        <v>0</v>
      </c>
      <c r="R99" s="22">
        <f>_xll.DTC.CPR.ValueForVariable($A99,R$10)</f>
        <v>0</v>
      </c>
      <c r="S99" s="22">
        <f>_xll.DTC.CPR.ValueForVariable($A99,S$10)</f>
        <v>0</v>
      </c>
      <c r="T99" s="22">
        <f>_xll.DTC.CPR.ValueForVariable($A99,T$10)</f>
        <v>0</v>
      </c>
      <c r="U99" s="22">
        <f>_xll.DTC.CPR.ValueForVariable($A99,U$10)</f>
        <v>0</v>
      </c>
      <c r="V99" s="22">
        <f>_xll.DTC.CPR.ValueForVariable($A99,V$10)</f>
        <v>0</v>
      </c>
      <c r="W99" s="22">
        <f>_xll.DTC.CPR.ValueForVariable($A99,W$10)</f>
        <v>0</v>
      </c>
      <c r="X99" s="22">
        <f>_xll.DTC.CPR.ValueForVariable($A99,X$10)</f>
        <v>0</v>
      </c>
      <c r="Y99" s="22">
        <f>_xll.DTC.CPR.ValueForVariable($A99,Y$10)</f>
        <v>0</v>
      </c>
      <c r="Z99" s="22">
        <f>_xll.DTC.CPR.ValueForVariable($A99,Z$10)</f>
        <v>0</v>
      </c>
      <c r="AA99" s="22">
        <f>_xll.DTC.CPR.ValueForVariable($A99,AA$10)</f>
        <v>0</v>
      </c>
      <c r="AB99" s="22">
        <f>_xll.DTC.CPR.ValueForVariable($A99,AB$10)</f>
        <v>0</v>
      </c>
      <c r="AC99" s="22">
        <f>_xll.DTC.CPR.ValueForVariable($A99,AC$10)</f>
        <v>0</v>
      </c>
      <c r="AD99" s="22">
        <f>_xll.DTC.CPR.ValueForVariable($A99,AD$10)</f>
        <v>0</v>
      </c>
      <c r="AE99" s="22">
        <f>_xll.DTC.CPR.ValueForVariable($A99,AE$10)</f>
        <v>0</v>
      </c>
      <c r="AF99" s="22">
        <f>_xll.DTC.CPR.ValueForVariable($A99,AF$10)</f>
        <v>0</v>
      </c>
      <c r="AG99" s="22">
        <f>_xll.DTC.CPR.ValueForVariable($A99,AG$10)</f>
        <v>0</v>
      </c>
      <c r="AH99" s="22">
        <f>_xll.DTC.CPR.ValueForVariable($A99,AH$10)</f>
        <v>0</v>
      </c>
      <c r="AI99" s="22">
        <f>_xll.DTC.CPR.ValueForVariable($A99,AI$10)</f>
        <v>0</v>
      </c>
      <c r="AJ99" s="22">
        <f>_xll.DTC.CPR.ValueForVariable($A99,AJ$10)</f>
        <v>0</v>
      </c>
      <c r="AK99" s="22">
        <f>_xll.DTC.CPR.ValueForVariable($A99,AK$10)</f>
        <v>0</v>
      </c>
      <c r="AL99" s="22">
        <f>_xll.DTC.CPR.MinimumForVariable($A99,AL$10)</f>
        <v>0</v>
      </c>
      <c r="AM99" s="22">
        <f>_xll.DTC.CPR.MaximumForVariable($A99,AM$10)</f>
        <v>0</v>
      </c>
    </row>
    <row r="100" spans="1:39" x14ac:dyDescent="0.35">
      <c r="A100" s="22" t="str">
        <f>_xll.DTC.CPR.Calculate($B$1,$B$2,$B$3,D100,E100,C100,B100,F100,$B$4,G100)</f>
        <v>CID=2003266584</v>
      </c>
      <c r="B100" s="22">
        <f t="shared" si="21"/>
        <v>-12</v>
      </c>
      <c r="C100" s="22">
        <f t="shared" si="22"/>
        <v>62.5</v>
      </c>
      <c r="D100" s="22">
        <f t="shared" si="23"/>
        <v>0</v>
      </c>
      <c r="E100" s="22">
        <f t="shared" si="20"/>
        <v>4</v>
      </c>
      <c r="F100" s="33">
        <f t="shared" si="19"/>
        <v>56.5</v>
      </c>
      <c r="G100" s="33">
        <f t="shared" si="24"/>
        <v>11.3</v>
      </c>
      <c r="H100" s="22">
        <f>_xll.DTC.CPR.ValueForVariable($A100,H$10)</f>
        <v>0</v>
      </c>
      <c r="I100" s="22">
        <f>_xll.DTC.CPR.ValueForVariable($A100,I$10)</f>
        <v>0</v>
      </c>
      <c r="J100" s="22">
        <f>_xll.DTC.CPR.ValueForVariable($A100,J$10)</f>
        <v>0</v>
      </c>
      <c r="K100" s="22">
        <f>_xll.DTC.CPR.ValueForVariable($A100,K$10)</f>
        <v>0</v>
      </c>
      <c r="L100" s="22">
        <f>_xll.DTC.CPR.ValueForVariable($A100,L$10)</f>
        <v>0</v>
      </c>
      <c r="M100" s="22">
        <f>_xll.DTC.CPR.ValueForVariable($A100,M$10)</f>
        <v>0</v>
      </c>
      <c r="N100" s="22">
        <f>_xll.DTC.CPR.ValueForVariable($A100,N$10)</f>
        <v>0</v>
      </c>
      <c r="O100" s="22">
        <f>_xll.DTC.CPR.ValueForVariable($A100,O$10)</f>
        <v>0</v>
      </c>
      <c r="P100" s="22">
        <f>_xll.DTC.CPR.ValueForVariable($A100,P$10)</f>
        <v>0</v>
      </c>
      <c r="Q100" s="22">
        <f>_xll.DTC.CPR.ValueForVariable($A100,Q$10)</f>
        <v>0</v>
      </c>
      <c r="R100" s="22">
        <f>_xll.DTC.CPR.ValueForVariable($A100,R$10)</f>
        <v>0</v>
      </c>
      <c r="S100" s="22">
        <f>_xll.DTC.CPR.ValueForVariable($A100,S$10)</f>
        <v>0</v>
      </c>
      <c r="T100" s="22">
        <f>_xll.DTC.CPR.ValueForVariable($A100,T$10)</f>
        <v>0</v>
      </c>
      <c r="U100" s="22">
        <f>_xll.DTC.CPR.ValueForVariable($A100,U$10)</f>
        <v>0</v>
      </c>
      <c r="V100" s="22">
        <f>_xll.DTC.CPR.ValueForVariable($A100,V$10)</f>
        <v>0</v>
      </c>
      <c r="W100" s="22">
        <f>_xll.DTC.CPR.ValueForVariable($A100,W$10)</f>
        <v>0</v>
      </c>
      <c r="X100" s="22">
        <f>_xll.DTC.CPR.ValueForVariable($A100,X$10)</f>
        <v>0</v>
      </c>
      <c r="Y100" s="22">
        <f>_xll.DTC.CPR.ValueForVariable($A100,Y$10)</f>
        <v>0</v>
      </c>
      <c r="Z100" s="22">
        <f>_xll.DTC.CPR.ValueForVariable($A100,Z$10)</f>
        <v>0</v>
      </c>
      <c r="AA100" s="22">
        <f>_xll.DTC.CPR.ValueForVariable($A100,AA$10)</f>
        <v>0</v>
      </c>
      <c r="AB100" s="22">
        <f>_xll.DTC.CPR.ValueForVariable($A100,AB$10)</f>
        <v>0</v>
      </c>
      <c r="AC100" s="22">
        <f>_xll.DTC.CPR.ValueForVariable($A100,AC$10)</f>
        <v>0</v>
      </c>
      <c r="AD100" s="22">
        <f>_xll.DTC.CPR.ValueForVariable($A100,AD$10)</f>
        <v>0</v>
      </c>
      <c r="AE100" s="22">
        <f>_xll.DTC.CPR.ValueForVariable($A100,AE$10)</f>
        <v>0</v>
      </c>
      <c r="AF100" s="22">
        <f>_xll.DTC.CPR.ValueForVariable($A100,AF$10)</f>
        <v>0</v>
      </c>
      <c r="AG100" s="22">
        <f>_xll.DTC.CPR.ValueForVariable($A100,AG$10)</f>
        <v>0</v>
      </c>
      <c r="AH100" s="22">
        <f>_xll.DTC.CPR.ValueForVariable($A100,AH$10)</f>
        <v>0</v>
      </c>
      <c r="AI100" s="22">
        <f>_xll.DTC.CPR.ValueForVariable($A100,AI$10)</f>
        <v>0</v>
      </c>
      <c r="AJ100" s="22">
        <f>_xll.DTC.CPR.ValueForVariable($A100,AJ$10)</f>
        <v>0</v>
      </c>
      <c r="AK100" s="22">
        <f>_xll.DTC.CPR.ValueForVariable($A100,AK$10)</f>
        <v>0</v>
      </c>
      <c r="AL100" s="22">
        <f>_xll.DTC.CPR.MinimumForVariable($A100,AL$10)</f>
        <v>0</v>
      </c>
      <c r="AM100" s="22">
        <f>_xll.DTC.CPR.MaximumForVariable($A100,AM$10)</f>
        <v>0</v>
      </c>
    </row>
    <row r="101" spans="1:39" x14ac:dyDescent="0.35">
      <c r="A101" s="22" t="str">
        <f>_xll.DTC.CPR.Calculate($B$1,$B$2,$B$3,D101,E101,C101,B101,F101,$B$4,G101)</f>
        <v>CID=1902510035</v>
      </c>
      <c r="B101" s="22">
        <f t="shared" si="21"/>
        <v>-12</v>
      </c>
      <c r="C101" s="22">
        <f t="shared" si="22"/>
        <v>65</v>
      </c>
      <c r="D101" s="22">
        <f t="shared" si="23"/>
        <v>0</v>
      </c>
      <c r="E101" s="22">
        <f t="shared" si="20"/>
        <v>4</v>
      </c>
      <c r="F101" s="33">
        <f t="shared" si="19"/>
        <v>59</v>
      </c>
      <c r="G101" s="33">
        <f t="shared" si="24"/>
        <v>11.8</v>
      </c>
      <c r="H101" s="22">
        <f>_xll.DTC.CPR.ValueForVariable($A101,H$10)</f>
        <v>0</v>
      </c>
      <c r="I101" s="22">
        <f>_xll.DTC.CPR.ValueForVariable($A101,I$10)</f>
        <v>0</v>
      </c>
      <c r="J101" s="22">
        <f>_xll.DTC.CPR.ValueForVariable($A101,J$10)</f>
        <v>0</v>
      </c>
      <c r="K101" s="22">
        <f>_xll.DTC.CPR.ValueForVariable($A101,K$10)</f>
        <v>0</v>
      </c>
      <c r="L101" s="22">
        <f>_xll.DTC.CPR.ValueForVariable($A101,L$10)</f>
        <v>0</v>
      </c>
      <c r="M101" s="22">
        <f>_xll.DTC.CPR.ValueForVariable($A101,M$10)</f>
        <v>0</v>
      </c>
      <c r="N101" s="22">
        <f>_xll.DTC.CPR.ValueForVariable($A101,N$10)</f>
        <v>0</v>
      </c>
      <c r="O101" s="22">
        <f>_xll.DTC.CPR.ValueForVariable($A101,O$10)</f>
        <v>0</v>
      </c>
      <c r="P101" s="22">
        <f>_xll.DTC.CPR.ValueForVariable($A101,P$10)</f>
        <v>0</v>
      </c>
      <c r="Q101" s="22">
        <f>_xll.DTC.CPR.ValueForVariable($A101,Q$10)</f>
        <v>0</v>
      </c>
      <c r="R101" s="22">
        <f>_xll.DTC.CPR.ValueForVariable($A101,R$10)</f>
        <v>0</v>
      </c>
      <c r="S101" s="22">
        <f>_xll.DTC.CPR.ValueForVariable($A101,S$10)</f>
        <v>0</v>
      </c>
      <c r="T101" s="22">
        <f>_xll.DTC.CPR.ValueForVariable($A101,T$10)</f>
        <v>0</v>
      </c>
      <c r="U101" s="22">
        <f>_xll.DTC.CPR.ValueForVariable($A101,U$10)</f>
        <v>0</v>
      </c>
      <c r="V101" s="22">
        <f>_xll.DTC.CPR.ValueForVariable($A101,V$10)</f>
        <v>0</v>
      </c>
      <c r="W101" s="22">
        <f>_xll.DTC.CPR.ValueForVariable($A101,W$10)</f>
        <v>0</v>
      </c>
      <c r="X101" s="22">
        <f>_xll.DTC.CPR.ValueForVariable($A101,X$10)</f>
        <v>0</v>
      </c>
      <c r="Y101" s="22">
        <f>_xll.DTC.CPR.ValueForVariable($A101,Y$10)</f>
        <v>0</v>
      </c>
      <c r="Z101" s="22">
        <f>_xll.DTC.CPR.ValueForVariable($A101,Z$10)</f>
        <v>0</v>
      </c>
      <c r="AA101" s="22">
        <f>_xll.DTC.CPR.ValueForVariable($A101,AA$10)</f>
        <v>0</v>
      </c>
      <c r="AB101" s="22">
        <f>_xll.DTC.CPR.ValueForVariable($A101,AB$10)</f>
        <v>0</v>
      </c>
      <c r="AC101" s="22">
        <f>_xll.DTC.CPR.ValueForVariable($A101,AC$10)</f>
        <v>0</v>
      </c>
      <c r="AD101" s="22">
        <f>_xll.DTC.CPR.ValueForVariable($A101,AD$10)</f>
        <v>0</v>
      </c>
      <c r="AE101" s="22">
        <f>_xll.DTC.CPR.ValueForVariable($A101,AE$10)</f>
        <v>0</v>
      </c>
      <c r="AF101" s="22">
        <f>_xll.DTC.CPR.ValueForVariable($A101,AF$10)</f>
        <v>0</v>
      </c>
      <c r="AG101" s="22">
        <f>_xll.DTC.CPR.ValueForVariable($A101,AG$10)</f>
        <v>0</v>
      </c>
      <c r="AH101" s="22">
        <f>_xll.DTC.CPR.ValueForVariable($A101,AH$10)</f>
        <v>0</v>
      </c>
      <c r="AI101" s="22">
        <f>_xll.DTC.CPR.ValueForVariable($A101,AI$10)</f>
        <v>0</v>
      </c>
      <c r="AJ101" s="22">
        <f>_xll.DTC.CPR.ValueForVariable($A101,AJ$10)</f>
        <v>0</v>
      </c>
      <c r="AK101" s="22">
        <f>_xll.DTC.CPR.ValueForVariable($A101,AK$10)</f>
        <v>0</v>
      </c>
      <c r="AL101" s="22">
        <f>_xll.DTC.CPR.MinimumForVariable($A101,AL$10)</f>
        <v>0</v>
      </c>
      <c r="AM101" s="22">
        <f>_xll.DTC.CPR.MaximumForVariable($A101,AM$10)</f>
        <v>0</v>
      </c>
    </row>
    <row r="102" spans="1:39" x14ac:dyDescent="0.35">
      <c r="A102" s="22" t="str">
        <f>_xll.DTC.CPR.Calculate($B$1,$B$2,$B$3,D102,E102,C102,B102,F102,$B$4,G102)</f>
        <v>CID=316223118</v>
      </c>
      <c r="B102" s="22">
        <f t="shared" si="21"/>
        <v>-12</v>
      </c>
      <c r="C102" s="22">
        <f t="shared" si="22"/>
        <v>67.5</v>
      </c>
      <c r="D102" s="22">
        <f t="shared" si="23"/>
        <v>0</v>
      </c>
      <c r="E102" s="22">
        <f t="shared" si="20"/>
        <v>4</v>
      </c>
      <c r="F102" s="33">
        <f t="shared" si="19"/>
        <v>61.5</v>
      </c>
      <c r="G102" s="33">
        <f t="shared" si="24"/>
        <v>12.3</v>
      </c>
      <c r="H102" s="22">
        <f>_xll.DTC.CPR.ValueForVariable($A102,H$10)</f>
        <v>0</v>
      </c>
      <c r="I102" s="22">
        <f>_xll.DTC.CPR.ValueForVariable($A102,I$10)</f>
        <v>0</v>
      </c>
      <c r="J102" s="22">
        <f>_xll.DTC.CPR.ValueForVariable($A102,J$10)</f>
        <v>0</v>
      </c>
      <c r="K102" s="22">
        <f>_xll.DTC.CPR.ValueForVariable($A102,K$10)</f>
        <v>0</v>
      </c>
      <c r="L102" s="22">
        <f>_xll.DTC.CPR.ValueForVariable($A102,L$10)</f>
        <v>0</v>
      </c>
      <c r="M102" s="22">
        <f>_xll.DTC.CPR.ValueForVariable($A102,M$10)</f>
        <v>0</v>
      </c>
      <c r="N102" s="22">
        <f>_xll.DTC.CPR.ValueForVariable($A102,N$10)</f>
        <v>0</v>
      </c>
      <c r="O102" s="22">
        <f>_xll.DTC.CPR.ValueForVariable($A102,O$10)</f>
        <v>0</v>
      </c>
      <c r="P102" s="22">
        <f>_xll.DTC.CPR.ValueForVariable($A102,P$10)</f>
        <v>0</v>
      </c>
      <c r="Q102" s="22">
        <f>_xll.DTC.CPR.ValueForVariable($A102,Q$10)</f>
        <v>0</v>
      </c>
      <c r="R102" s="22">
        <f>_xll.DTC.CPR.ValueForVariable($A102,R$10)</f>
        <v>0</v>
      </c>
      <c r="S102" s="22">
        <f>_xll.DTC.CPR.ValueForVariable($A102,S$10)</f>
        <v>0</v>
      </c>
      <c r="T102" s="22">
        <f>_xll.DTC.CPR.ValueForVariable($A102,T$10)</f>
        <v>0</v>
      </c>
      <c r="U102" s="22">
        <f>_xll.DTC.CPR.ValueForVariable($A102,U$10)</f>
        <v>0</v>
      </c>
      <c r="V102" s="22">
        <f>_xll.DTC.CPR.ValueForVariable($A102,V$10)</f>
        <v>0</v>
      </c>
      <c r="W102" s="22">
        <f>_xll.DTC.CPR.ValueForVariable($A102,W$10)</f>
        <v>0</v>
      </c>
      <c r="X102" s="22">
        <f>_xll.DTC.CPR.ValueForVariable($A102,X$10)</f>
        <v>0</v>
      </c>
      <c r="Y102" s="22">
        <f>_xll.DTC.CPR.ValueForVariable($A102,Y$10)</f>
        <v>0</v>
      </c>
      <c r="Z102" s="22">
        <f>_xll.DTC.CPR.ValueForVariable($A102,Z$10)</f>
        <v>0</v>
      </c>
      <c r="AA102" s="22">
        <f>_xll.DTC.CPR.ValueForVariable($A102,AA$10)</f>
        <v>0</v>
      </c>
      <c r="AB102" s="22">
        <f>_xll.DTC.CPR.ValueForVariable($A102,AB$10)</f>
        <v>0</v>
      </c>
      <c r="AC102" s="22">
        <f>_xll.DTC.CPR.ValueForVariable($A102,AC$10)</f>
        <v>0</v>
      </c>
      <c r="AD102" s="22">
        <f>_xll.DTC.CPR.ValueForVariable($A102,AD$10)</f>
        <v>0</v>
      </c>
      <c r="AE102" s="22">
        <f>_xll.DTC.CPR.ValueForVariable($A102,AE$10)</f>
        <v>0</v>
      </c>
      <c r="AF102" s="22">
        <f>_xll.DTC.CPR.ValueForVariable($A102,AF$10)</f>
        <v>0</v>
      </c>
      <c r="AG102" s="22">
        <f>_xll.DTC.CPR.ValueForVariable($A102,AG$10)</f>
        <v>0</v>
      </c>
      <c r="AH102" s="22">
        <f>_xll.DTC.CPR.ValueForVariable($A102,AH$10)</f>
        <v>0</v>
      </c>
      <c r="AI102" s="22">
        <f>_xll.DTC.CPR.ValueForVariable($A102,AI$10)</f>
        <v>0</v>
      </c>
      <c r="AJ102" s="22">
        <f>_xll.DTC.CPR.ValueForVariable($A102,AJ$10)</f>
        <v>0</v>
      </c>
      <c r="AK102" s="22">
        <f>_xll.DTC.CPR.ValueForVariable($A102,AK$10)</f>
        <v>0</v>
      </c>
      <c r="AL102" s="22">
        <f>_xll.DTC.CPR.MinimumForVariable($A102,AL$10)</f>
        <v>0</v>
      </c>
      <c r="AM102" s="22">
        <f>_xll.DTC.CPR.MaximumForVariable($A102,AM$10)</f>
        <v>0</v>
      </c>
    </row>
    <row r="103" spans="1:39" x14ac:dyDescent="0.35">
      <c r="A103" s="22" t="str">
        <f>_xll.DTC.CPR.Calculate($B$1,$B$2,$B$3,D103,E103,C103,B103,F103,$B$4,G103)</f>
        <v>CID=-1270063799</v>
      </c>
      <c r="B103" s="22">
        <f t="shared" si="21"/>
        <v>-12</v>
      </c>
      <c r="C103" s="22">
        <f>$C$41</f>
        <v>69.989999999999995</v>
      </c>
      <c r="D103" s="22">
        <f t="shared" si="23"/>
        <v>0</v>
      </c>
      <c r="E103" s="22">
        <f t="shared" si="20"/>
        <v>4</v>
      </c>
      <c r="F103" s="33">
        <f t="shared" si="19"/>
        <v>63.989999999999995</v>
      </c>
      <c r="G103" s="33">
        <f t="shared" si="24"/>
        <v>12.797999999999998</v>
      </c>
      <c r="H103" s="22">
        <f>_xll.DTC.CPR.ValueForVariable($A103,H$10)</f>
        <v>0</v>
      </c>
      <c r="I103" s="22">
        <f>_xll.DTC.CPR.ValueForVariable($A103,I$10)</f>
        <v>0</v>
      </c>
      <c r="J103" s="22">
        <f>_xll.DTC.CPR.ValueForVariable($A103,J$10)</f>
        <v>0</v>
      </c>
      <c r="K103" s="22">
        <f>_xll.DTC.CPR.ValueForVariable($A103,K$10)</f>
        <v>0</v>
      </c>
      <c r="L103" s="22">
        <f>_xll.DTC.CPR.ValueForVariable($A103,L$10)</f>
        <v>0</v>
      </c>
      <c r="M103" s="22">
        <f>_xll.DTC.CPR.ValueForVariable($A103,M$10)</f>
        <v>0</v>
      </c>
      <c r="N103" s="22">
        <f>_xll.DTC.CPR.ValueForVariable($A103,N$10)</f>
        <v>0</v>
      </c>
      <c r="O103" s="22">
        <f>_xll.DTC.CPR.ValueForVariable($A103,O$10)</f>
        <v>0</v>
      </c>
      <c r="P103" s="22">
        <f>_xll.DTC.CPR.ValueForVariable($A103,P$10)</f>
        <v>0</v>
      </c>
      <c r="Q103" s="22">
        <f>_xll.DTC.CPR.ValueForVariable($A103,Q$10)</f>
        <v>0</v>
      </c>
      <c r="R103" s="22">
        <f>_xll.DTC.CPR.ValueForVariable($A103,R$10)</f>
        <v>0</v>
      </c>
      <c r="S103" s="22">
        <f>_xll.DTC.CPR.ValueForVariable($A103,S$10)</f>
        <v>0</v>
      </c>
      <c r="T103" s="22">
        <f>_xll.DTC.CPR.ValueForVariable($A103,T$10)</f>
        <v>0</v>
      </c>
      <c r="U103" s="22">
        <f>_xll.DTC.CPR.ValueForVariable($A103,U$10)</f>
        <v>0</v>
      </c>
      <c r="V103" s="22">
        <f>_xll.DTC.CPR.ValueForVariable($A103,V$10)</f>
        <v>0</v>
      </c>
      <c r="W103" s="22">
        <f>_xll.DTC.CPR.ValueForVariable($A103,W$10)</f>
        <v>0</v>
      </c>
      <c r="X103" s="22">
        <f>_xll.DTC.CPR.ValueForVariable($A103,X$10)</f>
        <v>0</v>
      </c>
      <c r="Y103" s="22">
        <f>_xll.DTC.CPR.ValueForVariable($A103,Y$10)</f>
        <v>0</v>
      </c>
      <c r="Z103" s="22">
        <f>_xll.DTC.CPR.ValueForVariable($A103,Z$10)</f>
        <v>0</v>
      </c>
      <c r="AA103" s="22">
        <f>_xll.DTC.CPR.ValueForVariable($A103,AA$10)</f>
        <v>0</v>
      </c>
      <c r="AB103" s="22">
        <f>_xll.DTC.CPR.ValueForVariable($A103,AB$10)</f>
        <v>0</v>
      </c>
      <c r="AC103" s="22">
        <f>_xll.DTC.CPR.ValueForVariable($A103,AC$10)</f>
        <v>0</v>
      </c>
      <c r="AD103" s="22">
        <f>_xll.DTC.CPR.ValueForVariable($A103,AD$10)</f>
        <v>0</v>
      </c>
      <c r="AE103" s="22">
        <f>_xll.DTC.CPR.ValueForVariable($A103,AE$10)</f>
        <v>0</v>
      </c>
      <c r="AF103" s="22">
        <f>_xll.DTC.CPR.ValueForVariable($A103,AF$10)</f>
        <v>0</v>
      </c>
      <c r="AG103" s="22">
        <f>_xll.DTC.CPR.ValueForVariable($A103,AG$10)</f>
        <v>0</v>
      </c>
      <c r="AH103" s="22">
        <f>_xll.DTC.CPR.ValueForVariable($A103,AH$10)</f>
        <v>0</v>
      </c>
      <c r="AI103" s="22">
        <f>_xll.DTC.CPR.ValueForVariable($A103,AI$10)</f>
        <v>0</v>
      </c>
      <c r="AJ103" s="22">
        <f>_xll.DTC.CPR.ValueForVariable($A103,AJ$10)</f>
        <v>0</v>
      </c>
      <c r="AK103" s="22">
        <f>_xll.DTC.CPR.ValueForVariable($A103,AK$10)</f>
        <v>0</v>
      </c>
      <c r="AL103" s="22">
        <f>_xll.DTC.CPR.MinimumForVariable($A103,AL$10)</f>
        <v>0</v>
      </c>
      <c r="AM103" s="22">
        <f>_xll.DTC.CPR.MaximumForVariable($A103,AM$10)</f>
        <v>0</v>
      </c>
    </row>
    <row r="104" spans="1:39" x14ac:dyDescent="0.35">
      <c r="A104" s="22" t="str">
        <f>_xll.DTC.CPR.Calculate($B$1,$B$2,$B$3,D104,E104,C104,B104,F104,$B$4,G104)</f>
        <v>CID=-1428260321</v>
      </c>
      <c r="B104" s="30">
        <f>B73+$B$8</f>
        <v>-9</v>
      </c>
      <c r="C104" s="30">
        <v>-5</v>
      </c>
      <c r="D104" s="30">
        <v>0</v>
      </c>
      <c r="E104" s="30">
        <v>4</v>
      </c>
      <c r="F104" s="33">
        <f t="shared" si="19"/>
        <v>-4</v>
      </c>
      <c r="G104" s="33">
        <f>MAX(0,F104/5)</f>
        <v>0</v>
      </c>
      <c r="H104" s="22">
        <f>_xll.DTC.CPR.ValueForVariable($A104,H$10)</f>
        <v>0</v>
      </c>
      <c r="I104" s="22">
        <f>_xll.DTC.CPR.ValueForVariable($A104,I$10)</f>
        <v>0</v>
      </c>
      <c r="J104" s="22">
        <f>_xll.DTC.CPR.ValueForVariable($A104,J$10)</f>
        <v>0</v>
      </c>
      <c r="K104" s="22">
        <f>_xll.DTC.CPR.ValueForVariable($A104,K$10)</f>
        <v>0</v>
      </c>
      <c r="L104" s="22">
        <f>_xll.DTC.CPR.ValueForVariable($A104,L$10)</f>
        <v>0</v>
      </c>
      <c r="M104" s="22">
        <f>_xll.DTC.CPR.ValueForVariable($A104,M$10)</f>
        <v>0</v>
      </c>
      <c r="N104" s="22">
        <f>_xll.DTC.CPR.ValueForVariable($A104,N$10)</f>
        <v>0</v>
      </c>
      <c r="O104" s="22">
        <f>_xll.DTC.CPR.ValueForVariable($A104,O$10)</f>
        <v>0</v>
      </c>
      <c r="P104" s="22">
        <f>_xll.DTC.CPR.ValueForVariable($A104,P$10)</f>
        <v>0</v>
      </c>
      <c r="Q104" s="22">
        <f>_xll.DTC.CPR.ValueForVariable($A104,Q$10)</f>
        <v>0</v>
      </c>
      <c r="R104" s="22">
        <f>_xll.DTC.CPR.ValueForVariable($A104,R$10)</f>
        <v>0</v>
      </c>
      <c r="S104" s="22">
        <f>_xll.DTC.CPR.ValueForVariable($A104,S$10)</f>
        <v>0</v>
      </c>
      <c r="T104" s="22">
        <f>_xll.DTC.CPR.ValueForVariable($A104,T$10)</f>
        <v>0</v>
      </c>
      <c r="U104" s="22">
        <f>_xll.DTC.CPR.ValueForVariable($A104,U$10)</f>
        <v>0</v>
      </c>
      <c r="V104" s="22">
        <f>_xll.DTC.CPR.ValueForVariable($A104,V$10)</f>
        <v>0</v>
      </c>
      <c r="W104" s="22">
        <f>_xll.DTC.CPR.ValueForVariable($A104,W$10)</f>
        <v>0</v>
      </c>
      <c r="X104" s="22">
        <f>_xll.DTC.CPR.ValueForVariable($A104,X$10)</f>
        <v>0</v>
      </c>
      <c r="Y104" s="22">
        <f>_xll.DTC.CPR.ValueForVariable($A104,Y$10)</f>
        <v>0</v>
      </c>
      <c r="Z104" s="22">
        <f>_xll.DTC.CPR.ValueForVariable($A104,Z$10)</f>
        <v>0</v>
      </c>
      <c r="AA104" s="22">
        <f>_xll.DTC.CPR.ValueForVariable($A104,AA$10)</f>
        <v>0</v>
      </c>
      <c r="AB104" s="22">
        <f>_xll.DTC.CPR.ValueForVariable($A104,AB$10)</f>
        <v>0</v>
      </c>
      <c r="AC104" s="22">
        <f>_xll.DTC.CPR.ValueForVariable($A104,AC$10)</f>
        <v>0</v>
      </c>
      <c r="AD104" s="22">
        <f>_xll.DTC.CPR.ValueForVariable($A104,AD$10)</f>
        <v>0</v>
      </c>
      <c r="AE104" s="22">
        <f>_xll.DTC.CPR.ValueForVariable($A104,AE$10)</f>
        <v>0</v>
      </c>
      <c r="AF104" s="22">
        <f>_xll.DTC.CPR.ValueForVariable($A104,AF$10)</f>
        <v>0</v>
      </c>
      <c r="AG104" s="22">
        <f>_xll.DTC.CPR.ValueForVariable($A104,AG$10)</f>
        <v>0</v>
      </c>
      <c r="AH104" s="22">
        <f>_xll.DTC.CPR.ValueForVariable($A104,AH$10)</f>
        <v>0</v>
      </c>
      <c r="AI104" s="22">
        <f>_xll.DTC.CPR.ValueForVariable($A104,AI$10)</f>
        <v>0</v>
      </c>
      <c r="AJ104" s="22">
        <f>_xll.DTC.CPR.ValueForVariable($A104,AJ$10)</f>
        <v>0</v>
      </c>
      <c r="AK104" s="22">
        <f>_xll.DTC.CPR.ValueForVariable($A104,AK$10)</f>
        <v>0</v>
      </c>
      <c r="AL104" s="22">
        <f>_xll.DTC.CPR.MinimumForVariable($A104,AL$10)</f>
        <v>0</v>
      </c>
      <c r="AM104" s="22">
        <f>_xll.DTC.CPR.MaximumForVariable($A104,AM$10)</f>
        <v>0</v>
      </c>
    </row>
    <row r="105" spans="1:39" x14ac:dyDescent="0.35">
      <c r="A105" s="22" t="str">
        <f>_xll.DTC.CPR.Calculate($B$1,$B$2,$B$3,D105,E105,C105,B105,F105,$B$4,G105)</f>
        <v>CID=-124298406</v>
      </c>
      <c r="B105" s="32">
        <f>B104</f>
        <v>-9</v>
      </c>
      <c r="C105" s="32">
        <f>C104+$C$8</f>
        <v>-2.5</v>
      </c>
      <c r="D105" s="32">
        <f>D104</f>
        <v>0</v>
      </c>
      <c r="E105" s="32">
        <f t="shared" ref="E105:E134" si="25">E104</f>
        <v>4</v>
      </c>
      <c r="F105" s="33">
        <f t="shared" si="19"/>
        <v>-4</v>
      </c>
      <c r="G105" s="33">
        <f t="shared" ref="G105:G134" si="26">MAX(0,F105/5)</f>
        <v>0</v>
      </c>
      <c r="H105" s="22">
        <f>_xll.DTC.CPR.ValueForVariable($A105,H$10)</f>
        <v>0</v>
      </c>
      <c r="I105" s="22">
        <f>_xll.DTC.CPR.ValueForVariable($A105,I$10)</f>
        <v>0</v>
      </c>
      <c r="J105" s="22">
        <f>_xll.DTC.CPR.ValueForVariable($A105,J$10)</f>
        <v>0</v>
      </c>
      <c r="K105" s="22">
        <f>_xll.DTC.CPR.ValueForVariable($A105,K$10)</f>
        <v>0</v>
      </c>
      <c r="L105" s="22">
        <f>_xll.DTC.CPR.ValueForVariable($A105,L$10)</f>
        <v>0</v>
      </c>
      <c r="M105" s="22">
        <f>_xll.DTC.CPR.ValueForVariable($A105,M$10)</f>
        <v>0</v>
      </c>
      <c r="N105" s="22">
        <f>_xll.DTC.CPR.ValueForVariable($A105,N$10)</f>
        <v>0</v>
      </c>
      <c r="O105" s="22">
        <f>_xll.DTC.CPR.ValueForVariable($A105,O$10)</f>
        <v>0</v>
      </c>
      <c r="P105" s="22">
        <f>_xll.DTC.CPR.ValueForVariable($A105,P$10)</f>
        <v>0</v>
      </c>
      <c r="Q105" s="22">
        <f>_xll.DTC.CPR.ValueForVariable($A105,Q$10)</f>
        <v>0</v>
      </c>
      <c r="R105" s="22">
        <f>_xll.DTC.CPR.ValueForVariable($A105,R$10)</f>
        <v>0</v>
      </c>
      <c r="S105" s="22">
        <f>_xll.DTC.CPR.ValueForVariable($A105,S$10)</f>
        <v>0</v>
      </c>
      <c r="T105" s="22">
        <f>_xll.DTC.CPR.ValueForVariable($A105,T$10)</f>
        <v>0</v>
      </c>
      <c r="U105" s="22">
        <f>_xll.DTC.CPR.ValueForVariable($A105,U$10)</f>
        <v>0</v>
      </c>
      <c r="V105" s="22">
        <f>_xll.DTC.CPR.ValueForVariable($A105,V$10)</f>
        <v>0</v>
      </c>
      <c r="W105" s="22">
        <f>_xll.DTC.CPR.ValueForVariable($A105,W$10)</f>
        <v>0</v>
      </c>
      <c r="X105" s="22">
        <f>_xll.DTC.CPR.ValueForVariable($A105,X$10)</f>
        <v>0</v>
      </c>
      <c r="Y105" s="22">
        <f>_xll.DTC.CPR.ValueForVariable($A105,Y$10)</f>
        <v>0</v>
      </c>
      <c r="Z105" s="22">
        <f>_xll.DTC.CPR.ValueForVariable($A105,Z$10)</f>
        <v>0</v>
      </c>
      <c r="AA105" s="22">
        <f>_xll.DTC.CPR.ValueForVariable($A105,AA$10)</f>
        <v>0</v>
      </c>
      <c r="AB105" s="22">
        <f>_xll.DTC.CPR.ValueForVariable($A105,AB$10)</f>
        <v>0</v>
      </c>
      <c r="AC105" s="22">
        <f>_xll.DTC.CPR.ValueForVariable($A105,AC$10)</f>
        <v>0</v>
      </c>
      <c r="AD105" s="22">
        <f>_xll.DTC.CPR.ValueForVariable($A105,AD$10)</f>
        <v>0</v>
      </c>
      <c r="AE105" s="22">
        <f>_xll.DTC.CPR.ValueForVariable($A105,AE$10)</f>
        <v>0</v>
      </c>
      <c r="AF105" s="22">
        <f>_xll.DTC.CPR.ValueForVariable($A105,AF$10)</f>
        <v>0</v>
      </c>
      <c r="AG105" s="22">
        <f>_xll.DTC.CPR.ValueForVariable($A105,AG$10)</f>
        <v>0</v>
      </c>
      <c r="AH105" s="22">
        <f>_xll.DTC.CPR.ValueForVariable($A105,AH$10)</f>
        <v>0</v>
      </c>
      <c r="AI105" s="22">
        <f>_xll.DTC.CPR.ValueForVariable($A105,AI$10)</f>
        <v>0</v>
      </c>
      <c r="AJ105" s="22">
        <f>_xll.DTC.CPR.ValueForVariable($A105,AJ$10)</f>
        <v>0</v>
      </c>
      <c r="AK105" s="22">
        <f>_xll.DTC.CPR.ValueForVariable($A105,AK$10)</f>
        <v>0</v>
      </c>
      <c r="AL105" s="22">
        <f>_xll.DTC.CPR.MinimumForVariable($A105,AL$10)</f>
        <v>0</v>
      </c>
      <c r="AM105" s="22">
        <f>_xll.DTC.CPR.MaximumForVariable($A105,AM$10)</f>
        <v>0</v>
      </c>
    </row>
    <row r="106" spans="1:39" x14ac:dyDescent="0.35">
      <c r="A106" s="22" t="str">
        <f>_xll.DTC.CPR.Calculate($B$1,$B$2,$B$3,D106,E106,C106,B106,F106,$B$4,G106)</f>
        <v>CID=1744313513</v>
      </c>
      <c r="B106" s="22">
        <f t="shared" ref="B106:B134" si="27">B105</f>
        <v>-9</v>
      </c>
      <c r="C106" s="22">
        <f t="shared" ref="C106:C133" si="28">C105+$C$8</f>
        <v>0</v>
      </c>
      <c r="D106" s="22">
        <f t="shared" ref="D106:D134" si="29">D105</f>
        <v>0</v>
      </c>
      <c r="E106" s="22">
        <f t="shared" si="25"/>
        <v>4</v>
      </c>
      <c r="F106" s="33">
        <f t="shared" si="19"/>
        <v>-4</v>
      </c>
      <c r="G106" s="33">
        <f t="shared" si="26"/>
        <v>0</v>
      </c>
      <c r="H106" s="22">
        <f>_xll.DTC.CPR.ValueForVariable($A106,H$10)</f>
        <v>0</v>
      </c>
      <c r="I106" s="22">
        <f>_xll.DTC.CPR.ValueForVariable($A106,I$10)</f>
        <v>0</v>
      </c>
      <c r="J106" s="22">
        <f>_xll.DTC.CPR.ValueForVariable($A106,J$10)</f>
        <v>0</v>
      </c>
      <c r="K106" s="22">
        <f>_xll.DTC.CPR.ValueForVariable($A106,K$10)</f>
        <v>0</v>
      </c>
      <c r="L106" s="22">
        <f>_xll.DTC.CPR.ValueForVariable($A106,L$10)</f>
        <v>0</v>
      </c>
      <c r="M106" s="22">
        <f>_xll.DTC.CPR.ValueForVariable($A106,M$10)</f>
        <v>0</v>
      </c>
      <c r="N106" s="22">
        <f>_xll.DTC.CPR.ValueForVariable($A106,N$10)</f>
        <v>0</v>
      </c>
      <c r="O106" s="22">
        <f>_xll.DTC.CPR.ValueForVariable($A106,O$10)</f>
        <v>0</v>
      </c>
      <c r="P106" s="22">
        <f>_xll.DTC.CPR.ValueForVariable($A106,P$10)</f>
        <v>0</v>
      </c>
      <c r="Q106" s="22">
        <f>_xll.DTC.CPR.ValueForVariable($A106,Q$10)</f>
        <v>0</v>
      </c>
      <c r="R106" s="22">
        <f>_xll.DTC.CPR.ValueForVariable($A106,R$10)</f>
        <v>0</v>
      </c>
      <c r="S106" s="22">
        <f>_xll.DTC.CPR.ValueForVariable($A106,S$10)</f>
        <v>0</v>
      </c>
      <c r="T106" s="22">
        <f>_xll.DTC.CPR.ValueForVariable($A106,T$10)</f>
        <v>0</v>
      </c>
      <c r="U106" s="22">
        <f>_xll.DTC.CPR.ValueForVariable($A106,U$10)</f>
        <v>0</v>
      </c>
      <c r="V106" s="22">
        <f>_xll.DTC.CPR.ValueForVariable($A106,V$10)</f>
        <v>0</v>
      </c>
      <c r="W106" s="22">
        <f>_xll.DTC.CPR.ValueForVariable($A106,W$10)</f>
        <v>0</v>
      </c>
      <c r="X106" s="22">
        <f>_xll.DTC.CPR.ValueForVariable($A106,X$10)</f>
        <v>0</v>
      </c>
      <c r="Y106" s="22">
        <f>_xll.DTC.CPR.ValueForVariable($A106,Y$10)</f>
        <v>0</v>
      </c>
      <c r="Z106" s="22">
        <f>_xll.DTC.CPR.ValueForVariable($A106,Z$10)</f>
        <v>0</v>
      </c>
      <c r="AA106" s="22">
        <f>_xll.DTC.CPR.ValueForVariable($A106,AA$10)</f>
        <v>0</v>
      </c>
      <c r="AB106" s="22">
        <f>_xll.DTC.CPR.ValueForVariable($A106,AB$10)</f>
        <v>0</v>
      </c>
      <c r="AC106" s="22">
        <f>_xll.DTC.CPR.ValueForVariable($A106,AC$10)</f>
        <v>0</v>
      </c>
      <c r="AD106" s="22">
        <f>_xll.DTC.CPR.ValueForVariable($A106,AD$10)</f>
        <v>0</v>
      </c>
      <c r="AE106" s="22">
        <f>_xll.DTC.CPR.ValueForVariable($A106,AE$10)</f>
        <v>0</v>
      </c>
      <c r="AF106" s="22">
        <f>_xll.DTC.CPR.ValueForVariable($A106,AF$10)</f>
        <v>0</v>
      </c>
      <c r="AG106" s="22">
        <f>_xll.DTC.CPR.ValueForVariable($A106,AG$10)</f>
        <v>0</v>
      </c>
      <c r="AH106" s="22">
        <f>_xll.DTC.CPR.ValueForVariable($A106,AH$10)</f>
        <v>0</v>
      </c>
      <c r="AI106" s="22">
        <f>_xll.DTC.CPR.ValueForVariable($A106,AI$10)</f>
        <v>0</v>
      </c>
      <c r="AJ106" s="22">
        <f>_xll.DTC.CPR.ValueForVariable($A106,AJ$10)</f>
        <v>0</v>
      </c>
      <c r="AK106" s="22">
        <f>_xll.DTC.CPR.ValueForVariable($A106,AK$10)</f>
        <v>0</v>
      </c>
      <c r="AL106" s="22">
        <f>_xll.DTC.CPR.MinimumForVariable($A106,AL$10)</f>
        <v>0</v>
      </c>
      <c r="AM106" s="22">
        <f>_xll.DTC.CPR.MaximumForVariable($A106,AM$10)</f>
        <v>0</v>
      </c>
    </row>
    <row r="107" spans="1:39" x14ac:dyDescent="0.35">
      <c r="A107" s="22" t="str">
        <f>_xll.DTC.CPR.Calculate($B$1,$B$2,$B$3,D107,E107,C107,B107,F107,$B$4,G107)</f>
        <v>CID=-1246691868</v>
      </c>
      <c r="B107" s="22">
        <f t="shared" si="27"/>
        <v>-9</v>
      </c>
      <c r="C107" s="22">
        <f t="shared" si="28"/>
        <v>2.5</v>
      </c>
      <c r="D107" s="22">
        <f t="shared" si="29"/>
        <v>0</v>
      </c>
      <c r="E107" s="22">
        <f t="shared" si="25"/>
        <v>4</v>
      </c>
      <c r="F107" s="33">
        <f t="shared" si="19"/>
        <v>-3.5</v>
      </c>
      <c r="G107" s="33">
        <f t="shared" si="26"/>
        <v>0</v>
      </c>
      <c r="H107" s="22">
        <f>_xll.DTC.CPR.ValueForVariable($A107,H$10)</f>
        <v>1.745529102194731</v>
      </c>
      <c r="I107" s="22">
        <f>_xll.DTC.CPR.ValueForVariable($A107,I$10)</f>
        <v>148.43124650617028</v>
      </c>
      <c r="J107" s="22">
        <f>_xll.DTC.CPR.ValueForVariable($A107,J$10)</f>
        <v>10.221175092654208</v>
      </c>
      <c r="K107" s="22">
        <f>_xll.DTC.CPR.ValueForVariable($A107,K$10)</f>
        <v>195.31440739662054</v>
      </c>
      <c r="L107" s="22">
        <f>_xll.DTC.CPR.ValueForVariable($A107,L$10)</f>
        <v>405.57120859080862</v>
      </c>
      <c r="M107" s="22">
        <f>_xll.DTC.CPR.ValueForVariable($A107,M$10)</f>
        <v>396.69378152630486</v>
      </c>
      <c r="N107" s="22">
        <f>_xll.DTC.CPR.ValueForVariable($A107,N$10)</f>
        <v>19526.163997635369</v>
      </c>
      <c r="O107" s="22">
        <f>_xll.DTC.CPR.ValueForVariable($A107,O$10)</f>
        <v>0.40330144499268838</v>
      </c>
      <c r="P107" s="22">
        <f>_xll.DTC.CPR.ValueForVariable($A107,P$10)</f>
        <v>6.3268624684695782E-3</v>
      </c>
      <c r="Q107" s="22">
        <f>_xll.DTC.CPR.ValueForVariable($A107,Q$10)</f>
        <v>12.04275419290915</v>
      </c>
      <c r="R107" s="22">
        <f>_xll.DTC.CPR.ValueForVariable($A107,R$10)</f>
        <v>6.7440214486853627</v>
      </c>
      <c r="S107" s="22">
        <f>_xll.DTC.CPR.ValueForVariable($A107,S$10)</f>
        <v>81.216592578224891</v>
      </c>
      <c r="T107" s="22">
        <f>_xll.DTC.CPR.ValueForVariable($A107,T$10)</f>
        <v>-9</v>
      </c>
      <c r="U107" s="22">
        <f>_xll.DTC.CPR.ValueForVariable($A107,U$10)</f>
        <v>2.5</v>
      </c>
      <c r="V107" s="22">
        <f>_xll.DTC.CPR.ValueForVariable($A107,V$10)</f>
        <v>4</v>
      </c>
      <c r="W107" s="22">
        <f>_xll.DTC.CPR.ValueForVariable($A107,W$10)</f>
        <v>-3.5</v>
      </c>
      <c r="X107" s="22">
        <f>_xll.DTC.CPR.ValueForVariable($A107,X$10)</f>
        <v>208.64478115969825</v>
      </c>
      <c r="Y107" s="22">
        <f>_xll.DTC.CPR.ValueForVariable($A107,Y$10)</f>
        <v>320.26349089144679</v>
      </c>
      <c r="Z107" s="22">
        <f>_xll.DTC.CPR.ValueForVariable($A107,Z$10)</f>
        <v>13.587575202944379</v>
      </c>
      <c r="AA107" s="22">
        <f>_xll.DTC.CPR.ValueForVariable($A107,AA$10)</f>
        <v>1.5349700534628505</v>
      </c>
      <c r="AB107" s="22">
        <f>_xll.DTC.CPR.ValueForVariable($A107,AB$10)</f>
        <v>0.6655885863803368</v>
      </c>
      <c r="AC107" s="22">
        <f>_xll.DTC.CPR.ValueForVariable($A107,AC$10)</f>
        <v>81.911483541322141</v>
      </c>
      <c r="AD107" s="22">
        <f>_xll.DTC.CPR.ValueForVariable($A107,AD$10)</f>
        <v>15.394615732417369</v>
      </c>
      <c r="AE107" s="22">
        <f>_xll.DTC.CPR.ValueForVariable($A107,AE$10)</f>
        <v>0</v>
      </c>
      <c r="AF107" s="22">
        <f>_xll.DTC.CPR.ValueForVariable($A107,AF$10)</f>
        <v>0</v>
      </c>
      <c r="AG107" s="22">
        <f>_xll.DTC.CPR.ValueForVariable($A107,AG$10)</f>
        <v>0</v>
      </c>
      <c r="AH107" s="22">
        <f>_xll.DTC.CPR.ValueForVariable($A107,AH$10)</f>
        <v>0</v>
      </c>
      <c r="AI107" s="22">
        <f>_xll.DTC.CPR.ValueForVariable($A107,AI$10)</f>
        <v>0</v>
      </c>
      <c r="AJ107" s="22">
        <f>_xll.DTC.CPR.ValueForVariable($A107,AJ$10)</f>
        <v>0</v>
      </c>
      <c r="AK107" s="22">
        <f>_xll.DTC.CPR.ValueForVariable($A107,AK$10)</f>
        <v>10</v>
      </c>
      <c r="AL107" s="22">
        <f>_xll.DTC.CPR.MinimumForVariable($A107,AL$10)</f>
        <v>5.8776435400652343</v>
      </c>
      <c r="AM107" s="22">
        <f>_xll.DTC.CPR.MaximumForVariable($A107,AM$10)</f>
        <v>10.370886985834497</v>
      </c>
    </row>
    <row r="108" spans="1:39" x14ac:dyDescent="0.35">
      <c r="A108" s="22" t="str">
        <f>_xll.DTC.CPR.Calculate($B$1,$B$2,$B$3,D108,E108,C108,B108,F108,$B$4,G108)</f>
        <v>CID=1334380771</v>
      </c>
      <c r="B108" s="22">
        <f t="shared" si="27"/>
        <v>-9</v>
      </c>
      <c r="C108" s="22">
        <f t="shared" si="28"/>
        <v>5</v>
      </c>
      <c r="D108" s="22">
        <f t="shared" si="29"/>
        <v>0</v>
      </c>
      <c r="E108" s="22">
        <f t="shared" si="25"/>
        <v>4</v>
      </c>
      <c r="F108" s="33">
        <f t="shared" si="19"/>
        <v>-1</v>
      </c>
      <c r="G108" s="33">
        <f t="shared" si="26"/>
        <v>0</v>
      </c>
      <c r="H108" s="22">
        <f>_xll.DTC.CPR.ValueForVariable($A108,H$10)</f>
        <v>1.745529102194731</v>
      </c>
      <c r="I108" s="22">
        <f>_xll.DTC.CPR.ValueForVariable($A108,I$10)</f>
        <v>148.43124650617028</v>
      </c>
      <c r="J108" s="22">
        <f>_xll.DTC.CPR.ValueForVariable($A108,J$10)</f>
        <v>10.221175092654208</v>
      </c>
      <c r="K108" s="22">
        <f>_xll.DTC.CPR.ValueForVariable($A108,K$10)</f>
        <v>198.65790822120289</v>
      </c>
      <c r="L108" s="22">
        <f>_xll.DTC.CPR.ValueForVariable($A108,L$10)</f>
        <v>407.42007733565583</v>
      </c>
      <c r="M108" s="22">
        <f>_xll.DTC.CPR.ValueForVariable($A108,M$10)</f>
        <v>396.69378152630486</v>
      </c>
      <c r="N108" s="22">
        <f>_xll.DTC.CPR.ValueForVariable($A108,N$10)</f>
        <v>20132.941064045001</v>
      </c>
      <c r="O108" s="22">
        <f>_xll.DTC.CPR.ValueForVariable($A108,O$10)</f>
        <v>0.44838086874680461</v>
      </c>
      <c r="P108" s="22">
        <f>_xll.DTC.CPR.ValueForVariable($A108,P$10)</f>
        <v>6.7615587729235767E-3</v>
      </c>
      <c r="Q108" s="22">
        <f>_xll.DTC.CPR.ValueForVariable($A108,Q$10)</f>
        <v>10.463193896417833</v>
      </c>
      <c r="R108" s="22">
        <f>_xll.DTC.CPR.ValueForVariable($A108,R$10)</f>
        <v>8.4864619536462644</v>
      </c>
      <c r="S108" s="22">
        <f>_xll.DTC.CPR.ValueForVariable($A108,S$10)</f>
        <v>88.79549691557375</v>
      </c>
      <c r="T108" s="22">
        <f>_xll.DTC.CPR.ValueForVariable($A108,T$10)</f>
        <v>-9</v>
      </c>
      <c r="U108" s="22">
        <f>_xll.DTC.CPR.ValueForVariable($A108,U$10)</f>
        <v>5</v>
      </c>
      <c r="V108" s="22">
        <f>_xll.DTC.CPR.ValueForVariable($A108,V$10)</f>
        <v>4</v>
      </c>
      <c r="W108" s="22">
        <f>_xll.DTC.CPR.ValueForVariable($A108,W$10)</f>
        <v>-1</v>
      </c>
      <c r="X108" s="22">
        <f>_xll.DTC.CPR.ValueForVariable($A108,X$10)</f>
        <v>208.64478115969825</v>
      </c>
      <c r="Y108" s="22">
        <f>_xll.DTC.CPR.ValueForVariable($A108,Y$10)</f>
        <v>349.65860786136102</v>
      </c>
      <c r="Z108" s="22">
        <f>_xll.DTC.CPR.ValueForVariable($A108,Z$10)</f>
        <v>16.963539926168835</v>
      </c>
      <c r="AA108" s="22">
        <f>_xll.DTC.CPR.ValueForVariable($A108,AA$10)</f>
        <v>1.6758559975374114</v>
      </c>
      <c r="AB108" s="22">
        <f>_xll.DTC.CPR.ValueForVariable($A108,AB$10)</f>
        <v>0.68395375160463168</v>
      </c>
      <c r="AC108" s="22">
        <f>_xll.DTC.CPR.ValueForVariable($A108,AC$10)</f>
        <v>109.99998630922013</v>
      </c>
      <c r="AD108" s="22">
        <f>_xll.DTC.CPR.ValueForVariable($A108,AD$10)</f>
        <v>18.851925225053357</v>
      </c>
      <c r="AE108" s="22">
        <f>_xll.DTC.CPR.ValueForVariable($A108,AE$10)</f>
        <v>0</v>
      </c>
      <c r="AF108" s="22">
        <f>_xll.DTC.CPR.ValueForVariable($A108,AF$10)</f>
        <v>0</v>
      </c>
      <c r="AG108" s="22">
        <f>_xll.DTC.CPR.ValueForVariable($A108,AG$10)</f>
        <v>0</v>
      </c>
      <c r="AH108" s="22">
        <f>_xll.DTC.CPR.ValueForVariable($A108,AH$10)</f>
        <v>0</v>
      </c>
      <c r="AI108" s="22">
        <f>_xll.DTC.CPR.ValueForVariable($A108,AI$10)</f>
        <v>0</v>
      </c>
      <c r="AJ108" s="22">
        <f>_xll.DTC.CPR.ValueForVariable($A108,AJ$10)</f>
        <v>0</v>
      </c>
      <c r="AK108" s="22">
        <f>_xll.DTC.CPR.ValueForVariable($A108,AK$10)</f>
        <v>5.0000220608734729</v>
      </c>
      <c r="AL108" s="22">
        <f>_xll.DTC.CPR.MinimumForVariable($A108,AL$10)</f>
        <v>5.9672276145902776</v>
      </c>
      <c r="AM108" s="22">
        <f>_xll.DTC.CPR.MaximumForVariable($A108,AM$10)</f>
        <v>16.091401058918475</v>
      </c>
    </row>
    <row r="109" spans="1:39" x14ac:dyDescent="0.35">
      <c r="A109" s="22" t="str">
        <f>_xll.DTC.CPR.Calculate($B$1,$B$2,$B$3,D109,E109,C109,B109,F109,$B$4,G109)</f>
        <v>CID=-1656624610</v>
      </c>
      <c r="B109" s="22">
        <f t="shared" si="27"/>
        <v>-9</v>
      </c>
      <c r="C109" s="22">
        <f t="shared" si="28"/>
        <v>7.5</v>
      </c>
      <c r="D109" s="22">
        <f t="shared" si="29"/>
        <v>0</v>
      </c>
      <c r="E109" s="22">
        <f t="shared" si="25"/>
        <v>4</v>
      </c>
      <c r="F109" s="33">
        <f t="shared" si="19"/>
        <v>1.5</v>
      </c>
      <c r="G109" s="33">
        <f t="shared" si="26"/>
        <v>0.3</v>
      </c>
      <c r="H109" s="22">
        <f>_xll.DTC.CPR.ValueForVariable($A109,H$10)</f>
        <v>1.745529102194731</v>
      </c>
      <c r="I109" s="22">
        <f>_xll.DTC.CPR.ValueForVariable($A109,I$10)</f>
        <v>148.43124650617028</v>
      </c>
      <c r="J109" s="22">
        <f>_xll.DTC.CPR.ValueForVariable($A109,J$10)</f>
        <v>10.221175092654208</v>
      </c>
      <c r="K109" s="22">
        <f>_xll.DTC.CPR.ValueForVariable($A109,K$10)</f>
        <v>202.01827158604161</v>
      </c>
      <c r="L109" s="22">
        <f>_xll.DTC.CPR.ValueForVariable($A109,L$10)</f>
        <v>409.24035715439368</v>
      </c>
      <c r="M109" s="22">
        <f>_xll.DTC.CPR.ValueForVariable($A109,M$10)</f>
        <v>396.69378152630486</v>
      </c>
      <c r="N109" s="22">
        <f>_xll.DTC.CPR.ValueForVariable($A109,N$10)</f>
        <v>21494.383424112537</v>
      </c>
      <c r="O109" s="22">
        <f>_xll.DTC.CPR.ValueForVariable($A109,O$10)</f>
        <v>0.49333337686772472</v>
      </c>
      <c r="P109" s="22">
        <f>_xll.DTC.CPR.ValueForVariable($A109,P$10)</f>
        <v>7.3233424331037092E-3</v>
      </c>
      <c r="Q109" s="22">
        <f>_xll.DTC.CPR.ValueForVariable($A109,Q$10)</f>
        <v>9.2412024361841976</v>
      </c>
      <c r="R109" s="22">
        <f>_xll.DTC.CPR.ValueForVariable($A109,R$10)</f>
        <v>10.392579036709471</v>
      </c>
      <c r="S109" s="22">
        <f>_xll.DTC.CPR.ValueForVariable($A109,S$10)</f>
        <v>96.039926712276383</v>
      </c>
      <c r="T109" s="22">
        <f>_xll.DTC.CPR.ValueForVariable($A109,T$10)</f>
        <v>-9</v>
      </c>
      <c r="U109" s="22">
        <f>_xll.DTC.CPR.ValueForVariable($A109,U$10)</f>
        <v>7.5</v>
      </c>
      <c r="V109" s="22">
        <f>_xll.DTC.CPR.ValueForVariable($A109,V$10)</f>
        <v>4</v>
      </c>
      <c r="W109" s="22">
        <f>_xll.DTC.CPR.ValueForVariable($A109,W$10)</f>
        <v>1.5</v>
      </c>
      <c r="X109" s="22">
        <f>_xll.DTC.CPR.ValueForVariable($A109,X$10)</f>
        <v>208.64478115969825</v>
      </c>
      <c r="Y109" s="22">
        <f>_xll.DTC.CPR.ValueForVariable($A109,Y$10)</f>
        <v>381.07668906183454</v>
      </c>
      <c r="Z109" s="22">
        <f>_xll.DTC.CPR.ValueForVariable($A109,Z$10)</f>
        <v>20.177187016805135</v>
      </c>
      <c r="AA109" s="22">
        <f>_xll.DTC.CPR.ValueForVariable($A109,AA$10)</f>
        <v>1.8264376752858038</v>
      </c>
      <c r="AB109" s="22">
        <f>_xll.DTC.CPR.ValueForVariable($A109,AB$10)</f>
        <v>0.70252917164414408</v>
      </c>
      <c r="AC109" s="22">
        <f>_xll.DTC.CPR.ValueForVariable($A109,AC$10)</f>
        <v>109.99998701776207</v>
      </c>
      <c r="AD109" s="22">
        <f>_xll.DTC.CPR.ValueForVariable($A109,AD$10)</f>
        <v>22.475778817600652</v>
      </c>
      <c r="AE109" s="22">
        <f>_xll.DTC.CPR.ValueForVariable($A109,AE$10)</f>
        <v>0</v>
      </c>
      <c r="AF109" s="22">
        <f>_xll.DTC.CPR.ValueForVariable($A109,AF$10)</f>
        <v>0</v>
      </c>
      <c r="AG109" s="22">
        <f>_xll.DTC.CPR.ValueForVariable($A109,AG$10)</f>
        <v>0</v>
      </c>
      <c r="AH109" s="22">
        <f>_xll.DTC.CPR.ValueForVariable($A109,AH$10)</f>
        <v>0</v>
      </c>
      <c r="AI109" s="22">
        <f>_xll.DTC.CPR.ValueForVariable($A109,AI$10)</f>
        <v>0</v>
      </c>
      <c r="AJ109" s="22">
        <f>_xll.DTC.CPR.ValueForVariable($A109,AJ$10)</f>
        <v>0</v>
      </c>
      <c r="AK109" s="22">
        <f>_xll.DTC.CPR.ValueForVariable($A109,AK$10)</f>
        <v>5.0000134947028227</v>
      </c>
      <c r="AL109" s="22">
        <f>_xll.DTC.CPR.MinimumForVariable($A109,AL$10)</f>
        <v>7.3549237509584708</v>
      </c>
      <c r="AM109" s="22">
        <f>_xll.DTC.CPR.MaximumForVariable($A109,AM$10)</f>
        <v>20.187279982282785</v>
      </c>
    </row>
    <row r="110" spans="1:39" x14ac:dyDescent="0.35">
      <c r="A110" s="22" t="str">
        <f>_xll.DTC.CPR.Calculate($B$1,$B$2,$B$3,D110,E110,C110,B110,F110,$B$4,G110)</f>
        <v>CID=-507378932</v>
      </c>
      <c r="B110" s="22">
        <f t="shared" si="27"/>
        <v>-9</v>
      </c>
      <c r="C110" s="22">
        <f t="shared" si="28"/>
        <v>10</v>
      </c>
      <c r="D110" s="22">
        <f t="shared" si="29"/>
        <v>0</v>
      </c>
      <c r="E110" s="22">
        <f t="shared" si="25"/>
        <v>4</v>
      </c>
      <c r="F110" s="33">
        <f t="shared" si="19"/>
        <v>4</v>
      </c>
      <c r="G110" s="33">
        <f t="shared" si="26"/>
        <v>0.8</v>
      </c>
      <c r="H110" s="22">
        <f>_xll.DTC.CPR.ValueForVariable($A110,H$10)</f>
        <v>1.745529102194731</v>
      </c>
      <c r="I110" s="22">
        <f>_xll.DTC.CPR.ValueForVariable($A110,I$10)</f>
        <v>148.43124650617028</v>
      </c>
      <c r="J110" s="22">
        <f>_xll.DTC.CPR.ValueForVariable($A110,J$10)</f>
        <v>10.221175092654208</v>
      </c>
      <c r="K110" s="22">
        <f>_xll.DTC.CPR.ValueForVariable($A110,K$10)</f>
        <v>205.39604270878814</v>
      </c>
      <c r="L110" s="22">
        <f>_xll.DTC.CPR.ValueForVariable($A110,L$10)</f>
        <v>411.03222418442323</v>
      </c>
      <c r="M110" s="22">
        <f>_xll.DTC.CPR.ValueForVariable($A110,M$10)</f>
        <v>396.69378152630486</v>
      </c>
      <c r="N110" s="22">
        <f>_xll.DTC.CPR.ValueForVariable($A110,N$10)</f>
        <v>22589.504074813562</v>
      </c>
      <c r="O110" s="22">
        <f>_xll.DTC.CPR.ValueForVariable($A110,O$10)</f>
        <v>0.5155488825281187</v>
      </c>
      <c r="P110" s="22">
        <f>_xll.DTC.CPR.ValueForVariable($A110,P$10)</f>
        <v>7.8649885287322124E-3</v>
      </c>
      <c r="Q110" s="22">
        <f>_xll.DTC.CPR.ValueForVariable($A110,Q$10)</f>
        <v>8.2213948180874628</v>
      </c>
      <c r="R110" s="22">
        <f>_xll.DTC.CPR.ValueForVariable($A110,R$10)</f>
        <v>11.995937144455171</v>
      </c>
      <c r="S110" s="22">
        <f>_xll.DTC.CPR.ValueForVariable($A110,S$10)</f>
        <v>98.623335477526652</v>
      </c>
      <c r="T110" s="22">
        <f>_xll.DTC.CPR.ValueForVariable($A110,T$10)</f>
        <v>-9</v>
      </c>
      <c r="U110" s="22">
        <f>_xll.DTC.CPR.ValueForVariable($A110,U$10)</f>
        <v>10</v>
      </c>
      <c r="V110" s="22">
        <f>_xll.DTC.CPR.ValueForVariable($A110,V$10)</f>
        <v>4</v>
      </c>
      <c r="W110" s="22">
        <f>_xll.DTC.CPR.ValueForVariable($A110,W$10)</f>
        <v>4</v>
      </c>
      <c r="X110" s="22">
        <f>_xll.DTC.CPR.ValueForVariable($A110,X$10)</f>
        <v>208.64478115969825</v>
      </c>
      <c r="Y110" s="22">
        <f>_xll.DTC.CPR.ValueForVariable($A110,Y$10)</f>
        <v>414.60746736267146</v>
      </c>
      <c r="Z110" s="22">
        <f>_xll.DTC.CPR.ValueForVariable($A110,Z$10)</f>
        <v>23.310747942194553</v>
      </c>
      <c r="AA110" s="22">
        <f>_xll.DTC.CPR.ValueForVariable($A110,AA$10)</f>
        <v>1.9871451615428992</v>
      </c>
      <c r="AB110" s="22">
        <f>_xll.DTC.CPR.ValueForVariable($A110,AB$10)</f>
        <v>0.71701738795983483</v>
      </c>
      <c r="AC110" s="22">
        <f>_xll.DTC.CPR.ValueForVariable($A110,AC$10)</f>
        <v>108.91943352316243</v>
      </c>
      <c r="AD110" s="22">
        <f>_xll.DTC.CPR.ValueForVariable($A110,AD$10)</f>
        <v>25.419105867665404</v>
      </c>
      <c r="AE110" s="22">
        <f>_xll.DTC.CPR.ValueForVariable($A110,AE$10)</f>
        <v>0</v>
      </c>
      <c r="AF110" s="22">
        <f>_xll.DTC.CPR.ValueForVariable($A110,AF$10)</f>
        <v>0</v>
      </c>
      <c r="AG110" s="22">
        <f>_xll.DTC.CPR.ValueForVariable($A110,AG$10)</f>
        <v>0</v>
      </c>
      <c r="AH110" s="22">
        <f>_xll.DTC.CPR.ValueForVariable($A110,AH$10)</f>
        <v>0</v>
      </c>
      <c r="AI110" s="22">
        <f>_xll.DTC.CPR.ValueForVariable($A110,AI$10)</f>
        <v>0</v>
      </c>
      <c r="AJ110" s="22">
        <f>_xll.DTC.CPR.ValueForVariable($A110,AJ$10)</f>
        <v>0</v>
      </c>
      <c r="AK110" s="22">
        <f>_xll.DTC.CPR.ValueForVariable($A110,AK$10)</f>
        <v>7.7014161389557536</v>
      </c>
      <c r="AL110" s="22">
        <f>_xll.DTC.CPR.MinimumForVariable($A110,AL$10)</f>
        <v>8.92224107660636</v>
      </c>
      <c r="AM110" s="22">
        <f>_xll.DTC.CPR.MaximumForVariable($A110,AM$10)</f>
        <v>24.829343153156852</v>
      </c>
    </row>
    <row r="111" spans="1:39" x14ac:dyDescent="0.35">
      <c r="A111" s="22" t="str">
        <f>_xll.DTC.CPR.Calculate($B$1,$B$2,$B$3,D111,E111,C111,B111,F111,$B$4,G111)</f>
        <v>CID=796582983</v>
      </c>
      <c r="B111" s="22">
        <f t="shared" si="27"/>
        <v>-9</v>
      </c>
      <c r="C111" s="22">
        <f t="shared" si="28"/>
        <v>12.5</v>
      </c>
      <c r="D111" s="22">
        <f t="shared" si="29"/>
        <v>0</v>
      </c>
      <c r="E111" s="22">
        <f t="shared" si="25"/>
        <v>4</v>
      </c>
      <c r="F111" s="33">
        <f t="shared" si="19"/>
        <v>6.5</v>
      </c>
      <c r="G111" s="33">
        <f t="shared" si="26"/>
        <v>1.3</v>
      </c>
      <c r="H111" s="22">
        <f>_xll.DTC.CPR.ValueForVariable($A111,H$10)</f>
        <v>1.745529102194731</v>
      </c>
      <c r="I111" s="22">
        <f>_xll.DTC.CPR.ValueForVariable($A111,I$10)</f>
        <v>148.43124650617028</v>
      </c>
      <c r="J111" s="22">
        <f>_xll.DTC.CPR.ValueForVariable($A111,J$10)</f>
        <v>10.221175092654208</v>
      </c>
      <c r="K111" s="22">
        <f>_xll.DTC.CPR.ValueForVariable($A111,K$10)</f>
        <v>208.79179933785642</v>
      </c>
      <c r="L111" s="22">
        <f>_xll.DTC.CPR.ValueForVariable($A111,L$10)</f>
        <v>412.7958631430181</v>
      </c>
      <c r="M111" s="22">
        <f>_xll.DTC.CPR.ValueForVariable($A111,M$10)</f>
        <v>396.69378152630486</v>
      </c>
      <c r="N111" s="22">
        <f>_xll.DTC.CPR.ValueForVariable($A111,N$10)</f>
        <v>23909.506647128637</v>
      </c>
      <c r="O111" s="22">
        <f>_xll.DTC.CPR.ValueForVariable($A111,O$10)</f>
        <v>0.56998662755586371</v>
      </c>
      <c r="P111" s="22">
        <f>_xll.DTC.CPR.ValueForVariable($A111,P$10)</f>
        <v>8.6761338237039791E-3</v>
      </c>
      <c r="Q111" s="22">
        <f>_xll.DTC.CPR.ValueForVariable($A111,Q$10)</f>
        <v>7.4176016076211475</v>
      </c>
      <c r="R111" s="22">
        <f>_xll.DTC.CPR.ValueForVariable($A111,R$10)</f>
        <v>14.438847326151233</v>
      </c>
      <c r="S111" s="22">
        <f>_xll.DTC.CPR.ValueForVariable($A111,S$10)</f>
        <v>107.1016171386557</v>
      </c>
      <c r="T111" s="22">
        <f>_xll.DTC.CPR.ValueForVariable($A111,T$10)</f>
        <v>-9</v>
      </c>
      <c r="U111" s="22">
        <f>_xll.DTC.CPR.ValueForVariable($A111,U$10)</f>
        <v>12.5</v>
      </c>
      <c r="V111" s="22">
        <f>_xll.DTC.CPR.ValueForVariable($A111,V$10)</f>
        <v>4</v>
      </c>
      <c r="W111" s="22">
        <f>_xll.DTC.CPR.ValueForVariable($A111,W$10)</f>
        <v>6.5</v>
      </c>
      <c r="X111" s="22">
        <f>_xll.DTC.CPR.ValueForVariable($A111,X$10)</f>
        <v>208.64478115969825</v>
      </c>
      <c r="Y111" s="22">
        <f>_xll.DTC.CPR.ValueForVariable($A111,Y$10)</f>
        <v>450.34224027088197</v>
      </c>
      <c r="Z111" s="22">
        <f>_xll.DTC.CPR.ValueForVariable($A111,Z$10)</f>
        <v>26.398663069124211</v>
      </c>
      <c r="AA111" s="22">
        <f>_xll.DTC.CPR.ValueForVariable($A111,AA$10)</f>
        <v>2.1584160301914608</v>
      </c>
      <c r="AB111" s="22">
        <f>_xll.DTC.CPR.ValueForVariable($A111,AB$10)</f>
        <v>0.73725802548084962</v>
      </c>
      <c r="AC111" s="22">
        <f>_xll.DTC.CPR.ValueForVariable($A111,AC$10)</f>
        <v>109.68941069880938</v>
      </c>
      <c r="AD111" s="22">
        <f>_xll.DTC.CPR.ValueForVariable($A111,AD$10)</f>
        <v>29.755605451930069</v>
      </c>
      <c r="AE111" s="22">
        <f>_xll.DTC.CPR.ValueForVariable($A111,AE$10)</f>
        <v>0</v>
      </c>
      <c r="AF111" s="22">
        <f>_xll.DTC.CPR.ValueForVariable($A111,AF$10)</f>
        <v>0</v>
      </c>
      <c r="AG111" s="22">
        <f>_xll.DTC.CPR.ValueForVariable($A111,AG$10)</f>
        <v>0</v>
      </c>
      <c r="AH111" s="22">
        <f>_xll.DTC.CPR.ValueForVariable($A111,AH$10)</f>
        <v>0</v>
      </c>
      <c r="AI111" s="22">
        <f>_xll.DTC.CPR.ValueForVariable($A111,AI$10)</f>
        <v>0</v>
      </c>
      <c r="AJ111" s="22">
        <f>_xll.DTC.CPR.ValueForVariable($A111,AJ$10)</f>
        <v>0</v>
      </c>
      <c r="AK111" s="22">
        <f>_xll.DTC.CPR.ValueForVariable($A111,AK$10)</f>
        <v>6.5529465059531233</v>
      </c>
      <c r="AL111" s="22">
        <f>_xll.DTC.CPR.MinimumForVariable($A111,AL$10)</f>
        <v>10.532148794649848</v>
      </c>
      <c r="AM111" s="22">
        <f>_xll.DTC.CPR.MaximumForVariable($A111,AM$10)</f>
        <v>29.365587950062295</v>
      </c>
    </row>
    <row r="112" spans="1:39" x14ac:dyDescent="0.35">
      <c r="A112" s="22" t="str">
        <f>_xll.DTC.CPR.Calculate($B$1,$B$2,$B$3,D112,E112,C112,B112,F112,$B$4,G112)</f>
        <v>CID=-1629772394</v>
      </c>
      <c r="B112" s="22">
        <f t="shared" si="27"/>
        <v>-9</v>
      </c>
      <c r="C112" s="22">
        <f t="shared" si="28"/>
        <v>15</v>
      </c>
      <c r="D112" s="22">
        <f t="shared" si="29"/>
        <v>0</v>
      </c>
      <c r="E112" s="22">
        <f t="shared" si="25"/>
        <v>4</v>
      </c>
      <c r="F112" s="33">
        <f t="shared" si="19"/>
        <v>9</v>
      </c>
      <c r="G112" s="33">
        <f t="shared" si="26"/>
        <v>1.8</v>
      </c>
      <c r="H112" s="22">
        <f>_xll.DTC.CPR.ValueForVariable($A112,H$10)</f>
        <v>1.745529102194731</v>
      </c>
      <c r="I112" s="22">
        <f>_xll.DTC.CPR.ValueForVariable($A112,I$10)</f>
        <v>148.43124650617028</v>
      </c>
      <c r="J112" s="22">
        <f>_xll.DTC.CPR.ValueForVariable($A112,J$10)</f>
        <v>10.221175092654208</v>
      </c>
      <c r="K112" s="22">
        <f>_xll.DTC.CPR.ValueForVariable($A112,K$10)</f>
        <v>212.20615464307244</v>
      </c>
      <c r="L112" s="22">
        <f>_xll.DTC.CPR.ValueForVariable($A112,L$10)</f>
        <v>414.53146623001669</v>
      </c>
      <c r="M112" s="22">
        <f>_xll.DTC.CPR.ValueForVariable($A112,M$10)</f>
        <v>396.69378152630486</v>
      </c>
      <c r="N112" s="22">
        <f>_xll.DTC.CPR.ValueForVariable($A112,N$10)</f>
        <v>25282.61677620115</v>
      </c>
      <c r="O112" s="22">
        <f>_xll.DTC.CPR.ValueForVariable($A112,O$10)</f>
        <v>0.65015665672055778</v>
      </c>
      <c r="P112" s="22">
        <f>_xll.DTC.CPR.ValueForVariable($A112,P$10)</f>
        <v>9.7998545614638131E-3</v>
      </c>
      <c r="Q112" s="22">
        <f>_xll.DTC.CPR.ValueForVariable($A112,Q$10)</f>
        <v>6.7463313947760364</v>
      </c>
      <c r="R112" s="22">
        <f>_xll.DTC.CPR.ValueForVariable($A112,R$10)</f>
        <v>17.779419907179648</v>
      </c>
      <c r="S112" s="22">
        <f>_xll.DTC.CPR.ValueForVariable($A112,S$10)</f>
        <v>119.94585870071209</v>
      </c>
      <c r="T112" s="22">
        <f>_xll.DTC.CPR.ValueForVariable($A112,T$10)</f>
        <v>-9</v>
      </c>
      <c r="U112" s="22">
        <f>_xll.DTC.CPR.ValueForVariable($A112,U$10)</f>
        <v>15</v>
      </c>
      <c r="V112" s="22">
        <f>_xll.DTC.CPR.ValueForVariable($A112,V$10)</f>
        <v>4</v>
      </c>
      <c r="W112" s="22">
        <f>_xll.DTC.CPR.ValueForVariable($A112,W$10)</f>
        <v>9</v>
      </c>
      <c r="X112" s="22">
        <f>_xll.DTC.CPR.ValueForVariable($A112,X$10)</f>
        <v>208.64478115969825</v>
      </c>
      <c r="Y112" s="22">
        <f>_xll.DTC.CPR.ValueForVariable($A112,Y$10)</f>
        <v>488.37386439130057</v>
      </c>
      <c r="Z112" s="22">
        <f>_xll.DTC.CPR.ValueForVariable($A112,Z$10)</f>
        <v>29.462387409878488</v>
      </c>
      <c r="AA112" s="22">
        <f>_xll.DTC.CPR.ValueForVariable($A112,AA$10)</f>
        <v>2.3406953276127984</v>
      </c>
      <c r="AB112" s="22">
        <f>_xll.DTC.CPR.ValueForVariable($A112,AB$10)</f>
        <v>0.76170972015825456</v>
      </c>
      <c r="AC112" s="22">
        <f>_xll.DTC.CPR.ValueForVariable($A112,AC$10)</f>
        <v>110</v>
      </c>
      <c r="AD112" s="22">
        <f>_xll.DTC.CPR.ValueForVariable($A112,AD$10)</f>
        <v>35.463685380501268</v>
      </c>
      <c r="AE112" s="22">
        <f>_xll.DTC.CPR.ValueForVariable($A112,AE$10)</f>
        <v>0</v>
      </c>
      <c r="AF112" s="22">
        <f>_xll.DTC.CPR.ValueForVariable($A112,AF$10)</f>
        <v>0</v>
      </c>
      <c r="AG112" s="22">
        <f>_xll.DTC.CPR.ValueForVariable($A112,AG$10)</f>
        <v>0</v>
      </c>
      <c r="AH112" s="22">
        <f>_xll.DTC.CPR.ValueForVariable($A112,AH$10)</f>
        <v>0</v>
      </c>
      <c r="AI112" s="22">
        <f>_xll.DTC.CPR.ValueForVariable($A112,AI$10)</f>
        <v>0</v>
      </c>
      <c r="AJ112" s="22">
        <f>_xll.DTC.CPR.ValueForVariable($A112,AJ$10)</f>
        <v>0</v>
      </c>
      <c r="AK112" s="22">
        <f>_xll.DTC.CPR.ValueForVariable($A112,AK$10)</f>
        <v>5</v>
      </c>
      <c r="AL112" s="22">
        <f>_xll.DTC.CPR.MinimumForVariable($A112,AL$10)</f>
        <v>12.310202519417693</v>
      </c>
      <c r="AM112" s="22">
        <f>_xll.DTC.CPR.MaximumForVariable($A112,AM$10)</f>
        <v>34.41494981316778</v>
      </c>
    </row>
    <row r="113" spans="1:39" x14ac:dyDescent="0.35">
      <c r="A113" s="22" t="str">
        <f>_xll.DTC.CPR.Calculate($B$1,$B$2,$B$3,D113,E113,C113,B113,F113,$B$4,G113)</f>
        <v>CID=-325810479</v>
      </c>
      <c r="B113" s="22">
        <f t="shared" si="27"/>
        <v>-9</v>
      </c>
      <c r="C113" s="22">
        <f t="shared" si="28"/>
        <v>17.5</v>
      </c>
      <c r="D113" s="22">
        <f t="shared" si="29"/>
        <v>0</v>
      </c>
      <c r="E113" s="22">
        <f t="shared" si="25"/>
        <v>4</v>
      </c>
      <c r="F113" s="33">
        <f t="shared" si="19"/>
        <v>11.5</v>
      </c>
      <c r="G113" s="33">
        <f t="shared" si="26"/>
        <v>2.2999999999999998</v>
      </c>
      <c r="H113" s="22">
        <f>_xll.DTC.CPR.ValueForVariable($A113,H$10)</f>
        <v>1.745529102194731</v>
      </c>
      <c r="I113" s="22">
        <f>_xll.DTC.CPR.ValueForVariable($A113,I$10)</f>
        <v>148.43124650617028</v>
      </c>
      <c r="J113" s="22">
        <f>_xll.DTC.CPR.ValueForVariable($A113,J$10)</f>
        <v>10.221175092654208</v>
      </c>
      <c r="K113" s="22">
        <f>_xll.DTC.CPR.ValueForVariable($A113,K$10)</f>
        <v>215.63976043890119</v>
      </c>
      <c r="L113" s="22">
        <f>_xll.DTC.CPR.ValueForVariable($A113,L$10)</f>
        <v>416.2392321664795</v>
      </c>
      <c r="M113" s="22">
        <f>_xll.DTC.CPR.ValueForVariable($A113,M$10)</f>
        <v>396.69378152630486</v>
      </c>
      <c r="N113" s="22">
        <f>_xll.DTC.CPR.ValueForVariable($A113,N$10)</f>
        <v>26362.424411339824</v>
      </c>
      <c r="O113" s="22">
        <f>_xll.DTC.CPR.ValueForVariable($A113,O$10)</f>
        <v>0.69467480128124925</v>
      </c>
      <c r="P113" s="22">
        <f>_xll.DTC.CPR.ValueForVariable($A113,P$10)</f>
        <v>1.0795910366664722E-2</v>
      </c>
      <c r="Q113" s="22">
        <f>_xll.DTC.CPR.ValueForVariable($A113,Q$10)</f>
        <v>6.139209931091373</v>
      </c>
      <c r="R113" s="22">
        <f>_xll.DTC.CPR.ValueForVariable($A113,R$10)</f>
        <v>20.486946615572787</v>
      </c>
      <c r="S113" s="22">
        <f>_xll.DTC.CPR.ValueForVariable($A113,S$10)</f>
        <v>125.77366612006325</v>
      </c>
      <c r="T113" s="22">
        <f>_xll.DTC.CPR.ValueForVariable($A113,T$10)</f>
        <v>-9</v>
      </c>
      <c r="U113" s="22">
        <f>_xll.DTC.CPR.ValueForVariable($A113,U$10)</f>
        <v>17.5</v>
      </c>
      <c r="V113" s="22">
        <f>_xll.DTC.CPR.ValueForVariable($A113,V$10)</f>
        <v>4</v>
      </c>
      <c r="W113" s="22">
        <f>_xll.DTC.CPR.ValueForVariable($A113,W$10)</f>
        <v>11.5</v>
      </c>
      <c r="X113" s="22">
        <f>_xll.DTC.CPR.ValueForVariable($A113,X$10)</f>
        <v>208.64478115969825</v>
      </c>
      <c r="Y113" s="22">
        <f>_xll.DTC.CPR.ValueForVariable($A113,Y$10)</f>
        <v>528.79675750242848</v>
      </c>
      <c r="Z113" s="22">
        <f>_xll.DTC.CPR.ValueForVariable($A113,Z$10)</f>
        <v>32.531670688541681</v>
      </c>
      <c r="AA113" s="22">
        <f>_xll.DTC.CPR.ValueForVariable($A113,AA$10)</f>
        <v>2.5344355826359419</v>
      </c>
      <c r="AB113" s="22">
        <f>_xll.DTC.CPR.ValueForVariable($A113,AB$10)</f>
        <v>0.77910612982881333</v>
      </c>
      <c r="AC113" s="22">
        <f>_xll.DTC.CPR.ValueForVariable($A113,AC$10)</f>
        <v>110</v>
      </c>
      <c r="AD113" s="22">
        <f>_xll.DTC.CPR.ValueForVariable($A113,AD$10)</f>
        <v>39.951803640644549</v>
      </c>
      <c r="AE113" s="22">
        <f>_xll.DTC.CPR.ValueForVariable($A113,AE$10)</f>
        <v>0</v>
      </c>
      <c r="AF113" s="22">
        <f>_xll.DTC.CPR.ValueForVariable($A113,AF$10)</f>
        <v>0</v>
      </c>
      <c r="AG113" s="22">
        <f>_xll.DTC.CPR.ValueForVariable($A113,AG$10)</f>
        <v>0</v>
      </c>
      <c r="AH113" s="22">
        <f>_xll.DTC.CPR.ValueForVariable($A113,AH$10)</f>
        <v>0</v>
      </c>
      <c r="AI113" s="22">
        <f>_xll.DTC.CPR.ValueForVariable($A113,AI$10)</f>
        <v>0</v>
      </c>
      <c r="AJ113" s="22">
        <f>_xll.DTC.CPR.ValueForVariable($A113,AJ$10)</f>
        <v>0</v>
      </c>
      <c r="AK113" s="22">
        <f>_xll.DTC.CPR.ValueForVariable($A113,AK$10)</f>
        <v>5</v>
      </c>
      <c r="AL113" s="22">
        <f>_xll.DTC.CPR.MinimumForVariable($A113,AL$10)</f>
        <v>14.755802151542218</v>
      </c>
      <c r="AM113" s="22">
        <f>_xll.DTC.CPR.MaximumForVariable($A113,AM$10)</f>
        <v>40.719121932296936</v>
      </c>
    </row>
    <row r="114" spans="1:39" x14ac:dyDescent="0.35">
      <c r="A114" s="22" t="str">
        <f>_xll.DTC.CPR.Calculate($B$1,$B$2,$B$3,D114,E114,C114,B114,F114,$B$4,G114)</f>
        <v>CID=-1428259296</v>
      </c>
      <c r="B114" s="22">
        <f t="shared" si="27"/>
        <v>-9</v>
      </c>
      <c r="C114" s="22">
        <f t="shared" si="28"/>
        <v>20</v>
      </c>
      <c r="D114" s="22">
        <f t="shared" si="29"/>
        <v>0</v>
      </c>
      <c r="E114" s="22">
        <f t="shared" si="25"/>
        <v>4</v>
      </c>
      <c r="F114" s="33">
        <f t="shared" si="19"/>
        <v>14</v>
      </c>
      <c r="G114" s="33">
        <f t="shared" si="26"/>
        <v>2.8</v>
      </c>
      <c r="H114" s="22">
        <f>_xll.DTC.CPR.ValueForVariable($A114,H$10)</f>
        <v>1.745529102194731</v>
      </c>
      <c r="I114" s="22">
        <f>_xll.DTC.CPR.ValueForVariable($A114,I$10)</f>
        <v>148.43124650617028</v>
      </c>
      <c r="J114" s="22">
        <f>_xll.DTC.CPR.ValueForVariable($A114,J$10)</f>
        <v>10.221175092654208</v>
      </c>
      <c r="K114" s="22">
        <f>_xll.DTC.CPR.ValueForVariable($A114,K$10)</f>
        <v>219.09331079194496</v>
      </c>
      <c r="L114" s="22">
        <f>_xll.DTC.CPR.ValueForVariable($A114,L$10)</f>
        <v>417.91936536267337</v>
      </c>
      <c r="M114" s="22">
        <f>_xll.DTC.CPR.ValueForVariable($A114,M$10)</f>
        <v>396.69378152630486</v>
      </c>
      <c r="N114" s="22">
        <f>_xll.DTC.CPR.ValueForVariable($A114,N$10)</f>
        <v>27396.664135563275</v>
      </c>
      <c r="O114" s="22">
        <f>_xll.DTC.CPR.ValueForVariable($A114,O$10)</f>
        <v>0.73907874416400765</v>
      </c>
      <c r="P114" s="22">
        <f>_xll.DTC.CPR.ValueForVariable($A114,P$10)</f>
        <v>1.1906865874537251E-2</v>
      </c>
      <c r="Q114" s="22">
        <f>_xll.DTC.CPR.ValueForVariable($A114,Q$10)</f>
        <v>5.6066826856222276</v>
      </c>
      <c r="R114" s="22">
        <f>_xll.DTC.CPR.ValueForVariable($A114,R$10)</f>
        <v>23.411478807226281</v>
      </c>
      <c r="S114" s="22">
        <f>_xll.DTC.CPR.ValueForVariable($A114,S$10)</f>
        <v>131.26073287328731</v>
      </c>
      <c r="T114" s="22">
        <f>_xll.DTC.CPR.ValueForVariable($A114,T$10)</f>
        <v>-9</v>
      </c>
      <c r="U114" s="22">
        <f>_xll.DTC.CPR.ValueForVariable($A114,U$10)</f>
        <v>20</v>
      </c>
      <c r="V114" s="22">
        <f>_xll.DTC.CPR.ValueForVariable($A114,V$10)</f>
        <v>4</v>
      </c>
      <c r="W114" s="22">
        <f>_xll.DTC.CPR.ValueForVariable($A114,W$10)</f>
        <v>14</v>
      </c>
      <c r="X114" s="22">
        <f>_xll.DTC.CPR.ValueForVariable($A114,X$10)</f>
        <v>208.64478115969825</v>
      </c>
      <c r="Y114" s="22">
        <f>_xll.DTC.CPR.ValueForVariable($A114,Y$10)</f>
        <v>571.70690904459934</v>
      </c>
      <c r="Z114" s="22">
        <f>_xll.DTC.CPR.ValueForVariable($A114,Z$10)</f>
        <v>35.625170769979889</v>
      </c>
      <c r="AA114" s="22">
        <f>_xll.DTC.CPR.ValueForVariable($A114,AA$10)</f>
        <v>2.7400968568056858</v>
      </c>
      <c r="AB114" s="22">
        <f>_xll.DTC.CPR.ValueForVariable($A114,AB$10)</f>
        <v>0.79575542166430879</v>
      </c>
      <c r="AC114" s="22">
        <f>_xll.DTC.CPR.ValueForVariable($A114,AC$10)</f>
        <v>110</v>
      </c>
      <c r="AD114" s="22">
        <f>_xll.DTC.CPR.ValueForVariable($A114,AD$10)</f>
        <v>44.699742049442932</v>
      </c>
      <c r="AE114" s="22">
        <f>_xll.DTC.CPR.ValueForVariable($A114,AE$10)</f>
        <v>0</v>
      </c>
      <c r="AF114" s="22">
        <f>_xll.DTC.CPR.ValueForVariable($A114,AF$10)</f>
        <v>0</v>
      </c>
      <c r="AG114" s="22">
        <f>_xll.DTC.CPR.ValueForVariable($A114,AG$10)</f>
        <v>0</v>
      </c>
      <c r="AH114" s="22">
        <f>_xll.DTC.CPR.ValueForVariable($A114,AH$10)</f>
        <v>0</v>
      </c>
      <c r="AI114" s="22">
        <f>_xll.DTC.CPR.ValueForVariable($A114,AI$10)</f>
        <v>0</v>
      </c>
      <c r="AJ114" s="22">
        <f>_xll.DTC.CPR.ValueForVariable($A114,AJ$10)</f>
        <v>0</v>
      </c>
      <c r="AK114" s="22">
        <f>_xll.DTC.CPR.ValueForVariable($A114,AK$10)</f>
        <v>5</v>
      </c>
      <c r="AL114" s="22">
        <f>_xll.DTC.CPR.MinimumForVariable($A114,AL$10)</f>
        <v>16.997806876125516</v>
      </c>
      <c r="AM114" s="22">
        <f>_xll.DTC.CPR.MaximumForVariable($A114,AM$10)</f>
        <v>47.351815178497432</v>
      </c>
    </row>
    <row r="115" spans="1:39" x14ac:dyDescent="0.35">
      <c r="A115" s="22" t="str">
        <f>_xll.DTC.CPR.Calculate($B$1,$B$2,$B$3,D115,E115,C115,B115,F115,$B$4,G115)</f>
        <v>CID=-124297381</v>
      </c>
      <c r="B115" s="22">
        <f t="shared" si="27"/>
        <v>-9</v>
      </c>
      <c r="C115" s="22">
        <f t="shared" si="28"/>
        <v>22.5</v>
      </c>
      <c r="D115" s="22">
        <f t="shared" si="29"/>
        <v>0</v>
      </c>
      <c r="E115" s="22">
        <f t="shared" si="25"/>
        <v>4</v>
      </c>
      <c r="F115" s="33">
        <f t="shared" si="19"/>
        <v>16.5</v>
      </c>
      <c r="G115" s="33">
        <f t="shared" si="26"/>
        <v>3.3</v>
      </c>
      <c r="H115" s="22">
        <f>_xll.DTC.CPR.ValueForVariable($A115,H$10)</f>
        <v>1.745529102194731</v>
      </c>
      <c r="I115" s="22">
        <f>_xll.DTC.CPR.ValueForVariable($A115,I$10)</f>
        <v>148.43124650617028</v>
      </c>
      <c r="J115" s="22">
        <f>_xll.DTC.CPR.ValueForVariable($A115,J$10)</f>
        <v>10.221175092654208</v>
      </c>
      <c r="K115" s="22">
        <f>_xll.DTC.CPR.ValueForVariable($A115,K$10)</f>
        <v>222.56754607352056</v>
      </c>
      <c r="L115" s="22">
        <f>_xll.DTC.CPR.ValueForVariable($A115,L$10)</f>
        <v>419.57207521038373</v>
      </c>
      <c r="M115" s="22">
        <f>_xll.DTC.CPR.ValueForVariable($A115,M$10)</f>
        <v>396.69378152630486</v>
      </c>
      <c r="N115" s="22">
        <f>_xll.DTC.CPR.ValueForVariable($A115,N$10)</f>
        <v>28444.863455105591</v>
      </c>
      <c r="O115" s="22">
        <f>_xll.DTC.CPR.ValueForVariable($A115,O$10)</f>
        <v>0.80591876454341027</v>
      </c>
      <c r="P115" s="22">
        <f>_xll.DTC.CPR.ValueForVariable($A115,P$10)</f>
        <v>1.3337601065917535E-2</v>
      </c>
      <c r="Q115" s="22">
        <f>_xll.DTC.CPR.ValueForVariable($A115,Q$10)</f>
        <v>5.1629091362389126</v>
      </c>
      <c r="R115" s="22">
        <f>_xll.DTC.CPR.ValueForVariable($A115,R$10)</f>
        <v>27.180722505012351</v>
      </c>
      <c r="S115" s="22">
        <f>_xll.DTC.CPR.ValueForVariable($A115,S$10)</f>
        <v>140.33160055070289</v>
      </c>
      <c r="T115" s="22">
        <f>_xll.DTC.CPR.ValueForVariable($A115,T$10)</f>
        <v>-9</v>
      </c>
      <c r="U115" s="22">
        <f>_xll.DTC.CPR.ValueForVariable($A115,U$10)</f>
        <v>22.5</v>
      </c>
      <c r="V115" s="22">
        <f>_xll.DTC.CPR.ValueForVariable($A115,V$10)</f>
        <v>4</v>
      </c>
      <c r="W115" s="22">
        <f>_xll.DTC.CPR.ValueForVariable($A115,W$10)</f>
        <v>16.5</v>
      </c>
      <c r="X115" s="22">
        <f>_xll.DTC.CPR.ValueForVariable($A115,X$10)</f>
        <v>208.64478115969825</v>
      </c>
      <c r="Y115" s="22">
        <f>_xll.DTC.CPR.ValueForVariable($A115,Y$10)</f>
        <v>617.20189991371535</v>
      </c>
      <c r="Z115" s="22">
        <f>_xll.DTC.CPR.ValueForVariable($A115,Z$10)</f>
        <v>38.614153495291816</v>
      </c>
      <c r="AA115" s="22">
        <f>_xll.DTC.CPR.ValueForVariable($A115,AA$10)</f>
        <v>2.9581468392506998</v>
      </c>
      <c r="AB115" s="22">
        <f>_xll.DTC.CPR.ValueForVariable($A115,AB$10)</f>
        <v>0.81434547746699004</v>
      </c>
      <c r="AC115" s="22">
        <f>_xll.DTC.CPR.ValueForVariable($A115,AC$10)</f>
        <v>110</v>
      </c>
      <c r="AD115" s="22">
        <f>_xll.DTC.CPR.ValueForVariable($A115,AD$10)</f>
        <v>50.711690002192164</v>
      </c>
      <c r="AE115" s="22">
        <f>_xll.DTC.CPR.ValueForVariable($A115,AE$10)</f>
        <v>0</v>
      </c>
      <c r="AF115" s="22">
        <f>_xll.DTC.CPR.ValueForVariable($A115,AF$10)</f>
        <v>0</v>
      </c>
      <c r="AG115" s="22">
        <f>_xll.DTC.CPR.ValueForVariable($A115,AG$10)</f>
        <v>0</v>
      </c>
      <c r="AH115" s="22">
        <f>_xll.DTC.CPR.ValueForVariable($A115,AH$10)</f>
        <v>0</v>
      </c>
      <c r="AI115" s="22">
        <f>_xll.DTC.CPR.ValueForVariable($A115,AI$10)</f>
        <v>0</v>
      </c>
      <c r="AJ115" s="22">
        <f>_xll.DTC.CPR.ValueForVariable($A115,AJ$10)</f>
        <v>0</v>
      </c>
      <c r="AK115" s="22">
        <f>_xll.DTC.CPR.ValueForVariable($A115,AK$10)</f>
        <v>5</v>
      </c>
      <c r="AL115" s="22">
        <f>_xll.DTC.CPR.MinimumForVariable($A115,AL$10)</f>
        <v>19.67736868594989</v>
      </c>
      <c r="AM115" s="22">
        <f>_xll.DTC.CPR.MaximumForVariable($A115,AM$10)</f>
        <v>52.656621820451853</v>
      </c>
    </row>
    <row r="116" spans="1:39" x14ac:dyDescent="0.35">
      <c r="A116" s="22" t="str">
        <f>_xll.DTC.CPR.Calculate($B$1,$B$2,$B$3,D116,E116,C116,B116,F116,$B$4,G116)</f>
        <v>CID=1744314538</v>
      </c>
      <c r="B116" s="22">
        <f t="shared" si="27"/>
        <v>-9</v>
      </c>
      <c r="C116" s="22">
        <f t="shared" si="28"/>
        <v>25</v>
      </c>
      <c r="D116" s="22">
        <f t="shared" si="29"/>
        <v>0</v>
      </c>
      <c r="E116" s="22">
        <f t="shared" si="25"/>
        <v>4</v>
      </c>
      <c r="F116" s="33">
        <f t="shared" si="19"/>
        <v>19</v>
      </c>
      <c r="G116" s="33">
        <f t="shared" si="26"/>
        <v>3.8</v>
      </c>
      <c r="H116" s="22">
        <f>_xll.DTC.CPR.ValueForVariable($A116,H$10)</f>
        <v>1.745529102194731</v>
      </c>
      <c r="I116" s="22">
        <f>_xll.DTC.CPR.ValueForVariable($A116,I$10)</f>
        <v>148.43124650617028</v>
      </c>
      <c r="J116" s="22">
        <f>_xll.DTC.CPR.ValueForVariable($A116,J$10)</f>
        <v>10.221175092654208</v>
      </c>
      <c r="K116" s="22">
        <f>_xll.DTC.CPR.ValueForVariable($A116,K$10)</f>
        <v>226.06325752935251</v>
      </c>
      <c r="L116" s="22">
        <f>_xll.DTC.CPR.ValueForVariable($A116,L$10)</f>
        <v>421.1975754958637</v>
      </c>
      <c r="M116" s="22">
        <f>_xll.DTC.CPR.ValueForVariable($A116,M$10)</f>
        <v>396.69378152630486</v>
      </c>
      <c r="N116" s="22">
        <f>_xll.DTC.CPR.ValueForVariable($A116,N$10)</f>
        <v>29296.340633346856</v>
      </c>
      <c r="O116" s="22">
        <f>_xll.DTC.CPR.ValueForVariable($A116,O$10)</f>
        <v>0.85012216321024281</v>
      </c>
      <c r="P116" s="22">
        <f>_xll.DTC.CPR.ValueForVariable($A116,P$10)</f>
        <v>1.4648684463216521E-2</v>
      </c>
      <c r="Q116" s="22">
        <f>_xll.DTC.CPR.ValueForVariable($A116,Q$10)</f>
        <v>4.7751336560796149</v>
      </c>
      <c r="R116" s="22">
        <f>_xll.DTC.CPR.ValueForVariable($A116,R$10)</f>
        <v>30.377535084343172</v>
      </c>
      <c r="S116" s="22">
        <f>_xll.DTC.CPR.ValueForVariable($A116,S$10)</f>
        <v>145.05679016998639</v>
      </c>
      <c r="T116" s="22">
        <f>_xll.DTC.CPR.ValueForVariable($A116,T$10)</f>
        <v>-9</v>
      </c>
      <c r="U116" s="22">
        <f>_xll.DTC.CPR.ValueForVariable($A116,U$10)</f>
        <v>25</v>
      </c>
      <c r="V116" s="22">
        <f>_xll.DTC.CPR.ValueForVariable($A116,V$10)</f>
        <v>4</v>
      </c>
      <c r="W116" s="22">
        <f>_xll.DTC.CPR.ValueForVariable($A116,W$10)</f>
        <v>19</v>
      </c>
      <c r="X116" s="22">
        <f>_xll.DTC.CPR.ValueForVariable($A116,X$10)</f>
        <v>208.64478115969825</v>
      </c>
      <c r="Y116" s="22">
        <f>_xll.DTC.CPR.ValueForVariable($A116,Y$10)</f>
        <v>665.38093256851494</v>
      </c>
      <c r="Z116" s="22">
        <f>_xll.DTC.CPR.ValueForVariable($A116,Z$10)</f>
        <v>41.518636812704415</v>
      </c>
      <c r="AA116" s="22">
        <f>_xll.DTC.CPR.ValueForVariable($A116,AA$10)</f>
        <v>3.1890609909826955</v>
      </c>
      <c r="AB116" s="22">
        <f>_xll.DTC.CPR.ValueForVariable($A116,AB$10)</f>
        <v>0.82791504185852738</v>
      </c>
      <c r="AC116" s="22">
        <f>_xll.DTC.CPR.ValueForVariable($A116,AC$10)</f>
        <v>110</v>
      </c>
      <c r="AD116" s="22">
        <f>_xll.DTC.CPR.ValueForVariable($A116,AD$10)</f>
        <v>55.74713260843756</v>
      </c>
      <c r="AE116" s="22">
        <f>_xll.DTC.CPR.ValueForVariable($A116,AE$10)</f>
        <v>0</v>
      </c>
      <c r="AF116" s="22">
        <f>_xll.DTC.CPR.ValueForVariable($A116,AF$10)</f>
        <v>0</v>
      </c>
      <c r="AG116" s="22">
        <f>_xll.DTC.CPR.ValueForVariable($A116,AG$10)</f>
        <v>0</v>
      </c>
      <c r="AH116" s="22">
        <f>_xll.DTC.CPR.ValueForVariable($A116,AH$10)</f>
        <v>0</v>
      </c>
      <c r="AI116" s="22">
        <f>_xll.DTC.CPR.ValueForVariable($A116,AI$10)</f>
        <v>0</v>
      </c>
      <c r="AJ116" s="22">
        <f>_xll.DTC.CPR.ValueForVariable($A116,AJ$10)</f>
        <v>0</v>
      </c>
      <c r="AK116" s="22">
        <f>_xll.DTC.CPR.ValueForVariable($A116,AK$10)</f>
        <v>5</v>
      </c>
      <c r="AL116" s="22">
        <f>_xll.DTC.CPR.MinimumForVariable($A116,AL$10)</f>
        <v>22.530782987438492</v>
      </c>
      <c r="AM116" s="22">
        <f>_xll.DTC.CPR.MaximumForVariable($A116,AM$10)</f>
        <v>59.465625733939589</v>
      </c>
    </row>
    <row r="117" spans="1:39" x14ac:dyDescent="0.35">
      <c r="A117" s="22" t="str">
        <f>_xll.DTC.CPR.Calculate($B$1,$B$2,$B$3,D117,E117,C117,B117,F117,$B$4,G117)</f>
        <v>CID=-1246690843</v>
      </c>
      <c r="B117" s="22">
        <f t="shared" si="27"/>
        <v>-9</v>
      </c>
      <c r="C117" s="22">
        <f t="shared" si="28"/>
        <v>27.5</v>
      </c>
      <c r="D117" s="22">
        <f t="shared" si="29"/>
        <v>0</v>
      </c>
      <c r="E117" s="22">
        <f t="shared" si="25"/>
        <v>4</v>
      </c>
      <c r="F117" s="33">
        <f t="shared" si="19"/>
        <v>21.5</v>
      </c>
      <c r="G117" s="33">
        <f t="shared" si="26"/>
        <v>4.3</v>
      </c>
      <c r="H117" s="22">
        <f>_xll.DTC.CPR.ValueForVariable($A117,H$10)</f>
        <v>1.745529102194731</v>
      </c>
      <c r="I117" s="22">
        <f>_xll.DTC.CPR.ValueForVariable($A117,I$10)</f>
        <v>148.43124650617028</v>
      </c>
      <c r="J117" s="22">
        <f>_xll.DTC.CPR.ValueForVariable($A117,J$10)</f>
        <v>10.221175092654208</v>
      </c>
      <c r="K117" s="22">
        <f>_xll.DTC.CPR.ValueForVariable($A117,K$10)</f>
        <v>229.58129245231444</v>
      </c>
      <c r="L117" s="22">
        <f>_xll.DTC.CPR.ValueForVariable($A117,L$10)</f>
        <v>422.79609072409107</v>
      </c>
      <c r="M117" s="22">
        <f>_xll.DTC.CPR.ValueForVariable($A117,M$10)</f>
        <v>396.69378152630486</v>
      </c>
      <c r="N117" s="22">
        <f>_xll.DTC.CPR.ValueForVariable($A117,N$10)</f>
        <v>30274.700655337612</v>
      </c>
      <c r="O117" s="22">
        <f>_xll.DTC.CPR.ValueForVariable($A117,O$10)</f>
        <v>0.91662067326573904</v>
      </c>
      <c r="P117" s="22">
        <f>_xll.DTC.CPR.ValueForVariable($A117,P$10)</f>
        <v>1.6421404376340806E-2</v>
      </c>
      <c r="Q117" s="22">
        <f>_xll.DTC.CPR.ValueForVariable($A117,Q$10)</f>
        <v>4.4042859445365554</v>
      </c>
      <c r="R117" s="22">
        <f>_xll.DTC.CPR.ValueForVariable($A117,R$10)</f>
        <v>34.779477121854519</v>
      </c>
      <c r="S117" s="22">
        <f>_xll.DTC.CPR.ValueForVariable($A117,S$10)</f>
        <v>153.17876224611456</v>
      </c>
      <c r="T117" s="22">
        <f>_xll.DTC.CPR.ValueForVariable($A117,T$10)</f>
        <v>-9</v>
      </c>
      <c r="U117" s="22">
        <f>_xll.DTC.CPR.ValueForVariable($A117,U$10)</f>
        <v>27.5</v>
      </c>
      <c r="V117" s="22">
        <f>_xll.DTC.CPR.ValueForVariable($A117,V$10)</f>
        <v>4</v>
      </c>
      <c r="W117" s="22">
        <f>_xll.DTC.CPR.ValueForVariable($A117,W$10)</f>
        <v>21.5</v>
      </c>
      <c r="X117" s="22">
        <f>_xll.DTC.CPR.ValueForVariable($A117,X$10)</f>
        <v>208.64478115969825</v>
      </c>
      <c r="Y117" s="22">
        <f>_xll.DTC.CPR.ValueForVariable($A117,Y$10)</f>
        <v>716.3448725966025</v>
      </c>
      <c r="Z117" s="22">
        <f>_xll.DTC.CPR.ValueForVariable($A117,Z$10)</f>
        <v>44.632864512810443</v>
      </c>
      <c r="AA117" s="22">
        <f>_xll.DTC.CPR.ValueForVariable($A117,AA$10)</f>
        <v>3.4333227441155447</v>
      </c>
      <c r="AB117" s="22">
        <f>_xll.DTC.CPR.ValueForVariable($A117,AB$10)</f>
        <v>0.84379492196355199</v>
      </c>
      <c r="AC117" s="22">
        <f>_xll.DTC.CPR.ValueForVariable($A117,AC$10)</f>
        <v>110</v>
      </c>
      <c r="AD117" s="22">
        <f>_xll.DTC.CPR.ValueForVariable($A117,AD$10)</f>
        <v>62.624160506760077</v>
      </c>
      <c r="AE117" s="22">
        <f>_xll.DTC.CPR.ValueForVariable($A117,AE$10)</f>
        <v>0</v>
      </c>
      <c r="AF117" s="22">
        <f>_xll.DTC.CPR.ValueForVariable($A117,AF$10)</f>
        <v>0</v>
      </c>
      <c r="AG117" s="22">
        <f>_xll.DTC.CPR.ValueForVariable($A117,AG$10)</f>
        <v>0</v>
      </c>
      <c r="AH117" s="22">
        <f>_xll.DTC.CPR.ValueForVariable($A117,AH$10)</f>
        <v>0</v>
      </c>
      <c r="AI117" s="22">
        <f>_xll.DTC.CPR.ValueForVariable($A117,AI$10)</f>
        <v>0</v>
      </c>
      <c r="AJ117" s="22">
        <f>_xll.DTC.CPR.ValueForVariable($A117,AJ$10)</f>
        <v>0</v>
      </c>
      <c r="AK117" s="22">
        <f>_xll.DTC.CPR.ValueForVariable($A117,AK$10)</f>
        <v>5</v>
      </c>
      <c r="AL117" s="22">
        <f>_xll.DTC.CPR.MinimumForVariable($A117,AL$10)</f>
        <v>25.75662649074809</v>
      </c>
      <c r="AM117" s="22">
        <f>_xll.DTC.CPR.MaximumForVariable($A117,AM$10)</f>
        <v>66.423598360760735</v>
      </c>
    </row>
    <row r="118" spans="1:39" x14ac:dyDescent="0.35">
      <c r="A118" s="22" t="str">
        <f>_xll.DTC.CPR.Calculate($B$1,$B$2,$B$3,D118,E118,C118,B118,F118,$B$4,G118)</f>
        <v>CID=1334381796</v>
      </c>
      <c r="B118" s="22">
        <f t="shared" si="27"/>
        <v>-9</v>
      </c>
      <c r="C118" s="22">
        <f t="shared" si="28"/>
        <v>30</v>
      </c>
      <c r="D118" s="22">
        <f t="shared" si="29"/>
        <v>0</v>
      </c>
      <c r="E118" s="22">
        <f t="shared" si="25"/>
        <v>4</v>
      </c>
      <c r="F118" s="33">
        <f t="shared" si="19"/>
        <v>24</v>
      </c>
      <c r="G118" s="33">
        <f t="shared" si="26"/>
        <v>4.8</v>
      </c>
      <c r="H118" s="22">
        <f>_xll.DTC.CPR.ValueForVariable($A118,H$10)</f>
        <v>1.745529102194731</v>
      </c>
      <c r="I118" s="22">
        <f>_xll.DTC.CPR.ValueForVariable($A118,I$10)</f>
        <v>148.43124650617028</v>
      </c>
      <c r="J118" s="22">
        <f>_xll.DTC.CPR.ValueForVariable($A118,J$10)</f>
        <v>10.221175092654208</v>
      </c>
      <c r="K118" s="22">
        <f>_xll.DTC.CPR.ValueForVariable($A118,K$10)</f>
        <v>233.12256006149789</v>
      </c>
      <c r="L118" s="22">
        <f>_xll.DTC.CPR.ValueForVariable($A118,L$10)</f>
        <v>424.36783061925092</v>
      </c>
      <c r="M118" s="22">
        <f>_xll.DTC.CPR.ValueForVariable($A118,M$10)</f>
        <v>396.69378152630486</v>
      </c>
      <c r="N118" s="22">
        <f>_xll.DTC.CPR.ValueForVariable($A118,N$10)</f>
        <v>31181.507022725789</v>
      </c>
      <c r="O118" s="22">
        <f>_xll.DTC.CPR.ValueForVariable($A118,O$10)</f>
        <v>0.98296304424528713</v>
      </c>
      <c r="P118" s="22">
        <f>_xll.DTC.CPR.ValueForVariable($A118,P$10)</f>
        <v>1.8350884292306031E-2</v>
      </c>
      <c r="Q118" s="22">
        <f>_xll.DTC.CPR.ValueForVariable($A118,Q$10)</f>
        <v>4.0810722829866988</v>
      </c>
      <c r="R118" s="22">
        <f>_xll.DTC.CPR.ValueForVariable($A118,R$10)</f>
        <v>39.397603044731653</v>
      </c>
      <c r="S118" s="22">
        <f>_xll.DTC.CPR.ValueForVariable($A118,S$10)</f>
        <v>160.78446580196672</v>
      </c>
      <c r="T118" s="22">
        <f>_xll.DTC.CPR.ValueForVariable($A118,T$10)</f>
        <v>-9</v>
      </c>
      <c r="U118" s="22">
        <f>_xll.DTC.CPR.ValueForVariable($A118,U$10)</f>
        <v>30</v>
      </c>
      <c r="V118" s="22">
        <f>_xll.DTC.CPR.ValueForVariable($A118,V$10)</f>
        <v>4</v>
      </c>
      <c r="W118" s="22">
        <f>_xll.DTC.CPR.ValueForVariable($A118,W$10)</f>
        <v>24</v>
      </c>
      <c r="X118" s="22">
        <f>_xll.DTC.CPR.ValueForVariable($A118,X$10)</f>
        <v>208.64478115969825</v>
      </c>
      <c r="Y118" s="22">
        <f>_xll.DTC.CPR.ValueForVariable($A118,Y$10)</f>
        <v>770.19630307686862</v>
      </c>
      <c r="Z118" s="22">
        <f>_xll.DTC.CPR.ValueForVariable($A118,Z$10)</f>
        <v>47.668847855987167</v>
      </c>
      <c r="AA118" s="22">
        <f>_xll.DTC.CPR.ValueForVariable($A118,AA$10)</f>
        <v>3.6914237624153881</v>
      </c>
      <c r="AB118" s="22">
        <f>_xll.DTC.CPR.ValueForVariable($A118,AB$10)</f>
        <v>0.85751986372126732</v>
      </c>
      <c r="AC118" s="22">
        <f>_xll.DTC.CPR.ValueForVariable($A118,AC$10)</f>
        <v>110</v>
      </c>
      <c r="AD118" s="22">
        <f>_xll.DTC.CPR.ValueForVariable($A118,AD$10)</f>
        <v>69.804173166975573</v>
      </c>
      <c r="AE118" s="22">
        <f>_xll.DTC.CPR.ValueForVariable($A118,AE$10)</f>
        <v>0</v>
      </c>
      <c r="AF118" s="22">
        <f>_xll.DTC.CPR.ValueForVariable($A118,AF$10)</f>
        <v>0</v>
      </c>
      <c r="AG118" s="22">
        <f>_xll.DTC.CPR.ValueForVariable($A118,AG$10)</f>
        <v>0</v>
      </c>
      <c r="AH118" s="22">
        <f>_xll.DTC.CPR.ValueForVariable($A118,AH$10)</f>
        <v>0</v>
      </c>
      <c r="AI118" s="22">
        <f>_xll.DTC.CPR.ValueForVariable($A118,AI$10)</f>
        <v>0</v>
      </c>
      <c r="AJ118" s="22">
        <f>_xll.DTC.CPR.ValueForVariable($A118,AJ$10)</f>
        <v>0</v>
      </c>
      <c r="AK118" s="22">
        <f>_xll.DTC.CPR.ValueForVariable($A118,AK$10)</f>
        <v>5</v>
      </c>
      <c r="AL118" s="22">
        <f>_xll.DTC.CPR.MinimumForVariable($A118,AL$10)</f>
        <v>29.175846165014207</v>
      </c>
      <c r="AM118" s="22">
        <f>_xll.DTC.CPR.MaximumForVariable($A118,AM$10)</f>
        <v>73.333282753843449</v>
      </c>
    </row>
    <row r="119" spans="1:39" x14ac:dyDescent="0.35">
      <c r="A119" s="22" t="str">
        <f>_xll.DTC.CPR.Calculate($B$1,$B$2,$B$3,D119,E119,C119,B119,F119,$B$4,G119)</f>
        <v>CID=-1656623585</v>
      </c>
      <c r="B119" s="22">
        <f t="shared" si="27"/>
        <v>-9</v>
      </c>
      <c r="C119" s="22">
        <f t="shared" si="28"/>
        <v>32.5</v>
      </c>
      <c r="D119" s="22">
        <f t="shared" si="29"/>
        <v>0</v>
      </c>
      <c r="E119" s="22">
        <f t="shared" si="25"/>
        <v>4</v>
      </c>
      <c r="F119" s="33">
        <f t="shared" si="19"/>
        <v>26.5</v>
      </c>
      <c r="G119" s="33">
        <f t="shared" si="26"/>
        <v>5.3</v>
      </c>
      <c r="H119" s="22">
        <f>_xll.DTC.CPR.ValueForVariable($A119,H$10)</f>
        <v>1.745529102194731</v>
      </c>
      <c r="I119" s="22">
        <f>_xll.DTC.CPR.ValueForVariable($A119,I$10)</f>
        <v>148.43124650617028</v>
      </c>
      <c r="J119" s="22">
        <f>_xll.DTC.CPR.ValueForVariable($A119,J$10)</f>
        <v>10.221175092654208</v>
      </c>
      <c r="K119" s="22">
        <f>_xll.DTC.CPR.ValueForVariable($A119,K$10)</f>
        <v>236.68803821269404</v>
      </c>
      <c r="L119" s="22">
        <f>_xll.DTC.CPR.ValueForVariable($A119,L$10)</f>
        <v>425.91302516459734</v>
      </c>
      <c r="M119" s="22">
        <f>_xll.DTC.CPR.ValueForVariable($A119,M$10)</f>
        <v>396.69378152630486</v>
      </c>
      <c r="N119" s="22">
        <f>_xll.DTC.CPR.ValueForVariable($A119,N$10)</f>
        <v>31974.175406579587</v>
      </c>
      <c r="O119" s="22">
        <f>_xll.DTC.CPR.ValueForVariable($A119,O$10)</f>
        <v>1.0266280678364836</v>
      </c>
      <c r="P119" s="22">
        <f>_xll.DTC.CPR.ValueForVariable($A119,P$10)</f>
        <v>2.0199931220814947E-2</v>
      </c>
      <c r="Q119" s="22">
        <f>_xll.DTC.CPR.ValueForVariable($A119,Q$10)</f>
        <v>3.774226823031321</v>
      </c>
      <c r="R119" s="22">
        <f>_xll.DTC.CPR.ValueForVariable($A119,R$10)</f>
        <v>43.523188934590813</v>
      </c>
      <c r="S119" s="22">
        <f>_xll.DTC.CPR.ValueForVariable($A119,S$10)</f>
        <v>164.26638710079263</v>
      </c>
      <c r="T119" s="22">
        <f>_xll.DTC.CPR.ValueForVariable($A119,T$10)</f>
        <v>-9</v>
      </c>
      <c r="U119" s="22">
        <f>_xll.DTC.CPR.ValueForVariable($A119,U$10)</f>
        <v>32.5</v>
      </c>
      <c r="V119" s="22">
        <f>_xll.DTC.CPR.ValueForVariable($A119,V$10)</f>
        <v>4</v>
      </c>
      <c r="W119" s="22">
        <f>_xll.DTC.CPR.ValueForVariable($A119,W$10)</f>
        <v>26.5</v>
      </c>
      <c r="X119" s="22">
        <f>_xll.DTC.CPR.ValueForVariable($A119,X$10)</f>
        <v>208.64478115969825</v>
      </c>
      <c r="Y119" s="22">
        <f>_xll.DTC.CPR.ValueForVariable($A119,Y$10)</f>
        <v>827.03959328935798</v>
      </c>
      <c r="Z119" s="22">
        <f>_xll.DTC.CPR.ValueForVariable($A119,Z$10)</f>
        <v>50.83443286370192</v>
      </c>
      <c r="AA119" s="22">
        <f>_xll.DTC.CPR.ValueForVariable($A119,AA$10)</f>
        <v>3.9638642706156921</v>
      </c>
      <c r="AB119" s="22">
        <f>_xll.DTC.CPR.ValueForVariable($A119,AB$10)</f>
        <v>0.8676763486547463</v>
      </c>
      <c r="AC119" s="22">
        <f>_xll.DTC.CPR.ValueForVariable($A119,AC$10)</f>
        <v>110</v>
      </c>
      <c r="AD119" s="22">
        <f>_xll.DTC.CPR.ValueForVariable($A119,AD$10)</f>
        <v>76.211186852938752</v>
      </c>
      <c r="AE119" s="22">
        <f>_xll.DTC.CPR.ValueForVariable($A119,AE$10)</f>
        <v>0</v>
      </c>
      <c r="AF119" s="22">
        <f>_xll.DTC.CPR.ValueForVariable($A119,AF$10)</f>
        <v>0</v>
      </c>
      <c r="AG119" s="22">
        <f>_xll.DTC.CPR.ValueForVariable($A119,AG$10)</f>
        <v>0</v>
      </c>
      <c r="AH119" s="22">
        <f>_xll.DTC.CPR.ValueForVariable($A119,AH$10)</f>
        <v>0</v>
      </c>
      <c r="AI119" s="22">
        <f>_xll.DTC.CPR.ValueForVariable($A119,AI$10)</f>
        <v>0</v>
      </c>
      <c r="AJ119" s="22">
        <f>_xll.DTC.CPR.ValueForVariable($A119,AJ$10)</f>
        <v>0</v>
      </c>
      <c r="AK119" s="22">
        <f>_xll.DTC.CPR.ValueForVariable($A119,AK$10)</f>
        <v>5</v>
      </c>
      <c r="AL119" s="22">
        <f>_xll.DTC.CPR.MinimumForVariable($A119,AL$10)</f>
        <v>33.42503103113927</v>
      </c>
      <c r="AM119" s="22">
        <f>_xll.DTC.CPR.MaximumForVariable($A119,AM$10)</f>
        <v>73.713690861232408</v>
      </c>
    </row>
    <row r="120" spans="1:39" x14ac:dyDescent="0.35">
      <c r="A120" s="22" t="str">
        <f>_xll.DTC.CPR.Calculate($B$1,$B$2,$B$3,D120,E120,C120,B120,F120,$B$4,G120)</f>
        <v>CID=-507377911</v>
      </c>
      <c r="B120" s="22">
        <f t="shared" si="27"/>
        <v>-9</v>
      </c>
      <c r="C120" s="22">
        <f t="shared" si="28"/>
        <v>35</v>
      </c>
      <c r="D120" s="22">
        <f t="shared" si="29"/>
        <v>0</v>
      </c>
      <c r="E120" s="22">
        <f t="shared" si="25"/>
        <v>4</v>
      </c>
      <c r="F120" s="33">
        <f t="shared" si="19"/>
        <v>29</v>
      </c>
      <c r="G120" s="33">
        <f t="shared" si="26"/>
        <v>5.8</v>
      </c>
      <c r="H120" s="22">
        <f>_xll.DTC.CPR.ValueForVariable($A120,H$10)</f>
        <v>1.745529102194731</v>
      </c>
      <c r="I120" s="22">
        <f>_xll.DTC.CPR.ValueForVariable($A120,I$10)</f>
        <v>148.43124650617028</v>
      </c>
      <c r="J120" s="22">
        <f>_xll.DTC.CPR.ValueForVariable($A120,J$10)</f>
        <v>10.221175092654208</v>
      </c>
      <c r="K120" s="22">
        <f>_xll.DTC.CPR.ValueForVariable($A120,K$10)</f>
        <v>240.27878109300647</v>
      </c>
      <c r="L120" s="22">
        <f>_xll.DTC.CPR.ValueForVariable($A120,L$10)</f>
        <v>427.43190240296275</v>
      </c>
      <c r="M120" s="22">
        <f>_xll.DTC.CPR.ValueForVariable($A120,M$10)</f>
        <v>396.69378152630486</v>
      </c>
      <c r="N120" s="22">
        <f>_xll.DTC.CPR.ValueForVariable($A120,N$10)</f>
        <v>32706.171066376504</v>
      </c>
      <c r="O120" s="22">
        <f>_xll.DTC.CPR.ValueForVariable($A120,O$10)</f>
        <v>1.070195884295057</v>
      </c>
      <c r="P120" s="22">
        <f>_xll.DTC.CPR.ValueForVariable($A120,P$10)</f>
        <v>2.2145942066865463E-2</v>
      </c>
      <c r="Q120" s="22">
        <f>_xll.DTC.CPR.ValueForVariable($A120,Q$10)</f>
        <v>3.5116063854725961</v>
      </c>
      <c r="R120" s="22">
        <f>_xll.DTC.CPR.ValueForVariable($A120,R$10)</f>
        <v>47.668978618512597</v>
      </c>
      <c r="S120" s="22">
        <f>_xll.DTC.CPR.ValueForVariable($A120,S$10)</f>
        <v>167.39468970572548</v>
      </c>
      <c r="T120" s="22">
        <f>_xll.DTC.CPR.ValueForVariable($A120,T$10)</f>
        <v>-9</v>
      </c>
      <c r="U120" s="22">
        <f>_xll.DTC.CPR.ValueForVariable($A120,U$10)</f>
        <v>35</v>
      </c>
      <c r="V120" s="22">
        <f>_xll.DTC.CPR.ValueForVariable($A120,V$10)</f>
        <v>4</v>
      </c>
      <c r="W120" s="22">
        <f>_xll.DTC.CPR.ValueForVariable($A120,W$10)</f>
        <v>29</v>
      </c>
      <c r="X120" s="22">
        <f>_xll.DTC.CPR.ValueForVariable($A120,X$10)</f>
        <v>208.64478115969825</v>
      </c>
      <c r="Y120" s="22">
        <f>_xll.DTC.CPR.ValueForVariable($A120,Y$10)</f>
        <v>886.98098360857671</v>
      </c>
      <c r="Z120" s="22">
        <f>_xll.DTC.CPR.ValueForVariable($A120,Z$10)</f>
        <v>53.847304240854385</v>
      </c>
      <c r="AA120" s="22">
        <f>_xll.DTC.CPR.ValueForVariable($A120,AA$10)</f>
        <v>4.251153461296858</v>
      </c>
      <c r="AB120" s="22">
        <f>_xll.DTC.CPR.ValueForVariable($A120,AB$10)</f>
        <v>0.87621989296129577</v>
      </c>
      <c r="AC120" s="22">
        <f>_xll.DTC.CPR.ValueForVariable($A120,AC$10)</f>
        <v>109.99999197938465</v>
      </c>
      <c r="AD120" s="22">
        <f>_xll.DTC.CPR.ValueForVariable($A120,AD$10)</f>
        <v>82.656785905226172</v>
      </c>
      <c r="AE120" s="22">
        <f>_xll.DTC.CPR.ValueForVariable($A120,AE$10)</f>
        <v>0</v>
      </c>
      <c r="AF120" s="22">
        <f>_xll.DTC.CPR.ValueForVariable($A120,AF$10)</f>
        <v>0</v>
      </c>
      <c r="AG120" s="22">
        <f>_xll.DTC.CPR.ValueForVariable($A120,AG$10)</f>
        <v>0</v>
      </c>
      <c r="AH120" s="22">
        <f>_xll.DTC.CPR.ValueForVariable($A120,AH$10)</f>
        <v>0</v>
      </c>
      <c r="AI120" s="22">
        <f>_xll.DTC.CPR.ValueForVariable($A120,AI$10)</f>
        <v>0</v>
      </c>
      <c r="AJ120" s="22">
        <f>_xll.DTC.CPR.ValueForVariable($A120,AJ$10)</f>
        <v>0</v>
      </c>
      <c r="AK120" s="22">
        <f>_xll.DTC.CPR.ValueForVariable($A120,AK$10)</f>
        <v>5.0000401030767154</v>
      </c>
      <c r="AL120" s="22">
        <f>_xll.DTC.CPR.MinimumForVariable($A120,AL$10)</f>
        <v>37.452261251571407</v>
      </c>
      <c r="AM120" s="22">
        <f>_xll.DTC.CPR.MaximumForVariable($A120,AM$10)</f>
        <v>73.353648094380361</v>
      </c>
    </row>
    <row r="121" spans="1:39" x14ac:dyDescent="0.35">
      <c r="A121" s="22" t="str">
        <f>_xll.DTC.CPR.Calculate($B$1,$B$2,$B$3,D121,E121,C121,B121,F121,$B$4,G121)</f>
        <v>CID=796584004</v>
      </c>
      <c r="B121" s="22">
        <f t="shared" si="27"/>
        <v>-9</v>
      </c>
      <c r="C121" s="22">
        <f t="shared" si="28"/>
        <v>37.5</v>
      </c>
      <c r="D121" s="22">
        <f t="shared" si="29"/>
        <v>0</v>
      </c>
      <c r="E121" s="22">
        <f t="shared" si="25"/>
        <v>4</v>
      </c>
      <c r="F121" s="33">
        <f t="shared" si="19"/>
        <v>31.5</v>
      </c>
      <c r="G121" s="33">
        <f t="shared" si="26"/>
        <v>6.3</v>
      </c>
      <c r="H121" s="22">
        <f>_xll.DTC.CPR.ValueForVariable($A121,H$10)</f>
        <v>1.745529102194731</v>
      </c>
      <c r="I121" s="22">
        <f>_xll.DTC.CPR.ValueForVariable($A121,I$10)</f>
        <v>148.43124650617028</v>
      </c>
      <c r="J121" s="22">
        <f>_xll.DTC.CPR.ValueForVariable($A121,J$10)</f>
        <v>10.221175092654208</v>
      </c>
      <c r="K121" s="22">
        <f>_xll.DTC.CPR.ValueForVariable($A121,K$10)</f>
        <v>243.89592808768788</v>
      </c>
      <c r="L121" s="22">
        <f>_xll.DTC.CPR.ValueForVariable($A121,L$10)</f>
        <v>428.92469368483955</v>
      </c>
      <c r="M121" s="22">
        <f>_xll.DTC.CPR.ValueForVariable($A121,M$10)</f>
        <v>396.69378152630486</v>
      </c>
      <c r="N121" s="22">
        <f>_xll.DTC.CPR.ValueForVariable($A121,N$10)</f>
        <v>33449.921721943225</v>
      </c>
      <c r="O121" s="22">
        <f>_xll.DTC.CPR.ValueForVariable($A121,O$10)</f>
        <v>1.1136135753100371</v>
      </c>
      <c r="P121" s="22">
        <f>_xll.DTC.CPR.ValueForVariable($A121,P$10)</f>
        <v>2.4242639564181406E-2</v>
      </c>
      <c r="Q121" s="22">
        <f>_xll.DTC.CPR.ValueForVariable($A121,Q$10)</f>
        <v>3.2747195411104619</v>
      </c>
      <c r="R121" s="22">
        <f>_xll.DTC.CPR.ValueForVariable($A121,R$10)</f>
        <v>51.961018869352266</v>
      </c>
      <c r="S121" s="22">
        <f>_xll.DTC.CPR.ValueForVariable($A121,S$10)</f>
        <v>170.15776386747731</v>
      </c>
      <c r="T121" s="22">
        <f>_xll.DTC.CPR.ValueForVariable($A121,T$10)</f>
        <v>-9</v>
      </c>
      <c r="U121" s="22">
        <f>_xll.DTC.CPR.ValueForVariable($A121,U$10)</f>
        <v>37.5</v>
      </c>
      <c r="V121" s="22">
        <f>_xll.DTC.CPR.ValueForVariable($A121,V$10)</f>
        <v>4</v>
      </c>
      <c r="W121" s="22">
        <f>_xll.DTC.CPR.ValueForVariable($A121,W$10)</f>
        <v>31.5</v>
      </c>
      <c r="X121" s="22">
        <f>_xll.DTC.CPR.ValueForVariable($A121,X$10)</f>
        <v>208.64478115969825</v>
      </c>
      <c r="Y121" s="22">
        <f>_xll.DTC.CPR.ValueForVariable($A121,Y$10)</f>
        <v>950.12868876961977</v>
      </c>
      <c r="Z121" s="22">
        <f>_xll.DTC.CPR.ValueForVariable($A121,Z$10)</f>
        <v>56.83156192369529</v>
      </c>
      <c r="AA121" s="22">
        <f>_xll.DTC.CPR.ValueForVariable($A121,AA$10)</f>
        <v>4.5538099898237299</v>
      </c>
      <c r="AB121" s="22">
        <f>_xll.DTC.CPR.ValueForVariable($A121,AB$10)</f>
        <v>0.88359806959910714</v>
      </c>
      <c r="AC121" s="22">
        <f>_xll.DTC.CPR.ValueForVariable($A121,AC$10)</f>
        <v>109.97075202813014</v>
      </c>
      <c r="AD121" s="22">
        <f>_xll.DTC.CPR.ValueForVariable($A121,AD$10)</f>
        <v>89.346732780052278</v>
      </c>
      <c r="AE121" s="22">
        <f>_xll.DTC.CPR.ValueForVariable($A121,AE$10)</f>
        <v>0</v>
      </c>
      <c r="AF121" s="22">
        <f>_xll.DTC.CPR.ValueForVariable($A121,AF$10)</f>
        <v>0</v>
      </c>
      <c r="AG121" s="22">
        <f>_xll.DTC.CPR.ValueForVariable($A121,AG$10)</f>
        <v>0</v>
      </c>
      <c r="AH121" s="22">
        <f>_xll.DTC.CPR.ValueForVariable($A121,AH$10)</f>
        <v>0</v>
      </c>
      <c r="AI121" s="22">
        <f>_xll.DTC.CPR.ValueForVariable($A121,AI$10)</f>
        <v>0</v>
      </c>
      <c r="AJ121" s="22">
        <f>_xll.DTC.CPR.ValueForVariable($A121,AJ$10)</f>
        <v>0</v>
      </c>
      <c r="AK121" s="22">
        <f>_xll.DTC.CPR.ValueForVariable($A121,AK$10)</f>
        <v>5.7311565527094714</v>
      </c>
      <c r="AL121" s="22">
        <f>_xll.DTC.CPR.MinimumForVariable($A121,AL$10)</f>
        <v>42.914211219386473</v>
      </c>
      <c r="AM121" s="22">
        <f>_xll.DTC.CPR.MaximumForVariable($A121,AM$10)</f>
        <v>73.386555546266194</v>
      </c>
    </row>
    <row r="122" spans="1:39" x14ac:dyDescent="0.35">
      <c r="A122" s="22" t="str">
        <f>_xll.DTC.CPR.Calculate($B$1,$B$2,$B$3,D122,E122,C122,B122,F122,$B$4,G122)</f>
        <v>CID=316221072</v>
      </c>
      <c r="B122" s="22">
        <f t="shared" si="27"/>
        <v>-9</v>
      </c>
      <c r="C122" s="22">
        <f t="shared" si="28"/>
        <v>40</v>
      </c>
      <c r="D122" s="22">
        <f t="shared" si="29"/>
        <v>0</v>
      </c>
      <c r="E122" s="22">
        <f t="shared" si="25"/>
        <v>4</v>
      </c>
      <c r="F122" s="33">
        <f t="shared" si="19"/>
        <v>34</v>
      </c>
      <c r="G122" s="33">
        <f t="shared" si="26"/>
        <v>6.8</v>
      </c>
      <c r="H122" s="22">
        <f>_xll.DTC.CPR.ValueForVariable($A122,H$10)</f>
        <v>1.745529102194731</v>
      </c>
      <c r="I122" s="22">
        <f>_xll.DTC.CPR.ValueForVariable($A122,I$10)</f>
        <v>148.43124650617028</v>
      </c>
      <c r="J122" s="22">
        <f>_xll.DTC.CPR.ValueForVariable($A122,J$10)</f>
        <v>10.221175092654208</v>
      </c>
      <c r="K122" s="22">
        <f>_xll.DTC.CPR.ValueForVariable($A122,K$10)</f>
        <v>247.54071405292822</v>
      </c>
      <c r="L122" s="22">
        <f>_xll.DTC.CPR.ValueForVariable($A122,L$10)</f>
        <v>430.39163383642358</v>
      </c>
      <c r="M122" s="22">
        <f>_xll.DTC.CPR.ValueForVariable($A122,M$10)</f>
        <v>396.69378152630486</v>
      </c>
      <c r="N122" s="22">
        <f>_xll.DTC.CPR.ValueForVariable($A122,N$10)</f>
        <v>34193.895999359025</v>
      </c>
      <c r="O122" s="22">
        <f>_xll.DTC.CPR.ValueForVariable($A122,O$10)</f>
        <v>1.1567747530987387</v>
      </c>
      <c r="P122" s="22">
        <f>_xll.DTC.CPR.ValueForVariable($A122,P$10)</f>
        <v>2.6595647679979687E-2</v>
      </c>
      <c r="Q122" s="22">
        <f>_xll.DTC.CPR.ValueForVariable($A122,Q$10)</f>
        <v>3.0457481443623871</v>
      </c>
      <c r="R122" s="22">
        <f>_xll.DTC.CPR.ValueForVariable($A122,R$10)</f>
        <v>56.648315823419622</v>
      </c>
      <c r="S122" s="22">
        <f>_xll.DTC.CPR.ValueForVariable($A122,S$10)</f>
        <v>172.53650280043476</v>
      </c>
      <c r="T122" s="22">
        <f>_xll.DTC.CPR.ValueForVariable($A122,T$10)</f>
        <v>-9</v>
      </c>
      <c r="U122" s="22">
        <f>_xll.DTC.CPR.ValueForVariable($A122,U$10)</f>
        <v>40</v>
      </c>
      <c r="V122" s="22">
        <f>_xll.DTC.CPR.ValueForVariable($A122,V$10)</f>
        <v>4</v>
      </c>
      <c r="W122" s="22">
        <f>_xll.DTC.CPR.ValueForVariable($A122,W$10)</f>
        <v>34</v>
      </c>
      <c r="X122" s="22">
        <f>_xll.DTC.CPR.ValueForVariable($A122,X$10)</f>
        <v>208.64478115969825</v>
      </c>
      <c r="Y122" s="22">
        <f>_xll.DTC.CPR.ValueForVariable($A122,Y$10)</f>
        <v>1016.5930221211611</v>
      </c>
      <c r="Z122" s="22">
        <f>_xll.DTC.CPR.ValueForVariable($A122,Z$10)</f>
        <v>59.980506602662274</v>
      </c>
      <c r="AA122" s="22">
        <f>_xll.DTC.CPR.ValueForVariable($A122,AA$10)</f>
        <v>4.8723625698696642</v>
      </c>
      <c r="AB122" s="22">
        <f>_xll.DTC.CPR.ValueForVariable($A122,AB$10)</f>
        <v>0.89024289172088855</v>
      </c>
      <c r="AC122" s="22">
        <f>_xll.DTC.CPR.ValueForVariable($A122,AC$10)</f>
        <v>109.39999848984044</v>
      </c>
      <c r="AD122" s="22">
        <f>_xll.DTC.CPR.ValueForVariable($A122,AD$10)</f>
        <v>96.6794706843489</v>
      </c>
      <c r="AE122" s="22">
        <f>_xll.DTC.CPR.ValueForVariable($A122,AE$10)</f>
        <v>0</v>
      </c>
      <c r="AF122" s="22">
        <f>_xll.DTC.CPR.ValueForVariable($A122,AF$10)</f>
        <v>0</v>
      </c>
      <c r="AG122" s="22">
        <f>_xll.DTC.CPR.ValueForVariable($A122,AG$10)</f>
        <v>0</v>
      </c>
      <c r="AH122" s="22">
        <f>_xll.DTC.CPR.ValueForVariable($A122,AH$10)</f>
        <v>0</v>
      </c>
      <c r="AI122" s="22">
        <f>_xll.DTC.CPR.ValueForVariable($A122,AI$10)</f>
        <v>0</v>
      </c>
      <c r="AJ122" s="22">
        <f>_xll.DTC.CPR.ValueForVariable($A122,AJ$10)</f>
        <v>0</v>
      </c>
      <c r="AK122" s="22">
        <f>_xll.DTC.CPR.ValueForVariable($A122,AK$10)</f>
        <v>10</v>
      </c>
      <c r="AL122" s="22">
        <f>_xll.DTC.CPR.MinimumForVariable($A122,AL$10)</f>
        <v>49.010754092302108</v>
      </c>
      <c r="AM122" s="22">
        <f>_xll.DTC.CPR.MaximumForVariable($A122,AM$10)</f>
        <v>74.048604412156863</v>
      </c>
    </row>
    <row r="123" spans="1:39" x14ac:dyDescent="0.35">
      <c r="A123" s="22" t="str">
        <f>_xll.DTC.CPR.Calculate($B$1,$B$2,$B$3,D123,E123,C123,B123,F123,$B$4,G123)</f>
        <v>CID=-1270065845</v>
      </c>
      <c r="B123" s="22">
        <f t="shared" si="27"/>
        <v>-9</v>
      </c>
      <c r="C123" s="22">
        <f t="shared" si="28"/>
        <v>42.5</v>
      </c>
      <c r="D123" s="22">
        <f t="shared" si="29"/>
        <v>0</v>
      </c>
      <c r="E123" s="22">
        <f t="shared" si="25"/>
        <v>4</v>
      </c>
      <c r="F123" s="33">
        <f t="shared" si="19"/>
        <v>36.5</v>
      </c>
      <c r="G123" s="33">
        <f t="shared" si="26"/>
        <v>7.3</v>
      </c>
      <c r="H123" s="22">
        <f>_xll.DTC.CPR.ValueForVariable($A123,H$10)</f>
        <v>1.745529102194731</v>
      </c>
      <c r="I123" s="22">
        <f>_xll.DTC.CPR.ValueForVariable($A123,I$10)</f>
        <v>148.43124650617028</v>
      </c>
      <c r="J123" s="22">
        <f>_xll.DTC.CPR.ValueForVariable($A123,J$10)</f>
        <v>10.221175092654208</v>
      </c>
      <c r="K123" s="22">
        <f>_xll.DTC.CPR.ValueForVariable($A123,K$10)</f>
        <v>251.21448128784849</v>
      </c>
      <c r="L123" s="22">
        <f>_xll.DTC.CPR.ValueForVariable($A123,L$10)</f>
        <v>431.83296147556723</v>
      </c>
      <c r="M123" s="22">
        <f>_xll.DTC.CPR.ValueForVariable($A123,M$10)</f>
        <v>396.69378152630486</v>
      </c>
      <c r="N123" s="22">
        <f>_xll.DTC.CPR.ValueForVariable($A123,N$10)</f>
        <v>35322.807737014969</v>
      </c>
      <c r="O123" s="22">
        <f>_xll.DTC.CPR.ValueForVariable($A123,O$10)</f>
        <v>1.3113841453517718</v>
      </c>
      <c r="P123" s="22">
        <f>_xll.DTC.CPR.ValueForVariable($A123,P$10)</f>
        <v>3.1285977181970341E-2</v>
      </c>
      <c r="Q123" s="22">
        <f>_xll.DTC.CPR.ValueForVariable($A123,Q$10)</f>
        <v>2.8443023647611554</v>
      </c>
      <c r="R123" s="22">
        <f>_xll.DTC.CPR.ValueForVariable($A123,R$10)</f>
        <v>67.07417965586167</v>
      </c>
      <c r="S123" s="22">
        <f>_xll.DTC.CPR.ValueForVariable($A123,S$10)</f>
        <v>190.77924780958193</v>
      </c>
      <c r="T123" s="22">
        <f>_xll.DTC.CPR.ValueForVariable($A123,T$10)</f>
        <v>-9</v>
      </c>
      <c r="U123" s="22">
        <f>_xll.DTC.CPR.ValueForVariable($A123,U$10)</f>
        <v>42.5</v>
      </c>
      <c r="V123" s="22">
        <f>_xll.DTC.CPR.ValueForVariable($A123,V$10)</f>
        <v>4</v>
      </c>
      <c r="W123" s="22">
        <f>_xll.DTC.CPR.ValueForVariable($A123,W$10)</f>
        <v>36.5</v>
      </c>
      <c r="X123" s="22">
        <f>_xll.DTC.CPR.ValueForVariable($A123,X$10)</f>
        <v>208.64478115969825</v>
      </c>
      <c r="Y123" s="22">
        <f>_xll.DTC.CPR.ValueForVariable($A123,Y$10)</f>
        <v>1086.4865440387393</v>
      </c>
      <c r="Z123" s="22">
        <f>_xll.DTC.CPR.ValueForVariable($A123,Z$10)</f>
        <v>63.077862325881199</v>
      </c>
      <c r="AA123" s="22">
        <f>_xll.DTC.CPR.ValueForVariable($A123,AA$10)</f>
        <v>5.2073506847369186</v>
      </c>
      <c r="AB123" s="22">
        <f>_xll.DTC.CPR.ValueForVariable($A123,AB$10)</f>
        <v>0.90099397769418366</v>
      </c>
      <c r="AC123" s="22">
        <f>_xll.DTC.CPR.ValueForVariable($A123,AC$10)</f>
        <v>110</v>
      </c>
      <c r="AD123" s="22">
        <f>_xll.DTC.CPR.ValueForVariable($A123,AD$10)</f>
        <v>113.10694118385761</v>
      </c>
      <c r="AE123" s="22">
        <f>_xll.DTC.CPR.ValueForVariable($A123,AE$10)</f>
        <v>0</v>
      </c>
      <c r="AF123" s="22">
        <f>_xll.DTC.CPR.ValueForVariable($A123,AF$10)</f>
        <v>0</v>
      </c>
      <c r="AG123" s="22">
        <f>_xll.DTC.CPR.ValueForVariable($A123,AG$10)</f>
        <v>0</v>
      </c>
      <c r="AH123" s="22">
        <f>_xll.DTC.CPR.ValueForVariable($A123,AH$10)</f>
        <v>0</v>
      </c>
      <c r="AI123" s="22">
        <f>_xll.DTC.CPR.ValueForVariable($A123,AI$10)</f>
        <v>0</v>
      </c>
      <c r="AJ123" s="22">
        <f>_xll.DTC.CPR.ValueForVariable($A123,AJ$10)</f>
        <v>0</v>
      </c>
      <c r="AK123" s="22">
        <f>_xll.DTC.CPR.ValueForVariable($A123,AK$10)</f>
        <v>5</v>
      </c>
      <c r="AL123" s="22">
        <f>_xll.DTC.CPR.MinimumForVariable($A123,AL$10)</f>
        <v>55.12638987444209</v>
      </c>
      <c r="AM123" s="22">
        <f>_xll.DTC.CPR.MaximumForVariable($A123,AM$10)</f>
        <v>74.517819693060773</v>
      </c>
    </row>
    <row r="124" spans="1:39" x14ac:dyDescent="0.35">
      <c r="A124" s="22" t="str">
        <f>_xll.DTC.CPR.Calculate($B$1,$B$2,$B$3,D124,E124,C124,B124,F124,$B$4,G124)</f>
        <v>CID=1082384174</v>
      </c>
      <c r="B124" s="22">
        <f t="shared" si="27"/>
        <v>-9</v>
      </c>
      <c r="C124" s="22">
        <f t="shared" si="28"/>
        <v>45</v>
      </c>
      <c r="D124" s="22">
        <f t="shared" si="29"/>
        <v>0</v>
      </c>
      <c r="E124" s="22">
        <f t="shared" si="25"/>
        <v>4</v>
      </c>
      <c r="F124" s="33">
        <f t="shared" si="19"/>
        <v>39</v>
      </c>
      <c r="G124" s="33">
        <f t="shared" si="26"/>
        <v>7.8</v>
      </c>
      <c r="H124" s="22">
        <f>_xll.DTC.CPR.ValueForVariable($A124,H$10)</f>
        <v>1.745529102194731</v>
      </c>
      <c r="I124" s="22">
        <f>_xll.DTC.CPR.ValueForVariable($A124,I$10)</f>
        <v>148.43124650617028</v>
      </c>
      <c r="J124" s="22">
        <f>_xll.DTC.CPR.ValueForVariable($A124,J$10)</f>
        <v>10.221175092654208</v>
      </c>
      <c r="K124" s="22">
        <f>_xll.DTC.CPR.ValueForVariable($A124,K$10)</f>
        <v>254.91869357729877</v>
      </c>
      <c r="L124" s="22">
        <f>_xll.DTC.CPR.ValueForVariable($A124,L$10)</f>
        <v>433.24891948935067</v>
      </c>
      <c r="M124" s="22">
        <f>_xll.DTC.CPR.ValueForVariable($A124,M$10)</f>
        <v>396.69378152630486</v>
      </c>
      <c r="N124" s="22">
        <f>_xll.DTC.CPR.ValueForVariable($A124,N$10)</f>
        <v>36133.438490404238</v>
      </c>
      <c r="O124" s="22">
        <f>_xll.DTC.CPR.ValueForVariable($A124,O$10)</f>
        <v>1.4214021432375612</v>
      </c>
      <c r="P124" s="22">
        <f>_xll.DTC.CPR.ValueForVariable($A124,P$10)</f>
        <v>3.5053656347162808E-2</v>
      </c>
      <c r="Q124" s="22">
        <f>_xll.DTC.CPR.ValueForVariable($A124,Q$10)</f>
        <v>2.7039584426731511</v>
      </c>
      <c r="R124" s="22">
        <f>_xll.DTC.CPR.ValueForVariable($A124,R$10)</f>
        <v>74.527555855920468</v>
      </c>
      <c r="S124" s="22">
        <f>_xll.DTC.CPR.ValueForVariable($A124,S$10)</f>
        <v>201.51941386841099</v>
      </c>
      <c r="T124" s="22">
        <f>_xll.DTC.CPR.ValueForVariable($A124,T$10)</f>
        <v>-9</v>
      </c>
      <c r="U124" s="22">
        <f>_xll.DTC.CPR.ValueForVariable($A124,U$10)</f>
        <v>45</v>
      </c>
      <c r="V124" s="22">
        <f>_xll.DTC.CPR.ValueForVariable($A124,V$10)</f>
        <v>4</v>
      </c>
      <c r="W124" s="22">
        <f>_xll.DTC.CPR.ValueForVariable($A124,W$10)</f>
        <v>39</v>
      </c>
      <c r="X124" s="22">
        <f>_xll.DTC.CPR.ValueForVariable($A124,X$10)</f>
        <v>208.64478115969825</v>
      </c>
      <c r="Y124" s="22">
        <f>_xll.DTC.CPR.ValueForVariable($A124,Y$10)</f>
        <v>1159.9242383423766</v>
      </c>
      <c r="Z124" s="22">
        <f>_xll.DTC.CPR.ValueForVariable($A124,Z$10)</f>
        <v>65.391822001183641</v>
      </c>
      <c r="AA124" s="22">
        <f>_xll.DTC.CPR.ValueForVariable($A124,AA$10)</f>
        <v>5.5593254328971788</v>
      </c>
      <c r="AB124" s="22">
        <f>_xll.DTC.CPR.ValueForVariable($A124,AB$10)</f>
        <v>0.90620562754598444</v>
      </c>
      <c r="AC124" s="22">
        <f>_xll.DTC.CPR.ValueForVariable($A124,AC$10)</f>
        <v>110</v>
      </c>
      <c r="AD124" s="22">
        <f>_xll.DTC.CPR.ValueForVariable($A124,AD$10)</f>
        <v>124.95277337412124</v>
      </c>
      <c r="AE124" s="22">
        <f>_xll.DTC.CPR.ValueForVariable($A124,AE$10)</f>
        <v>0</v>
      </c>
      <c r="AF124" s="22">
        <f>_xll.DTC.CPR.ValueForVariable($A124,AF$10)</f>
        <v>0</v>
      </c>
      <c r="AG124" s="22">
        <f>_xll.DTC.CPR.ValueForVariable($A124,AG$10)</f>
        <v>0</v>
      </c>
      <c r="AH124" s="22">
        <f>_xll.DTC.CPR.ValueForVariable($A124,AH$10)</f>
        <v>0</v>
      </c>
      <c r="AI124" s="22">
        <f>_xll.DTC.CPR.ValueForVariable($A124,AI$10)</f>
        <v>0</v>
      </c>
      <c r="AJ124" s="22">
        <f>_xll.DTC.CPR.ValueForVariable($A124,AJ$10)</f>
        <v>0</v>
      </c>
      <c r="AK124" s="22">
        <f>_xll.DTC.CPR.ValueForVariable($A124,AK$10)</f>
        <v>4.7374008863483699</v>
      </c>
      <c r="AL124" s="22">
        <f>_xll.DTC.CPR.MinimumForVariable($A124,AL$10)</f>
        <v>64.482188110808337</v>
      </c>
      <c r="AM124" s="22">
        <f>_xll.DTC.CPR.MaximumForVariable($A124,AM$10)</f>
        <v>74.527552883949312</v>
      </c>
    </row>
    <row r="125" spans="1:39" x14ac:dyDescent="0.35">
      <c r="A125" s="22" t="str">
        <f>_xll.DTC.CPR.Calculate($B$1,$B$2,$B$3,D125,E125,C125,B125,F125,$B$4,G125)</f>
        <v>CID=981627625</v>
      </c>
      <c r="B125" s="22">
        <f t="shared" si="27"/>
        <v>-9</v>
      </c>
      <c r="C125" s="22">
        <f t="shared" si="28"/>
        <v>47.5</v>
      </c>
      <c r="D125" s="22">
        <f t="shared" si="29"/>
        <v>0</v>
      </c>
      <c r="E125" s="22">
        <f t="shared" si="25"/>
        <v>4</v>
      </c>
      <c r="F125" s="33">
        <f t="shared" si="19"/>
        <v>41.5</v>
      </c>
      <c r="G125" s="33">
        <f t="shared" si="26"/>
        <v>8.3000000000000007</v>
      </c>
      <c r="H125" s="22">
        <f>_xll.DTC.CPR.ValueForVariable($A125,H$10)</f>
        <v>1.745529102194731</v>
      </c>
      <c r="I125" s="22">
        <f>_xll.DTC.CPR.ValueForVariable($A125,I$10)</f>
        <v>148.43124650617028</v>
      </c>
      <c r="J125" s="22">
        <f>_xll.DTC.CPR.ValueForVariable($A125,J$10)</f>
        <v>10.221175092654208</v>
      </c>
      <c r="K125" s="22">
        <f>_xll.DTC.CPR.ValueForVariable($A125,K$10)</f>
        <v>258.65495278124138</v>
      </c>
      <c r="L125" s="22">
        <f>_xll.DTC.CPR.ValueForVariable($A125,L$10)</f>
        <v>434.6397556904821</v>
      </c>
      <c r="M125" s="22">
        <f>_xll.DTC.CPR.ValueForVariable($A125,M$10)</f>
        <v>396.69378152630486</v>
      </c>
      <c r="N125" s="22">
        <f>_xll.DTC.CPR.ValueForVariable($A125,N$10)</f>
        <v>36119.699104503583</v>
      </c>
      <c r="O125" s="22">
        <f>_xll.DTC.CPR.ValueForVariable($A125,O$10)</f>
        <v>1.3081922641266304</v>
      </c>
      <c r="P125" s="22">
        <f>_xll.DTC.CPR.ValueForVariable($A125,P$10)</f>
        <v>3.4477651558713913E-2</v>
      </c>
      <c r="Q125" s="22">
        <f>_xll.DTC.CPR.ValueForVariable($A125,Q$10)</f>
        <v>2.5513985578393039</v>
      </c>
      <c r="R125" s="22">
        <f>_xll.DTC.CPR.ValueForVariable($A125,R$10)</f>
        <v>70.777388878953204</v>
      </c>
      <c r="S125" s="22">
        <f>_xll.DTC.CPR.ValueForVariable($A125,S$10)</f>
        <v>180.58132791339278</v>
      </c>
      <c r="T125" s="22">
        <f>_xll.DTC.CPR.ValueForVariable($A125,T$10)</f>
        <v>-9</v>
      </c>
      <c r="U125" s="22">
        <f>_xll.DTC.CPR.ValueForVariable($A125,U$10)</f>
        <v>47.5</v>
      </c>
      <c r="V125" s="22">
        <f>_xll.DTC.CPR.ValueForVariable($A125,V$10)</f>
        <v>4</v>
      </c>
      <c r="W125" s="22">
        <f>_xll.DTC.CPR.ValueForVariable($A125,W$10)</f>
        <v>41.5</v>
      </c>
      <c r="X125" s="22">
        <f>_xll.DTC.CPR.ValueForVariable($A125,X$10)</f>
        <v>208.64478115969825</v>
      </c>
      <c r="Y125" s="22">
        <f>_xll.DTC.CPR.ValueForVariable($A125,Y$10)</f>
        <v>1237.0237214434719</v>
      </c>
      <c r="Z125" s="22">
        <f>_xll.DTC.CPR.ValueForVariable($A125,Z$10)</f>
        <v>67.930898298019542</v>
      </c>
      <c r="AA125" s="22">
        <f>_xll.DTC.CPR.ValueForVariable($A125,AA$10)</f>
        <v>5.9288505303980976</v>
      </c>
      <c r="AB125" s="22">
        <f>_xll.DTC.CPR.ValueForVariable($A125,AB$10)</f>
        <v>0.90379179013245081</v>
      </c>
      <c r="AC125" s="22">
        <f>_xll.DTC.CPR.ValueForVariable($A125,AC$10)</f>
        <v>109.51956830364762</v>
      </c>
      <c r="AD125" s="22">
        <f>_xll.DTC.CPR.ValueForVariable($A125,AD$10)</f>
        <v>118.9821796753418</v>
      </c>
      <c r="AE125" s="22">
        <f>_xll.DTC.CPR.ValueForVariable($A125,AE$10)</f>
        <v>0</v>
      </c>
      <c r="AF125" s="22">
        <f>_xll.DTC.CPR.ValueForVariable($A125,AF$10)</f>
        <v>0</v>
      </c>
      <c r="AG125" s="22">
        <f>_xll.DTC.CPR.ValueForVariable($A125,AG$10)</f>
        <v>0</v>
      </c>
      <c r="AH125" s="22">
        <f>_xll.DTC.CPR.ValueForVariable($A125,AH$10)</f>
        <v>0</v>
      </c>
      <c r="AI125" s="22">
        <f>_xll.DTC.CPR.ValueForVariable($A125,AI$10)</f>
        <v>0</v>
      </c>
      <c r="AJ125" s="22">
        <f>_xll.DTC.CPR.ValueForVariable($A125,AJ$10)</f>
        <v>0</v>
      </c>
      <c r="AK125" s="22">
        <f>_xll.DTC.CPR.ValueForVariable($A125,AK$10)</f>
        <v>10</v>
      </c>
      <c r="AL125" s="22">
        <f>_xll.DTC.CPR.MinimumForVariable($A125,AL$10)</f>
        <v>71.772340903861746</v>
      </c>
      <c r="AM125" s="22">
        <f>_xll.DTC.CPR.MaximumForVariable($A125,AM$10)</f>
        <v>70.77738746213015</v>
      </c>
    </row>
    <row r="126" spans="1:39" x14ac:dyDescent="0.35">
      <c r="A126" s="22" t="str">
        <f>_xll.DTC.CPR.Calculate($B$1,$B$2,$B$3,D126,E126,C126,B126,F126,$B$4,G126)</f>
        <v>CID=-604659292</v>
      </c>
      <c r="B126" s="22">
        <f t="shared" si="27"/>
        <v>-9</v>
      </c>
      <c r="C126" s="22">
        <f t="shared" si="28"/>
        <v>50</v>
      </c>
      <c r="D126" s="22">
        <f t="shared" si="29"/>
        <v>0</v>
      </c>
      <c r="E126" s="22">
        <f t="shared" si="25"/>
        <v>4</v>
      </c>
      <c r="F126" s="33">
        <f t="shared" si="19"/>
        <v>44</v>
      </c>
      <c r="G126" s="33">
        <f t="shared" si="26"/>
        <v>8.8000000000000007</v>
      </c>
      <c r="H126" s="22">
        <f>_xll.DTC.CPR.ValueForVariable($A126,H$10)</f>
        <v>0</v>
      </c>
      <c r="I126" s="22">
        <f>_xll.DTC.CPR.ValueForVariable($A126,I$10)</f>
        <v>0</v>
      </c>
      <c r="J126" s="22">
        <f>_xll.DTC.CPR.ValueForVariable($A126,J$10)</f>
        <v>0</v>
      </c>
      <c r="K126" s="22">
        <f>_xll.DTC.CPR.ValueForVariable($A126,K$10)</f>
        <v>0</v>
      </c>
      <c r="L126" s="22">
        <f>_xll.DTC.CPR.ValueForVariable($A126,L$10)</f>
        <v>0</v>
      </c>
      <c r="M126" s="22">
        <f>_xll.DTC.CPR.ValueForVariable($A126,M$10)</f>
        <v>0</v>
      </c>
      <c r="N126" s="22">
        <f>_xll.DTC.CPR.ValueForVariable($A126,N$10)</f>
        <v>0</v>
      </c>
      <c r="O126" s="22">
        <f>_xll.DTC.CPR.ValueForVariable($A126,O$10)</f>
        <v>0</v>
      </c>
      <c r="P126" s="22">
        <f>_xll.DTC.CPR.ValueForVariable($A126,P$10)</f>
        <v>0</v>
      </c>
      <c r="Q126" s="22">
        <f>_xll.DTC.CPR.ValueForVariable($A126,Q$10)</f>
        <v>0</v>
      </c>
      <c r="R126" s="22">
        <f>_xll.DTC.CPR.ValueForVariable($A126,R$10)</f>
        <v>0</v>
      </c>
      <c r="S126" s="22">
        <f>_xll.DTC.CPR.ValueForVariable($A126,S$10)</f>
        <v>0</v>
      </c>
      <c r="T126" s="22">
        <f>_xll.DTC.CPR.ValueForVariable($A126,T$10)</f>
        <v>0</v>
      </c>
      <c r="U126" s="22">
        <f>_xll.DTC.CPR.ValueForVariable($A126,U$10)</f>
        <v>0</v>
      </c>
      <c r="V126" s="22">
        <f>_xll.DTC.CPR.ValueForVariable($A126,V$10)</f>
        <v>0</v>
      </c>
      <c r="W126" s="22">
        <f>_xll.DTC.CPR.ValueForVariable($A126,W$10)</f>
        <v>0</v>
      </c>
      <c r="X126" s="22">
        <f>_xll.DTC.CPR.ValueForVariable($A126,X$10)</f>
        <v>0</v>
      </c>
      <c r="Y126" s="22">
        <f>_xll.DTC.CPR.ValueForVariable($A126,Y$10)</f>
        <v>0</v>
      </c>
      <c r="Z126" s="22">
        <f>_xll.DTC.CPR.ValueForVariable($A126,Z$10)</f>
        <v>0</v>
      </c>
      <c r="AA126" s="22">
        <f>_xll.DTC.CPR.ValueForVariable($A126,AA$10)</f>
        <v>0</v>
      </c>
      <c r="AB126" s="22">
        <f>_xll.DTC.CPR.ValueForVariable($A126,AB$10)</f>
        <v>0</v>
      </c>
      <c r="AC126" s="22">
        <f>_xll.DTC.CPR.ValueForVariable($A126,AC$10)</f>
        <v>0</v>
      </c>
      <c r="AD126" s="22">
        <f>_xll.DTC.CPR.ValueForVariable($A126,AD$10)</f>
        <v>0</v>
      </c>
      <c r="AE126" s="22">
        <f>_xll.DTC.CPR.ValueForVariable($A126,AE$10)</f>
        <v>0</v>
      </c>
      <c r="AF126" s="22">
        <f>_xll.DTC.CPR.ValueForVariable($A126,AF$10)</f>
        <v>0</v>
      </c>
      <c r="AG126" s="22">
        <f>_xll.DTC.CPR.ValueForVariable($A126,AG$10)</f>
        <v>0</v>
      </c>
      <c r="AH126" s="22">
        <f>_xll.DTC.CPR.ValueForVariable($A126,AH$10)</f>
        <v>0</v>
      </c>
      <c r="AI126" s="22">
        <f>_xll.DTC.CPR.ValueForVariable($A126,AI$10)</f>
        <v>0</v>
      </c>
      <c r="AJ126" s="22">
        <f>_xll.DTC.CPR.ValueForVariable($A126,AJ$10)</f>
        <v>0</v>
      </c>
      <c r="AK126" s="22">
        <f>_xll.DTC.CPR.ValueForVariable($A126,AK$10)</f>
        <v>0</v>
      </c>
      <c r="AL126" s="22">
        <f>_xll.DTC.CPR.MinimumForVariable($A126,AL$10)</f>
        <v>0</v>
      </c>
      <c r="AM126" s="22">
        <f>_xll.DTC.CPR.MaximumForVariable($A126,AM$10)</f>
        <v>0</v>
      </c>
    </row>
    <row r="127" spans="1:39" x14ac:dyDescent="0.35">
      <c r="A127" s="22" t="str">
        <f>_xll.DTC.CPR.Calculate($B$1,$B$2,$B$3,D127,E127,C127,B127,F127,$B$4,G127)</f>
        <v>CID=2104021087</v>
      </c>
      <c r="B127" s="22">
        <f t="shared" si="27"/>
        <v>-9</v>
      </c>
      <c r="C127" s="22">
        <f t="shared" si="28"/>
        <v>52.5</v>
      </c>
      <c r="D127" s="22">
        <f t="shared" si="29"/>
        <v>0</v>
      </c>
      <c r="E127" s="22">
        <f t="shared" si="25"/>
        <v>4</v>
      </c>
      <c r="F127" s="33">
        <f t="shared" si="19"/>
        <v>46.5</v>
      </c>
      <c r="G127" s="33">
        <f t="shared" si="26"/>
        <v>9.3000000000000007</v>
      </c>
      <c r="H127" s="22">
        <f>_xll.DTC.CPR.ValueForVariable($A127,H$10)</f>
        <v>0</v>
      </c>
      <c r="I127" s="22">
        <f>_xll.DTC.CPR.ValueForVariable($A127,I$10)</f>
        <v>0</v>
      </c>
      <c r="J127" s="22">
        <f>_xll.DTC.CPR.ValueForVariable($A127,J$10)</f>
        <v>0</v>
      </c>
      <c r="K127" s="22">
        <f>_xll.DTC.CPR.ValueForVariable($A127,K$10)</f>
        <v>0</v>
      </c>
      <c r="L127" s="22">
        <f>_xll.DTC.CPR.ValueForVariable($A127,L$10)</f>
        <v>0</v>
      </c>
      <c r="M127" s="22">
        <f>_xll.DTC.CPR.ValueForVariable($A127,M$10)</f>
        <v>0</v>
      </c>
      <c r="N127" s="22">
        <f>_xll.DTC.CPR.ValueForVariable($A127,N$10)</f>
        <v>0</v>
      </c>
      <c r="O127" s="22">
        <f>_xll.DTC.CPR.ValueForVariable($A127,O$10)</f>
        <v>0</v>
      </c>
      <c r="P127" s="22">
        <f>_xll.DTC.CPR.ValueForVariable($A127,P$10)</f>
        <v>0</v>
      </c>
      <c r="Q127" s="22">
        <f>_xll.DTC.CPR.ValueForVariable($A127,Q$10)</f>
        <v>0</v>
      </c>
      <c r="R127" s="22">
        <f>_xll.DTC.CPR.ValueForVariable($A127,R$10)</f>
        <v>0</v>
      </c>
      <c r="S127" s="22">
        <f>_xll.DTC.CPR.ValueForVariable($A127,S$10)</f>
        <v>0</v>
      </c>
      <c r="T127" s="22">
        <f>_xll.DTC.CPR.ValueForVariable($A127,T$10)</f>
        <v>0</v>
      </c>
      <c r="U127" s="22">
        <f>_xll.DTC.CPR.ValueForVariable($A127,U$10)</f>
        <v>0</v>
      </c>
      <c r="V127" s="22">
        <f>_xll.DTC.CPR.ValueForVariable($A127,V$10)</f>
        <v>0</v>
      </c>
      <c r="W127" s="22">
        <f>_xll.DTC.CPR.ValueForVariable($A127,W$10)</f>
        <v>0</v>
      </c>
      <c r="X127" s="22">
        <f>_xll.DTC.CPR.ValueForVariable($A127,X$10)</f>
        <v>0</v>
      </c>
      <c r="Y127" s="22">
        <f>_xll.DTC.CPR.ValueForVariable($A127,Y$10)</f>
        <v>0</v>
      </c>
      <c r="Z127" s="22">
        <f>_xll.DTC.CPR.ValueForVariable($A127,Z$10)</f>
        <v>0</v>
      </c>
      <c r="AA127" s="22">
        <f>_xll.DTC.CPR.ValueForVariable($A127,AA$10)</f>
        <v>0</v>
      </c>
      <c r="AB127" s="22">
        <f>_xll.DTC.CPR.ValueForVariable($A127,AB$10)</f>
        <v>0</v>
      </c>
      <c r="AC127" s="22">
        <f>_xll.DTC.CPR.ValueForVariable($A127,AC$10)</f>
        <v>0</v>
      </c>
      <c r="AD127" s="22">
        <f>_xll.DTC.CPR.ValueForVariable($A127,AD$10)</f>
        <v>0</v>
      </c>
      <c r="AE127" s="22">
        <f>_xll.DTC.CPR.ValueForVariable($A127,AE$10)</f>
        <v>0</v>
      </c>
      <c r="AF127" s="22">
        <f>_xll.DTC.CPR.ValueForVariable($A127,AF$10)</f>
        <v>0</v>
      </c>
      <c r="AG127" s="22">
        <f>_xll.DTC.CPR.ValueForVariable($A127,AG$10)</f>
        <v>0</v>
      </c>
      <c r="AH127" s="22">
        <f>_xll.DTC.CPR.ValueForVariable($A127,AH$10)</f>
        <v>0</v>
      </c>
      <c r="AI127" s="22">
        <f>_xll.DTC.CPR.ValueForVariable($A127,AI$10)</f>
        <v>0</v>
      </c>
      <c r="AJ127" s="22">
        <f>_xll.DTC.CPR.ValueForVariable($A127,AJ$10)</f>
        <v>0</v>
      </c>
      <c r="AK127" s="22">
        <f>_xll.DTC.CPR.ValueForVariable($A127,AK$10)</f>
        <v>0</v>
      </c>
      <c r="AL127" s="22">
        <f>_xll.DTC.CPR.MinimumForVariable($A127,AL$10)</f>
        <v>0</v>
      </c>
      <c r="AM127" s="22">
        <f>_xll.DTC.CPR.MaximumForVariable($A127,AM$10)</f>
        <v>0</v>
      </c>
    </row>
    <row r="128" spans="1:39" x14ac:dyDescent="0.35">
      <c r="A128" s="22" t="str">
        <f>_xll.DTC.CPR.Calculate($B$1,$B$2,$B$3,D128,E128,C128,B128,F128,$B$4,G128)</f>
        <v>CID=-449942030</v>
      </c>
      <c r="B128" s="22">
        <f t="shared" si="27"/>
        <v>-9</v>
      </c>
      <c r="C128" s="22">
        <f t="shared" si="28"/>
        <v>55</v>
      </c>
      <c r="D128" s="22">
        <f t="shared" si="29"/>
        <v>0</v>
      </c>
      <c r="E128" s="22">
        <f t="shared" si="25"/>
        <v>4</v>
      </c>
      <c r="F128" s="33">
        <f t="shared" si="19"/>
        <v>49</v>
      </c>
      <c r="G128" s="33">
        <f t="shared" si="26"/>
        <v>9.8000000000000007</v>
      </c>
      <c r="H128" s="22">
        <f>_xll.DTC.CPR.ValueForVariable($A128,H$10)</f>
        <v>0</v>
      </c>
      <c r="I128" s="22">
        <f>_xll.DTC.CPR.ValueForVariable($A128,I$10)</f>
        <v>0</v>
      </c>
      <c r="J128" s="22">
        <f>_xll.DTC.CPR.ValueForVariable($A128,J$10)</f>
        <v>0</v>
      </c>
      <c r="K128" s="22">
        <f>_xll.DTC.CPR.ValueForVariable($A128,K$10)</f>
        <v>0</v>
      </c>
      <c r="L128" s="22">
        <f>_xll.DTC.CPR.ValueForVariable($A128,L$10)</f>
        <v>0</v>
      </c>
      <c r="M128" s="22">
        <f>_xll.DTC.CPR.ValueForVariable($A128,M$10)</f>
        <v>0</v>
      </c>
      <c r="N128" s="22">
        <f>_xll.DTC.CPR.ValueForVariable($A128,N$10)</f>
        <v>0</v>
      </c>
      <c r="O128" s="22">
        <f>_xll.DTC.CPR.ValueForVariable($A128,O$10)</f>
        <v>0</v>
      </c>
      <c r="P128" s="22">
        <f>_xll.DTC.CPR.ValueForVariable($A128,P$10)</f>
        <v>0</v>
      </c>
      <c r="Q128" s="22">
        <f>_xll.DTC.CPR.ValueForVariable($A128,Q$10)</f>
        <v>0</v>
      </c>
      <c r="R128" s="22">
        <f>_xll.DTC.CPR.ValueForVariable($A128,R$10)</f>
        <v>0</v>
      </c>
      <c r="S128" s="22">
        <f>_xll.DTC.CPR.ValueForVariable($A128,S$10)</f>
        <v>0</v>
      </c>
      <c r="T128" s="22">
        <f>_xll.DTC.CPR.ValueForVariable($A128,T$10)</f>
        <v>0</v>
      </c>
      <c r="U128" s="22">
        <f>_xll.DTC.CPR.ValueForVariable($A128,U$10)</f>
        <v>0</v>
      </c>
      <c r="V128" s="22">
        <f>_xll.DTC.CPR.ValueForVariable($A128,V$10)</f>
        <v>0</v>
      </c>
      <c r="W128" s="22">
        <f>_xll.DTC.CPR.ValueForVariable($A128,W$10)</f>
        <v>0</v>
      </c>
      <c r="X128" s="22">
        <f>_xll.DTC.CPR.ValueForVariable($A128,X$10)</f>
        <v>0</v>
      </c>
      <c r="Y128" s="22">
        <f>_xll.DTC.CPR.ValueForVariable($A128,Y$10)</f>
        <v>0</v>
      </c>
      <c r="Z128" s="22">
        <f>_xll.DTC.CPR.ValueForVariable($A128,Z$10)</f>
        <v>0</v>
      </c>
      <c r="AA128" s="22">
        <f>_xll.DTC.CPR.ValueForVariable($A128,AA$10)</f>
        <v>0</v>
      </c>
      <c r="AB128" s="22">
        <f>_xll.DTC.CPR.ValueForVariable($A128,AB$10)</f>
        <v>0</v>
      </c>
      <c r="AC128" s="22">
        <f>_xll.DTC.CPR.ValueForVariable($A128,AC$10)</f>
        <v>0</v>
      </c>
      <c r="AD128" s="22">
        <f>_xll.DTC.CPR.ValueForVariable($A128,AD$10)</f>
        <v>0</v>
      </c>
      <c r="AE128" s="22">
        <f>_xll.DTC.CPR.ValueForVariable($A128,AE$10)</f>
        <v>0</v>
      </c>
      <c r="AF128" s="22">
        <f>_xll.DTC.CPR.ValueForVariable($A128,AF$10)</f>
        <v>0</v>
      </c>
      <c r="AG128" s="22">
        <f>_xll.DTC.CPR.ValueForVariable($A128,AG$10)</f>
        <v>0</v>
      </c>
      <c r="AH128" s="22">
        <f>_xll.DTC.CPR.ValueForVariable($A128,AH$10)</f>
        <v>0</v>
      </c>
      <c r="AI128" s="22">
        <f>_xll.DTC.CPR.ValueForVariable($A128,AI$10)</f>
        <v>0</v>
      </c>
      <c r="AJ128" s="22">
        <f>_xll.DTC.CPR.ValueForVariable($A128,AJ$10)</f>
        <v>0</v>
      </c>
      <c r="AK128" s="22">
        <f>_xll.DTC.CPR.ValueForVariable($A128,AK$10)</f>
        <v>0</v>
      </c>
      <c r="AL128" s="22">
        <f>_xll.DTC.CPR.MinimumForVariable($A128,AL$10)</f>
        <v>0</v>
      </c>
      <c r="AM128" s="22">
        <f>_xll.DTC.CPR.MaximumForVariable($A128,AM$10)</f>
        <v>0</v>
      </c>
    </row>
    <row r="129" spans="1:39" x14ac:dyDescent="0.35">
      <c r="A129" s="22" t="str">
        <f>_xll.DTC.CPR.Calculate($B$1,$B$2,$B$3,D129,E129,C129,B129,F129,$B$4,G129)</f>
        <v>CID=-550698579</v>
      </c>
      <c r="B129" s="22">
        <f t="shared" si="27"/>
        <v>-9</v>
      </c>
      <c r="C129" s="22">
        <f t="shared" si="28"/>
        <v>57.5</v>
      </c>
      <c r="D129" s="22">
        <f t="shared" si="29"/>
        <v>0</v>
      </c>
      <c r="E129" s="22">
        <f t="shared" si="25"/>
        <v>4</v>
      </c>
      <c r="F129" s="33">
        <f t="shared" si="19"/>
        <v>51.5</v>
      </c>
      <c r="G129" s="33">
        <f t="shared" si="26"/>
        <v>10.3</v>
      </c>
      <c r="H129" s="22">
        <f>_xll.DTC.CPR.ValueForVariable($A129,H$10)</f>
        <v>0</v>
      </c>
      <c r="I129" s="22">
        <f>_xll.DTC.CPR.ValueForVariable($A129,I$10)</f>
        <v>0</v>
      </c>
      <c r="J129" s="22">
        <f>_xll.DTC.CPR.ValueForVariable($A129,J$10)</f>
        <v>0</v>
      </c>
      <c r="K129" s="22">
        <f>_xll.DTC.CPR.ValueForVariable($A129,K$10)</f>
        <v>0</v>
      </c>
      <c r="L129" s="22">
        <f>_xll.DTC.CPR.ValueForVariable($A129,L$10)</f>
        <v>0</v>
      </c>
      <c r="M129" s="22">
        <f>_xll.DTC.CPR.ValueForVariable($A129,M$10)</f>
        <v>0</v>
      </c>
      <c r="N129" s="22">
        <f>_xll.DTC.CPR.ValueForVariable($A129,N$10)</f>
        <v>0</v>
      </c>
      <c r="O129" s="22">
        <f>_xll.DTC.CPR.ValueForVariable($A129,O$10)</f>
        <v>0</v>
      </c>
      <c r="P129" s="22">
        <f>_xll.DTC.CPR.ValueForVariable($A129,P$10)</f>
        <v>0</v>
      </c>
      <c r="Q129" s="22">
        <f>_xll.DTC.CPR.ValueForVariable($A129,Q$10)</f>
        <v>0</v>
      </c>
      <c r="R129" s="22">
        <f>_xll.DTC.CPR.ValueForVariable($A129,R$10)</f>
        <v>0</v>
      </c>
      <c r="S129" s="22">
        <f>_xll.DTC.CPR.ValueForVariable($A129,S$10)</f>
        <v>0</v>
      </c>
      <c r="T129" s="22">
        <f>_xll.DTC.CPR.ValueForVariable($A129,T$10)</f>
        <v>0</v>
      </c>
      <c r="U129" s="22">
        <f>_xll.DTC.CPR.ValueForVariable($A129,U$10)</f>
        <v>0</v>
      </c>
      <c r="V129" s="22">
        <f>_xll.DTC.CPR.ValueForVariable($A129,V$10)</f>
        <v>0</v>
      </c>
      <c r="W129" s="22">
        <f>_xll.DTC.CPR.ValueForVariable($A129,W$10)</f>
        <v>0</v>
      </c>
      <c r="X129" s="22">
        <f>_xll.DTC.CPR.ValueForVariable($A129,X$10)</f>
        <v>0</v>
      </c>
      <c r="Y129" s="22">
        <f>_xll.DTC.CPR.ValueForVariable($A129,Y$10)</f>
        <v>0</v>
      </c>
      <c r="Z129" s="22">
        <f>_xll.DTC.CPR.ValueForVariable($A129,Z$10)</f>
        <v>0</v>
      </c>
      <c r="AA129" s="22">
        <f>_xll.DTC.CPR.ValueForVariable($A129,AA$10)</f>
        <v>0</v>
      </c>
      <c r="AB129" s="22">
        <f>_xll.DTC.CPR.ValueForVariable($A129,AB$10)</f>
        <v>0</v>
      </c>
      <c r="AC129" s="22">
        <f>_xll.DTC.CPR.ValueForVariable($A129,AC$10)</f>
        <v>0</v>
      </c>
      <c r="AD129" s="22">
        <f>_xll.DTC.CPR.ValueForVariable($A129,AD$10)</f>
        <v>0</v>
      </c>
      <c r="AE129" s="22">
        <f>_xll.DTC.CPR.ValueForVariable($A129,AE$10)</f>
        <v>0</v>
      </c>
      <c r="AF129" s="22">
        <f>_xll.DTC.CPR.ValueForVariable($A129,AF$10)</f>
        <v>0</v>
      </c>
      <c r="AG129" s="22">
        <f>_xll.DTC.CPR.ValueForVariable($A129,AG$10)</f>
        <v>0</v>
      </c>
      <c r="AH129" s="22">
        <f>_xll.DTC.CPR.ValueForVariable($A129,AH$10)</f>
        <v>0</v>
      </c>
      <c r="AI129" s="22">
        <f>_xll.DTC.CPR.ValueForVariable($A129,AI$10)</f>
        <v>0</v>
      </c>
      <c r="AJ129" s="22">
        <f>_xll.DTC.CPR.ValueForVariable($A129,AJ$10)</f>
        <v>0</v>
      </c>
      <c r="AK129" s="22">
        <f>_xll.DTC.CPR.ValueForVariable($A129,AK$10)</f>
        <v>0</v>
      </c>
      <c r="AL129" s="22">
        <f>_xll.DTC.CPR.MinimumForVariable($A129,AL$10)</f>
        <v>0</v>
      </c>
      <c r="AM129" s="22">
        <f>_xll.DTC.CPR.MaximumForVariable($A129,AM$10)</f>
        <v>0</v>
      </c>
    </row>
    <row r="130" spans="1:39" x14ac:dyDescent="0.35">
      <c r="A130" s="22" t="str">
        <f>_xll.DTC.CPR.Calculate($B$1,$B$2,$B$3,D130,E130,C130,B130,F130,$B$4,G130)</f>
        <v>CID=2003263513</v>
      </c>
      <c r="B130" s="22">
        <f t="shared" si="27"/>
        <v>-9</v>
      </c>
      <c r="C130" s="22">
        <f t="shared" si="28"/>
        <v>60</v>
      </c>
      <c r="D130" s="22">
        <f t="shared" si="29"/>
        <v>0</v>
      </c>
      <c r="E130" s="22">
        <f t="shared" si="25"/>
        <v>4</v>
      </c>
      <c r="F130" s="33">
        <f t="shared" si="19"/>
        <v>54</v>
      </c>
      <c r="G130" s="33">
        <f t="shared" si="26"/>
        <v>10.8</v>
      </c>
      <c r="H130" s="22">
        <f>_xll.DTC.CPR.ValueForVariable($A130,H$10)</f>
        <v>0</v>
      </c>
      <c r="I130" s="22">
        <f>_xll.DTC.CPR.ValueForVariable($A130,I$10)</f>
        <v>0</v>
      </c>
      <c r="J130" s="22">
        <f>_xll.DTC.CPR.ValueForVariable($A130,J$10)</f>
        <v>0</v>
      </c>
      <c r="K130" s="22">
        <f>_xll.DTC.CPR.ValueForVariable($A130,K$10)</f>
        <v>0</v>
      </c>
      <c r="L130" s="22">
        <f>_xll.DTC.CPR.ValueForVariable($A130,L$10)</f>
        <v>0</v>
      </c>
      <c r="M130" s="22">
        <f>_xll.DTC.CPR.ValueForVariable($A130,M$10)</f>
        <v>0</v>
      </c>
      <c r="N130" s="22">
        <f>_xll.DTC.CPR.ValueForVariable($A130,N$10)</f>
        <v>0</v>
      </c>
      <c r="O130" s="22">
        <f>_xll.DTC.CPR.ValueForVariable($A130,O$10)</f>
        <v>0</v>
      </c>
      <c r="P130" s="22">
        <f>_xll.DTC.CPR.ValueForVariable($A130,P$10)</f>
        <v>0</v>
      </c>
      <c r="Q130" s="22">
        <f>_xll.DTC.CPR.ValueForVariable($A130,Q$10)</f>
        <v>0</v>
      </c>
      <c r="R130" s="22">
        <f>_xll.DTC.CPR.ValueForVariable($A130,R$10)</f>
        <v>0</v>
      </c>
      <c r="S130" s="22">
        <f>_xll.DTC.CPR.ValueForVariable($A130,S$10)</f>
        <v>0</v>
      </c>
      <c r="T130" s="22">
        <f>_xll.DTC.CPR.ValueForVariable($A130,T$10)</f>
        <v>0</v>
      </c>
      <c r="U130" s="22">
        <f>_xll.DTC.CPR.ValueForVariable($A130,U$10)</f>
        <v>0</v>
      </c>
      <c r="V130" s="22">
        <f>_xll.DTC.CPR.ValueForVariable($A130,V$10)</f>
        <v>0</v>
      </c>
      <c r="W130" s="22">
        <f>_xll.DTC.CPR.ValueForVariable($A130,W$10)</f>
        <v>0</v>
      </c>
      <c r="X130" s="22">
        <f>_xll.DTC.CPR.ValueForVariable($A130,X$10)</f>
        <v>0</v>
      </c>
      <c r="Y130" s="22">
        <f>_xll.DTC.CPR.ValueForVariable($A130,Y$10)</f>
        <v>0</v>
      </c>
      <c r="Z130" s="22">
        <f>_xll.DTC.CPR.ValueForVariable($A130,Z$10)</f>
        <v>0</v>
      </c>
      <c r="AA130" s="22">
        <f>_xll.DTC.CPR.ValueForVariable($A130,AA$10)</f>
        <v>0</v>
      </c>
      <c r="AB130" s="22">
        <f>_xll.DTC.CPR.ValueForVariable($A130,AB$10)</f>
        <v>0</v>
      </c>
      <c r="AC130" s="22">
        <f>_xll.DTC.CPR.ValueForVariable($A130,AC$10)</f>
        <v>0</v>
      </c>
      <c r="AD130" s="22">
        <f>_xll.DTC.CPR.ValueForVariable($A130,AD$10)</f>
        <v>0</v>
      </c>
      <c r="AE130" s="22">
        <f>_xll.DTC.CPR.ValueForVariable($A130,AE$10)</f>
        <v>0</v>
      </c>
      <c r="AF130" s="22">
        <f>_xll.DTC.CPR.ValueForVariable($A130,AF$10)</f>
        <v>0</v>
      </c>
      <c r="AG130" s="22">
        <f>_xll.DTC.CPR.ValueForVariable($A130,AG$10)</f>
        <v>0</v>
      </c>
      <c r="AH130" s="22">
        <f>_xll.DTC.CPR.ValueForVariable($A130,AH$10)</f>
        <v>0</v>
      </c>
      <c r="AI130" s="22">
        <f>_xll.DTC.CPR.ValueForVariable($A130,AI$10)</f>
        <v>0</v>
      </c>
      <c r="AJ130" s="22">
        <f>_xll.DTC.CPR.ValueForVariable($A130,AJ$10)</f>
        <v>0</v>
      </c>
      <c r="AK130" s="22">
        <f>_xll.DTC.CPR.ValueForVariable($A130,AK$10)</f>
        <v>0</v>
      </c>
      <c r="AL130" s="22">
        <f>_xll.DTC.CPR.MinimumForVariable($A130,AL$10)</f>
        <v>0</v>
      </c>
      <c r="AM130" s="22">
        <f>_xll.DTC.CPR.MaximumForVariable($A130,AM$10)</f>
        <v>0</v>
      </c>
    </row>
    <row r="131" spans="1:39" x14ac:dyDescent="0.35">
      <c r="A131" s="22" t="str">
        <f>_xll.DTC.CPR.Calculate($B$1,$B$2,$B$3,D131,E131,C131,B131,F131,$B$4,G131)</f>
        <v>CID=1902506964</v>
      </c>
      <c r="B131" s="22">
        <f t="shared" si="27"/>
        <v>-9</v>
      </c>
      <c r="C131" s="22">
        <f t="shared" si="28"/>
        <v>62.5</v>
      </c>
      <c r="D131" s="22">
        <f t="shared" si="29"/>
        <v>0</v>
      </c>
      <c r="E131" s="22">
        <f t="shared" si="25"/>
        <v>4</v>
      </c>
      <c r="F131" s="33">
        <f t="shared" si="19"/>
        <v>56.5</v>
      </c>
      <c r="G131" s="33">
        <f t="shared" si="26"/>
        <v>11.3</v>
      </c>
      <c r="H131" s="22">
        <f>_xll.DTC.CPR.ValueForVariable($A131,H$10)</f>
        <v>0</v>
      </c>
      <c r="I131" s="22">
        <f>_xll.DTC.CPR.ValueForVariable($A131,I$10)</f>
        <v>0</v>
      </c>
      <c r="J131" s="22">
        <f>_xll.DTC.CPR.ValueForVariable($A131,J$10)</f>
        <v>0</v>
      </c>
      <c r="K131" s="22">
        <f>_xll.DTC.CPR.ValueForVariable($A131,K$10)</f>
        <v>0</v>
      </c>
      <c r="L131" s="22">
        <f>_xll.DTC.CPR.ValueForVariable($A131,L$10)</f>
        <v>0</v>
      </c>
      <c r="M131" s="22">
        <f>_xll.DTC.CPR.ValueForVariable($A131,M$10)</f>
        <v>0</v>
      </c>
      <c r="N131" s="22">
        <f>_xll.DTC.CPR.ValueForVariable($A131,N$10)</f>
        <v>0</v>
      </c>
      <c r="O131" s="22">
        <f>_xll.DTC.CPR.ValueForVariable($A131,O$10)</f>
        <v>0</v>
      </c>
      <c r="P131" s="22">
        <f>_xll.DTC.CPR.ValueForVariable($A131,P$10)</f>
        <v>0</v>
      </c>
      <c r="Q131" s="22">
        <f>_xll.DTC.CPR.ValueForVariable($A131,Q$10)</f>
        <v>0</v>
      </c>
      <c r="R131" s="22">
        <f>_xll.DTC.CPR.ValueForVariable($A131,R$10)</f>
        <v>0</v>
      </c>
      <c r="S131" s="22">
        <f>_xll.DTC.CPR.ValueForVariable($A131,S$10)</f>
        <v>0</v>
      </c>
      <c r="T131" s="22">
        <f>_xll.DTC.CPR.ValueForVariable($A131,T$10)</f>
        <v>0</v>
      </c>
      <c r="U131" s="22">
        <f>_xll.DTC.CPR.ValueForVariable($A131,U$10)</f>
        <v>0</v>
      </c>
      <c r="V131" s="22">
        <f>_xll.DTC.CPR.ValueForVariable($A131,V$10)</f>
        <v>0</v>
      </c>
      <c r="W131" s="22">
        <f>_xll.DTC.CPR.ValueForVariable($A131,W$10)</f>
        <v>0</v>
      </c>
      <c r="X131" s="22">
        <f>_xll.DTC.CPR.ValueForVariable($A131,X$10)</f>
        <v>0</v>
      </c>
      <c r="Y131" s="22">
        <f>_xll.DTC.CPR.ValueForVariable($A131,Y$10)</f>
        <v>0</v>
      </c>
      <c r="Z131" s="22">
        <f>_xll.DTC.CPR.ValueForVariable($A131,Z$10)</f>
        <v>0</v>
      </c>
      <c r="AA131" s="22">
        <f>_xll.DTC.CPR.ValueForVariable($A131,AA$10)</f>
        <v>0</v>
      </c>
      <c r="AB131" s="22">
        <f>_xll.DTC.CPR.ValueForVariable($A131,AB$10)</f>
        <v>0</v>
      </c>
      <c r="AC131" s="22">
        <f>_xll.DTC.CPR.ValueForVariable($A131,AC$10)</f>
        <v>0</v>
      </c>
      <c r="AD131" s="22">
        <f>_xll.DTC.CPR.ValueForVariable($A131,AD$10)</f>
        <v>0</v>
      </c>
      <c r="AE131" s="22">
        <f>_xll.DTC.CPR.ValueForVariable($A131,AE$10)</f>
        <v>0</v>
      </c>
      <c r="AF131" s="22">
        <f>_xll.DTC.CPR.ValueForVariable($A131,AF$10)</f>
        <v>0</v>
      </c>
      <c r="AG131" s="22">
        <f>_xll.DTC.CPR.ValueForVariable($A131,AG$10)</f>
        <v>0</v>
      </c>
      <c r="AH131" s="22">
        <f>_xll.DTC.CPR.ValueForVariable($A131,AH$10)</f>
        <v>0</v>
      </c>
      <c r="AI131" s="22">
        <f>_xll.DTC.CPR.ValueForVariable($A131,AI$10)</f>
        <v>0</v>
      </c>
      <c r="AJ131" s="22">
        <f>_xll.DTC.CPR.ValueForVariable($A131,AJ$10)</f>
        <v>0</v>
      </c>
      <c r="AK131" s="22">
        <f>_xll.DTC.CPR.ValueForVariable($A131,AK$10)</f>
        <v>0</v>
      </c>
      <c r="AL131" s="22">
        <f>_xll.DTC.CPR.MinimumForVariable($A131,AL$10)</f>
        <v>0</v>
      </c>
      <c r="AM131" s="22">
        <f>_xll.DTC.CPR.MaximumForVariable($A131,AM$10)</f>
        <v>0</v>
      </c>
    </row>
    <row r="132" spans="1:39" x14ac:dyDescent="0.35">
      <c r="A132" s="22" t="str">
        <f>_xll.DTC.CPR.Calculate($B$1,$B$2,$B$3,D132,E132,C132,B132,F132,$B$4,G132)</f>
        <v>CID=316220047</v>
      </c>
      <c r="B132" s="22">
        <f t="shared" si="27"/>
        <v>-9</v>
      </c>
      <c r="C132" s="22">
        <f t="shared" si="28"/>
        <v>65</v>
      </c>
      <c r="D132" s="22">
        <f t="shared" si="29"/>
        <v>0</v>
      </c>
      <c r="E132" s="22">
        <f t="shared" si="25"/>
        <v>4</v>
      </c>
      <c r="F132" s="33">
        <f t="shared" si="19"/>
        <v>59</v>
      </c>
      <c r="G132" s="33">
        <f t="shared" si="26"/>
        <v>11.8</v>
      </c>
      <c r="H132" s="22">
        <f>_xll.DTC.CPR.ValueForVariable($A132,H$10)</f>
        <v>0</v>
      </c>
      <c r="I132" s="22">
        <f>_xll.DTC.CPR.ValueForVariable($A132,I$10)</f>
        <v>0</v>
      </c>
      <c r="J132" s="22">
        <f>_xll.DTC.CPR.ValueForVariable($A132,J$10)</f>
        <v>0</v>
      </c>
      <c r="K132" s="22">
        <f>_xll.DTC.CPR.ValueForVariable($A132,K$10)</f>
        <v>0</v>
      </c>
      <c r="L132" s="22">
        <f>_xll.DTC.CPR.ValueForVariable($A132,L$10)</f>
        <v>0</v>
      </c>
      <c r="M132" s="22">
        <f>_xll.DTC.CPR.ValueForVariable($A132,M$10)</f>
        <v>0</v>
      </c>
      <c r="N132" s="22">
        <f>_xll.DTC.CPR.ValueForVariable($A132,N$10)</f>
        <v>0</v>
      </c>
      <c r="O132" s="22">
        <f>_xll.DTC.CPR.ValueForVariable($A132,O$10)</f>
        <v>0</v>
      </c>
      <c r="P132" s="22">
        <f>_xll.DTC.CPR.ValueForVariable($A132,P$10)</f>
        <v>0</v>
      </c>
      <c r="Q132" s="22">
        <f>_xll.DTC.CPR.ValueForVariable($A132,Q$10)</f>
        <v>0</v>
      </c>
      <c r="R132" s="22">
        <f>_xll.DTC.CPR.ValueForVariable($A132,R$10)</f>
        <v>0</v>
      </c>
      <c r="S132" s="22">
        <f>_xll.DTC.CPR.ValueForVariable($A132,S$10)</f>
        <v>0</v>
      </c>
      <c r="T132" s="22">
        <f>_xll.DTC.CPR.ValueForVariable($A132,T$10)</f>
        <v>0</v>
      </c>
      <c r="U132" s="22">
        <f>_xll.DTC.CPR.ValueForVariable($A132,U$10)</f>
        <v>0</v>
      </c>
      <c r="V132" s="22">
        <f>_xll.DTC.CPR.ValueForVariable($A132,V$10)</f>
        <v>0</v>
      </c>
      <c r="W132" s="22">
        <f>_xll.DTC.CPR.ValueForVariable($A132,W$10)</f>
        <v>0</v>
      </c>
      <c r="X132" s="22">
        <f>_xll.DTC.CPR.ValueForVariable($A132,X$10)</f>
        <v>0</v>
      </c>
      <c r="Y132" s="22">
        <f>_xll.DTC.CPR.ValueForVariable($A132,Y$10)</f>
        <v>0</v>
      </c>
      <c r="Z132" s="22">
        <f>_xll.DTC.CPR.ValueForVariable($A132,Z$10)</f>
        <v>0</v>
      </c>
      <c r="AA132" s="22">
        <f>_xll.DTC.CPR.ValueForVariable($A132,AA$10)</f>
        <v>0</v>
      </c>
      <c r="AB132" s="22">
        <f>_xll.DTC.CPR.ValueForVariable($A132,AB$10)</f>
        <v>0</v>
      </c>
      <c r="AC132" s="22">
        <f>_xll.DTC.CPR.ValueForVariable($A132,AC$10)</f>
        <v>0</v>
      </c>
      <c r="AD132" s="22">
        <f>_xll.DTC.CPR.ValueForVariable($A132,AD$10)</f>
        <v>0</v>
      </c>
      <c r="AE132" s="22">
        <f>_xll.DTC.CPR.ValueForVariable($A132,AE$10)</f>
        <v>0</v>
      </c>
      <c r="AF132" s="22">
        <f>_xll.DTC.CPR.ValueForVariable($A132,AF$10)</f>
        <v>0</v>
      </c>
      <c r="AG132" s="22">
        <f>_xll.DTC.CPR.ValueForVariable($A132,AG$10)</f>
        <v>0</v>
      </c>
      <c r="AH132" s="22">
        <f>_xll.DTC.CPR.ValueForVariable($A132,AH$10)</f>
        <v>0</v>
      </c>
      <c r="AI132" s="22">
        <f>_xll.DTC.CPR.ValueForVariable($A132,AI$10)</f>
        <v>0</v>
      </c>
      <c r="AJ132" s="22">
        <f>_xll.DTC.CPR.ValueForVariable($A132,AJ$10)</f>
        <v>0</v>
      </c>
      <c r="AK132" s="22">
        <f>_xll.DTC.CPR.ValueForVariable($A132,AK$10)</f>
        <v>0</v>
      </c>
      <c r="AL132" s="22">
        <f>_xll.DTC.CPR.MinimumForVariable($A132,AL$10)</f>
        <v>0</v>
      </c>
      <c r="AM132" s="22">
        <f>_xll.DTC.CPR.MaximumForVariable($A132,AM$10)</f>
        <v>0</v>
      </c>
    </row>
    <row r="133" spans="1:39" x14ac:dyDescent="0.35">
      <c r="A133" s="22" t="str">
        <f>_xll.DTC.CPR.Calculate($B$1,$B$2,$B$3,D133,E133,C133,B133,F133,$B$4,G133)</f>
        <v>CID=-1270066870</v>
      </c>
      <c r="B133" s="22">
        <f t="shared" si="27"/>
        <v>-9</v>
      </c>
      <c r="C133" s="22">
        <f t="shared" si="28"/>
        <v>67.5</v>
      </c>
      <c r="D133" s="22">
        <f t="shared" si="29"/>
        <v>0</v>
      </c>
      <c r="E133" s="22">
        <f t="shared" si="25"/>
        <v>4</v>
      </c>
      <c r="F133" s="33">
        <f t="shared" si="19"/>
        <v>61.5</v>
      </c>
      <c r="G133" s="33">
        <f t="shared" si="26"/>
        <v>12.3</v>
      </c>
      <c r="H133" s="22">
        <f>_xll.DTC.CPR.ValueForVariable($A133,H$10)</f>
        <v>0</v>
      </c>
      <c r="I133" s="22">
        <f>_xll.DTC.CPR.ValueForVariable($A133,I$10)</f>
        <v>0</v>
      </c>
      <c r="J133" s="22">
        <f>_xll.DTC.CPR.ValueForVariable($A133,J$10)</f>
        <v>0</v>
      </c>
      <c r="K133" s="22">
        <f>_xll.DTC.CPR.ValueForVariable($A133,K$10)</f>
        <v>0</v>
      </c>
      <c r="L133" s="22">
        <f>_xll.DTC.CPR.ValueForVariable($A133,L$10)</f>
        <v>0</v>
      </c>
      <c r="M133" s="22">
        <f>_xll.DTC.CPR.ValueForVariable($A133,M$10)</f>
        <v>0</v>
      </c>
      <c r="N133" s="22">
        <f>_xll.DTC.CPR.ValueForVariable($A133,N$10)</f>
        <v>0</v>
      </c>
      <c r="O133" s="22">
        <f>_xll.DTC.CPR.ValueForVariable($A133,O$10)</f>
        <v>0</v>
      </c>
      <c r="P133" s="22">
        <f>_xll.DTC.CPR.ValueForVariable($A133,P$10)</f>
        <v>0</v>
      </c>
      <c r="Q133" s="22">
        <f>_xll.DTC.CPR.ValueForVariable($A133,Q$10)</f>
        <v>0</v>
      </c>
      <c r="R133" s="22">
        <f>_xll.DTC.CPR.ValueForVariable($A133,R$10)</f>
        <v>0</v>
      </c>
      <c r="S133" s="22">
        <f>_xll.DTC.CPR.ValueForVariable($A133,S$10)</f>
        <v>0</v>
      </c>
      <c r="T133" s="22">
        <f>_xll.DTC.CPR.ValueForVariable($A133,T$10)</f>
        <v>0</v>
      </c>
      <c r="U133" s="22">
        <f>_xll.DTC.CPR.ValueForVariable($A133,U$10)</f>
        <v>0</v>
      </c>
      <c r="V133" s="22">
        <f>_xll.DTC.CPR.ValueForVariable($A133,V$10)</f>
        <v>0</v>
      </c>
      <c r="W133" s="22">
        <f>_xll.DTC.CPR.ValueForVariable($A133,W$10)</f>
        <v>0</v>
      </c>
      <c r="X133" s="22">
        <f>_xll.DTC.CPR.ValueForVariable($A133,X$10)</f>
        <v>0</v>
      </c>
      <c r="Y133" s="22">
        <f>_xll.DTC.CPR.ValueForVariable($A133,Y$10)</f>
        <v>0</v>
      </c>
      <c r="Z133" s="22">
        <f>_xll.DTC.CPR.ValueForVariable($A133,Z$10)</f>
        <v>0</v>
      </c>
      <c r="AA133" s="22">
        <f>_xll.DTC.CPR.ValueForVariable($A133,AA$10)</f>
        <v>0</v>
      </c>
      <c r="AB133" s="22">
        <f>_xll.DTC.CPR.ValueForVariable($A133,AB$10)</f>
        <v>0</v>
      </c>
      <c r="AC133" s="22">
        <f>_xll.DTC.CPR.ValueForVariable($A133,AC$10)</f>
        <v>0</v>
      </c>
      <c r="AD133" s="22">
        <f>_xll.DTC.CPR.ValueForVariable($A133,AD$10)</f>
        <v>0</v>
      </c>
      <c r="AE133" s="22">
        <f>_xll.DTC.CPR.ValueForVariable($A133,AE$10)</f>
        <v>0</v>
      </c>
      <c r="AF133" s="22">
        <f>_xll.DTC.CPR.ValueForVariable($A133,AF$10)</f>
        <v>0</v>
      </c>
      <c r="AG133" s="22">
        <f>_xll.DTC.CPR.ValueForVariable($A133,AG$10)</f>
        <v>0</v>
      </c>
      <c r="AH133" s="22">
        <f>_xll.DTC.CPR.ValueForVariable($A133,AH$10)</f>
        <v>0</v>
      </c>
      <c r="AI133" s="22">
        <f>_xll.DTC.CPR.ValueForVariable($A133,AI$10)</f>
        <v>0</v>
      </c>
      <c r="AJ133" s="22">
        <f>_xll.DTC.CPR.ValueForVariable($A133,AJ$10)</f>
        <v>0</v>
      </c>
      <c r="AK133" s="22">
        <f>_xll.DTC.CPR.ValueForVariable($A133,AK$10)</f>
        <v>0</v>
      </c>
      <c r="AL133" s="22">
        <f>_xll.DTC.CPR.MinimumForVariable($A133,AL$10)</f>
        <v>0</v>
      </c>
      <c r="AM133" s="22">
        <f>_xll.DTC.CPR.MaximumForVariable($A133,AM$10)</f>
        <v>0</v>
      </c>
    </row>
    <row r="134" spans="1:39" x14ac:dyDescent="0.35">
      <c r="A134" s="22" t="str">
        <f>_xll.DTC.CPR.Calculate($B$1,$B$2,$B$3,D134,E134,C134,B134,F134,$B$4,G134)</f>
        <v>CID=1082383149</v>
      </c>
      <c r="B134" s="22">
        <f t="shared" si="27"/>
        <v>-9</v>
      </c>
      <c r="C134" s="22">
        <f>$C$41</f>
        <v>69.989999999999995</v>
      </c>
      <c r="D134" s="22">
        <f t="shared" si="29"/>
        <v>0</v>
      </c>
      <c r="E134" s="22">
        <f t="shared" si="25"/>
        <v>4</v>
      </c>
      <c r="F134" s="33">
        <f t="shared" si="19"/>
        <v>63.989999999999995</v>
      </c>
      <c r="G134" s="33">
        <f t="shared" si="26"/>
        <v>12.797999999999998</v>
      </c>
      <c r="H134" s="22">
        <f>_xll.DTC.CPR.ValueForVariable($A134,H$10)</f>
        <v>0</v>
      </c>
      <c r="I134" s="22">
        <f>_xll.DTC.CPR.ValueForVariable($A134,I$10)</f>
        <v>0</v>
      </c>
      <c r="J134" s="22">
        <f>_xll.DTC.CPR.ValueForVariable($A134,J$10)</f>
        <v>0</v>
      </c>
      <c r="K134" s="22">
        <f>_xll.DTC.CPR.ValueForVariable($A134,K$10)</f>
        <v>0</v>
      </c>
      <c r="L134" s="22">
        <f>_xll.DTC.CPR.ValueForVariable($A134,L$10)</f>
        <v>0</v>
      </c>
      <c r="M134" s="22">
        <f>_xll.DTC.CPR.ValueForVariable($A134,M$10)</f>
        <v>0</v>
      </c>
      <c r="N134" s="22">
        <f>_xll.DTC.CPR.ValueForVariable($A134,N$10)</f>
        <v>0</v>
      </c>
      <c r="O134" s="22">
        <f>_xll.DTC.CPR.ValueForVariable($A134,O$10)</f>
        <v>0</v>
      </c>
      <c r="P134" s="22">
        <f>_xll.DTC.CPR.ValueForVariable($A134,P$10)</f>
        <v>0</v>
      </c>
      <c r="Q134" s="22">
        <f>_xll.DTC.CPR.ValueForVariable($A134,Q$10)</f>
        <v>0</v>
      </c>
      <c r="R134" s="22">
        <f>_xll.DTC.CPR.ValueForVariable($A134,R$10)</f>
        <v>0</v>
      </c>
      <c r="S134" s="22">
        <f>_xll.DTC.CPR.ValueForVariable($A134,S$10)</f>
        <v>0</v>
      </c>
      <c r="T134" s="22">
        <f>_xll.DTC.CPR.ValueForVariable($A134,T$10)</f>
        <v>0</v>
      </c>
      <c r="U134" s="22">
        <f>_xll.DTC.CPR.ValueForVariable($A134,U$10)</f>
        <v>0</v>
      </c>
      <c r="V134" s="22">
        <f>_xll.DTC.CPR.ValueForVariable($A134,V$10)</f>
        <v>0</v>
      </c>
      <c r="W134" s="22">
        <f>_xll.DTC.CPR.ValueForVariable($A134,W$10)</f>
        <v>0</v>
      </c>
      <c r="X134" s="22">
        <f>_xll.DTC.CPR.ValueForVariable($A134,X$10)</f>
        <v>0</v>
      </c>
      <c r="Y134" s="22">
        <f>_xll.DTC.CPR.ValueForVariable($A134,Y$10)</f>
        <v>0</v>
      </c>
      <c r="Z134" s="22">
        <f>_xll.DTC.CPR.ValueForVariable($A134,Z$10)</f>
        <v>0</v>
      </c>
      <c r="AA134" s="22">
        <f>_xll.DTC.CPR.ValueForVariable($A134,AA$10)</f>
        <v>0</v>
      </c>
      <c r="AB134" s="22">
        <f>_xll.DTC.CPR.ValueForVariable($A134,AB$10)</f>
        <v>0</v>
      </c>
      <c r="AC134" s="22">
        <f>_xll.DTC.CPR.ValueForVariable($A134,AC$10)</f>
        <v>0</v>
      </c>
      <c r="AD134" s="22">
        <f>_xll.DTC.CPR.ValueForVariable($A134,AD$10)</f>
        <v>0</v>
      </c>
      <c r="AE134" s="22">
        <f>_xll.DTC.CPR.ValueForVariable($A134,AE$10)</f>
        <v>0</v>
      </c>
      <c r="AF134" s="22">
        <f>_xll.DTC.CPR.ValueForVariable($A134,AF$10)</f>
        <v>0</v>
      </c>
      <c r="AG134" s="22">
        <f>_xll.DTC.CPR.ValueForVariable($A134,AG$10)</f>
        <v>0</v>
      </c>
      <c r="AH134" s="22">
        <f>_xll.DTC.CPR.ValueForVariable($A134,AH$10)</f>
        <v>0</v>
      </c>
      <c r="AI134" s="22">
        <f>_xll.DTC.CPR.ValueForVariable($A134,AI$10)</f>
        <v>0</v>
      </c>
      <c r="AJ134" s="22">
        <f>_xll.DTC.CPR.ValueForVariable($A134,AJ$10)</f>
        <v>0</v>
      </c>
      <c r="AK134" s="22">
        <f>_xll.DTC.CPR.ValueForVariable($A134,AK$10)</f>
        <v>0</v>
      </c>
      <c r="AL134" s="22">
        <f>_xll.DTC.CPR.MinimumForVariable($A134,AL$10)</f>
        <v>0</v>
      </c>
      <c r="AM134" s="22">
        <f>_xll.DTC.CPR.MaximumForVariable($A134,AM$10)</f>
        <v>0</v>
      </c>
    </row>
    <row r="135" spans="1:39" x14ac:dyDescent="0.35">
      <c r="A135" s="22" t="str">
        <f>_xll.DTC.CPR.Calculate($B$1,$B$2,$B$3,D135,E135,C135,B135,F135,$B$4,G135)</f>
        <v>CID=-124295335</v>
      </c>
      <c r="B135" s="30">
        <f>B104+$B$8</f>
        <v>-6</v>
      </c>
      <c r="C135" s="30">
        <v>-5</v>
      </c>
      <c r="D135" s="30">
        <v>0</v>
      </c>
      <c r="E135" s="30">
        <v>4</v>
      </c>
      <c r="F135" s="33">
        <f t="shared" si="19"/>
        <v>-1</v>
      </c>
      <c r="G135" s="33">
        <f>MAX(0,F135/5)</f>
        <v>0</v>
      </c>
      <c r="H135" s="22">
        <f>_xll.DTC.CPR.ValueForVariable($A135,H$10)</f>
        <v>0</v>
      </c>
      <c r="I135" s="22">
        <f>_xll.DTC.CPR.ValueForVariable($A135,I$10)</f>
        <v>0</v>
      </c>
      <c r="J135" s="22">
        <f>_xll.DTC.CPR.ValueForVariable($A135,J$10)</f>
        <v>0</v>
      </c>
      <c r="K135" s="22">
        <f>_xll.DTC.CPR.ValueForVariable($A135,K$10)</f>
        <v>0</v>
      </c>
      <c r="L135" s="22">
        <f>_xll.DTC.CPR.ValueForVariable($A135,L$10)</f>
        <v>0</v>
      </c>
      <c r="M135" s="22">
        <f>_xll.DTC.CPR.ValueForVariable($A135,M$10)</f>
        <v>0</v>
      </c>
      <c r="N135" s="22">
        <f>_xll.DTC.CPR.ValueForVariable($A135,N$10)</f>
        <v>0</v>
      </c>
      <c r="O135" s="22">
        <f>_xll.DTC.CPR.ValueForVariable($A135,O$10)</f>
        <v>0</v>
      </c>
      <c r="P135" s="22">
        <f>_xll.DTC.CPR.ValueForVariable($A135,P$10)</f>
        <v>0</v>
      </c>
      <c r="Q135" s="22">
        <f>_xll.DTC.CPR.ValueForVariable($A135,Q$10)</f>
        <v>0</v>
      </c>
      <c r="R135" s="22">
        <f>_xll.DTC.CPR.ValueForVariable($A135,R$10)</f>
        <v>0</v>
      </c>
      <c r="S135" s="22">
        <f>_xll.DTC.CPR.ValueForVariable($A135,S$10)</f>
        <v>0</v>
      </c>
      <c r="T135" s="22">
        <f>_xll.DTC.CPR.ValueForVariable($A135,T$10)</f>
        <v>0</v>
      </c>
      <c r="U135" s="22">
        <f>_xll.DTC.CPR.ValueForVariable($A135,U$10)</f>
        <v>0</v>
      </c>
      <c r="V135" s="22">
        <f>_xll.DTC.CPR.ValueForVariable($A135,V$10)</f>
        <v>0</v>
      </c>
      <c r="W135" s="22">
        <f>_xll.DTC.CPR.ValueForVariable($A135,W$10)</f>
        <v>0</v>
      </c>
      <c r="X135" s="22">
        <f>_xll.DTC.CPR.ValueForVariable($A135,X$10)</f>
        <v>0</v>
      </c>
      <c r="Y135" s="22">
        <f>_xll.DTC.CPR.ValueForVariable($A135,Y$10)</f>
        <v>0</v>
      </c>
      <c r="Z135" s="22">
        <f>_xll.DTC.CPR.ValueForVariable($A135,Z$10)</f>
        <v>0</v>
      </c>
      <c r="AA135" s="22">
        <f>_xll.DTC.CPR.ValueForVariable($A135,AA$10)</f>
        <v>0</v>
      </c>
      <c r="AB135" s="22">
        <f>_xll.DTC.CPR.ValueForVariable($A135,AB$10)</f>
        <v>0</v>
      </c>
      <c r="AC135" s="22">
        <f>_xll.DTC.CPR.ValueForVariable($A135,AC$10)</f>
        <v>0</v>
      </c>
      <c r="AD135" s="22">
        <f>_xll.DTC.CPR.ValueForVariable($A135,AD$10)</f>
        <v>0</v>
      </c>
      <c r="AE135" s="22">
        <f>_xll.DTC.CPR.ValueForVariable($A135,AE$10)</f>
        <v>0</v>
      </c>
      <c r="AF135" s="22">
        <f>_xll.DTC.CPR.ValueForVariable($A135,AF$10)</f>
        <v>0</v>
      </c>
      <c r="AG135" s="22">
        <f>_xll.DTC.CPR.ValueForVariable($A135,AG$10)</f>
        <v>0</v>
      </c>
      <c r="AH135" s="22">
        <f>_xll.DTC.CPR.ValueForVariable($A135,AH$10)</f>
        <v>0</v>
      </c>
      <c r="AI135" s="22">
        <f>_xll.DTC.CPR.ValueForVariable($A135,AI$10)</f>
        <v>0</v>
      </c>
      <c r="AJ135" s="22">
        <f>_xll.DTC.CPR.ValueForVariable($A135,AJ$10)</f>
        <v>0</v>
      </c>
      <c r="AK135" s="22">
        <f>_xll.DTC.CPR.ValueForVariable($A135,AK$10)</f>
        <v>0</v>
      </c>
      <c r="AL135" s="22">
        <f>_xll.DTC.CPR.MinimumForVariable($A135,AL$10)</f>
        <v>0</v>
      </c>
      <c r="AM135" s="22">
        <f>_xll.DTC.CPR.MaximumForVariable($A135,AM$10)</f>
        <v>0</v>
      </c>
    </row>
    <row r="136" spans="1:39" x14ac:dyDescent="0.35">
      <c r="A136" s="22" t="str">
        <f>_xll.DTC.CPR.Calculate($B$1,$B$2,$B$3,D136,E136,C136,B136,F136,$B$4,G136)</f>
        <v>CID=1744316584</v>
      </c>
      <c r="B136" s="32">
        <f>B135</f>
        <v>-6</v>
      </c>
      <c r="C136" s="32">
        <f>C135+$C$8</f>
        <v>-2.5</v>
      </c>
      <c r="D136" s="32">
        <f>D135</f>
        <v>0</v>
      </c>
      <c r="E136" s="32">
        <f t="shared" ref="E136:E165" si="30">E135</f>
        <v>4</v>
      </c>
      <c r="F136" s="33">
        <f t="shared" si="19"/>
        <v>-1</v>
      </c>
      <c r="G136" s="33">
        <f t="shared" ref="G136:G165" si="31">MAX(0,F136/5)</f>
        <v>0</v>
      </c>
      <c r="H136" s="22">
        <f>_xll.DTC.CPR.ValueForVariable($A136,H$10)</f>
        <v>0</v>
      </c>
      <c r="I136" s="22">
        <f>_xll.DTC.CPR.ValueForVariable($A136,I$10)</f>
        <v>0</v>
      </c>
      <c r="J136" s="22">
        <f>_xll.DTC.CPR.ValueForVariable($A136,J$10)</f>
        <v>0</v>
      </c>
      <c r="K136" s="22">
        <f>_xll.DTC.CPR.ValueForVariable($A136,K$10)</f>
        <v>0</v>
      </c>
      <c r="L136" s="22">
        <f>_xll.DTC.CPR.ValueForVariable($A136,L$10)</f>
        <v>0</v>
      </c>
      <c r="M136" s="22">
        <f>_xll.DTC.CPR.ValueForVariable($A136,M$10)</f>
        <v>0</v>
      </c>
      <c r="N136" s="22">
        <f>_xll.DTC.CPR.ValueForVariable($A136,N$10)</f>
        <v>0</v>
      </c>
      <c r="O136" s="22">
        <f>_xll.DTC.CPR.ValueForVariable($A136,O$10)</f>
        <v>0</v>
      </c>
      <c r="P136" s="22">
        <f>_xll.DTC.CPR.ValueForVariable($A136,P$10)</f>
        <v>0</v>
      </c>
      <c r="Q136" s="22">
        <f>_xll.DTC.CPR.ValueForVariable($A136,Q$10)</f>
        <v>0</v>
      </c>
      <c r="R136" s="22">
        <f>_xll.DTC.CPR.ValueForVariable($A136,R$10)</f>
        <v>0</v>
      </c>
      <c r="S136" s="22">
        <f>_xll.DTC.CPR.ValueForVariable($A136,S$10)</f>
        <v>0</v>
      </c>
      <c r="T136" s="22">
        <f>_xll.DTC.CPR.ValueForVariable($A136,T$10)</f>
        <v>0</v>
      </c>
      <c r="U136" s="22">
        <f>_xll.DTC.CPR.ValueForVariable($A136,U$10)</f>
        <v>0</v>
      </c>
      <c r="V136" s="22">
        <f>_xll.DTC.CPR.ValueForVariable($A136,V$10)</f>
        <v>0</v>
      </c>
      <c r="W136" s="22">
        <f>_xll.DTC.CPR.ValueForVariable($A136,W$10)</f>
        <v>0</v>
      </c>
      <c r="X136" s="22">
        <f>_xll.DTC.CPR.ValueForVariable($A136,X$10)</f>
        <v>0</v>
      </c>
      <c r="Y136" s="22">
        <f>_xll.DTC.CPR.ValueForVariable($A136,Y$10)</f>
        <v>0</v>
      </c>
      <c r="Z136" s="22">
        <f>_xll.DTC.CPR.ValueForVariable($A136,Z$10)</f>
        <v>0</v>
      </c>
      <c r="AA136" s="22">
        <f>_xll.DTC.CPR.ValueForVariable($A136,AA$10)</f>
        <v>0</v>
      </c>
      <c r="AB136" s="22">
        <f>_xll.DTC.CPR.ValueForVariable($A136,AB$10)</f>
        <v>0</v>
      </c>
      <c r="AC136" s="22">
        <f>_xll.DTC.CPR.ValueForVariable($A136,AC$10)</f>
        <v>0</v>
      </c>
      <c r="AD136" s="22">
        <f>_xll.DTC.CPR.ValueForVariable($A136,AD$10)</f>
        <v>0</v>
      </c>
      <c r="AE136" s="22">
        <f>_xll.DTC.CPR.ValueForVariable($A136,AE$10)</f>
        <v>0</v>
      </c>
      <c r="AF136" s="22">
        <f>_xll.DTC.CPR.ValueForVariable($A136,AF$10)</f>
        <v>0</v>
      </c>
      <c r="AG136" s="22">
        <f>_xll.DTC.CPR.ValueForVariable($A136,AG$10)</f>
        <v>0</v>
      </c>
      <c r="AH136" s="22">
        <f>_xll.DTC.CPR.ValueForVariable($A136,AH$10)</f>
        <v>0</v>
      </c>
      <c r="AI136" s="22">
        <f>_xll.DTC.CPR.ValueForVariable($A136,AI$10)</f>
        <v>0</v>
      </c>
      <c r="AJ136" s="22">
        <f>_xll.DTC.CPR.ValueForVariable($A136,AJ$10)</f>
        <v>0</v>
      </c>
      <c r="AK136" s="22">
        <f>_xll.DTC.CPR.ValueForVariable($A136,AK$10)</f>
        <v>0</v>
      </c>
      <c r="AL136" s="22">
        <f>_xll.DTC.CPR.MinimumForVariable($A136,AL$10)</f>
        <v>0</v>
      </c>
      <c r="AM136" s="22">
        <f>_xll.DTC.CPR.MaximumForVariable($A136,AM$10)</f>
        <v>0</v>
      </c>
    </row>
    <row r="137" spans="1:39" x14ac:dyDescent="0.35">
      <c r="A137" s="22" t="str">
        <f>_xll.DTC.CPR.Calculate($B$1,$B$2,$B$3,D137,E137,C137,B137,F137,$B$4,G137)</f>
        <v>CID=-1246688797</v>
      </c>
      <c r="B137" s="22">
        <f t="shared" ref="B137:B165" si="32">B136</f>
        <v>-6</v>
      </c>
      <c r="C137" s="22">
        <f t="shared" ref="C137:C164" si="33">C136+$C$8</f>
        <v>0</v>
      </c>
      <c r="D137" s="22">
        <f t="shared" ref="D137:D165" si="34">D136</f>
        <v>0</v>
      </c>
      <c r="E137" s="22">
        <f t="shared" si="30"/>
        <v>4</v>
      </c>
      <c r="F137" s="33">
        <f t="shared" ref="F137:F200" si="35">MAX(B137+5,C137-$F$8)</f>
        <v>-1</v>
      </c>
      <c r="G137" s="33">
        <f t="shared" si="31"/>
        <v>0</v>
      </c>
      <c r="H137" s="22">
        <f>_xll.DTC.CPR.ValueForVariable($A137,H$10)</f>
        <v>0</v>
      </c>
      <c r="I137" s="22">
        <f>_xll.DTC.CPR.ValueForVariable($A137,I$10)</f>
        <v>0</v>
      </c>
      <c r="J137" s="22">
        <f>_xll.DTC.CPR.ValueForVariable($A137,J$10)</f>
        <v>0</v>
      </c>
      <c r="K137" s="22">
        <f>_xll.DTC.CPR.ValueForVariable($A137,K$10)</f>
        <v>0</v>
      </c>
      <c r="L137" s="22">
        <f>_xll.DTC.CPR.ValueForVariable($A137,L$10)</f>
        <v>0</v>
      </c>
      <c r="M137" s="22">
        <f>_xll.DTC.CPR.ValueForVariable($A137,M$10)</f>
        <v>0</v>
      </c>
      <c r="N137" s="22">
        <f>_xll.DTC.CPR.ValueForVariable($A137,N$10)</f>
        <v>0</v>
      </c>
      <c r="O137" s="22">
        <f>_xll.DTC.CPR.ValueForVariable($A137,O$10)</f>
        <v>0</v>
      </c>
      <c r="P137" s="22">
        <f>_xll.DTC.CPR.ValueForVariable($A137,P$10)</f>
        <v>0</v>
      </c>
      <c r="Q137" s="22">
        <f>_xll.DTC.CPR.ValueForVariable($A137,Q$10)</f>
        <v>0</v>
      </c>
      <c r="R137" s="22">
        <f>_xll.DTC.CPR.ValueForVariable($A137,R$10)</f>
        <v>0</v>
      </c>
      <c r="S137" s="22">
        <f>_xll.DTC.CPR.ValueForVariable($A137,S$10)</f>
        <v>0</v>
      </c>
      <c r="T137" s="22">
        <f>_xll.DTC.CPR.ValueForVariable($A137,T$10)</f>
        <v>0</v>
      </c>
      <c r="U137" s="22">
        <f>_xll.DTC.CPR.ValueForVariable($A137,U$10)</f>
        <v>0</v>
      </c>
      <c r="V137" s="22">
        <f>_xll.DTC.CPR.ValueForVariable($A137,V$10)</f>
        <v>0</v>
      </c>
      <c r="W137" s="22">
        <f>_xll.DTC.CPR.ValueForVariable($A137,W$10)</f>
        <v>0</v>
      </c>
      <c r="X137" s="22">
        <f>_xll.DTC.CPR.ValueForVariable($A137,X$10)</f>
        <v>0</v>
      </c>
      <c r="Y137" s="22">
        <f>_xll.DTC.CPR.ValueForVariable($A137,Y$10)</f>
        <v>0</v>
      </c>
      <c r="Z137" s="22">
        <f>_xll.DTC.CPR.ValueForVariable($A137,Z$10)</f>
        <v>0</v>
      </c>
      <c r="AA137" s="22">
        <f>_xll.DTC.CPR.ValueForVariable($A137,AA$10)</f>
        <v>0</v>
      </c>
      <c r="AB137" s="22">
        <f>_xll.DTC.CPR.ValueForVariable($A137,AB$10)</f>
        <v>0</v>
      </c>
      <c r="AC137" s="22">
        <f>_xll.DTC.CPR.ValueForVariable($A137,AC$10)</f>
        <v>0</v>
      </c>
      <c r="AD137" s="22">
        <f>_xll.DTC.CPR.ValueForVariable($A137,AD$10)</f>
        <v>0</v>
      </c>
      <c r="AE137" s="22">
        <f>_xll.DTC.CPR.ValueForVariable($A137,AE$10)</f>
        <v>0</v>
      </c>
      <c r="AF137" s="22">
        <f>_xll.DTC.CPR.ValueForVariable($A137,AF$10)</f>
        <v>0</v>
      </c>
      <c r="AG137" s="22">
        <f>_xll.DTC.CPR.ValueForVariable($A137,AG$10)</f>
        <v>0</v>
      </c>
      <c r="AH137" s="22">
        <f>_xll.DTC.CPR.ValueForVariable($A137,AH$10)</f>
        <v>0</v>
      </c>
      <c r="AI137" s="22">
        <f>_xll.DTC.CPR.ValueForVariable($A137,AI$10)</f>
        <v>0</v>
      </c>
      <c r="AJ137" s="22">
        <f>_xll.DTC.CPR.ValueForVariable($A137,AJ$10)</f>
        <v>0</v>
      </c>
      <c r="AK137" s="22">
        <f>_xll.DTC.CPR.ValueForVariable($A137,AK$10)</f>
        <v>0</v>
      </c>
      <c r="AL137" s="22">
        <f>_xll.DTC.CPR.MinimumForVariable($A137,AL$10)</f>
        <v>0</v>
      </c>
      <c r="AM137" s="22">
        <f>_xll.DTC.CPR.MaximumForVariable($A137,AM$10)</f>
        <v>0</v>
      </c>
    </row>
    <row r="138" spans="1:39" x14ac:dyDescent="0.35">
      <c r="A138" s="22" t="str">
        <f>_xll.DTC.CPR.Calculate($B$1,$B$2,$B$3,D138,E138,C138,B138,F138,$B$4,G138)</f>
        <v>CID=1334383842</v>
      </c>
      <c r="B138" s="22">
        <f t="shared" si="32"/>
        <v>-6</v>
      </c>
      <c r="C138" s="22">
        <f t="shared" si="33"/>
        <v>2.5</v>
      </c>
      <c r="D138" s="22">
        <f t="shared" si="34"/>
        <v>0</v>
      </c>
      <c r="E138" s="22">
        <f t="shared" si="30"/>
        <v>4</v>
      </c>
      <c r="F138" s="33">
        <f t="shared" si="35"/>
        <v>-1</v>
      </c>
      <c r="G138" s="33">
        <f t="shared" si="31"/>
        <v>0</v>
      </c>
      <c r="H138" s="22">
        <f>_xll.DTC.CPR.ValueForVariable($A138,H$10)</f>
        <v>0</v>
      </c>
      <c r="I138" s="22">
        <f>_xll.DTC.CPR.ValueForVariable($A138,I$10)</f>
        <v>0</v>
      </c>
      <c r="J138" s="22">
        <f>_xll.DTC.CPR.ValueForVariable($A138,J$10)</f>
        <v>0</v>
      </c>
      <c r="K138" s="22">
        <f>_xll.DTC.CPR.ValueForVariable($A138,K$10)</f>
        <v>0</v>
      </c>
      <c r="L138" s="22">
        <f>_xll.DTC.CPR.ValueForVariable($A138,L$10)</f>
        <v>0</v>
      </c>
      <c r="M138" s="22">
        <f>_xll.DTC.CPR.ValueForVariable($A138,M$10)</f>
        <v>0</v>
      </c>
      <c r="N138" s="22">
        <f>_xll.DTC.CPR.ValueForVariable($A138,N$10)</f>
        <v>0</v>
      </c>
      <c r="O138" s="22">
        <f>_xll.DTC.CPR.ValueForVariable($A138,O$10)</f>
        <v>0</v>
      </c>
      <c r="P138" s="22">
        <f>_xll.DTC.CPR.ValueForVariable($A138,P$10)</f>
        <v>0</v>
      </c>
      <c r="Q138" s="22">
        <f>_xll.DTC.CPR.ValueForVariable($A138,Q$10)</f>
        <v>0</v>
      </c>
      <c r="R138" s="22">
        <f>_xll.DTC.CPR.ValueForVariable($A138,R$10)</f>
        <v>0</v>
      </c>
      <c r="S138" s="22">
        <f>_xll.DTC.CPR.ValueForVariable($A138,S$10)</f>
        <v>0</v>
      </c>
      <c r="T138" s="22">
        <f>_xll.DTC.CPR.ValueForVariable($A138,T$10)</f>
        <v>0</v>
      </c>
      <c r="U138" s="22">
        <f>_xll.DTC.CPR.ValueForVariable($A138,U$10)</f>
        <v>0</v>
      </c>
      <c r="V138" s="22">
        <f>_xll.DTC.CPR.ValueForVariable($A138,V$10)</f>
        <v>0</v>
      </c>
      <c r="W138" s="22">
        <f>_xll.DTC.CPR.ValueForVariable($A138,W$10)</f>
        <v>0</v>
      </c>
      <c r="X138" s="22">
        <f>_xll.DTC.CPR.ValueForVariable($A138,X$10)</f>
        <v>0</v>
      </c>
      <c r="Y138" s="22">
        <f>_xll.DTC.CPR.ValueForVariable($A138,Y$10)</f>
        <v>0</v>
      </c>
      <c r="Z138" s="22">
        <f>_xll.DTC.CPR.ValueForVariable($A138,Z$10)</f>
        <v>0</v>
      </c>
      <c r="AA138" s="22">
        <f>_xll.DTC.CPR.ValueForVariable($A138,AA$10)</f>
        <v>0</v>
      </c>
      <c r="AB138" s="22">
        <f>_xll.DTC.CPR.ValueForVariable($A138,AB$10)</f>
        <v>0</v>
      </c>
      <c r="AC138" s="22">
        <f>_xll.DTC.CPR.ValueForVariable($A138,AC$10)</f>
        <v>0</v>
      </c>
      <c r="AD138" s="22">
        <f>_xll.DTC.CPR.ValueForVariable($A138,AD$10)</f>
        <v>0</v>
      </c>
      <c r="AE138" s="22">
        <f>_xll.DTC.CPR.ValueForVariable($A138,AE$10)</f>
        <v>0</v>
      </c>
      <c r="AF138" s="22">
        <f>_xll.DTC.CPR.ValueForVariable($A138,AF$10)</f>
        <v>0</v>
      </c>
      <c r="AG138" s="22">
        <f>_xll.DTC.CPR.ValueForVariable($A138,AG$10)</f>
        <v>0</v>
      </c>
      <c r="AH138" s="22">
        <f>_xll.DTC.CPR.ValueForVariable($A138,AH$10)</f>
        <v>0</v>
      </c>
      <c r="AI138" s="22">
        <f>_xll.DTC.CPR.ValueForVariable($A138,AI$10)</f>
        <v>0</v>
      </c>
      <c r="AJ138" s="22">
        <f>_xll.DTC.CPR.ValueForVariable($A138,AJ$10)</f>
        <v>0</v>
      </c>
      <c r="AK138" s="22">
        <f>_xll.DTC.CPR.ValueForVariable($A138,AK$10)</f>
        <v>0</v>
      </c>
      <c r="AL138" s="22">
        <f>_xll.DTC.CPR.MinimumForVariable($A138,AL$10)</f>
        <v>0</v>
      </c>
      <c r="AM138" s="22">
        <f>_xll.DTC.CPR.MaximumForVariable($A138,AM$10)</f>
        <v>0</v>
      </c>
    </row>
    <row r="139" spans="1:39" x14ac:dyDescent="0.35">
      <c r="A139" s="22" t="str">
        <f>_xll.DTC.CPR.Calculate($B$1,$B$2,$B$3,D139,E139,C139,B139,F139,$B$4,G139)</f>
        <v>CID=-1656621539</v>
      </c>
      <c r="B139" s="22">
        <f t="shared" si="32"/>
        <v>-6</v>
      </c>
      <c r="C139" s="22">
        <f t="shared" si="33"/>
        <v>5</v>
      </c>
      <c r="D139" s="22">
        <f t="shared" si="34"/>
        <v>0</v>
      </c>
      <c r="E139" s="22">
        <f t="shared" si="30"/>
        <v>4</v>
      </c>
      <c r="F139" s="33">
        <f t="shared" si="35"/>
        <v>-1</v>
      </c>
      <c r="G139" s="33">
        <f t="shared" si="31"/>
        <v>0</v>
      </c>
      <c r="H139" s="22">
        <f>_xll.DTC.CPR.ValueForVariable($A139,H$10)</f>
        <v>0</v>
      </c>
      <c r="I139" s="22">
        <f>_xll.DTC.CPR.ValueForVariable($A139,I$10)</f>
        <v>0</v>
      </c>
      <c r="J139" s="22">
        <f>_xll.DTC.CPR.ValueForVariable($A139,J$10)</f>
        <v>0</v>
      </c>
      <c r="K139" s="22">
        <f>_xll.DTC.CPR.ValueForVariable($A139,K$10)</f>
        <v>0</v>
      </c>
      <c r="L139" s="22">
        <f>_xll.DTC.CPR.ValueForVariable($A139,L$10)</f>
        <v>0</v>
      </c>
      <c r="M139" s="22">
        <f>_xll.DTC.CPR.ValueForVariable($A139,M$10)</f>
        <v>0</v>
      </c>
      <c r="N139" s="22">
        <f>_xll.DTC.CPR.ValueForVariable($A139,N$10)</f>
        <v>0</v>
      </c>
      <c r="O139" s="22">
        <f>_xll.DTC.CPR.ValueForVariable($A139,O$10)</f>
        <v>0</v>
      </c>
      <c r="P139" s="22">
        <f>_xll.DTC.CPR.ValueForVariable($A139,P$10)</f>
        <v>0</v>
      </c>
      <c r="Q139" s="22">
        <f>_xll.DTC.CPR.ValueForVariable($A139,Q$10)</f>
        <v>0</v>
      </c>
      <c r="R139" s="22">
        <f>_xll.DTC.CPR.ValueForVariable($A139,R$10)</f>
        <v>0</v>
      </c>
      <c r="S139" s="22">
        <f>_xll.DTC.CPR.ValueForVariable($A139,S$10)</f>
        <v>0</v>
      </c>
      <c r="T139" s="22">
        <f>_xll.DTC.CPR.ValueForVariable($A139,T$10)</f>
        <v>0</v>
      </c>
      <c r="U139" s="22">
        <f>_xll.DTC.CPR.ValueForVariable($A139,U$10)</f>
        <v>0</v>
      </c>
      <c r="V139" s="22">
        <f>_xll.DTC.CPR.ValueForVariable($A139,V$10)</f>
        <v>0</v>
      </c>
      <c r="W139" s="22">
        <f>_xll.DTC.CPR.ValueForVariable($A139,W$10)</f>
        <v>0</v>
      </c>
      <c r="X139" s="22">
        <f>_xll.DTC.CPR.ValueForVariable($A139,X$10)</f>
        <v>0</v>
      </c>
      <c r="Y139" s="22">
        <f>_xll.DTC.CPR.ValueForVariable($A139,Y$10)</f>
        <v>0</v>
      </c>
      <c r="Z139" s="22">
        <f>_xll.DTC.CPR.ValueForVariable($A139,Z$10)</f>
        <v>0</v>
      </c>
      <c r="AA139" s="22">
        <f>_xll.DTC.CPR.ValueForVariable($A139,AA$10)</f>
        <v>0</v>
      </c>
      <c r="AB139" s="22">
        <f>_xll.DTC.CPR.ValueForVariable($A139,AB$10)</f>
        <v>0</v>
      </c>
      <c r="AC139" s="22">
        <f>_xll.DTC.CPR.ValueForVariable($A139,AC$10)</f>
        <v>0</v>
      </c>
      <c r="AD139" s="22">
        <f>_xll.DTC.CPR.ValueForVariable($A139,AD$10)</f>
        <v>0</v>
      </c>
      <c r="AE139" s="22">
        <f>_xll.DTC.CPR.ValueForVariable($A139,AE$10)</f>
        <v>0</v>
      </c>
      <c r="AF139" s="22">
        <f>_xll.DTC.CPR.ValueForVariable($A139,AF$10)</f>
        <v>0</v>
      </c>
      <c r="AG139" s="22">
        <f>_xll.DTC.CPR.ValueForVariable($A139,AG$10)</f>
        <v>0</v>
      </c>
      <c r="AH139" s="22">
        <f>_xll.DTC.CPR.ValueForVariable($A139,AH$10)</f>
        <v>0</v>
      </c>
      <c r="AI139" s="22">
        <f>_xll.DTC.CPR.ValueForVariable($A139,AI$10)</f>
        <v>0</v>
      </c>
      <c r="AJ139" s="22">
        <f>_xll.DTC.CPR.ValueForVariable($A139,AJ$10)</f>
        <v>0</v>
      </c>
      <c r="AK139" s="22">
        <f>_xll.DTC.CPR.ValueForVariable($A139,AK$10)</f>
        <v>0</v>
      </c>
      <c r="AL139" s="22">
        <f>_xll.DTC.CPR.MinimumForVariable($A139,AL$10)</f>
        <v>0</v>
      </c>
      <c r="AM139" s="22">
        <f>_xll.DTC.CPR.MaximumForVariable($A139,AM$10)</f>
        <v>0</v>
      </c>
    </row>
    <row r="140" spans="1:39" x14ac:dyDescent="0.35">
      <c r="A140" s="22" t="str">
        <f>_xll.DTC.CPR.Calculate($B$1,$B$2,$B$3,D140,E140,C140,B140,F140,$B$4,G140)</f>
        <v>CID=-507384057</v>
      </c>
      <c r="B140" s="22">
        <f t="shared" si="32"/>
        <v>-6</v>
      </c>
      <c r="C140" s="22">
        <f t="shared" si="33"/>
        <v>7.5</v>
      </c>
      <c r="D140" s="22">
        <f t="shared" si="34"/>
        <v>0</v>
      </c>
      <c r="E140" s="22">
        <f t="shared" si="30"/>
        <v>4</v>
      </c>
      <c r="F140" s="33">
        <f t="shared" si="35"/>
        <v>1.5</v>
      </c>
      <c r="G140" s="33">
        <f t="shared" si="31"/>
        <v>0.3</v>
      </c>
      <c r="H140" s="22">
        <f>_xll.DTC.CPR.ValueForVariable($A140,H$10)</f>
        <v>1.7435745936119005</v>
      </c>
      <c r="I140" s="22">
        <f>_xll.DTC.CPR.ValueForVariable($A140,I$10)</f>
        <v>148.52303345856475</v>
      </c>
      <c r="J140" s="22">
        <f>_xll.DTC.CPR.ValueForVariable($A140,J$10)</f>
        <v>11.415995980270212</v>
      </c>
      <c r="K140" s="22">
        <f>_xll.DTC.CPR.ValueForVariable($A140,K$10)</f>
        <v>202.01827158604161</v>
      </c>
      <c r="L140" s="22">
        <f>_xll.DTC.CPR.ValueForVariable($A140,L$10)</f>
        <v>408.67906340634551</v>
      </c>
      <c r="M140" s="22">
        <f>_xll.DTC.CPR.ValueForVariable($A140,M$10)</f>
        <v>398.53850163647905</v>
      </c>
      <c r="N140" s="22">
        <f>_xll.DTC.CPR.ValueForVariable($A140,N$10)</f>
        <v>19574.350017226829</v>
      </c>
      <c r="O140" s="22">
        <f>_xll.DTC.CPR.ValueForVariable($A140,O$10)</f>
        <v>0.47640219803507933</v>
      </c>
      <c r="P140" s="22">
        <f>_xll.DTC.CPR.ValueForVariable($A140,P$10)</f>
        <v>6.8262419601453064E-3</v>
      </c>
      <c r="Q140" s="22">
        <f>_xll.DTC.CPR.ValueForVariable($A140,Q$10)</f>
        <v>10.957082346243114</v>
      </c>
      <c r="R140" s="22">
        <f>_xll.DTC.CPR.ValueForVariable($A140,R$10)</f>
        <v>8.5444889977018867</v>
      </c>
      <c r="S140" s="22">
        <f>_xll.DTC.CPR.ValueForVariable($A140,S$10)</f>
        <v>93.622669554387855</v>
      </c>
      <c r="T140" s="22">
        <f>_xll.DTC.CPR.ValueForVariable($A140,T$10)</f>
        <v>-6</v>
      </c>
      <c r="U140" s="22">
        <f>_xll.DTC.CPR.ValueForVariable($A140,U$10)</f>
        <v>7.5</v>
      </c>
      <c r="V140" s="22">
        <f>_xll.DTC.CPR.ValueForVariable($A140,V$10)</f>
        <v>4</v>
      </c>
      <c r="W140" s="22">
        <f>_xll.DTC.CPR.ValueForVariable($A140,W$10)</f>
        <v>1.5</v>
      </c>
      <c r="X140" s="22">
        <f>_xll.DTC.CPR.ValueForVariable($A140,X$10)</f>
        <v>234.27788186708736</v>
      </c>
      <c r="Y140" s="22">
        <f>_xll.DTC.CPR.ValueForVariable($A140,Y$10)</f>
        <v>381.07668906183454</v>
      </c>
      <c r="Z140" s="22">
        <f>_xll.DTC.CPR.ValueForVariable($A140,Z$10)</f>
        <v>18.911875184464634</v>
      </c>
      <c r="AA140" s="22">
        <f>_xll.DTC.CPR.ValueForVariable($A140,AA$10)</f>
        <v>1.6266012225517319</v>
      </c>
      <c r="AB140" s="22">
        <f>_xll.DTC.CPR.ValueForVariable($A140,AB$10)</f>
        <v>0.68454199126291371</v>
      </c>
      <c r="AC140" s="22">
        <f>_xll.DTC.CPR.ValueForVariable($A140,AC$10)</f>
        <v>103.96875049486496</v>
      </c>
      <c r="AD140" s="22">
        <f>_xll.DTC.CPR.ValueForVariable($A140,AD$10)</f>
        <v>18.964516597555026</v>
      </c>
      <c r="AE140" s="22">
        <f>_xll.DTC.CPR.ValueForVariable($A140,AE$10)</f>
        <v>0</v>
      </c>
      <c r="AF140" s="22">
        <f>_xll.DTC.CPR.ValueForVariable($A140,AF$10)</f>
        <v>0</v>
      </c>
      <c r="AG140" s="22">
        <f>_xll.DTC.CPR.ValueForVariable($A140,AG$10)</f>
        <v>0</v>
      </c>
      <c r="AH140" s="22">
        <f>_xll.DTC.CPR.ValueForVariable($A140,AH$10)</f>
        <v>0</v>
      </c>
      <c r="AI140" s="22">
        <f>_xll.DTC.CPR.ValueForVariable($A140,AI$10)</f>
        <v>0</v>
      </c>
      <c r="AJ140" s="22">
        <f>_xll.DTC.CPR.ValueForVariable($A140,AJ$10)</f>
        <v>0</v>
      </c>
      <c r="AK140" s="22">
        <f>_xll.DTC.CPR.ValueForVariable($A140,AK$10)</f>
        <v>9.9999981506014901</v>
      </c>
      <c r="AL140" s="22">
        <f>_xll.DTC.CPR.MinimumForVariable($A140,AL$10)</f>
        <v>6.4530135670045397</v>
      </c>
      <c r="AM140" s="22">
        <f>_xll.DTC.CPR.MaximumForVariable($A140,AM$10)</f>
        <v>16.460116673716655</v>
      </c>
    </row>
    <row r="141" spans="1:39" x14ac:dyDescent="0.35">
      <c r="A141" s="22" t="str">
        <f>_xll.DTC.CPR.Calculate($B$1,$B$2,$B$3,D141,E141,C141,B141,F141,$B$4,G141)</f>
        <v>CID=796577858</v>
      </c>
      <c r="B141" s="22">
        <f t="shared" si="32"/>
        <v>-6</v>
      </c>
      <c r="C141" s="22">
        <f t="shared" si="33"/>
        <v>10</v>
      </c>
      <c r="D141" s="22">
        <f t="shared" si="34"/>
        <v>0</v>
      </c>
      <c r="E141" s="22">
        <f t="shared" si="30"/>
        <v>4</v>
      </c>
      <c r="F141" s="33">
        <f t="shared" si="35"/>
        <v>4</v>
      </c>
      <c r="G141" s="33">
        <f t="shared" si="31"/>
        <v>0.8</v>
      </c>
      <c r="H141" s="22">
        <f>_xll.DTC.CPR.ValueForVariable($A141,H$10)</f>
        <v>1.7435745936119005</v>
      </c>
      <c r="I141" s="22">
        <f>_xll.DTC.CPR.ValueForVariable($A141,I$10)</f>
        <v>148.52303345856475</v>
      </c>
      <c r="J141" s="22">
        <f>_xll.DTC.CPR.ValueForVariable($A141,J$10)</f>
        <v>11.415995980270212</v>
      </c>
      <c r="K141" s="22">
        <f>_xll.DTC.CPR.ValueForVariable($A141,K$10)</f>
        <v>205.39604270878814</v>
      </c>
      <c r="L141" s="22">
        <f>_xll.DTC.CPR.ValueForVariable($A141,L$10)</f>
        <v>410.46539967218445</v>
      </c>
      <c r="M141" s="22">
        <f>_xll.DTC.CPR.ValueForVariable($A141,M$10)</f>
        <v>398.53850163647905</v>
      </c>
      <c r="N141" s="22">
        <f>_xll.DTC.CPR.ValueForVariable($A141,N$10)</f>
        <v>20973.412156633705</v>
      </c>
      <c r="O141" s="22">
        <f>_xll.DTC.CPR.ValueForVariable($A141,O$10)</f>
        <v>0.52666225840924252</v>
      </c>
      <c r="P141" s="22">
        <f>_xll.DTC.CPR.ValueForVariable($A141,P$10)</f>
        <v>7.4323822285750516E-3</v>
      </c>
      <c r="Q141" s="22">
        <f>_xll.DTC.CPR.ValueForVariable($A141,Q$10)</f>
        <v>9.5988932344014994</v>
      </c>
      <c r="R141" s="22">
        <f>_xll.DTC.CPR.ValueForVariable($A141,R$10)</f>
        <v>10.597142934043109</v>
      </c>
      <c r="S141" s="22">
        <f>_xll.DTC.CPR.ValueForVariable($A141,S$10)</f>
        <v>101.72084361357206</v>
      </c>
      <c r="T141" s="22">
        <f>_xll.DTC.CPR.ValueForVariable($A141,T$10)</f>
        <v>-6</v>
      </c>
      <c r="U141" s="22">
        <f>_xll.DTC.CPR.ValueForVariable($A141,U$10)</f>
        <v>10</v>
      </c>
      <c r="V141" s="22">
        <f>_xll.DTC.CPR.ValueForVariable($A141,V$10)</f>
        <v>4</v>
      </c>
      <c r="W141" s="22">
        <f>_xll.DTC.CPR.ValueForVariable($A141,W$10)</f>
        <v>4</v>
      </c>
      <c r="X141" s="22">
        <f>_xll.DTC.CPR.ValueForVariable($A141,X$10)</f>
        <v>234.27788186708736</v>
      </c>
      <c r="Y141" s="22">
        <f>_xll.DTC.CPR.ValueForVariable($A141,Y$10)</f>
        <v>414.60746736267146</v>
      </c>
      <c r="Z141" s="22">
        <f>_xll.DTC.CPR.ValueForVariable($A141,Z$10)</f>
        <v>22.181662795888599</v>
      </c>
      <c r="AA141" s="22">
        <f>_xll.DTC.CPR.ValueForVariable($A141,AA$10)</f>
        <v>1.7697251830110463</v>
      </c>
      <c r="AB141" s="22">
        <f>_xll.DTC.CPR.ValueForVariable($A141,AB$10)</f>
        <v>0.70443371021641688</v>
      </c>
      <c r="AC141" s="22">
        <f>_xll.DTC.CPR.ValueForVariable($A141,AC$10)</f>
        <v>109.83013117167459</v>
      </c>
      <c r="AD141" s="22">
        <f>_xll.DTC.CPR.ValueForVariable($A141,AD$10)</f>
        <v>22.856221570070844</v>
      </c>
      <c r="AE141" s="22">
        <f>_xll.DTC.CPR.ValueForVariable($A141,AE$10)</f>
        <v>0</v>
      </c>
      <c r="AF141" s="22">
        <f>_xll.DTC.CPR.ValueForVariable($A141,AF$10)</f>
        <v>0</v>
      </c>
      <c r="AG141" s="22">
        <f>_xll.DTC.CPR.ValueForVariable($A141,AG$10)</f>
        <v>0</v>
      </c>
      <c r="AH141" s="22">
        <f>_xll.DTC.CPR.ValueForVariable($A141,AH$10)</f>
        <v>0</v>
      </c>
      <c r="AI141" s="22">
        <f>_xll.DTC.CPR.ValueForVariable($A141,AI$10)</f>
        <v>0</v>
      </c>
      <c r="AJ141" s="22">
        <f>_xll.DTC.CPR.ValueForVariable($A141,AJ$10)</f>
        <v>0</v>
      </c>
      <c r="AK141" s="22">
        <f>_xll.DTC.CPR.ValueForVariable($A141,AK$10)</f>
        <v>5.1698688283254155</v>
      </c>
      <c r="AL141" s="22">
        <f>_xll.DTC.CPR.MinimumForVariable($A141,AL$10)</f>
        <v>7.6696419817100292</v>
      </c>
      <c r="AM141" s="22">
        <f>_xll.DTC.CPR.MaximumForVariable($A141,AM$10)</f>
        <v>20.81778637586882</v>
      </c>
    </row>
    <row r="142" spans="1:39" x14ac:dyDescent="0.35">
      <c r="A142" s="22" t="str">
        <f>_xll.DTC.CPR.Calculate($B$1,$B$2,$B$3,D142,E142,C142,B142,F142,$B$4,G142)</f>
        <v>CID=-1629777519</v>
      </c>
      <c r="B142" s="22">
        <f t="shared" si="32"/>
        <v>-6</v>
      </c>
      <c r="C142" s="22">
        <f t="shared" si="33"/>
        <v>12.5</v>
      </c>
      <c r="D142" s="22">
        <f t="shared" si="34"/>
        <v>0</v>
      </c>
      <c r="E142" s="22">
        <f t="shared" si="30"/>
        <v>4</v>
      </c>
      <c r="F142" s="33">
        <f t="shared" si="35"/>
        <v>6.5</v>
      </c>
      <c r="G142" s="33">
        <f t="shared" si="31"/>
        <v>1.3</v>
      </c>
      <c r="H142" s="22">
        <f>_xll.DTC.CPR.ValueForVariable($A142,H$10)</f>
        <v>1.7435745936119005</v>
      </c>
      <c r="I142" s="22">
        <f>_xll.DTC.CPR.ValueForVariable($A142,I$10)</f>
        <v>148.52303345856475</v>
      </c>
      <c r="J142" s="22">
        <f>_xll.DTC.CPR.ValueForVariable($A142,J$10)</f>
        <v>11.415995980270212</v>
      </c>
      <c r="K142" s="22">
        <f>_xll.DTC.CPR.ValueForVariable($A142,K$10)</f>
        <v>208.79179933785642</v>
      </c>
      <c r="L142" s="22">
        <f>_xll.DTC.CPR.ValueForVariable($A142,L$10)</f>
        <v>412.22355009281682</v>
      </c>
      <c r="M142" s="22">
        <f>_xll.DTC.CPR.ValueForVariable($A142,M$10)</f>
        <v>398.53850163647905</v>
      </c>
      <c r="N142" s="22">
        <f>_xll.DTC.CPR.ValueForVariable($A142,N$10)</f>
        <v>22271.108804308958</v>
      </c>
      <c r="O142" s="22">
        <f>_xll.DTC.CPR.ValueForVariable($A142,O$10)</f>
        <v>0.57681046062035024</v>
      </c>
      <c r="P142" s="22">
        <f>_xll.DTC.CPR.ValueForVariable($A142,P$10)</f>
        <v>8.1502701670166985E-3</v>
      </c>
      <c r="Q142" s="22">
        <f>_xll.DTC.CPR.ValueForVariable($A142,Q$10)</f>
        <v>8.5358741371530105</v>
      </c>
      <c r="R142" s="22">
        <f>_xll.DTC.CPR.ValueForVariable($A142,R$10)</f>
        <v>12.822105972448817</v>
      </c>
      <c r="S142" s="22">
        <f>_xll.DTC.CPR.ValueForVariable($A142,S$10)</f>
        <v>109.447882754061</v>
      </c>
      <c r="T142" s="22">
        <f>_xll.DTC.CPR.ValueForVariable($A142,T$10)</f>
        <v>-6</v>
      </c>
      <c r="U142" s="22">
        <f>_xll.DTC.CPR.ValueForVariable($A142,U$10)</f>
        <v>12.5</v>
      </c>
      <c r="V142" s="22">
        <f>_xll.DTC.CPR.ValueForVariable($A142,V$10)</f>
        <v>4</v>
      </c>
      <c r="W142" s="22">
        <f>_xll.DTC.CPR.ValueForVariable($A142,W$10)</f>
        <v>6.5</v>
      </c>
      <c r="X142" s="22">
        <f>_xll.DTC.CPR.ValueForVariable($A142,X$10)</f>
        <v>234.27788186708736</v>
      </c>
      <c r="Y142" s="22">
        <f>_xll.DTC.CPR.ValueForVariable($A142,Y$10)</f>
        <v>450.34224027088197</v>
      </c>
      <c r="Z142" s="22">
        <f>_xll.DTC.CPR.ValueForVariable($A142,Z$10)</f>
        <v>25.315430673295509</v>
      </c>
      <c r="AA142" s="22">
        <f>_xll.DTC.CPR.ValueForVariable($A142,AA$10)</f>
        <v>1.9222567520325038</v>
      </c>
      <c r="AB142" s="22">
        <f>_xll.DTC.CPR.ValueForVariable($A142,AB$10)</f>
        <v>0.72410181483967306</v>
      </c>
      <c r="AC142" s="22">
        <f>_xll.DTC.CPR.ValueForVariable($A142,AC$10)</f>
        <v>109.99999992462207</v>
      </c>
      <c r="AD142" s="22">
        <f>_xll.DTC.CPR.ValueForVariable($A142,AD$10)</f>
        <v>26.903916225511573</v>
      </c>
      <c r="AE142" s="22">
        <f>_xll.DTC.CPR.ValueForVariable($A142,AE$10)</f>
        <v>0</v>
      </c>
      <c r="AF142" s="22">
        <f>_xll.DTC.CPR.ValueForVariable($A142,AF$10)</f>
        <v>0</v>
      </c>
      <c r="AG142" s="22">
        <f>_xll.DTC.CPR.ValueForVariable($A142,AG$10)</f>
        <v>0</v>
      </c>
      <c r="AH142" s="22">
        <f>_xll.DTC.CPR.ValueForVariable($A142,AH$10)</f>
        <v>0</v>
      </c>
      <c r="AI142" s="22">
        <f>_xll.DTC.CPR.ValueForVariable($A142,AI$10)</f>
        <v>0</v>
      </c>
      <c r="AJ142" s="22">
        <f>_xll.DTC.CPR.ValueForVariable($A142,AJ$10)</f>
        <v>0</v>
      </c>
      <c r="AK142" s="22">
        <f>_xll.DTC.CPR.ValueForVariable($A142,AK$10)</f>
        <v>5.0000001920943697</v>
      </c>
      <c r="AL142" s="22">
        <f>_xll.DTC.CPR.MinimumForVariable($A142,AL$10)</f>
        <v>9.2176379804980026</v>
      </c>
      <c r="AM142" s="22">
        <f>_xll.DTC.CPR.MaximumForVariable($A142,AM$10)</f>
        <v>25.667369619867372</v>
      </c>
    </row>
    <row r="143" spans="1:39" x14ac:dyDescent="0.35">
      <c r="A143" s="22" t="str">
        <f>_xll.DTC.CPR.Calculate($B$1,$B$2,$B$3,D143,E143,C143,B143,F143,$B$4,G143)</f>
        <v>CID=-325815604</v>
      </c>
      <c r="B143" s="22">
        <f t="shared" si="32"/>
        <v>-6</v>
      </c>
      <c r="C143" s="22">
        <f t="shared" si="33"/>
        <v>15</v>
      </c>
      <c r="D143" s="22">
        <f t="shared" si="34"/>
        <v>0</v>
      </c>
      <c r="E143" s="22">
        <f t="shared" si="30"/>
        <v>4</v>
      </c>
      <c r="F143" s="33">
        <f t="shared" si="35"/>
        <v>9</v>
      </c>
      <c r="G143" s="33">
        <f t="shared" si="31"/>
        <v>1.8</v>
      </c>
      <c r="H143" s="22">
        <f>_xll.DTC.CPR.ValueForVariable($A143,H$10)</f>
        <v>1.7435745936119005</v>
      </c>
      <c r="I143" s="22">
        <f>_xll.DTC.CPR.ValueForVariable($A143,I$10)</f>
        <v>148.52303345856475</v>
      </c>
      <c r="J143" s="22">
        <f>_xll.DTC.CPR.ValueForVariable($A143,J$10)</f>
        <v>11.415995980270212</v>
      </c>
      <c r="K143" s="22">
        <f>_xll.DTC.CPR.ValueForVariable($A143,K$10)</f>
        <v>212.20615464307244</v>
      </c>
      <c r="L143" s="22">
        <f>_xll.DTC.CPR.ValueForVariable($A143,L$10)</f>
        <v>413.95370377127102</v>
      </c>
      <c r="M143" s="22">
        <f>_xll.DTC.CPR.ValueForVariable($A143,M$10)</f>
        <v>398.53850163647905</v>
      </c>
      <c r="N143" s="22">
        <f>_xll.DTC.CPR.ValueForVariable($A143,N$10)</f>
        <v>23322.345677091507</v>
      </c>
      <c r="O143" s="22">
        <f>_xll.DTC.CPR.ValueForVariable($A143,O$10)</f>
        <v>0.60159118413190449</v>
      </c>
      <c r="P143" s="22">
        <f>_xll.DTC.CPR.ValueForVariable($A143,P$10)</f>
        <v>8.8026547971035447E-3</v>
      </c>
      <c r="Q143" s="22">
        <f>_xll.DTC.CPR.ValueForVariable($A143,Q$10)</f>
        <v>7.6627339206156124</v>
      </c>
      <c r="R143" s="22">
        <f>_xll.DTC.CPR.ValueForVariable($A143,R$10)</f>
        <v>14.628708034381908</v>
      </c>
      <c r="S143" s="22">
        <f>_xll.DTC.CPR.ValueForVariable($A143,S$10)</f>
        <v>112.09589726984039</v>
      </c>
      <c r="T143" s="22">
        <f>_xll.DTC.CPR.ValueForVariable($A143,T$10)</f>
        <v>-6</v>
      </c>
      <c r="U143" s="22">
        <f>_xll.DTC.CPR.ValueForVariable($A143,U$10)</f>
        <v>15</v>
      </c>
      <c r="V143" s="22">
        <f>_xll.DTC.CPR.ValueForVariable($A143,V$10)</f>
        <v>4</v>
      </c>
      <c r="W143" s="22">
        <f>_xll.DTC.CPR.ValueForVariable($A143,W$10)</f>
        <v>9</v>
      </c>
      <c r="X143" s="22">
        <f>_xll.DTC.CPR.ValueForVariable($A143,X$10)</f>
        <v>234.27788186708736</v>
      </c>
      <c r="Y143" s="22">
        <f>_xll.DTC.CPR.ValueForVariable($A143,Y$10)</f>
        <v>488.37386439130057</v>
      </c>
      <c r="Z143" s="22">
        <f>_xll.DTC.CPR.ValueForVariable($A143,Z$10)</f>
        <v>28.324306768025394</v>
      </c>
      <c r="AA143" s="22">
        <f>_xll.DTC.CPR.ValueForVariable($A143,AA$10)</f>
        <v>2.0845922820335607</v>
      </c>
      <c r="AB143" s="22">
        <f>_xll.DTC.CPR.ValueForVariable($A143,AB$10)</f>
        <v>0.73874385943652798</v>
      </c>
      <c r="AC143" s="22">
        <f>_xll.DTC.CPR.ValueForVariable($A143,AC$10)</f>
        <v>108.11860149691752</v>
      </c>
      <c r="AD143" s="22">
        <f>_xll.DTC.CPR.ValueForVariable($A143,AD$10)</f>
        <v>30.086236442054499</v>
      </c>
      <c r="AE143" s="22">
        <f>_xll.DTC.CPR.ValueForVariable($A143,AE$10)</f>
        <v>0</v>
      </c>
      <c r="AF143" s="22">
        <f>_xll.DTC.CPR.ValueForVariable($A143,AF$10)</f>
        <v>0</v>
      </c>
      <c r="AG143" s="22">
        <f>_xll.DTC.CPR.ValueForVariable($A143,AG$10)</f>
        <v>0</v>
      </c>
      <c r="AH143" s="22">
        <f>_xll.DTC.CPR.ValueForVariable($A143,AH$10)</f>
        <v>0</v>
      </c>
      <c r="AI143" s="22">
        <f>_xll.DTC.CPR.ValueForVariable($A143,AI$10)</f>
        <v>0</v>
      </c>
      <c r="AJ143" s="22">
        <f>_xll.DTC.CPR.ValueForVariable($A143,AJ$10)</f>
        <v>0</v>
      </c>
      <c r="AK143" s="22">
        <f>_xll.DTC.CPR.ValueForVariable($A143,AK$10)</f>
        <v>9.7034962577062345</v>
      </c>
      <c r="AL143" s="22">
        <f>_xll.DTC.CPR.MinimumForVariable($A143,AL$10)</f>
        <v>10.728578451153814</v>
      </c>
      <c r="AM143" s="22">
        <f>_xll.DTC.CPR.MaximumForVariable($A143,AM$10)</f>
        <v>31.091048831123011</v>
      </c>
    </row>
    <row r="144" spans="1:39" x14ac:dyDescent="0.35">
      <c r="A144" s="22" t="str">
        <f>_xll.DTC.CPR.Calculate($B$1,$B$2,$B$3,D144,E144,C144,B144,F144,$B$4,G144)</f>
        <v>CID=-1428264421</v>
      </c>
      <c r="B144" s="22">
        <f t="shared" si="32"/>
        <v>-6</v>
      </c>
      <c r="C144" s="22">
        <f t="shared" si="33"/>
        <v>17.5</v>
      </c>
      <c r="D144" s="22">
        <f t="shared" si="34"/>
        <v>0</v>
      </c>
      <c r="E144" s="22">
        <f t="shared" si="30"/>
        <v>4</v>
      </c>
      <c r="F144" s="33">
        <f t="shared" si="35"/>
        <v>11.5</v>
      </c>
      <c r="G144" s="33">
        <f t="shared" si="31"/>
        <v>2.2999999999999998</v>
      </c>
      <c r="H144" s="22">
        <f>_xll.DTC.CPR.ValueForVariable($A144,H$10)</f>
        <v>1.7435745936119005</v>
      </c>
      <c r="I144" s="22">
        <f>_xll.DTC.CPR.ValueForVariable($A144,I$10)</f>
        <v>148.52303345856475</v>
      </c>
      <c r="J144" s="22">
        <f>_xll.DTC.CPR.ValueForVariable($A144,J$10)</f>
        <v>11.415995980270212</v>
      </c>
      <c r="K144" s="22">
        <f>_xll.DTC.CPR.ValueForVariable($A144,K$10)</f>
        <v>215.63976043890119</v>
      </c>
      <c r="L144" s="22">
        <f>_xll.DTC.CPR.ValueForVariable($A144,L$10)</f>
        <v>415.65605636154874</v>
      </c>
      <c r="M144" s="22">
        <f>_xll.DTC.CPR.ValueForVariable($A144,M$10)</f>
        <v>398.53850163647905</v>
      </c>
      <c r="N144" s="22">
        <f>_xll.DTC.CPR.ValueForVariable($A144,N$10)</f>
        <v>24647.724986196452</v>
      </c>
      <c r="O144" s="22">
        <f>_xll.DTC.CPR.ValueForVariable($A144,O$10)</f>
        <v>0.67679201086560214</v>
      </c>
      <c r="P144" s="22">
        <f>_xll.DTC.CPR.ValueForVariable($A144,P$10)</f>
        <v>9.9009192162554001E-3</v>
      </c>
      <c r="Q144" s="22">
        <f>_xll.DTC.CPR.ValueForVariable($A144,Q$10)</f>
        <v>6.9411007827219287</v>
      </c>
      <c r="R144" s="22">
        <f>_xll.DTC.CPR.ValueForVariable($A144,R$10)</f>
        <v>17.833541208337628</v>
      </c>
      <c r="S144" s="22">
        <f>_xll.DTC.CPR.ValueForVariable($A144,S$10)</f>
        <v>123.78440683989608</v>
      </c>
      <c r="T144" s="22">
        <f>_xll.DTC.CPR.ValueForVariable($A144,T$10)</f>
        <v>-6</v>
      </c>
      <c r="U144" s="22">
        <f>_xll.DTC.CPR.ValueForVariable($A144,U$10)</f>
        <v>17.5</v>
      </c>
      <c r="V144" s="22">
        <f>_xll.DTC.CPR.ValueForVariable($A144,V$10)</f>
        <v>4</v>
      </c>
      <c r="W144" s="22">
        <f>_xll.DTC.CPR.ValueForVariable($A144,W$10)</f>
        <v>11.5</v>
      </c>
      <c r="X144" s="22">
        <f>_xll.DTC.CPR.ValueForVariable($A144,X$10)</f>
        <v>234.27788186708736</v>
      </c>
      <c r="Y144" s="22">
        <f>_xll.DTC.CPR.ValueForVariable($A144,Y$10)</f>
        <v>528.79675750242848</v>
      </c>
      <c r="Z144" s="22">
        <f>_xll.DTC.CPR.ValueForVariable($A144,Z$10)</f>
        <v>31.390863510704946</v>
      </c>
      <c r="AA144" s="22">
        <f>_xll.DTC.CPR.ValueForVariable($A144,AA$10)</f>
        <v>2.2571347892005882</v>
      </c>
      <c r="AB144" s="22">
        <f>_xll.DTC.CPR.ValueForVariable($A144,AB$10)</f>
        <v>0.76207766750966222</v>
      </c>
      <c r="AC144" s="22">
        <f>_xll.DTC.CPR.ValueForVariable($A144,AC$10)</f>
        <v>109.99999676731042</v>
      </c>
      <c r="AD144" s="22">
        <f>_xll.DTC.CPR.ValueForVariable($A144,AD$10)</f>
        <v>35.554463583068596</v>
      </c>
      <c r="AE144" s="22">
        <f>_xll.DTC.CPR.ValueForVariable($A144,AE$10)</f>
        <v>0</v>
      </c>
      <c r="AF144" s="22">
        <f>_xll.DTC.CPR.ValueForVariable($A144,AF$10)</f>
        <v>0</v>
      </c>
      <c r="AG144" s="22">
        <f>_xll.DTC.CPR.ValueForVariable($A144,AG$10)</f>
        <v>0</v>
      </c>
      <c r="AH144" s="22">
        <f>_xll.DTC.CPR.ValueForVariable($A144,AH$10)</f>
        <v>0</v>
      </c>
      <c r="AI144" s="22">
        <f>_xll.DTC.CPR.ValueForVariable($A144,AI$10)</f>
        <v>0</v>
      </c>
      <c r="AJ144" s="22">
        <f>_xll.DTC.CPR.ValueForVariable($A144,AJ$10)</f>
        <v>0</v>
      </c>
      <c r="AK144" s="22">
        <f>_xll.DTC.CPR.ValueForVariable($A144,AK$10)</f>
        <v>5.000016163447965</v>
      </c>
      <c r="AL144" s="22">
        <f>_xll.DTC.CPR.MinimumForVariable($A144,AL$10)</f>
        <v>12.814039085061866</v>
      </c>
      <c r="AM144" s="22">
        <f>_xll.DTC.CPR.MaximumForVariable($A144,AM$10)</f>
        <v>35.64492789213714</v>
      </c>
    </row>
    <row r="145" spans="1:39" x14ac:dyDescent="0.35">
      <c r="A145" s="22" t="str">
        <f>_xll.DTC.CPR.Calculate($B$1,$B$2,$B$3,D145,E145,C145,B145,F145,$B$4,G145)</f>
        <v>CID=-124302506</v>
      </c>
      <c r="B145" s="22">
        <f t="shared" si="32"/>
        <v>-6</v>
      </c>
      <c r="C145" s="22">
        <f t="shared" si="33"/>
        <v>20</v>
      </c>
      <c r="D145" s="22">
        <f t="shared" si="34"/>
        <v>0</v>
      </c>
      <c r="E145" s="22">
        <f t="shared" si="30"/>
        <v>4</v>
      </c>
      <c r="F145" s="33">
        <f t="shared" si="35"/>
        <v>14</v>
      </c>
      <c r="G145" s="33">
        <f t="shared" si="31"/>
        <v>2.8</v>
      </c>
      <c r="H145" s="22">
        <f>_xll.DTC.CPR.ValueForVariable($A145,H$10)</f>
        <v>1.7435745936119005</v>
      </c>
      <c r="I145" s="22">
        <f>_xll.DTC.CPR.ValueForVariable($A145,I$10)</f>
        <v>148.52303345856475</v>
      </c>
      <c r="J145" s="22">
        <f>_xll.DTC.CPR.ValueForVariable($A145,J$10)</f>
        <v>11.415995980270212</v>
      </c>
      <c r="K145" s="22">
        <f>_xll.DTC.CPR.ValueForVariable($A145,K$10)</f>
        <v>219.09331079194496</v>
      </c>
      <c r="L145" s="22">
        <f>_xll.DTC.CPR.ValueForVariable($A145,L$10)</f>
        <v>417.33080923449285</v>
      </c>
      <c r="M145" s="22">
        <f>_xll.DTC.CPR.ValueForVariable($A145,M$10)</f>
        <v>398.53850163647905</v>
      </c>
      <c r="N145" s="22">
        <f>_xll.DTC.CPR.ValueForVariable($A145,N$10)</f>
        <v>25717.891142356933</v>
      </c>
      <c r="O145" s="22">
        <f>_xll.DTC.CPR.ValueForVariable($A145,O$10)</f>
        <v>0.72662607529777135</v>
      </c>
      <c r="P145" s="22">
        <f>_xll.DTC.CPR.ValueForVariable($A145,P$10)</f>
        <v>1.0933251071816939E-2</v>
      </c>
      <c r="Q145" s="22">
        <f>_xll.DTC.CPR.ValueForVariable($A145,Q$10)</f>
        <v>6.3233034473143492</v>
      </c>
      <c r="R145" s="22">
        <f>_xll.DTC.CPR.ValueForVariable($A145,R$10)</f>
        <v>20.620480393014002</v>
      </c>
      <c r="S145" s="22">
        <f>_xll.DTC.CPR.ValueForVariable($A145,S$10)</f>
        <v>130.38955475442339</v>
      </c>
      <c r="T145" s="22">
        <f>_xll.DTC.CPR.ValueForVariable($A145,T$10)</f>
        <v>-6</v>
      </c>
      <c r="U145" s="22">
        <f>_xll.DTC.CPR.ValueForVariable($A145,U$10)</f>
        <v>20</v>
      </c>
      <c r="V145" s="22">
        <f>_xll.DTC.CPR.ValueForVariable($A145,V$10)</f>
        <v>4</v>
      </c>
      <c r="W145" s="22">
        <f>_xll.DTC.CPR.ValueForVariable($A145,W$10)</f>
        <v>14</v>
      </c>
      <c r="X145" s="22">
        <f>_xll.DTC.CPR.ValueForVariable($A145,X$10)</f>
        <v>234.27788186708736</v>
      </c>
      <c r="Y145" s="22">
        <f>_xll.DTC.CPR.ValueForVariable($A145,Y$10)</f>
        <v>571.70690904459934</v>
      </c>
      <c r="Z145" s="22">
        <f>_xll.DTC.CPR.ValueForVariable($A145,Z$10)</f>
        <v>34.368151484979364</v>
      </c>
      <c r="AA145" s="22">
        <f>_xll.DTC.CPR.ValueForVariable($A145,AA$10)</f>
        <v>2.4402939982569301</v>
      </c>
      <c r="AB145" s="22">
        <f>_xll.DTC.CPR.ValueForVariable($A145,AB$10)</f>
        <v>0.77991281753142938</v>
      </c>
      <c r="AC145" s="22">
        <f>_xll.DTC.CPR.ValueForVariable($A145,AC$10)</f>
        <v>110</v>
      </c>
      <c r="AD145" s="22">
        <f>_xll.DTC.CPR.ValueForVariable($A145,AD$10)</f>
        <v>40.170616503576696</v>
      </c>
      <c r="AE145" s="22">
        <f>_xll.DTC.CPR.ValueForVariable($A145,AE$10)</f>
        <v>0</v>
      </c>
      <c r="AF145" s="22">
        <f>_xll.DTC.CPR.ValueForVariable($A145,AF$10)</f>
        <v>0</v>
      </c>
      <c r="AG145" s="22">
        <f>_xll.DTC.CPR.ValueForVariable($A145,AG$10)</f>
        <v>0</v>
      </c>
      <c r="AH145" s="22">
        <f>_xll.DTC.CPR.ValueForVariable($A145,AH$10)</f>
        <v>0</v>
      </c>
      <c r="AI145" s="22">
        <f>_xll.DTC.CPR.ValueForVariable($A145,AI$10)</f>
        <v>0</v>
      </c>
      <c r="AJ145" s="22">
        <f>_xll.DTC.CPR.ValueForVariable($A145,AJ$10)</f>
        <v>0</v>
      </c>
      <c r="AK145" s="22">
        <f>_xll.DTC.CPR.ValueForVariable($A145,AK$10)</f>
        <v>5</v>
      </c>
      <c r="AL145" s="22">
        <f>_xll.DTC.CPR.MinimumForVariable($A145,AL$10)</f>
        <v>15.156862797867348</v>
      </c>
      <c r="AM145" s="22">
        <f>_xll.DTC.CPR.MaximumForVariable($A145,AM$10)</f>
        <v>42.182056037975059</v>
      </c>
    </row>
    <row r="146" spans="1:39" x14ac:dyDescent="0.35">
      <c r="A146" s="22" t="str">
        <f>_xll.DTC.CPR.Calculate($B$1,$B$2,$B$3,D146,E146,C146,B146,F146,$B$4,G146)</f>
        <v>CID=1744309413</v>
      </c>
      <c r="B146" s="22">
        <f t="shared" si="32"/>
        <v>-6</v>
      </c>
      <c r="C146" s="22">
        <f t="shared" si="33"/>
        <v>22.5</v>
      </c>
      <c r="D146" s="22">
        <f t="shared" si="34"/>
        <v>0</v>
      </c>
      <c r="E146" s="22">
        <f t="shared" si="30"/>
        <v>4</v>
      </c>
      <c r="F146" s="33">
        <f t="shared" si="35"/>
        <v>16.5</v>
      </c>
      <c r="G146" s="33">
        <f t="shared" si="31"/>
        <v>3.3</v>
      </c>
      <c r="H146" s="22">
        <f>_xll.DTC.CPR.ValueForVariable($A146,H$10)</f>
        <v>1.7435745936119005</v>
      </c>
      <c r="I146" s="22">
        <f>_xll.DTC.CPR.ValueForVariable($A146,I$10)</f>
        <v>148.52303345856475</v>
      </c>
      <c r="J146" s="22">
        <f>_xll.DTC.CPR.ValueForVariable($A146,J$10)</f>
        <v>11.415995980270212</v>
      </c>
      <c r="K146" s="22">
        <f>_xll.DTC.CPR.ValueForVariable($A146,K$10)</f>
        <v>222.56754607352056</v>
      </c>
      <c r="L146" s="22">
        <f>_xll.DTC.CPR.ValueForVariable($A146,L$10)</f>
        <v>418.97816876812033</v>
      </c>
      <c r="M146" s="22">
        <f>_xll.DTC.CPR.ValueForVariable($A146,M$10)</f>
        <v>398.53850163647905</v>
      </c>
      <c r="N146" s="22">
        <f>_xll.DTC.CPR.ValueForVariable($A146,N$10)</f>
        <v>26912.483617962796</v>
      </c>
      <c r="O146" s="22">
        <f>_xll.DTC.CPR.ValueForVariable($A146,O$10)</f>
        <v>0.80151245510660252</v>
      </c>
      <c r="P146" s="22">
        <f>_xll.DTC.CPR.ValueForVariable($A146,P$10)</f>
        <v>1.2345888344466713E-2</v>
      </c>
      <c r="Q146" s="22">
        <f>_xll.DTC.CPR.ValueForVariable($A146,Q$10)</f>
        <v>5.7654120960821214</v>
      </c>
      <c r="R146" s="22">
        <f>_xll.DTC.CPR.ValueForVariable($A146,R$10)</f>
        <v>24.463630746632536</v>
      </c>
      <c r="S146" s="22">
        <f>_xll.DTC.CPR.ValueForVariable($A146,S$10)</f>
        <v>141.04291262072172</v>
      </c>
      <c r="T146" s="22">
        <f>_xll.DTC.CPR.ValueForVariable($A146,T$10)</f>
        <v>-6</v>
      </c>
      <c r="U146" s="22">
        <f>_xll.DTC.CPR.ValueForVariable($A146,U$10)</f>
        <v>22.5</v>
      </c>
      <c r="V146" s="22">
        <f>_xll.DTC.CPR.ValueForVariable($A146,V$10)</f>
        <v>4</v>
      </c>
      <c r="W146" s="22">
        <f>_xll.DTC.CPR.ValueForVariable($A146,W$10)</f>
        <v>16.5</v>
      </c>
      <c r="X146" s="22">
        <f>_xll.DTC.CPR.ValueForVariable($A146,X$10)</f>
        <v>234.27788186708736</v>
      </c>
      <c r="Y146" s="22">
        <f>_xll.DTC.CPR.ValueForVariable($A146,Y$10)</f>
        <v>617.20189991371535</v>
      </c>
      <c r="Z146" s="22">
        <f>_xll.DTC.CPR.ValueForVariable($A146,Z$10)</f>
        <v>37.481000169689651</v>
      </c>
      <c r="AA146" s="22">
        <f>_xll.DTC.CPR.ValueForVariable($A146,AA$10)</f>
        <v>2.6344864269511872</v>
      </c>
      <c r="AB146" s="22">
        <f>_xll.DTC.CPR.ValueForVariable($A146,AB$10)</f>
        <v>0.8012512999977911</v>
      </c>
      <c r="AC146" s="22">
        <f>_xll.DTC.CPR.ValueForVariable($A146,AC$10)</f>
        <v>110</v>
      </c>
      <c r="AD146" s="22">
        <f>_xll.DTC.CPR.ValueForVariable($A146,AD$10)</f>
        <v>46.388244950061029</v>
      </c>
      <c r="AE146" s="22">
        <f>_xll.DTC.CPR.ValueForVariable($A146,AE$10)</f>
        <v>0</v>
      </c>
      <c r="AF146" s="22">
        <f>_xll.DTC.CPR.ValueForVariable($A146,AF$10)</f>
        <v>0</v>
      </c>
      <c r="AG146" s="22">
        <f>_xll.DTC.CPR.ValueForVariable($A146,AG$10)</f>
        <v>0</v>
      </c>
      <c r="AH146" s="22">
        <f>_xll.DTC.CPR.ValueForVariable($A146,AH$10)</f>
        <v>0</v>
      </c>
      <c r="AI146" s="22">
        <f>_xll.DTC.CPR.ValueForVariable($A146,AI$10)</f>
        <v>0</v>
      </c>
      <c r="AJ146" s="22">
        <f>_xll.DTC.CPR.ValueForVariable($A146,AJ$10)</f>
        <v>0</v>
      </c>
      <c r="AK146" s="22">
        <f>_xll.DTC.CPR.ValueForVariable($A146,AK$10)</f>
        <v>5</v>
      </c>
      <c r="AL146" s="22">
        <f>_xll.DTC.CPR.MinimumForVariable($A146,AL$10)</f>
        <v>17.525472359563029</v>
      </c>
      <c r="AM146" s="22">
        <f>_xll.DTC.CPR.MaximumForVariable($A146,AM$10)</f>
        <v>49.157094551066891</v>
      </c>
    </row>
    <row r="147" spans="1:39" x14ac:dyDescent="0.35">
      <c r="A147" s="22" t="str">
        <f>_xll.DTC.CPR.Calculate($B$1,$B$2,$B$3,D147,E147,C147,B147,F147,$B$4,G147)</f>
        <v>CID=-1246695968</v>
      </c>
      <c r="B147" s="22">
        <f t="shared" si="32"/>
        <v>-6</v>
      </c>
      <c r="C147" s="22">
        <f t="shared" si="33"/>
        <v>25</v>
      </c>
      <c r="D147" s="22">
        <f t="shared" si="34"/>
        <v>0</v>
      </c>
      <c r="E147" s="22">
        <f t="shared" si="30"/>
        <v>4</v>
      </c>
      <c r="F147" s="33">
        <f t="shared" si="35"/>
        <v>19</v>
      </c>
      <c r="G147" s="33">
        <f t="shared" si="31"/>
        <v>3.8</v>
      </c>
      <c r="H147" s="22">
        <f>_xll.DTC.CPR.ValueForVariable($A147,H$10)</f>
        <v>1.7435745936119005</v>
      </c>
      <c r="I147" s="22">
        <f>_xll.DTC.CPR.ValueForVariable($A147,I$10)</f>
        <v>148.52303345856475</v>
      </c>
      <c r="J147" s="22">
        <f>_xll.DTC.CPR.ValueForVariable($A147,J$10)</f>
        <v>11.415995980270212</v>
      </c>
      <c r="K147" s="22">
        <f>_xll.DTC.CPR.ValueForVariable($A147,K$10)</f>
        <v>226.06325752935251</v>
      </c>
      <c r="L147" s="22">
        <f>_xll.DTC.CPR.ValueForVariable($A147,L$10)</f>
        <v>420.59834575882564</v>
      </c>
      <c r="M147" s="22">
        <f>_xll.DTC.CPR.ValueForVariable($A147,M$10)</f>
        <v>398.53850163647905</v>
      </c>
      <c r="N147" s="22">
        <f>_xll.DTC.CPR.ValueForVariable($A147,N$10)</f>
        <v>28004.909070316833</v>
      </c>
      <c r="O147" s="22">
        <f>_xll.DTC.CPR.ValueForVariable($A147,O$10)</f>
        <v>0.87624769108129652</v>
      </c>
      <c r="P147" s="22">
        <f>_xll.DTC.CPR.ValueForVariable($A147,P$10)</f>
        <v>1.3910068936810719E-2</v>
      </c>
      <c r="Q147" s="22">
        <f>_xll.DTC.CPR.ValueForVariable($A147,Q$10)</f>
        <v>5.2903936039639667</v>
      </c>
      <c r="R147" s="22">
        <f>_xll.DTC.CPR.ValueForVariable($A147,R$10)</f>
        <v>28.567068110832761</v>
      </c>
      <c r="S147" s="22">
        <f>_xll.DTC.CPR.ValueForVariable($A147,S$10)</f>
        <v>151.13103441755263</v>
      </c>
      <c r="T147" s="22">
        <f>_xll.DTC.CPR.ValueForVariable($A147,T$10)</f>
        <v>-6</v>
      </c>
      <c r="U147" s="22">
        <f>_xll.DTC.CPR.ValueForVariable($A147,U$10)</f>
        <v>25</v>
      </c>
      <c r="V147" s="22">
        <f>_xll.DTC.CPR.ValueForVariable($A147,V$10)</f>
        <v>4</v>
      </c>
      <c r="W147" s="22">
        <f>_xll.DTC.CPR.ValueForVariable($A147,W$10)</f>
        <v>19</v>
      </c>
      <c r="X147" s="22">
        <f>_xll.DTC.CPR.ValueForVariable($A147,X$10)</f>
        <v>234.27788186708736</v>
      </c>
      <c r="Y147" s="22">
        <f>_xll.DTC.CPR.ValueForVariable($A147,Y$10)</f>
        <v>665.38093256851494</v>
      </c>
      <c r="Z147" s="22">
        <f>_xll.DTC.CPR.ValueForVariable($A147,Z$10)</f>
        <v>40.511885232581449</v>
      </c>
      <c r="AA147" s="22">
        <f>_xll.DTC.CPR.ValueForVariable($A147,AA$10)</f>
        <v>2.8401355145681437</v>
      </c>
      <c r="AB147" s="22">
        <f>_xll.DTC.CPR.ValueForVariable($A147,AB$10)</f>
        <v>0.82045978943146869</v>
      </c>
      <c r="AC147" s="22">
        <f>_xll.DTC.CPR.ValueForVariable($A147,AC$10)</f>
        <v>110</v>
      </c>
      <c r="AD147" s="22">
        <f>_xll.DTC.CPR.ValueForVariable($A147,AD$10)</f>
        <v>52.901032080459572</v>
      </c>
      <c r="AE147" s="22">
        <f>_xll.DTC.CPR.ValueForVariable($A147,AE$10)</f>
        <v>0</v>
      </c>
      <c r="AF147" s="22">
        <f>_xll.DTC.CPR.ValueForVariable($A147,AF$10)</f>
        <v>0</v>
      </c>
      <c r="AG147" s="22">
        <f>_xll.DTC.CPR.ValueForVariable($A147,AG$10)</f>
        <v>0</v>
      </c>
      <c r="AH147" s="22">
        <f>_xll.DTC.CPR.ValueForVariable($A147,AH$10)</f>
        <v>0</v>
      </c>
      <c r="AI147" s="22">
        <f>_xll.DTC.CPR.ValueForVariable($A147,AI$10)</f>
        <v>0</v>
      </c>
      <c r="AJ147" s="22">
        <f>_xll.DTC.CPR.ValueForVariable($A147,AJ$10)</f>
        <v>0</v>
      </c>
      <c r="AK147" s="22">
        <f>_xll.DTC.CPR.ValueForVariable($A147,AK$10)</f>
        <v>5</v>
      </c>
      <c r="AL147" s="22">
        <f>_xll.DTC.CPR.MinimumForVariable($A147,AL$10)</f>
        <v>20.343231919834956</v>
      </c>
      <c r="AM147" s="22">
        <f>_xll.DTC.CPR.MaximumForVariable($A147,AM$10)</f>
        <v>56.780914465268822</v>
      </c>
    </row>
    <row r="148" spans="1:39" x14ac:dyDescent="0.35">
      <c r="A148" s="22" t="str">
        <f>_xll.DTC.CPR.Calculate($B$1,$B$2,$B$3,D148,E148,C148,B148,F148,$B$4,G148)</f>
        <v>CID=1334376671</v>
      </c>
      <c r="B148" s="22">
        <f t="shared" si="32"/>
        <v>-6</v>
      </c>
      <c r="C148" s="22">
        <f t="shared" si="33"/>
        <v>27.5</v>
      </c>
      <c r="D148" s="22">
        <f t="shared" si="34"/>
        <v>0</v>
      </c>
      <c r="E148" s="22">
        <f t="shared" si="30"/>
        <v>4</v>
      </c>
      <c r="F148" s="33">
        <f t="shared" si="35"/>
        <v>21.5</v>
      </c>
      <c r="G148" s="33">
        <f t="shared" si="31"/>
        <v>4.3</v>
      </c>
      <c r="H148" s="22">
        <f>_xll.DTC.CPR.ValueForVariable($A148,H$10)</f>
        <v>1.7435745936119005</v>
      </c>
      <c r="I148" s="22">
        <f>_xll.DTC.CPR.ValueForVariable($A148,I$10)</f>
        <v>148.52303345856475</v>
      </c>
      <c r="J148" s="22">
        <f>_xll.DTC.CPR.ValueForVariable($A148,J$10)</f>
        <v>11.415995980270212</v>
      </c>
      <c r="K148" s="22">
        <f>_xll.DTC.CPR.ValueForVariable($A148,K$10)</f>
        <v>229.58129245231444</v>
      </c>
      <c r="L148" s="22">
        <f>_xll.DTC.CPR.ValueForVariable($A148,L$10)</f>
        <v>422.19155495104349</v>
      </c>
      <c r="M148" s="22">
        <f>_xll.DTC.CPR.ValueForVariable($A148,M$10)</f>
        <v>398.53850163647905</v>
      </c>
      <c r="N148" s="22">
        <f>_xll.DTC.CPR.ValueForVariable($A148,N$10)</f>
        <v>29011.54451007814</v>
      </c>
      <c r="O148" s="22">
        <f>_xll.DTC.CPR.ValueForVariable($A148,O$10)</f>
        <v>0.95083054917271914</v>
      </c>
      <c r="P148" s="22">
        <f>_xll.DTC.CPR.ValueForVariable($A148,P$10)</f>
        <v>1.5626269831769152E-2</v>
      </c>
      <c r="Q148" s="22">
        <f>_xll.DTC.CPR.ValueForVariable($A148,Q$10)</f>
        <v>4.8815504871336648</v>
      </c>
      <c r="R148" s="22">
        <f>_xll.DTC.CPR.ValueForVariable($A148,R$10)</f>
        <v>32.909559456302802</v>
      </c>
      <c r="S148" s="22">
        <f>_xll.DTC.CPR.ValueForVariable($A148,S$10)</f>
        <v>160.64967599526923</v>
      </c>
      <c r="T148" s="22">
        <f>_xll.DTC.CPR.ValueForVariable($A148,T$10)</f>
        <v>-6</v>
      </c>
      <c r="U148" s="22">
        <f>_xll.DTC.CPR.ValueForVariable($A148,U$10)</f>
        <v>27.5</v>
      </c>
      <c r="V148" s="22">
        <f>_xll.DTC.CPR.ValueForVariable($A148,V$10)</f>
        <v>4</v>
      </c>
      <c r="W148" s="22">
        <f>_xll.DTC.CPR.ValueForVariable($A148,W$10)</f>
        <v>21.5</v>
      </c>
      <c r="X148" s="22">
        <f>_xll.DTC.CPR.ValueForVariable($A148,X$10)</f>
        <v>234.27788186708736</v>
      </c>
      <c r="Y148" s="22">
        <f>_xll.DTC.CPR.ValueForVariable($A148,Y$10)</f>
        <v>716.3448725966025</v>
      </c>
      <c r="Z148" s="22">
        <f>_xll.DTC.CPR.ValueForVariable($A148,Z$10)</f>
        <v>43.463631288917156</v>
      </c>
      <c r="AA148" s="22">
        <f>_xll.DTC.CPR.ValueForVariable($A148,AA$10)</f>
        <v>3.0576717993506777</v>
      </c>
      <c r="AB148" s="22">
        <f>_xll.DTC.CPR.ValueForVariable($A148,AB$10)</f>
        <v>0.83741446360735072</v>
      </c>
      <c r="AC148" s="22">
        <f>_xll.DTC.CPR.ValueForVariable($A148,AC$10)</f>
        <v>110</v>
      </c>
      <c r="AD148" s="22">
        <f>_xll.DTC.CPR.ValueForVariable($A148,AD$10)</f>
        <v>59.70866856676723</v>
      </c>
      <c r="AE148" s="22">
        <f>_xll.DTC.CPR.ValueForVariable($A148,AE$10)</f>
        <v>0</v>
      </c>
      <c r="AF148" s="22">
        <f>_xll.DTC.CPR.ValueForVariable($A148,AF$10)</f>
        <v>0</v>
      </c>
      <c r="AG148" s="22">
        <f>_xll.DTC.CPR.ValueForVariable($A148,AG$10)</f>
        <v>0</v>
      </c>
      <c r="AH148" s="22">
        <f>_xll.DTC.CPR.ValueForVariable($A148,AH$10)</f>
        <v>0</v>
      </c>
      <c r="AI148" s="22">
        <f>_xll.DTC.CPR.ValueForVariable($A148,AI$10)</f>
        <v>0</v>
      </c>
      <c r="AJ148" s="22">
        <f>_xll.DTC.CPR.ValueForVariable($A148,AJ$10)</f>
        <v>0</v>
      </c>
      <c r="AK148" s="22">
        <f>_xll.DTC.CPR.ValueForVariable($A148,AK$10)</f>
        <v>5</v>
      </c>
      <c r="AL148" s="22">
        <f>_xll.DTC.CPR.MinimumForVariable($A148,AL$10)</f>
        <v>23.306181295929381</v>
      </c>
      <c r="AM148" s="22">
        <f>_xll.DTC.CPR.MaximumForVariable($A148,AM$10)</f>
        <v>62.144821581435238</v>
      </c>
    </row>
    <row r="149" spans="1:39" x14ac:dyDescent="0.35">
      <c r="A149" s="22" t="str">
        <f>_xll.DTC.CPR.Calculate($B$1,$B$2,$B$3,D149,E149,C149,B149,F149,$B$4,G149)</f>
        <v>CID=-1656628710</v>
      </c>
      <c r="B149" s="22">
        <f t="shared" si="32"/>
        <v>-6</v>
      </c>
      <c r="C149" s="22">
        <f t="shared" si="33"/>
        <v>30</v>
      </c>
      <c r="D149" s="22">
        <f t="shared" si="34"/>
        <v>0</v>
      </c>
      <c r="E149" s="22">
        <f t="shared" si="30"/>
        <v>4</v>
      </c>
      <c r="F149" s="33">
        <f t="shared" si="35"/>
        <v>24</v>
      </c>
      <c r="G149" s="33">
        <f t="shared" si="31"/>
        <v>4.8</v>
      </c>
      <c r="H149" s="22">
        <f>_xll.DTC.CPR.ValueForVariable($A149,H$10)</f>
        <v>1.7435745936119005</v>
      </c>
      <c r="I149" s="22">
        <f>_xll.DTC.CPR.ValueForVariable($A149,I$10)</f>
        <v>148.52303345856475</v>
      </c>
      <c r="J149" s="22">
        <f>_xll.DTC.CPR.ValueForVariable($A149,J$10)</f>
        <v>11.415995980270212</v>
      </c>
      <c r="K149" s="22">
        <f>_xll.DTC.CPR.ValueForVariable($A149,K$10)</f>
        <v>233.12256006149789</v>
      </c>
      <c r="L149" s="22">
        <f>_xll.DTC.CPR.ValueForVariable($A149,L$10)</f>
        <v>423.75802136828139</v>
      </c>
      <c r="M149" s="22">
        <f>_xll.DTC.CPR.ValueForVariable($A149,M$10)</f>
        <v>398.53850163647905</v>
      </c>
      <c r="N149" s="22">
        <f>_xll.DTC.CPR.ValueForVariable($A149,N$10)</f>
        <v>29702.643212069215</v>
      </c>
      <c r="O149" s="22">
        <f>_xll.DTC.CPR.ValueForVariable($A149,O$10)</f>
        <v>0.97499665836792415</v>
      </c>
      <c r="P149" s="22">
        <f>_xll.DTC.CPR.ValueForVariable($A149,P$10)</f>
        <v>1.6893245736667339E-2</v>
      </c>
      <c r="Q149" s="22">
        <f>_xll.DTC.CPR.ValueForVariable($A149,Q$10)</f>
        <v>4.5200955980167681</v>
      </c>
      <c r="R149" s="22">
        <f>_xll.DTC.CPR.ValueForVariable($A149,R$10)</f>
        <v>35.68065913188947</v>
      </c>
      <c r="S149" s="22">
        <f>_xll.DTC.CPR.ValueForVariable($A149,S$10)</f>
        <v>161.27999027639041</v>
      </c>
      <c r="T149" s="22">
        <f>_xll.DTC.CPR.ValueForVariable($A149,T$10)</f>
        <v>-6</v>
      </c>
      <c r="U149" s="22">
        <f>_xll.DTC.CPR.ValueForVariable($A149,U$10)</f>
        <v>30</v>
      </c>
      <c r="V149" s="22">
        <f>_xll.DTC.CPR.ValueForVariable($A149,V$10)</f>
        <v>4</v>
      </c>
      <c r="W149" s="22">
        <f>_xll.DTC.CPR.ValueForVariable($A149,W$10)</f>
        <v>24</v>
      </c>
      <c r="X149" s="22">
        <f>_xll.DTC.CPR.ValueForVariable($A149,X$10)</f>
        <v>234.27788186708736</v>
      </c>
      <c r="Y149" s="22">
        <f>_xll.DTC.CPR.ValueForVariable($A149,Y$10)</f>
        <v>770.19630307686862</v>
      </c>
      <c r="Z149" s="22">
        <f>_xll.DTC.CPR.ValueForVariable($A149,Z$10)</f>
        <v>46.336125757433877</v>
      </c>
      <c r="AA149" s="22">
        <f>_xll.DTC.CPR.ValueForVariable($A149,AA$10)</f>
        <v>3.2875331505422407</v>
      </c>
      <c r="AB149" s="22">
        <f>_xll.DTC.CPR.ValueForVariable($A149,AB$10)</f>
        <v>0.84669144787994099</v>
      </c>
      <c r="AC149" s="22">
        <f>_xll.DTC.CPR.ValueForVariable($A149,AC$10)</f>
        <v>110</v>
      </c>
      <c r="AD149" s="22">
        <f>_xll.DTC.CPR.ValueForVariable($A149,AD$10)</f>
        <v>64.027046894496451</v>
      </c>
      <c r="AE149" s="22">
        <f>_xll.DTC.CPR.ValueForVariable($A149,AE$10)</f>
        <v>0</v>
      </c>
      <c r="AF149" s="22">
        <f>_xll.DTC.CPR.ValueForVariable($A149,AF$10)</f>
        <v>0</v>
      </c>
      <c r="AG149" s="22">
        <f>_xll.DTC.CPR.ValueForVariable($A149,AG$10)</f>
        <v>0</v>
      </c>
      <c r="AH149" s="22">
        <f>_xll.DTC.CPR.ValueForVariable($A149,AH$10)</f>
        <v>0</v>
      </c>
      <c r="AI149" s="22">
        <f>_xll.DTC.CPR.ValueForVariable($A149,AI$10)</f>
        <v>0</v>
      </c>
      <c r="AJ149" s="22">
        <f>_xll.DTC.CPR.ValueForVariable($A149,AJ$10)</f>
        <v>0</v>
      </c>
      <c r="AK149" s="22">
        <f>_xll.DTC.CPR.ValueForVariable($A149,AK$10)</f>
        <v>5</v>
      </c>
      <c r="AL149" s="22">
        <f>_xll.DTC.CPR.MinimumForVariable($A149,AL$10)</f>
        <v>26.492403515001541</v>
      </c>
      <c r="AM149" s="22">
        <f>_xll.DTC.CPR.MaximumForVariable($A149,AM$10)</f>
        <v>69.910667415133659</v>
      </c>
    </row>
    <row r="150" spans="1:39" x14ac:dyDescent="0.35">
      <c r="A150" s="22" t="str">
        <f>_xll.DTC.CPR.Calculate($B$1,$B$2,$B$3,D150,E150,C150,B150,F150,$B$4,G150)</f>
        <v>CID=-507383032</v>
      </c>
      <c r="B150" s="22">
        <f t="shared" si="32"/>
        <v>-6</v>
      </c>
      <c r="C150" s="22">
        <f t="shared" si="33"/>
        <v>32.5</v>
      </c>
      <c r="D150" s="22">
        <f t="shared" si="34"/>
        <v>0</v>
      </c>
      <c r="E150" s="22">
        <f t="shared" si="30"/>
        <v>4</v>
      </c>
      <c r="F150" s="33">
        <f t="shared" si="35"/>
        <v>26.5</v>
      </c>
      <c r="G150" s="33">
        <f t="shared" si="31"/>
        <v>5.3</v>
      </c>
      <c r="H150" s="22">
        <f>_xll.DTC.CPR.ValueForVariable($A150,H$10)</f>
        <v>1.7435745936119005</v>
      </c>
      <c r="I150" s="22">
        <f>_xll.DTC.CPR.ValueForVariable($A150,I$10)</f>
        <v>148.52303345856475</v>
      </c>
      <c r="J150" s="22">
        <f>_xll.DTC.CPR.ValueForVariable($A150,J$10)</f>
        <v>11.415995980270212</v>
      </c>
      <c r="K150" s="22">
        <f>_xll.DTC.CPR.ValueForVariable($A150,K$10)</f>
        <v>236.68803821269404</v>
      </c>
      <c r="L150" s="22">
        <f>_xll.DTC.CPR.ValueForVariable($A150,L$10)</f>
        <v>425.29795540556233</v>
      </c>
      <c r="M150" s="22">
        <f>_xll.DTC.CPR.ValueForVariable($A150,M$10)</f>
        <v>398.53850163647905</v>
      </c>
      <c r="N150" s="22">
        <f>_xll.DTC.CPR.ValueForVariable($A150,N$10)</f>
        <v>30537.586743432585</v>
      </c>
      <c r="O150" s="22">
        <f>_xll.DTC.CPR.ValueForVariable($A150,O$10)</f>
        <v>1.0241024291958296</v>
      </c>
      <c r="P150" s="22">
        <f>_xll.DTC.CPR.ValueForVariable($A150,P$10)</f>
        <v>1.8653671626272569E-2</v>
      </c>
      <c r="Q150" s="22">
        <f>_xll.DTC.CPR.ValueForVariable($A150,Q$10)</f>
        <v>4.1740617423846818</v>
      </c>
      <c r="R150" s="22">
        <f>_xll.DTC.CPR.ValueForVariable($A150,R$10)</f>
        <v>39.709870861678631</v>
      </c>
      <c r="S150" s="22">
        <f>_xll.DTC.CPR.ValueForVariable($A150,S$10)</f>
        <v>165.75145275876901</v>
      </c>
      <c r="T150" s="22">
        <f>_xll.DTC.CPR.ValueForVariable($A150,T$10)</f>
        <v>-6</v>
      </c>
      <c r="U150" s="22">
        <f>_xll.DTC.CPR.ValueForVariable($A150,U$10)</f>
        <v>32.5</v>
      </c>
      <c r="V150" s="22">
        <f>_xll.DTC.CPR.ValueForVariable($A150,V$10)</f>
        <v>4</v>
      </c>
      <c r="W150" s="22">
        <f>_xll.DTC.CPR.ValueForVariable($A150,W$10)</f>
        <v>26.5</v>
      </c>
      <c r="X150" s="22">
        <f>_xll.DTC.CPR.ValueForVariable($A150,X$10)</f>
        <v>234.27788186708736</v>
      </c>
      <c r="Y150" s="22">
        <f>_xll.DTC.CPR.ValueForVariable($A150,Y$10)</f>
        <v>827.03959328935798</v>
      </c>
      <c r="Z150" s="22">
        <f>_xll.DTC.CPR.ValueForVariable($A150,Z$10)</f>
        <v>49.409721166085774</v>
      </c>
      <c r="AA150" s="22">
        <f>_xll.DTC.CPR.ValueForVariable($A150,AA$10)</f>
        <v>3.5301650616704889</v>
      </c>
      <c r="AB150" s="22">
        <f>_xll.DTC.CPR.ValueForVariable($A150,AB$10)</f>
        <v>0.85835320935703729</v>
      </c>
      <c r="AC150" s="22">
        <f>_xll.DTC.CPR.ValueForVariable($A150,AC$10)</f>
        <v>110</v>
      </c>
      <c r="AD150" s="22">
        <f>_xll.DTC.CPR.ValueForVariable($A150,AD$10)</f>
        <v>70.289137696739843</v>
      </c>
      <c r="AE150" s="22">
        <f>_xll.DTC.CPR.ValueForVariable($A150,AE$10)</f>
        <v>0</v>
      </c>
      <c r="AF150" s="22">
        <f>_xll.DTC.CPR.ValueForVariable($A150,AF$10)</f>
        <v>0</v>
      </c>
      <c r="AG150" s="22">
        <f>_xll.DTC.CPR.ValueForVariable($A150,AG$10)</f>
        <v>0</v>
      </c>
      <c r="AH150" s="22">
        <f>_xll.DTC.CPR.ValueForVariable($A150,AH$10)</f>
        <v>0</v>
      </c>
      <c r="AI150" s="22">
        <f>_xll.DTC.CPR.ValueForVariable($A150,AI$10)</f>
        <v>0</v>
      </c>
      <c r="AJ150" s="22">
        <f>_xll.DTC.CPR.ValueForVariable($A150,AJ$10)</f>
        <v>0</v>
      </c>
      <c r="AK150" s="22">
        <f>_xll.DTC.CPR.ValueForVariable($A150,AK$10)</f>
        <v>5</v>
      </c>
      <c r="AL150" s="22">
        <f>_xll.DTC.CPR.MinimumForVariable($A150,AL$10)</f>
        <v>30.261143170516281</v>
      </c>
      <c r="AM150" s="22">
        <f>_xll.DTC.CPR.MaximumForVariable($A150,AM$10)</f>
        <v>77.250424397017881</v>
      </c>
    </row>
    <row r="151" spans="1:39" x14ac:dyDescent="0.35">
      <c r="A151" s="22" t="str">
        <f>_xll.DTC.CPR.Calculate($B$1,$B$2,$B$3,D151,E151,C151,B151,F151,$B$4,G151)</f>
        <v>CID=1902513110</v>
      </c>
      <c r="B151" s="22">
        <f t="shared" si="32"/>
        <v>-6</v>
      </c>
      <c r="C151" s="22">
        <f t="shared" si="33"/>
        <v>35</v>
      </c>
      <c r="D151" s="22">
        <f t="shared" si="34"/>
        <v>0</v>
      </c>
      <c r="E151" s="22">
        <f t="shared" si="30"/>
        <v>4</v>
      </c>
      <c r="F151" s="33">
        <f t="shared" si="35"/>
        <v>29</v>
      </c>
      <c r="G151" s="33">
        <f t="shared" si="31"/>
        <v>5.8</v>
      </c>
      <c r="H151" s="22">
        <f>_xll.DTC.CPR.ValueForVariable($A151,H$10)</f>
        <v>1.7435745936119005</v>
      </c>
      <c r="I151" s="22">
        <f>_xll.DTC.CPR.ValueForVariable($A151,I$10)</f>
        <v>148.52303345856475</v>
      </c>
      <c r="J151" s="22">
        <f>_xll.DTC.CPR.ValueForVariable($A151,J$10)</f>
        <v>11.415995980270212</v>
      </c>
      <c r="K151" s="22">
        <f>_xll.DTC.CPR.ValueForVariable($A151,K$10)</f>
        <v>240.27878109300647</v>
      </c>
      <c r="L151" s="22">
        <f>_xll.DTC.CPR.ValueForVariable($A151,L$10)</f>
        <v>426.81158727021261</v>
      </c>
      <c r="M151" s="22">
        <f>_xll.DTC.CPR.ValueForVariable($A151,M$10)</f>
        <v>398.53850163647905</v>
      </c>
      <c r="N151" s="22">
        <f>_xll.DTC.CPR.ValueForVariable($A151,N$10)</f>
        <v>31423.56367781154</v>
      </c>
      <c r="O151" s="22">
        <f>_xll.DTC.CPR.ValueForVariable($A151,O$10)</f>
        <v>1.0981328933361287</v>
      </c>
      <c r="P151" s="22">
        <f>_xll.DTC.CPR.ValueForVariable($A151,P$10)</f>
        <v>2.092226925919163E-2</v>
      </c>
      <c r="Q151" s="22">
        <f>_xll.DTC.CPR.ValueForVariable($A151,Q$10)</f>
        <v>3.8674044937059522</v>
      </c>
      <c r="R151" s="22">
        <f>_xll.DTC.CPR.ValueForVariable($A151,R$10)</f>
        <v>44.937167834863772</v>
      </c>
      <c r="S151" s="22">
        <f>_xll.DTC.CPR.ValueForVariable($A151,S$10)</f>
        <v>173.79020481897072</v>
      </c>
      <c r="T151" s="22">
        <f>_xll.DTC.CPR.ValueForVariable($A151,T$10)</f>
        <v>-6</v>
      </c>
      <c r="U151" s="22">
        <f>_xll.DTC.CPR.ValueForVariable($A151,U$10)</f>
        <v>35</v>
      </c>
      <c r="V151" s="22">
        <f>_xll.DTC.CPR.ValueForVariable($A151,V$10)</f>
        <v>4</v>
      </c>
      <c r="W151" s="22">
        <f>_xll.DTC.CPR.ValueForVariable($A151,W$10)</f>
        <v>29</v>
      </c>
      <c r="X151" s="22">
        <f>_xll.DTC.CPR.ValueForVariable($A151,X$10)</f>
        <v>234.27788186708736</v>
      </c>
      <c r="Y151" s="22">
        <f>_xll.DTC.CPR.ValueForVariable($A151,Y$10)</f>
        <v>886.98098360857671</v>
      </c>
      <c r="Z151" s="22">
        <f>_xll.DTC.CPR.ValueForVariable($A151,Z$10)</f>
        <v>52.469489881445213</v>
      </c>
      <c r="AA151" s="22">
        <f>_xll.DTC.CPR.ValueForVariable($A151,AA$10)</f>
        <v>3.7860210129088787</v>
      </c>
      <c r="AB151" s="22">
        <f>_xll.DTC.CPR.ValueForVariable($A151,AB$10)</f>
        <v>0.87076290018038749</v>
      </c>
      <c r="AC151" s="22">
        <f>_xll.DTC.CPR.ValueForVariable($A151,AC$10)</f>
        <v>110</v>
      </c>
      <c r="AD151" s="22">
        <f>_xll.DTC.CPR.ValueForVariable($A151,AD$10)</f>
        <v>78.408213075971489</v>
      </c>
      <c r="AE151" s="22">
        <f>_xll.DTC.CPR.ValueForVariable($A151,AE$10)</f>
        <v>0</v>
      </c>
      <c r="AF151" s="22">
        <f>_xll.DTC.CPR.ValueForVariable($A151,AF$10)</f>
        <v>0</v>
      </c>
      <c r="AG151" s="22">
        <f>_xll.DTC.CPR.ValueForVariable($A151,AG$10)</f>
        <v>0</v>
      </c>
      <c r="AH151" s="22">
        <f>_xll.DTC.CPR.ValueForVariable($A151,AH$10)</f>
        <v>0</v>
      </c>
      <c r="AI151" s="22">
        <f>_xll.DTC.CPR.ValueForVariable($A151,AI$10)</f>
        <v>0</v>
      </c>
      <c r="AJ151" s="22">
        <f>_xll.DTC.CPR.ValueForVariable($A151,AJ$10)</f>
        <v>0</v>
      </c>
      <c r="AK151" s="22">
        <f>_xll.DTC.CPR.ValueForVariable($A151,AK$10)</f>
        <v>5</v>
      </c>
      <c r="AL151" s="22">
        <f>_xll.DTC.CPR.MinimumForVariable($A151,AL$10)</f>
        <v>34.281868499871528</v>
      </c>
      <c r="AM151" s="22">
        <f>_xll.DTC.CPR.MaximumForVariable($A151,AM$10)</f>
        <v>82.448472532600732</v>
      </c>
    </row>
    <row r="152" spans="1:39" x14ac:dyDescent="0.35">
      <c r="A152" s="22" t="str">
        <f>_xll.DTC.CPR.Calculate($B$1,$B$2,$B$3,D152,E152,C152,B152,F152,$B$4,G152)</f>
        <v>CID=316226193</v>
      </c>
      <c r="B152" s="22">
        <f t="shared" si="32"/>
        <v>-6</v>
      </c>
      <c r="C152" s="22">
        <f t="shared" si="33"/>
        <v>37.5</v>
      </c>
      <c r="D152" s="22">
        <f t="shared" si="34"/>
        <v>0</v>
      </c>
      <c r="E152" s="22">
        <f t="shared" si="30"/>
        <v>4</v>
      </c>
      <c r="F152" s="33">
        <f t="shared" si="35"/>
        <v>31.5</v>
      </c>
      <c r="G152" s="33">
        <f t="shared" si="31"/>
        <v>6.3</v>
      </c>
      <c r="H152" s="22">
        <f>_xll.DTC.CPR.ValueForVariable($A152,H$10)</f>
        <v>1.7435745936119005</v>
      </c>
      <c r="I152" s="22">
        <f>_xll.DTC.CPR.ValueForVariable($A152,I$10)</f>
        <v>148.52303345856475</v>
      </c>
      <c r="J152" s="22">
        <f>_xll.DTC.CPR.ValueForVariable($A152,J$10)</f>
        <v>11.415995980270212</v>
      </c>
      <c r="K152" s="22">
        <f>_xll.DTC.CPR.ValueForVariable($A152,K$10)</f>
        <v>243.89592808768788</v>
      </c>
      <c r="L152" s="22">
        <f>_xll.DTC.CPR.ValueForVariable($A152,L$10)</f>
        <v>428.29914539140123</v>
      </c>
      <c r="M152" s="22">
        <f>_xll.DTC.CPR.ValueForVariable($A152,M$10)</f>
        <v>398.53850163647905</v>
      </c>
      <c r="N152" s="22">
        <f>_xll.DTC.CPR.ValueForVariable($A152,N$10)</f>
        <v>32187.729559022242</v>
      </c>
      <c r="O152" s="22">
        <f>_xll.DTC.CPR.ValueForVariable($A152,O$10)</f>
        <v>1.1468917905291907</v>
      </c>
      <c r="P152" s="22">
        <f>_xll.DTC.CPR.ValueForVariable($A152,P$10)</f>
        <v>2.3029752798841577E-2</v>
      </c>
      <c r="Q152" s="22">
        <f>_xll.DTC.CPR.ValueForVariable($A152,Q$10)</f>
        <v>3.5895397370126241</v>
      </c>
      <c r="R152" s="22">
        <f>_xll.DTC.CPR.ValueForVariable($A152,R$10)</f>
        <v>49.409760321255192</v>
      </c>
      <c r="S152" s="22">
        <f>_xll.DTC.CPR.ValueForVariable($A152,S$10)</f>
        <v>177.35829806941516</v>
      </c>
      <c r="T152" s="22">
        <f>_xll.DTC.CPR.ValueForVariable($A152,T$10)</f>
        <v>-6</v>
      </c>
      <c r="U152" s="22">
        <f>_xll.DTC.CPR.ValueForVariable($A152,U$10)</f>
        <v>37.5</v>
      </c>
      <c r="V152" s="22">
        <f>_xll.DTC.CPR.ValueForVariable($A152,V$10)</f>
        <v>4</v>
      </c>
      <c r="W152" s="22">
        <f>_xll.DTC.CPR.ValueForVariable($A152,W$10)</f>
        <v>31.5</v>
      </c>
      <c r="X152" s="22">
        <f>_xll.DTC.CPR.ValueForVariable($A152,X$10)</f>
        <v>234.27788186708736</v>
      </c>
      <c r="Y152" s="22">
        <f>_xll.DTC.CPR.ValueForVariable($A152,Y$10)</f>
        <v>950.12868876961977</v>
      </c>
      <c r="Z152" s="22">
        <f>_xll.DTC.CPR.ValueForVariable($A152,Z$10)</f>
        <v>55.517055580633667</v>
      </c>
      <c r="AA152" s="22">
        <f>_xll.DTC.CPR.ValueForVariable($A152,AA$10)</f>
        <v>4.0555629118614593</v>
      </c>
      <c r="AB152" s="22">
        <f>_xll.DTC.CPR.ValueForVariable($A152,AB$10)</f>
        <v>0.87937734467951589</v>
      </c>
      <c r="AC152" s="22">
        <f>_xll.DTC.CPR.ValueForVariable($A152,AC$10)</f>
        <v>110</v>
      </c>
      <c r="AD152" s="22">
        <f>_xll.DTC.CPR.ValueForVariable($A152,AD$10)</f>
        <v>85.367635091814179</v>
      </c>
      <c r="AE152" s="22">
        <f>_xll.DTC.CPR.ValueForVariable($A152,AE$10)</f>
        <v>0</v>
      </c>
      <c r="AF152" s="22">
        <f>_xll.DTC.CPR.ValueForVariable($A152,AF$10)</f>
        <v>0</v>
      </c>
      <c r="AG152" s="22">
        <f>_xll.DTC.CPR.ValueForVariable($A152,AG$10)</f>
        <v>0</v>
      </c>
      <c r="AH152" s="22">
        <f>_xll.DTC.CPR.ValueForVariable($A152,AH$10)</f>
        <v>0</v>
      </c>
      <c r="AI152" s="22">
        <f>_xll.DTC.CPR.ValueForVariable($A152,AI$10)</f>
        <v>0</v>
      </c>
      <c r="AJ152" s="22">
        <f>_xll.DTC.CPR.ValueForVariable($A152,AJ$10)</f>
        <v>0</v>
      </c>
      <c r="AK152" s="22">
        <f>_xll.DTC.CPR.ValueForVariable($A152,AK$10)</f>
        <v>5</v>
      </c>
      <c r="AL152" s="22">
        <f>_xll.DTC.CPR.MinimumForVariable($A152,AL$10)</f>
        <v>39.110182557236008</v>
      </c>
      <c r="AM152" s="22">
        <f>_xll.DTC.CPR.MaximumForVariable($A152,AM$10)</f>
        <v>82.952432501418599</v>
      </c>
    </row>
    <row r="153" spans="1:39" x14ac:dyDescent="0.35">
      <c r="A153" s="22" t="str">
        <f>_xll.DTC.CPR.Calculate($B$1,$B$2,$B$3,D153,E153,C153,B153,F153,$B$4,G153)</f>
        <v>CID=-1270060724</v>
      </c>
      <c r="B153" s="22">
        <f t="shared" si="32"/>
        <v>-6</v>
      </c>
      <c r="C153" s="22">
        <f t="shared" si="33"/>
        <v>40</v>
      </c>
      <c r="D153" s="22">
        <f t="shared" si="34"/>
        <v>0</v>
      </c>
      <c r="E153" s="22">
        <f t="shared" si="30"/>
        <v>4</v>
      </c>
      <c r="F153" s="33">
        <f t="shared" si="35"/>
        <v>34</v>
      </c>
      <c r="G153" s="33">
        <f t="shared" si="31"/>
        <v>6.8</v>
      </c>
      <c r="H153" s="22">
        <f>_xll.DTC.CPR.ValueForVariable($A153,H$10)</f>
        <v>1.7435745936119005</v>
      </c>
      <c r="I153" s="22">
        <f>_xll.DTC.CPR.ValueForVariable($A153,I$10)</f>
        <v>148.52303345856475</v>
      </c>
      <c r="J153" s="22">
        <f>_xll.DTC.CPR.ValueForVariable($A153,J$10)</f>
        <v>11.415995980270212</v>
      </c>
      <c r="K153" s="22">
        <f>_xll.DTC.CPR.ValueForVariable($A153,K$10)</f>
        <v>247.54071405292822</v>
      </c>
      <c r="L153" s="22">
        <f>_xll.DTC.CPR.ValueForVariable($A153,L$10)</f>
        <v>429.76086168707201</v>
      </c>
      <c r="M153" s="22">
        <f>_xll.DTC.CPR.ValueForVariable($A153,M$10)</f>
        <v>398.53850163647905</v>
      </c>
      <c r="N153" s="22">
        <f>_xll.DTC.CPR.ValueForVariable($A153,N$10)</f>
        <v>32891.184622963563</v>
      </c>
      <c r="O153" s="22">
        <f>_xll.DTC.CPR.ValueForVariable($A153,O$10)</f>
        <v>1.195514101488695</v>
      </c>
      <c r="P153" s="22">
        <f>_xll.DTC.CPR.ValueForVariable($A153,P$10)</f>
        <v>2.527387332692263E-2</v>
      </c>
      <c r="Q153" s="22">
        <f>_xll.DTC.CPR.ValueForVariable($A153,Q$10)</f>
        <v>3.3453203035912691</v>
      </c>
      <c r="R153" s="22">
        <f>_xll.DTC.CPR.ValueForVariable($A153,R$10)</f>
        <v>53.961943242307086</v>
      </c>
      <c r="S153" s="22">
        <f>_xll.DTC.CPR.ValueForVariable($A153,S$10)</f>
        <v>180.51998434972958</v>
      </c>
      <c r="T153" s="22">
        <f>_xll.DTC.CPR.ValueForVariable($A153,T$10)</f>
        <v>-6</v>
      </c>
      <c r="U153" s="22">
        <f>_xll.DTC.CPR.ValueForVariable($A153,U$10)</f>
        <v>40</v>
      </c>
      <c r="V153" s="22">
        <f>_xll.DTC.CPR.ValueForVariable($A153,V$10)</f>
        <v>4</v>
      </c>
      <c r="W153" s="22">
        <f>_xll.DTC.CPR.ValueForVariable($A153,W$10)</f>
        <v>34</v>
      </c>
      <c r="X153" s="22">
        <f>_xll.DTC.CPR.ValueForVariable($A153,X$10)</f>
        <v>234.27788186708736</v>
      </c>
      <c r="Y153" s="22">
        <f>_xll.DTC.CPR.ValueForVariable($A153,Y$10)</f>
        <v>1016.5930221211611</v>
      </c>
      <c r="Z153" s="22">
        <f>_xll.DTC.CPR.ValueForVariable($A153,Z$10)</f>
        <v>58.472843759626755</v>
      </c>
      <c r="AA153" s="22">
        <f>_xll.DTC.CPR.ValueForVariable($A153,AA$10)</f>
        <v>4.3392616239287314</v>
      </c>
      <c r="AB153" s="22">
        <f>_xll.DTC.CPR.ValueForVariable($A153,AB$10)</f>
        <v>0.88659912630441418</v>
      </c>
      <c r="AC153" s="22">
        <f>_xll.DTC.CPR.ValueForVariable($A153,AC$10)</f>
        <v>110</v>
      </c>
      <c r="AD153" s="22">
        <f>_xll.DTC.CPR.ValueForVariable($A153,AD$10)</f>
        <v>92.473236487277077</v>
      </c>
      <c r="AE153" s="22">
        <f>_xll.DTC.CPR.ValueForVariable($A153,AE$10)</f>
        <v>0</v>
      </c>
      <c r="AF153" s="22">
        <f>_xll.DTC.CPR.ValueForVariable($A153,AF$10)</f>
        <v>0</v>
      </c>
      <c r="AG153" s="22">
        <f>_xll.DTC.CPR.ValueForVariable($A153,AG$10)</f>
        <v>0</v>
      </c>
      <c r="AH153" s="22">
        <f>_xll.DTC.CPR.ValueForVariable($A153,AH$10)</f>
        <v>0</v>
      </c>
      <c r="AI153" s="22">
        <f>_xll.DTC.CPR.ValueForVariable($A153,AI$10)</f>
        <v>0</v>
      </c>
      <c r="AJ153" s="22">
        <f>_xll.DTC.CPR.ValueForVariable($A153,AJ$10)</f>
        <v>0</v>
      </c>
      <c r="AK153" s="22">
        <f>_xll.DTC.CPR.ValueForVariable($A153,AK$10)</f>
        <v>5</v>
      </c>
      <c r="AL153" s="22">
        <f>_xll.DTC.CPR.MinimumForVariable($A153,AL$10)</f>
        <v>43.503601526795116</v>
      </c>
      <c r="AM153" s="22">
        <f>_xll.DTC.CPR.MaximumForVariable($A153,AM$10)</f>
        <v>82.514795652454438</v>
      </c>
    </row>
    <row r="154" spans="1:39" x14ac:dyDescent="0.35">
      <c r="A154" s="22" t="str">
        <f>_xll.DTC.CPR.Calculate($B$1,$B$2,$B$3,D154,E154,C154,B154,F154,$B$4,G154)</f>
        <v>CID=1082389295</v>
      </c>
      <c r="B154" s="22">
        <f t="shared" si="32"/>
        <v>-6</v>
      </c>
      <c r="C154" s="22">
        <f t="shared" si="33"/>
        <v>42.5</v>
      </c>
      <c r="D154" s="22">
        <f t="shared" si="34"/>
        <v>0</v>
      </c>
      <c r="E154" s="22">
        <f t="shared" si="30"/>
        <v>4</v>
      </c>
      <c r="F154" s="33">
        <f t="shared" si="35"/>
        <v>36.5</v>
      </c>
      <c r="G154" s="33">
        <f t="shared" si="31"/>
        <v>7.3</v>
      </c>
      <c r="H154" s="22">
        <f>_xll.DTC.CPR.ValueForVariable($A154,H$10)</f>
        <v>1.7435745936119005</v>
      </c>
      <c r="I154" s="22">
        <f>_xll.DTC.CPR.ValueForVariable($A154,I$10)</f>
        <v>148.52303345856475</v>
      </c>
      <c r="J154" s="22">
        <f>_xll.DTC.CPR.ValueForVariable($A154,J$10)</f>
        <v>11.415995980270212</v>
      </c>
      <c r="K154" s="22">
        <f>_xll.DTC.CPR.ValueForVariable($A154,K$10)</f>
        <v>251.21448128784849</v>
      </c>
      <c r="L154" s="22">
        <f>_xll.DTC.CPR.ValueForVariable($A154,L$10)</f>
        <v>431.19697188056966</v>
      </c>
      <c r="M154" s="22">
        <f>_xll.DTC.CPR.ValueForVariable($A154,M$10)</f>
        <v>398.53850163647905</v>
      </c>
      <c r="N154" s="22">
        <f>_xll.DTC.CPR.ValueForVariable($A154,N$10)</f>
        <v>33627.854663438608</v>
      </c>
      <c r="O154" s="22">
        <f>_xll.DTC.CPR.ValueForVariable($A154,O$10)</f>
        <v>1.2439064784775806</v>
      </c>
      <c r="P154" s="22">
        <f>_xll.DTC.CPR.ValueForVariable($A154,P$10)</f>
        <v>2.774719281456697E-2</v>
      </c>
      <c r="Q154" s="22">
        <f>_xll.DTC.CPR.ValueForVariable($A154,Q$10)</f>
        <v>3.116240563925293</v>
      </c>
      <c r="R154" s="22">
        <f>_xll.DTC.CPR.ValueForVariable($A154,R$10)</f>
        <v>58.807174731141131</v>
      </c>
      <c r="S154" s="22">
        <f>_xll.DTC.CPR.ValueForVariable($A154,S$10)</f>
        <v>183.25730334702448</v>
      </c>
      <c r="T154" s="22">
        <f>_xll.DTC.CPR.ValueForVariable($A154,T$10)</f>
        <v>-6</v>
      </c>
      <c r="U154" s="22">
        <f>_xll.DTC.CPR.ValueForVariable($A154,U$10)</f>
        <v>42.5</v>
      </c>
      <c r="V154" s="22">
        <f>_xll.DTC.CPR.ValueForVariable($A154,V$10)</f>
        <v>4</v>
      </c>
      <c r="W154" s="22">
        <f>_xll.DTC.CPR.ValueForVariable($A154,W$10)</f>
        <v>36.5</v>
      </c>
      <c r="X154" s="22">
        <f>_xll.DTC.CPR.ValueForVariable($A154,X$10)</f>
        <v>234.27788186708736</v>
      </c>
      <c r="Y154" s="22">
        <f>_xll.DTC.CPR.ValueForVariable($A154,Y$10)</f>
        <v>1086.4865440387393</v>
      </c>
      <c r="Z154" s="22">
        <f>_xll.DTC.CPR.ValueForVariable($A154,Z$10)</f>
        <v>61.499932032339984</v>
      </c>
      <c r="AA154" s="22">
        <f>_xll.DTC.CPR.ValueForVariable($A154,AA$10)</f>
        <v>4.6375976058001696</v>
      </c>
      <c r="AB154" s="22">
        <f>_xll.DTC.CPR.ValueForVariable($A154,AB$10)</f>
        <v>0.89288093179738881</v>
      </c>
      <c r="AC154" s="22">
        <f>_xll.DTC.CPR.ValueForVariable($A154,AC$10)</f>
        <v>109.79500591750168</v>
      </c>
      <c r="AD154" s="22">
        <f>_xll.DTC.CPR.ValueForVariable($A154,AD$10)</f>
        <v>100.06738316089415</v>
      </c>
      <c r="AE154" s="22">
        <f>_xll.DTC.CPR.ValueForVariable($A154,AE$10)</f>
        <v>0</v>
      </c>
      <c r="AF154" s="22">
        <f>_xll.DTC.CPR.ValueForVariable($A154,AF$10)</f>
        <v>0</v>
      </c>
      <c r="AG154" s="22">
        <f>_xll.DTC.CPR.ValueForVariable($A154,AG$10)</f>
        <v>0</v>
      </c>
      <c r="AH154" s="22">
        <f>_xll.DTC.CPR.ValueForVariable($A154,AH$10)</f>
        <v>0</v>
      </c>
      <c r="AI154" s="22">
        <f>_xll.DTC.CPR.ValueForVariable($A154,AI$10)</f>
        <v>0</v>
      </c>
      <c r="AJ154" s="22">
        <f>_xll.DTC.CPR.ValueForVariable($A154,AJ$10)</f>
        <v>0</v>
      </c>
      <c r="AK154" s="22">
        <f>_xll.DTC.CPR.ValueForVariable($A154,AK$10)</f>
        <v>10</v>
      </c>
      <c r="AL154" s="22">
        <f>_xll.DTC.CPR.MinimumForVariable($A154,AL$10)</f>
        <v>49.883652849083624</v>
      </c>
      <c r="AM154" s="22">
        <f>_xll.DTC.CPR.MaximumForVariable($A154,AM$10)</f>
        <v>81.336417592751914</v>
      </c>
    </row>
    <row r="155" spans="1:39" x14ac:dyDescent="0.35">
      <c r="A155" s="22" t="str">
        <f>_xll.DTC.CPR.Calculate($B$1,$B$2,$B$3,D155,E155,C155,B155,F155,$B$4,G155)</f>
        <v>CID=981632746</v>
      </c>
      <c r="B155" s="22">
        <f t="shared" si="32"/>
        <v>-6</v>
      </c>
      <c r="C155" s="22">
        <f t="shared" si="33"/>
        <v>45</v>
      </c>
      <c r="D155" s="22">
        <f t="shared" si="34"/>
        <v>0</v>
      </c>
      <c r="E155" s="22">
        <f t="shared" si="30"/>
        <v>4</v>
      </c>
      <c r="F155" s="33">
        <f t="shared" si="35"/>
        <v>39</v>
      </c>
      <c r="G155" s="33">
        <f t="shared" si="31"/>
        <v>7.8</v>
      </c>
      <c r="H155" s="22">
        <f>_xll.DTC.CPR.ValueForVariable($A155,H$10)</f>
        <v>1.7435745936119005</v>
      </c>
      <c r="I155" s="22">
        <f>_xll.DTC.CPR.ValueForVariable($A155,I$10)</f>
        <v>148.52303345856475</v>
      </c>
      <c r="J155" s="22">
        <f>_xll.DTC.CPR.ValueForVariable($A155,J$10)</f>
        <v>11.415995980270212</v>
      </c>
      <c r="K155" s="22">
        <f>_xll.DTC.CPR.ValueForVariable($A155,K$10)</f>
        <v>254.91869357729877</v>
      </c>
      <c r="L155" s="22">
        <f>_xll.DTC.CPR.ValueForVariable($A155,L$10)</f>
        <v>432.6077159797394</v>
      </c>
      <c r="M155" s="22">
        <f>_xll.DTC.CPR.ValueForVariable($A155,M$10)</f>
        <v>398.53850163647905</v>
      </c>
      <c r="N155" s="22">
        <f>_xll.DTC.CPR.ValueForVariable($A155,N$10)</f>
        <v>34423.87127257284</v>
      </c>
      <c r="O155" s="22">
        <f>_xll.DTC.CPR.ValueForVariable($A155,O$10)</f>
        <v>1.3170084731250229</v>
      </c>
      <c r="P155" s="22">
        <f>_xll.DTC.CPR.ValueForVariable($A155,P$10)</f>
        <v>3.0944000677029838E-2</v>
      </c>
      <c r="Q155" s="22">
        <f>_xll.DTC.CPR.ValueForVariable($A155,Q$10)</f>
        <v>2.9027573968037244</v>
      </c>
      <c r="R155" s="22">
        <f>_xll.DTC.CPR.ValueForVariable($A155,R$10)</f>
        <v>65.161664674700177</v>
      </c>
      <c r="S155" s="22">
        <f>_xll.DTC.CPR.ValueForVariable($A155,S$10)</f>
        <v>189.14850412252989</v>
      </c>
      <c r="T155" s="22">
        <f>_xll.DTC.CPR.ValueForVariable($A155,T$10)</f>
        <v>-6</v>
      </c>
      <c r="U155" s="22">
        <f>_xll.DTC.CPR.ValueForVariable($A155,U$10)</f>
        <v>45</v>
      </c>
      <c r="V155" s="22">
        <f>_xll.DTC.CPR.ValueForVariable($A155,V$10)</f>
        <v>4</v>
      </c>
      <c r="W155" s="22">
        <f>_xll.DTC.CPR.ValueForVariable($A155,W$10)</f>
        <v>39</v>
      </c>
      <c r="X155" s="22">
        <f>_xll.DTC.CPR.ValueForVariable($A155,X$10)</f>
        <v>234.27788186708736</v>
      </c>
      <c r="Y155" s="22">
        <f>_xll.DTC.CPR.ValueForVariable($A155,Y$10)</f>
        <v>1159.9242383423766</v>
      </c>
      <c r="Z155" s="22">
        <f>_xll.DTC.CPR.ValueForVariable($A155,Z$10)</f>
        <v>64.590865325059269</v>
      </c>
      <c r="AA155" s="22">
        <f>_xll.DTC.CPR.ValueForVariable($A155,AA$10)</f>
        <v>4.9510616584814233</v>
      </c>
      <c r="AB155" s="22">
        <f>_xll.DTC.CPR.ValueForVariable($A155,AB$10)</f>
        <v>0.89936488911972612</v>
      </c>
      <c r="AC155" s="22">
        <f>_xll.DTC.CPR.ValueForVariable($A155,AC$10)</f>
        <v>109.46642722169878</v>
      </c>
      <c r="AD155" s="22">
        <f>_xll.DTC.CPR.ValueForVariable($A155,AD$10)</f>
        <v>110.08091170462347</v>
      </c>
      <c r="AE155" s="22">
        <f>_xll.DTC.CPR.ValueForVariable($A155,AE$10)</f>
        <v>0</v>
      </c>
      <c r="AF155" s="22">
        <f>_xll.DTC.CPR.ValueForVariable($A155,AF$10)</f>
        <v>0</v>
      </c>
      <c r="AG155" s="22">
        <f>_xll.DTC.CPR.ValueForVariable($A155,AG$10)</f>
        <v>0</v>
      </c>
      <c r="AH155" s="22">
        <f>_xll.DTC.CPR.ValueForVariable($A155,AH$10)</f>
        <v>0</v>
      </c>
      <c r="AI155" s="22">
        <f>_xll.DTC.CPR.ValueForVariable($A155,AI$10)</f>
        <v>0</v>
      </c>
      <c r="AJ155" s="22">
        <f>_xll.DTC.CPR.ValueForVariable($A155,AJ$10)</f>
        <v>0</v>
      </c>
      <c r="AK155" s="22">
        <f>_xll.DTC.CPR.ValueForVariable($A155,AK$10)</f>
        <v>10</v>
      </c>
      <c r="AL155" s="22">
        <f>_xll.DTC.CPR.MinimumForVariable($A155,AL$10)</f>
        <v>56.26896108697958</v>
      </c>
      <c r="AM155" s="22">
        <f>_xll.DTC.CPR.MaximumForVariable($A155,AM$10)</f>
        <v>82.539452620787472</v>
      </c>
    </row>
    <row r="156" spans="1:39" x14ac:dyDescent="0.35">
      <c r="A156" s="22" t="str">
        <f>_xll.DTC.CPR.Calculate($B$1,$B$2,$B$3,D156,E156,C156,B156,F156,$B$4,G156)</f>
        <v>CID=-604654171</v>
      </c>
      <c r="B156" s="22">
        <f t="shared" si="32"/>
        <v>-6</v>
      </c>
      <c r="C156" s="22">
        <f t="shared" si="33"/>
        <v>47.5</v>
      </c>
      <c r="D156" s="22">
        <f t="shared" si="34"/>
        <v>0</v>
      </c>
      <c r="E156" s="22">
        <f t="shared" si="30"/>
        <v>4</v>
      </c>
      <c r="F156" s="33">
        <f t="shared" si="35"/>
        <v>41.5</v>
      </c>
      <c r="G156" s="33">
        <f t="shared" si="31"/>
        <v>8.3000000000000007</v>
      </c>
      <c r="H156" s="22">
        <f>_xll.DTC.CPR.ValueForVariable($A156,H$10)</f>
        <v>1.7435745936119005</v>
      </c>
      <c r="I156" s="22">
        <f>_xll.DTC.CPR.ValueForVariable($A156,I$10)</f>
        <v>148.52303345856475</v>
      </c>
      <c r="J156" s="22">
        <f>_xll.DTC.CPR.ValueForVariable($A156,J$10)</f>
        <v>11.415995980270212</v>
      </c>
      <c r="K156" s="22">
        <f>_xll.DTC.CPR.ValueForVariable($A156,K$10)</f>
        <v>258.65495278124138</v>
      </c>
      <c r="L156" s="22">
        <f>_xll.DTC.CPR.ValueForVariable($A156,L$10)</f>
        <v>433.99333893603722</v>
      </c>
      <c r="M156" s="22">
        <f>_xll.DTC.CPR.ValueForVariable($A156,M$10)</f>
        <v>398.53850163647905</v>
      </c>
      <c r="N156" s="22">
        <f>_xll.DTC.CPR.ValueForVariable($A156,N$10)</f>
        <v>35623.042490148582</v>
      </c>
      <c r="O156" s="22">
        <f>_xll.DTC.CPR.ValueForVariable($A156,O$10)</f>
        <v>1.5144606728859102</v>
      </c>
      <c r="P156" s="22">
        <f>_xll.DTC.CPR.ValueForVariable($A156,P$10)</f>
        <v>3.6956790845721135E-2</v>
      </c>
      <c r="Q156" s="22">
        <f>_xll.DTC.CPR.ValueForVariable($A156,Q$10)</f>
        <v>2.7129179104289145</v>
      </c>
      <c r="R156" s="22">
        <f>_xll.DTC.CPR.ValueForVariable($A156,R$10)</f>
        <v>78.088663394713251</v>
      </c>
      <c r="S156" s="22">
        <f>_xll.DTC.CPR.ValueForVariable($A156,S$10)</f>
        <v>211.84813352497235</v>
      </c>
      <c r="T156" s="22">
        <f>_xll.DTC.CPR.ValueForVariable($A156,T$10)</f>
        <v>-6</v>
      </c>
      <c r="U156" s="22">
        <f>_xll.DTC.CPR.ValueForVariable($A156,U$10)</f>
        <v>47.5</v>
      </c>
      <c r="V156" s="22">
        <f>_xll.DTC.CPR.ValueForVariable($A156,V$10)</f>
        <v>4</v>
      </c>
      <c r="W156" s="22">
        <f>_xll.DTC.CPR.ValueForVariable($A156,W$10)</f>
        <v>41.5</v>
      </c>
      <c r="X156" s="22">
        <f>_xll.DTC.CPR.ValueForVariable($A156,X$10)</f>
        <v>234.27788186708736</v>
      </c>
      <c r="Y156" s="22">
        <f>_xll.DTC.CPR.ValueForVariable($A156,Y$10)</f>
        <v>1237.0237214434719</v>
      </c>
      <c r="Z156" s="22">
        <f>_xll.DTC.CPR.ValueForVariable($A156,Z$10)</f>
        <v>67.637008887574495</v>
      </c>
      <c r="AA156" s="22">
        <f>_xll.DTC.CPR.ValueForVariable($A156,AA$10)</f>
        <v>5.2801558200243219</v>
      </c>
      <c r="AB156" s="22">
        <f>_xll.DTC.CPR.ValueForVariable($A156,AB$10)</f>
        <v>0.90816414964042358</v>
      </c>
      <c r="AC156" s="22">
        <f>_xll.DTC.CPR.ValueForVariable($A156,AC$10)</f>
        <v>110</v>
      </c>
      <c r="AD156" s="22">
        <f>_xll.DTC.CPR.ValueForVariable($A156,AD$10)</f>
        <v>130.64097454607341</v>
      </c>
      <c r="AE156" s="22">
        <f>_xll.DTC.CPR.ValueForVariable($A156,AE$10)</f>
        <v>0</v>
      </c>
      <c r="AF156" s="22">
        <f>_xll.DTC.CPR.ValueForVariable($A156,AF$10)</f>
        <v>0</v>
      </c>
      <c r="AG156" s="22">
        <f>_xll.DTC.CPR.ValueForVariable($A156,AG$10)</f>
        <v>0</v>
      </c>
      <c r="AH156" s="22">
        <f>_xll.DTC.CPR.ValueForVariable($A156,AH$10)</f>
        <v>0</v>
      </c>
      <c r="AI156" s="22">
        <f>_xll.DTC.CPR.ValueForVariable($A156,AI$10)</f>
        <v>0</v>
      </c>
      <c r="AJ156" s="22">
        <f>_xll.DTC.CPR.ValueForVariable($A156,AJ$10)</f>
        <v>0</v>
      </c>
      <c r="AK156" s="22">
        <f>_xll.DTC.CPR.ValueForVariable($A156,AK$10)</f>
        <v>5</v>
      </c>
      <c r="AL156" s="22">
        <f>_xll.DTC.CPR.MinimumForVariable($A156,AL$10)</f>
        <v>63.196745991030951</v>
      </c>
      <c r="AM156" s="22">
        <f>_xll.DTC.CPR.MaximumForVariable($A156,AM$10)</f>
        <v>82.940205651098211</v>
      </c>
    </row>
    <row r="157" spans="1:39" x14ac:dyDescent="0.35">
      <c r="A157" s="22" t="str">
        <f>_xll.DTC.CPR.Calculate($B$1,$B$2,$B$3,D157,E157,C157,B157,F157,$B$4,G157)</f>
        <v>CID=2104026208</v>
      </c>
      <c r="B157" s="22">
        <f t="shared" si="32"/>
        <v>-6</v>
      </c>
      <c r="C157" s="22">
        <f t="shared" si="33"/>
        <v>50</v>
      </c>
      <c r="D157" s="22">
        <f t="shared" si="34"/>
        <v>0</v>
      </c>
      <c r="E157" s="22">
        <f t="shared" si="30"/>
        <v>4</v>
      </c>
      <c r="F157" s="33">
        <f t="shared" si="35"/>
        <v>44</v>
      </c>
      <c r="G157" s="33">
        <f t="shared" si="31"/>
        <v>8.8000000000000007</v>
      </c>
      <c r="H157" s="22">
        <f>_xll.DTC.CPR.ValueForVariable($A157,H$10)</f>
        <v>1.7435745936119005</v>
      </c>
      <c r="I157" s="22">
        <f>_xll.DTC.CPR.ValueForVariable($A157,I$10)</f>
        <v>148.52303345856475</v>
      </c>
      <c r="J157" s="22">
        <f>_xll.DTC.CPR.ValueForVariable($A157,J$10)</f>
        <v>11.415995980270212</v>
      </c>
      <c r="K157" s="22">
        <f>_xll.DTC.CPR.ValueForVariable($A157,K$10)</f>
        <v>262.42501858641634</v>
      </c>
      <c r="L157" s="22">
        <f>_xll.DTC.CPR.ValueForVariable($A157,L$10)</f>
        <v>435.3540915047746</v>
      </c>
      <c r="M157" s="22">
        <f>_xll.DTC.CPR.ValueForVariable($A157,M$10)</f>
        <v>398.53850163647905</v>
      </c>
      <c r="N157" s="22">
        <f>_xll.DTC.CPR.ValueForVariable($A157,N$10)</f>
        <v>36114.021050120282</v>
      </c>
      <c r="O157" s="22">
        <f>_xll.DTC.CPR.ValueForVariable($A157,O$10)</f>
        <v>1.562554316761354</v>
      </c>
      <c r="P157" s="22">
        <f>_xll.DTC.CPR.ValueForVariable($A157,P$10)</f>
        <v>3.9728813983756377E-2</v>
      </c>
      <c r="Q157" s="22">
        <f>_xll.DTC.CPR.ValueForVariable($A157,Q$10)</f>
        <v>2.5834114364106857</v>
      </c>
      <c r="R157" s="22">
        <f>_xll.DTC.CPR.ValueForVariable($A157,R$10)</f>
        <v>82.327076326950319</v>
      </c>
      <c r="S157" s="22">
        <f>_xll.DTC.CPR.ValueForVariable($A157,S$10)</f>
        <v>212.6847105092989</v>
      </c>
      <c r="T157" s="22">
        <f>_xll.DTC.CPR.ValueForVariable($A157,T$10)</f>
        <v>-6</v>
      </c>
      <c r="U157" s="22">
        <f>_xll.DTC.CPR.ValueForVariable($A157,U$10)</f>
        <v>50</v>
      </c>
      <c r="V157" s="22">
        <f>_xll.DTC.CPR.ValueForVariable($A157,V$10)</f>
        <v>4</v>
      </c>
      <c r="W157" s="22">
        <f>_xll.DTC.CPR.ValueForVariable($A157,W$10)</f>
        <v>44</v>
      </c>
      <c r="X157" s="22">
        <f>_xll.DTC.CPR.ValueForVariable($A157,X$10)</f>
        <v>234.27788186708736</v>
      </c>
      <c r="Y157" s="22">
        <f>_xll.DTC.CPR.ValueForVariable($A157,Y$10)</f>
        <v>1317.9054900117335</v>
      </c>
      <c r="Z157" s="22">
        <f>_xll.DTC.CPR.ValueForVariable($A157,Z$10)</f>
        <v>69.836503847062659</v>
      </c>
      <c r="AA157" s="22">
        <f>_xll.DTC.CPR.ValueForVariable($A157,AA$10)</f>
        <v>5.6253944226771671</v>
      </c>
      <c r="AB157" s="22">
        <f>_xll.DTC.CPR.ValueForVariable($A157,AB$10)</f>
        <v>0.91013610288404823</v>
      </c>
      <c r="AC157" s="22">
        <f>_xll.DTC.CPR.ValueForVariable($A157,AC$10)</f>
        <v>110</v>
      </c>
      <c r="AD157" s="22">
        <f>_xll.DTC.CPR.ValueForVariable($A157,AD$10)</f>
        <v>137.4333480348395</v>
      </c>
      <c r="AE157" s="22">
        <f>_xll.DTC.CPR.ValueForVariable($A157,AE$10)</f>
        <v>0</v>
      </c>
      <c r="AF157" s="22">
        <f>_xll.DTC.CPR.ValueForVariable($A157,AF$10)</f>
        <v>0</v>
      </c>
      <c r="AG157" s="22">
        <f>_xll.DTC.CPR.ValueForVariable($A157,AG$10)</f>
        <v>0</v>
      </c>
      <c r="AH157" s="22">
        <f>_xll.DTC.CPR.ValueForVariable($A157,AH$10)</f>
        <v>0</v>
      </c>
      <c r="AI157" s="22">
        <f>_xll.DTC.CPR.ValueForVariable($A157,AI$10)</f>
        <v>0</v>
      </c>
      <c r="AJ157" s="22">
        <f>_xll.DTC.CPR.ValueForVariable($A157,AJ$10)</f>
        <v>0</v>
      </c>
      <c r="AK157" s="22">
        <f>_xll.DTC.CPR.ValueForVariable($A157,AK$10)</f>
        <v>4.7151446126538783</v>
      </c>
      <c r="AL157" s="22">
        <f>_xll.DTC.CPR.MinimumForVariable($A157,AL$10)</f>
        <v>73.754507275432957</v>
      </c>
      <c r="AM157" s="22">
        <f>_xll.DTC.CPR.MaximumForVariable($A157,AM$10)</f>
        <v>82.327081518127528</v>
      </c>
    </row>
    <row r="158" spans="1:39" x14ac:dyDescent="0.35">
      <c r="A158" s="22" t="str">
        <f>_xll.DTC.CPR.Calculate($B$1,$B$2,$B$3,D158,E158,C158,B158,F158,$B$4,G158)</f>
        <v>CID=-449936909</v>
      </c>
      <c r="B158" s="22">
        <f t="shared" si="32"/>
        <v>-6</v>
      </c>
      <c r="C158" s="22">
        <f t="shared" si="33"/>
        <v>52.5</v>
      </c>
      <c r="D158" s="22">
        <f t="shared" si="34"/>
        <v>0</v>
      </c>
      <c r="E158" s="22">
        <f t="shared" si="30"/>
        <v>4</v>
      </c>
      <c r="F158" s="33">
        <f t="shared" si="35"/>
        <v>46.5</v>
      </c>
      <c r="G158" s="33">
        <f t="shared" si="31"/>
        <v>9.3000000000000007</v>
      </c>
      <c r="H158" s="22">
        <f>_xll.DTC.CPR.ValueForVariable($A158,H$10)</f>
        <v>1.7435745936119005</v>
      </c>
      <c r="I158" s="22">
        <f>_xll.DTC.CPR.ValueForVariable($A158,I$10)</f>
        <v>148.52303345856475</v>
      </c>
      <c r="J158" s="22">
        <f>_xll.DTC.CPR.ValueForVariable($A158,J$10)</f>
        <v>11.415995980270212</v>
      </c>
      <c r="K158" s="22">
        <f>_xll.DTC.CPR.ValueForVariable($A158,K$10)</f>
        <v>266.23083222577782</v>
      </c>
      <c r="L158" s="22">
        <f>_xll.DTC.CPR.ValueForVariable($A158,L$10)</f>
        <v>436.69023133324981</v>
      </c>
      <c r="M158" s="22">
        <f>_xll.DTC.CPR.ValueForVariable($A158,M$10)</f>
        <v>398.53850163647905</v>
      </c>
      <c r="N158" s="22">
        <f>_xll.DTC.CPR.ValueForVariable($A158,N$10)</f>
        <v>36189.90855358621</v>
      </c>
      <c r="O158" s="22">
        <f>_xll.DTC.CPR.ValueForVariable($A158,O$10)</f>
        <v>1.4609565434834644</v>
      </c>
      <c r="P158" s="22">
        <f>_xll.DTC.CPR.ValueForVariable($A158,P$10)</f>
        <v>3.9594539301877438E-2</v>
      </c>
      <c r="Q158" s="22">
        <f>_xll.DTC.CPR.ValueForVariable($A158,Q$10)</f>
        <v>2.4369755834024036</v>
      </c>
      <c r="R158" s="22">
        <f>_xll.DTC.CPR.ValueForVariable($A158,R$10)</f>
        <v>79.317887587835216</v>
      </c>
      <c r="S158" s="22">
        <f>_xll.DTC.CPR.ValueForVariable($A158,S$10)</f>
        <v>193.29575537861098</v>
      </c>
      <c r="T158" s="22">
        <f>_xll.DTC.CPR.ValueForVariable($A158,T$10)</f>
        <v>-6</v>
      </c>
      <c r="U158" s="22">
        <f>_xll.DTC.CPR.ValueForVariable($A158,U$10)</f>
        <v>52.5</v>
      </c>
      <c r="V158" s="22">
        <f>_xll.DTC.CPR.ValueForVariable($A158,V$10)</f>
        <v>4</v>
      </c>
      <c r="W158" s="22">
        <f>_xll.DTC.CPR.ValueForVariable($A158,W$10)</f>
        <v>46.5</v>
      </c>
      <c r="X158" s="22">
        <f>_xll.DTC.CPR.ValueForVariable($A158,X$10)</f>
        <v>234.27788186708736</v>
      </c>
      <c r="Y158" s="22">
        <f>_xll.DTC.CPR.ValueForVariable($A158,Y$10)</f>
        <v>1402.69321438421</v>
      </c>
      <c r="Z158" s="22">
        <f>_xll.DTC.CPR.ValueForVariable($A158,Z$10)</f>
        <v>72.383220583440732</v>
      </c>
      <c r="AA158" s="22">
        <f>_xll.DTC.CPR.ValueForVariable($A158,AA$10)</f>
        <v>5.987305345282226</v>
      </c>
      <c r="AB158" s="22">
        <f>_xll.DTC.CPR.ValueForVariable($A158,AB$10)</f>
        <v>0.90877350677695135</v>
      </c>
      <c r="AC158" s="22">
        <f>_xll.DTC.CPR.ValueForVariable($A158,AC$10)</f>
        <v>109.56189540610613</v>
      </c>
      <c r="AD158" s="22">
        <f>_xll.DTC.CPR.ValueForVariable($A158,AD$10)</f>
        <v>132.60846800918262</v>
      </c>
      <c r="AE158" s="22">
        <f>_xll.DTC.CPR.ValueForVariable($A158,AE$10)</f>
        <v>0</v>
      </c>
      <c r="AF158" s="22">
        <f>_xll.DTC.CPR.ValueForVariable($A158,AF$10)</f>
        <v>0</v>
      </c>
      <c r="AG158" s="22">
        <f>_xll.DTC.CPR.ValueForVariable($A158,AG$10)</f>
        <v>0</v>
      </c>
      <c r="AH158" s="22">
        <f>_xll.DTC.CPR.ValueForVariable($A158,AH$10)</f>
        <v>0</v>
      </c>
      <c r="AI158" s="22">
        <f>_xll.DTC.CPR.ValueForVariable($A158,AI$10)</f>
        <v>0</v>
      </c>
      <c r="AJ158" s="22">
        <f>_xll.DTC.CPR.ValueForVariable($A158,AJ$10)</f>
        <v>0</v>
      </c>
      <c r="AK158" s="22">
        <f>_xll.DTC.CPR.ValueForVariable($A158,AK$10)</f>
        <v>10</v>
      </c>
      <c r="AL158" s="22">
        <f>_xll.DTC.CPR.MinimumForVariable($A158,AL$10)</f>
        <v>81.605430697154333</v>
      </c>
      <c r="AM158" s="22">
        <f>_xll.DTC.CPR.MaximumForVariable($A158,AM$10)</f>
        <v>79.317888473815017</v>
      </c>
    </row>
    <row r="159" spans="1:39" x14ac:dyDescent="0.35">
      <c r="A159" s="22" t="str">
        <f>_xll.DTC.CPR.Calculate($B$1,$B$2,$B$3,D159,E159,C159,B159,F159,$B$4,G159)</f>
        <v>CID=-550693458</v>
      </c>
      <c r="B159" s="22">
        <f t="shared" si="32"/>
        <v>-6</v>
      </c>
      <c r="C159" s="22">
        <f t="shared" si="33"/>
        <v>55</v>
      </c>
      <c r="D159" s="22">
        <f t="shared" si="34"/>
        <v>0</v>
      </c>
      <c r="E159" s="22">
        <f t="shared" si="30"/>
        <v>4</v>
      </c>
      <c r="F159" s="33">
        <f t="shared" si="35"/>
        <v>49</v>
      </c>
      <c r="G159" s="33">
        <f t="shared" si="31"/>
        <v>9.8000000000000007</v>
      </c>
      <c r="H159" s="22">
        <f>_xll.DTC.CPR.ValueForVariable($A159,H$10)</f>
        <v>0</v>
      </c>
      <c r="I159" s="22">
        <f>_xll.DTC.CPR.ValueForVariable($A159,I$10)</f>
        <v>0</v>
      </c>
      <c r="J159" s="22">
        <f>_xll.DTC.CPR.ValueForVariable($A159,J$10)</f>
        <v>0</v>
      </c>
      <c r="K159" s="22">
        <f>_xll.DTC.CPR.ValueForVariable($A159,K$10)</f>
        <v>0</v>
      </c>
      <c r="L159" s="22">
        <f>_xll.DTC.CPR.ValueForVariable($A159,L$10)</f>
        <v>0</v>
      </c>
      <c r="M159" s="22">
        <f>_xll.DTC.CPR.ValueForVariable($A159,M$10)</f>
        <v>0</v>
      </c>
      <c r="N159" s="22">
        <f>_xll.DTC.CPR.ValueForVariable($A159,N$10)</f>
        <v>0</v>
      </c>
      <c r="O159" s="22">
        <f>_xll.DTC.CPR.ValueForVariable($A159,O$10)</f>
        <v>0</v>
      </c>
      <c r="P159" s="22">
        <f>_xll.DTC.CPR.ValueForVariable($A159,P$10)</f>
        <v>0</v>
      </c>
      <c r="Q159" s="22">
        <f>_xll.DTC.CPR.ValueForVariable($A159,Q$10)</f>
        <v>0</v>
      </c>
      <c r="R159" s="22">
        <f>_xll.DTC.CPR.ValueForVariable($A159,R$10)</f>
        <v>0</v>
      </c>
      <c r="S159" s="22">
        <f>_xll.DTC.CPR.ValueForVariable($A159,S$10)</f>
        <v>0</v>
      </c>
      <c r="T159" s="22">
        <f>_xll.DTC.CPR.ValueForVariable($A159,T$10)</f>
        <v>0</v>
      </c>
      <c r="U159" s="22">
        <f>_xll.DTC.CPR.ValueForVariable($A159,U$10)</f>
        <v>0</v>
      </c>
      <c r="V159" s="22">
        <f>_xll.DTC.CPR.ValueForVariable($A159,V$10)</f>
        <v>0</v>
      </c>
      <c r="W159" s="22">
        <f>_xll.DTC.CPR.ValueForVariable($A159,W$10)</f>
        <v>0</v>
      </c>
      <c r="X159" s="22">
        <f>_xll.DTC.CPR.ValueForVariable($A159,X$10)</f>
        <v>0</v>
      </c>
      <c r="Y159" s="22">
        <f>_xll.DTC.CPR.ValueForVariable($A159,Y$10)</f>
        <v>0</v>
      </c>
      <c r="Z159" s="22">
        <f>_xll.DTC.CPR.ValueForVariable($A159,Z$10)</f>
        <v>0</v>
      </c>
      <c r="AA159" s="22">
        <f>_xll.DTC.CPR.ValueForVariable($A159,AA$10)</f>
        <v>0</v>
      </c>
      <c r="AB159" s="22">
        <f>_xll.DTC.CPR.ValueForVariable($A159,AB$10)</f>
        <v>0</v>
      </c>
      <c r="AC159" s="22">
        <f>_xll.DTC.CPR.ValueForVariable($A159,AC$10)</f>
        <v>0</v>
      </c>
      <c r="AD159" s="22">
        <f>_xll.DTC.CPR.ValueForVariable($A159,AD$10)</f>
        <v>0</v>
      </c>
      <c r="AE159" s="22">
        <f>_xll.DTC.CPR.ValueForVariable($A159,AE$10)</f>
        <v>0</v>
      </c>
      <c r="AF159" s="22">
        <f>_xll.DTC.CPR.ValueForVariable($A159,AF$10)</f>
        <v>0</v>
      </c>
      <c r="AG159" s="22">
        <f>_xll.DTC.CPR.ValueForVariable($A159,AG$10)</f>
        <v>0</v>
      </c>
      <c r="AH159" s="22">
        <f>_xll.DTC.CPR.ValueForVariable($A159,AH$10)</f>
        <v>0</v>
      </c>
      <c r="AI159" s="22">
        <f>_xll.DTC.CPR.ValueForVariable($A159,AI$10)</f>
        <v>0</v>
      </c>
      <c r="AJ159" s="22">
        <f>_xll.DTC.CPR.ValueForVariable($A159,AJ$10)</f>
        <v>0</v>
      </c>
      <c r="AK159" s="22">
        <f>_xll.DTC.CPR.ValueForVariable($A159,AK$10)</f>
        <v>0</v>
      </c>
      <c r="AL159" s="22">
        <f>_xll.DTC.CPR.MinimumForVariable($A159,AL$10)</f>
        <v>0</v>
      </c>
      <c r="AM159" s="22">
        <f>_xll.DTC.CPR.MaximumForVariable($A159,AM$10)</f>
        <v>0</v>
      </c>
    </row>
    <row r="160" spans="1:39" x14ac:dyDescent="0.35">
      <c r="A160" s="22" t="str">
        <f>_xll.DTC.CPR.Calculate($B$1,$B$2,$B$3,D160,E160,C160,B160,F160,$B$4,G160)</f>
        <v>CID=2003268638</v>
      </c>
      <c r="B160" s="22">
        <f t="shared" si="32"/>
        <v>-6</v>
      </c>
      <c r="C160" s="22">
        <f t="shared" si="33"/>
        <v>57.5</v>
      </c>
      <c r="D160" s="22">
        <f t="shared" si="34"/>
        <v>0</v>
      </c>
      <c r="E160" s="22">
        <f t="shared" si="30"/>
        <v>4</v>
      </c>
      <c r="F160" s="33">
        <f t="shared" si="35"/>
        <v>51.5</v>
      </c>
      <c r="G160" s="33">
        <f t="shared" si="31"/>
        <v>10.3</v>
      </c>
      <c r="H160" s="22">
        <f>_xll.DTC.CPR.ValueForVariable($A160,H$10)</f>
        <v>0</v>
      </c>
      <c r="I160" s="22">
        <f>_xll.DTC.CPR.ValueForVariable($A160,I$10)</f>
        <v>0</v>
      </c>
      <c r="J160" s="22">
        <f>_xll.DTC.CPR.ValueForVariable($A160,J$10)</f>
        <v>0</v>
      </c>
      <c r="K160" s="22">
        <f>_xll.DTC.CPR.ValueForVariable($A160,K$10)</f>
        <v>0</v>
      </c>
      <c r="L160" s="22">
        <f>_xll.DTC.CPR.ValueForVariable($A160,L$10)</f>
        <v>0</v>
      </c>
      <c r="M160" s="22">
        <f>_xll.DTC.CPR.ValueForVariable($A160,M$10)</f>
        <v>0</v>
      </c>
      <c r="N160" s="22">
        <f>_xll.DTC.CPR.ValueForVariable($A160,N$10)</f>
        <v>0</v>
      </c>
      <c r="O160" s="22">
        <f>_xll.DTC.CPR.ValueForVariable($A160,O$10)</f>
        <v>0</v>
      </c>
      <c r="P160" s="22">
        <f>_xll.DTC.CPR.ValueForVariable($A160,P$10)</f>
        <v>0</v>
      </c>
      <c r="Q160" s="22">
        <f>_xll.DTC.CPR.ValueForVariable($A160,Q$10)</f>
        <v>0</v>
      </c>
      <c r="R160" s="22">
        <f>_xll.DTC.CPR.ValueForVariable($A160,R$10)</f>
        <v>0</v>
      </c>
      <c r="S160" s="22">
        <f>_xll.DTC.CPR.ValueForVariable($A160,S$10)</f>
        <v>0</v>
      </c>
      <c r="T160" s="22">
        <f>_xll.DTC.CPR.ValueForVariable($A160,T$10)</f>
        <v>0</v>
      </c>
      <c r="U160" s="22">
        <f>_xll.DTC.CPR.ValueForVariable($A160,U$10)</f>
        <v>0</v>
      </c>
      <c r="V160" s="22">
        <f>_xll.DTC.CPR.ValueForVariable($A160,V$10)</f>
        <v>0</v>
      </c>
      <c r="W160" s="22">
        <f>_xll.DTC.CPR.ValueForVariable($A160,W$10)</f>
        <v>0</v>
      </c>
      <c r="X160" s="22">
        <f>_xll.DTC.CPR.ValueForVariable($A160,X$10)</f>
        <v>0</v>
      </c>
      <c r="Y160" s="22">
        <f>_xll.DTC.CPR.ValueForVariable($A160,Y$10)</f>
        <v>0</v>
      </c>
      <c r="Z160" s="22">
        <f>_xll.DTC.CPR.ValueForVariable($A160,Z$10)</f>
        <v>0</v>
      </c>
      <c r="AA160" s="22">
        <f>_xll.DTC.CPR.ValueForVariable($A160,AA$10)</f>
        <v>0</v>
      </c>
      <c r="AB160" s="22">
        <f>_xll.DTC.CPR.ValueForVariable($A160,AB$10)</f>
        <v>0</v>
      </c>
      <c r="AC160" s="22">
        <f>_xll.DTC.CPR.ValueForVariable($A160,AC$10)</f>
        <v>0</v>
      </c>
      <c r="AD160" s="22">
        <f>_xll.DTC.CPR.ValueForVariable($A160,AD$10)</f>
        <v>0</v>
      </c>
      <c r="AE160" s="22">
        <f>_xll.DTC.CPR.ValueForVariable($A160,AE$10)</f>
        <v>0</v>
      </c>
      <c r="AF160" s="22">
        <f>_xll.DTC.CPR.ValueForVariable($A160,AF$10)</f>
        <v>0</v>
      </c>
      <c r="AG160" s="22">
        <f>_xll.DTC.CPR.ValueForVariable($A160,AG$10)</f>
        <v>0</v>
      </c>
      <c r="AH160" s="22">
        <f>_xll.DTC.CPR.ValueForVariable($A160,AH$10)</f>
        <v>0</v>
      </c>
      <c r="AI160" s="22">
        <f>_xll.DTC.CPR.ValueForVariable($A160,AI$10)</f>
        <v>0</v>
      </c>
      <c r="AJ160" s="22">
        <f>_xll.DTC.CPR.ValueForVariable($A160,AJ$10)</f>
        <v>0</v>
      </c>
      <c r="AK160" s="22">
        <f>_xll.DTC.CPR.ValueForVariable($A160,AK$10)</f>
        <v>0</v>
      </c>
      <c r="AL160" s="22">
        <f>_xll.DTC.CPR.MinimumForVariable($A160,AL$10)</f>
        <v>0</v>
      </c>
      <c r="AM160" s="22">
        <f>_xll.DTC.CPR.MaximumForVariable($A160,AM$10)</f>
        <v>0</v>
      </c>
    </row>
    <row r="161" spans="1:39" x14ac:dyDescent="0.35">
      <c r="A161" s="22" t="str">
        <f>_xll.DTC.CPR.Calculate($B$1,$B$2,$B$3,D161,E161,C161,B161,F161,$B$4,G161)</f>
        <v>CID=1902512089</v>
      </c>
      <c r="B161" s="22">
        <f t="shared" si="32"/>
        <v>-6</v>
      </c>
      <c r="C161" s="22">
        <f t="shared" si="33"/>
        <v>60</v>
      </c>
      <c r="D161" s="22">
        <f t="shared" si="34"/>
        <v>0</v>
      </c>
      <c r="E161" s="22">
        <f t="shared" si="30"/>
        <v>4</v>
      </c>
      <c r="F161" s="33">
        <f t="shared" si="35"/>
        <v>54</v>
      </c>
      <c r="G161" s="33">
        <f t="shared" si="31"/>
        <v>10.8</v>
      </c>
      <c r="H161" s="22">
        <f>_xll.DTC.CPR.ValueForVariable($A161,H$10)</f>
        <v>0</v>
      </c>
      <c r="I161" s="22">
        <f>_xll.DTC.CPR.ValueForVariable($A161,I$10)</f>
        <v>0</v>
      </c>
      <c r="J161" s="22">
        <f>_xll.DTC.CPR.ValueForVariable($A161,J$10)</f>
        <v>0</v>
      </c>
      <c r="K161" s="22">
        <f>_xll.DTC.CPR.ValueForVariable($A161,K$10)</f>
        <v>0</v>
      </c>
      <c r="L161" s="22">
        <f>_xll.DTC.CPR.ValueForVariable($A161,L$10)</f>
        <v>0</v>
      </c>
      <c r="M161" s="22">
        <f>_xll.DTC.CPR.ValueForVariable($A161,M$10)</f>
        <v>0</v>
      </c>
      <c r="N161" s="22">
        <f>_xll.DTC.CPR.ValueForVariable($A161,N$10)</f>
        <v>0</v>
      </c>
      <c r="O161" s="22">
        <f>_xll.DTC.CPR.ValueForVariable($A161,O$10)</f>
        <v>0</v>
      </c>
      <c r="P161" s="22">
        <f>_xll.DTC.CPR.ValueForVariable($A161,P$10)</f>
        <v>0</v>
      </c>
      <c r="Q161" s="22">
        <f>_xll.DTC.CPR.ValueForVariable($A161,Q$10)</f>
        <v>0</v>
      </c>
      <c r="R161" s="22">
        <f>_xll.DTC.CPR.ValueForVariable($A161,R$10)</f>
        <v>0</v>
      </c>
      <c r="S161" s="22">
        <f>_xll.DTC.CPR.ValueForVariable($A161,S$10)</f>
        <v>0</v>
      </c>
      <c r="T161" s="22">
        <f>_xll.DTC.CPR.ValueForVariable($A161,T$10)</f>
        <v>0</v>
      </c>
      <c r="U161" s="22">
        <f>_xll.DTC.CPR.ValueForVariable($A161,U$10)</f>
        <v>0</v>
      </c>
      <c r="V161" s="22">
        <f>_xll.DTC.CPR.ValueForVariable($A161,V$10)</f>
        <v>0</v>
      </c>
      <c r="W161" s="22">
        <f>_xll.DTC.CPR.ValueForVariable($A161,W$10)</f>
        <v>0</v>
      </c>
      <c r="X161" s="22">
        <f>_xll.DTC.CPR.ValueForVariable($A161,X$10)</f>
        <v>0</v>
      </c>
      <c r="Y161" s="22">
        <f>_xll.DTC.CPR.ValueForVariable($A161,Y$10)</f>
        <v>0</v>
      </c>
      <c r="Z161" s="22">
        <f>_xll.DTC.CPR.ValueForVariable($A161,Z$10)</f>
        <v>0</v>
      </c>
      <c r="AA161" s="22">
        <f>_xll.DTC.CPR.ValueForVariable($A161,AA$10)</f>
        <v>0</v>
      </c>
      <c r="AB161" s="22">
        <f>_xll.DTC.CPR.ValueForVariable($A161,AB$10)</f>
        <v>0</v>
      </c>
      <c r="AC161" s="22">
        <f>_xll.DTC.CPR.ValueForVariable($A161,AC$10)</f>
        <v>0</v>
      </c>
      <c r="AD161" s="22">
        <f>_xll.DTC.CPR.ValueForVariable($A161,AD$10)</f>
        <v>0</v>
      </c>
      <c r="AE161" s="22">
        <f>_xll.DTC.CPR.ValueForVariable($A161,AE$10)</f>
        <v>0</v>
      </c>
      <c r="AF161" s="22">
        <f>_xll.DTC.CPR.ValueForVariable($A161,AF$10)</f>
        <v>0</v>
      </c>
      <c r="AG161" s="22">
        <f>_xll.DTC.CPR.ValueForVariable($A161,AG$10)</f>
        <v>0</v>
      </c>
      <c r="AH161" s="22">
        <f>_xll.DTC.CPR.ValueForVariable($A161,AH$10)</f>
        <v>0</v>
      </c>
      <c r="AI161" s="22">
        <f>_xll.DTC.CPR.ValueForVariable($A161,AI$10)</f>
        <v>0</v>
      </c>
      <c r="AJ161" s="22">
        <f>_xll.DTC.CPR.ValueForVariable($A161,AJ$10)</f>
        <v>0</v>
      </c>
      <c r="AK161" s="22">
        <f>_xll.DTC.CPR.ValueForVariable($A161,AK$10)</f>
        <v>0</v>
      </c>
      <c r="AL161" s="22">
        <f>_xll.DTC.CPR.MinimumForVariable($A161,AL$10)</f>
        <v>0</v>
      </c>
      <c r="AM161" s="22">
        <f>_xll.DTC.CPR.MaximumForVariable($A161,AM$10)</f>
        <v>0</v>
      </c>
    </row>
    <row r="162" spans="1:39" x14ac:dyDescent="0.35">
      <c r="A162" s="22" t="str">
        <f>_xll.DTC.CPR.Calculate($B$1,$B$2,$B$3,D162,E162,C162,B162,F162,$B$4,G162)</f>
        <v>CID=316225172</v>
      </c>
      <c r="B162" s="22">
        <f t="shared" si="32"/>
        <v>-6</v>
      </c>
      <c r="C162" s="22">
        <f t="shared" si="33"/>
        <v>62.5</v>
      </c>
      <c r="D162" s="22">
        <f t="shared" si="34"/>
        <v>0</v>
      </c>
      <c r="E162" s="22">
        <f t="shared" si="30"/>
        <v>4</v>
      </c>
      <c r="F162" s="33">
        <f t="shared" si="35"/>
        <v>56.5</v>
      </c>
      <c r="G162" s="33">
        <f t="shared" si="31"/>
        <v>11.3</v>
      </c>
      <c r="H162" s="22">
        <f>_xll.DTC.CPR.ValueForVariable($A162,H$10)</f>
        <v>0</v>
      </c>
      <c r="I162" s="22">
        <f>_xll.DTC.CPR.ValueForVariable($A162,I$10)</f>
        <v>0</v>
      </c>
      <c r="J162" s="22">
        <f>_xll.DTC.CPR.ValueForVariable($A162,J$10)</f>
        <v>0</v>
      </c>
      <c r="K162" s="22">
        <f>_xll.DTC.CPR.ValueForVariable($A162,K$10)</f>
        <v>0</v>
      </c>
      <c r="L162" s="22">
        <f>_xll.DTC.CPR.ValueForVariable($A162,L$10)</f>
        <v>0</v>
      </c>
      <c r="M162" s="22">
        <f>_xll.DTC.CPR.ValueForVariable($A162,M$10)</f>
        <v>0</v>
      </c>
      <c r="N162" s="22">
        <f>_xll.DTC.CPR.ValueForVariable($A162,N$10)</f>
        <v>0</v>
      </c>
      <c r="O162" s="22">
        <f>_xll.DTC.CPR.ValueForVariable($A162,O$10)</f>
        <v>0</v>
      </c>
      <c r="P162" s="22">
        <f>_xll.DTC.CPR.ValueForVariable($A162,P$10)</f>
        <v>0</v>
      </c>
      <c r="Q162" s="22">
        <f>_xll.DTC.CPR.ValueForVariable($A162,Q$10)</f>
        <v>0</v>
      </c>
      <c r="R162" s="22">
        <f>_xll.DTC.CPR.ValueForVariable($A162,R$10)</f>
        <v>0</v>
      </c>
      <c r="S162" s="22">
        <f>_xll.DTC.CPR.ValueForVariable($A162,S$10)</f>
        <v>0</v>
      </c>
      <c r="T162" s="22">
        <f>_xll.DTC.CPR.ValueForVariable($A162,T$10)</f>
        <v>0</v>
      </c>
      <c r="U162" s="22">
        <f>_xll.DTC.CPR.ValueForVariable($A162,U$10)</f>
        <v>0</v>
      </c>
      <c r="V162" s="22">
        <f>_xll.DTC.CPR.ValueForVariable($A162,V$10)</f>
        <v>0</v>
      </c>
      <c r="W162" s="22">
        <f>_xll.DTC.CPR.ValueForVariable($A162,W$10)</f>
        <v>0</v>
      </c>
      <c r="X162" s="22">
        <f>_xll.DTC.CPR.ValueForVariable($A162,X$10)</f>
        <v>0</v>
      </c>
      <c r="Y162" s="22">
        <f>_xll.DTC.CPR.ValueForVariable($A162,Y$10)</f>
        <v>0</v>
      </c>
      <c r="Z162" s="22">
        <f>_xll.DTC.CPR.ValueForVariable($A162,Z$10)</f>
        <v>0</v>
      </c>
      <c r="AA162" s="22">
        <f>_xll.DTC.CPR.ValueForVariable($A162,AA$10)</f>
        <v>0</v>
      </c>
      <c r="AB162" s="22">
        <f>_xll.DTC.CPR.ValueForVariable($A162,AB$10)</f>
        <v>0</v>
      </c>
      <c r="AC162" s="22">
        <f>_xll.DTC.CPR.ValueForVariable($A162,AC$10)</f>
        <v>0</v>
      </c>
      <c r="AD162" s="22">
        <f>_xll.DTC.CPR.ValueForVariable($A162,AD$10)</f>
        <v>0</v>
      </c>
      <c r="AE162" s="22">
        <f>_xll.DTC.CPR.ValueForVariable($A162,AE$10)</f>
        <v>0</v>
      </c>
      <c r="AF162" s="22">
        <f>_xll.DTC.CPR.ValueForVariable($A162,AF$10)</f>
        <v>0</v>
      </c>
      <c r="AG162" s="22">
        <f>_xll.DTC.CPR.ValueForVariable($A162,AG$10)</f>
        <v>0</v>
      </c>
      <c r="AH162" s="22">
        <f>_xll.DTC.CPR.ValueForVariable($A162,AH$10)</f>
        <v>0</v>
      </c>
      <c r="AI162" s="22">
        <f>_xll.DTC.CPR.ValueForVariable($A162,AI$10)</f>
        <v>0</v>
      </c>
      <c r="AJ162" s="22">
        <f>_xll.DTC.CPR.ValueForVariable($A162,AJ$10)</f>
        <v>0</v>
      </c>
      <c r="AK162" s="22">
        <f>_xll.DTC.CPR.ValueForVariable($A162,AK$10)</f>
        <v>0</v>
      </c>
      <c r="AL162" s="22">
        <f>_xll.DTC.CPR.MinimumForVariable($A162,AL$10)</f>
        <v>0</v>
      </c>
      <c r="AM162" s="22">
        <f>_xll.DTC.CPR.MaximumForVariable($A162,AM$10)</f>
        <v>0</v>
      </c>
    </row>
    <row r="163" spans="1:39" x14ac:dyDescent="0.35">
      <c r="A163" s="22" t="str">
        <f>_xll.DTC.CPR.Calculate($B$1,$B$2,$B$3,D163,E163,C163,B163,F163,$B$4,G163)</f>
        <v>CID=-1270061745</v>
      </c>
      <c r="B163" s="22">
        <f t="shared" si="32"/>
        <v>-6</v>
      </c>
      <c r="C163" s="22">
        <f t="shared" si="33"/>
        <v>65</v>
      </c>
      <c r="D163" s="22">
        <f t="shared" si="34"/>
        <v>0</v>
      </c>
      <c r="E163" s="22">
        <f t="shared" si="30"/>
        <v>4</v>
      </c>
      <c r="F163" s="33">
        <f t="shared" si="35"/>
        <v>59</v>
      </c>
      <c r="G163" s="33">
        <f t="shared" si="31"/>
        <v>11.8</v>
      </c>
      <c r="H163" s="22">
        <f>_xll.DTC.CPR.ValueForVariable($A163,H$10)</f>
        <v>0</v>
      </c>
      <c r="I163" s="22">
        <f>_xll.DTC.CPR.ValueForVariable($A163,I$10)</f>
        <v>0</v>
      </c>
      <c r="J163" s="22">
        <f>_xll.DTC.CPR.ValueForVariable($A163,J$10)</f>
        <v>0</v>
      </c>
      <c r="K163" s="22">
        <f>_xll.DTC.CPR.ValueForVariable($A163,K$10)</f>
        <v>0</v>
      </c>
      <c r="L163" s="22">
        <f>_xll.DTC.CPR.ValueForVariable($A163,L$10)</f>
        <v>0</v>
      </c>
      <c r="M163" s="22">
        <f>_xll.DTC.CPR.ValueForVariable($A163,M$10)</f>
        <v>0</v>
      </c>
      <c r="N163" s="22">
        <f>_xll.DTC.CPR.ValueForVariable($A163,N$10)</f>
        <v>0</v>
      </c>
      <c r="O163" s="22">
        <f>_xll.DTC.CPR.ValueForVariable($A163,O$10)</f>
        <v>0</v>
      </c>
      <c r="P163" s="22">
        <f>_xll.DTC.CPR.ValueForVariable($A163,P$10)</f>
        <v>0</v>
      </c>
      <c r="Q163" s="22">
        <f>_xll.DTC.CPR.ValueForVariable($A163,Q$10)</f>
        <v>0</v>
      </c>
      <c r="R163" s="22">
        <f>_xll.DTC.CPR.ValueForVariable($A163,R$10)</f>
        <v>0</v>
      </c>
      <c r="S163" s="22">
        <f>_xll.DTC.CPR.ValueForVariable($A163,S$10)</f>
        <v>0</v>
      </c>
      <c r="T163" s="22">
        <f>_xll.DTC.CPR.ValueForVariable($A163,T$10)</f>
        <v>0</v>
      </c>
      <c r="U163" s="22">
        <f>_xll.DTC.CPR.ValueForVariable($A163,U$10)</f>
        <v>0</v>
      </c>
      <c r="V163" s="22">
        <f>_xll.DTC.CPR.ValueForVariable($A163,V$10)</f>
        <v>0</v>
      </c>
      <c r="W163" s="22">
        <f>_xll.DTC.CPR.ValueForVariable($A163,W$10)</f>
        <v>0</v>
      </c>
      <c r="X163" s="22">
        <f>_xll.DTC.CPR.ValueForVariable($A163,X$10)</f>
        <v>0</v>
      </c>
      <c r="Y163" s="22">
        <f>_xll.DTC.CPR.ValueForVariable($A163,Y$10)</f>
        <v>0</v>
      </c>
      <c r="Z163" s="22">
        <f>_xll.DTC.CPR.ValueForVariable($A163,Z$10)</f>
        <v>0</v>
      </c>
      <c r="AA163" s="22">
        <f>_xll.DTC.CPR.ValueForVariable($A163,AA$10)</f>
        <v>0</v>
      </c>
      <c r="AB163" s="22">
        <f>_xll.DTC.CPR.ValueForVariable($A163,AB$10)</f>
        <v>0</v>
      </c>
      <c r="AC163" s="22">
        <f>_xll.DTC.CPR.ValueForVariable($A163,AC$10)</f>
        <v>0</v>
      </c>
      <c r="AD163" s="22">
        <f>_xll.DTC.CPR.ValueForVariable($A163,AD$10)</f>
        <v>0</v>
      </c>
      <c r="AE163" s="22">
        <f>_xll.DTC.CPR.ValueForVariable($A163,AE$10)</f>
        <v>0</v>
      </c>
      <c r="AF163" s="22">
        <f>_xll.DTC.CPR.ValueForVariable($A163,AF$10)</f>
        <v>0</v>
      </c>
      <c r="AG163" s="22">
        <f>_xll.DTC.CPR.ValueForVariable($A163,AG$10)</f>
        <v>0</v>
      </c>
      <c r="AH163" s="22">
        <f>_xll.DTC.CPR.ValueForVariable($A163,AH$10)</f>
        <v>0</v>
      </c>
      <c r="AI163" s="22">
        <f>_xll.DTC.CPR.ValueForVariable($A163,AI$10)</f>
        <v>0</v>
      </c>
      <c r="AJ163" s="22">
        <f>_xll.DTC.CPR.ValueForVariable($A163,AJ$10)</f>
        <v>0</v>
      </c>
      <c r="AK163" s="22">
        <f>_xll.DTC.CPR.ValueForVariable($A163,AK$10)</f>
        <v>0</v>
      </c>
      <c r="AL163" s="22">
        <f>_xll.DTC.CPR.MinimumForVariable($A163,AL$10)</f>
        <v>0</v>
      </c>
      <c r="AM163" s="22">
        <f>_xll.DTC.CPR.MaximumForVariable($A163,AM$10)</f>
        <v>0</v>
      </c>
    </row>
    <row r="164" spans="1:39" x14ac:dyDescent="0.35">
      <c r="A164" s="22" t="str">
        <f>_xll.DTC.CPR.Calculate($B$1,$B$2,$B$3,D164,E164,C164,B164,F164,$B$4,G164)</f>
        <v>CID=1082388274</v>
      </c>
      <c r="B164" s="22">
        <f t="shared" si="32"/>
        <v>-6</v>
      </c>
      <c r="C164" s="22">
        <f t="shared" si="33"/>
        <v>67.5</v>
      </c>
      <c r="D164" s="22">
        <f t="shared" si="34"/>
        <v>0</v>
      </c>
      <c r="E164" s="22">
        <f t="shared" si="30"/>
        <v>4</v>
      </c>
      <c r="F164" s="33">
        <f t="shared" si="35"/>
        <v>61.5</v>
      </c>
      <c r="G164" s="33">
        <f t="shared" si="31"/>
        <v>12.3</v>
      </c>
      <c r="H164" s="22">
        <f>_xll.DTC.CPR.ValueForVariable($A164,H$10)</f>
        <v>0</v>
      </c>
      <c r="I164" s="22">
        <f>_xll.DTC.CPR.ValueForVariable($A164,I$10)</f>
        <v>0</v>
      </c>
      <c r="J164" s="22">
        <f>_xll.DTC.CPR.ValueForVariable($A164,J$10)</f>
        <v>0</v>
      </c>
      <c r="K164" s="22">
        <f>_xll.DTC.CPR.ValueForVariable($A164,K$10)</f>
        <v>0</v>
      </c>
      <c r="L164" s="22">
        <f>_xll.DTC.CPR.ValueForVariable($A164,L$10)</f>
        <v>0</v>
      </c>
      <c r="M164" s="22">
        <f>_xll.DTC.CPR.ValueForVariable($A164,M$10)</f>
        <v>0</v>
      </c>
      <c r="N164" s="22">
        <f>_xll.DTC.CPR.ValueForVariable($A164,N$10)</f>
        <v>0</v>
      </c>
      <c r="O164" s="22">
        <f>_xll.DTC.CPR.ValueForVariable($A164,O$10)</f>
        <v>0</v>
      </c>
      <c r="P164" s="22">
        <f>_xll.DTC.CPR.ValueForVariable($A164,P$10)</f>
        <v>0</v>
      </c>
      <c r="Q164" s="22">
        <f>_xll.DTC.CPR.ValueForVariable($A164,Q$10)</f>
        <v>0</v>
      </c>
      <c r="R164" s="22">
        <f>_xll.DTC.CPR.ValueForVariable($A164,R$10)</f>
        <v>0</v>
      </c>
      <c r="S164" s="22">
        <f>_xll.DTC.CPR.ValueForVariable($A164,S$10)</f>
        <v>0</v>
      </c>
      <c r="T164" s="22">
        <f>_xll.DTC.CPR.ValueForVariable($A164,T$10)</f>
        <v>0</v>
      </c>
      <c r="U164" s="22">
        <f>_xll.DTC.CPR.ValueForVariable($A164,U$10)</f>
        <v>0</v>
      </c>
      <c r="V164" s="22">
        <f>_xll.DTC.CPR.ValueForVariable($A164,V$10)</f>
        <v>0</v>
      </c>
      <c r="W164" s="22">
        <f>_xll.DTC.CPR.ValueForVariable($A164,W$10)</f>
        <v>0</v>
      </c>
      <c r="X164" s="22">
        <f>_xll.DTC.CPR.ValueForVariable($A164,X$10)</f>
        <v>0</v>
      </c>
      <c r="Y164" s="22">
        <f>_xll.DTC.CPR.ValueForVariable($A164,Y$10)</f>
        <v>0</v>
      </c>
      <c r="Z164" s="22">
        <f>_xll.DTC.CPR.ValueForVariable($A164,Z$10)</f>
        <v>0</v>
      </c>
      <c r="AA164" s="22">
        <f>_xll.DTC.CPR.ValueForVariable($A164,AA$10)</f>
        <v>0</v>
      </c>
      <c r="AB164" s="22">
        <f>_xll.DTC.CPR.ValueForVariable($A164,AB$10)</f>
        <v>0</v>
      </c>
      <c r="AC164" s="22">
        <f>_xll.DTC.CPR.ValueForVariable($A164,AC$10)</f>
        <v>0</v>
      </c>
      <c r="AD164" s="22">
        <f>_xll.DTC.CPR.ValueForVariable($A164,AD$10)</f>
        <v>0</v>
      </c>
      <c r="AE164" s="22">
        <f>_xll.DTC.CPR.ValueForVariable($A164,AE$10)</f>
        <v>0</v>
      </c>
      <c r="AF164" s="22">
        <f>_xll.DTC.CPR.ValueForVariable($A164,AF$10)</f>
        <v>0</v>
      </c>
      <c r="AG164" s="22">
        <f>_xll.DTC.CPR.ValueForVariable($A164,AG$10)</f>
        <v>0</v>
      </c>
      <c r="AH164" s="22">
        <f>_xll.DTC.CPR.ValueForVariable($A164,AH$10)</f>
        <v>0</v>
      </c>
      <c r="AI164" s="22">
        <f>_xll.DTC.CPR.ValueForVariable($A164,AI$10)</f>
        <v>0</v>
      </c>
      <c r="AJ164" s="22">
        <f>_xll.DTC.CPR.ValueForVariable($A164,AJ$10)</f>
        <v>0</v>
      </c>
      <c r="AK164" s="22">
        <f>_xll.DTC.CPR.ValueForVariable($A164,AK$10)</f>
        <v>0</v>
      </c>
      <c r="AL164" s="22">
        <f>_xll.DTC.CPR.MinimumForVariable($A164,AL$10)</f>
        <v>0</v>
      </c>
      <c r="AM164" s="22">
        <f>_xll.DTC.CPR.MaximumForVariable($A164,AM$10)</f>
        <v>0</v>
      </c>
    </row>
    <row r="165" spans="1:39" x14ac:dyDescent="0.35">
      <c r="A165" s="22" t="str">
        <f>_xll.DTC.CPR.Calculate($B$1,$B$2,$B$3,D165,E165,C165,B165,F165,$B$4,G165)</f>
        <v>CID=981631725</v>
      </c>
      <c r="B165" s="22">
        <f t="shared" si="32"/>
        <v>-6</v>
      </c>
      <c r="C165" s="22">
        <f>$C$41</f>
        <v>69.989999999999995</v>
      </c>
      <c r="D165" s="22">
        <f t="shared" si="34"/>
        <v>0</v>
      </c>
      <c r="E165" s="22">
        <f t="shared" si="30"/>
        <v>4</v>
      </c>
      <c r="F165" s="33">
        <f t="shared" si="35"/>
        <v>63.989999999999995</v>
      </c>
      <c r="G165" s="33">
        <f t="shared" si="31"/>
        <v>12.797999999999998</v>
      </c>
      <c r="H165" s="22">
        <f>_xll.DTC.CPR.ValueForVariable($A165,H$10)</f>
        <v>0</v>
      </c>
      <c r="I165" s="22">
        <f>_xll.DTC.CPR.ValueForVariable($A165,I$10)</f>
        <v>0</v>
      </c>
      <c r="J165" s="22">
        <f>_xll.DTC.CPR.ValueForVariable($A165,J$10)</f>
        <v>0</v>
      </c>
      <c r="K165" s="22">
        <f>_xll.DTC.CPR.ValueForVariable($A165,K$10)</f>
        <v>0</v>
      </c>
      <c r="L165" s="22">
        <f>_xll.DTC.CPR.ValueForVariable($A165,L$10)</f>
        <v>0</v>
      </c>
      <c r="M165" s="22">
        <f>_xll.DTC.CPR.ValueForVariable($A165,M$10)</f>
        <v>0</v>
      </c>
      <c r="N165" s="22">
        <f>_xll.DTC.CPR.ValueForVariable($A165,N$10)</f>
        <v>0</v>
      </c>
      <c r="O165" s="22">
        <f>_xll.DTC.CPR.ValueForVariable($A165,O$10)</f>
        <v>0</v>
      </c>
      <c r="P165" s="22">
        <f>_xll.DTC.CPR.ValueForVariable($A165,P$10)</f>
        <v>0</v>
      </c>
      <c r="Q165" s="22">
        <f>_xll.DTC.CPR.ValueForVariable($A165,Q$10)</f>
        <v>0</v>
      </c>
      <c r="R165" s="22">
        <f>_xll.DTC.CPR.ValueForVariable($A165,R$10)</f>
        <v>0</v>
      </c>
      <c r="S165" s="22">
        <f>_xll.DTC.CPR.ValueForVariable($A165,S$10)</f>
        <v>0</v>
      </c>
      <c r="T165" s="22">
        <f>_xll.DTC.CPR.ValueForVariable($A165,T$10)</f>
        <v>0</v>
      </c>
      <c r="U165" s="22">
        <f>_xll.DTC.CPR.ValueForVariable($A165,U$10)</f>
        <v>0</v>
      </c>
      <c r="V165" s="22">
        <f>_xll.DTC.CPR.ValueForVariable($A165,V$10)</f>
        <v>0</v>
      </c>
      <c r="W165" s="22">
        <f>_xll.DTC.CPR.ValueForVariable($A165,W$10)</f>
        <v>0</v>
      </c>
      <c r="X165" s="22">
        <f>_xll.DTC.CPR.ValueForVariable($A165,X$10)</f>
        <v>0</v>
      </c>
      <c r="Y165" s="22">
        <f>_xll.DTC.CPR.ValueForVariable($A165,Y$10)</f>
        <v>0</v>
      </c>
      <c r="Z165" s="22">
        <f>_xll.DTC.CPR.ValueForVariable($A165,Z$10)</f>
        <v>0</v>
      </c>
      <c r="AA165" s="22">
        <f>_xll.DTC.CPR.ValueForVariable($A165,AA$10)</f>
        <v>0</v>
      </c>
      <c r="AB165" s="22">
        <f>_xll.DTC.CPR.ValueForVariable($A165,AB$10)</f>
        <v>0</v>
      </c>
      <c r="AC165" s="22">
        <f>_xll.DTC.CPR.ValueForVariable($A165,AC$10)</f>
        <v>0</v>
      </c>
      <c r="AD165" s="22">
        <f>_xll.DTC.CPR.ValueForVariable($A165,AD$10)</f>
        <v>0</v>
      </c>
      <c r="AE165" s="22">
        <f>_xll.DTC.CPR.ValueForVariable($A165,AE$10)</f>
        <v>0</v>
      </c>
      <c r="AF165" s="22">
        <f>_xll.DTC.CPR.ValueForVariable($A165,AF$10)</f>
        <v>0</v>
      </c>
      <c r="AG165" s="22">
        <f>_xll.DTC.CPR.ValueForVariable($A165,AG$10)</f>
        <v>0</v>
      </c>
      <c r="AH165" s="22">
        <f>_xll.DTC.CPR.ValueForVariable($A165,AH$10)</f>
        <v>0</v>
      </c>
      <c r="AI165" s="22">
        <f>_xll.DTC.CPR.ValueForVariable($A165,AI$10)</f>
        <v>0</v>
      </c>
      <c r="AJ165" s="22">
        <f>_xll.DTC.CPR.ValueForVariable($A165,AJ$10)</f>
        <v>0</v>
      </c>
      <c r="AK165" s="22">
        <f>_xll.DTC.CPR.ValueForVariable($A165,AK$10)</f>
        <v>0</v>
      </c>
      <c r="AL165" s="22">
        <f>_xll.DTC.CPR.MinimumForVariable($A165,AL$10)</f>
        <v>0</v>
      </c>
      <c r="AM165" s="22">
        <f>_xll.DTC.CPR.MaximumForVariable($A165,AM$10)</f>
        <v>0</v>
      </c>
    </row>
    <row r="166" spans="1:39" x14ac:dyDescent="0.35">
      <c r="A166" s="22" t="str">
        <f>_xll.DTC.CPR.Calculate($B$1,$B$2,$B$3,D166,E166,C166,B166,F166,$B$4,G166)</f>
        <v>CID=1744311459</v>
      </c>
      <c r="B166" s="30">
        <f>B135+$B$8</f>
        <v>-3</v>
      </c>
      <c r="C166" s="30">
        <v>-5</v>
      </c>
      <c r="D166" s="30">
        <v>0</v>
      </c>
      <c r="E166" s="30">
        <v>4</v>
      </c>
      <c r="F166" s="33">
        <f t="shared" si="35"/>
        <v>2</v>
      </c>
      <c r="G166" s="33">
        <f>MAX(0,F166/5)</f>
        <v>0.4</v>
      </c>
      <c r="H166" s="22">
        <f>_xll.DTC.CPR.ValueForVariable($A166,H$10)</f>
        <v>0</v>
      </c>
      <c r="I166" s="22">
        <f>_xll.DTC.CPR.ValueForVariable($A166,I$10)</f>
        <v>0</v>
      </c>
      <c r="J166" s="22">
        <f>_xll.DTC.CPR.ValueForVariable($A166,J$10)</f>
        <v>0</v>
      </c>
      <c r="K166" s="22">
        <f>_xll.DTC.CPR.ValueForVariable($A166,K$10)</f>
        <v>0</v>
      </c>
      <c r="L166" s="22">
        <f>_xll.DTC.CPR.ValueForVariable($A166,L$10)</f>
        <v>0</v>
      </c>
      <c r="M166" s="22">
        <f>_xll.DTC.CPR.ValueForVariable($A166,M$10)</f>
        <v>0</v>
      </c>
      <c r="N166" s="22">
        <f>_xll.DTC.CPR.ValueForVariable($A166,N$10)</f>
        <v>0</v>
      </c>
      <c r="O166" s="22">
        <f>_xll.DTC.CPR.ValueForVariable($A166,O$10)</f>
        <v>0</v>
      </c>
      <c r="P166" s="22">
        <f>_xll.DTC.CPR.ValueForVariable($A166,P$10)</f>
        <v>0</v>
      </c>
      <c r="Q166" s="22">
        <f>_xll.DTC.CPR.ValueForVariable($A166,Q$10)</f>
        <v>0</v>
      </c>
      <c r="R166" s="22">
        <f>_xll.DTC.CPR.ValueForVariable($A166,R$10)</f>
        <v>0</v>
      </c>
      <c r="S166" s="22">
        <f>_xll.DTC.CPR.ValueForVariable($A166,S$10)</f>
        <v>0</v>
      </c>
      <c r="T166" s="22">
        <f>_xll.DTC.CPR.ValueForVariable($A166,T$10)</f>
        <v>0</v>
      </c>
      <c r="U166" s="22">
        <f>_xll.DTC.CPR.ValueForVariable($A166,U$10)</f>
        <v>0</v>
      </c>
      <c r="V166" s="22">
        <f>_xll.DTC.CPR.ValueForVariable($A166,V$10)</f>
        <v>0</v>
      </c>
      <c r="W166" s="22">
        <f>_xll.DTC.CPR.ValueForVariable($A166,W$10)</f>
        <v>0</v>
      </c>
      <c r="X166" s="22">
        <f>_xll.DTC.CPR.ValueForVariable($A166,X$10)</f>
        <v>0</v>
      </c>
      <c r="Y166" s="22">
        <f>_xll.DTC.CPR.ValueForVariable($A166,Y$10)</f>
        <v>0</v>
      </c>
      <c r="Z166" s="22">
        <f>_xll.DTC.CPR.ValueForVariable($A166,Z$10)</f>
        <v>0</v>
      </c>
      <c r="AA166" s="22">
        <f>_xll.DTC.CPR.ValueForVariable($A166,AA$10)</f>
        <v>0</v>
      </c>
      <c r="AB166" s="22">
        <f>_xll.DTC.CPR.ValueForVariable($A166,AB$10)</f>
        <v>0</v>
      </c>
      <c r="AC166" s="22">
        <f>_xll.DTC.CPR.ValueForVariable($A166,AC$10)</f>
        <v>0</v>
      </c>
      <c r="AD166" s="22">
        <f>_xll.DTC.CPR.ValueForVariable($A166,AD$10)</f>
        <v>0</v>
      </c>
      <c r="AE166" s="22">
        <f>_xll.DTC.CPR.ValueForVariable($A166,AE$10)</f>
        <v>0</v>
      </c>
      <c r="AF166" s="22">
        <f>_xll.DTC.CPR.ValueForVariable($A166,AF$10)</f>
        <v>0</v>
      </c>
      <c r="AG166" s="22">
        <f>_xll.DTC.CPR.ValueForVariable($A166,AG$10)</f>
        <v>0</v>
      </c>
      <c r="AH166" s="22">
        <f>_xll.DTC.CPR.ValueForVariable($A166,AH$10)</f>
        <v>0</v>
      </c>
      <c r="AI166" s="22">
        <f>_xll.DTC.CPR.ValueForVariable($A166,AI$10)</f>
        <v>0</v>
      </c>
      <c r="AJ166" s="22">
        <f>_xll.DTC.CPR.ValueForVariable($A166,AJ$10)</f>
        <v>0</v>
      </c>
      <c r="AK166" s="22">
        <f>_xll.DTC.CPR.ValueForVariable($A166,AK$10)</f>
        <v>0</v>
      </c>
      <c r="AL166" s="22">
        <f>_xll.DTC.CPR.MinimumForVariable($A166,AL$10)</f>
        <v>0</v>
      </c>
      <c r="AM166" s="22">
        <f>_xll.DTC.CPR.MaximumForVariable($A166,AM$10)</f>
        <v>0</v>
      </c>
    </row>
    <row r="167" spans="1:39" x14ac:dyDescent="0.35">
      <c r="A167" s="22" t="str">
        <f>_xll.DTC.CPR.Calculate($B$1,$B$2,$B$3,D167,E167,C167,B167,F167,$B$4,G167)</f>
        <v>CID=-1246693922</v>
      </c>
      <c r="B167" s="32">
        <f>B166</f>
        <v>-3</v>
      </c>
      <c r="C167" s="32">
        <f>C166+$C$8</f>
        <v>-2.5</v>
      </c>
      <c r="D167" s="32">
        <f>D166</f>
        <v>0</v>
      </c>
      <c r="E167" s="32">
        <f t="shared" ref="E167:E196" si="36">E166</f>
        <v>4</v>
      </c>
      <c r="F167" s="33">
        <f t="shared" si="35"/>
        <v>2</v>
      </c>
      <c r="G167" s="33">
        <f t="shared" ref="G167:G196" si="37">MAX(0,F167/5)</f>
        <v>0.4</v>
      </c>
      <c r="H167" s="22">
        <f>_xll.DTC.CPR.ValueForVariable($A167,H$10)</f>
        <v>0</v>
      </c>
      <c r="I167" s="22">
        <f>_xll.DTC.CPR.ValueForVariable($A167,I$10)</f>
        <v>0</v>
      </c>
      <c r="J167" s="22">
        <f>_xll.DTC.CPR.ValueForVariable($A167,J$10)</f>
        <v>0</v>
      </c>
      <c r="K167" s="22">
        <f>_xll.DTC.CPR.ValueForVariable($A167,K$10)</f>
        <v>0</v>
      </c>
      <c r="L167" s="22">
        <f>_xll.DTC.CPR.ValueForVariable($A167,L$10)</f>
        <v>0</v>
      </c>
      <c r="M167" s="22">
        <f>_xll.DTC.CPR.ValueForVariable($A167,M$10)</f>
        <v>0</v>
      </c>
      <c r="N167" s="22">
        <f>_xll.DTC.CPR.ValueForVariable($A167,N$10)</f>
        <v>0</v>
      </c>
      <c r="O167" s="22">
        <f>_xll.DTC.CPR.ValueForVariable($A167,O$10)</f>
        <v>0</v>
      </c>
      <c r="P167" s="22">
        <f>_xll.DTC.CPR.ValueForVariable($A167,P$10)</f>
        <v>0</v>
      </c>
      <c r="Q167" s="22">
        <f>_xll.DTC.CPR.ValueForVariable($A167,Q$10)</f>
        <v>0</v>
      </c>
      <c r="R167" s="22">
        <f>_xll.DTC.CPR.ValueForVariable($A167,R$10)</f>
        <v>0</v>
      </c>
      <c r="S167" s="22">
        <f>_xll.DTC.CPR.ValueForVariable($A167,S$10)</f>
        <v>0</v>
      </c>
      <c r="T167" s="22">
        <f>_xll.DTC.CPR.ValueForVariable($A167,T$10)</f>
        <v>0</v>
      </c>
      <c r="U167" s="22">
        <f>_xll.DTC.CPR.ValueForVariable($A167,U$10)</f>
        <v>0</v>
      </c>
      <c r="V167" s="22">
        <f>_xll.DTC.CPR.ValueForVariable($A167,V$10)</f>
        <v>0</v>
      </c>
      <c r="W167" s="22">
        <f>_xll.DTC.CPR.ValueForVariable($A167,W$10)</f>
        <v>0</v>
      </c>
      <c r="X167" s="22">
        <f>_xll.DTC.CPR.ValueForVariable($A167,X$10)</f>
        <v>0</v>
      </c>
      <c r="Y167" s="22">
        <f>_xll.DTC.CPR.ValueForVariable($A167,Y$10)</f>
        <v>0</v>
      </c>
      <c r="Z167" s="22">
        <f>_xll.DTC.CPR.ValueForVariable($A167,Z$10)</f>
        <v>0</v>
      </c>
      <c r="AA167" s="22">
        <f>_xll.DTC.CPR.ValueForVariable($A167,AA$10)</f>
        <v>0</v>
      </c>
      <c r="AB167" s="22">
        <f>_xll.DTC.CPR.ValueForVariable($A167,AB$10)</f>
        <v>0</v>
      </c>
      <c r="AC167" s="22">
        <f>_xll.DTC.CPR.ValueForVariable($A167,AC$10)</f>
        <v>0</v>
      </c>
      <c r="AD167" s="22">
        <f>_xll.DTC.CPR.ValueForVariable($A167,AD$10)</f>
        <v>0</v>
      </c>
      <c r="AE167" s="22">
        <f>_xll.DTC.CPR.ValueForVariable($A167,AE$10)</f>
        <v>0</v>
      </c>
      <c r="AF167" s="22">
        <f>_xll.DTC.CPR.ValueForVariable($A167,AF$10)</f>
        <v>0</v>
      </c>
      <c r="AG167" s="22">
        <f>_xll.DTC.CPR.ValueForVariable($A167,AG$10)</f>
        <v>0</v>
      </c>
      <c r="AH167" s="22">
        <f>_xll.DTC.CPR.ValueForVariable($A167,AH$10)</f>
        <v>0</v>
      </c>
      <c r="AI167" s="22">
        <f>_xll.DTC.CPR.ValueForVariable($A167,AI$10)</f>
        <v>0</v>
      </c>
      <c r="AJ167" s="22">
        <f>_xll.DTC.CPR.ValueForVariable($A167,AJ$10)</f>
        <v>0</v>
      </c>
      <c r="AK167" s="22">
        <f>_xll.DTC.CPR.ValueForVariable($A167,AK$10)</f>
        <v>0</v>
      </c>
      <c r="AL167" s="22">
        <f>_xll.DTC.CPR.MinimumForVariable($A167,AL$10)</f>
        <v>0</v>
      </c>
      <c r="AM167" s="22">
        <f>_xll.DTC.CPR.MaximumForVariable($A167,AM$10)</f>
        <v>0</v>
      </c>
    </row>
    <row r="168" spans="1:39" x14ac:dyDescent="0.35">
      <c r="A168" s="22" t="str">
        <f>_xll.DTC.CPR.Calculate($B$1,$B$2,$B$3,D168,E168,C168,B168,F168,$B$4,G168)</f>
        <v>CID=1334378717</v>
      </c>
      <c r="B168" s="22">
        <f t="shared" ref="B168:B196" si="38">B167</f>
        <v>-3</v>
      </c>
      <c r="C168" s="22">
        <f t="shared" ref="C168:C195" si="39">C167+$C$8</f>
        <v>0</v>
      </c>
      <c r="D168" s="22">
        <f t="shared" ref="D168:D196" si="40">D167</f>
        <v>0</v>
      </c>
      <c r="E168" s="22">
        <f t="shared" si="36"/>
        <v>4</v>
      </c>
      <c r="F168" s="33">
        <f t="shared" si="35"/>
        <v>2</v>
      </c>
      <c r="G168" s="33">
        <f t="shared" si="37"/>
        <v>0.4</v>
      </c>
      <c r="H168" s="22">
        <f>_xll.DTC.CPR.ValueForVariable($A168,H$10)</f>
        <v>0</v>
      </c>
      <c r="I168" s="22">
        <f>_xll.DTC.CPR.ValueForVariable($A168,I$10)</f>
        <v>0</v>
      </c>
      <c r="J168" s="22">
        <f>_xll.DTC.CPR.ValueForVariable($A168,J$10)</f>
        <v>0</v>
      </c>
      <c r="K168" s="22">
        <f>_xll.DTC.CPR.ValueForVariable($A168,K$10)</f>
        <v>0</v>
      </c>
      <c r="L168" s="22">
        <f>_xll.DTC.CPR.ValueForVariable($A168,L$10)</f>
        <v>0</v>
      </c>
      <c r="M168" s="22">
        <f>_xll.DTC.CPR.ValueForVariable($A168,M$10)</f>
        <v>0</v>
      </c>
      <c r="N168" s="22">
        <f>_xll.DTC.CPR.ValueForVariable($A168,N$10)</f>
        <v>0</v>
      </c>
      <c r="O168" s="22">
        <f>_xll.DTC.CPR.ValueForVariable($A168,O$10)</f>
        <v>0</v>
      </c>
      <c r="P168" s="22">
        <f>_xll.DTC.CPR.ValueForVariable($A168,P$10)</f>
        <v>0</v>
      </c>
      <c r="Q168" s="22">
        <f>_xll.DTC.CPR.ValueForVariable($A168,Q$10)</f>
        <v>0</v>
      </c>
      <c r="R168" s="22">
        <f>_xll.DTC.CPR.ValueForVariable($A168,R$10)</f>
        <v>0</v>
      </c>
      <c r="S168" s="22">
        <f>_xll.DTC.CPR.ValueForVariable($A168,S$10)</f>
        <v>0</v>
      </c>
      <c r="T168" s="22">
        <f>_xll.DTC.CPR.ValueForVariable($A168,T$10)</f>
        <v>0</v>
      </c>
      <c r="U168" s="22">
        <f>_xll.DTC.CPR.ValueForVariable($A168,U$10)</f>
        <v>0</v>
      </c>
      <c r="V168" s="22">
        <f>_xll.DTC.CPR.ValueForVariable($A168,V$10)</f>
        <v>0</v>
      </c>
      <c r="W168" s="22">
        <f>_xll.DTC.CPR.ValueForVariable($A168,W$10)</f>
        <v>0</v>
      </c>
      <c r="X168" s="22">
        <f>_xll.DTC.CPR.ValueForVariable($A168,X$10)</f>
        <v>0</v>
      </c>
      <c r="Y168" s="22">
        <f>_xll.DTC.CPR.ValueForVariable($A168,Y$10)</f>
        <v>0</v>
      </c>
      <c r="Z168" s="22">
        <f>_xll.DTC.CPR.ValueForVariable($A168,Z$10)</f>
        <v>0</v>
      </c>
      <c r="AA168" s="22">
        <f>_xll.DTC.CPR.ValueForVariable($A168,AA$10)</f>
        <v>0</v>
      </c>
      <c r="AB168" s="22">
        <f>_xll.DTC.CPR.ValueForVariable($A168,AB$10)</f>
        <v>0</v>
      </c>
      <c r="AC168" s="22">
        <f>_xll.DTC.CPR.ValueForVariable($A168,AC$10)</f>
        <v>0</v>
      </c>
      <c r="AD168" s="22">
        <f>_xll.DTC.CPR.ValueForVariable($A168,AD$10)</f>
        <v>0</v>
      </c>
      <c r="AE168" s="22">
        <f>_xll.DTC.CPR.ValueForVariable($A168,AE$10)</f>
        <v>0</v>
      </c>
      <c r="AF168" s="22">
        <f>_xll.DTC.CPR.ValueForVariable($A168,AF$10)</f>
        <v>0</v>
      </c>
      <c r="AG168" s="22">
        <f>_xll.DTC.CPR.ValueForVariable($A168,AG$10)</f>
        <v>0</v>
      </c>
      <c r="AH168" s="22">
        <f>_xll.DTC.CPR.ValueForVariable($A168,AH$10)</f>
        <v>0</v>
      </c>
      <c r="AI168" s="22">
        <f>_xll.DTC.CPR.ValueForVariable($A168,AI$10)</f>
        <v>0</v>
      </c>
      <c r="AJ168" s="22">
        <f>_xll.DTC.CPR.ValueForVariable($A168,AJ$10)</f>
        <v>0</v>
      </c>
      <c r="AK168" s="22">
        <f>_xll.DTC.CPR.ValueForVariable($A168,AK$10)</f>
        <v>0</v>
      </c>
      <c r="AL168" s="22">
        <f>_xll.DTC.CPR.MinimumForVariable($A168,AL$10)</f>
        <v>0</v>
      </c>
      <c r="AM168" s="22">
        <f>_xll.DTC.CPR.MaximumForVariable($A168,AM$10)</f>
        <v>0</v>
      </c>
    </row>
    <row r="169" spans="1:39" x14ac:dyDescent="0.35">
      <c r="A169" s="22" t="str">
        <f>_xll.DTC.CPR.Calculate($B$1,$B$2,$B$3,D169,E169,C169,B169,F169,$B$4,G169)</f>
        <v>CID=-1656626664</v>
      </c>
      <c r="B169" s="22">
        <f t="shared" si="38"/>
        <v>-3</v>
      </c>
      <c r="C169" s="22">
        <f t="shared" si="39"/>
        <v>2.5</v>
      </c>
      <c r="D169" s="22">
        <f t="shared" si="40"/>
        <v>0</v>
      </c>
      <c r="E169" s="22">
        <f t="shared" si="36"/>
        <v>4</v>
      </c>
      <c r="F169" s="33">
        <f t="shared" si="35"/>
        <v>2</v>
      </c>
      <c r="G169" s="33">
        <f t="shared" si="37"/>
        <v>0.4</v>
      </c>
      <c r="H169" s="22">
        <f>_xll.DTC.CPR.ValueForVariable($A169,H$10)</f>
        <v>0</v>
      </c>
      <c r="I169" s="22">
        <f>_xll.DTC.CPR.ValueForVariable($A169,I$10)</f>
        <v>0</v>
      </c>
      <c r="J169" s="22">
        <f>_xll.DTC.CPR.ValueForVariable($A169,J$10)</f>
        <v>0</v>
      </c>
      <c r="K169" s="22">
        <f>_xll.DTC.CPR.ValueForVariable($A169,K$10)</f>
        <v>0</v>
      </c>
      <c r="L169" s="22">
        <f>_xll.DTC.CPR.ValueForVariable($A169,L$10)</f>
        <v>0</v>
      </c>
      <c r="M169" s="22">
        <f>_xll.DTC.CPR.ValueForVariable($A169,M$10)</f>
        <v>0</v>
      </c>
      <c r="N169" s="22">
        <f>_xll.DTC.CPR.ValueForVariable($A169,N$10)</f>
        <v>0</v>
      </c>
      <c r="O169" s="22">
        <f>_xll.DTC.CPR.ValueForVariable($A169,O$10)</f>
        <v>0</v>
      </c>
      <c r="P169" s="22">
        <f>_xll.DTC.CPR.ValueForVariable($A169,P$10)</f>
        <v>0</v>
      </c>
      <c r="Q169" s="22">
        <f>_xll.DTC.CPR.ValueForVariable($A169,Q$10)</f>
        <v>0</v>
      </c>
      <c r="R169" s="22">
        <f>_xll.DTC.CPR.ValueForVariable($A169,R$10)</f>
        <v>0</v>
      </c>
      <c r="S169" s="22">
        <f>_xll.DTC.CPR.ValueForVariable($A169,S$10)</f>
        <v>0</v>
      </c>
      <c r="T169" s="22">
        <f>_xll.DTC.CPR.ValueForVariable($A169,T$10)</f>
        <v>0</v>
      </c>
      <c r="U169" s="22">
        <f>_xll.DTC.CPR.ValueForVariable($A169,U$10)</f>
        <v>0</v>
      </c>
      <c r="V169" s="22">
        <f>_xll.DTC.CPR.ValueForVariable($A169,V$10)</f>
        <v>0</v>
      </c>
      <c r="W169" s="22">
        <f>_xll.DTC.CPR.ValueForVariable($A169,W$10)</f>
        <v>0</v>
      </c>
      <c r="X169" s="22">
        <f>_xll.DTC.CPR.ValueForVariable($A169,X$10)</f>
        <v>0</v>
      </c>
      <c r="Y169" s="22">
        <f>_xll.DTC.CPR.ValueForVariable($A169,Y$10)</f>
        <v>0</v>
      </c>
      <c r="Z169" s="22">
        <f>_xll.DTC.CPR.ValueForVariable($A169,Z$10)</f>
        <v>0</v>
      </c>
      <c r="AA169" s="22">
        <f>_xll.DTC.CPR.ValueForVariable($A169,AA$10)</f>
        <v>0</v>
      </c>
      <c r="AB169" s="22">
        <f>_xll.DTC.CPR.ValueForVariable($A169,AB$10)</f>
        <v>0</v>
      </c>
      <c r="AC169" s="22">
        <f>_xll.DTC.CPR.ValueForVariable($A169,AC$10)</f>
        <v>0</v>
      </c>
      <c r="AD169" s="22">
        <f>_xll.DTC.CPR.ValueForVariable($A169,AD$10)</f>
        <v>0</v>
      </c>
      <c r="AE169" s="22">
        <f>_xll.DTC.CPR.ValueForVariable($A169,AE$10)</f>
        <v>0</v>
      </c>
      <c r="AF169" s="22">
        <f>_xll.DTC.CPR.ValueForVariable($A169,AF$10)</f>
        <v>0</v>
      </c>
      <c r="AG169" s="22">
        <f>_xll.DTC.CPR.ValueForVariable($A169,AG$10)</f>
        <v>0</v>
      </c>
      <c r="AH169" s="22">
        <f>_xll.DTC.CPR.ValueForVariable($A169,AH$10)</f>
        <v>0</v>
      </c>
      <c r="AI169" s="22">
        <f>_xll.DTC.CPR.ValueForVariable($A169,AI$10)</f>
        <v>0</v>
      </c>
      <c r="AJ169" s="22">
        <f>_xll.DTC.CPR.ValueForVariable($A169,AJ$10)</f>
        <v>0</v>
      </c>
      <c r="AK169" s="22">
        <f>_xll.DTC.CPR.ValueForVariable($A169,AK$10)</f>
        <v>0</v>
      </c>
      <c r="AL169" s="22">
        <f>_xll.DTC.CPR.MinimumForVariable($A169,AL$10)</f>
        <v>0</v>
      </c>
      <c r="AM169" s="22">
        <f>_xll.DTC.CPR.MaximumForVariable($A169,AM$10)</f>
        <v>0</v>
      </c>
    </row>
    <row r="170" spans="1:39" x14ac:dyDescent="0.35">
      <c r="A170" s="22" t="str">
        <f>_xll.DTC.CPR.Calculate($B$1,$B$2,$B$3,D170,E170,C170,B170,F170,$B$4,G170)</f>
        <v>CID=-507380986</v>
      </c>
      <c r="B170" s="22">
        <f t="shared" si="38"/>
        <v>-3</v>
      </c>
      <c r="C170" s="22">
        <f t="shared" si="39"/>
        <v>5</v>
      </c>
      <c r="D170" s="22">
        <f t="shared" si="40"/>
        <v>0</v>
      </c>
      <c r="E170" s="22">
        <f t="shared" si="36"/>
        <v>4</v>
      </c>
      <c r="F170" s="33">
        <f t="shared" si="35"/>
        <v>2</v>
      </c>
      <c r="G170" s="33">
        <f t="shared" si="37"/>
        <v>0.4</v>
      </c>
      <c r="H170" s="22">
        <f>_xll.DTC.CPR.ValueForVariable($A170,H$10)</f>
        <v>0</v>
      </c>
      <c r="I170" s="22">
        <f>_xll.DTC.CPR.ValueForVariable($A170,I$10)</f>
        <v>0</v>
      </c>
      <c r="J170" s="22">
        <f>_xll.DTC.CPR.ValueForVariable($A170,J$10)</f>
        <v>0</v>
      </c>
      <c r="K170" s="22">
        <f>_xll.DTC.CPR.ValueForVariable($A170,K$10)</f>
        <v>0</v>
      </c>
      <c r="L170" s="22">
        <f>_xll.DTC.CPR.ValueForVariable($A170,L$10)</f>
        <v>0</v>
      </c>
      <c r="M170" s="22">
        <f>_xll.DTC.CPR.ValueForVariable($A170,M$10)</f>
        <v>0</v>
      </c>
      <c r="N170" s="22">
        <f>_xll.DTC.CPR.ValueForVariable($A170,N$10)</f>
        <v>0</v>
      </c>
      <c r="O170" s="22">
        <f>_xll.DTC.CPR.ValueForVariable($A170,O$10)</f>
        <v>0</v>
      </c>
      <c r="P170" s="22">
        <f>_xll.DTC.CPR.ValueForVariable($A170,P$10)</f>
        <v>0</v>
      </c>
      <c r="Q170" s="22">
        <f>_xll.DTC.CPR.ValueForVariable($A170,Q$10)</f>
        <v>0</v>
      </c>
      <c r="R170" s="22">
        <f>_xll.DTC.CPR.ValueForVariable($A170,R$10)</f>
        <v>0</v>
      </c>
      <c r="S170" s="22">
        <f>_xll.DTC.CPR.ValueForVariable($A170,S$10)</f>
        <v>0</v>
      </c>
      <c r="T170" s="22">
        <f>_xll.DTC.CPR.ValueForVariable($A170,T$10)</f>
        <v>0</v>
      </c>
      <c r="U170" s="22">
        <f>_xll.DTC.CPR.ValueForVariable($A170,U$10)</f>
        <v>0</v>
      </c>
      <c r="V170" s="22">
        <f>_xll.DTC.CPR.ValueForVariable($A170,V$10)</f>
        <v>0</v>
      </c>
      <c r="W170" s="22">
        <f>_xll.DTC.CPR.ValueForVariable($A170,W$10)</f>
        <v>0</v>
      </c>
      <c r="X170" s="22">
        <f>_xll.DTC.CPR.ValueForVariable($A170,X$10)</f>
        <v>0</v>
      </c>
      <c r="Y170" s="22">
        <f>_xll.DTC.CPR.ValueForVariable($A170,Y$10)</f>
        <v>0</v>
      </c>
      <c r="Z170" s="22">
        <f>_xll.DTC.CPR.ValueForVariable($A170,Z$10)</f>
        <v>0</v>
      </c>
      <c r="AA170" s="22">
        <f>_xll.DTC.CPR.ValueForVariable($A170,AA$10)</f>
        <v>0</v>
      </c>
      <c r="AB170" s="22">
        <f>_xll.DTC.CPR.ValueForVariable($A170,AB$10)</f>
        <v>0</v>
      </c>
      <c r="AC170" s="22">
        <f>_xll.DTC.CPR.ValueForVariable($A170,AC$10)</f>
        <v>0</v>
      </c>
      <c r="AD170" s="22">
        <f>_xll.DTC.CPR.ValueForVariable($A170,AD$10)</f>
        <v>0</v>
      </c>
      <c r="AE170" s="22">
        <f>_xll.DTC.CPR.ValueForVariable($A170,AE$10)</f>
        <v>0</v>
      </c>
      <c r="AF170" s="22">
        <f>_xll.DTC.CPR.ValueForVariable($A170,AF$10)</f>
        <v>0</v>
      </c>
      <c r="AG170" s="22">
        <f>_xll.DTC.CPR.ValueForVariable($A170,AG$10)</f>
        <v>0</v>
      </c>
      <c r="AH170" s="22">
        <f>_xll.DTC.CPR.ValueForVariable($A170,AH$10)</f>
        <v>0</v>
      </c>
      <c r="AI170" s="22">
        <f>_xll.DTC.CPR.ValueForVariable($A170,AI$10)</f>
        <v>0</v>
      </c>
      <c r="AJ170" s="22">
        <f>_xll.DTC.CPR.ValueForVariable($A170,AJ$10)</f>
        <v>0</v>
      </c>
      <c r="AK170" s="22">
        <f>_xll.DTC.CPR.ValueForVariable($A170,AK$10)</f>
        <v>0</v>
      </c>
      <c r="AL170" s="22">
        <f>_xll.DTC.CPR.MinimumForVariable($A170,AL$10)</f>
        <v>0</v>
      </c>
      <c r="AM170" s="22">
        <f>_xll.DTC.CPR.MaximumForVariable($A170,AM$10)</f>
        <v>0</v>
      </c>
    </row>
    <row r="171" spans="1:39" x14ac:dyDescent="0.35">
      <c r="A171" s="22" t="str">
        <f>_xll.DTC.CPR.Calculate($B$1,$B$2,$B$3,D171,E171,C171,B171,F171,$B$4,G171)</f>
        <v>CID=796580929</v>
      </c>
      <c r="B171" s="22">
        <f t="shared" si="38"/>
        <v>-3</v>
      </c>
      <c r="C171" s="22">
        <f t="shared" si="39"/>
        <v>7.5</v>
      </c>
      <c r="D171" s="22">
        <f t="shared" si="40"/>
        <v>0</v>
      </c>
      <c r="E171" s="22">
        <f t="shared" si="36"/>
        <v>4</v>
      </c>
      <c r="F171" s="33">
        <f t="shared" si="35"/>
        <v>2</v>
      </c>
      <c r="G171" s="33">
        <f t="shared" si="37"/>
        <v>0.4</v>
      </c>
      <c r="H171" s="22">
        <f>_xll.DTC.CPR.ValueForVariable($A171,H$10)</f>
        <v>0</v>
      </c>
      <c r="I171" s="22">
        <f>_xll.DTC.CPR.ValueForVariable($A171,I$10)</f>
        <v>0</v>
      </c>
      <c r="J171" s="22">
        <f>_xll.DTC.CPR.ValueForVariable($A171,J$10)</f>
        <v>0</v>
      </c>
      <c r="K171" s="22">
        <f>_xll.DTC.CPR.ValueForVariable($A171,K$10)</f>
        <v>0</v>
      </c>
      <c r="L171" s="22">
        <f>_xll.DTC.CPR.ValueForVariable($A171,L$10)</f>
        <v>0</v>
      </c>
      <c r="M171" s="22">
        <f>_xll.DTC.CPR.ValueForVariable($A171,M$10)</f>
        <v>0</v>
      </c>
      <c r="N171" s="22">
        <f>_xll.DTC.CPR.ValueForVariable($A171,N$10)</f>
        <v>0</v>
      </c>
      <c r="O171" s="22">
        <f>_xll.DTC.CPR.ValueForVariable($A171,O$10)</f>
        <v>0</v>
      </c>
      <c r="P171" s="22">
        <f>_xll.DTC.CPR.ValueForVariable($A171,P$10)</f>
        <v>0</v>
      </c>
      <c r="Q171" s="22">
        <f>_xll.DTC.CPR.ValueForVariable($A171,Q$10)</f>
        <v>0</v>
      </c>
      <c r="R171" s="22">
        <f>_xll.DTC.CPR.ValueForVariable($A171,R$10)</f>
        <v>0</v>
      </c>
      <c r="S171" s="22">
        <f>_xll.DTC.CPR.ValueForVariable($A171,S$10)</f>
        <v>0</v>
      </c>
      <c r="T171" s="22">
        <f>_xll.DTC.CPR.ValueForVariable($A171,T$10)</f>
        <v>0</v>
      </c>
      <c r="U171" s="22">
        <f>_xll.DTC.CPR.ValueForVariable($A171,U$10)</f>
        <v>0</v>
      </c>
      <c r="V171" s="22">
        <f>_xll.DTC.CPR.ValueForVariable($A171,V$10)</f>
        <v>0</v>
      </c>
      <c r="W171" s="22">
        <f>_xll.DTC.CPR.ValueForVariable($A171,W$10)</f>
        <v>0</v>
      </c>
      <c r="X171" s="22">
        <f>_xll.DTC.CPR.ValueForVariable($A171,X$10)</f>
        <v>0</v>
      </c>
      <c r="Y171" s="22">
        <f>_xll.DTC.CPR.ValueForVariable($A171,Y$10)</f>
        <v>0</v>
      </c>
      <c r="Z171" s="22">
        <f>_xll.DTC.CPR.ValueForVariable($A171,Z$10)</f>
        <v>0</v>
      </c>
      <c r="AA171" s="22">
        <f>_xll.DTC.CPR.ValueForVariable($A171,AA$10)</f>
        <v>0</v>
      </c>
      <c r="AB171" s="22">
        <f>_xll.DTC.CPR.ValueForVariable($A171,AB$10)</f>
        <v>0</v>
      </c>
      <c r="AC171" s="22">
        <f>_xll.DTC.CPR.ValueForVariable($A171,AC$10)</f>
        <v>0</v>
      </c>
      <c r="AD171" s="22">
        <f>_xll.DTC.CPR.ValueForVariable($A171,AD$10)</f>
        <v>0</v>
      </c>
      <c r="AE171" s="22">
        <f>_xll.DTC.CPR.ValueForVariable($A171,AE$10)</f>
        <v>0</v>
      </c>
      <c r="AF171" s="22">
        <f>_xll.DTC.CPR.ValueForVariable($A171,AF$10)</f>
        <v>0</v>
      </c>
      <c r="AG171" s="22">
        <f>_xll.DTC.CPR.ValueForVariable($A171,AG$10)</f>
        <v>0</v>
      </c>
      <c r="AH171" s="22">
        <f>_xll.DTC.CPR.ValueForVariable($A171,AH$10)</f>
        <v>0</v>
      </c>
      <c r="AI171" s="22">
        <f>_xll.DTC.CPR.ValueForVariable($A171,AI$10)</f>
        <v>0</v>
      </c>
      <c r="AJ171" s="22">
        <f>_xll.DTC.CPR.ValueForVariable($A171,AJ$10)</f>
        <v>0</v>
      </c>
      <c r="AK171" s="22">
        <f>_xll.DTC.CPR.ValueForVariable($A171,AK$10)</f>
        <v>0</v>
      </c>
      <c r="AL171" s="22">
        <f>_xll.DTC.CPR.MinimumForVariable($A171,AL$10)</f>
        <v>0</v>
      </c>
      <c r="AM171" s="22">
        <f>_xll.DTC.CPR.MaximumForVariable($A171,AM$10)</f>
        <v>0</v>
      </c>
    </row>
    <row r="172" spans="1:39" x14ac:dyDescent="0.35">
      <c r="A172" s="22" t="str">
        <f>_xll.DTC.CPR.Calculate($B$1,$B$2,$B$3,D172,E172,C172,B172,F172,$B$4,G172)</f>
        <v>CID=-1629774448</v>
      </c>
      <c r="B172" s="22">
        <f t="shared" si="38"/>
        <v>-3</v>
      </c>
      <c r="C172" s="22">
        <f t="shared" si="39"/>
        <v>10</v>
      </c>
      <c r="D172" s="22">
        <f t="shared" si="40"/>
        <v>0</v>
      </c>
      <c r="E172" s="22">
        <f t="shared" si="36"/>
        <v>4</v>
      </c>
      <c r="F172" s="33">
        <f t="shared" si="35"/>
        <v>4</v>
      </c>
      <c r="G172" s="33">
        <f t="shared" si="37"/>
        <v>0.8</v>
      </c>
      <c r="H172" s="22">
        <f>_xll.DTC.CPR.ValueForVariable($A172,H$10)</f>
        <v>1.7417629082223625</v>
      </c>
      <c r="I172" s="22">
        <f>_xll.DTC.CPR.ValueForVariable($A172,I$10)</f>
        <v>148.56582620875133</v>
      </c>
      <c r="J172" s="22">
        <f>_xll.DTC.CPR.ValueForVariable($A172,J$10)</f>
        <v>12.718616255199887</v>
      </c>
      <c r="K172" s="22">
        <f>_xll.DTC.CPR.ValueForVariable($A172,K$10)</f>
        <v>205.39604270878814</v>
      </c>
      <c r="L172" s="22">
        <f>_xll.DTC.CPR.ValueForVariable($A172,L$10)</f>
        <v>409.94105571449848</v>
      </c>
      <c r="M172" s="22">
        <f>_xll.DTC.CPR.ValueForVariable($A172,M$10)</f>
        <v>400.36754340590011</v>
      </c>
      <c r="N172" s="22">
        <f>_xll.DTC.CPR.ValueForVariable($A172,N$10)</f>
        <v>19544.209675263573</v>
      </c>
      <c r="O172" s="22">
        <f>_xll.DTC.CPR.ValueForVariable($A172,O$10)</f>
        <v>0.53152280031251198</v>
      </c>
      <c r="P172" s="22">
        <f>_xll.DTC.CPR.ValueForVariable($A172,P$10)</f>
        <v>6.999282188744853E-3</v>
      </c>
      <c r="Q172" s="22">
        <f>_xll.DTC.CPR.ValueForVariable($A172,Q$10)</f>
        <v>11.418284580703357</v>
      </c>
      <c r="R172" s="22">
        <f>_xll.DTC.CPR.ValueForVariable($A172,R$10)</f>
        <v>9.0759515844260203</v>
      </c>
      <c r="S172" s="22">
        <f>_xll.DTC.CPR.ValueForVariable($A172,S$10)</f>
        <v>103.63179803166183</v>
      </c>
      <c r="T172" s="22">
        <f>_xll.DTC.CPR.ValueForVariable($A172,T$10)</f>
        <v>-3</v>
      </c>
      <c r="U172" s="22">
        <f>_xll.DTC.CPR.ValueForVariable($A172,U$10)</f>
        <v>10</v>
      </c>
      <c r="V172" s="22">
        <f>_xll.DTC.CPR.ValueForVariable($A172,V$10)</f>
        <v>4</v>
      </c>
      <c r="W172" s="22">
        <f>_xll.DTC.CPR.ValueForVariable($A172,W$10)</f>
        <v>4</v>
      </c>
      <c r="X172" s="22">
        <f>_xll.DTC.CPR.ValueForVariable($A172,X$10)</f>
        <v>262.28299625833972</v>
      </c>
      <c r="Y172" s="22">
        <f>_xll.DTC.CPR.ValueForVariable($A172,Y$10)</f>
        <v>414.60746736267146</v>
      </c>
      <c r="Z172" s="22">
        <f>_xll.DTC.CPR.ValueForVariable($A172,Z$10)</f>
        <v>21.097233534237205</v>
      </c>
      <c r="AA172" s="22">
        <f>_xll.DTC.CPR.ValueForVariable($A172,AA$10)</f>
        <v>1.5807638058027116</v>
      </c>
      <c r="AB172" s="22">
        <f>_xll.DTC.CPR.ValueForVariable($A172,AB$10)</f>
        <v>0.68986186870974886</v>
      </c>
      <c r="AC172" s="22">
        <f>_xll.DTC.CPR.ValueForVariable($A172,AC$10)</f>
        <v>99.67061491212327</v>
      </c>
      <c r="AD172" s="22">
        <f>_xll.DTC.CPR.ValueForVariable($A172,AD$10)</f>
        <v>19.988757811308282</v>
      </c>
      <c r="AE172" s="22">
        <f>_xll.DTC.CPR.ValueForVariable($A172,AE$10)</f>
        <v>0</v>
      </c>
      <c r="AF172" s="22">
        <f>_xll.DTC.CPR.ValueForVariable($A172,AF$10)</f>
        <v>0</v>
      </c>
      <c r="AG172" s="22">
        <f>_xll.DTC.CPR.ValueForVariable($A172,AG$10)</f>
        <v>0</v>
      </c>
      <c r="AH172" s="22">
        <f>_xll.DTC.CPR.ValueForVariable($A172,AH$10)</f>
        <v>0</v>
      </c>
      <c r="AI172" s="22">
        <f>_xll.DTC.CPR.ValueForVariable($A172,AI$10)</f>
        <v>0</v>
      </c>
      <c r="AJ172" s="22">
        <f>_xll.DTC.CPR.ValueForVariable($A172,AJ$10)</f>
        <v>0</v>
      </c>
      <c r="AK172" s="22">
        <f>_xll.DTC.CPR.ValueForVariable($A172,AK$10)</f>
        <v>10</v>
      </c>
      <c r="AL172" s="22">
        <f>_xll.DTC.CPR.MinimumForVariable($A172,AL$10)</f>
        <v>7.239549118409724</v>
      </c>
      <c r="AM172" s="22">
        <f>_xll.DTC.CPR.MaximumForVariable($A172,AM$10)</f>
        <v>17.030285959568307</v>
      </c>
    </row>
    <row r="173" spans="1:39" x14ac:dyDescent="0.35">
      <c r="A173" s="22" t="str">
        <f>_xll.DTC.CPR.Calculate($B$1,$B$2,$B$3,D173,E173,C173,B173,F173,$B$4,G173)</f>
        <v>CID=-325812533</v>
      </c>
      <c r="B173" s="22">
        <f t="shared" si="38"/>
        <v>-3</v>
      </c>
      <c r="C173" s="22">
        <f t="shared" si="39"/>
        <v>12.5</v>
      </c>
      <c r="D173" s="22">
        <f t="shared" si="40"/>
        <v>0</v>
      </c>
      <c r="E173" s="22">
        <f t="shared" si="36"/>
        <v>4</v>
      </c>
      <c r="F173" s="33">
        <f t="shared" si="35"/>
        <v>6.5</v>
      </c>
      <c r="G173" s="33">
        <f t="shared" si="37"/>
        <v>1.3</v>
      </c>
      <c r="H173" s="22">
        <f>_xll.DTC.CPR.ValueForVariable($A173,H$10)</f>
        <v>1.7417629082223625</v>
      </c>
      <c r="I173" s="22">
        <f>_xll.DTC.CPR.ValueForVariable($A173,I$10)</f>
        <v>148.56582620875133</v>
      </c>
      <c r="J173" s="22">
        <f>_xll.DTC.CPR.ValueForVariable($A173,J$10)</f>
        <v>12.718616255199887</v>
      </c>
      <c r="K173" s="22">
        <f>_xll.DTC.CPR.ValueForVariable($A173,K$10)</f>
        <v>208.79179933785642</v>
      </c>
      <c r="L173" s="22">
        <f>_xll.DTC.CPR.ValueForVariable($A173,L$10)</f>
        <v>411.69411645030084</v>
      </c>
      <c r="M173" s="22">
        <f>_xll.DTC.CPR.ValueForVariable($A173,M$10)</f>
        <v>400.36754340590011</v>
      </c>
      <c r="N173" s="22">
        <f>_xll.DTC.CPR.ValueForVariable($A173,N$10)</f>
        <v>20431.365011208185</v>
      </c>
      <c r="O173" s="22">
        <f>_xll.DTC.CPR.ValueForVariable($A173,O$10)</f>
        <v>0.55934469321562774</v>
      </c>
      <c r="P173" s="22">
        <f>_xll.DTC.CPR.ValueForVariable($A173,P$10)</f>
        <v>7.5209344442021507E-3</v>
      </c>
      <c r="Q173" s="22">
        <f>_xll.DTC.CPR.ValueForVariable($A173,Q$10)</f>
        <v>10.007971027991223</v>
      </c>
      <c r="R173" s="22">
        <f>_xll.DTC.CPR.ValueForVariable($A173,R$10)</f>
        <v>10.707152877800027</v>
      </c>
      <c r="S173" s="22">
        <f>_xll.DTC.CPR.ValueForVariable($A173,S$10)</f>
        <v>107.15687579329551</v>
      </c>
      <c r="T173" s="22">
        <f>_xll.DTC.CPR.ValueForVariable($A173,T$10)</f>
        <v>-3</v>
      </c>
      <c r="U173" s="22">
        <f>_xll.DTC.CPR.ValueForVariable($A173,U$10)</f>
        <v>12.5</v>
      </c>
      <c r="V173" s="22">
        <f>_xll.DTC.CPR.ValueForVariable($A173,V$10)</f>
        <v>4</v>
      </c>
      <c r="W173" s="22">
        <f>_xll.DTC.CPR.ValueForVariable($A173,W$10)</f>
        <v>6.5</v>
      </c>
      <c r="X173" s="22">
        <f>_xll.DTC.CPR.ValueForVariable($A173,X$10)</f>
        <v>262.28299625833972</v>
      </c>
      <c r="Y173" s="22">
        <f>_xll.DTC.CPR.ValueForVariable($A173,Y$10)</f>
        <v>450.34224027088197</v>
      </c>
      <c r="Z173" s="22">
        <f>_xll.DTC.CPR.ValueForVariable($A173,Z$10)</f>
        <v>24.141292784669872</v>
      </c>
      <c r="AA173" s="22">
        <f>_xll.DTC.CPR.ValueForVariable($A173,AA$10)</f>
        <v>1.7170089052487045</v>
      </c>
      <c r="AB173" s="22">
        <f>_xll.DTC.CPR.ValueForVariable($A173,AB$10)</f>
        <v>0.70545102288029038</v>
      </c>
      <c r="AC173" s="22">
        <f>_xll.DTC.CPR.ValueForVariable($A173,AC$10)</f>
        <v>108.68307289793219</v>
      </c>
      <c r="AD173" s="22">
        <f>_xll.DTC.CPR.ValueForVariable($A173,AD$10)</f>
        <v>23.060191639089734</v>
      </c>
      <c r="AE173" s="22">
        <f>_xll.DTC.CPR.ValueForVariable($A173,AE$10)</f>
        <v>0</v>
      </c>
      <c r="AF173" s="22">
        <f>_xll.DTC.CPR.ValueForVariable($A173,AF$10)</f>
        <v>0</v>
      </c>
      <c r="AG173" s="22">
        <f>_xll.DTC.CPR.ValueForVariable($A173,AG$10)</f>
        <v>0</v>
      </c>
      <c r="AH173" s="22">
        <f>_xll.DTC.CPR.ValueForVariable($A173,AH$10)</f>
        <v>0</v>
      </c>
      <c r="AI173" s="22">
        <f>_xll.DTC.CPR.ValueForVariable($A173,AI$10)</f>
        <v>0</v>
      </c>
      <c r="AJ173" s="22">
        <f>_xll.DTC.CPR.ValueForVariable($A173,AJ$10)</f>
        <v>0</v>
      </c>
      <c r="AK173" s="22">
        <f>_xll.DTC.CPR.ValueForVariable($A173,AK$10)</f>
        <v>8.2923177551695204</v>
      </c>
      <c r="AL173" s="22">
        <f>_xll.DTC.CPR.MinimumForVariable($A173,AL$10)</f>
        <v>7.8058814969456858</v>
      </c>
      <c r="AM173" s="22">
        <f>_xll.DTC.CPR.MaximumForVariable($A173,AM$10)</f>
        <v>21.42538556537032</v>
      </c>
    </row>
    <row r="174" spans="1:39" x14ac:dyDescent="0.35">
      <c r="A174" s="22" t="str">
        <f>_xll.DTC.CPR.Calculate($B$1,$B$2,$B$3,D174,E174,C174,B174,F174,$B$4,G174)</f>
        <v>CID=-1428261350</v>
      </c>
      <c r="B174" s="22">
        <f t="shared" si="38"/>
        <v>-3</v>
      </c>
      <c r="C174" s="22">
        <f t="shared" si="39"/>
        <v>15</v>
      </c>
      <c r="D174" s="22">
        <f t="shared" si="40"/>
        <v>0</v>
      </c>
      <c r="E174" s="22">
        <f t="shared" si="36"/>
        <v>4</v>
      </c>
      <c r="F174" s="33">
        <f t="shared" si="35"/>
        <v>9</v>
      </c>
      <c r="G174" s="33">
        <f t="shared" si="37"/>
        <v>1.8</v>
      </c>
      <c r="H174" s="22">
        <f>_xll.DTC.CPR.ValueForVariable($A174,H$10)</f>
        <v>1.7417629082223625</v>
      </c>
      <c r="I174" s="22">
        <f>_xll.DTC.CPR.ValueForVariable($A174,I$10)</f>
        <v>148.56582620875133</v>
      </c>
      <c r="J174" s="22">
        <f>_xll.DTC.CPR.ValueForVariable($A174,J$10)</f>
        <v>12.718616255199887</v>
      </c>
      <c r="K174" s="22">
        <f>_xll.DTC.CPR.ValueForVariable($A174,K$10)</f>
        <v>212.20615464307244</v>
      </c>
      <c r="L174" s="22">
        <f>_xll.DTC.CPR.ValueForVariable($A174,L$10)</f>
        <v>413.41921638284776</v>
      </c>
      <c r="M174" s="22">
        <f>_xll.DTC.CPR.ValueForVariable($A174,M$10)</f>
        <v>400.36754340590011</v>
      </c>
      <c r="N174" s="22">
        <f>_xll.DTC.CPR.ValueForVariable($A174,N$10)</f>
        <v>21745.383153853309</v>
      </c>
      <c r="O174" s="22">
        <f>_xll.DTC.CPR.ValueForVariable($A174,O$10)</f>
        <v>0.61525180327918949</v>
      </c>
      <c r="P174" s="22">
        <f>_xll.DTC.CPR.ValueForVariable($A174,P$10)</f>
        <v>8.3003337780784593E-3</v>
      </c>
      <c r="Q174" s="22">
        <f>_xll.DTC.CPR.ValueForVariable($A174,Q$10)</f>
        <v>8.8232439508921257</v>
      </c>
      <c r="R174" s="22">
        <f>_xll.DTC.CPR.ValueForVariable($A174,R$10)</f>
        <v>13.120642973057667</v>
      </c>
      <c r="S174" s="22">
        <f>_xll.DTC.CPR.ValueForVariable($A174,S$10)</f>
        <v>115.76663374384634</v>
      </c>
      <c r="T174" s="22">
        <f>_xll.DTC.CPR.ValueForVariable($A174,T$10)</f>
        <v>-3</v>
      </c>
      <c r="U174" s="22">
        <f>_xll.DTC.CPR.ValueForVariable($A174,U$10)</f>
        <v>15</v>
      </c>
      <c r="V174" s="22">
        <f>_xll.DTC.CPR.ValueForVariable($A174,V$10)</f>
        <v>4</v>
      </c>
      <c r="W174" s="22">
        <f>_xll.DTC.CPR.ValueForVariable($A174,W$10)</f>
        <v>9</v>
      </c>
      <c r="X174" s="22">
        <f>_xll.DTC.CPR.ValueForVariable($A174,X$10)</f>
        <v>262.28299625833972</v>
      </c>
      <c r="Y174" s="22">
        <f>_xll.DTC.CPR.ValueForVariable($A174,Y$10)</f>
        <v>488.37386439130057</v>
      </c>
      <c r="Z174" s="22">
        <f>_xll.DTC.CPR.ValueForVariable($A174,Z$10)</f>
        <v>27.360788240899637</v>
      </c>
      <c r="AA174" s="22">
        <f>_xll.DTC.CPR.ValueForVariable($A174,AA$10)</f>
        <v>1.8620111534423265</v>
      </c>
      <c r="AB174" s="22">
        <f>_xll.DTC.CPR.ValueForVariable($A174,AB$10)</f>
        <v>0.72660050540197985</v>
      </c>
      <c r="AC174" s="22">
        <f>_xll.DTC.CPR.ValueForVariable($A174,AC$10)</f>
        <v>110</v>
      </c>
      <c r="AD174" s="22">
        <f>_xll.DTC.CPR.ValueForVariable($A174,AD$10)</f>
        <v>27.435646498270224</v>
      </c>
      <c r="AE174" s="22">
        <f>_xll.DTC.CPR.ValueForVariable($A174,AE$10)</f>
        <v>0</v>
      </c>
      <c r="AF174" s="22">
        <f>_xll.DTC.CPR.ValueForVariable($A174,AF$10)</f>
        <v>0</v>
      </c>
      <c r="AG174" s="22">
        <f>_xll.DTC.CPR.ValueForVariable($A174,AG$10)</f>
        <v>0</v>
      </c>
      <c r="AH174" s="22">
        <f>_xll.DTC.CPR.ValueForVariable($A174,AH$10)</f>
        <v>0</v>
      </c>
      <c r="AI174" s="22">
        <f>_xll.DTC.CPR.ValueForVariable($A174,AI$10)</f>
        <v>0</v>
      </c>
      <c r="AJ174" s="22">
        <f>_xll.DTC.CPR.ValueForVariable($A174,AJ$10)</f>
        <v>0</v>
      </c>
      <c r="AK174" s="22">
        <f>_xll.DTC.CPR.ValueForVariable($A174,AK$10)</f>
        <v>5</v>
      </c>
      <c r="AL174" s="22">
        <f>_xll.DTC.CPR.MinimumForVariable($A174,AL$10)</f>
        <v>9.5792524783588533</v>
      </c>
      <c r="AM174" s="22">
        <f>_xll.DTC.CPR.MaximumForVariable($A174,AM$10)</f>
        <v>26.452283641357852</v>
      </c>
    </row>
    <row r="175" spans="1:39" x14ac:dyDescent="0.35">
      <c r="A175" s="22" t="str">
        <f>_xll.DTC.CPR.Calculate($B$1,$B$2,$B$3,D175,E175,C175,B175,F175,$B$4,G175)</f>
        <v>CID=-124299435</v>
      </c>
      <c r="B175" s="22">
        <f t="shared" si="38"/>
        <v>-3</v>
      </c>
      <c r="C175" s="22">
        <f t="shared" si="39"/>
        <v>17.5</v>
      </c>
      <c r="D175" s="22">
        <f t="shared" si="40"/>
        <v>0</v>
      </c>
      <c r="E175" s="22">
        <f t="shared" si="36"/>
        <v>4</v>
      </c>
      <c r="F175" s="33">
        <f t="shared" si="35"/>
        <v>11.5</v>
      </c>
      <c r="G175" s="33">
        <f t="shared" si="37"/>
        <v>2.2999999999999998</v>
      </c>
      <c r="H175" s="22">
        <f>_xll.DTC.CPR.ValueForVariable($A175,H$10)</f>
        <v>1.7417629082223625</v>
      </c>
      <c r="I175" s="22">
        <f>_xll.DTC.CPR.ValueForVariable($A175,I$10)</f>
        <v>148.56582620875133</v>
      </c>
      <c r="J175" s="22">
        <f>_xll.DTC.CPR.ValueForVariable($A175,J$10)</f>
        <v>12.718616255199887</v>
      </c>
      <c r="K175" s="22">
        <f>_xll.DTC.CPR.ValueForVariable($A175,K$10)</f>
        <v>215.63976043890119</v>
      </c>
      <c r="L175" s="22">
        <f>_xll.DTC.CPR.ValueForVariable($A175,L$10)</f>
        <v>415.11654831814667</v>
      </c>
      <c r="M175" s="22">
        <f>_xll.DTC.CPR.ValueForVariable($A175,M$10)</f>
        <v>400.36754340590011</v>
      </c>
      <c r="N175" s="22">
        <f>_xll.DTC.CPR.ValueForVariable($A175,N$10)</f>
        <v>22800.669674337547</v>
      </c>
      <c r="O175" s="22">
        <f>_xll.DTC.CPR.ValueForVariable($A175,O$10)</f>
        <v>0.64289837726381649</v>
      </c>
      <c r="P175" s="22">
        <f>_xll.DTC.CPR.ValueForVariable($A175,P$10)</f>
        <v>8.9970023116106215E-3</v>
      </c>
      <c r="Q175" s="22">
        <f>_xll.DTC.CPR.ValueForVariable($A175,Q$10)</f>
        <v>7.8949903610909109</v>
      </c>
      <c r="R175" s="22">
        <f>_xll.DTC.CPR.ValueForVariable($A175,R$10)</f>
        <v>15.042601253868527</v>
      </c>
      <c r="S175" s="22">
        <f>_xll.DTC.CPR.ValueForVariable($A175,S$10)</f>
        <v>118.76119190502608</v>
      </c>
      <c r="T175" s="22">
        <f>_xll.DTC.CPR.ValueForVariable($A175,T$10)</f>
        <v>-3</v>
      </c>
      <c r="U175" s="22">
        <f>_xll.DTC.CPR.ValueForVariable($A175,U$10)</f>
        <v>17.5</v>
      </c>
      <c r="V175" s="22">
        <f>_xll.DTC.CPR.ValueForVariable($A175,V$10)</f>
        <v>4</v>
      </c>
      <c r="W175" s="22">
        <f>_xll.DTC.CPR.ValueForVariable($A175,W$10)</f>
        <v>11.5</v>
      </c>
      <c r="X175" s="22">
        <f>_xll.DTC.CPR.ValueForVariable($A175,X$10)</f>
        <v>262.28299625833972</v>
      </c>
      <c r="Y175" s="22">
        <f>_xll.DTC.CPR.ValueForVariable($A175,Y$10)</f>
        <v>528.79675750242848</v>
      </c>
      <c r="Z175" s="22">
        <f>_xll.DTC.CPR.ValueForVariable($A175,Z$10)</f>
        <v>30.369365512568265</v>
      </c>
      <c r="AA175" s="22">
        <f>_xll.DTC.CPR.ValueForVariable($A175,AA$10)</f>
        <v>2.0161305347510283</v>
      </c>
      <c r="AB175" s="22">
        <f>_xll.DTC.CPR.ValueForVariable($A175,AB$10)</f>
        <v>0.74194121230877652</v>
      </c>
      <c r="AC175" s="22">
        <f>_xll.DTC.CPR.ValueForVariable($A175,AC$10)</f>
        <v>107.17717151590801</v>
      </c>
      <c r="AD175" s="22">
        <f>_xll.DTC.CPR.ValueForVariable($A175,AD$10)</f>
        <v>30.804149620765337</v>
      </c>
      <c r="AE175" s="22">
        <f>_xll.DTC.CPR.ValueForVariable($A175,AE$10)</f>
        <v>0</v>
      </c>
      <c r="AF175" s="22">
        <f>_xll.DTC.CPR.ValueForVariable($A175,AF$10)</f>
        <v>0</v>
      </c>
      <c r="AG175" s="22">
        <f>_xll.DTC.CPR.ValueForVariable($A175,AG$10)</f>
        <v>0</v>
      </c>
      <c r="AH175" s="22">
        <f>_xll.DTC.CPR.ValueForVariable($A175,AH$10)</f>
        <v>0</v>
      </c>
      <c r="AI175" s="22">
        <f>_xll.DTC.CPR.ValueForVariable($A175,AI$10)</f>
        <v>0</v>
      </c>
      <c r="AJ175" s="22">
        <f>_xll.DTC.CPR.ValueForVariable($A175,AJ$10)</f>
        <v>0</v>
      </c>
      <c r="AK175" s="22">
        <f>_xll.DTC.CPR.ValueForVariable($A175,AK$10)</f>
        <v>9.9999943599820345</v>
      </c>
      <c r="AL175" s="22">
        <f>_xll.DTC.CPR.MinimumForVariable($A175,AL$10)</f>
        <v>11.383356756037076</v>
      </c>
      <c r="AM175" s="22">
        <f>_xll.DTC.CPR.MaximumForVariable($A175,AM$10)</f>
        <v>32.098303772672601</v>
      </c>
    </row>
    <row r="176" spans="1:39" x14ac:dyDescent="0.35">
      <c r="A176" s="22" t="str">
        <f>_xll.DTC.CPR.Calculate($B$1,$B$2,$B$3,D176,E176,C176,B176,F176,$B$4,G176)</f>
        <v>CID=1744312484</v>
      </c>
      <c r="B176" s="22">
        <f t="shared" si="38"/>
        <v>-3</v>
      </c>
      <c r="C176" s="22">
        <f t="shared" si="39"/>
        <v>20</v>
      </c>
      <c r="D176" s="22">
        <f t="shared" si="40"/>
        <v>0</v>
      </c>
      <c r="E176" s="22">
        <f t="shared" si="36"/>
        <v>4</v>
      </c>
      <c r="F176" s="33">
        <f t="shared" si="35"/>
        <v>14</v>
      </c>
      <c r="G176" s="33">
        <f t="shared" si="37"/>
        <v>2.8</v>
      </c>
      <c r="H176" s="22">
        <f>_xll.DTC.CPR.ValueForVariable($A176,H$10)</f>
        <v>1.7417629082223625</v>
      </c>
      <c r="I176" s="22">
        <f>_xll.DTC.CPR.ValueForVariable($A176,I$10)</f>
        <v>148.56582620875133</v>
      </c>
      <c r="J176" s="22">
        <f>_xll.DTC.CPR.ValueForVariable($A176,J$10)</f>
        <v>12.718616255199887</v>
      </c>
      <c r="K176" s="22">
        <f>_xll.DTC.CPR.ValueForVariable($A176,K$10)</f>
        <v>219.09331079194496</v>
      </c>
      <c r="L176" s="22">
        <f>_xll.DTC.CPR.ValueForVariable($A176,L$10)</f>
        <v>416.78631080369513</v>
      </c>
      <c r="M176" s="22">
        <f>_xll.DTC.CPR.ValueForVariable($A176,M$10)</f>
        <v>400.36754340590011</v>
      </c>
      <c r="N176" s="22">
        <f>_xll.DTC.CPR.ValueForVariable($A176,N$10)</f>
        <v>24162.983789190184</v>
      </c>
      <c r="O176" s="22">
        <f>_xll.DTC.CPR.ValueForVariable($A176,O$10)</f>
        <v>0.72675561021399504</v>
      </c>
      <c r="P176" s="22">
        <f>_xll.DTC.CPR.ValueForVariable($A176,P$10)</f>
        <v>1.0169512362409565E-2</v>
      </c>
      <c r="Q176" s="22">
        <f>_xll.DTC.CPR.ValueForVariable($A176,Q$10)</f>
        <v>7.1451038142071273</v>
      </c>
      <c r="R176" s="22">
        <f>_xll.DTC.CPR.ValueForVariable($A176,R$10)</f>
        <v>18.438089769595283</v>
      </c>
      <c r="S176" s="22">
        <f>_xll.DTC.CPR.ValueForVariable($A176,S$10)</f>
        <v>131.74206553942867</v>
      </c>
      <c r="T176" s="22">
        <f>_xll.DTC.CPR.ValueForVariable($A176,T$10)</f>
        <v>-3</v>
      </c>
      <c r="U176" s="22">
        <f>_xll.DTC.CPR.ValueForVariable($A176,U$10)</f>
        <v>20</v>
      </c>
      <c r="V176" s="22">
        <f>_xll.DTC.CPR.ValueForVariable($A176,V$10)</f>
        <v>4</v>
      </c>
      <c r="W176" s="22">
        <f>_xll.DTC.CPR.ValueForVariable($A176,W$10)</f>
        <v>14</v>
      </c>
      <c r="X176" s="22">
        <f>_xll.DTC.CPR.ValueForVariable($A176,X$10)</f>
        <v>262.28299625833972</v>
      </c>
      <c r="Y176" s="22">
        <f>_xll.DTC.CPR.ValueForVariable($A176,Y$10)</f>
        <v>571.70690904459934</v>
      </c>
      <c r="Z176" s="22">
        <f>_xll.DTC.CPR.ValueForVariable($A176,Z$10)</f>
        <v>33.387291935817984</v>
      </c>
      <c r="AA176" s="22">
        <f>_xll.DTC.CPR.ValueForVariable($A176,AA$10)</f>
        <v>2.1797330257791003</v>
      </c>
      <c r="AB176" s="22">
        <f>_xll.DTC.CPR.ValueForVariable($A176,AB$10)</f>
        <v>0.766130051169718</v>
      </c>
      <c r="AC176" s="22">
        <f>_xll.DTC.CPR.ValueForVariable($A176,AC$10)</f>
        <v>109.99999813091235</v>
      </c>
      <c r="AD176" s="22">
        <f>_xll.DTC.CPR.ValueForVariable($A176,AD$10)</f>
        <v>36.565305258845406</v>
      </c>
      <c r="AE176" s="22">
        <f>_xll.DTC.CPR.ValueForVariable($A176,AE$10)</f>
        <v>0</v>
      </c>
      <c r="AF176" s="22">
        <f>_xll.DTC.CPR.ValueForVariable($A176,AF$10)</f>
        <v>0</v>
      </c>
      <c r="AG176" s="22">
        <f>_xll.DTC.CPR.ValueForVariable($A176,AG$10)</f>
        <v>0</v>
      </c>
      <c r="AH176" s="22">
        <f>_xll.DTC.CPR.ValueForVariable($A176,AH$10)</f>
        <v>0</v>
      </c>
      <c r="AI176" s="22">
        <f>_xll.DTC.CPR.ValueForVariable($A176,AI$10)</f>
        <v>0</v>
      </c>
      <c r="AJ176" s="22">
        <f>_xll.DTC.CPR.ValueForVariable($A176,AJ$10)</f>
        <v>0</v>
      </c>
      <c r="AK176" s="22">
        <f>_xll.DTC.CPR.ValueForVariable($A176,AK$10)</f>
        <v>5.0000093454383228</v>
      </c>
      <c r="AL176" s="22">
        <f>_xll.DTC.CPR.MinimumForVariable($A176,AL$10)</f>
        <v>13.127570436853203</v>
      </c>
      <c r="AM176" s="22">
        <f>_xll.DTC.CPR.MaximumForVariable($A176,AM$10)</f>
        <v>36.838426316045108</v>
      </c>
    </row>
    <row r="177" spans="1:39" x14ac:dyDescent="0.35">
      <c r="A177" s="22" t="str">
        <f>_xll.DTC.CPR.Calculate($B$1,$B$2,$B$3,D177,E177,C177,B177,F177,$B$4,G177)</f>
        <v>CID=-1246692897</v>
      </c>
      <c r="B177" s="22">
        <f t="shared" si="38"/>
        <v>-3</v>
      </c>
      <c r="C177" s="22">
        <f t="shared" si="39"/>
        <v>22.5</v>
      </c>
      <c r="D177" s="22">
        <f t="shared" si="40"/>
        <v>0</v>
      </c>
      <c r="E177" s="22">
        <f t="shared" si="36"/>
        <v>4</v>
      </c>
      <c r="F177" s="33">
        <f t="shared" si="35"/>
        <v>16.5</v>
      </c>
      <c r="G177" s="33">
        <f t="shared" si="37"/>
        <v>3.3</v>
      </c>
      <c r="H177" s="22">
        <f>_xll.DTC.CPR.ValueForVariable($A177,H$10)</f>
        <v>1.7417629082223625</v>
      </c>
      <c r="I177" s="22">
        <f>_xll.DTC.CPR.ValueForVariable($A177,I$10)</f>
        <v>148.56582620875133</v>
      </c>
      <c r="J177" s="22">
        <f>_xll.DTC.CPR.ValueForVariable($A177,J$10)</f>
        <v>12.718616255199887</v>
      </c>
      <c r="K177" s="22">
        <f>_xll.DTC.CPR.ValueForVariable($A177,K$10)</f>
        <v>222.56754607352056</v>
      </c>
      <c r="L177" s="22">
        <f>_xll.DTC.CPR.ValueForVariable($A177,L$10)</f>
        <v>418.4287074169186</v>
      </c>
      <c r="M177" s="22">
        <f>_xll.DTC.CPR.ValueForVariable($A177,M$10)</f>
        <v>400.36754340590011</v>
      </c>
      <c r="N177" s="22">
        <f>_xll.DTC.CPR.ValueForVariable($A177,N$10)</f>
        <v>25384.4623431689</v>
      </c>
      <c r="O177" s="22">
        <f>_xll.DTC.CPR.ValueForVariable($A177,O$10)</f>
        <v>0.81045492236288663</v>
      </c>
      <c r="P177" s="22">
        <f>_xll.DTC.CPR.ValueForVariable($A177,P$10)</f>
        <v>1.1499709455063841E-2</v>
      </c>
      <c r="Q177" s="22">
        <f>_xll.DTC.CPR.ValueForVariable($A177,Q$10)</f>
        <v>6.5100734822323121</v>
      </c>
      <c r="R177" s="22">
        <f>_xll.DTC.CPR.ValueForVariable($A177,R$10)</f>
        <v>22.134755226253368</v>
      </c>
      <c r="S177" s="22">
        <f>_xll.DTC.CPR.ValueForVariable($A177,S$10)</f>
        <v>144.09888303413513</v>
      </c>
      <c r="T177" s="22">
        <f>_xll.DTC.CPR.ValueForVariable($A177,T$10)</f>
        <v>-3</v>
      </c>
      <c r="U177" s="22">
        <f>_xll.DTC.CPR.ValueForVariable($A177,U$10)</f>
        <v>22.5</v>
      </c>
      <c r="V177" s="22">
        <f>_xll.DTC.CPR.ValueForVariable($A177,V$10)</f>
        <v>4</v>
      </c>
      <c r="W177" s="22">
        <f>_xll.DTC.CPR.ValueForVariable($A177,W$10)</f>
        <v>16.5</v>
      </c>
      <c r="X177" s="22">
        <f>_xll.DTC.CPR.ValueForVariable($A177,X$10)</f>
        <v>262.28299625833972</v>
      </c>
      <c r="Y177" s="22">
        <f>_xll.DTC.CPR.ValueForVariable($A177,Y$10)</f>
        <v>617.20189991371535</v>
      </c>
      <c r="Z177" s="22">
        <f>_xll.DTC.CPR.ValueForVariable($A177,Z$10)</f>
        <v>36.33887348055049</v>
      </c>
      <c r="AA177" s="22">
        <f>_xll.DTC.CPR.ValueForVariable($A177,AA$10)</f>
        <v>2.3531906708347679</v>
      </c>
      <c r="AB177" s="22">
        <f>_xll.DTC.CPR.ValueForVariable($A177,AB$10)</f>
        <v>0.78874379941853179</v>
      </c>
      <c r="AC177" s="22">
        <f>_xll.DTC.CPR.ValueForVariable($A177,AC$10)</f>
        <v>110</v>
      </c>
      <c r="AD177" s="22">
        <f>_xll.DTC.CPR.ValueForVariable($A177,AD$10)</f>
        <v>42.637775802301455</v>
      </c>
      <c r="AE177" s="22">
        <f>_xll.DTC.CPR.ValueForVariable($A177,AE$10)</f>
        <v>0</v>
      </c>
      <c r="AF177" s="22">
        <f>_xll.DTC.CPR.ValueForVariable($A177,AF$10)</f>
        <v>0</v>
      </c>
      <c r="AG177" s="22">
        <f>_xll.DTC.CPR.ValueForVariable($A177,AG$10)</f>
        <v>0</v>
      </c>
      <c r="AH177" s="22">
        <f>_xll.DTC.CPR.ValueForVariable($A177,AH$10)</f>
        <v>0</v>
      </c>
      <c r="AI177" s="22">
        <f>_xll.DTC.CPR.ValueForVariable($A177,AI$10)</f>
        <v>0</v>
      </c>
      <c r="AJ177" s="22">
        <f>_xll.DTC.CPR.ValueForVariable($A177,AJ$10)</f>
        <v>0</v>
      </c>
      <c r="AK177" s="22">
        <f>_xll.DTC.CPR.ValueForVariable($A177,AK$10)</f>
        <v>5</v>
      </c>
      <c r="AL177" s="22">
        <f>_xll.DTC.CPR.MinimumForVariable($A177,AL$10)</f>
        <v>15.353626626678144</v>
      </c>
      <c r="AM177" s="22">
        <f>_xll.DTC.CPR.MaximumForVariable($A177,AM$10)</f>
        <v>43.553429535501373</v>
      </c>
    </row>
    <row r="178" spans="1:39" x14ac:dyDescent="0.35">
      <c r="A178" s="22" t="str">
        <f>_xll.DTC.CPR.Calculate($B$1,$B$2,$B$3,D178,E178,C178,B178,F178,$B$4,G178)</f>
        <v>CID=1334379742</v>
      </c>
      <c r="B178" s="22">
        <f t="shared" si="38"/>
        <v>-3</v>
      </c>
      <c r="C178" s="22">
        <f t="shared" si="39"/>
        <v>25</v>
      </c>
      <c r="D178" s="22">
        <f t="shared" si="40"/>
        <v>0</v>
      </c>
      <c r="E178" s="22">
        <f t="shared" si="36"/>
        <v>4</v>
      </c>
      <c r="F178" s="33">
        <f t="shared" si="35"/>
        <v>19</v>
      </c>
      <c r="G178" s="33">
        <f t="shared" si="37"/>
        <v>3.8</v>
      </c>
      <c r="H178" s="22">
        <f>_xll.DTC.CPR.ValueForVariable($A178,H$10)</f>
        <v>1.7417629082223625</v>
      </c>
      <c r="I178" s="22">
        <f>_xll.DTC.CPR.ValueForVariable($A178,I$10)</f>
        <v>148.56582620875133</v>
      </c>
      <c r="J178" s="22">
        <f>_xll.DTC.CPR.ValueForVariable($A178,J$10)</f>
        <v>12.718616255199887</v>
      </c>
      <c r="K178" s="22">
        <f>_xll.DTC.CPR.ValueForVariable($A178,K$10)</f>
        <v>226.06325752935251</v>
      </c>
      <c r="L178" s="22">
        <f>_xll.DTC.CPR.ValueForVariable($A178,L$10)</f>
        <v>420.04394617468699</v>
      </c>
      <c r="M178" s="22">
        <f>_xll.DTC.CPR.ValueForVariable($A178,M$10)</f>
        <v>400.36754340590011</v>
      </c>
      <c r="N178" s="22">
        <f>_xll.DTC.CPR.ValueForVariable($A178,N$10)</f>
        <v>26280.862837338067</v>
      </c>
      <c r="O178" s="22">
        <f>_xll.DTC.CPR.ValueForVariable($A178,O$10)</f>
        <v>0.83778168409872456</v>
      </c>
      <c r="P178" s="22">
        <f>_xll.DTC.CPR.ValueForVariable($A178,P$10)</f>
        <v>1.2516674777966065E-2</v>
      </c>
      <c r="Q178" s="22">
        <f>_xll.DTC.CPR.ValueForVariable($A178,Q$10)</f>
        <v>5.9287599572786664</v>
      </c>
      <c r="R178" s="22">
        <f>_xll.DTC.CPR.ValueForVariable($A178,R$10)</f>
        <v>24.63060390697748</v>
      </c>
      <c r="S178" s="22">
        <f>_xll.DTC.CPR.ValueForVariable($A178,S$10)</f>
        <v>146.02893816727956</v>
      </c>
      <c r="T178" s="22">
        <f>_xll.DTC.CPR.ValueForVariable($A178,T$10)</f>
        <v>-3</v>
      </c>
      <c r="U178" s="22">
        <f>_xll.DTC.CPR.ValueForVariable($A178,U$10)</f>
        <v>25</v>
      </c>
      <c r="V178" s="22">
        <f>_xll.DTC.CPR.ValueForVariable($A178,V$10)</f>
        <v>4</v>
      </c>
      <c r="W178" s="22">
        <f>_xll.DTC.CPR.ValueForVariable($A178,W$10)</f>
        <v>19</v>
      </c>
      <c r="X178" s="22">
        <f>_xll.DTC.CPR.ValueForVariable($A178,X$10)</f>
        <v>262.28299625833972</v>
      </c>
      <c r="Y178" s="22">
        <f>_xll.DTC.CPR.ValueForVariable($A178,Y$10)</f>
        <v>665.38093256851494</v>
      </c>
      <c r="Z178" s="22">
        <f>_xll.DTC.CPR.ValueForVariable($A178,Z$10)</f>
        <v>39.333864453847298</v>
      </c>
      <c r="AA178" s="22">
        <f>_xll.DTC.CPR.ValueForVariable($A178,AA$10)</f>
        <v>2.5368816967194383</v>
      </c>
      <c r="AB178" s="22">
        <f>_xll.DTC.CPR.ValueForVariable($A178,AB$10)</f>
        <v>0.80210084391729808</v>
      </c>
      <c r="AC178" s="22">
        <f>_xll.DTC.CPR.ValueForVariable($A178,AC$10)</f>
        <v>110</v>
      </c>
      <c r="AD178" s="22">
        <f>_xll.DTC.CPR.ValueForVariable($A178,AD$10)</f>
        <v>46.655394176289555</v>
      </c>
      <c r="AE178" s="22">
        <f>_xll.DTC.CPR.ValueForVariable($A178,AE$10)</f>
        <v>0</v>
      </c>
      <c r="AF178" s="22">
        <f>_xll.DTC.CPR.ValueForVariable($A178,AF$10)</f>
        <v>0</v>
      </c>
      <c r="AG178" s="22">
        <f>_xll.DTC.CPR.ValueForVariable($A178,AG$10)</f>
        <v>0</v>
      </c>
      <c r="AH178" s="22">
        <f>_xll.DTC.CPR.ValueForVariable($A178,AH$10)</f>
        <v>0</v>
      </c>
      <c r="AI178" s="22">
        <f>_xll.DTC.CPR.ValueForVariable($A178,AI$10)</f>
        <v>0</v>
      </c>
      <c r="AJ178" s="22">
        <f>_xll.DTC.CPR.ValueForVariable($A178,AJ$10)</f>
        <v>0</v>
      </c>
      <c r="AK178" s="22">
        <f>_xll.DTC.CPR.ValueForVariable($A178,AK$10)</f>
        <v>5</v>
      </c>
      <c r="AL178" s="22">
        <f>_xll.DTC.CPR.MinimumForVariable($A178,AL$10)</f>
        <v>18.296169267627061</v>
      </c>
      <c r="AM178" s="22">
        <f>_xll.DTC.CPR.MaximumForVariable($A178,AM$10)</f>
        <v>51.049519731061778</v>
      </c>
    </row>
    <row r="179" spans="1:39" x14ac:dyDescent="0.35">
      <c r="A179" s="22" t="str">
        <f>_xll.DTC.CPR.Calculate($B$1,$B$2,$B$3,D179,E179,C179,B179,F179,$B$4,G179)</f>
        <v>CID=-1656625639</v>
      </c>
      <c r="B179" s="22">
        <f t="shared" si="38"/>
        <v>-3</v>
      </c>
      <c r="C179" s="22">
        <f t="shared" si="39"/>
        <v>27.5</v>
      </c>
      <c r="D179" s="22">
        <f t="shared" si="40"/>
        <v>0</v>
      </c>
      <c r="E179" s="22">
        <f t="shared" si="36"/>
        <v>4</v>
      </c>
      <c r="F179" s="33">
        <f t="shared" si="35"/>
        <v>21.5</v>
      </c>
      <c r="G179" s="33">
        <f t="shared" si="37"/>
        <v>4.3</v>
      </c>
      <c r="H179" s="22">
        <f>_xll.DTC.CPR.ValueForVariable($A179,H$10)</f>
        <v>1.7417629082223625</v>
      </c>
      <c r="I179" s="22">
        <f>_xll.DTC.CPR.ValueForVariable($A179,I$10)</f>
        <v>148.56582620875133</v>
      </c>
      <c r="J179" s="22">
        <f>_xll.DTC.CPR.ValueForVariable($A179,J$10)</f>
        <v>12.718616255199887</v>
      </c>
      <c r="K179" s="22">
        <f>_xll.DTC.CPR.ValueForVariable($A179,K$10)</f>
        <v>229.58129245231444</v>
      </c>
      <c r="L179" s="22">
        <f>_xll.DTC.CPR.ValueForVariable($A179,L$10)</f>
        <v>421.63223906161107</v>
      </c>
      <c r="M179" s="22">
        <f>_xll.DTC.CPR.ValueForVariable($A179,M$10)</f>
        <v>400.36754340590011</v>
      </c>
      <c r="N179" s="22">
        <f>_xll.DTC.CPR.ValueForVariable($A179,N$10)</f>
        <v>27421.768516636574</v>
      </c>
      <c r="O179" s="22">
        <f>_xll.DTC.CPR.ValueForVariable($A179,O$10)</f>
        <v>0.92114125657965407</v>
      </c>
      <c r="P179" s="22">
        <f>_xll.DTC.CPR.ValueForVariable($A179,P$10)</f>
        <v>1.4186853285336328E-2</v>
      </c>
      <c r="Q179" s="22">
        <f>_xll.DTC.CPR.ValueForVariable($A179,Q$10)</f>
        <v>5.4254650765872547</v>
      </c>
      <c r="R179" s="22">
        <f>_xll.DTC.CPR.ValueForVariable($A179,R$10)</f>
        <v>28.996272133203178</v>
      </c>
      <c r="S179" s="22">
        <f>_xll.DTC.CPR.ValueForVariable($A179,S$10)</f>
        <v>157.31826180991405</v>
      </c>
      <c r="T179" s="22">
        <f>_xll.DTC.CPR.ValueForVariable($A179,T$10)</f>
        <v>-3</v>
      </c>
      <c r="U179" s="22">
        <f>_xll.DTC.CPR.ValueForVariable($A179,U$10)</f>
        <v>27.5</v>
      </c>
      <c r="V179" s="22">
        <f>_xll.DTC.CPR.ValueForVariable($A179,V$10)</f>
        <v>4</v>
      </c>
      <c r="W179" s="22">
        <f>_xll.DTC.CPR.ValueForVariable($A179,W$10)</f>
        <v>21.5</v>
      </c>
      <c r="X179" s="22">
        <f>_xll.DTC.CPR.ValueForVariable($A179,X$10)</f>
        <v>262.28299625833972</v>
      </c>
      <c r="Y179" s="22">
        <f>_xll.DTC.CPR.ValueForVariable($A179,Y$10)</f>
        <v>716.3448725966025</v>
      </c>
      <c r="Z179" s="22">
        <f>_xll.DTC.CPR.ValueForVariable($A179,Z$10)</f>
        <v>42.385278509735315</v>
      </c>
      <c r="AA179" s="22">
        <f>_xll.DTC.CPR.ValueForVariable($A179,AA$10)</f>
        <v>2.7311906712054923</v>
      </c>
      <c r="AB179" s="22">
        <f>_xll.DTC.CPR.ValueForVariable($A179,AB$10)</f>
        <v>0.82228003229714552</v>
      </c>
      <c r="AC179" s="22">
        <f>_xll.DTC.CPR.ValueForVariable($A179,AC$10)</f>
        <v>110</v>
      </c>
      <c r="AD179" s="22">
        <f>_xll.DTC.CPR.ValueForVariable($A179,AD$10)</f>
        <v>53.576976161452265</v>
      </c>
      <c r="AE179" s="22">
        <f>_xll.DTC.CPR.ValueForVariable($A179,AE$10)</f>
        <v>0</v>
      </c>
      <c r="AF179" s="22">
        <f>_xll.DTC.CPR.ValueForVariable($A179,AF$10)</f>
        <v>0</v>
      </c>
      <c r="AG179" s="22">
        <f>_xll.DTC.CPR.ValueForVariable($A179,AG$10)</f>
        <v>0</v>
      </c>
      <c r="AH179" s="22">
        <f>_xll.DTC.CPR.ValueForVariable($A179,AH$10)</f>
        <v>0</v>
      </c>
      <c r="AI179" s="22">
        <f>_xll.DTC.CPR.ValueForVariable($A179,AI$10)</f>
        <v>0</v>
      </c>
      <c r="AJ179" s="22">
        <f>_xll.DTC.CPR.ValueForVariable($A179,AJ$10)</f>
        <v>0</v>
      </c>
      <c r="AK179" s="22">
        <f>_xll.DTC.CPR.ValueForVariable($A179,AK$10)</f>
        <v>5</v>
      </c>
      <c r="AL179" s="22">
        <f>_xll.DTC.CPR.MinimumForVariable($A179,AL$10)</f>
        <v>20.988733756116719</v>
      </c>
      <c r="AM179" s="22">
        <f>_xll.DTC.CPR.MaximumForVariable($A179,AM$10)</f>
        <v>58.877033648090588</v>
      </c>
    </row>
    <row r="180" spans="1:39" x14ac:dyDescent="0.35">
      <c r="A180" s="22" t="str">
        <f>_xll.DTC.CPR.Calculate($B$1,$B$2,$B$3,D180,E180,C180,B180,F180,$B$4,G180)</f>
        <v>CID=-507388157</v>
      </c>
      <c r="B180" s="22">
        <f t="shared" si="38"/>
        <v>-3</v>
      </c>
      <c r="C180" s="22">
        <f t="shared" si="39"/>
        <v>30</v>
      </c>
      <c r="D180" s="22">
        <f t="shared" si="40"/>
        <v>0</v>
      </c>
      <c r="E180" s="22">
        <f t="shared" si="36"/>
        <v>4</v>
      </c>
      <c r="F180" s="33">
        <f t="shared" si="35"/>
        <v>24</v>
      </c>
      <c r="G180" s="33">
        <f t="shared" si="37"/>
        <v>4.8</v>
      </c>
      <c r="H180" s="22">
        <f>_xll.DTC.CPR.ValueForVariable($A180,H$10)</f>
        <v>1.7417629082223625</v>
      </c>
      <c r="I180" s="22">
        <f>_xll.DTC.CPR.ValueForVariable($A180,I$10)</f>
        <v>148.56582620875133</v>
      </c>
      <c r="J180" s="22">
        <f>_xll.DTC.CPR.ValueForVariable($A180,J$10)</f>
        <v>12.718616255199887</v>
      </c>
      <c r="K180" s="22">
        <f>_xll.DTC.CPR.ValueForVariable($A180,K$10)</f>
        <v>233.12256006149789</v>
      </c>
      <c r="L180" s="22">
        <f>_xll.DTC.CPR.ValueForVariable($A180,L$10)</f>
        <v>423.19380167674041</v>
      </c>
      <c r="M180" s="22">
        <f>_xll.DTC.CPR.ValueForVariable($A180,M$10)</f>
        <v>400.36754340590011</v>
      </c>
      <c r="N180" s="22">
        <f>_xll.DTC.CPR.ValueForVariable($A180,N$10)</f>
        <v>28432.589810914891</v>
      </c>
      <c r="O180" s="22">
        <f>_xll.DTC.CPR.ValueForVariable($A180,O$10)</f>
        <v>1.0043500929195497</v>
      </c>
      <c r="P180" s="22">
        <f>_xll.DTC.CPR.ValueForVariable($A180,P$10)</f>
        <v>1.6007833128945749E-2</v>
      </c>
      <c r="Q180" s="22">
        <f>_xll.DTC.CPR.ValueForVariable($A180,Q$10)</f>
        <v>5.0027814729844948</v>
      </c>
      <c r="R180" s="22">
        <f>_xll.DTC.CPR.ValueForVariable($A180,R$10)</f>
        <v>33.575824862498351</v>
      </c>
      <c r="S180" s="22">
        <f>_xll.DTC.CPR.ValueForVariable($A180,S$10)</f>
        <v>167.97251456227892</v>
      </c>
      <c r="T180" s="22">
        <f>_xll.DTC.CPR.ValueForVariable($A180,T$10)</f>
        <v>-3</v>
      </c>
      <c r="U180" s="22">
        <f>_xll.DTC.CPR.ValueForVariable($A180,U$10)</f>
        <v>30</v>
      </c>
      <c r="V180" s="22">
        <f>_xll.DTC.CPR.ValueForVariable($A180,V$10)</f>
        <v>4</v>
      </c>
      <c r="W180" s="22">
        <f>_xll.DTC.CPR.ValueForVariable($A180,W$10)</f>
        <v>24</v>
      </c>
      <c r="X180" s="22">
        <f>_xll.DTC.CPR.ValueForVariable($A180,X$10)</f>
        <v>262.28299625833972</v>
      </c>
      <c r="Y180" s="22">
        <f>_xll.DTC.CPR.ValueForVariable($A180,Y$10)</f>
        <v>770.19630307686862</v>
      </c>
      <c r="Z180" s="22">
        <f>_xll.DTC.CPR.ValueForVariable($A180,Z$10)</f>
        <v>45.30593750369826</v>
      </c>
      <c r="AA180" s="22">
        <f>_xll.DTC.CPR.ValueForVariable($A180,AA$10)</f>
        <v>2.9365087103025611</v>
      </c>
      <c r="AB180" s="22">
        <f>_xll.DTC.CPR.ValueForVariable($A180,AB$10)</f>
        <v>0.83974691942323376</v>
      </c>
      <c r="AC180" s="22">
        <f>_xll.DTC.CPR.ValueForVariable($A180,AC$10)</f>
        <v>110</v>
      </c>
      <c r="AD180" s="22">
        <f>_xll.DTC.CPR.ValueForVariable($A180,AD$10)</f>
        <v>60.748288606378502</v>
      </c>
      <c r="AE180" s="22">
        <f>_xll.DTC.CPR.ValueForVariable($A180,AE$10)</f>
        <v>0</v>
      </c>
      <c r="AF180" s="22">
        <f>_xll.DTC.CPR.ValueForVariable($A180,AF$10)</f>
        <v>0</v>
      </c>
      <c r="AG180" s="22">
        <f>_xll.DTC.CPR.ValueForVariable($A180,AG$10)</f>
        <v>0</v>
      </c>
      <c r="AH180" s="22">
        <f>_xll.DTC.CPR.ValueForVariable($A180,AH$10)</f>
        <v>0</v>
      </c>
      <c r="AI180" s="22">
        <f>_xll.DTC.CPR.ValueForVariable($A180,AI$10)</f>
        <v>0</v>
      </c>
      <c r="AJ180" s="22">
        <f>_xll.DTC.CPR.ValueForVariable($A180,AJ$10)</f>
        <v>0</v>
      </c>
      <c r="AK180" s="22">
        <f>_xll.DTC.CPR.ValueForVariable($A180,AK$10)</f>
        <v>5</v>
      </c>
      <c r="AL180" s="22">
        <f>_xll.DTC.CPR.MinimumForVariable($A180,AL$10)</f>
        <v>24.058905122168436</v>
      </c>
      <c r="AM180" s="22">
        <f>_xll.DTC.CPR.MaximumForVariable($A180,AM$10)</f>
        <v>65.457717756694322</v>
      </c>
    </row>
    <row r="181" spans="1:39" x14ac:dyDescent="0.35">
      <c r="A181" s="22" t="str">
        <f>_xll.DTC.CPR.Calculate($B$1,$B$2,$B$3,D181,E181,C181,B181,F181,$B$4,G181)</f>
        <v>CID=796573758</v>
      </c>
      <c r="B181" s="22">
        <f t="shared" si="38"/>
        <v>-3</v>
      </c>
      <c r="C181" s="22">
        <f t="shared" si="39"/>
        <v>32.5</v>
      </c>
      <c r="D181" s="22">
        <f t="shared" si="40"/>
        <v>0</v>
      </c>
      <c r="E181" s="22">
        <f t="shared" si="36"/>
        <v>4</v>
      </c>
      <c r="F181" s="33">
        <f t="shared" si="35"/>
        <v>26.5</v>
      </c>
      <c r="G181" s="33">
        <f t="shared" si="37"/>
        <v>5.3</v>
      </c>
      <c r="H181" s="22">
        <f>_xll.DTC.CPR.ValueForVariable($A181,H$10)</f>
        <v>1.7417629082223625</v>
      </c>
      <c r="I181" s="22">
        <f>_xll.DTC.CPR.ValueForVariable($A181,I$10)</f>
        <v>148.56582620875133</v>
      </c>
      <c r="J181" s="22">
        <f>_xll.DTC.CPR.ValueForVariable($A181,J$10)</f>
        <v>12.718616255199887</v>
      </c>
      <c r="K181" s="22">
        <f>_xll.DTC.CPR.ValueForVariable($A181,K$10)</f>
        <v>236.68803821269404</v>
      </c>
      <c r="L181" s="22">
        <f>_xll.DTC.CPR.ValueForVariable($A181,L$10)</f>
        <v>424.72885969252081</v>
      </c>
      <c r="M181" s="22">
        <f>_xll.DTC.CPR.ValueForVariable($A181,M$10)</f>
        <v>400.36754340590011</v>
      </c>
      <c r="N181" s="22">
        <f>_xll.DTC.CPR.ValueForVariable($A181,N$10)</f>
        <v>29258.524143705399</v>
      </c>
      <c r="O181" s="22">
        <f>_xll.DTC.CPR.ValueForVariable($A181,O$10)</f>
        <v>1.0593675177556552</v>
      </c>
      <c r="P181" s="22">
        <f>_xll.DTC.CPR.ValueForVariable($A181,P$10)</f>
        <v>1.7677420637833174E-2</v>
      </c>
      <c r="Q181" s="22">
        <f>_xll.DTC.CPR.ValueForVariable($A181,Q$10)</f>
        <v>4.6291906670204517</v>
      </c>
      <c r="R181" s="22">
        <f>_xll.DTC.CPR.ValueForVariable($A181,R$10)</f>
        <v>37.457249786517494</v>
      </c>
      <c r="S181" s="22">
        <f>_xll.DTC.CPR.ValueForVariable($A181,S$10)</f>
        <v>173.39675112400059</v>
      </c>
      <c r="T181" s="22">
        <f>_xll.DTC.CPR.ValueForVariable($A181,T$10)</f>
        <v>-3</v>
      </c>
      <c r="U181" s="22">
        <f>_xll.DTC.CPR.ValueForVariable($A181,U$10)</f>
        <v>32.5</v>
      </c>
      <c r="V181" s="22">
        <f>_xll.DTC.CPR.ValueForVariable($A181,V$10)</f>
        <v>4</v>
      </c>
      <c r="W181" s="22">
        <f>_xll.DTC.CPR.ValueForVariable($A181,W$10)</f>
        <v>26.5</v>
      </c>
      <c r="X181" s="22">
        <f>_xll.DTC.CPR.ValueForVariable($A181,X$10)</f>
        <v>262.28299625833972</v>
      </c>
      <c r="Y181" s="22">
        <f>_xll.DTC.CPR.ValueForVariable($A181,Y$10)</f>
        <v>827.03959328935798</v>
      </c>
      <c r="Z181" s="22">
        <f>_xll.DTC.CPR.ValueForVariable($A181,Z$10)</f>
        <v>48.17491797621858</v>
      </c>
      <c r="AA181" s="22">
        <f>_xll.DTC.CPR.ValueForVariable($A181,AA$10)</f>
        <v>3.1532337402259674</v>
      </c>
      <c r="AB181" s="22">
        <f>_xll.DTC.CPR.ValueForVariable($A181,AB$10)</f>
        <v>0.85208316942732476</v>
      </c>
      <c r="AC181" s="22">
        <f>_xll.DTC.CPR.ValueForVariable($A181,AC$10)</f>
        <v>110</v>
      </c>
      <c r="AD181" s="22">
        <f>_xll.DTC.CPR.ValueForVariable($A181,AD$10)</f>
        <v>66.789728191375971</v>
      </c>
      <c r="AE181" s="22">
        <f>_xll.DTC.CPR.ValueForVariable($A181,AE$10)</f>
        <v>0</v>
      </c>
      <c r="AF181" s="22">
        <f>_xll.DTC.CPR.ValueForVariable($A181,AF$10)</f>
        <v>0</v>
      </c>
      <c r="AG181" s="22">
        <f>_xll.DTC.CPR.ValueForVariable($A181,AG$10)</f>
        <v>0</v>
      </c>
      <c r="AH181" s="22">
        <f>_xll.DTC.CPR.ValueForVariable($A181,AH$10)</f>
        <v>0</v>
      </c>
      <c r="AI181" s="22">
        <f>_xll.DTC.CPR.ValueForVariable($A181,AI$10)</f>
        <v>0</v>
      </c>
      <c r="AJ181" s="22">
        <f>_xll.DTC.CPR.ValueForVariable($A181,AJ$10)</f>
        <v>0</v>
      </c>
      <c r="AK181" s="22">
        <f>_xll.DTC.CPR.ValueForVariable($A181,AK$10)</f>
        <v>5</v>
      </c>
      <c r="AL181" s="22">
        <f>_xll.DTC.CPR.MinimumForVariable($A181,AL$10)</f>
        <v>27.328202388046417</v>
      </c>
      <c r="AM181" s="22">
        <f>_xll.DTC.CPR.MaximumForVariable($A181,AM$10)</f>
        <v>72.953353135641137</v>
      </c>
    </row>
    <row r="182" spans="1:39" x14ac:dyDescent="0.35">
      <c r="A182" s="22" t="str">
        <f>_xll.DTC.CPR.Calculate($B$1,$B$2,$B$3,D182,E182,C182,B182,F182,$B$4,G182)</f>
        <v>CID=316231318</v>
      </c>
      <c r="B182" s="22">
        <f t="shared" si="38"/>
        <v>-3</v>
      </c>
      <c r="C182" s="22">
        <f t="shared" si="39"/>
        <v>35</v>
      </c>
      <c r="D182" s="22">
        <f t="shared" si="40"/>
        <v>0</v>
      </c>
      <c r="E182" s="22">
        <f t="shared" si="36"/>
        <v>4</v>
      </c>
      <c r="F182" s="33">
        <f t="shared" si="35"/>
        <v>29</v>
      </c>
      <c r="G182" s="33">
        <f t="shared" si="37"/>
        <v>5.8</v>
      </c>
      <c r="H182" s="22">
        <f>_xll.DTC.CPR.ValueForVariable($A182,H$10)</f>
        <v>1.7417629082223625</v>
      </c>
      <c r="I182" s="22">
        <f>_xll.DTC.CPR.ValueForVariable($A182,I$10)</f>
        <v>148.56582620875133</v>
      </c>
      <c r="J182" s="22">
        <f>_xll.DTC.CPR.ValueForVariable($A182,J$10)</f>
        <v>12.718616255199887</v>
      </c>
      <c r="K182" s="22">
        <f>_xll.DTC.CPR.ValueForVariable($A182,K$10)</f>
        <v>240.27878109300647</v>
      </c>
      <c r="L182" s="22">
        <f>_xll.DTC.CPR.ValueForVariable($A182,L$10)</f>
        <v>426.23762411124864</v>
      </c>
      <c r="M182" s="22">
        <f>_xll.DTC.CPR.ValueForVariable($A182,M$10)</f>
        <v>400.36754340590011</v>
      </c>
      <c r="N182" s="22">
        <f>_xll.DTC.CPR.ValueForVariable($A182,N$10)</f>
        <v>30191.976164473992</v>
      </c>
      <c r="O182" s="22">
        <f>_xll.DTC.CPR.ValueForVariable($A182,O$10)</f>
        <v>1.1421605524692506</v>
      </c>
      <c r="P182" s="22">
        <f>_xll.DTC.CPR.ValueForVariable($A182,P$10)</f>
        <v>1.9913469852545957E-2</v>
      </c>
      <c r="Q182" s="22">
        <f>_xll.DTC.CPR.ValueForVariable($A182,Q$10)</f>
        <v>4.2788653489278392</v>
      </c>
      <c r="R182" s="22">
        <f>_xll.DTC.CPR.ValueForVariable($A182,R$10)</f>
        <v>42.732606496539873</v>
      </c>
      <c r="S182" s="22">
        <f>_xll.DTC.CPR.ValueForVariable($A182,S$10)</f>
        <v>182.84706920741314</v>
      </c>
      <c r="T182" s="22">
        <f>_xll.DTC.CPR.ValueForVariable($A182,T$10)</f>
        <v>-3</v>
      </c>
      <c r="U182" s="22">
        <f>_xll.DTC.CPR.ValueForVariable($A182,U$10)</f>
        <v>35</v>
      </c>
      <c r="V182" s="22">
        <f>_xll.DTC.CPR.ValueForVariable($A182,V$10)</f>
        <v>4</v>
      </c>
      <c r="W182" s="22">
        <f>_xll.DTC.CPR.ValueForVariable($A182,W$10)</f>
        <v>29</v>
      </c>
      <c r="X182" s="22">
        <f>_xll.DTC.CPR.ValueForVariable($A182,X$10)</f>
        <v>262.28299625833972</v>
      </c>
      <c r="Y182" s="22">
        <f>_xll.DTC.CPR.ValueForVariable($A182,Y$10)</f>
        <v>886.98098360857671</v>
      </c>
      <c r="Z182" s="22">
        <f>_xll.DTC.CPR.ValueForVariable($A182,Z$10)</f>
        <v>51.17850515276632</v>
      </c>
      <c r="AA182" s="22">
        <f>_xll.DTC.CPR.ValueForVariable($A182,AA$10)</f>
        <v>3.3817708210673749</v>
      </c>
      <c r="AB182" s="22">
        <f>_xll.DTC.CPR.ValueForVariable($A182,AB$10)</f>
        <v>0.86586702398881976</v>
      </c>
      <c r="AC182" s="22">
        <f>_xll.DTC.CPR.ValueForVariable($A182,AC$10)</f>
        <v>110</v>
      </c>
      <c r="AD182" s="22">
        <f>_xll.DTC.CPR.ValueForVariable($A182,AD$10)</f>
        <v>74.983198101542172</v>
      </c>
      <c r="AE182" s="22">
        <f>_xll.DTC.CPR.ValueForVariable($A182,AE$10)</f>
        <v>0</v>
      </c>
      <c r="AF182" s="22">
        <f>_xll.DTC.CPR.ValueForVariable($A182,AF$10)</f>
        <v>0</v>
      </c>
      <c r="AG182" s="22">
        <f>_xll.DTC.CPR.ValueForVariable($A182,AG$10)</f>
        <v>0</v>
      </c>
      <c r="AH182" s="22">
        <f>_xll.DTC.CPR.ValueForVariable($A182,AH$10)</f>
        <v>0</v>
      </c>
      <c r="AI182" s="22">
        <f>_xll.DTC.CPR.ValueForVariable($A182,AI$10)</f>
        <v>0</v>
      </c>
      <c r="AJ182" s="22">
        <f>_xll.DTC.CPR.ValueForVariable($A182,AJ$10)</f>
        <v>0</v>
      </c>
      <c r="AK182" s="22">
        <f>_xll.DTC.CPR.ValueForVariable($A182,AK$10)</f>
        <v>5</v>
      </c>
      <c r="AL182" s="22">
        <f>_xll.DTC.CPR.MinimumForVariable($A182,AL$10)</f>
        <v>31.231791076043567</v>
      </c>
      <c r="AM182" s="22">
        <f>_xll.DTC.CPR.MaximumForVariable($A182,AM$10)</f>
        <v>81.286807855060459</v>
      </c>
    </row>
    <row r="183" spans="1:39" x14ac:dyDescent="0.35">
      <c r="A183" s="22" t="str">
        <f>_xll.DTC.CPR.Calculate($B$1,$B$2,$B$3,D183,E183,C183,B183,F183,$B$4,G183)</f>
        <v>CID=-1270055599</v>
      </c>
      <c r="B183" s="22">
        <f t="shared" si="38"/>
        <v>-3</v>
      </c>
      <c r="C183" s="22">
        <f t="shared" si="39"/>
        <v>37.5</v>
      </c>
      <c r="D183" s="22">
        <f t="shared" si="40"/>
        <v>0</v>
      </c>
      <c r="E183" s="22">
        <f t="shared" si="36"/>
        <v>4</v>
      </c>
      <c r="F183" s="33">
        <f t="shared" si="35"/>
        <v>31.5</v>
      </c>
      <c r="G183" s="33">
        <f t="shared" si="37"/>
        <v>6.3</v>
      </c>
      <c r="H183" s="22">
        <f>_xll.DTC.CPR.ValueForVariable($A183,H$10)</f>
        <v>1.7417629082223625</v>
      </c>
      <c r="I183" s="22">
        <f>_xll.DTC.CPR.ValueForVariable($A183,I$10)</f>
        <v>148.56582620875133</v>
      </c>
      <c r="J183" s="22">
        <f>_xll.DTC.CPR.ValueForVariable($A183,J$10)</f>
        <v>12.718616255199887</v>
      </c>
      <c r="K183" s="22">
        <f>_xll.DTC.CPR.ValueForVariable($A183,K$10)</f>
        <v>243.89592808768788</v>
      </c>
      <c r="L183" s="22">
        <f>_xll.DTC.CPR.ValueForVariable($A183,L$10)</f>
        <v>427.72032571084742</v>
      </c>
      <c r="M183" s="22">
        <f>_xll.DTC.CPR.ValueForVariable($A183,M$10)</f>
        <v>400.36754340590011</v>
      </c>
      <c r="N183" s="22">
        <f>_xll.DTC.CPR.ValueForVariable($A183,N$10)</f>
        <v>31076.421090645283</v>
      </c>
      <c r="O183" s="22">
        <f>_xll.DTC.CPR.ValueForVariable($A183,O$10)</f>
        <v>1.2247424579498014</v>
      </c>
      <c r="P183" s="22">
        <f>_xll.DTC.CPR.ValueForVariable($A183,P$10)</f>
        <v>2.2361530673069337E-2</v>
      </c>
      <c r="Q183" s="22">
        <f>_xll.DTC.CPR.ValueForVariable($A183,Q$10)</f>
        <v>3.9681235732734881</v>
      </c>
      <c r="R183" s="22">
        <f>_xll.DTC.CPR.ValueForVariable($A183,R$10)</f>
        <v>48.294219473138156</v>
      </c>
      <c r="S183" s="22">
        <f>_xll.DTC.CPR.ValueForVariable($A183,S$10)</f>
        <v>191.63743074420304</v>
      </c>
      <c r="T183" s="22">
        <f>_xll.DTC.CPR.ValueForVariable($A183,T$10)</f>
        <v>-3</v>
      </c>
      <c r="U183" s="22">
        <f>_xll.DTC.CPR.ValueForVariable($A183,U$10)</f>
        <v>37.5</v>
      </c>
      <c r="V183" s="22">
        <f>_xll.DTC.CPR.ValueForVariable($A183,V$10)</f>
        <v>4</v>
      </c>
      <c r="W183" s="22">
        <f>_xll.DTC.CPR.ValueForVariable($A183,W$10)</f>
        <v>31.5</v>
      </c>
      <c r="X183" s="22">
        <f>_xll.DTC.CPR.ValueForVariable($A183,X$10)</f>
        <v>262.28299625833972</v>
      </c>
      <c r="Y183" s="22">
        <f>_xll.DTC.CPR.ValueForVariable($A183,Y$10)</f>
        <v>950.12868876961977</v>
      </c>
      <c r="Z183" s="22">
        <f>_xll.DTC.CPR.ValueForVariable($A183,Z$10)</f>
        <v>54.14421546009163</v>
      </c>
      <c r="AA183" s="22">
        <f>_xll.DTC.CPR.ValueForVariable($A183,AA$10)</f>
        <v>3.6225325405150386</v>
      </c>
      <c r="AB183" s="22">
        <f>_xll.DTC.CPR.ValueForVariable($A183,AB$10)</f>
        <v>0.87738125498731234</v>
      </c>
      <c r="AC183" s="22">
        <f>_xll.DTC.CPR.ValueForVariable($A183,AC$10)</f>
        <v>110</v>
      </c>
      <c r="AD183" s="22">
        <f>_xll.DTC.CPR.ValueForVariable($A183,AD$10)</f>
        <v>83.630092255325337</v>
      </c>
      <c r="AE183" s="22">
        <f>_xll.DTC.CPR.ValueForVariable($A183,AE$10)</f>
        <v>0</v>
      </c>
      <c r="AF183" s="22">
        <f>_xll.DTC.CPR.ValueForVariable($A183,AF$10)</f>
        <v>0</v>
      </c>
      <c r="AG183" s="22">
        <f>_xll.DTC.CPR.ValueForVariable($A183,AG$10)</f>
        <v>0</v>
      </c>
      <c r="AH183" s="22">
        <f>_xll.DTC.CPR.ValueForVariable($A183,AH$10)</f>
        <v>0</v>
      </c>
      <c r="AI183" s="22">
        <f>_xll.DTC.CPR.ValueForVariable($A183,AI$10)</f>
        <v>0</v>
      </c>
      <c r="AJ183" s="22">
        <f>_xll.DTC.CPR.ValueForVariable($A183,AJ$10)</f>
        <v>0</v>
      </c>
      <c r="AK183" s="22">
        <f>_xll.DTC.CPR.ValueForVariable($A183,AK$10)</f>
        <v>5</v>
      </c>
      <c r="AL183" s="22">
        <f>_xll.DTC.CPR.MinimumForVariable($A183,AL$10)</f>
        <v>35.420653729995578</v>
      </c>
      <c r="AM183" s="22">
        <f>_xll.DTC.CPR.MaximumForVariable($A183,AM$10)</f>
        <v>89.256819824440626</v>
      </c>
    </row>
    <row r="184" spans="1:39" x14ac:dyDescent="0.35">
      <c r="A184" s="22" t="str">
        <f>_xll.DTC.CPR.Calculate($B$1,$B$2,$B$3,D184,E184,C184,B184,F184,$B$4,G184)</f>
        <v>CID=1082394420</v>
      </c>
      <c r="B184" s="22">
        <f t="shared" si="38"/>
        <v>-3</v>
      </c>
      <c r="C184" s="22">
        <f t="shared" si="39"/>
        <v>40</v>
      </c>
      <c r="D184" s="22">
        <f t="shared" si="40"/>
        <v>0</v>
      </c>
      <c r="E184" s="22">
        <f t="shared" si="36"/>
        <v>4</v>
      </c>
      <c r="F184" s="33">
        <f t="shared" si="35"/>
        <v>34</v>
      </c>
      <c r="G184" s="33">
        <f t="shared" si="37"/>
        <v>6.8</v>
      </c>
      <c r="H184" s="22">
        <f>_xll.DTC.CPR.ValueForVariable($A184,H$10)</f>
        <v>1.7417629082223625</v>
      </c>
      <c r="I184" s="22">
        <f>_xll.DTC.CPR.ValueForVariable($A184,I$10)</f>
        <v>148.56582620875133</v>
      </c>
      <c r="J184" s="22">
        <f>_xll.DTC.CPR.ValueForVariable($A184,J$10)</f>
        <v>12.718616255199887</v>
      </c>
      <c r="K184" s="22">
        <f>_xll.DTC.CPR.ValueForVariable($A184,K$10)</f>
        <v>247.54071405292822</v>
      </c>
      <c r="L184" s="22">
        <f>_xll.DTC.CPR.ValueForVariable($A184,L$10)</f>
        <v>429.17719370197858</v>
      </c>
      <c r="M184" s="22">
        <f>_xll.DTC.CPR.ValueForVariable($A184,M$10)</f>
        <v>400.36754340590011</v>
      </c>
      <c r="N184" s="22">
        <f>_xll.DTC.CPR.ValueForVariable($A184,N$10)</f>
        <v>31732.577931279684</v>
      </c>
      <c r="O184" s="22">
        <f>_xll.DTC.CPR.ValueForVariable($A184,O$10)</f>
        <v>1.2511584994420595</v>
      </c>
      <c r="P184" s="22">
        <f>_xll.DTC.CPR.ValueForVariable($A184,P$10)</f>
        <v>2.428822175771124E-2</v>
      </c>
      <c r="Q184" s="22">
        <f>_xll.DTC.CPR.ValueForVariable($A184,Q$10)</f>
        <v>3.6702131758652468</v>
      </c>
      <c r="R184" s="22">
        <f>_xll.DTC.CPR.ValueForVariable($A184,R$10)</f>
        <v>52.09795107955123</v>
      </c>
      <c r="S184" s="22">
        <f>_xll.DTC.CPR.ValueForVariable($A184,S$10)</f>
        <v>191.21058648775198</v>
      </c>
      <c r="T184" s="22">
        <f>_xll.DTC.CPR.ValueForVariable($A184,T$10)</f>
        <v>-3</v>
      </c>
      <c r="U184" s="22">
        <f>_xll.DTC.CPR.ValueForVariable($A184,U$10)</f>
        <v>40</v>
      </c>
      <c r="V184" s="22">
        <f>_xll.DTC.CPR.ValueForVariable($A184,V$10)</f>
        <v>4</v>
      </c>
      <c r="W184" s="22">
        <f>_xll.DTC.CPR.ValueForVariable($A184,W$10)</f>
        <v>34</v>
      </c>
      <c r="X184" s="22">
        <f>_xll.DTC.CPR.ValueForVariable($A184,X$10)</f>
        <v>262.28299625833972</v>
      </c>
      <c r="Y184" s="22">
        <f>_xll.DTC.CPR.ValueForVariable($A184,Y$10)</f>
        <v>1016.5930221211611</v>
      </c>
      <c r="Z184" s="22">
        <f>_xll.DTC.CPR.ValueForVariable($A184,Z$10)</f>
        <v>57.238549726204269</v>
      </c>
      <c r="AA184" s="22">
        <f>_xll.DTC.CPR.ValueForVariable($A184,AA$10)</f>
        <v>3.87593948759016</v>
      </c>
      <c r="AB184" s="22">
        <f>_xll.DTC.CPR.ValueForVariable($A184,AB$10)</f>
        <v>0.8838117774783627</v>
      </c>
      <c r="AC184" s="22">
        <f>_xll.DTC.CPR.ValueForVariable($A184,AC$10)</f>
        <v>110</v>
      </c>
      <c r="AD184" s="22">
        <f>_xll.DTC.CPR.ValueForVariable($A184,AD$10)</f>
        <v>89.560525890257523</v>
      </c>
      <c r="AE184" s="22">
        <f>_xll.DTC.CPR.ValueForVariable($A184,AE$10)</f>
        <v>0</v>
      </c>
      <c r="AF184" s="22">
        <f>_xll.DTC.CPR.ValueForVariable($A184,AF$10)</f>
        <v>0</v>
      </c>
      <c r="AG184" s="22">
        <f>_xll.DTC.CPR.ValueForVariable($A184,AG$10)</f>
        <v>0</v>
      </c>
      <c r="AH184" s="22">
        <f>_xll.DTC.CPR.ValueForVariable($A184,AH$10)</f>
        <v>0</v>
      </c>
      <c r="AI184" s="22">
        <f>_xll.DTC.CPR.ValueForVariable($A184,AI$10)</f>
        <v>0</v>
      </c>
      <c r="AJ184" s="22">
        <f>_xll.DTC.CPR.ValueForVariable($A184,AJ$10)</f>
        <v>0</v>
      </c>
      <c r="AK184" s="22">
        <f>_xll.DTC.CPR.ValueForVariable($A184,AK$10)</f>
        <v>5</v>
      </c>
      <c r="AL184" s="22">
        <f>_xll.DTC.CPR.MinimumForVariable($A184,AL$10)</f>
        <v>40.003968086903434</v>
      </c>
      <c r="AM184" s="22">
        <f>_xll.DTC.CPR.MaximumForVariable($A184,AM$10)</f>
        <v>91.659733632787152</v>
      </c>
    </row>
    <row r="185" spans="1:39" x14ac:dyDescent="0.35">
      <c r="A185" s="22" t="str">
        <f>_xll.DTC.CPR.Calculate($B$1,$B$2,$B$3,D185,E185,C185,B185,F185,$B$4,G185)</f>
        <v>CID=981637871</v>
      </c>
      <c r="B185" s="22">
        <f t="shared" si="38"/>
        <v>-3</v>
      </c>
      <c r="C185" s="22">
        <f t="shared" si="39"/>
        <v>42.5</v>
      </c>
      <c r="D185" s="22">
        <f t="shared" si="40"/>
        <v>0</v>
      </c>
      <c r="E185" s="22">
        <f t="shared" si="36"/>
        <v>4</v>
      </c>
      <c r="F185" s="33">
        <f t="shared" si="35"/>
        <v>36.5</v>
      </c>
      <c r="G185" s="33">
        <f t="shared" si="37"/>
        <v>7.3</v>
      </c>
      <c r="H185" s="22">
        <f>_xll.DTC.CPR.ValueForVariable($A185,H$10)</f>
        <v>1.7417629082223625</v>
      </c>
      <c r="I185" s="22">
        <f>_xll.DTC.CPR.ValueForVariable($A185,I$10)</f>
        <v>148.56582620875133</v>
      </c>
      <c r="J185" s="22">
        <f>_xll.DTC.CPR.ValueForVariable($A185,J$10)</f>
        <v>12.718616255199887</v>
      </c>
      <c r="K185" s="22">
        <f>_xll.DTC.CPR.ValueForVariable($A185,K$10)</f>
        <v>251.21448128784849</v>
      </c>
      <c r="L185" s="22">
        <f>_xll.DTC.CPR.ValueForVariable($A185,L$10)</f>
        <v>430.60846111277914</v>
      </c>
      <c r="M185" s="22">
        <f>_xll.DTC.CPR.ValueForVariable($A185,M$10)</f>
        <v>400.36754340590011</v>
      </c>
      <c r="N185" s="22">
        <f>_xll.DTC.CPR.ValueForVariable($A185,N$10)</f>
        <v>32371.90448719521</v>
      </c>
      <c r="O185" s="22">
        <f>_xll.DTC.CPR.ValueForVariable($A185,O$10)</f>
        <v>1.2775061285993103</v>
      </c>
      <c r="P185" s="22">
        <f>_xll.DTC.CPR.ValueForVariable($A185,P$10)</f>
        <v>2.6284712940267678E-2</v>
      </c>
      <c r="Q185" s="22">
        <f>_xll.DTC.CPR.ValueForVariable($A185,Q$10)</f>
        <v>3.4134972894414024</v>
      </c>
      <c r="R185" s="22">
        <f>_xll.DTC.CPR.ValueForVariable($A185,R$10)</f>
        <v>55.820741836987338</v>
      </c>
      <c r="S185" s="22">
        <f>_xll.DTC.CPR.ValueForVariable($A185,S$10)</f>
        <v>190.54395095516458</v>
      </c>
      <c r="T185" s="22">
        <f>_xll.DTC.CPR.ValueForVariable($A185,T$10)</f>
        <v>-3</v>
      </c>
      <c r="U185" s="22">
        <f>_xll.DTC.CPR.ValueForVariable($A185,U$10)</f>
        <v>42.5</v>
      </c>
      <c r="V185" s="22">
        <f>_xll.DTC.CPR.ValueForVariable($A185,V$10)</f>
        <v>4</v>
      </c>
      <c r="W185" s="22">
        <f>_xll.DTC.CPR.ValueForVariable($A185,W$10)</f>
        <v>36.5</v>
      </c>
      <c r="X185" s="22">
        <f>_xll.DTC.CPR.ValueForVariable($A185,X$10)</f>
        <v>262.28299625833972</v>
      </c>
      <c r="Y185" s="22">
        <f>_xll.DTC.CPR.ValueForVariable($A185,Y$10)</f>
        <v>1086.4865440387393</v>
      </c>
      <c r="Z185" s="22">
        <f>_xll.DTC.CPR.ValueForVariable($A185,Z$10)</f>
        <v>60.203270066442485</v>
      </c>
      <c r="AA185" s="22">
        <f>_xll.DTC.CPR.ValueForVariable($A185,AA$10)</f>
        <v>4.1424208184986098</v>
      </c>
      <c r="AB185" s="22">
        <f>_xll.DTC.CPR.ValueForVariable($A185,AB$10)</f>
        <v>0.88916489793054498</v>
      </c>
      <c r="AC185" s="22">
        <f>_xll.DTC.CPR.ValueForVariable($A185,AC$10)</f>
        <v>109.7471183917325</v>
      </c>
      <c r="AD185" s="22">
        <f>_xll.DTC.CPR.ValueForVariable($A185,AD$10)</f>
        <v>95.382581071761038</v>
      </c>
      <c r="AE185" s="22">
        <f>_xll.DTC.CPR.ValueForVariable($A185,AE$10)</f>
        <v>0</v>
      </c>
      <c r="AF185" s="22">
        <f>_xll.DTC.CPR.ValueForVariable($A185,AF$10)</f>
        <v>0</v>
      </c>
      <c r="AG185" s="22">
        <f>_xll.DTC.CPR.ValueForVariable($A185,AG$10)</f>
        <v>0</v>
      </c>
      <c r="AH185" s="22">
        <f>_xll.DTC.CPR.ValueForVariable($A185,AH$10)</f>
        <v>0</v>
      </c>
      <c r="AI185" s="22">
        <f>_xll.DTC.CPR.ValueForVariable($A185,AI$10)</f>
        <v>0</v>
      </c>
      <c r="AJ185" s="22">
        <f>_xll.DTC.CPR.ValueForVariable($A185,AJ$10)</f>
        <v>0</v>
      </c>
      <c r="AK185" s="22">
        <f>_xll.DTC.CPR.ValueForVariable($A185,AK$10)</f>
        <v>7.5288160826749646</v>
      </c>
      <c r="AL185" s="22">
        <f>_xll.DTC.CPR.MinimumForVariable($A185,AL$10)</f>
        <v>44.806567274834393</v>
      </c>
      <c r="AM185" s="22">
        <f>_xll.DTC.CPR.MaximumForVariable($A185,AM$10)</f>
        <v>92.015770349528722</v>
      </c>
    </row>
    <row r="186" spans="1:39" x14ac:dyDescent="0.35">
      <c r="A186" s="22" t="str">
        <f>_xll.DTC.CPR.Calculate($B$1,$B$2,$B$3,D186,E186,C186,B186,F186,$B$4,G186)</f>
        <v>CID=-604649046</v>
      </c>
      <c r="B186" s="22">
        <f t="shared" si="38"/>
        <v>-3</v>
      </c>
      <c r="C186" s="22">
        <f t="shared" si="39"/>
        <v>45</v>
      </c>
      <c r="D186" s="22">
        <f t="shared" si="40"/>
        <v>0</v>
      </c>
      <c r="E186" s="22">
        <f t="shared" si="36"/>
        <v>4</v>
      </c>
      <c r="F186" s="33">
        <f t="shared" si="35"/>
        <v>39</v>
      </c>
      <c r="G186" s="33">
        <f t="shared" si="37"/>
        <v>7.8</v>
      </c>
      <c r="H186" s="22">
        <f>_xll.DTC.CPR.ValueForVariable($A186,H$10)</f>
        <v>1.7417629082223625</v>
      </c>
      <c r="I186" s="22">
        <f>_xll.DTC.CPR.ValueForVariable($A186,I$10)</f>
        <v>148.56582620875133</v>
      </c>
      <c r="J186" s="22">
        <f>_xll.DTC.CPR.ValueForVariable($A186,J$10)</f>
        <v>12.718616255199887</v>
      </c>
      <c r="K186" s="22">
        <f>_xll.DTC.CPR.ValueForVariable($A186,K$10)</f>
        <v>254.91869357729877</v>
      </c>
      <c r="L186" s="22">
        <f>_xll.DTC.CPR.ValueForVariable($A186,L$10)</f>
        <v>432.01436526949982</v>
      </c>
      <c r="M186" s="22">
        <f>_xll.DTC.CPR.ValueForVariable($A186,M$10)</f>
        <v>400.36754340590011</v>
      </c>
      <c r="N186" s="22">
        <f>_xll.DTC.CPR.ValueForVariable($A186,N$10)</f>
        <v>33131.68971965176</v>
      </c>
      <c r="O186" s="22">
        <f>_xll.DTC.CPR.ValueForVariable($A186,O$10)</f>
        <v>1.3594633544886205</v>
      </c>
      <c r="P186" s="22">
        <f>_xll.DTC.CPR.ValueForVariable($A186,P$10)</f>
        <v>2.9357132661985464E-2</v>
      </c>
      <c r="Q186" s="22">
        <f>_xll.DTC.CPR.ValueForVariable($A186,Q$10)</f>
        <v>3.1863757014000984</v>
      </c>
      <c r="R186" s="22">
        <f>_xll.DTC.CPR.ValueForVariable($A186,R$10)</f>
        <v>62.055576562304971</v>
      </c>
      <c r="S186" s="22">
        <f>_xll.DTC.CPR.ValueForVariable($A186,S$10)</f>
        <v>197.73238129450201</v>
      </c>
      <c r="T186" s="22">
        <f>_xll.DTC.CPR.ValueForVariable($A186,T$10)</f>
        <v>-3</v>
      </c>
      <c r="U186" s="22">
        <f>_xll.DTC.CPR.ValueForVariable($A186,U$10)</f>
        <v>45</v>
      </c>
      <c r="V186" s="22">
        <f>_xll.DTC.CPR.ValueForVariable($A186,V$10)</f>
        <v>4</v>
      </c>
      <c r="W186" s="22">
        <f>_xll.DTC.CPR.ValueForVariable($A186,W$10)</f>
        <v>39</v>
      </c>
      <c r="X186" s="22">
        <f>_xll.DTC.CPR.ValueForVariable($A186,X$10)</f>
        <v>262.28299625833972</v>
      </c>
      <c r="Y186" s="22">
        <f>_xll.DTC.CPR.ValueForVariable($A186,Y$10)</f>
        <v>1159.9242383423766</v>
      </c>
      <c r="Z186" s="22">
        <f>_xll.DTC.CPR.ValueForVariable($A186,Z$10)</f>
        <v>63.113525861735752</v>
      </c>
      <c r="AA186" s="22">
        <f>_xll.DTC.CPR.ValueForVariable($A186,AA$10)</f>
        <v>4.4224149292540913</v>
      </c>
      <c r="AB186" s="22">
        <f>_xll.DTC.CPR.ValueForVariable($A186,AB$10)</f>
        <v>0.89641629929264133</v>
      </c>
      <c r="AC186" s="22">
        <f>_xll.DTC.CPR.ValueForVariable($A186,AC$10)</f>
        <v>109.99999982453683</v>
      </c>
      <c r="AD186" s="22">
        <f>_xll.DTC.CPR.ValueForVariable($A186,AD$10)</f>
        <v>105.17846939159087</v>
      </c>
      <c r="AE186" s="22">
        <f>_xll.DTC.CPR.ValueForVariable($A186,AE$10)</f>
        <v>0</v>
      </c>
      <c r="AF186" s="22">
        <f>_xll.DTC.CPR.ValueForVariable($A186,AF$10)</f>
        <v>0</v>
      </c>
      <c r="AG186" s="22">
        <f>_xll.DTC.CPR.ValueForVariable($A186,AG$10)</f>
        <v>0</v>
      </c>
      <c r="AH186" s="22">
        <f>_xll.DTC.CPR.ValueForVariable($A186,AH$10)</f>
        <v>0</v>
      </c>
      <c r="AI186" s="22">
        <f>_xll.DTC.CPR.ValueForVariable($A186,AI$10)</f>
        <v>0</v>
      </c>
      <c r="AJ186" s="22">
        <f>_xll.DTC.CPR.ValueForVariable($A186,AJ$10)</f>
        <v>0</v>
      </c>
      <c r="AK186" s="22">
        <f>_xll.DTC.CPR.ValueForVariable($A186,AK$10)</f>
        <v>5.0000043865790822</v>
      </c>
      <c r="AL186" s="22">
        <f>_xll.DTC.CPR.MinimumForVariable($A186,AL$10)</f>
        <v>50.012162244383461</v>
      </c>
      <c r="AM186" s="22">
        <f>_xll.DTC.CPR.MaximumForVariable($A186,AM$10)</f>
        <v>91.883336953151769</v>
      </c>
    </row>
    <row r="187" spans="1:39" x14ac:dyDescent="0.35">
      <c r="A187" s="22" t="str">
        <f>_xll.DTC.CPR.Calculate($B$1,$B$2,$B$3,D187,E187,C187,B187,F187,$B$4,G187)</f>
        <v>CID=2104031333</v>
      </c>
      <c r="B187" s="22">
        <f t="shared" si="38"/>
        <v>-3</v>
      </c>
      <c r="C187" s="22">
        <f t="shared" si="39"/>
        <v>47.5</v>
      </c>
      <c r="D187" s="22">
        <f t="shared" si="40"/>
        <v>0</v>
      </c>
      <c r="E187" s="22">
        <f t="shared" si="36"/>
        <v>4</v>
      </c>
      <c r="F187" s="33">
        <f t="shared" si="35"/>
        <v>41.5</v>
      </c>
      <c r="G187" s="33">
        <f t="shared" si="37"/>
        <v>8.3000000000000007</v>
      </c>
      <c r="H187" s="22">
        <f>_xll.DTC.CPR.ValueForVariable($A187,H$10)</f>
        <v>1.7417629082223625</v>
      </c>
      <c r="I187" s="22">
        <f>_xll.DTC.CPR.ValueForVariable($A187,I$10)</f>
        <v>148.56582620875133</v>
      </c>
      <c r="J187" s="22">
        <f>_xll.DTC.CPR.ValueForVariable($A187,J$10)</f>
        <v>12.718616255199887</v>
      </c>
      <c r="K187" s="22">
        <f>_xll.DTC.CPR.ValueForVariable($A187,K$10)</f>
        <v>258.65495278124138</v>
      </c>
      <c r="L187" s="22">
        <f>_xll.DTC.CPR.ValueForVariable($A187,L$10)</f>
        <v>433.39514845827102</v>
      </c>
      <c r="M187" s="22">
        <f>_xll.DTC.CPR.ValueForVariable($A187,M$10)</f>
        <v>400.36754340590011</v>
      </c>
      <c r="N187" s="22">
        <f>_xll.DTC.CPR.ValueForVariable($A187,N$10)</f>
        <v>33861.121486401127</v>
      </c>
      <c r="O187" s="22">
        <f>_xll.DTC.CPR.ValueForVariable($A187,O$10)</f>
        <v>1.4131997360412323</v>
      </c>
      <c r="P187" s="22">
        <f>_xll.DTC.CPR.ValueForVariable($A187,P$10)</f>
        <v>3.230744760625779E-2</v>
      </c>
      <c r="Q187" s="22">
        <f>_xll.DTC.CPR.ValueForVariable($A187,Q$10)</f>
        <v>2.9645725211808887</v>
      </c>
      <c r="R187" s="22">
        <f>_xll.DTC.CPR.ValueForVariable($A187,R$10)</f>
        <v>67.55381905270896</v>
      </c>
      <c r="S187" s="22">
        <f>_xll.DTC.CPR.ValueForVariable($A187,S$10)</f>
        <v>200.26819566448694</v>
      </c>
      <c r="T187" s="22">
        <f>_xll.DTC.CPR.ValueForVariable($A187,T$10)</f>
        <v>-3</v>
      </c>
      <c r="U187" s="22">
        <f>_xll.DTC.CPR.ValueForVariable($A187,U$10)</f>
        <v>47.5</v>
      </c>
      <c r="V187" s="22">
        <f>_xll.DTC.CPR.ValueForVariable($A187,V$10)</f>
        <v>4</v>
      </c>
      <c r="W187" s="22">
        <f>_xll.DTC.CPR.ValueForVariable($A187,W$10)</f>
        <v>41.5</v>
      </c>
      <c r="X187" s="22">
        <f>_xll.DTC.CPR.ValueForVariable($A187,X$10)</f>
        <v>262.28299625833972</v>
      </c>
      <c r="Y187" s="22">
        <f>_xll.DTC.CPR.ValueForVariable($A187,Y$10)</f>
        <v>1237.0237214434719</v>
      </c>
      <c r="Z187" s="22">
        <f>_xll.DTC.CPR.ValueForVariable($A187,Z$10)</f>
        <v>66.1788117482281</v>
      </c>
      <c r="AA187" s="22">
        <f>_xll.DTC.CPR.ValueForVariable($A187,AA$10)</f>
        <v>4.7163702530874172</v>
      </c>
      <c r="AB187" s="22">
        <f>_xll.DTC.CPR.ValueForVariable($A187,AB$10)</f>
        <v>0.90138195264227483</v>
      </c>
      <c r="AC187" s="22">
        <f>_xll.DTC.CPR.ValueForVariable($A187,AC$10)</f>
        <v>109.83629218716986</v>
      </c>
      <c r="AD187" s="22">
        <f>_xll.DTC.CPR.ValueForVariable($A187,AD$10)</f>
        <v>113.86672343721264</v>
      </c>
      <c r="AE187" s="22">
        <f>_xll.DTC.CPR.ValueForVariable($A187,AE$10)</f>
        <v>0</v>
      </c>
      <c r="AF187" s="22">
        <f>_xll.DTC.CPR.ValueForVariable($A187,AF$10)</f>
        <v>0</v>
      </c>
      <c r="AG187" s="22">
        <f>_xll.DTC.CPR.ValueForVariable($A187,AG$10)</f>
        <v>0</v>
      </c>
      <c r="AH187" s="22">
        <f>_xll.DTC.CPR.ValueForVariable($A187,AH$10)</f>
        <v>0</v>
      </c>
      <c r="AI187" s="22">
        <f>_xll.DTC.CPR.ValueForVariable($A187,AI$10)</f>
        <v>0</v>
      </c>
      <c r="AJ187" s="22">
        <f>_xll.DTC.CPR.ValueForVariable($A187,AJ$10)</f>
        <v>0</v>
      </c>
      <c r="AK187" s="22">
        <f>_xll.DTC.CPR.ValueForVariable($A187,AK$10)</f>
        <v>9.0926953207531263</v>
      </c>
      <c r="AL187" s="22">
        <f>_xll.DTC.CPR.MinimumForVariable($A187,AL$10)</f>
        <v>57.267744849895678</v>
      </c>
      <c r="AM187" s="22">
        <f>_xll.DTC.CPR.MaximumForVariable($A187,AM$10)</f>
        <v>91.091841190294176</v>
      </c>
    </row>
    <row r="188" spans="1:39" x14ac:dyDescent="0.35">
      <c r="A188" s="22" t="str">
        <f>_xll.DTC.CPR.Calculate($B$1,$B$2,$B$3,D188,E188,C188,B188,F188,$B$4,G188)</f>
        <v>CID=-449931784</v>
      </c>
      <c r="B188" s="22">
        <f t="shared" si="38"/>
        <v>-3</v>
      </c>
      <c r="C188" s="22">
        <f t="shared" si="39"/>
        <v>50</v>
      </c>
      <c r="D188" s="22">
        <f t="shared" si="40"/>
        <v>0</v>
      </c>
      <c r="E188" s="22">
        <f t="shared" si="36"/>
        <v>4</v>
      </c>
      <c r="F188" s="33">
        <f t="shared" si="35"/>
        <v>44</v>
      </c>
      <c r="G188" s="33">
        <f t="shared" si="37"/>
        <v>8.8000000000000007</v>
      </c>
      <c r="H188" s="22">
        <f>_xll.DTC.CPR.ValueForVariable($A188,H$10)</f>
        <v>1.7417629082223625</v>
      </c>
      <c r="I188" s="22">
        <f>_xll.DTC.CPR.ValueForVariable($A188,I$10)</f>
        <v>148.56582620875133</v>
      </c>
      <c r="J188" s="22">
        <f>_xll.DTC.CPR.ValueForVariable($A188,J$10)</f>
        <v>12.718616255199887</v>
      </c>
      <c r="K188" s="22">
        <f>_xll.DTC.CPR.ValueForVariable($A188,K$10)</f>
        <v>262.42501858641634</v>
      </c>
      <c r="L188" s="22">
        <f>_xll.DTC.CPR.ValueForVariable($A188,L$10)</f>
        <v>434.75105878935403</v>
      </c>
      <c r="M188" s="22">
        <f>_xll.DTC.CPR.ValueForVariable($A188,M$10)</f>
        <v>400.36754340590011</v>
      </c>
      <c r="N188" s="22">
        <f>_xll.DTC.CPR.ValueForVariable($A188,N$10)</f>
        <v>34714.127747042527</v>
      </c>
      <c r="O188" s="22">
        <f>_xll.DTC.CPR.ValueForVariable($A188,O$10)</f>
        <v>1.5222657606053542</v>
      </c>
      <c r="P188" s="22">
        <f>_xll.DTC.CPR.ValueForVariable($A188,P$10)</f>
        <v>3.6614211757275868E-2</v>
      </c>
      <c r="Q188" s="22">
        <f>_xll.DTC.CPR.ValueForVariable($A188,Q$10)</f>
        <v>2.7640857924756643</v>
      </c>
      <c r="R188" s="22">
        <f>_xll.DTC.CPR.ValueForVariable($A188,R$10)</f>
        <v>75.969126224580876</v>
      </c>
      <c r="S188" s="22">
        <f>_xll.DTC.CPR.ValueForVariable($A188,S$10)</f>
        <v>209.98518246415441</v>
      </c>
      <c r="T188" s="22">
        <f>_xll.DTC.CPR.ValueForVariable($A188,T$10)</f>
        <v>-3</v>
      </c>
      <c r="U188" s="22">
        <f>_xll.DTC.CPR.ValueForVariable($A188,U$10)</f>
        <v>50</v>
      </c>
      <c r="V188" s="22">
        <f>_xll.DTC.CPR.ValueForVariable($A188,V$10)</f>
        <v>4</v>
      </c>
      <c r="W188" s="22">
        <f>_xll.DTC.CPR.ValueForVariable($A188,W$10)</f>
        <v>44</v>
      </c>
      <c r="X188" s="22">
        <f>_xll.DTC.CPR.ValueForVariable($A188,X$10)</f>
        <v>262.28299625833972</v>
      </c>
      <c r="Y188" s="22">
        <f>_xll.DTC.CPR.ValueForVariable($A188,Y$10)</f>
        <v>1317.9054900117335</v>
      </c>
      <c r="Z188" s="22">
        <f>_xll.DTC.CPR.ValueForVariable($A188,Z$10)</f>
        <v>69.223937785725354</v>
      </c>
      <c r="AA188" s="22">
        <f>_xll.DTC.CPR.ValueForVariable($A188,AA$10)</f>
        <v>5.0247462047201941</v>
      </c>
      <c r="AB188" s="22">
        <f>_xll.DTC.CPR.ValueForVariable($A188,AB$10)</f>
        <v>0.90703474366693593</v>
      </c>
      <c r="AC188" s="22">
        <f>_xll.DTC.CPR.ValueForVariable($A188,AC$10)</f>
        <v>109.46591971447192</v>
      </c>
      <c r="AD188" s="22">
        <f>_xll.DTC.CPR.ValueForVariable($A188,AD$10)</f>
        <v>127.25327976134854</v>
      </c>
      <c r="AE188" s="22">
        <f>_xll.DTC.CPR.ValueForVariable($A188,AE$10)</f>
        <v>0</v>
      </c>
      <c r="AF188" s="22">
        <f>_xll.DTC.CPR.ValueForVariable($A188,AF$10)</f>
        <v>0</v>
      </c>
      <c r="AG188" s="22">
        <f>_xll.DTC.CPR.ValueForVariable($A188,AG$10)</f>
        <v>0</v>
      </c>
      <c r="AH188" s="22">
        <f>_xll.DTC.CPR.ValueForVariable($A188,AH$10)</f>
        <v>0</v>
      </c>
      <c r="AI188" s="22">
        <f>_xll.DTC.CPR.ValueForVariable($A188,AI$10)</f>
        <v>0</v>
      </c>
      <c r="AJ188" s="22">
        <f>_xll.DTC.CPR.ValueForVariable($A188,AJ$10)</f>
        <v>0</v>
      </c>
      <c r="AK188" s="22">
        <f>_xll.DTC.CPR.ValueForVariable($A188,AK$10)</f>
        <v>9.4506608980902431</v>
      </c>
      <c r="AL188" s="22">
        <f>_xll.DTC.CPR.MinimumForVariable($A188,AL$10)</f>
        <v>64.184297483996303</v>
      </c>
      <c r="AM188" s="22">
        <f>_xll.DTC.CPR.MaximumForVariable($A188,AM$10)</f>
        <v>92.376324329865739</v>
      </c>
    </row>
    <row r="189" spans="1:39" x14ac:dyDescent="0.35">
      <c r="A189" s="22" t="str">
        <f>_xll.DTC.CPR.Calculate($B$1,$B$2,$B$3,D189,E189,C189,B189,F189,$B$4,G189)</f>
        <v>CID=-550688333</v>
      </c>
      <c r="B189" s="22">
        <f t="shared" si="38"/>
        <v>-3</v>
      </c>
      <c r="C189" s="22">
        <f t="shared" si="39"/>
        <v>52.5</v>
      </c>
      <c r="D189" s="22">
        <f t="shared" si="40"/>
        <v>0</v>
      </c>
      <c r="E189" s="22">
        <f t="shared" si="36"/>
        <v>4</v>
      </c>
      <c r="F189" s="33">
        <f t="shared" si="35"/>
        <v>46.5</v>
      </c>
      <c r="G189" s="33">
        <f t="shared" si="37"/>
        <v>9.3000000000000007</v>
      </c>
      <c r="H189" s="22">
        <f>_xll.DTC.CPR.ValueForVariable($A189,H$10)</f>
        <v>1.7417629082223625</v>
      </c>
      <c r="I189" s="22">
        <f>_xll.DTC.CPR.ValueForVariable($A189,I$10)</f>
        <v>148.56582620875133</v>
      </c>
      <c r="J189" s="22">
        <f>_xll.DTC.CPR.ValueForVariable($A189,J$10)</f>
        <v>12.718616255199887</v>
      </c>
      <c r="K189" s="22">
        <f>_xll.DTC.CPR.ValueForVariable($A189,K$10)</f>
        <v>266.23083222577782</v>
      </c>
      <c r="L189" s="22">
        <f>_xll.DTC.CPR.ValueForVariable($A189,L$10)</f>
        <v>436.08235129088052</v>
      </c>
      <c r="M189" s="22">
        <f>_xll.DTC.CPR.ValueForVariable($A189,M$10)</f>
        <v>400.36754340590011</v>
      </c>
      <c r="N189" s="22">
        <f>_xll.DTC.CPR.ValueForVariable($A189,N$10)</f>
        <v>35692.115471979254</v>
      </c>
      <c r="O189" s="22">
        <f>_xll.DTC.CPR.ValueForVariable($A189,O$10)</f>
        <v>1.6864985722764891</v>
      </c>
      <c r="P189" s="22">
        <f>_xll.DTC.CPR.ValueForVariable($A189,P$10)</f>
        <v>4.2441428252590188E-2</v>
      </c>
      <c r="Q189" s="22">
        <f>_xll.DTC.CPR.ValueForVariable($A189,Q$10)</f>
        <v>2.5881165282752274</v>
      </c>
      <c r="R189" s="22">
        <f>_xll.DTC.CPR.ValueForVariable($A189,R$10)</f>
        <v>87.407722729508805</v>
      </c>
      <c r="S189" s="22">
        <f>_xll.DTC.CPR.ValueForVariable($A189,S$10)</f>
        <v>226.22137189514001</v>
      </c>
      <c r="T189" s="22">
        <f>_xll.DTC.CPR.ValueForVariable($A189,T$10)</f>
        <v>-3</v>
      </c>
      <c r="U189" s="22">
        <f>_xll.DTC.CPR.ValueForVariable($A189,U$10)</f>
        <v>52.5</v>
      </c>
      <c r="V189" s="22">
        <f>_xll.DTC.CPR.ValueForVariable($A189,V$10)</f>
        <v>4</v>
      </c>
      <c r="W189" s="22">
        <f>_xll.DTC.CPR.ValueForVariable($A189,W$10)</f>
        <v>46.5</v>
      </c>
      <c r="X189" s="22">
        <f>_xll.DTC.CPR.ValueForVariable($A189,X$10)</f>
        <v>262.28299625833972</v>
      </c>
      <c r="Y189" s="22">
        <f>_xll.DTC.CPR.ValueForVariable($A189,Y$10)</f>
        <v>1402.69321438421</v>
      </c>
      <c r="Z189" s="22">
        <f>_xll.DTC.CPR.ValueForVariable($A189,Z$10)</f>
        <v>72.139285679042871</v>
      </c>
      <c r="AA189" s="22">
        <f>_xll.DTC.CPR.ValueForVariable($A189,AA$10)</f>
        <v>5.3480142990383008</v>
      </c>
      <c r="AB189" s="22">
        <f>_xll.DTC.CPR.ValueForVariable($A189,AB$10)</f>
        <v>0.91207189897115859</v>
      </c>
      <c r="AC189" s="22">
        <f>_xll.DTC.CPR.ValueForVariable($A189,AC$10)</f>
        <v>110</v>
      </c>
      <c r="AD189" s="22">
        <f>_xll.DTC.CPR.ValueForVariable($A189,AD$10)</f>
        <v>145.60507295203317</v>
      </c>
      <c r="AE189" s="22">
        <f>_xll.DTC.CPR.ValueForVariable($A189,AE$10)</f>
        <v>0</v>
      </c>
      <c r="AF189" s="22">
        <f>_xll.DTC.CPR.ValueForVariable($A189,AF$10)</f>
        <v>0</v>
      </c>
      <c r="AG189" s="22">
        <f>_xll.DTC.CPR.ValueForVariable($A189,AG$10)</f>
        <v>0</v>
      </c>
      <c r="AH189" s="22">
        <f>_xll.DTC.CPR.ValueForVariable($A189,AH$10)</f>
        <v>0</v>
      </c>
      <c r="AI189" s="22">
        <f>_xll.DTC.CPR.ValueForVariable($A189,AI$10)</f>
        <v>0</v>
      </c>
      <c r="AJ189" s="22">
        <f>_xll.DTC.CPR.ValueForVariable($A189,AJ$10)</f>
        <v>0</v>
      </c>
      <c r="AK189" s="22">
        <f>_xll.DTC.CPR.ValueForVariable($A189,AK$10)</f>
        <v>5</v>
      </c>
      <c r="AL189" s="22">
        <f>_xll.DTC.CPR.MinimumForVariable($A189,AL$10)</f>
        <v>72.170863826309429</v>
      </c>
      <c r="AM189" s="22">
        <f>_xll.DTC.CPR.MaximumForVariable($A189,AM$10)</f>
        <v>92.747682766768619</v>
      </c>
    </row>
    <row r="190" spans="1:39" x14ac:dyDescent="0.35">
      <c r="A190" s="22" t="str">
        <f>_xll.DTC.CPR.Calculate($B$1,$B$2,$B$3,D190,E190,C190,B190,F190,$B$4,G190)</f>
        <v>CID=2003273759</v>
      </c>
      <c r="B190" s="22">
        <f t="shared" si="38"/>
        <v>-3</v>
      </c>
      <c r="C190" s="22">
        <f t="shared" si="39"/>
        <v>55</v>
      </c>
      <c r="D190" s="22">
        <f t="shared" si="40"/>
        <v>0</v>
      </c>
      <c r="E190" s="22">
        <f t="shared" si="36"/>
        <v>4</v>
      </c>
      <c r="F190" s="33">
        <f t="shared" si="35"/>
        <v>49</v>
      </c>
      <c r="G190" s="33">
        <f t="shared" si="37"/>
        <v>9.8000000000000007</v>
      </c>
      <c r="H190" s="22">
        <f>_xll.DTC.CPR.ValueForVariable($A190,H$10)</f>
        <v>1.7417629082223625</v>
      </c>
      <c r="I190" s="22">
        <f>_xll.DTC.CPR.ValueForVariable($A190,I$10)</f>
        <v>148.56582620875133</v>
      </c>
      <c r="J190" s="22">
        <f>_xll.DTC.CPR.ValueForVariable($A190,J$10)</f>
        <v>12.718616255199887</v>
      </c>
      <c r="K190" s="22">
        <f>_xll.DTC.CPR.ValueForVariable($A190,K$10)</f>
        <v>270.07454523126029</v>
      </c>
      <c r="L190" s="22">
        <f>_xll.DTC.CPR.ValueForVariable($A190,L$10)</f>
        <v>437.38928926437808</v>
      </c>
      <c r="M190" s="22">
        <f>_xll.DTC.CPR.ValueForVariable($A190,M$10)</f>
        <v>400.36754340590011</v>
      </c>
      <c r="N190" s="22">
        <f>_xll.DTC.CPR.ValueForVariable($A190,N$10)</f>
        <v>36170.088160051186</v>
      </c>
      <c r="O190" s="22">
        <f>_xll.DTC.CPR.ValueForVariable($A190,O$10)</f>
        <v>1.7399401912282555</v>
      </c>
      <c r="P190" s="22">
        <f>_xll.DTC.CPR.ValueForVariable($A190,P$10)</f>
        <v>4.5685325666167731E-2</v>
      </c>
      <c r="Q190" s="22">
        <f>_xll.DTC.CPR.ValueForVariable($A190,Q$10)</f>
        <v>2.4633992391837003</v>
      </c>
      <c r="R190" s="22">
        <f>_xll.DTC.CPR.ValueForVariable($A190,R$10)</f>
        <v>92.028129486151869</v>
      </c>
      <c r="S190" s="22">
        <f>_xll.DTC.CPR.ValueForVariable($A190,S$10)</f>
        <v>226.70202415968555</v>
      </c>
      <c r="T190" s="22">
        <f>_xll.DTC.CPR.ValueForVariable($A190,T$10)</f>
        <v>-3</v>
      </c>
      <c r="U190" s="22">
        <f>_xll.DTC.CPR.ValueForVariable($A190,U$10)</f>
        <v>55</v>
      </c>
      <c r="V190" s="22">
        <f>_xll.DTC.CPR.ValueForVariable($A190,V$10)</f>
        <v>4</v>
      </c>
      <c r="W190" s="22">
        <f>_xll.DTC.CPR.ValueForVariable($A190,W$10)</f>
        <v>49</v>
      </c>
      <c r="X190" s="22">
        <f>_xll.DTC.CPR.ValueForVariable($A190,X$10)</f>
        <v>262.28299625833972</v>
      </c>
      <c r="Y190" s="22">
        <f>_xll.DTC.CPR.ValueForVariable($A190,Y$10)</f>
        <v>1491.5140866997515</v>
      </c>
      <c r="Z190" s="22">
        <f>_xll.DTC.CPR.ValueForVariable($A190,Z$10)</f>
        <v>74.346525254533901</v>
      </c>
      <c r="AA190" s="22">
        <f>_xll.DTC.CPR.ValueForVariable($A190,AA$10)</f>
        <v>5.6866594784156783</v>
      </c>
      <c r="AB190" s="22">
        <f>_xll.DTC.CPR.ValueForVariable($A190,AB$10)</f>
        <v>0.91350042981256219</v>
      </c>
      <c r="AC190" s="22">
        <f>_xll.DTC.CPR.ValueForVariable($A190,AC$10)</f>
        <v>110</v>
      </c>
      <c r="AD190" s="22">
        <f>_xll.DTC.CPR.ValueForVariable($A190,AD$10)</f>
        <v>153.06208144615985</v>
      </c>
      <c r="AE190" s="22">
        <f>_xll.DTC.CPR.ValueForVariable($A190,AE$10)</f>
        <v>0</v>
      </c>
      <c r="AF190" s="22">
        <f>_xll.DTC.CPR.ValueForVariable($A190,AF$10)</f>
        <v>0</v>
      </c>
      <c r="AG190" s="22">
        <f>_xll.DTC.CPR.ValueForVariable($A190,AG$10)</f>
        <v>0</v>
      </c>
      <c r="AH190" s="22">
        <f>_xll.DTC.CPR.ValueForVariable($A190,AH$10)</f>
        <v>0</v>
      </c>
      <c r="AI190" s="22">
        <f>_xll.DTC.CPR.ValueForVariable($A190,AI$10)</f>
        <v>0</v>
      </c>
      <c r="AJ190" s="22">
        <f>_xll.DTC.CPR.ValueForVariable($A190,AJ$10)</f>
        <v>0</v>
      </c>
      <c r="AK190" s="22">
        <f>_xll.DTC.CPR.ValueForVariable($A190,AK$10)</f>
        <v>4.7081812414292692</v>
      </c>
      <c r="AL190" s="22">
        <f>_xll.DTC.CPR.MinimumForVariable($A190,AL$10)</f>
        <v>83.791004990557227</v>
      </c>
      <c r="AM190" s="22">
        <f>_xll.DTC.CPR.MaximumForVariable($A190,AM$10)</f>
        <v>92.028139447033894</v>
      </c>
    </row>
    <row r="191" spans="1:39" x14ac:dyDescent="0.35">
      <c r="A191" s="22" t="str">
        <f>_xll.DTC.CPR.Calculate($B$1,$B$2,$B$3,D191,E191,C191,B191,F191,$B$4,G191)</f>
        <v>CID=1902517210</v>
      </c>
      <c r="B191" s="22">
        <f t="shared" si="38"/>
        <v>-3</v>
      </c>
      <c r="C191" s="22">
        <f t="shared" si="39"/>
        <v>57.5</v>
      </c>
      <c r="D191" s="22">
        <f t="shared" si="40"/>
        <v>0</v>
      </c>
      <c r="E191" s="22">
        <f t="shared" si="36"/>
        <v>4</v>
      </c>
      <c r="F191" s="33">
        <f t="shared" si="35"/>
        <v>51.5</v>
      </c>
      <c r="G191" s="33">
        <f t="shared" si="37"/>
        <v>10.3</v>
      </c>
      <c r="H191" s="22">
        <f>_xll.DTC.CPR.ValueForVariable($A191,H$10)</f>
        <v>1.7417629082223625</v>
      </c>
      <c r="I191" s="22">
        <f>_xll.DTC.CPR.ValueForVariable($A191,I$10)</f>
        <v>148.56582620875133</v>
      </c>
      <c r="J191" s="22">
        <f>_xll.DTC.CPR.ValueForVariable($A191,J$10)</f>
        <v>12.718616255199887</v>
      </c>
      <c r="K191" s="22">
        <f>_xll.DTC.CPR.ValueForVariable($A191,K$10)</f>
        <v>273.95855464546202</v>
      </c>
      <c r="L191" s="22">
        <f>_xll.DTC.CPR.ValueForVariable($A191,L$10)</f>
        <v>438.6721459419</v>
      </c>
      <c r="M191" s="22">
        <f>_xll.DTC.CPR.ValueForVariable($A191,M$10)</f>
        <v>400.36754340590011</v>
      </c>
      <c r="N191" s="22">
        <f>_xll.DTC.CPR.ValueForVariable($A191,N$10)</f>
        <v>36239.46876326343</v>
      </c>
      <c r="O191" s="22">
        <f>_xll.DTC.CPR.ValueForVariable($A191,O$10)</f>
        <v>1.626712283045793</v>
      </c>
      <c r="P191" s="22">
        <f>_xll.DTC.CPR.ValueForVariable($A191,P$10)</f>
        <v>4.5540850392102983E-2</v>
      </c>
      <c r="Q191" s="22">
        <f>_xll.DTC.CPR.ValueForVariable($A191,Q$10)</f>
        <v>2.3223605131911707</v>
      </c>
      <c r="R191" s="22">
        <f>_xll.DTC.CPR.ValueForVariable($A191,R$10)</f>
        <v>88.543985111701403</v>
      </c>
      <c r="S191" s="22">
        <f>_xll.DTC.CPR.ValueForVariable($A191,S$10)</f>
        <v>205.63105470400222</v>
      </c>
      <c r="T191" s="22">
        <f>_xll.DTC.CPR.ValueForVariable($A191,T$10)</f>
        <v>-3</v>
      </c>
      <c r="U191" s="22">
        <f>_xll.DTC.CPR.ValueForVariable($A191,U$10)</f>
        <v>57.5</v>
      </c>
      <c r="V191" s="22">
        <f>_xll.DTC.CPR.ValueForVariable($A191,V$10)</f>
        <v>4</v>
      </c>
      <c r="W191" s="22">
        <f>_xll.DTC.CPR.ValueForVariable($A191,W$10)</f>
        <v>51.5</v>
      </c>
      <c r="X191" s="22">
        <f>_xll.DTC.CPR.ValueForVariable($A191,X$10)</f>
        <v>262.28299625833972</v>
      </c>
      <c r="Y191" s="22">
        <f>_xll.DTC.CPR.ValueForVariable($A191,Y$10)</f>
        <v>1584.4992350875034</v>
      </c>
      <c r="Z191" s="22">
        <f>_xll.DTC.CPR.ValueForVariable($A191,Z$10)</f>
        <v>76.895783681692137</v>
      </c>
      <c r="AA191" s="22">
        <f>_xll.DTC.CPR.ValueForVariable($A191,AA$10)</f>
        <v>6.0411816918807277</v>
      </c>
      <c r="AB191" s="22">
        <f>_xll.DTC.CPR.ValueForVariable($A191,AB$10)</f>
        <v>0.91244994945600766</v>
      </c>
      <c r="AC191" s="22">
        <f>_xll.DTC.CPR.ValueForVariable($A191,AC$10)</f>
        <v>109.5992408828369</v>
      </c>
      <c r="AD191" s="22">
        <f>_xll.DTC.CPR.ValueForVariable($A191,AD$10)</f>
        <v>147.43676357504586</v>
      </c>
      <c r="AE191" s="22">
        <f>_xll.DTC.CPR.ValueForVariable($A191,AE$10)</f>
        <v>0</v>
      </c>
      <c r="AF191" s="22">
        <f>_xll.DTC.CPR.ValueForVariable($A191,AF$10)</f>
        <v>0</v>
      </c>
      <c r="AG191" s="22">
        <f>_xll.DTC.CPR.ValueForVariable($A191,AG$10)</f>
        <v>0</v>
      </c>
      <c r="AH191" s="22">
        <f>_xll.DTC.CPR.ValueForVariable($A191,AH$10)</f>
        <v>0</v>
      </c>
      <c r="AI191" s="22">
        <f>_xll.DTC.CPR.ValueForVariable($A191,AI$10)</f>
        <v>0</v>
      </c>
      <c r="AJ191" s="22">
        <f>_xll.DTC.CPR.ValueForVariable($A191,AJ$10)</f>
        <v>0</v>
      </c>
      <c r="AK191" s="22">
        <f>_xll.DTC.CPR.ValueForVariable($A191,AK$10)</f>
        <v>10</v>
      </c>
      <c r="AL191" s="22">
        <f>_xll.DTC.CPR.MinimumForVariable($A191,AL$10)</f>
        <v>92.19765651661892</v>
      </c>
      <c r="AM191" s="22">
        <f>_xll.DTC.CPR.MaximumForVariable($A191,AM$10)</f>
        <v>88.543984833875882</v>
      </c>
    </row>
    <row r="192" spans="1:39" x14ac:dyDescent="0.35">
      <c r="A192" s="22" t="str">
        <f>_xll.DTC.CPR.Calculate($B$1,$B$2,$B$3,D192,E192,C192,B192,F192,$B$4,G192)</f>
        <v>CID=316230293</v>
      </c>
      <c r="B192" s="22">
        <f t="shared" si="38"/>
        <v>-3</v>
      </c>
      <c r="C192" s="22">
        <f t="shared" si="39"/>
        <v>60</v>
      </c>
      <c r="D192" s="22">
        <f t="shared" si="40"/>
        <v>0</v>
      </c>
      <c r="E192" s="22">
        <f t="shared" si="36"/>
        <v>4</v>
      </c>
      <c r="F192" s="33">
        <f t="shared" si="35"/>
        <v>54</v>
      </c>
      <c r="G192" s="33">
        <f t="shared" si="37"/>
        <v>10.8</v>
      </c>
      <c r="H192" s="22">
        <f>_xll.DTC.CPR.ValueForVariable($A192,H$10)</f>
        <v>0</v>
      </c>
      <c r="I192" s="22">
        <f>_xll.DTC.CPR.ValueForVariable($A192,I$10)</f>
        <v>0</v>
      </c>
      <c r="J192" s="22">
        <f>_xll.DTC.CPR.ValueForVariable($A192,J$10)</f>
        <v>0</v>
      </c>
      <c r="K192" s="22">
        <f>_xll.DTC.CPR.ValueForVariable($A192,K$10)</f>
        <v>0</v>
      </c>
      <c r="L192" s="22">
        <f>_xll.DTC.CPR.ValueForVariable($A192,L$10)</f>
        <v>0</v>
      </c>
      <c r="M192" s="22">
        <f>_xll.DTC.CPR.ValueForVariable($A192,M$10)</f>
        <v>0</v>
      </c>
      <c r="N192" s="22">
        <f>_xll.DTC.CPR.ValueForVariable($A192,N$10)</f>
        <v>0</v>
      </c>
      <c r="O192" s="22">
        <f>_xll.DTC.CPR.ValueForVariable($A192,O$10)</f>
        <v>0</v>
      </c>
      <c r="P192" s="22">
        <f>_xll.DTC.CPR.ValueForVariable($A192,P$10)</f>
        <v>0</v>
      </c>
      <c r="Q192" s="22">
        <f>_xll.DTC.CPR.ValueForVariable($A192,Q$10)</f>
        <v>0</v>
      </c>
      <c r="R192" s="22">
        <f>_xll.DTC.CPR.ValueForVariable($A192,R$10)</f>
        <v>0</v>
      </c>
      <c r="S192" s="22">
        <f>_xll.DTC.CPR.ValueForVariable($A192,S$10)</f>
        <v>0</v>
      </c>
      <c r="T192" s="22">
        <f>_xll.DTC.CPR.ValueForVariable($A192,T$10)</f>
        <v>0</v>
      </c>
      <c r="U192" s="22">
        <f>_xll.DTC.CPR.ValueForVariable($A192,U$10)</f>
        <v>0</v>
      </c>
      <c r="V192" s="22">
        <f>_xll.DTC.CPR.ValueForVariable($A192,V$10)</f>
        <v>0</v>
      </c>
      <c r="W192" s="22">
        <f>_xll.DTC.CPR.ValueForVariable($A192,W$10)</f>
        <v>0</v>
      </c>
      <c r="X192" s="22">
        <f>_xll.DTC.CPR.ValueForVariable($A192,X$10)</f>
        <v>0</v>
      </c>
      <c r="Y192" s="22">
        <f>_xll.DTC.CPR.ValueForVariable($A192,Y$10)</f>
        <v>0</v>
      </c>
      <c r="Z192" s="22">
        <f>_xll.DTC.CPR.ValueForVariable($A192,Z$10)</f>
        <v>0</v>
      </c>
      <c r="AA192" s="22">
        <f>_xll.DTC.CPR.ValueForVariable($A192,AA$10)</f>
        <v>0</v>
      </c>
      <c r="AB192" s="22">
        <f>_xll.DTC.CPR.ValueForVariable($A192,AB$10)</f>
        <v>0</v>
      </c>
      <c r="AC192" s="22">
        <f>_xll.DTC.CPR.ValueForVariable($A192,AC$10)</f>
        <v>0</v>
      </c>
      <c r="AD192" s="22">
        <f>_xll.DTC.CPR.ValueForVariable($A192,AD$10)</f>
        <v>0</v>
      </c>
      <c r="AE192" s="22">
        <f>_xll.DTC.CPR.ValueForVariable($A192,AE$10)</f>
        <v>0</v>
      </c>
      <c r="AF192" s="22">
        <f>_xll.DTC.CPR.ValueForVariable($A192,AF$10)</f>
        <v>0</v>
      </c>
      <c r="AG192" s="22">
        <f>_xll.DTC.CPR.ValueForVariable($A192,AG$10)</f>
        <v>0</v>
      </c>
      <c r="AH192" s="22">
        <f>_xll.DTC.CPR.ValueForVariable($A192,AH$10)</f>
        <v>0</v>
      </c>
      <c r="AI192" s="22">
        <f>_xll.DTC.CPR.ValueForVariable($A192,AI$10)</f>
        <v>0</v>
      </c>
      <c r="AJ192" s="22">
        <f>_xll.DTC.CPR.ValueForVariable($A192,AJ$10)</f>
        <v>0</v>
      </c>
      <c r="AK192" s="22">
        <f>_xll.DTC.CPR.ValueForVariable($A192,AK$10)</f>
        <v>0</v>
      </c>
      <c r="AL192" s="22">
        <f>_xll.DTC.CPR.MinimumForVariable($A192,AL$10)</f>
        <v>0</v>
      </c>
      <c r="AM192" s="22">
        <f>_xll.DTC.CPR.MaximumForVariable($A192,AM$10)</f>
        <v>0</v>
      </c>
    </row>
    <row r="193" spans="1:39" x14ac:dyDescent="0.35">
      <c r="A193" s="22" t="str">
        <f>_xll.DTC.CPR.Calculate($B$1,$B$2,$B$3,D193,E193,C193,B193,F193,$B$4,G193)</f>
        <v>CID=-1270056624</v>
      </c>
      <c r="B193" s="22">
        <f t="shared" si="38"/>
        <v>-3</v>
      </c>
      <c r="C193" s="22">
        <f t="shared" si="39"/>
        <v>62.5</v>
      </c>
      <c r="D193" s="22">
        <f t="shared" si="40"/>
        <v>0</v>
      </c>
      <c r="E193" s="22">
        <f t="shared" si="36"/>
        <v>4</v>
      </c>
      <c r="F193" s="33">
        <f t="shared" si="35"/>
        <v>56.5</v>
      </c>
      <c r="G193" s="33">
        <f t="shared" si="37"/>
        <v>11.3</v>
      </c>
      <c r="H193" s="22">
        <f>_xll.DTC.CPR.ValueForVariable($A193,H$10)</f>
        <v>0</v>
      </c>
      <c r="I193" s="22">
        <f>_xll.DTC.CPR.ValueForVariable($A193,I$10)</f>
        <v>0</v>
      </c>
      <c r="J193" s="22">
        <f>_xll.DTC.CPR.ValueForVariable($A193,J$10)</f>
        <v>0</v>
      </c>
      <c r="K193" s="22">
        <f>_xll.DTC.CPR.ValueForVariable($A193,K$10)</f>
        <v>0</v>
      </c>
      <c r="L193" s="22">
        <f>_xll.DTC.CPR.ValueForVariable($A193,L$10)</f>
        <v>0</v>
      </c>
      <c r="M193" s="22">
        <f>_xll.DTC.CPR.ValueForVariable($A193,M$10)</f>
        <v>0</v>
      </c>
      <c r="N193" s="22">
        <f>_xll.DTC.CPR.ValueForVariable($A193,N$10)</f>
        <v>0</v>
      </c>
      <c r="O193" s="22">
        <f>_xll.DTC.CPR.ValueForVariable($A193,O$10)</f>
        <v>0</v>
      </c>
      <c r="P193" s="22">
        <f>_xll.DTC.CPR.ValueForVariable($A193,P$10)</f>
        <v>0</v>
      </c>
      <c r="Q193" s="22">
        <f>_xll.DTC.CPR.ValueForVariable($A193,Q$10)</f>
        <v>0</v>
      </c>
      <c r="R193" s="22">
        <f>_xll.DTC.CPR.ValueForVariable($A193,R$10)</f>
        <v>0</v>
      </c>
      <c r="S193" s="22">
        <f>_xll.DTC.CPR.ValueForVariable($A193,S$10)</f>
        <v>0</v>
      </c>
      <c r="T193" s="22">
        <f>_xll.DTC.CPR.ValueForVariable($A193,T$10)</f>
        <v>0</v>
      </c>
      <c r="U193" s="22">
        <f>_xll.DTC.CPR.ValueForVariable($A193,U$10)</f>
        <v>0</v>
      </c>
      <c r="V193" s="22">
        <f>_xll.DTC.CPR.ValueForVariable($A193,V$10)</f>
        <v>0</v>
      </c>
      <c r="W193" s="22">
        <f>_xll.DTC.CPR.ValueForVariable($A193,W$10)</f>
        <v>0</v>
      </c>
      <c r="X193" s="22">
        <f>_xll.DTC.CPR.ValueForVariable($A193,X$10)</f>
        <v>0</v>
      </c>
      <c r="Y193" s="22">
        <f>_xll.DTC.CPR.ValueForVariable($A193,Y$10)</f>
        <v>0</v>
      </c>
      <c r="Z193" s="22">
        <f>_xll.DTC.CPR.ValueForVariable($A193,Z$10)</f>
        <v>0</v>
      </c>
      <c r="AA193" s="22">
        <f>_xll.DTC.CPR.ValueForVariable($A193,AA$10)</f>
        <v>0</v>
      </c>
      <c r="AB193" s="22">
        <f>_xll.DTC.CPR.ValueForVariable($A193,AB$10)</f>
        <v>0</v>
      </c>
      <c r="AC193" s="22">
        <f>_xll.DTC.CPR.ValueForVariable($A193,AC$10)</f>
        <v>0</v>
      </c>
      <c r="AD193" s="22">
        <f>_xll.DTC.CPR.ValueForVariable($A193,AD$10)</f>
        <v>0</v>
      </c>
      <c r="AE193" s="22">
        <f>_xll.DTC.CPR.ValueForVariable($A193,AE$10)</f>
        <v>0</v>
      </c>
      <c r="AF193" s="22">
        <f>_xll.DTC.CPR.ValueForVariable($A193,AF$10)</f>
        <v>0</v>
      </c>
      <c r="AG193" s="22">
        <f>_xll.DTC.CPR.ValueForVariable($A193,AG$10)</f>
        <v>0</v>
      </c>
      <c r="AH193" s="22">
        <f>_xll.DTC.CPR.ValueForVariable($A193,AH$10)</f>
        <v>0</v>
      </c>
      <c r="AI193" s="22">
        <f>_xll.DTC.CPR.ValueForVariable($A193,AI$10)</f>
        <v>0</v>
      </c>
      <c r="AJ193" s="22">
        <f>_xll.DTC.CPR.ValueForVariable($A193,AJ$10)</f>
        <v>0</v>
      </c>
      <c r="AK193" s="22">
        <f>_xll.DTC.CPR.ValueForVariable($A193,AK$10)</f>
        <v>0</v>
      </c>
      <c r="AL193" s="22">
        <f>_xll.DTC.CPR.MinimumForVariable($A193,AL$10)</f>
        <v>0</v>
      </c>
      <c r="AM193" s="22">
        <f>_xll.DTC.CPR.MaximumForVariable($A193,AM$10)</f>
        <v>0</v>
      </c>
    </row>
    <row r="194" spans="1:39" x14ac:dyDescent="0.35">
      <c r="A194" s="22" t="str">
        <f>_xll.DTC.CPR.Calculate($B$1,$B$2,$B$3,D194,E194,C194,B194,F194,$B$4,G194)</f>
        <v>CID=1082393395</v>
      </c>
      <c r="B194" s="22">
        <f t="shared" si="38"/>
        <v>-3</v>
      </c>
      <c r="C194" s="22">
        <f t="shared" si="39"/>
        <v>65</v>
      </c>
      <c r="D194" s="22">
        <f t="shared" si="40"/>
        <v>0</v>
      </c>
      <c r="E194" s="22">
        <f t="shared" si="36"/>
        <v>4</v>
      </c>
      <c r="F194" s="33">
        <f t="shared" si="35"/>
        <v>59</v>
      </c>
      <c r="G194" s="33">
        <f t="shared" si="37"/>
        <v>11.8</v>
      </c>
      <c r="H194" s="22">
        <f>_xll.DTC.CPR.ValueForVariable($A194,H$10)</f>
        <v>0</v>
      </c>
      <c r="I194" s="22">
        <f>_xll.DTC.CPR.ValueForVariable($A194,I$10)</f>
        <v>0</v>
      </c>
      <c r="J194" s="22">
        <f>_xll.DTC.CPR.ValueForVariable($A194,J$10)</f>
        <v>0</v>
      </c>
      <c r="K194" s="22">
        <f>_xll.DTC.CPR.ValueForVariable($A194,K$10)</f>
        <v>0</v>
      </c>
      <c r="L194" s="22">
        <f>_xll.DTC.CPR.ValueForVariable($A194,L$10)</f>
        <v>0</v>
      </c>
      <c r="M194" s="22">
        <f>_xll.DTC.CPR.ValueForVariable($A194,M$10)</f>
        <v>0</v>
      </c>
      <c r="N194" s="22">
        <f>_xll.DTC.CPR.ValueForVariable($A194,N$10)</f>
        <v>0</v>
      </c>
      <c r="O194" s="22">
        <f>_xll.DTC.CPR.ValueForVariable($A194,O$10)</f>
        <v>0</v>
      </c>
      <c r="P194" s="22">
        <f>_xll.DTC.CPR.ValueForVariable($A194,P$10)</f>
        <v>0</v>
      </c>
      <c r="Q194" s="22">
        <f>_xll.DTC.CPR.ValueForVariable($A194,Q$10)</f>
        <v>0</v>
      </c>
      <c r="R194" s="22">
        <f>_xll.DTC.CPR.ValueForVariable($A194,R$10)</f>
        <v>0</v>
      </c>
      <c r="S194" s="22">
        <f>_xll.DTC.CPR.ValueForVariable($A194,S$10)</f>
        <v>0</v>
      </c>
      <c r="T194" s="22">
        <f>_xll.DTC.CPR.ValueForVariable($A194,T$10)</f>
        <v>0</v>
      </c>
      <c r="U194" s="22">
        <f>_xll.DTC.CPR.ValueForVariable($A194,U$10)</f>
        <v>0</v>
      </c>
      <c r="V194" s="22">
        <f>_xll.DTC.CPR.ValueForVariable($A194,V$10)</f>
        <v>0</v>
      </c>
      <c r="W194" s="22">
        <f>_xll.DTC.CPR.ValueForVariable($A194,W$10)</f>
        <v>0</v>
      </c>
      <c r="X194" s="22">
        <f>_xll.DTC.CPR.ValueForVariable($A194,X$10)</f>
        <v>0</v>
      </c>
      <c r="Y194" s="22">
        <f>_xll.DTC.CPR.ValueForVariable($A194,Y$10)</f>
        <v>0</v>
      </c>
      <c r="Z194" s="22">
        <f>_xll.DTC.CPR.ValueForVariable($A194,Z$10)</f>
        <v>0</v>
      </c>
      <c r="AA194" s="22">
        <f>_xll.DTC.CPR.ValueForVariable($A194,AA$10)</f>
        <v>0</v>
      </c>
      <c r="AB194" s="22">
        <f>_xll.DTC.CPR.ValueForVariable($A194,AB$10)</f>
        <v>0</v>
      </c>
      <c r="AC194" s="22">
        <f>_xll.DTC.CPR.ValueForVariable($A194,AC$10)</f>
        <v>0</v>
      </c>
      <c r="AD194" s="22">
        <f>_xll.DTC.CPR.ValueForVariable($A194,AD$10)</f>
        <v>0</v>
      </c>
      <c r="AE194" s="22">
        <f>_xll.DTC.CPR.ValueForVariable($A194,AE$10)</f>
        <v>0</v>
      </c>
      <c r="AF194" s="22">
        <f>_xll.DTC.CPR.ValueForVariable($A194,AF$10)</f>
        <v>0</v>
      </c>
      <c r="AG194" s="22">
        <f>_xll.DTC.CPR.ValueForVariable($A194,AG$10)</f>
        <v>0</v>
      </c>
      <c r="AH194" s="22">
        <f>_xll.DTC.CPR.ValueForVariable($A194,AH$10)</f>
        <v>0</v>
      </c>
      <c r="AI194" s="22">
        <f>_xll.DTC.CPR.ValueForVariable($A194,AI$10)</f>
        <v>0</v>
      </c>
      <c r="AJ194" s="22">
        <f>_xll.DTC.CPR.ValueForVariable($A194,AJ$10)</f>
        <v>0</v>
      </c>
      <c r="AK194" s="22">
        <f>_xll.DTC.CPR.ValueForVariable($A194,AK$10)</f>
        <v>0</v>
      </c>
      <c r="AL194" s="22">
        <f>_xll.DTC.CPR.MinimumForVariable($A194,AL$10)</f>
        <v>0</v>
      </c>
      <c r="AM194" s="22">
        <f>_xll.DTC.CPR.MaximumForVariable($A194,AM$10)</f>
        <v>0</v>
      </c>
    </row>
    <row r="195" spans="1:39" x14ac:dyDescent="0.35">
      <c r="A195" s="22" t="str">
        <f>_xll.DTC.CPR.Calculate($B$1,$B$2,$B$3,D195,E195,C195,B195,F195,$B$4,G195)</f>
        <v>CID=981636846</v>
      </c>
      <c r="B195" s="22">
        <f t="shared" si="38"/>
        <v>-3</v>
      </c>
      <c r="C195" s="22">
        <f t="shared" si="39"/>
        <v>67.5</v>
      </c>
      <c r="D195" s="22">
        <f t="shared" si="40"/>
        <v>0</v>
      </c>
      <c r="E195" s="22">
        <f t="shared" si="36"/>
        <v>4</v>
      </c>
      <c r="F195" s="33">
        <f t="shared" si="35"/>
        <v>61.5</v>
      </c>
      <c r="G195" s="33">
        <f t="shared" si="37"/>
        <v>12.3</v>
      </c>
      <c r="H195" s="22">
        <f>_xll.DTC.CPR.ValueForVariable($A195,H$10)</f>
        <v>0</v>
      </c>
      <c r="I195" s="22">
        <f>_xll.DTC.CPR.ValueForVariable($A195,I$10)</f>
        <v>0</v>
      </c>
      <c r="J195" s="22">
        <f>_xll.DTC.CPR.ValueForVariable($A195,J$10)</f>
        <v>0</v>
      </c>
      <c r="K195" s="22">
        <f>_xll.DTC.CPR.ValueForVariable($A195,K$10)</f>
        <v>0</v>
      </c>
      <c r="L195" s="22">
        <f>_xll.DTC.CPR.ValueForVariable($A195,L$10)</f>
        <v>0</v>
      </c>
      <c r="M195" s="22">
        <f>_xll.DTC.CPR.ValueForVariable($A195,M$10)</f>
        <v>0</v>
      </c>
      <c r="N195" s="22">
        <f>_xll.DTC.CPR.ValueForVariable($A195,N$10)</f>
        <v>0</v>
      </c>
      <c r="O195" s="22">
        <f>_xll.DTC.CPR.ValueForVariable($A195,O$10)</f>
        <v>0</v>
      </c>
      <c r="P195" s="22">
        <f>_xll.DTC.CPR.ValueForVariable($A195,P$10)</f>
        <v>0</v>
      </c>
      <c r="Q195" s="22">
        <f>_xll.DTC.CPR.ValueForVariable($A195,Q$10)</f>
        <v>0</v>
      </c>
      <c r="R195" s="22">
        <f>_xll.DTC.CPR.ValueForVariable($A195,R$10)</f>
        <v>0</v>
      </c>
      <c r="S195" s="22">
        <f>_xll.DTC.CPR.ValueForVariable($A195,S$10)</f>
        <v>0</v>
      </c>
      <c r="T195" s="22">
        <f>_xll.DTC.CPR.ValueForVariable($A195,T$10)</f>
        <v>0</v>
      </c>
      <c r="U195" s="22">
        <f>_xll.DTC.CPR.ValueForVariable($A195,U$10)</f>
        <v>0</v>
      </c>
      <c r="V195" s="22">
        <f>_xll.DTC.CPR.ValueForVariable($A195,V$10)</f>
        <v>0</v>
      </c>
      <c r="W195" s="22">
        <f>_xll.DTC.CPR.ValueForVariable($A195,W$10)</f>
        <v>0</v>
      </c>
      <c r="X195" s="22">
        <f>_xll.DTC.CPR.ValueForVariable($A195,X$10)</f>
        <v>0</v>
      </c>
      <c r="Y195" s="22">
        <f>_xll.DTC.CPR.ValueForVariable($A195,Y$10)</f>
        <v>0</v>
      </c>
      <c r="Z195" s="22">
        <f>_xll.DTC.CPR.ValueForVariable($A195,Z$10)</f>
        <v>0</v>
      </c>
      <c r="AA195" s="22">
        <f>_xll.DTC.CPR.ValueForVariable($A195,AA$10)</f>
        <v>0</v>
      </c>
      <c r="AB195" s="22">
        <f>_xll.DTC.CPR.ValueForVariable($A195,AB$10)</f>
        <v>0</v>
      </c>
      <c r="AC195" s="22">
        <f>_xll.DTC.CPR.ValueForVariable($A195,AC$10)</f>
        <v>0</v>
      </c>
      <c r="AD195" s="22">
        <f>_xll.DTC.CPR.ValueForVariable($A195,AD$10)</f>
        <v>0</v>
      </c>
      <c r="AE195" s="22">
        <f>_xll.DTC.CPR.ValueForVariable($A195,AE$10)</f>
        <v>0</v>
      </c>
      <c r="AF195" s="22">
        <f>_xll.DTC.CPR.ValueForVariable($A195,AF$10)</f>
        <v>0</v>
      </c>
      <c r="AG195" s="22">
        <f>_xll.DTC.CPR.ValueForVariable($A195,AG$10)</f>
        <v>0</v>
      </c>
      <c r="AH195" s="22">
        <f>_xll.DTC.CPR.ValueForVariable($A195,AH$10)</f>
        <v>0</v>
      </c>
      <c r="AI195" s="22">
        <f>_xll.DTC.CPR.ValueForVariable($A195,AI$10)</f>
        <v>0</v>
      </c>
      <c r="AJ195" s="22">
        <f>_xll.DTC.CPR.ValueForVariable($A195,AJ$10)</f>
        <v>0</v>
      </c>
      <c r="AK195" s="22">
        <f>_xll.DTC.CPR.ValueForVariable($A195,AK$10)</f>
        <v>0</v>
      </c>
      <c r="AL195" s="22">
        <f>_xll.DTC.CPR.MinimumForVariable($A195,AL$10)</f>
        <v>0</v>
      </c>
      <c r="AM195" s="22">
        <f>_xll.DTC.CPR.MaximumForVariable($A195,AM$10)</f>
        <v>0</v>
      </c>
    </row>
    <row r="196" spans="1:39" x14ac:dyDescent="0.35">
      <c r="A196" s="22" t="str">
        <f>_xll.DTC.CPR.Calculate($B$1,$B$2,$B$3,D196,E196,C196,B196,F196,$B$4,G196)</f>
        <v>CID=-604650071</v>
      </c>
      <c r="B196" s="22">
        <f t="shared" si="38"/>
        <v>-3</v>
      </c>
      <c r="C196" s="22">
        <f>$C$41</f>
        <v>69.989999999999995</v>
      </c>
      <c r="D196" s="22">
        <f t="shared" si="40"/>
        <v>0</v>
      </c>
      <c r="E196" s="22">
        <f t="shared" si="36"/>
        <v>4</v>
      </c>
      <c r="F196" s="33">
        <f t="shared" si="35"/>
        <v>63.989999999999995</v>
      </c>
      <c r="G196" s="33">
        <f t="shared" si="37"/>
        <v>12.797999999999998</v>
      </c>
      <c r="H196" s="22">
        <f>_xll.DTC.CPR.ValueForVariable($A196,H$10)</f>
        <v>0</v>
      </c>
      <c r="I196" s="22">
        <f>_xll.DTC.CPR.ValueForVariable($A196,I$10)</f>
        <v>0</v>
      </c>
      <c r="J196" s="22">
        <f>_xll.DTC.CPR.ValueForVariable($A196,J$10)</f>
        <v>0</v>
      </c>
      <c r="K196" s="22">
        <f>_xll.DTC.CPR.ValueForVariable($A196,K$10)</f>
        <v>0</v>
      </c>
      <c r="L196" s="22">
        <f>_xll.DTC.CPR.ValueForVariable($A196,L$10)</f>
        <v>0</v>
      </c>
      <c r="M196" s="22">
        <f>_xll.DTC.CPR.ValueForVariable($A196,M$10)</f>
        <v>0</v>
      </c>
      <c r="N196" s="22">
        <f>_xll.DTC.CPR.ValueForVariable($A196,N$10)</f>
        <v>0</v>
      </c>
      <c r="O196" s="22">
        <f>_xll.DTC.CPR.ValueForVariable($A196,O$10)</f>
        <v>0</v>
      </c>
      <c r="P196" s="22">
        <f>_xll.DTC.CPR.ValueForVariable($A196,P$10)</f>
        <v>0</v>
      </c>
      <c r="Q196" s="22">
        <f>_xll.DTC.CPR.ValueForVariable($A196,Q$10)</f>
        <v>0</v>
      </c>
      <c r="R196" s="22">
        <f>_xll.DTC.CPR.ValueForVariable($A196,R$10)</f>
        <v>0</v>
      </c>
      <c r="S196" s="22">
        <f>_xll.DTC.CPR.ValueForVariable($A196,S$10)</f>
        <v>0</v>
      </c>
      <c r="T196" s="22">
        <f>_xll.DTC.CPR.ValueForVariable($A196,T$10)</f>
        <v>0</v>
      </c>
      <c r="U196" s="22">
        <f>_xll.DTC.CPR.ValueForVariable($A196,U$10)</f>
        <v>0</v>
      </c>
      <c r="V196" s="22">
        <f>_xll.DTC.CPR.ValueForVariable($A196,V$10)</f>
        <v>0</v>
      </c>
      <c r="W196" s="22">
        <f>_xll.DTC.CPR.ValueForVariable($A196,W$10)</f>
        <v>0</v>
      </c>
      <c r="X196" s="22">
        <f>_xll.DTC.CPR.ValueForVariable($A196,X$10)</f>
        <v>0</v>
      </c>
      <c r="Y196" s="22">
        <f>_xll.DTC.CPR.ValueForVariable($A196,Y$10)</f>
        <v>0</v>
      </c>
      <c r="Z196" s="22">
        <f>_xll.DTC.CPR.ValueForVariable($A196,Z$10)</f>
        <v>0</v>
      </c>
      <c r="AA196" s="22">
        <f>_xll.DTC.CPR.ValueForVariable($A196,AA$10)</f>
        <v>0</v>
      </c>
      <c r="AB196" s="22">
        <f>_xll.DTC.CPR.ValueForVariable($A196,AB$10)</f>
        <v>0</v>
      </c>
      <c r="AC196" s="22">
        <f>_xll.DTC.CPR.ValueForVariable($A196,AC$10)</f>
        <v>0</v>
      </c>
      <c r="AD196" s="22">
        <f>_xll.DTC.CPR.ValueForVariable($A196,AD$10)</f>
        <v>0</v>
      </c>
      <c r="AE196" s="22">
        <f>_xll.DTC.CPR.ValueForVariable($A196,AE$10)</f>
        <v>0</v>
      </c>
      <c r="AF196" s="22">
        <f>_xll.DTC.CPR.ValueForVariable($A196,AF$10)</f>
        <v>0</v>
      </c>
      <c r="AG196" s="22">
        <f>_xll.DTC.CPR.ValueForVariable($A196,AG$10)</f>
        <v>0</v>
      </c>
      <c r="AH196" s="22">
        <f>_xll.DTC.CPR.ValueForVariable($A196,AH$10)</f>
        <v>0</v>
      </c>
      <c r="AI196" s="22">
        <f>_xll.DTC.CPR.ValueForVariable($A196,AI$10)</f>
        <v>0</v>
      </c>
      <c r="AJ196" s="22">
        <f>_xll.DTC.CPR.ValueForVariable($A196,AJ$10)</f>
        <v>0</v>
      </c>
      <c r="AK196" s="22">
        <f>_xll.DTC.CPR.ValueForVariable($A196,AK$10)</f>
        <v>0</v>
      </c>
      <c r="AL196" s="22">
        <f>_xll.DTC.CPR.MinimumForVariable($A196,AL$10)</f>
        <v>0</v>
      </c>
      <c r="AM196" s="22">
        <f>_xll.DTC.CPR.MaximumForVariable($A196,AM$10)</f>
        <v>0</v>
      </c>
    </row>
    <row r="197" spans="1:39" x14ac:dyDescent="0.35">
      <c r="A197" s="22" t="str">
        <f>_xll.DTC.CPR.Calculate($B$1,$B$2,$B$3,D197,E197,C197,B197,F197,$B$4,G197)</f>
        <v>CID=-1246699043</v>
      </c>
      <c r="B197" s="30">
        <f>B166+$B$8</f>
        <v>0</v>
      </c>
      <c r="C197" s="30">
        <v>-5</v>
      </c>
      <c r="D197" s="30">
        <v>0</v>
      </c>
      <c r="E197" s="30">
        <v>4</v>
      </c>
      <c r="F197" s="33">
        <f t="shared" si="35"/>
        <v>5</v>
      </c>
      <c r="G197" s="33">
        <f>MAX(0,F197/5)</f>
        <v>1</v>
      </c>
      <c r="H197" s="22">
        <f>_xll.DTC.CPR.ValueForVariable($A197,H$10)</f>
        <v>0</v>
      </c>
      <c r="I197" s="22">
        <f>_xll.DTC.CPR.ValueForVariable($A197,I$10)</f>
        <v>0</v>
      </c>
      <c r="J197" s="22">
        <f>_xll.DTC.CPR.ValueForVariable($A197,J$10)</f>
        <v>0</v>
      </c>
      <c r="K197" s="22">
        <f>_xll.DTC.CPR.ValueForVariable($A197,K$10)</f>
        <v>0</v>
      </c>
      <c r="L197" s="22">
        <f>_xll.DTC.CPR.ValueForVariable($A197,L$10)</f>
        <v>0</v>
      </c>
      <c r="M197" s="22">
        <f>_xll.DTC.CPR.ValueForVariable($A197,M$10)</f>
        <v>0</v>
      </c>
      <c r="N197" s="22">
        <f>_xll.DTC.CPR.ValueForVariable($A197,N$10)</f>
        <v>0</v>
      </c>
      <c r="O197" s="22">
        <f>_xll.DTC.CPR.ValueForVariable($A197,O$10)</f>
        <v>0</v>
      </c>
      <c r="P197" s="22">
        <f>_xll.DTC.CPR.ValueForVariable($A197,P$10)</f>
        <v>0</v>
      </c>
      <c r="Q197" s="22">
        <f>_xll.DTC.CPR.ValueForVariable($A197,Q$10)</f>
        <v>0</v>
      </c>
      <c r="R197" s="22">
        <f>_xll.DTC.CPR.ValueForVariable($A197,R$10)</f>
        <v>0</v>
      </c>
      <c r="S197" s="22">
        <f>_xll.DTC.CPR.ValueForVariable($A197,S$10)</f>
        <v>0</v>
      </c>
      <c r="T197" s="22">
        <f>_xll.DTC.CPR.ValueForVariable($A197,T$10)</f>
        <v>0</v>
      </c>
      <c r="U197" s="22">
        <f>_xll.DTC.CPR.ValueForVariable($A197,U$10)</f>
        <v>0</v>
      </c>
      <c r="V197" s="22">
        <f>_xll.DTC.CPR.ValueForVariable($A197,V$10)</f>
        <v>0</v>
      </c>
      <c r="W197" s="22">
        <f>_xll.DTC.CPR.ValueForVariable($A197,W$10)</f>
        <v>0</v>
      </c>
      <c r="X197" s="22">
        <f>_xll.DTC.CPR.ValueForVariable($A197,X$10)</f>
        <v>0</v>
      </c>
      <c r="Y197" s="22">
        <f>_xll.DTC.CPR.ValueForVariable($A197,Y$10)</f>
        <v>0</v>
      </c>
      <c r="Z197" s="22">
        <f>_xll.DTC.CPR.ValueForVariable($A197,Z$10)</f>
        <v>0</v>
      </c>
      <c r="AA197" s="22">
        <f>_xll.DTC.CPR.ValueForVariable($A197,AA$10)</f>
        <v>0</v>
      </c>
      <c r="AB197" s="22">
        <f>_xll.DTC.CPR.ValueForVariable($A197,AB$10)</f>
        <v>0</v>
      </c>
      <c r="AC197" s="22">
        <f>_xll.DTC.CPR.ValueForVariable($A197,AC$10)</f>
        <v>0</v>
      </c>
      <c r="AD197" s="22">
        <f>_xll.DTC.CPR.ValueForVariable($A197,AD$10)</f>
        <v>0</v>
      </c>
      <c r="AE197" s="22">
        <f>_xll.DTC.CPR.ValueForVariable($A197,AE$10)</f>
        <v>0</v>
      </c>
      <c r="AF197" s="22">
        <f>_xll.DTC.CPR.ValueForVariable($A197,AF$10)</f>
        <v>0</v>
      </c>
      <c r="AG197" s="22">
        <f>_xll.DTC.CPR.ValueForVariable($A197,AG$10)</f>
        <v>0</v>
      </c>
      <c r="AH197" s="22">
        <f>_xll.DTC.CPR.ValueForVariable($A197,AH$10)</f>
        <v>0</v>
      </c>
      <c r="AI197" s="22">
        <f>_xll.DTC.CPR.ValueForVariable($A197,AI$10)</f>
        <v>0</v>
      </c>
      <c r="AJ197" s="22">
        <f>_xll.DTC.CPR.ValueForVariable($A197,AJ$10)</f>
        <v>0</v>
      </c>
      <c r="AK197" s="22">
        <f>_xll.DTC.CPR.ValueForVariable($A197,AK$10)</f>
        <v>0</v>
      </c>
      <c r="AL197" s="22">
        <f>_xll.DTC.CPR.MinimumForVariable($A197,AL$10)</f>
        <v>0</v>
      </c>
      <c r="AM197" s="22">
        <f>_xll.DTC.CPR.MaximumForVariable($A197,AM$10)</f>
        <v>0</v>
      </c>
    </row>
    <row r="198" spans="1:39" x14ac:dyDescent="0.35">
      <c r="A198" s="22" t="str">
        <f>_xll.DTC.CPR.Calculate($B$1,$B$2,$B$3,D198,E198,C198,B198,F198,$B$4,G198)</f>
        <v>CID=1334373596</v>
      </c>
      <c r="B198" s="32">
        <f>B197</f>
        <v>0</v>
      </c>
      <c r="C198" s="32">
        <f>C197+$C$8</f>
        <v>-2.5</v>
      </c>
      <c r="D198" s="32">
        <f>D197</f>
        <v>0</v>
      </c>
      <c r="E198" s="32">
        <f t="shared" ref="E198:E227" si="41">E197</f>
        <v>4</v>
      </c>
      <c r="F198" s="33">
        <f t="shared" si="35"/>
        <v>5</v>
      </c>
      <c r="G198" s="33">
        <f t="shared" ref="G198:G227" si="42">MAX(0,F198/5)</f>
        <v>1</v>
      </c>
      <c r="H198" s="22">
        <f>_xll.DTC.CPR.ValueForVariable($A198,H$10)</f>
        <v>0</v>
      </c>
      <c r="I198" s="22">
        <f>_xll.DTC.CPR.ValueForVariable($A198,I$10)</f>
        <v>0</v>
      </c>
      <c r="J198" s="22">
        <f>_xll.DTC.CPR.ValueForVariable($A198,J$10)</f>
        <v>0</v>
      </c>
      <c r="K198" s="22">
        <f>_xll.DTC.CPR.ValueForVariable($A198,K$10)</f>
        <v>0</v>
      </c>
      <c r="L198" s="22">
        <f>_xll.DTC.CPR.ValueForVariable($A198,L$10)</f>
        <v>0</v>
      </c>
      <c r="M198" s="22">
        <f>_xll.DTC.CPR.ValueForVariable($A198,M$10)</f>
        <v>0</v>
      </c>
      <c r="N198" s="22">
        <f>_xll.DTC.CPR.ValueForVariable($A198,N$10)</f>
        <v>0</v>
      </c>
      <c r="O198" s="22">
        <f>_xll.DTC.CPR.ValueForVariable($A198,O$10)</f>
        <v>0</v>
      </c>
      <c r="P198" s="22">
        <f>_xll.DTC.CPR.ValueForVariable($A198,P$10)</f>
        <v>0</v>
      </c>
      <c r="Q198" s="22">
        <f>_xll.DTC.CPR.ValueForVariable($A198,Q$10)</f>
        <v>0</v>
      </c>
      <c r="R198" s="22">
        <f>_xll.DTC.CPR.ValueForVariable($A198,R$10)</f>
        <v>0</v>
      </c>
      <c r="S198" s="22">
        <f>_xll.DTC.CPR.ValueForVariable($A198,S$10)</f>
        <v>0</v>
      </c>
      <c r="T198" s="22">
        <f>_xll.DTC.CPR.ValueForVariable($A198,T$10)</f>
        <v>0</v>
      </c>
      <c r="U198" s="22">
        <f>_xll.DTC.CPR.ValueForVariable($A198,U$10)</f>
        <v>0</v>
      </c>
      <c r="V198" s="22">
        <f>_xll.DTC.CPR.ValueForVariable($A198,V$10)</f>
        <v>0</v>
      </c>
      <c r="W198" s="22">
        <f>_xll.DTC.CPR.ValueForVariable($A198,W$10)</f>
        <v>0</v>
      </c>
      <c r="X198" s="22">
        <f>_xll.DTC.CPR.ValueForVariable($A198,X$10)</f>
        <v>0</v>
      </c>
      <c r="Y198" s="22">
        <f>_xll.DTC.CPR.ValueForVariable($A198,Y$10)</f>
        <v>0</v>
      </c>
      <c r="Z198" s="22">
        <f>_xll.DTC.CPR.ValueForVariable($A198,Z$10)</f>
        <v>0</v>
      </c>
      <c r="AA198" s="22">
        <f>_xll.DTC.CPR.ValueForVariable($A198,AA$10)</f>
        <v>0</v>
      </c>
      <c r="AB198" s="22">
        <f>_xll.DTC.CPR.ValueForVariable($A198,AB$10)</f>
        <v>0</v>
      </c>
      <c r="AC198" s="22">
        <f>_xll.DTC.CPR.ValueForVariable($A198,AC$10)</f>
        <v>0</v>
      </c>
      <c r="AD198" s="22">
        <f>_xll.DTC.CPR.ValueForVariable($A198,AD$10)</f>
        <v>0</v>
      </c>
      <c r="AE198" s="22">
        <f>_xll.DTC.CPR.ValueForVariable($A198,AE$10)</f>
        <v>0</v>
      </c>
      <c r="AF198" s="22">
        <f>_xll.DTC.CPR.ValueForVariable($A198,AF$10)</f>
        <v>0</v>
      </c>
      <c r="AG198" s="22">
        <f>_xll.DTC.CPR.ValueForVariable($A198,AG$10)</f>
        <v>0</v>
      </c>
      <c r="AH198" s="22">
        <f>_xll.DTC.CPR.ValueForVariable($A198,AH$10)</f>
        <v>0</v>
      </c>
      <c r="AI198" s="22">
        <f>_xll.DTC.CPR.ValueForVariable($A198,AI$10)</f>
        <v>0</v>
      </c>
      <c r="AJ198" s="22">
        <f>_xll.DTC.CPR.ValueForVariable($A198,AJ$10)</f>
        <v>0</v>
      </c>
      <c r="AK198" s="22">
        <f>_xll.DTC.CPR.ValueForVariable($A198,AK$10)</f>
        <v>0</v>
      </c>
      <c r="AL198" s="22">
        <f>_xll.DTC.CPR.MinimumForVariable($A198,AL$10)</f>
        <v>0</v>
      </c>
      <c r="AM198" s="22">
        <f>_xll.DTC.CPR.MaximumForVariable($A198,AM$10)</f>
        <v>0</v>
      </c>
    </row>
    <row r="199" spans="1:39" x14ac:dyDescent="0.35">
      <c r="A199" s="22" t="str">
        <f>_xll.DTC.CPR.Calculate($B$1,$B$2,$B$3,D199,E199,C199,B199,F199,$B$4,G199)</f>
        <v>CID=-1656631785</v>
      </c>
      <c r="B199" s="22">
        <f t="shared" ref="B199:B227" si="43">B198</f>
        <v>0</v>
      </c>
      <c r="C199" s="22">
        <f t="shared" ref="C199:C226" si="44">C198+$C$8</f>
        <v>0</v>
      </c>
      <c r="D199" s="22">
        <f t="shared" ref="D199:D227" si="45">D198</f>
        <v>0</v>
      </c>
      <c r="E199" s="22">
        <f t="shared" si="41"/>
        <v>4</v>
      </c>
      <c r="F199" s="33">
        <f t="shared" si="35"/>
        <v>5</v>
      </c>
      <c r="G199" s="33">
        <f t="shared" si="42"/>
        <v>1</v>
      </c>
      <c r="H199" s="22">
        <f>_xll.DTC.CPR.ValueForVariable($A199,H$10)</f>
        <v>0</v>
      </c>
      <c r="I199" s="22">
        <f>_xll.DTC.CPR.ValueForVariable($A199,I$10)</f>
        <v>0</v>
      </c>
      <c r="J199" s="22">
        <f>_xll.DTC.CPR.ValueForVariable($A199,J$10)</f>
        <v>0</v>
      </c>
      <c r="K199" s="22">
        <f>_xll.DTC.CPR.ValueForVariable($A199,K$10)</f>
        <v>0</v>
      </c>
      <c r="L199" s="22">
        <f>_xll.DTC.CPR.ValueForVariable($A199,L$10)</f>
        <v>0</v>
      </c>
      <c r="M199" s="22">
        <f>_xll.DTC.CPR.ValueForVariable($A199,M$10)</f>
        <v>0</v>
      </c>
      <c r="N199" s="22">
        <f>_xll.DTC.CPR.ValueForVariable($A199,N$10)</f>
        <v>0</v>
      </c>
      <c r="O199" s="22">
        <f>_xll.DTC.CPR.ValueForVariable($A199,O$10)</f>
        <v>0</v>
      </c>
      <c r="P199" s="22">
        <f>_xll.DTC.CPR.ValueForVariable($A199,P$10)</f>
        <v>0</v>
      </c>
      <c r="Q199" s="22">
        <f>_xll.DTC.CPR.ValueForVariable($A199,Q$10)</f>
        <v>0</v>
      </c>
      <c r="R199" s="22">
        <f>_xll.DTC.CPR.ValueForVariable($A199,R$10)</f>
        <v>0</v>
      </c>
      <c r="S199" s="22">
        <f>_xll.DTC.CPR.ValueForVariable($A199,S$10)</f>
        <v>0</v>
      </c>
      <c r="T199" s="22">
        <f>_xll.DTC.CPR.ValueForVariable($A199,T$10)</f>
        <v>0</v>
      </c>
      <c r="U199" s="22">
        <f>_xll.DTC.CPR.ValueForVariable($A199,U$10)</f>
        <v>0</v>
      </c>
      <c r="V199" s="22">
        <f>_xll.DTC.CPR.ValueForVariable($A199,V$10)</f>
        <v>0</v>
      </c>
      <c r="W199" s="22">
        <f>_xll.DTC.CPR.ValueForVariable($A199,W$10)</f>
        <v>0</v>
      </c>
      <c r="X199" s="22">
        <f>_xll.DTC.CPR.ValueForVariable($A199,X$10)</f>
        <v>0</v>
      </c>
      <c r="Y199" s="22">
        <f>_xll.DTC.CPR.ValueForVariable($A199,Y$10)</f>
        <v>0</v>
      </c>
      <c r="Z199" s="22">
        <f>_xll.DTC.CPR.ValueForVariable($A199,Z$10)</f>
        <v>0</v>
      </c>
      <c r="AA199" s="22">
        <f>_xll.DTC.CPR.ValueForVariable($A199,AA$10)</f>
        <v>0</v>
      </c>
      <c r="AB199" s="22">
        <f>_xll.DTC.CPR.ValueForVariable($A199,AB$10)</f>
        <v>0</v>
      </c>
      <c r="AC199" s="22">
        <f>_xll.DTC.CPR.ValueForVariable($A199,AC$10)</f>
        <v>0</v>
      </c>
      <c r="AD199" s="22">
        <f>_xll.DTC.CPR.ValueForVariable($A199,AD$10)</f>
        <v>0</v>
      </c>
      <c r="AE199" s="22">
        <f>_xll.DTC.CPR.ValueForVariable($A199,AE$10)</f>
        <v>0</v>
      </c>
      <c r="AF199" s="22">
        <f>_xll.DTC.CPR.ValueForVariable($A199,AF$10)</f>
        <v>0</v>
      </c>
      <c r="AG199" s="22">
        <f>_xll.DTC.CPR.ValueForVariable($A199,AG$10)</f>
        <v>0</v>
      </c>
      <c r="AH199" s="22">
        <f>_xll.DTC.CPR.ValueForVariable($A199,AH$10)</f>
        <v>0</v>
      </c>
      <c r="AI199" s="22">
        <f>_xll.DTC.CPR.ValueForVariable($A199,AI$10)</f>
        <v>0</v>
      </c>
      <c r="AJ199" s="22">
        <f>_xll.DTC.CPR.ValueForVariable($A199,AJ$10)</f>
        <v>0</v>
      </c>
      <c r="AK199" s="22">
        <f>_xll.DTC.CPR.ValueForVariable($A199,AK$10)</f>
        <v>0</v>
      </c>
      <c r="AL199" s="22">
        <f>_xll.DTC.CPR.MinimumForVariable($A199,AL$10)</f>
        <v>0</v>
      </c>
      <c r="AM199" s="22">
        <f>_xll.DTC.CPR.MaximumForVariable($A199,AM$10)</f>
        <v>0</v>
      </c>
    </row>
    <row r="200" spans="1:39" x14ac:dyDescent="0.35">
      <c r="A200" s="22" t="str">
        <f>_xll.DTC.CPR.Calculate($B$1,$B$2,$B$3,D200,E200,C200,B200,F200,$B$4,G200)</f>
        <v>CID=-2104896656</v>
      </c>
      <c r="B200" s="22">
        <f t="shared" si="43"/>
        <v>0</v>
      </c>
      <c r="C200" s="22">
        <f t="shared" si="44"/>
        <v>2.5</v>
      </c>
      <c r="D200" s="22">
        <f t="shared" si="45"/>
        <v>0</v>
      </c>
      <c r="E200" s="22">
        <f t="shared" si="41"/>
        <v>4</v>
      </c>
      <c r="F200" s="33">
        <f t="shared" si="35"/>
        <v>5</v>
      </c>
      <c r="G200" s="33">
        <f t="shared" si="42"/>
        <v>1</v>
      </c>
      <c r="H200" s="22">
        <f>_xll.DTC.CPR.ValueForVariable($A200,H$10)</f>
        <v>0</v>
      </c>
      <c r="I200" s="22">
        <f>_xll.DTC.CPR.ValueForVariable($A200,I$10)</f>
        <v>0</v>
      </c>
      <c r="J200" s="22">
        <f>_xll.DTC.CPR.ValueForVariable($A200,J$10)</f>
        <v>0</v>
      </c>
      <c r="K200" s="22">
        <f>_xll.DTC.CPR.ValueForVariable($A200,K$10)</f>
        <v>0</v>
      </c>
      <c r="L200" s="22">
        <f>_xll.DTC.CPR.ValueForVariable($A200,L$10)</f>
        <v>0</v>
      </c>
      <c r="M200" s="22">
        <f>_xll.DTC.CPR.ValueForVariable($A200,M$10)</f>
        <v>0</v>
      </c>
      <c r="N200" s="22">
        <f>_xll.DTC.CPR.ValueForVariable($A200,N$10)</f>
        <v>0</v>
      </c>
      <c r="O200" s="22">
        <f>_xll.DTC.CPR.ValueForVariable($A200,O$10)</f>
        <v>0</v>
      </c>
      <c r="P200" s="22">
        <f>_xll.DTC.CPR.ValueForVariable($A200,P$10)</f>
        <v>0</v>
      </c>
      <c r="Q200" s="22">
        <f>_xll.DTC.CPR.ValueForVariable($A200,Q$10)</f>
        <v>0</v>
      </c>
      <c r="R200" s="22">
        <f>_xll.DTC.CPR.ValueForVariable($A200,R$10)</f>
        <v>0</v>
      </c>
      <c r="S200" s="22">
        <f>_xll.DTC.CPR.ValueForVariable($A200,S$10)</f>
        <v>0</v>
      </c>
      <c r="T200" s="22">
        <f>_xll.DTC.CPR.ValueForVariable($A200,T$10)</f>
        <v>0</v>
      </c>
      <c r="U200" s="22">
        <f>_xll.DTC.CPR.ValueForVariable($A200,U$10)</f>
        <v>0</v>
      </c>
      <c r="V200" s="22">
        <f>_xll.DTC.CPR.ValueForVariable($A200,V$10)</f>
        <v>0</v>
      </c>
      <c r="W200" s="22">
        <f>_xll.DTC.CPR.ValueForVariable($A200,W$10)</f>
        <v>0</v>
      </c>
      <c r="X200" s="22">
        <f>_xll.DTC.CPR.ValueForVariable($A200,X$10)</f>
        <v>0</v>
      </c>
      <c r="Y200" s="22">
        <f>_xll.DTC.CPR.ValueForVariable($A200,Y$10)</f>
        <v>0</v>
      </c>
      <c r="Z200" s="22">
        <f>_xll.DTC.CPR.ValueForVariable($A200,Z$10)</f>
        <v>0</v>
      </c>
      <c r="AA200" s="22">
        <f>_xll.DTC.CPR.ValueForVariable($A200,AA$10)</f>
        <v>0</v>
      </c>
      <c r="AB200" s="22">
        <f>_xll.DTC.CPR.ValueForVariable($A200,AB$10)</f>
        <v>0</v>
      </c>
      <c r="AC200" s="22">
        <f>_xll.DTC.CPR.ValueForVariable($A200,AC$10)</f>
        <v>0</v>
      </c>
      <c r="AD200" s="22">
        <f>_xll.DTC.CPR.ValueForVariable($A200,AD$10)</f>
        <v>0</v>
      </c>
      <c r="AE200" s="22">
        <f>_xll.DTC.CPR.ValueForVariable($A200,AE$10)</f>
        <v>0</v>
      </c>
      <c r="AF200" s="22">
        <f>_xll.DTC.CPR.ValueForVariable($A200,AF$10)</f>
        <v>0</v>
      </c>
      <c r="AG200" s="22">
        <f>_xll.DTC.CPR.ValueForVariable($A200,AG$10)</f>
        <v>0</v>
      </c>
      <c r="AH200" s="22">
        <f>_xll.DTC.CPR.ValueForVariable($A200,AH$10)</f>
        <v>0</v>
      </c>
      <c r="AI200" s="22">
        <f>_xll.DTC.CPR.ValueForVariable($A200,AI$10)</f>
        <v>0</v>
      </c>
      <c r="AJ200" s="22">
        <f>_xll.DTC.CPR.ValueForVariable($A200,AJ$10)</f>
        <v>0</v>
      </c>
      <c r="AK200" s="22">
        <f>_xll.DTC.CPR.ValueForVariable($A200,AK$10)</f>
        <v>0</v>
      </c>
      <c r="AL200" s="22">
        <f>_xll.DTC.CPR.MinimumForVariable($A200,AL$10)</f>
        <v>0</v>
      </c>
      <c r="AM200" s="22">
        <f>_xll.DTC.CPR.MaximumForVariable($A200,AM$10)</f>
        <v>0</v>
      </c>
    </row>
    <row r="201" spans="1:39" x14ac:dyDescent="0.35">
      <c r="A201" s="22" t="str">
        <f>_xll.DTC.CPR.Calculate($B$1,$B$2,$B$3,D201,E201,C201,B201,F201,$B$4,G201)</f>
        <v>CID=-518609739</v>
      </c>
      <c r="B201" s="22">
        <f t="shared" si="43"/>
        <v>0</v>
      </c>
      <c r="C201" s="22">
        <f t="shared" si="44"/>
        <v>5</v>
      </c>
      <c r="D201" s="22">
        <f t="shared" si="45"/>
        <v>0</v>
      </c>
      <c r="E201" s="22">
        <f t="shared" si="41"/>
        <v>4</v>
      </c>
      <c r="F201" s="33">
        <f t="shared" ref="F201:F264" si="46">MAX(B201+5,C201-$F$8)</f>
        <v>5</v>
      </c>
      <c r="G201" s="33">
        <f t="shared" si="42"/>
        <v>1</v>
      </c>
      <c r="H201" s="22">
        <f>_xll.DTC.CPR.ValueForVariable($A201,H$10)</f>
        <v>0</v>
      </c>
      <c r="I201" s="22">
        <f>_xll.DTC.CPR.ValueForVariable($A201,I$10)</f>
        <v>0</v>
      </c>
      <c r="J201" s="22">
        <f>_xll.DTC.CPR.ValueForVariable($A201,J$10)</f>
        <v>0</v>
      </c>
      <c r="K201" s="22">
        <f>_xll.DTC.CPR.ValueForVariable($A201,K$10)</f>
        <v>0</v>
      </c>
      <c r="L201" s="22">
        <f>_xll.DTC.CPR.ValueForVariable($A201,L$10)</f>
        <v>0</v>
      </c>
      <c r="M201" s="22">
        <f>_xll.DTC.CPR.ValueForVariable($A201,M$10)</f>
        <v>0</v>
      </c>
      <c r="N201" s="22">
        <f>_xll.DTC.CPR.ValueForVariable($A201,N$10)</f>
        <v>0</v>
      </c>
      <c r="O201" s="22">
        <f>_xll.DTC.CPR.ValueForVariable($A201,O$10)</f>
        <v>0</v>
      </c>
      <c r="P201" s="22">
        <f>_xll.DTC.CPR.ValueForVariable($A201,P$10)</f>
        <v>0</v>
      </c>
      <c r="Q201" s="22">
        <f>_xll.DTC.CPR.ValueForVariable($A201,Q$10)</f>
        <v>0</v>
      </c>
      <c r="R201" s="22">
        <f>_xll.DTC.CPR.ValueForVariable($A201,R$10)</f>
        <v>0</v>
      </c>
      <c r="S201" s="22">
        <f>_xll.DTC.CPR.ValueForVariable($A201,S$10)</f>
        <v>0</v>
      </c>
      <c r="T201" s="22">
        <f>_xll.DTC.CPR.ValueForVariable($A201,T$10)</f>
        <v>0</v>
      </c>
      <c r="U201" s="22">
        <f>_xll.DTC.CPR.ValueForVariable($A201,U$10)</f>
        <v>0</v>
      </c>
      <c r="V201" s="22">
        <f>_xll.DTC.CPR.ValueForVariable($A201,V$10)</f>
        <v>0</v>
      </c>
      <c r="W201" s="22">
        <f>_xll.DTC.CPR.ValueForVariable($A201,W$10)</f>
        <v>0</v>
      </c>
      <c r="X201" s="22">
        <f>_xll.DTC.CPR.ValueForVariable($A201,X$10)</f>
        <v>0</v>
      </c>
      <c r="Y201" s="22">
        <f>_xll.DTC.CPR.ValueForVariable($A201,Y$10)</f>
        <v>0</v>
      </c>
      <c r="Z201" s="22">
        <f>_xll.DTC.CPR.ValueForVariable($A201,Z$10)</f>
        <v>0</v>
      </c>
      <c r="AA201" s="22">
        <f>_xll.DTC.CPR.ValueForVariable($A201,AA$10)</f>
        <v>0</v>
      </c>
      <c r="AB201" s="22">
        <f>_xll.DTC.CPR.ValueForVariable($A201,AB$10)</f>
        <v>0</v>
      </c>
      <c r="AC201" s="22">
        <f>_xll.DTC.CPR.ValueForVariable($A201,AC$10)</f>
        <v>0</v>
      </c>
      <c r="AD201" s="22">
        <f>_xll.DTC.CPR.ValueForVariable($A201,AD$10)</f>
        <v>0</v>
      </c>
      <c r="AE201" s="22">
        <f>_xll.DTC.CPR.ValueForVariable($A201,AE$10)</f>
        <v>0</v>
      </c>
      <c r="AF201" s="22">
        <f>_xll.DTC.CPR.ValueForVariable($A201,AF$10)</f>
        <v>0</v>
      </c>
      <c r="AG201" s="22">
        <f>_xll.DTC.CPR.ValueForVariable($A201,AG$10)</f>
        <v>0</v>
      </c>
      <c r="AH201" s="22">
        <f>_xll.DTC.CPR.ValueForVariable($A201,AH$10)</f>
        <v>0</v>
      </c>
      <c r="AI201" s="22">
        <f>_xll.DTC.CPR.ValueForVariable($A201,AI$10)</f>
        <v>0</v>
      </c>
      <c r="AJ201" s="22">
        <f>_xll.DTC.CPR.ValueForVariable($A201,AJ$10)</f>
        <v>0</v>
      </c>
      <c r="AK201" s="22">
        <f>_xll.DTC.CPR.ValueForVariable($A201,AK$10)</f>
        <v>0</v>
      </c>
      <c r="AL201" s="22">
        <f>_xll.DTC.CPR.MinimumForVariable($A201,AL$10)</f>
        <v>0</v>
      </c>
      <c r="AM201" s="22">
        <f>_xll.DTC.CPR.MaximumForVariable($A201,AM$10)</f>
        <v>0</v>
      </c>
    </row>
    <row r="202" spans="1:39" x14ac:dyDescent="0.35">
      <c r="A202" s="22" t="str">
        <f>_xll.DTC.CPR.Calculate($B$1,$B$2,$B$3,D202,E202,C202,B202,F202,$B$4,G202)</f>
        <v>CID=503027174</v>
      </c>
      <c r="B202" s="22">
        <f t="shared" si="43"/>
        <v>0</v>
      </c>
      <c r="C202" s="22">
        <f t="shared" si="44"/>
        <v>7.5</v>
      </c>
      <c r="D202" s="22">
        <f t="shared" si="45"/>
        <v>0</v>
      </c>
      <c r="E202" s="22">
        <f t="shared" si="41"/>
        <v>4</v>
      </c>
      <c r="F202" s="33">
        <f t="shared" si="46"/>
        <v>5</v>
      </c>
      <c r="G202" s="33">
        <f t="shared" si="42"/>
        <v>1</v>
      </c>
      <c r="H202" s="22">
        <f>_xll.DTC.CPR.ValueForVariable($A202,H$10)</f>
        <v>0</v>
      </c>
      <c r="I202" s="22">
        <f>_xll.DTC.CPR.ValueForVariable($A202,I$10)</f>
        <v>0</v>
      </c>
      <c r="J202" s="22">
        <f>_xll.DTC.CPR.ValueForVariable($A202,J$10)</f>
        <v>0</v>
      </c>
      <c r="K202" s="22">
        <f>_xll.DTC.CPR.ValueForVariable($A202,K$10)</f>
        <v>0</v>
      </c>
      <c r="L202" s="22">
        <f>_xll.DTC.CPR.ValueForVariable($A202,L$10)</f>
        <v>0</v>
      </c>
      <c r="M202" s="22">
        <f>_xll.DTC.CPR.ValueForVariable($A202,M$10)</f>
        <v>0</v>
      </c>
      <c r="N202" s="22">
        <f>_xll.DTC.CPR.ValueForVariable($A202,N$10)</f>
        <v>0</v>
      </c>
      <c r="O202" s="22">
        <f>_xll.DTC.CPR.ValueForVariable($A202,O$10)</f>
        <v>0</v>
      </c>
      <c r="P202" s="22">
        <f>_xll.DTC.CPR.ValueForVariable($A202,P$10)</f>
        <v>0</v>
      </c>
      <c r="Q202" s="22">
        <f>_xll.DTC.CPR.ValueForVariable($A202,Q$10)</f>
        <v>0</v>
      </c>
      <c r="R202" s="22">
        <f>_xll.DTC.CPR.ValueForVariable($A202,R$10)</f>
        <v>0</v>
      </c>
      <c r="S202" s="22">
        <f>_xll.DTC.CPR.ValueForVariable($A202,S$10)</f>
        <v>0</v>
      </c>
      <c r="T202" s="22">
        <f>_xll.DTC.CPR.ValueForVariable($A202,T$10)</f>
        <v>0</v>
      </c>
      <c r="U202" s="22">
        <f>_xll.DTC.CPR.ValueForVariable($A202,U$10)</f>
        <v>0</v>
      </c>
      <c r="V202" s="22">
        <f>_xll.DTC.CPR.ValueForVariable($A202,V$10)</f>
        <v>0</v>
      </c>
      <c r="W202" s="22">
        <f>_xll.DTC.CPR.ValueForVariable($A202,W$10)</f>
        <v>0</v>
      </c>
      <c r="X202" s="22">
        <f>_xll.DTC.CPR.ValueForVariable($A202,X$10)</f>
        <v>0</v>
      </c>
      <c r="Y202" s="22">
        <f>_xll.DTC.CPR.ValueForVariable($A202,Y$10)</f>
        <v>0</v>
      </c>
      <c r="Z202" s="22">
        <f>_xll.DTC.CPR.ValueForVariable($A202,Z$10)</f>
        <v>0</v>
      </c>
      <c r="AA202" s="22">
        <f>_xll.DTC.CPR.ValueForVariable($A202,AA$10)</f>
        <v>0</v>
      </c>
      <c r="AB202" s="22">
        <f>_xll.DTC.CPR.ValueForVariable($A202,AB$10)</f>
        <v>0</v>
      </c>
      <c r="AC202" s="22">
        <f>_xll.DTC.CPR.ValueForVariable($A202,AC$10)</f>
        <v>0</v>
      </c>
      <c r="AD202" s="22">
        <f>_xll.DTC.CPR.ValueForVariable($A202,AD$10)</f>
        <v>0</v>
      </c>
      <c r="AE202" s="22">
        <f>_xll.DTC.CPR.ValueForVariable($A202,AE$10)</f>
        <v>0</v>
      </c>
      <c r="AF202" s="22">
        <f>_xll.DTC.CPR.ValueForVariable($A202,AF$10)</f>
        <v>0</v>
      </c>
      <c r="AG202" s="22">
        <f>_xll.DTC.CPR.ValueForVariable($A202,AG$10)</f>
        <v>0</v>
      </c>
      <c r="AH202" s="22">
        <f>_xll.DTC.CPR.ValueForVariable($A202,AH$10)</f>
        <v>0</v>
      </c>
      <c r="AI202" s="22">
        <f>_xll.DTC.CPR.ValueForVariable($A202,AI$10)</f>
        <v>0</v>
      </c>
      <c r="AJ202" s="22">
        <f>_xll.DTC.CPR.ValueForVariable($A202,AJ$10)</f>
        <v>0</v>
      </c>
      <c r="AK202" s="22">
        <f>_xll.DTC.CPR.ValueForVariable($A202,AK$10)</f>
        <v>0</v>
      </c>
      <c r="AL202" s="22">
        <f>_xll.DTC.CPR.MinimumForVariable($A202,AL$10)</f>
        <v>0</v>
      </c>
      <c r="AM202" s="22">
        <f>_xll.DTC.CPR.MaximumForVariable($A202,AM$10)</f>
        <v>0</v>
      </c>
    </row>
    <row r="203" spans="1:39" x14ac:dyDescent="0.35">
      <c r="A203" s="22" t="str">
        <f>_xll.DTC.CPR.Calculate($B$1,$B$2,$B$3,D203,E203,C203,B203,F203,$B$4,G203)</f>
        <v>CID=603783723</v>
      </c>
      <c r="B203" s="22">
        <f t="shared" si="43"/>
        <v>0</v>
      </c>
      <c r="C203" s="22">
        <f t="shared" si="44"/>
        <v>10</v>
      </c>
      <c r="D203" s="22">
        <f t="shared" si="45"/>
        <v>0</v>
      </c>
      <c r="E203" s="22">
        <f t="shared" si="41"/>
        <v>4</v>
      </c>
      <c r="F203" s="33">
        <f t="shared" si="46"/>
        <v>5</v>
      </c>
      <c r="G203" s="33">
        <f t="shared" si="42"/>
        <v>1</v>
      </c>
      <c r="H203" s="22">
        <f>_xll.DTC.CPR.ValueForVariable($A203,H$10)</f>
        <v>0</v>
      </c>
      <c r="I203" s="22">
        <f>_xll.DTC.CPR.ValueForVariable($A203,I$10)</f>
        <v>0</v>
      </c>
      <c r="J203" s="22">
        <f>_xll.DTC.CPR.ValueForVariable($A203,J$10)</f>
        <v>0</v>
      </c>
      <c r="K203" s="22">
        <f>_xll.DTC.CPR.ValueForVariable($A203,K$10)</f>
        <v>0</v>
      </c>
      <c r="L203" s="22">
        <f>_xll.DTC.CPR.ValueForVariable($A203,L$10)</f>
        <v>0</v>
      </c>
      <c r="M203" s="22">
        <f>_xll.DTC.CPR.ValueForVariable($A203,M$10)</f>
        <v>0</v>
      </c>
      <c r="N203" s="22">
        <f>_xll.DTC.CPR.ValueForVariable($A203,N$10)</f>
        <v>0</v>
      </c>
      <c r="O203" s="22">
        <f>_xll.DTC.CPR.ValueForVariable($A203,O$10)</f>
        <v>0</v>
      </c>
      <c r="P203" s="22">
        <f>_xll.DTC.CPR.ValueForVariable($A203,P$10)</f>
        <v>0</v>
      </c>
      <c r="Q203" s="22">
        <f>_xll.DTC.CPR.ValueForVariable($A203,Q$10)</f>
        <v>0</v>
      </c>
      <c r="R203" s="22">
        <f>_xll.DTC.CPR.ValueForVariable($A203,R$10)</f>
        <v>0</v>
      </c>
      <c r="S203" s="22">
        <f>_xll.DTC.CPR.ValueForVariable($A203,S$10)</f>
        <v>0</v>
      </c>
      <c r="T203" s="22">
        <f>_xll.DTC.CPR.ValueForVariable($A203,T$10)</f>
        <v>0</v>
      </c>
      <c r="U203" s="22">
        <f>_xll.DTC.CPR.ValueForVariable($A203,U$10)</f>
        <v>0</v>
      </c>
      <c r="V203" s="22">
        <f>_xll.DTC.CPR.ValueForVariable($A203,V$10)</f>
        <v>0</v>
      </c>
      <c r="W203" s="22">
        <f>_xll.DTC.CPR.ValueForVariable($A203,W$10)</f>
        <v>0</v>
      </c>
      <c r="X203" s="22">
        <f>_xll.DTC.CPR.ValueForVariable($A203,X$10)</f>
        <v>0</v>
      </c>
      <c r="Y203" s="22">
        <f>_xll.DTC.CPR.ValueForVariable($A203,Y$10)</f>
        <v>0</v>
      </c>
      <c r="Z203" s="22">
        <f>_xll.DTC.CPR.ValueForVariable($A203,Z$10)</f>
        <v>0</v>
      </c>
      <c r="AA203" s="22">
        <f>_xll.DTC.CPR.ValueForVariable($A203,AA$10)</f>
        <v>0</v>
      </c>
      <c r="AB203" s="22">
        <f>_xll.DTC.CPR.ValueForVariable($A203,AB$10)</f>
        <v>0</v>
      </c>
      <c r="AC203" s="22">
        <f>_xll.DTC.CPR.ValueForVariable($A203,AC$10)</f>
        <v>0</v>
      </c>
      <c r="AD203" s="22">
        <f>_xll.DTC.CPR.ValueForVariable($A203,AD$10)</f>
        <v>0</v>
      </c>
      <c r="AE203" s="22">
        <f>_xll.DTC.CPR.ValueForVariable($A203,AE$10)</f>
        <v>0</v>
      </c>
      <c r="AF203" s="22">
        <f>_xll.DTC.CPR.ValueForVariable($A203,AF$10)</f>
        <v>0</v>
      </c>
      <c r="AG203" s="22">
        <f>_xll.DTC.CPR.ValueForVariable($A203,AG$10)</f>
        <v>0</v>
      </c>
      <c r="AH203" s="22">
        <f>_xll.DTC.CPR.ValueForVariable($A203,AH$10)</f>
        <v>0</v>
      </c>
      <c r="AI203" s="22">
        <f>_xll.DTC.CPR.ValueForVariable($A203,AI$10)</f>
        <v>0</v>
      </c>
      <c r="AJ203" s="22">
        <f>_xll.DTC.CPR.ValueForVariable($A203,AJ$10)</f>
        <v>0</v>
      </c>
      <c r="AK203" s="22">
        <f>_xll.DTC.CPR.ValueForVariable($A203,AK$10)</f>
        <v>0</v>
      </c>
      <c r="AL203" s="22">
        <f>_xll.DTC.CPR.MinimumForVariable($A203,AL$10)</f>
        <v>0</v>
      </c>
      <c r="AM203" s="22">
        <f>_xll.DTC.CPR.MaximumForVariable($A203,AM$10)</f>
        <v>0</v>
      </c>
    </row>
    <row r="204" spans="1:39" x14ac:dyDescent="0.35">
      <c r="A204" s="22" t="str">
        <f>_xll.DTC.CPR.Calculate($B$1,$B$2,$B$3,D204,E204,C204,B204,F204,$B$4,G204)</f>
        <v>CID=1269190276</v>
      </c>
      <c r="B204" s="22">
        <f t="shared" si="43"/>
        <v>0</v>
      </c>
      <c r="C204" s="22">
        <f t="shared" si="44"/>
        <v>12.5</v>
      </c>
      <c r="D204" s="22">
        <f t="shared" si="45"/>
        <v>0</v>
      </c>
      <c r="E204" s="22">
        <f t="shared" si="41"/>
        <v>4</v>
      </c>
      <c r="F204" s="33">
        <f t="shared" si="46"/>
        <v>6.5</v>
      </c>
      <c r="G204" s="33">
        <f t="shared" si="42"/>
        <v>1.3</v>
      </c>
      <c r="H204" s="22">
        <f>_xll.DTC.CPR.ValueForVariable($A204,H$10)</f>
        <v>1.7400831383017528</v>
      </c>
      <c r="I204" s="22">
        <f>_xll.DTC.CPR.ValueForVariable($A204,I$10)</f>
        <v>148.55822397677321</v>
      </c>
      <c r="J204" s="22">
        <f>_xll.DTC.CPR.ValueForVariable($A204,J$10)</f>
        <v>14.136257484755962</v>
      </c>
      <c r="K204" s="22">
        <f>_xll.DTC.CPR.ValueForVariable($A204,K$10)</f>
        <v>208.79179933785642</v>
      </c>
      <c r="L204" s="22">
        <f>_xll.DTC.CPR.ValueForVariable($A204,L$10)</f>
        <v>411.20413995672112</v>
      </c>
      <c r="M204" s="22">
        <f>_xll.DTC.CPR.ValueForVariable($A204,M$10)</f>
        <v>402.17961289040073</v>
      </c>
      <c r="N204" s="22">
        <f>_xll.DTC.CPR.ValueForVariable($A204,N$10)</f>
        <v>19542.876017503288</v>
      </c>
      <c r="O204" s="22">
        <f>_xll.DTC.CPR.ValueForVariable($A204,O$10)</f>
        <v>0.55996952369815955</v>
      </c>
      <c r="P204" s="22">
        <f>_xll.DTC.CPR.ValueForVariable($A204,P$10)</f>
        <v>7.0460147546395294E-3</v>
      </c>
      <c r="Q204" s="22">
        <f>_xll.DTC.CPR.ValueForVariable($A204,Q$10)</f>
        <v>11.992525499682712</v>
      </c>
      <c r="R204" s="22">
        <f>_xll.DTC.CPR.ValueForVariable($A204,R$10)</f>
        <v>9.0298979849500256</v>
      </c>
      <c r="S204" s="22">
        <f>_xll.DTC.CPR.ValueForVariable($A204,S$10)</f>
        <v>108.29128184404672</v>
      </c>
      <c r="T204" s="22">
        <f>_xll.DTC.CPR.ValueForVariable($A204,T$10)</f>
        <v>0</v>
      </c>
      <c r="U204" s="22">
        <f>_xll.DTC.CPR.ValueForVariable($A204,U$10)</f>
        <v>12.5</v>
      </c>
      <c r="V204" s="22">
        <f>_xll.DTC.CPR.ValueForVariable($A204,V$10)</f>
        <v>4</v>
      </c>
      <c r="W204" s="22">
        <f>_xll.DTC.CPR.ValueForVariable($A204,W$10)</f>
        <v>6.5</v>
      </c>
      <c r="X204" s="22">
        <f>_xll.DTC.CPR.ValueForVariable($A204,X$10)</f>
        <v>292.80318233959798</v>
      </c>
      <c r="Y204" s="22">
        <f>_xll.DTC.CPR.ValueForVariable($A204,Y$10)</f>
        <v>450.34224027088197</v>
      </c>
      <c r="Z204" s="22">
        <f>_xll.DTC.CPR.ValueForVariable($A204,Z$10)</f>
        <v>23.061955282895553</v>
      </c>
      <c r="AA204" s="22">
        <f>_xll.DTC.CPR.ValueForVariable($A204,AA$10)</f>
        <v>1.5380373829016911</v>
      </c>
      <c r="AB204" s="22">
        <f>_xll.DTC.CPR.ValueForVariable($A204,AB$10)</f>
        <v>0.68940567351520055</v>
      </c>
      <c r="AC204" s="22">
        <f>_xll.DTC.CPR.ValueForVariable($A204,AC$10)</f>
        <v>82.891153211239384</v>
      </c>
      <c r="AD204" s="22">
        <f>_xll.DTC.CPR.ValueForVariable($A204,AD$10)</f>
        <v>19.90048985459406</v>
      </c>
      <c r="AE204" s="22">
        <f>_xll.DTC.CPR.ValueForVariable($A204,AE$10)</f>
        <v>0</v>
      </c>
      <c r="AF204" s="22">
        <f>_xll.DTC.CPR.ValueForVariable($A204,AF$10)</f>
        <v>0</v>
      </c>
      <c r="AG204" s="22">
        <f>_xll.DTC.CPR.ValueForVariable($A204,AG$10)</f>
        <v>0</v>
      </c>
      <c r="AH204" s="22">
        <f>_xll.DTC.CPR.ValueForVariable($A204,AH$10)</f>
        <v>0</v>
      </c>
      <c r="AI204" s="22">
        <f>_xll.DTC.CPR.ValueForVariable($A204,AI$10)</f>
        <v>0</v>
      </c>
      <c r="AJ204" s="22">
        <f>_xll.DTC.CPR.ValueForVariable($A204,AJ$10)</f>
        <v>0</v>
      </c>
      <c r="AK204" s="22">
        <f>_xll.DTC.CPR.ValueForVariable($A204,AK$10)</f>
        <v>10</v>
      </c>
      <c r="AL204" s="22">
        <f>_xll.DTC.CPR.MinimumForVariable($A204,AL$10)</f>
        <v>7.6526789974095966</v>
      </c>
      <c r="AM204" s="22">
        <f>_xll.DTC.CPR.MaximumForVariable($A204,AM$10)</f>
        <v>15.526654888482778</v>
      </c>
    </row>
    <row r="205" spans="1:39" x14ac:dyDescent="0.35">
      <c r="A205" s="22" t="str">
        <f>_xll.DTC.CPR.Calculate($B$1,$B$2,$B$3,D205,E205,C205,B205,F205,$B$4,G205)</f>
        <v>CID=-1439490103</v>
      </c>
      <c r="B205" s="22">
        <f t="shared" si="43"/>
        <v>0</v>
      </c>
      <c r="C205" s="22">
        <f t="shared" si="44"/>
        <v>15</v>
      </c>
      <c r="D205" s="22">
        <f t="shared" si="45"/>
        <v>0</v>
      </c>
      <c r="E205" s="22">
        <f t="shared" si="41"/>
        <v>4</v>
      </c>
      <c r="F205" s="33">
        <f t="shared" si="46"/>
        <v>9</v>
      </c>
      <c r="G205" s="33">
        <f t="shared" si="42"/>
        <v>1.8</v>
      </c>
      <c r="H205" s="22">
        <f>_xll.DTC.CPR.ValueForVariable($A205,H$10)</f>
        <v>1.7400831383017528</v>
      </c>
      <c r="I205" s="22">
        <f>_xll.DTC.CPR.ValueForVariable($A205,I$10)</f>
        <v>148.55822397677321</v>
      </c>
      <c r="J205" s="22">
        <f>_xll.DTC.CPR.ValueForVariable($A205,J$10)</f>
        <v>14.136257484755962</v>
      </c>
      <c r="K205" s="22">
        <f>_xll.DTC.CPR.ValueForVariable($A205,K$10)</f>
        <v>212.20615464307244</v>
      </c>
      <c r="L205" s="22">
        <f>_xll.DTC.CPR.ValueForVariable($A205,L$10)</f>
        <v>412.92455189479199</v>
      </c>
      <c r="M205" s="22">
        <f>_xll.DTC.CPR.ValueForVariable($A205,M$10)</f>
        <v>402.17961289040073</v>
      </c>
      <c r="N205" s="22">
        <f>_xll.DTC.CPR.ValueForVariable($A205,N$10)</f>
        <v>19888.802107087296</v>
      </c>
      <c r="O205" s="22">
        <f>_xll.DTC.CPR.ValueForVariable($A205,O$10)</f>
        <v>0.59090716933513043</v>
      </c>
      <c r="P205" s="22">
        <f>_xll.DTC.CPR.ValueForVariable($A205,P$10)</f>
        <v>7.6092377142887423E-3</v>
      </c>
      <c r="Q205" s="22">
        <f>_xll.DTC.CPR.ValueForVariable($A205,Q$10)</f>
        <v>10.389824834964742</v>
      </c>
      <c r="R205" s="22">
        <f>_xll.DTC.CPR.ValueForVariable($A205,R$10)</f>
        <v>10.804482293479907</v>
      </c>
      <c r="S205" s="22">
        <f>_xll.DTC.CPR.ValueForVariable($A205,S$10)</f>
        <v>112.25667846173435</v>
      </c>
      <c r="T205" s="22">
        <f>_xll.DTC.CPR.ValueForVariable($A205,T$10)</f>
        <v>0</v>
      </c>
      <c r="U205" s="22">
        <f>_xll.DTC.CPR.ValueForVariable($A205,U$10)</f>
        <v>15</v>
      </c>
      <c r="V205" s="22">
        <f>_xll.DTC.CPR.ValueForVariable($A205,V$10)</f>
        <v>4</v>
      </c>
      <c r="W205" s="22">
        <f>_xll.DTC.CPR.ValueForVariable($A205,W$10)</f>
        <v>9</v>
      </c>
      <c r="X205" s="22">
        <f>_xll.DTC.CPR.ValueForVariable($A205,X$10)</f>
        <v>292.80318233959798</v>
      </c>
      <c r="Y205" s="22">
        <f>_xll.DTC.CPR.ValueForVariable($A205,Y$10)</f>
        <v>488.37386439130057</v>
      </c>
      <c r="Z205" s="22">
        <f>_xll.DTC.CPR.ValueForVariable($A205,Z$10)</f>
        <v>26.21323182471474</v>
      </c>
      <c r="AA205" s="22">
        <f>_xll.DTC.CPR.ValueForVariable($A205,AA$10)</f>
        <v>1.6679253978355892</v>
      </c>
      <c r="AB205" s="22">
        <f>_xll.DTC.CPR.ValueForVariable($A205,AB$10)</f>
        <v>0.70634706936410074</v>
      </c>
      <c r="AC205" s="22">
        <f>_xll.DTC.CPR.ValueForVariable($A205,AC$10)</f>
        <v>106.89873310467124</v>
      </c>
      <c r="AD205" s="22">
        <f>_xll.DTC.CPR.ValueForVariable($A205,AD$10)</f>
        <v>23.240292541541244</v>
      </c>
      <c r="AE205" s="22">
        <f>_xll.DTC.CPR.ValueForVariable($A205,AE$10)</f>
        <v>0</v>
      </c>
      <c r="AF205" s="22">
        <f>_xll.DTC.CPR.ValueForVariable($A205,AF$10)</f>
        <v>0</v>
      </c>
      <c r="AG205" s="22">
        <f>_xll.DTC.CPR.ValueForVariable($A205,AG$10)</f>
        <v>0</v>
      </c>
      <c r="AH205" s="22">
        <f>_xll.DTC.CPR.ValueForVariable($A205,AH$10)</f>
        <v>0</v>
      </c>
      <c r="AI205" s="22">
        <f>_xll.DTC.CPR.ValueForVariable($A205,AI$10)</f>
        <v>0</v>
      </c>
      <c r="AJ205" s="22">
        <f>_xll.DTC.CPR.ValueForVariable($A205,AJ$10)</f>
        <v>0</v>
      </c>
      <c r="AK205" s="22">
        <f>_xll.DTC.CPR.ValueForVariable($A205,AK$10)</f>
        <v>9.9999881035768468</v>
      </c>
      <c r="AL205" s="22">
        <f>_xll.DTC.CPR.MinimumForVariable($A205,AL$10)</f>
        <v>7.8476423500253096</v>
      </c>
      <c r="AM205" s="22">
        <f>_xll.DTC.CPR.MaximumForVariable($A205,AM$10)</f>
        <v>21.966838288970838</v>
      </c>
    </row>
    <row r="206" spans="1:39" x14ac:dyDescent="0.35">
      <c r="A206" s="22" t="str">
        <f>_xll.DTC.CPR.Calculate($B$1,$B$2,$B$3,D206,E206,C206,B206,F206,$B$4,G206)</f>
        <v>CID=-417853190</v>
      </c>
      <c r="B206" s="22">
        <f t="shared" si="43"/>
        <v>0</v>
      </c>
      <c r="C206" s="22">
        <f t="shared" si="44"/>
        <v>17.5</v>
      </c>
      <c r="D206" s="22">
        <f t="shared" si="45"/>
        <v>0</v>
      </c>
      <c r="E206" s="22">
        <f t="shared" si="41"/>
        <v>4</v>
      </c>
      <c r="F206" s="33">
        <f t="shared" si="46"/>
        <v>11.5</v>
      </c>
      <c r="G206" s="33">
        <f t="shared" si="42"/>
        <v>2.2999999999999998</v>
      </c>
      <c r="H206" s="22">
        <f>_xll.DTC.CPR.ValueForVariable($A206,H$10)</f>
        <v>1.7400831383017528</v>
      </c>
      <c r="I206" s="22">
        <f>_xll.DTC.CPR.ValueForVariable($A206,I$10)</f>
        <v>148.55822397677321</v>
      </c>
      <c r="J206" s="22">
        <f>_xll.DTC.CPR.ValueForVariable($A206,J$10)</f>
        <v>14.136257484755962</v>
      </c>
      <c r="K206" s="22">
        <f>_xll.DTC.CPR.ValueForVariable($A206,K$10)</f>
        <v>215.63976043890119</v>
      </c>
      <c r="L206" s="22">
        <f>_xll.DTC.CPR.ValueForVariable($A206,L$10)</f>
        <v>414.61722622584784</v>
      </c>
      <c r="M206" s="22">
        <f>_xll.DTC.CPR.ValueForVariable($A206,M$10)</f>
        <v>402.17961289040073</v>
      </c>
      <c r="N206" s="22">
        <f>_xll.DTC.CPR.ValueForVariable($A206,N$10)</f>
        <v>21449.360782486339</v>
      </c>
      <c r="O206" s="22">
        <f>_xll.DTC.CPR.ValueForVariable($A206,O$10)</f>
        <v>0.68442572943768165</v>
      </c>
      <c r="P206" s="22">
        <f>_xll.DTC.CPR.ValueForVariable($A206,P$10)</f>
        <v>8.5932277448214547E-3</v>
      </c>
      <c r="Q206" s="22">
        <f>_xll.DTC.CPR.ValueForVariable($A206,Q$10)</f>
        <v>9.1742883344719068</v>
      </c>
      <c r="R206" s="22">
        <f>_xll.DTC.CPR.ValueForVariable($A206,R$10)</f>
        <v>13.916357316086492</v>
      </c>
      <c r="S206" s="22">
        <f>_xll.DTC.CPR.ValueForVariable($A206,S$10)</f>
        <v>127.67267458331509</v>
      </c>
      <c r="T206" s="22">
        <f>_xll.DTC.CPR.ValueForVariable($A206,T$10)</f>
        <v>0</v>
      </c>
      <c r="U206" s="22">
        <f>_xll.DTC.CPR.ValueForVariable($A206,U$10)</f>
        <v>17.5</v>
      </c>
      <c r="V206" s="22">
        <f>_xll.DTC.CPR.ValueForVariable($A206,V$10)</f>
        <v>4</v>
      </c>
      <c r="W206" s="22">
        <f>_xll.DTC.CPR.ValueForVariable($A206,W$10)</f>
        <v>11.5</v>
      </c>
      <c r="X206" s="22">
        <f>_xll.DTC.CPR.ValueForVariable($A206,X$10)</f>
        <v>292.80318233959798</v>
      </c>
      <c r="Y206" s="22">
        <f>_xll.DTC.CPR.ValueForVariable($A206,Y$10)</f>
        <v>528.79675750242848</v>
      </c>
      <c r="Z206" s="22">
        <f>_xll.DTC.CPR.ValueForVariable($A206,Z$10)</f>
        <v>29.38278191636914</v>
      </c>
      <c r="AA206" s="22">
        <f>_xll.DTC.CPR.ValueForVariable($A206,AA$10)</f>
        <v>1.8059802262979547</v>
      </c>
      <c r="AB206" s="22">
        <f>_xll.DTC.CPR.ValueForVariable($A206,AB$10)</f>
        <v>0.73310588005120425</v>
      </c>
      <c r="AC206" s="22">
        <f>_xll.DTC.CPR.ValueForVariable($A206,AC$10)</f>
        <v>110</v>
      </c>
      <c r="AD206" s="22">
        <f>_xll.DTC.CPR.ValueForVariable($A206,AD$10)</f>
        <v>28.841287535438919</v>
      </c>
      <c r="AE206" s="22">
        <f>_xll.DTC.CPR.ValueForVariable($A206,AE$10)</f>
        <v>0</v>
      </c>
      <c r="AF206" s="22">
        <f>_xll.DTC.CPR.ValueForVariable($A206,AF$10)</f>
        <v>0</v>
      </c>
      <c r="AG206" s="22">
        <f>_xll.DTC.CPR.ValueForVariable($A206,AG$10)</f>
        <v>0</v>
      </c>
      <c r="AH206" s="22">
        <f>_xll.DTC.CPR.ValueForVariable($A206,AH$10)</f>
        <v>0</v>
      </c>
      <c r="AI206" s="22">
        <f>_xll.DTC.CPR.ValueForVariable($A206,AI$10)</f>
        <v>0</v>
      </c>
      <c r="AJ206" s="22">
        <f>_xll.DTC.CPR.ValueForVariable($A206,AJ$10)</f>
        <v>0</v>
      </c>
      <c r="AK206" s="22">
        <f>_xll.DTC.CPR.ValueForVariable($A206,AK$10)</f>
        <v>5</v>
      </c>
      <c r="AL206" s="22">
        <f>_xll.DTC.CPR.MinimumForVariable($A206,AL$10)</f>
        <v>9.6303370614099197</v>
      </c>
      <c r="AM206" s="22">
        <f>_xll.DTC.CPR.MaximumForVariable($A206,AM$10)</f>
        <v>27.219762330345091</v>
      </c>
    </row>
    <row r="207" spans="1:39" x14ac:dyDescent="0.35">
      <c r="A207" s="22" t="str">
        <f>_xll.DTC.CPR.Calculate($B$1,$B$2,$B$3,D207,E207,C207,B207,F207,$B$4,G207)</f>
        <v>CID=-317096641</v>
      </c>
      <c r="B207" s="22">
        <f t="shared" si="43"/>
        <v>0</v>
      </c>
      <c r="C207" s="22">
        <f t="shared" si="44"/>
        <v>20</v>
      </c>
      <c r="D207" s="22">
        <f t="shared" si="45"/>
        <v>0</v>
      </c>
      <c r="E207" s="22">
        <f t="shared" si="41"/>
        <v>4</v>
      </c>
      <c r="F207" s="33">
        <f t="shared" si="46"/>
        <v>14</v>
      </c>
      <c r="G207" s="33">
        <f t="shared" si="42"/>
        <v>2.8</v>
      </c>
      <c r="H207" s="22">
        <f>_xll.DTC.CPR.ValueForVariable($A207,H$10)</f>
        <v>1.7400831383017528</v>
      </c>
      <c r="I207" s="22">
        <f>_xll.DTC.CPR.ValueForVariable($A207,I$10)</f>
        <v>148.55822397677321</v>
      </c>
      <c r="J207" s="22">
        <f>_xll.DTC.CPR.ValueForVariable($A207,J$10)</f>
        <v>14.136257484755962</v>
      </c>
      <c r="K207" s="22">
        <f>_xll.DTC.CPR.ValueForVariable($A207,K$10)</f>
        <v>219.09331079194496</v>
      </c>
      <c r="L207" s="22">
        <f>_xll.DTC.CPR.ValueForVariable($A207,L$10)</f>
        <v>416.28235887441599</v>
      </c>
      <c r="M207" s="22">
        <f>_xll.DTC.CPR.ValueForVariable($A207,M$10)</f>
        <v>402.17961289040073</v>
      </c>
      <c r="N207" s="22">
        <f>_xll.DTC.CPR.ValueForVariable($A207,N$10)</f>
        <v>22480.206927806488</v>
      </c>
      <c r="O207" s="22">
        <f>_xll.DTC.CPR.ValueForVariable($A207,O$10)</f>
        <v>0.71515598486718457</v>
      </c>
      <c r="P207" s="22">
        <f>_xll.DTC.CPR.ValueForVariable($A207,P$10)</f>
        <v>9.3637552178686256E-3</v>
      </c>
      <c r="Q207" s="22">
        <f>_xll.DTC.CPR.ValueForVariable($A207,Q$10)</f>
        <v>8.1674277610383186</v>
      </c>
      <c r="R207" s="22">
        <f>_xll.DTC.CPR.ValueForVariable($A207,R$10)</f>
        <v>16.031395504655965</v>
      </c>
      <c r="S207" s="22">
        <f>_xll.DTC.CPR.ValueForVariable($A207,S$10)</f>
        <v>130.93526469291203</v>
      </c>
      <c r="T207" s="22">
        <f>_xll.DTC.CPR.ValueForVariable($A207,T$10)</f>
        <v>0</v>
      </c>
      <c r="U207" s="22">
        <f>_xll.DTC.CPR.ValueForVariable($A207,U$10)</f>
        <v>20</v>
      </c>
      <c r="V207" s="22">
        <f>_xll.DTC.CPR.ValueForVariable($A207,V$10)</f>
        <v>4</v>
      </c>
      <c r="W207" s="22">
        <f>_xll.DTC.CPR.ValueForVariable($A207,W$10)</f>
        <v>14</v>
      </c>
      <c r="X207" s="22">
        <f>_xll.DTC.CPR.ValueForVariable($A207,X$10)</f>
        <v>292.80318233959798</v>
      </c>
      <c r="Y207" s="22">
        <f>_xll.DTC.CPR.ValueForVariable($A207,Y$10)</f>
        <v>571.70690904459934</v>
      </c>
      <c r="Z207" s="22">
        <f>_xll.DTC.CPR.ValueForVariable($A207,Z$10)</f>
        <v>32.411603678763925</v>
      </c>
      <c r="AA207" s="22">
        <f>_xll.DTC.CPR.ValueForVariable($A207,AA$10)</f>
        <v>1.9525296975137525</v>
      </c>
      <c r="AB207" s="22">
        <f>_xll.DTC.CPR.ValueForVariable($A207,AB$10)</f>
        <v>0.749353253316138</v>
      </c>
      <c r="AC207" s="22">
        <f>_xll.DTC.CPR.ValueForVariable($A207,AC$10)</f>
        <v>109.99999989849006</v>
      </c>
      <c r="AD207" s="22">
        <f>_xll.DTC.CPR.ValueForVariable($A207,AD$10)</f>
        <v>32.504276781480648</v>
      </c>
      <c r="AE207" s="22">
        <f>_xll.DTC.CPR.ValueForVariable($A207,AE$10)</f>
        <v>0</v>
      </c>
      <c r="AF207" s="22">
        <f>_xll.DTC.CPR.ValueForVariable($A207,AF$10)</f>
        <v>0</v>
      </c>
      <c r="AG207" s="22">
        <f>_xll.DTC.CPR.ValueForVariable($A207,AG$10)</f>
        <v>0</v>
      </c>
      <c r="AH207" s="22">
        <f>_xll.DTC.CPR.ValueForVariable($A207,AH$10)</f>
        <v>0</v>
      </c>
      <c r="AI207" s="22">
        <f>_xll.DTC.CPR.ValueForVariable($A207,AI$10)</f>
        <v>0</v>
      </c>
      <c r="AJ207" s="22">
        <f>_xll.DTC.CPR.ValueForVariable($A207,AJ$10)</f>
        <v>0</v>
      </c>
      <c r="AK207" s="22">
        <f>_xll.DTC.CPR.ValueForVariable($A207,AK$10)</f>
        <v>5.0000048175951619</v>
      </c>
      <c r="AL207" s="22">
        <f>_xll.DTC.CPR.MinimumForVariable($A207,AL$10)</f>
        <v>11.497641366260904</v>
      </c>
      <c r="AM207" s="22">
        <f>_xll.DTC.CPR.MaximumForVariable($A207,AM$10)</f>
        <v>33.122598635175223</v>
      </c>
    </row>
    <row r="208" spans="1:39" x14ac:dyDescent="0.35">
      <c r="A208" s="22" t="str">
        <f>_xll.DTC.CPR.Calculate($B$1,$B$2,$B$3,D208,E208,C208,B208,F208,$B$4,G208)</f>
        <v>CID=-263135928</v>
      </c>
      <c r="B208" s="22">
        <f t="shared" si="43"/>
        <v>0</v>
      </c>
      <c r="C208" s="22">
        <f t="shared" si="44"/>
        <v>22.5</v>
      </c>
      <c r="D208" s="22">
        <f t="shared" si="45"/>
        <v>0</v>
      </c>
      <c r="E208" s="22">
        <f t="shared" si="41"/>
        <v>4</v>
      </c>
      <c r="F208" s="33">
        <f t="shared" si="46"/>
        <v>16.5</v>
      </c>
      <c r="G208" s="33">
        <f t="shared" si="42"/>
        <v>3.3</v>
      </c>
      <c r="H208" s="22">
        <f>_xll.DTC.CPR.ValueForVariable($A208,H$10)</f>
        <v>1.7400831383017528</v>
      </c>
      <c r="I208" s="22">
        <f>_xll.DTC.CPR.ValueForVariable($A208,I$10)</f>
        <v>148.55822397677321</v>
      </c>
      <c r="J208" s="22">
        <f>_xll.DTC.CPR.ValueForVariable($A208,J$10)</f>
        <v>14.136257484755962</v>
      </c>
      <c r="K208" s="22">
        <f>_xll.DTC.CPR.ValueForVariable($A208,K$10)</f>
        <v>222.56754607352056</v>
      </c>
      <c r="L208" s="22">
        <f>_xll.DTC.CPR.ValueForVariable($A208,L$10)</f>
        <v>417.92015081516246</v>
      </c>
      <c r="M208" s="22">
        <f>_xll.DTC.CPR.ValueForVariable($A208,M$10)</f>
        <v>402.17961289040073</v>
      </c>
      <c r="N208" s="22">
        <f>_xll.DTC.CPR.ValueForVariable($A208,N$10)</f>
        <v>23492.625544387112</v>
      </c>
      <c r="O208" s="22">
        <f>_xll.DTC.CPR.ValueForVariable($A208,O$10)</f>
        <v>0.7458267328966135</v>
      </c>
      <c r="P208" s="22">
        <f>_xll.DTC.CPR.ValueForVariable($A208,P$10)</f>
        <v>1.0194219040488882E-2</v>
      </c>
      <c r="Q208" s="22">
        <f>_xll.DTC.CPR.ValueForVariable($A208,Q$10)</f>
        <v>7.3575090647384807</v>
      </c>
      <c r="R208" s="22">
        <f>_xll.DTC.CPR.ValueForVariable($A208,R$10)</f>
        <v>18.207178517095517</v>
      </c>
      <c r="S208" s="22">
        <f>_xll.DTC.CPR.ValueForVariable($A208,S$10)</f>
        <v>133.959480982842</v>
      </c>
      <c r="T208" s="22">
        <f>_xll.DTC.CPR.ValueForVariable($A208,T$10)</f>
        <v>0</v>
      </c>
      <c r="U208" s="22">
        <f>_xll.DTC.CPR.ValueForVariable($A208,U$10)</f>
        <v>22.5</v>
      </c>
      <c r="V208" s="22">
        <f>_xll.DTC.CPR.ValueForVariable($A208,V$10)</f>
        <v>4</v>
      </c>
      <c r="W208" s="22">
        <f>_xll.DTC.CPR.ValueForVariable($A208,W$10)</f>
        <v>16.5</v>
      </c>
      <c r="X208" s="22">
        <f>_xll.DTC.CPR.ValueForVariable($A208,X$10)</f>
        <v>292.80318233959798</v>
      </c>
      <c r="Y208" s="22">
        <f>_xll.DTC.CPR.ValueForVariable($A208,Y$10)</f>
        <v>617.20189991371535</v>
      </c>
      <c r="Z208" s="22">
        <f>_xll.DTC.CPR.ValueForVariable($A208,Z$10)</f>
        <v>35.350914143000011</v>
      </c>
      <c r="AA208" s="22">
        <f>_xll.DTC.CPR.ValueForVariable($A208,AA$10)</f>
        <v>2.1079070759479466</v>
      </c>
      <c r="AB208" s="22">
        <f>_xll.DTC.CPR.ValueForVariable($A208,AB$10)</f>
        <v>0.7645946380726808</v>
      </c>
      <c r="AC208" s="22">
        <f>_xll.DTC.CPR.ValueForVariable($A208,AC$10)</f>
        <v>108.66123205929041</v>
      </c>
      <c r="AD208" s="22">
        <f>_xll.DTC.CPR.ValueForVariable($A208,AD$10)</f>
        <v>36.179884685887593</v>
      </c>
      <c r="AE208" s="22">
        <f>_xll.DTC.CPR.ValueForVariable($A208,AE$10)</f>
        <v>0</v>
      </c>
      <c r="AF208" s="22">
        <f>_xll.DTC.CPR.ValueForVariable($A208,AF$10)</f>
        <v>0</v>
      </c>
      <c r="AG208" s="22">
        <f>_xll.DTC.CPR.ValueForVariable($A208,AG$10)</f>
        <v>0</v>
      </c>
      <c r="AH208" s="22">
        <f>_xll.DTC.CPR.ValueForVariable($A208,AH$10)</f>
        <v>0</v>
      </c>
      <c r="AI208" s="22">
        <f>_xll.DTC.CPR.ValueForVariable($A208,AI$10)</f>
        <v>0</v>
      </c>
      <c r="AJ208" s="22">
        <f>_xll.DTC.CPR.ValueForVariable($A208,AJ$10)</f>
        <v>0</v>
      </c>
      <c r="AK208" s="22">
        <f>_xll.DTC.CPR.ValueForVariable($A208,AK$10)</f>
        <v>9.9999489035902531</v>
      </c>
      <c r="AL208" s="22">
        <f>_xll.DTC.CPR.MinimumForVariable($A208,AL$10)</f>
        <v>13.709865233508037</v>
      </c>
      <c r="AM208" s="22">
        <f>_xll.DTC.CPR.MaximumForVariable($A208,AM$10)</f>
        <v>39.648282298543414</v>
      </c>
    </row>
    <row r="209" spans="1:39" x14ac:dyDescent="0.35">
      <c r="A209" s="22" t="str">
        <f>_xll.DTC.CPR.Calculate($B$1,$B$2,$B$3,D209,E209,C209,B209,F209,$B$4,G209)</f>
        <v>CID=1323150989</v>
      </c>
      <c r="B209" s="22">
        <f t="shared" si="43"/>
        <v>0</v>
      </c>
      <c r="C209" s="22">
        <f t="shared" si="44"/>
        <v>25</v>
      </c>
      <c r="D209" s="22">
        <f t="shared" si="45"/>
        <v>0</v>
      </c>
      <c r="E209" s="22">
        <f t="shared" si="41"/>
        <v>4</v>
      </c>
      <c r="F209" s="33">
        <f t="shared" si="46"/>
        <v>19</v>
      </c>
      <c r="G209" s="33">
        <f t="shared" si="42"/>
        <v>3.8</v>
      </c>
      <c r="H209" s="22">
        <f>_xll.DTC.CPR.ValueForVariable($A209,H$10)</f>
        <v>1.7400831383017528</v>
      </c>
      <c r="I209" s="22">
        <f>_xll.DTC.CPR.ValueForVariable($A209,I$10)</f>
        <v>148.55822397677321</v>
      </c>
      <c r="J209" s="22">
        <f>_xll.DTC.CPR.ValueForVariable($A209,J$10)</f>
        <v>14.136257484755962</v>
      </c>
      <c r="K209" s="22">
        <f>_xll.DTC.CPR.ValueForVariable($A209,K$10)</f>
        <v>226.06325752935251</v>
      </c>
      <c r="L209" s="22">
        <f>_xll.DTC.CPR.ValueForVariable($A209,L$10)</f>
        <v>419.53080748078372</v>
      </c>
      <c r="M209" s="22">
        <f>_xll.DTC.CPR.ValueForVariable($A209,M$10)</f>
        <v>402.17961289040073</v>
      </c>
      <c r="N209" s="22">
        <f>_xll.DTC.CPR.ValueForVariable($A209,N$10)</f>
        <v>24756.279117989139</v>
      </c>
      <c r="O209" s="22">
        <f>_xll.DTC.CPR.ValueForVariable($A209,O$10)</f>
        <v>0.83891862094118574</v>
      </c>
      <c r="P209" s="22">
        <f>_xll.DTC.CPR.ValueForVariable($A209,P$10)</f>
        <v>1.1604422510465184E-2</v>
      </c>
      <c r="Q209" s="22">
        <f>_xll.DTC.CPR.ValueForVariable($A209,Q$10)</f>
        <v>6.6799699416453393</v>
      </c>
      <c r="R209" s="22">
        <f>_xll.DTC.CPR.ValueForVariable($A209,R$10)</f>
        <v>22.117957304503502</v>
      </c>
      <c r="S209" s="22">
        <f>_xll.DTC.CPR.ValueForVariable($A209,S$10)</f>
        <v>147.74728996467837</v>
      </c>
      <c r="T209" s="22">
        <f>_xll.DTC.CPR.ValueForVariable($A209,T$10)</f>
        <v>0</v>
      </c>
      <c r="U209" s="22">
        <f>_xll.DTC.CPR.ValueForVariable($A209,U$10)</f>
        <v>25</v>
      </c>
      <c r="V209" s="22">
        <f>_xll.DTC.CPR.ValueForVariable($A209,V$10)</f>
        <v>4</v>
      </c>
      <c r="W209" s="22">
        <f>_xll.DTC.CPR.ValueForVariable($A209,W$10)</f>
        <v>19</v>
      </c>
      <c r="X209" s="22">
        <f>_xll.DTC.CPR.ValueForVariable($A209,X$10)</f>
        <v>292.80318233959798</v>
      </c>
      <c r="Y209" s="22">
        <f>_xll.DTC.CPR.ValueForVariable($A209,Y$10)</f>
        <v>665.38093256851494</v>
      </c>
      <c r="Z209" s="22">
        <f>_xll.DTC.CPR.ValueForVariable($A209,Z$10)</f>
        <v>38.338827088826292</v>
      </c>
      <c r="AA209" s="22">
        <f>_xll.DTC.CPR.ValueForVariable($A209,AA$10)</f>
        <v>2.27245116412975</v>
      </c>
      <c r="AB209" s="22">
        <f>_xll.DTC.CPR.ValueForVariable($A209,AB$10)</f>
        <v>0.78864895742034158</v>
      </c>
      <c r="AC209" s="22">
        <f>_xll.DTC.CPR.ValueForVariable($A209,AC$10)</f>
        <v>109.99999475182885</v>
      </c>
      <c r="AD209" s="22">
        <f>_xll.DTC.CPR.ValueForVariable($A209,AD$10)</f>
        <v>42.610541949219595</v>
      </c>
      <c r="AE209" s="22">
        <f>_xll.DTC.CPR.ValueForVariable($A209,AE$10)</f>
        <v>0</v>
      </c>
      <c r="AF209" s="22">
        <f>_xll.DTC.CPR.ValueForVariable($A209,AF$10)</f>
        <v>0</v>
      </c>
      <c r="AG209" s="22">
        <f>_xll.DTC.CPR.ValueForVariable($A209,AG$10)</f>
        <v>0</v>
      </c>
      <c r="AH209" s="22">
        <f>_xll.DTC.CPR.ValueForVariable($A209,AH$10)</f>
        <v>0</v>
      </c>
      <c r="AI209" s="22">
        <f>_xll.DTC.CPR.ValueForVariable($A209,AI$10)</f>
        <v>0</v>
      </c>
      <c r="AJ209" s="22">
        <f>_xll.DTC.CPR.ValueForVariable($A209,AJ$10)</f>
        <v>0</v>
      </c>
      <c r="AK209" s="22">
        <f>_xll.DTC.CPR.ValueForVariable($A209,AK$10)</f>
        <v>5.0000262408557692</v>
      </c>
      <c r="AL209" s="22">
        <f>_xll.DTC.CPR.MinimumForVariable($A209,AL$10)</f>
        <v>16.049106840390504</v>
      </c>
      <c r="AM209" s="22">
        <f>_xll.DTC.CPR.MaximumForVariable($A209,AM$10)</f>
        <v>44.988547899114387</v>
      </c>
    </row>
    <row r="210" spans="1:39" x14ac:dyDescent="0.35">
      <c r="A210" s="22" t="str">
        <f>_xll.DTC.CPR.Calculate($B$1,$B$2,$B$3,D210,E210,C210,B210,F210,$B$4,G210)</f>
        <v>CID=-2104895631</v>
      </c>
      <c r="B210" s="22">
        <f t="shared" si="43"/>
        <v>0</v>
      </c>
      <c r="C210" s="22">
        <f t="shared" si="44"/>
        <v>27.5</v>
      </c>
      <c r="D210" s="22">
        <f t="shared" si="45"/>
        <v>0</v>
      </c>
      <c r="E210" s="22">
        <f t="shared" si="41"/>
        <v>4</v>
      </c>
      <c r="F210" s="33">
        <f t="shared" si="46"/>
        <v>21.5</v>
      </c>
      <c r="G210" s="33">
        <f t="shared" si="42"/>
        <v>4.3</v>
      </c>
      <c r="H210" s="22">
        <f>_xll.DTC.CPR.ValueForVariable($A210,H$10)</f>
        <v>1.7400831383017528</v>
      </c>
      <c r="I210" s="22">
        <f>_xll.DTC.CPR.ValueForVariable($A210,I$10)</f>
        <v>148.55822397677321</v>
      </c>
      <c r="J210" s="22">
        <f>_xll.DTC.CPR.ValueForVariable($A210,J$10)</f>
        <v>14.136257484755962</v>
      </c>
      <c r="K210" s="22">
        <f>_xll.DTC.CPR.ValueForVariable($A210,K$10)</f>
        <v>229.58129245231444</v>
      </c>
      <c r="L210" s="22">
        <f>_xll.DTC.CPR.ValueForVariable($A210,L$10)</f>
        <v>421.11453828896094</v>
      </c>
      <c r="M210" s="22">
        <f>_xll.DTC.CPR.ValueForVariable($A210,M$10)</f>
        <v>402.17961289040073</v>
      </c>
      <c r="N210" s="22">
        <f>_xll.DTC.CPR.ValueForVariable($A210,N$10)</f>
        <v>25790.058571367998</v>
      </c>
      <c r="O210" s="22">
        <f>_xll.DTC.CPR.ValueForVariable($A210,O$10)</f>
        <v>0.90060580527736422</v>
      </c>
      <c r="P210" s="22">
        <f>_xll.DTC.CPR.ValueForVariable($A210,P$10)</f>
        <v>1.2919245961123012E-2</v>
      </c>
      <c r="Q210" s="22">
        <f>_xll.DTC.CPR.ValueForVariable($A210,Q$10)</f>
        <v>6.0948423566300995</v>
      </c>
      <c r="R210" s="22">
        <f>_xll.DTC.CPR.ValueForVariable($A210,R$10)</f>
        <v>25.504031158175732</v>
      </c>
      <c r="S210" s="22">
        <f>_xll.DTC.CPR.ValueForVariable($A210,S$10)</f>
        <v>155.44304936766326</v>
      </c>
      <c r="T210" s="22">
        <f>_xll.DTC.CPR.ValueForVariable($A210,T$10)</f>
        <v>0</v>
      </c>
      <c r="U210" s="22">
        <f>_xll.DTC.CPR.ValueForVariable($A210,U$10)</f>
        <v>27.5</v>
      </c>
      <c r="V210" s="22">
        <f>_xll.DTC.CPR.ValueForVariable($A210,V$10)</f>
        <v>4</v>
      </c>
      <c r="W210" s="22">
        <f>_xll.DTC.CPR.ValueForVariable($A210,W$10)</f>
        <v>21.5</v>
      </c>
      <c r="X210" s="22">
        <f>_xll.DTC.CPR.ValueForVariable($A210,X$10)</f>
        <v>292.80318233959798</v>
      </c>
      <c r="Y210" s="22">
        <f>_xll.DTC.CPR.ValueForVariable($A210,Y$10)</f>
        <v>716.3448725966025</v>
      </c>
      <c r="Z210" s="22">
        <f>_xll.DTC.CPR.ValueForVariable($A210,Z$10)</f>
        <v>41.267643253094491</v>
      </c>
      <c r="AA210" s="22">
        <f>_xll.DTC.CPR.ValueForVariable($A210,AA$10)</f>
        <v>2.4465064446115679</v>
      </c>
      <c r="AB210" s="22">
        <f>_xll.DTC.CPR.ValueForVariable($A210,AB$10)</f>
        <v>0.80644670595107948</v>
      </c>
      <c r="AC210" s="22">
        <f>_xll.DTC.CPR.ValueForVariable($A210,AC$10)</f>
        <v>110</v>
      </c>
      <c r="AD210" s="22">
        <f>_xll.DTC.CPR.ValueForVariable($A210,AD$10)</f>
        <v>48.049506772747392</v>
      </c>
      <c r="AE210" s="22">
        <f>_xll.DTC.CPR.ValueForVariable($A210,AE$10)</f>
        <v>0</v>
      </c>
      <c r="AF210" s="22">
        <f>_xll.DTC.CPR.ValueForVariable($A210,AF$10)</f>
        <v>0</v>
      </c>
      <c r="AG210" s="22">
        <f>_xll.DTC.CPR.ValueForVariable($A210,AG$10)</f>
        <v>0</v>
      </c>
      <c r="AH210" s="22">
        <f>_xll.DTC.CPR.ValueForVariable($A210,AH$10)</f>
        <v>0</v>
      </c>
      <c r="AI210" s="22">
        <f>_xll.DTC.CPR.ValueForVariable($A210,AI$10)</f>
        <v>0</v>
      </c>
      <c r="AJ210" s="22">
        <f>_xll.DTC.CPR.ValueForVariable($A210,AJ$10)</f>
        <v>0</v>
      </c>
      <c r="AK210" s="22">
        <f>_xll.DTC.CPR.ValueForVariable($A210,AK$10)</f>
        <v>5</v>
      </c>
      <c r="AL210" s="22">
        <f>_xll.DTC.CPR.MinimumForVariable($A210,AL$10)</f>
        <v>18.718275838345573</v>
      </c>
      <c r="AM210" s="22">
        <f>_xll.DTC.CPR.MaximumForVariable($A210,AM$10)</f>
        <v>52.764792097947691</v>
      </c>
    </row>
    <row r="211" spans="1:39" x14ac:dyDescent="0.35">
      <c r="A211" s="22" t="str">
        <f>_xll.DTC.CPR.Calculate($B$1,$B$2,$B$3,D211,E211,C211,B211,F211,$B$4,G211)</f>
        <v>CID=-518608714</v>
      </c>
      <c r="B211" s="22">
        <f t="shared" si="43"/>
        <v>0</v>
      </c>
      <c r="C211" s="22">
        <f t="shared" si="44"/>
        <v>30</v>
      </c>
      <c r="D211" s="22">
        <f t="shared" si="45"/>
        <v>0</v>
      </c>
      <c r="E211" s="22">
        <f t="shared" si="41"/>
        <v>4</v>
      </c>
      <c r="F211" s="33">
        <f t="shared" si="46"/>
        <v>24</v>
      </c>
      <c r="G211" s="33">
        <f t="shared" si="42"/>
        <v>4.8</v>
      </c>
      <c r="H211" s="22">
        <f>_xll.DTC.CPR.ValueForVariable($A211,H$10)</f>
        <v>1.7400831383017528</v>
      </c>
      <c r="I211" s="22">
        <f>_xll.DTC.CPR.ValueForVariable($A211,I$10)</f>
        <v>148.55822397677321</v>
      </c>
      <c r="J211" s="22">
        <f>_xll.DTC.CPR.ValueForVariable($A211,J$10)</f>
        <v>14.136257484755962</v>
      </c>
      <c r="K211" s="22">
        <f>_xll.DTC.CPR.ValueForVariable($A211,K$10)</f>
        <v>233.12256006149789</v>
      </c>
      <c r="L211" s="22">
        <f>_xll.DTC.CPR.ValueForVariable($A211,L$10)</f>
        <v>422.67155628812964</v>
      </c>
      <c r="M211" s="22">
        <f>_xll.DTC.CPR.ValueForVariable($A211,M$10)</f>
        <v>402.17961289040073</v>
      </c>
      <c r="N211" s="22">
        <f>_xll.DTC.CPR.ValueForVariable($A211,N$10)</f>
        <v>26937.893915062199</v>
      </c>
      <c r="O211" s="22">
        <f>_xll.DTC.CPR.ValueForVariable($A211,O$10)</f>
        <v>0.99331363482283763</v>
      </c>
      <c r="P211" s="22">
        <f>_xll.DTC.CPR.ValueForVariable($A211,P$10)</f>
        <v>1.4713649040566273E-2</v>
      </c>
      <c r="Q211" s="22">
        <f>_xll.DTC.CPR.ValueForVariable($A211,Q$10)</f>
        <v>5.5678499344696348</v>
      </c>
      <c r="R211" s="22">
        <f>_xll.DTC.CPR.ValueForVariable($A211,R$10)</f>
        <v>30.160057762747481</v>
      </c>
      <c r="S211" s="22">
        <f>_xll.DTC.CPR.ValueForVariable($A211,S$10)</f>
        <v>167.92667563791397</v>
      </c>
      <c r="T211" s="22">
        <f>_xll.DTC.CPR.ValueForVariable($A211,T$10)</f>
        <v>0</v>
      </c>
      <c r="U211" s="22">
        <f>_xll.DTC.CPR.ValueForVariable($A211,U$10)</f>
        <v>30</v>
      </c>
      <c r="V211" s="22">
        <f>_xll.DTC.CPR.ValueForVariable($A211,V$10)</f>
        <v>4</v>
      </c>
      <c r="W211" s="22">
        <f>_xll.DTC.CPR.ValueForVariable($A211,W$10)</f>
        <v>24</v>
      </c>
      <c r="X211" s="22">
        <f>_xll.DTC.CPR.ValueForVariable($A211,X$10)</f>
        <v>292.80318233959798</v>
      </c>
      <c r="Y211" s="22">
        <f>_xll.DTC.CPR.ValueForVariable($A211,Y$10)</f>
        <v>770.19630307686862</v>
      </c>
      <c r="Z211" s="22">
        <f>_xll.DTC.CPR.ValueForVariable($A211,Z$10)</f>
        <v>44.303186900009052</v>
      </c>
      <c r="AA211" s="22">
        <f>_xll.DTC.CPR.ValueForVariable($A211,AA$10)</f>
        <v>2.6304232656309798</v>
      </c>
      <c r="AB211" s="22">
        <f>_xll.DTC.CPR.ValueForVariable($A211,AB$10)</f>
        <v>0.82704986804393965</v>
      </c>
      <c r="AC211" s="22">
        <f>_xll.DTC.CPR.ValueForVariable($A211,AC$10)</f>
        <v>110</v>
      </c>
      <c r="AD211" s="22">
        <f>_xll.DTC.CPR.ValueForVariable($A211,AD$10)</f>
        <v>55.405929910472061</v>
      </c>
      <c r="AE211" s="22">
        <f>_xll.DTC.CPR.ValueForVariable($A211,AE$10)</f>
        <v>0</v>
      </c>
      <c r="AF211" s="22">
        <f>_xll.DTC.CPR.ValueForVariable($A211,AF$10)</f>
        <v>0</v>
      </c>
      <c r="AG211" s="22">
        <f>_xll.DTC.CPR.ValueForVariable($A211,AG$10)</f>
        <v>0</v>
      </c>
      <c r="AH211" s="22">
        <f>_xll.DTC.CPR.ValueForVariable($A211,AH$10)</f>
        <v>0</v>
      </c>
      <c r="AI211" s="22">
        <f>_xll.DTC.CPR.ValueForVariable($A211,AI$10)</f>
        <v>0</v>
      </c>
      <c r="AJ211" s="22">
        <f>_xll.DTC.CPR.ValueForVariable($A211,AJ$10)</f>
        <v>0</v>
      </c>
      <c r="AK211" s="22">
        <f>_xll.DTC.CPR.ValueForVariable($A211,AK$10)</f>
        <v>5</v>
      </c>
      <c r="AL211" s="22">
        <f>_xll.DTC.CPR.MinimumForVariable($A211,AL$10)</f>
        <v>21.62838769907956</v>
      </c>
      <c r="AM211" s="22">
        <f>_xll.DTC.CPR.MaximumForVariable($A211,AM$10)</f>
        <v>60.943041780917206</v>
      </c>
    </row>
    <row r="212" spans="1:39" x14ac:dyDescent="0.35">
      <c r="A212" s="22" t="str">
        <f>_xll.DTC.CPR.Calculate($B$1,$B$2,$B$3,D212,E212,C212,B212,F212,$B$4,G212)</f>
        <v>CID=1235810802</v>
      </c>
      <c r="B212" s="22">
        <f t="shared" si="43"/>
        <v>0</v>
      </c>
      <c r="C212" s="22">
        <f t="shared" si="44"/>
        <v>32.5</v>
      </c>
      <c r="D212" s="22">
        <f t="shared" si="45"/>
        <v>0</v>
      </c>
      <c r="E212" s="22">
        <f t="shared" si="41"/>
        <v>4</v>
      </c>
      <c r="F212" s="33">
        <f t="shared" si="46"/>
        <v>26.5</v>
      </c>
      <c r="G212" s="33">
        <f t="shared" si="42"/>
        <v>5.3</v>
      </c>
      <c r="H212" s="22">
        <f>_xll.DTC.CPR.ValueForVariable($A212,H$10)</f>
        <v>1.7400831383017528</v>
      </c>
      <c r="I212" s="22">
        <f>_xll.DTC.CPR.ValueForVariable($A212,I$10)</f>
        <v>148.55822397677321</v>
      </c>
      <c r="J212" s="22">
        <f>_xll.DTC.CPR.ValueForVariable($A212,J$10)</f>
        <v>14.136257484755962</v>
      </c>
      <c r="K212" s="22">
        <f>_xll.DTC.CPR.ValueForVariable($A212,K$10)</f>
        <v>236.68803821269404</v>
      </c>
      <c r="L212" s="22">
        <f>_xll.DTC.CPR.ValueForVariable($A212,L$10)</f>
        <v>424.20207792289494</v>
      </c>
      <c r="M212" s="22">
        <f>_xll.DTC.CPR.ValueForVariable($A212,M$10)</f>
        <v>402.17961289040073</v>
      </c>
      <c r="N212" s="22">
        <f>_xll.DTC.CPR.ValueForVariable($A212,N$10)</f>
        <v>27993.650100585848</v>
      </c>
      <c r="O212" s="22">
        <f>_xll.DTC.CPR.ValueForVariable($A212,O$10)</f>
        <v>1.0858282489913997</v>
      </c>
      <c r="P212" s="22">
        <f>_xll.DTC.CPR.ValueForVariable($A212,P$10)</f>
        <v>1.6701715441222585E-2</v>
      </c>
      <c r="Q212" s="22">
        <f>_xll.DTC.CPR.ValueForVariable($A212,Q$10)</f>
        <v>5.1144954634083417</v>
      </c>
      <c r="R212" s="22">
        <f>_xll.DTC.CPR.ValueForVariable($A212,R$10)</f>
        <v>35.134536346889867</v>
      </c>
      <c r="S212" s="22">
        <f>_xll.DTC.CPR.ValueForVariable($A212,S$10)</f>
        <v>179.69542675512372</v>
      </c>
      <c r="T212" s="22">
        <f>_xll.DTC.CPR.ValueForVariable($A212,T$10)</f>
        <v>0</v>
      </c>
      <c r="U212" s="22">
        <f>_xll.DTC.CPR.ValueForVariable($A212,U$10)</f>
        <v>32.5</v>
      </c>
      <c r="V212" s="22">
        <f>_xll.DTC.CPR.ValueForVariable($A212,V$10)</f>
        <v>4</v>
      </c>
      <c r="W212" s="22">
        <f>_xll.DTC.CPR.ValueForVariable($A212,W$10)</f>
        <v>26.5</v>
      </c>
      <c r="X212" s="22">
        <f>_xll.DTC.CPR.ValueForVariable($A212,X$10)</f>
        <v>292.80318233959798</v>
      </c>
      <c r="Y212" s="22">
        <f>_xll.DTC.CPR.ValueForVariable($A212,Y$10)</f>
        <v>827.03959328935798</v>
      </c>
      <c r="Z212" s="22">
        <f>_xll.DTC.CPR.ValueForVariable($A212,Z$10)</f>
        <v>47.280108361157886</v>
      </c>
      <c r="AA212" s="22">
        <f>_xll.DTC.CPR.ValueForVariable($A212,AA$10)</f>
        <v>2.8245580757730417</v>
      </c>
      <c r="AB212" s="22">
        <f>_xll.DTC.CPR.ValueForVariable($A212,AB$10)</f>
        <v>0.84494954995273452</v>
      </c>
      <c r="AC212" s="22">
        <f>_xll.DTC.CPR.ValueForVariable($A212,AC$10)</f>
        <v>110</v>
      </c>
      <c r="AD212" s="22">
        <f>_xll.DTC.CPR.ValueForVariable($A212,AD$10)</f>
        <v>63.177032655737513</v>
      </c>
      <c r="AE212" s="22">
        <f>_xll.DTC.CPR.ValueForVariable($A212,AE$10)</f>
        <v>0</v>
      </c>
      <c r="AF212" s="22">
        <f>_xll.DTC.CPR.ValueForVariable($A212,AF$10)</f>
        <v>0</v>
      </c>
      <c r="AG212" s="22">
        <f>_xll.DTC.CPR.ValueForVariable($A212,AG$10)</f>
        <v>0</v>
      </c>
      <c r="AH212" s="22">
        <f>_xll.DTC.CPR.ValueForVariable($A212,AH$10)</f>
        <v>0</v>
      </c>
      <c r="AI212" s="22">
        <f>_xll.DTC.CPR.ValueForVariable($A212,AI$10)</f>
        <v>0</v>
      </c>
      <c r="AJ212" s="22">
        <f>_xll.DTC.CPR.ValueForVariable($A212,AJ$10)</f>
        <v>0</v>
      </c>
      <c r="AK212" s="22">
        <f>_xll.DTC.CPR.ValueForVariable($A212,AK$10)</f>
        <v>5</v>
      </c>
      <c r="AL212" s="22">
        <f>_xll.DTC.CPR.MinimumForVariable($A212,AL$10)</f>
        <v>24.926244669228637</v>
      </c>
      <c r="AM212" s="22">
        <f>_xll.DTC.CPR.MaximumForVariable($A212,AM$10)</f>
        <v>69.874201787093014</v>
      </c>
    </row>
    <row r="213" spans="1:39" x14ac:dyDescent="0.35">
      <c r="A213" s="22" t="str">
        <f>_xll.DTC.CPR.Calculate($B$1,$B$2,$B$3,D213,E213,C213,B213,F213,$B$4,G213)</f>
        <v>CID=-68151113</v>
      </c>
      <c r="B213" s="22">
        <f t="shared" si="43"/>
        <v>0</v>
      </c>
      <c r="C213" s="22">
        <f t="shared" si="44"/>
        <v>35</v>
      </c>
      <c r="D213" s="22">
        <f t="shared" si="45"/>
        <v>0</v>
      </c>
      <c r="E213" s="22">
        <f t="shared" si="41"/>
        <v>4</v>
      </c>
      <c r="F213" s="33">
        <f t="shared" si="46"/>
        <v>29</v>
      </c>
      <c r="G213" s="33">
        <f t="shared" si="42"/>
        <v>5.8</v>
      </c>
      <c r="H213" s="22">
        <f>_xll.DTC.CPR.ValueForVariable($A213,H$10)</f>
        <v>1.7400831383017528</v>
      </c>
      <c r="I213" s="22">
        <f>_xll.DTC.CPR.ValueForVariable($A213,I$10)</f>
        <v>148.55822397677321</v>
      </c>
      <c r="J213" s="22">
        <f>_xll.DTC.CPR.ValueForVariable($A213,J$10)</f>
        <v>14.136257484755962</v>
      </c>
      <c r="K213" s="22">
        <f>_xll.DTC.CPR.ValueForVariable($A213,K$10)</f>
        <v>240.27878109300647</v>
      </c>
      <c r="L213" s="22">
        <f>_xll.DTC.CPR.ValueForVariable($A213,L$10)</f>
        <v>425.7063297572401</v>
      </c>
      <c r="M213" s="22">
        <f>_xll.DTC.CPR.ValueForVariable($A213,M$10)</f>
        <v>402.17961289040073</v>
      </c>
      <c r="N213" s="22">
        <f>_xll.DTC.CPR.ValueForVariable($A213,N$10)</f>
        <v>28844.075376577617</v>
      </c>
      <c r="O213" s="22">
        <f>_xll.DTC.CPR.ValueForVariable($A213,O$10)</f>
        <v>1.1470191660355995</v>
      </c>
      <c r="P213" s="22">
        <f>_xll.DTC.CPR.ValueForVariable($A213,P$10)</f>
        <v>1.8512841150222909E-2</v>
      </c>
      <c r="Q213" s="22">
        <f>_xll.DTC.CPR.ValueForVariable($A213,Q$10)</f>
        <v>4.7230906058373998</v>
      </c>
      <c r="R213" s="22">
        <f>_xll.DTC.CPR.ValueForVariable($A213,R$10)</f>
        <v>39.318186451727414</v>
      </c>
      <c r="S213" s="22">
        <f>_xll.DTC.CPR.ValueForVariable($A213,S$10)</f>
        <v>185.70335706871703</v>
      </c>
      <c r="T213" s="22">
        <f>_xll.DTC.CPR.ValueForVariable($A213,T$10)</f>
        <v>0</v>
      </c>
      <c r="U213" s="22">
        <f>_xll.DTC.CPR.ValueForVariable($A213,U$10)</f>
        <v>35</v>
      </c>
      <c r="V213" s="22">
        <f>_xll.DTC.CPR.ValueForVariable($A213,V$10)</f>
        <v>4</v>
      </c>
      <c r="W213" s="22">
        <f>_xll.DTC.CPR.ValueForVariable($A213,W$10)</f>
        <v>29</v>
      </c>
      <c r="X213" s="22">
        <f>_xll.DTC.CPR.ValueForVariable($A213,X$10)</f>
        <v>292.80318233959798</v>
      </c>
      <c r="Y213" s="22">
        <f>_xll.DTC.CPR.ValueForVariable($A213,Y$10)</f>
        <v>886.98098360857671</v>
      </c>
      <c r="Z213" s="22">
        <f>_xll.DTC.CPR.ValueForVariable($A213,Z$10)</f>
        <v>50.163695905160921</v>
      </c>
      <c r="AA213" s="22">
        <f>_xll.DTC.CPR.ValueForVariable($A213,AA$10)</f>
        <v>3.0292737139032919</v>
      </c>
      <c r="AB213" s="22">
        <f>_xll.DTC.CPR.ValueForVariable($A213,AB$10)</f>
        <v>0.85730613473516071</v>
      </c>
      <c r="AC213" s="22">
        <f>_xll.DTC.CPR.ValueForVariable($A213,AC$10)</f>
        <v>110</v>
      </c>
      <c r="AD213" s="22">
        <f>_xll.DTC.CPR.ValueForVariable($A213,AD$10)</f>
        <v>69.680831165297505</v>
      </c>
      <c r="AE213" s="22">
        <f>_xll.DTC.CPR.ValueForVariable($A213,AE$10)</f>
        <v>0</v>
      </c>
      <c r="AF213" s="22">
        <f>_xll.DTC.CPR.ValueForVariable($A213,AF$10)</f>
        <v>0</v>
      </c>
      <c r="AG213" s="22">
        <f>_xll.DTC.CPR.ValueForVariable($A213,AG$10)</f>
        <v>0</v>
      </c>
      <c r="AH213" s="22">
        <f>_xll.DTC.CPR.ValueForVariable($A213,AH$10)</f>
        <v>0</v>
      </c>
      <c r="AI213" s="22">
        <f>_xll.DTC.CPR.ValueForVariable($A213,AI$10)</f>
        <v>0</v>
      </c>
      <c r="AJ213" s="22">
        <f>_xll.DTC.CPR.ValueForVariable($A213,AJ$10)</f>
        <v>0</v>
      </c>
      <c r="AK213" s="22">
        <f>_xll.DTC.CPR.ValueForVariable($A213,AK$10)</f>
        <v>5</v>
      </c>
      <c r="AL213" s="22">
        <f>_xll.DTC.CPR.MinimumForVariable($A213,AL$10)</f>
        <v>28.214261027055453</v>
      </c>
      <c r="AM213" s="22">
        <f>_xll.DTC.CPR.MaximumForVariable($A213,AM$10)</f>
        <v>76.002919129787301</v>
      </c>
    </row>
    <row r="214" spans="1:39" x14ac:dyDescent="0.35">
      <c r="A214" s="22" t="str">
        <f>_xll.DTC.CPR.Calculate($B$1,$B$2,$B$3,D214,E214,C214,B214,F214,$B$4,G214)</f>
        <v>CID=1437323900</v>
      </c>
      <c r="B214" s="22">
        <f t="shared" si="43"/>
        <v>0</v>
      </c>
      <c r="C214" s="22">
        <f t="shared" si="44"/>
        <v>37.5</v>
      </c>
      <c r="D214" s="22">
        <f t="shared" si="45"/>
        <v>0</v>
      </c>
      <c r="E214" s="22">
        <f t="shared" si="41"/>
        <v>4</v>
      </c>
      <c r="F214" s="33">
        <f t="shared" si="46"/>
        <v>31.5</v>
      </c>
      <c r="G214" s="33">
        <f t="shared" si="42"/>
        <v>6.3</v>
      </c>
      <c r="H214" s="22">
        <f>_xll.DTC.CPR.ValueForVariable($A214,H$10)</f>
        <v>1.7400831383017528</v>
      </c>
      <c r="I214" s="22">
        <f>_xll.DTC.CPR.ValueForVariable($A214,I$10)</f>
        <v>148.55822397677321</v>
      </c>
      <c r="J214" s="22">
        <f>_xll.DTC.CPR.ValueForVariable($A214,J$10)</f>
        <v>14.136257484755962</v>
      </c>
      <c r="K214" s="22">
        <f>_xll.DTC.CPR.ValueForVariable($A214,K$10)</f>
        <v>243.89592808768788</v>
      </c>
      <c r="L214" s="22">
        <f>_xll.DTC.CPR.ValueForVariable($A214,L$10)</f>
        <v>427.18452342765374</v>
      </c>
      <c r="M214" s="22">
        <f>_xll.DTC.CPR.ValueForVariable($A214,M$10)</f>
        <v>402.17961289040073</v>
      </c>
      <c r="N214" s="22">
        <f>_xll.DTC.CPR.ValueForVariable($A214,N$10)</f>
        <v>29618.583741759743</v>
      </c>
      <c r="O214" s="22">
        <f>_xll.DTC.CPR.ValueForVariable($A214,O$10)</f>
        <v>1.2080733070837548</v>
      </c>
      <c r="P214" s="22">
        <f>_xll.DTC.CPR.ValueForVariable($A214,P$10)</f>
        <v>2.0459507610048409E-2</v>
      </c>
      <c r="Q214" s="22">
        <f>_xll.DTC.CPR.ValueForVariable($A214,Q$10)</f>
        <v>4.3821299238705516</v>
      </c>
      <c r="R214" s="22">
        <f>_xll.DTC.CPR.ValueForVariable($A214,R$10)</f>
        <v>43.635925424164711</v>
      </c>
      <c r="S214" s="22">
        <f>_xll.DTC.CPR.ValueForVariable($A214,S$10)</f>
        <v>191.21829455701598</v>
      </c>
      <c r="T214" s="22">
        <f>_xll.DTC.CPR.ValueForVariable($A214,T$10)</f>
        <v>0</v>
      </c>
      <c r="U214" s="22">
        <f>_xll.DTC.CPR.ValueForVariable($A214,U$10)</f>
        <v>37.5</v>
      </c>
      <c r="V214" s="22">
        <f>_xll.DTC.CPR.ValueForVariable($A214,V$10)</f>
        <v>4</v>
      </c>
      <c r="W214" s="22">
        <f>_xll.DTC.CPR.ValueForVariable($A214,W$10)</f>
        <v>31.5</v>
      </c>
      <c r="X214" s="22">
        <f>_xll.DTC.CPR.ValueForVariable($A214,X$10)</f>
        <v>292.80318233959798</v>
      </c>
      <c r="Y214" s="22">
        <f>_xll.DTC.CPR.ValueForVariable($A214,Y$10)</f>
        <v>950.12868876961977</v>
      </c>
      <c r="Z214" s="22">
        <f>_xll.DTC.CPR.ValueForVariable($A214,Z$10)</f>
        <v>52.980254648211314</v>
      </c>
      <c r="AA214" s="22">
        <f>_xll.DTC.CPR.ValueForVariable($A214,AA$10)</f>
        <v>3.2449397618487792</v>
      </c>
      <c r="AB214" s="22">
        <f>_xll.DTC.CPR.ValueForVariable($A214,AB$10)</f>
        <v>0.86792938259212749</v>
      </c>
      <c r="AC214" s="22">
        <f>_xll.DTC.CPR.ValueForVariable($A214,AC$10)</f>
        <v>110</v>
      </c>
      <c r="AD214" s="22">
        <f>_xll.DTC.CPR.ValueForVariable($A214,AD$10)</f>
        <v>76.386317873546844</v>
      </c>
      <c r="AE214" s="22">
        <f>_xll.DTC.CPR.ValueForVariable($A214,AE$10)</f>
        <v>0</v>
      </c>
      <c r="AF214" s="22">
        <f>_xll.DTC.CPR.ValueForVariable($A214,AF$10)</f>
        <v>0</v>
      </c>
      <c r="AG214" s="22">
        <f>_xll.DTC.CPR.ValueForVariable($A214,AG$10)</f>
        <v>0</v>
      </c>
      <c r="AH214" s="22">
        <f>_xll.DTC.CPR.ValueForVariable($A214,AH$10)</f>
        <v>0</v>
      </c>
      <c r="AI214" s="22">
        <f>_xll.DTC.CPR.ValueForVariable($A214,AI$10)</f>
        <v>0</v>
      </c>
      <c r="AJ214" s="22">
        <f>_xll.DTC.CPR.ValueForVariable($A214,AJ$10)</f>
        <v>0</v>
      </c>
      <c r="AK214" s="22">
        <f>_xll.DTC.CPR.ValueForVariable($A214,AK$10)</f>
        <v>5</v>
      </c>
      <c r="AL214" s="22">
        <f>_xll.DTC.CPR.MinimumForVariable($A214,AL$10)</f>
        <v>32.043325838546785</v>
      </c>
      <c r="AM214" s="22">
        <f>_xll.DTC.CPR.MaximumForVariable($A214,AM$10)</f>
        <v>84.998548380310595</v>
      </c>
    </row>
    <row r="215" spans="1:39" x14ac:dyDescent="0.35">
      <c r="A215" s="22" t="str">
        <f>_xll.DTC.CPR.Calculate($B$1,$B$2,$B$3,D215,E215,C215,B215,F215,$B$4,G215)</f>
        <v>CID=133361985</v>
      </c>
      <c r="B215" s="22">
        <f t="shared" si="43"/>
        <v>0</v>
      </c>
      <c r="C215" s="22">
        <f t="shared" si="44"/>
        <v>40</v>
      </c>
      <c r="D215" s="22">
        <f t="shared" si="45"/>
        <v>0</v>
      </c>
      <c r="E215" s="22">
        <f t="shared" si="41"/>
        <v>4</v>
      </c>
      <c r="F215" s="33">
        <f t="shared" si="46"/>
        <v>34</v>
      </c>
      <c r="G215" s="33">
        <f t="shared" si="42"/>
        <v>6.8</v>
      </c>
      <c r="H215" s="22">
        <f>_xll.DTC.CPR.ValueForVariable($A215,H$10)</f>
        <v>1.7400831383017528</v>
      </c>
      <c r="I215" s="22">
        <f>_xll.DTC.CPR.ValueForVariable($A215,I$10)</f>
        <v>148.55822397677321</v>
      </c>
      <c r="J215" s="22">
        <f>_xll.DTC.CPR.ValueForVariable($A215,J$10)</f>
        <v>14.136257484755962</v>
      </c>
      <c r="K215" s="22">
        <f>_xll.DTC.CPR.ValueForVariable($A215,K$10)</f>
        <v>247.54071405292822</v>
      </c>
      <c r="L215" s="22">
        <f>_xll.DTC.CPR.ValueForVariable($A215,L$10)</f>
        <v>428.63689075391312</v>
      </c>
      <c r="M215" s="22">
        <f>_xll.DTC.CPR.ValueForVariable($A215,M$10)</f>
        <v>402.17961289040073</v>
      </c>
      <c r="N215" s="22">
        <f>_xll.DTC.CPR.ValueForVariable($A215,N$10)</f>
        <v>30423.581391935375</v>
      </c>
      <c r="O215" s="22">
        <f>_xll.DTC.CPR.ValueForVariable($A215,O$10)</f>
        <v>1.268851723388208</v>
      </c>
      <c r="P215" s="22">
        <f>_xll.DTC.CPR.ValueForVariable($A215,P$10)</f>
        <v>2.268365871461539E-2</v>
      </c>
      <c r="Q215" s="22">
        <f>_xll.DTC.CPR.ValueForVariable($A215,Q$10)</f>
        <v>4.0496519940855267</v>
      </c>
      <c r="R215" s="22">
        <f>_xll.DTC.CPR.ValueForVariable($A215,R$10)</f>
        <v>48.452023428025406</v>
      </c>
      <c r="S215" s="22">
        <f>_xll.DTC.CPR.ValueForVariable($A215,S$10)</f>
        <v>196.21383329278174</v>
      </c>
      <c r="T215" s="22">
        <f>_xll.DTC.CPR.ValueForVariable($A215,T$10)</f>
        <v>0</v>
      </c>
      <c r="U215" s="22">
        <f>_xll.DTC.CPR.ValueForVariable($A215,U$10)</f>
        <v>40</v>
      </c>
      <c r="V215" s="22">
        <f>_xll.DTC.CPR.ValueForVariable($A215,V$10)</f>
        <v>4</v>
      </c>
      <c r="W215" s="22">
        <f>_xll.DTC.CPR.ValueForVariable($A215,W$10)</f>
        <v>34</v>
      </c>
      <c r="X215" s="22">
        <f>_xll.DTC.CPR.ValueForVariable($A215,X$10)</f>
        <v>292.80318233959798</v>
      </c>
      <c r="Y215" s="22">
        <f>_xll.DTC.CPR.ValueForVariable($A215,Y$10)</f>
        <v>1016.5930221211611</v>
      </c>
      <c r="Z215" s="22">
        <f>_xll.DTC.CPR.ValueForVariable($A215,Z$10)</f>
        <v>55.99381029218813</v>
      </c>
      <c r="AA215" s="22">
        <f>_xll.DTC.CPR.ValueForVariable($A215,AA$10)</f>
        <v>3.471932968754758</v>
      </c>
      <c r="AB215" s="22">
        <f>_xll.DTC.CPR.ValueForVariable($A215,AB$10)</f>
        <v>0.87766946851505578</v>
      </c>
      <c r="AC215" s="22">
        <f>_xll.DTC.CPR.ValueForVariable($A215,AC$10)</f>
        <v>110</v>
      </c>
      <c r="AD215" s="22">
        <f>_xll.DTC.CPR.ValueForVariable($A215,AD$10)</f>
        <v>83.875805463596151</v>
      </c>
      <c r="AE215" s="22">
        <f>_xll.DTC.CPR.ValueForVariable($A215,AE$10)</f>
        <v>0</v>
      </c>
      <c r="AF215" s="22">
        <f>_xll.DTC.CPR.ValueForVariable($A215,AF$10)</f>
        <v>0</v>
      </c>
      <c r="AG215" s="22">
        <f>_xll.DTC.CPR.ValueForVariable($A215,AG$10)</f>
        <v>0</v>
      </c>
      <c r="AH215" s="22">
        <f>_xll.DTC.CPR.ValueForVariable($A215,AH$10)</f>
        <v>0</v>
      </c>
      <c r="AI215" s="22">
        <f>_xll.DTC.CPR.ValueForVariable($A215,AI$10)</f>
        <v>0</v>
      </c>
      <c r="AJ215" s="22">
        <f>_xll.DTC.CPR.ValueForVariable($A215,AJ$10)</f>
        <v>0</v>
      </c>
      <c r="AK215" s="22">
        <f>_xll.DTC.CPR.ValueForVariable($A215,AK$10)</f>
        <v>5</v>
      </c>
      <c r="AL215" s="22">
        <f>_xll.DTC.CPR.MinimumForVariable($A215,AL$10)</f>
        <v>36.55839563463767</v>
      </c>
      <c r="AM215" s="22">
        <f>_xll.DTC.CPR.MaximumForVariable($A215,AM$10)</f>
        <v>93.525304913994134</v>
      </c>
    </row>
    <row r="216" spans="1:39" x14ac:dyDescent="0.35">
      <c r="A216" s="22" t="str">
        <f>_xll.DTC.CPR.Calculate($B$1,$B$2,$B$3,D216,E216,C216,B216,F216,$B$4,G216)</f>
        <v>CID=314930438</v>
      </c>
      <c r="B216" s="22">
        <f t="shared" si="43"/>
        <v>0</v>
      </c>
      <c r="C216" s="22">
        <f t="shared" si="44"/>
        <v>42.5</v>
      </c>
      <c r="D216" s="22">
        <f t="shared" si="45"/>
        <v>0</v>
      </c>
      <c r="E216" s="22">
        <f t="shared" si="41"/>
        <v>4</v>
      </c>
      <c r="F216" s="33">
        <f t="shared" si="46"/>
        <v>36.5</v>
      </c>
      <c r="G216" s="33">
        <f t="shared" si="42"/>
        <v>7.3</v>
      </c>
      <c r="H216" s="22">
        <f>_xll.DTC.CPR.ValueForVariable($A216,H$10)</f>
        <v>1.7400831383017528</v>
      </c>
      <c r="I216" s="22">
        <f>_xll.DTC.CPR.ValueForVariable($A216,I$10)</f>
        <v>148.55822397677321</v>
      </c>
      <c r="J216" s="22">
        <f>_xll.DTC.CPR.ValueForVariable($A216,J$10)</f>
        <v>14.136257484755962</v>
      </c>
      <c r="K216" s="22">
        <f>_xll.DTC.CPR.ValueForVariable($A216,K$10)</f>
        <v>251.21448128784849</v>
      </c>
      <c r="L216" s="22">
        <f>_xll.DTC.CPR.ValueForVariable($A216,L$10)</f>
        <v>430.06366225445453</v>
      </c>
      <c r="M216" s="22">
        <f>_xll.DTC.CPR.ValueForVariable($A216,M$10)</f>
        <v>402.17961289040073</v>
      </c>
      <c r="N216" s="22">
        <f>_xll.DTC.CPR.ValueForVariable($A216,N$10)</f>
        <v>31269.998193345884</v>
      </c>
      <c r="O216" s="22">
        <f>_xll.DTC.CPR.ValueForVariable($A216,O$10)</f>
        <v>1.3605091531933713</v>
      </c>
      <c r="P216" s="22">
        <f>_xll.DTC.CPR.ValueForVariable($A216,P$10)</f>
        <v>2.5528684013132592E-2</v>
      </c>
      <c r="Q216" s="22">
        <f>_xll.DTC.CPR.ValueForVariable($A216,Q$10)</f>
        <v>3.7593815875129151</v>
      </c>
      <c r="R216" s="22">
        <f>_xll.DTC.CPR.ValueForVariable($A216,R$10)</f>
        <v>54.633837661101389</v>
      </c>
      <c r="S216" s="22">
        <f>_xll.DTC.CPR.ValueForVariable($A216,S$10)</f>
        <v>205.38944335831422</v>
      </c>
      <c r="T216" s="22">
        <f>_xll.DTC.CPR.ValueForVariable($A216,T$10)</f>
        <v>0</v>
      </c>
      <c r="U216" s="22">
        <f>_xll.DTC.CPR.ValueForVariable($A216,U$10)</f>
        <v>42.5</v>
      </c>
      <c r="V216" s="22">
        <f>_xll.DTC.CPR.ValueForVariable($A216,V$10)</f>
        <v>4</v>
      </c>
      <c r="W216" s="22">
        <f>_xll.DTC.CPR.ValueForVariable($A216,W$10)</f>
        <v>36.5</v>
      </c>
      <c r="X216" s="22">
        <f>_xll.DTC.CPR.ValueForVariable($A216,X$10)</f>
        <v>292.80318233959798</v>
      </c>
      <c r="Y216" s="22">
        <f>_xll.DTC.CPR.ValueForVariable($A216,Y$10)</f>
        <v>1086.4865440387393</v>
      </c>
      <c r="Z216" s="22">
        <f>_xll.DTC.CPR.ValueForVariable($A216,Z$10)</f>
        <v>58.943161441341886</v>
      </c>
      <c r="AA216" s="22">
        <f>_xll.DTC.CPR.ValueForVariable($A216,AA$10)</f>
        <v>3.7106377579551517</v>
      </c>
      <c r="AB216" s="22">
        <f>_xll.DTC.CPR.ValueForVariable($A216,AB$10)</f>
        <v>0.88755031946761476</v>
      </c>
      <c r="AC216" s="22">
        <f>_xll.DTC.CPR.ValueForVariable($A216,AC$10)</f>
        <v>110</v>
      </c>
      <c r="AD216" s="22">
        <f>_xll.DTC.CPR.ValueForVariable($A216,AD$10)</f>
        <v>93.524307086818027</v>
      </c>
      <c r="AE216" s="22">
        <f>_xll.DTC.CPR.ValueForVariable($A216,AE$10)</f>
        <v>0</v>
      </c>
      <c r="AF216" s="22">
        <f>_xll.DTC.CPR.ValueForVariable($A216,AF$10)</f>
        <v>0</v>
      </c>
      <c r="AG216" s="22">
        <f>_xll.DTC.CPR.ValueForVariable($A216,AG$10)</f>
        <v>0</v>
      </c>
      <c r="AH216" s="22">
        <f>_xll.DTC.CPR.ValueForVariable($A216,AH$10)</f>
        <v>0</v>
      </c>
      <c r="AI216" s="22">
        <f>_xll.DTC.CPR.ValueForVariable($A216,AI$10)</f>
        <v>0</v>
      </c>
      <c r="AJ216" s="22">
        <f>_xll.DTC.CPR.ValueForVariable($A216,AJ$10)</f>
        <v>0</v>
      </c>
      <c r="AK216" s="22">
        <f>_xll.DTC.CPR.ValueForVariable($A216,AK$10)</f>
        <v>5</v>
      </c>
      <c r="AL216" s="22">
        <f>_xll.DTC.CPR.MinimumForVariable($A216,AL$10)</f>
        <v>40.628270667069799</v>
      </c>
      <c r="AM216" s="22">
        <f>_xll.DTC.CPR.MaximumForVariable($A216,AM$10)</f>
        <v>101.90653063242908</v>
      </c>
    </row>
    <row r="217" spans="1:39" x14ac:dyDescent="0.35">
      <c r="A217" s="22" t="str">
        <f>_xll.DTC.CPR.Calculate($B$1,$B$2,$B$3,D217,E217,C217,B217,F217,$B$4,G217)</f>
        <v>CID=-989031477</v>
      </c>
      <c r="B217" s="22">
        <f t="shared" si="43"/>
        <v>0</v>
      </c>
      <c r="C217" s="22">
        <f t="shared" si="44"/>
        <v>45</v>
      </c>
      <c r="D217" s="22">
        <f t="shared" si="45"/>
        <v>0</v>
      </c>
      <c r="E217" s="22">
        <f t="shared" si="41"/>
        <v>4</v>
      </c>
      <c r="F217" s="33">
        <f t="shared" si="46"/>
        <v>39</v>
      </c>
      <c r="G217" s="33">
        <f t="shared" si="42"/>
        <v>7.8</v>
      </c>
      <c r="H217" s="22">
        <f>_xll.DTC.CPR.ValueForVariable($A217,H$10)</f>
        <v>1.7400831383017528</v>
      </c>
      <c r="I217" s="22">
        <f>_xll.DTC.CPR.ValueForVariable($A217,I$10)</f>
        <v>148.55822397677321</v>
      </c>
      <c r="J217" s="22">
        <f>_xll.DTC.CPR.ValueForVariable($A217,J$10)</f>
        <v>14.136257484755962</v>
      </c>
      <c r="K217" s="22">
        <f>_xll.DTC.CPR.ValueForVariable($A217,K$10)</f>
        <v>254.91869357729877</v>
      </c>
      <c r="L217" s="22">
        <f>_xll.DTC.CPR.ValueForVariable($A217,L$10)</f>
        <v>431.46507275796705</v>
      </c>
      <c r="M217" s="22">
        <f>_xll.DTC.CPR.ValueForVariable($A217,M$10)</f>
        <v>402.17961289040073</v>
      </c>
      <c r="N217" s="22">
        <f>_xll.DTC.CPR.ValueForVariable($A217,N$10)</f>
        <v>32007.636941377463</v>
      </c>
      <c r="O217" s="22">
        <f>_xll.DTC.CPR.ValueForVariable($A217,O$10)</f>
        <v>1.4208050222768649</v>
      </c>
      <c r="P217" s="22">
        <f>_xll.DTC.CPR.ValueForVariable($A217,P$10)</f>
        <v>2.8234424301549519E-2</v>
      </c>
      <c r="Q217" s="22">
        <f>_xll.DTC.CPR.ValueForVariable($A217,Q$10)</f>
        <v>3.4839124823967671</v>
      </c>
      <c r="R217" s="22">
        <f>_xll.DTC.CPR.ValueForVariable($A217,R$10)</f>
        <v>60.05577200987085</v>
      </c>
      <c r="S217" s="22">
        <f>_xll.DTC.CPR.ValueForVariable($A217,S$10)</f>
        <v>209.22905374516344</v>
      </c>
      <c r="T217" s="22">
        <f>_xll.DTC.CPR.ValueForVariable($A217,T$10)</f>
        <v>0</v>
      </c>
      <c r="U217" s="22">
        <f>_xll.DTC.CPR.ValueForVariable($A217,U$10)</f>
        <v>45</v>
      </c>
      <c r="V217" s="22">
        <f>_xll.DTC.CPR.ValueForVariable($A217,V$10)</f>
        <v>4</v>
      </c>
      <c r="W217" s="22">
        <f>_xll.DTC.CPR.ValueForVariable($A217,W$10)</f>
        <v>39</v>
      </c>
      <c r="X217" s="22">
        <f>_xll.DTC.CPR.ValueForVariable($A217,X$10)</f>
        <v>292.80318233959798</v>
      </c>
      <c r="Y217" s="22">
        <f>_xll.DTC.CPR.ValueForVariable($A217,Y$10)</f>
        <v>1159.9242383423766</v>
      </c>
      <c r="Z217" s="22">
        <f>_xll.DTC.CPR.ValueForVariable($A217,Z$10)</f>
        <v>61.996030480870616</v>
      </c>
      <c r="AA217" s="22">
        <f>_xll.DTC.CPR.ValueForVariable($A217,AA$10)</f>
        <v>3.9614468294851974</v>
      </c>
      <c r="AB217" s="22">
        <f>_xll.DTC.CPR.ValueForVariable($A217,AB$10)</f>
        <v>0.89429854972646761</v>
      </c>
      <c r="AC217" s="22">
        <f>_xll.DTC.CPR.ValueForVariable($A217,AC$10)</f>
        <v>110</v>
      </c>
      <c r="AD217" s="22">
        <f>_xll.DTC.CPR.ValueForVariable($A217,AD$10)</f>
        <v>102.03002750001507</v>
      </c>
      <c r="AE217" s="22">
        <f>_xll.DTC.CPR.ValueForVariable($A217,AE$10)</f>
        <v>0</v>
      </c>
      <c r="AF217" s="22">
        <f>_xll.DTC.CPR.ValueForVariable($A217,AF$10)</f>
        <v>0</v>
      </c>
      <c r="AG217" s="22">
        <f>_xll.DTC.CPR.ValueForVariable($A217,AG$10)</f>
        <v>0</v>
      </c>
      <c r="AH217" s="22">
        <f>_xll.DTC.CPR.ValueForVariable($A217,AH$10)</f>
        <v>0</v>
      </c>
      <c r="AI217" s="22">
        <f>_xll.DTC.CPR.ValueForVariable($A217,AI$10)</f>
        <v>0</v>
      </c>
      <c r="AJ217" s="22">
        <f>_xll.DTC.CPR.ValueForVariable($A217,AJ$10)</f>
        <v>0</v>
      </c>
      <c r="AK217" s="22">
        <f>_xll.DTC.CPR.ValueForVariable($A217,AK$10)</f>
        <v>5</v>
      </c>
      <c r="AL217" s="22">
        <f>_xll.DTC.CPR.MinimumForVariable($A217,AL$10)</f>
        <v>46.094159263435024</v>
      </c>
      <c r="AM217" s="22">
        <f>_xll.DTC.CPR.MaximumForVariable($A217,AM$10)</f>
        <v>101.91481054603697</v>
      </c>
    </row>
    <row r="218" spans="1:39" x14ac:dyDescent="0.35">
      <c r="A218" s="22" t="str">
        <f>_xll.DTC.CPR.Calculate($B$1,$B$2,$B$3,D218,E218,C218,B218,F218,$B$4,G218)</f>
        <v>CID=-95002304</v>
      </c>
      <c r="B218" s="22">
        <f t="shared" si="43"/>
        <v>0</v>
      </c>
      <c r="C218" s="22">
        <f t="shared" si="44"/>
        <v>47.5</v>
      </c>
      <c r="D218" s="22">
        <f t="shared" si="45"/>
        <v>0</v>
      </c>
      <c r="E218" s="22">
        <f t="shared" si="41"/>
        <v>4</v>
      </c>
      <c r="F218" s="33">
        <f t="shared" si="46"/>
        <v>41.5</v>
      </c>
      <c r="G218" s="33">
        <f t="shared" si="42"/>
        <v>8.3000000000000007</v>
      </c>
      <c r="H218" s="22">
        <f>_xll.DTC.CPR.ValueForVariable($A218,H$10)</f>
        <v>1.7400831383017528</v>
      </c>
      <c r="I218" s="22">
        <f>_xll.DTC.CPR.ValueForVariable($A218,I$10)</f>
        <v>148.55822397677321</v>
      </c>
      <c r="J218" s="22">
        <f>_xll.DTC.CPR.ValueForVariable($A218,J$10)</f>
        <v>14.136257484755962</v>
      </c>
      <c r="K218" s="22">
        <f>_xll.DTC.CPR.ValueForVariable($A218,K$10)</f>
        <v>258.65495278124138</v>
      </c>
      <c r="L218" s="22">
        <f>_xll.DTC.CPR.ValueForVariable($A218,L$10)</f>
        <v>432.84136206775185</v>
      </c>
      <c r="M218" s="22">
        <f>_xll.DTC.CPR.ValueForVariable($A218,M$10)</f>
        <v>402.17961289040073</v>
      </c>
      <c r="N218" s="22">
        <f>_xll.DTC.CPR.ValueForVariable($A218,N$10)</f>
        <v>32609.261868257949</v>
      </c>
      <c r="O218" s="22">
        <f>_xll.DTC.CPR.ValueForVariable($A218,O$10)</f>
        <v>1.4499687456236372</v>
      </c>
      <c r="P218" s="22">
        <f>_xll.DTC.CPR.ValueForVariable($A218,P$10)</f>
        <v>3.0572063379435056E-2</v>
      </c>
      <c r="Q218" s="22">
        <f>_xll.DTC.CPR.ValueForVariable($A218,Q$10)</f>
        <v>3.2436785661801073</v>
      </c>
      <c r="R218" s="22">
        <f>_xll.DTC.CPR.ValueForVariable($A218,R$10)</f>
        <v>64.157488832073582</v>
      </c>
      <c r="S218" s="22">
        <f>_xll.DTC.CPR.ValueForVariable($A218,S$10)</f>
        <v>208.10627138453668</v>
      </c>
      <c r="T218" s="22">
        <f>_xll.DTC.CPR.ValueForVariable($A218,T$10)</f>
        <v>0</v>
      </c>
      <c r="U218" s="22">
        <f>_xll.DTC.CPR.ValueForVariable($A218,U$10)</f>
        <v>47.5</v>
      </c>
      <c r="V218" s="22">
        <f>_xll.DTC.CPR.ValueForVariable($A218,V$10)</f>
        <v>4</v>
      </c>
      <c r="W218" s="22">
        <f>_xll.DTC.CPR.ValueForVariable($A218,W$10)</f>
        <v>41.5</v>
      </c>
      <c r="X218" s="22">
        <f>_xll.DTC.CPR.ValueForVariable($A218,X$10)</f>
        <v>292.80318233959798</v>
      </c>
      <c r="Y218" s="22">
        <f>_xll.DTC.CPR.ValueForVariable($A218,Y$10)</f>
        <v>1237.0237214434719</v>
      </c>
      <c r="Z218" s="22">
        <f>_xll.DTC.CPR.ValueForVariable($A218,Z$10)</f>
        <v>64.926574433693077</v>
      </c>
      <c r="AA218" s="22">
        <f>_xll.DTC.CPR.ValueForVariable($A218,AA$10)</f>
        <v>4.2247618743731801</v>
      </c>
      <c r="AB218" s="22">
        <f>_xll.DTC.CPR.ValueForVariable($A218,AB$10)</f>
        <v>0.89845435737280233</v>
      </c>
      <c r="AC218" s="22">
        <f>_xll.DTC.CPR.ValueForVariable($A218,AC$10)</f>
        <v>109.53380746473189</v>
      </c>
      <c r="AD218" s="22">
        <f>_xll.DTC.CPR.ValueForVariable($A218,AD$10)</f>
        <v>108.49434787574582</v>
      </c>
      <c r="AE218" s="22">
        <f>_xll.DTC.CPR.ValueForVariable($A218,AE$10)</f>
        <v>0</v>
      </c>
      <c r="AF218" s="22">
        <f>_xll.DTC.CPR.ValueForVariable($A218,AF$10)</f>
        <v>0</v>
      </c>
      <c r="AG218" s="22">
        <f>_xll.DTC.CPR.ValueForVariable($A218,AG$10)</f>
        <v>0</v>
      </c>
      <c r="AH218" s="22">
        <f>_xll.DTC.CPR.ValueForVariable($A218,AH$10)</f>
        <v>0</v>
      </c>
      <c r="AI218" s="22">
        <f>_xll.DTC.CPR.ValueForVariable($A218,AI$10)</f>
        <v>0</v>
      </c>
      <c r="AJ218" s="22">
        <f>_xll.DTC.CPR.ValueForVariable($A218,AJ$10)</f>
        <v>0</v>
      </c>
      <c r="AK218" s="22">
        <f>_xll.DTC.CPR.ValueForVariable($A218,AK$10)</f>
        <v>7.3309626763404836</v>
      </c>
      <c r="AL218" s="22">
        <f>_xll.DTC.CPR.MinimumForVariable($A218,AL$10)</f>
        <v>51.050198448721865</v>
      </c>
      <c r="AM218" s="22">
        <f>_xll.DTC.CPR.MaximumForVariable($A218,AM$10)</f>
        <v>101.24671911502449</v>
      </c>
    </row>
    <row r="219" spans="1:39" x14ac:dyDescent="0.35">
      <c r="A219" s="22" t="str">
        <f>_xll.DTC.CPR.Calculate($B$1,$B$2,$B$3,D219,E219,C219,B219,F219,$B$4,G219)</f>
        <v>CID=-1398964219</v>
      </c>
      <c r="B219" s="22">
        <f t="shared" si="43"/>
        <v>0</v>
      </c>
      <c r="C219" s="22">
        <f t="shared" si="44"/>
        <v>50</v>
      </c>
      <c r="D219" s="22">
        <f t="shared" si="45"/>
        <v>0</v>
      </c>
      <c r="E219" s="22">
        <f t="shared" si="41"/>
        <v>4</v>
      </c>
      <c r="F219" s="33">
        <f t="shared" si="46"/>
        <v>44</v>
      </c>
      <c r="G219" s="33">
        <f t="shared" si="42"/>
        <v>8.8000000000000007</v>
      </c>
      <c r="H219" s="22">
        <f>_xll.DTC.CPR.ValueForVariable($A219,H$10)</f>
        <v>1.7400831383017528</v>
      </c>
      <c r="I219" s="22">
        <f>_xll.DTC.CPR.ValueForVariable($A219,I$10)</f>
        <v>148.55822397677321</v>
      </c>
      <c r="J219" s="22">
        <f>_xll.DTC.CPR.ValueForVariable($A219,J$10)</f>
        <v>14.136257484755962</v>
      </c>
      <c r="K219" s="22">
        <f>_xll.DTC.CPR.ValueForVariable($A219,K$10)</f>
        <v>262.42501858641634</v>
      </c>
      <c r="L219" s="22">
        <f>_xll.DTC.CPR.ValueForVariable($A219,L$10)</f>
        <v>434.19277582985666</v>
      </c>
      <c r="M219" s="22">
        <f>_xll.DTC.CPR.ValueForVariable($A219,M$10)</f>
        <v>402.17961289040073</v>
      </c>
      <c r="N219" s="22">
        <f>_xll.DTC.CPR.ValueForVariable($A219,N$10)</f>
        <v>33281.669425731918</v>
      </c>
      <c r="O219" s="22">
        <f>_xll.DTC.CPR.ValueForVariable($A219,O$10)</f>
        <v>1.509933649445272</v>
      </c>
      <c r="P219" s="22">
        <f>_xll.DTC.CPR.ValueForVariable($A219,P$10)</f>
        <v>3.3608404320500149E-2</v>
      </c>
      <c r="Q219" s="22">
        <f>_xll.DTC.CPR.ValueForVariable($A219,Q$10)</f>
        <v>3.0289941608269468</v>
      </c>
      <c r="R219" s="22">
        <f>_xll.DTC.CPR.ValueForVariable($A219,R$10)</f>
        <v>69.666745262575176</v>
      </c>
      <c r="S219" s="22">
        <f>_xll.DTC.CPR.ValueForVariable($A219,S$10)</f>
        <v>211.02016460415857</v>
      </c>
      <c r="T219" s="22">
        <f>_xll.DTC.CPR.ValueForVariable($A219,T$10)</f>
        <v>0</v>
      </c>
      <c r="U219" s="22">
        <f>_xll.DTC.CPR.ValueForVariable($A219,U$10)</f>
        <v>50</v>
      </c>
      <c r="V219" s="22">
        <f>_xll.DTC.CPR.ValueForVariable($A219,V$10)</f>
        <v>4</v>
      </c>
      <c r="W219" s="22">
        <f>_xll.DTC.CPR.ValueForVariable($A219,W$10)</f>
        <v>44</v>
      </c>
      <c r="X219" s="22">
        <f>_xll.DTC.CPR.ValueForVariable($A219,X$10)</f>
        <v>292.80318233959798</v>
      </c>
      <c r="Y219" s="22">
        <f>_xll.DTC.CPR.ValueForVariable($A219,Y$10)</f>
        <v>1317.9054900117335</v>
      </c>
      <c r="Z219" s="22">
        <f>_xll.DTC.CPR.ValueForVariable($A219,Z$10)</f>
        <v>67.804006085793503</v>
      </c>
      <c r="AA219" s="22">
        <f>_xll.DTC.CPR.ValueForVariable($A219,AA$10)</f>
        <v>4.5009944204882473</v>
      </c>
      <c r="AB219" s="22">
        <f>_xll.DTC.CPR.ValueForVariable($A219,AB$10)</f>
        <v>0.90299894210360998</v>
      </c>
      <c r="AC219" s="22">
        <f>_xll.DTC.CPR.ValueForVariable($A219,AC$10)</f>
        <v>109.68325066228186</v>
      </c>
      <c r="AD219" s="22">
        <f>_xll.DTC.CPR.ValueForVariable($A219,AD$10)</f>
        <v>117.21793219267717</v>
      </c>
      <c r="AE219" s="22">
        <f>_xll.DTC.CPR.ValueForVariable($A219,AE$10)</f>
        <v>0</v>
      </c>
      <c r="AF219" s="22">
        <f>_xll.DTC.CPR.ValueForVariable($A219,AF$10)</f>
        <v>0</v>
      </c>
      <c r="AG219" s="22">
        <f>_xll.DTC.CPR.ValueForVariable($A219,AG$10)</f>
        <v>0</v>
      </c>
      <c r="AH219" s="22">
        <f>_xll.DTC.CPR.ValueForVariable($A219,AH$10)</f>
        <v>0</v>
      </c>
      <c r="AI219" s="22">
        <f>_xll.DTC.CPR.ValueForVariable($A219,AI$10)</f>
        <v>0</v>
      </c>
      <c r="AJ219" s="22">
        <f>_xll.DTC.CPR.ValueForVariable($A219,AJ$10)</f>
        <v>0</v>
      </c>
      <c r="AK219" s="22">
        <f>_xll.DTC.CPR.ValueForVariable($A219,AK$10)</f>
        <v>7.6395792647919869</v>
      </c>
      <c r="AL219" s="22">
        <f>_xll.DTC.CPR.MinimumForVariable($A219,AL$10)</f>
        <v>57.491043736647001</v>
      </c>
      <c r="AM219" s="22">
        <f>_xll.DTC.CPR.MaximumForVariable($A219,AM$10)</f>
        <v>102.13673693333358</v>
      </c>
    </row>
    <row r="220" spans="1:39" x14ac:dyDescent="0.35">
      <c r="A220" s="22" t="str">
        <f>_xll.DTC.CPR.Calculate($B$1,$B$2,$B$3,D220,E220,C220,B220,F220,$B$4,G220)</f>
        <v>CID=-1936764053</v>
      </c>
      <c r="B220" s="22">
        <f t="shared" si="43"/>
        <v>0</v>
      </c>
      <c r="C220" s="22">
        <f t="shared" si="44"/>
        <v>52.5</v>
      </c>
      <c r="D220" s="22">
        <f t="shared" si="45"/>
        <v>0</v>
      </c>
      <c r="E220" s="22">
        <f t="shared" si="41"/>
        <v>4</v>
      </c>
      <c r="F220" s="33">
        <f t="shared" si="46"/>
        <v>46.5</v>
      </c>
      <c r="G220" s="33">
        <f t="shared" si="42"/>
        <v>9.3000000000000007</v>
      </c>
      <c r="H220" s="22">
        <f>_xll.DTC.CPR.ValueForVariable($A220,H$10)</f>
        <v>1.7400831383017528</v>
      </c>
      <c r="I220" s="22">
        <f>_xll.DTC.CPR.ValueForVariable($A220,I$10)</f>
        <v>148.55822397677321</v>
      </c>
      <c r="J220" s="22">
        <f>_xll.DTC.CPR.ValueForVariable($A220,J$10)</f>
        <v>14.136257484755962</v>
      </c>
      <c r="K220" s="22">
        <f>_xll.DTC.CPR.ValueForVariable($A220,K$10)</f>
        <v>266.23083222577782</v>
      </c>
      <c r="L220" s="22">
        <f>_xll.DTC.CPR.ValueForVariable($A220,L$10)</f>
        <v>435.51956663224621</v>
      </c>
      <c r="M220" s="22">
        <f>_xll.DTC.CPR.ValueForVariable($A220,M$10)</f>
        <v>402.17961289040073</v>
      </c>
      <c r="N220" s="22">
        <f>_xll.DTC.CPR.ValueForVariable($A220,N$10)</f>
        <v>33979.229311485229</v>
      </c>
      <c r="O220" s="22">
        <f>_xll.DTC.CPR.ValueForVariable($A220,O$10)</f>
        <v>1.5694918682382339</v>
      </c>
      <c r="P220" s="22">
        <f>_xll.DTC.CPR.ValueForVariable($A220,P$10)</f>
        <v>3.7052400081488343E-2</v>
      </c>
      <c r="Q220" s="22">
        <f>_xll.DTC.CPR.ValueForVariable($A220,Q$10)</f>
        <v>2.8175192742330086</v>
      </c>
      <c r="R220" s="22">
        <f>_xll.DTC.CPR.ValueForVariable($A220,R$10)</f>
        <v>75.729918762707698</v>
      </c>
      <c r="S220" s="22">
        <f>_xll.DTC.CPR.ValueForVariable($A220,S$10)</f>
        <v>213.37050575002891</v>
      </c>
      <c r="T220" s="22">
        <f>_xll.DTC.CPR.ValueForVariable($A220,T$10)</f>
        <v>0</v>
      </c>
      <c r="U220" s="22">
        <f>_xll.DTC.CPR.ValueForVariable($A220,U$10)</f>
        <v>52.5</v>
      </c>
      <c r="V220" s="22">
        <f>_xll.DTC.CPR.ValueForVariable($A220,V$10)</f>
        <v>4</v>
      </c>
      <c r="W220" s="22">
        <f>_xll.DTC.CPR.ValueForVariable($A220,W$10)</f>
        <v>46.5</v>
      </c>
      <c r="X220" s="22">
        <f>_xll.DTC.CPR.ValueForVariable($A220,X$10)</f>
        <v>292.80318233959798</v>
      </c>
      <c r="Y220" s="22">
        <f>_xll.DTC.CPR.ValueForVariable($A220,Y$10)</f>
        <v>1402.69321438421</v>
      </c>
      <c r="Z220" s="22">
        <f>_xll.DTC.CPR.ValueForVariable($A220,Z$10)</f>
        <v>70.862709757893867</v>
      </c>
      <c r="AA220" s="22">
        <f>_xll.DTC.CPR.ValueForVariable($A220,AA$10)</f>
        <v>4.7905668346095478</v>
      </c>
      <c r="AB220" s="22">
        <f>_xll.DTC.CPR.ValueForVariable($A220,AB$10)</f>
        <v>0.90690069584557109</v>
      </c>
      <c r="AC220" s="22">
        <f>_xll.DTC.CPR.ValueForVariable($A220,AC$10)</f>
        <v>109.47969499247316</v>
      </c>
      <c r="AD220" s="22">
        <f>_xll.DTC.CPR.ValueForVariable($A220,AD$10)</f>
        <v>126.87134145780185</v>
      </c>
      <c r="AE220" s="22">
        <f>_xll.DTC.CPR.ValueForVariable($A220,AE$10)</f>
        <v>0</v>
      </c>
      <c r="AF220" s="22">
        <f>_xll.DTC.CPR.ValueForVariable($A220,AF$10)</f>
        <v>0</v>
      </c>
      <c r="AG220" s="22">
        <f>_xll.DTC.CPR.ValueForVariable($A220,AG$10)</f>
        <v>0</v>
      </c>
      <c r="AH220" s="22">
        <f>_xll.DTC.CPR.ValueForVariable($A220,AH$10)</f>
        <v>0</v>
      </c>
      <c r="AI220" s="22">
        <f>_xll.DTC.CPR.ValueForVariable($A220,AI$10)</f>
        <v>0</v>
      </c>
      <c r="AJ220" s="22">
        <f>_xll.DTC.CPR.ValueForVariable($A220,AJ$10)</f>
        <v>0</v>
      </c>
      <c r="AK220" s="22">
        <f>_xll.DTC.CPR.ValueForVariable($A220,AK$10)</f>
        <v>9.9999682191515937</v>
      </c>
      <c r="AL220" s="22">
        <f>_xll.DTC.CPR.MinimumForVariable($A220,AL$10)</f>
        <v>65.29520520857686</v>
      </c>
      <c r="AM220" s="22">
        <f>_xll.DTC.CPR.MaximumForVariable($A220,AM$10)</f>
        <v>101.66511378949929</v>
      </c>
    </row>
    <row r="221" spans="1:39" x14ac:dyDescent="0.35">
      <c r="A221" s="22" t="str">
        <f>_xll.DTC.CPR.Calculate($B$1,$B$2,$B$3,D221,E221,C221,B221,F221,$B$4,G221)</f>
        <v>CID=1054241328</v>
      </c>
      <c r="B221" s="22">
        <f t="shared" si="43"/>
        <v>0</v>
      </c>
      <c r="C221" s="22">
        <f t="shared" si="44"/>
        <v>55</v>
      </c>
      <c r="D221" s="22">
        <f t="shared" si="45"/>
        <v>0</v>
      </c>
      <c r="E221" s="22">
        <f t="shared" si="41"/>
        <v>4</v>
      </c>
      <c r="F221" s="33">
        <f t="shared" si="46"/>
        <v>49</v>
      </c>
      <c r="G221" s="33">
        <f t="shared" si="42"/>
        <v>9.8000000000000007</v>
      </c>
      <c r="H221" s="22">
        <f>_xll.DTC.CPR.ValueForVariable($A221,H$10)</f>
        <v>1.7400831383017528</v>
      </c>
      <c r="I221" s="22">
        <f>_xll.DTC.CPR.ValueForVariable($A221,I$10)</f>
        <v>148.55822397677321</v>
      </c>
      <c r="J221" s="22">
        <f>_xll.DTC.CPR.ValueForVariable($A221,J$10)</f>
        <v>14.136257484755962</v>
      </c>
      <c r="K221" s="22">
        <f>_xll.DTC.CPR.ValueForVariable($A221,K$10)</f>
        <v>270.07454523126029</v>
      </c>
      <c r="L221" s="22">
        <f>_xll.DTC.CPR.ValueForVariable($A221,L$10)</f>
        <v>436.82199536757889</v>
      </c>
      <c r="M221" s="22">
        <f>_xll.DTC.CPR.ValueForVariable($A221,M$10)</f>
        <v>402.17961289040073</v>
      </c>
      <c r="N221" s="22">
        <f>_xll.DTC.CPR.ValueForVariable($A221,N$10)</f>
        <v>34805.529250803214</v>
      </c>
      <c r="O221" s="22">
        <f>_xll.DTC.CPR.ValueForVariable($A221,O$10)</f>
        <v>1.6904689000811415</v>
      </c>
      <c r="P221" s="22">
        <f>_xll.DTC.CPR.ValueForVariable($A221,P$10)</f>
        <v>4.2079024518180852E-2</v>
      </c>
      <c r="Q221" s="22">
        <f>_xll.DTC.CPR.ValueForVariable($A221,Q$10)</f>
        <v>2.6266708564441834</v>
      </c>
      <c r="R221" s="22">
        <f>_xll.DTC.CPR.ValueForVariable($A221,R$10)</f>
        <v>85.019981804346585</v>
      </c>
      <c r="S221" s="22">
        <f>_xll.DTC.CPR.ValueForVariable($A221,S$10)</f>
        <v>223.31950842089194</v>
      </c>
      <c r="T221" s="22">
        <f>_xll.DTC.CPR.ValueForVariable($A221,T$10)</f>
        <v>0</v>
      </c>
      <c r="U221" s="22">
        <f>_xll.DTC.CPR.ValueForVariable($A221,U$10)</f>
        <v>55</v>
      </c>
      <c r="V221" s="22">
        <f>_xll.DTC.CPR.ValueForVariable($A221,V$10)</f>
        <v>4</v>
      </c>
      <c r="W221" s="22">
        <f>_xll.DTC.CPR.ValueForVariable($A221,W$10)</f>
        <v>49</v>
      </c>
      <c r="X221" s="22">
        <f>_xll.DTC.CPR.ValueForVariable($A221,X$10)</f>
        <v>292.80318233959798</v>
      </c>
      <c r="Y221" s="22">
        <f>_xll.DTC.CPR.ValueForVariable($A221,Y$10)</f>
        <v>1491.5140866997515</v>
      </c>
      <c r="Z221" s="22">
        <f>_xll.DTC.CPR.ValueForVariable($A221,Z$10)</f>
        <v>73.886819112097442</v>
      </c>
      <c r="AA221" s="22">
        <f>_xll.DTC.CPR.ValueForVariable($A221,AA$10)</f>
        <v>5.0939135113971155</v>
      </c>
      <c r="AB221" s="22">
        <f>_xll.DTC.CPR.ValueForVariable($A221,AB$10)</f>
        <v>0.9112146426331259</v>
      </c>
      <c r="AC221" s="22">
        <f>_xll.DTC.CPR.ValueForVariable($A221,AC$10)</f>
        <v>109.30309160312183</v>
      </c>
      <c r="AD221" s="22">
        <f>_xll.DTC.CPR.ValueForVariable($A221,AD$10)</f>
        <v>141.76077987333616</v>
      </c>
      <c r="AE221" s="22">
        <f>_xll.DTC.CPR.ValueForVariable($A221,AE$10)</f>
        <v>0</v>
      </c>
      <c r="AF221" s="22">
        <f>_xll.DTC.CPR.ValueForVariable($A221,AF$10)</f>
        <v>0</v>
      </c>
      <c r="AG221" s="22">
        <f>_xll.DTC.CPR.ValueForVariable($A221,AG$10)</f>
        <v>0</v>
      </c>
      <c r="AH221" s="22">
        <f>_xll.DTC.CPR.ValueForVariable($A221,AH$10)</f>
        <v>0</v>
      </c>
      <c r="AI221" s="22">
        <f>_xll.DTC.CPR.ValueForVariable($A221,AI$10)</f>
        <v>0</v>
      </c>
      <c r="AJ221" s="22">
        <f>_xll.DTC.CPR.ValueForVariable($A221,AJ$10)</f>
        <v>0</v>
      </c>
      <c r="AK221" s="22">
        <f>_xll.DTC.CPR.ValueForVariable($A221,AK$10)</f>
        <v>9.999947030723412</v>
      </c>
      <c r="AL221" s="22">
        <f>_xll.DTC.CPR.MinimumForVariable($A221,AL$10)</f>
        <v>72.777944140995629</v>
      </c>
      <c r="AM221" s="22">
        <f>_xll.DTC.CPR.MaximumForVariable($A221,AM$10)</f>
        <v>102.0387396420646</v>
      </c>
    </row>
    <row r="222" spans="1:39" x14ac:dyDescent="0.35">
      <c r="A222" s="22" t="str">
        <f>_xll.DTC.CPR.Calculate($B$1,$B$2,$B$3,D222,E222,C222,B222,F222,$B$4,G222)</f>
        <v>CID=1235809781</v>
      </c>
      <c r="B222" s="22">
        <f t="shared" si="43"/>
        <v>0</v>
      </c>
      <c r="C222" s="22">
        <f t="shared" si="44"/>
        <v>57.5</v>
      </c>
      <c r="D222" s="22">
        <f t="shared" si="45"/>
        <v>0</v>
      </c>
      <c r="E222" s="22">
        <f t="shared" si="41"/>
        <v>4</v>
      </c>
      <c r="F222" s="33">
        <f t="shared" si="46"/>
        <v>51.5</v>
      </c>
      <c r="G222" s="33">
        <f t="shared" si="42"/>
        <v>10.3</v>
      </c>
      <c r="H222" s="22">
        <f>_xll.DTC.CPR.ValueForVariable($A222,H$10)</f>
        <v>1.7400831383017528</v>
      </c>
      <c r="I222" s="22">
        <f>_xll.DTC.CPR.ValueForVariable($A222,I$10)</f>
        <v>148.55822397677321</v>
      </c>
      <c r="J222" s="22">
        <f>_xll.DTC.CPR.ValueForVariable($A222,J$10)</f>
        <v>14.136257484755962</v>
      </c>
      <c r="K222" s="22">
        <f>_xll.DTC.CPR.ValueForVariable($A222,K$10)</f>
        <v>273.95855464546202</v>
      </c>
      <c r="L222" s="22">
        <f>_xll.DTC.CPR.ValueForVariable($A222,L$10)</f>
        <v>438.10033289972534</v>
      </c>
      <c r="M222" s="22">
        <f>_xll.DTC.CPR.ValueForVariable($A222,M$10)</f>
        <v>402.17961289040073</v>
      </c>
      <c r="N222" s="22">
        <f>_xll.DTC.CPR.ValueForVariable($A222,N$10)</f>
        <v>35755.248534130478</v>
      </c>
      <c r="O222" s="22">
        <f>_xll.DTC.CPR.ValueForVariable($A222,O$10)</f>
        <v>1.8726935323714655</v>
      </c>
      <c r="P222" s="22">
        <f>_xll.DTC.CPR.ValueForVariable($A222,P$10)</f>
        <v>4.8858877770391183E-2</v>
      </c>
      <c r="Q222" s="22">
        <f>_xll.DTC.CPR.ValueForVariable($A222,Q$10)</f>
        <v>2.4605724207615198</v>
      </c>
      <c r="R222" s="22">
        <f>_xll.DTC.CPR.ValueForVariable($A222,R$10)</f>
        <v>97.586538995185379</v>
      </c>
      <c r="S222" s="22">
        <f>_xll.DTC.CPR.ValueForVariable($A222,S$10)</f>
        <v>240.11874648912172</v>
      </c>
      <c r="T222" s="22">
        <f>_xll.DTC.CPR.ValueForVariable($A222,T$10)</f>
        <v>0</v>
      </c>
      <c r="U222" s="22">
        <f>_xll.DTC.CPR.ValueForVariable($A222,U$10)</f>
        <v>57.5</v>
      </c>
      <c r="V222" s="22">
        <f>_xll.DTC.CPR.ValueForVariable($A222,V$10)</f>
        <v>4</v>
      </c>
      <c r="W222" s="22">
        <f>_xll.DTC.CPR.ValueForVariable($A222,W$10)</f>
        <v>51.5</v>
      </c>
      <c r="X222" s="22">
        <f>_xll.DTC.CPR.ValueForVariable($A222,X$10)</f>
        <v>292.80318233959798</v>
      </c>
      <c r="Y222" s="22">
        <f>_xll.DTC.CPR.ValueForVariable($A222,Y$10)</f>
        <v>1584.4992350875034</v>
      </c>
      <c r="Z222" s="22">
        <f>_xll.DTC.CPR.ValueForVariable($A222,Z$10)</f>
        <v>76.750751155274941</v>
      </c>
      <c r="AA222" s="22">
        <f>_xll.DTC.CPR.ValueForVariable($A222,AA$10)</f>
        <v>5.4114822879546951</v>
      </c>
      <c r="AB222" s="22">
        <f>_xll.DTC.CPR.ValueForVariable($A222,AB$10)</f>
        <v>0.91488220111768681</v>
      </c>
      <c r="AC222" s="22">
        <f>_xll.DTC.CPR.ValueForVariable($A222,AC$10)</f>
        <v>110</v>
      </c>
      <c r="AD222" s="22">
        <f>_xll.DTC.CPR.ValueForVariable($A222,AD$10)</f>
        <v>162.06174581913433</v>
      </c>
      <c r="AE222" s="22">
        <f>_xll.DTC.CPR.ValueForVariable($A222,AE$10)</f>
        <v>0</v>
      </c>
      <c r="AF222" s="22">
        <f>_xll.DTC.CPR.ValueForVariable($A222,AF$10)</f>
        <v>0</v>
      </c>
      <c r="AG222" s="22">
        <f>_xll.DTC.CPR.ValueForVariable($A222,AG$10)</f>
        <v>0</v>
      </c>
      <c r="AH222" s="22">
        <f>_xll.DTC.CPR.ValueForVariable($A222,AH$10)</f>
        <v>0</v>
      </c>
      <c r="AI222" s="22">
        <f>_xll.DTC.CPR.ValueForVariable($A222,AI$10)</f>
        <v>0</v>
      </c>
      <c r="AJ222" s="22">
        <f>_xll.DTC.CPR.ValueForVariable($A222,AJ$10)</f>
        <v>0</v>
      </c>
      <c r="AK222" s="22">
        <f>_xll.DTC.CPR.ValueForVariable($A222,AK$10)</f>
        <v>5</v>
      </c>
      <c r="AL222" s="22">
        <f>_xll.DTC.CPR.MinimumForVariable($A222,AL$10)</f>
        <v>82.077721644959169</v>
      </c>
      <c r="AM222" s="22">
        <f>_xll.DTC.CPR.MaximumForVariable($A222,AM$10)</f>
        <v>102.54003074310762</v>
      </c>
    </row>
    <row r="223" spans="1:39" x14ac:dyDescent="0.35">
      <c r="A223" s="22" t="str">
        <f>_xll.DTC.CPR.Calculate($B$1,$B$2,$B$3,D223,E223,C223,B223,F223,$B$4,G223)</f>
        <v>CID=-68152134</v>
      </c>
      <c r="B223" s="22">
        <f t="shared" si="43"/>
        <v>0</v>
      </c>
      <c r="C223" s="22">
        <f t="shared" si="44"/>
        <v>60</v>
      </c>
      <c r="D223" s="22">
        <f t="shared" si="45"/>
        <v>0</v>
      </c>
      <c r="E223" s="22">
        <f t="shared" si="41"/>
        <v>4</v>
      </c>
      <c r="F223" s="33">
        <f t="shared" si="46"/>
        <v>54</v>
      </c>
      <c r="G223" s="33">
        <f t="shared" si="42"/>
        <v>10.8</v>
      </c>
      <c r="H223" s="22">
        <f>_xll.DTC.CPR.ValueForVariable($A223,H$10)</f>
        <v>1.7400831383017528</v>
      </c>
      <c r="I223" s="22">
        <f>_xll.DTC.CPR.ValueForVariable($A223,I$10)</f>
        <v>148.55822397677321</v>
      </c>
      <c r="J223" s="22">
        <f>_xll.DTC.CPR.ValueForVariable($A223,J$10)</f>
        <v>14.136257484755962</v>
      </c>
      <c r="K223" s="22">
        <f>_xll.DTC.CPR.ValueForVariable($A223,K$10)</f>
        <v>277.88554662171185</v>
      </c>
      <c r="L223" s="22">
        <f>_xll.DTC.CPR.ValueForVariable($A223,L$10)</f>
        <v>439.3548620830523</v>
      </c>
      <c r="M223" s="22">
        <f>_xll.DTC.CPR.ValueForVariable($A223,M$10)</f>
        <v>402.17961289040073</v>
      </c>
      <c r="N223" s="22">
        <f>_xll.DTC.CPR.ValueForVariable($A223,N$10)</f>
        <v>36125.062659475458</v>
      </c>
      <c r="O223" s="22">
        <f>_xll.DTC.CPR.ValueForVariable($A223,O$10)</f>
        <v>1.9011591762186635</v>
      </c>
      <c r="P223" s="22">
        <f>_xll.DTC.CPR.ValueForVariable($A223,P$10)</f>
        <v>5.1893715850053403E-2</v>
      </c>
      <c r="Q223" s="22">
        <f>_xll.DTC.CPR.ValueForVariable($A223,Q$10)</f>
        <v>2.3422893861529839</v>
      </c>
      <c r="R223" s="22">
        <f>_xll.DTC.CPR.ValueForVariable($A223,R$10)</f>
        <v>100.88540128013656</v>
      </c>
      <c r="S223" s="22">
        <f>_xll.DTC.CPR.ValueForVariable($A223,S$10)</f>
        <v>236.30280463624851</v>
      </c>
      <c r="T223" s="22">
        <f>_xll.DTC.CPR.ValueForVariable($A223,T$10)</f>
        <v>0</v>
      </c>
      <c r="U223" s="22">
        <f>_xll.DTC.CPR.ValueForVariable($A223,U$10)</f>
        <v>60</v>
      </c>
      <c r="V223" s="22">
        <f>_xll.DTC.CPR.ValueForVariable($A223,V$10)</f>
        <v>4</v>
      </c>
      <c r="W223" s="22">
        <f>_xll.DTC.CPR.ValueForVariable($A223,W$10)</f>
        <v>54</v>
      </c>
      <c r="X223" s="22">
        <f>_xll.DTC.CPR.ValueForVariable($A223,X$10)</f>
        <v>292.80318233959798</v>
      </c>
      <c r="Y223" s="22">
        <f>_xll.DTC.CPR.ValueForVariable($A223,Y$10)</f>
        <v>1681.7842182972543</v>
      </c>
      <c r="Z223" s="22">
        <f>_xll.DTC.CPR.ValueForVariable($A223,Z$10)</f>
        <v>78.927258557316009</v>
      </c>
      <c r="AA223" s="22">
        <f>_xll.DTC.CPR.ValueForVariable($A223,AA$10)</f>
        <v>5.7437361331226686</v>
      </c>
      <c r="AB223" s="22">
        <f>_xll.DTC.CPR.ValueForVariable($A223,AB$10)</f>
        <v>0.91555902759515861</v>
      </c>
      <c r="AC223" s="22">
        <f>_xll.DTC.CPR.ValueForVariable($A223,AC$10)</f>
        <v>110</v>
      </c>
      <c r="AD223" s="22">
        <f>_xll.DTC.CPR.ValueForVariable($A223,AD$10)</f>
        <v>167.41630503112265</v>
      </c>
      <c r="AE223" s="22">
        <f>_xll.DTC.CPR.ValueForVariable($A223,AE$10)</f>
        <v>0</v>
      </c>
      <c r="AF223" s="22">
        <f>_xll.DTC.CPR.ValueForVariable($A223,AF$10)</f>
        <v>0</v>
      </c>
      <c r="AG223" s="22">
        <f>_xll.DTC.CPR.ValueForVariable($A223,AG$10)</f>
        <v>0</v>
      </c>
      <c r="AH223" s="22">
        <f>_xll.DTC.CPR.ValueForVariable($A223,AH$10)</f>
        <v>0</v>
      </c>
      <c r="AI223" s="22">
        <f>_xll.DTC.CPR.ValueForVariable($A223,AI$10)</f>
        <v>0</v>
      </c>
      <c r="AJ223" s="22">
        <f>_xll.DTC.CPR.ValueForVariable($A223,AJ$10)</f>
        <v>0</v>
      </c>
      <c r="AK223" s="22">
        <f>_xll.DTC.CPR.ValueForVariable($A223,AK$10)</f>
        <v>10</v>
      </c>
      <c r="AL223" s="22">
        <f>_xll.DTC.CPR.MinimumForVariable($A223,AL$10)</f>
        <v>94.175635737811021</v>
      </c>
      <c r="AM223" s="22">
        <f>_xll.DTC.CPR.MaximumForVariable($A223,AM$10)</f>
        <v>100.88540457001385</v>
      </c>
    </row>
    <row r="224" spans="1:39" x14ac:dyDescent="0.35">
      <c r="A224" s="22" t="str">
        <f>_xll.DTC.CPR.Calculate($B$1,$B$2,$B$3,D224,E224,C224,B224,F224,$B$4,G224)</f>
        <v>CID=1437322879</v>
      </c>
      <c r="B224" s="22">
        <f t="shared" si="43"/>
        <v>0</v>
      </c>
      <c r="C224" s="22">
        <f t="shared" si="44"/>
        <v>62.5</v>
      </c>
      <c r="D224" s="22">
        <f t="shared" si="45"/>
        <v>0</v>
      </c>
      <c r="E224" s="22">
        <f t="shared" si="41"/>
        <v>4</v>
      </c>
      <c r="F224" s="33">
        <f t="shared" si="46"/>
        <v>56.5</v>
      </c>
      <c r="G224" s="33">
        <f t="shared" si="42"/>
        <v>11.3</v>
      </c>
      <c r="H224" s="22">
        <f>_xll.DTC.CPR.ValueForVariable($A224,H$10)</f>
        <v>0</v>
      </c>
      <c r="I224" s="22">
        <f>_xll.DTC.CPR.ValueForVariable($A224,I$10)</f>
        <v>0</v>
      </c>
      <c r="J224" s="22">
        <f>_xll.DTC.CPR.ValueForVariable($A224,J$10)</f>
        <v>0</v>
      </c>
      <c r="K224" s="22">
        <f>_xll.DTC.CPR.ValueForVariable($A224,K$10)</f>
        <v>0</v>
      </c>
      <c r="L224" s="22">
        <f>_xll.DTC.CPR.ValueForVariable($A224,L$10)</f>
        <v>0</v>
      </c>
      <c r="M224" s="22">
        <f>_xll.DTC.CPR.ValueForVariable($A224,M$10)</f>
        <v>0</v>
      </c>
      <c r="N224" s="22">
        <f>_xll.DTC.CPR.ValueForVariable($A224,N$10)</f>
        <v>0</v>
      </c>
      <c r="O224" s="22">
        <f>_xll.DTC.CPR.ValueForVariable($A224,O$10)</f>
        <v>0</v>
      </c>
      <c r="P224" s="22">
        <f>_xll.DTC.CPR.ValueForVariable($A224,P$10)</f>
        <v>0</v>
      </c>
      <c r="Q224" s="22">
        <f>_xll.DTC.CPR.ValueForVariable($A224,Q$10)</f>
        <v>0</v>
      </c>
      <c r="R224" s="22">
        <f>_xll.DTC.CPR.ValueForVariable($A224,R$10)</f>
        <v>0</v>
      </c>
      <c r="S224" s="22">
        <f>_xll.DTC.CPR.ValueForVariable($A224,S$10)</f>
        <v>0</v>
      </c>
      <c r="T224" s="22">
        <f>_xll.DTC.CPR.ValueForVariable($A224,T$10)</f>
        <v>0</v>
      </c>
      <c r="U224" s="22">
        <f>_xll.DTC.CPR.ValueForVariable($A224,U$10)</f>
        <v>0</v>
      </c>
      <c r="V224" s="22">
        <f>_xll.DTC.CPR.ValueForVariable($A224,V$10)</f>
        <v>0</v>
      </c>
      <c r="W224" s="22">
        <f>_xll.DTC.CPR.ValueForVariable($A224,W$10)</f>
        <v>0</v>
      </c>
      <c r="X224" s="22">
        <f>_xll.DTC.CPR.ValueForVariable($A224,X$10)</f>
        <v>0</v>
      </c>
      <c r="Y224" s="22">
        <f>_xll.DTC.CPR.ValueForVariable($A224,Y$10)</f>
        <v>0</v>
      </c>
      <c r="Z224" s="22">
        <f>_xll.DTC.CPR.ValueForVariable($A224,Z$10)</f>
        <v>0</v>
      </c>
      <c r="AA224" s="22">
        <f>_xll.DTC.CPR.ValueForVariable($A224,AA$10)</f>
        <v>0</v>
      </c>
      <c r="AB224" s="22">
        <f>_xll.DTC.CPR.ValueForVariable($A224,AB$10)</f>
        <v>0</v>
      </c>
      <c r="AC224" s="22">
        <f>_xll.DTC.CPR.ValueForVariable($A224,AC$10)</f>
        <v>0</v>
      </c>
      <c r="AD224" s="22">
        <f>_xll.DTC.CPR.ValueForVariable($A224,AD$10)</f>
        <v>0</v>
      </c>
      <c r="AE224" s="22">
        <f>_xll.DTC.CPR.ValueForVariable($A224,AE$10)</f>
        <v>0</v>
      </c>
      <c r="AF224" s="22">
        <f>_xll.DTC.CPR.ValueForVariable($A224,AF$10)</f>
        <v>0</v>
      </c>
      <c r="AG224" s="22">
        <f>_xll.DTC.CPR.ValueForVariable($A224,AG$10)</f>
        <v>0</v>
      </c>
      <c r="AH224" s="22">
        <f>_xll.DTC.CPR.ValueForVariable($A224,AH$10)</f>
        <v>0</v>
      </c>
      <c r="AI224" s="22">
        <f>_xll.DTC.CPR.ValueForVariable($A224,AI$10)</f>
        <v>0</v>
      </c>
      <c r="AJ224" s="22">
        <f>_xll.DTC.CPR.ValueForVariable($A224,AJ$10)</f>
        <v>0</v>
      </c>
      <c r="AK224" s="22">
        <f>_xll.DTC.CPR.ValueForVariable($A224,AK$10)</f>
        <v>0</v>
      </c>
      <c r="AL224" s="22">
        <f>_xll.DTC.CPR.MinimumForVariable($A224,AL$10)</f>
        <v>0</v>
      </c>
      <c r="AM224" s="22">
        <f>_xll.DTC.CPR.MaximumForVariable($A224,AM$10)</f>
        <v>0</v>
      </c>
    </row>
    <row r="225" spans="1:39" x14ac:dyDescent="0.35">
      <c r="A225" s="22" t="str">
        <f>_xll.DTC.CPR.Calculate($B$1,$B$2,$B$3,D225,E225,C225,B225,F225,$B$4,G225)</f>
        <v>CID=133360964</v>
      </c>
      <c r="B225" s="22">
        <f t="shared" si="43"/>
        <v>0</v>
      </c>
      <c r="C225" s="22">
        <f t="shared" si="44"/>
        <v>65</v>
      </c>
      <c r="D225" s="22">
        <f t="shared" si="45"/>
        <v>0</v>
      </c>
      <c r="E225" s="22">
        <f t="shared" si="41"/>
        <v>4</v>
      </c>
      <c r="F225" s="33">
        <f t="shared" si="46"/>
        <v>59</v>
      </c>
      <c r="G225" s="33">
        <f t="shared" si="42"/>
        <v>11.8</v>
      </c>
      <c r="H225" s="22">
        <f>_xll.DTC.CPR.ValueForVariable($A225,H$10)</f>
        <v>0</v>
      </c>
      <c r="I225" s="22">
        <f>_xll.DTC.CPR.ValueForVariable($A225,I$10)</f>
        <v>0</v>
      </c>
      <c r="J225" s="22">
        <f>_xll.DTC.CPR.ValueForVariable($A225,J$10)</f>
        <v>0</v>
      </c>
      <c r="K225" s="22">
        <f>_xll.DTC.CPR.ValueForVariable($A225,K$10)</f>
        <v>0</v>
      </c>
      <c r="L225" s="22">
        <f>_xll.DTC.CPR.ValueForVariable($A225,L$10)</f>
        <v>0</v>
      </c>
      <c r="M225" s="22">
        <f>_xll.DTC.CPR.ValueForVariable($A225,M$10)</f>
        <v>0</v>
      </c>
      <c r="N225" s="22">
        <f>_xll.DTC.CPR.ValueForVariable($A225,N$10)</f>
        <v>0</v>
      </c>
      <c r="O225" s="22">
        <f>_xll.DTC.CPR.ValueForVariable($A225,O$10)</f>
        <v>0</v>
      </c>
      <c r="P225" s="22">
        <f>_xll.DTC.CPR.ValueForVariable($A225,P$10)</f>
        <v>0</v>
      </c>
      <c r="Q225" s="22">
        <f>_xll.DTC.CPR.ValueForVariable($A225,Q$10)</f>
        <v>0</v>
      </c>
      <c r="R225" s="22">
        <f>_xll.DTC.CPR.ValueForVariable($A225,R$10)</f>
        <v>0</v>
      </c>
      <c r="S225" s="22">
        <f>_xll.DTC.CPR.ValueForVariable($A225,S$10)</f>
        <v>0</v>
      </c>
      <c r="T225" s="22">
        <f>_xll.DTC.CPR.ValueForVariable($A225,T$10)</f>
        <v>0</v>
      </c>
      <c r="U225" s="22">
        <f>_xll.DTC.CPR.ValueForVariable($A225,U$10)</f>
        <v>0</v>
      </c>
      <c r="V225" s="22">
        <f>_xll.DTC.CPR.ValueForVariable($A225,V$10)</f>
        <v>0</v>
      </c>
      <c r="W225" s="22">
        <f>_xll.DTC.CPR.ValueForVariable($A225,W$10)</f>
        <v>0</v>
      </c>
      <c r="X225" s="22">
        <f>_xll.DTC.CPR.ValueForVariable($A225,X$10)</f>
        <v>0</v>
      </c>
      <c r="Y225" s="22">
        <f>_xll.DTC.CPR.ValueForVariable($A225,Y$10)</f>
        <v>0</v>
      </c>
      <c r="Z225" s="22">
        <f>_xll.DTC.CPR.ValueForVariable($A225,Z$10)</f>
        <v>0</v>
      </c>
      <c r="AA225" s="22">
        <f>_xll.DTC.CPR.ValueForVariable($A225,AA$10)</f>
        <v>0</v>
      </c>
      <c r="AB225" s="22">
        <f>_xll.DTC.CPR.ValueForVariable($A225,AB$10)</f>
        <v>0</v>
      </c>
      <c r="AC225" s="22">
        <f>_xll.DTC.CPR.ValueForVariable($A225,AC$10)</f>
        <v>0</v>
      </c>
      <c r="AD225" s="22">
        <f>_xll.DTC.CPR.ValueForVariable($A225,AD$10)</f>
        <v>0</v>
      </c>
      <c r="AE225" s="22">
        <f>_xll.DTC.CPR.ValueForVariable($A225,AE$10)</f>
        <v>0</v>
      </c>
      <c r="AF225" s="22">
        <f>_xll.DTC.CPR.ValueForVariable($A225,AF$10)</f>
        <v>0</v>
      </c>
      <c r="AG225" s="22">
        <f>_xll.DTC.CPR.ValueForVariable($A225,AG$10)</f>
        <v>0</v>
      </c>
      <c r="AH225" s="22">
        <f>_xll.DTC.CPR.ValueForVariable($A225,AH$10)</f>
        <v>0</v>
      </c>
      <c r="AI225" s="22">
        <f>_xll.DTC.CPR.ValueForVariable($A225,AI$10)</f>
        <v>0</v>
      </c>
      <c r="AJ225" s="22">
        <f>_xll.DTC.CPR.ValueForVariable($A225,AJ$10)</f>
        <v>0</v>
      </c>
      <c r="AK225" s="22">
        <f>_xll.DTC.CPR.ValueForVariable($A225,AK$10)</f>
        <v>0</v>
      </c>
      <c r="AL225" s="22">
        <f>_xll.DTC.CPR.MinimumForVariable($A225,AL$10)</f>
        <v>0</v>
      </c>
      <c r="AM225" s="22">
        <f>_xll.DTC.CPR.MaximumForVariable($A225,AM$10)</f>
        <v>0</v>
      </c>
    </row>
    <row r="226" spans="1:39" x14ac:dyDescent="0.35">
      <c r="A226" s="22" t="str">
        <f>_xll.DTC.CPR.Calculate($B$1,$B$2,$B$3,D226,E226,C226,B226,F226,$B$4,G226)</f>
        <v>CID=314929417</v>
      </c>
      <c r="B226" s="22">
        <f t="shared" si="43"/>
        <v>0</v>
      </c>
      <c r="C226" s="22">
        <f t="shared" si="44"/>
        <v>67.5</v>
      </c>
      <c r="D226" s="22">
        <f t="shared" si="45"/>
        <v>0</v>
      </c>
      <c r="E226" s="22">
        <f t="shared" si="41"/>
        <v>4</v>
      </c>
      <c r="F226" s="33">
        <f t="shared" si="46"/>
        <v>61.5</v>
      </c>
      <c r="G226" s="33">
        <f t="shared" si="42"/>
        <v>12.3</v>
      </c>
      <c r="H226" s="22">
        <f>_xll.DTC.CPR.ValueForVariable($A226,H$10)</f>
        <v>0</v>
      </c>
      <c r="I226" s="22">
        <f>_xll.DTC.CPR.ValueForVariable($A226,I$10)</f>
        <v>0</v>
      </c>
      <c r="J226" s="22">
        <f>_xll.DTC.CPR.ValueForVariable($A226,J$10)</f>
        <v>0</v>
      </c>
      <c r="K226" s="22">
        <f>_xll.DTC.CPR.ValueForVariable($A226,K$10)</f>
        <v>0</v>
      </c>
      <c r="L226" s="22">
        <f>_xll.DTC.CPR.ValueForVariable($A226,L$10)</f>
        <v>0</v>
      </c>
      <c r="M226" s="22">
        <f>_xll.DTC.CPR.ValueForVariable($A226,M$10)</f>
        <v>0</v>
      </c>
      <c r="N226" s="22">
        <f>_xll.DTC.CPR.ValueForVariable($A226,N$10)</f>
        <v>0</v>
      </c>
      <c r="O226" s="22">
        <f>_xll.DTC.CPR.ValueForVariable($A226,O$10)</f>
        <v>0</v>
      </c>
      <c r="P226" s="22">
        <f>_xll.DTC.CPR.ValueForVariable($A226,P$10)</f>
        <v>0</v>
      </c>
      <c r="Q226" s="22">
        <f>_xll.DTC.CPR.ValueForVariable($A226,Q$10)</f>
        <v>0</v>
      </c>
      <c r="R226" s="22">
        <f>_xll.DTC.CPR.ValueForVariable($A226,R$10)</f>
        <v>0</v>
      </c>
      <c r="S226" s="22">
        <f>_xll.DTC.CPR.ValueForVariable($A226,S$10)</f>
        <v>0</v>
      </c>
      <c r="T226" s="22">
        <f>_xll.DTC.CPR.ValueForVariable($A226,T$10)</f>
        <v>0</v>
      </c>
      <c r="U226" s="22">
        <f>_xll.DTC.CPR.ValueForVariable($A226,U$10)</f>
        <v>0</v>
      </c>
      <c r="V226" s="22">
        <f>_xll.DTC.CPR.ValueForVariable($A226,V$10)</f>
        <v>0</v>
      </c>
      <c r="W226" s="22">
        <f>_xll.DTC.CPR.ValueForVariable($A226,W$10)</f>
        <v>0</v>
      </c>
      <c r="X226" s="22">
        <f>_xll.DTC.CPR.ValueForVariable($A226,X$10)</f>
        <v>0</v>
      </c>
      <c r="Y226" s="22">
        <f>_xll.DTC.CPR.ValueForVariable($A226,Y$10)</f>
        <v>0</v>
      </c>
      <c r="Z226" s="22">
        <f>_xll.DTC.CPR.ValueForVariable($A226,Z$10)</f>
        <v>0</v>
      </c>
      <c r="AA226" s="22">
        <f>_xll.DTC.CPR.ValueForVariable($A226,AA$10)</f>
        <v>0</v>
      </c>
      <c r="AB226" s="22">
        <f>_xll.DTC.CPR.ValueForVariable($A226,AB$10)</f>
        <v>0</v>
      </c>
      <c r="AC226" s="22">
        <f>_xll.DTC.CPR.ValueForVariable($A226,AC$10)</f>
        <v>0</v>
      </c>
      <c r="AD226" s="22">
        <f>_xll.DTC.CPR.ValueForVariable($A226,AD$10)</f>
        <v>0</v>
      </c>
      <c r="AE226" s="22">
        <f>_xll.DTC.CPR.ValueForVariable($A226,AE$10)</f>
        <v>0</v>
      </c>
      <c r="AF226" s="22">
        <f>_xll.DTC.CPR.ValueForVariable($A226,AF$10)</f>
        <v>0</v>
      </c>
      <c r="AG226" s="22">
        <f>_xll.DTC.CPR.ValueForVariable($A226,AG$10)</f>
        <v>0</v>
      </c>
      <c r="AH226" s="22">
        <f>_xll.DTC.CPR.ValueForVariable($A226,AH$10)</f>
        <v>0</v>
      </c>
      <c r="AI226" s="22">
        <f>_xll.DTC.CPR.ValueForVariable($A226,AI$10)</f>
        <v>0</v>
      </c>
      <c r="AJ226" s="22">
        <f>_xll.DTC.CPR.ValueForVariable($A226,AJ$10)</f>
        <v>0</v>
      </c>
      <c r="AK226" s="22">
        <f>_xll.DTC.CPR.ValueForVariable($A226,AK$10)</f>
        <v>0</v>
      </c>
      <c r="AL226" s="22">
        <f>_xll.DTC.CPR.MinimumForVariable($A226,AL$10)</f>
        <v>0</v>
      </c>
      <c r="AM226" s="22">
        <f>_xll.DTC.CPR.MaximumForVariable($A226,AM$10)</f>
        <v>0</v>
      </c>
    </row>
    <row r="227" spans="1:39" x14ac:dyDescent="0.35">
      <c r="A227" s="22" t="str">
        <f>_xll.DTC.CPR.Calculate($B$1,$B$2,$B$3,D227,E227,C227,B227,F227,$B$4,G227)</f>
        <v>CID=-989032498</v>
      </c>
      <c r="B227" s="22">
        <f t="shared" si="43"/>
        <v>0</v>
      </c>
      <c r="C227" s="22">
        <f>$C$41</f>
        <v>69.989999999999995</v>
      </c>
      <c r="D227" s="22">
        <f t="shared" si="45"/>
        <v>0</v>
      </c>
      <c r="E227" s="22">
        <f t="shared" si="41"/>
        <v>4</v>
      </c>
      <c r="F227" s="33">
        <f t="shared" si="46"/>
        <v>63.989999999999995</v>
      </c>
      <c r="G227" s="33">
        <f t="shared" si="42"/>
        <v>12.797999999999998</v>
      </c>
      <c r="H227" s="22">
        <f>_xll.DTC.CPR.ValueForVariable($A227,H$10)</f>
        <v>0</v>
      </c>
      <c r="I227" s="22">
        <f>_xll.DTC.CPR.ValueForVariable($A227,I$10)</f>
        <v>0</v>
      </c>
      <c r="J227" s="22">
        <f>_xll.DTC.CPR.ValueForVariable($A227,J$10)</f>
        <v>0</v>
      </c>
      <c r="K227" s="22">
        <f>_xll.DTC.CPR.ValueForVariable($A227,K$10)</f>
        <v>0</v>
      </c>
      <c r="L227" s="22">
        <f>_xll.DTC.CPR.ValueForVariable($A227,L$10)</f>
        <v>0</v>
      </c>
      <c r="M227" s="22">
        <f>_xll.DTC.CPR.ValueForVariable($A227,M$10)</f>
        <v>0</v>
      </c>
      <c r="N227" s="22">
        <f>_xll.DTC.CPR.ValueForVariable($A227,N$10)</f>
        <v>0</v>
      </c>
      <c r="O227" s="22">
        <f>_xll.DTC.CPR.ValueForVariable($A227,O$10)</f>
        <v>0</v>
      </c>
      <c r="P227" s="22">
        <f>_xll.DTC.CPR.ValueForVariable($A227,P$10)</f>
        <v>0</v>
      </c>
      <c r="Q227" s="22">
        <f>_xll.DTC.CPR.ValueForVariable($A227,Q$10)</f>
        <v>0</v>
      </c>
      <c r="R227" s="22">
        <f>_xll.DTC.CPR.ValueForVariable($A227,R$10)</f>
        <v>0</v>
      </c>
      <c r="S227" s="22">
        <f>_xll.DTC.CPR.ValueForVariable($A227,S$10)</f>
        <v>0</v>
      </c>
      <c r="T227" s="22">
        <f>_xll.DTC.CPR.ValueForVariable($A227,T$10)</f>
        <v>0</v>
      </c>
      <c r="U227" s="22">
        <f>_xll.DTC.CPR.ValueForVariable($A227,U$10)</f>
        <v>0</v>
      </c>
      <c r="V227" s="22">
        <f>_xll.DTC.CPR.ValueForVariable($A227,V$10)</f>
        <v>0</v>
      </c>
      <c r="W227" s="22">
        <f>_xll.DTC.CPR.ValueForVariable($A227,W$10)</f>
        <v>0</v>
      </c>
      <c r="X227" s="22">
        <f>_xll.DTC.CPR.ValueForVariable($A227,X$10)</f>
        <v>0</v>
      </c>
      <c r="Y227" s="22">
        <f>_xll.DTC.CPR.ValueForVariable($A227,Y$10)</f>
        <v>0</v>
      </c>
      <c r="Z227" s="22">
        <f>_xll.DTC.CPR.ValueForVariable($A227,Z$10)</f>
        <v>0</v>
      </c>
      <c r="AA227" s="22">
        <f>_xll.DTC.CPR.ValueForVariable($A227,AA$10)</f>
        <v>0</v>
      </c>
      <c r="AB227" s="22">
        <f>_xll.DTC.CPR.ValueForVariable($A227,AB$10)</f>
        <v>0</v>
      </c>
      <c r="AC227" s="22">
        <f>_xll.DTC.CPR.ValueForVariable($A227,AC$10)</f>
        <v>0</v>
      </c>
      <c r="AD227" s="22">
        <f>_xll.DTC.CPR.ValueForVariable($A227,AD$10)</f>
        <v>0</v>
      </c>
      <c r="AE227" s="22">
        <f>_xll.DTC.CPR.ValueForVariable($A227,AE$10)</f>
        <v>0</v>
      </c>
      <c r="AF227" s="22">
        <f>_xll.DTC.CPR.ValueForVariable($A227,AF$10)</f>
        <v>0</v>
      </c>
      <c r="AG227" s="22">
        <f>_xll.DTC.CPR.ValueForVariable($A227,AG$10)</f>
        <v>0</v>
      </c>
      <c r="AH227" s="22">
        <f>_xll.DTC.CPR.ValueForVariable($A227,AH$10)</f>
        <v>0</v>
      </c>
      <c r="AI227" s="22">
        <f>_xll.DTC.CPR.ValueForVariable($A227,AI$10)</f>
        <v>0</v>
      </c>
      <c r="AJ227" s="22">
        <f>_xll.DTC.CPR.ValueForVariable($A227,AJ$10)</f>
        <v>0</v>
      </c>
      <c r="AK227" s="22">
        <f>_xll.DTC.CPR.ValueForVariable($A227,AK$10)</f>
        <v>0</v>
      </c>
      <c r="AL227" s="22">
        <f>_xll.DTC.CPR.MinimumForVariable($A227,AL$10)</f>
        <v>0</v>
      </c>
      <c r="AM227" s="22">
        <f>_xll.DTC.CPR.MaximumForVariable($A227,AM$10)</f>
        <v>0</v>
      </c>
    </row>
    <row r="228" spans="1:39" x14ac:dyDescent="0.35">
      <c r="A228" s="22" t="str">
        <f>_xll.DTC.CPR.Calculate($B$1,$B$2,$B$3,D228,E228,C228,B228,F228,$B$4,G228)</f>
        <v>CID=-263133882</v>
      </c>
      <c r="B228" s="30">
        <f>B197+$B$8</f>
        <v>3</v>
      </c>
      <c r="C228" s="30">
        <v>-5</v>
      </c>
      <c r="D228" s="30">
        <v>0</v>
      </c>
      <c r="E228" s="30">
        <v>4</v>
      </c>
      <c r="F228" s="33">
        <f t="shared" si="46"/>
        <v>8</v>
      </c>
      <c r="G228" s="33">
        <f>MAX(0,F228/5)</f>
        <v>1.6</v>
      </c>
      <c r="H228" s="22">
        <f>_xll.DTC.CPR.ValueForVariable($A228,H$10)</f>
        <v>0</v>
      </c>
      <c r="I228" s="22">
        <f>_xll.DTC.CPR.ValueForVariable($A228,I$10)</f>
        <v>0</v>
      </c>
      <c r="J228" s="22">
        <f>_xll.DTC.CPR.ValueForVariable($A228,J$10)</f>
        <v>0</v>
      </c>
      <c r="K228" s="22">
        <f>_xll.DTC.CPR.ValueForVariable($A228,K$10)</f>
        <v>0</v>
      </c>
      <c r="L228" s="22">
        <f>_xll.DTC.CPR.ValueForVariable($A228,L$10)</f>
        <v>0</v>
      </c>
      <c r="M228" s="22">
        <f>_xll.DTC.CPR.ValueForVariable($A228,M$10)</f>
        <v>0</v>
      </c>
      <c r="N228" s="22">
        <f>_xll.DTC.CPR.ValueForVariable($A228,N$10)</f>
        <v>0</v>
      </c>
      <c r="O228" s="22">
        <f>_xll.DTC.CPR.ValueForVariable($A228,O$10)</f>
        <v>0</v>
      </c>
      <c r="P228" s="22">
        <f>_xll.DTC.CPR.ValueForVariable($A228,P$10)</f>
        <v>0</v>
      </c>
      <c r="Q228" s="22">
        <f>_xll.DTC.CPR.ValueForVariable($A228,Q$10)</f>
        <v>0</v>
      </c>
      <c r="R228" s="22">
        <f>_xll.DTC.CPR.ValueForVariable($A228,R$10)</f>
        <v>0</v>
      </c>
      <c r="S228" s="22">
        <f>_xll.DTC.CPR.ValueForVariable($A228,S$10)</f>
        <v>0</v>
      </c>
      <c r="T228" s="22">
        <f>_xll.DTC.CPR.ValueForVariable($A228,T$10)</f>
        <v>0</v>
      </c>
      <c r="U228" s="22">
        <f>_xll.DTC.CPR.ValueForVariable($A228,U$10)</f>
        <v>0</v>
      </c>
      <c r="V228" s="22">
        <f>_xll.DTC.CPR.ValueForVariable($A228,V$10)</f>
        <v>0</v>
      </c>
      <c r="W228" s="22">
        <f>_xll.DTC.CPR.ValueForVariable($A228,W$10)</f>
        <v>0</v>
      </c>
      <c r="X228" s="22">
        <f>_xll.DTC.CPR.ValueForVariable($A228,X$10)</f>
        <v>0</v>
      </c>
      <c r="Y228" s="22">
        <f>_xll.DTC.CPR.ValueForVariable($A228,Y$10)</f>
        <v>0</v>
      </c>
      <c r="Z228" s="22">
        <f>_xll.DTC.CPR.ValueForVariable($A228,Z$10)</f>
        <v>0</v>
      </c>
      <c r="AA228" s="22">
        <f>_xll.DTC.CPR.ValueForVariable($A228,AA$10)</f>
        <v>0</v>
      </c>
      <c r="AB228" s="22">
        <f>_xll.DTC.CPR.ValueForVariable($A228,AB$10)</f>
        <v>0</v>
      </c>
      <c r="AC228" s="22">
        <f>_xll.DTC.CPR.ValueForVariable($A228,AC$10)</f>
        <v>0</v>
      </c>
      <c r="AD228" s="22">
        <f>_xll.DTC.CPR.ValueForVariable($A228,AD$10)</f>
        <v>0</v>
      </c>
      <c r="AE228" s="22">
        <f>_xll.DTC.CPR.ValueForVariable($A228,AE$10)</f>
        <v>0</v>
      </c>
      <c r="AF228" s="22">
        <f>_xll.DTC.CPR.ValueForVariable($A228,AF$10)</f>
        <v>0</v>
      </c>
      <c r="AG228" s="22">
        <f>_xll.DTC.CPR.ValueForVariable($A228,AG$10)</f>
        <v>0</v>
      </c>
      <c r="AH228" s="22">
        <f>_xll.DTC.CPR.ValueForVariable($A228,AH$10)</f>
        <v>0</v>
      </c>
      <c r="AI228" s="22">
        <f>_xll.DTC.CPR.ValueForVariable($A228,AI$10)</f>
        <v>0</v>
      </c>
      <c r="AJ228" s="22">
        <f>_xll.DTC.CPR.ValueForVariable($A228,AJ$10)</f>
        <v>0</v>
      </c>
      <c r="AK228" s="22">
        <f>_xll.DTC.CPR.ValueForVariable($A228,AK$10)</f>
        <v>0</v>
      </c>
      <c r="AL228" s="22">
        <f>_xll.DTC.CPR.MinimumForVariable($A228,AL$10)</f>
        <v>0</v>
      </c>
      <c r="AM228" s="22">
        <f>_xll.DTC.CPR.MaximumForVariable($A228,AM$10)</f>
        <v>0</v>
      </c>
    </row>
    <row r="229" spans="1:39" x14ac:dyDescent="0.35">
      <c r="A229" s="22" t="str">
        <f>_xll.DTC.CPR.Calculate($B$1,$B$2,$B$3,D229,E229,C229,B229,F229,$B$4,G229)</f>
        <v>CID=1323153035</v>
      </c>
      <c r="B229" s="32">
        <f>B228</f>
        <v>3</v>
      </c>
      <c r="C229" s="32">
        <f>C228+$C$8</f>
        <v>-2.5</v>
      </c>
      <c r="D229" s="32">
        <f>D228</f>
        <v>0</v>
      </c>
      <c r="E229" s="32">
        <f t="shared" ref="E229:E258" si="47">E228</f>
        <v>4</v>
      </c>
      <c r="F229" s="33">
        <f t="shared" si="46"/>
        <v>8</v>
      </c>
      <c r="G229" s="33">
        <f t="shared" ref="G229:G258" si="48">MAX(0,F229/5)</f>
        <v>1.6</v>
      </c>
      <c r="H229" s="22">
        <f>_xll.DTC.CPR.ValueForVariable($A229,H$10)</f>
        <v>0</v>
      </c>
      <c r="I229" s="22">
        <f>_xll.DTC.CPR.ValueForVariable($A229,I$10)</f>
        <v>0</v>
      </c>
      <c r="J229" s="22">
        <f>_xll.DTC.CPR.ValueForVariable($A229,J$10)</f>
        <v>0</v>
      </c>
      <c r="K229" s="22">
        <f>_xll.DTC.CPR.ValueForVariable($A229,K$10)</f>
        <v>0</v>
      </c>
      <c r="L229" s="22">
        <f>_xll.DTC.CPR.ValueForVariable($A229,L$10)</f>
        <v>0</v>
      </c>
      <c r="M229" s="22">
        <f>_xll.DTC.CPR.ValueForVariable($A229,M$10)</f>
        <v>0</v>
      </c>
      <c r="N229" s="22">
        <f>_xll.DTC.CPR.ValueForVariable($A229,N$10)</f>
        <v>0</v>
      </c>
      <c r="O229" s="22">
        <f>_xll.DTC.CPR.ValueForVariable($A229,O$10)</f>
        <v>0</v>
      </c>
      <c r="P229" s="22">
        <f>_xll.DTC.CPR.ValueForVariable($A229,P$10)</f>
        <v>0</v>
      </c>
      <c r="Q229" s="22">
        <f>_xll.DTC.CPR.ValueForVariable($A229,Q$10)</f>
        <v>0</v>
      </c>
      <c r="R229" s="22">
        <f>_xll.DTC.CPR.ValueForVariable($A229,R$10)</f>
        <v>0</v>
      </c>
      <c r="S229" s="22">
        <f>_xll.DTC.CPR.ValueForVariable($A229,S$10)</f>
        <v>0</v>
      </c>
      <c r="T229" s="22">
        <f>_xll.DTC.CPR.ValueForVariable($A229,T$10)</f>
        <v>0</v>
      </c>
      <c r="U229" s="22">
        <f>_xll.DTC.CPR.ValueForVariable($A229,U$10)</f>
        <v>0</v>
      </c>
      <c r="V229" s="22">
        <f>_xll.DTC.CPR.ValueForVariable($A229,V$10)</f>
        <v>0</v>
      </c>
      <c r="W229" s="22">
        <f>_xll.DTC.CPR.ValueForVariable($A229,W$10)</f>
        <v>0</v>
      </c>
      <c r="X229" s="22">
        <f>_xll.DTC.CPR.ValueForVariable($A229,X$10)</f>
        <v>0</v>
      </c>
      <c r="Y229" s="22">
        <f>_xll.DTC.CPR.ValueForVariable($A229,Y$10)</f>
        <v>0</v>
      </c>
      <c r="Z229" s="22">
        <f>_xll.DTC.CPR.ValueForVariable($A229,Z$10)</f>
        <v>0</v>
      </c>
      <c r="AA229" s="22">
        <f>_xll.DTC.CPR.ValueForVariable($A229,AA$10)</f>
        <v>0</v>
      </c>
      <c r="AB229" s="22">
        <f>_xll.DTC.CPR.ValueForVariable($A229,AB$10)</f>
        <v>0</v>
      </c>
      <c r="AC229" s="22">
        <f>_xll.DTC.CPR.ValueForVariable($A229,AC$10)</f>
        <v>0</v>
      </c>
      <c r="AD229" s="22">
        <f>_xll.DTC.CPR.ValueForVariable($A229,AD$10)</f>
        <v>0</v>
      </c>
      <c r="AE229" s="22">
        <f>_xll.DTC.CPR.ValueForVariable($A229,AE$10)</f>
        <v>0</v>
      </c>
      <c r="AF229" s="22">
        <f>_xll.DTC.CPR.ValueForVariable($A229,AF$10)</f>
        <v>0</v>
      </c>
      <c r="AG229" s="22">
        <f>_xll.DTC.CPR.ValueForVariable($A229,AG$10)</f>
        <v>0</v>
      </c>
      <c r="AH229" s="22">
        <f>_xll.DTC.CPR.ValueForVariable($A229,AH$10)</f>
        <v>0</v>
      </c>
      <c r="AI229" s="22">
        <f>_xll.DTC.CPR.ValueForVariable($A229,AI$10)</f>
        <v>0</v>
      </c>
      <c r="AJ229" s="22">
        <f>_xll.DTC.CPR.ValueForVariable($A229,AJ$10)</f>
        <v>0</v>
      </c>
      <c r="AK229" s="22">
        <f>_xll.DTC.CPR.ValueForVariable($A229,AK$10)</f>
        <v>0</v>
      </c>
      <c r="AL229" s="22">
        <f>_xll.DTC.CPR.MinimumForVariable($A229,AL$10)</f>
        <v>0</v>
      </c>
      <c r="AM229" s="22">
        <f>_xll.DTC.CPR.MaximumForVariable($A229,AM$10)</f>
        <v>0</v>
      </c>
    </row>
    <row r="230" spans="1:39" x14ac:dyDescent="0.35">
      <c r="A230" s="22" t="str">
        <f>_xll.DTC.CPR.Calculate($B$1,$B$2,$B$3,D230,E230,C230,B230,F230,$B$4,G230)</f>
        <v>CID=-2104893585</v>
      </c>
      <c r="B230" s="22">
        <f t="shared" ref="B230:B258" si="49">B229</f>
        <v>3</v>
      </c>
      <c r="C230" s="22">
        <f t="shared" ref="C230:C257" si="50">C229+$C$8</f>
        <v>0</v>
      </c>
      <c r="D230" s="22">
        <f t="shared" ref="D230:D258" si="51">D229</f>
        <v>0</v>
      </c>
      <c r="E230" s="22">
        <f t="shared" si="47"/>
        <v>4</v>
      </c>
      <c r="F230" s="33">
        <f t="shared" si="46"/>
        <v>8</v>
      </c>
      <c r="G230" s="33">
        <f t="shared" si="48"/>
        <v>1.6</v>
      </c>
      <c r="H230" s="22">
        <f>_xll.DTC.CPR.ValueForVariable($A230,H$10)</f>
        <v>0</v>
      </c>
      <c r="I230" s="22">
        <f>_xll.DTC.CPR.ValueForVariable($A230,I$10)</f>
        <v>0</v>
      </c>
      <c r="J230" s="22">
        <f>_xll.DTC.CPR.ValueForVariable($A230,J$10)</f>
        <v>0</v>
      </c>
      <c r="K230" s="22">
        <f>_xll.DTC.CPR.ValueForVariable($A230,K$10)</f>
        <v>0</v>
      </c>
      <c r="L230" s="22">
        <f>_xll.DTC.CPR.ValueForVariable($A230,L$10)</f>
        <v>0</v>
      </c>
      <c r="M230" s="22">
        <f>_xll.DTC.CPR.ValueForVariable($A230,M$10)</f>
        <v>0</v>
      </c>
      <c r="N230" s="22">
        <f>_xll.DTC.CPR.ValueForVariable($A230,N$10)</f>
        <v>0</v>
      </c>
      <c r="O230" s="22">
        <f>_xll.DTC.CPR.ValueForVariable($A230,O$10)</f>
        <v>0</v>
      </c>
      <c r="P230" s="22">
        <f>_xll.DTC.CPR.ValueForVariable($A230,P$10)</f>
        <v>0</v>
      </c>
      <c r="Q230" s="22">
        <f>_xll.DTC.CPR.ValueForVariable($A230,Q$10)</f>
        <v>0</v>
      </c>
      <c r="R230" s="22">
        <f>_xll.DTC.CPR.ValueForVariable($A230,R$10)</f>
        <v>0</v>
      </c>
      <c r="S230" s="22">
        <f>_xll.DTC.CPR.ValueForVariable($A230,S$10)</f>
        <v>0</v>
      </c>
      <c r="T230" s="22">
        <f>_xll.DTC.CPR.ValueForVariable($A230,T$10)</f>
        <v>0</v>
      </c>
      <c r="U230" s="22">
        <f>_xll.DTC.CPR.ValueForVariable($A230,U$10)</f>
        <v>0</v>
      </c>
      <c r="V230" s="22">
        <f>_xll.DTC.CPR.ValueForVariable($A230,V$10)</f>
        <v>0</v>
      </c>
      <c r="W230" s="22">
        <f>_xll.DTC.CPR.ValueForVariable($A230,W$10)</f>
        <v>0</v>
      </c>
      <c r="X230" s="22">
        <f>_xll.DTC.CPR.ValueForVariable($A230,X$10)</f>
        <v>0</v>
      </c>
      <c r="Y230" s="22">
        <f>_xll.DTC.CPR.ValueForVariable($A230,Y$10)</f>
        <v>0</v>
      </c>
      <c r="Z230" s="22">
        <f>_xll.DTC.CPR.ValueForVariable($A230,Z$10)</f>
        <v>0</v>
      </c>
      <c r="AA230" s="22">
        <f>_xll.DTC.CPR.ValueForVariable($A230,AA$10)</f>
        <v>0</v>
      </c>
      <c r="AB230" s="22">
        <f>_xll.DTC.CPR.ValueForVariable($A230,AB$10)</f>
        <v>0</v>
      </c>
      <c r="AC230" s="22">
        <f>_xll.DTC.CPR.ValueForVariable($A230,AC$10)</f>
        <v>0</v>
      </c>
      <c r="AD230" s="22">
        <f>_xll.DTC.CPR.ValueForVariable($A230,AD$10)</f>
        <v>0</v>
      </c>
      <c r="AE230" s="22">
        <f>_xll.DTC.CPR.ValueForVariable($A230,AE$10)</f>
        <v>0</v>
      </c>
      <c r="AF230" s="22">
        <f>_xll.DTC.CPR.ValueForVariable($A230,AF$10)</f>
        <v>0</v>
      </c>
      <c r="AG230" s="22">
        <f>_xll.DTC.CPR.ValueForVariable($A230,AG$10)</f>
        <v>0</v>
      </c>
      <c r="AH230" s="22">
        <f>_xll.DTC.CPR.ValueForVariable($A230,AH$10)</f>
        <v>0</v>
      </c>
      <c r="AI230" s="22">
        <f>_xll.DTC.CPR.ValueForVariable($A230,AI$10)</f>
        <v>0</v>
      </c>
      <c r="AJ230" s="22">
        <f>_xll.DTC.CPR.ValueForVariable($A230,AJ$10)</f>
        <v>0</v>
      </c>
      <c r="AK230" s="22">
        <f>_xll.DTC.CPR.ValueForVariable($A230,AK$10)</f>
        <v>0</v>
      </c>
      <c r="AL230" s="22">
        <f>_xll.DTC.CPR.MinimumForVariable($A230,AL$10)</f>
        <v>0</v>
      </c>
      <c r="AM230" s="22">
        <f>_xll.DTC.CPR.MaximumForVariable($A230,AM$10)</f>
        <v>0</v>
      </c>
    </row>
    <row r="231" spans="1:39" x14ac:dyDescent="0.35">
      <c r="A231" s="22" t="str">
        <f>_xll.DTC.CPR.Calculate($B$1,$B$2,$B$3,D231,E231,C231,B231,F231,$B$4,G231)</f>
        <v>CID=-518606668</v>
      </c>
      <c r="B231" s="22">
        <f t="shared" si="49"/>
        <v>3</v>
      </c>
      <c r="C231" s="22">
        <f t="shared" si="50"/>
        <v>2.5</v>
      </c>
      <c r="D231" s="22">
        <f t="shared" si="51"/>
        <v>0</v>
      </c>
      <c r="E231" s="22">
        <f t="shared" si="47"/>
        <v>4</v>
      </c>
      <c r="F231" s="33">
        <f t="shared" si="46"/>
        <v>8</v>
      </c>
      <c r="G231" s="33">
        <f t="shared" si="48"/>
        <v>1.6</v>
      </c>
      <c r="H231" s="22">
        <f>_xll.DTC.CPR.ValueForVariable($A231,H$10)</f>
        <v>0</v>
      </c>
      <c r="I231" s="22">
        <f>_xll.DTC.CPR.ValueForVariable($A231,I$10)</f>
        <v>0</v>
      </c>
      <c r="J231" s="22">
        <f>_xll.DTC.CPR.ValueForVariable($A231,J$10)</f>
        <v>0</v>
      </c>
      <c r="K231" s="22">
        <f>_xll.DTC.CPR.ValueForVariable($A231,K$10)</f>
        <v>0</v>
      </c>
      <c r="L231" s="22">
        <f>_xll.DTC.CPR.ValueForVariable($A231,L$10)</f>
        <v>0</v>
      </c>
      <c r="M231" s="22">
        <f>_xll.DTC.CPR.ValueForVariable($A231,M$10)</f>
        <v>0</v>
      </c>
      <c r="N231" s="22">
        <f>_xll.DTC.CPR.ValueForVariable($A231,N$10)</f>
        <v>0</v>
      </c>
      <c r="O231" s="22">
        <f>_xll.DTC.CPR.ValueForVariable($A231,O$10)</f>
        <v>0</v>
      </c>
      <c r="P231" s="22">
        <f>_xll.DTC.CPR.ValueForVariable($A231,P$10)</f>
        <v>0</v>
      </c>
      <c r="Q231" s="22">
        <f>_xll.DTC.CPR.ValueForVariable($A231,Q$10)</f>
        <v>0</v>
      </c>
      <c r="R231" s="22">
        <f>_xll.DTC.CPR.ValueForVariable($A231,R$10)</f>
        <v>0</v>
      </c>
      <c r="S231" s="22">
        <f>_xll.DTC.CPR.ValueForVariable($A231,S$10)</f>
        <v>0</v>
      </c>
      <c r="T231" s="22">
        <f>_xll.DTC.CPR.ValueForVariable($A231,T$10)</f>
        <v>0</v>
      </c>
      <c r="U231" s="22">
        <f>_xll.DTC.CPR.ValueForVariable($A231,U$10)</f>
        <v>0</v>
      </c>
      <c r="V231" s="22">
        <f>_xll.DTC.CPR.ValueForVariable($A231,V$10)</f>
        <v>0</v>
      </c>
      <c r="W231" s="22">
        <f>_xll.DTC.CPR.ValueForVariable($A231,W$10)</f>
        <v>0</v>
      </c>
      <c r="X231" s="22">
        <f>_xll.DTC.CPR.ValueForVariable($A231,X$10)</f>
        <v>0</v>
      </c>
      <c r="Y231" s="22">
        <f>_xll.DTC.CPR.ValueForVariable($A231,Y$10)</f>
        <v>0</v>
      </c>
      <c r="Z231" s="22">
        <f>_xll.DTC.CPR.ValueForVariable($A231,Z$10)</f>
        <v>0</v>
      </c>
      <c r="AA231" s="22">
        <f>_xll.DTC.CPR.ValueForVariable($A231,AA$10)</f>
        <v>0</v>
      </c>
      <c r="AB231" s="22">
        <f>_xll.DTC.CPR.ValueForVariable($A231,AB$10)</f>
        <v>0</v>
      </c>
      <c r="AC231" s="22">
        <f>_xll.DTC.CPR.ValueForVariable($A231,AC$10)</f>
        <v>0</v>
      </c>
      <c r="AD231" s="22">
        <f>_xll.DTC.CPR.ValueForVariable($A231,AD$10)</f>
        <v>0</v>
      </c>
      <c r="AE231" s="22">
        <f>_xll.DTC.CPR.ValueForVariable($A231,AE$10)</f>
        <v>0</v>
      </c>
      <c r="AF231" s="22">
        <f>_xll.DTC.CPR.ValueForVariable($A231,AF$10)</f>
        <v>0</v>
      </c>
      <c r="AG231" s="22">
        <f>_xll.DTC.CPR.ValueForVariable($A231,AG$10)</f>
        <v>0</v>
      </c>
      <c r="AH231" s="22">
        <f>_xll.DTC.CPR.ValueForVariable($A231,AH$10)</f>
        <v>0</v>
      </c>
      <c r="AI231" s="22">
        <f>_xll.DTC.CPR.ValueForVariable($A231,AI$10)</f>
        <v>0</v>
      </c>
      <c r="AJ231" s="22">
        <f>_xll.DTC.CPR.ValueForVariable($A231,AJ$10)</f>
        <v>0</v>
      </c>
      <c r="AK231" s="22">
        <f>_xll.DTC.CPR.ValueForVariable($A231,AK$10)</f>
        <v>0</v>
      </c>
      <c r="AL231" s="22">
        <f>_xll.DTC.CPR.MinimumForVariable($A231,AL$10)</f>
        <v>0</v>
      </c>
      <c r="AM231" s="22">
        <f>_xll.DTC.CPR.MaximumForVariable($A231,AM$10)</f>
        <v>0</v>
      </c>
    </row>
    <row r="232" spans="1:39" x14ac:dyDescent="0.35">
      <c r="A232" s="22" t="str">
        <f>_xll.DTC.CPR.Calculate($B$1,$B$2,$B$3,D232,E232,C232,B232,F232,$B$4,G232)</f>
        <v>CID=503030245</v>
      </c>
      <c r="B232" s="22">
        <f t="shared" si="49"/>
        <v>3</v>
      </c>
      <c r="C232" s="22">
        <f t="shared" si="50"/>
        <v>5</v>
      </c>
      <c r="D232" s="22">
        <f t="shared" si="51"/>
        <v>0</v>
      </c>
      <c r="E232" s="22">
        <f t="shared" si="47"/>
        <v>4</v>
      </c>
      <c r="F232" s="33">
        <f t="shared" si="46"/>
        <v>8</v>
      </c>
      <c r="G232" s="33">
        <f t="shared" si="48"/>
        <v>1.6</v>
      </c>
      <c r="H232" s="22">
        <f>_xll.DTC.CPR.ValueForVariable($A232,H$10)</f>
        <v>0</v>
      </c>
      <c r="I232" s="22">
        <f>_xll.DTC.CPR.ValueForVariable($A232,I$10)</f>
        <v>0</v>
      </c>
      <c r="J232" s="22">
        <f>_xll.DTC.CPR.ValueForVariable($A232,J$10)</f>
        <v>0</v>
      </c>
      <c r="K232" s="22">
        <f>_xll.DTC.CPR.ValueForVariable($A232,K$10)</f>
        <v>0</v>
      </c>
      <c r="L232" s="22">
        <f>_xll.DTC.CPR.ValueForVariable($A232,L$10)</f>
        <v>0</v>
      </c>
      <c r="M232" s="22">
        <f>_xll.DTC.CPR.ValueForVariable($A232,M$10)</f>
        <v>0</v>
      </c>
      <c r="N232" s="22">
        <f>_xll.DTC.CPR.ValueForVariable($A232,N$10)</f>
        <v>0</v>
      </c>
      <c r="O232" s="22">
        <f>_xll.DTC.CPR.ValueForVariable($A232,O$10)</f>
        <v>0</v>
      </c>
      <c r="P232" s="22">
        <f>_xll.DTC.CPR.ValueForVariable($A232,P$10)</f>
        <v>0</v>
      </c>
      <c r="Q232" s="22">
        <f>_xll.DTC.CPR.ValueForVariable($A232,Q$10)</f>
        <v>0</v>
      </c>
      <c r="R232" s="22">
        <f>_xll.DTC.CPR.ValueForVariable($A232,R$10)</f>
        <v>0</v>
      </c>
      <c r="S232" s="22">
        <f>_xll.DTC.CPR.ValueForVariable($A232,S$10)</f>
        <v>0</v>
      </c>
      <c r="T232" s="22">
        <f>_xll.DTC.CPR.ValueForVariable($A232,T$10)</f>
        <v>0</v>
      </c>
      <c r="U232" s="22">
        <f>_xll.DTC.CPR.ValueForVariable($A232,U$10)</f>
        <v>0</v>
      </c>
      <c r="V232" s="22">
        <f>_xll.DTC.CPR.ValueForVariable($A232,V$10)</f>
        <v>0</v>
      </c>
      <c r="W232" s="22">
        <f>_xll.DTC.CPR.ValueForVariable($A232,W$10)</f>
        <v>0</v>
      </c>
      <c r="X232" s="22">
        <f>_xll.DTC.CPR.ValueForVariable($A232,X$10)</f>
        <v>0</v>
      </c>
      <c r="Y232" s="22">
        <f>_xll.DTC.CPR.ValueForVariable($A232,Y$10)</f>
        <v>0</v>
      </c>
      <c r="Z232" s="22">
        <f>_xll.DTC.CPR.ValueForVariable($A232,Z$10)</f>
        <v>0</v>
      </c>
      <c r="AA232" s="22">
        <f>_xll.DTC.CPR.ValueForVariable($A232,AA$10)</f>
        <v>0</v>
      </c>
      <c r="AB232" s="22">
        <f>_xll.DTC.CPR.ValueForVariable($A232,AB$10)</f>
        <v>0</v>
      </c>
      <c r="AC232" s="22">
        <f>_xll.DTC.CPR.ValueForVariable($A232,AC$10)</f>
        <v>0</v>
      </c>
      <c r="AD232" s="22">
        <f>_xll.DTC.CPR.ValueForVariable($A232,AD$10)</f>
        <v>0</v>
      </c>
      <c r="AE232" s="22">
        <f>_xll.DTC.CPR.ValueForVariable($A232,AE$10)</f>
        <v>0</v>
      </c>
      <c r="AF232" s="22">
        <f>_xll.DTC.CPR.ValueForVariable($A232,AF$10)</f>
        <v>0</v>
      </c>
      <c r="AG232" s="22">
        <f>_xll.DTC.CPR.ValueForVariable($A232,AG$10)</f>
        <v>0</v>
      </c>
      <c r="AH232" s="22">
        <f>_xll.DTC.CPR.ValueForVariable($A232,AH$10)</f>
        <v>0</v>
      </c>
      <c r="AI232" s="22">
        <f>_xll.DTC.CPR.ValueForVariable($A232,AI$10)</f>
        <v>0</v>
      </c>
      <c r="AJ232" s="22">
        <f>_xll.DTC.CPR.ValueForVariable($A232,AJ$10)</f>
        <v>0</v>
      </c>
      <c r="AK232" s="22">
        <f>_xll.DTC.CPR.ValueForVariable($A232,AK$10)</f>
        <v>0</v>
      </c>
      <c r="AL232" s="22">
        <f>_xll.DTC.CPR.MinimumForVariable($A232,AL$10)</f>
        <v>0</v>
      </c>
      <c r="AM232" s="22">
        <f>_xll.DTC.CPR.MaximumForVariable($A232,AM$10)</f>
        <v>0</v>
      </c>
    </row>
    <row r="233" spans="1:39" x14ac:dyDescent="0.35">
      <c r="A233" s="22" t="str">
        <f>_xll.DTC.CPR.Calculate($B$1,$B$2,$B$3,D233,E233,C233,B233,F233,$B$4,G233)</f>
        <v>CID=603786794</v>
      </c>
      <c r="B233" s="22">
        <f t="shared" si="49"/>
        <v>3</v>
      </c>
      <c r="C233" s="22">
        <f t="shared" si="50"/>
        <v>7.5</v>
      </c>
      <c r="D233" s="22">
        <f t="shared" si="51"/>
        <v>0</v>
      </c>
      <c r="E233" s="22">
        <f t="shared" si="47"/>
        <v>4</v>
      </c>
      <c r="F233" s="33">
        <f t="shared" si="46"/>
        <v>8</v>
      </c>
      <c r="G233" s="33">
        <f t="shared" si="48"/>
        <v>1.6</v>
      </c>
      <c r="H233" s="22">
        <f>_xll.DTC.CPR.ValueForVariable($A233,H$10)</f>
        <v>0</v>
      </c>
      <c r="I233" s="22">
        <f>_xll.DTC.CPR.ValueForVariable($A233,I$10)</f>
        <v>0</v>
      </c>
      <c r="J233" s="22">
        <f>_xll.DTC.CPR.ValueForVariable($A233,J$10)</f>
        <v>0</v>
      </c>
      <c r="K233" s="22">
        <f>_xll.DTC.CPR.ValueForVariable($A233,K$10)</f>
        <v>0</v>
      </c>
      <c r="L233" s="22">
        <f>_xll.DTC.CPR.ValueForVariable($A233,L$10)</f>
        <v>0</v>
      </c>
      <c r="M233" s="22">
        <f>_xll.DTC.CPR.ValueForVariable($A233,M$10)</f>
        <v>0</v>
      </c>
      <c r="N233" s="22">
        <f>_xll.DTC.CPR.ValueForVariable($A233,N$10)</f>
        <v>0</v>
      </c>
      <c r="O233" s="22">
        <f>_xll.DTC.CPR.ValueForVariable($A233,O$10)</f>
        <v>0</v>
      </c>
      <c r="P233" s="22">
        <f>_xll.DTC.CPR.ValueForVariable($A233,P$10)</f>
        <v>0</v>
      </c>
      <c r="Q233" s="22">
        <f>_xll.DTC.CPR.ValueForVariable($A233,Q$10)</f>
        <v>0</v>
      </c>
      <c r="R233" s="22">
        <f>_xll.DTC.CPR.ValueForVariable($A233,R$10)</f>
        <v>0</v>
      </c>
      <c r="S233" s="22">
        <f>_xll.DTC.CPR.ValueForVariable($A233,S$10)</f>
        <v>0</v>
      </c>
      <c r="T233" s="22">
        <f>_xll.DTC.CPR.ValueForVariable($A233,T$10)</f>
        <v>0</v>
      </c>
      <c r="U233" s="22">
        <f>_xll.DTC.CPR.ValueForVariable($A233,U$10)</f>
        <v>0</v>
      </c>
      <c r="V233" s="22">
        <f>_xll.DTC.CPR.ValueForVariable($A233,V$10)</f>
        <v>0</v>
      </c>
      <c r="W233" s="22">
        <f>_xll.DTC.CPR.ValueForVariable($A233,W$10)</f>
        <v>0</v>
      </c>
      <c r="X233" s="22">
        <f>_xll.DTC.CPR.ValueForVariable($A233,X$10)</f>
        <v>0</v>
      </c>
      <c r="Y233" s="22">
        <f>_xll.DTC.CPR.ValueForVariable($A233,Y$10)</f>
        <v>0</v>
      </c>
      <c r="Z233" s="22">
        <f>_xll.DTC.CPR.ValueForVariable($A233,Z$10)</f>
        <v>0</v>
      </c>
      <c r="AA233" s="22">
        <f>_xll.DTC.CPR.ValueForVariable($A233,AA$10)</f>
        <v>0</v>
      </c>
      <c r="AB233" s="22">
        <f>_xll.DTC.CPR.ValueForVariable($A233,AB$10)</f>
        <v>0</v>
      </c>
      <c r="AC233" s="22">
        <f>_xll.DTC.CPR.ValueForVariable($A233,AC$10)</f>
        <v>0</v>
      </c>
      <c r="AD233" s="22">
        <f>_xll.DTC.CPR.ValueForVariable($A233,AD$10)</f>
        <v>0</v>
      </c>
      <c r="AE233" s="22">
        <f>_xll.DTC.CPR.ValueForVariable($A233,AE$10)</f>
        <v>0</v>
      </c>
      <c r="AF233" s="22">
        <f>_xll.DTC.CPR.ValueForVariable($A233,AF$10)</f>
        <v>0</v>
      </c>
      <c r="AG233" s="22">
        <f>_xll.DTC.CPR.ValueForVariable($A233,AG$10)</f>
        <v>0</v>
      </c>
      <c r="AH233" s="22">
        <f>_xll.DTC.CPR.ValueForVariable($A233,AH$10)</f>
        <v>0</v>
      </c>
      <c r="AI233" s="22">
        <f>_xll.DTC.CPR.ValueForVariable($A233,AI$10)</f>
        <v>0</v>
      </c>
      <c r="AJ233" s="22">
        <f>_xll.DTC.CPR.ValueForVariable($A233,AJ$10)</f>
        <v>0</v>
      </c>
      <c r="AK233" s="22">
        <f>_xll.DTC.CPR.ValueForVariable($A233,AK$10)</f>
        <v>0</v>
      </c>
      <c r="AL233" s="22">
        <f>_xll.DTC.CPR.MinimumForVariable($A233,AL$10)</f>
        <v>0</v>
      </c>
      <c r="AM233" s="22">
        <f>_xll.DTC.CPR.MaximumForVariable($A233,AM$10)</f>
        <v>0</v>
      </c>
    </row>
    <row r="234" spans="1:39" x14ac:dyDescent="0.35">
      <c r="A234" s="22" t="str">
        <f>_xll.DTC.CPR.Calculate($B$1,$B$2,$B$3,D234,E234,C234,B234,F234,$B$4,G234)</f>
        <v>CID=1269193347</v>
      </c>
      <c r="B234" s="22">
        <f t="shared" si="49"/>
        <v>3</v>
      </c>
      <c r="C234" s="22">
        <f t="shared" si="50"/>
        <v>10</v>
      </c>
      <c r="D234" s="22">
        <f t="shared" si="51"/>
        <v>0</v>
      </c>
      <c r="E234" s="22">
        <f t="shared" si="47"/>
        <v>4</v>
      </c>
      <c r="F234" s="33">
        <f t="shared" si="46"/>
        <v>8</v>
      </c>
      <c r="G234" s="33">
        <f t="shared" si="48"/>
        <v>1.6</v>
      </c>
      <c r="H234" s="22">
        <f>_xll.DTC.CPR.ValueForVariable($A234,H$10)</f>
        <v>0</v>
      </c>
      <c r="I234" s="22">
        <f>_xll.DTC.CPR.ValueForVariable($A234,I$10)</f>
        <v>0</v>
      </c>
      <c r="J234" s="22">
        <f>_xll.DTC.CPR.ValueForVariable($A234,J$10)</f>
        <v>0</v>
      </c>
      <c r="K234" s="22">
        <f>_xll.DTC.CPR.ValueForVariable($A234,K$10)</f>
        <v>0</v>
      </c>
      <c r="L234" s="22">
        <f>_xll.DTC.CPR.ValueForVariable($A234,L$10)</f>
        <v>0</v>
      </c>
      <c r="M234" s="22">
        <f>_xll.DTC.CPR.ValueForVariable($A234,M$10)</f>
        <v>0</v>
      </c>
      <c r="N234" s="22">
        <f>_xll.DTC.CPR.ValueForVariable($A234,N$10)</f>
        <v>0</v>
      </c>
      <c r="O234" s="22">
        <f>_xll.DTC.CPR.ValueForVariable($A234,O$10)</f>
        <v>0</v>
      </c>
      <c r="P234" s="22">
        <f>_xll.DTC.CPR.ValueForVariable($A234,P$10)</f>
        <v>0</v>
      </c>
      <c r="Q234" s="22">
        <f>_xll.DTC.CPR.ValueForVariable($A234,Q$10)</f>
        <v>0</v>
      </c>
      <c r="R234" s="22">
        <f>_xll.DTC.CPR.ValueForVariable($A234,R$10)</f>
        <v>0</v>
      </c>
      <c r="S234" s="22">
        <f>_xll.DTC.CPR.ValueForVariable($A234,S$10)</f>
        <v>0</v>
      </c>
      <c r="T234" s="22">
        <f>_xll.DTC.CPR.ValueForVariable($A234,T$10)</f>
        <v>0</v>
      </c>
      <c r="U234" s="22">
        <f>_xll.DTC.CPR.ValueForVariable($A234,U$10)</f>
        <v>0</v>
      </c>
      <c r="V234" s="22">
        <f>_xll.DTC.CPR.ValueForVariable($A234,V$10)</f>
        <v>0</v>
      </c>
      <c r="W234" s="22">
        <f>_xll.DTC.CPR.ValueForVariable($A234,W$10)</f>
        <v>0</v>
      </c>
      <c r="X234" s="22">
        <f>_xll.DTC.CPR.ValueForVariable($A234,X$10)</f>
        <v>0</v>
      </c>
      <c r="Y234" s="22">
        <f>_xll.DTC.CPR.ValueForVariable($A234,Y$10)</f>
        <v>0</v>
      </c>
      <c r="Z234" s="22">
        <f>_xll.DTC.CPR.ValueForVariable($A234,Z$10)</f>
        <v>0</v>
      </c>
      <c r="AA234" s="22">
        <f>_xll.DTC.CPR.ValueForVariable($A234,AA$10)</f>
        <v>0</v>
      </c>
      <c r="AB234" s="22">
        <f>_xll.DTC.CPR.ValueForVariable($A234,AB$10)</f>
        <v>0</v>
      </c>
      <c r="AC234" s="22">
        <f>_xll.DTC.CPR.ValueForVariable($A234,AC$10)</f>
        <v>0</v>
      </c>
      <c r="AD234" s="22">
        <f>_xll.DTC.CPR.ValueForVariable($A234,AD$10)</f>
        <v>0</v>
      </c>
      <c r="AE234" s="22">
        <f>_xll.DTC.CPR.ValueForVariable($A234,AE$10)</f>
        <v>0</v>
      </c>
      <c r="AF234" s="22">
        <f>_xll.DTC.CPR.ValueForVariable($A234,AF$10)</f>
        <v>0</v>
      </c>
      <c r="AG234" s="22">
        <f>_xll.DTC.CPR.ValueForVariable($A234,AG$10)</f>
        <v>0</v>
      </c>
      <c r="AH234" s="22">
        <f>_xll.DTC.CPR.ValueForVariable($A234,AH$10)</f>
        <v>0</v>
      </c>
      <c r="AI234" s="22">
        <f>_xll.DTC.CPR.ValueForVariable($A234,AI$10)</f>
        <v>0</v>
      </c>
      <c r="AJ234" s="22">
        <f>_xll.DTC.CPR.ValueForVariable($A234,AJ$10)</f>
        <v>0</v>
      </c>
      <c r="AK234" s="22">
        <f>_xll.DTC.CPR.ValueForVariable($A234,AK$10)</f>
        <v>0</v>
      </c>
      <c r="AL234" s="22">
        <f>_xll.DTC.CPR.MinimumForVariable($A234,AL$10)</f>
        <v>0</v>
      </c>
      <c r="AM234" s="22">
        <f>_xll.DTC.CPR.MaximumForVariable($A234,AM$10)</f>
        <v>0</v>
      </c>
    </row>
    <row r="235" spans="1:39" x14ac:dyDescent="0.35">
      <c r="A235" s="22" t="str">
        <f>_xll.DTC.CPR.Calculate($B$1,$B$2,$B$3,D235,E235,C235,B235,F235,$B$4,G235)</f>
        <v>CID=-1439487032</v>
      </c>
      <c r="B235" s="22">
        <f t="shared" si="49"/>
        <v>3</v>
      </c>
      <c r="C235" s="22">
        <f t="shared" si="50"/>
        <v>12.5</v>
      </c>
      <c r="D235" s="22">
        <f t="shared" si="51"/>
        <v>0</v>
      </c>
      <c r="E235" s="22">
        <f t="shared" si="47"/>
        <v>4</v>
      </c>
      <c r="F235" s="33">
        <f t="shared" si="46"/>
        <v>8</v>
      </c>
      <c r="G235" s="33">
        <f t="shared" si="48"/>
        <v>1.6</v>
      </c>
      <c r="H235" s="22">
        <f>_xll.DTC.CPR.ValueForVariable($A235,H$10)</f>
        <v>0</v>
      </c>
      <c r="I235" s="22">
        <f>_xll.DTC.CPR.ValueForVariable($A235,I$10)</f>
        <v>0</v>
      </c>
      <c r="J235" s="22">
        <f>_xll.DTC.CPR.ValueForVariable($A235,J$10)</f>
        <v>0</v>
      </c>
      <c r="K235" s="22">
        <f>_xll.DTC.CPR.ValueForVariable($A235,K$10)</f>
        <v>0</v>
      </c>
      <c r="L235" s="22">
        <f>_xll.DTC.CPR.ValueForVariable($A235,L$10)</f>
        <v>0</v>
      </c>
      <c r="M235" s="22">
        <f>_xll.DTC.CPR.ValueForVariable($A235,M$10)</f>
        <v>0</v>
      </c>
      <c r="N235" s="22">
        <f>_xll.DTC.CPR.ValueForVariable($A235,N$10)</f>
        <v>0</v>
      </c>
      <c r="O235" s="22">
        <f>_xll.DTC.CPR.ValueForVariable($A235,O$10)</f>
        <v>0</v>
      </c>
      <c r="P235" s="22">
        <f>_xll.DTC.CPR.ValueForVariable($A235,P$10)</f>
        <v>0</v>
      </c>
      <c r="Q235" s="22">
        <f>_xll.DTC.CPR.ValueForVariable($A235,Q$10)</f>
        <v>0</v>
      </c>
      <c r="R235" s="22">
        <f>_xll.DTC.CPR.ValueForVariable($A235,R$10)</f>
        <v>0</v>
      </c>
      <c r="S235" s="22">
        <f>_xll.DTC.CPR.ValueForVariable($A235,S$10)</f>
        <v>0</v>
      </c>
      <c r="T235" s="22">
        <f>_xll.DTC.CPR.ValueForVariable($A235,T$10)</f>
        <v>0</v>
      </c>
      <c r="U235" s="22">
        <f>_xll.DTC.CPR.ValueForVariable($A235,U$10)</f>
        <v>0</v>
      </c>
      <c r="V235" s="22">
        <f>_xll.DTC.CPR.ValueForVariable($A235,V$10)</f>
        <v>0</v>
      </c>
      <c r="W235" s="22">
        <f>_xll.DTC.CPR.ValueForVariable($A235,W$10)</f>
        <v>0</v>
      </c>
      <c r="X235" s="22">
        <f>_xll.DTC.CPR.ValueForVariable($A235,X$10)</f>
        <v>0</v>
      </c>
      <c r="Y235" s="22">
        <f>_xll.DTC.CPR.ValueForVariable($A235,Y$10)</f>
        <v>0</v>
      </c>
      <c r="Z235" s="22">
        <f>_xll.DTC.CPR.ValueForVariable($A235,Z$10)</f>
        <v>0</v>
      </c>
      <c r="AA235" s="22">
        <f>_xll.DTC.CPR.ValueForVariable($A235,AA$10)</f>
        <v>0</v>
      </c>
      <c r="AB235" s="22">
        <f>_xll.DTC.CPR.ValueForVariable($A235,AB$10)</f>
        <v>0</v>
      </c>
      <c r="AC235" s="22">
        <f>_xll.DTC.CPR.ValueForVariable($A235,AC$10)</f>
        <v>0</v>
      </c>
      <c r="AD235" s="22">
        <f>_xll.DTC.CPR.ValueForVariable($A235,AD$10)</f>
        <v>0</v>
      </c>
      <c r="AE235" s="22">
        <f>_xll.DTC.CPR.ValueForVariable($A235,AE$10)</f>
        <v>0</v>
      </c>
      <c r="AF235" s="22">
        <f>_xll.DTC.CPR.ValueForVariable($A235,AF$10)</f>
        <v>0</v>
      </c>
      <c r="AG235" s="22">
        <f>_xll.DTC.CPR.ValueForVariable($A235,AG$10)</f>
        <v>0</v>
      </c>
      <c r="AH235" s="22">
        <f>_xll.DTC.CPR.ValueForVariable($A235,AH$10)</f>
        <v>0</v>
      </c>
      <c r="AI235" s="22">
        <f>_xll.DTC.CPR.ValueForVariable($A235,AI$10)</f>
        <v>0</v>
      </c>
      <c r="AJ235" s="22">
        <f>_xll.DTC.CPR.ValueForVariable($A235,AJ$10)</f>
        <v>0</v>
      </c>
      <c r="AK235" s="22">
        <f>_xll.DTC.CPR.ValueForVariable($A235,AK$10)</f>
        <v>0</v>
      </c>
      <c r="AL235" s="22">
        <f>_xll.DTC.CPR.MinimumForVariable($A235,AL$10)</f>
        <v>0</v>
      </c>
      <c r="AM235" s="22">
        <f>_xll.DTC.CPR.MaximumForVariable($A235,AM$10)</f>
        <v>0</v>
      </c>
    </row>
    <row r="236" spans="1:39" x14ac:dyDescent="0.35">
      <c r="A236" s="22" t="str">
        <f>_xll.DTC.CPR.Calculate($B$1,$B$2,$B$3,D236,E236,C236,B236,F236,$B$4,G236)</f>
        <v>CID=-417850119</v>
      </c>
      <c r="B236" s="22">
        <f t="shared" si="49"/>
        <v>3</v>
      </c>
      <c r="C236" s="22">
        <f t="shared" si="50"/>
        <v>15</v>
      </c>
      <c r="D236" s="22">
        <f t="shared" si="51"/>
        <v>0</v>
      </c>
      <c r="E236" s="22">
        <f t="shared" si="47"/>
        <v>4</v>
      </c>
      <c r="F236" s="33">
        <f t="shared" si="46"/>
        <v>9</v>
      </c>
      <c r="G236" s="33">
        <f t="shared" si="48"/>
        <v>1.8</v>
      </c>
      <c r="H236" s="22">
        <f>_xll.DTC.CPR.ValueForVariable($A236,H$10)</f>
        <v>1.7385247136249433</v>
      </c>
      <c r="I236" s="22">
        <f>_xll.DTC.CPR.ValueForVariable($A236,I$10)</f>
        <v>148.49880107495977</v>
      </c>
      <c r="J236" s="22">
        <f>_xll.DTC.CPR.ValueForVariable($A236,J$10)</f>
        <v>15.676563265204514</v>
      </c>
      <c r="K236" s="22">
        <f>_xll.DTC.CPR.ValueForVariable($A236,K$10)</f>
        <v>212.20615464307244</v>
      </c>
      <c r="L236" s="22">
        <f>_xll.DTC.CPR.ValueForVariable($A236,L$10)</f>
        <v>412.46639809008792</v>
      </c>
      <c r="M236" s="22">
        <f>_xll.DTC.CPR.ValueForVariable($A236,M$10)</f>
        <v>403.97337142926068</v>
      </c>
      <c r="N236" s="22">
        <f>_xll.DTC.CPR.ValueForVariable($A236,N$10)</f>
        <v>19534.763608310714</v>
      </c>
      <c r="O236" s="22">
        <f>_xll.DTC.CPR.ValueForVariable($A236,O$10)</f>
        <v>0.58654362301805085</v>
      </c>
      <c r="P236" s="22">
        <f>_xll.DTC.CPR.ValueForVariable($A236,P$10)</f>
        <v>7.0838456785247235E-3</v>
      </c>
      <c r="Q236" s="22">
        <f>_xll.DTC.CPR.ValueForVariable($A236,Q$10)</f>
        <v>12.587656965474178</v>
      </c>
      <c r="R236" s="22">
        <f>_xll.DTC.CPR.ValueForVariable($A236,R$10)</f>
        <v>8.9357247673949232</v>
      </c>
      <c r="S236" s="22">
        <f>_xll.DTC.CPR.ValueForVariable($A236,S$10)</f>
        <v>112.47983810985883</v>
      </c>
      <c r="T236" s="22">
        <f>_xll.DTC.CPR.ValueForVariable($A236,T$10)</f>
        <v>3</v>
      </c>
      <c r="U236" s="22">
        <f>_xll.DTC.CPR.ValueForVariable($A236,U$10)</f>
        <v>15</v>
      </c>
      <c r="V236" s="22">
        <f>_xll.DTC.CPR.ValueForVariable($A236,V$10)</f>
        <v>4</v>
      </c>
      <c r="W236" s="22">
        <f>_xll.DTC.CPR.ValueForVariable($A236,W$10)</f>
        <v>9</v>
      </c>
      <c r="X236" s="22">
        <f>_xll.DTC.CPR.ValueForVariable($A236,X$10)</f>
        <v>325.98493146839331</v>
      </c>
      <c r="Y236" s="22">
        <f>_xll.DTC.CPR.ValueForVariable($A236,Y$10)</f>
        <v>488.37386439130057</v>
      </c>
      <c r="Z236" s="22">
        <f>_xll.DTC.CPR.ValueForVariable($A236,Z$10)</f>
        <v>25.076959379625805</v>
      </c>
      <c r="AA236" s="22">
        <f>_xll.DTC.CPR.ValueForVariable($A236,AA$10)</f>
        <v>1.4981485867810798</v>
      </c>
      <c r="AB236" s="22">
        <f>_xll.DTC.CPR.ValueForVariable($A236,AB$10)</f>
        <v>0.68847000049799367</v>
      </c>
      <c r="AC236" s="22">
        <f>_xll.DTC.CPR.ValueForVariable($A236,AC$10)</f>
        <v>69.756181465751723</v>
      </c>
      <c r="AD236" s="22">
        <f>_xll.DTC.CPR.ValueForVariable($A236,AD$10)</f>
        <v>19.719710663263829</v>
      </c>
      <c r="AE236" s="22">
        <f>_xll.DTC.CPR.ValueForVariable($A236,AE$10)</f>
        <v>0</v>
      </c>
      <c r="AF236" s="22">
        <f>_xll.DTC.CPR.ValueForVariable($A236,AF$10)</f>
        <v>0</v>
      </c>
      <c r="AG236" s="22">
        <f>_xll.DTC.CPR.ValueForVariable($A236,AG$10)</f>
        <v>0</v>
      </c>
      <c r="AH236" s="22">
        <f>_xll.DTC.CPR.ValueForVariable($A236,AH$10)</f>
        <v>0</v>
      </c>
      <c r="AI236" s="22">
        <f>_xll.DTC.CPR.ValueForVariable($A236,AI$10)</f>
        <v>0</v>
      </c>
      <c r="AJ236" s="22">
        <f>_xll.DTC.CPR.ValueForVariable($A236,AJ$10)</f>
        <v>0</v>
      </c>
      <c r="AK236" s="22">
        <f>_xll.DTC.CPR.ValueForVariable($A236,AK$10)</f>
        <v>10</v>
      </c>
      <c r="AL236" s="22">
        <f>_xll.DTC.CPR.MinimumForVariable($A236,AL$10)</f>
        <v>8.4250823693184316</v>
      </c>
      <c r="AM236" s="22">
        <f>_xll.DTC.CPR.MaximumForVariable($A236,AM$10)</f>
        <v>11.165433765026036</v>
      </c>
    </row>
    <row r="237" spans="1:39" x14ac:dyDescent="0.35">
      <c r="A237" s="22" t="str">
        <f>_xll.DTC.CPR.Calculate($B$1,$B$2,$B$3,D237,E237,C237,B237,F237,$B$4,G237)</f>
        <v>CID=-317093570</v>
      </c>
      <c r="B237" s="22">
        <f t="shared" si="49"/>
        <v>3</v>
      </c>
      <c r="C237" s="22">
        <f t="shared" si="50"/>
        <v>17.5</v>
      </c>
      <c r="D237" s="22">
        <f t="shared" si="51"/>
        <v>0</v>
      </c>
      <c r="E237" s="22">
        <f t="shared" si="47"/>
        <v>4</v>
      </c>
      <c r="F237" s="33">
        <f t="shared" si="46"/>
        <v>11.5</v>
      </c>
      <c r="G237" s="33">
        <f t="shared" si="48"/>
        <v>2.2999999999999998</v>
      </c>
      <c r="H237" s="22">
        <f>_xll.DTC.CPR.ValueForVariable($A237,H$10)</f>
        <v>1.7385247136249433</v>
      </c>
      <c r="I237" s="22">
        <f>_xll.DTC.CPR.ValueForVariable($A237,I$10)</f>
        <v>148.49880107495977</v>
      </c>
      <c r="J237" s="22">
        <f>_xll.DTC.CPR.ValueForVariable($A237,J$10)</f>
        <v>15.676563265204514</v>
      </c>
      <c r="K237" s="22">
        <f>_xll.DTC.CPR.ValueForVariable($A237,K$10)</f>
        <v>215.63976043890119</v>
      </c>
      <c r="L237" s="22">
        <f>_xll.DTC.CPR.ValueForVariable($A237,L$10)</f>
        <v>414.15474907319106</v>
      </c>
      <c r="M237" s="22">
        <f>_xll.DTC.CPR.ValueForVariable($A237,M$10)</f>
        <v>403.97337142926068</v>
      </c>
      <c r="N237" s="22">
        <f>_xll.DTC.CPR.ValueForVariable($A237,N$10)</f>
        <v>19590.52467034994</v>
      </c>
      <c r="O237" s="22">
        <f>_xll.DTC.CPR.ValueForVariable($A237,O$10)</f>
        <v>0.65563749148719475</v>
      </c>
      <c r="P237" s="22">
        <f>_xll.DTC.CPR.ValueForVariable($A237,P$10)</f>
        <v>7.8285937249171923E-3</v>
      </c>
      <c r="Q237" s="22">
        <f>_xll.DTC.CPR.ValueForVariable($A237,Q$10)</f>
        <v>10.839255159385242</v>
      </c>
      <c r="R237" s="22">
        <f>_xll.DTC.CPR.ValueForVariable($A237,R$10)</f>
        <v>11.391795326963008</v>
      </c>
      <c r="S237" s="22">
        <f>_xll.DTC.CPR.ValueForVariable($A237,S$10)</f>
        <v>123.47857627244447</v>
      </c>
      <c r="T237" s="22">
        <f>_xll.DTC.CPR.ValueForVariable($A237,T$10)</f>
        <v>3</v>
      </c>
      <c r="U237" s="22">
        <f>_xll.DTC.CPR.ValueForVariable($A237,U$10)</f>
        <v>17.5</v>
      </c>
      <c r="V237" s="22">
        <f>_xll.DTC.CPR.ValueForVariable($A237,V$10)</f>
        <v>4</v>
      </c>
      <c r="W237" s="22">
        <f>_xll.DTC.CPR.ValueForVariable($A237,W$10)</f>
        <v>11.5</v>
      </c>
      <c r="X237" s="22">
        <f>_xll.DTC.CPR.ValueForVariable($A237,X$10)</f>
        <v>325.98493146839331</v>
      </c>
      <c r="Y237" s="22">
        <f>_xll.DTC.CPR.ValueForVariable($A237,Y$10)</f>
        <v>528.79675750242848</v>
      </c>
      <c r="Z237" s="22">
        <f>_xll.DTC.CPR.ValueForVariable($A237,Z$10)</f>
        <v>28.313801414575892</v>
      </c>
      <c r="AA237" s="22">
        <f>_xll.DTC.CPR.ValueForVariable($A237,AA$10)</f>
        <v>1.6221509231131417</v>
      </c>
      <c r="AB237" s="22">
        <f>_xll.DTC.CPR.ValueForVariable($A237,AB$10)</f>
        <v>0.71167519618320019</v>
      </c>
      <c r="AC237" s="22">
        <f>_xll.DTC.CPR.ValueForVariable($A237,AC$10)</f>
        <v>104.17009815379926</v>
      </c>
      <c r="AD237" s="22">
        <f>_xll.DTC.CPR.ValueForVariable($A237,AD$10)</f>
        <v>24.320142752616267</v>
      </c>
      <c r="AE237" s="22">
        <f>_xll.DTC.CPR.ValueForVariable($A237,AE$10)</f>
        <v>0</v>
      </c>
      <c r="AF237" s="22">
        <f>_xll.DTC.CPR.ValueForVariable($A237,AF$10)</f>
        <v>0</v>
      </c>
      <c r="AG237" s="22">
        <f>_xll.DTC.CPR.ValueForVariable($A237,AG$10)</f>
        <v>0</v>
      </c>
      <c r="AH237" s="22">
        <f>_xll.DTC.CPR.ValueForVariable($A237,AH$10)</f>
        <v>0</v>
      </c>
      <c r="AI237" s="22">
        <f>_xll.DTC.CPR.ValueForVariable($A237,AI$10)</f>
        <v>0</v>
      </c>
      <c r="AJ237" s="22">
        <f>_xll.DTC.CPR.ValueForVariable($A237,AJ$10)</f>
        <v>0</v>
      </c>
      <c r="AK237" s="22">
        <f>_xll.DTC.CPR.ValueForVariable($A237,AK$10)</f>
        <v>9.9999866832235362</v>
      </c>
      <c r="AL237" s="22">
        <f>_xll.DTC.CPR.MinimumForVariable($A237,AL$10)</f>
        <v>8.6259994026247355</v>
      </c>
      <c r="AM237" s="22">
        <f>_xll.DTC.CPR.MaximumForVariable($A237,AM$10)</f>
        <v>22.40482655947206</v>
      </c>
    </row>
    <row r="238" spans="1:39" x14ac:dyDescent="0.35">
      <c r="A238" s="22" t="str">
        <f>_xll.DTC.CPR.Calculate($B$1,$B$2,$B$3,D238,E238,C238,B238,F238,$B$4,G238)</f>
        <v>CID=-263132857</v>
      </c>
      <c r="B238" s="22">
        <f t="shared" si="49"/>
        <v>3</v>
      </c>
      <c r="C238" s="22">
        <f t="shared" si="50"/>
        <v>20</v>
      </c>
      <c r="D238" s="22">
        <f t="shared" si="51"/>
        <v>0</v>
      </c>
      <c r="E238" s="22">
        <f t="shared" si="47"/>
        <v>4</v>
      </c>
      <c r="F238" s="33">
        <f t="shared" si="46"/>
        <v>14</v>
      </c>
      <c r="G238" s="33">
        <f t="shared" si="48"/>
        <v>2.8</v>
      </c>
      <c r="H238" s="22">
        <f>_xll.DTC.CPR.ValueForVariable($A238,H$10)</f>
        <v>1.7385247136249433</v>
      </c>
      <c r="I238" s="22">
        <f>_xll.DTC.CPR.ValueForVariable($A238,I$10)</f>
        <v>148.49880107495977</v>
      </c>
      <c r="J238" s="22">
        <f>_xll.DTC.CPR.ValueForVariable($A238,J$10)</f>
        <v>15.676563265204514</v>
      </c>
      <c r="K238" s="22">
        <f>_xll.DTC.CPR.ValueForVariable($A238,K$10)</f>
        <v>219.09331079194496</v>
      </c>
      <c r="L238" s="22">
        <f>_xll.DTC.CPR.ValueForVariable($A238,L$10)</f>
        <v>415.81558387829369</v>
      </c>
      <c r="M238" s="22">
        <f>_xll.DTC.CPR.ValueForVariable($A238,M$10)</f>
        <v>403.97337142926068</v>
      </c>
      <c r="N238" s="22">
        <f>_xll.DTC.CPR.ValueForVariable($A238,N$10)</f>
        <v>20709.155366656585</v>
      </c>
      <c r="O238" s="22">
        <f>_xll.DTC.CPR.ValueForVariable($A238,O$10)</f>
        <v>0.68984582815979045</v>
      </c>
      <c r="P238" s="22">
        <f>_xll.DTC.CPR.ValueForVariable($A238,P$10)</f>
        <v>8.539648965547153E-3</v>
      </c>
      <c r="Q238" s="22">
        <f>_xll.DTC.CPR.ValueForVariable($A238,Q$10)</f>
        <v>9.4821060053579913</v>
      </c>
      <c r="R238" s="22">
        <f>_xll.DTC.CPR.ValueForVariable($A238,R$10)</f>
        <v>13.450465378526022</v>
      </c>
      <c r="S238" s="22">
        <f>_xll.DTC.CPR.ValueForVariable($A238,S$10)</f>
        <v>127.53873854058133</v>
      </c>
      <c r="T238" s="22">
        <f>_xll.DTC.CPR.ValueForVariable($A238,T$10)</f>
        <v>3</v>
      </c>
      <c r="U238" s="22">
        <f>_xll.DTC.CPR.ValueForVariable($A238,U$10)</f>
        <v>20</v>
      </c>
      <c r="V238" s="22">
        <f>_xll.DTC.CPR.ValueForVariable($A238,V$10)</f>
        <v>4</v>
      </c>
      <c r="W238" s="22">
        <f>_xll.DTC.CPR.ValueForVariable($A238,W$10)</f>
        <v>14</v>
      </c>
      <c r="X238" s="22">
        <f>_xll.DTC.CPR.ValueForVariable($A238,X$10)</f>
        <v>325.98493146839331</v>
      </c>
      <c r="Y238" s="22">
        <f>_xll.DTC.CPR.ValueForVariable($A238,Y$10)</f>
        <v>571.70690904459934</v>
      </c>
      <c r="Z238" s="22">
        <f>_xll.DTC.CPR.ValueForVariable($A238,Z$10)</f>
        <v>31.41417247952262</v>
      </c>
      <c r="AA238" s="22">
        <f>_xll.DTC.CPR.ValueForVariable($A238,AA$10)</f>
        <v>1.7537832392109529</v>
      </c>
      <c r="AB238" s="22">
        <f>_xll.DTC.CPR.ValueForVariable($A238,AB$10)</f>
        <v>0.72932400881475834</v>
      </c>
      <c r="AC238" s="22">
        <f>_xll.DTC.CPR.ValueForVariable($A238,AC$10)</f>
        <v>108.35345124881644</v>
      </c>
      <c r="AD238" s="22">
        <f>_xll.DTC.CPR.ValueForVariable($A238,AD$10)</f>
        <v>28.020286822060598</v>
      </c>
      <c r="AE238" s="22">
        <f>_xll.DTC.CPR.ValueForVariable($A238,AE$10)</f>
        <v>0</v>
      </c>
      <c r="AF238" s="22">
        <f>_xll.DTC.CPR.ValueForVariable($A238,AF$10)</f>
        <v>0</v>
      </c>
      <c r="AG238" s="22">
        <f>_xll.DTC.CPR.ValueForVariable($A238,AG$10)</f>
        <v>0</v>
      </c>
      <c r="AH238" s="22">
        <f>_xll.DTC.CPR.ValueForVariable($A238,AH$10)</f>
        <v>0</v>
      </c>
      <c r="AI238" s="22">
        <f>_xll.DTC.CPR.ValueForVariable($A238,AI$10)</f>
        <v>0</v>
      </c>
      <c r="AJ238" s="22">
        <f>_xll.DTC.CPR.ValueForVariable($A238,AJ$10)</f>
        <v>0</v>
      </c>
      <c r="AK238" s="22">
        <f>_xll.DTC.CPR.ValueForVariable($A238,AK$10)</f>
        <v>9.9999681883676583</v>
      </c>
      <c r="AL238" s="22">
        <f>_xll.DTC.CPR.MinimumForVariable($A238,AL$10)</f>
        <v>10.070718172031901</v>
      </c>
      <c r="AM238" s="22">
        <f>_xll.DTC.CPR.MaximumForVariable($A238,AM$10)</f>
        <v>27.967430995399763</v>
      </c>
    </row>
    <row r="239" spans="1:39" x14ac:dyDescent="0.35">
      <c r="A239" s="22" t="str">
        <f>_xll.DTC.CPR.Calculate($B$1,$B$2,$B$3,D239,E239,C239,B239,F239,$B$4,G239)</f>
        <v>CID=1323154060</v>
      </c>
      <c r="B239" s="22">
        <f t="shared" si="49"/>
        <v>3</v>
      </c>
      <c r="C239" s="22">
        <f t="shared" si="50"/>
        <v>22.5</v>
      </c>
      <c r="D239" s="22">
        <f t="shared" si="51"/>
        <v>0</v>
      </c>
      <c r="E239" s="22">
        <f t="shared" si="47"/>
        <v>4</v>
      </c>
      <c r="F239" s="33">
        <f t="shared" si="46"/>
        <v>16.5</v>
      </c>
      <c r="G239" s="33">
        <f t="shared" si="48"/>
        <v>3.3</v>
      </c>
      <c r="H239" s="22">
        <f>_xll.DTC.CPR.ValueForVariable($A239,H$10)</f>
        <v>1.7385247136249433</v>
      </c>
      <c r="I239" s="22">
        <f>_xll.DTC.CPR.ValueForVariable($A239,I$10)</f>
        <v>148.49880107495977</v>
      </c>
      <c r="J239" s="22">
        <f>_xll.DTC.CPR.ValueForVariable($A239,J$10)</f>
        <v>15.676563265204514</v>
      </c>
      <c r="K239" s="22">
        <f>_xll.DTC.CPR.ValueForVariable($A239,K$10)</f>
        <v>222.56754607352056</v>
      </c>
      <c r="L239" s="22">
        <f>_xll.DTC.CPR.ValueForVariable($A239,L$10)</f>
        <v>417.44910106005852</v>
      </c>
      <c r="M239" s="22">
        <f>_xll.DTC.CPR.ValueForVariable($A239,M$10)</f>
        <v>403.97337142926068</v>
      </c>
      <c r="N239" s="22">
        <f>_xll.DTC.CPR.ValueForVariable($A239,N$10)</f>
        <v>21947.420248214334</v>
      </c>
      <c r="O239" s="22">
        <f>_xll.DTC.CPR.ValueForVariable($A239,O$10)</f>
        <v>0.75868202519091299</v>
      </c>
      <c r="P239" s="22">
        <f>_xll.DTC.CPR.ValueForVariable($A239,P$10)</f>
        <v>9.5417308300209426E-3</v>
      </c>
      <c r="Q239" s="22">
        <f>_xll.DTC.CPR.ValueForVariable($A239,Q$10)</f>
        <v>8.4217600564537278</v>
      </c>
      <c r="R239" s="22">
        <f>_xll.DTC.CPR.ValueForVariable($A239,R$10)</f>
        <v>16.34211115488317</v>
      </c>
      <c r="S239" s="22">
        <f>_xll.DTC.CPR.ValueForVariable($A239,S$10)</f>
        <v>137.62933896232198</v>
      </c>
      <c r="T239" s="22">
        <f>_xll.DTC.CPR.ValueForVariable($A239,T$10)</f>
        <v>3</v>
      </c>
      <c r="U239" s="22">
        <f>_xll.DTC.CPR.ValueForVariable($A239,U$10)</f>
        <v>22.5</v>
      </c>
      <c r="V239" s="22">
        <f>_xll.DTC.CPR.ValueForVariable($A239,V$10)</f>
        <v>4</v>
      </c>
      <c r="W239" s="22">
        <f>_xll.DTC.CPR.ValueForVariable($A239,W$10)</f>
        <v>16.5</v>
      </c>
      <c r="X239" s="22">
        <f>_xll.DTC.CPR.ValueForVariable($A239,X$10)</f>
        <v>325.98493146839331</v>
      </c>
      <c r="Y239" s="22">
        <f>_xll.DTC.CPR.ValueForVariable($A239,Y$10)</f>
        <v>617.20189991371535</v>
      </c>
      <c r="Z239" s="22">
        <f>_xll.DTC.CPR.ValueForVariable($A239,Z$10)</f>
        <v>34.487422016809489</v>
      </c>
      <c r="AA239" s="22">
        <f>_xll.DTC.CPR.ValueForVariable($A239,AA$10)</f>
        <v>1.8933448768123742</v>
      </c>
      <c r="AB239" s="22">
        <f>_xll.DTC.CPR.ValueForVariable($A239,AB$10)</f>
        <v>0.75161806226495509</v>
      </c>
      <c r="AC239" s="22">
        <f>_xll.DTC.CPR.ValueForVariable($A239,AC$10)</f>
        <v>108.89082740577683</v>
      </c>
      <c r="AD239" s="22">
        <f>_xll.DTC.CPR.ValueForVariable($A239,AD$10)</f>
        <v>33.034423186069645</v>
      </c>
      <c r="AE239" s="22">
        <f>_xll.DTC.CPR.ValueForVariable($A239,AE$10)</f>
        <v>0</v>
      </c>
      <c r="AF239" s="22">
        <f>_xll.DTC.CPR.ValueForVariable($A239,AF$10)</f>
        <v>0</v>
      </c>
      <c r="AG239" s="22">
        <f>_xll.DTC.CPR.ValueForVariable($A239,AG$10)</f>
        <v>0</v>
      </c>
      <c r="AH239" s="22">
        <f>_xll.DTC.CPR.ValueForVariable($A239,AH$10)</f>
        <v>0</v>
      </c>
      <c r="AI239" s="22">
        <f>_xll.DTC.CPR.ValueForVariable($A239,AI$10)</f>
        <v>0</v>
      </c>
      <c r="AJ239" s="22">
        <f>_xll.DTC.CPR.ValueForVariable($A239,AJ$10)</f>
        <v>0</v>
      </c>
      <c r="AK239" s="22">
        <f>_xll.DTC.CPR.ValueForVariable($A239,AK$10)</f>
        <v>7.7729298071411357</v>
      </c>
      <c r="AL239" s="22">
        <f>_xll.DTC.CPR.MinimumForVariable($A239,AL$10)</f>
        <v>12.12377004100934</v>
      </c>
      <c r="AM239" s="22">
        <f>_xll.DTC.CPR.MaximumForVariable($A239,AM$10)</f>
        <v>34.082335884302807</v>
      </c>
    </row>
    <row r="240" spans="1:39" x14ac:dyDescent="0.35">
      <c r="A240" s="22" t="str">
        <f>_xll.DTC.CPR.Calculate($B$1,$B$2,$B$3,D240,E240,C240,B240,F240,$B$4,G240)</f>
        <v>CID=-2104900756</v>
      </c>
      <c r="B240" s="22">
        <f t="shared" si="49"/>
        <v>3</v>
      </c>
      <c r="C240" s="22">
        <f t="shared" si="50"/>
        <v>25</v>
      </c>
      <c r="D240" s="22">
        <f t="shared" si="51"/>
        <v>0</v>
      </c>
      <c r="E240" s="22">
        <f t="shared" si="47"/>
        <v>4</v>
      </c>
      <c r="F240" s="33">
        <f t="shared" si="46"/>
        <v>19</v>
      </c>
      <c r="G240" s="33">
        <f t="shared" si="48"/>
        <v>3.8</v>
      </c>
      <c r="H240" s="22">
        <f>_xll.DTC.CPR.ValueForVariable($A240,H$10)</f>
        <v>1.7385247136249433</v>
      </c>
      <c r="I240" s="22">
        <f>_xll.DTC.CPR.ValueForVariable($A240,I$10)</f>
        <v>148.49880107495977</v>
      </c>
      <c r="J240" s="22">
        <f>_xll.DTC.CPR.ValueForVariable($A240,J$10)</f>
        <v>15.676563265204514</v>
      </c>
      <c r="K240" s="22">
        <f>_xll.DTC.CPR.ValueForVariable($A240,K$10)</f>
        <v>226.06325752935251</v>
      </c>
      <c r="L240" s="22">
        <f>_xll.DTC.CPR.ValueForVariable($A240,L$10)</f>
        <v>419.05550364760484</v>
      </c>
      <c r="M240" s="22">
        <f>_xll.DTC.CPR.ValueForVariable($A240,M$10)</f>
        <v>403.97337142926068</v>
      </c>
      <c r="N240" s="22">
        <f>_xll.DTC.CPR.ValueForVariable($A240,N$10)</f>
        <v>23155.745416686314</v>
      </c>
      <c r="O240" s="22">
        <f>_xll.DTC.CPR.ValueForVariable($A240,O$10)</f>
        <v>0.82739799388147006</v>
      </c>
      <c r="P240" s="22">
        <f>_xll.DTC.CPR.ValueForVariable($A240,P$10)</f>
        <v>1.0664152300769805E-2</v>
      </c>
      <c r="Q240" s="22">
        <f>_xll.DTC.CPR.ValueForVariable($A240,Q$10)</f>
        <v>7.5754216961961784</v>
      </c>
      <c r="R240" s="22">
        <f>_xll.DTC.CPR.ValueForVariable($A240,R$10)</f>
        <v>19.431587736682982</v>
      </c>
      <c r="S240" s="22">
        <f>_xll.DTC.CPR.ValueForVariable($A240,S$10)</f>
        <v>147.20247133200786</v>
      </c>
      <c r="T240" s="22">
        <f>_xll.DTC.CPR.ValueForVariable($A240,T$10)</f>
        <v>3</v>
      </c>
      <c r="U240" s="22">
        <f>_xll.DTC.CPR.ValueForVariable($A240,U$10)</f>
        <v>25</v>
      </c>
      <c r="V240" s="22">
        <f>_xll.DTC.CPR.ValueForVariable($A240,V$10)</f>
        <v>4</v>
      </c>
      <c r="W240" s="22">
        <f>_xll.DTC.CPR.ValueForVariable($A240,W$10)</f>
        <v>19</v>
      </c>
      <c r="X240" s="22">
        <f>_xll.DTC.CPR.ValueForVariable($A240,X$10)</f>
        <v>325.98493146839331</v>
      </c>
      <c r="Y240" s="22">
        <f>_xll.DTC.CPR.ValueForVariable($A240,Y$10)</f>
        <v>665.38093256851494</v>
      </c>
      <c r="Z240" s="22">
        <f>_xll.DTC.CPR.ValueForVariable($A240,Z$10)</f>
        <v>37.446780378137021</v>
      </c>
      <c r="AA240" s="22">
        <f>_xll.DTC.CPR.ValueForVariable($A240,AA$10)</f>
        <v>2.0411401520043224</v>
      </c>
      <c r="AB240" s="22">
        <f>_xll.DTC.CPR.ValueForVariable($A240,AB$10)</f>
        <v>0.77256500822007068</v>
      </c>
      <c r="AC240" s="22">
        <f>_xll.DTC.CPR.ValueForVariable($A240,AC$10)</f>
        <v>109.60616358685276</v>
      </c>
      <c r="AD240" s="22">
        <f>_xll.DTC.CPR.ValueForVariable($A240,AD$10)</f>
        <v>38.214574659150394</v>
      </c>
      <c r="AE240" s="22">
        <f>_xll.DTC.CPR.ValueForVariable($A240,AE$10)</f>
        <v>0</v>
      </c>
      <c r="AF240" s="22">
        <f>_xll.DTC.CPR.ValueForVariable($A240,AF$10)</f>
        <v>0</v>
      </c>
      <c r="AG240" s="22">
        <f>_xll.DTC.CPR.ValueForVariable($A240,AG$10)</f>
        <v>0</v>
      </c>
      <c r="AH240" s="22">
        <f>_xll.DTC.CPR.ValueForVariable($A240,AH$10)</f>
        <v>0</v>
      </c>
      <c r="AI240" s="22">
        <f>_xll.DTC.CPR.ValueForVariable($A240,AI$10)</f>
        <v>0</v>
      </c>
      <c r="AJ240" s="22">
        <f>_xll.DTC.CPR.ValueForVariable($A240,AJ$10)</f>
        <v>0</v>
      </c>
      <c r="AK240" s="22">
        <f>_xll.DTC.CPR.ValueForVariable($A240,AK$10)</f>
        <v>5.9845636516472913</v>
      </c>
      <c r="AL240" s="22">
        <f>_xll.DTC.CPR.MinimumForVariable($A240,AL$10)</f>
        <v>14.091617442299773</v>
      </c>
      <c r="AM240" s="22">
        <f>_xll.DTC.CPR.MaximumForVariable($A240,AM$10)</f>
        <v>40.85428417235827</v>
      </c>
    </row>
    <row r="241" spans="1:39" x14ac:dyDescent="0.35">
      <c r="A241" s="22" t="str">
        <f>_xll.DTC.CPR.Calculate($B$1,$B$2,$B$3,D241,E241,C241,B241,F241,$B$4,G241)</f>
        <v>CID=-518613839</v>
      </c>
      <c r="B241" s="22">
        <f t="shared" si="49"/>
        <v>3</v>
      </c>
      <c r="C241" s="22">
        <f t="shared" si="50"/>
        <v>27.5</v>
      </c>
      <c r="D241" s="22">
        <f t="shared" si="51"/>
        <v>0</v>
      </c>
      <c r="E241" s="22">
        <f t="shared" si="47"/>
        <v>4</v>
      </c>
      <c r="F241" s="33">
        <f t="shared" si="46"/>
        <v>21.5</v>
      </c>
      <c r="G241" s="33">
        <f t="shared" si="48"/>
        <v>4.3</v>
      </c>
      <c r="H241" s="22">
        <f>_xll.DTC.CPR.ValueForVariable($A241,H$10)</f>
        <v>1.7385247136249433</v>
      </c>
      <c r="I241" s="22">
        <f>_xll.DTC.CPR.ValueForVariable($A241,I$10)</f>
        <v>148.49880107495977</v>
      </c>
      <c r="J241" s="22">
        <f>_xll.DTC.CPR.ValueForVariable($A241,J$10)</f>
        <v>15.676563265204514</v>
      </c>
      <c r="K241" s="22">
        <f>_xll.DTC.CPR.ValueForVariable($A241,K$10)</f>
        <v>229.58129245231444</v>
      </c>
      <c r="L241" s="22">
        <f>_xll.DTC.CPR.ValueForVariable($A241,L$10)</f>
        <v>420.63499867015383</v>
      </c>
      <c r="M241" s="22">
        <f>_xll.DTC.CPR.ValueForVariable($A241,M$10)</f>
        <v>403.97337142926068</v>
      </c>
      <c r="N241" s="22">
        <f>_xll.DTC.CPR.ValueForVariable($A241,N$10)</f>
        <v>24268.363353887762</v>
      </c>
      <c r="O241" s="22">
        <f>_xll.DTC.CPR.ValueForVariable($A241,O$10)</f>
        <v>0.89598102590935769</v>
      </c>
      <c r="P241" s="22">
        <f>_xll.DTC.CPR.ValueForVariable($A241,P$10)</f>
        <v>1.1919488340577451E-2</v>
      </c>
      <c r="Q241" s="22">
        <f>_xll.DTC.CPR.ValueForVariable($A241,Q$10)</f>
        <v>6.8665533012712539</v>
      </c>
      <c r="R241" s="22">
        <f>_xll.DTC.CPR.ValueForVariable($A241,R$10)</f>
        <v>22.755520415650452</v>
      </c>
      <c r="S241" s="22">
        <f>_xll.DTC.CPR.ValueForVariable($A241,S$10)</f>
        <v>156.25199383223003</v>
      </c>
      <c r="T241" s="22">
        <f>_xll.DTC.CPR.ValueForVariable($A241,T$10)</f>
        <v>3</v>
      </c>
      <c r="U241" s="22">
        <f>_xll.DTC.CPR.ValueForVariable($A241,U$10)</f>
        <v>27.5</v>
      </c>
      <c r="V241" s="22">
        <f>_xll.DTC.CPR.ValueForVariable($A241,V$10)</f>
        <v>4</v>
      </c>
      <c r="W241" s="22">
        <f>_xll.DTC.CPR.ValueForVariable($A241,W$10)</f>
        <v>21.5</v>
      </c>
      <c r="X241" s="22">
        <f>_xll.DTC.CPR.ValueForVariable($A241,X$10)</f>
        <v>325.98493146839331</v>
      </c>
      <c r="Y241" s="22">
        <f>_xll.DTC.CPR.ValueForVariable($A241,Y$10)</f>
        <v>716.3448725966025</v>
      </c>
      <c r="Z241" s="22">
        <f>_xll.DTC.CPR.ValueForVariable($A241,Z$10)</f>
        <v>40.362864828928139</v>
      </c>
      <c r="AA241" s="22">
        <f>_xll.DTC.CPR.ValueForVariable($A241,AA$10)</f>
        <v>2.1974784827318237</v>
      </c>
      <c r="AB241" s="22">
        <f>_xll.DTC.CPR.ValueForVariable($A241,AB$10)</f>
        <v>0.79220106101754761</v>
      </c>
      <c r="AC241" s="22">
        <f>_xll.DTC.CPR.ValueForVariable($A241,AC$10)</f>
        <v>109.99999091633373</v>
      </c>
      <c r="AD241" s="22">
        <f>_xll.DTC.CPR.ValueForVariable($A241,AD$10)</f>
        <v>43.642249569993695</v>
      </c>
      <c r="AE241" s="22">
        <f>_xll.DTC.CPR.ValueForVariable($A241,AE$10)</f>
        <v>0</v>
      </c>
      <c r="AF241" s="22">
        <f>_xll.DTC.CPR.ValueForVariable($A241,AF$10)</f>
        <v>0</v>
      </c>
      <c r="AG241" s="22">
        <f>_xll.DTC.CPR.ValueForVariable($A241,AG$10)</f>
        <v>0</v>
      </c>
      <c r="AH241" s="22">
        <f>_xll.DTC.CPR.ValueForVariable($A241,AH$10)</f>
        <v>0</v>
      </c>
      <c r="AI241" s="22">
        <f>_xll.DTC.CPR.ValueForVariable($A241,AI$10)</f>
        <v>0</v>
      </c>
      <c r="AJ241" s="22">
        <f>_xll.DTC.CPR.ValueForVariable($A241,AJ$10)</f>
        <v>0</v>
      </c>
      <c r="AK241" s="22">
        <f>_xll.DTC.CPR.ValueForVariable($A241,AK$10)</f>
        <v>5.0000454183313678</v>
      </c>
      <c r="AL241" s="22">
        <f>_xll.DTC.CPR.MinimumForVariable($A241,AL$10)</f>
        <v>16.192664119899977</v>
      </c>
      <c r="AM241" s="22">
        <f>_xll.DTC.CPR.MaximumForVariable($A241,AM$10)</f>
        <v>46.382817092185071</v>
      </c>
    </row>
    <row r="242" spans="1:39" x14ac:dyDescent="0.35">
      <c r="A242" s="22" t="str">
        <f>_xll.DTC.CPR.Calculate($B$1,$B$2,$B$3,D242,E242,C242,B242,F242,$B$4,G242)</f>
        <v>CID=1235815927</v>
      </c>
      <c r="B242" s="22">
        <f t="shared" si="49"/>
        <v>3</v>
      </c>
      <c r="C242" s="22">
        <f t="shared" si="50"/>
        <v>30</v>
      </c>
      <c r="D242" s="22">
        <f t="shared" si="51"/>
        <v>0</v>
      </c>
      <c r="E242" s="22">
        <f t="shared" si="47"/>
        <v>4</v>
      </c>
      <c r="F242" s="33">
        <f t="shared" si="46"/>
        <v>24</v>
      </c>
      <c r="G242" s="33">
        <f t="shared" si="48"/>
        <v>4.8</v>
      </c>
      <c r="H242" s="22">
        <f>_xll.DTC.CPR.ValueForVariable($A242,H$10)</f>
        <v>1.7385247136249433</v>
      </c>
      <c r="I242" s="22">
        <f>_xll.DTC.CPR.ValueForVariable($A242,I$10)</f>
        <v>148.49880107495977</v>
      </c>
      <c r="J242" s="22">
        <f>_xll.DTC.CPR.ValueForVariable($A242,J$10)</f>
        <v>15.676563265204514</v>
      </c>
      <c r="K242" s="22">
        <f>_xll.DTC.CPR.ValueForVariable($A242,K$10)</f>
        <v>233.12256006149789</v>
      </c>
      <c r="L242" s="22">
        <f>_xll.DTC.CPR.ValueForVariable($A242,L$10)</f>
        <v>422.18779680186003</v>
      </c>
      <c r="M242" s="22">
        <f>_xll.DTC.CPR.ValueForVariable($A242,M$10)</f>
        <v>403.97337142926068</v>
      </c>
      <c r="N242" s="22">
        <f>_xll.DTC.CPR.ValueForVariable($A242,N$10)</f>
        <v>25289.210027341956</v>
      </c>
      <c r="O242" s="22">
        <f>_xll.DTC.CPR.ValueForVariable($A242,O$10)</f>
        <v>0.96443178845085753</v>
      </c>
      <c r="P242" s="22">
        <f>_xll.DTC.CPR.ValueForVariable($A242,P$10)</f>
        <v>1.3307778194504193E-2</v>
      </c>
      <c r="Q242" s="22">
        <f>_xll.DTC.CPR.ValueForVariable($A242,Q$10)</f>
        <v>6.2656832061224925</v>
      </c>
      <c r="R242" s="22">
        <f>_xll.DTC.CPR.ValueForVariable($A242,R$10)</f>
        <v>26.297843051605803</v>
      </c>
      <c r="S242" s="22">
        <f>_xll.DTC.CPR.ValueForVariable($A242,S$10)</f>
        <v>164.77395356569156</v>
      </c>
      <c r="T242" s="22">
        <f>_xll.DTC.CPR.ValueForVariable($A242,T$10)</f>
        <v>3</v>
      </c>
      <c r="U242" s="22">
        <f>_xll.DTC.CPR.ValueForVariable($A242,U$10)</f>
        <v>30</v>
      </c>
      <c r="V242" s="22">
        <f>_xll.DTC.CPR.ValueForVariable($A242,V$10)</f>
        <v>4</v>
      </c>
      <c r="W242" s="22">
        <f>_xll.DTC.CPR.ValueForVariable($A242,W$10)</f>
        <v>24</v>
      </c>
      <c r="X242" s="22">
        <f>_xll.DTC.CPR.ValueForVariable($A242,X$10)</f>
        <v>325.98493146839331</v>
      </c>
      <c r="Y242" s="22">
        <f>_xll.DTC.CPR.ValueForVariable($A242,Y$10)</f>
        <v>770.19630307686862</v>
      </c>
      <c r="Z242" s="22">
        <f>_xll.DTC.CPR.ValueForVariable($A242,Z$10)</f>
        <v>43.233850333893258</v>
      </c>
      <c r="AA242" s="22">
        <f>_xll.DTC.CPR.ValueForVariable($A242,AA$10)</f>
        <v>2.3626745555616115</v>
      </c>
      <c r="AB242" s="22">
        <f>_xll.DTC.CPR.ValueForVariable($A242,AB$10)</f>
        <v>0.81025731849664084</v>
      </c>
      <c r="AC242" s="22">
        <f>_xll.DTC.CPR.ValueForVariable($A242,AC$10)</f>
        <v>110</v>
      </c>
      <c r="AD242" s="22">
        <f>_xll.DTC.CPR.ValueForVariable($A242,AD$10)</f>
        <v>49.31203698260731</v>
      </c>
      <c r="AE242" s="22">
        <f>_xll.DTC.CPR.ValueForVariable($A242,AE$10)</f>
        <v>0</v>
      </c>
      <c r="AF242" s="22">
        <f>_xll.DTC.CPR.ValueForVariable($A242,AF$10)</f>
        <v>0</v>
      </c>
      <c r="AG242" s="22">
        <f>_xll.DTC.CPR.ValueForVariable($A242,AG$10)</f>
        <v>0</v>
      </c>
      <c r="AH242" s="22">
        <f>_xll.DTC.CPR.ValueForVariable($A242,AH$10)</f>
        <v>0</v>
      </c>
      <c r="AI242" s="22">
        <f>_xll.DTC.CPR.ValueForVariable($A242,AI$10)</f>
        <v>0</v>
      </c>
      <c r="AJ242" s="22">
        <f>_xll.DTC.CPR.ValueForVariable($A242,AJ$10)</f>
        <v>0</v>
      </c>
      <c r="AK242" s="22">
        <f>_xll.DTC.CPR.ValueForVariable($A242,AK$10)</f>
        <v>5</v>
      </c>
      <c r="AL242" s="22">
        <f>_xll.DTC.CPR.MinimumForVariable($A242,AL$10)</f>
        <v>19.157123226308578</v>
      </c>
      <c r="AM242" s="22">
        <f>_xll.DTC.CPR.MaximumForVariable($A242,AM$10)</f>
        <v>54.347667270541336</v>
      </c>
    </row>
    <row r="243" spans="1:39" x14ac:dyDescent="0.35">
      <c r="A243" s="22" t="str">
        <f>_xll.DTC.CPR.Calculate($B$1,$B$2,$B$3,D243,E243,C243,B243,F243,$B$4,G243)</f>
        <v>CID=-68145988</v>
      </c>
      <c r="B243" s="22">
        <f t="shared" si="49"/>
        <v>3</v>
      </c>
      <c r="C243" s="22">
        <f t="shared" si="50"/>
        <v>32.5</v>
      </c>
      <c r="D243" s="22">
        <f t="shared" si="51"/>
        <v>0</v>
      </c>
      <c r="E243" s="22">
        <f t="shared" si="47"/>
        <v>4</v>
      </c>
      <c r="F243" s="33">
        <f t="shared" si="46"/>
        <v>26.5</v>
      </c>
      <c r="G243" s="33">
        <f t="shared" si="48"/>
        <v>5.3</v>
      </c>
      <c r="H243" s="22">
        <f>_xll.DTC.CPR.ValueForVariable($A243,H$10)</f>
        <v>1.7385247136249433</v>
      </c>
      <c r="I243" s="22">
        <f>_xll.DTC.CPR.ValueForVariable($A243,I$10)</f>
        <v>148.49880107495977</v>
      </c>
      <c r="J243" s="22">
        <f>_xll.DTC.CPR.ValueForVariable($A243,J$10)</f>
        <v>15.676563265204514</v>
      </c>
      <c r="K243" s="22">
        <f>_xll.DTC.CPR.ValueForVariable($A243,K$10)</f>
        <v>236.68803821269404</v>
      </c>
      <c r="L243" s="22">
        <f>_xll.DTC.CPR.ValueForVariable($A243,L$10)</f>
        <v>423.71411212682824</v>
      </c>
      <c r="M243" s="22">
        <f>_xll.DTC.CPR.ValueForVariable($A243,M$10)</f>
        <v>403.97337142926068</v>
      </c>
      <c r="N243" s="22">
        <f>_xll.DTC.CPR.ValueForVariable($A243,N$10)</f>
        <v>26305.94770810573</v>
      </c>
      <c r="O243" s="22">
        <f>_xll.DTC.CPR.ValueForVariable($A243,O$10)</f>
        <v>1.0326868910719083</v>
      </c>
      <c r="P243" s="22">
        <f>_xll.DTC.CPR.ValueForVariable($A243,P$10)</f>
        <v>1.4891311900024101E-2</v>
      </c>
      <c r="Q243" s="22">
        <f>_xll.DTC.CPR.ValueForVariable($A243,Q$10)</f>
        <v>5.7154120976872944</v>
      </c>
      <c r="R243" s="22">
        <f>_xll.DTC.CPR.ValueForVariable($A243,R$10)</f>
        <v>30.225881831206536</v>
      </c>
      <c r="S243" s="22">
        <f>_xll.DTC.CPR.ValueForVariable($A243,S$10)</f>
        <v>172.75337068134442</v>
      </c>
      <c r="T243" s="22">
        <f>_xll.DTC.CPR.ValueForVariable($A243,T$10)</f>
        <v>3</v>
      </c>
      <c r="U243" s="22">
        <f>_xll.DTC.CPR.ValueForVariable($A243,U$10)</f>
        <v>32.5</v>
      </c>
      <c r="V243" s="22">
        <f>_xll.DTC.CPR.ValueForVariable($A243,V$10)</f>
        <v>4</v>
      </c>
      <c r="W243" s="22">
        <f>_xll.DTC.CPR.ValueForVariable($A243,W$10)</f>
        <v>26.5</v>
      </c>
      <c r="X243" s="22">
        <f>_xll.DTC.CPR.ValueForVariable($A243,X$10)</f>
        <v>325.98493146839331</v>
      </c>
      <c r="Y243" s="22">
        <f>_xll.DTC.CPR.ValueForVariable($A243,Y$10)</f>
        <v>827.03959328935798</v>
      </c>
      <c r="Z243" s="22">
        <f>_xll.DTC.CPR.ValueForVariable($A243,Z$10)</f>
        <v>46.219470529131399</v>
      </c>
      <c r="AA243" s="22">
        <f>_xll.DTC.CPR.ValueForVariable($A243,AA$10)</f>
        <v>2.5370485364583355</v>
      </c>
      <c r="AB243" s="22">
        <f>_xll.DTC.CPR.ValueForVariable($A243,AB$10)</f>
        <v>0.82731258536791263</v>
      </c>
      <c r="AC243" s="22">
        <f>_xll.DTC.CPR.ValueForVariable($A243,AC$10)</f>
        <v>110</v>
      </c>
      <c r="AD243" s="22">
        <f>_xll.DTC.CPR.ValueForVariable($A243,AD$10)</f>
        <v>55.509220044397203</v>
      </c>
      <c r="AE243" s="22">
        <f>_xll.DTC.CPR.ValueForVariable($A243,AE$10)</f>
        <v>0</v>
      </c>
      <c r="AF243" s="22">
        <f>_xll.DTC.CPR.ValueForVariable($A243,AF$10)</f>
        <v>0</v>
      </c>
      <c r="AG243" s="22">
        <f>_xll.DTC.CPR.ValueForVariable($A243,AG$10)</f>
        <v>0</v>
      </c>
      <c r="AH243" s="22">
        <f>_xll.DTC.CPR.ValueForVariable($A243,AH$10)</f>
        <v>0</v>
      </c>
      <c r="AI243" s="22">
        <f>_xll.DTC.CPR.ValueForVariable($A243,AI$10)</f>
        <v>0</v>
      </c>
      <c r="AJ243" s="22">
        <f>_xll.DTC.CPR.ValueForVariable($A243,AJ$10)</f>
        <v>0</v>
      </c>
      <c r="AK243" s="22">
        <f>_xll.DTC.CPR.ValueForVariable($A243,AK$10)</f>
        <v>5</v>
      </c>
      <c r="AL243" s="22">
        <f>_xll.DTC.CPR.MinimumForVariable($A243,AL$10)</f>
        <v>22.432494281818755</v>
      </c>
      <c r="AM243" s="22">
        <f>_xll.DTC.CPR.MaximumForVariable($A243,AM$10)</f>
        <v>63.124483678112647</v>
      </c>
    </row>
    <row r="244" spans="1:39" x14ac:dyDescent="0.35">
      <c r="A244" s="22" t="str">
        <f>_xll.DTC.CPR.Calculate($B$1,$B$2,$B$3,D244,E244,C244,B244,F244,$B$4,G244)</f>
        <v>CID=1437329025</v>
      </c>
      <c r="B244" s="22">
        <f t="shared" si="49"/>
        <v>3</v>
      </c>
      <c r="C244" s="22">
        <f t="shared" si="50"/>
        <v>35</v>
      </c>
      <c r="D244" s="22">
        <f t="shared" si="51"/>
        <v>0</v>
      </c>
      <c r="E244" s="22">
        <f t="shared" si="47"/>
        <v>4</v>
      </c>
      <c r="F244" s="33">
        <f t="shared" si="46"/>
        <v>29</v>
      </c>
      <c r="G244" s="33">
        <f t="shared" si="48"/>
        <v>5.8</v>
      </c>
      <c r="H244" s="22">
        <f>_xll.DTC.CPR.ValueForVariable($A244,H$10)</f>
        <v>1.7385247136249433</v>
      </c>
      <c r="I244" s="22">
        <f>_xll.DTC.CPR.ValueForVariable($A244,I$10)</f>
        <v>148.49880107495977</v>
      </c>
      <c r="J244" s="22">
        <f>_xll.DTC.CPR.ValueForVariable($A244,J$10)</f>
        <v>15.676563265204514</v>
      </c>
      <c r="K244" s="22">
        <f>_xll.DTC.CPR.ValueForVariable($A244,K$10)</f>
        <v>240.27878109300647</v>
      </c>
      <c r="L244" s="22">
        <f>_xll.DTC.CPR.ValueForVariable($A244,L$10)</f>
        <v>425.21416202718575</v>
      </c>
      <c r="M244" s="22">
        <f>_xll.DTC.CPR.ValueForVariable($A244,M$10)</f>
        <v>403.97337142926068</v>
      </c>
      <c r="N244" s="22">
        <f>_xll.DTC.CPR.ValueForVariable($A244,N$10)</f>
        <v>27407.313561074538</v>
      </c>
      <c r="O244" s="22">
        <f>_xll.DTC.CPR.ValueForVariable($A244,O$10)</f>
        <v>1.1353317045615965</v>
      </c>
      <c r="P244" s="22">
        <f>_xll.DTC.CPR.ValueForVariable($A244,P$10)</f>
        <v>1.7004493353013496E-2</v>
      </c>
      <c r="Q244" s="22">
        <f>_xll.DTC.CPR.ValueForVariable($A244,Q$10)</f>
        <v>5.2372768600562276</v>
      </c>
      <c r="R244" s="22">
        <f>_xll.DTC.CPR.ValueForVariable($A244,R$10)</f>
        <v>35.485551602474658</v>
      </c>
      <c r="S244" s="22">
        <f>_xll.DTC.CPR.ValueForVariable($A244,S$10)</f>
        <v>185.84765827397172</v>
      </c>
      <c r="T244" s="22">
        <f>_xll.DTC.CPR.ValueForVariable($A244,T$10)</f>
        <v>3</v>
      </c>
      <c r="U244" s="22">
        <f>_xll.DTC.CPR.ValueForVariable($A244,U$10)</f>
        <v>35</v>
      </c>
      <c r="V244" s="22">
        <f>_xll.DTC.CPR.ValueForVariable($A244,V$10)</f>
        <v>4</v>
      </c>
      <c r="W244" s="22">
        <f>_xll.DTC.CPR.ValueForVariable($A244,W$10)</f>
        <v>29</v>
      </c>
      <c r="X244" s="22">
        <f>_xll.DTC.CPR.ValueForVariable($A244,X$10)</f>
        <v>325.98493146839331</v>
      </c>
      <c r="Y244" s="22">
        <f>_xll.DTC.CPR.ValueForVariable($A244,Y$10)</f>
        <v>886.98098360857671</v>
      </c>
      <c r="Z244" s="22">
        <f>_xll.DTC.CPR.ValueForVariable($A244,Z$10)</f>
        <v>49.213172649216858</v>
      </c>
      <c r="AA244" s="22">
        <f>_xll.DTC.CPR.ValueForVariable($A244,AA$10)</f>
        <v>2.720926331205515</v>
      </c>
      <c r="AB244" s="22">
        <f>_xll.DTC.CPR.ValueForVariable($A244,AB$10)</f>
        <v>0.84607382953877752</v>
      </c>
      <c r="AC244" s="22">
        <f>_xll.DTC.CPR.ValueForVariable($A244,AC$10)</f>
        <v>110</v>
      </c>
      <c r="AD244" s="22">
        <f>_xll.DTC.CPR.ValueForVariable($A244,AD$10)</f>
        <v>63.723419793355383</v>
      </c>
      <c r="AE244" s="22">
        <f>_xll.DTC.CPR.ValueForVariable($A244,AE$10)</f>
        <v>0</v>
      </c>
      <c r="AF244" s="22">
        <f>_xll.DTC.CPR.ValueForVariable($A244,AF$10)</f>
        <v>0</v>
      </c>
      <c r="AG244" s="22">
        <f>_xll.DTC.CPR.ValueForVariable($A244,AG$10)</f>
        <v>0</v>
      </c>
      <c r="AH244" s="22">
        <f>_xll.DTC.CPR.ValueForVariable($A244,AH$10)</f>
        <v>0</v>
      </c>
      <c r="AI244" s="22">
        <f>_xll.DTC.CPR.ValueForVariable($A244,AI$10)</f>
        <v>0</v>
      </c>
      <c r="AJ244" s="22">
        <f>_xll.DTC.CPR.ValueForVariable($A244,AJ$10)</f>
        <v>0</v>
      </c>
      <c r="AK244" s="22">
        <f>_xll.DTC.CPR.ValueForVariable($A244,AK$10)</f>
        <v>5</v>
      </c>
      <c r="AL244" s="22">
        <f>_xll.DTC.CPR.MinimumForVariable($A244,AL$10)</f>
        <v>25.616496970467534</v>
      </c>
      <c r="AM244" s="22">
        <f>_xll.DTC.CPR.MaximumForVariable($A244,AM$10)</f>
        <v>72.24764994913572</v>
      </c>
    </row>
    <row r="245" spans="1:39" x14ac:dyDescent="0.35">
      <c r="A245" s="22" t="str">
        <f>_xll.DTC.CPR.Calculate($B$1,$B$2,$B$3,D245,E245,C245,B245,F245,$B$4,G245)</f>
        <v>CID=133367110</v>
      </c>
      <c r="B245" s="22">
        <f t="shared" si="49"/>
        <v>3</v>
      </c>
      <c r="C245" s="22">
        <f t="shared" si="50"/>
        <v>37.5</v>
      </c>
      <c r="D245" s="22">
        <f t="shared" si="51"/>
        <v>0</v>
      </c>
      <c r="E245" s="22">
        <f t="shared" si="47"/>
        <v>4</v>
      </c>
      <c r="F245" s="33">
        <f t="shared" si="46"/>
        <v>31.5</v>
      </c>
      <c r="G245" s="33">
        <f t="shared" si="48"/>
        <v>6.3</v>
      </c>
      <c r="H245" s="22">
        <f>_xll.DTC.CPR.ValueForVariable($A245,H$10)</f>
        <v>1.7385247136249433</v>
      </c>
      <c r="I245" s="22">
        <f>_xll.DTC.CPR.ValueForVariable($A245,I$10)</f>
        <v>148.49880107495977</v>
      </c>
      <c r="J245" s="22">
        <f>_xll.DTC.CPR.ValueForVariable($A245,J$10)</f>
        <v>15.676563265204514</v>
      </c>
      <c r="K245" s="22">
        <f>_xll.DTC.CPR.ValueForVariable($A245,K$10)</f>
        <v>243.89592808768788</v>
      </c>
      <c r="L245" s="22">
        <f>_xll.DTC.CPR.ValueForVariable($A245,L$10)</f>
        <v>426.68817433055273</v>
      </c>
      <c r="M245" s="22">
        <f>_xll.DTC.CPR.ValueForVariable($A245,M$10)</f>
        <v>403.97337142926068</v>
      </c>
      <c r="N245" s="22">
        <f>_xll.DTC.CPR.ValueForVariable($A245,N$10)</f>
        <v>28382.769764381719</v>
      </c>
      <c r="O245" s="22">
        <f>_xll.DTC.CPR.ValueForVariable($A245,O$10)</f>
        <v>1.2377893175568107</v>
      </c>
      <c r="P245" s="22">
        <f>_xll.DTC.CPR.ValueForVariable($A245,P$10)</f>
        <v>1.9304036897962621E-2</v>
      </c>
      <c r="Q245" s="22">
        <f>_xll.DTC.CPR.ValueForVariable($A245,Q$10)</f>
        <v>4.8348351519883712</v>
      </c>
      <c r="R245" s="22">
        <f>_xll.DTC.CPR.ValueForVariable($A245,R$10)</f>
        <v>40.982193419462625</v>
      </c>
      <c r="S245" s="22">
        <f>_xll.DTC.CPR.ValueForVariable($A245,S$10)</f>
        <v>198.14214935000442</v>
      </c>
      <c r="T245" s="22">
        <f>_xll.DTC.CPR.ValueForVariable($A245,T$10)</f>
        <v>3</v>
      </c>
      <c r="U245" s="22">
        <f>_xll.DTC.CPR.ValueForVariable($A245,U$10)</f>
        <v>37.5</v>
      </c>
      <c r="V245" s="22">
        <f>_xll.DTC.CPR.ValueForVariable($A245,V$10)</f>
        <v>4</v>
      </c>
      <c r="W245" s="22">
        <f>_xll.DTC.CPR.ValueForVariable($A245,W$10)</f>
        <v>31.5</v>
      </c>
      <c r="X245" s="22">
        <f>_xll.DTC.CPR.ValueForVariable($A245,X$10)</f>
        <v>325.98493146839331</v>
      </c>
      <c r="Y245" s="22">
        <f>_xll.DTC.CPR.ValueForVariable($A245,Y$10)</f>
        <v>950.12868876961977</v>
      </c>
      <c r="Z245" s="22">
        <f>_xll.DTC.CPR.ValueForVariable($A245,Z$10)</f>
        <v>52.082749427282465</v>
      </c>
      <c r="AA245" s="22">
        <f>_xll.DTC.CPR.ValueForVariable($A245,AA$10)</f>
        <v>2.9146399021874476</v>
      </c>
      <c r="AB245" s="22">
        <f>_xll.DTC.CPR.ValueForVariable($A245,AB$10)</f>
        <v>0.86163529734156263</v>
      </c>
      <c r="AC245" s="22">
        <f>_xll.DTC.CPR.ValueForVariable($A245,AC$10)</f>
        <v>110</v>
      </c>
      <c r="AD245" s="22">
        <f>_xll.DTC.CPR.ValueForVariable($A245,AD$10)</f>
        <v>72.264914461918849</v>
      </c>
      <c r="AE245" s="22">
        <f>_xll.DTC.CPR.ValueForVariable($A245,AE$10)</f>
        <v>0</v>
      </c>
      <c r="AF245" s="22">
        <f>_xll.DTC.CPR.ValueForVariable($A245,AF$10)</f>
        <v>0</v>
      </c>
      <c r="AG245" s="22">
        <f>_xll.DTC.CPR.ValueForVariable($A245,AG$10)</f>
        <v>0</v>
      </c>
      <c r="AH245" s="22">
        <f>_xll.DTC.CPR.ValueForVariable($A245,AH$10)</f>
        <v>0</v>
      </c>
      <c r="AI245" s="22">
        <f>_xll.DTC.CPR.ValueForVariable($A245,AI$10)</f>
        <v>0</v>
      </c>
      <c r="AJ245" s="22">
        <f>_xll.DTC.CPR.ValueForVariable($A245,AJ$10)</f>
        <v>0</v>
      </c>
      <c r="AK245" s="22">
        <f>_xll.DTC.CPR.ValueForVariable($A245,AK$10)</f>
        <v>5</v>
      </c>
      <c r="AL245" s="22">
        <f>_xll.DTC.CPR.MinimumForVariable($A245,AL$10)</f>
        <v>29.08560583290943</v>
      </c>
      <c r="AM245" s="22">
        <f>_xll.DTC.CPR.MaximumForVariable($A245,AM$10)</f>
        <v>80.336402563065946</v>
      </c>
    </row>
    <row r="246" spans="1:39" x14ac:dyDescent="0.35">
      <c r="A246" s="22" t="str">
        <f>_xll.DTC.CPR.Calculate($B$1,$B$2,$B$3,D246,E246,C246,B246,F246,$B$4,G246)</f>
        <v>CID=314935563</v>
      </c>
      <c r="B246" s="22">
        <f t="shared" si="49"/>
        <v>3</v>
      </c>
      <c r="C246" s="22">
        <f t="shared" si="50"/>
        <v>40</v>
      </c>
      <c r="D246" s="22">
        <f t="shared" si="51"/>
        <v>0</v>
      </c>
      <c r="E246" s="22">
        <f t="shared" si="47"/>
        <v>4</v>
      </c>
      <c r="F246" s="33">
        <f t="shared" si="46"/>
        <v>34</v>
      </c>
      <c r="G246" s="33">
        <f t="shared" si="48"/>
        <v>6.8</v>
      </c>
      <c r="H246" s="22">
        <f>_xll.DTC.CPR.ValueForVariable($A246,H$10)</f>
        <v>1.7385247136249433</v>
      </c>
      <c r="I246" s="22">
        <f>_xll.DTC.CPR.ValueForVariable($A246,I$10)</f>
        <v>148.49880107495977</v>
      </c>
      <c r="J246" s="22">
        <f>_xll.DTC.CPR.ValueForVariable($A246,J$10)</f>
        <v>15.676563265204514</v>
      </c>
      <c r="K246" s="22">
        <f>_xll.DTC.CPR.ValueForVariable($A246,K$10)</f>
        <v>247.54071405292822</v>
      </c>
      <c r="L246" s="22">
        <f>_xll.DTC.CPR.ValueForVariable($A246,L$10)</f>
        <v>428.13636142365982</v>
      </c>
      <c r="M246" s="22">
        <f>_xll.DTC.CPR.ValueForVariable($A246,M$10)</f>
        <v>403.97337142926068</v>
      </c>
      <c r="N246" s="22">
        <f>_xll.DTC.CPR.ValueForVariable($A246,N$10)</f>
        <v>29184.492483916936</v>
      </c>
      <c r="O246" s="22">
        <f>_xll.DTC.CPR.ValueForVariable($A246,O$10)</f>
        <v>1.3055145357921274</v>
      </c>
      <c r="P246" s="22">
        <f>_xll.DTC.CPR.ValueForVariable($A246,P$10)</f>
        <v>2.1417506551006132E-2</v>
      </c>
      <c r="Q246" s="22">
        <f>_xll.DTC.CPR.ValueForVariable($A246,Q$10)</f>
        <v>4.4747973870496986</v>
      </c>
      <c r="R246" s="22">
        <f>_xll.DTC.CPR.ValueForVariable($A246,R$10)</f>
        <v>45.638962038466794</v>
      </c>
      <c r="S246" s="22">
        <f>_xll.DTC.CPR.ValueForVariable($A246,S$10)</f>
        <v>204.22510807739158</v>
      </c>
      <c r="T246" s="22">
        <f>_xll.DTC.CPR.ValueForVariable($A246,T$10)</f>
        <v>3</v>
      </c>
      <c r="U246" s="22">
        <f>_xll.DTC.CPR.ValueForVariable($A246,U$10)</f>
        <v>40</v>
      </c>
      <c r="V246" s="22">
        <f>_xll.DTC.CPR.ValueForVariable($A246,V$10)</f>
        <v>4</v>
      </c>
      <c r="W246" s="22">
        <f>_xll.DTC.CPR.ValueForVariable($A246,W$10)</f>
        <v>34</v>
      </c>
      <c r="X246" s="22">
        <f>_xll.DTC.CPR.ValueForVariable($A246,X$10)</f>
        <v>325.98493146839331</v>
      </c>
      <c r="Y246" s="22">
        <f>_xll.DTC.CPR.ValueForVariable($A246,Y$10)</f>
        <v>1016.5930221211611</v>
      </c>
      <c r="Z246" s="22">
        <f>_xll.DTC.CPR.ValueForVariable($A246,Z$10)</f>
        <v>54.929872333609353</v>
      </c>
      <c r="AA246" s="22">
        <f>_xll.DTC.CPR.ValueForVariable($A246,AA$10)</f>
        <v>3.1185276495509653</v>
      </c>
      <c r="AB246" s="22">
        <f>_xll.DTC.CPR.ValueForVariable($A246,AB$10)</f>
        <v>0.87222654024930235</v>
      </c>
      <c r="AC246" s="22">
        <f>_xll.DTC.CPR.ValueForVariable($A246,AC$10)</f>
        <v>110</v>
      </c>
      <c r="AD246" s="22">
        <f>_xll.DTC.CPR.ValueForVariable($A246,AD$10)</f>
        <v>79.4991046432567</v>
      </c>
      <c r="AE246" s="22">
        <f>_xll.DTC.CPR.ValueForVariable($A246,AE$10)</f>
        <v>0</v>
      </c>
      <c r="AF246" s="22">
        <f>_xll.DTC.CPR.ValueForVariable($A246,AF$10)</f>
        <v>0</v>
      </c>
      <c r="AG246" s="22">
        <f>_xll.DTC.CPR.ValueForVariable($A246,AG$10)</f>
        <v>0</v>
      </c>
      <c r="AH246" s="22">
        <f>_xll.DTC.CPR.ValueForVariable($A246,AH$10)</f>
        <v>0</v>
      </c>
      <c r="AI246" s="22">
        <f>_xll.DTC.CPR.ValueForVariable($A246,AI$10)</f>
        <v>0</v>
      </c>
      <c r="AJ246" s="22">
        <f>_xll.DTC.CPR.ValueForVariable($A246,AJ$10)</f>
        <v>0</v>
      </c>
      <c r="AK246" s="22">
        <f>_xll.DTC.CPR.ValueForVariable($A246,AK$10)</f>
        <v>5</v>
      </c>
      <c r="AL246" s="22">
        <f>_xll.DTC.CPR.MinimumForVariable($A246,AL$10)</f>
        <v>32.952961744884128</v>
      </c>
      <c r="AM246" s="22">
        <f>_xll.DTC.CPR.MaximumForVariable($A246,AM$10)</f>
        <v>88.414243407397308</v>
      </c>
    </row>
    <row r="247" spans="1:39" x14ac:dyDescent="0.35">
      <c r="A247" s="22" t="str">
        <f>_xll.DTC.CPR.Calculate($B$1,$B$2,$B$3,D247,E247,C247,B247,F247,$B$4,G247)</f>
        <v>CID=-989026352</v>
      </c>
      <c r="B247" s="22">
        <f t="shared" si="49"/>
        <v>3</v>
      </c>
      <c r="C247" s="22">
        <f t="shared" si="50"/>
        <v>42.5</v>
      </c>
      <c r="D247" s="22">
        <f t="shared" si="51"/>
        <v>0</v>
      </c>
      <c r="E247" s="22">
        <f t="shared" si="47"/>
        <v>4</v>
      </c>
      <c r="F247" s="33">
        <f t="shared" si="46"/>
        <v>36.5</v>
      </c>
      <c r="G247" s="33">
        <f t="shared" si="48"/>
        <v>7.3</v>
      </c>
      <c r="H247" s="22">
        <f>_xll.DTC.CPR.ValueForVariable($A247,H$10)</f>
        <v>1.7385247136249433</v>
      </c>
      <c r="I247" s="22">
        <f>_xll.DTC.CPR.ValueForVariable($A247,I$10)</f>
        <v>148.49880107495977</v>
      </c>
      <c r="J247" s="22">
        <f>_xll.DTC.CPR.ValueForVariable($A247,J$10)</f>
        <v>15.676563265204514</v>
      </c>
      <c r="K247" s="22">
        <f>_xll.DTC.CPR.ValueForVariable($A247,K$10)</f>
        <v>251.21448128784849</v>
      </c>
      <c r="L247" s="22">
        <f>_xll.DTC.CPR.ValueForVariable($A247,L$10)</f>
        <v>429.55895678460735</v>
      </c>
      <c r="M247" s="22">
        <f>_xll.DTC.CPR.ValueForVariable($A247,M$10)</f>
        <v>403.97337142926068</v>
      </c>
      <c r="N247" s="22">
        <f>_xll.DTC.CPR.ValueForVariable($A247,N$10)</f>
        <v>30075.750263213202</v>
      </c>
      <c r="O247" s="22">
        <f>_xll.DTC.CPR.ValueForVariable($A247,O$10)</f>
        <v>1.4074689732519452</v>
      </c>
      <c r="P247" s="22">
        <f>_xll.DTC.CPR.ValueForVariable($A247,P$10)</f>
        <v>2.4220454697535185E-2</v>
      </c>
      <c r="Q247" s="22">
        <f>_xll.DTC.CPR.ValueForVariable($A247,Q$10)</f>
        <v>4.1439538144802386</v>
      </c>
      <c r="R247" s="22">
        <f>_xll.DTC.CPR.ValueForVariable($A247,R$10)</f>
        <v>51.88363767741636</v>
      </c>
      <c r="S247" s="22">
        <f>_xll.DTC.CPR.ValueForVariable($A247,S$10)</f>
        <v>215.00339826244013</v>
      </c>
      <c r="T247" s="22">
        <f>_xll.DTC.CPR.ValueForVariable($A247,T$10)</f>
        <v>3</v>
      </c>
      <c r="U247" s="22">
        <f>_xll.DTC.CPR.ValueForVariable($A247,U$10)</f>
        <v>42.5</v>
      </c>
      <c r="V247" s="22">
        <f>_xll.DTC.CPR.ValueForVariable($A247,V$10)</f>
        <v>4</v>
      </c>
      <c r="W247" s="22">
        <f>_xll.DTC.CPR.ValueForVariable($A247,W$10)</f>
        <v>36.5</v>
      </c>
      <c r="X247" s="22">
        <f>_xll.DTC.CPR.ValueForVariable($A247,X$10)</f>
        <v>325.98493146839331</v>
      </c>
      <c r="Y247" s="22">
        <f>_xll.DTC.CPR.ValueForVariable($A247,Y$10)</f>
        <v>1086.4865440387393</v>
      </c>
      <c r="Z247" s="22">
        <f>_xll.DTC.CPR.ValueForVariable($A247,Z$10)</f>
        <v>57.844517271124914</v>
      </c>
      <c r="AA247" s="22">
        <f>_xll.DTC.CPR.ValueForVariable($A247,AA$10)</f>
        <v>3.3329348664819567</v>
      </c>
      <c r="AB247" s="22">
        <f>_xll.DTC.CPR.ValueForVariable($A247,AB$10)</f>
        <v>0.88347674439802149</v>
      </c>
      <c r="AC247" s="22">
        <f>_xll.DTC.CPR.ValueForVariable($A247,AC$10)</f>
        <v>110</v>
      </c>
      <c r="AD247" s="22">
        <f>_xll.DTC.CPR.ValueForVariable($A247,AD$10)</f>
        <v>89.225927622207564</v>
      </c>
      <c r="AE247" s="22">
        <f>_xll.DTC.CPR.ValueForVariable($A247,AE$10)</f>
        <v>0</v>
      </c>
      <c r="AF247" s="22">
        <f>_xll.DTC.CPR.ValueForVariable($A247,AF$10)</f>
        <v>0</v>
      </c>
      <c r="AG247" s="22">
        <f>_xll.DTC.CPR.ValueForVariable($A247,AG$10)</f>
        <v>0</v>
      </c>
      <c r="AH247" s="22">
        <f>_xll.DTC.CPR.ValueForVariable($A247,AH$10)</f>
        <v>0</v>
      </c>
      <c r="AI247" s="22">
        <f>_xll.DTC.CPR.ValueForVariable($A247,AI$10)</f>
        <v>0</v>
      </c>
      <c r="AJ247" s="22">
        <f>_xll.DTC.CPR.ValueForVariable($A247,AJ$10)</f>
        <v>0</v>
      </c>
      <c r="AK247" s="22">
        <f>_xll.DTC.CPR.ValueForVariable($A247,AK$10)</f>
        <v>5</v>
      </c>
      <c r="AL247" s="22">
        <f>_xll.DTC.CPR.MinimumForVariable($A247,AL$10)</f>
        <v>37.635359544530694</v>
      </c>
      <c r="AM247" s="22">
        <f>_xll.DTC.CPR.MaximumForVariable($A247,AM$10)</f>
        <v>98.29261145478236</v>
      </c>
    </row>
    <row r="248" spans="1:39" x14ac:dyDescent="0.35">
      <c r="A248" s="22" t="str">
        <f>_xll.DTC.CPR.Calculate($B$1,$B$2,$B$3,D248,E248,C248,B248,F248,$B$4,G248)</f>
        <v>CID=-94997179</v>
      </c>
      <c r="B248" s="22">
        <f t="shared" si="49"/>
        <v>3</v>
      </c>
      <c r="C248" s="22">
        <f t="shared" si="50"/>
        <v>45</v>
      </c>
      <c r="D248" s="22">
        <f t="shared" si="51"/>
        <v>0</v>
      </c>
      <c r="E248" s="22">
        <f t="shared" si="47"/>
        <v>4</v>
      </c>
      <c r="F248" s="33">
        <f t="shared" si="46"/>
        <v>39</v>
      </c>
      <c r="G248" s="33">
        <f t="shared" si="48"/>
        <v>7.8</v>
      </c>
      <c r="H248" s="22">
        <f>_xll.DTC.CPR.ValueForVariable($A248,H$10)</f>
        <v>1.7385247136249433</v>
      </c>
      <c r="I248" s="22">
        <f>_xll.DTC.CPR.ValueForVariable($A248,I$10)</f>
        <v>148.49880107495977</v>
      </c>
      <c r="J248" s="22">
        <f>_xll.DTC.CPR.ValueForVariable($A248,J$10)</f>
        <v>15.676563265204514</v>
      </c>
      <c r="K248" s="22">
        <f>_xll.DTC.CPR.ValueForVariable($A248,K$10)</f>
        <v>254.91869357729877</v>
      </c>
      <c r="L248" s="22">
        <f>_xll.DTC.CPR.ValueForVariable($A248,L$10)</f>
        <v>430.95619291507563</v>
      </c>
      <c r="M248" s="22">
        <f>_xll.DTC.CPR.ValueForVariable($A248,M$10)</f>
        <v>403.97337142926068</v>
      </c>
      <c r="N248" s="22">
        <f>_xll.DTC.CPR.ValueForVariable($A248,N$10)</f>
        <v>30622.681247838809</v>
      </c>
      <c r="O248" s="22">
        <f>_xll.DTC.CPR.ValueForVariable($A248,O$10)</f>
        <v>1.4058283386643351</v>
      </c>
      <c r="P248" s="22">
        <f>_xll.DTC.CPR.ValueForVariable($A248,P$10)</f>
        <v>2.5861921425723144E-2</v>
      </c>
      <c r="Q248" s="22">
        <f>_xll.DTC.CPR.ValueForVariable($A248,Q$10)</f>
        <v>3.8343224396998252</v>
      </c>
      <c r="R248" s="22">
        <f>_xll.DTC.CPR.ValueForVariable($A248,R$10)</f>
        <v>54.649887543410614</v>
      </c>
      <c r="S248" s="22">
        <f>_xll.DTC.CPR.ValueForVariable($A248,S$10)</f>
        <v>209.54529013477128</v>
      </c>
      <c r="T248" s="22">
        <f>_xll.DTC.CPR.ValueForVariable($A248,T$10)</f>
        <v>3</v>
      </c>
      <c r="U248" s="22">
        <f>_xll.DTC.CPR.ValueForVariable($A248,U$10)</f>
        <v>45</v>
      </c>
      <c r="V248" s="22">
        <f>_xll.DTC.CPR.ValueForVariable($A248,V$10)</f>
        <v>4</v>
      </c>
      <c r="W248" s="22">
        <f>_xll.DTC.CPR.ValueForVariable($A248,W$10)</f>
        <v>39</v>
      </c>
      <c r="X248" s="22">
        <f>_xll.DTC.CPR.ValueForVariable($A248,X$10)</f>
        <v>325.98493146839331</v>
      </c>
      <c r="Y248" s="22">
        <f>_xll.DTC.CPR.ValueForVariable($A248,Y$10)</f>
        <v>1159.9242383423766</v>
      </c>
      <c r="Z248" s="22">
        <f>_xll.DTC.CPR.ValueForVariable($A248,Z$10)</f>
        <v>60.805863835402761</v>
      </c>
      <c r="AA248" s="22">
        <f>_xll.DTC.CPR.ValueForVariable($A248,AA$10)</f>
        <v>3.5582142803887238</v>
      </c>
      <c r="AB248" s="22">
        <f>_xll.DTC.CPR.ValueForVariable($A248,AB$10)</f>
        <v>0.88757270672430144</v>
      </c>
      <c r="AC248" s="22">
        <f>_xll.DTC.CPR.ValueForVariable($A248,AC$10)</f>
        <v>110</v>
      </c>
      <c r="AD248" s="22">
        <f>_xll.DTC.CPR.ValueForVariable($A248,AD$10)</f>
        <v>93.549422235704952</v>
      </c>
      <c r="AE248" s="22">
        <f>_xll.DTC.CPR.ValueForVariable($A248,AE$10)</f>
        <v>0</v>
      </c>
      <c r="AF248" s="22">
        <f>_xll.DTC.CPR.ValueForVariable($A248,AF$10)</f>
        <v>0</v>
      </c>
      <c r="AG248" s="22">
        <f>_xll.DTC.CPR.ValueForVariable($A248,AG$10)</f>
        <v>0</v>
      </c>
      <c r="AH248" s="22">
        <f>_xll.DTC.CPR.ValueForVariable($A248,AH$10)</f>
        <v>0</v>
      </c>
      <c r="AI248" s="22">
        <f>_xll.DTC.CPR.ValueForVariable($A248,AI$10)</f>
        <v>0</v>
      </c>
      <c r="AJ248" s="22">
        <f>_xll.DTC.CPR.ValueForVariable($A248,AJ$10)</f>
        <v>0</v>
      </c>
      <c r="AK248" s="22">
        <f>_xll.DTC.CPR.ValueForVariable($A248,AK$10)</f>
        <v>5</v>
      </c>
      <c r="AL248" s="22">
        <f>_xll.DTC.CPR.MinimumForVariable($A248,AL$10)</f>
        <v>41.929805068946692</v>
      </c>
      <c r="AM248" s="22">
        <f>_xll.DTC.CPR.MaximumForVariable($A248,AM$10)</f>
        <v>107.34717298529146</v>
      </c>
    </row>
    <row r="249" spans="1:39" x14ac:dyDescent="0.35">
      <c r="A249" s="22" t="str">
        <f>_xll.DTC.CPR.Calculate($B$1,$B$2,$B$3,D249,E249,C249,B249,F249,$B$4,G249)</f>
        <v>CID=-1398959094</v>
      </c>
      <c r="B249" s="22">
        <f t="shared" si="49"/>
        <v>3</v>
      </c>
      <c r="C249" s="22">
        <f t="shared" si="50"/>
        <v>47.5</v>
      </c>
      <c r="D249" s="22">
        <f t="shared" si="51"/>
        <v>0</v>
      </c>
      <c r="E249" s="22">
        <f t="shared" si="47"/>
        <v>4</v>
      </c>
      <c r="F249" s="33">
        <f t="shared" si="46"/>
        <v>41.5</v>
      </c>
      <c r="G249" s="33">
        <f t="shared" si="48"/>
        <v>8.3000000000000007</v>
      </c>
      <c r="H249" s="22">
        <f>_xll.DTC.CPR.ValueForVariable($A249,H$10)</f>
        <v>1.7385247136249433</v>
      </c>
      <c r="I249" s="22">
        <f>_xll.DTC.CPR.ValueForVariable($A249,I$10)</f>
        <v>148.49880107495977</v>
      </c>
      <c r="J249" s="22">
        <f>_xll.DTC.CPR.ValueForVariable($A249,J$10)</f>
        <v>15.676563265204514</v>
      </c>
      <c r="K249" s="22">
        <f>_xll.DTC.CPR.ValueForVariable($A249,K$10)</f>
        <v>258.65495278124138</v>
      </c>
      <c r="L249" s="22">
        <f>_xll.DTC.CPR.ValueForVariable($A249,L$10)</f>
        <v>432.32830730470982</v>
      </c>
      <c r="M249" s="22">
        <f>_xll.DTC.CPR.ValueForVariable($A249,M$10)</f>
        <v>403.97337142926068</v>
      </c>
      <c r="N249" s="22">
        <f>_xll.DTC.CPR.ValueForVariable($A249,N$10)</f>
        <v>31453.34788063055</v>
      </c>
      <c r="O249" s="22">
        <f>_xll.DTC.CPR.ValueForVariable($A249,O$10)</f>
        <v>1.5072532900244182</v>
      </c>
      <c r="P249" s="22">
        <f>_xll.DTC.CPR.ValueForVariable($A249,P$10)</f>
        <v>2.919427323202339E-2</v>
      </c>
      <c r="Q249" s="22">
        <f>_xll.DTC.CPR.ValueForVariable($A249,Q$10)</f>
        <v>3.5577153827946755</v>
      </c>
      <c r="R249" s="22">
        <f>_xll.DTC.CPR.ValueForVariable($A249,R$10)</f>
        <v>61.56525776840472</v>
      </c>
      <c r="S249" s="22">
        <f>_xll.DTC.CPR.ValueForVariable($A249,S$10)</f>
        <v>219.03166460837286</v>
      </c>
      <c r="T249" s="22">
        <f>_xll.DTC.CPR.ValueForVariable($A249,T$10)</f>
        <v>3</v>
      </c>
      <c r="U249" s="22">
        <f>_xll.DTC.CPR.ValueForVariable($A249,U$10)</f>
        <v>47.5</v>
      </c>
      <c r="V249" s="22">
        <f>_xll.DTC.CPR.ValueForVariable($A249,V$10)</f>
        <v>4</v>
      </c>
      <c r="W249" s="22">
        <f>_xll.DTC.CPR.ValueForVariable($A249,W$10)</f>
        <v>41.5</v>
      </c>
      <c r="X249" s="22">
        <f>_xll.DTC.CPR.ValueForVariable($A249,X$10)</f>
        <v>325.98493146839331</v>
      </c>
      <c r="Y249" s="22">
        <f>_xll.DTC.CPR.ValueForVariable($A249,Y$10)</f>
        <v>1237.0237214434719</v>
      </c>
      <c r="Z249" s="22">
        <f>_xll.DTC.CPR.ValueForVariable($A249,Z$10)</f>
        <v>63.783476536233991</v>
      </c>
      <c r="AA249" s="22">
        <f>_xll.DTC.CPR.ValueForVariable($A249,AA$10)</f>
        <v>3.7947266944865232</v>
      </c>
      <c r="AB249" s="22">
        <f>_xll.DTC.CPR.ValueForVariable($A249,AB$10)</f>
        <v>0.89591378865091353</v>
      </c>
      <c r="AC249" s="22">
        <f>_xll.DTC.CPR.ValueForVariable($A249,AC$10)</f>
        <v>110</v>
      </c>
      <c r="AD249" s="22">
        <f>_xll.DTC.CPR.ValueForVariable($A249,AD$10)</f>
        <v>104.40595194121705</v>
      </c>
      <c r="AE249" s="22">
        <f>_xll.DTC.CPR.ValueForVariable($A249,AE$10)</f>
        <v>0</v>
      </c>
      <c r="AF249" s="22">
        <f>_xll.DTC.CPR.ValueForVariable($A249,AF$10)</f>
        <v>0</v>
      </c>
      <c r="AG249" s="22">
        <f>_xll.DTC.CPR.ValueForVariable($A249,AG$10)</f>
        <v>0</v>
      </c>
      <c r="AH249" s="22">
        <f>_xll.DTC.CPR.ValueForVariable($A249,AH$10)</f>
        <v>0</v>
      </c>
      <c r="AI249" s="22">
        <f>_xll.DTC.CPR.ValueForVariable($A249,AI$10)</f>
        <v>0</v>
      </c>
      <c r="AJ249" s="22">
        <f>_xll.DTC.CPR.ValueForVariable($A249,AJ$10)</f>
        <v>0</v>
      </c>
      <c r="AK249" s="22">
        <f>_xll.DTC.CPR.ValueForVariable($A249,AK$10)</f>
        <v>5</v>
      </c>
      <c r="AL249" s="22">
        <f>_xll.DTC.CPR.MinimumForVariable($A249,AL$10)</f>
        <v>47.166672974989105</v>
      </c>
      <c r="AM249" s="22">
        <f>_xll.DTC.CPR.MaximumForVariable($A249,AM$10)</f>
        <v>112.81284031826806</v>
      </c>
    </row>
    <row r="250" spans="1:39" x14ac:dyDescent="0.35">
      <c r="A250" s="22" t="str">
        <f>_xll.DTC.CPR.Calculate($B$1,$B$2,$B$3,D250,E250,C250,B250,F250,$B$4,G250)</f>
        <v>CID=-1936758932</v>
      </c>
      <c r="B250" s="22">
        <f t="shared" si="49"/>
        <v>3</v>
      </c>
      <c r="C250" s="22">
        <f t="shared" si="50"/>
        <v>50</v>
      </c>
      <c r="D250" s="22">
        <f t="shared" si="51"/>
        <v>0</v>
      </c>
      <c r="E250" s="22">
        <f t="shared" si="47"/>
        <v>4</v>
      </c>
      <c r="F250" s="33">
        <f t="shared" si="46"/>
        <v>44</v>
      </c>
      <c r="G250" s="33">
        <f t="shared" si="48"/>
        <v>8.8000000000000007</v>
      </c>
      <c r="H250" s="22">
        <f>_xll.DTC.CPR.ValueForVariable($A250,H$10)</f>
        <v>1.7385247136249433</v>
      </c>
      <c r="I250" s="22">
        <f>_xll.DTC.CPR.ValueForVariable($A250,I$10)</f>
        <v>148.49880107495977</v>
      </c>
      <c r="J250" s="22">
        <f>_xll.DTC.CPR.ValueForVariable($A250,J$10)</f>
        <v>15.676563265204514</v>
      </c>
      <c r="K250" s="22">
        <f>_xll.DTC.CPR.ValueForVariable($A250,K$10)</f>
        <v>262.42501858641634</v>
      </c>
      <c r="L250" s="22">
        <f>_xll.DTC.CPR.ValueForVariable($A250,L$10)</f>
        <v>433.67554330301544</v>
      </c>
      <c r="M250" s="22">
        <f>_xll.DTC.CPR.ValueForVariable($A250,M$10)</f>
        <v>403.97337142926068</v>
      </c>
      <c r="N250" s="22">
        <f>_xll.DTC.CPR.ValueForVariable($A250,N$10)</f>
        <v>32073.318143257424</v>
      </c>
      <c r="O250" s="22">
        <f>_xll.DTC.CPR.ValueForVariable($A250,O$10)</f>
        <v>1.5396651149509437</v>
      </c>
      <c r="P250" s="22">
        <f>_xll.DTC.CPR.ValueForVariable($A250,P$10)</f>
        <v>3.1701712177175212E-2</v>
      </c>
      <c r="Q250" s="22">
        <f>_xll.DTC.CPR.ValueForVariable($A250,Q$10)</f>
        <v>3.3055354661168375</v>
      </c>
      <c r="R250" s="22">
        <f>_xll.DTC.CPR.ValueForVariable($A250,R$10)</f>
        <v>65.930940141118867</v>
      </c>
      <c r="S250" s="22">
        <f>_xll.DTC.CPR.ValueForVariable($A250,S$10)</f>
        <v>217.93706095089468</v>
      </c>
      <c r="T250" s="22">
        <f>_xll.DTC.CPR.ValueForVariable($A250,T$10)</f>
        <v>3</v>
      </c>
      <c r="U250" s="22">
        <f>_xll.DTC.CPR.ValueForVariable($A250,U$10)</f>
        <v>50</v>
      </c>
      <c r="V250" s="22">
        <f>_xll.DTC.CPR.ValueForVariable($A250,V$10)</f>
        <v>4</v>
      </c>
      <c r="W250" s="22">
        <f>_xll.DTC.CPR.ValueForVariable($A250,W$10)</f>
        <v>44</v>
      </c>
      <c r="X250" s="22">
        <f>_xll.DTC.CPR.ValueForVariable($A250,X$10)</f>
        <v>325.98493146839331</v>
      </c>
      <c r="Y250" s="22">
        <f>_xll.DTC.CPR.ValueForVariable($A250,Y$10)</f>
        <v>1317.9054900117335</v>
      </c>
      <c r="Z250" s="22">
        <f>_xll.DTC.CPR.ValueForVariable($A250,Z$10)</f>
        <v>66.740083834493873</v>
      </c>
      <c r="AA250" s="22">
        <f>_xll.DTC.CPR.ValueForVariable($A250,AA$10)</f>
        <v>4.0428417475472003</v>
      </c>
      <c r="AB250" s="22">
        <f>_xll.DTC.CPR.ValueForVariable($A250,AB$10)</f>
        <v>0.90003630864235717</v>
      </c>
      <c r="AC250" s="22">
        <f>_xll.DTC.CPR.ValueForVariable($A250,AC$10)</f>
        <v>109.8615683483859</v>
      </c>
      <c r="AD250" s="22">
        <f>_xll.DTC.CPR.ValueForVariable($A250,AD$10)</f>
        <v>111.29739893733284</v>
      </c>
      <c r="AE250" s="22">
        <f>_xll.DTC.CPR.ValueForVariable($A250,AE$10)</f>
        <v>0</v>
      </c>
      <c r="AF250" s="22">
        <f>_xll.DTC.CPR.ValueForVariable($A250,AF$10)</f>
        <v>0</v>
      </c>
      <c r="AG250" s="22">
        <f>_xll.DTC.CPR.ValueForVariable($A250,AG$10)</f>
        <v>0</v>
      </c>
      <c r="AH250" s="22">
        <f>_xll.DTC.CPR.ValueForVariable($A250,AH$10)</f>
        <v>0</v>
      </c>
      <c r="AI250" s="22">
        <f>_xll.DTC.CPR.ValueForVariable($A250,AI$10)</f>
        <v>0</v>
      </c>
      <c r="AJ250" s="22">
        <f>_xll.DTC.CPR.ValueForVariable($A250,AJ$10)</f>
        <v>0</v>
      </c>
      <c r="AK250" s="22">
        <f>_xll.DTC.CPR.ValueForVariable($A250,AK$10)</f>
        <v>6.730395645176193</v>
      </c>
      <c r="AL250" s="22">
        <f>_xll.DTC.CPR.MinimumForVariable($A250,AL$10)</f>
        <v>53.149552949598771</v>
      </c>
      <c r="AM250" s="22">
        <f>_xll.DTC.CPR.MaximumForVariable($A250,AM$10)</f>
        <v>113.4849351335596</v>
      </c>
    </row>
    <row r="251" spans="1:39" x14ac:dyDescent="0.35">
      <c r="A251" s="22" t="str">
        <f>_xll.DTC.CPR.Calculate($B$1,$B$2,$B$3,D251,E251,C251,B251,F251,$B$4,G251)</f>
        <v>CID=1054246449</v>
      </c>
      <c r="B251" s="22">
        <f t="shared" si="49"/>
        <v>3</v>
      </c>
      <c r="C251" s="22">
        <f t="shared" si="50"/>
        <v>52.5</v>
      </c>
      <c r="D251" s="22">
        <f t="shared" si="51"/>
        <v>0</v>
      </c>
      <c r="E251" s="22">
        <f t="shared" si="47"/>
        <v>4</v>
      </c>
      <c r="F251" s="33">
        <f t="shared" si="46"/>
        <v>46.5</v>
      </c>
      <c r="G251" s="33">
        <f t="shared" si="48"/>
        <v>9.3000000000000007</v>
      </c>
      <c r="H251" s="22">
        <f>_xll.DTC.CPR.ValueForVariable($A251,H$10)</f>
        <v>1.7385247136249433</v>
      </c>
      <c r="I251" s="22">
        <f>_xll.DTC.CPR.ValueForVariable($A251,I$10)</f>
        <v>148.49880107495977</v>
      </c>
      <c r="J251" s="22">
        <f>_xll.DTC.CPR.ValueForVariable($A251,J$10)</f>
        <v>15.676563265204514</v>
      </c>
      <c r="K251" s="22">
        <f>_xll.DTC.CPR.ValueForVariable($A251,K$10)</f>
        <v>266.23083222577782</v>
      </c>
      <c r="L251" s="22">
        <f>_xll.DTC.CPR.ValueForVariable($A251,L$10)</f>
        <v>434.99815122376384</v>
      </c>
      <c r="M251" s="22">
        <f>_xll.DTC.CPR.ValueForVariable($A251,M$10)</f>
        <v>403.97337142926068</v>
      </c>
      <c r="N251" s="22">
        <f>_xll.DTC.CPR.ValueForVariable($A251,N$10)</f>
        <v>32814.288465271304</v>
      </c>
      <c r="O251" s="22">
        <f>_xll.DTC.CPR.ValueForVariable($A251,O$10)</f>
        <v>1.6405330843462158</v>
      </c>
      <c r="P251" s="22">
        <f>_xll.DTC.CPR.ValueForVariable($A251,P$10)</f>
        <v>3.5591270336575567E-2</v>
      </c>
      <c r="Q251" s="22">
        <f>_xll.DTC.CPR.ValueForVariable($A251,Q$10)</f>
        <v>3.081628582850759</v>
      </c>
      <c r="R251" s="22">
        <f>_xll.DTC.CPR.ValueForVariable($A251,R$10)</f>
        <v>73.328497127362255</v>
      </c>
      <c r="S251" s="22">
        <f>_xll.DTC.CPR.ValueForVariable($A251,S$10)</f>
        <v>225.97119268516929</v>
      </c>
      <c r="T251" s="22">
        <f>_xll.DTC.CPR.ValueForVariable($A251,T$10)</f>
        <v>3</v>
      </c>
      <c r="U251" s="22">
        <f>_xll.DTC.CPR.ValueForVariable($A251,U$10)</f>
        <v>52.5</v>
      </c>
      <c r="V251" s="22">
        <f>_xll.DTC.CPR.ValueForVariable($A251,V$10)</f>
        <v>4</v>
      </c>
      <c r="W251" s="22">
        <f>_xll.DTC.CPR.ValueForVariable($A251,W$10)</f>
        <v>46.5</v>
      </c>
      <c r="X251" s="22">
        <f>_xll.DTC.CPR.ValueForVariable($A251,X$10)</f>
        <v>325.98493146839331</v>
      </c>
      <c r="Y251" s="22">
        <f>_xll.DTC.CPR.ValueForVariable($A251,Y$10)</f>
        <v>1402.69321438421</v>
      </c>
      <c r="Z251" s="22">
        <f>_xll.DTC.CPR.ValueForVariable($A251,Z$10)</f>
        <v>69.64624669726976</v>
      </c>
      <c r="AA251" s="22">
        <f>_xll.DTC.CPR.ValueForVariable($A251,AA$10)</f>
        <v>4.3029388139684972</v>
      </c>
      <c r="AB251" s="22">
        <f>_xll.DTC.CPR.ValueForVariable($A251,AB$10)</f>
        <v>0.90547574165086808</v>
      </c>
      <c r="AC251" s="22">
        <f>_xll.DTC.CPR.ValueForVariable($A251,AC$10)</f>
        <v>109.99999365030592</v>
      </c>
      <c r="AD251" s="22">
        <f>_xll.DTC.CPR.ValueForVariable($A251,AD$10)</f>
        <v>123.04153498755679</v>
      </c>
      <c r="AE251" s="22">
        <f>_xll.DTC.CPR.ValueForVariable($A251,AE$10)</f>
        <v>0</v>
      </c>
      <c r="AF251" s="22">
        <f>_xll.DTC.CPR.ValueForVariable($A251,AF$10)</f>
        <v>0</v>
      </c>
      <c r="AG251" s="22">
        <f>_xll.DTC.CPR.ValueForVariable($A251,AG$10)</f>
        <v>0</v>
      </c>
      <c r="AH251" s="22">
        <f>_xll.DTC.CPR.ValueForVariable($A251,AH$10)</f>
        <v>0</v>
      </c>
      <c r="AI251" s="22">
        <f>_xll.DTC.CPR.ValueForVariable($A251,AI$10)</f>
        <v>0</v>
      </c>
      <c r="AJ251" s="22">
        <f>_xll.DTC.CPR.ValueForVariable($A251,AJ$10)</f>
        <v>0</v>
      </c>
      <c r="AK251" s="22">
        <f>_xll.DTC.CPR.ValueForVariable($A251,AK$10)</f>
        <v>5.0000368300187441</v>
      </c>
      <c r="AL251" s="22">
        <f>_xll.DTC.CPR.MinimumForVariable($A251,AL$10)</f>
        <v>58.388756798919609</v>
      </c>
      <c r="AM251" s="22">
        <f>_xll.DTC.CPR.MaximumForVariable($A251,AM$10)</f>
        <v>112.6148126350873</v>
      </c>
    </row>
    <row r="252" spans="1:39" x14ac:dyDescent="0.35">
      <c r="A252" s="22" t="str">
        <f>_xll.DTC.CPR.Calculate($B$1,$B$2,$B$3,D252,E252,C252,B252,F252,$B$4,G252)</f>
        <v>CID=1235814902</v>
      </c>
      <c r="B252" s="22">
        <f t="shared" si="49"/>
        <v>3</v>
      </c>
      <c r="C252" s="22">
        <f t="shared" si="50"/>
        <v>55</v>
      </c>
      <c r="D252" s="22">
        <f t="shared" si="51"/>
        <v>0</v>
      </c>
      <c r="E252" s="22">
        <f t="shared" si="47"/>
        <v>4</v>
      </c>
      <c r="F252" s="33">
        <f t="shared" si="46"/>
        <v>49</v>
      </c>
      <c r="G252" s="33">
        <f t="shared" si="48"/>
        <v>9.8000000000000007</v>
      </c>
      <c r="H252" s="22">
        <f>_xll.DTC.CPR.ValueForVariable($A252,H$10)</f>
        <v>1.7385247136249433</v>
      </c>
      <c r="I252" s="22">
        <f>_xll.DTC.CPR.ValueForVariable($A252,I$10)</f>
        <v>148.49880107495977</v>
      </c>
      <c r="J252" s="22">
        <f>_xll.DTC.CPR.ValueForVariable($A252,J$10)</f>
        <v>15.676563265204514</v>
      </c>
      <c r="K252" s="22">
        <f>_xll.DTC.CPR.ValueForVariable($A252,K$10)</f>
        <v>270.07454523126029</v>
      </c>
      <c r="L252" s="22">
        <f>_xll.DTC.CPR.ValueForVariable($A252,L$10)</f>
        <v>436.29638971476157</v>
      </c>
      <c r="M252" s="22">
        <f>_xll.DTC.CPR.ValueForVariable($A252,M$10)</f>
        <v>403.97337142926068</v>
      </c>
      <c r="N252" s="22">
        <f>_xll.DTC.CPR.ValueForVariable($A252,N$10)</f>
        <v>33422.405609538975</v>
      </c>
      <c r="O252" s="22">
        <f>_xll.DTC.CPR.ValueForVariable($A252,O$10)</f>
        <v>1.6791936426381313</v>
      </c>
      <c r="P252" s="22">
        <f>_xll.DTC.CPR.ValueForVariable($A252,P$10)</f>
        <v>3.8674079289690078E-2</v>
      </c>
      <c r="Q252" s="22">
        <f>_xll.DTC.CPR.ValueForVariable($A252,Q$10)</f>
        <v>2.873571375095981</v>
      </c>
      <c r="R252" s="22">
        <f>_xll.DTC.CPR.ValueForVariable($A252,R$10)</f>
        <v>78.244813982001858</v>
      </c>
      <c r="S252" s="22">
        <f>_xll.DTC.CPR.ValueForVariable($A252,S$10)</f>
        <v>224.84205770839031</v>
      </c>
      <c r="T252" s="22">
        <f>_xll.DTC.CPR.ValueForVariable($A252,T$10)</f>
        <v>3</v>
      </c>
      <c r="U252" s="22">
        <f>_xll.DTC.CPR.ValueForVariable($A252,U$10)</f>
        <v>55</v>
      </c>
      <c r="V252" s="22">
        <f>_xll.DTC.CPR.ValueForVariable($A252,V$10)</f>
        <v>4</v>
      </c>
      <c r="W252" s="22">
        <f>_xll.DTC.CPR.ValueForVariable($A252,W$10)</f>
        <v>49</v>
      </c>
      <c r="X252" s="22">
        <f>_xll.DTC.CPR.ValueForVariable($A252,X$10)</f>
        <v>325.98493146839331</v>
      </c>
      <c r="Y252" s="22">
        <f>_xll.DTC.CPR.ValueForVariable($A252,Y$10)</f>
        <v>1491.5140866997515</v>
      </c>
      <c r="Z252" s="22">
        <f>_xll.DTC.CPR.ValueForVariable($A252,Z$10)</f>
        <v>72.555325315348398</v>
      </c>
      <c r="AA252" s="22">
        <f>_xll.DTC.CPR.ValueForVariable($A252,AA$10)</f>
        <v>4.575408071720533</v>
      </c>
      <c r="AB252" s="22">
        <f>_xll.DTC.CPR.ValueForVariable($A252,AB$10)</f>
        <v>0.90824335495612452</v>
      </c>
      <c r="AC252" s="22">
        <f>_xll.DTC.CPR.ValueForVariable($A252,AC$10)</f>
        <v>109.55240328427297</v>
      </c>
      <c r="AD252" s="22">
        <f>_xll.DTC.CPR.ValueForVariable($A252,AD$10)</f>
        <v>130.89079615145562</v>
      </c>
      <c r="AE252" s="22">
        <f>_xll.DTC.CPR.ValueForVariable($A252,AE$10)</f>
        <v>0</v>
      </c>
      <c r="AF252" s="22">
        <f>_xll.DTC.CPR.ValueForVariable($A252,AF$10)</f>
        <v>0</v>
      </c>
      <c r="AG252" s="22">
        <f>_xll.DTC.CPR.ValueForVariable($A252,AG$10)</f>
        <v>0</v>
      </c>
      <c r="AH252" s="22">
        <f>_xll.DTC.CPR.ValueForVariable($A252,AH$10)</f>
        <v>0</v>
      </c>
      <c r="AI252" s="22">
        <f>_xll.DTC.CPR.ValueForVariable($A252,AI$10)</f>
        <v>0</v>
      </c>
      <c r="AJ252" s="22">
        <f>_xll.DTC.CPR.ValueForVariable($A252,AJ$10)</f>
        <v>0</v>
      </c>
      <c r="AK252" s="22">
        <f>_xll.DTC.CPR.ValueForVariable($A252,AK$10)</f>
        <v>9.3048314206798928</v>
      </c>
      <c r="AL252" s="22">
        <f>_xll.DTC.CPR.MinimumForVariable($A252,AL$10)</f>
        <v>65.89238354941142</v>
      </c>
      <c r="AM252" s="22">
        <f>_xll.DTC.CPR.MaximumForVariable($A252,AM$10)</f>
        <v>112.30734308257946</v>
      </c>
    </row>
    <row r="253" spans="1:39" x14ac:dyDescent="0.35">
      <c r="A253" s="22" t="str">
        <f>_xll.DTC.CPR.Calculate($B$1,$B$2,$B$3,D253,E253,C253,B253,F253,$B$4,G253)</f>
        <v>CID=-68147013</v>
      </c>
      <c r="B253" s="22">
        <f t="shared" si="49"/>
        <v>3</v>
      </c>
      <c r="C253" s="22">
        <f t="shared" si="50"/>
        <v>57.5</v>
      </c>
      <c r="D253" s="22">
        <f t="shared" si="51"/>
        <v>0</v>
      </c>
      <c r="E253" s="22">
        <f t="shared" si="47"/>
        <v>4</v>
      </c>
      <c r="F253" s="33">
        <f t="shared" si="46"/>
        <v>51.5</v>
      </c>
      <c r="G253" s="33">
        <f t="shared" si="48"/>
        <v>10.3</v>
      </c>
      <c r="H253" s="22">
        <f>_xll.DTC.CPR.ValueForVariable($A253,H$10)</f>
        <v>1.7385247136249433</v>
      </c>
      <c r="I253" s="22">
        <f>_xll.DTC.CPR.ValueForVariable($A253,I$10)</f>
        <v>148.49880107495977</v>
      </c>
      <c r="J253" s="22">
        <f>_xll.DTC.CPR.ValueForVariable($A253,J$10)</f>
        <v>15.676563265204514</v>
      </c>
      <c r="K253" s="22">
        <f>_xll.DTC.CPR.ValueForVariable($A253,K$10)</f>
        <v>273.95855464546202</v>
      </c>
      <c r="L253" s="22">
        <f>_xll.DTC.CPR.ValueForVariable($A253,L$10)</f>
        <v>437.57052743340876</v>
      </c>
      <c r="M253" s="22">
        <f>_xll.DTC.CPR.ValueForVariable($A253,M$10)</f>
        <v>403.97337142926068</v>
      </c>
      <c r="N253" s="22">
        <f>_xll.DTC.CPR.ValueForVariable($A253,N$10)</f>
        <v>34072.890550752229</v>
      </c>
      <c r="O253" s="22">
        <f>_xll.DTC.CPR.ValueForVariable($A253,O$10)</f>
        <v>1.73833362931365</v>
      </c>
      <c r="P253" s="22">
        <f>_xll.DTC.CPR.ValueForVariable($A253,P$10)</f>
        <v>4.2549322973387552E-2</v>
      </c>
      <c r="Q253" s="22">
        <f>_xll.DTC.CPR.ValueForVariable($A253,Q$10)</f>
        <v>2.6733167885943221</v>
      </c>
      <c r="R253" s="22">
        <f>_xll.DTC.CPR.ValueForVariable($A253,R$10)</f>
        <v>84.542591169365167</v>
      </c>
      <c r="S253" s="22">
        <f>_xll.DTC.CPR.ValueForVariable($A253,S$10)</f>
        <v>226.00912832432999</v>
      </c>
      <c r="T253" s="22">
        <f>_xll.DTC.CPR.ValueForVariable($A253,T$10)</f>
        <v>3</v>
      </c>
      <c r="U253" s="22">
        <f>_xll.DTC.CPR.ValueForVariable($A253,U$10)</f>
        <v>57.5</v>
      </c>
      <c r="V253" s="22">
        <f>_xll.DTC.CPR.ValueForVariable($A253,V$10)</f>
        <v>4</v>
      </c>
      <c r="W253" s="22">
        <f>_xll.DTC.CPR.ValueForVariable($A253,W$10)</f>
        <v>51.5</v>
      </c>
      <c r="X253" s="22">
        <f>_xll.DTC.CPR.ValueForVariable($A253,X$10)</f>
        <v>325.98493146839331</v>
      </c>
      <c r="Y253" s="22">
        <f>_xll.DTC.CPR.ValueForVariable($A253,Y$10)</f>
        <v>1584.4992350875034</v>
      </c>
      <c r="Z253" s="22">
        <f>_xll.DTC.CPR.ValueForVariable($A253,Z$10)</f>
        <v>75.584021766294256</v>
      </c>
      <c r="AA253" s="22">
        <f>_xll.DTC.CPR.ValueForVariable($A253,AA$10)</f>
        <v>4.8606517729213889</v>
      </c>
      <c r="AB253" s="22">
        <f>_xll.DTC.CPR.ValueForVariable($A253,AB$10)</f>
        <v>0.9110324348338088</v>
      </c>
      <c r="AC253" s="22">
        <f>_xll.DTC.CPR.ValueForVariable($A253,AC$10)</f>
        <v>109.20000316241033</v>
      </c>
      <c r="AD253" s="22">
        <f>_xll.DTC.CPR.ValueForVariable($A253,AD$10)</f>
        <v>140.99298052383932</v>
      </c>
      <c r="AE253" s="22">
        <f>_xll.DTC.CPR.ValueForVariable($A253,AE$10)</f>
        <v>0</v>
      </c>
      <c r="AF253" s="22">
        <f>_xll.DTC.CPR.ValueForVariable($A253,AF$10)</f>
        <v>0</v>
      </c>
      <c r="AG253" s="22">
        <f>_xll.DTC.CPR.ValueForVariable($A253,AG$10)</f>
        <v>0</v>
      </c>
      <c r="AH253" s="22">
        <f>_xll.DTC.CPR.ValueForVariable($A253,AH$10)</f>
        <v>0</v>
      </c>
      <c r="AI253" s="22">
        <f>_xll.DTC.CPR.ValueForVariable($A253,AI$10)</f>
        <v>0</v>
      </c>
      <c r="AJ253" s="22">
        <f>_xll.DTC.CPR.ValueForVariable($A253,AJ$10)</f>
        <v>0</v>
      </c>
      <c r="AK253" s="22">
        <f>_xll.DTC.CPR.ValueForVariable($A253,AK$10)</f>
        <v>10</v>
      </c>
      <c r="AL253" s="22">
        <f>_xll.DTC.CPR.MinimumForVariable($A253,AL$10)</f>
        <v>73.993494177484308</v>
      </c>
      <c r="AM253" s="22">
        <f>_xll.DTC.CPR.MaximumForVariable($A253,AM$10)</f>
        <v>113.04669642882091</v>
      </c>
    </row>
    <row r="254" spans="1:39" x14ac:dyDescent="0.35">
      <c r="A254" s="22" t="str">
        <f>_xll.DTC.CPR.Calculate($B$1,$B$2,$B$3,D254,E254,C254,B254,F254,$B$4,G254)</f>
        <v>CID=1437328000</v>
      </c>
      <c r="B254" s="22">
        <f t="shared" si="49"/>
        <v>3</v>
      </c>
      <c r="C254" s="22">
        <f t="shared" si="50"/>
        <v>60</v>
      </c>
      <c r="D254" s="22">
        <f t="shared" si="51"/>
        <v>0</v>
      </c>
      <c r="E254" s="22">
        <f t="shared" si="47"/>
        <v>4</v>
      </c>
      <c r="F254" s="33">
        <f t="shared" si="46"/>
        <v>54</v>
      </c>
      <c r="G254" s="33">
        <f t="shared" si="48"/>
        <v>10.8</v>
      </c>
      <c r="H254" s="22">
        <f>_xll.DTC.CPR.ValueForVariable($A254,H$10)</f>
        <v>1.7385247136249433</v>
      </c>
      <c r="I254" s="22">
        <f>_xll.DTC.CPR.ValueForVariable($A254,I$10)</f>
        <v>148.49880107495977</v>
      </c>
      <c r="J254" s="22">
        <f>_xll.DTC.CPR.ValueForVariable($A254,J$10)</f>
        <v>15.676563265204514</v>
      </c>
      <c r="K254" s="22">
        <f>_xll.DTC.CPR.ValueForVariable($A254,K$10)</f>
        <v>277.88554662171185</v>
      </c>
      <c r="L254" s="22">
        <f>_xll.DTC.CPR.ValueForVariable($A254,L$10)</f>
        <v>438.8208450774062</v>
      </c>
      <c r="M254" s="22">
        <f>_xll.DTC.CPR.ValueForVariable($A254,M$10)</f>
        <v>403.97337142926068</v>
      </c>
      <c r="N254" s="22">
        <f>_xll.DTC.CPR.ValueForVariable($A254,N$10)</f>
        <v>35045.594149418146</v>
      </c>
      <c r="O254" s="22">
        <f>_xll.DTC.CPR.ValueForVariable($A254,O$10)</f>
        <v>1.9404713047129409</v>
      </c>
      <c r="P254" s="22">
        <f>_xll.DTC.CPR.ValueForVariable($A254,P$10)</f>
        <v>4.9926483955081084E-2</v>
      </c>
      <c r="Q254" s="22">
        <f>_xll.DTC.CPR.ValueForVariable($A254,Q$10)</f>
        <v>2.4933902057617905</v>
      </c>
      <c r="R254" s="22">
        <f>_xll.DTC.CPR.ValueForVariable($A254,R$10)</f>
        <v>98.127363036612437</v>
      </c>
      <c r="S254" s="22">
        <f>_xll.DTC.CPR.ValueForVariable($A254,S$10)</f>
        <v>244.66980591272099</v>
      </c>
      <c r="T254" s="22">
        <f>_xll.DTC.CPR.ValueForVariable($A254,T$10)</f>
        <v>3</v>
      </c>
      <c r="U254" s="22">
        <f>_xll.DTC.CPR.ValueForVariable($A254,U$10)</f>
        <v>60</v>
      </c>
      <c r="V254" s="22">
        <f>_xll.DTC.CPR.ValueForVariable($A254,V$10)</f>
        <v>4</v>
      </c>
      <c r="W254" s="22">
        <f>_xll.DTC.CPR.ValueForVariable($A254,W$10)</f>
        <v>54</v>
      </c>
      <c r="X254" s="22">
        <f>_xll.DTC.CPR.ValueForVariable($A254,X$10)</f>
        <v>325.98493146839331</v>
      </c>
      <c r="Y254" s="22">
        <f>_xll.DTC.CPR.ValueForVariable($A254,Y$10)</f>
        <v>1681.7842182972543</v>
      </c>
      <c r="Z254" s="22">
        <f>_xll.DTC.CPR.ValueForVariable($A254,Z$10)</f>
        <v>78.572790654487903</v>
      </c>
      <c r="AA254" s="22">
        <f>_xll.DTC.CPR.ValueForVariable($A254,AA$10)</f>
        <v>5.1590857611782459</v>
      </c>
      <c r="AB254" s="22">
        <f>_xll.DTC.CPR.ValueForVariable($A254,AB$10)</f>
        <v>0.91499984452457395</v>
      </c>
      <c r="AC254" s="22">
        <f>_xll.DTC.CPR.ValueForVariable($A254,AC$10)</f>
        <v>109.99253994993082</v>
      </c>
      <c r="AD254" s="22">
        <f>_xll.DTC.CPR.ValueForVariable($A254,AD$10)</f>
        <v>162.93893900085331</v>
      </c>
      <c r="AE254" s="22">
        <f>_xll.DTC.CPR.ValueForVariable($A254,AE$10)</f>
        <v>0</v>
      </c>
      <c r="AF254" s="22">
        <f>_xll.DTC.CPR.ValueForVariable($A254,AF$10)</f>
        <v>0</v>
      </c>
      <c r="AG254" s="22">
        <f>_xll.DTC.CPR.ValueForVariable($A254,AG$10)</f>
        <v>0</v>
      </c>
      <c r="AH254" s="22">
        <f>_xll.DTC.CPR.ValueForVariable($A254,AH$10)</f>
        <v>0</v>
      </c>
      <c r="AI254" s="22">
        <f>_xll.DTC.CPR.ValueForVariable($A254,AI$10)</f>
        <v>0</v>
      </c>
      <c r="AJ254" s="22">
        <f>_xll.DTC.CPR.ValueForVariable($A254,AJ$10)</f>
        <v>0</v>
      </c>
      <c r="AK254" s="22">
        <f>_xll.DTC.CPR.ValueForVariable($A254,AK$10)</f>
        <v>5.062166972414766</v>
      </c>
      <c r="AL254" s="22">
        <f>_xll.DTC.CPR.MinimumForVariable($A254,AL$10)</f>
        <v>82.053863550392762</v>
      </c>
      <c r="AM254" s="22">
        <f>_xll.DTC.CPR.MaximumForVariable($A254,AM$10)</f>
        <v>113.39004502278351</v>
      </c>
    </row>
    <row r="255" spans="1:39" x14ac:dyDescent="0.35">
      <c r="A255" s="22" t="str">
        <f>_xll.DTC.CPR.Calculate($B$1,$B$2,$B$3,D255,E255,C255,B255,F255,$B$4,G255)</f>
        <v>CID=133366085</v>
      </c>
      <c r="B255" s="22">
        <f t="shared" si="49"/>
        <v>3</v>
      </c>
      <c r="C255" s="22">
        <f t="shared" si="50"/>
        <v>62.5</v>
      </c>
      <c r="D255" s="22">
        <f t="shared" si="51"/>
        <v>0</v>
      </c>
      <c r="E255" s="22">
        <f t="shared" si="47"/>
        <v>4</v>
      </c>
      <c r="F255" s="33">
        <f t="shared" si="46"/>
        <v>56.5</v>
      </c>
      <c r="G255" s="33">
        <f t="shared" si="48"/>
        <v>11.3</v>
      </c>
      <c r="H255" s="22">
        <f>_xll.DTC.CPR.ValueForVariable($A255,H$10)</f>
        <v>1.7385247136249433</v>
      </c>
      <c r="I255" s="22">
        <f>_xll.DTC.CPR.ValueForVariable($A255,I$10)</f>
        <v>148.49880107495977</v>
      </c>
      <c r="J255" s="22">
        <f>_xll.DTC.CPR.ValueForVariable($A255,J$10)</f>
        <v>15.676563265204514</v>
      </c>
      <c r="K255" s="22">
        <f>_xll.DTC.CPR.ValueForVariable($A255,K$10)</f>
        <v>281.8585510553994</v>
      </c>
      <c r="L255" s="22">
        <f>_xll.DTC.CPR.ValueForVariable($A255,L$10)</f>
        <v>440.04763783136445</v>
      </c>
      <c r="M255" s="22">
        <f>_xll.DTC.CPR.ValueForVariable($A255,M$10)</f>
        <v>403.97337142926068</v>
      </c>
      <c r="N255" s="22">
        <f>_xll.DTC.CPR.ValueForVariable($A255,N$10)</f>
        <v>35981.692331245766</v>
      </c>
      <c r="O255" s="22">
        <f>_xll.DTC.CPR.ValueForVariable($A255,O$10)</f>
        <v>2.1419738878451917</v>
      </c>
      <c r="P255" s="22">
        <f>_xll.DTC.CPR.ValueForVariable($A255,P$10)</f>
        <v>5.7939272271466842E-2</v>
      </c>
      <c r="Q255" s="22">
        <f>_xll.DTC.CPR.ValueForVariable($A255,Q$10)</f>
        <v>2.33519394243568</v>
      </c>
      <c r="R255" s="22">
        <f>_xll.DTC.CPR.ValueForVariable($A255,R$10)</f>
        <v>112.01072073992046</v>
      </c>
      <c r="S255" s="22">
        <f>_xll.DTC.CPR.ValueForVariable($A255,S$10)</f>
        <v>261.56675655971685</v>
      </c>
      <c r="T255" s="22">
        <f>_xll.DTC.CPR.ValueForVariable($A255,T$10)</f>
        <v>3</v>
      </c>
      <c r="U255" s="22">
        <f>_xll.DTC.CPR.ValueForVariable($A255,U$10)</f>
        <v>62.5</v>
      </c>
      <c r="V255" s="22">
        <f>_xll.DTC.CPR.ValueForVariable($A255,V$10)</f>
        <v>4</v>
      </c>
      <c r="W255" s="22">
        <f>_xll.DTC.CPR.ValueForVariable($A255,W$10)</f>
        <v>56.5</v>
      </c>
      <c r="X255" s="22">
        <f>_xll.DTC.CPR.ValueForVariable($A255,X$10)</f>
        <v>325.98493146839331</v>
      </c>
      <c r="Y255" s="22">
        <f>_xll.DTC.CPR.ValueForVariable($A255,Y$10)</f>
        <v>1783.5096192477658</v>
      </c>
      <c r="Z255" s="22">
        <f>_xll.DTC.CPR.ValueForVariable($A255,Z$10)</f>
        <v>81.400824599120483</v>
      </c>
      <c r="AA255" s="22">
        <f>_xll.DTC.CPR.ValueForVariable($A255,AA$10)</f>
        <v>5.4711412923719465</v>
      </c>
      <c r="AB255" s="22">
        <f>_xll.DTC.CPR.ValueForVariable($A255,AB$10)</f>
        <v>0.91724756871205992</v>
      </c>
      <c r="AC255" s="22">
        <f>_xll.DTC.CPR.ValueForVariable($A255,AC$10)</f>
        <v>110</v>
      </c>
      <c r="AD255" s="22">
        <f>_xll.DTC.CPR.ValueForVariable($A255,AD$10)</f>
        <v>185.53626023526971</v>
      </c>
      <c r="AE255" s="22">
        <f>_xll.DTC.CPR.ValueForVariable($A255,AE$10)</f>
        <v>0</v>
      </c>
      <c r="AF255" s="22">
        <f>_xll.DTC.CPR.ValueForVariable($A255,AF$10)</f>
        <v>0</v>
      </c>
      <c r="AG255" s="22">
        <f>_xll.DTC.CPR.ValueForVariable($A255,AG$10)</f>
        <v>0</v>
      </c>
      <c r="AH255" s="22">
        <f>_xll.DTC.CPR.ValueForVariable($A255,AH$10)</f>
        <v>0</v>
      </c>
      <c r="AI255" s="22">
        <f>_xll.DTC.CPR.ValueForVariable($A255,AI$10)</f>
        <v>0</v>
      </c>
      <c r="AJ255" s="22">
        <f>_xll.DTC.CPR.ValueForVariable($A255,AJ$10)</f>
        <v>0</v>
      </c>
      <c r="AK255" s="22">
        <f>_xll.DTC.CPR.ValueForVariable($A255,AK$10)</f>
        <v>5</v>
      </c>
      <c r="AL255" s="22">
        <f>_xll.DTC.CPR.MinimumForVariable($A255,AL$10)</f>
        <v>92.801965901175095</v>
      </c>
      <c r="AM255" s="22">
        <f>_xll.DTC.CPR.MaximumForVariable($A255,AM$10)</f>
        <v>113.86436263681058</v>
      </c>
    </row>
    <row r="256" spans="1:39" x14ac:dyDescent="0.35">
      <c r="A256" s="22" t="str">
        <f>_xll.DTC.CPR.Calculate($B$1,$B$2,$B$3,D256,E256,C256,B256,F256,$B$4,G256)</f>
        <v>CID=314934538</v>
      </c>
      <c r="B256" s="22">
        <f t="shared" si="49"/>
        <v>3</v>
      </c>
      <c r="C256" s="22">
        <f t="shared" si="50"/>
        <v>65</v>
      </c>
      <c r="D256" s="22">
        <f t="shared" si="51"/>
        <v>0</v>
      </c>
      <c r="E256" s="22">
        <f t="shared" si="47"/>
        <v>4</v>
      </c>
      <c r="F256" s="33">
        <f t="shared" si="46"/>
        <v>59</v>
      </c>
      <c r="G256" s="33">
        <f t="shared" si="48"/>
        <v>11.8</v>
      </c>
      <c r="H256" s="22">
        <f>_xll.DTC.CPR.ValueForVariable($A256,H$10)</f>
        <v>1.7385247136249433</v>
      </c>
      <c r="I256" s="22">
        <f>_xll.DTC.CPR.ValueForVariable($A256,I$10)</f>
        <v>148.49880107495977</v>
      </c>
      <c r="J256" s="22">
        <f>_xll.DTC.CPR.ValueForVariable($A256,J$10)</f>
        <v>15.676563265204514</v>
      </c>
      <c r="K256" s="22">
        <f>_xll.DTC.CPR.ValueForVariable($A256,K$10)</f>
        <v>285.88101091290542</v>
      </c>
      <c r="L256" s="22">
        <f>_xll.DTC.CPR.ValueForVariable($A256,L$10)</f>
        <v>441.25121830539985</v>
      </c>
      <c r="M256" s="22">
        <f>_xll.DTC.CPR.ValueForVariable($A256,M$10)</f>
        <v>403.97337142926068</v>
      </c>
      <c r="N256" s="22">
        <f>_xll.DTC.CPR.ValueForVariable($A256,N$10)</f>
        <v>36149.446088447083</v>
      </c>
      <c r="O256" s="22">
        <f>_xll.DTC.CPR.ValueForVariable($A256,O$10)</f>
        <v>2.1050994119405346</v>
      </c>
      <c r="P256" s="22">
        <f>_xll.DTC.CPR.ValueForVariable($A256,P$10)</f>
        <v>5.9894516858258535E-2</v>
      </c>
      <c r="Q256" s="22">
        <f>_xll.DTC.CPR.ValueForVariable($A256,Q$10)</f>
        <v>2.2201575669373641</v>
      </c>
      <c r="R256" s="22">
        <f>_xll.DTC.CPR.ValueForVariable($A256,R$10)</f>
        <v>111.97230429936532</v>
      </c>
      <c r="S256" s="22">
        <f>_xll.DTC.CPR.ValueForVariable($A256,S$10)</f>
        <v>248.59615867764907</v>
      </c>
      <c r="T256" s="22">
        <f>_xll.DTC.CPR.ValueForVariable($A256,T$10)</f>
        <v>3</v>
      </c>
      <c r="U256" s="22">
        <f>_xll.DTC.CPR.ValueForVariable($A256,U$10)</f>
        <v>65</v>
      </c>
      <c r="V256" s="22">
        <f>_xll.DTC.CPR.ValueForVariable($A256,V$10)</f>
        <v>4</v>
      </c>
      <c r="W256" s="22">
        <f>_xll.DTC.CPR.ValueForVariable($A256,W$10)</f>
        <v>59</v>
      </c>
      <c r="X256" s="22">
        <f>_xll.DTC.CPR.ValueForVariable($A256,X$10)</f>
        <v>325.98493146839331</v>
      </c>
      <c r="Y256" s="22">
        <f>_xll.DTC.CPR.ValueForVariable($A256,Y$10)</f>
        <v>1889.8217615797041</v>
      </c>
      <c r="Z256" s="22">
        <f>_xll.DTC.CPR.ValueForVariable($A256,Z$10)</f>
        <v>83.587385021999921</v>
      </c>
      <c r="AA256" s="22">
        <f>_xll.DTC.CPR.ValueForVariable($A256,AA$10)</f>
        <v>5.7972672327737227</v>
      </c>
      <c r="AB256" s="22">
        <f>_xll.DTC.CPR.ValueForVariable($A256,AB$10)</f>
        <v>0.9172430181942216</v>
      </c>
      <c r="AC256" s="22">
        <f>_xll.DTC.CPR.ValueForVariable($A256,AC$10)</f>
        <v>110</v>
      </c>
      <c r="AD256" s="22">
        <f>_xll.DTC.CPR.ValueForVariable($A256,AD$10)</f>
        <v>185.47354680417143</v>
      </c>
      <c r="AE256" s="22">
        <f>_xll.DTC.CPR.ValueForVariable($A256,AE$10)</f>
        <v>0</v>
      </c>
      <c r="AF256" s="22">
        <f>_xll.DTC.CPR.ValueForVariable($A256,AF$10)</f>
        <v>0</v>
      </c>
      <c r="AG256" s="22">
        <f>_xll.DTC.CPR.ValueForVariable($A256,AG$10)</f>
        <v>0</v>
      </c>
      <c r="AH256" s="22">
        <f>_xll.DTC.CPR.ValueForVariable($A256,AH$10)</f>
        <v>0</v>
      </c>
      <c r="AI256" s="22">
        <f>_xll.DTC.CPR.ValueForVariable($A256,AI$10)</f>
        <v>0</v>
      </c>
      <c r="AJ256" s="22">
        <f>_xll.DTC.CPR.ValueForVariable($A256,AJ$10)</f>
        <v>0</v>
      </c>
      <c r="AK256" s="22">
        <f>_xll.DTC.CPR.ValueForVariable($A256,AK$10)</f>
        <v>10</v>
      </c>
      <c r="AL256" s="22">
        <f>_xll.DTC.CPR.MinimumForVariable($A256,AL$10)</f>
        <v>105.05838280507322</v>
      </c>
      <c r="AM256" s="22">
        <f>_xll.DTC.CPR.MaximumForVariable($A256,AM$10)</f>
        <v>111.97230229885326</v>
      </c>
    </row>
    <row r="257" spans="1:39" x14ac:dyDescent="0.35">
      <c r="A257" s="22" t="str">
        <f>_xll.DTC.CPR.Calculate($B$1,$B$2,$B$3,D257,E257,C257,B257,F257,$B$4,G257)</f>
        <v>CID=-989027377</v>
      </c>
      <c r="B257" s="22">
        <f t="shared" si="49"/>
        <v>3</v>
      </c>
      <c r="C257" s="22">
        <f t="shared" si="50"/>
        <v>67.5</v>
      </c>
      <c r="D257" s="22">
        <f t="shared" si="51"/>
        <v>0</v>
      </c>
      <c r="E257" s="22">
        <f t="shared" si="47"/>
        <v>4</v>
      </c>
      <c r="F257" s="33">
        <f t="shared" si="46"/>
        <v>61.5</v>
      </c>
      <c r="G257" s="33">
        <f t="shared" si="48"/>
        <v>12.3</v>
      </c>
      <c r="H257" s="22">
        <f>_xll.DTC.CPR.ValueForVariable($A257,H$10)</f>
        <v>0</v>
      </c>
      <c r="I257" s="22">
        <f>_xll.DTC.CPR.ValueForVariable($A257,I$10)</f>
        <v>0</v>
      </c>
      <c r="J257" s="22">
        <f>_xll.DTC.CPR.ValueForVariable($A257,J$10)</f>
        <v>0</v>
      </c>
      <c r="K257" s="22">
        <f>_xll.DTC.CPR.ValueForVariable($A257,K$10)</f>
        <v>0</v>
      </c>
      <c r="L257" s="22">
        <f>_xll.DTC.CPR.ValueForVariable($A257,L$10)</f>
        <v>0</v>
      </c>
      <c r="M257" s="22">
        <f>_xll.DTC.CPR.ValueForVariable($A257,M$10)</f>
        <v>0</v>
      </c>
      <c r="N257" s="22">
        <f>_xll.DTC.CPR.ValueForVariable($A257,N$10)</f>
        <v>0</v>
      </c>
      <c r="O257" s="22">
        <f>_xll.DTC.CPR.ValueForVariable($A257,O$10)</f>
        <v>0</v>
      </c>
      <c r="P257" s="22">
        <f>_xll.DTC.CPR.ValueForVariable($A257,P$10)</f>
        <v>0</v>
      </c>
      <c r="Q257" s="22">
        <f>_xll.DTC.CPR.ValueForVariable($A257,Q$10)</f>
        <v>0</v>
      </c>
      <c r="R257" s="22">
        <f>_xll.DTC.CPR.ValueForVariable($A257,R$10)</f>
        <v>0</v>
      </c>
      <c r="S257" s="22">
        <f>_xll.DTC.CPR.ValueForVariable($A257,S$10)</f>
        <v>0</v>
      </c>
      <c r="T257" s="22">
        <f>_xll.DTC.CPR.ValueForVariable($A257,T$10)</f>
        <v>0</v>
      </c>
      <c r="U257" s="22">
        <f>_xll.DTC.CPR.ValueForVariable($A257,U$10)</f>
        <v>0</v>
      </c>
      <c r="V257" s="22">
        <f>_xll.DTC.CPR.ValueForVariable($A257,V$10)</f>
        <v>0</v>
      </c>
      <c r="W257" s="22">
        <f>_xll.DTC.CPR.ValueForVariable($A257,W$10)</f>
        <v>0</v>
      </c>
      <c r="X257" s="22">
        <f>_xll.DTC.CPR.ValueForVariable($A257,X$10)</f>
        <v>0</v>
      </c>
      <c r="Y257" s="22">
        <f>_xll.DTC.CPR.ValueForVariable($A257,Y$10)</f>
        <v>0</v>
      </c>
      <c r="Z257" s="22">
        <f>_xll.DTC.CPR.ValueForVariable($A257,Z$10)</f>
        <v>0</v>
      </c>
      <c r="AA257" s="22">
        <f>_xll.DTC.CPR.ValueForVariable($A257,AA$10)</f>
        <v>0</v>
      </c>
      <c r="AB257" s="22">
        <f>_xll.DTC.CPR.ValueForVariable($A257,AB$10)</f>
        <v>0</v>
      </c>
      <c r="AC257" s="22">
        <f>_xll.DTC.CPR.ValueForVariable($A257,AC$10)</f>
        <v>0</v>
      </c>
      <c r="AD257" s="22">
        <f>_xll.DTC.CPR.ValueForVariable($A257,AD$10)</f>
        <v>0</v>
      </c>
      <c r="AE257" s="22">
        <f>_xll.DTC.CPR.ValueForVariable($A257,AE$10)</f>
        <v>0</v>
      </c>
      <c r="AF257" s="22">
        <f>_xll.DTC.CPR.ValueForVariable($A257,AF$10)</f>
        <v>0</v>
      </c>
      <c r="AG257" s="22">
        <f>_xll.DTC.CPR.ValueForVariable($A257,AG$10)</f>
        <v>0</v>
      </c>
      <c r="AH257" s="22">
        <f>_xll.DTC.CPR.ValueForVariable($A257,AH$10)</f>
        <v>0</v>
      </c>
      <c r="AI257" s="22">
        <f>_xll.DTC.CPR.ValueForVariable($A257,AI$10)</f>
        <v>0</v>
      </c>
      <c r="AJ257" s="22">
        <f>_xll.DTC.CPR.ValueForVariable($A257,AJ$10)</f>
        <v>0</v>
      </c>
      <c r="AK257" s="22">
        <f>_xll.DTC.CPR.ValueForVariable($A257,AK$10)</f>
        <v>0</v>
      </c>
      <c r="AL257" s="22">
        <f>_xll.DTC.CPR.MinimumForVariable($A257,AL$10)</f>
        <v>0</v>
      </c>
      <c r="AM257" s="22">
        <f>_xll.DTC.CPR.MaximumForVariable($A257,AM$10)</f>
        <v>0</v>
      </c>
    </row>
    <row r="258" spans="1:39" x14ac:dyDescent="0.35">
      <c r="A258" s="22" t="str">
        <f>_xll.DTC.CPR.Calculate($B$1,$B$2,$B$3,D258,E258,C258,B258,F258,$B$4,G258)</f>
        <v>CID=-94998204</v>
      </c>
      <c r="B258" s="22">
        <f t="shared" si="49"/>
        <v>3</v>
      </c>
      <c r="C258" s="22">
        <f>$C$41</f>
        <v>69.989999999999995</v>
      </c>
      <c r="D258" s="22">
        <f t="shared" si="51"/>
        <v>0</v>
      </c>
      <c r="E258" s="22">
        <f t="shared" si="47"/>
        <v>4</v>
      </c>
      <c r="F258" s="33">
        <f t="shared" si="46"/>
        <v>63.989999999999995</v>
      </c>
      <c r="G258" s="33">
        <f t="shared" si="48"/>
        <v>12.797999999999998</v>
      </c>
      <c r="H258" s="22">
        <f>_xll.DTC.CPR.ValueForVariable($A258,H$10)</f>
        <v>0</v>
      </c>
      <c r="I258" s="22">
        <f>_xll.DTC.CPR.ValueForVariable($A258,I$10)</f>
        <v>0</v>
      </c>
      <c r="J258" s="22">
        <f>_xll.DTC.CPR.ValueForVariable($A258,J$10)</f>
        <v>0</v>
      </c>
      <c r="K258" s="22">
        <f>_xll.DTC.CPR.ValueForVariable($A258,K$10)</f>
        <v>0</v>
      </c>
      <c r="L258" s="22">
        <f>_xll.DTC.CPR.ValueForVariable($A258,L$10)</f>
        <v>0</v>
      </c>
      <c r="M258" s="22">
        <f>_xll.DTC.CPR.ValueForVariable($A258,M$10)</f>
        <v>0</v>
      </c>
      <c r="N258" s="22">
        <f>_xll.DTC.CPR.ValueForVariable($A258,N$10)</f>
        <v>0</v>
      </c>
      <c r="O258" s="22">
        <f>_xll.DTC.CPR.ValueForVariable($A258,O$10)</f>
        <v>0</v>
      </c>
      <c r="P258" s="22">
        <f>_xll.DTC.CPR.ValueForVariable($A258,P$10)</f>
        <v>0</v>
      </c>
      <c r="Q258" s="22">
        <f>_xll.DTC.CPR.ValueForVariable($A258,Q$10)</f>
        <v>0</v>
      </c>
      <c r="R258" s="22">
        <f>_xll.DTC.CPR.ValueForVariable($A258,R$10)</f>
        <v>0</v>
      </c>
      <c r="S258" s="22">
        <f>_xll.DTC.CPR.ValueForVariable($A258,S$10)</f>
        <v>0</v>
      </c>
      <c r="T258" s="22">
        <f>_xll.DTC.CPR.ValueForVariable($A258,T$10)</f>
        <v>0</v>
      </c>
      <c r="U258" s="22">
        <f>_xll.DTC.CPR.ValueForVariable($A258,U$10)</f>
        <v>0</v>
      </c>
      <c r="V258" s="22">
        <f>_xll.DTC.CPR.ValueForVariable($A258,V$10)</f>
        <v>0</v>
      </c>
      <c r="W258" s="22">
        <f>_xll.DTC.CPR.ValueForVariable($A258,W$10)</f>
        <v>0</v>
      </c>
      <c r="X258" s="22">
        <f>_xll.DTC.CPR.ValueForVariable($A258,X$10)</f>
        <v>0</v>
      </c>
      <c r="Y258" s="22">
        <f>_xll.DTC.CPR.ValueForVariable($A258,Y$10)</f>
        <v>0</v>
      </c>
      <c r="Z258" s="22">
        <f>_xll.DTC.CPR.ValueForVariable($A258,Z$10)</f>
        <v>0</v>
      </c>
      <c r="AA258" s="22">
        <f>_xll.DTC.CPR.ValueForVariable($A258,AA$10)</f>
        <v>0</v>
      </c>
      <c r="AB258" s="22">
        <f>_xll.DTC.CPR.ValueForVariable($A258,AB$10)</f>
        <v>0</v>
      </c>
      <c r="AC258" s="22">
        <f>_xll.DTC.CPR.ValueForVariable($A258,AC$10)</f>
        <v>0</v>
      </c>
      <c r="AD258" s="22">
        <f>_xll.DTC.CPR.ValueForVariable($A258,AD$10)</f>
        <v>0</v>
      </c>
      <c r="AE258" s="22">
        <f>_xll.DTC.CPR.ValueForVariable($A258,AE$10)</f>
        <v>0</v>
      </c>
      <c r="AF258" s="22">
        <f>_xll.DTC.CPR.ValueForVariable($A258,AF$10)</f>
        <v>0</v>
      </c>
      <c r="AG258" s="22">
        <f>_xll.DTC.CPR.ValueForVariable($A258,AG$10)</f>
        <v>0</v>
      </c>
      <c r="AH258" s="22">
        <f>_xll.DTC.CPR.ValueForVariable($A258,AH$10)</f>
        <v>0</v>
      </c>
      <c r="AI258" s="22">
        <f>_xll.DTC.CPR.ValueForVariable($A258,AI$10)</f>
        <v>0</v>
      </c>
      <c r="AJ258" s="22">
        <f>_xll.DTC.CPR.ValueForVariable($A258,AJ$10)</f>
        <v>0</v>
      </c>
      <c r="AK258" s="22">
        <f>_xll.DTC.CPR.ValueForVariable($A258,AK$10)</f>
        <v>0</v>
      </c>
      <c r="AL258" s="22">
        <f>_xll.DTC.CPR.MinimumForVariable($A258,AL$10)</f>
        <v>0</v>
      </c>
      <c r="AM258" s="22">
        <f>_xll.DTC.CPR.MaximumForVariable($A258,AM$10)</f>
        <v>0</v>
      </c>
    </row>
    <row r="259" spans="1:39" x14ac:dyDescent="0.35">
      <c r="A259" s="22" t="str">
        <f>_xll.DTC.CPR.Calculate($B$1,$B$2,$B$3,D259,E259,C259,B259,F259,$B$4,G259)</f>
        <v>CID=1323147914</v>
      </c>
      <c r="B259" s="30">
        <f>B228+$B$8</f>
        <v>6</v>
      </c>
      <c r="C259" s="30">
        <v>-5</v>
      </c>
      <c r="D259" s="30">
        <v>0</v>
      </c>
      <c r="E259" s="30">
        <v>4</v>
      </c>
      <c r="F259" s="33">
        <f t="shared" si="46"/>
        <v>11</v>
      </c>
      <c r="G259" s="33">
        <f>MAX(0,F259/5)</f>
        <v>2.2000000000000002</v>
      </c>
      <c r="H259" s="22">
        <f>_xll.DTC.CPR.ValueForVariable($A259,H$10)</f>
        <v>0</v>
      </c>
      <c r="I259" s="22">
        <f>_xll.DTC.CPR.ValueForVariable($A259,I$10)</f>
        <v>0</v>
      </c>
      <c r="J259" s="22">
        <f>_xll.DTC.CPR.ValueForVariable($A259,J$10)</f>
        <v>0</v>
      </c>
      <c r="K259" s="22">
        <f>_xll.DTC.CPR.ValueForVariable($A259,K$10)</f>
        <v>0</v>
      </c>
      <c r="L259" s="22">
        <f>_xll.DTC.CPR.ValueForVariable($A259,L$10)</f>
        <v>0</v>
      </c>
      <c r="M259" s="22">
        <f>_xll.DTC.CPR.ValueForVariable($A259,M$10)</f>
        <v>0</v>
      </c>
      <c r="N259" s="22">
        <f>_xll.DTC.CPR.ValueForVariable($A259,N$10)</f>
        <v>0</v>
      </c>
      <c r="O259" s="22">
        <f>_xll.DTC.CPR.ValueForVariable($A259,O$10)</f>
        <v>0</v>
      </c>
      <c r="P259" s="22">
        <f>_xll.DTC.CPR.ValueForVariable($A259,P$10)</f>
        <v>0</v>
      </c>
      <c r="Q259" s="22">
        <f>_xll.DTC.CPR.ValueForVariable($A259,Q$10)</f>
        <v>0</v>
      </c>
      <c r="R259" s="22">
        <f>_xll.DTC.CPR.ValueForVariable($A259,R$10)</f>
        <v>0</v>
      </c>
      <c r="S259" s="22">
        <f>_xll.DTC.CPR.ValueForVariable($A259,S$10)</f>
        <v>0</v>
      </c>
      <c r="T259" s="22">
        <f>_xll.DTC.CPR.ValueForVariable($A259,T$10)</f>
        <v>0</v>
      </c>
      <c r="U259" s="22">
        <f>_xll.DTC.CPR.ValueForVariable($A259,U$10)</f>
        <v>0</v>
      </c>
      <c r="V259" s="22">
        <f>_xll.DTC.CPR.ValueForVariable($A259,V$10)</f>
        <v>0</v>
      </c>
      <c r="W259" s="22">
        <f>_xll.DTC.CPR.ValueForVariable($A259,W$10)</f>
        <v>0</v>
      </c>
      <c r="X259" s="22">
        <f>_xll.DTC.CPR.ValueForVariable($A259,X$10)</f>
        <v>0</v>
      </c>
      <c r="Y259" s="22">
        <f>_xll.DTC.CPR.ValueForVariable($A259,Y$10)</f>
        <v>0</v>
      </c>
      <c r="Z259" s="22">
        <f>_xll.DTC.CPR.ValueForVariable($A259,Z$10)</f>
        <v>0</v>
      </c>
      <c r="AA259" s="22">
        <f>_xll.DTC.CPR.ValueForVariable($A259,AA$10)</f>
        <v>0</v>
      </c>
      <c r="AB259" s="22">
        <f>_xll.DTC.CPR.ValueForVariable($A259,AB$10)</f>
        <v>0</v>
      </c>
      <c r="AC259" s="22">
        <f>_xll.DTC.CPR.ValueForVariable($A259,AC$10)</f>
        <v>0</v>
      </c>
      <c r="AD259" s="22">
        <f>_xll.DTC.CPR.ValueForVariable($A259,AD$10)</f>
        <v>0</v>
      </c>
      <c r="AE259" s="22">
        <f>_xll.DTC.CPR.ValueForVariable($A259,AE$10)</f>
        <v>0</v>
      </c>
      <c r="AF259" s="22">
        <f>_xll.DTC.CPR.ValueForVariable($A259,AF$10)</f>
        <v>0</v>
      </c>
      <c r="AG259" s="22">
        <f>_xll.DTC.CPR.ValueForVariable($A259,AG$10)</f>
        <v>0</v>
      </c>
      <c r="AH259" s="22">
        <f>_xll.DTC.CPR.ValueForVariable($A259,AH$10)</f>
        <v>0</v>
      </c>
      <c r="AI259" s="22">
        <f>_xll.DTC.CPR.ValueForVariable($A259,AI$10)</f>
        <v>0</v>
      </c>
      <c r="AJ259" s="22">
        <f>_xll.DTC.CPR.ValueForVariable($A259,AJ$10)</f>
        <v>0</v>
      </c>
      <c r="AK259" s="22">
        <f>_xll.DTC.CPR.ValueForVariable($A259,AK$10)</f>
        <v>0</v>
      </c>
      <c r="AL259" s="22">
        <f>_xll.DTC.CPR.MinimumForVariable($A259,AL$10)</f>
        <v>0</v>
      </c>
      <c r="AM259" s="22">
        <f>_xll.DTC.CPR.MaximumForVariable($A259,AM$10)</f>
        <v>0</v>
      </c>
    </row>
    <row r="260" spans="1:39" x14ac:dyDescent="0.35">
      <c r="A260" s="22" t="str">
        <f>_xll.DTC.CPR.Calculate($B$1,$B$2,$B$3,D260,E260,C260,B260,F260,$B$4,G260)</f>
        <v>CID=-2104898710</v>
      </c>
      <c r="B260" s="32">
        <f>B259</f>
        <v>6</v>
      </c>
      <c r="C260" s="32">
        <f>C259+$C$8</f>
        <v>-2.5</v>
      </c>
      <c r="D260" s="32">
        <f>D259</f>
        <v>0</v>
      </c>
      <c r="E260" s="32">
        <f t="shared" ref="E260:E289" si="52">E259</f>
        <v>4</v>
      </c>
      <c r="F260" s="33">
        <f t="shared" si="46"/>
        <v>11</v>
      </c>
      <c r="G260" s="33">
        <f t="shared" ref="G260:G289" si="53">MAX(0,F260/5)</f>
        <v>2.2000000000000002</v>
      </c>
      <c r="H260" s="22">
        <f>_xll.DTC.CPR.ValueForVariable($A260,H$10)</f>
        <v>0</v>
      </c>
      <c r="I260" s="22">
        <f>_xll.DTC.CPR.ValueForVariable($A260,I$10)</f>
        <v>0</v>
      </c>
      <c r="J260" s="22">
        <f>_xll.DTC.CPR.ValueForVariable($A260,J$10)</f>
        <v>0</v>
      </c>
      <c r="K260" s="22">
        <f>_xll.DTC.CPR.ValueForVariable($A260,K$10)</f>
        <v>0</v>
      </c>
      <c r="L260" s="22">
        <f>_xll.DTC.CPR.ValueForVariable($A260,L$10)</f>
        <v>0</v>
      </c>
      <c r="M260" s="22">
        <f>_xll.DTC.CPR.ValueForVariable($A260,M$10)</f>
        <v>0</v>
      </c>
      <c r="N260" s="22">
        <f>_xll.DTC.CPR.ValueForVariable($A260,N$10)</f>
        <v>0</v>
      </c>
      <c r="O260" s="22">
        <f>_xll.DTC.CPR.ValueForVariable($A260,O$10)</f>
        <v>0</v>
      </c>
      <c r="P260" s="22">
        <f>_xll.DTC.CPR.ValueForVariable($A260,P$10)</f>
        <v>0</v>
      </c>
      <c r="Q260" s="22">
        <f>_xll.DTC.CPR.ValueForVariable($A260,Q$10)</f>
        <v>0</v>
      </c>
      <c r="R260" s="22">
        <f>_xll.DTC.CPR.ValueForVariable($A260,R$10)</f>
        <v>0</v>
      </c>
      <c r="S260" s="22">
        <f>_xll.DTC.CPR.ValueForVariable($A260,S$10)</f>
        <v>0</v>
      </c>
      <c r="T260" s="22">
        <f>_xll.DTC.CPR.ValueForVariable($A260,T$10)</f>
        <v>0</v>
      </c>
      <c r="U260" s="22">
        <f>_xll.DTC.CPR.ValueForVariable($A260,U$10)</f>
        <v>0</v>
      </c>
      <c r="V260" s="22">
        <f>_xll.DTC.CPR.ValueForVariable($A260,V$10)</f>
        <v>0</v>
      </c>
      <c r="W260" s="22">
        <f>_xll.DTC.CPR.ValueForVariable($A260,W$10)</f>
        <v>0</v>
      </c>
      <c r="X260" s="22">
        <f>_xll.DTC.CPR.ValueForVariable($A260,X$10)</f>
        <v>0</v>
      </c>
      <c r="Y260" s="22">
        <f>_xll.DTC.CPR.ValueForVariable($A260,Y$10)</f>
        <v>0</v>
      </c>
      <c r="Z260" s="22">
        <f>_xll.DTC.CPR.ValueForVariable($A260,Z$10)</f>
        <v>0</v>
      </c>
      <c r="AA260" s="22">
        <f>_xll.DTC.CPR.ValueForVariable($A260,AA$10)</f>
        <v>0</v>
      </c>
      <c r="AB260" s="22">
        <f>_xll.DTC.CPR.ValueForVariable($A260,AB$10)</f>
        <v>0</v>
      </c>
      <c r="AC260" s="22">
        <f>_xll.DTC.CPR.ValueForVariable($A260,AC$10)</f>
        <v>0</v>
      </c>
      <c r="AD260" s="22">
        <f>_xll.DTC.CPR.ValueForVariable($A260,AD$10)</f>
        <v>0</v>
      </c>
      <c r="AE260" s="22">
        <f>_xll.DTC.CPR.ValueForVariable($A260,AE$10)</f>
        <v>0</v>
      </c>
      <c r="AF260" s="22">
        <f>_xll.DTC.CPR.ValueForVariable($A260,AF$10)</f>
        <v>0</v>
      </c>
      <c r="AG260" s="22">
        <f>_xll.DTC.CPR.ValueForVariable($A260,AG$10)</f>
        <v>0</v>
      </c>
      <c r="AH260" s="22">
        <f>_xll.DTC.CPR.ValueForVariable($A260,AH$10)</f>
        <v>0</v>
      </c>
      <c r="AI260" s="22">
        <f>_xll.DTC.CPR.ValueForVariable($A260,AI$10)</f>
        <v>0</v>
      </c>
      <c r="AJ260" s="22">
        <f>_xll.DTC.CPR.ValueForVariable($A260,AJ$10)</f>
        <v>0</v>
      </c>
      <c r="AK260" s="22">
        <f>_xll.DTC.CPR.ValueForVariable($A260,AK$10)</f>
        <v>0</v>
      </c>
      <c r="AL260" s="22">
        <f>_xll.DTC.CPR.MinimumForVariable($A260,AL$10)</f>
        <v>0</v>
      </c>
      <c r="AM260" s="22">
        <f>_xll.DTC.CPR.MaximumForVariable($A260,AM$10)</f>
        <v>0</v>
      </c>
    </row>
    <row r="261" spans="1:39" x14ac:dyDescent="0.35">
      <c r="A261" s="22" t="str">
        <f>_xll.DTC.CPR.Calculate($B$1,$B$2,$B$3,D261,E261,C261,B261,F261,$B$4,G261)</f>
        <v>CID=-518611793</v>
      </c>
      <c r="B261" s="22">
        <f t="shared" ref="B261:B289" si="54">B260</f>
        <v>6</v>
      </c>
      <c r="C261" s="22">
        <f t="shared" ref="C261:C288" si="55">C260+$C$8</f>
        <v>0</v>
      </c>
      <c r="D261" s="22">
        <f t="shared" ref="D261:D289" si="56">D260</f>
        <v>0</v>
      </c>
      <c r="E261" s="22">
        <f t="shared" si="52"/>
        <v>4</v>
      </c>
      <c r="F261" s="33">
        <f t="shared" si="46"/>
        <v>11</v>
      </c>
      <c r="G261" s="33">
        <f t="shared" si="53"/>
        <v>2.2000000000000002</v>
      </c>
      <c r="H261" s="22">
        <f>_xll.DTC.CPR.ValueForVariable($A261,H$10)</f>
        <v>0</v>
      </c>
      <c r="I261" s="22">
        <f>_xll.DTC.CPR.ValueForVariable($A261,I$10)</f>
        <v>0</v>
      </c>
      <c r="J261" s="22">
        <f>_xll.DTC.CPR.ValueForVariable($A261,J$10)</f>
        <v>0</v>
      </c>
      <c r="K261" s="22">
        <f>_xll.DTC.CPR.ValueForVariable($A261,K$10)</f>
        <v>0</v>
      </c>
      <c r="L261" s="22">
        <f>_xll.DTC.CPR.ValueForVariable($A261,L$10)</f>
        <v>0</v>
      </c>
      <c r="M261" s="22">
        <f>_xll.DTC.CPR.ValueForVariable($A261,M$10)</f>
        <v>0</v>
      </c>
      <c r="N261" s="22">
        <f>_xll.DTC.CPR.ValueForVariable($A261,N$10)</f>
        <v>0</v>
      </c>
      <c r="O261" s="22">
        <f>_xll.DTC.CPR.ValueForVariable($A261,O$10)</f>
        <v>0</v>
      </c>
      <c r="P261" s="22">
        <f>_xll.DTC.CPR.ValueForVariable($A261,P$10)</f>
        <v>0</v>
      </c>
      <c r="Q261" s="22">
        <f>_xll.DTC.CPR.ValueForVariable($A261,Q$10)</f>
        <v>0</v>
      </c>
      <c r="R261" s="22">
        <f>_xll.DTC.CPR.ValueForVariable($A261,R$10)</f>
        <v>0</v>
      </c>
      <c r="S261" s="22">
        <f>_xll.DTC.CPR.ValueForVariable($A261,S$10)</f>
        <v>0</v>
      </c>
      <c r="T261" s="22">
        <f>_xll.DTC.CPR.ValueForVariable($A261,T$10)</f>
        <v>0</v>
      </c>
      <c r="U261" s="22">
        <f>_xll.DTC.CPR.ValueForVariable($A261,U$10)</f>
        <v>0</v>
      </c>
      <c r="V261" s="22">
        <f>_xll.DTC.CPR.ValueForVariable($A261,V$10)</f>
        <v>0</v>
      </c>
      <c r="W261" s="22">
        <f>_xll.DTC.CPR.ValueForVariable($A261,W$10)</f>
        <v>0</v>
      </c>
      <c r="X261" s="22">
        <f>_xll.DTC.CPR.ValueForVariable($A261,X$10)</f>
        <v>0</v>
      </c>
      <c r="Y261" s="22">
        <f>_xll.DTC.CPR.ValueForVariable($A261,Y$10)</f>
        <v>0</v>
      </c>
      <c r="Z261" s="22">
        <f>_xll.DTC.CPR.ValueForVariable($A261,Z$10)</f>
        <v>0</v>
      </c>
      <c r="AA261" s="22">
        <f>_xll.DTC.CPR.ValueForVariable($A261,AA$10)</f>
        <v>0</v>
      </c>
      <c r="AB261" s="22">
        <f>_xll.DTC.CPR.ValueForVariable($A261,AB$10)</f>
        <v>0</v>
      </c>
      <c r="AC261" s="22">
        <f>_xll.DTC.CPR.ValueForVariable($A261,AC$10)</f>
        <v>0</v>
      </c>
      <c r="AD261" s="22">
        <f>_xll.DTC.CPR.ValueForVariable($A261,AD$10)</f>
        <v>0</v>
      </c>
      <c r="AE261" s="22">
        <f>_xll.DTC.CPR.ValueForVariable($A261,AE$10)</f>
        <v>0</v>
      </c>
      <c r="AF261" s="22">
        <f>_xll.DTC.CPR.ValueForVariable($A261,AF$10)</f>
        <v>0</v>
      </c>
      <c r="AG261" s="22">
        <f>_xll.DTC.CPR.ValueForVariable($A261,AG$10)</f>
        <v>0</v>
      </c>
      <c r="AH261" s="22">
        <f>_xll.DTC.CPR.ValueForVariable($A261,AH$10)</f>
        <v>0</v>
      </c>
      <c r="AI261" s="22">
        <f>_xll.DTC.CPR.ValueForVariable($A261,AI$10)</f>
        <v>0</v>
      </c>
      <c r="AJ261" s="22">
        <f>_xll.DTC.CPR.ValueForVariable($A261,AJ$10)</f>
        <v>0</v>
      </c>
      <c r="AK261" s="22">
        <f>_xll.DTC.CPR.ValueForVariable($A261,AK$10)</f>
        <v>0</v>
      </c>
      <c r="AL261" s="22">
        <f>_xll.DTC.CPR.MinimumForVariable($A261,AL$10)</f>
        <v>0</v>
      </c>
      <c r="AM261" s="22">
        <f>_xll.DTC.CPR.MaximumForVariable($A261,AM$10)</f>
        <v>0</v>
      </c>
    </row>
    <row r="262" spans="1:39" x14ac:dyDescent="0.35">
      <c r="A262" s="22" t="str">
        <f>_xll.DTC.CPR.Calculate($B$1,$B$2,$B$3,D262,E262,C262,B262,F262,$B$4,G262)</f>
        <v>CID=503025120</v>
      </c>
      <c r="B262" s="22">
        <f t="shared" si="54"/>
        <v>6</v>
      </c>
      <c r="C262" s="22">
        <f t="shared" si="55"/>
        <v>2.5</v>
      </c>
      <c r="D262" s="22">
        <f t="shared" si="56"/>
        <v>0</v>
      </c>
      <c r="E262" s="22">
        <f t="shared" si="52"/>
        <v>4</v>
      </c>
      <c r="F262" s="33">
        <f t="shared" si="46"/>
        <v>11</v>
      </c>
      <c r="G262" s="33">
        <f t="shared" si="53"/>
        <v>2.2000000000000002</v>
      </c>
      <c r="H262" s="22">
        <f>_xll.DTC.CPR.ValueForVariable($A262,H$10)</f>
        <v>0</v>
      </c>
      <c r="I262" s="22">
        <f>_xll.DTC.CPR.ValueForVariable($A262,I$10)</f>
        <v>0</v>
      </c>
      <c r="J262" s="22">
        <f>_xll.DTC.CPR.ValueForVariable($A262,J$10)</f>
        <v>0</v>
      </c>
      <c r="K262" s="22">
        <f>_xll.DTC.CPR.ValueForVariable($A262,K$10)</f>
        <v>0</v>
      </c>
      <c r="L262" s="22">
        <f>_xll.DTC.CPR.ValueForVariable($A262,L$10)</f>
        <v>0</v>
      </c>
      <c r="M262" s="22">
        <f>_xll.DTC.CPR.ValueForVariable($A262,M$10)</f>
        <v>0</v>
      </c>
      <c r="N262" s="22">
        <f>_xll.DTC.CPR.ValueForVariable($A262,N$10)</f>
        <v>0</v>
      </c>
      <c r="O262" s="22">
        <f>_xll.DTC.CPR.ValueForVariable($A262,O$10)</f>
        <v>0</v>
      </c>
      <c r="P262" s="22">
        <f>_xll.DTC.CPR.ValueForVariable($A262,P$10)</f>
        <v>0</v>
      </c>
      <c r="Q262" s="22">
        <f>_xll.DTC.CPR.ValueForVariable($A262,Q$10)</f>
        <v>0</v>
      </c>
      <c r="R262" s="22">
        <f>_xll.DTC.CPR.ValueForVariable($A262,R$10)</f>
        <v>0</v>
      </c>
      <c r="S262" s="22">
        <f>_xll.DTC.CPR.ValueForVariable($A262,S$10)</f>
        <v>0</v>
      </c>
      <c r="T262" s="22">
        <f>_xll.DTC.CPR.ValueForVariable($A262,T$10)</f>
        <v>0</v>
      </c>
      <c r="U262" s="22">
        <f>_xll.DTC.CPR.ValueForVariable($A262,U$10)</f>
        <v>0</v>
      </c>
      <c r="V262" s="22">
        <f>_xll.DTC.CPR.ValueForVariable($A262,V$10)</f>
        <v>0</v>
      </c>
      <c r="W262" s="22">
        <f>_xll.DTC.CPR.ValueForVariable($A262,W$10)</f>
        <v>0</v>
      </c>
      <c r="X262" s="22">
        <f>_xll.DTC.CPR.ValueForVariable($A262,X$10)</f>
        <v>0</v>
      </c>
      <c r="Y262" s="22">
        <f>_xll.DTC.CPR.ValueForVariable($A262,Y$10)</f>
        <v>0</v>
      </c>
      <c r="Z262" s="22">
        <f>_xll.DTC.CPR.ValueForVariable($A262,Z$10)</f>
        <v>0</v>
      </c>
      <c r="AA262" s="22">
        <f>_xll.DTC.CPR.ValueForVariable($A262,AA$10)</f>
        <v>0</v>
      </c>
      <c r="AB262" s="22">
        <f>_xll.DTC.CPR.ValueForVariable($A262,AB$10)</f>
        <v>0</v>
      </c>
      <c r="AC262" s="22">
        <f>_xll.DTC.CPR.ValueForVariable($A262,AC$10)</f>
        <v>0</v>
      </c>
      <c r="AD262" s="22">
        <f>_xll.DTC.CPR.ValueForVariable($A262,AD$10)</f>
        <v>0</v>
      </c>
      <c r="AE262" s="22">
        <f>_xll.DTC.CPR.ValueForVariable($A262,AE$10)</f>
        <v>0</v>
      </c>
      <c r="AF262" s="22">
        <f>_xll.DTC.CPR.ValueForVariable($A262,AF$10)</f>
        <v>0</v>
      </c>
      <c r="AG262" s="22">
        <f>_xll.DTC.CPR.ValueForVariable($A262,AG$10)</f>
        <v>0</v>
      </c>
      <c r="AH262" s="22">
        <f>_xll.DTC.CPR.ValueForVariable($A262,AH$10)</f>
        <v>0</v>
      </c>
      <c r="AI262" s="22">
        <f>_xll.DTC.CPR.ValueForVariable($A262,AI$10)</f>
        <v>0</v>
      </c>
      <c r="AJ262" s="22">
        <f>_xll.DTC.CPR.ValueForVariable($A262,AJ$10)</f>
        <v>0</v>
      </c>
      <c r="AK262" s="22">
        <f>_xll.DTC.CPR.ValueForVariable($A262,AK$10)</f>
        <v>0</v>
      </c>
      <c r="AL262" s="22">
        <f>_xll.DTC.CPR.MinimumForVariable($A262,AL$10)</f>
        <v>0</v>
      </c>
      <c r="AM262" s="22">
        <f>_xll.DTC.CPR.MaximumForVariable($A262,AM$10)</f>
        <v>0</v>
      </c>
    </row>
    <row r="263" spans="1:39" x14ac:dyDescent="0.35">
      <c r="A263" s="22" t="str">
        <f>_xll.DTC.CPR.Calculate($B$1,$B$2,$B$3,D263,E263,C263,B263,F263,$B$4,G263)</f>
        <v>CID=603781669</v>
      </c>
      <c r="B263" s="22">
        <f t="shared" si="54"/>
        <v>6</v>
      </c>
      <c r="C263" s="22">
        <f t="shared" si="55"/>
        <v>5</v>
      </c>
      <c r="D263" s="22">
        <f t="shared" si="56"/>
        <v>0</v>
      </c>
      <c r="E263" s="22">
        <f t="shared" si="52"/>
        <v>4</v>
      </c>
      <c r="F263" s="33">
        <f t="shared" si="46"/>
        <v>11</v>
      </c>
      <c r="G263" s="33">
        <f t="shared" si="53"/>
        <v>2.2000000000000002</v>
      </c>
      <c r="H263" s="22">
        <f>_xll.DTC.CPR.ValueForVariable($A263,H$10)</f>
        <v>0</v>
      </c>
      <c r="I263" s="22">
        <f>_xll.DTC.CPR.ValueForVariable($A263,I$10)</f>
        <v>0</v>
      </c>
      <c r="J263" s="22">
        <f>_xll.DTC.CPR.ValueForVariable($A263,J$10)</f>
        <v>0</v>
      </c>
      <c r="K263" s="22">
        <f>_xll.DTC.CPR.ValueForVariable($A263,K$10)</f>
        <v>0</v>
      </c>
      <c r="L263" s="22">
        <f>_xll.DTC.CPR.ValueForVariable($A263,L$10)</f>
        <v>0</v>
      </c>
      <c r="M263" s="22">
        <f>_xll.DTC.CPR.ValueForVariable($A263,M$10)</f>
        <v>0</v>
      </c>
      <c r="N263" s="22">
        <f>_xll.DTC.CPR.ValueForVariable($A263,N$10)</f>
        <v>0</v>
      </c>
      <c r="O263" s="22">
        <f>_xll.DTC.CPR.ValueForVariable($A263,O$10)</f>
        <v>0</v>
      </c>
      <c r="P263" s="22">
        <f>_xll.DTC.CPR.ValueForVariable($A263,P$10)</f>
        <v>0</v>
      </c>
      <c r="Q263" s="22">
        <f>_xll.DTC.CPR.ValueForVariable($A263,Q$10)</f>
        <v>0</v>
      </c>
      <c r="R263" s="22">
        <f>_xll.DTC.CPR.ValueForVariable($A263,R$10)</f>
        <v>0</v>
      </c>
      <c r="S263" s="22">
        <f>_xll.DTC.CPR.ValueForVariable($A263,S$10)</f>
        <v>0</v>
      </c>
      <c r="T263" s="22">
        <f>_xll.DTC.CPR.ValueForVariable($A263,T$10)</f>
        <v>0</v>
      </c>
      <c r="U263" s="22">
        <f>_xll.DTC.CPR.ValueForVariable($A263,U$10)</f>
        <v>0</v>
      </c>
      <c r="V263" s="22">
        <f>_xll.DTC.CPR.ValueForVariable($A263,V$10)</f>
        <v>0</v>
      </c>
      <c r="W263" s="22">
        <f>_xll.DTC.CPR.ValueForVariable($A263,W$10)</f>
        <v>0</v>
      </c>
      <c r="X263" s="22">
        <f>_xll.DTC.CPR.ValueForVariable($A263,X$10)</f>
        <v>0</v>
      </c>
      <c r="Y263" s="22">
        <f>_xll.DTC.CPR.ValueForVariable($A263,Y$10)</f>
        <v>0</v>
      </c>
      <c r="Z263" s="22">
        <f>_xll.DTC.CPR.ValueForVariable($A263,Z$10)</f>
        <v>0</v>
      </c>
      <c r="AA263" s="22">
        <f>_xll.DTC.CPR.ValueForVariable($A263,AA$10)</f>
        <v>0</v>
      </c>
      <c r="AB263" s="22">
        <f>_xll.DTC.CPR.ValueForVariable($A263,AB$10)</f>
        <v>0</v>
      </c>
      <c r="AC263" s="22">
        <f>_xll.DTC.CPR.ValueForVariable($A263,AC$10)</f>
        <v>0</v>
      </c>
      <c r="AD263" s="22">
        <f>_xll.DTC.CPR.ValueForVariable($A263,AD$10)</f>
        <v>0</v>
      </c>
      <c r="AE263" s="22">
        <f>_xll.DTC.CPR.ValueForVariable($A263,AE$10)</f>
        <v>0</v>
      </c>
      <c r="AF263" s="22">
        <f>_xll.DTC.CPR.ValueForVariable($A263,AF$10)</f>
        <v>0</v>
      </c>
      <c r="AG263" s="22">
        <f>_xll.DTC.CPR.ValueForVariable($A263,AG$10)</f>
        <v>0</v>
      </c>
      <c r="AH263" s="22">
        <f>_xll.DTC.CPR.ValueForVariable($A263,AH$10)</f>
        <v>0</v>
      </c>
      <c r="AI263" s="22">
        <f>_xll.DTC.CPR.ValueForVariable($A263,AI$10)</f>
        <v>0</v>
      </c>
      <c r="AJ263" s="22">
        <f>_xll.DTC.CPR.ValueForVariable($A263,AJ$10)</f>
        <v>0</v>
      </c>
      <c r="AK263" s="22">
        <f>_xll.DTC.CPR.ValueForVariable($A263,AK$10)</f>
        <v>0</v>
      </c>
      <c r="AL263" s="22">
        <f>_xll.DTC.CPR.MinimumForVariable($A263,AL$10)</f>
        <v>0</v>
      </c>
      <c r="AM263" s="22">
        <f>_xll.DTC.CPR.MaximumForVariable($A263,AM$10)</f>
        <v>0</v>
      </c>
    </row>
    <row r="264" spans="1:39" x14ac:dyDescent="0.35">
      <c r="A264" s="22" t="str">
        <f>_xll.DTC.CPR.Calculate($B$1,$B$2,$B$3,D264,E264,C264,B264,F264,$B$4,G264)</f>
        <v>CID=1269188222</v>
      </c>
      <c r="B264" s="22">
        <f t="shared" si="54"/>
        <v>6</v>
      </c>
      <c r="C264" s="22">
        <f t="shared" si="55"/>
        <v>7.5</v>
      </c>
      <c r="D264" s="22">
        <f t="shared" si="56"/>
        <v>0</v>
      </c>
      <c r="E264" s="22">
        <f t="shared" si="52"/>
        <v>4</v>
      </c>
      <c r="F264" s="33">
        <f t="shared" si="46"/>
        <v>11</v>
      </c>
      <c r="G264" s="33">
        <f t="shared" si="53"/>
        <v>2.2000000000000002</v>
      </c>
      <c r="H264" s="22">
        <f>_xll.DTC.CPR.ValueForVariable($A264,H$10)</f>
        <v>0</v>
      </c>
      <c r="I264" s="22">
        <f>_xll.DTC.CPR.ValueForVariable($A264,I$10)</f>
        <v>0</v>
      </c>
      <c r="J264" s="22">
        <f>_xll.DTC.CPR.ValueForVariable($A264,J$10)</f>
        <v>0</v>
      </c>
      <c r="K264" s="22">
        <f>_xll.DTC.CPR.ValueForVariable($A264,K$10)</f>
        <v>0</v>
      </c>
      <c r="L264" s="22">
        <f>_xll.DTC.CPR.ValueForVariable($A264,L$10)</f>
        <v>0</v>
      </c>
      <c r="M264" s="22">
        <f>_xll.DTC.CPR.ValueForVariable($A264,M$10)</f>
        <v>0</v>
      </c>
      <c r="N264" s="22">
        <f>_xll.DTC.CPR.ValueForVariable($A264,N$10)</f>
        <v>0</v>
      </c>
      <c r="O264" s="22">
        <f>_xll.DTC.CPR.ValueForVariable($A264,O$10)</f>
        <v>0</v>
      </c>
      <c r="P264" s="22">
        <f>_xll.DTC.CPR.ValueForVariable($A264,P$10)</f>
        <v>0</v>
      </c>
      <c r="Q264" s="22">
        <f>_xll.DTC.CPR.ValueForVariable($A264,Q$10)</f>
        <v>0</v>
      </c>
      <c r="R264" s="22">
        <f>_xll.DTC.CPR.ValueForVariable($A264,R$10)</f>
        <v>0</v>
      </c>
      <c r="S264" s="22">
        <f>_xll.DTC.CPR.ValueForVariable($A264,S$10)</f>
        <v>0</v>
      </c>
      <c r="T264" s="22">
        <f>_xll.DTC.CPR.ValueForVariable($A264,T$10)</f>
        <v>0</v>
      </c>
      <c r="U264" s="22">
        <f>_xll.DTC.CPR.ValueForVariable($A264,U$10)</f>
        <v>0</v>
      </c>
      <c r="V264" s="22">
        <f>_xll.DTC.CPR.ValueForVariable($A264,V$10)</f>
        <v>0</v>
      </c>
      <c r="W264" s="22">
        <f>_xll.DTC.CPR.ValueForVariable($A264,W$10)</f>
        <v>0</v>
      </c>
      <c r="X264" s="22">
        <f>_xll.DTC.CPR.ValueForVariable($A264,X$10)</f>
        <v>0</v>
      </c>
      <c r="Y264" s="22">
        <f>_xll.DTC.CPR.ValueForVariable($A264,Y$10)</f>
        <v>0</v>
      </c>
      <c r="Z264" s="22">
        <f>_xll.DTC.CPR.ValueForVariable($A264,Z$10)</f>
        <v>0</v>
      </c>
      <c r="AA264" s="22">
        <f>_xll.DTC.CPR.ValueForVariable($A264,AA$10)</f>
        <v>0</v>
      </c>
      <c r="AB264" s="22">
        <f>_xll.DTC.CPR.ValueForVariable($A264,AB$10)</f>
        <v>0</v>
      </c>
      <c r="AC264" s="22">
        <f>_xll.DTC.CPR.ValueForVariable($A264,AC$10)</f>
        <v>0</v>
      </c>
      <c r="AD264" s="22">
        <f>_xll.DTC.CPR.ValueForVariable($A264,AD$10)</f>
        <v>0</v>
      </c>
      <c r="AE264" s="22">
        <f>_xll.DTC.CPR.ValueForVariable($A264,AE$10)</f>
        <v>0</v>
      </c>
      <c r="AF264" s="22">
        <f>_xll.DTC.CPR.ValueForVariable($A264,AF$10)</f>
        <v>0</v>
      </c>
      <c r="AG264" s="22">
        <f>_xll.DTC.CPR.ValueForVariable($A264,AG$10)</f>
        <v>0</v>
      </c>
      <c r="AH264" s="22">
        <f>_xll.DTC.CPR.ValueForVariable($A264,AH$10)</f>
        <v>0</v>
      </c>
      <c r="AI264" s="22">
        <f>_xll.DTC.CPR.ValueForVariable($A264,AI$10)</f>
        <v>0</v>
      </c>
      <c r="AJ264" s="22">
        <f>_xll.DTC.CPR.ValueForVariable($A264,AJ$10)</f>
        <v>0</v>
      </c>
      <c r="AK264" s="22">
        <f>_xll.DTC.CPR.ValueForVariable($A264,AK$10)</f>
        <v>0</v>
      </c>
      <c r="AL264" s="22">
        <f>_xll.DTC.CPR.MinimumForVariable($A264,AL$10)</f>
        <v>0</v>
      </c>
      <c r="AM264" s="22">
        <f>_xll.DTC.CPR.MaximumForVariable($A264,AM$10)</f>
        <v>0</v>
      </c>
    </row>
    <row r="265" spans="1:39" x14ac:dyDescent="0.35">
      <c r="A265" s="22" t="str">
        <f>_xll.DTC.CPR.Calculate($B$1,$B$2,$B$3,D265,E265,C265,B265,F265,$B$4,G265)</f>
        <v>CID=-1439492157</v>
      </c>
      <c r="B265" s="22">
        <f t="shared" si="54"/>
        <v>6</v>
      </c>
      <c r="C265" s="22">
        <f t="shared" si="55"/>
        <v>10</v>
      </c>
      <c r="D265" s="22">
        <f t="shared" si="56"/>
        <v>0</v>
      </c>
      <c r="E265" s="22">
        <f t="shared" si="52"/>
        <v>4</v>
      </c>
      <c r="F265" s="33">
        <f t="shared" ref="F265:F328" si="57">MAX(B265+5,C265-$F$8)</f>
        <v>11</v>
      </c>
      <c r="G265" s="33">
        <f t="shared" si="53"/>
        <v>2.2000000000000002</v>
      </c>
      <c r="H265" s="22">
        <f>_xll.DTC.CPR.ValueForVariable($A265,H$10)</f>
        <v>0</v>
      </c>
      <c r="I265" s="22">
        <f>_xll.DTC.CPR.ValueForVariable($A265,I$10)</f>
        <v>0</v>
      </c>
      <c r="J265" s="22">
        <f>_xll.DTC.CPR.ValueForVariable($A265,J$10)</f>
        <v>0</v>
      </c>
      <c r="K265" s="22">
        <f>_xll.DTC.CPR.ValueForVariable($A265,K$10)</f>
        <v>0</v>
      </c>
      <c r="L265" s="22">
        <f>_xll.DTC.CPR.ValueForVariable($A265,L$10)</f>
        <v>0</v>
      </c>
      <c r="M265" s="22">
        <f>_xll.DTC.CPR.ValueForVariable($A265,M$10)</f>
        <v>0</v>
      </c>
      <c r="N265" s="22">
        <f>_xll.DTC.CPR.ValueForVariable($A265,N$10)</f>
        <v>0</v>
      </c>
      <c r="O265" s="22">
        <f>_xll.DTC.CPR.ValueForVariable($A265,O$10)</f>
        <v>0</v>
      </c>
      <c r="P265" s="22">
        <f>_xll.DTC.CPR.ValueForVariable($A265,P$10)</f>
        <v>0</v>
      </c>
      <c r="Q265" s="22">
        <f>_xll.DTC.CPR.ValueForVariable($A265,Q$10)</f>
        <v>0</v>
      </c>
      <c r="R265" s="22">
        <f>_xll.DTC.CPR.ValueForVariable($A265,R$10)</f>
        <v>0</v>
      </c>
      <c r="S265" s="22">
        <f>_xll.DTC.CPR.ValueForVariable($A265,S$10)</f>
        <v>0</v>
      </c>
      <c r="T265" s="22">
        <f>_xll.DTC.CPR.ValueForVariable($A265,T$10)</f>
        <v>0</v>
      </c>
      <c r="U265" s="22">
        <f>_xll.DTC.CPR.ValueForVariable($A265,U$10)</f>
        <v>0</v>
      </c>
      <c r="V265" s="22">
        <f>_xll.DTC.CPR.ValueForVariable($A265,V$10)</f>
        <v>0</v>
      </c>
      <c r="W265" s="22">
        <f>_xll.DTC.CPR.ValueForVariable($A265,W$10)</f>
        <v>0</v>
      </c>
      <c r="X265" s="22">
        <f>_xll.DTC.CPR.ValueForVariable($A265,X$10)</f>
        <v>0</v>
      </c>
      <c r="Y265" s="22">
        <f>_xll.DTC.CPR.ValueForVariable($A265,Y$10)</f>
        <v>0</v>
      </c>
      <c r="Z265" s="22">
        <f>_xll.DTC.CPR.ValueForVariable($A265,Z$10)</f>
        <v>0</v>
      </c>
      <c r="AA265" s="22">
        <f>_xll.DTC.CPR.ValueForVariable($A265,AA$10)</f>
        <v>0</v>
      </c>
      <c r="AB265" s="22">
        <f>_xll.DTC.CPR.ValueForVariable($A265,AB$10)</f>
        <v>0</v>
      </c>
      <c r="AC265" s="22">
        <f>_xll.DTC.CPR.ValueForVariable($A265,AC$10)</f>
        <v>0</v>
      </c>
      <c r="AD265" s="22">
        <f>_xll.DTC.CPR.ValueForVariable($A265,AD$10)</f>
        <v>0</v>
      </c>
      <c r="AE265" s="22">
        <f>_xll.DTC.CPR.ValueForVariable($A265,AE$10)</f>
        <v>0</v>
      </c>
      <c r="AF265" s="22">
        <f>_xll.DTC.CPR.ValueForVariable($A265,AF$10)</f>
        <v>0</v>
      </c>
      <c r="AG265" s="22">
        <f>_xll.DTC.CPR.ValueForVariable($A265,AG$10)</f>
        <v>0</v>
      </c>
      <c r="AH265" s="22">
        <f>_xll.DTC.CPR.ValueForVariable($A265,AH$10)</f>
        <v>0</v>
      </c>
      <c r="AI265" s="22">
        <f>_xll.DTC.CPR.ValueForVariable($A265,AI$10)</f>
        <v>0</v>
      </c>
      <c r="AJ265" s="22">
        <f>_xll.DTC.CPR.ValueForVariable($A265,AJ$10)</f>
        <v>0</v>
      </c>
      <c r="AK265" s="22">
        <f>_xll.DTC.CPR.ValueForVariable($A265,AK$10)</f>
        <v>0</v>
      </c>
      <c r="AL265" s="22">
        <f>_xll.DTC.CPR.MinimumForVariable($A265,AL$10)</f>
        <v>0</v>
      </c>
      <c r="AM265" s="22">
        <f>_xll.DTC.CPR.MaximumForVariable($A265,AM$10)</f>
        <v>0</v>
      </c>
    </row>
    <row r="266" spans="1:39" x14ac:dyDescent="0.35">
      <c r="A266" s="22" t="str">
        <f>_xll.DTC.CPR.Calculate($B$1,$B$2,$B$3,D266,E266,C266,B266,F266,$B$4,G266)</f>
        <v>CID=-417855244</v>
      </c>
      <c r="B266" s="22">
        <f t="shared" si="54"/>
        <v>6</v>
      </c>
      <c r="C266" s="22">
        <f t="shared" si="55"/>
        <v>12.5</v>
      </c>
      <c r="D266" s="22">
        <f t="shared" si="56"/>
        <v>0</v>
      </c>
      <c r="E266" s="22">
        <f t="shared" si="52"/>
        <v>4</v>
      </c>
      <c r="F266" s="33">
        <f t="shared" si="57"/>
        <v>11</v>
      </c>
      <c r="G266" s="33">
        <f t="shared" si="53"/>
        <v>2.2000000000000002</v>
      </c>
      <c r="H266" s="22">
        <f>_xll.DTC.CPR.ValueForVariable($A266,H$10)</f>
        <v>0</v>
      </c>
      <c r="I266" s="22">
        <f>_xll.DTC.CPR.ValueForVariable($A266,I$10)</f>
        <v>0</v>
      </c>
      <c r="J266" s="22">
        <f>_xll.DTC.CPR.ValueForVariable($A266,J$10)</f>
        <v>0</v>
      </c>
      <c r="K266" s="22">
        <f>_xll.DTC.CPR.ValueForVariable($A266,K$10)</f>
        <v>0</v>
      </c>
      <c r="L266" s="22">
        <f>_xll.DTC.CPR.ValueForVariable($A266,L$10)</f>
        <v>0</v>
      </c>
      <c r="M266" s="22">
        <f>_xll.DTC.CPR.ValueForVariable($A266,M$10)</f>
        <v>0</v>
      </c>
      <c r="N266" s="22">
        <f>_xll.DTC.CPR.ValueForVariable($A266,N$10)</f>
        <v>0</v>
      </c>
      <c r="O266" s="22">
        <f>_xll.DTC.CPR.ValueForVariable($A266,O$10)</f>
        <v>0</v>
      </c>
      <c r="P266" s="22">
        <f>_xll.DTC.CPR.ValueForVariable($A266,P$10)</f>
        <v>0</v>
      </c>
      <c r="Q266" s="22">
        <f>_xll.DTC.CPR.ValueForVariable($A266,Q$10)</f>
        <v>0</v>
      </c>
      <c r="R266" s="22">
        <f>_xll.DTC.CPR.ValueForVariable($A266,R$10)</f>
        <v>0</v>
      </c>
      <c r="S266" s="22">
        <f>_xll.DTC.CPR.ValueForVariable($A266,S$10)</f>
        <v>0</v>
      </c>
      <c r="T266" s="22">
        <f>_xll.DTC.CPR.ValueForVariable($A266,T$10)</f>
        <v>0</v>
      </c>
      <c r="U266" s="22">
        <f>_xll.DTC.CPR.ValueForVariable($A266,U$10)</f>
        <v>0</v>
      </c>
      <c r="V266" s="22">
        <f>_xll.DTC.CPR.ValueForVariable($A266,V$10)</f>
        <v>0</v>
      </c>
      <c r="W266" s="22">
        <f>_xll.DTC.CPR.ValueForVariable($A266,W$10)</f>
        <v>0</v>
      </c>
      <c r="X266" s="22">
        <f>_xll.DTC.CPR.ValueForVariable($A266,X$10)</f>
        <v>0</v>
      </c>
      <c r="Y266" s="22">
        <f>_xll.DTC.CPR.ValueForVariable($A266,Y$10)</f>
        <v>0</v>
      </c>
      <c r="Z266" s="22">
        <f>_xll.DTC.CPR.ValueForVariable($A266,Z$10)</f>
        <v>0</v>
      </c>
      <c r="AA266" s="22">
        <f>_xll.DTC.CPR.ValueForVariable($A266,AA$10)</f>
        <v>0</v>
      </c>
      <c r="AB266" s="22">
        <f>_xll.DTC.CPR.ValueForVariable($A266,AB$10)</f>
        <v>0</v>
      </c>
      <c r="AC266" s="22">
        <f>_xll.DTC.CPR.ValueForVariable($A266,AC$10)</f>
        <v>0</v>
      </c>
      <c r="AD266" s="22">
        <f>_xll.DTC.CPR.ValueForVariable($A266,AD$10)</f>
        <v>0</v>
      </c>
      <c r="AE266" s="22">
        <f>_xll.DTC.CPR.ValueForVariable($A266,AE$10)</f>
        <v>0</v>
      </c>
      <c r="AF266" s="22">
        <f>_xll.DTC.CPR.ValueForVariable($A266,AF$10)</f>
        <v>0</v>
      </c>
      <c r="AG266" s="22">
        <f>_xll.DTC.CPR.ValueForVariable($A266,AG$10)</f>
        <v>0</v>
      </c>
      <c r="AH266" s="22">
        <f>_xll.DTC.CPR.ValueForVariable($A266,AH$10)</f>
        <v>0</v>
      </c>
      <c r="AI266" s="22">
        <f>_xll.DTC.CPR.ValueForVariable($A266,AI$10)</f>
        <v>0</v>
      </c>
      <c r="AJ266" s="22">
        <f>_xll.DTC.CPR.ValueForVariable($A266,AJ$10)</f>
        <v>0</v>
      </c>
      <c r="AK266" s="22">
        <f>_xll.DTC.CPR.ValueForVariable($A266,AK$10)</f>
        <v>0</v>
      </c>
      <c r="AL266" s="22">
        <f>_xll.DTC.CPR.MinimumForVariable($A266,AL$10)</f>
        <v>0</v>
      </c>
      <c r="AM266" s="22">
        <f>_xll.DTC.CPR.MaximumForVariable($A266,AM$10)</f>
        <v>0</v>
      </c>
    </row>
    <row r="267" spans="1:39" x14ac:dyDescent="0.35">
      <c r="A267" s="22" t="str">
        <f>_xll.DTC.CPR.Calculate($B$1,$B$2,$B$3,D267,E267,C267,B267,F267,$B$4,G267)</f>
        <v>CID=-317098695</v>
      </c>
      <c r="B267" s="22">
        <f t="shared" si="54"/>
        <v>6</v>
      </c>
      <c r="C267" s="22">
        <f t="shared" si="55"/>
        <v>15</v>
      </c>
      <c r="D267" s="22">
        <f t="shared" si="56"/>
        <v>0</v>
      </c>
      <c r="E267" s="22">
        <f t="shared" si="52"/>
        <v>4</v>
      </c>
      <c r="F267" s="33">
        <f t="shared" si="57"/>
        <v>11</v>
      </c>
      <c r="G267" s="33">
        <f t="shared" si="53"/>
        <v>2.2000000000000002</v>
      </c>
      <c r="H267" s="22">
        <f>_xll.DTC.CPR.ValueForVariable($A267,H$10)</f>
        <v>0</v>
      </c>
      <c r="I267" s="22">
        <f>_xll.DTC.CPR.ValueForVariable($A267,I$10)</f>
        <v>0</v>
      </c>
      <c r="J267" s="22">
        <f>_xll.DTC.CPR.ValueForVariable($A267,J$10)</f>
        <v>0</v>
      </c>
      <c r="K267" s="22">
        <f>_xll.DTC.CPR.ValueForVariable($A267,K$10)</f>
        <v>0</v>
      </c>
      <c r="L267" s="22">
        <f>_xll.DTC.CPR.ValueForVariable($A267,L$10)</f>
        <v>0</v>
      </c>
      <c r="M267" s="22">
        <f>_xll.DTC.CPR.ValueForVariable($A267,M$10)</f>
        <v>0</v>
      </c>
      <c r="N267" s="22">
        <f>_xll.DTC.CPR.ValueForVariable($A267,N$10)</f>
        <v>0</v>
      </c>
      <c r="O267" s="22">
        <f>_xll.DTC.CPR.ValueForVariable($A267,O$10)</f>
        <v>0</v>
      </c>
      <c r="P267" s="22">
        <f>_xll.DTC.CPR.ValueForVariable($A267,P$10)</f>
        <v>0</v>
      </c>
      <c r="Q267" s="22">
        <f>_xll.DTC.CPR.ValueForVariable($A267,Q$10)</f>
        <v>0</v>
      </c>
      <c r="R267" s="22">
        <f>_xll.DTC.CPR.ValueForVariable($A267,R$10)</f>
        <v>0</v>
      </c>
      <c r="S267" s="22">
        <f>_xll.DTC.CPR.ValueForVariable($A267,S$10)</f>
        <v>0</v>
      </c>
      <c r="T267" s="22">
        <f>_xll.DTC.CPR.ValueForVariable($A267,T$10)</f>
        <v>0</v>
      </c>
      <c r="U267" s="22">
        <f>_xll.DTC.CPR.ValueForVariable($A267,U$10)</f>
        <v>0</v>
      </c>
      <c r="V267" s="22">
        <f>_xll.DTC.CPR.ValueForVariable($A267,V$10)</f>
        <v>0</v>
      </c>
      <c r="W267" s="22">
        <f>_xll.DTC.CPR.ValueForVariable($A267,W$10)</f>
        <v>0</v>
      </c>
      <c r="X267" s="22">
        <f>_xll.DTC.CPR.ValueForVariable($A267,X$10)</f>
        <v>0</v>
      </c>
      <c r="Y267" s="22">
        <f>_xll.DTC.CPR.ValueForVariable($A267,Y$10)</f>
        <v>0</v>
      </c>
      <c r="Z267" s="22">
        <f>_xll.DTC.CPR.ValueForVariable($A267,Z$10)</f>
        <v>0</v>
      </c>
      <c r="AA267" s="22">
        <f>_xll.DTC.CPR.ValueForVariable($A267,AA$10)</f>
        <v>0</v>
      </c>
      <c r="AB267" s="22">
        <f>_xll.DTC.CPR.ValueForVariable($A267,AB$10)</f>
        <v>0</v>
      </c>
      <c r="AC267" s="22">
        <f>_xll.DTC.CPR.ValueForVariable($A267,AC$10)</f>
        <v>0</v>
      </c>
      <c r="AD267" s="22">
        <f>_xll.DTC.CPR.ValueForVariable($A267,AD$10)</f>
        <v>0</v>
      </c>
      <c r="AE267" s="22">
        <f>_xll.DTC.CPR.ValueForVariable($A267,AE$10)</f>
        <v>0</v>
      </c>
      <c r="AF267" s="22">
        <f>_xll.DTC.CPR.ValueForVariable($A267,AF$10)</f>
        <v>0</v>
      </c>
      <c r="AG267" s="22">
        <f>_xll.DTC.CPR.ValueForVariable($A267,AG$10)</f>
        <v>0</v>
      </c>
      <c r="AH267" s="22">
        <f>_xll.DTC.CPR.ValueForVariable($A267,AH$10)</f>
        <v>0</v>
      </c>
      <c r="AI267" s="22">
        <f>_xll.DTC.CPR.ValueForVariable($A267,AI$10)</f>
        <v>0</v>
      </c>
      <c r="AJ267" s="22">
        <f>_xll.DTC.CPR.ValueForVariable($A267,AJ$10)</f>
        <v>0</v>
      </c>
      <c r="AK267" s="22">
        <f>_xll.DTC.CPR.ValueForVariable($A267,AK$10)</f>
        <v>0</v>
      </c>
      <c r="AL267" s="22">
        <f>_xll.DTC.CPR.MinimumForVariable($A267,AL$10)</f>
        <v>0</v>
      </c>
      <c r="AM267" s="22">
        <f>_xll.DTC.CPR.MaximumForVariable($A267,AM$10)</f>
        <v>0</v>
      </c>
    </row>
    <row r="268" spans="1:39" x14ac:dyDescent="0.35">
      <c r="A268" s="22" t="str">
        <f>_xll.DTC.CPR.Calculate($B$1,$B$2,$B$3,D268,E268,C268,B268,F268,$B$4,G268)</f>
        <v>CID=-263137982</v>
      </c>
      <c r="B268" s="22">
        <f t="shared" si="54"/>
        <v>6</v>
      </c>
      <c r="C268" s="22">
        <f t="shared" si="55"/>
        <v>17.5</v>
      </c>
      <c r="D268" s="22">
        <f t="shared" si="56"/>
        <v>0</v>
      </c>
      <c r="E268" s="22">
        <f t="shared" si="52"/>
        <v>4</v>
      </c>
      <c r="F268" s="33">
        <f t="shared" si="57"/>
        <v>11.5</v>
      </c>
      <c r="G268" s="33">
        <f t="shared" si="53"/>
        <v>2.2999999999999998</v>
      </c>
      <c r="H268" s="22">
        <f>_xll.DTC.CPR.ValueForVariable($A268,H$10)</f>
        <v>0</v>
      </c>
      <c r="I268" s="22">
        <f>_xll.DTC.CPR.ValueForVariable($A268,I$10)</f>
        <v>0</v>
      </c>
      <c r="J268" s="22">
        <f>_xll.DTC.CPR.ValueForVariable($A268,J$10)</f>
        <v>0</v>
      </c>
      <c r="K268" s="22">
        <f>_xll.DTC.CPR.ValueForVariable($A268,K$10)</f>
        <v>0</v>
      </c>
      <c r="L268" s="22">
        <f>_xll.DTC.CPR.ValueForVariable($A268,L$10)</f>
        <v>0</v>
      </c>
      <c r="M268" s="22">
        <f>_xll.DTC.CPR.ValueForVariable($A268,M$10)</f>
        <v>0</v>
      </c>
      <c r="N268" s="22">
        <f>_xll.DTC.CPR.ValueForVariable($A268,N$10)</f>
        <v>0</v>
      </c>
      <c r="O268" s="22">
        <f>_xll.DTC.CPR.ValueForVariable($A268,O$10)</f>
        <v>0</v>
      </c>
      <c r="P268" s="22">
        <f>_xll.DTC.CPR.ValueForVariable($A268,P$10)</f>
        <v>0</v>
      </c>
      <c r="Q268" s="22">
        <f>_xll.DTC.CPR.ValueForVariable($A268,Q$10)</f>
        <v>0</v>
      </c>
      <c r="R268" s="22">
        <f>_xll.DTC.CPR.ValueForVariable($A268,R$10)</f>
        <v>0</v>
      </c>
      <c r="S268" s="22">
        <f>_xll.DTC.CPR.ValueForVariable($A268,S$10)</f>
        <v>0</v>
      </c>
      <c r="T268" s="22">
        <f>_xll.DTC.CPR.ValueForVariable($A268,T$10)</f>
        <v>0</v>
      </c>
      <c r="U268" s="22">
        <f>_xll.DTC.CPR.ValueForVariable($A268,U$10)</f>
        <v>0</v>
      </c>
      <c r="V268" s="22">
        <f>_xll.DTC.CPR.ValueForVariable($A268,V$10)</f>
        <v>0</v>
      </c>
      <c r="W268" s="22">
        <f>_xll.DTC.CPR.ValueForVariable($A268,W$10)</f>
        <v>0</v>
      </c>
      <c r="X268" s="22">
        <f>_xll.DTC.CPR.ValueForVariable($A268,X$10)</f>
        <v>0</v>
      </c>
      <c r="Y268" s="22">
        <f>_xll.DTC.CPR.ValueForVariable($A268,Y$10)</f>
        <v>0</v>
      </c>
      <c r="Z268" s="22">
        <f>_xll.DTC.CPR.ValueForVariable($A268,Z$10)</f>
        <v>0</v>
      </c>
      <c r="AA268" s="22">
        <f>_xll.DTC.CPR.ValueForVariable($A268,AA$10)</f>
        <v>0</v>
      </c>
      <c r="AB268" s="22">
        <f>_xll.DTC.CPR.ValueForVariable($A268,AB$10)</f>
        <v>0</v>
      </c>
      <c r="AC268" s="22">
        <f>_xll.DTC.CPR.ValueForVariable($A268,AC$10)</f>
        <v>0</v>
      </c>
      <c r="AD268" s="22">
        <f>_xll.DTC.CPR.ValueForVariable($A268,AD$10)</f>
        <v>0</v>
      </c>
      <c r="AE268" s="22">
        <f>_xll.DTC.CPR.ValueForVariable($A268,AE$10)</f>
        <v>0</v>
      </c>
      <c r="AF268" s="22">
        <f>_xll.DTC.CPR.ValueForVariable($A268,AF$10)</f>
        <v>0</v>
      </c>
      <c r="AG268" s="22">
        <f>_xll.DTC.CPR.ValueForVariable($A268,AG$10)</f>
        <v>0</v>
      </c>
      <c r="AH268" s="22">
        <f>_xll.DTC.CPR.ValueForVariable($A268,AH$10)</f>
        <v>0</v>
      </c>
      <c r="AI268" s="22">
        <f>_xll.DTC.CPR.ValueForVariable($A268,AI$10)</f>
        <v>0</v>
      </c>
      <c r="AJ268" s="22">
        <f>_xll.DTC.CPR.ValueForVariable($A268,AJ$10)</f>
        <v>0</v>
      </c>
      <c r="AK268" s="22">
        <f>_xll.DTC.CPR.ValueForVariable($A268,AK$10)</f>
        <v>0</v>
      </c>
      <c r="AL268" s="22">
        <f>_xll.DTC.CPR.MinimumForVariable($A268,AL$10)</f>
        <v>0</v>
      </c>
      <c r="AM268" s="22">
        <f>_xll.DTC.CPR.MaximumForVariable($A268,AM$10)</f>
        <v>0</v>
      </c>
    </row>
    <row r="269" spans="1:39" x14ac:dyDescent="0.35">
      <c r="A269" s="22" t="str">
        <f>_xll.DTC.CPR.Calculate($B$1,$B$2,$B$3,D269,E269,C269,B269,F269,$B$4,G269)</f>
        <v>CID=1323148935</v>
      </c>
      <c r="B269" s="22">
        <f t="shared" si="54"/>
        <v>6</v>
      </c>
      <c r="C269" s="22">
        <f t="shared" si="55"/>
        <v>20</v>
      </c>
      <c r="D269" s="22">
        <f t="shared" si="56"/>
        <v>0</v>
      </c>
      <c r="E269" s="22">
        <f t="shared" si="52"/>
        <v>4</v>
      </c>
      <c r="F269" s="33">
        <f t="shared" si="57"/>
        <v>14</v>
      </c>
      <c r="G269" s="33">
        <f t="shared" si="53"/>
        <v>2.8</v>
      </c>
      <c r="H269" s="22">
        <f>_xll.DTC.CPR.ValueForVariable($A269,H$10)</f>
        <v>1.7370773516465796</v>
      </c>
      <c r="I269" s="22">
        <f>_xll.DTC.CPR.ValueForVariable($A269,I$10)</f>
        <v>148.38610193481549</v>
      </c>
      <c r="J269" s="22">
        <f>_xll.DTC.CPR.ValueForVariable($A269,J$10)</f>
        <v>17.347641888333037</v>
      </c>
      <c r="K269" s="22">
        <f>_xll.DTC.CPR.ValueForVariable($A269,K$10)</f>
        <v>219.09331079194496</v>
      </c>
      <c r="L269" s="22">
        <f>_xll.DTC.CPR.ValueForVariable($A269,L$10)</f>
        <v>415.38273767420651</v>
      </c>
      <c r="M269" s="22">
        <f>_xll.DTC.CPR.ValueForVariable($A269,M$10)</f>
        <v>405.74742696650782</v>
      </c>
      <c r="N269" s="22">
        <f>_xll.DTC.CPR.ValueForVariable($A269,N$10)</f>
        <v>19520.581547970327</v>
      </c>
      <c r="O269" s="22">
        <f>_xll.DTC.CPR.ValueForVariable($A269,O$10)</f>
        <v>0.72555674844323337</v>
      </c>
      <c r="P269" s="22">
        <f>_xll.DTC.CPR.ValueForVariable($A269,P$10)</f>
        <v>8.0754848991727718E-3</v>
      </c>
      <c r="Q269" s="22">
        <f>_xll.DTC.CPR.ValueForVariable($A269,Q$10)</f>
        <v>11.237991499706609</v>
      </c>
      <c r="R269" s="22">
        <f>_xll.DTC.CPR.ValueForVariable($A269,R$10)</f>
        <v>12.050921520869364</v>
      </c>
      <c r="S269" s="22">
        <f>_xll.DTC.CPR.ValueForVariable($A269,S$10)</f>
        <v>135.42815361516136</v>
      </c>
      <c r="T269" s="22">
        <f>_xll.DTC.CPR.ValueForVariable($A269,T$10)</f>
        <v>6</v>
      </c>
      <c r="U269" s="22">
        <f>_xll.DTC.CPR.ValueForVariable($A269,U$10)</f>
        <v>20</v>
      </c>
      <c r="V269" s="22">
        <f>_xll.DTC.CPR.ValueForVariable($A269,V$10)</f>
        <v>4</v>
      </c>
      <c r="W269" s="22">
        <f>_xll.DTC.CPR.ValueForVariable($A269,W$10)</f>
        <v>14</v>
      </c>
      <c r="X269" s="22">
        <f>_xll.DTC.CPR.ValueForVariable($A269,X$10)</f>
        <v>361.97809475524173</v>
      </c>
      <c r="Y269" s="22">
        <f>_xll.DTC.CPR.ValueForVariable($A269,Y$10)</f>
        <v>571.70690904459934</v>
      </c>
      <c r="Z269" s="22">
        <f>_xll.DTC.CPR.ValueForVariable($A269,Z$10)</f>
        <v>30.536715680258339</v>
      </c>
      <c r="AA269" s="22">
        <f>_xll.DTC.CPR.ValueForVariable($A269,AA$10)</f>
        <v>1.5793964257178867</v>
      </c>
      <c r="AB269" s="22">
        <f>_xll.DTC.CPR.ValueForVariable($A269,AB$10)</f>
        <v>0.71749673857632468</v>
      </c>
      <c r="AC269" s="22">
        <f>_xll.DTC.CPR.ValueForVariable($A269,AC$10)</f>
        <v>101.05610824704924</v>
      </c>
      <c r="AD269" s="22">
        <f>_xll.DTC.CPR.ValueForVariable($A269,AD$10)</f>
        <v>25.518556428571937</v>
      </c>
      <c r="AE269" s="22">
        <f>_xll.DTC.CPR.ValueForVariable($A269,AE$10)</f>
        <v>0</v>
      </c>
      <c r="AF269" s="22">
        <f>_xll.DTC.CPR.ValueForVariable($A269,AF$10)</f>
        <v>0</v>
      </c>
      <c r="AG269" s="22">
        <f>_xll.DTC.CPR.ValueForVariable($A269,AG$10)</f>
        <v>0</v>
      </c>
      <c r="AH269" s="22">
        <f>_xll.DTC.CPR.ValueForVariable($A269,AH$10)</f>
        <v>0</v>
      </c>
      <c r="AI269" s="22">
        <f>_xll.DTC.CPR.ValueForVariable($A269,AI$10)</f>
        <v>0</v>
      </c>
      <c r="AJ269" s="22">
        <f>_xll.DTC.CPR.ValueForVariable($A269,AJ$10)</f>
        <v>0</v>
      </c>
      <c r="AK269" s="22">
        <f>_xll.DTC.CPR.ValueForVariable($A269,AK$10)</f>
        <v>10</v>
      </c>
      <c r="AL269" s="22">
        <f>_xll.DTC.CPR.MinimumForVariable($A269,AL$10)</f>
        <v>9.5417119916399038</v>
      </c>
      <c r="AM269" s="22">
        <f>_xll.DTC.CPR.MaximumForVariable($A269,AM$10)</f>
        <v>22.858506400872802</v>
      </c>
    </row>
    <row r="270" spans="1:39" x14ac:dyDescent="0.35">
      <c r="A270" s="22" t="str">
        <f>_xll.DTC.CPR.Calculate($B$1,$B$2,$B$3,D270,E270,C270,B270,F270,$B$4,G270)</f>
        <v>CID=-2104897685</v>
      </c>
      <c r="B270" s="22">
        <f t="shared" si="54"/>
        <v>6</v>
      </c>
      <c r="C270" s="22">
        <f t="shared" si="55"/>
        <v>22.5</v>
      </c>
      <c r="D270" s="22">
        <f t="shared" si="56"/>
        <v>0</v>
      </c>
      <c r="E270" s="22">
        <f t="shared" si="52"/>
        <v>4</v>
      </c>
      <c r="F270" s="33">
        <f t="shared" si="57"/>
        <v>16.5</v>
      </c>
      <c r="G270" s="33">
        <f t="shared" si="53"/>
        <v>3.3</v>
      </c>
      <c r="H270" s="22">
        <f>_xll.DTC.CPR.ValueForVariable($A270,H$10)</f>
        <v>1.7370773516465796</v>
      </c>
      <c r="I270" s="22">
        <f>_xll.DTC.CPR.ValueForVariable($A270,I$10)</f>
        <v>148.38610193481549</v>
      </c>
      <c r="J270" s="22">
        <f>_xll.DTC.CPR.ValueForVariable($A270,J$10)</f>
        <v>17.347641888333037</v>
      </c>
      <c r="K270" s="22">
        <f>_xll.DTC.CPR.ValueForVariable($A270,K$10)</f>
        <v>222.56754607352056</v>
      </c>
      <c r="L270" s="22">
        <f>_xll.DTC.CPR.ValueForVariable($A270,L$10)</f>
        <v>417.01228236170641</v>
      </c>
      <c r="M270" s="22">
        <f>_xll.DTC.CPR.ValueForVariable($A270,M$10)</f>
        <v>405.74742696650782</v>
      </c>
      <c r="N270" s="22">
        <f>_xll.DTC.CPR.ValueForVariable($A270,N$10)</f>
        <v>20389.281778390952</v>
      </c>
      <c r="O270" s="22">
        <f>_xll.DTC.CPR.ValueForVariable($A270,O$10)</f>
        <v>0.76341914519171516</v>
      </c>
      <c r="P270" s="22">
        <f>_xll.DTC.CPR.ValueForVariable($A270,P$10)</f>
        <v>8.8255994595083861E-3</v>
      </c>
      <c r="Q270" s="22">
        <f>_xll.DTC.CPR.ValueForVariable($A270,Q$10)</f>
        <v>9.8626809808076832</v>
      </c>
      <c r="R270" s="22">
        <f>_xll.DTC.CPR.ValueForVariable($A270,R$10)</f>
        <v>14.179007549749663</v>
      </c>
      <c r="S270" s="22">
        <f>_xll.DTC.CPR.ValueForVariable($A270,S$10)</f>
        <v>139.84302808764454</v>
      </c>
      <c r="T270" s="22">
        <f>_xll.DTC.CPR.ValueForVariable($A270,T$10)</f>
        <v>6</v>
      </c>
      <c r="U270" s="22">
        <f>_xll.DTC.CPR.ValueForVariable($A270,U$10)</f>
        <v>22.5</v>
      </c>
      <c r="V270" s="22">
        <f>_xll.DTC.CPR.ValueForVariable($A270,V$10)</f>
        <v>4</v>
      </c>
      <c r="W270" s="22">
        <f>_xll.DTC.CPR.ValueForVariable($A270,W$10)</f>
        <v>16.5</v>
      </c>
      <c r="X270" s="22">
        <f>_xll.DTC.CPR.ValueForVariable($A270,X$10)</f>
        <v>361.97809475524173</v>
      </c>
      <c r="Y270" s="22">
        <f>_xll.DTC.CPR.ValueForVariable($A270,Y$10)</f>
        <v>617.20189991371535</v>
      </c>
      <c r="Z270" s="22">
        <f>_xll.DTC.CPR.ValueForVariable($A270,Z$10)</f>
        <v>33.492627532220752</v>
      </c>
      <c r="AA270" s="22">
        <f>_xll.DTC.CPR.ValueForVariable($A270,AA$10)</f>
        <v>1.7050808014530492</v>
      </c>
      <c r="AB270" s="22">
        <f>_xll.DTC.CPR.ValueForVariable($A270,AB$10)</f>
        <v>0.73520478001870515</v>
      </c>
      <c r="AC270" s="22">
        <f>_xll.DTC.CPR.ValueForVariable($A270,AC$10)</f>
        <v>108.83898474742091</v>
      </c>
      <c r="AD270" s="22">
        <f>_xll.DTC.CPR.ValueForVariable($A270,AD$10)</f>
        <v>29.301731722896484</v>
      </c>
      <c r="AE270" s="22">
        <f>_xll.DTC.CPR.ValueForVariable($A270,AE$10)</f>
        <v>0</v>
      </c>
      <c r="AF270" s="22">
        <f>_xll.DTC.CPR.ValueForVariable($A270,AF$10)</f>
        <v>0</v>
      </c>
      <c r="AG270" s="22">
        <f>_xll.DTC.CPR.ValueForVariable($A270,AG$10)</f>
        <v>0</v>
      </c>
      <c r="AH270" s="22">
        <f>_xll.DTC.CPR.ValueForVariable($A270,AH$10)</f>
        <v>0</v>
      </c>
      <c r="AI270" s="22">
        <f>_xll.DTC.CPR.ValueForVariable($A270,AI$10)</f>
        <v>0</v>
      </c>
      <c r="AJ270" s="22">
        <f>_xll.DTC.CPR.ValueForVariable($A270,AJ$10)</f>
        <v>0</v>
      </c>
      <c r="AK270" s="22">
        <f>_xll.DTC.CPR.ValueForVariable($A270,AK$10)</f>
        <v>7.9025381314477254</v>
      </c>
      <c r="AL270" s="22">
        <f>_xll.DTC.CPR.MinimumForVariable($A270,AL$10)</f>
        <v>10.164380288643478</v>
      </c>
      <c r="AM270" s="22">
        <f>_xll.DTC.CPR.MaximumForVariable($A270,AM$10)</f>
        <v>28.673940112080132</v>
      </c>
    </row>
    <row r="271" spans="1:39" x14ac:dyDescent="0.35">
      <c r="A271" s="22" t="str">
        <f>_xll.DTC.CPR.Calculate($B$1,$B$2,$B$3,D271,E271,C271,B271,F271,$B$4,G271)</f>
        <v>CID=-518610768</v>
      </c>
      <c r="B271" s="22">
        <f t="shared" si="54"/>
        <v>6</v>
      </c>
      <c r="C271" s="22">
        <f t="shared" si="55"/>
        <v>25</v>
      </c>
      <c r="D271" s="22">
        <f t="shared" si="56"/>
        <v>0</v>
      </c>
      <c r="E271" s="22">
        <f t="shared" si="52"/>
        <v>4</v>
      </c>
      <c r="F271" s="33">
        <f t="shared" si="57"/>
        <v>19</v>
      </c>
      <c r="G271" s="33">
        <f t="shared" si="53"/>
        <v>3.8</v>
      </c>
      <c r="H271" s="22">
        <f>_xll.DTC.CPR.ValueForVariable($A271,H$10)</f>
        <v>1.7370773516465796</v>
      </c>
      <c r="I271" s="22">
        <f>_xll.DTC.CPR.ValueForVariable($A271,I$10)</f>
        <v>148.38610193481549</v>
      </c>
      <c r="J271" s="22">
        <f>_xll.DTC.CPR.ValueForVariable($A271,J$10)</f>
        <v>17.347641888333037</v>
      </c>
      <c r="K271" s="22">
        <f>_xll.DTC.CPR.ValueForVariable($A271,K$10)</f>
        <v>226.06325752935251</v>
      </c>
      <c r="L271" s="22">
        <f>_xll.DTC.CPR.ValueForVariable($A271,L$10)</f>
        <v>418.6147314292765</v>
      </c>
      <c r="M271" s="22">
        <f>_xll.DTC.CPR.ValueForVariable($A271,M$10)</f>
        <v>405.74742696650782</v>
      </c>
      <c r="N271" s="22">
        <f>_xll.DTC.CPR.ValueForVariable($A271,N$10)</f>
        <v>21646.514916003496</v>
      </c>
      <c r="O271" s="22">
        <f>_xll.DTC.CPR.ValueForVariable($A271,O$10)</f>
        <v>0.83953729352224638</v>
      </c>
      <c r="P271" s="22">
        <f>_xll.DTC.CPR.ValueForVariable($A271,P$10)</f>
        <v>9.9317570070615278E-3</v>
      </c>
      <c r="Q271" s="22">
        <f>_xll.DTC.CPR.ValueForVariable($A271,Q$10)</f>
        <v>8.6972815968573514</v>
      </c>
      <c r="R271" s="22">
        <f>_xll.DTC.CPR.ValueForVariable($A271,R$10)</f>
        <v>17.34467944013338</v>
      </c>
      <c r="S271" s="22">
        <f>_xll.DTC.CPR.ValueForVariable($A271,S$10)</f>
        <v>150.85156129806211</v>
      </c>
      <c r="T271" s="22">
        <f>_xll.DTC.CPR.ValueForVariable($A271,T$10)</f>
        <v>6</v>
      </c>
      <c r="U271" s="22">
        <f>_xll.DTC.CPR.ValueForVariable($A271,U$10)</f>
        <v>25</v>
      </c>
      <c r="V271" s="22">
        <f>_xll.DTC.CPR.ValueForVariable($A271,V$10)</f>
        <v>4</v>
      </c>
      <c r="W271" s="22">
        <f>_xll.DTC.CPR.ValueForVariable($A271,W$10)</f>
        <v>19</v>
      </c>
      <c r="X271" s="22">
        <f>_xll.DTC.CPR.ValueForVariable($A271,X$10)</f>
        <v>361.97809475524173</v>
      </c>
      <c r="Y271" s="22">
        <f>_xll.DTC.CPR.ValueForVariable($A271,Y$10)</f>
        <v>665.38093256851494</v>
      </c>
      <c r="Z271" s="22">
        <f>_xll.DTC.CPR.ValueForVariable($A271,Z$10)</f>
        <v>36.611294149345895</v>
      </c>
      <c r="AA271" s="22">
        <f>_xll.DTC.CPR.ValueForVariable($A271,AA$10)</f>
        <v>1.838180105949297</v>
      </c>
      <c r="AB271" s="22">
        <f>_xll.DTC.CPR.ValueForVariable($A271,AB$10)</f>
        <v>0.758722835793328</v>
      </c>
      <c r="AC271" s="22">
        <f>_xll.DTC.CPR.ValueForVariable($A271,AC$10)</f>
        <v>109.99998927785359</v>
      </c>
      <c r="AD271" s="22">
        <f>_xll.DTC.CPR.ValueForVariable($A271,AD$10)</f>
        <v>34.732728236649109</v>
      </c>
      <c r="AE271" s="22">
        <f>_xll.DTC.CPR.ValueForVariable($A271,AE$10)</f>
        <v>0</v>
      </c>
      <c r="AF271" s="22">
        <f>_xll.DTC.CPR.ValueForVariable($A271,AF$10)</f>
        <v>0</v>
      </c>
      <c r="AG271" s="22">
        <f>_xll.DTC.CPR.ValueForVariable($A271,AG$10)</f>
        <v>0</v>
      </c>
      <c r="AH271" s="22">
        <f>_xll.DTC.CPR.ValueForVariable($A271,AH$10)</f>
        <v>0</v>
      </c>
      <c r="AI271" s="22">
        <f>_xll.DTC.CPR.ValueForVariable($A271,AI$10)</f>
        <v>0</v>
      </c>
      <c r="AJ271" s="22">
        <f>_xll.DTC.CPR.ValueForVariable($A271,AJ$10)</f>
        <v>0</v>
      </c>
      <c r="AK271" s="22">
        <f>_xll.DTC.CPR.ValueForVariable($A271,AK$10)</f>
        <v>5.0000136574686751</v>
      </c>
      <c r="AL271" s="22">
        <f>_xll.DTC.CPR.MinimumForVariable($A271,AL$10)</f>
        <v>12.353695049342496</v>
      </c>
      <c r="AM271" s="22">
        <f>_xll.DTC.CPR.MaximumForVariable($A271,AM$10)</f>
        <v>34.985270223332805</v>
      </c>
    </row>
    <row r="272" spans="1:39" x14ac:dyDescent="0.35">
      <c r="A272" s="22" t="str">
        <f>_xll.DTC.CPR.Calculate($B$1,$B$2,$B$3,D272,E272,C272,B272,F272,$B$4,G272)</f>
        <v>CID=1235812856</v>
      </c>
      <c r="B272" s="22">
        <f t="shared" si="54"/>
        <v>6</v>
      </c>
      <c r="C272" s="22">
        <f t="shared" si="55"/>
        <v>27.5</v>
      </c>
      <c r="D272" s="22">
        <f t="shared" si="56"/>
        <v>0</v>
      </c>
      <c r="E272" s="22">
        <f t="shared" si="52"/>
        <v>4</v>
      </c>
      <c r="F272" s="33">
        <f t="shared" si="57"/>
        <v>21.5</v>
      </c>
      <c r="G272" s="33">
        <f t="shared" si="53"/>
        <v>4.3</v>
      </c>
      <c r="H272" s="22">
        <f>_xll.DTC.CPR.ValueForVariable($A272,H$10)</f>
        <v>1.7370773516465796</v>
      </c>
      <c r="I272" s="22">
        <f>_xll.DTC.CPR.ValueForVariable($A272,I$10)</f>
        <v>148.38610193481549</v>
      </c>
      <c r="J272" s="22">
        <f>_xll.DTC.CPR.ValueForVariable($A272,J$10)</f>
        <v>17.347641888333037</v>
      </c>
      <c r="K272" s="22">
        <f>_xll.DTC.CPR.ValueForVariable($A272,K$10)</f>
        <v>229.58129245231444</v>
      </c>
      <c r="L272" s="22">
        <f>_xll.DTC.CPR.ValueForVariable($A272,L$10)</f>
        <v>420.19028968186763</v>
      </c>
      <c r="M272" s="22">
        <f>_xll.DTC.CPR.ValueForVariable($A272,M$10)</f>
        <v>405.74742696650782</v>
      </c>
      <c r="N272" s="22">
        <f>_xll.DTC.CPR.ValueForVariable($A272,N$10)</f>
        <v>22638.603319687889</v>
      </c>
      <c r="O272" s="22">
        <f>_xll.DTC.CPR.ValueForVariable($A272,O$10)</f>
        <v>0.87718827546131739</v>
      </c>
      <c r="P272" s="22">
        <f>_xll.DTC.CPR.ValueForVariable($A272,P$10)</f>
        <v>1.0893141719290051E-2</v>
      </c>
      <c r="Q272" s="22">
        <f>_xll.DTC.CPR.ValueForVariable($A272,Q$10)</f>
        <v>7.7920110265018305</v>
      </c>
      <c r="R272" s="22">
        <f>_xll.DTC.CPR.ValueForVariable($A272,R$10)</f>
        <v>19.831962147333783</v>
      </c>
      <c r="S272" s="22">
        <f>_xll.DTC.CPR.ValueForVariable($A272,S$10)</f>
        <v>154.53086772919175</v>
      </c>
      <c r="T272" s="22">
        <f>_xll.DTC.CPR.ValueForVariable($A272,T$10)</f>
        <v>6</v>
      </c>
      <c r="U272" s="22">
        <f>_xll.DTC.CPR.ValueForVariable($A272,U$10)</f>
        <v>27.5</v>
      </c>
      <c r="V272" s="22">
        <f>_xll.DTC.CPR.ValueForVariable($A272,V$10)</f>
        <v>4</v>
      </c>
      <c r="W272" s="22">
        <f>_xll.DTC.CPR.ValueForVariable($A272,W$10)</f>
        <v>21.5</v>
      </c>
      <c r="X272" s="22">
        <f>_xll.DTC.CPR.ValueForVariable($A272,X$10)</f>
        <v>361.97809475524173</v>
      </c>
      <c r="Y272" s="22">
        <f>_xll.DTC.CPR.ValueForVariable($A272,Y$10)</f>
        <v>716.3448725966025</v>
      </c>
      <c r="Z272" s="22">
        <f>_xll.DTC.CPR.ValueForVariable($A272,Z$10)</f>
        <v>39.538255704326218</v>
      </c>
      <c r="AA272" s="22">
        <f>_xll.DTC.CPR.ValueForVariable($A272,AA$10)</f>
        <v>1.9789729902881901</v>
      </c>
      <c r="AB272" s="22">
        <f>_xll.DTC.CPR.ValueForVariable($A272,AB$10)</f>
        <v>0.77508153915120959</v>
      </c>
      <c r="AC272" s="22">
        <f>_xll.DTC.CPR.ValueForVariable($A272,AC$10)</f>
        <v>108.40559100028416</v>
      </c>
      <c r="AD272" s="22">
        <f>_xll.DTC.CPR.ValueForVariable($A272,AD$10)</f>
        <v>38.875328139365124</v>
      </c>
      <c r="AE272" s="22">
        <f>_xll.DTC.CPR.ValueForVariable($A272,AE$10)</f>
        <v>0</v>
      </c>
      <c r="AF272" s="22">
        <f>_xll.DTC.CPR.ValueForVariable($A272,AF$10)</f>
        <v>0</v>
      </c>
      <c r="AG272" s="22">
        <f>_xll.DTC.CPR.ValueForVariable($A272,AG$10)</f>
        <v>0</v>
      </c>
      <c r="AH272" s="22">
        <f>_xll.DTC.CPR.ValueForVariable($A272,AH$10)</f>
        <v>0</v>
      </c>
      <c r="AI272" s="22">
        <f>_xll.DTC.CPR.ValueForVariable($A272,AI$10)</f>
        <v>0</v>
      </c>
      <c r="AJ272" s="22">
        <f>_xll.DTC.CPR.ValueForVariable($A272,AJ$10)</f>
        <v>0</v>
      </c>
      <c r="AK272" s="22">
        <f>_xll.DTC.CPR.ValueForVariable($A272,AK$10)</f>
        <v>8.9860224992896018</v>
      </c>
      <c r="AL272" s="22">
        <f>_xll.DTC.CPR.MinimumForVariable($A272,AL$10)</f>
        <v>14.738982001396687</v>
      </c>
      <c r="AM272" s="22">
        <f>_xll.DTC.CPR.MaximumForVariable($A272,AM$10)</f>
        <v>42.025278666917721</v>
      </c>
    </row>
    <row r="273" spans="1:39" x14ac:dyDescent="0.35">
      <c r="A273" s="22" t="str">
        <f>_xll.DTC.CPR.Calculate($B$1,$B$2,$B$3,D273,E273,C273,B273,F273,$B$4,G273)</f>
        <v>CID=-68149059</v>
      </c>
      <c r="B273" s="22">
        <f t="shared" si="54"/>
        <v>6</v>
      </c>
      <c r="C273" s="22">
        <f t="shared" si="55"/>
        <v>30</v>
      </c>
      <c r="D273" s="22">
        <f t="shared" si="56"/>
        <v>0</v>
      </c>
      <c r="E273" s="22">
        <f t="shared" si="52"/>
        <v>4</v>
      </c>
      <c r="F273" s="33">
        <f t="shared" si="57"/>
        <v>24</v>
      </c>
      <c r="G273" s="33">
        <f t="shared" si="53"/>
        <v>4.8</v>
      </c>
      <c r="H273" s="22">
        <f>_xll.DTC.CPR.ValueForVariable($A273,H$10)</f>
        <v>1.7370773516465796</v>
      </c>
      <c r="I273" s="22">
        <f>_xll.DTC.CPR.ValueForVariable($A273,I$10)</f>
        <v>148.38610193481549</v>
      </c>
      <c r="J273" s="22">
        <f>_xll.DTC.CPR.ValueForVariable($A273,J$10)</f>
        <v>17.347641888333037</v>
      </c>
      <c r="K273" s="22">
        <f>_xll.DTC.CPR.ValueForVariable($A273,K$10)</f>
        <v>233.12256006149789</v>
      </c>
      <c r="L273" s="22">
        <f>_xll.DTC.CPR.ValueForVariable($A273,L$10)</f>
        <v>421.73916558170549</v>
      </c>
      <c r="M273" s="22">
        <f>_xll.DTC.CPR.ValueForVariable($A273,M$10)</f>
        <v>405.74742696650782</v>
      </c>
      <c r="N273" s="22">
        <f>_xll.DTC.CPR.ValueForVariable($A273,N$10)</f>
        <v>23778.915972477491</v>
      </c>
      <c r="O273" s="22">
        <f>_xll.DTC.CPR.ValueForVariable($A273,O$10)</f>
        <v>0.95308143829521408</v>
      </c>
      <c r="P273" s="22">
        <f>_xll.DTC.CPR.ValueForVariable($A273,P$10)</f>
        <v>1.2223932157152902E-2</v>
      </c>
      <c r="Q273" s="22">
        <f>_xll.DTC.CPR.ValueForVariable($A273,Q$10)</f>
        <v>7.0522986874670277</v>
      </c>
      <c r="R273" s="22">
        <f>_xll.DTC.CPR.ValueForVariable($A273,R$10)</f>
        <v>23.329351708788639</v>
      </c>
      <c r="S273" s="22">
        <f>_xll.DTC.CPR.ValueForVariable($A273,S$10)</f>
        <v>164.52555643534677</v>
      </c>
      <c r="T273" s="22">
        <f>_xll.DTC.CPR.ValueForVariable($A273,T$10)</f>
        <v>6</v>
      </c>
      <c r="U273" s="22">
        <f>_xll.DTC.CPR.ValueForVariable($A273,U$10)</f>
        <v>30</v>
      </c>
      <c r="V273" s="22">
        <f>_xll.DTC.CPR.ValueForVariable($A273,V$10)</f>
        <v>4</v>
      </c>
      <c r="W273" s="22">
        <f>_xll.DTC.CPR.ValueForVariable($A273,W$10)</f>
        <v>24</v>
      </c>
      <c r="X273" s="22">
        <f>_xll.DTC.CPR.ValueForVariable($A273,X$10)</f>
        <v>361.97809475524173</v>
      </c>
      <c r="Y273" s="22">
        <f>_xll.DTC.CPR.ValueForVariable($A273,Y$10)</f>
        <v>770.19630307686862</v>
      </c>
      <c r="Z273" s="22">
        <f>_xll.DTC.CPR.ValueForVariable($A273,Z$10)</f>
        <v>42.433480331887154</v>
      </c>
      <c r="AA273" s="22">
        <f>_xll.DTC.CPR.ValueForVariable($A273,AA$10)</f>
        <v>2.1277428502894664</v>
      </c>
      <c r="AB273" s="22">
        <f>_xll.DTC.CPR.ValueForVariable($A273,AB$10)</f>
        <v>0.79531588060035918</v>
      </c>
      <c r="AC273" s="22">
        <f>_xll.DTC.CPR.ValueForVariable($A273,AC$10)</f>
        <v>109.68555710621547</v>
      </c>
      <c r="AD273" s="22">
        <f>_xll.DTC.CPR.ValueForVariable($A273,AD$10)</f>
        <v>44.567553258544308</v>
      </c>
      <c r="AE273" s="22">
        <f>_xll.DTC.CPR.ValueForVariable($A273,AE$10)</f>
        <v>0</v>
      </c>
      <c r="AF273" s="22">
        <f>_xll.DTC.CPR.ValueForVariable($A273,AF$10)</f>
        <v>0</v>
      </c>
      <c r="AG273" s="22">
        <f>_xll.DTC.CPR.ValueForVariable($A273,AG$10)</f>
        <v>0</v>
      </c>
      <c r="AH273" s="22">
        <f>_xll.DTC.CPR.ValueForVariable($A273,AH$10)</f>
        <v>0</v>
      </c>
      <c r="AI273" s="22">
        <f>_xll.DTC.CPR.ValueForVariable($A273,AI$10)</f>
        <v>0</v>
      </c>
      <c r="AJ273" s="22">
        <f>_xll.DTC.CPR.ValueForVariable($A273,AJ$10)</f>
        <v>0</v>
      </c>
      <c r="AK273" s="22">
        <f>_xll.DTC.CPR.ValueForVariable($A273,AK$10)</f>
        <v>6.5721945733949392</v>
      </c>
      <c r="AL273" s="22">
        <f>_xll.DTC.CPR.MinimumForVariable($A273,AL$10)</f>
        <v>17.101197196104597</v>
      </c>
      <c r="AM273" s="22">
        <f>_xll.DTC.CPR.MaximumForVariable($A273,AM$10)</f>
        <v>49.145519097737804</v>
      </c>
    </row>
    <row r="274" spans="1:39" x14ac:dyDescent="0.35">
      <c r="A274" s="22" t="str">
        <f>_xll.DTC.CPR.Calculate($B$1,$B$2,$B$3,D274,E274,C274,B274,F274,$B$4,G274)</f>
        <v>CID=1437325954</v>
      </c>
      <c r="B274" s="22">
        <f t="shared" si="54"/>
        <v>6</v>
      </c>
      <c r="C274" s="22">
        <f t="shared" si="55"/>
        <v>32.5</v>
      </c>
      <c r="D274" s="22">
        <f t="shared" si="56"/>
        <v>0</v>
      </c>
      <c r="E274" s="22">
        <f t="shared" si="52"/>
        <v>4</v>
      </c>
      <c r="F274" s="33">
        <f t="shared" si="57"/>
        <v>26.5</v>
      </c>
      <c r="G274" s="33">
        <f t="shared" si="53"/>
        <v>5.3</v>
      </c>
      <c r="H274" s="22">
        <f>_xll.DTC.CPR.ValueForVariable($A274,H$10)</f>
        <v>1.7370773516465796</v>
      </c>
      <c r="I274" s="22">
        <f>_xll.DTC.CPR.ValueForVariable($A274,I$10)</f>
        <v>148.38610193481549</v>
      </c>
      <c r="J274" s="22">
        <f>_xll.DTC.CPR.ValueForVariable($A274,J$10)</f>
        <v>17.347641888333037</v>
      </c>
      <c r="K274" s="22">
        <f>_xll.DTC.CPR.ValueForVariable($A274,K$10)</f>
        <v>236.68803821269404</v>
      </c>
      <c r="L274" s="22">
        <f>_xll.DTC.CPR.ValueForVariable($A274,L$10)</f>
        <v>423.26157101286032</v>
      </c>
      <c r="M274" s="22">
        <f>_xll.DTC.CPR.ValueForVariable($A274,M$10)</f>
        <v>405.74742696650782</v>
      </c>
      <c r="N274" s="22">
        <f>_xll.DTC.CPR.ValueForVariable($A274,N$10)</f>
        <v>24856.466981148129</v>
      </c>
      <c r="O274" s="22">
        <f>_xll.DTC.CPR.ValueForVariable($A274,O$10)</f>
        <v>1.0371720398700415</v>
      </c>
      <c r="P274" s="22">
        <f>_xll.DTC.CPR.ValueForVariable($A274,P$10)</f>
        <v>1.378788671674086E-2</v>
      </c>
      <c r="Q274" s="22">
        <f>_xll.DTC.CPR.ValueForVariable($A274,Q$10)</f>
        <v>6.4145577929325936</v>
      </c>
      <c r="R274" s="22">
        <f>_xll.DTC.CPR.ValueForVariable($A274,R$10)</f>
        <v>27.335270295041205</v>
      </c>
      <c r="S274" s="22">
        <f>_xll.DTC.CPR.ValueForVariable($A274,S$10)</f>
        <v>175.3436710929754</v>
      </c>
      <c r="T274" s="22">
        <f>_xll.DTC.CPR.ValueForVariable($A274,T$10)</f>
        <v>6</v>
      </c>
      <c r="U274" s="22">
        <f>_xll.DTC.CPR.ValueForVariable($A274,U$10)</f>
        <v>32.5</v>
      </c>
      <c r="V274" s="22">
        <f>_xll.DTC.CPR.ValueForVariable($A274,V$10)</f>
        <v>4</v>
      </c>
      <c r="W274" s="22">
        <f>_xll.DTC.CPR.ValueForVariable($A274,W$10)</f>
        <v>26.5</v>
      </c>
      <c r="X274" s="22">
        <f>_xll.DTC.CPR.ValueForVariable($A274,X$10)</f>
        <v>361.97809475524173</v>
      </c>
      <c r="Y274" s="22">
        <f>_xll.DTC.CPR.ValueForVariable($A274,Y$10)</f>
        <v>827.03959328935798</v>
      </c>
      <c r="Z274" s="22">
        <f>_xll.DTC.CPR.ValueForVariable($A274,Z$10)</f>
        <v>45.337546904340684</v>
      </c>
      <c r="AA274" s="22">
        <f>_xll.DTC.CPR.ValueForVariable($A274,AA$10)</f>
        <v>2.2847780163287954</v>
      </c>
      <c r="AB274" s="22">
        <f>_xll.DTC.CPR.ValueForVariable($A274,AB$10)</f>
        <v>0.81504528253244846</v>
      </c>
      <c r="AC274" s="22">
        <f>_xll.DTC.CPR.ValueForVariable($A274,AC$10)</f>
        <v>110</v>
      </c>
      <c r="AD274" s="22">
        <f>_xll.DTC.CPR.ValueForVariable($A274,AD$10)</f>
        <v>50.956244238474703</v>
      </c>
      <c r="AE274" s="22">
        <f>_xll.DTC.CPR.ValueForVariable($A274,AE$10)</f>
        <v>0</v>
      </c>
      <c r="AF274" s="22">
        <f>_xll.DTC.CPR.ValueForVariable($A274,AF$10)</f>
        <v>0</v>
      </c>
      <c r="AG274" s="22">
        <f>_xll.DTC.CPR.ValueForVariable($A274,AG$10)</f>
        <v>0</v>
      </c>
      <c r="AH274" s="22">
        <f>_xll.DTC.CPR.ValueForVariable($A274,AH$10)</f>
        <v>0</v>
      </c>
      <c r="AI274" s="22">
        <f>_xll.DTC.CPR.ValueForVariable($A274,AI$10)</f>
        <v>0</v>
      </c>
      <c r="AJ274" s="22">
        <f>_xll.DTC.CPR.ValueForVariable($A274,AJ$10)</f>
        <v>0</v>
      </c>
      <c r="AK274" s="22">
        <f>_xll.DTC.CPR.ValueForVariable($A274,AK$10)</f>
        <v>5</v>
      </c>
      <c r="AL274" s="22">
        <f>_xll.DTC.CPR.MinimumForVariable($A274,AL$10)</f>
        <v>19.74272132062395</v>
      </c>
      <c r="AM274" s="22">
        <f>_xll.DTC.CPR.MaximumForVariable($A274,AM$10)</f>
        <v>55.966486819296414</v>
      </c>
    </row>
    <row r="275" spans="1:39" x14ac:dyDescent="0.35">
      <c r="A275" s="22" t="str">
        <f>_xll.DTC.CPR.Calculate($B$1,$B$2,$B$3,D275,E275,C275,B275,F275,$B$4,G275)</f>
        <v>CID=133364039</v>
      </c>
      <c r="B275" s="22">
        <f t="shared" si="54"/>
        <v>6</v>
      </c>
      <c r="C275" s="22">
        <f t="shared" si="55"/>
        <v>35</v>
      </c>
      <c r="D275" s="22">
        <f t="shared" si="56"/>
        <v>0</v>
      </c>
      <c r="E275" s="22">
        <f t="shared" si="52"/>
        <v>4</v>
      </c>
      <c r="F275" s="33">
        <f t="shared" si="57"/>
        <v>29</v>
      </c>
      <c r="G275" s="33">
        <f t="shared" si="53"/>
        <v>5.8</v>
      </c>
      <c r="H275" s="22">
        <f>_xll.DTC.CPR.ValueForVariable($A275,H$10)</f>
        <v>1.7370773516465796</v>
      </c>
      <c r="I275" s="22">
        <f>_xll.DTC.CPR.ValueForVariable($A275,I$10)</f>
        <v>148.38610193481549</v>
      </c>
      <c r="J275" s="22">
        <f>_xll.DTC.CPR.ValueForVariable($A275,J$10)</f>
        <v>17.347641888333037</v>
      </c>
      <c r="K275" s="22">
        <f>_xll.DTC.CPR.ValueForVariable($A275,K$10)</f>
        <v>240.27878109300647</v>
      </c>
      <c r="L275" s="22">
        <f>_xll.DTC.CPR.ValueForVariable($A275,L$10)</f>
        <v>424.75772116948701</v>
      </c>
      <c r="M275" s="22">
        <f>_xll.DTC.CPR.ValueForVariable($A275,M$10)</f>
        <v>405.74742696650782</v>
      </c>
      <c r="N275" s="22">
        <f>_xll.DTC.CPR.ValueForVariable($A275,N$10)</f>
        <v>25964.271411098867</v>
      </c>
      <c r="O275" s="22">
        <f>_xll.DTC.CPR.ValueForVariable($A275,O$10)</f>
        <v>1.1426342211625347</v>
      </c>
      <c r="P275" s="22">
        <f>_xll.DTC.CPR.ValueForVariable($A275,P$10)</f>
        <v>1.5732619358822024E-2</v>
      </c>
      <c r="Q275" s="22">
        <f>_xll.DTC.CPR.ValueForVariable($A275,Q$10)</f>
        <v>5.8634506789481824</v>
      </c>
      <c r="R275" s="22">
        <f>_xll.DTC.CPR.ValueForVariable($A275,R$10)</f>
        <v>32.245540664870724</v>
      </c>
      <c r="S275" s="22">
        <f>_xll.DTC.CPR.ValueForVariable($A275,S$10)</f>
        <v>189.07013730448747</v>
      </c>
      <c r="T275" s="22">
        <f>_xll.DTC.CPR.ValueForVariable($A275,T$10)</f>
        <v>6</v>
      </c>
      <c r="U275" s="22">
        <f>_xll.DTC.CPR.ValueForVariable($A275,U$10)</f>
        <v>35</v>
      </c>
      <c r="V275" s="22">
        <f>_xll.DTC.CPR.ValueForVariable($A275,V$10)</f>
        <v>4</v>
      </c>
      <c r="W275" s="22">
        <f>_xll.DTC.CPR.ValueForVariable($A275,W$10)</f>
        <v>29</v>
      </c>
      <c r="X275" s="22">
        <f>_xll.DTC.CPR.ValueForVariable($A275,X$10)</f>
        <v>361.97809475524173</v>
      </c>
      <c r="Y275" s="22">
        <f>_xll.DTC.CPR.ValueForVariable($A275,Y$10)</f>
        <v>886.98098360857671</v>
      </c>
      <c r="Z275" s="22">
        <f>_xll.DTC.CPR.ValueForVariable($A275,Z$10)</f>
        <v>48.240477599488884</v>
      </c>
      <c r="AA275" s="22">
        <f>_xll.DTC.CPR.ValueForVariable($A275,AA$10)</f>
        <v>2.4503719878638663</v>
      </c>
      <c r="AB275" s="22">
        <f>_xll.DTC.CPR.ValueForVariable($A275,AB$10)</f>
        <v>0.83502242747561684</v>
      </c>
      <c r="AC275" s="22">
        <f>_xll.DTC.CPR.ValueForVariable($A275,AC$10)</f>
        <v>110</v>
      </c>
      <c r="AD275" s="22">
        <f>_xll.DTC.CPR.ValueForVariable($A275,AD$10)</f>
        <v>58.671514524181561</v>
      </c>
      <c r="AE275" s="22">
        <f>_xll.DTC.CPR.ValueForVariable($A275,AE$10)</f>
        <v>0</v>
      </c>
      <c r="AF275" s="22">
        <f>_xll.DTC.CPR.ValueForVariable($A275,AF$10)</f>
        <v>0</v>
      </c>
      <c r="AG275" s="22">
        <f>_xll.DTC.CPR.ValueForVariable($A275,AG$10)</f>
        <v>0</v>
      </c>
      <c r="AH275" s="22">
        <f>_xll.DTC.CPR.ValueForVariable($A275,AH$10)</f>
        <v>0</v>
      </c>
      <c r="AI275" s="22">
        <f>_xll.DTC.CPR.ValueForVariable($A275,AI$10)</f>
        <v>0</v>
      </c>
      <c r="AJ275" s="22">
        <f>_xll.DTC.CPR.ValueForVariable($A275,AJ$10)</f>
        <v>0</v>
      </c>
      <c r="AK275" s="22">
        <f>_xll.DTC.CPR.ValueForVariable($A275,AK$10)</f>
        <v>5</v>
      </c>
      <c r="AL275" s="22">
        <f>_xll.DTC.CPR.MinimumForVariable($A275,AL$10)</f>
        <v>22.990993672886411</v>
      </c>
      <c r="AM275" s="22">
        <f>_xll.DTC.CPR.MaximumForVariable($A275,AM$10)</f>
        <v>65.099995532367203</v>
      </c>
    </row>
    <row r="276" spans="1:39" x14ac:dyDescent="0.35">
      <c r="A276" s="22" t="str">
        <f>_xll.DTC.CPR.Calculate($B$1,$B$2,$B$3,D276,E276,C276,B276,F276,$B$4,G276)</f>
        <v>CID=314932492</v>
      </c>
      <c r="B276" s="22">
        <f t="shared" si="54"/>
        <v>6</v>
      </c>
      <c r="C276" s="22">
        <f t="shared" si="55"/>
        <v>37.5</v>
      </c>
      <c r="D276" s="22">
        <f t="shared" si="56"/>
        <v>0</v>
      </c>
      <c r="E276" s="22">
        <f t="shared" si="52"/>
        <v>4</v>
      </c>
      <c r="F276" s="33">
        <f t="shared" si="57"/>
        <v>31.5</v>
      </c>
      <c r="G276" s="33">
        <f t="shared" si="53"/>
        <v>6.3</v>
      </c>
      <c r="H276" s="22">
        <f>_xll.DTC.CPR.ValueForVariable($A276,H$10)</f>
        <v>1.7370773516465796</v>
      </c>
      <c r="I276" s="22">
        <f>_xll.DTC.CPR.ValueForVariable($A276,I$10)</f>
        <v>148.38610193481549</v>
      </c>
      <c r="J276" s="22">
        <f>_xll.DTC.CPR.ValueForVariable($A276,J$10)</f>
        <v>17.347641888333037</v>
      </c>
      <c r="K276" s="22">
        <f>_xll.DTC.CPR.ValueForVariable($A276,K$10)</f>
        <v>243.89592808768788</v>
      </c>
      <c r="L276" s="22">
        <f>_xll.DTC.CPR.ValueForVariable($A276,L$10)</f>
        <v>426.22784016440698</v>
      </c>
      <c r="M276" s="22">
        <f>_xll.DTC.CPR.ValueForVariable($A276,M$10)</f>
        <v>405.74742696650782</v>
      </c>
      <c r="N276" s="22">
        <f>_xll.DTC.CPR.ValueForVariable($A276,N$10)</f>
        <v>26922.761338434255</v>
      </c>
      <c r="O276" s="22">
        <f>_xll.DTC.CPR.ValueForVariable($A276,O$10)</f>
        <v>1.2179595667416947</v>
      </c>
      <c r="P276" s="22">
        <f>_xll.DTC.CPR.ValueForVariable($A276,P$10)</f>
        <v>1.7632414204972757E-2</v>
      </c>
      <c r="Q276" s="22">
        <f>_xll.DTC.CPR.ValueForVariable($A276,Q$10)</f>
        <v>5.3644848724839278</v>
      </c>
      <c r="R276" s="22">
        <f>_xll.DTC.CPR.ValueForVariable($A276,R$10)</f>
        <v>36.746973127293877</v>
      </c>
      <c r="S276" s="22">
        <f>_xll.DTC.CPR.ValueForVariable($A276,S$10)</f>
        <v>197.12858145094143</v>
      </c>
      <c r="T276" s="22">
        <f>_xll.DTC.CPR.ValueForVariable($A276,T$10)</f>
        <v>6</v>
      </c>
      <c r="U276" s="22">
        <f>_xll.DTC.CPR.ValueForVariable($A276,U$10)</f>
        <v>37.5</v>
      </c>
      <c r="V276" s="22">
        <f>_xll.DTC.CPR.ValueForVariable($A276,V$10)</f>
        <v>4</v>
      </c>
      <c r="W276" s="22">
        <f>_xll.DTC.CPR.ValueForVariable($A276,W$10)</f>
        <v>31.5</v>
      </c>
      <c r="X276" s="22">
        <f>_xll.DTC.CPR.ValueForVariable($A276,X$10)</f>
        <v>361.97809475524173</v>
      </c>
      <c r="Y276" s="22">
        <f>_xll.DTC.CPR.ValueForVariable($A276,Y$10)</f>
        <v>950.12868876961977</v>
      </c>
      <c r="Z276" s="22">
        <f>_xll.DTC.CPR.ValueForVariable($A276,Z$10)</f>
        <v>51.195179177235957</v>
      </c>
      <c r="AA276" s="22">
        <f>_xll.DTC.CPR.ValueForVariable($A276,AA$10)</f>
        <v>2.6248237187171979</v>
      </c>
      <c r="AB276" s="22">
        <f>_xll.DTC.CPR.ValueForVariable($A276,AB$10)</f>
        <v>0.84997685899969588</v>
      </c>
      <c r="AC276" s="22">
        <f>_xll.DTC.CPR.ValueForVariable($A276,AC$10)</f>
        <v>110</v>
      </c>
      <c r="AD276" s="22">
        <f>_xll.DTC.CPR.ValueForVariable($A276,AD$10)</f>
        <v>65.685611265115071</v>
      </c>
      <c r="AE276" s="22">
        <f>_xll.DTC.CPR.ValueForVariable($A276,AE$10)</f>
        <v>0</v>
      </c>
      <c r="AF276" s="22">
        <f>_xll.DTC.CPR.ValueForVariable($A276,AF$10)</f>
        <v>0</v>
      </c>
      <c r="AG276" s="22">
        <f>_xll.DTC.CPR.ValueForVariable($A276,AG$10)</f>
        <v>0</v>
      </c>
      <c r="AH276" s="22">
        <f>_xll.DTC.CPR.ValueForVariable($A276,AH$10)</f>
        <v>0</v>
      </c>
      <c r="AI276" s="22">
        <f>_xll.DTC.CPR.ValueForVariable($A276,AI$10)</f>
        <v>0</v>
      </c>
      <c r="AJ276" s="22">
        <f>_xll.DTC.CPR.ValueForVariable($A276,AJ$10)</f>
        <v>0</v>
      </c>
      <c r="AK276" s="22">
        <f>_xll.DTC.CPR.ValueForVariable($A276,AK$10)</f>
        <v>5</v>
      </c>
      <c r="AL276" s="22">
        <f>_xll.DTC.CPR.MinimumForVariable($A276,AL$10)</f>
        <v>26.383543018984295</v>
      </c>
      <c r="AM276" s="22">
        <f>_xll.DTC.CPR.MaximumForVariable($A276,AM$10)</f>
        <v>74.580313050001763</v>
      </c>
    </row>
    <row r="277" spans="1:39" x14ac:dyDescent="0.35">
      <c r="A277" s="22" t="str">
        <f>_xll.DTC.CPR.Calculate($B$1,$B$2,$B$3,D277,E277,C277,B277,F277,$B$4,G277)</f>
        <v>CID=-989029423</v>
      </c>
      <c r="B277" s="22">
        <f t="shared" si="54"/>
        <v>6</v>
      </c>
      <c r="C277" s="22">
        <f t="shared" si="55"/>
        <v>40</v>
      </c>
      <c r="D277" s="22">
        <f t="shared" si="56"/>
        <v>0</v>
      </c>
      <c r="E277" s="22">
        <f t="shared" si="52"/>
        <v>4</v>
      </c>
      <c r="F277" s="33">
        <f t="shared" si="57"/>
        <v>34</v>
      </c>
      <c r="G277" s="33">
        <f t="shared" si="53"/>
        <v>6.8</v>
      </c>
      <c r="H277" s="22">
        <f>_xll.DTC.CPR.ValueForVariable($A277,H$10)</f>
        <v>1.7370773516465796</v>
      </c>
      <c r="I277" s="22">
        <f>_xll.DTC.CPR.ValueForVariable($A277,I$10)</f>
        <v>148.38610193481549</v>
      </c>
      <c r="J277" s="22">
        <f>_xll.DTC.CPR.ValueForVariable($A277,J$10)</f>
        <v>17.347641888333037</v>
      </c>
      <c r="K277" s="22">
        <f>_xll.DTC.CPR.ValueForVariable($A277,K$10)</f>
        <v>247.54071405292822</v>
      </c>
      <c r="L277" s="22">
        <f>_xll.DTC.CPR.ValueForVariable($A277,L$10)</f>
        <v>427.67214083840577</v>
      </c>
      <c r="M277" s="22">
        <f>_xll.DTC.CPR.ValueForVariable($A277,M$10)</f>
        <v>405.74742696650782</v>
      </c>
      <c r="N277" s="22">
        <f>_xll.DTC.CPR.ValueForVariable($A277,N$10)</f>
        <v>27943.711505181</v>
      </c>
      <c r="O277" s="22">
        <f>_xll.DTC.CPR.ValueForVariable($A277,O$10)</f>
        <v>1.3312873154776859</v>
      </c>
      <c r="P277" s="22">
        <f>_xll.DTC.CPR.ValueForVariable($A277,P$10)</f>
        <v>2.0140927737603329E-2</v>
      </c>
      <c r="Q277" s="22">
        <f>_xll.DTC.CPR.ValueForVariable($A277,Q$10)</f>
        <v>4.9318391602107994</v>
      </c>
      <c r="R277" s="22">
        <f>_xll.DTC.CPR.ValueForVariable($A277,R$10)</f>
        <v>42.705891916448053</v>
      </c>
      <c r="S277" s="22">
        <f>_xll.DTC.CPR.ValueForVariable($A277,S$10)</f>
        <v>210.61859012526833</v>
      </c>
      <c r="T277" s="22">
        <f>_xll.DTC.CPR.ValueForVariable($A277,T$10)</f>
        <v>6</v>
      </c>
      <c r="U277" s="22">
        <f>_xll.DTC.CPR.ValueForVariable($A277,U$10)</f>
        <v>40</v>
      </c>
      <c r="V277" s="22">
        <f>_xll.DTC.CPR.ValueForVariable($A277,V$10)</f>
        <v>4</v>
      </c>
      <c r="W277" s="22">
        <f>_xll.DTC.CPR.ValueForVariable($A277,W$10)</f>
        <v>34</v>
      </c>
      <c r="X277" s="22">
        <f>_xll.DTC.CPR.ValueForVariable($A277,X$10)</f>
        <v>361.97809475524173</v>
      </c>
      <c r="Y277" s="22">
        <f>_xll.DTC.CPR.ValueForVariable($A277,Y$10)</f>
        <v>1016.5930221211611</v>
      </c>
      <c r="Z277" s="22">
        <f>_xll.DTC.CPR.ValueForVariable($A277,Z$10)</f>
        <v>54.133093440063135</v>
      </c>
      <c r="AA277" s="22">
        <f>_xll.DTC.CPR.ValueForVariable($A277,AA$10)</f>
        <v>2.808437960337212</v>
      </c>
      <c r="AB277" s="22">
        <f>_xll.DTC.CPR.ValueForVariable($A277,AB$10)</f>
        <v>0.86580480425081685</v>
      </c>
      <c r="AC277" s="22">
        <f>_xll.DTC.CPR.ValueForVariable($A277,AC$10)</f>
        <v>110</v>
      </c>
      <c r="AD277" s="22">
        <f>_xll.DTC.CPR.ValueForVariable($A277,AD$10)</f>
        <v>74.941707028536456</v>
      </c>
      <c r="AE277" s="22">
        <f>_xll.DTC.CPR.ValueForVariable($A277,AE$10)</f>
        <v>0</v>
      </c>
      <c r="AF277" s="22">
        <f>_xll.DTC.CPR.ValueForVariable($A277,AF$10)</f>
        <v>0</v>
      </c>
      <c r="AG277" s="22">
        <f>_xll.DTC.CPR.ValueForVariable($A277,AG$10)</f>
        <v>0</v>
      </c>
      <c r="AH277" s="22">
        <f>_xll.DTC.CPR.ValueForVariable($A277,AH$10)</f>
        <v>0</v>
      </c>
      <c r="AI277" s="22">
        <f>_xll.DTC.CPR.ValueForVariable($A277,AI$10)</f>
        <v>0</v>
      </c>
      <c r="AJ277" s="22">
        <f>_xll.DTC.CPR.ValueForVariable($A277,AJ$10)</f>
        <v>0</v>
      </c>
      <c r="AK277" s="22">
        <f>_xll.DTC.CPR.ValueForVariable($A277,AK$10)</f>
        <v>5</v>
      </c>
      <c r="AL277" s="22">
        <f>_xll.DTC.CPR.MinimumForVariable($A277,AL$10)</f>
        <v>30.203161519248031</v>
      </c>
      <c r="AM277" s="22">
        <f>_xll.DTC.CPR.MaximumForVariable($A277,AM$10)</f>
        <v>84.92117786294834</v>
      </c>
    </row>
    <row r="278" spans="1:39" x14ac:dyDescent="0.35">
      <c r="A278" s="22" t="str">
        <f>_xll.DTC.CPR.Calculate($B$1,$B$2,$B$3,D278,E278,C278,B278,F278,$B$4,G278)</f>
        <v>CID=-95000250</v>
      </c>
      <c r="B278" s="22">
        <f t="shared" si="54"/>
        <v>6</v>
      </c>
      <c r="C278" s="22">
        <f t="shared" si="55"/>
        <v>42.5</v>
      </c>
      <c r="D278" s="22">
        <f t="shared" si="56"/>
        <v>0</v>
      </c>
      <c r="E278" s="22">
        <f t="shared" si="52"/>
        <v>4</v>
      </c>
      <c r="F278" s="33">
        <f t="shared" si="57"/>
        <v>36.5</v>
      </c>
      <c r="G278" s="33">
        <f t="shared" si="53"/>
        <v>7.3</v>
      </c>
      <c r="H278" s="22">
        <f>_xll.DTC.CPR.ValueForVariable($A278,H$10)</f>
        <v>1.7370773516465796</v>
      </c>
      <c r="I278" s="22">
        <f>_xll.DTC.CPR.ValueForVariable($A278,I$10)</f>
        <v>148.38610193481549</v>
      </c>
      <c r="J278" s="22">
        <f>_xll.DTC.CPR.ValueForVariable($A278,J$10)</f>
        <v>17.347641888333037</v>
      </c>
      <c r="K278" s="22">
        <f>_xll.DTC.CPR.ValueForVariable($A278,K$10)</f>
        <v>251.21448128784849</v>
      </c>
      <c r="L278" s="22">
        <f>_xll.DTC.CPR.ValueForVariable($A278,L$10)</f>
        <v>429.09085330554353</v>
      </c>
      <c r="M278" s="22">
        <f>_xll.DTC.CPR.ValueForVariable($A278,M$10)</f>
        <v>405.74742696650782</v>
      </c>
      <c r="N278" s="22">
        <f>_xll.DTC.CPR.ValueForVariable($A278,N$10)</f>
        <v>28758.95766748234</v>
      </c>
      <c r="O278" s="22">
        <f>_xll.DTC.CPR.ValueForVariable($A278,O$10)</f>
        <v>1.4062420242502292</v>
      </c>
      <c r="P278" s="22">
        <f>_xll.DTC.CPR.ValueForVariable($A278,P$10)</f>
        <v>2.2410269037265226E-2</v>
      </c>
      <c r="Q278" s="22">
        <f>_xll.DTC.CPR.ValueForVariable($A278,Q$10)</f>
        <v>4.5601686541670885</v>
      </c>
      <c r="R278" s="22">
        <f>_xll.DTC.CPR.ValueForVariable($A278,R$10)</f>
        <v>47.654097649640605</v>
      </c>
      <c r="S278" s="22">
        <f>_xll.DTC.CPR.ValueForVariable($A278,S$10)</f>
        <v>217.3107223445086</v>
      </c>
      <c r="T278" s="22">
        <f>_xll.DTC.CPR.ValueForVariable($A278,T$10)</f>
        <v>6</v>
      </c>
      <c r="U278" s="22">
        <f>_xll.DTC.CPR.ValueForVariable($A278,U$10)</f>
        <v>42.5</v>
      </c>
      <c r="V278" s="22">
        <f>_xll.DTC.CPR.ValueForVariable($A278,V$10)</f>
        <v>4</v>
      </c>
      <c r="W278" s="22">
        <f>_xll.DTC.CPR.ValueForVariable($A278,W$10)</f>
        <v>36.5</v>
      </c>
      <c r="X278" s="22">
        <f>_xll.DTC.CPR.ValueForVariable($A278,X$10)</f>
        <v>361.97809475524173</v>
      </c>
      <c r="Y278" s="22">
        <f>_xll.DTC.CPR.ValueForVariable($A278,Y$10)</f>
        <v>1086.4865440387393</v>
      </c>
      <c r="Z278" s="22">
        <f>_xll.DTC.CPR.ValueForVariable($A278,Z$10)</f>
        <v>56.968883968087653</v>
      </c>
      <c r="AA278" s="22">
        <f>_xll.DTC.CPR.ValueForVariable($A278,AA$10)</f>
        <v>3.0015256718044987</v>
      </c>
      <c r="AB278" s="22">
        <f>_xll.DTC.CPR.ValueForVariable($A278,AB$10)</f>
        <v>0.87619186990890086</v>
      </c>
      <c r="AC278" s="22">
        <f>_xll.DTC.CPR.ValueForVariable($A278,AC$10)</f>
        <v>110</v>
      </c>
      <c r="AD278" s="22">
        <f>_xll.DTC.CPR.ValueForVariable($A278,AD$10)</f>
        <v>82.633625455591087</v>
      </c>
      <c r="AE278" s="22">
        <f>_xll.DTC.CPR.ValueForVariable($A278,AE$10)</f>
        <v>0</v>
      </c>
      <c r="AF278" s="22">
        <f>_xll.DTC.CPR.ValueForVariable($A278,AF$10)</f>
        <v>0</v>
      </c>
      <c r="AG278" s="22">
        <f>_xll.DTC.CPR.ValueForVariable($A278,AG$10)</f>
        <v>0</v>
      </c>
      <c r="AH278" s="22">
        <f>_xll.DTC.CPR.ValueForVariable($A278,AH$10)</f>
        <v>0</v>
      </c>
      <c r="AI278" s="22">
        <f>_xll.DTC.CPR.ValueForVariable($A278,AI$10)</f>
        <v>0</v>
      </c>
      <c r="AJ278" s="22">
        <f>_xll.DTC.CPR.ValueForVariable($A278,AJ$10)</f>
        <v>0</v>
      </c>
      <c r="AK278" s="22">
        <f>_xll.DTC.CPR.ValueForVariable($A278,AK$10)</f>
        <v>5</v>
      </c>
      <c r="AL278" s="22">
        <f>_xll.DTC.CPR.MinimumForVariable($A278,AL$10)</f>
        <v>33.788053150311342</v>
      </c>
      <c r="AM278" s="22">
        <f>_xll.DTC.CPR.MaximumForVariable($A278,AM$10)</f>
        <v>91.839780336130474</v>
      </c>
    </row>
    <row r="279" spans="1:39" x14ac:dyDescent="0.35">
      <c r="A279" s="22" t="str">
        <f>_xll.DTC.CPR.Calculate($B$1,$B$2,$B$3,D279,E279,C279,B279,F279,$B$4,G279)</f>
        <v>CID=-1398962165</v>
      </c>
      <c r="B279" s="22">
        <f t="shared" si="54"/>
        <v>6</v>
      </c>
      <c r="C279" s="22">
        <f t="shared" si="55"/>
        <v>45</v>
      </c>
      <c r="D279" s="22">
        <f t="shared" si="56"/>
        <v>0</v>
      </c>
      <c r="E279" s="22">
        <f t="shared" si="52"/>
        <v>4</v>
      </c>
      <c r="F279" s="33">
        <f t="shared" si="57"/>
        <v>39</v>
      </c>
      <c r="G279" s="33">
        <f t="shared" si="53"/>
        <v>7.8</v>
      </c>
      <c r="H279" s="22">
        <f>_xll.DTC.CPR.ValueForVariable($A279,H$10)</f>
        <v>1.7370773516465796</v>
      </c>
      <c r="I279" s="22">
        <f>_xll.DTC.CPR.ValueForVariable($A279,I$10)</f>
        <v>148.38610193481549</v>
      </c>
      <c r="J279" s="22">
        <f>_xll.DTC.CPR.ValueForVariable($A279,J$10)</f>
        <v>17.347641888333037</v>
      </c>
      <c r="K279" s="22">
        <f>_xll.DTC.CPR.ValueForVariable($A279,K$10)</f>
        <v>254.91869357729877</v>
      </c>
      <c r="L279" s="22">
        <f>_xll.DTC.CPR.ValueForVariable($A279,L$10)</f>
        <v>430.48420789764469</v>
      </c>
      <c r="M279" s="22">
        <f>_xll.DTC.CPR.ValueForVariable($A279,M$10)</f>
        <v>405.74742696650782</v>
      </c>
      <c r="N279" s="22">
        <f>_xll.DTC.CPR.ValueForVariable($A279,N$10)</f>
        <v>29380.746837144783</v>
      </c>
      <c r="O279" s="22">
        <f>_xll.DTC.CPR.ValueForVariable($A279,O$10)</f>
        <v>1.4429247182041924</v>
      </c>
      <c r="P279" s="22">
        <f>_xll.DTC.CPR.ValueForVariable($A279,P$10)</f>
        <v>2.4340365650708216E-2</v>
      </c>
      <c r="Q279" s="22">
        <f>_xll.DTC.CPR.ValueForVariable($A279,Q$10)</f>
        <v>4.2364598203841863</v>
      </c>
      <c r="R279" s="22">
        <f>_xll.DTC.CPR.ValueForVariable($A279,R$10)</f>
        <v>51.371786078448721</v>
      </c>
      <c r="S279" s="22">
        <f>_xll.DTC.CPR.ValueForVariable($A279,S$10)</f>
        <v>217.63450762271972</v>
      </c>
      <c r="T279" s="22">
        <f>_xll.DTC.CPR.ValueForVariable($A279,T$10)</f>
        <v>6</v>
      </c>
      <c r="U279" s="22">
        <f>_xll.DTC.CPR.ValueForVariable($A279,U$10)</f>
        <v>45</v>
      </c>
      <c r="V279" s="22">
        <f>_xll.DTC.CPR.ValueForVariable($A279,V$10)</f>
        <v>4</v>
      </c>
      <c r="W279" s="22">
        <f>_xll.DTC.CPR.ValueForVariable($A279,W$10)</f>
        <v>39</v>
      </c>
      <c r="X279" s="22">
        <f>_xll.DTC.CPR.ValueForVariable($A279,X$10)</f>
        <v>361.97809475524173</v>
      </c>
      <c r="Y279" s="22">
        <f>_xll.DTC.CPR.ValueForVariable($A279,Y$10)</f>
        <v>1159.9242383423766</v>
      </c>
      <c r="Z279" s="22">
        <f>_xll.DTC.CPR.ValueForVariable($A279,Z$10)</f>
        <v>59.717732771124417</v>
      </c>
      <c r="AA279" s="22">
        <f>_xll.DTC.CPR.ValueForVariable($A279,AA$10)</f>
        <v>3.2044045072027938</v>
      </c>
      <c r="AB279" s="22">
        <f>_xll.DTC.CPR.ValueForVariable($A279,AB$10)</f>
        <v>0.88266396984783013</v>
      </c>
      <c r="AC279" s="22">
        <f>_xll.DTC.CPR.ValueForVariable($A279,AC$10)</f>
        <v>110</v>
      </c>
      <c r="AD279" s="22">
        <f>_xll.DTC.CPR.ValueForVariable($A279,AD$10)</f>
        <v>88.427030749274934</v>
      </c>
      <c r="AE279" s="22">
        <f>_xll.DTC.CPR.ValueForVariable($A279,AE$10)</f>
        <v>0</v>
      </c>
      <c r="AF279" s="22">
        <f>_xll.DTC.CPR.ValueForVariable($A279,AF$10)</f>
        <v>0</v>
      </c>
      <c r="AG279" s="22">
        <f>_xll.DTC.CPR.ValueForVariable($A279,AG$10)</f>
        <v>0</v>
      </c>
      <c r="AH279" s="22">
        <f>_xll.DTC.CPR.ValueForVariable($A279,AH$10)</f>
        <v>0</v>
      </c>
      <c r="AI279" s="22">
        <f>_xll.DTC.CPR.ValueForVariable($A279,AI$10)</f>
        <v>0</v>
      </c>
      <c r="AJ279" s="22">
        <f>_xll.DTC.CPR.ValueForVariable($A279,AJ$10)</f>
        <v>0</v>
      </c>
      <c r="AK279" s="22">
        <f>_xll.DTC.CPR.ValueForVariable($A279,AK$10)</f>
        <v>5</v>
      </c>
      <c r="AL279" s="22">
        <f>_xll.DTC.CPR.MinimumForVariable($A279,AL$10)</f>
        <v>38.496186843110607</v>
      </c>
      <c r="AM279" s="22">
        <f>_xll.DTC.CPR.MaximumForVariable($A279,AM$10)</f>
        <v>102.14363902681012</v>
      </c>
    </row>
    <row r="280" spans="1:39" x14ac:dyDescent="0.35">
      <c r="A280" s="22" t="str">
        <f>_xll.DTC.CPR.Calculate($B$1,$B$2,$B$3,D280,E280,C280,B280,F280,$B$4,G280)</f>
        <v>CID=-1936753807</v>
      </c>
      <c r="B280" s="22">
        <f t="shared" si="54"/>
        <v>6</v>
      </c>
      <c r="C280" s="22">
        <f t="shared" si="55"/>
        <v>47.5</v>
      </c>
      <c r="D280" s="22">
        <f t="shared" si="56"/>
        <v>0</v>
      </c>
      <c r="E280" s="22">
        <f t="shared" si="52"/>
        <v>4</v>
      </c>
      <c r="F280" s="33">
        <f t="shared" si="57"/>
        <v>41.5</v>
      </c>
      <c r="G280" s="33">
        <f t="shared" si="53"/>
        <v>8.3000000000000007</v>
      </c>
      <c r="H280" s="22">
        <f>_xll.DTC.CPR.ValueForVariable($A280,H$10)</f>
        <v>1.7370773516465796</v>
      </c>
      <c r="I280" s="22">
        <f>_xll.DTC.CPR.ValueForVariable($A280,I$10)</f>
        <v>148.38610193481549</v>
      </c>
      <c r="J280" s="22">
        <f>_xll.DTC.CPR.ValueForVariable($A280,J$10)</f>
        <v>17.347641888333037</v>
      </c>
      <c r="K280" s="22">
        <f>_xll.DTC.CPR.ValueForVariable($A280,K$10)</f>
        <v>258.65495278124138</v>
      </c>
      <c r="L280" s="22">
        <f>_xll.DTC.CPR.ValueForVariable($A280,L$10)</f>
        <v>431.85243994662443</v>
      </c>
      <c r="M280" s="22">
        <f>_xll.DTC.CPR.ValueForVariable($A280,M$10)</f>
        <v>405.74742696650782</v>
      </c>
      <c r="N280" s="22">
        <f>_xll.DTC.CPR.ValueForVariable($A280,N$10)</f>
        <v>30272.866019182413</v>
      </c>
      <c r="O280" s="22">
        <f>_xll.DTC.CPR.ValueForVariable($A280,O$10)</f>
        <v>1.5554560090212446</v>
      </c>
      <c r="P280" s="22">
        <f>_xll.DTC.CPR.ValueForVariable($A280,P$10)</f>
        <v>2.764578200684607E-2</v>
      </c>
      <c r="Q280" s="22">
        <f>_xll.DTC.CPR.ValueForVariable($A280,Q$10)</f>
        <v>3.9159630759990143</v>
      </c>
      <c r="R280" s="22">
        <f>_xll.DTC.CPR.ValueForVariable($A280,R$10)</f>
        <v>58.426463276829061</v>
      </c>
      <c r="S280" s="22">
        <f>_xll.DTC.CPR.ValueForVariable($A280,S$10)</f>
        <v>228.79587285327497</v>
      </c>
      <c r="T280" s="22">
        <f>_xll.DTC.CPR.ValueForVariable($A280,T$10)</f>
        <v>6</v>
      </c>
      <c r="U280" s="22">
        <f>_xll.DTC.CPR.ValueForVariable($A280,U$10)</f>
        <v>47.5</v>
      </c>
      <c r="V280" s="22">
        <f>_xll.DTC.CPR.ValueForVariable($A280,V$10)</f>
        <v>4</v>
      </c>
      <c r="W280" s="22">
        <f>_xll.DTC.CPR.ValueForVariable($A280,W$10)</f>
        <v>41.5</v>
      </c>
      <c r="X280" s="22">
        <f>_xll.DTC.CPR.ValueForVariable($A280,X$10)</f>
        <v>361.97809475524173</v>
      </c>
      <c r="Y280" s="22">
        <f>_xll.DTC.CPR.ValueForVariable($A280,Y$10)</f>
        <v>1237.0237214434719</v>
      </c>
      <c r="Z280" s="22">
        <f>_xll.DTC.CPR.ValueForVariable($A280,Z$10)</f>
        <v>62.707803678556786</v>
      </c>
      <c r="AA280" s="22">
        <f>_xll.DTC.CPR.ValueForVariable($A280,AA$10)</f>
        <v>3.4173993934077935</v>
      </c>
      <c r="AB280" s="22">
        <f>_xll.DTC.CPR.ValueForVariable($A280,AB$10)</f>
        <v>0.89243332276578691</v>
      </c>
      <c r="AC280" s="22">
        <f>_xll.DTC.CPR.ValueForVariable($A280,AC$10)</f>
        <v>110</v>
      </c>
      <c r="AD280" s="22">
        <f>_xll.DTC.CPR.ValueForVariable($A280,AD$10)</f>
        <v>99.469422356314936</v>
      </c>
      <c r="AE280" s="22">
        <f>_xll.DTC.CPR.ValueForVariable($A280,AE$10)</f>
        <v>0</v>
      </c>
      <c r="AF280" s="22">
        <f>_xll.DTC.CPR.ValueForVariable($A280,AF$10)</f>
        <v>0</v>
      </c>
      <c r="AG280" s="22">
        <f>_xll.DTC.CPR.ValueForVariable($A280,AG$10)</f>
        <v>0</v>
      </c>
      <c r="AH280" s="22">
        <f>_xll.DTC.CPR.ValueForVariable($A280,AH$10)</f>
        <v>0</v>
      </c>
      <c r="AI280" s="22">
        <f>_xll.DTC.CPR.ValueForVariable($A280,AI$10)</f>
        <v>0</v>
      </c>
      <c r="AJ280" s="22">
        <f>_xll.DTC.CPR.ValueForVariable($A280,AJ$10)</f>
        <v>0</v>
      </c>
      <c r="AK280" s="22">
        <f>_xll.DTC.CPR.ValueForVariable($A280,AK$10)</f>
        <v>5</v>
      </c>
      <c r="AL280" s="22">
        <f>_xll.DTC.CPR.MinimumForVariable($A280,AL$10)</f>
        <v>43.163567138113144</v>
      </c>
      <c r="AM280" s="22">
        <f>_xll.DTC.CPR.MaximumForVariable($A280,AM$10)</f>
        <v>112.18250887410538</v>
      </c>
    </row>
    <row r="281" spans="1:39" x14ac:dyDescent="0.35">
      <c r="A281" s="22" t="str">
        <f>_xll.DTC.CPR.Calculate($B$1,$B$2,$B$3,D281,E281,C281,B281,F281,$B$4,G281)</f>
        <v>CID=1054251574</v>
      </c>
      <c r="B281" s="22">
        <f t="shared" si="54"/>
        <v>6</v>
      </c>
      <c r="C281" s="22">
        <f t="shared" si="55"/>
        <v>50</v>
      </c>
      <c r="D281" s="22">
        <f t="shared" si="56"/>
        <v>0</v>
      </c>
      <c r="E281" s="22">
        <f t="shared" si="52"/>
        <v>4</v>
      </c>
      <c r="F281" s="33">
        <f t="shared" si="57"/>
        <v>44</v>
      </c>
      <c r="G281" s="33">
        <f t="shared" si="53"/>
        <v>8.8000000000000007</v>
      </c>
      <c r="H281" s="22">
        <f>_xll.DTC.CPR.ValueForVariable($A281,H$10)</f>
        <v>1.7370773516465796</v>
      </c>
      <c r="I281" s="22">
        <f>_xll.DTC.CPR.ValueForVariable($A281,I$10)</f>
        <v>148.38610193481549</v>
      </c>
      <c r="J281" s="22">
        <f>_xll.DTC.CPR.ValueForVariable($A281,J$10)</f>
        <v>17.347641888333037</v>
      </c>
      <c r="K281" s="22">
        <f>_xll.DTC.CPR.ValueForVariable($A281,K$10)</f>
        <v>262.42501858641634</v>
      </c>
      <c r="L281" s="22">
        <f>_xll.DTC.CPR.ValueForVariable($A281,L$10)</f>
        <v>433.1957906600075</v>
      </c>
      <c r="M281" s="22">
        <f>_xll.DTC.CPR.ValueForVariable($A281,M$10)</f>
        <v>405.74742696650782</v>
      </c>
      <c r="N281" s="22">
        <f>_xll.DTC.CPR.ValueForVariable($A281,N$10)</f>
        <v>31096.566396882201</v>
      </c>
      <c r="O281" s="22">
        <f>_xll.DTC.CPR.ValueForVariable($A281,O$10)</f>
        <v>1.6677139337166085</v>
      </c>
      <c r="P281" s="22">
        <f>_xll.DTC.CPR.ValueForVariable($A281,P$10)</f>
        <v>3.1224146333669007E-2</v>
      </c>
      <c r="Q281" s="22">
        <f>_xll.DTC.CPR.ValueForVariable($A281,Q$10)</f>
        <v>3.6373234510318326</v>
      </c>
      <c r="R281" s="22">
        <f>_xll.DTC.CPR.ValueForVariable($A281,R$10)</f>
        <v>65.71336882385188</v>
      </c>
      <c r="S281" s="22">
        <f>_xll.DTC.CPR.ValueForVariable($A281,S$10)</f>
        <v>239.02077746930055</v>
      </c>
      <c r="T281" s="22">
        <f>_xll.DTC.CPR.ValueForVariable($A281,T$10)</f>
        <v>6</v>
      </c>
      <c r="U281" s="22">
        <f>_xll.DTC.CPR.ValueForVariable($A281,U$10)</f>
        <v>50</v>
      </c>
      <c r="V281" s="22">
        <f>_xll.DTC.CPR.ValueForVariable($A281,V$10)</f>
        <v>4</v>
      </c>
      <c r="W281" s="22">
        <f>_xll.DTC.CPR.ValueForVariable($A281,W$10)</f>
        <v>44</v>
      </c>
      <c r="X281" s="22">
        <f>_xll.DTC.CPR.ValueForVariable($A281,X$10)</f>
        <v>361.97809475524173</v>
      </c>
      <c r="Y281" s="22">
        <f>_xll.DTC.CPR.ValueForVariable($A281,Y$10)</f>
        <v>1317.9054900117335</v>
      </c>
      <c r="Z281" s="22">
        <f>_xll.DTC.CPR.ValueForVariable($A281,Z$10)</f>
        <v>65.602489306330085</v>
      </c>
      <c r="AA281" s="22">
        <f>_xll.DTC.CPR.ValueForVariable($A281,AA$10)</f>
        <v>3.6408432142913507</v>
      </c>
      <c r="AB281" s="22">
        <f>_xll.DTC.CPR.ValueForVariable($A281,AB$10)</f>
        <v>0.89984866058917889</v>
      </c>
      <c r="AC281" s="22">
        <f>_xll.DTC.CPR.ValueForVariable($A281,AC$10)</f>
        <v>110</v>
      </c>
      <c r="AD281" s="22">
        <f>_xll.DTC.CPR.ValueForVariable($A281,AD$10)</f>
        <v>110.95325142600542</v>
      </c>
      <c r="AE281" s="22">
        <f>_xll.DTC.CPR.ValueForVariable($A281,AE$10)</f>
        <v>0</v>
      </c>
      <c r="AF281" s="22">
        <f>_xll.DTC.CPR.ValueForVariable($A281,AF$10)</f>
        <v>0</v>
      </c>
      <c r="AG281" s="22">
        <f>_xll.DTC.CPR.ValueForVariable($A281,AG$10)</f>
        <v>0</v>
      </c>
      <c r="AH281" s="22">
        <f>_xll.DTC.CPR.ValueForVariable($A281,AH$10)</f>
        <v>0</v>
      </c>
      <c r="AI281" s="22">
        <f>_xll.DTC.CPR.ValueForVariable($A281,AI$10)</f>
        <v>0</v>
      </c>
      <c r="AJ281" s="22">
        <f>_xll.DTC.CPR.ValueForVariable($A281,AJ$10)</f>
        <v>0</v>
      </c>
      <c r="AK281" s="22">
        <f>_xll.DTC.CPR.ValueForVariable($A281,AK$10)</f>
        <v>5</v>
      </c>
      <c r="AL281" s="22">
        <f>_xll.DTC.CPR.MinimumForVariable($A281,AL$10)</f>
        <v>48.305621449857568</v>
      </c>
      <c r="AM281" s="22">
        <f>_xll.DTC.CPR.MaximumForVariable($A281,AM$10)</f>
        <v>122.20970288616522</v>
      </c>
    </row>
    <row r="282" spans="1:39" x14ac:dyDescent="0.35">
      <c r="A282" s="22" t="str">
        <f>_xll.DTC.CPR.Calculate($B$1,$B$2,$B$3,D282,E282,C282,B282,F282,$B$4,G282)</f>
        <v>CID=1235820027</v>
      </c>
      <c r="B282" s="22">
        <f t="shared" si="54"/>
        <v>6</v>
      </c>
      <c r="C282" s="22">
        <f t="shared" si="55"/>
        <v>52.5</v>
      </c>
      <c r="D282" s="22">
        <f t="shared" si="56"/>
        <v>0</v>
      </c>
      <c r="E282" s="22">
        <f t="shared" si="52"/>
        <v>4</v>
      </c>
      <c r="F282" s="33">
        <f t="shared" si="57"/>
        <v>46.5</v>
      </c>
      <c r="G282" s="33">
        <f t="shared" si="53"/>
        <v>9.3000000000000007</v>
      </c>
      <c r="H282" s="22">
        <f>_xll.DTC.CPR.ValueForVariable($A282,H$10)</f>
        <v>1.7370773516465796</v>
      </c>
      <c r="I282" s="22">
        <f>_xll.DTC.CPR.ValueForVariable($A282,I$10)</f>
        <v>148.38610193481549</v>
      </c>
      <c r="J282" s="22">
        <f>_xll.DTC.CPR.ValueForVariable($A282,J$10)</f>
        <v>17.347641888333037</v>
      </c>
      <c r="K282" s="22">
        <f>_xll.DTC.CPR.ValueForVariable($A282,K$10)</f>
        <v>266.23083222577782</v>
      </c>
      <c r="L282" s="22">
        <f>_xll.DTC.CPR.ValueForVariable($A282,L$10)</f>
        <v>434.51450823038169</v>
      </c>
      <c r="M282" s="22">
        <f>_xll.DTC.CPR.ValueForVariable($A282,M$10)</f>
        <v>405.74742696650782</v>
      </c>
      <c r="N282" s="22">
        <f>_xll.DTC.CPR.ValueForVariable($A282,N$10)</f>
        <v>31704.300707838185</v>
      </c>
      <c r="O282" s="22">
        <f>_xll.DTC.CPR.ValueForVariable($A282,O$10)</f>
        <v>1.7035215072716492</v>
      </c>
      <c r="P282" s="22">
        <f>_xll.DTC.CPR.ValueForVariable($A282,P$10)</f>
        <v>3.402808816365617E-2</v>
      </c>
      <c r="Q282" s="22">
        <f>_xll.DTC.CPR.ValueForVariable($A282,Q$10)</f>
        <v>3.3679682543256853</v>
      </c>
      <c r="R282" s="22">
        <f>_xll.DTC.CPR.ValueForVariable($A282,R$10)</f>
        <v>70.567624696842941</v>
      </c>
      <c r="S282" s="22">
        <f>_xll.DTC.CPR.ValueForVariable($A282,S$10)</f>
        <v>237.66951976213622</v>
      </c>
      <c r="T282" s="22">
        <f>_xll.DTC.CPR.ValueForVariable($A282,T$10)</f>
        <v>6</v>
      </c>
      <c r="U282" s="22">
        <f>_xll.DTC.CPR.ValueForVariable($A282,U$10)</f>
        <v>52.5</v>
      </c>
      <c r="V282" s="22">
        <f>_xll.DTC.CPR.ValueForVariable($A282,V$10)</f>
        <v>4</v>
      </c>
      <c r="W282" s="22">
        <f>_xll.DTC.CPR.ValueForVariable($A282,W$10)</f>
        <v>46.5</v>
      </c>
      <c r="X282" s="22">
        <f>_xll.DTC.CPR.ValueForVariable($A282,X$10)</f>
        <v>361.97809475524173</v>
      </c>
      <c r="Y282" s="22">
        <f>_xll.DTC.CPR.ValueForVariable($A282,Y$10)</f>
        <v>1402.69321438421</v>
      </c>
      <c r="Z282" s="22">
        <f>_xll.DTC.CPR.ValueForVariable($A282,Z$10)</f>
        <v>68.623672821285709</v>
      </c>
      <c r="AA282" s="22">
        <f>_xll.DTC.CPR.ValueForVariable($A282,AA$10)</f>
        <v>3.875077621292712</v>
      </c>
      <c r="AB282" s="22">
        <f>_xll.DTC.CPR.ValueForVariable($A282,AB$10)</f>
        <v>0.9036449330317704</v>
      </c>
      <c r="AC282" s="22">
        <f>_xll.DTC.CPR.ValueForVariable($A282,AC$10)</f>
        <v>110</v>
      </c>
      <c r="AD282" s="22">
        <f>_xll.DTC.CPR.ValueForVariable($A282,AD$10)</f>
        <v>118.64882935852937</v>
      </c>
      <c r="AE282" s="22">
        <f>_xll.DTC.CPR.ValueForVariable($A282,AE$10)</f>
        <v>0</v>
      </c>
      <c r="AF282" s="22">
        <f>_xll.DTC.CPR.ValueForVariable($A282,AF$10)</f>
        <v>0</v>
      </c>
      <c r="AG282" s="22">
        <f>_xll.DTC.CPR.ValueForVariable($A282,AG$10)</f>
        <v>0</v>
      </c>
      <c r="AH282" s="22">
        <f>_xll.DTC.CPR.ValueForVariable($A282,AH$10)</f>
        <v>0</v>
      </c>
      <c r="AI282" s="22">
        <f>_xll.DTC.CPR.ValueForVariable($A282,AI$10)</f>
        <v>0</v>
      </c>
      <c r="AJ282" s="22">
        <f>_xll.DTC.CPR.ValueForVariable($A282,AJ$10)</f>
        <v>0</v>
      </c>
      <c r="AK282" s="22">
        <f>_xll.DTC.CPR.ValueForVariable($A282,AK$10)</f>
        <v>5</v>
      </c>
      <c r="AL282" s="22">
        <f>_xll.DTC.CPR.MinimumForVariable($A282,AL$10)</f>
        <v>54.164588532336175</v>
      </c>
      <c r="AM282" s="22">
        <f>_xll.DTC.CPR.MaximumForVariable($A282,AM$10)</f>
        <v>124.25981243165798</v>
      </c>
    </row>
    <row r="283" spans="1:39" x14ac:dyDescent="0.35">
      <c r="A283" s="22" t="str">
        <f>_xll.DTC.CPR.Calculate($B$1,$B$2,$B$3,D283,E283,C283,B283,F283,$B$4,G283)</f>
        <v>CID=-68141888</v>
      </c>
      <c r="B283" s="22">
        <f t="shared" si="54"/>
        <v>6</v>
      </c>
      <c r="C283" s="22">
        <f t="shared" si="55"/>
        <v>55</v>
      </c>
      <c r="D283" s="22">
        <f t="shared" si="56"/>
        <v>0</v>
      </c>
      <c r="E283" s="22">
        <f t="shared" si="52"/>
        <v>4</v>
      </c>
      <c r="F283" s="33">
        <f t="shared" si="57"/>
        <v>49</v>
      </c>
      <c r="G283" s="33">
        <f t="shared" si="53"/>
        <v>9.8000000000000007</v>
      </c>
      <c r="H283" s="22">
        <f>_xll.DTC.CPR.ValueForVariable($A283,H$10)</f>
        <v>1.7370773516465796</v>
      </c>
      <c r="I283" s="22">
        <f>_xll.DTC.CPR.ValueForVariable($A283,I$10)</f>
        <v>148.38610193481549</v>
      </c>
      <c r="J283" s="22">
        <f>_xll.DTC.CPR.ValueForVariable($A283,J$10)</f>
        <v>17.347641888333037</v>
      </c>
      <c r="K283" s="22">
        <f>_xll.DTC.CPR.ValueForVariable($A283,K$10)</f>
        <v>270.07454523126029</v>
      </c>
      <c r="L283" s="22">
        <f>_xll.DTC.CPR.ValueForVariable($A283,L$10)</f>
        <v>435.8088492118884</v>
      </c>
      <c r="M283" s="22">
        <f>_xll.DTC.CPR.ValueForVariable($A283,M$10)</f>
        <v>405.74742696650782</v>
      </c>
      <c r="N283" s="22">
        <f>_xll.DTC.CPR.ValueForVariable($A283,N$10)</f>
        <v>32294.27841701436</v>
      </c>
      <c r="O283" s="22">
        <f>_xll.DTC.CPR.ValueForVariable($A283,O$10)</f>
        <v>1.7392134483786004</v>
      </c>
      <c r="P283" s="22">
        <f>_xll.DTC.CPR.ValueForVariable($A283,P$10)</f>
        <v>3.6949317189890737E-2</v>
      </c>
      <c r="Q283" s="22">
        <f>_xll.DTC.CPR.ValueForVariable($A283,Q$10)</f>
        <v>3.1337087742437202</v>
      </c>
      <c r="R283" s="22">
        <f>_xll.DTC.CPR.ValueForVariable($A283,R$10)</f>
        <v>75.298669242539532</v>
      </c>
      <c r="S283" s="22">
        <f>_xll.DTC.CPR.ValueForVariable($A283,S$10)</f>
        <v>235.96410049422187</v>
      </c>
      <c r="T283" s="22">
        <f>_xll.DTC.CPR.ValueForVariable($A283,T$10)</f>
        <v>6</v>
      </c>
      <c r="U283" s="22">
        <f>_xll.DTC.CPR.ValueForVariable($A283,U$10)</f>
        <v>55</v>
      </c>
      <c r="V283" s="22">
        <f>_xll.DTC.CPR.ValueForVariable($A283,V$10)</f>
        <v>4</v>
      </c>
      <c r="W283" s="22">
        <f>_xll.DTC.CPR.ValueForVariable($A283,W$10)</f>
        <v>49</v>
      </c>
      <c r="X283" s="22">
        <f>_xll.DTC.CPR.ValueForVariable($A283,X$10)</f>
        <v>361.97809475524173</v>
      </c>
      <c r="Y283" s="22">
        <f>_xll.DTC.CPR.ValueForVariable($A283,Y$10)</f>
        <v>1491.5140866997515</v>
      </c>
      <c r="Z283" s="22">
        <f>_xll.DTC.CPR.ValueForVariable($A283,Z$10)</f>
        <v>71.530868251861989</v>
      </c>
      <c r="AA283" s="22">
        <f>_xll.DTC.CPR.ValueForVariable($A283,AA$10)</f>
        <v>4.1204539951741186</v>
      </c>
      <c r="AB283" s="22">
        <f>_xll.DTC.CPR.ValueForVariable($A283,AB$10)</f>
        <v>0.90665551967988545</v>
      </c>
      <c r="AC283" s="22">
        <f>_xll.DTC.CPR.ValueForVariable($A283,AC$10)</f>
        <v>109.867894272451</v>
      </c>
      <c r="AD283" s="22">
        <f>_xll.DTC.CPR.ValueForVariable($A283,AD$10)</f>
        <v>126.1829763436217</v>
      </c>
      <c r="AE283" s="22">
        <f>_xll.DTC.CPR.ValueForVariable($A283,AE$10)</f>
        <v>0</v>
      </c>
      <c r="AF283" s="22">
        <f>_xll.DTC.CPR.ValueForVariable($A283,AF$10)</f>
        <v>0</v>
      </c>
      <c r="AG283" s="22">
        <f>_xll.DTC.CPR.ValueForVariable($A283,AG$10)</f>
        <v>0</v>
      </c>
      <c r="AH283" s="22">
        <f>_xll.DTC.CPR.ValueForVariable($A283,AH$10)</f>
        <v>0</v>
      </c>
      <c r="AI283" s="22">
        <f>_xll.DTC.CPR.ValueForVariable($A283,AI$10)</f>
        <v>0</v>
      </c>
      <c r="AJ283" s="22">
        <f>_xll.DTC.CPR.ValueForVariable($A283,AJ$10)</f>
        <v>0</v>
      </c>
      <c r="AK283" s="22">
        <f>_xll.DTC.CPR.ValueForVariable($A283,AK$10)</f>
        <v>6.3210570457712976</v>
      </c>
      <c r="AL283" s="22">
        <f>_xll.DTC.CPR.MinimumForVariable($A283,AL$10)</f>
        <v>60.31012073409488</v>
      </c>
      <c r="AM283" s="22">
        <f>_xll.DTC.CPR.MaximumForVariable($A283,AM$10)</f>
        <v>124.64680416829572</v>
      </c>
    </row>
    <row r="284" spans="1:39" x14ac:dyDescent="0.35">
      <c r="A284" s="22" t="str">
        <f>_xll.DTC.CPR.Calculate($B$1,$B$2,$B$3,D284,E284,C284,B284,F284,$B$4,G284)</f>
        <v>CID=1437333125</v>
      </c>
      <c r="B284" s="22">
        <f t="shared" si="54"/>
        <v>6</v>
      </c>
      <c r="C284" s="22">
        <f t="shared" si="55"/>
        <v>57.5</v>
      </c>
      <c r="D284" s="22">
        <f t="shared" si="56"/>
        <v>0</v>
      </c>
      <c r="E284" s="22">
        <f t="shared" si="52"/>
        <v>4</v>
      </c>
      <c r="F284" s="33">
        <f t="shared" si="57"/>
        <v>51.5</v>
      </c>
      <c r="G284" s="33">
        <f t="shared" si="53"/>
        <v>10.3</v>
      </c>
      <c r="H284" s="22">
        <f>_xll.DTC.CPR.ValueForVariable($A284,H$10)</f>
        <v>1.7370773516465796</v>
      </c>
      <c r="I284" s="22">
        <f>_xll.DTC.CPR.ValueForVariable($A284,I$10)</f>
        <v>148.38610193481549</v>
      </c>
      <c r="J284" s="22">
        <f>_xll.DTC.CPR.ValueForVariable($A284,J$10)</f>
        <v>17.347641888333037</v>
      </c>
      <c r="K284" s="22">
        <f>_xll.DTC.CPR.ValueForVariable($A284,K$10)</f>
        <v>273.95855464546202</v>
      </c>
      <c r="L284" s="22">
        <f>_xll.DTC.CPR.ValueForVariable($A284,L$10)</f>
        <v>437.07908020447587</v>
      </c>
      <c r="M284" s="22">
        <f>_xll.DTC.CPR.ValueForVariable($A284,M$10)</f>
        <v>405.74742696650782</v>
      </c>
      <c r="N284" s="22">
        <f>_xll.DTC.CPR.ValueForVariable($A284,N$10)</f>
        <v>32995.349114555589</v>
      </c>
      <c r="O284" s="22">
        <f>_xll.DTC.CPR.ValueForVariable($A284,O$10)</f>
        <v>1.8504871297179566</v>
      </c>
      <c r="P284" s="22">
        <f>_xll.DTC.CPR.ValueForVariable($A284,P$10)</f>
        <v>4.1512304762871953E-2</v>
      </c>
      <c r="Q284" s="22">
        <f>_xll.DTC.CPR.ValueForVariable($A284,Q$10)</f>
        <v>2.9222830452403739</v>
      </c>
      <c r="R284" s="22">
        <f>_xll.DTC.CPR.ValueForVariable($A284,R$10)</f>
        <v>83.453111247161331</v>
      </c>
      <c r="S284" s="22">
        <f>_xll.DTC.CPR.ValueForVariable($A284,S$10)</f>
        <v>243.87361207013831</v>
      </c>
      <c r="T284" s="22">
        <f>_xll.DTC.CPR.ValueForVariable($A284,T$10)</f>
        <v>6</v>
      </c>
      <c r="U284" s="22">
        <f>_xll.DTC.CPR.ValueForVariable($A284,U$10)</f>
        <v>57.5</v>
      </c>
      <c r="V284" s="22">
        <f>_xll.DTC.CPR.ValueForVariable($A284,V$10)</f>
        <v>4</v>
      </c>
      <c r="W284" s="22">
        <f>_xll.DTC.CPR.ValueForVariable($A284,W$10)</f>
        <v>51.5</v>
      </c>
      <c r="X284" s="22">
        <f>_xll.DTC.CPR.ValueForVariable($A284,X$10)</f>
        <v>361.97809475524173</v>
      </c>
      <c r="Y284" s="22">
        <f>_xll.DTC.CPR.ValueForVariable($A284,Y$10)</f>
        <v>1584.4992350875034</v>
      </c>
      <c r="Z284" s="22">
        <f>_xll.DTC.CPR.ValueForVariable($A284,Z$10)</f>
        <v>74.414316324563288</v>
      </c>
      <c r="AA284" s="22">
        <f>_xll.DTC.CPR.ValueForVariable($A284,AA$10)</f>
        <v>4.3773345902571599</v>
      </c>
      <c r="AB284" s="22">
        <f>_xll.DTC.CPR.ValueForVariable($A284,AB$10)</f>
        <v>0.91060232955105302</v>
      </c>
      <c r="AC284" s="22">
        <f>_xll.DTC.CPR.ValueForVariable($A284,AC$10)</f>
        <v>109.99999996200648</v>
      </c>
      <c r="AD284" s="22">
        <f>_xll.DTC.CPR.ValueForVariable($A284,AD$10)</f>
        <v>139.24177518104682</v>
      </c>
      <c r="AE284" s="22">
        <f>_xll.DTC.CPR.ValueForVariable($A284,AE$10)</f>
        <v>0</v>
      </c>
      <c r="AF284" s="22">
        <f>_xll.DTC.CPR.ValueForVariable($A284,AF$10)</f>
        <v>0</v>
      </c>
      <c r="AG284" s="22">
        <f>_xll.DTC.CPR.ValueForVariable($A284,AG$10)</f>
        <v>0</v>
      </c>
      <c r="AH284" s="22">
        <f>_xll.DTC.CPR.ValueForVariable($A284,AH$10)</f>
        <v>0</v>
      </c>
      <c r="AI284" s="22">
        <f>_xll.DTC.CPR.ValueForVariable($A284,AI$10)</f>
        <v>0</v>
      </c>
      <c r="AJ284" s="22">
        <f>_xll.DTC.CPR.ValueForVariable($A284,AJ$10)</f>
        <v>0</v>
      </c>
      <c r="AK284" s="22">
        <f>_xll.DTC.CPR.ValueForVariable($A284,AK$10)</f>
        <v>5.000000949837986</v>
      </c>
      <c r="AL284" s="22">
        <f>_xll.DTC.CPR.MinimumForVariable($A284,AL$10)</f>
        <v>66.430946738057855</v>
      </c>
      <c r="AM284" s="22">
        <f>_xll.DTC.CPR.MaximumForVariable($A284,AM$10)</f>
        <v>124.76044166015737</v>
      </c>
    </row>
    <row r="285" spans="1:39" x14ac:dyDescent="0.35">
      <c r="A285" s="22" t="str">
        <f>_xll.DTC.CPR.Calculate($B$1,$B$2,$B$3,D285,E285,C285,B285,F285,$B$4,G285)</f>
        <v>CID=133371210</v>
      </c>
      <c r="B285" s="22">
        <f t="shared" si="54"/>
        <v>6</v>
      </c>
      <c r="C285" s="22">
        <f t="shared" si="55"/>
        <v>60</v>
      </c>
      <c r="D285" s="22">
        <f t="shared" si="56"/>
        <v>0</v>
      </c>
      <c r="E285" s="22">
        <f t="shared" si="52"/>
        <v>4</v>
      </c>
      <c r="F285" s="33">
        <f t="shared" si="57"/>
        <v>54</v>
      </c>
      <c r="G285" s="33">
        <f t="shared" si="53"/>
        <v>10.8</v>
      </c>
      <c r="H285" s="22">
        <f>_xll.DTC.CPR.ValueForVariable($A285,H$10)</f>
        <v>1.7370773516465796</v>
      </c>
      <c r="I285" s="22">
        <f>_xll.DTC.CPR.ValueForVariable($A285,I$10)</f>
        <v>148.38610193481549</v>
      </c>
      <c r="J285" s="22">
        <f>_xll.DTC.CPR.ValueForVariable($A285,J$10)</f>
        <v>17.347641888333037</v>
      </c>
      <c r="K285" s="22">
        <f>_xll.DTC.CPR.ValueForVariable($A285,K$10)</f>
        <v>277.88554662171185</v>
      </c>
      <c r="L285" s="22">
        <f>_xll.DTC.CPR.ValueForVariable($A285,L$10)</f>
        <v>438.32547989558316</v>
      </c>
      <c r="M285" s="22">
        <f>_xll.DTC.CPR.ValueForVariable($A285,M$10)</f>
        <v>405.74742696650782</v>
      </c>
      <c r="N285" s="22">
        <f>_xll.DTC.CPR.ValueForVariable($A285,N$10)</f>
        <v>33502.636938595169</v>
      </c>
      <c r="O285" s="22">
        <f>_xll.DTC.CPR.ValueForVariable($A285,O$10)</f>
        <v>1.8477206845313703</v>
      </c>
      <c r="P285" s="22">
        <f>_xll.DTC.CPR.ValueForVariable($A285,P$10)</f>
        <v>4.4279181784804507E-2</v>
      </c>
      <c r="Q285" s="22">
        <f>_xll.DTC.CPR.ValueForVariable($A285,Q$10)</f>
        <v>2.720247886507662</v>
      </c>
      <c r="R285" s="22">
        <f>_xll.DTC.CPR.ValueForVariable($A285,R$10)</f>
        <v>86.849820653463851</v>
      </c>
      <c r="S285" s="22">
        <f>_xll.DTC.CPR.ValueForVariable($A285,S$10)</f>
        <v>236.25304107615455</v>
      </c>
      <c r="T285" s="22">
        <f>_xll.DTC.CPR.ValueForVariable($A285,T$10)</f>
        <v>6</v>
      </c>
      <c r="U285" s="22">
        <f>_xll.DTC.CPR.ValueForVariable($A285,U$10)</f>
        <v>60</v>
      </c>
      <c r="V285" s="22">
        <f>_xll.DTC.CPR.ValueForVariable($A285,V$10)</f>
        <v>4</v>
      </c>
      <c r="W285" s="22">
        <f>_xll.DTC.CPR.ValueForVariable($A285,W$10)</f>
        <v>54</v>
      </c>
      <c r="X285" s="22">
        <f>_xll.DTC.CPR.ValueForVariable($A285,X$10)</f>
        <v>361.97809475524173</v>
      </c>
      <c r="Y285" s="22">
        <f>_xll.DTC.CPR.ValueForVariable($A285,Y$10)</f>
        <v>1681.7842182972543</v>
      </c>
      <c r="Z285" s="22">
        <f>_xll.DTC.CPR.ValueForVariable($A285,Z$10)</f>
        <v>77.354880206774681</v>
      </c>
      <c r="AA285" s="22">
        <f>_xll.DTC.CPR.ValueForVariable($A285,AA$10)</f>
        <v>4.6460939008876325</v>
      </c>
      <c r="AB285" s="22">
        <f>_xll.DTC.CPR.ValueForVariable($A285,AB$10)</f>
        <v>0.91187940579451776</v>
      </c>
      <c r="AC285" s="22">
        <f>_xll.DTC.CPR.ValueForVariable($A285,AC$10)</f>
        <v>109.59580956062464</v>
      </c>
      <c r="AD285" s="22">
        <f>_xll.DTC.CPR.ValueForVariable($A285,AD$10)</f>
        <v>144.70625176830274</v>
      </c>
      <c r="AE285" s="22">
        <f>_xll.DTC.CPR.ValueForVariable($A285,AE$10)</f>
        <v>0</v>
      </c>
      <c r="AF285" s="22">
        <f>_xll.DTC.CPR.ValueForVariable($A285,AF$10)</f>
        <v>0</v>
      </c>
      <c r="AG285" s="22">
        <f>_xll.DTC.CPR.ValueForVariable($A285,AG$10)</f>
        <v>0</v>
      </c>
      <c r="AH285" s="22">
        <f>_xll.DTC.CPR.ValueForVariable($A285,AH$10)</f>
        <v>0</v>
      </c>
      <c r="AI285" s="22">
        <f>_xll.DTC.CPR.ValueForVariable($A285,AI$10)</f>
        <v>0</v>
      </c>
      <c r="AJ285" s="22">
        <f>_xll.DTC.CPR.ValueForVariable($A285,AJ$10)</f>
        <v>0</v>
      </c>
      <c r="AK285" s="22">
        <f>_xll.DTC.CPR.ValueForVariable($A285,AK$10)</f>
        <v>9.9999989617025804</v>
      </c>
      <c r="AL285" s="22">
        <f>_xll.DTC.CPR.MinimumForVariable($A285,AL$10)</f>
        <v>75.015482207614909</v>
      </c>
      <c r="AM285" s="22">
        <f>_xll.DTC.CPR.MaximumForVariable($A285,AM$10)</f>
        <v>124.13701518523811</v>
      </c>
    </row>
    <row r="286" spans="1:39" x14ac:dyDescent="0.35">
      <c r="A286" s="22" t="str">
        <f>_xll.DTC.CPR.Calculate($B$1,$B$2,$B$3,D286,E286,C286,B286,F286,$B$4,G286)</f>
        <v>CID=314939663</v>
      </c>
      <c r="B286" s="22">
        <f t="shared" si="54"/>
        <v>6</v>
      </c>
      <c r="C286" s="22">
        <f t="shared" si="55"/>
        <v>62.5</v>
      </c>
      <c r="D286" s="22">
        <f t="shared" si="56"/>
        <v>0</v>
      </c>
      <c r="E286" s="22">
        <f t="shared" si="52"/>
        <v>4</v>
      </c>
      <c r="F286" s="33">
        <f t="shared" si="57"/>
        <v>56.5</v>
      </c>
      <c r="G286" s="33">
        <f t="shared" si="53"/>
        <v>11.3</v>
      </c>
      <c r="H286" s="22">
        <f>_xll.DTC.CPR.ValueForVariable($A286,H$10)</f>
        <v>1.7370773516465796</v>
      </c>
      <c r="I286" s="22">
        <f>_xll.DTC.CPR.ValueForVariable($A286,I$10)</f>
        <v>148.38610193481549</v>
      </c>
      <c r="J286" s="22">
        <f>_xll.DTC.CPR.ValueForVariable($A286,J$10)</f>
        <v>17.347641888333037</v>
      </c>
      <c r="K286" s="22">
        <f>_xll.DTC.CPR.ValueForVariable($A286,K$10)</f>
        <v>281.8585510553994</v>
      </c>
      <c r="L286" s="22">
        <f>_xll.DTC.CPR.ValueForVariable($A286,L$10)</f>
        <v>439.54834152035374</v>
      </c>
      <c r="M286" s="22">
        <f>_xll.DTC.CPR.ValueForVariable($A286,M$10)</f>
        <v>405.74742696650782</v>
      </c>
      <c r="N286" s="22">
        <f>_xll.DTC.CPR.ValueForVariable($A286,N$10)</f>
        <v>34229.381552020706</v>
      </c>
      <c r="O286" s="22">
        <f>_xll.DTC.CPR.ValueForVariable($A286,O$10)</f>
        <v>1.9580606282799857</v>
      </c>
      <c r="P286" s="22">
        <f>_xll.DTC.CPR.ValueForVariable($A286,P$10)</f>
        <v>4.9775611345317633E-2</v>
      </c>
      <c r="Q286" s="22">
        <f>_xll.DTC.CPR.ValueForVariable($A286,Q$10)</f>
        <v>2.5310998699898364</v>
      </c>
      <c r="R286" s="22">
        <f>_xll.DTC.CPR.ValueForVariable($A286,R$10)</f>
        <v>95.840520984413075</v>
      </c>
      <c r="S286" s="22">
        <f>_xll.DTC.CPR.ValueForVariable($A286,S$10)</f>
        <v>242.58193020340613</v>
      </c>
      <c r="T286" s="22">
        <f>_xll.DTC.CPR.ValueForVariable($A286,T$10)</f>
        <v>6</v>
      </c>
      <c r="U286" s="22">
        <f>_xll.DTC.CPR.ValueForVariable($A286,U$10)</f>
        <v>62.5</v>
      </c>
      <c r="V286" s="22">
        <f>_xll.DTC.CPR.ValueForVariable($A286,V$10)</f>
        <v>4</v>
      </c>
      <c r="W286" s="22">
        <f>_xll.DTC.CPR.ValueForVariable($A286,W$10)</f>
        <v>56.5</v>
      </c>
      <c r="X286" s="22">
        <f>_xll.DTC.CPR.ValueForVariable($A286,X$10)</f>
        <v>361.97809475524173</v>
      </c>
      <c r="Y286" s="22">
        <f>_xll.DTC.CPR.ValueForVariable($A286,Y$10)</f>
        <v>1783.5096192477658</v>
      </c>
      <c r="Z286" s="22">
        <f>_xll.DTC.CPR.ValueForVariable($A286,Z$10)</f>
        <v>80.356459294214119</v>
      </c>
      <c r="AA286" s="22">
        <f>_xll.DTC.CPR.ValueForVariable($A286,AA$10)</f>
        <v>4.9271203011710396</v>
      </c>
      <c r="AB286" s="22">
        <f>_xll.DTC.CPR.ValueForVariable($A286,AB$10)</f>
        <v>0.91448317112922328</v>
      </c>
      <c r="AC286" s="22">
        <f>_xll.DTC.CPR.ValueForVariable($A286,AC$10)</f>
        <v>109.40000040636642</v>
      </c>
      <c r="AD286" s="22">
        <f>_xll.DTC.CPR.ValueForVariable($A286,AD$10)</f>
        <v>159.2315872089743</v>
      </c>
      <c r="AE286" s="22">
        <f>_xll.DTC.CPR.ValueForVariable($A286,AE$10)</f>
        <v>0</v>
      </c>
      <c r="AF286" s="22">
        <f>_xll.DTC.CPR.ValueForVariable($A286,AF$10)</f>
        <v>0</v>
      </c>
      <c r="AG286" s="22">
        <f>_xll.DTC.CPR.ValueForVariable($A286,AG$10)</f>
        <v>0</v>
      </c>
      <c r="AH286" s="22">
        <f>_xll.DTC.CPR.ValueForVariable($A286,AH$10)</f>
        <v>0</v>
      </c>
      <c r="AI286" s="22">
        <f>_xll.DTC.CPR.ValueForVariable($A286,AI$10)</f>
        <v>0</v>
      </c>
      <c r="AJ286" s="22">
        <f>_xll.DTC.CPR.ValueForVariable($A286,AJ$10)</f>
        <v>0</v>
      </c>
      <c r="AK286" s="22">
        <f>_xll.DTC.CPR.ValueForVariable($A286,AK$10)</f>
        <v>9.9999983338477705</v>
      </c>
      <c r="AL286" s="22">
        <f>_xll.DTC.CPR.MinimumForVariable($A286,AL$10)</f>
        <v>83.39040883777119</v>
      </c>
      <c r="AM286" s="22">
        <f>_xll.DTC.CPR.MaximumForVariable($A286,AM$10)</f>
        <v>125.22864996806022</v>
      </c>
    </row>
    <row r="287" spans="1:39" x14ac:dyDescent="0.35">
      <c r="A287" s="22" t="str">
        <f>_xll.DTC.CPR.Calculate($B$1,$B$2,$B$3,D287,E287,C287,B287,F287,$B$4,G287)</f>
        <v>CID=-989022252</v>
      </c>
      <c r="B287" s="22">
        <f t="shared" si="54"/>
        <v>6</v>
      </c>
      <c r="C287" s="22">
        <f t="shared" si="55"/>
        <v>65</v>
      </c>
      <c r="D287" s="22">
        <f t="shared" si="56"/>
        <v>0</v>
      </c>
      <c r="E287" s="22">
        <f t="shared" si="52"/>
        <v>4</v>
      </c>
      <c r="F287" s="33">
        <f t="shared" si="57"/>
        <v>59</v>
      </c>
      <c r="G287" s="33">
        <f t="shared" si="53"/>
        <v>11.8</v>
      </c>
      <c r="H287" s="22">
        <f>_xll.DTC.CPR.ValueForVariable($A287,H$10)</f>
        <v>1.7370773516465796</v>
      </c>
      <c r="I287" s="22">
        <f>_xll.DTC.CPR.ValueForVariable($A287,I$10)</f>
        <v>148.38610193481549</v>
      </c>
      <c r="J287" s="22">
        <f>_xll.DTC.CPR.ValueForVariable($A287,J$10)</f>
        <v>17.347641888333037</v>
      </c>
      <c r="K287" s="22">
        <f>_xll.DTC.CPR.ValueForVariable($A287,K$10)</f>
        <v>285.88101091290542</v>
      </c>
      <c r="L287" s="22">
        <f>_xll.DTC.CPR.ValueForVariable($A287,L$10)</f>
        <v>440.74797581686522</v>
      </c>
      <c r="M287" s="22">
        <f>_xll.DTC.CPR.ValueForVariable($A287,M$10)</f>
        <v>405.74742696650782</v>
      </c>
      <c r="N287" s="22">
        <f>_xll.DTC.CPR.ValueForVariable($A287,N$10)</f>
        <v>35094.90530238107</v>
      </c>
      <c r="O287" s="22">
        <f>_xll.DTC.CPR.ValueForVariable($A287,O$10)</f>
        <v>2.1432842046994103</v>
      </c>
      <c r="P287" s="22">
        <f>_xll.DTC.CPR.ValueForVariable($A287,P$10)</f>
        <v>5.7613268315162218E-2</v>
      </c>
      <c r="Q287" s="22">
        <f>_xll.DTC.CPR.ValueForVariable($A287,Q$10)</f>
        <v>2.3570115120682407</v>
      </c>
      <c r="R287" s="22">
        <f>_xll.DTC.CPR.ValueForVariable($A287,R$10)</f>
        <v>108.99725982932569</v>
      </c>
      <c r="S287" s="22">
        <f>_xll.DTC.CPR.ValueForVariable($A287,S$10)</f>
        <v>256.90779620161385</v>
      </c>
      <c r="T287" s="22">
        <f>_xll.DTC.CPR.ValueForVariable($A287,T$10)</f>
        <v>6</v>
      </c>
      <c r="U287" s="22">
        <f>_xll.DTC.CPR.ValueForVariable($A287,U$10)</f>
        <v>65</v>
      </c>
      <c r="V287" s="22">
        <f>_xll.DTC.CPR.ValueForVariable($A287,V$10)</f>
        <v>4</v>
      </c>
      <c r="W287" s="22">
        <f>_xll.DTC.CPR.ValueForVariable($A287,W$10)</f>
        <v>59</v>
      </c>
      <c r="X287" s="22">
        <f>_xll.DTC.CPR.ValueForVariable($A287,X$10)</f>
        <v>361.97809475524173</v>
      </c>
      <c r="Y287" s="22">
        <f>_xll.DTC.CPR.ValueForVariable($A287,Y$10)</f>
        <v>1889.8217615797041</v>
      </c>
      <c r="Z287" s="22">
        <f>_xll.DTC.CPR.ValueForVariable($A287,Z$10)</f>
        <v>83.349964971398549</v>
      </c>
      <c r="AA287" s="22">
        <f>_xll.DTC.CPR.ValueForVariable($A287,AA$10)</f>
        <v>5.2208180245203577</v>
      </c>
      <c r="AB287" s="22">
        <f>_xll.DTC.CPR.ValueForVariable($A287,AB$10)</f>
        <v>0.91686677305925746</v>
      </c>
      <c r="AC287" s="22">
        <f>_xll.DTC.CPR.ValueForVariable($A287,AC$10)</f>
        <v>109.71194065617442</v>
      </c>
      <c r="AD287" s="22">
        <f>_xll.DTC.CPR.ValueForVariable($A287,AD$10)</f>
        <v>180.61970211595607</v>
      </c>
      <c r="AE287" s="22">
        <f>_xll.DTC.CPR.ValueForVariable($A287,AE$10)</f>
        <v>0</v>
      </c>
      <c r="AF287" s="22">
        <f>_xll.DTC.CPR.ValueForVariable($A287,AF$10)</f>
        <v>0</v>
      </c>
      <c r="AG287" s="22">
        <f>_xll.DTC.CPR.ValueForVariable($A287,AG$10)</f>
        <v>0</v>
      </c>
      <c r="AH287" s="22">
        <f>_xll.DTC.CPR.ValueForVariable($A287,AH$10)</f>
        <v>0</v>
      </c>
      <c r="AI287" s="22">
        <f>_xll.DTC.CPR.ValueForVariable($A287,AI$10)</f>
        <v>0</v>
      </c>
      <c r="AJ287" s="22">
        <f>_xll.DTC.CPR.ValueForVariable($A287,AJ$10)</f>
        <v>0</v>
      </c>
      <c r="AK287" s="22">
        <f>_xll.DTC.CPR.ValueForVariable($A287,AK$10)</f>
        <v>7.4004945318798114</v>
      </c>
      <c r="AL287" s="22">
        <f>_xll.DTC.CPR.MinimumForVariable($A287,AL$10)</f>
        <v>92.026557634789199</v>
      </c>
      <c r="AM287" s="22">
        <f>_xll.DTC.CPR.MaximumForVariable($A287,AM$10)</f>
        <v>125.53675422306951</v>
      </c>
    </row>
    <row r="288" spans="1:39" x14ac:dyDescent="0.35">
      <c r="A288" s="22" t="str">
        <f>_xll.DTC.CPR.Calculate($B$1,$B$2,$B$3,D288,E288,C288,B288,F288,$B$4,G288)</f>
        <v>CID=-94993079</v>
      </c>
      <c r="B288" s="22">
        <f t="shared" si="54"/>
        <v>6</v>
      </c>
      <c r="C288" s="22">
        <f t="shared" si="55"/>
        <v>67.5</v>
      </c>
      <c r="D288" s="22">
        <f t="shared" si="56"/>
        <v>0</v>
      </c>
      <c r="E288" s="22">
        <f t="shared" si="52"/>
        <v>4</v>
      </c>
      <c r="F288" s="33">
        <f t="shared" si="57"/>
        <v>61.5</v>
      </c>
      <c r="G288" s="33">
        <f t="shared" si="53"/>
        <v>12.3</v>
      </c>
      <c r="H288" s="22">
        <f>_xll.DTC.CPR.ValueForVariable($A288,H$10)</f>
        <v>1.7370773516465796</v>
      </c>
      <c r="I288" s="22">
        <f>_xll.DTC.CPR.ValueForVariable($A288,I$10)</f>
        <v>148.38610193481549</v>
      </c>
      <c r="J288" s="22">
        <f>_xll.DTC.CPR.ValueForVariable($A288,J$10)</f>
        <v>17.347641888333037</v>
      </c>
      <c r="K288" s="22">
        <f>_xll.DTC.CPR.ValueForVariable($A288,K$10)</f>
        <v>289.95687141499116</v>
      </c>
      <c r="L288" s="22">
        <f>_xll.DTC.CPR.ValueForVariable($A288,L$10)</f>
        <v>441.92471457262059</v>
      </c>
      <c r="M288" s="22">
        <f>_xll.DTC.CPR.ValueForVariable($A288,M$10)</f>
        <v>405.74742696650782</v>
      </c>
      <c r="N288" s="22">
        <f>_xll.DTC.CPR.ValueForVariable($A288,N$10)</f>
        <v>36024.921268633661</v>
      </c>
      <c r="O288" s="22">
        <f>_xll.DTC.CPR.ValueForVariable($A288,O$10)</f>
        <v>2.4038592025549406</v>
      </c>
      <c r="P288" s="22">
        <f>_xll.DTC.CPR.ValueForVariable($A288,P$10)</f>
        <v>6.732248969314375E-2</v>
      </c>
      <c r="Q288" s="22">
        <f>_xll.DTC.CPR.ValueForVariable($A288,Q$10)</f>
        <v>2.2299224181374022</v>
      </c>
      <c r="R288" s="22">
        <f>_xll.DTC.CPR.ValueForVariable($A288,R$10)</f>
        <v>124.82236613592875</v>
      </c>
      <c r="S288" s="22">
        <f>_xll.DTC.CPR.ValueForVariable($A288,S$10)</f>
        <v>278.3441925314624</v>
      </c>
      <c r="T288" s="22">
        <f>_xll.DTC.CPR.ValueForVariable($A288,T$10)</f>
        <v>6</v>
      </c>
      <c r="U288" s="22">
        <f>_xll.DTC.CPR.ValueForVariable($A288,U$10)</f>
        <v>67.5</v>
      </c>
      <c r="V288" s="22">
        <f>_xll.DTC.CPR.ValueForVariable($A288,V$10)</f>
        <v>4</v>
      </c>
      <c r="W288" s="22">
        <f>_xll.DTC.CPR.ValueForVariable($A288,W$10)</f>
        <v>61.5</v>
      </c>
      <c r="X288" s="22">
        <f>_xll.DTC.CPR.ValueForVariable($A288,X$10)</f>
        <v>361.97809475524173</v>
      </c>
      <c r="Y288" s="22">
        <f>_xll.DTC.CPR.ValueForVariable($A288,Y$10)</f>
        <v>2000.873581067633</v>
      </c>
      <c r="Z288" s="22">
        <f>_xll.DTC.CPR.ValueForVariable($A288,Z$10)</f>
        <v>85.755189093212721</v>
      </c>
      <c r="AA288" s="22">
        <f>_xll.DTC.CPR.ValueForVariable($A288,AA$10)</f>
        <v>5.5276095710171669</v>
      </c>
      <c r="AB288" s="22">
        <f>_xll.DTC.CPR.ValueForVariable($A288,AB$10)</f>
        <v>0.9184134150537806</v>
      </c>
      <c r="AC288" s="22">
        <f>_xll.DTC.CPR.ValueForVariable($A288,AC$10)</f>
        <v>110</v>
      </c>
      <c r="AD288" s="22">
        <f>_xll.DTC.CPR.ValueForVariable($A288,AD$10)</f>
        <v>206.49520342771731</v>
      </c>
      <c r="AE288" s="22">
        <f>_xll.DTC.CPR.ValueForVariable($A288,AE$10)</f>
        <v>0</v>
      </c>
      <c r="AF288" s="22">
        <f>_xll.DTC.CPR.ValueForVariable($A288,AF$10)</f>
        <v>0</v>
      </c>
      <c r="AG288" s="22">
        <f>_xll.DTC.CPR.ValueForVariable($A288,AG$10)</f>
        <v>0</v>
      </c>
      <c r="AH288" s="22">
        <f>_xll.DTC.CPR.ValueForVariable($A288,AH$10)</f>
        <v>0</v>
      </c>
      <c r="AI288" s="22">
        <f>_xll.DTC.CPR.ValueForVariable($A288,AI$10)</f>
        <v>0</v>
      </c>
      <c r="AJ288" s="22">
        <f>_xll.DTC.CPR.ValueForVariable($A288,AJ$10)</f>
        <v>0</v>
      </c>
      <c r="AK288" s="22">
        <f>_xll.DTC.CPR.ValueForVariable($A288,AK$10)</f>
        <v>4.748090582798361</v>
      </c>
      <c r="AL288" s="22">
        <f>_xll.DTC.CPR.MinimumForVariable($A288,AL$10)</f>
        <v>104.30196813954815</v>
      </c>
      <c r="AM288" s="22">
        <f>_xll.DTC.CPR.MaximumForVariable($A288,AM$10)</f>
        <v>124.82238178405561</v>
      </c>
    </row>
    <row r="289" spans="1:39" x14ac:dyDescent="0.35">
      <c r="A289" s="22" t="str">
        <f>_xll.DTC.CPR.Calculate($B$1,$B$2,$B$3,D289,E289,C289,B289,F289,$B$4,G289)</f>
        <v>CID=-1398954994</v>
      </c>
      <c r="B289" s="22">
        <f t="shared" si="54"/>
        <v>6</v>
      </c>
      <c r="C289" s="22">
        <f>$C$41</f>
        <v>69.989999999999995</v>
      </c>
      <c r="D289" s="22">
        <f t="shared" si="56"/>
        <v>0</v>
      </c>
      <c r="E289" s="22">
        <f t="shared" si="52"/>
        <v>4</v>
      </c>
      <c r="F289" s="33">
        <f t="shared" si="57"/>
        <v>63.989999999999995</v>
      </c>
      <c r="G289" s="33">
        <f t="shared" si="53"/>
        <v>12.797999999999998</v>
      </c>
      <c r="H289" s="22">
        <f>_xll.DTC.CPR.ValueForVariable($A289,H$10)</f>
        <v>1.7370773516465796</v>
      </c>
      <c r="I289" s="22">
        <f>_xll.DTC.CPR.ValueForVariable($A289,I$10)</f>
        <v>148.38610193481549</v>
      </c>
      <c r="J289" s="22">
        <f>_xll.DTC.CPR.ValueForVariable($A289,J$10)</f>
        <v>17.347641888333037</v>
      </c>
      <c r="K289" s="22">
        <f>_xll.DTC.CPR.ValueForVariable($A289,K$10)</f>
        <v>294.07403889701158</v>
      </c>
      <c r="L289" s="22">
        <f>_xll.DTC.CPR.ValueForVariable($A289,L$10)</f>
        <v>443.07434247973617</v>
      </c>
      <c r="M289" s="22">
        <f>_xll.DTC.CPR.ValueForVariable($A289,M$10)</f>
        <v>405.74742696650782</v>
      </c>
      <c r="N289" s="22">
        <f>_xll.DTC.CPR.ValueForVariable($A289,N$10)</f>
        <v>36152.987012273938</v>
      </c>
      <c r="O289" s="22">
        <f>_xll.DTC.CPR.ValueForVariable($A289,O$10)</f>
        <v>2.3246583088357884</v>
      </c>
      <c r="P289" s="22">
        <f>_xll.DTC.CPR.ValueForVariable($A289,P$10)</f>
        <v>6.9299774979799195E-2</v>
      </c>
      <c r="Q289" s="22">
        <f>_xll.DTC.CPR.ValueForVariable($A289,Q$10)</f>
        <v>2.0966197388708321</v>
      </c>
      <c r="R289" s="22">
        <f>_xll.DTC.CPR.ValueForVariable($A289,R$10)</f>
        <v>123.81952942568921</v>
      </c>
      <c r="S289" s="22">
        <f>_xll.DTC.CPR.ValueForVariable($A289,S$10)</f>
        <v>259.60246945159781</v>
      </c>
      <c r="T289" s="22">
        <f>_xll.DTC.CPR.ValueForVariable($A289,T$10)</f>
        <v>6</v>
      </c>
      <c r="U289" s="22">
        <f>_xll.DTC.CPR.ValueForVariable($A289,U$10)</f>
        <v>69.990000000000009</v>
      </c>
      <c r="V289" s="22">
        <f>_xll.DTC.CPR.ValueForVariable($A289,V$10)</f>
        <v>4</v>
      </c>
      <c r="W289" s="22">
        <f>_xll.DTC.CPR.ValueForVariable($A289,W$10)</f>
        <v>63.990000000000009</v>
      </c>
      <c r="X289" s="22">
        <f>_xll.DTC.CPR.ValueForVariable($A289,X$10)</f>
        <v>361.97809475524173</v>
      </c>
      <c r="Y289" s="22">
        <f>_xll.DTC.CPR.ValueForVariable($A289,Y$10)</f>
        <v>2116.3519036805715</v>
      </c>
      <c r="Z289" s="22">
        <f>_xll.DTC.CPR.ValueForVariable($A289,Z$10)</f>
        <v>88.314398735946554</v>
      </c>
      <c r="AA289" s="22">
        <f>_xll.DTC.CPR.ValueForVariable($A289,AA$10)</f>
        <v>5.8466297666757496</v>
      </c>
      <c r="AB289" s="22">
        <f>_xll.DTC.CPR.ValueForVariable($A289,AB$10)</f>
        <v>0.91834350180633317</v>
      </c>
      <c r="AC289" s="22">
        <f>_xll.DTC.CPR.ValueForVariable($A289,AC$10)</f>
        <v>110</v>
      </c>
      <c r="AD289" s="22">
        <f>_xll.DTC.CPR.ValueForVariable($A289,AD$10)</f>
        <v>204.85179222509944</v>
      </c>
      <c r="AE289" s="22">
        <f>_xll.DTC.CPR.ValueForVariable($A289,AE$10)</f>
        <v>0</v>
      </c>
      <c r="AF289" s="22">
        <f>_xll.DTC.CPR.ValueForVariable($A289,AF$10)</f>
        <v>0</v>
      </c>
      <c r="AG289" s="22">
        <f>_xll.DTC.CPR.ValueForVariable($A289,AG$10)</f>
        <v>0</v>
      </c>
      <c r="AH289" s="22">
        <f>_xll.DTC.CPR.ValueForVariable($A289,AH$10)</f>
        <v>0</v>
      </c>
      <c r="AI289" s="22">
        <f>_xll.DTC.CPR.ValueForVariable($A289,AI$10)</f>
        <v>0</v>
      </c>
      <c r="AJ289" s="22">
        <f>_xll.DTC.CPR.ValueForVariable($A289,AJ$10)</f>
        <v>0</v>
      </c>
      <c r="AK289" s="22">
        <f>_xll.DTC.CPR.ValueForVariable($A289,AK$10)</f>
        <v>10</v>
      </c>
      <c r="AL289" s="22">
        <f>_xll.DTC.CPR.MinimumForVariable($A289,AL$10)</f>
        <v>116.64064721275528</v>
      </c>
      <c r="AM289" s="22">
        <f>_xll.DTC.CPR.MaximumForVariable($A289,AM$10)</f>
        <v>123.81952869992526</v>
      </c>
    </row>
    <row r="290" spans="1:39" x14ac:dyDescent="0.35">
      <c r="A290" s="22" t="str">
        <f>_xll.DTC.CPR.Calculate($B$1,$B$2,$B$3,D290,E290,C290,B290,F290,$B$4,G290)</f>
        <v>CID=-2104903831</v>
      </c>
      <c r="B290" s="30">
        <f>B259+$B$8</f>
        <v>9</v>
      </c>
      <c r="C290" s="30">
        <v>-5</v>
      </c>
      <c r="D290" s="30">
        <v>0</v>
      </c>
      <c r="E290" s="30">
        <v>4</v>
      </c>
      <c r="F290" s="33">
        <f t="shared" si="57"/>
        <v>14</v>
      </c>
      <c r="G290" s="33">
        <f>MAX(0,F290/5)</f>
        <v>2.8</v>
      </c>
      <c r="H290" s="22">
        <f>_xll.DTC.CPR.ValueForVariable($A290,H$10)</f>
        <v>0</v>
      </c>
      <c r="I290" s="22">
        <f>_xll.DTC.CPR.ValueForVariable($A290,I$10)</f>
        <v>0</v>
      </c>
      <c r="J290" s="22">
        <f>_xll.DTC.CPR.ValueForVariable($A290,J$10)</f>
        <v>0</v>
      </c>
      <c r="K290" s="22">
        <f>_xll.DTC.CPR.ValueForVariable($A290,K$10)</f>
        <v>0</v>
      </c>
      <c r="L290" s="22">
        <f>_xll.DTC.CPR.ValueForVariable($A290,L$10)</f>
        <v>0</v>
      </c>
      <c r="M290" s="22">
        <f>_xll.DTC.CPR.ValueForVariable($A290,M$10)</f>
        <v>0</v>
      </c>
      <c r="N290" s="22">
        <f>_xll.DTC.CPR.ValueForVariable($A290,N$10)</f>
        <v>0</v>
      </c>
      <c r="O290" s="22">
        <f>_xll.DTC.CPR.ValueForVariable($A290,O$10)</f>
        <v>0</v>
      </c>
      <c r="P290" s="22">
        <f>_xll.DTC.CPR.ValueForVariable($A290,P$10)</f>
        <v>0</v>
      </c>
      <c r="Q290" s="22">
        <f>_xll.DTC.CPR.ValueForVariable($A290,Q$10)</f>
        <v>0</v>
      </c>
      <c r="R290" s="22">
        <f>_xll.DTC.CPR.ValueForVariable($A290,R$10)</f>
        <v>0</v>
      </c>
      <c r="S290" s="22">
        <f>_xll.DTC.CPR.ValueForVariable($A290,S$10)</f>
        <v>0</v>
      </c>
      <c r="T290" s="22">
        <f>_xll.DTC.CPR.ValueForVariable($A290,T$10)</f>
        <v>0</v>
      </c>
      <c r="U290" s="22">
        <f>_xll.DTC.CPR.ValueForVariable($A290,U$10)</f>
        <v>0</v>
      </c>
      <c r="V290" s="22">
        <f>_xll.DTC.CPR.ValueForVariable($A290,V$10)</f>
        <v>0</v>
      </c>
      <c r="W290" s="22">
        <f>_xll.DTC.CPR.ValueForVariable($A290,W$10)</f>
        <v>0</v>
      </c>
      <c r="X290" s="22">
        <f>_xll.DTC.CPR.ValueForVariable($A290,X$10)</f>
        <v>0</v>
      </c>
      <c r="Y290" s="22">
        <f>_xll.DTC.CPR.ValueForVariable($A290,Y$10)</f>
        <v>0</v>
      </c>
      <c r="Z290" s="22">
        <f>_xll.DTC.CPR.ValueForVariable($A290,Z$10)</f>
        <v>0</v>
      </c>
      <c r="AA290" s="22">
        <f>_xll.DTC.CPR.ValueForVariable($A290,AA$10)</f>
        <v>0</v>
      </c>
      <c r="AB290" s="22">
        <f>_xll.DTC.CPR.ValueForVariable($A290,AB$10)</f>
        <v>0</v>
      </c>
      <c r="AC290" s="22">
        <f>_xll.DTC.CPR.ValueForVariable($A290,AC$10)</f>
        <v>0</v>
      </c>
      <c r="AD290" s="22">
        <f>_xll.DTC.CPR.ValueForVariable($A290,AD$10)</f>
        <v>0</v>
      </c>
      <c r="AE290" s="22">
        <f>_xll.DTC.CPR.ValueForVariable($A290,AE$10)</f>
        <v>0</v>
      </c>
      <c r="AF290" s="22">
        <f>_xll.DTC.CPR.ValueForVariable($A290,AF$10)</f>
        <v>0</v>
      </c>
      <c r="AG290" s="22">
        <f>_xll.DTC.CPR.ValueForVariable($A290,AG$10)</f>
        <v>0</v>
      </c>
      <c r="AH290" s="22">
        <f>_xll.DTC.CPR.ValueForVariable($A290,AH$10)</f>
        <v>0</v>
      </c>
      <c r="AI290" s="22">
        <f>_xll.DTC.CPR.ValueForVariable($A290,AI$10)</f>
        <v>0</v>
      </c>
      <c r="AJ290" s="22">
        <f>_xll.DTC.CPR.ValueForVariable($A290,AJ$10)</f>
        <v>0</v>
      </c>
      <c r="AK290" s="22">
        <f>_xll.DTC.CPR.ValueForVariable($A290,AK$10)</f>
        <v>0</v>
      </c>
      <c r="AL290" s="22">
        <f>_xll.DTC.CPR.MinimumForVariable($A290,AL$10)</f>
        <v>0</v>
      </c>
      <c r="AM290" s="22">
        <f>_xll.DTC.CPR.MaximumForVariable($A290,AM$10)</f>
        <v>0</v>
      </c>
    </row>
    <row r="291" spans="1:39" x14ac:dyDescent="0.35">
      <c r="A291" s="22" t="str">
        <f>_xll.DTC.CPR.Calculate($B$1,$B$2,$B$3,D291,E291,C291,B291,F291,$B$4,G291)</f>
        <v>CID=-518616914</v>
      </c>
      <c r="B291" s="32">
        <f>B290</f>
        <v>9</v>
      </c>
      <c r="C291" s="32">
        <f>C290+$C$8</f>
        <v>-2.5</v>
      </c>
      <c r="D291" s="32">
        <f>D290</f>
        <v>0</v>
      </c>
      <c r="E291" s="32">
        <f t="shared" ref="E291:E320" si="58">E290</f>
        <v>4</v>
      </c>
      <c r="F291" s="33">
        <f t="shared" si="57"/>
        <v>14</v>
      </c>
      <c r="G291" s="33">
        <f t="shared" ref="G291:G320" si="59">MAX(0,F291/5)</f>
        <v>2.8</v>
      </c>
      <c r="H291" s="22">
        <f>_xll.DTC.CPR.ValueForVariable($A291,H$10)</f>
        <v>0</v>
      </c>
      <c r="I291" s="22">
        <f>_xll.DTC.CPR.ValueForVariable($A291,I$10)</f>
        <v>0</v>
      </c>
      <c r="J291" s="22">
        <f>_xll.DTC.CPR.ValueForVariable($A291,J$10)</f>
        <v>0</v>
      </c>
      <c r="K291" s="22">
        <f>_xll.DTC.CPR.ValueForVariable($A291,K$10)</f>
        <v>0</v>
      </c>
      <c r="L291" s="22">
        <f>_xll.DTC.CPR.ValueForVariable($A291,L$10)</f>
        <v>0</v>
      </c>
      <c r="M291" s="22">
        <f>_xll.DTC.CPR.ValueForVariable($A291,M$10)</f>
        <v>0</v>
      </c>
      <c r="N291" s="22">
        <f>_xll.DTC.CPR.ValueForVariable($A291,N$10)</f>
        <v>0</v>
      </c>
      <c r="O291" s="22">
        <f>_xll.DTC.CPR.ValueForVariable($A291,O$10)</f>
        <v>0</v>
      </c>
      <c r="P291" s="22">
        <f>_xll.DTC.CPR.ValueForVariable($A291,P$10)</f>
        <v>0</v>
      </c>
      <c r="Q291" s="22">
        <f>_xll.DTC.CPR.ValueForVariable($A291,Q$10)</f>
        <v>0</v>
      </c>
      <c r="R291" s="22">
        <f>_xll.DTC.CPR.ValueForVariable($A291,R$10)</f>
        <v>0</v>
      </c>
      <c r="S291" s="22">
        <f>_xll.DTC.CPR.ValueForVariable($A291,S$10)</f>
        <v>0</v>
      </c>
      <c r="T291" s="22">
        <f>_xll.DTC.CPR.ValueForVariable($A291,T$10)</f>
        <v>0</v>
      </c>
      <c r="U291" s="22">
        <f>_xll.DTC.CPR.ValueForVariable($A291,U$10)</f>
        <v>0</v>
      </c>
      <c r="V291" s="22">
        <f>_xll.DTC.CPR.ValueForVariable($A291,V$10)</f>
        <v>0</v>
      </c>
      <c r="W291" s="22">
        <f>_xll.DTC.CPR.ValueForVariable($A291,W$10)</f>
        <v>0</v>
      </c>
      <c r="X291" s="22">
        <f>_xll.DTC.CPR.ValueForVariable($A291,X$10)</f>
        <v>0</v>
      </c>
      <c r="Y291" s="22">
        <f>_xll.DTC.CPR.ValueForVariable($A291,Y$10)</f>
        <v>0</v>
      </c>
      <c r="Z291" s="22">
        <f>_xll.DTC.CPR.ValueForVariable($A291,Z$10)</f>
        <v>0</v>
      </c>
      <c r="AA291" s="22">
        <f>_xll.DTC.CPR.ValueForVariable($A291,AA$10)</f>
        <v>0</v>
      </c>
      <c r="AB291" s="22">
        <f>_xll.DTC.CPR.ValueForVariable($A291,AB$10)</f>
        <v>0</v>
      </c>
      <c r="AC291" s="22">
        <f>_xll.DTC.CPR.ValueForVariable($A291,AC$10)</f>
        <v>0</v>
      </c>
      <c r="AD291" s="22">
        <f>_xll.DTC.CPR.ValueForVariable($A291,AD$10)</f>
        <v>0</v>
      </c>
      <c r="AE291" s="22">
        <f>_xll.DTC.CPR.ValueForVariable($A291,AE$10)</f>
        <v>0</v>
      </c>
      <c r="AF291" s="22">
        <f>_xll.DTC.CPR.ValueForVariable($A291,AF$10)</f>
        <v>0</v>
      </c>
      <c r="AG291" s="22">
        <f>_xll.DTC.CPR.ValueForVariable($A291,AG$10)</f>
        <v>0</v>
      </c>
      <c r="AH291" s="22">
        <f>_xll.DTC.CPR.ValueForVariable($A291,AH$10)</f>
        <v>0</v>
      </c>
      <c r="AI291" s="22">
        <f>_xll.DTC.CPR.ValueForVariable($A291,AI$10)</f>
        <v>0</v>
      </c>
      <c r="AJ291" s="22">
        <f>_xll.DTC.CPR.ValueForVariable($A291,AJ$10)</f>
        <v>0</v>
      </c>
      <c r="AK291" s="22">
        <f>_xll.DTC.CPR.ValueForVariable($A291,AK$10)</f>
        <v>0</v>
      </c>
      <c r="AL291" s="22">
        <f>_xll.DTC.CPR.MinimumForVariable($A291,AL$10)</f>
        <v>0</v>
      </c>
      <c r="AM291" s="22">
        <f>_xll.DTC.CPR.MaximumForVariable($A291,AM$10)</f>
        <v>0</v>
      </c>
    </row>
    <row r="292" spans="1:39" x14ac:dyDescent="0.35">
      <c r="A292" s="22" t="str">
        <f>_xll.DTC.CPR.Calculate($B$1,$B$2,$B$3,D292,E292,C292,B292,F292,$B$4,G292)</f>
        <v>CID=503019999</v>
      </c>
      <c r="B292" s="22">
        <f t="shared" ref="B292:B320" si="60">B291</f>
        <v>9</v>
      </c>
      <c r="C292" s="22">
        <f t="shared" ref="C292:C319" si="61">C291+$C$8</f>
        <v>0</v>
      </c>
      <c r="D292" s="22">
        <f t="shared" ref="D292:D320" si="62">D291</f>
        <v>0</v>
      </c>
      <c r="E292" s="22">
        <f t="shared" si="58"/>
        <v>4</v>
      </c>
      <c r="F292" s="33">
        <f t="shared" si="57"/>
        <v>14</v>
      </c>
      <c r="G292" s="33">
        <f t="shared" si="59"/>
        <v>2.8</v>
      </c>
      <c r="H292" s="22">
        <f>_xll.DTC.CPR.ValueForVariable($A292,H$10)</f>
        <v>0</v>
      </c>
      <c r="I292" s="22">
        <f>_xll.DTC.CPR.ValueForVariable($A292,I$10)</f>
        <v>0</v>
      </c>
      <c r="J292" s="22">
        <f>_xll.DTC.CPR.ValueForVariable($A292,J$10)</f>
        <v>0</v>
      </c>
      <c r="K292" s="22">
        <f>_xll.DTC.CPR.ValueForVariable($A292,K$10)</f>
        <v>0</v>
      </c>
      <c r="L292" s="22">
        <f>_xll.DTC.CPR.ValueForVariable($A292,L$10)</f>
        <v>0</v>
      </c>
      <c r="M292" s="22">
        <f>_xll.DTC.CPR.ValueForVariable($A292,M$10)</f>
        <v>0</v>
      </c>
      <c r="N292" s="22">
        <f>_xll.DTC.CPR.ValueForVariable($A292,N$10)</f>
        <v>0</v>
      </c>
      <c r="O292" s="22">
        <f>_xll.DTC.CPR.ValueForVariable($A292,O$10)</f>
        <v>0</v>
      </c>
      <c r="P292" s="22">
        <f>_xll.DTC.CPR.ValueForVariable($A292,P$10)</f>
        <v>0</v>
      </c>
      <c r="Q292" s="22">
        <f>_xll.DTC.CPR.ValueForVariable($A292,Q$10)</f>
        <v>0</v>
      </c>
      <c r="R292" s="22">
        <f>_xll.DTC.CPR.ValueForVariable($A292,R$10)</f>
        <v>0</v>
      </c>
      <c r="S292" s="22">
        <f>_xll.DTC.CPR.ValueForVariable($A292,S$10)</f>
        <v>0</v>
      </c>
      <c r="T292" s="22">
        <f>_xll.DTC.CPR.ValueForVariable($A292,T$10)</f>
        <v>0</v>
      </c>
      <c r="U292" s="22">
        <f>_xll.DTC.CPR.ValueForVariable($A292,U$10)</f>
        <v>0</v>
      </c>
      <c r="V292" s="22">
        <f>_xll.DTC.CPR.ValueForVariable($A292,V$10)</f>
        <v>0</v>
      </c>
      <c r="W292" s="22">
        <f>_xll.DTC.CPR.ValueForVariable($A292,W$10)</f>
        <v>0</v>
      </c>
      <c r="X292" s="22">
        <f>_xll.DTC.CPR.ValueForVariable($A292,X$10)</f>
        <v>0</v>
      </c>
      <c r="Y292" s="22">
        <f>_xll.DTC.CPR.ValueForVariable($A292,Y$10)</f>
        <v>0</v>
      </c>
      <c r="Z292" s="22">
        <f>_xll.DTC.CPR.ValueForVariable($A292,Z$10)</f>
        <v>0</v>
      </c>
      <c r="AA292" s="22">
        <f>_xll.DTC.CPR.ValueForVariable($A292,AA$10)</f>
        <v>0</v>
      </c>
      <c r="AB292" s="22">
        <f>_xll.DTC.CPR.ValueForVariable($A292,AB$10)</f>
        <v>0</v>
      </c>
      <c r="AC292" s="22">
        <f>_xll.DTC.CPR.ValueForVariable($A292,AC$10)</f>
        <v>0</v>
      </c>
      <c r="AD292" s="22">
        <f>_xll.DTC.CPR.ValueForVariable($A292,AD$10)</f>
        <v>0</v>
      </c>
      <c r="AE292" s="22">
        <f>_xll.DTC.CPR.ValueForVariable($A292,AE$10)</f>
        <v>0</v>
      </c>
      <c r="AF292" s="22">
        <f>_xll.DTC.CPR.ValueForVariable($A292,AF$10)</f>
        <v>0</v>
      </c>
      <c r="AG292" s="22">
        <f>_xll.DTC.CPR.ValueForVariable($A292,AG$10)</f>
        <v>0</v>
      </c>
      <c r="AH292" s="22">
        <f>_xll.DTC.CPR.ValueForVariable($A292,AH$10)</f>
        <v>0</v>
      </c>
      <c r="AI292" s="22">
        <f>_xll.DTC.CPR.ValueForVariable($A292,AI$10)</f>
        <v>0</v>
      </c>
      <c r="AJ292" s="22">
        <f>_xll.DTC.CPR.ValueForVariable($A292,AJ$10)</f>
        <v>0</v>
      </c>
      <c r="AK292" s="22">
        <f>_xll.DTC.CPR.ValueForVariable($A292,AK$10)</f>
        <v>0</v>
      </c>
      <c r="AL292" s="22">
        <f>_xll.DTC.CPR.MinimumForVariable($A292,AL$10)</f>
        <v>0</v>
      </c>
      <c r="AM292" s="22">
        <f>_xll.DTC.CPR.MaximumForVariable($A292,AM$10)</f>
        <v>0</v>
      </c>
    </row>
    <row r="293" spans="1:39" x14ac:dyDescent="0.35">
      <c r="A293" s="22" t="str">
        <f>_xll.DTC.CPR.Calculate($B$1,$B$2,$B$3,D293,E293,C293,B293,F293,$B$4,G293)</f>
        <v>CID=603776548</v>
      </c>
      <c r="B293" s="22">
        <f t="shared" si="60"/>
        <v>9</v>
      </c>
      <c r="C293" s="22">
        <f t="shared" si="61"/>
        <v>2.5</v>
      </c>
      <c r="D293" s="22">
        <f t="shared" si="62"/>
        <v>0</v>
      </c>
      <c r="E293" s="22">
        <f t="shared" si="58"/>
        <v>4</v>
      </c>
      <c r="F293" s="33">
        <f t="shared" si="57"/>
        <v>14</v>
      </c>
      <c r="G293" s="33">
        <f t="shared" si="59"/>
        <v>2.8</v>
      </c>
      <c r="H293" s="22">
        <f>_xll.DTC.CPR.ValueForVariable($A293,H$10)</f>
        <v>0</v>
      </c>
      <c r="I293" s="22">
        <f>_xll.DTC.CPR.ValueForVariable($A293,I$10)</f>
        <v>0</v>
      </c>
      <c r="J293" s="22">
        <f>_xll.DTC.CPR.ValueForVariable($A293,J$10)</f>
        <v>0</v>
      </c>
      <c r="K293" s="22">
        <f>_xll.DTC.CPR.ValueForVariable($A293,K$10)</f>
        <v>0</v>
      </c>
      <c r="L293" s="22">
        <f>_xll.DTC.CPR.ValueForVariable($A293,L$10)</f>
        <v>0</v>
      </c>
      <c r="M293" s="22">
        <f>_xll.DTC.CPR.ValueForVariable($A293,M$10)</f>
        <v>0</v>
      </c>
      <c r="N293" s="22">
        <f>_xll.DTC.CPR.ValueForVariable($A293,N$10)</f>
        <v>0</v>
      </c>
      <c r="O293" s="22">
        <f>_xll.DTC.CPR.ValueForVariable($A293,O$10)</f>
        <v>0</v>
      </c>
      <c r="P293" s="22">
        <f>_xll.DTC.CPR.ValueForVariable($A293,P$10)</f>
        <v>0</v>
      </c>
      <c r="Q293" s="22">
        <f>_xll.DTC.CPR.ValueForVariable($A293,Q$10)</f>
        <v>0</v>
      </c>
      <c r="R293" s="22">
        <f>_xll.DTC.CPR.ValueForVariable($A293,R$10)</f>
        <v>0</v>
      </c>
      <c r="S293" s="22">
        <f>_xll.DTC.CPR.ValueForVariable($A293,S$10)</f>
        <v>0</v>
      </c>
      <c r="T293" s="22">
        <f>_xll.DTC.CPR.ValueForVariable($A293,T$10)</f>
        <v>0</v>
      </c>
      <c r="U293" s="22">
        <f>_xll.DTC.CPR.ValueForVariable($A293,U$10)</f>
        <v>0</v>
      </c>
      <c r="V293" s="22">
        <f>_xll.DTC.CPR.ValueForVariable($A293,V$10)</f>
        <v>0</v>
      </c>
      <c r="W293" s="22">
        <f>_xll.DTC.CPR.ValueForVariable($A293,W$10)</f>
        <v>0</v>
      </c>
      <c r="X293" s="22">
        <f>_xll.DTC.CPR.ValueForVariable($A293,X$10)</f>
        <v>0</v>
      </c>
      <c r="Y293" s="22">
        <f>_xll.DTC.CPR.ValueForVariable($A293,Y$10)</f>
        <v>0</v>
      </c>
      <c r="Z293" s="22">
        <f>_xll.DTC.CPR.ValueForVariable($A293,Z$10)</f>
        <v>0</v>
      </c>
      <c r="AA293" s="22">
        <f>_xll.DTC.CPR.ValueForVariable($A293,AA$10)</f>
        <v>0</v>
      </c>
      <c r="AB293" s="22">
        <f>_xll.DTC.CPR.ValueForVariable($A293,AB$10)</f>
        <v>0</v>
      </c>
      <c r="AC293" s="22">
        <f>_xll.DTC.CPR.ValueForVariable($A293,AC$10)</f>
        <v>0</v>
      </c>
      <c r="AD293" s="22">
        <f>_xll.DTC.CPR.ValueForVariable($A293,AD$10)</f>
        <v>0</v>
      </c>
      <c r="AE293" s="22">
        <f>_xll.DTC.CPR.ValueForVariable($A293,AE$10)</f>
        <v>0</v>
      </c>
      <c r="AF293" s="22">
        <f>_xll.DTC.CPR.ValueForVariable($A293,AF$10)</f>
        <v>0</v>
      </c>
      <c r="AG293" s="22">
        <f>_xll.DTC.CPR.ValueForVariable($A293,AG$10)</f>
        <v>0</v>
      </c>
      <c r="AH293" s="22">
        <f>_xll.DTC.CPR.ValueForVariable($A293,AH$10)</f>
        <v>0</v>
      </c>
      <c r="AI293" s="22">
        <f>_xll.DTC.CPR.ValueForVariable($A293,AI$10)</f>
        <v>0</v>
      </c>
      <c r="AJ293" s="22">
        <f>_xll.DTC.CPR.ValueForVariable($A293,AJ$10)</f>
        <v>0</v>
      </c>
      <c r="AK293" s="22">
        <f>_xll.DTC.CPR.ValueForVariable($A293,AK$10)</f>
        <v>0</v>
      </c>
      <c r="AL293" s="22">
        <f>_xll.DTC.CPR.MinimumForVariable($A293,AL$10)</f>
        <v>0</v>
      </c>
      <c r="AM293" s="22">
        <f>_xll.DTC.CPR.MaximumForVariable($A293,AM$10)</f>
        <v>0</v>
      </c>
    </row>
    <row r="294" spans="1:39" x14ac:dyDescent="0.35">
      <c r="A294" s="22" t="str">
        <f>_xll.DTC.CPR.Calculate($B$1,$B$2,$B$3,D294,E294,C294,B294,F294,$B$4,G294)</f>
        <v>CID=1269183101</v>
      </c>
      <c r="B294" s="22">
        <f t="shared" si="60"/>
        <v>9</v>
      </c>
      <c r="C294" s="22">
        <f t="shared" si="61"/>
        <v>5</v>
      </c>
      <c r="D294" s="22">
        <f t="shared" si="62"/>
        <v>0</v>
      </c>
      <c r="E294" s="22">
        <f t="shared" si="58"/>
        <v>4</v>
      </c>
      <c r="F294" s="33">
        <f t="shared" si="57"/>
        <v>14</v>
      </c>
      <c r="G294" s="33">
        <f t="shared" si="59"/>
        <v>2.8</v>
      </c>
      <c r="H294" s="22">
        <f>_xll.DTC.CPR.ValueForVariable($A294,H$10)</f>
        <v>0</v>
      </c>
      <c r="I294" s="22">
        <f>_xll.DTC.CPR.ValueForVariable($A294,I$10)</f>
        <v>0</v>
      </c>
      <c r="J294" s="22">
        <f>_xll.DTC.CPR.ValueForVariable($A294,J$10)</f>
        <v>0</v>
      </c>
      <c r="K294" s="22">
        <f>_xll.DTC.CPR.ValueForVariable($A294,K$10)</f>
        <v>0</v>
      </c>
      <c r="L294" s="22">
        <f>_xll.DTC.CPR.ValueForVariable($A294,L$10)</f>
        <v>0</v>
      </c>
      <c r="M294" s="22">
        <f>_xll.DTC.CPR.ValueForVariable($A294,M$10)</f>
        <v>0</v>
      </c>
      <c r="N294" s="22">
        <f>_xll.DTC.CPR.ValueForVariable($A294,N$10)</f>
        <v>0</v>
      </c>
      <c r="O294" s="22">
        <f>_xll.DTC.CPR.ValueForVariable($A294,O$10)</f>
        <v>0</v>
      </c>
      <c r="P294" s="22">
        <f>_xll.DTC.CPR.ValueForVariable($A294,P$10)</f>
        <v>0</v>
      </c>
      <c r="Q294" s="22">
        <f>_xll.DTC.CPR.ValueForVariable($A294,Q$10)</f>
        <v>0</v>
      </c>
      <c r="R294" s="22">
        <f>_xll.DTC.CPR.ValueForVariable($A294,R$10)</f>
        <v>0</v>
      </c>
      <c r="S294" s="22">
        <f>_xll.DTC.CPR.ValueForVariable($A294,S$10)</f>
        <v>0</v>
      </c>
      <c r="T294" s="22">
        <f>_xll.DTC.CPR.ValueForVariable($A294,T$10)</f>
        <v>0</v>
      </c>
      <c r="U294" s="22">
        <f>_xll.DTC.CPR.ValueForVariable($A294,U$10)</f>
        <v>0</v>
      </c>
      <c r="V294" s="22">
        <f>_xll.DTC.CPR.ValueForVariable($A294,V$10)</f>
        <v>0</v>
      </c>
      <c r="W294" s="22">
        <f>_xll.DTC.CPR.ValueForVariable($A294,W$10)</f>
        <v>0</v>
      </c>
      <c r="X294" s="22">
        <f>_xll.DTC.CPR.ValueForVariable($A294,X$10)</f>
        <v>0</v>
      </c>
      <c r="Y294" s="22">
        <f>_xll.DTC.CPR.ValueForVariable($A294,Y$10)</f>
        <v>0</v>
      </c>
      <c r="Z294" s="22">
        <f>_xll.DTC.CPR.ValueForVariable($A294,Z$10)</f>
        <v>0</v>
      </c>
      <c r="AA294" s="22">
        <f>_xll.DTC.CPR.ValueForVariable($A294,AA$10)</f>
        <v>0</v>
      </c>
      <c r="AB294" s="22">
        <f>_xll.DTC.CPR.ValueForVariable($A294,AB$10)</f>
        <v>0</v>
      </c>
      <c r="AC294" s="22">
        <f>_xll.DTC.CPR.ValueForVariable($A294,AC$10)</f>
        <v>0</v>
      </c>
      <c r="AD294" s="22">
        <f>_xll.DTC.CPR.ValueForVariable($A294,AD$10)</f>
        <v>0</v>
      </c>
      <c r="AE294" s="22">
        <f>_xll.DTC.CPR.ValueForVariable($A294,AE$10)</f>
        <v>0</v>
      </c>
      <c r="AF294" s="22">
        <f>_xll.DTC.CPR.ValueForVariable($A294,AF$10)</f>
        <v>0</v>
      </c>
      <c r="AG294" s="22">
        <f>_xll.DTC.CPR.ValueForVariable($A294,AG$10)</f>
        <v>0</v>
      </c>
      <c r="AH294" s="22">
        <f>_xll.DTC.CPR.ValueForVariable($A294,AH$10)</f>
        <v>0</v>
      </c>
      <c r="AI294" s="22">
        <f>_xll.DTC.CPR.ValueForVariable($A294,AI$10)</f>
        <v>0</v>
      </c>
      <c r="AJ294" s="22">
        <f>_xll.DTC.CPR.ValueForVariable($A294,AJ$10)</f>
        <v>0</v>
      </c>
      <c r="AK294" s="22">
        <f>_xll.DTC.CPR.ValueForVariable($A294,AK$10)</f>
        <v>0</v>
      </c>
      <c r="AL294" s="22">
        <f>_xll.DTC.CPR.MinimumForVariable($A294,AL$10)</f>
        <v>0</v>
      </c>
      <c r="AM294" s="22">
        <f>_xll.DTC.CPR.MaximumForVariable($A294,AM$10)</f>
        <v>0</v>
      </c>
    </row>
    <row r="295" spans="1:39" x14ac:dyDescent="0.35">
      <c r="A295" s="22" t="str">
        <f>_xll.DTC.CPR.Calculate($B$1,$B$2,$B$3,D295,E295,C295,B295,F295,$B$4,G295)</f>
        <v>CID=-1439497278</v>
      </c>
      <c r="B295" s="22">
        <f t="shared" si="60"/>
        <v>9</v>
      </c>
      <c r="C295" s="22">
        <f t="shared" si="61"/>
        <v>7.5</v>
      </c>
      <c r="D295" s="22">
        <f t="shared" si="62"/>
        <v>0</v>
      </c>
      <c r="E295" s="22">
        <f t="shared" si="58"/>
        <v>4</v>
      </c>
      <c r="F295" s="33">
        <f t="shared" si="57"/>
        <v>14</v>
      </c>
      <c r="G295" s="33">
        <f t="shared" si="59"/>
        <v>2.8</v>
      </c>
      <c r="H295" s="22">
        <f>_xll.DTC.CPR.ValueForVariable($A295,H$10)</f>
        <v>0</v>
      </c>
      <c r="I295" s="22">
        <f>_xll.DTC.CPR.ValueForVariable($A295,I$10)</f>
        <v>0</v>
      </c>
      <c r="J295" s="22">
        <f>_xll.DTC.CPR.ValueForVariable($A295,J$10)</f>
        <v>0</v>
      </c>
      <c r="K295" s="22">
        <f>_xll.DTC.CPR.ValueForVariable($A295,K$10)</f>
        <v>0</v>
      </c>
      <c r="L295" s="22">
        <f>_xll.DTC.CPR.ValueForVariable($A295,L$10)</f>
        <v>0</v>
      </c>
      <c r="M295" s="22">
        <f>_xll.DTC.CPR.ValueForVariable($A295,M$10)</f>
        <v>0</v>
      </c>
      <c r="N295" s="22">
        <f>_xll.DTC.CPR.ValueForVariable($A295,N$10)</f>
        <v>0</v>
      </c>
      <c r="O295" s="22">
        <f>_xll.DTC.CPR.ValueForVariable($A295,O$10)</f>
        <v>0</v>
      </c>
      <c r="P295" s="22">
        <f>_xll.DTC.CPR.ValueForVariable($A295,P$10)</f>
        <v>0</v>
      </c>
      <c r="Q295" s="22">
        <f>_xll.DTC.CPR.ValueForVariable($A295,Q$10)</f>
        <v>0</v>
      </c>
      <c r="R295" s="22">
        <f>_xll.DTC.CPR.ValueForVariable($A295,R$10)</f>
        <v>0</v>
      </c>
      <c r="S295" s="22">
        <f>_xll.DTC.CPR.ValueForVariable($A295,S$10)</f>
        <v>0</v>
      </c>
      <c r="T295" s="22">
        <f>_xll.DTC.CPR.ValueForVariable($A295,T$10)</f>
        <v>0</v>
      </c>
      <c r="U295" s="22">
        <f>_xll.DTC.CPR.ValueForVariable($A295,U$10)</f>
        <v>0</v>
      </c>
      <c r="V295" s="22">
        <f>_xll.DTC.CPR.ValueForVariable($A295,V$10)</f>
        <v>0</v>
      </c>
      <c r="W295" s="22">
        <f>_xll.DTC.CPR.ValueForVariable($A295,W$10)</f>
        <v>0</v>
      </c>
      <c r="X295" s="22">
        <f>_xll.DTC.CPR.ValueForVariable($A295,X$10)</f>
        <v>0</v>
      </c>
      <c r="Y295" s="22">
        <f>_xll.DTC.CPR.ValueForVariable($A295,Y$10)</f>
        <v>0</v>
      </c>
      <c r="Z295" s="22">
        <f>_xll.DTC.CPR.ValueForVariable($A295,Z$10)</f>
        <v>0</v>
      </c>
      <c r="AA295" s="22">
        <f>_xll.DTC.CPR.ValueForVariable($A295,AA$10)</f>
        <v>0</v>
      </c>
      <c r="AB295" s="22">
        <f>_xll.DTC.CPR.ValueForVariable($A295,AB$10)</f>
        <v>0</v>
      </c>
      <c r="AC295" s="22">
        <f>_xll.DTC.CPR.ValueForVariable($A295,AC$10)</f>
        <v>0</v>
      </c>
      <c r="AD295" s="22">
        <f>_xll.DTC.CPR.ValueForVariable($A295,AD$10)</f>
        <v>0</v>
      </c>
      <c r="AE295" s="22">
        <f>_xll.DTC.CPR.ValueForVariable($A295,AE$10)</f>
        <v>0</v>
      </c>
      <c r="AF295" s="22">
        <f>_xll.DTC.CPR.ValueForVariable($A295,AF$10)</f>
        <v>0</v>
      </c>
      <c r="AG295" s="22">
        <f>_xll.DTC.CPR.ValueForVariable($A295,AG$10)</f>
        <v>0</v>
      </c>
      <c r="AH295" s="22">
        <f>_xll.DTC.CPR.ValueForVariable($A295,AH$10)</f>
        <v>0</v>
      </c>
      <c r="AI295" s="22">
        <f>_xll.DTC.CPR.ValueForVariable($A295,AI$10)</f>
        <v>0</v>
      </c>
      <c r="AJ295" s="22">
        <f>_xll.DTC.CPR.ValueForVariable($A295,AJ$10)</f>
        <v>0</v>
      </c>
      <c r="AK295" s="22">
        <f>_xll.DTC.CPR.ValueForVariable($A295,AK$10)</f>
        <v>0</v>
      </c>
      <c r="AL295" s="22">
        <f>_xll.DTC.CPR.MinimumForVariable($A295,AL$10)</f>
        <v>0</v>
      </c>
      <c r="AM295" s="22">
        <f>_xll.DTC.CPR.MaximumForVariable($A295,AM$10)</f>
        <v>0</v>
      </c>
    </row>
    <row r="296" spans="1:39" x14ac:dyDescent="0.35">
      <c r="A296" s="22" t="str">
        <f>_xll.DTC.CPR.Calculate($B$1,$B$2,$B$3,D296,E296,C296,B296,F296,$B$4,G296)</f>
        <v>CID=-417860365</v>
      </c>
      <c r="B296" s="22">
        <f t="shared" si="60"/>
        <v>9</v>
      </c>
      <c r="C296" s="22">
        <f t="shared" si="61"/>
        <v>10</v>
      </c>
      <c r="D296" s="22">
        <f t="shared" si="62"/>
        <v>0</v>
      </c>
      <c r="E296" s="22">
        <f t="shared" si="58"/>
        <v>4</v>
      </c>
      <c r="F296" s="33">
        <f t="shared" si="57"/>
        <v>14</v>
      </c>
      <c r="G296" s="33">
        <f t="shared" si="59"/>
        <v>2.8</v>
      </c>
      <c r="H296" s="22">
        <f>_xll.DTC.CPR.ValueForVariable($A296,H$10)</f>
        <v>0</v>
      </c>
      <c r="I296" s="22">
        <f>_xll.DTC.CPR.ValueForVariable($A296,I$10)</f>
        <v>0</v>
      </c>
      <c r="J296" s="22">
        <f>_xll.DTC.CPR.ValueForVariable($A296,J$10)</f>
        <v>0</v>
      </c>
      <c r="K296" s="22">
        <f>_xll.DTC.CPR.ValueForVariable($A296,K$10)</f>
        <v>0</v>
      </c>
      <c r="L296" s="22">
        <f>_xll.DTC.CPR.ValueForVariable($A296,L$10)</f>
        <v>0</v>
      </c>
      <c r="M296" s="22">
        <f>_xll.DTC.CPR.ValueForVariable($A296,M$10)</f>
        <v>0</v>
      </c>
      <c r="N296" s="22">
        <f>_xll.DTC.CPR.ValueForVariable($A296,N$10)</f>
        <v>0</v>
      </c>
      <c r="O296" s="22">
        <f>_xll.DTC.CPR.ValueForVariable($A296,O$10)</f>
        <v>0</v>
      </c>
      <c r="P296" s="22">
        <f>_xll.DTC.CPR.ValueForVariable($A296,P$10)</f>
        <v>0</v>
      </c>
      <c r="Q296" s="22">
        <f>_xll.DTC.CPR.ValueForVariable($A296,Q$10)</f>
        <v>0</v>
      </c>
      <c r="R296" s="22">
        <f>_xll.DTC.CPR.ValueForVariable($A296,R$10)</f>
        <v>0</v>
      </c>
      <c r="S296" s="22">
        <f>_xll.DTC.CPR.ValueForVariable($A296,S$10)</f>
        <v>0</v>
      </c>
      <c r="T296" s="22">
        <f>_xll.DTC.CPR.ValueForVariable($A296,T$10)</f>
        <v>0</v>
      </c>
      <c r="U296" s="22">
        <f>_xll.DTC.CPR.ValueForVariable($A296,U$10)</f>
        <v>0</v>
      </c>
      <c r="V296" s="22">
        <f>_xll.DTC.CPR.ValueForVariable($A296,V$10)</f>
        <v>0</v>
      </c>
      <c r="W296" s="22">
        <f>_xll.DTC.CPR.ValueForVariable($A296,W$10)</f>
        <v>0</v>
      </c>
      <c r="X296" s="22">
        <f>_xll.DTC.CPR.ValueForVariable($A296,X$10)</f>
        <v>0</v>
      </c>
      <c r="Y296" s="22">
        <f>_xll.DTC.CPR.ValueForVariable($A296,Y$10)</f>
        <v>0</v>
      </c>
      <c r="Z296" s="22">
        <f>_xll.DTC.CPR.ValueForVariable($A296,Z$10)</f>
        <v>0</v>
      </c>
      <c r="AA296" s="22">
        <f>_xll.DTC.CPR.ValueForVariable($A296,AA$10)</f>
        <v>0</v>
      </c>
      <c r="AB296" s="22">
        <f>_xll.DTC.CPR.ValueForVariable($A296,AB$10)</f>
        <v>0</v>
      </c>
      <c r="AC296" s="22">
        <f>_xll.DTC.CPR.ValueForVariable($A296,AC$10)</f>
        <v>0</v>
      </c>
      <c r="AD296" s="22">
        <f>_xll.DTC.CPR.ValueForVariable($A296,AD$10)</f>
        <v>0</v>
      </c>
      <c r="AE296" s="22">
        <f>_xll.DTC.CPR.ValueForVariable($A296,AE$10)</f>
        <v>0</v>
      </c>
      <c r="AF296" s="22">
        <f>_xll.DTC.CPR.ValueForVariable($A296,AF$10)</f>
        <v>0</v>
      </c>
      <c r="AG296" s="22">
        <f>_xll.DTC.CPR.ValueForVariable($A296,AG$10)</f>
        <v>0</v>
      </c>
      <c r="AH296" s="22">
        <f>_xll.DTC.CPR.ValueForVariable($A296,AH$10)</f>
        <v>0</v>
      </c>
      <c r="AI296" s="22">
        <f>_xll.DTC.CPR.ValueForVariable($A296,AI$10)</f>
        <v>0</v>
      </c>
      <c r="AJ296" s="22">
        <f>_xll.DTC.CPR.ValueForVariable($A296,AJ$10)</f>
        <v>0</v>
      </c>
      <c r="AK296" s="22">
        <f>_xll.DTC.CPR.ValueForVariable($A296,AK$10)</f>
        <v>0</v>
      </c>
      <c r="AL296" s="22">
        <f>_xll.DTC.CPR.MinimumForVariable($A296,AL$10)</f>
        <v>0</v>
      </c>
      <c r="AM296" s="22">
        <f>_xll.DTC.CPR.MaximumForVariable($A296,AM$10)</f>
        <v>0</v>
      </c>
    </row>
    <row r="297" spans="1:39" x14ac:dyDescent="0.35">
      <c r="A297" s="22" t="str">
        <f>_xll.DTC.CPR.Calculate($B$1,$B$2,$B$3,D297,E297,C297,B297,F297,$B$4,G297)</f>
        <v>CID=-317103816</v>
      </c>
      <c r="B297" s="22">
        <f t="shared" si="60"/>
        <v>9</v>
      </c>
      <c r="C297" s="22">
        <f t="shared" si="61"/>
        <v>12.5</v>
      </c>
      <c r="D297" s="22">
        <f t="shared" si="62"/>
        <v>0</v>
      </c>
      <c r="E297" s="22">
        <f t="shared" si="58"/>
        <v>4</v>
      </c>
      <c r="F297" s="33">
        <f t="shared" si="57"/>
        <v>14</v>
      </c>
      <c r="G297" s="33">
        <f t="shared" si="59"/>
        <v>2.8</v>
      </c>
      <c r="H297" s="22">
        <f>_xll.DTC.CPR.ValueForVariable($A297,H$10)</f>
        <v>0</v>
      </c>
      <c r="I297" s="22">
        <f>_xll.DTC.CPR.ValueForVariable($A297,I$10)</f>
        <v>0</v>
      </c>
      <c r="J297" s="22">
        <f>_xll.DTC.CPR.ValueForVariable($A297,J$10)</f>
        <v>0</v>
      </c>
      <c r="K297" s="22">
        <f>_xll.DTC.CPR.ValueForVariable($A297,K$10)</f>
        <v>0</v>
      </c>
      <c r="L297" s="22">
        <f>_xll.DTC.CPR.ValueForVariable($A297,L$10)</f>
        <v>0</v>
      </c>
      <c r="M297" s="22">
        <f>_xll.DTC.CPR.ValueForVariable($A297,M$10)</f>
        <v>0</v>
      </c>
      <c r="N297" s="22">
        <f>_xll.DTC.CPR.ValueForVariable($A297,N$10)</f>
        <v>0</v>
      </c>
      <c r="O297" s="22">
        <f>_xll.DTC.CPR.ValueForVariable($A297,O$10)</f>
        <v>0</v>
      </c>
      <c r="P297" s="22">
        <f>_xll.DTC.CPR.ValueForVariable($A297,P$10)</f>
        <v>0</v>
      </c>
      <c r="Q297" s="22">
        <f>_xll.DTC.CPR.ValueForVariable($A297,Q$10)</f>
        <v>0</v>
      </c>
      <c r="R297" s="22">
        <f>_xll.DTC.CPR.ValueForVariable($A297,R$10)</f>
        <v>0</v>
      </c>
      <c r="S297" s="22">
        <f>_xll.DTC.CPR.ValueForVariable($A297,S$10)</f>
        <v>0</v>
      </c>
      <c r="T297" s="22">
        <f>_xll.DTC.CPR.ValueForVariable($A297,T$10)</f>
        <v>0</v>
      </c>
      <c r="U297" s="22">
        <f>_xll.DTC.CPR.ValueForVariable($A297,U$10)</f>
        <v>0</v>
      </c>
      <c r="V297" s="22">
        <f>_xll.DTC.CPR.ValueForVariable($A297,V$10)</f>
        <v>0</v>
      </c>
      <c r="W297" s="22">
        <f>_xll.DTC.CPR.ValueForVariable($A297,W$10)</f>
        <v>0</v>
      </c>
      <c r="X297" s="22">
        <f>_xll.DTC.CPR.ValueForVariable($A297,X$10)</f>
        <v>0</v>
      </c>
      <c r="Y297" s="22">
        <f>_xll.DTC.CPR.ValueForVariable($A297,Y$10)</f>
        <v>0</v>
      </c>
      <c r="Z297" s="22">
        <f>_xll.DTC.CPR.ValueForVariable($A297,Z$10)</f>
        <v>0</v>
      </c>
      <c r="AA297" s="22">
        <f>_xll.DTC.CPR.ValueForVariable($A297,AA$10)</f>
        <v>0</v>
      </c>
      <c r="AB297" s="22">
        <f>_xll.DTC.CPR.ValueForVariable($A297,AB$10)</f>
        <v>0</v>
      </c>
      <c r="AC297" s="22">
        <f>_xll.DTC.CPR.ValueForVariable($A297,AC$10)</f>
        <v>0</v>
      </c>
      <c r="AD297" s="22">
        <f>_xll.DTC.CPR.ValueForVariable($A297,AD$10)</f>
        <v>0</v>
      </c>
      <c r="AE297" s="22">
        <f>_xll.DTC.CPR.ValueForVariable($A297,AE$10)</f>
        <v>0</v>
      </c>
      <c r="AF297" s="22">
        <f>_xll.DTC.CPR.ValueForVariable($A297,AF$10)</f>
        <v>0</v>
      </c>
      <c r="AG297" s="22">
        <f>_xll.DTC.CPR.ValueForVariable($A297,AG$10)</f>
        <v>0</v>
      </c>
      <c r="AH297" s="22">
        <f>_xll.DTC.CPR.ValueForVariable($A297,AH$10)</f>
        <v>0</v>
      </c>
      <c r="AI297" s="22">
        <f>_xll.DTC.CPR.ValueForVariable($A297,AI$10)</f>
        <v>0</v>
      </c>
      <c r="AJ297" s="22">
        <f>_xll.DTC.CPR.ValueForVariable($A297,AJ$10)</f>
        <v>0</v>
      </c>
      <c r="AK297" s="22">
        <f>_xll.DTC.CPR.ValueForVariable($A297,AK$10)</f>
        <v>0</v>
      </c>
      <c r="AL297" s="22">
        <f>_xll.DTC.CPR.MinimumForVariable($A297,AL$10)</f>
        <v>0</v>
      </c>
      <c r="AM297" s="22">
        <f>_xll.DTC.CPR.MaximumForVariable($A297,AM$10)</f>
        <v>0</v>
      </c>
    </row>
    <row r="298" spans="1:39" x14ac:dyDescent="0.35">
      <c r="A298" s="22" t="str">
        <f>_xll.DTC.CPR.Calculate($B$1,$B$2,$B$3,D298,E298,C298,B298,F298,$B$4,G298)</f>
        <v>CID=-263143103</v>
      </c>
      <c r="B298" s="22">
        <f t="shared" si="60"/>
        <v>9</v>
      </c>
      <c r="C298" s="22">
        <f t="shared" si="61"/>
        <v>15</v>
      </c>
      <c r="D298" s="22">
        <f t="shared" si="62"/>
        <v>0</v>
      </c>
      <c r="E298" s="22">
        <f t="shared" si="58"/>
        <v>4</v>
      </c>
      <c r="F298" s="33">
        <f t="shared" si="57"/>
        <v>14</v>
      </c>
      <c r="G298" s="33">
        <f t="shared" si="59"/>
        <v>2.8</v>
      </c>
      <c r="H298" s="22">
        <f>_xll.DTC.CPR.ValueForVariable($A298,H$10)</f>
        <v>0</v>
      </c>
      <c r="I298" s="22">
        <f>_xll.DTC.CPR.ValueForVariable($A298,I$10)</f>
        <v>0</v>
      </c>
      <c r="J298" s="22">
        <f>_xll.DTC.CPR.ValueForVariable($A298,J$10)</f>
        <v>0</v>
      </c>
      <c r="K298" s="22">
        <f>_xll.DTC.CPR.ValueForVariable($A298,K$10)</f>
        <v>0</v>
      </c>
      <c r="L298" s="22">
        <f>_xll.DTC.CPR.ValueForVariable($A298,L$10)</f>
        <v>0</v>
      </c>
      <c r="M298" s="22">
        <f>_xll.DTC.CPR.ValueForVariable($A298,M$10)</f>
        <v>0</v>
      </c>
      <c r="N298" s="22">
        <f>_xll.DTC.CPR.ValueForVariable($A298,N$10)</f>
        <v>0</v>
      </c>
      <c r="O298" s="22">
        <f>_xll.DTC.CPR.ValueForVariable($A298,O$10)</f>
        <v>0</v>
      </c>
      <c r="P298" s="22">
        <f>_xll.DTC.CPR.ValueForVariable($A298,P$10)</f>
        <v>0</v>
      </c>
      <c r="Q298" s="22">
        <f>_xll.DTC.CPR.ValueForVariable($A298,Q$10)</f>
        <v>0</v>
      </c>
      <c r="R298" s="22">
        <f>_xll.DTC.CPR.ValueForVariable($A298,R$10)</f>
        <v>0</v>
      </c>
      <c r="S298" s="22">
        <f>_xll.DTC.CPR.ValueForVariable($A298,S$10)</f>
        <v>0</v>
      </c>
      <c r="T298" s="22">
        <f>_xll.DTC.CPR.ValueForVariable($A298,T$10)</f>
        <v>0</v>
      </c>
      <c r="U298" s="22">
        <f>_xll.DTC.CPR.ValueForVariable($A298,U$10)</f>
        <v>0</v>
      </c>
      <c r="V298" s="22">
        <f>_xll.DTC.CPR.ValueForVariable($A298,V$10)</f>
        <v>0</v>
      </c>
      <c r="W298" s="22">
        <f>_xll.DTC.CPR.ValueForVariable($A298,W$10)</f>
        <v>0</v>
      </c>
      <c r="X298" s="22">
        <f>_xll.DTC.CPR.ValueForVariable($A298,X$10)</f>
        <v>0</v>
      </c>
      <c r="Y298" s="22">
        <f>_xll.DTC.CPR.ValueForVariable($A298,Y$10)</f>
        <v>0</v>
      </c>
      <c r="Z298" s="22">
        <f>_xll.DTC.CPR.ValueForVariable($A298,Z$10)</f>
        <v>0</v>
      </c>
      <c r="AA298" s="22">
        <f>_xll.DTC.CPR.ValueForVariable($A298,AA$10)</f>
        <v>0</v>
      </c>
      <c r="AB298" s="22">
        <f>_xll.DTC.CPR.ValueForVariable($A298,AB$10)</f>
        <v>0</v>
      </c>
      <c r="AC298" s="22">
        <f>_xll.DTC.CPR.ValueForVariable($A298,AC$10)</f>
        <v>0</v>
      </c>
      <c r="AD298" s="22">
        <f>_xll.DTC.CPR.ValueForVariable($A298,AD$10)</f>
        <v>0</v>
      </c>
      <c r="AE298" s="22">
        <f>_xll.DTC.CPR.ValueForVariable($A298,AE$10)</f>
        <v>0</v>
      </c>
      <c r="AF298" s="22">
        <f>_xll.DTC.CPR.ValueForVariable($A298,AF$10)</f>
        <v>0</v>
      </c>
      <c r="AG298" s="22">
        <f>_xll.DTC.CPR.ValueForVariable($A298,AG$10)</f>
        <v>0</v>
      </c>
      <c r="AH298" s="22">
        <f>_xll.DTC.CPR.ValueForVariable($A298,AH$10)</f>
        <v>0</v>
      </c>
      <c r="AI298" s="22">
        <f>_xll.DTC.CPR.ValueForVariable($A298,AI$10)</f>
        <v>0</v>
      </c>
      <c r="AJ298" s="22">
        <f>_xll.DTC.CPR.ValueForVariable($A298,AJ$10)</f>
        <v>0</v>
      </c>
      <c r="AK298" s="22">
        <f>_xll.DTC.CPR.ValueForVariable($A298,AK$10)</f>
        <v>0</v>
      </c>
      <c r="AL298" s="22">
        <f>_xll.DTC.CPR.MinimumForVariable($A298,AL$10)</f>
        <v>0</v>
      </c>
      <c r="AM298" s="22">
        <f>_xll.DTC.CPR.MaximumForVariable($A298,AM$10)</f>
        <v>0</v>
      </c>
    </row>
    <row r="299" spans="1:39" x14ac:dyDescent="0.35">
      <c r="A299" s="22" t="str">
        <f>_xll.DTC.CPR.Calculate($B$1,$B$2,$B$3,D299,E299,C299,B299,F299,$B$4,G299)</f>
        <v>CID=1323143814</v>
      </c>
      <c r="B299" s="22">
        <f t="shared" si="60"/>
        <v>9</v>
      </c>
      <c r="C299" s="22">
        <f t="shared" si="61"/>
        <v>17.5</v>
      </c>
      <c r="D299" s="22">
        <f t="shared" si="62"/>
        <v>0</v>
      </c>
      <c r="E299" s="22">
        <f t="shared" si="58"/>
        <v>4</v>
      </c>
      <c r="F299" s="33">
        <f t="shared" si="57"/>
        <v>14</v>
      </c>
      <c r="G299" s="33">
        <f t="shared" si="59"/>
        <v>2.8</v>
      </c>
      <c r="H299" s="22">
        <f>_xll.DTC.CPR.ValueForVariable($A299,H$10)</f>
        <v>0</v>
      </c>
      <c r="I299" s="22">
        <f>_xll.DTC.CPR.ValueForVariable($A299,I$10)</f>
        <v>0</v>
      </c>
      <c r="J299" s="22">
        <f>_xll.DTC.CPR.ValueForVariable($A299,J$10)</f>
        <v>0</v>
      </c>
      <c r="K299" s="22">
        <f>_xll.DTC.CPR.ValueForVariable($A299,K$10)</f>
        <v>0</v>
      </c>
      <c r="L299" s="22">
        <f>_xll.DTC.CPR.ValueForVariable($A299,L$10)</f>
        <v>0</v>
      </c>
      <c r="M299" s="22">
        <f>_xll.DTC.CPR.ValueForVariable($A299,M$10)</f>
        <v>0</v>
      </c>
      <c r="N299" s="22">
        <f>_xll.DTC.CPR.ValueForVariable($A299,N$10)</f>
        <v>0</v>
      </c>
      <c r="O299" s="22">
        <f>_xll.DTC.CPR.ValueForVariable($A299,O$10)</f>
        <v>0</v>
      </c>
      <c r="P299" s="22">
        <f>_xll.DTC.CPR.ValueForVariable($A299,P$10)</f>
        <v>0</v>
      </c>
      <c r="Q299" s="22">
        <f>_xll.DTC.CPR.ValueForVariable($A299,Q$10)</f>
        <v>0</v>
      </c>
      <c r="R299" s="22">
        <f>_xll.DTC.CPR.ValueForVariable($A299,R$10)</f>
        <v>0</v>
      </c>
      <c r="S299" s="22">
        <f>_xll.DTC.CPR.ValueForVariable($A299,S$10)</f>
        <v>0</v>
      </c>
      <c r="T299" s="22">
        <f>_xll.DTC.CPR.ValueForVariable($A299,T$10)</f>
        <v>0</v>
      </c>
      <c r="U299" s="22">
        <f>_xll.DTC.CPR.ValueForVariable($A299,U$10)</f>
        <v>0</v>
      </c>
      <c r="V299" s="22">
        <f>_xll.DTC.CPR.ValueForVariable($A299,V$10)</f>
        <v>0</v>
      </c>
      <c r="W299" s="22">
        <f>_xll.DTC.CPR.ValueForVariable($A299,W$10)</f>
        <v>0</v>
      </c>
      <c r="X299" s="22">
        <f>_xll.DTC.CPR.ValueForVariable($A299,X$10)</f>
        <v>0</v>
      </c>
      <c r="Y299" s="22">
        <f>_xll.DTC.CPR.ValueForVariable($A299,Y$10)</f>
        <v>0</v>
      </c>
      <c r="Z299" s="22">
        <f>_xll.DTC.CPR.ValueForVariable($A299,Z$10)</f>
        <v>0</v>
      </c>
      <c r="AA299" s="22">
        <f>_xll.DTC.CPR.ValueForVariable($A299,AA$10)</f>
        <v>0</v>
      </c>
      <c r="AB299" s="22">
        <f>_xll.DTC.CPR.ValueForVariable($A299,AB$10)</f>
        <v>0</v>
      </c>
      <c r="AC299" s="22">
        <f>_xll.DTC.CPR.ValueForVariable($A299,AC$10)</f>
        <v>0</v>
      </c>
      <c r="AD299" s="22">
        <f>_xll.DTC.CPR.ValueForVariable($A299,AD$10)</f>
        <v>0</v>
      </c>
      <c r="AE299" s="22">
        <f>_xll.DTC.CPR.ValueForVariable($A299,AE$10)</f>
        <v>0</v>
      </c>
      <c r="AF299" s="22">
        <f>_xll.DTC.CPR.ValueForVariable($A299,AF$10)</f>
        <v>0</v>
      </c>
      <c r="AG299" s="22">
        <f>_xll.DTC.CPR.ValueForVariable($A299,AG$10)</f>
        <v>0</v>
      </c>
      <c r="AH299" s="22">
        <f>_xll.DTC.CPR.ValueForVariable($A299,AH$10)</f>
        <v>0</v>
      </c>
      <c r="AI299" s="22">
        <f>_xll.DTC.CPR.ValueForVariable($A299,AI$10)</f>
        <v>0</v>
      </c>
      <c r="AJ299" s="22">
        <f>_xll.DTC.CPR.ValueForVariable($A299,AJ$10)</f>
        <v>0</v>
      </c>
      <c r="AK299" s="22">
        <f>_xll.DTC.CPR.ValueForVariable($A299,AK$10)</f>
        <v>0</v>
      </c>
      <c r="AL299" s="22">
        <f>_xll.DTC.CPR.MinimumForVariable($A299,AL$10)</f>
        <v>0</v>
      </c>
      <c r="AM299" s="22">
        <f>_xll.DTC.CPR.MaximumForVariable($A299,AM$10)</f>
        <v>0</v>
      </c>
    </row>
    <row r="300" spans="1:39" x14ac:dyDescent="0.35">
      <c r="A300" s="22" t="str">
        <f>_xll.DTC.CPR.Calculate($B$1,$B$2,$B$3,D300,E300,C300,B300,F300,$B$4,G300)</f>
        <v>CID=219410517</v>
      </c>
      <c r="B300" s="22">
        <f t="shared" si="60"/>
        <v>9</v>
      </c>
      <c r="C300" s="22">
        <f t="shared" si="61"/>
        <v>20</v>
      </c>
      <c r="D300" s="22">
        <f t="shared" si="62"/>
        <v>0</v>
      </c>
      <c r="E300" s="22">
        <f t="shared" si="58"/>
        <v>4</v>
      </c>
      <c r="F300" s="33">
        <f t="shared" si="57"/>
        <v>14</v>
      </c>
      <c r="G300" s="33">
        <f t="shared" si="59"/>
        <v>2.8</v>
      </c>
      <c r="H300" s="22">
        <f>_xll.DTC.CPR.ValueForVariable($A300,H$10)</f>
        <v>0</v>
      </c>
      <c r="I300" s="22">
        <f>_xll.DTC.CPR.ValueForVariable($A300,I$10)</f>
        <v>0</v>
      </c>
      <c r="J300" s="22">
        <f>_xll.DTC.CPR.ValueForVariable($A300,J$10)</f>
        <v>0</v>
      </c>
      <c r="K300" s="22">
        <f>_xll.DTC.CPR.ValueForVariable($A300,K$10)</f>
        <v>0</v>
      </c>
      <c r="L300" s="22">
        <f>_xll.DTC.CPR.ValueForVariable($A300,L$10)</f>
        <v>0</v>
      </c>
      <c r="M300" s="22">
        <f>_xll.DTC.CPR.ValueForVariable($A300,M$10)</f>
        <v>0</v>
      </c>
      <c r="N300" s="22">
        <f>_xll.DTC.CPR.ValueForVariable($A300,N$10)</f>
        <v>0</v>
      </c>
      <c r="O300" s="22">
        <f>_xll.DTC.CPR.ValueForVariable($A300,O$10)</f>
        <v>0</v>
      </c>
      <c r="P300" s="22">
        <f>_xll.DTC.CPR.ValueForVariable($A300,P$10)</f>
        <v>0</v>
      </c>
      <c r="Q300" s="22">
        <f>_xll.DTC.CPR.ValueForVariable($A300,Q$10)</f>
        <v>0</v>
      </c>
      <c r="R300" s="22">
        <f>_xll.DTC.CPR.ValueForVariable($A300,R$10)</f>
        <v>0</v>
      </c>
      <c r="S300" s="22">
        <f>_xll.DTC.CPR.ValueForVariable($A300,S$10)</f>
        <v>0</v>
      </c>
      <c r="T300" s="22">
        <f>_xll.DTC.CPR.ValueForVariable($A300,T$10)</f>
        <v>0</v>
      </c>
      <c r="U300" s="22">
        <f>_xll.DTC.CPR.ValueForVariable($A300,U$10)</f>
        <v>0</v>
      </c>
      <c r="V300" s="22">
        <f>_xll.DTC.CPR.ValueForVariable($A300,V$10)</f>
        <v>0</v>
      </c>
      <c r="W300" s="22">
        <f>_xll.DTC.CPR.ValueForVariable($A300,W$10)</f>
        <v>0</v>
      </c>
      <c r="X300" s="22">
        <f>_xll.DTC.CPR.ValueForVariable($A300,X$10)</f>
        <v>0</v>
      </c>
      <c r="Y300" s="22">
        <f>_xll.DTC.CPR.ValueForVariable($A300,Y$10)</f>
        <v>0</v>
      </c>
      <c r="Z300" s="22">
        <f>_xll.DTC.CPR.ValueForVariable($A300,Z$10)</f>
        <v>0</v>
      </c>
      <c r="AA300" s="22">
        <f>_xll.DTC.CPR.ValueForVariable($A300,AA$10)</f>
        <v>0</v>
      </c>
      <c r="AB300" s="22">
        <f>_xll.DTC.CPR.ValueForVariable($A300,AB$10)</f>
        <v>0</v>
      </c>
      <c r="AC300" s="22">
        <f>_xll.DTC.CPR.ValueForVariable($A300,AC$10)</f>
        <v>0</v>
      </c>
      <c r="AD300" s="22">
        <f>_xll.DTC.CPR.ValueForVariable($A300,AD$10)</f>
        <v>0</v>
      </c>
      <c r="AE300" s="22">
        <f>_xll.DTC.CPR.ValueForVariable($A300,AE$10)</f>
        <v>0</v>
      </c>
      <c r="AF300" s="22">
        <f>_xll.DTC.CPR.ValueForVariable($A300,AF$10)</f>
        <v>0</v>
      </c>
      <c r="AG300" s="22">
        <f>_xll.DTC.CPR.ValueForVariable($A300,AG$10)</f>
        <v>0</v>
      </c>
      <c r="AH300" s="22">
        <f>_xll.DTC.CPR.ValueForVariable($A300,AH$10)</f>
        <v>0</v>
      </c>
      <c r="AI300" s="22">
        <f>_xll.DTC.CPR.ValueForVariable($A300,AI$10)</f>
        <v>0</v>
      </c>
      <c r="AJ300" s="22">
        <f>_xll.DTC.CPR.ValueForVariable($A300,AJ$10)</f>
        <v>0</v>
      </c>
      <c r="AK300" s="22">
        <f>_xll.DTC.CPR.ValueForVariable($A300,AK$10)</f>
        <v>0</v>
      </c>
      <c r="AL300" s="22">
        <f>_xll.DTC.CPR.MinimumForVariable($A300,AL$10)</f>
        <v>0</v>
      </c>
      <c r="AM300" s="22">
        <f>_xll.DTC.CPR.MaximumForVariable($A300,AM$10)</f>
        <v>0</v>
      </c>
    </row>
    <row r="301" spans="1:39" x14ac:dyDescent="0.35">
      <c r="A301" s="22" t="str">
        <f>_xll.DTC.CPR.Calculate($B$1,$B$2,$B$3,D301,E301,C301,B301,F301,$B$4,G301)</f>
        <v>CID=1523372432</v>
      </c>
      <c r="B301" s="22">
        <f t="shared" si="60"/>
        <v>9</v>
      </c>
      <c r="C301" s="22">
        <f t="shared" si="61"/>
        <v>22.5</v>
      </c>
      <c r="D301" s="22">
        <f t="shared" si="62"/>
        <v>0</v>
      </c>
      <c r="E301" s="22">
        <f t="shared" si="58"/>
        <v>4</v>
      </c>
      <c r="F301" s="33">
        <f t="shared" si="57"/>
        <v>16.5</v>
      </c>
      <c r="G301" s="33">
        <f t="shared" si="59"/>
        <v>3.3</v>
      </c>
      <c r="H301" s="22">
        <f>_xll.DTC.CPR.ValueForVariable($A301,H$10)</f>
        <v>1.7357310074999543</v>
      </c>
      <c r="I301" s="22">
        <f>_xll.DTC.CPR.ValueForVariable($A301,I$10)</f>
        <v>148.2186358766366</v>
      </c>
      <c r="J301" s="22">
        <f>_xll.DTC.CPR.ValueForVariable($A301,J$10)</f>
        <v>19.158115618594977</v>
      </c>
      <c r="K301" s="22">
        <f>_xll.DTC.CPR.ValueForVariable($A301,K$10)</f>
        <v>222.56754607352056</v>
      </c>
      <c r="L301" s="22">
        <f>_xll.DTC.CPR.ValueForVariable($A301,L$10)</f>
        <v>416.60652137646929</v>
      </c>
      <c r="M301" s="22">
        <f>_xll.DTC.CPR.ValueForVariable($A301,M$10)</f>
        <v>407.50032441258935</v>
      </c>
      <c r="N301" s="22">
        <f>_xll.DTC.CPR.ValueForVariable($A301,N$10)</f>
        <v>19498.210674080809</v>
      </c>
      <c r="O301" s="22">
        <f>_xll.DTC.CPR.ValueForVariable($A301,O$10)</f>
        <v>0.75857289236898906</v>
      </c>
      <c r="P301" s="22">
        <f>_xll.DTC.CPR.ValueForVariable($A301,P$10)</f>
        <v>8.116233426515209E-3</v>
      </c>
      <c r="Q301" s="22">
        <f>_xll.DTC.CPR.ValueForVariable($A301,Q$10)</f>
        <v>11.764551426987387</v>
      </c>
      <c r="R301" s="22">
        <f>_xll.DTC.CPR.ValueForVariable($A301,R$10)</f>
        <v>11.924380919164726</v>
      </c>
      <c r="S301" s="22">
        <f>_xll.DTC.CPR.ValueForVariable($A301,S$10)</f>
        <v>140.28499255850053</v>
      </c>
      <c r="T301" s="22">
        <f>_xll.DTC.CPR.ValueForVariable($A301,T$10)</f>
        <v>9</v>
      </c>
      <c r="U301" s="22">
        <f>_xll.DTC.CPR.ValueForVariable($A301,U$10)</f>
        <v>22.5</v>
      </c>
      <c r="V301" s="22">
        <f>_xll.DTC.CPR.ValueForVariable($A301,V$10)</f>
        <v>4</v>
      </c>
      <c r="W301" s="22">
        <f>_xll.DTC.CPR.ValueForVariable($A301,W$10)</f>
        <v>16.5</v>
      </c>
      <c r="X301" s="22">
        <f>_xll.DTC.CPR.ValueForVariable($A301,X$10)</f>
        <v>400.93582429951402</v>
      </c>
      <c r="Y301" s="22">
        <f>_xll.DTC.CPR.ValueForVariable($A301,Y$10)</f>
        <v>617.20189991371535</v>
      </c>
      <c r="Z301" s="22">
        <f>_xll.DTC.CPR.ValueForVariable($A301,Z$10)</f>
        <v>32.559384406478273</v>
      </c>
      <c r="AA301" s="22">
        <f>_xll.DTC.CPR.ValueForVariable($A301,AA$10)</f>
        <v>1.5394032224285412</v>
      </c>
      <c r="AB301" s="22">
        <f>_xll.DTC.CPR.ValueForVariable($A301,AB$10)</f>
        <v>0.7163918653232707</v>
      </c>
      <c r="AC301" s="22">
        <f>_xll.DTC.CPR.ValueForVariable($A301,AC$10)</f>
        <v>83.807935992768435</v>
      </c>
      <c r="AD301" s="22">
        <f>_xll.DTC.CPR.ValueForVariable($A301,AD$10)</f>
        <v>25.28954240521022</v>
      </c>
      <c r="AE301" s="22">
        <f>_xll.DTC.CPR.ValueForVariable($A301,AE$10)</f>
        <v>0</v>
      </c>
      <c r="AF301" s="22">
        <f>_xll.DTC.CPR.ValueForVariable($A301,AF$10)</f>
        <v>0</v>
      </c>
      <c r="AG301" s="22">
        <f>_xll.DTC.CPR.ValueForVariable($A301,AG$10)</f>
        <v>0</v>
      </c>
      <c r="AH301" s="22">
        <f>_xll.DTC.CPR.ValueForVariable($A301,AH$10)</f>
        <v>0</v>
      </c>
      <c r="AI301" s="22">
        <f>_xll.DTC.CPR.ValueForVariable($A301,AI$10)</f>
        <v>0</v>
      </c>
      <c r="AJ301" s="22">
        <f>_xll.DTC.CPR.ValueForVariable($A301,AJ$10)</f>
        <v>0</v>
      </c>
      <c r="AK301" s="22">
        <f>_xll.DTC.CPR.ValueForVariable($A301,AK$10)</f>
        <v>10</v>
      </c>
      <c r="AL301" s="22">
        <f>_xll.DTC.CPR.MinimumForVariable($A301,AL$10)</f>
        <v>9.8545646333425818</v>
      </c>
      <c r="AM301" s="22">
        <f>_xll.DTC.CPR.MaximumForVariable($A301,AM$10)</f>
        <v>22.669693787753182</v>
      </c>
    </row>
    <row r="302" spans="1:39" x14ac:dyDescent="0.35">
      <c r="A302" s="22" t="str">
        <f>_xll.DTC.CPR.Calculate($B$1,$B$2,$B$3,D302,E302,C302,B302,F302,$B$4,G302)</f>
        <v>CID=154082648</v>
      </c>
      <c r="B302" s="22">
        <f t="shared" si="60"/>
        <v>9</v>
      </c>
      <c r="C302" s="22">
        <f t="shared" si="61"/>
        <v>25</v>
      </c>
      <c r="D302" s="22">
        <f t="shared" si="62"/>
        <v>0</v>
      </c>
      <c r="E302" s="22">
        <f t="shared" si="58"/>
        <v>4</v>
      </c>
      <c r="F302" s="33">
        <f t="shared" si="57"/>
        <v>19</v>
      </c>
      <c r="G302" s="33">
        <f t="shared" si="59"/>
        <v>3.8</v>
      </c>
      <c r="H302" s="22">
        <f>_xll.DTC.CPR.ValueForVariable($A302,H$10)</f>
        <v>1.7357310074999543</v>
      </c>
      <c r="I302" s="22">
        <f>_xll.DTC.CPR.ValueForVariable($A302,I$10)</f>
        <v>148.2186358766366</v>
      </c>
      <c r="J302" s="22">
        <f>_xll.DTC.CPR.ValueForVariable($A302,J$10)</f>
        <v>19.158115618594977</v>
      </c>
      <c r="K302" s="22">
        <f>_xll.DTC.CPR.ValueForVariable($A302,K$10)</f>
        <v>226.06325752935251</v>
      </c>
      <c r="L302" s="22">
        <f>_xll.DTC.CPR.ValueForVariable($A302,L$10)</f>
        <v>418.20529057181756</v>
      </c>
      <c r="M302" s="22">
        <f>_xll.DTC.CPR.ValueForVariable($A302,M$10)</f>
        <v>407.50032441258935</v>
      </c>
      <c r="N302" s="22">
        <f>_xll.DTC.CPR.ValueForVariable($A302,N$10)</f>
        <v>19848.620792951944</v>
      </c>
      <c r="O302" s="22">
        <f>_xll.DTC.CPR.ValueForVariable($A302,O$10)</f>
        <v>0.80035844953478608</v>
      </c>
      <c r="P302" s="22">
        <f>_xll.DTC.CPR.ValueForVariable($A302,P$10)</f>
        <v>8.9245935270046151E-3</v>
      </c>
      <c r="Q302" s="22">
        <f>_xll.DTC.CPR.ValueForVariable($A302,Q$10)</f>
        <v>10.205978443975363</v>
      </c>
      <c r="R302" s="22">
        <f>_xll.DTC.CPR.ValueForVariable($A302,R$10)</f>
        <v>14.228394693947999</v>
      </c>
      <c r="S302" s="22">
        <f>_xll.DTC.CPR.ValueForVariable($A302,S$10)</f>
        <v>145.21468953880671</v>
      </c>
      <c r="T302" s="22">
        <f>_xll.DTC.CPR.ValueForVariable($A302,T$10)</f>
        <v>9</v>
      </c>
      <c r="U302" s="22">
        <f>_xll.DTC.CPR.ValueForVariable($A302,U$10)</f>
        <v>25</v>
      </c>
      <c r="V302" s="22">
        <f>_xll.DTC.CPR.ValueForVariable($A302,V$10)</f>
        <v>4</v>
      </c>
      <c r="W302" s="22">
        <f>_xll.DTC.CPR.ValueForVariable($A302,W$10)</f>
        <v>19</v>
      </c>
      <c r="X302" s="22">
        <f>_xll.DTC.CPR.ValueForVariable($A302,X$10)</f>
        <v>400.93582429951402</v>
      </c>
      <c r="Y302" s="22">
        <f>_xll.DTC.CPR.ValueForVariable($A302,Y$10)</f>
        <v>665.38093256851494</v>
      </c>
      <c r="Z302" s="22">
        <f>_xll.DTC.CPR.ValueForVariable($A302,Z$10)</f>
        <v>35.62361747144638</v>
      </c>
      <c r="AA302" s="22">
        <f>_xll.DTC.CPR.ValueForVariable($A302,AA$10)</f>
        <v>1.6595696673676397</v>
      </c>
      <c r="AB302" s="22">
        <f>_xll.DTC.CPR.ValueForVariable($A302,AB$10)</f>
        <v>0.73559680346321277</v>
      </c>
      <c r="AC302" s="22">
        <f>_xll.DTC.CPR.ValueForVariable($A302,AC$10)</f>
        <v>106.952898322149</v>
      </c>
      <c r="AD302" s="22">
        <f>_xll.DTC.CPR.ValueForVariable($A302,AD$10)</f>
        <v>29.388122849836595</v>
      </c>
      <c r="AE302" s="22">
        <f>_xll.DTC.CPR.ValueForVariable($A302,AE$10)</f>
        <v>0</v>
      </c>
      <c r="AF302" s="22">
        <f>_xll.DTC.CPR.ValueForVariable($A302,AF$10)</f>
        <v>0</v>
      </c>
      <c r="AG302" s="22">
        <f>_xll.DTC.CPR.ValueForVariable($A302,AG$10)</f>
        <v>0</v>
      </c>
      <c r="AH302" s="22">
        <f>_xll.DTC.CPR.ValueForVariable($A302,AH$10)</f>
        <v>0</v>
      </c>
      <c r="AI302" s="22">
        <f>_xll.DTC.CPR.ValueForVariable($A302,AI$10)</f>
        <v>0</v>
      </c>
      <c r="AJ302" s="22">
        <f>_xll.DTC.CPR.ValueForVariable($A302,AJ$10)</f>
        <v>0</v>
      </c>
      <c r="AK302" s="22">
        <f>_xll.DTC.CPR.ValueForVariable($A302,AK$10)</f>
        <v>10</v>
      </c>
      <c r="AL302" s="22">
        <f>_xll.DTC.CPR.MinimumForVariable($A302,AL$10)</f>
        <v>10.219765072956831</v>
      </c>
      <c r="AM302" s="22">
        <f>_xll.DTC.CPR.MaximumForVariable($A302,AM$10)</f>
        <v>29.301008471868691</v>
      </c>
    </row>
    <row r="303" spans="1:39" x14ac:dyDescent="0.35">
      <c r="A303" s="22" t="str">
        <f>_xll.DTC.CPR.Calculate($B$1,$B$2,$B$3,D303,E303,C303,B303,F303,$B$4,G303)</f>
        <v>CID=-1432204269</v>
      </c>
      <c r="B303" s="22">
        <f t="shared" si="60"/>
        <v>9</v>
      </c>
      <c r="C303" s="22">
        <f t="shared" si="61"/>
        <v>27.5</v>
      </c>
      <c r="D303" s="22">
        <f t="shared" si="62"/>
        <v>0</v>
      </c>
      <c r="E303" s="22">
        <f t="shared" si="58"/>
        <v>4</v>
      </c>
      <c r="F303" s="33">
        <f t="shared" si="57"/>
        <v>21.5</v>
      </c>
      <c r="G303" s="33">
        <f t="shared" si="59"/>
        <v>4.3</v>
      </c>
      <c r="H303" s="22">
        <f>_xll.DTC.CPR.ValueForVariable($A303,H$10)</f>
        <v>1.7357310074999543</v>
      </c>
      <c r="I303" s="22">
        <f>_xll.DTC.CPR.ValueForVariable($A303,I$10)</f>
        <v>148.2186358766366</v>
      </c>
      <c r="J303" s="22">
        <f>_xll.DTC.CPR.ValueForVariable($A303,J$10)</f>
        <v>19.158115618594977</v>
      </c>
      <c r="K303" s="22">
        <f>_xll.DTC.CPR.ValueForVariable($A303,K$10)</f>
        <v>229.58129245231444</v>
      </c>
      <c r="L303" s="22">
        <f>_xll.DTC.CPR.ValueForVariable($A303,L$10)</f>
        <v>419.77718432541826</v>
      </c>
      <c r="M303" s="22">
        <f>_xll.DTC.CPR.ValueForVariable($A303,M$10)</f>
        <v>407.50032441258935</v>
      </c>
      <c r="N303" s="22">
        <f>_xll.DTC.CPR.ValueForVariable($A303,N$10)</f>
        <v>21110.33894523351</v>
      </c>
      <c r="O303" s="22">
        <f>_xll.DTC.CPR.ValueForVariable($A303,O$10)</f>
        <v>0.88440653477351683</v>
      </c>
      <c r="P303" s="22">
        <f>_xll.DTC.CPR.ValueForVariable($A303,P$10)</f>
        <v>1.0064542957146537E-2</v>
      </c>
      <c r="Q303" s="22">
        <f>_xll.DTC.CPR.ValueForVariable($A303,Q$10)</f>
        <v>9.0131437783335802</v>
      </c>
      <c r="R303" s="22">
        <f>_xll.DTC.CPR.ValueForVariable($A303,R$10)</f>
        <v>17.458143173583981</v>
      </c>
      <c r="S303" s="22">
        <f>_xll.DTC.CPR.ValueForVariable($A303,S$10)</f>
        <v>157.35275452624532</v>
      </c>
      <c r="T303" s="22">
        <f>_xll.DTC.CPR.ValueForVariable($A303,T$10)</f>
        <v>9</v>
      </c>
      <c r="U303" s="22">
        <f>_xll.DTC.CPR.ValueForVariable($A303,U$10)</f>
        <v>27.5</v>
      </c>
      <c r="V303" s="22">
        <f>_xll.DTC.CPR.ValueForVariable($A303,V$10)</f>
        <v>4</v>
      </c>
      <c r="W303" s="22">
        <f>_xll.DTC.CPR.ValueForVariable($A303,W$10)</f>
        <v>21.5</v>
      </c>
      <c r="X303" s="22">
        <f>_xll.DTC.CPR.ValueForVariable($A303,X$10)</f>
        <v>400.93582429951402</v>
      </c>
      <c r="Y303" s="22">
        <f>_xll.DTC.CPR.ValueForVariable($A303,Y$10)</f>
        <v>716.3448725966025</v>
      </c>
      <c r="Z303" s="22">
        <f>_xll.DTC.CPR.ValueForVariable($A303,Z$10)</f>
        <v>38.643857598756654</v>
      </c>
      <c r="AA303" s="22">
        <f>_xll.DTC.CPR.ValueForVariable($A303,AA$10)</f>
        <v>1.7866821301093467</v>
      </c>
      <c r="AB303" s="22">
        <f>_xll.DTC.CPR.ValueForVariable($A303,AB$10)</f>
        <v>0.75950778107992756</v>
      </c>
      <c r="AC303" s="22">
        <f>_xll.DTC.CPR.ValueForVariable($A303,AC$10)</f>
        <v>105.29190167780716</v>
      </c>
      <c r="AD303" s="22">
        <f>_xll.DTC.CPR.ValueForVariable($A303,AD$10)</f>
        <v>34.923808592010836</v>
      </c>
      <c r="AE303" s="22">
        <f>_xll.DTC.CPR.ValueForVariable($A303,AE$10)</f>
        <v>0</v>
      </c>
      <c r="AF303" s="22">
        <f>_xll.DTC.CPR.ValueForVariable($A303,AF$10)</f>
        <v>0</v>
      </c>
      <c r="AG303" s="22">
        <f>_xll.DTC.CPR.ValueForVariable($A303,AG$10)</f>
        <v>0</v>
      </c>
      <c r="AH303" s="22">
        <f>_xll.DTC.CPR.ValueForVariable($A303,AH$10)</f>
        <v>0</v>
      </c>
      <c r="AI303" s="22">
        <f>_xll.DTC.CPR.ValueForVariable($A303,AI$10)</f>
        <v>0</v>
      </c>
      <c r="AJ303" s="22">
        <f>_xll.DTC.CPR.ValueForVariable($A303,AJ$10)</f>
        <v>0</v>
      </c>
      <c r="AK303" s="22">
        <f>_xll.DTC.CPR.ValueForVariable($A303,AK$10)</f>
        <v>9.7080983221928321</v>
      </c>
      <c r="AL303" s="22">
        <f>_xll.DTC.CPR.MinimumForVariable($A303,AL$10)</f>
        <v>12.468742331755719</v>
      </c>
      <c r="AM303" s="22">
        <f>_xll.DTC.CPR.MaximumForVariable($A303,AM$10)</f>
        <v>35.876980728011944</v>
      </c>
    </row>
    <row r="304" spans="1:39" x14ac:dyDescent="0.35">
      <c r="A304" s="22" t="str">
        <f>_xll.DTC.CPR.Calculate($B$1,$B$2,$B$3,D304,E304,C304,B304,F304,$B$4,G304)</f>
        <v>CID=355595746</v>
      </c>
      <c r="B304" s="22">
        <f t="shared" si="60"/>
        <v>9</v>
      </c>
      <c r="C304" s="22">
        <f t="shared" si="61"/>
        <v>30</v>
      </c>
      <c r="D304" s="22">
        <f t="shared" si="62"/>
        <v>0</v>
      </c>
      <c r="E304" s="22">
        <f t="shared" si="58"/>
        <v>4</v>
      </c>
      <c r="F304" s="33">
        <f t="shared" si="57"/>
        <v>24</v>
      </c>
      <c r="G304" s="33">
        <f t="shared" si="59"/>
        <v>4.8</v>
      </c>
      <c r="H304" s="22">
        <f>_xll.DTC.CPR.ValueForVariable($A304,H$10)</f>
        <v>1.7357310074999543</v>
      </c>
      <c r="I304" s="22">
        <f>_xll.DTC.CPR.ValueForVariable($A304,I$10)</f>
        <v>148.2186358766366</v>
      </c>
      <c r="J304" s="22">
        <f>_xll.DTC.CPR.ValueForVariable($A304,J$10)</f>
        <v>19.158115618594977</v>
      </c>
      <c r="K304" s="22">
        <f>_xll.DTC.CPR.ValueForVariable($A304,K$10)</f>
        <v>233.12256006149789</v>
      </c>
      <c r="L304" s="22">
        <f>_xll.DTC.CPR.ValueForVariable($A304,L$10)</f>
        <v>421.3224090360269</v>
      </c>
      <c r="M304" s="22">
        <f>_xll.DTC.CPR.ValueForVariable($A304,M$10)</f>
        <v>407.50032441258935</v>
      </c>
      <c r="N304" s="22">
        <f>_xll.DTC.CPR.ValueForVariable($A304,N$10)</f>
        <v>22321.383266188619</v>
      </c>
      <c r="O304" s="22">
        <f>_xll.DTC.CPR.ValueForVariable($A304,O$10)</f>
        <v>0.96828614559561954</v>
      </c>
      <c r="P304" s="22">
        <f>_xll.DTC.CPR.ValueForVariable($A304,P$10)</f>
        <v>1.1372472260603242E-2</v>
      </c>
      <c r="Q304" s="22">
        <f>_xll.DTC.CPR.ValueForVariable($A304,Q$10)</f>
        <v>8.0369319125187975</v>
      </c>
      <c r="R304" s="22">
        <f>_xll.DTC.CPR.ValueForVariable($A304,R$10)</f>
        <v>21.008959035486253</v>
      </c>
      <c r="S304" s="22">
        <f>_xll.DTC.CPR.ValueForVariable($A304,S$10)</f>
        <v>168.84757332109959</v>
      </c>
      <c r="T304" s="22">
        <f>_xll.DTC.CPR.ValueForVariable($A304,T$10)</f>
        <v>9</v>
      </c>
      <c r="U304" s="22">
        <f>_xll.DTC.CPR.ValueForVariable($A304,U$10)</f>
        <v>30</v>
      </c>
      <c r="V304" s="22">
        <f>_xll.DTC.CPR.ValueForVariable($A304,V$10)</f>
        <v>4</v>
      </c>
      <c r="W304" s="22">
        <f>_xll.DTC.CPR.ValueForVariable($A304,W$10)</f>
        <v>24</v>
      </c>
      <c r="X304" s="22">
        <f>_xll.DTC.CPR.ValueForVariable($A304,X$10)</f>
        <v>400.93582429951402</v>
      </c>
      <c r="Y304" s="22">
        <f>_xll.DTC.CPR.ValueForVariable($A304,Y$10)</f>
        <v>770.19630307686862</v>
      </c>
      <c r="Z304" s="22">
        <f>_xll.DTC.CPR.ValueForVariable($A304,Z$10)</f>
        <v>41.641462283991871</v>
      </c>
      <c r="AA304" s="22">
        <f>_xll.DTC.CPR.ValueForVariable($A304,AA$10)</f>
        <v>1.9209964697529829</v>
      </c>
      <c r="AB304" s="22">
        <f>_xll.DTC.CPR.ValueForVariable($A304,AB$10)</f>
        <v>0.78223347850698677</v>
      </c>
      <c r="AC304" s="22">
        <f>_xll.DTC.CPR.ValueForVariable($A304,AC$10)</f>
        <v>110</v>
      </c>
      <c r="AD304" s="22">
        <f>_xll.DTC.CPR.ValueForVariable($A304,AD$10)</f>
        <v>40.805989273052241</v>
      </c>
      <c r="AE304" s="22">
        <f>_xll.DTC.CPR.ValueForVariable($A304,AE$10)</f>
        <v>0</v>
      </c>
      <c r="AF304" s="22">
        <f>_xll.DTC.CPR.ValueForVariable($A304,AF$10)</f>
        <v>0</v>
      </c>
      <c r="AG304" s="22">
        <f>_xll.DTC.CPR.ValueForVariable($A304,AG$10)</f>
        <v>0</v>
      </c>
      <c r="AH304" s="22">
        <f>_xll.DTC.CPR.ValueForVariable($A304,AH$10)</f>
        <v>0</v>
      </c>
      <c r="AI304" s="22">
        <f>_xll.DTC.CPR.ValueForVariable($A304,AI$10)</f>
        <v>0</v>
      </c>
      <c r="AJ304" s="22">
        <f>_xll.DTC.CPR.ValueForVariable($A304,AJ$10)</f>
        <v>0</v>
      </c>
      <c r="AK304" s="22">
        <f>_xll.DTC.CPR.ValueForVariable($A304,AK$10)</f>
        <v>5</v>
      </c>
      <c r="AL304" s="22">
        <f>_xll.DTC.CPR.MinimumForVariable($A304,AL$10)</f>
        <v>14.930453746480751</v>
      </c>
      <c r="AM304" s="22">
        <f>_xll.DTC.CPR.MaximumForVariable($A304,AM$10)</f>
        <v>43.198947386050015</v>
      </c>
    </row>
    <row r="305" spans="1:39" x14ac:dyDescent="0.35">
      <c r="A305" s="22" t="str">
        <f>_xll.DTC.CPR.Calculate($B$1,$B$2,$B$3,D305,E305,C305,B305,F305,$B$4,G305)</f>
        <v>CID=254839197</v>
      </c>
      <c r="B305" s="22">
        <f t="shared" si="60"/>
        <v>9</v>
      </c>
      <c r="C305" s="22">
        <f t="shared" si="61"/>
        <v>32.5</v>
      </c>
      <c r="D305" s="22">
        <f t="shared" si="62"/>
        <v>0</v>
      </c>
      <c r="E305" s="22">
        <f t="shared" si="58"/>
        <v>4</v>
      </c>
      <c r="F305" s="33">
        <f t="shared" si="57"/>
        <v>26.5</v>
      </c>
      <c r="G305" s="33">
        <f t="shared" si="59"/>
        <v>5.3</v>
      </c>
      <c r="H305" s="22">
        <f>_xll.DTC.CPR.ValueForVariable($A305,H$10)</f>
        <v>1.7357310074999543</v>
      </c>
      <c r="I305" s="22">
        <f>_xll.DTC.CPR.ValueForVariable($A305,I$10)</f>
        <v>148.2186358766366</v>
      </c>
      <c r="J305" s="22">
        <f>_xll.DTC.CPR.ValueForVariable($A305,J$10)</f>
        <v>19.158115618594977</v>
      </c>
      <c r="K305" s="22">
        <f>_xll.DTC.CPR.ValueForVariable($A305,K$10)</f>
        <v>236.68803821269404</v>
      </c>
      <c r="L305" s="22">
        <f>_xll.DTC.CPR.ValueForVariable($A305,L$10)</f>
        <v>422.84117453444219</v>
      </c>
      <c r="M305" s="22">
        <f>_xll.DTC.CPR.ValueForVariable($A305,M$10)</f>
        <v>407.50032441258935</v>
      </c>
      <c r="N305" s="22">
        <f>_xll.DTC.CPR.ValueForVariable($A305,N$10)</f>
        <v>23268.962920458562</v>
      </c>
      <c r="O305" s="22">
        <f>_xll.DTC.CPR.ValueForVariable($A305,O$10)</f>
        <v>1.0097516831205597</v>
      </c>
      <c r="P305" s="22">
        <f>_xll.DTC.CPR.ValueForVariable($A305,P$10)</f>
        <v>1.2500653328220679E-2</v>
      </c>
      <c r="Q305" s="22">
        <f>_xll.DTC.CPR.ValueForVariable($A305,Q$10)</f>
        <v>7.2511200873835895</v>
      </c>
      <c r="R305" s="22">
        <f>_xll.DTC.CPR.ValueForVariable($A305,R$10)</f>
        <v>23.786393192979101</v>
      </c>
      <c r="S305" s="22">
        <f>_xll.DTC.CPR.ValueForVariable($A305,S$10)</f>
        <v>172.47799348801504</v>
      </c>
      <c r="T305" s="22">
        <f>_xll.DTC.CPR.ValueForVariable($A305,T$10)</f>
        <v>9</v>
      </c>
      <c r="U305" s="22">
        <f>_xll.DTC.CPR.ValueForVariable($A305,U$10)</f>
        <v>32.5</v>
      </c>
      <c r="V305" s="22">
        <f>_xll.DTC.CPR.ValueForVariable($A305,V$10)</f>
        <v>4</v>
      </c>
      <c r="W305" s="22">
        <f>_xll.DTC.CPR.ValueForVariable($A305,W$10)</f>
        <v>26.5</v>
      </c>
      <c r="X305" s="22">
        <f>_xll.DTC.CPR.ValueForVariable($A305,X$10)</f>
        <v>400.93582429951402</v>
      </c>
      <c r="Y305" s="22">
        <f>_xll.DTC.CPR.ValueForVariable($A305,Y$10)</f>
        <v>827.03959328935798</v>
      </c>
      <c r="Z305" s="22">
        <f>_xll.DTC.CPR.ValueForVariable($A305,Z$10)</f>
        <v>44.50574604904773</v>
      </c>
      <c r="AA305" s="22">
        <f>_xll.DTC.CPR.ValueForVariable($A305,AA$10)</f>
        <v>2.0627730004778235</v>
      </c>
      <c r="AB305" s="22">
        <f>_xll.DTC.CPR.ValueForVariable($A305,AB$10)</f>
        <v>0.79774234911634045</v>
      </c>
      <c r="AC305" s="22">
        <f>_xll.DTC.CPR.ValueForVariable($A305,AC$10)</f>
        <v>108.16971778000567</v>
      </c>
      <c r="AD305" s="22">
        <f>_xll.DTC.CPR.ValueForVariable($A305,AD$10)</f>
        <v>45.302453355525607</v>
      </c>
      <c r="AE305" s="22">
        <f>_xll.DTC.CPR.ValueForVariable($A305,AE$10)</f>
        <v>0</v>
      </c>
      <c r="AF305" s="22">
        <f>_xll.DTC.CPR.ValueForVariable($A305,AF$10)</f>
        <v>0</v>
      </c>
      <c r="AG305" s="22">
        <f>_xll.DTC.CPR.ValueForVariable($A305,AG$10)</f>
        <v>0</v>
      </c>
      <c r="AH305" s="22">
        <f>_xll.DTC.CPR.ValueForVariable($A305,AH$10)</f>
        <v>0</v>
      </c>
      <c r="AI305" s="22">
        <f>_xll.DTC.CPR.ValueForVariable($A305,AI$10)</f>
        <v>0</v>
      </c>
      <c r="AJ305" s="22">
        <f>_xll.DTC.CPR.ValueForVariable($A305,AJ$10)</f>
        <v>0</v>
      </c>
      <c r="AK305" s="22">
        <f>_xll.DTC.CPR.ValueForVariable($A305,AK$10)</f>
        <v>9.5757055499858534</v>
      </c>
      <c r="AL305" s="22">
        <f>_xll.DTC.CPR.MinimumForVariable($A305,AL$10)</f>
        <v>17.257946407381663</v>
      </c>
      <c r="AM305" s="22">
        <f>_xll.DTC.CPR.MaximumForVariable($A305,AM$10)</f>
        <v>51.224678698199199</v>
      </c>
    </row>
    <row r="306" spans="1:39" x14ac:dyDescent="0.35">
      <c r="A306" s="22" t="str">
        <f>_xll.DTC.CPR.Calculate($B$1,$B$2,$B$3,D306,E306,C306,B306,F306,$B$4,G306)</f>
        <v>CID=-766797716</v>
      </c>
      <c r="B306" s="22">
        <f t="shared" si="60"/>
        <v>9</v>
      </c>
      <c r="C306" s="22">
        <f t="shared" si="61"/>
        <v>35</v>
      </c>
      <c r="D306" s="22">
        <f t="shared" si="62"/>
        <v>0</v>
      </c>
      <c r="E306" s="22">
        <f t="shared" si="58"/>
        <v>4</v>
      </c>
      <c r="F306" s="33">
        <f t="shared" si="57"/>
        <v>29</v>
      </c>
      <c r="G306" s="33">
        <f t="shared" si="59"/>
        <v>5.8</v>
      </c>
      <c r="H306" s="22">
        <f>_xll.DTC.CPR.ValueForVariable($A306,H$10)</f>
        <v>1.7357310074999543</v>
      </c>
      <c r="I306" s="22">
        <f>_xll.DTC.CPR.ValueForVariable($A306,I$10)</f>
        <v>148.2186358766366</v>
      </c>
      <c r="J306" s="22">
        <f>_xll.DTC.CPR.ValueForVariable($A306,J$10)</f>
        <v>19.158115618594977</v>
      </c>
      <c r="K306" s="22">
        <f>_xll.DTC.CPR.ValueForVariable($A306,K$10)</f>
        <v>240.27878109300647</v>
      </c>
      <c r="L306" s="22">
        <f>_xll.DTC.CPR.ValueForVariable($A306,L$10)</f>
        <v>424.33369397202034</v>
      </c>
      <c r="M306" s="22">
        <f>_xll.DTC.CPR.ValueForVariable($A306,M$10)</f>
        <v>407.50032441258935</v>
      </c>
      <c r="N306" s="22">
        <f>_xll.DTC.CPR.ValueForVariable($A306,N$10)</f>
        <v>24332.290829872807</v>
      </c>
      <c r="O306" s="22">
        <f>_xll.DTC.CPR.ValueForVariable($A306,O$10)</f>
        <v>1.0933562476607881</v>
      </c>
      <c r="P306" s="22">
        <f>_xll.DTC.CPR.ValueForVariable($A306,P$10)</f>
        <v>1.4083918504351976E-2</v>
      </c>
      <c r="Q306" s="22">
        <f>_xll.DTC.CPR.ValueForVariable($A306,Q$10)</f>
        <v>6.583324778531896</v>
      </c>
      <c r="R306" s="22">
        <f>_xll.DTC.CPR.ValueForVariable($A306,R$10)</f>
        <v>27.7720946911444</v>
      </c>
      <c r="S306" s="22">
        <f>_xll.DTC.CPR.ValueForVariable($A306,S$10)</f>
        <v>182.83271913194505</v>
      </c>
      <c r="T306" s="22">
        <f>_xll.DTC.CPR.ValueForVariable($A306,T$10)</f>
        <v>9</v>
      </c>
      <c r="U306" s="22">
        <f>_xll.DTC.CPR.ValueForVariable($A306,U$10)</f>
        <v>35</v>
      </c>
      <c r="V306" s="22">
        <f>_xll.DTC.CPR.ValueForVariable($A306,V$10)</f>
        <v>4</v>
      </c>
      <c r="W306" s="22">
        <f>_xll.DTC.CPR.ValueForVariable($A306,W$10)</f>
        <v>29</v>
      </c>
      <c r="X306" s="22">
        <f>_xll.DTC.CPR.ValueForVariable($A306,X$10)</f>
        <v>400.93582429951402</v>
      </c>
      <c r="Y306" s="22">
        <f>_xll.DTC.CPR.ValueForVariable($A306,Y$10)</f>
        <v>886.98098360857671</v>
      </c>
      <c r="Z306" s="22">
        <f>_xll.DTC.CPR.ValueForVariable($A306,Z$10)</f>
        <v>47.393530328861743</v>
      </c>
      <c r="AA306" s="22">
        <f>_xll.DTC.CPR.ValueForVariable($A306,AA$10)</f>
        <v>2.212276703280994</v>
      </c>
      <c r="AB306" s="22">
        <f>_xll.DTC.CPR.ValueForVariable($A306,AB$10)</f>
        <v>0.81699829454676065</v>
      </c>
      <c r="AC306" s="22">
        <f>_xll.DTC.CPR.ValueForVariable($A306,AC$10)</f>
        <v>109.6879469580812</v>
      </c>
      <c r="AD306" s="22">
        <f>_xll.DTC.CPR.ValueForVariable($A306,AD$10)</f>
        <v>51.646781603868369</v>
      </c>
      <c r="AE306" s="22">
        <f>_xll.DTC.CPR.ValueForVariable($A306,AE$10)</f>
        <v>0</v>
      </c>
      <c r="AF306" s="22">
        <f>_xll.DTC.CPR.ValueForVariable($A306,AF$10)</f>
        <v>0</v>
      </c>
      <c r="AG306" s="22">
        <f>_xll.DTC.CPR.ValueForVariable($A306,AG$10)</f>
        <v>0</v>
      </c>
      <c r="AH306" s="22">
        <f>_xll.DTC.CPR.ValueForVariable($A306,AH$10)</f>
        <v>0</v>
      </c>
      <c r="AI306" s="22">
        <f>_xll.DTC.CPR.ValueForVariable($A306,AI$10)</f>
        <v>0</v>
      </c>
      <c r="AJ306" s="22">
        <f>_xll.DTC.CPR.ValueForVariable($A306,AJ$10)</f>
        <v>0</v>
      </c>
      <c r="AK306" s="22">
        <f>_xll.DTC.CPR.ValueForVariable($A306,AK$10)</f>
        <v>6.5602652095939327</v>
      </c>
      <c r="AL306" s="22">
        <f>_xll.DTC.CPR.MinimumForVariable($A306,AL$10)</f>
        <v>20.050534636215492</v>
      </c>
      <c r="AM306" s="22">
        <f>_xll.DTC.CPR.MaximumForVariable($A306,AM$10)</f>
        <v>57.583788398675942</v>
      </c>
    </row>
    <row r="307" spans="1:39" x14ac:dyDescent="0.35">
      <c r="A307" s="22" t="str">
        <f>_xll.DTC.CPR.Calculate($B$1,$B$2,$B$3,D307,E307,C307,B307,F307,$B$4,G307)</f>
        <v>CID=1941882663</v>
      </c>
      <c r="B307" s="22">
        <f t="shared" si="60"/>
        <v>9</v>
      </c>
      <c r="C307" s="22">
        <f t="shared" si="61"/>
        <v>37.5</v>
      </c>
      <c r="D307" s="22">
        <f t="shared" si="62"/>
        <v>0</v>
      </c>
      <c r="E307" s="22">
        <f t="shared" si="58"/>
        <v>4</v>
      </c>
      <c r="F307" s="33">
        <f t="shared" si="57"/>
        <v>31.5</v>
      </c>
      <c r="G307" s="33">
        <f t="shared" si="59"/>
        <v>6.3</v>
      </c>
      <c r="H307" s="22">
        <f>_xll.DTC.CPR.ValueForVariable($A307,H$10)</f>
        <v>1.7357310074999543</v>
      </c>
      <c r="I307" s="22">
        <f>_xll.DTC.CPR.ValueForVariable($A307,I$10)</f>
        <v>148.2186358766366</v>
      </c>
      <c r="J307" s="22">
        <f>_xll.DTC.CPR.ValueForVariable($A307,J$10)</f>
        <v>19.158115618594977</v>
      </c>
      <c r="K307" s="22">
        <f>_xll.DTC.CPR.ValueForVariable($A307,K$10)</f>
        <v>243.89592808768788</v>
      </c>
      <c r="L307" s="22">
        <f>_xll.DTC.CPR.ValueForVariable($A307,L$10)</f>
        <v>425.80018383850086</v>
      </c>
      <c r="M307" s="22">
        <f>_xll.DTC.CPR.ValueForVariable($A307,M$10)</f>
        <v>407.50032441258935</v>
      </c>
      <c r="N307" s="22">
        <f>_xll.DTC.CPR.ValueForVariable($A307,N$10)</f>
        <v>25310.754678303194</v>
      </c>
      <c r="O307" s="22">
        <f>_xll.DTC.CPR.ValueForVariable($A307,O$10)</f>
        <v>1.1768051772064398</v>
      </c>
      <c r="P307" s="22">
        <f>_xll.DTC.CPR.ValueForVariable($A307,P$10)</f>
        <v>1.5822470952077252E-2</v>
      </c>
      <c r="Q307" s="22">
        <f>_xll.DTC.CPR.ValueForVariable($A307,Q$10)</f>
        <v>6.0199078798391543</v>
      </c>
      <c r="R307" s="22">
        <f>_xll.DTC.CPR.ValueForVariable($A307,R$10)</f>
        <v>31.982300136795867</v>
      </c>
      <c r="S307" s="22">
        <f>_xll.DTC.CPR.ValueForVariable($A307,S$10)</f>
        <v>192.5305006088783</v>
      </c>
      <c r="T307" s="22">
        <f>_xll.DTC.CPR.ValueForVariable($A307,T$10)</f>
        <v>9</v>
      </c>
      <c r="U307" s="22">
        <f>_xll.DTC.CPR.ValueForVariable($A307,U$10)</f>
        <v>37.5</v>
      </c>
      <c r="V307" s="22">
        <f>_xll.DTC.CPR.ValueForVariable($A307,V$10)</f>
        <v>4</v>
      </c>
      <c r="W307" s="22">
        <f>_xll.DTC.CPR.ValueForVariable($A307,W$10)</f>
        <v>31.5</v>
      </c>
      <c r="X307" s="22">
        <f>_xll.DTC.CPR.ValueForVariable($A307,X$10)</f>
        <v>400.93582429951402</v>
      </c>
      <c r="Y307" s="22">
        <f>_xll.DTC.CPR.ValueForVariable($A307,Y$10)</f>
        <v>950.12868876961977</v>
      </c>
      <c r="Z307" s="22">
        <f>_xll.DTC.CPR.ValueForVariable($A307,Z$10)</f>
        <v>50.221094532962013</v>
      </c>
      <c r="AA307" s="22">
        <f>_xll.DTC.CPR.ValueForVariable($A307,AA$10)</f>
        <v>2.3697774835402043</v>
      </c>
      <c r="AB307" s="22">
        <f>_xll.DTC.CPR.ValueForVariable($A307,AB$10)</f>
        <v>0.83405507262797507</v>
      </c>
      <c r="AC307" s="22">
        <f>_xll.DTC.CPR.ValueForVariable($A307,AC$10)</f>
        <v>109.99999797501533</v>
      </c>
      <c r="AD307" s="22">
        <f>_xll.DTC.CPR.ValueForVariable($A307,AD$10)</f>
        <v>58.260035184431274</v>
      </c>
      <c r="AE307" s="22">
        <f>_xll.DTC.CPR.ValueForVariable($A307,AE$10)</f>
        <v>0</v>
      </c>
      <c r="AF307" s="22">
        <f>_xll.DTC.CPR.ValueForVariable($A307,AF$10)</f>
        <v>0</v>
      </c>
      <c r="AG307" s="22">
        <f>_xll.DTC.CPR.ValueForVariable($A307,AG$10)</f>
        <v>0</v>
      </c>
      <c r="AH307" s="22">
        <f>_xll.DTC.CPR.ValueForVariable($A307,AH$10)</f>
        <v>0</v>
      </c>
      <c r="AI307" s="22">
        <f>_xll.DTC.CPR.ValueForVariable($A307,AI$10)</f>
        <v>0</v>
      </c>
      <c r="AJ307" s="22">
        <f>_xll.DTC.CPR.ValueForVariable($A307,AJ$10)</f>
        <v>0</v>
      </c>
      <c r="AK307" s="22">
        <f>_xll.DTC.CPR.ValueForVariable($A307,AK$10)</f>
        <v>5.0000061373415567</v>
      </c>
      <c r="AL307" s="22">
        <f>_xll.DTC.CPR.MinimumForVariable($A307,AL$10)</f>
        <v>23.681797298398894</v>
      </c>
      <c r="AM307" s="22">
        <f>_xll.DTC.CPR.MaximumForVariable($A307,AM$10)</f>
        <v>66.912358013050934</v>
      </c>
    </row>
    <row r="308" spans="1:39" x14ac:dyDescent="0.35">
      <c r="A308" s="22" t="str">
        <f>_xll.DTC.CPR.Calculate($B$1,$B$2,$B$3,D308,E308,C308,B308,F308,$B$4,G308)</f>
        <v>CID=-1176730458</v>
      </c>
      <c r="B308" s="22">
        <f t="shared" si="60"/>
        <v>9</v>
      </c>
      <c r="C308" s="22">
        <f t="shared" si="61"/>
        <v>40</v>
      </c>
      <c r="D308" s="22">
        <f t="shared" si="62"/>
        <v>0</v>
      </c>
      <c r="E308" s="22">
        <f t="shared" si="58"/>
        <v>4</v>
      </c>
      <c r="F308" s="33">
        <f t="shared" si="57"/>
        <v>34</v>
      </c>
      <c r="G308" s="33">
        <f t="shared" si="59"/>
        <v>6.8</v>
      </c>
      <c r="H308" s="22">
        <f>_xll.DTC.CPR.ValueForVariable($A308,H$10)</f>
        <v>1.7357310074999543</v>
      </c>
      <c r="I308" s="22">
        <f>_xll.DTC.CPR.ValueForVariable($A308,I$10)</f>
        <v>148.2186358766366</v>
      </c>
      <c r="J308" s="22">
        <f>_xll.DTC.CPR.ValueForVariable($A308,J$10)</f>
        <v>19.158115618594977</v>
      </c>
      <c r="K308" s="22">
        <f>_xll.DTC.CPR.ValueForVariable($A308,K$10)</f>
        <v>247.54071405292822</v>
      </c>
      <c r="L308" s="22">
        <f>_xll.DTC.CPR.ValueForVariable($A308,L$10)</f>
        <v>427.24087015763729</v>
      </c>
      <c r="M308" s="22">
        <f>_xll.DTC.CPR.ValueForVariable($A308,M$10)</f>
        <v>407.50032441258935</v>
      </c>
      <c r="N308" s="22">
        <f>_xll.DTC.CPR.ValueForVariable($A308,N$10)</f>
        <v>26289.781205352971</v>
      </c>
      <c r="O308" s="22">
        <f>_xll.DTC.CPR.ValueForVariable($A308,O$10)</f>
        <v>1.2600032638456</v>
      </c>
      <c r="P308" s="22">
        <f>_xll.DTC.CPR.ValueForVariable($A308,P$10)</f>
        <v>1.781237054037272E-2</v>
      </c>
      <c r="Q308" s="22">
        <f>_xll.DTC.CPR.ValueForVariable($A308,Q$10)</f>
        <v>5.497067779991009</v>
      </c>
      <c r="R308" s="22">
        <f>_xll.DTC.CPR.ValueForVariable($A308,R$10)</f>
        <v>36.664934689412384</v>
      </c>
      <c r="S308" s="22">
        <f>_xll.DTC.CPR.ValueForVariable($A308,S$10)</f>
        <v>201.54963113664348</v>
      </c>
      <c r="T308" s="22">
        <f>_xll.DTC.CPR.ValueForVariable($A308,T$10)</f>
        <v>9</v>
      </c>
      <c r="U308" s="22">
        <f>_xll.DTC.CPR.ValueForVariable($A308,U$10)</f>
        <v>40</v>
      </c>
      <c r="V308" s="22">
        <f>_xll.DTC.CPR.ValueForVariable($A308,V$10)</f>
        <v>4</v>
      </c>
      <c r="W308" s="22">
        <f>_xll.DTC.CPR.ValueForVariable($A308,W$10)</f>
        <v>34</v>
      </c>
      <c r="X308" s="22">
        <f>_xll.DTC.CPR.ValueForVariable($A308,X$10)</f>
        <v>400.93582429951402</v>
      </c>
      <c r="Y308" s="22">
        <f>_xll.DTC.CPR.ValueForVariable($A308,Y$10)</f>
        <v>1016.5930221211611</v>
      </c>
      <c r="Z308" s="22">
        <f>_xll.DTC.CPR.ValueForVariable($A308,Z$10)</f>
        <v>53.176365774530552</v>
      </c>
      <c r="AA308" s="22">
        <f>_xll.DTC.CPR.ValueForVariable($A308,AA$10)</f>
        <v>2.5355504809211764</v>
      </c>
      <c r="AB308" s="22">
        <f>_xll.DTC.CPR.ValueForVariable($A308,AB$10)</f>
        <v>0.84972940545978348</v>
      </c>
      <c r="AC308" s="22">
        <f>_xll.DTC.CPR.ValueForVariable($A308,AC$10)</f>
        <v>110</v>
      </c>
      <c r="AD308" s="22">
        <f>_xll.DTC.CPR.ValueForVariable($A308,AD$10)</f>
        <v>65.558052570178077</v>
      </c>
      <c r="AE308" s="22">
        <f>_xll.DTC.CPR.ValueForVariable($A308,AE$10)</f>
        <v>0</v>
      </c>
      <c r="AF308" s="22">
        <f>_xll.DTC.CPR.ValueForVariable($A308,AF$10)</f>
        <v>0</v>
      </c>
      <c r="AG308" s="22">
        <f>_xll.DTC.CPR.ValueForVariable($A308,AG$10)</f>
        <v>0</v>
      </c>
      <c r="AH308" s="22">
        <f>_xll.DTC.CPR.ValueForVariable($A308,AH$10)</f>
        <v>0</v>
      </c>
      <c r="AI308" s="22">
        <f>_xll.DTC.CPR.ValueForVariable($A308,AI$10)</f>
        <v>0</v>
      </c>
      <c r="AJ308" s="22">
        <f>_xll.DTC.CPR.ValueForVariable($A308,AJ$10)</f>
        <v>0</v>
      </c>
      <c r="AK308" s="22">
        <f>_xll.DTC.CPR.ValueForVariable($A308,AK$10)</f>
        <v>5</v>
      </c>
      <c r="AL308" s="22">
        <f>_xll.DTC.CPR.MinimumForVariable($A308,AL$10)</f>
        <v>27.200800338596935</v>
      </c>
      <c r="AM308" s="22">
        <f>_xll.DTC.CPR.MaximumForVariable($A308,AM$10)</f>
        <v>77.061049098959529</v>
      </c>
    </row>
    <row r="309" spans="1:39" x14ac:dyDescent="0.35">
      <c r="A309" s="22" t="str">
        <f>_xll.DTC.CPR.Calculate($B$1,$B$2,$B$3,D309,E309,C309,B309,F309,$B$4,G309)</f>
        <v>CID=-1277487007</v>
      </c>
      <c r="B309" s="22">
        <f t="shared" si="60"/>
        <v>9</v>
      </c>
      <c r="C309" s="22">
        <f t="shared" si="61"/>
        <v>42.5</v>
      </c>
      <c r="D309" s="22">
        <f t="shared" si="62"/>
        <v>0</v>
      </c>
      <c r="E309" s="22">
        <f t="shared" si="58"/>
        <v>4</v>
      </c>
      <c r="F309" s="33">
        <f t="shared" si="57"/>
        <v>36.5</v>
      </c>
      <c r="G309" s="33">
        <f t="shared" si="59"/>
        <v>7.3</v>
      </c>
      <c r="H309" s="22">
        <f>_xll.DTC.CPR.ValueForVariable($A309,H$10)</f>
        <v>1.7357310074999543</v>
      </c>
      <c r="I309" s="22">
        <f>_xll.DTC.CPR.ValueForVariable($A309,I$10)</f>
        <v>148.2186358766366</v>
      </c>
      <c r="J309" s="22">
        <f>_xll.DTC.CPR.ValueForVariable($A309,J$10)</f>
        <v>19.158115618594977</v>
      </c>
      <c r="K309" s="22">
        <f>_xll.DTC.CPR.ValueForVariable($A309,K$10)</f>
        <v>251.21448128784849</v>
      </c>
      <c r="L309" s="22">
        <f>_xll.DTC.CPR.ValueForVariable($A309,L$10)</f>
        <v>428.65596691448468</v>
      </c>
      <c r="M309" s="22">
        <f>_xll.DTC.CPR.ValueForVariable($A309,M$10)</f>
        <v>407.50032441258935</v>
      </c>
      <c r="N309" s="22">
        <f>_xll.DTC.CPR.ValueForVariable($A309,N$10)</f>
        <v>27353.358083377185</v>
      </c>
      <c r="O309" s="22">
        <f>_xll.DTC.CPR.ValueForVariable($A309,O$10)</f>
        <v>1.3851291220081978</v>
      </c>
      <c r="P309" s="22">
        <f>_xll.DTC.CPR.ValueForVariable($A309,P$10)</f>
        <v>2.0468017844727224E-2</v>
      </c>
      <c r="Q309" s="22">
        <f>_xll.DTC.CPR.ValueForVariable($A309,Q$10)</f>
        <v>5.0427289296197717</v>
      </c>
      <c r="R309" s="22">
        <f>_xll.DTC.CPR.ValueForVariable($A309,R$10)</f>
        <v>42.928357976601731</v>
      </c>
      <c r="S309" s="22">
        <f>_xll.DTC.CPR.ValueForVariable($A309,S$10)</f>
        <v>216.47607266968325</v>
      </c>
      <c r="T309" s="22">
        <f>_xll.DTC.CPR.ValueForVariable($A309,T$10)</f>
        <v>9</v>
      </c>
      <c r="U309" s="22">
        <f>_xll.DTC.CPR.ValueForVariable($A309,U$10)</f>
        <v>42.5</v>
      </c>
      <c r="V309" s="22">
        <f>_xll.DTC.CPR.ValueForVariable($A309,V$10)</f>
        <v>4</v>
      </c>
      <c r="W309" s="22">
        <f>_xll.DTC.CPR.ValueForVariable($A309,W$10)</f>
        <v>36.5</v>
      </c>
      <c r="X309" s="22">
        <f>_xll.DTC.CPR.ValueForVariable($A309,X$10)</f>
        <v>400.93582429951402</v>
      </c>
      <c r="Y309" s="22">
        <f>_xll.DTC.CPR.ValueForVariable($A309,Y$10)</f>
        <v>1086.4865440387393</v>
      </c>
      <c r="Z309" s="22">
        <f>_xll.DTC.CPR.ValueForVariable($A309,Z$10)</f>
        <v>56.12792138093198</v>
      </c>
      <c r="AA309" s="22">
        <f>_xll.DTC.CPR.ValueForVariable($A309,AA$10)</f>
        <v>2.709876439544832</v>
      </c>
      <c r="AB309" s="22">
        <f>_xll.DTC.CPR.ValueForVariable($A309,AB$10)</f>
        <v>0.86632076590330398</v>
      </c>
      <c r="AC309" s="22">
        <f>_xll.DTC.CPR.ValueForVariable($A309,AC$10)</f>
        <v>110</v>
      </c>
      <c r="AD309" s="22">
        <f>_xll.DTC.CPR.ValueForVariable($A309,AD$10)</f>
        <v>75.287231659319474</v>
      </c>
      <c r="AE309" s="22">
        <f>_xll.DTC.CPR.ValueForVariable($A309,AE$10)</f>
        <v>0</v>
      </c>
      <c r="AF309" s="22">
        <f>_xll.DTC.CPR.ValueForVariable($A309,AF$10)</f>
        <v>0</v>
      </c>
      <c r="AG309" s="22">
        <f>_xll.DTC.CPR.ValueForVariable($A309,AG$10)</f>
        <v>0</v>
      </c>
      <c r="AH309" s="22">
        <f>_xll.DTC.CPR.ValueForVariable($A309,AH$10)</f>
        <v>0</v>
      </c>
      <c r="AI309" s="22">
        <f>_xll.DTC.CPR.ValueForVariable($A309,AI$10)</f>
        <v>0</v>
      </c>
      <c r="AJ309" s="22">
        <f>_xll.DTC.CPR.ValueForVariable($A309,AJ$10)</f>
        <v>0</v>
      </c>
      <c r="AK309" s="22">
        <f>_xll.DTC.CPR.ValueForVariable($A309,AK$10)</f>
        <v>5</v>
      </c>
      <c r="AL309" s="22">
        <f>_xll.DTC.CPR.MinimumForVariable($A309,AL$10)</f>
        <v>30.921638028602171</v>
      </c>
      <c r="AM309" s="22">
        <f>_xll.DTC.CPR.MaximumForVariable($A309,AM$10)</f>
        <v>87.574251168102279</v>
      </c>
    </row>
    <row r="310" spans="1:39" x14ac:dyDescent="0.35">
      <c r="A310" s="22" t="str">
        <f>_xll.DTC.CPR.Calculate($B$1,$B$2,$B$3,D310,E310,C310,B310,F310,$B$4,G310)</f>
        <v>CID=1276475085</v>
      </c>
      <c r="B310" s="22">
        <f t="shared" si="60"/>
        <v>9</v>
      </c>
      <c r="C310" s="22">
        <f t="shared" si="61"/>
        <v>45</v>
      </c>
      <c r="D310" s="22">
        <f t="shared" si="62"/>
        <v>0</v>
      </c>
      <c r="E310" s="22">
        <f t="shared" si="58"/>
        <v>4</v>
      </c>
      <c r="F310" s="33">
        <f t="shared" si="57"/>
        <v>39</v>
      </c>
      <c r="G310" s="33">
        <f t="shared" si="59"/>
        <v>7.8</v>
      </c>
      <c r="H310" s="22">
        <f>_xll.DTC.CPR.ValueForVariable($A310,H$10)</f>
        <v>1.7357310074999543</v>
      </c>
      <c r="I310" s="22">
        <f>_xll.DTC.CPR.ValueForVariable($A310,I$10)</f>
        <v>148.2186358766366</v>
      </c>
      <c r="J310" s="22">
        <f>_xll.DTC.CPR.ValueForVariable($A310,J$10)</f>
        <v>19.158115618594977</v>
      </c>
      <c r="K310" s="22">
        <f>_xll.DTC.CPR.ValueForVariable($A310,K$10)</f>
        <v>254.91869357729877</v>
      </c>
      <c r="L310" s="22">
        <f>_xll.DTC.CPR.ValueForVariable($A310,L$10)</f>
        <v>430.04570680816516</v>
      </c>
      <c r="M310" s="22">
        <f>_xll.DTC.CPR.ValueForVariable($A310,M$10)</f>
        <v>407.50032441258935</v>
      </c>
      <c r="N310" s="22">
        <f>_xll.DTC.CPR.ValueForVariable($A310,N$10)</f>
        <v>28295.043843078289</v>
      </c>
      <c r="O310" s="22">
        <f>_xll.DTC.CPR.ValueForVariable($A310,O$10)</f>
        <v>1.5100225175185693</v>
      </c>
      <c r="P310" s="22">
        <f>_xll.DTC.CPR.ValueForVariable($A310,P$10)</f>
        <v>2.3355833530486991E-2</v>
      </c>
      <c r="Q310" s="22">
        <f>_xll.DTC.CPR.ValueForVariable($A310,Q$10)</f>
        <v>4.6592213244620995</v>
      </c>
      <c r="R310" s="22">
        <f>_xll.DTC.CPR.ValueForVariable($A310,R$10)</f>
        <v>49.450687631284396</v>
      </c>
      <c r="S310" s="22">
        <f>_xll.DTC.CPR.ValueForVariable($A310,S$10)</f>
        <v>230.40169832099446</v>
      </c>
      <c r="T310" s="22">
        <f>_xll.DTC.CPR.ValueForVariable($A310,T$10)</f>
        <v>9</v>
      </c>
      <c r="U310" s="22">
        <f>_xll.DTC.CPR.ValueForVariable($A310,U$10)</f>
        <v>45</v>
      </c>
      <c r="V310" s="22">
        <f>_xll.DTC.CPR.ValueForVariable($A310,V$10)</f>
        <v>4</v>
      </c>
      <c r="W310" s="22">
        <f>_xll.DTC.CPR.ValueForVariable($A310,W$10)</f>
        <v>39</v>
      </c>
      <c r="X310" s="22">
        <f>_xll.DTC.CPR.ValueForVariable($A310,X$10)</f>
        <v>400.93582429951402</v>
      </c>
      <c r="Y310" s="22">
        <f>_xll.DTC.CPR.ValueForVariable($A310,Y$10)</f>
        <v>1159.9242383423766</v>
      </c>
      <c r="Z310" s="22">
        <f>_xll.DTC.CPR.ValueForVariable($A310,Z$10)</f>
        <v>58.96281617891384</v>
      </c>
      <c r="AA310" s="22">
        <f>_xll.DTC.CPR.ValueForVariable($A310,AA$10)</f>
        <v>2.8930421480018955</v>
      </c>
      <c r="AB310" s="22">
        <f>_xll.DTC.CPR.ValueForVariable($A310,AB$10)</f>
        <v>0.87944877257738452</v>
      </c>
      <c r="AC310" s="22">
        <f>_xll.DTC.CPR.ValueForVariable($A310,AC$10)</f>
        <v>110</v>
      </c>
      <c r="AD310" s="22">
        <f>_xll.DTC.CPR.ValueForVariable($A310,AD$10)</f>
        <v>85.431407974787433</v>
      </c>
      <c r="AE310" s="22">
        <f>_xll.DTC.CPR.ValueForVariable($A310,AE$10)</f>
        <v>0</v>
      </c>
      <c r="AF310" s="22">
        <f>_xll.DTC.CPR.ValueForVariable($A310,AF$10)</f>
        <v>0</v>
      </c>
      <c r="AG310" s="22">
        <f>_xll.DTC.CPR.ValueForVariable($A310,AG$10)</f>
        <v>0</v>
      </c>
      <c r="AH310" s="22">
        <f>_xll.DTC.CPR.ValueForVariable($A310,AH$10)</f>
        <v>0</v>
      </c>
      <c r="AI310" s="22">
        <f>_xll.DTC.CPR.ValueForVariable($A310,AI$10)</f>
        <v>0</v>
      </c>
      <c r="AJ310" s="22">
        <f>_xll.DTC.CPR.ValueForVariable($A310,AJ$10)</f>
        <v>0</v>
      </c>
      <c r="AK310" s="22">
        <f>_xll.DTC.CPR.ValueForVariable($A310,AK$10)</f>
        <v>5</v>
      </c>
      <c r="AL310" s="22">
        <f>_xll.DTC.CPR.MinimumForVariable($A310,AL$10)</f>
        <v>34.791488672786315</v>
      </c>
      <c r="AM310" s="22">
        <f>_xll.DTC.CPR.MaximumForVariable($A310,AM$10)</f>
        <v>97.3959970941074</v>
      </c>
    </row>
    <row r="311" spans="1:39" x14ac:dyDescent="0.35">
      <c r="A311" s="22" t="str">
        <f>_xll.DTC.CPR.Calculate($B$1,$B$2,$B$3,D311,E311,C311,B311,F311,$B$4,G311)</f>
        <v>CID=1175718536</v>
      </c>
      <c r="B311" s="22">
        <f t="shared" si="60"/>
        <v>9</v>
      </c>
      <c r="C311" s="22">
        <f t="shared" si="61"/>
        <v>47.5</v>
      </c>
      <c r="D311" s="22">
        <f t="shared" si="62"/>
        <v>0</v>
      </c>
      <c r="E311" s="22">
        <f t="shared" si="58"/>
        <v>4</v>
      </c>
      <c r="F311" s="33">
        <f t="shared" si="57"/>
        <v>41.5</v>
      </c>
      <c r="G311" s="33">
        <f t="shared" si="59"/>
        <v>8.3000000000000007</v>
      </c>
      <c r="H311" s="22">
        <f>_xll.DTC.CPR.ValueForVariable($A311,H$10)</f>
        <v>1.7357310074999543</v>
      </c>
      <c r="I311" s="22">
        <f>_xll.DTC.CPR.ValueForVariable($A311,I$10)</f>
        <v>148.2186358766366</v>
      </c>
      <c r="J311" s="22">
        <f>_xll.DTC.CPR.ValueForVariable($A311,J$10)</f>
        <v>19.158115618594977</v>
      </c>
      <c r="K311" s="22">
        <f>_xll.DTC.CPR.ValueForVariable($A311,K$10)</f>
        <v>258.65495278124138</v>
      </c>
      <c r="L311" s="22">
        <f>_xll.DTC.CPR.ValueForVariable($A311,L$10)</f>
        <v>431.41032315556396</v>
      </c>
      <c r="M311" s="22">
        <f>_xll.DTC.CPR.ValueForVariable($A311,M$10)</f>
        <v>407.50032441258935</v>
      </c>
      <c r="N311" s="22">
        <f>_xll.DTC.CPR.ValueForVariable($A311,N$10)</f>
        <v>29073.426740314844</v>
      </c>
      <c r="O311" s="22">
        <f>_xll.DTC.CPR.ValueForVariable($A311,O$10)</f>
        <v>1.5925459201121579</v>
      </c>
      <c r="P311" s="22">
        <f>_xll.DTC.CPR.ValueForVariable($A311,P$10)</f>
        <v>2.6020536691169313E-2</v>
      </c>
      <c r="Q311" s="22">
        <f>_xll.DTC.CPR.ValueForVariable($A311,Q$10)</f>
        <v>4.3118614587505641</v>
      </c>
      <c r="R311" s="22">
        <f>_xll.DTC.CPR.ValueForVariable($A311,R$10)</f>
        <v>54.974653426775085</v>
      </c>
      <c r="S311" s="22">
        <f>_xll.DTC.CPR.ValueForVariable($A311,S$10)</f>
        <v>237.04308931908113</v>
      </c>
      <c r="T311" s="22">
        <f>_xll.DTC.CPR.ValueForVariable($A311,T$10)</f>
        <v>9</v>
      </c>
      <c r="U311" s="22">
        <f>_xll.DTC.CPR.ValueForVariable($A311,U$10)</f>
        <v>47.5</v>
      </c>
      <c r="V311" s="22">
        <f>_xll.DTC.CPR.ValueForVariable($A311,V$10)</f>
        <v>4</v>
      </c>
      <c r="W311" s="22">
        <f>_xll.DTC.CPR.ValueForVariable($A311,W$10)</f>
        <v>41.5</v>
      </c>
      <c r="X311" s="22">
        <f>_xll.DTC.CPR.ValueForVariable($A311,X$10)</f>
        <v>400.93582429951402</v>
      </c>
      <c r="Y311" s="22">
        <f>_xll.DTC.CPR.ValueForVariable($A311,Y$10)</f>
        <v>1237.0237214434719</v>
      </c>
      <c r="Z311" s="22">
        <f>_xll.DTC.CPR.ValueForVariable($A311,Z$10)</f>
        <v>61.800735327184839</v>
      </c>
      <c r="AA311" s="22">
        <f>_xll.DTC.CPR.ValueForVariable($A311,AA$10)</f>
        <v>3.085340960999706</v>
      </c>
      <c r="AB311" s="22">
        <f>_xll.DTC.CPR.ValueForVariable($A311,AB$10)</f>
        <v>0.88802240439456792</v>
      </c>
      <c r="AC311" s="22">
        <f>_xll.DTC.CPR.ValueForVariable($A311,AC$10)</f>
        <v>110</v>
      </c>
      <c r="AD311" s="22">
        <f>_xll.DTC.CPR.ValueForVariable($A311,AD$10)</f>
        <v>94.057699675038592</v>
      </c>
      <c r="AE311" s="22">
        <f>_xll.DTC.CPR.ValueForVariable($A311,AE$10)</f>
        <v>0</v>
      </c>
      <c r="AF311" s="22">
        <f>_xll.DTC.CPR.ValueForVariable($A311,AF$10)</f>
        <v>0</v>
      </c>
      <c r="AG311" s="22">
        <f>_xll.DTC.CPR.ValueForVariable($A311,AG$10)</f>
        <v>0</v>
      </c>
      <c r="AH311" s="22">
        <f>_xll.DTC.CPR.ValueForVariable($A311,AH$10)</f>
        <v>0</v>
      </c>
      <c r="AI311" s="22">
        <f>_xll.DTC.CPR.ValueForVariable($A311,AI$10)</f>
        <v>0</v>
      </c>
      <c r="AJ311" s="22">
        <f>_xll.DTC.CPR.ValueForVariable($A311,AJ$10)</f>
        <v>0</v>
      </c>
      <c r="AK311" s="22">
        <f>_xll.DTC.CPR.ValueForVariable($A311,AK$10)</f>
        <v>5</v>
      </c>
      <c r="AL311" s="22">
        <f>_xll.DTC.CPR.MinimumForVariable($A311,AL$10)</f>
        <v>39.485631829472652</v>
      </c>
      <c r="AM311" s="22">
        <f>_xll.DTC.CPR.MaximumForVariable($A311,AM$10)</f>
        <v>105.93896950954985</v>
      </c>
    </row>
    <row r="312" spans="1:39" x14ac:dyDescent="0.35">
      <c r="A312" s="22" t="str">
        <f>_xll.DTC.CPR.Calculate($B$1,$B$2,$B$3,D312,E312,C312,B312,F312,$B$4,G312)</f>
        <v>CID=154081623</v>
      </c>
      <c r="B312" s="22">
        <f t="shared" si="60"/>
        <v>9</v>
      </c>
      <c r="C312" s="22">
        <f t="shared" si="61"/>
        <v>50</v>
      </c>
      <c r="D312" s="22">
        <f t="shared" si="62"/>
        <v>0</v>
      </c>
      <c r="E312" s="22">
        <f t="shared" si="58"/>
        <v>4</v>
      </c>
      <c r="F312" s="33">
        <f t="shared" si="57"/>
        <v>44</v>
      </c>
      <c r="G312" s="33">
        <f t="shared" si="59"/>
        <v>8.8000000000000007</v>
      </c>
      <c r="H312" s="22">
        <f>_xll.DTC.CPR.ValueForVariable($A312,H$10)</f>
        <v>1.7357310074999543</v>
      </c>
      <c r="I312" s="22">
        <f>_xll.DTC.CPR.ValueForVariable($A312,I$10)</f>
        <v>148.2186358766366</v>
      </c>
      <c r="J312" s="22">
        <f>_xll.DTC.CPR.ValueForVariable($A312,J$10)</f>
        <v>19.158115618594977</v>
      </c>
      <c r="K312" s="22">
        <f>_xll.DTC.CPR.ValueForVariable($A312,K$10)</f>
        <v>262.42501858641634</v>
      </c>
      <c r="L312" s="22">
        <f>_xll.DTC.CPR.ValueForVariable($A312,L$10)</f>
        <v>432.75005516370214</v>
      </c>
      <c r="M312" s="22">
        <f>_xll.DTC.CPR.ValueForVariable($A312,M$10)</f>
        <v>407.50032441258935</v>
      </c>
      <c r="N312" s="22">
        <f>_xll.DTC.CPR.ValueForVariable($A312,N$10)</f>
        <v>29699.868822982527</v>
      </c>
      <c r="O312" s="22">
        <f>_xll.DTC.CPR.ValueForVariable($A312,O$10)</f>
        <v>1.6328037087047991</v>
      </c>
      <c r="P312" s="22">
        <f>_xll.DTC.CPR.ValueForVariable($A312,P$10)</f>
        <v>2.8356750783564352E-2</v>
      </c>
      <c r="Q312" s="22">
        <f>_xll.DTC.CPR.ValueForVariable($A312,Q$10)</f>
        <v>3.996508386383625</v>
      </c>
      <c r="R312" s="22">
        <f>_xll.DTC.CPR.ValueForVariable($A312,R$10)</f>
        <v>59.271612741142427</v>
      </c>
      <c r="S312" s="22">
        <f>_xll.DTC.CPR.ValueForVariable($A312,S$10)</f>
        <v>236.87949739445824</v>
      </c>
      <c r="T312" s="22">
        <f>_xll.DTC.CPR.ValueForVariable($A312,T$10)</f>
        <v>9</v>
      </c>
      <c r="U312" s="22">
        <f>_xll.DTC.CPR.ValueForVariable($A312,U$10)</f>
        <v>50</v>
      </c>
      <c r="V312" s="22">
        <f>_xll.DTC.CPR.ValueForVariable($A312,V$10)</f>
        <v>4</v>
      </c>
      <c r="W312" s="22">
        <f>_xll.DTC.CPR.ValueForVariable($A312,W$10)</f>
        <v>44</v>
      </c>
      <c r="X312" s="22">
        <f>_xll.DTC.CPR.ValueForVariable($A312,X$10)</f>
        <v>400.93582429951402</v>
      </c>
      <c r="Y312" s="22">
        <f>_xll.DTC.CPR.ValueForVariable($A312,Y$10)</f>
        <v>1317.9054900117335</v>
      </c>
      <c r="Z312" s="22">
        <f>_xll.DTC.CPR.ValueForVariable($A312,Z$10)</f>
        <v>64.641454984487552</v>
      </c>
      <c r="AA312" s="22">
        <f>_xll.DTC.CPR.ValueForVariable($A312,AA$10)</f>
        <v>3.2870734170843483</v>
      </c>
      <c r="AB312" s="22">
        <f>_xll.DTC.CPR.ValueForVariable($A312,AB$10)</f>
        <v>0.89341715003382105</v>
      </c>
      <c r="AC312" s="22">
        <f>_xll.DTC.CPR.ValueForVariable($A312,AC$10)</f>
        <v>110</v>
      </c>
      <c r="AD312" s="22">
        <f>_xll.DTC.CPR.ValueForVariable($A312,AD$10)</f>
        <v>100.79714595662398</v>
      </c>
      <c r="AE312" s="22">
        <f>_xll.DTC.CPR.ValueForVariable($A312,AE$10)</f>
        <v>0</v>
      </c>
      <c r="AF312" s="22">
        <f>_xll.DTC.CPR.ValueForVariable($A312,AF$10)</f>
        <v>0</v>
      </c>
      <c r="AG312" s="22">
        <f>_xll.DTC.CPR.ValueForVariable($A312,AG$10)</f>
        <v>0</v>
      </c>
      <c r="AH312" s="22">
        <f>_xll.DTC.CPR.ValueForVariable($A312,AH$10)</f>
        <v>0</v>
      </c>
      <c r="AI312" s="22">
        <f>_xll.DTC.CPR.ValueForVariable($A312,AI$10)</f>
        <v>0</v>
      </c>
      <c r="AJ312" s="22">
        <f>_xll.DTC.CPR.ValueForVariable($A312,AJ$10)</f>
        <v>0</v>
      </c>
      <c r="AK312" s="22">
        <f>_xll.DTC.CPR.ValueForVariable($A312,AK$10)</f>
        <v>5</v>
      </c>
      <c r="AL312" s="22">
        <f>_xll.DTC.CPR.MinimumForVariable($A312,AL$10)</f>
        <v>44.308654649426089</v>
      </c>
      <c r="AM312" s="22">
        <f>_xll.DTC.CPR.MaximumForVariable($A312,AM$10)</f>
        <v>117.19772808256806</v>
      </c>
    </row>
    <row r="313" spans="1:39" x14ac:dyDescent="0.35">
      <c r="A313" s="22" t="str">
        <f>_xll.DTC.CPR.Calculate($B$1,$B$2,$B$3,D313,E313,C313,B313,F313,$B$4,G313)</f>
        <v>CID=-1432205294</v>
      </c>
      <c r="B313" s="22">
        <f t="shared" si="60"/>
        <v>9</v>
      </c>
      <c r="C313" s="22">
        <f t="shared" si="61"/>
        <v>52.5</v>
      </c>
      <c r="D313" s="22">
        <f t="shared" si="62"/>
        <v>0</v>
      </c>
      <c r="E313" s="22">
        <f t="shared" si="58"/>
        <v>4</v>
      </c>
      <c r="F313" s="33">
        <f t="shared" si="57"/>
        <v>46.5</v>
      </c>
      <c r="G313" s="33">
        <f t="shared" si="59"/>
        <v>9.3000000000000007</v>
      </c>
      <c r="H313" s="22">
        <f>_xll.DTC.CPR.ValueForVariable($A313,H$10)</f>
        <v>1.7357310074999543</v>
      </c>
      <c r="I313" s="22">
        <f>_xll.DTC.CPR.ValueForVariable($A313,I$10)</f>
        <v>148.2186358766366</v>
      </c>
      <c r="J313" s="22">
        <f>_xll.DTC.CPR.ValueForVariable($A313,J$10)</f>
        <v>19.158115618594977</v>
      </c>
      <c r="K313" s="22">
        <f>_xll.DTC.CPR.ValueForVariable($A313,K$10)</f>
        <v>266.23083222577782</v>
      </c>
      <c r="L313" s="22">
        <f>_xll.DTC.CPR.ValueForVariable($A313,L$10)</f>
        <v>434.06514904404094</v>
      </c>
      <c r="M313" s="22">
        <f>_xll.DTC.CPR.ValueForVariable($A313,M$10)</f>
        <v>407.50032441258935</v>
      </c>
      <c r="N313" s="22">
        <f>_xll.DTC.CPR.ValueForVariable($A313,N$10)</f>
        <v>30442.25930944331</v>
      </c>
      <c r="O313" s="22">
        <f>_xll.DTC.CPR.ValueForVariable($A313,O$10)</f>
        <v>1.714767144059437</v>
      </c>
      <c r="P313" s="22">
        <f>_xll.DTC.CPR.ValueForVariable($A313,P$10)</f>
        <v>3.1580094112424351E-2</v>
      </c>
      <c r="Q313" s="22">
        <f>_xll.DTC.CPR.ValueForVariable($A313,Q$10)</f>
        <v>3.7002457226298318</v>
      </c>
      <c r="R313" s="22">
        <f>_xll.DTC.CPR.ValueForVariable($A313,R$10)</f>
        <v>65.467080247778341</v>
      </c>
      <c r="S313" s="22">
        <f>_xll.DTC.CPR.ValueForVariable($A313,S$10)</f>
        <v>242.24428365990576</v>
      </c>
      <c r="T313" s="22">
        <f>_xll.DTC.CPR.ValueForVariable($A313,T$10)</f>
        <v>9</v>
      </c>
      <c r="U313" s="22">
        <f>_xll.DTC.CPR.ValueForVariable($A313,U$10)</f>
        <v>52.5</v>
      </c>
      <c r="V313" s="22">
        <f>_xll.DTC.CPR.ValueForVariable($A313,V$10)</f>
        <v>4</v>
      </c>
      <c r="W313" s="22">
        <f>_xll.DTC.CPR.ValueForVariable($A313,W$10)</f>
        <v>46.5</v>
      </c>
      <c r="X313" s="22">
        <f>_xll.DTC.CPR.ValueForVariable($A313,X$10)</f>
        <v>400.93582429951402</v>
      </c>
      <c r="Y313" s="22">
        <f>_xll.DTC.CPR.ValueForVariable($A313,Y$10)</f>
        <v>1402.69321438421</v>
      </c>
      <c r="Z313" s="22">
        <f>_xll.DTC.CPR.ValueForVariable($A313,Z$10)</f>
        <v>67.582446380380986</v>
      </c>
      <c r="AA313" s="22">
        <f>_xll.DTC.CPR.ValueForVariable($A313,AA$10)</f>
        <v>3.4985479704511162</v>
      </c>
      <c r="AB313" s="22">
        <f>_xll.DTC.CPR.ValueForVariable($A313,AB$10)</f>
        <v>0.89963411561325313</v>
      </c>
      <c r="AC313" s="22">
        <f>_xll.DTC.CPR.ValueForVariable($A313,AC$10)</f>
        <v>110</v>
      </c>
      <c r="AD313" s="22">
        <f>_xll.DTC.CPR.ValueForVariable($A313,AD$10)</f>
        <v>110.56376829124439</v>
      </c>
      <c r="AE313" s="22">
        <f>_xll.DTC.CPR.ValueForVariable($A313,AE$10)</f>
        <v>0</v>
      </c>
      <c r="AF313" s="22">
        <f>_xll.DTC.CPR.ValueForVariable($A313,AF$10)</f>
        <v>0</v>
      </c>
      <c r="AG313" s="22">
        <f>_xll.DTC.CPR.ValueForVariable($A313,AG$10)</f>
        <v>0</v>
      </c>
      <c r="AH313" s="22">
        <f>_xll.DTC.CPR.ValueForVariable($A313,AH$10)</f>
        <v>0</v>
      </c>
      <c r="AI313" s="22">
        <f>_xll.DTC.CPR.ValueForVariable($A313,AI$10)</f>
        <v>0</v>
      </c>
      <c r="AJ313" s="22">
        <f>_xll.DTC.CPR.ValueForVariable($A313,AJ$10)</f>
        <v>0</v>
      </c>
      <c r="AK313" s="22">
        <f>_xll.DTC.CPR.ValueForVariable($A313,AK$10)</f>
        <v>5</v>
      </c>
      <c r="AL313" s="22">
        <f>_xll.DTC.CPR.MinimumForVariable($A313,AL$10)</f>
        <v>49.648570722455666</v>
      </c>
      <c r="AM313" s="22">
        <f>_xll.DTC.CPR.MaximumForVariable($A313,AM$10)</f>
        <v>126.96014245885036</v>
      </c>
    </row>
    <row r="314" spans="1:39" x14ac:dyDescent="0.35">
      <c r="A314" s="22" t="str">
        <f>_xll.DTC.CPR.Calculate($B$1,$B$2,$B$3,D314,E314,C314,B314,F314,$B$4,G314)</f>
        <v>CID=355594721</v>
      </c>
      <c r="B314" s="22">
        <f t="shared" si="60"/>
        <v>9</v>
      </c>
      <c r="C314" s="22">
        <f t="shared" si="61"/>
        <v>55</v>
      </c>
      <c r="D314" s="22">
        <f t="shared" si="62"/>
        <v>0</v>
      </c>
      <c r="E314" s="22">
        <f t="shared" si="58"/>
        <v>4</v>
      </c>
      <c r="F314" s="33">
        <f t="shared" si="57"/>
        <v>49</v>
      </c>
      <c r="G314" s="33">
        <f t="shared" si="59"/>
        <v>9.8000000000000007</v>
      </c>
      <c r="H314" s="22">
        <f>_xll.DTC.CPR.ValueForVariable($A314,H$10)</f>
        <v>1.7357310074999543</v>
      </c>
      <c r="I314" s="22">
        <f>_xll.DTC.CPR.ValueForVariable($A314,I$10)</f>
        <v>148.2186358766366</v>
      </c>
      <c r="J314" s="22">
        <f>_xll.DTC.CPR.ValueForVariable($A314,J$10)</f>
        <v>19.158115618594977</v>
      </c>
      <c r="K314" s="22">
        <f>_xll.DTC.CPR.ValueForVariable($A314,K$10)</f>
        <v>270.07454523126029</v>
      </c>
      <c r="L314" s="22">
        <f>_xll.DTC.CPR.ValueForVariable($A314,L$10)</f>
        <v>435.35585939543631</v>
      </c>
      <c r="M314" s="22">
        <f>_xll.DTC.CPR.ValueForVariable($A314,M$10)</f>
        <v>407.50032441258935</v>
      </c>
      <c r="N314" s="22">
        <f>_xll.DTC.CPR.ValueForVariable($A314,N$10)</f>
        <v>31238.317437103571</v>
      </c>
      <c r="O314" s="22">
        <f>_xll.DTC.CPR.ValueForVariable($A314,O$10)</f>
        <v>1.8383735138080881</v>
      </c>
      <c r="P314" s="22">
        <f>_xll.DTC.CPR.ValueForVariable($A314,P$10)</f>
        <v>3.5755452471158237E-2</v>
      </c>
      <c r="Q314" s="22">
        <f>_xll.DTC.CPR.ValueForVariable($A314,Q$10)</f>
        <v>3.4358928654138503</v>
      </c>
      <c r="R314" s="22">
        <f>_xll.DTC.CPR.ValueForVariable($A314,R$10)</f>
        <v>73.529624600493477</v>
      </c>
      <c r="S314" s="22">
        <f>_xll.DTC.CPR.ValueForVariable($A314,S$10)</f>
        <v>252.63991256139428</v>
      </c>
      <c r="T314" s="22">
        <f>_xll.DTC.CPR.ValueForVariable($A314,T$10)</f>
        <v>9</v>
      </c>
      <c r="U314" s="22">
        <f>_xll.DTC.CPR.ValueForVariable($A314,U$10)</f>
        <v>55</v>
      </c>
      <c r="V314" s="22">
        <f>_xll.DTC.CPR.ValueForVariable($A314,V$10)</f>
        <v>4</v>
      </c>
      <c r="W314" s="22">
        <f>_xll.DTC.CPR.ValueForVariable($A314,W$10)</f>
        <v>49</v>
      </c>
      <c r="X314" s="22">
        <f>_xll.DTC.CPR.ValueForVariable($A314,X$10)</f>
        <v>400.93582429951402</v>
      </c>
      <c r="Y314" s="22">
        <f>_xll.DTC.CPR.ValueForVariable($A314,Y$10)</f>
        <v>1491.5140866997515</v>
      </c>
      <c r="Z314" s="22">
        <f>_xll.DTC.CPR.ValueForVariable($A314,Z$10)</f>
        <v>70.49416753963817</v>
      </c>
      <c r="AA314" s="22">
        <f>_xll.DTC.CPR.ValueForVariable($A314,AA$10)</f>
        <v>3.7200818592492118</v>
      </c>
      <c r="AB314" s="22">
        <f>_xll.DTC.CPR.ValueForVariable($A314,AB$10)</f>
        <v>0.90560081281087823</v>
      </c>
      <c r="AC314" s="22">
        <f>_xll.DTC.CPR.ValueForVariable($A314,AC$10)</f>
        <v>110</v>
      </c>
      <c r="AD314" s="22">
        <f>_xll.DTC.CPR.ValueForVariable($A314,AD$10)</f>
        <v>123.36197709550925</v>
      </c>
      <c r="AE314" s="22">
        <f>_xll.DTC.CPR.ValueForVariable($A314,AE$10)</f>
        <v>0</v>
      </c>
      <c r="AF314" s="22">
        <f>_xll.DTC.CPR.ValueForVariable($A314,AF$10)</f>
        <v>0</v>
      </c>
      <c r="AG314" s="22">
        <f>_xll.DTC.CPR.ValueForVariable($A314,AG$10)</f>
        <v>0</v>
      </c>
      <c r="AH314" s="22">
        <f>_xll.DTC.CPR.ValueForVariable($A314,AH$10)</f>
        <v>0</v>
      </c>
      <c r="AI314" s="22">
        <f>_xll.DTC.CPR.ValueForVariable($A314,AI$10)</f>
        <v>0</v>
      </c>
      <c r="AJ314" s="22">
        <f>_xll.DTC.CPR.ValueForVariable($A314,AJ$10)</f>
        <v>0</v>
      </c>
      <c r="AK314" s="22">
        <f>_xll.DTC.CPR.ValueForVariable($A314,AK$10)</f>
        <v>5</v>
      </c>
      <c r="AL314" s="22">
        <f>_xll.DTC.CPR.MinimumForVariable($A314,AL$10)</f>
        <v>54.936052901584262</v>
      </c>
      <c r="AM314" s="22">
        <f>_xll.DTC.CPR.MaximumForVariable($A314,AM$10)</f>
        <v>126.96012315290496</v>
      </c>
    </row>
    <row r="315" spans="1:39" x14ac:dyDescent="0.35">
      <c r="A315" s="22" t="str">
        <f>_xll.DTC.CPR.Calculate($B$1,$B$2,$B$3,D315,E315,C315,B315,F315,$B$4,G315)</f>
        <v>CID=254838172</v>
      </c>
      <c r="B315" s="22">
        <f t="shared" si="60"/>
        <v>9</v>
      </c>
      <c r="C315" s="22">
        <f t="shared" si="61"/>
        <v>57.5</v>
      </c>
      <c r="D315" s="22">
        <f t="shared" si="62"/>
        <v>0</v>
      </c>
      <c r="E315" s="22">
        <f t="shared" si="58"/>
        <v>4</v>
      </c>
      <c r="F315" s="33">
        <f t="shared" si="57"/>
        <v>51.5</v>
      </c>
      <c r="G315" s="33">
        <f t="shared" si="59"/>
        <v>10.3</v>
      </c>
      <c r="H315" s="22">
        <f>_xll.DTC.CPR.ValueForVariable($A315,H$10)</f>
        <v>1.7357310074999543</v>
      </c>
      <c r="I315" s="22">
        <f>_xll.DTC.CPR.ValueForVariable($A315,I$10)</f>
        <v>148.2186358766366</v>
      </c>
      <c r="J315" s="22">
        <f>_xll.DTC.CPR.ValueForVariable($A315,J$10)</f>
        <v>19.158115618594977</v>
      </c>
      <c r="K315" s="22">
        <f>_xll.DTC.CPR.ValueForVariable($A315,K$10)</f>
        <v>273.95855464546202</v>
      </c>
      <c r="L315" s="22">
        <f>_xll.DTC.CPR.ValueForVariable($A315,L$10)</f>
        <v>436.62245089674104</v>
      </c>
      <c r="M315" s="22">
        <f>_xll.DTC.CPR.ValueForVariable($A315,M$10)</f>
        <v>407.50032441258935</v>
      </c>
      <c r="N315" s="22">
        <f>_xll.DTC.CPR.ValueForVariable($A315,N$10)</f>
        <v>31827.69295617786</v>
      </c>
      <c r="O315" s="22">
        <f>_xll.DTC.CPR.ValueForVariable($A315,O$10)</f>
        <v>1.8777491511892097</v>
      </c>
      <c r="P315" s="22">
        <f>_xll.DTC.CPR.ValueForVariable($A315,P$10)</f>
        <v>3.897447787484027E-2</v>
      </c>
      <c r="Q315" s="22">
        <f>_xll.DTC.CPR.ValueForVariable($A315,Q$10)</f>
        <v>3.1857094068940905</v>
      </c>
      <c r="R315" s="22">
        <f>_xll.DTC.CPR.ValueForVariable($A315,R$10)</f>
        <v>78.713376771236909</v>
      </c>
      <c r="S315" s="22">
        <f>_xll.DTC.CPR.ValueForVariable($A315,S$10)</f>
        <v>250.75794482852822</v>
      </c>
      <c r="T315" s="22">
        <f>_xll.DTC.CPR.ValueForVariable($A315,T$10)</f>
        <v>9</v>
      </c>
      <c r="U315" s="22">
        <f>_xll.DTC.CPR.ValueForVariable($A315,U$10)</f>
        <v>57.5</v>
      </c>
      <c r="V315" s="22">
        <f>_xll.DTC.CPR.ValueForVariable($A315,V$10)</f>
        <v>4</v>
      </c>
      <c r="W315" s="22">
        <f>_xll.DTC.CPR.ValueForVariable($A315,W$10)</f>
        <v>51.5</v>
      </c>
      <c r="X315" s="22">
        <f>_xll.DTC.CPR.ValueForVariable($A315,X$10)</f>
        <v>400.93582429951402</v>
      </c>
      <c r="Y315" s="22">
        <f>_xll.DTC.CPR.ValueForVariable($A315,Y$10)</f>
        <v>1584.4992350875034</v>
      </c>
      <c r="Z315" s="22">
        <f>_xll.DTC.CPR.ValueForVariable($A315,Z$10)</f>
        <v>73.471891856979823</v>
      </c>
      <c r="AA315" s="22">
        <f>_xll.DTC.CPR.ValueForVariable($A315,AA$10)</f>
        <v>3.9520021386360908</v>
      </c>
      <c r="AB315" s="22">
        <f>_xll.DTC.CPR.ValueForVariable($A315,AB$10)</f>
        <v>0.90847785983244089</v>
      </c>
      <c r="AC315" s="22">
        <f>_xll.DTC.CPR.ValueForVariable($A315,AC$10)</f>
        <v>110</v>
      </c>
      <c r="AD315" s="22">
        <f>_xll.DTC.CPR.ValueForVariable($A315,AD$10)</f>
        <v>131.64063608342107</v>
      </c>
      <c r="AE315" s="22">
        <f>_xll.DTC.CPR.ValueForVariable($A315,AE$10)</f>
        <v>0</v>
      </c>
      <c r="AF315" s="22">
        <f>_xll.DTC.CPR.ValueForVariable($A315,AF$10)</f>
        <v>0</v>
      </c>
      <c r="AG315" s="22">
        <f>_xll.DTC.CPR.ValueForVariable($A315,AG$10)</f>
        <v>0</v>
      </c>
      <c r="AH315" s="22">
        <f>_xll.DTC.CPR.ValueForVariable($A315,AH$10)</f>
        <v>0</v>
      </c>
      <c r="AI315" s="22">
        <f>_xll.DTC.CPR.ValueForVariable($A315,AI$10)</f>
        <v>0</v>
      </c>
      <c r="AJ315" s="22">
        <f>_xll.DTC.CPR.ValueForVariable($A315,AJ$10)</f>
        <v>0</v>
      </c>
      <c r="AK315" s="22">
        <f>_xll.DTC.CPR.ValueForVariable($A315,AK$10)</f>
        <v>5</v>
      </c>
      <c r="AL315" s="22">
        <f>_xll.DTC.CPR.MinimumForVariable($A315,AL$10)</f>
        <v>61.56192314582502</v>
      </c>
      <c r="AM315" s="22">
        <f>_xll.DTC.CPR.MaximumForVariable($A315,AM$10)</f>
        <v>126.96018839920664</v>
      </c>
    </row>
    <row r="316" spans="1:39" x14ac:dyDescent="0.35">
      <c r="A316" s="22" t="str">
        <f>_xll.DTC.CPR.Calculate($B$1,$B$2,$B$3,D316,E316,C316,B316,F316,$B$4,G316)</f>
        <v>CID=-766798741</v>
      </c>
      <c r="B316" s="22">
        <f t="shared" si="60"/>
        <v>9</v>
      </c>
      <c r="C316" s="22">
        <f t="shared" si="61"/>
        <v>60</v>
      </c>
      <c r="D316" s="22">
        <f t="shared" si="62"/>
        <v>0</v>
      </c>
      <c r="E316" s="22">
        <f t="shared" si="58"/>
        <v>4</v>
      </c>
      <c r="F316" s="33">
        <f t="shared" si="57"/>
        <v>54</v>
      </c>
      <c r="G316" s="33">
        <f t="shared" si="59"/>
        <v>10.8</v>
      </c>
      <c r="H316" s="22">
        <f>_xll.DTC.CPR.ValueForVariable($A316,H$10)</f>
        <v>1.7357310074999543</v>
      </c>
      <c r="I316" s="22">
        <f>_xll.DTC.CPR.ValueForVariable($A316,I$10)</f>
        <v>148.2186358766366</v>
      </c>
      <c r="J316" s="22">
        <f>_xll.DTC.CPR.ValueForVariable($A316,J$10)</f>
        <v>19.158115618594977</v>
      </c>
      <c r="K316" s="22">
        <f>_xll.DTC.CPR.ValueForVariable($A316,K$10)</f>
        <v>277.88554662171185</v>
      </c>
      <c r="L316" s="22">
        <f>_xll.DTC.CPR.ValueForVariable($A316,L$10)</f>
        <v>437.86520035902981</v>
      </c>
      <c r="M316" s="22">
        <f>_xll.DTC.CPR.ValueForVariable($A316,M$10)</f>
        <v>407.50032441258935</v>
      </c>
      <c r="N316" s="22">
        <f>_xll.DTC.CPR.ValueForVariable($A316,N$10)</f>
        <v>32393.636842516804</v>
      </c>
      <c r="O316" s="22">
        <f>_xll.DTC.CPR.ValueForVariable($A316,O$10)</f>
        <v>1.9169559420207651</v>
      </c>
      <c r="P316" s="22">
        <f>_xll.DTC.CPR.ValueForVariable($A316,P$10)</f>
        <v>4.2361141041312833E-2</v>
      </c>
      <c r="Q316" s="22">
        <f>_xll.DTC.CPR.ValueForVariable($A316,Q$10)</f>
        <v>2.9648032646587761</v>
      </c>
      <c r="R316" s="22">
        <f>_xll.DTC.CPR.ValueForVariable($A316,R$10)</f>
        <v>83.805162191266021</v>
      </c>
      <c r="S316" s="22">
        <f>_xll.DTC.CPR.ValueForVariable($A316,S$10)</f>
        <v>248.46581845992372</v>
      </c>
      <c r="T316" s="22">
        <f>_xll.DTC.CPR.ValueForVariable($A316,T$10)</f>
        <v>9</v>
      </c>
      <c r="U316" s="22">
        <f>_xll.DTC.CPR.ValueForVariable($A316,U$10)</f>
        <v>60</v>
      </c>
      <c r="V316" s="22">
        <f>_xll.DTC.CPR.ValueForVariable($A316,V$10)</f>
        <v>4</v>
      </c>
      <c r="W316" s="22">
        <f>_xll.DTC.CPR.ValueForVariable($A316,W$10)</f>
        <v>54</v>
      </c>
      <c r="X316" s="22">
        <f>_xll.DTC.CPR.ValueForVariable($A316,X$10)</f>
        <v>400.93582429951402</v>
      </c>
      <c r="Y316" s="22">
        <f>_xll.DTC.CPR.ValueForVariable($A316,Y$10)</f>
        <v>1681.7842182972543</v>
      </c>
      <c r="Z316" s="22">
        <f>_xll.DTC.CPR.ValueForVariable($A316,Z$10)</f>
        <v>76.363377324515341</v>
      </c>
      <c r="AA316" s="22">
        <f>_xll.DTC.CPR.ValueForVariable($A316,AA$10)</f>
        <v>4.194646914467036</v>
      </c>
      <c r="AB316" s="22">
        <f>_xll.DTC.CPR.ValueForVariable($A316,AB$10)</f>
        <v>0.91074352188290786</v>
      </c>
      <c r="AC316" s="22">
        <f>_xll.DTC.CPR.ValueForVariable($A316,AC$10)</f>
        <v>109.33619570718034</v>
      </c>
      <c r="AD316" s="22">
        <f>_xll.DTC.CPR.ValueForVariable($A316,AD$10)</f>
        <v>139.80749559371796</v>
      </c>
      <c r="AE316" s="22">
        <f>_xll.DTC.CPR.ValueForVariable($A316,AE$10)</f>
        <v>0</v>
      </c>
      <c r="AF316" s="22">
        <f>_xll.DTC.CPR.ValueForVariable($A316,AF$10)</f>
        <v>0</v>
      </c>
      <c r="AG316" s="22">
        <f>_xll.DTC.CPR.ValueForVariable($A316,AG$10)</f>
        <v>0</v>
      </c>
      <c r="AH316" s="22">
        <f>_xll.DTC.CPR.ValueForVariable($A316,AH$10)</f>
        <v>0</v>
      </c>
      <c r="AI316" s="22">
        <f>_xll.DTC.CPR.ValueForVariable($A316,AI$10)</f>
        <v>0</v>
      </c>
      <c r="AJ316" s="22">
        <f>_xll.DTC.CPR.ValueForVariable($A316,AJ$10)</f>
        <v>0</v>
      </c>
      <c r="AK316" s="22">
        <f>_xll.DTC.CPR.ValueForVariable($A316,AK$10)</f>
        <v>9.9999846678256556</v>
      </c>
      <c r="AL316" s="22">
        <f>_xll.DTC.CPR.MinimumForVariable($A316,AL$10)</f>
        <v>67.514488034905867</v>
      </c>
      <c r="AM316" s="22">
        <f>_xll.DTC.CPR.MaximumForVariable($A316,AM$10)</f>
        <v>126.96014604385304</v>
      </c>
    </row>
    <row r="317" spans="1:39" x14ac:dyDescent="0.35">
      <c r="A317" s="22" t="str">
        <f>_xll.DTC.CPR.Calculate($B$1,$B$2,$B$3,D317,E317,C317,B317,F317,$B$4,G317)</f>
        <v>CID=1941881638</v>
      </c>
      <c r="B317" s="22">
        <f t="shared" si="60"/>
        <v>9</v>
      </c>
      <c r="C317" s="22">
        <f t="shared" si="61"/>
        <v>62.5</v>
      </c>
      <c r="D317" s="22">
        <f t="shared" si="62"/>
        <v>0</v>
      </c>
      <c r="E317" s="22">
        <f t="shared" si="58"/>
        <v>4</v>
      </c>
      <c r="F317" s="33">
        <f t="shared" si="57"/>
        <v>56.5</v>
      </c>
      <c r="G317" s="33">
        <f t="shared" si="59"/>
        <v>11.3</v>
      </c>
      <c r="H317" s="22">
        <f>_xll.DTC.CPR.ValueForVariable($A317,H$10)</f>
        <v>1.7357310074999543</v>
      </c>
      <c r="I317" s="22">
        <f>_xll.DTC.CPR.ValueForVariable($A317,I$10)</f>
        <v>148.2186358766366</v>
      </c>
      <c r="J317" s="22">
        <f>_xll.DTC.CPR.ValueForVariable($A317,J$10)</f>
        <v>19.158115618594977</v>
      </c>
      <c r="K317" s="22">
        <f>_xll.DTC.CPR.ValueForVariable($A317,K$10)</f>
        <v>281.8585510553994</v>
      </c>
      <c r="L317" s="22">
        <f>_xll.DTC.CPR.ValueForVariable($A317,L$10)</f>
        <v>439.08439919886985</v>
      </c>
      <c r="M317" s="22">
        <f>_xll.DTC.CPR.ValueForVariable($A317,M$10)</f>
        <v>407.50032441258935</v>
      </c>
      <c r="N317" s="22">
        <f>_xll.DTC.CPR.ValueForVariable($A317,N$10)</f>
        <v>33088.585065634172</v>
      </c>
      <c r="O317" s="22">
        <f>_xll.DTC.CPR.ValueForVariable($A317,O$10)</f>
        <v>2.0394503070814247</v>
      </c>
      <c r="P317" s="22">
        <f>_xll.DTC.CPR.ValueForVariable($A317,P$10)</f>
        <v>4.7648433832571342E-2</v>
      </c>
      <c r="Q317" s="22">
        <f>_xll.DTC.CPR.ValueForVariable($A317,Q$10)</f>
        <v>2.7660919864660864</v>
      </c>
      <c r="R317" s="22">
        <f>_xll.DTC.CPR.ValueForVariable($A317,R$10)</f>
        <v>92.636164852544908</v>
      </c>
      <c r="S317" s="22">
        <f>_xll.DTC.CPR.ValueForVariable($A317,S$10)</f>
        <v>256.24015325557582</v>
      </c>
      <c r="T317" s="22">
        <f>_xll.DTC.CPR.ValueForVariable($A317,T$10)</f>
        <v>9</v>
      </c>
      <c r="U317" s="22">
        <f>_xll.DTC.CPR.ValueForVariable($A317,U$10)</f>
        <v>62.5</v>
      </c>
      <c r="V317" s="22">
        <f>_xll.DTC.CPR.ValueForVariable($A317,V$10)</f>
        <v>4</v>
      </c>
      <c r="W317" s="22">
        <f>_xll.DTC.CPR.ValueForVariable($A317,W$10)</f>
        <v>56.5</v>
      </c>
      <c r="X317" s="22">
        <f>_xll.DTC.CPR.ValueForVariable($A317,X$10)</f>
        <v>400.93582429951402</v>
      </c>
      <c r="Y317" s="22">
        <f>_xll.DTC.CPR.ValueForVariable($A317,Y$10)</f>
        <v>1783.5096192477658</v>
      </c>
      <c r="Z317" s="22">
        <f>_xll.DTC.CPR.ValueForVariable($A317,Z$10)</f>
        <v>79.211863681615114</v>
      </c>
      <c r="AA317" s="22">
        <f>_xll.DTC.CPR.ValueForVariable($A317,AA$10)</f>
        <v>4.4483668237024823</v>
      </c>
      <c r="AB317" s="22">
        <f>_xll.DTC.CPR.ValueForVariable($A317,AB$10)</f>
        <v>0.91366816217986957</v>
      </c>
      <c r="AC317" s="22">
        <f>_xll.DTC.CPR.ValueForVariable($A317,AC$10)</f>
        <v>110</v>
      </c>
      <c r="AD317" s="22">
        <f>_xll.DTC.CPR.ValueForVariable($A317,AD$10)</f>
        <v>154.04508680443973</v>
      </c>
      <c r="AE317" s="22">
        <f>_xll.DTC.CPR.ValueForVariable($A317,AE$10)</f>
        <v>0</v>
      </c>
      <c r="AF317" s="22">
        <f>_xll.DTC.CPR.ValueForVariable($A317,AF$10)</f>
        <v>0</v>
      </c>
      <c r="AG317" s="22">
        <f>_xll.DTC.CPR.ValueForVariable($A317,AG$10)</f>
        <v>0</v>
      </c>
      <c r="AH317" s="22">
        <f>_xll.DTC.CPR.ValueForVariable($A317,AH$10)</f>
        <v>0</v>
      </c>
      <c r="AI317" s="22">
        <f>_xll.DTC.CPR.ValueForVariable($A317,AI$10)</f>
        <v>0</v>
      </c>
      <c r="AJ317" s="22">
        <f>_xll.DTC.CPR.ValueForVariable($A317,AJ$10)</f>
        <v>0</v>
      </c>
      <c r="AK317" s="22">
        <f>_xll.DTC.CPR.ValueForVariable($A317,AK$10)</f>
        <v>5</v>
      </c>
      <c r="AL317" s="22">
        <f>_xll.DTC.CPR.MinimumForVariable($A317,AL$10)</f>
        <v>74.883902629804879</v>
      </c>
      <c r="AM317" s="22">
        <f>_xll.DTC.CPR.MaximumForVariable($A317,AM$10)</f>
        <v>126.96020764750783</v>
      </c>
    </row>
    <row r="318" spans="1:39" x14ac:dyDescent="0.35">
      <c r="A318" s="22" t="str">
        <f>_xll.DTC.CPR.Calculate($B$1,$B$2,$B$3,D318,E318,C318,B318,F318,$B$4,G318)</f>
        <v>CID=-1176731483</v>
      </c>
      <c r="B318" s="22">
        <f t="shared" si="60"/>
        <v>9</v>
      </c>
      <c r="C318" s="22">
        <f t="shared" si="61"/>
        <v>65</v>
      </c>
      <c r="D318" s="22">
        <f t="shared" si="62"/>
        <v>0</v>
      </c>
      <c r="E318" s="22">
        <f t="shared" si="58"/>
        <v>4</v>
      </c>
      <c r="F318" s="33">
        <f t="shared" si="57"/>
        <v>59</v>
      </c>
      <c r="G318" s="33">
        <f t="shared" si="59"/>
        <v>11.8</v>
      </c>
      <c r="H318" s="22">
        <f>_xll.DTC.CPR.ValueForVariable($A318,H$10)</f>
        <v>1.7357310074999543</v>
      </c>
      <c r="I318" s="22">
        <f>_xll.DTC.CPR.ValueForVariable($A318,I$10)</f>
        <v>148.2186358766366</v>
      </c>
      <c r="J318" s="22">
        <f>_xll.DTC.CPR.ValueForVariable($A318,J$10)</f>
        <v>19.158115618594977</v>
      </c>
      <c r="K318" s="22">
        <f>_xll.DTC.CPR.ValueForVariable($A318,K$10)</f>
        <v>285.88101091290542</v>
      </c>
      <c r="L318" s="22">
        <f>_xll.DTC.CPR.ValueForVariable($A318,L$10)</f>
        <v>440.28035640949281</v>
      </c>
      <c r="M318" s="22">
        <f>_xll.DTC.CPR.ValueForVariable($A318,M$10)</f>
        <v>407.50032441258935</v>
      </c>
      <c r="N318" s="22">
        <f>_xll.DTC.CPR.ValueForVariable($A318,N$10)</f>
        <v>33660.125272809899</v>
      </c>
      <c r="O318" s="22">
        <f>_xll.DTC.CPR.ValueForVariable($A318,O$10)</f>
        <v>2.0778251438982926</v>
      </c>
      <c r="P318" s="22">
        <f>_xll.DTC.CPR.ValueForVariable($A318,P$10)</f>
        <v>5.1867310663951581E-2</v>
      </c>
      <c r="Q318" s="22">
        <f>_xll.DTC.CPR.ValueForVariable($A318,Q$10)</f>
        <v>2.5692293159026516</v>
      </c>
      <c r="R318" s="22">
        <f>_xll.DTC.CPR.ValueForVariable($A318,R$10)</f>
        <v>98.357770561445392</v>
      </c>
      <c r="S318" s="22">
        <f>_xll.DTC.CPR.ValueForVariable($A318,S$10)</f>
        <v>252.70366757329231</v>
      </c>
      <c r="T318" s="22">
        <f>_xll.DTC.CPR.ValueForVariable($A318,T$10)</f>
        <v>9</v>
      </c>
      <c r="U318" s="22">
        <f>_xll.DTC.CPR.ValueForVariable($A318,U$10)</f>
        <v>65</v>
      </c>
      <c r="V318" s="22">
        <f>_xll.DTC.CPR.ValueForVariable($A318,V$10)</f>
        <v>4</v>
      </c>
      <c r="W318" s="22">
        <f>_xll.DTC.CPR.ValueForVariable($A318,W$10)</f>
        <v>59</v>
      </c>
      <c r="X318" s="22">
        <f>_xll.DTC.CPR.ValueForVariable($A318,X$10)</f>
        <v>400.93582429951402</v>
      </c>
      <c r="Y318" s="22">
        <f>_xll.DTC.CPR.ValueForVariable($A318,Y$10)</f>
        <v>1889.8217615797041</v>
      </c>
      <c r="Z318" s="22">
        <f>_xll.DTC.CPR.ValueForVariable($A318,Z$10)</f>
        <v>82.207034653051949</v>
      </c>
      <c r="AA318" s="22">
        <f>_xll.DTC.CPR.ValueForVariable($A318,AA$10)</f>
        <v>4.7135268216090784</v>
      </c>
      <c r="AB318" s="22">
        <f>_xll.DTC.CPR.ValueForVariable($A318,AB$10)</f>
        <v>0.9150491390860499</v>
      </c>
      <c r="AC318" s="22">
        <f>_xll.DTC.CPR.ValueForVariable($A318,AC$10)</f>
        <v>109.67880070077521</v>
      </c>
      <c r="AD318" s="22">
        <f>_xll.DTC.CPR.ValueForVariable($A318,AD$10)</f>
        <v>163.31272877772108</v>
      </c>
      <c r="AE318" s="22">
        <f>_xll.DTC.CPR.ValueForVariable($A318,AE$10)</f>
        <v>0</v>
      </c>
      <c r="AF318" s="22">
        <f>_xll.DTC.CPR.ValueForVariable($A318,AF$10)</f>
        <v>0</v>
      </c>
      <c r="AG318" s="22">
        <f>_xll.DTC.CPR.ValueForVariable($A318,AG$10)</f>
        <v>0</v>
      </c>
      <c r="AH318" s="22">
        <f>_xll.DTC.CPR.ValueForVariable($A318,AH$10)</f>
        <v>0</v>
      </c>
      <c r="AI318" s="22">
        <f>_xll.DTC.CPR.ValueForVariable($A318,AI$10)</f>
        <v>0</v>
      </c>
      <c r="AJ318" s="22">
        <f>_xll.DTC.CPR.ValueForVariable($A318,AJ$10)</f>
        <v>0</v>
      </c>
      <c r="AK318" s="22">
        <f>_xll.DTC.CPR.ValueForVariable($A318,AK$10)</f>
        <v>9.9999938788852454</v>
      </c>
      <c r="AL318" s="22">
        <f>_xll.DTC.CPR.MinimumForVariable($A318,AL$10)</f>
        <v>84.5449648656801</v>
      </c>
      <c r="AM318" s="22">
        <f>_xll.DTC.CPR.MaximumForVariable($A318,AM$10)</f>
        <v>126.96020754502953</v>
      </c>
    </row>
    <row r="319" spans="1:39" x14ac:dyDescent="0.35">
      <c r="A319" s="22" t="str">
        <f>_xll.DTC.CPR.Calculate($B$1,$B$2,$B$3,D319,E319,C319,B319,F319,$B$4,G319)</f>
        <v>CID=-1277488032</v>
      </c>
      <c r="B319" s="22">
        <f t="shared" si="60"/>
        <v>9</v>
      </c>
      <c r="C319" s="22">
        <f t="shared" si="61"/>
        <v>67.5</v>
      </c>
      <c r="D319" s="22">
        <f t="shared" si="62"/>
        <v>0</v>
      </c>
      <c r="E319" s="22">
        <f t="shared" si="58"/>
        <v>4</v>
      </c>
      <c r="F319" s="33">
        <f t="shared" si="57"/>
        <v>61.5</v>
      </c>
      <c r="G319" s="33">
        <f t="shared" si="59"/>
        <v>12.3</v>
      </c>
      <c r="H319" s="22">
        <f>_xll.DTC.CPR.ValueForVariable($A319,H$10)</f>
        <v>1.7357310074999543</v>
      </c>
      <c r="I319" s="22">
        <f>_xll.DTC.CPR.ValueForVariable($A319,I$10)</f>
        <v>148.2186358766366</v>
      </c>
      <c r="J319" s="22">
        <f>_xll.DTC.CPR.ValueForVariable($A319,J$10)</f>
        <v>19.158115618594977</v>
      </c>
      <c r="K319" s="22">
        <f>_xll.DTC.CPR.ValueForVariable($A319,K$10)</f>
        <v>289.95687141499116</v>
      </c>
      <c r="L319" s="22">
        <f>_xll.DTC.CPR.ValueForVariable($A319,L$10)</f>
        <v>441.45340212658778</v>
      </c>
      <c r="M319" s="22">
        <f>_xll.DTC.CPR.ValueForVariable($A319,M$10)</f>
        <v>407.50032441258935</v>
      </c>
      <c r="N319" s="22">
        <f>_xll.DTC.CPR.ValueForVariable($A319,N$10)</f>
        <v>34361.882148269797</v>
      </c>
      <c r="O319" s="22">
        <f>_xll.DTC.CPR.ValueForVariable($A319,O$10)</f>
        <v>2.1990994315585244</v>
      </c>
      <c r="P319" s="22">
        <f>_xll.DTC.CPR.ValueForVariable($A319,P$10)</f>
        <v>5.8374003744585311E-2</v>
      </c>
      <c r="Q319" s="22">
        <f>_xll.DTC.CPR.ValueForVariable($A319,Q$10)</f>
        <v>2.3888469429814565</v>
      </c>
      <c r="R319" s="22">
        <f>_xll.DTC.CPR.ValueForVariable($A319,R$10)</f>
        <v>108.206907700763</v>
      </c>
      <c r="S319" s="22">
        <f>_xll.DTC.CPR.ValueForVariable($A319,S$10)</f>
        <v>258.48974067044429</v>
      </c>
      <c r="T319" s="22">
        <f>_xll.DTC.CPR.ValueForVariable($A319,T$10)</f>
        <v>9</v>
      </c>
      <c r="U319" s="22">
        <f>_xll.DTC.CPR.ValueForVariable($A319,U$10)</f>
        <v>67.5</v>
      </c>
      <c r="V319" s="22">
        <f>_xll.DTC.CPR.ValueForVariable($A319,V$10)</f>
        <v>4</v>
      </c>
      <c r="W319" s="22">
        <f>_xll.DTC.CPR.ValueForVariable($A319,W$10)</f>
        <v>61.5</v>
      </c>
      <c r="X319" s="22">
        <f>_xll.DTC.CPR.ValueForVariable($A319,X$10)</f>
        <v>400.93582429951402</v>
      </c>
      <c r="Y319" s="22">
        <f>_xll.DTC.CPR.ValueForVariable($A319,Y$10)</f>
        <v>2000.873581067633</v>
      </c>
      <c r="Z319" s="22">
        <f>_xll.DTC.CPR.ValueForVariable($A319,Z$10)</f>
        <v>85.189429626265394</v>
      </c>
      <c r="AA319" s="22">
        <f>_xll.DTC.CPR.ValueForVariable($A319,AA$10)</f>
        <v>4.9905083552047618</v>
      </c>
      <c r="AB319" s="22">
        <f>_xll.DTC.CPR.ValueForVariable($A319,AB$10)</f>
        <v>0.91675845980241344</v>
      </c>
      <c r="AC319" s="22">
        <f>_xll.DTC.CPR.ValueForVariable($A319,AC$10)</f>
        <v>109.43451606064542</v>
      </c>
      <c r="AD319" s="22">
        <f>_xll.DTC.CPR.ValueForVariable($A319,AD$10)</f>
        <v>179.33119225169108</v>
      </c>
      <c r="AE319" s="22">
        <f>_xll.DTC.CPR.ValueForVariable($A319,AE$10)</f>
        <v>0</v>
      </c>
      <c r="AF319" s="22">
        <f>_xll.DTC.CPR.ValueForVariable($A319,AF$10)</f>
        <v>0</v>
      </c>
      <c r="AG319" s="22">
        <f>_xll.DTC.CPR.ValueForVariable($A319,AG$10)</f>
        <v>0</v>
      </c>
      <c r="AH319" s="22">
        <f>_xll.DTC.CPR.ValueForVariable($A319,AH$10)</f>
        <v>0</v>
      </c>
      <c r="AI319" s="22">
        <f>_xll.DTC.CPR.ValueForVariable($A319,AI$10)</f>
        <v>0</v>
      </c>
      <c r="AJ319" s="22">
        <f>_xll.DTC.CPR.ValueForVariable($A319,AJ$10)</f>
        <v>0</v>
      </c>
      <c r="AK319" s="22">
        <f>_xll.DTC.CPR.ValueForVariable($A319,AK$10)</f>
        <v>10</v>
      </c>
      <c r="AL319" s="22">
        <f>_xll.DTC.CPR.MinimumForVariable($A319,AL$10)</f>
        <v>93.475329026368001</v>
      </c>
      <c r="AM319" s="22">
        <f>_xll.DTC.CPR.MaximumForVariable($A319,AM$10)</f>
        <v>126.96014188415498</v>
      </c>
    </row>
    <row r="320" spans="1:39" x14ac:dyDescent="0.35">
      <c r="A320" s="22" t="str">
        <f>_xll.DTC.CPR.Calculate($B$1,$B$2,$B$3,D320,E320,C320,B320,F320,$B$4,G320)</f>
        <v>CID=1276474064</v>
      </c>
      <c r="B320" s="22">
        <f t="shared" si="60"/>
        <v>9</v>
      </c>
      <c r="C320" s="22">
        <f>$C$41</f>
        <v>69.989999999999995</v>
      </c>
      <c r="D320" s="22">
        <f t="shared" si="62"/>
        <v>0</v>
      </c>
      <c r="E320" s="22">
        <f t="shared" si="58"/>
        <v>4</v>
      </c>
      <c r="F320" s="33">
        <f t="shared" si="57"/>
        <v>63.989999999999995</v>
      </c>
      <c r="G320" s="33">
        <f t="shared" si="59"/>
        <v>12.797999999999998</v>
      </c>
      <c r="H320" s="22">
        <f>_xll.DTC.CPR.ValueForVariable($A320,H$10)</f>
        <v>1.7357310074999543</v>
      </c>
      <c r="I320" s="22">
        <f>_xll.DTC.CPR.ValueForVariable($A320,I$10)</f>
        <v>148.2186358766366</v>
      </c>
      <c r="J320" s="22">
        <f>_xll.DTC.CPR.ValueForVariable($A320,J$10)</f>
        <v>19.158115618594977</v>
      </c>
      <c r="K320" s="22">
        <f>_xll.DTC.CPR.ValueForVariable($A320,K$10)</f>
        <v>294.07403889701158</v>
      </c>
      <c r="L320" s="22">
        <f>_xll.DTC.CPR.ValueForVariable($A320,L$10)</f>
        <v>442.59933438578645</v>
      </c>
      <c r="M320" s="22">
        <f>_xll.DTC.CPR.ValueForVariable($A320,M$10)</f>
        <v>407.50032441258935</v>
      </c>
      <c r="N320" s="22">
        <f>_xll.DTC.CPR.ValueForVariable($A320,N$10)</f>
        <v>35290.21327559161</v>
      </c>
      <c r="O320" s="22">
        <f>_xll.DTC.CPR.ValueForVariable($A320,O$10)</f>
        <v>2.4443952649246437</v>
      </c>
      <c r="P320" s="22">
        <f>_xll.DTC.CPR.ValueForVariable($A320,P$10)</f>
        <v>6.8642256419630177E-2</v>
      </c>
      <c r="Q320" s="22">
        <f>_xll.DTC.CPR.ValueForVariable($A320,Q$10)</f>
        <v>2.2242288130431542</v>
      </c>
      <c r="R320" s="22">
        <f>_xll.DTC.CPR.ValueForVariable($A320,R$10)</f>
        <v>124.65384568637438</v>
      </c>
      <c r="S320" s="22">
        <f>_xll.DTC.CPR.ValueForVariable($A320,S$10)</f>
        <v>277.25867523226901</v>
      </c>
      <c r="T320" s="22">
        <f>_xll.DTC.CPR.ValueForVariable($A320,T$10)</f>
        <v>9</v>
      </c>
      <c r="U320" s="22">
        <f>_xll.DTC.CPR.ValueForVariable($A320,U$10)</f>
        <v>69.990000000000009</v>
      </c>
      <c r="V320" s="22">
        <f>_xll.DTC.CPR.ValueForVariable($A320,V$10)</f>
        <v>4</v>
      </c>
      <c r="W320" s="22">
        <f>_xll.DTC.CPR.ValueForVariable($A320,W$10)</f>
        <v>63.990000000000009</v>
      </c>
      <c r="X320" s="22">
        <f>_xll.DTC.CPR.ValueForVariable($A320,X$10)</f>
        <v>400.93582429951402</v>
      </c>
      <c r="Y320" s="22">
        <f>_xll.DTC.CPR.ValueForVariable($A320,Y$10)</f>
        <v>2116.3519036805715</v>
      </c>
      <c r="Z320" s="22">
        <f>_xll.DTC.CPR.ValueForVariable($A320,Z$10)</f>
        <v>88.1332472180992</v>
      </c>
      <c r="AA320" s="22">
        <f>_xll.DTC.CPR.ValueForVariable($A320,AA$10)</f>
        <v>5.2785303168608291</v>
      </c>
      <c r="AB320" s="22">
        <f>_xll.DTC.CPR.ValueForVariable($A320,AB$10)</f>
        <v>0.91840187630082082</v>
      </c>
      <c r="AC320" s="22">
        <f>_xll.DTC.CPR.ValueForVariable($A320,AC$10)</f>
        <v>110</v>
      </c>
      <c r="AD320" s="22">
        <f>_xll.DTC.CPR.ValueForVariable($A320,AD$10)</f>
        <v>206.21900882991591</v>
      </c>
      <c r="AE320" s="22">
        <f>_xll.DTC.CPR.ValueForVariable($A320,AE$10)</f>
        <v>0</v>
      </c>
      <c r="AF320" s="22">
        <f>_xll.DTC.CPR.ValueForVariable($A320,AF$10)</f>
        <v>0</v>
      </c>
      <c r="AG320" s="22">
        <f>_xll.DTC.CPR.ValueForVariable($A320,AG$10)</f>
        <v>0</v>
      </c>
      <c r="AH320" s="22">
        <f>_xll.DTC.CPR.ValueForVariable($A320,AH$10)</f>
        <v>0</v>
      </c>
      <c r="AI320" s="22">
        <f>_xll.DTC.CPR.ValueForVariable($A320,AI$10)</f>
        <v>0</v>
      </c>
      <c r="AJ320" s="22">
        <f>_xll.DTC.CPR.ValueForVariable($A320,AJ$10)</f>
        <v>0</v>
      </c>
      <c r="AK320" s="22">
        <f>_xll.DTC.CPR.ValueForVariable($A320,AK$10)</f>
        <v>5</v>
      </c>
      <c r="AL320" s="22">
        <f>_xll.DTC.CPR.MinimumForVariable($A320,AL$10)</f>
        <v>102.65628132044186</v>
      </c>
      <c r="AM320" s="22">
        <f>_xll.DTC.CPR.MaximumForVariable($A320,AM$10)</f>
        <v>126.96015206927233</v>
      </c>
    </row>
    <row r="321" spans="1:39" x14ac:dyDescent="0.35">
      <c r="A321" s="22" t="str">
        <f>_xll.DTC.CPR.Calculate($B$1,$B$2,$B$3,D321,E321,C321,B321,F321,$B$4,G321)</f>
        <v>CID=1523374478</v>
      </c>
      <c r="B321" s="30">
        <f>B290+$B$8</f>
        <v>12</v>
      </c>
      <c r="C321" s="30">
        <v>-5</v>
      </c>
      <c r="D321" s="30">
        <v>0</v>
      </c>
      <c r="E321" s="30">
        <v>4</v>
      </c>
      <c r="F321" s="33">
        <f t="shared" si="57"/>
        <v>17</v>
      </c>
      <c r="G321" s="33">
        <f>MAX(0,F321/5)</f>
        <v>3.4</v>
      </c>
      <c r="H321" s="22">
        <f>_xll.DTC.CPR.ValueForVariable($A321,H$10)</f>
        <v>0</v>
      </c>
      <c r="I321" s="22">
        <f>_xll.DTC.CPR.ValueForVariable($A321,I$10)</f>
        <v>0</v>
      </c>
      <c r="J321" s="22">
        <f>_xll.DTC.CPR.ValueForVariable($A321,J$10)</f>
        <v>0</v>
      </c>
      <c r="K321" s="22">
        <f>_xll.DTC.CPR.ValueForVariable($A321,K$10)</f>
        <v>0</v>
      </c>
      <c r="L321" s="22">
        <f>_xll.DTC.CPR.ValueForVariable($A321,L$10)</f>
        <v>0</v>
      </c>
      <c r="M321" s="22">
        <f>_xll.DTC.CPR.ValueForVariable($A321,M$10)</f>
        <v>0</v>
      </c>
      <c r="N321" s="22">
        <f>_xll.DTC.CPR.ValueForVariable($A321,N$10)</f>
        <v>0</v>
      </c>
      <c r="O321" s="22">
        <f>_xll.DTC.CPR.ValueForVariable($A321,O$10)</f>
        <v>0</v>
      </c>
      <c r="P321" s="22">
        <f>_xll.DTC.CPR.ValueForVariable($A321,P$10)</f>
        <v>0</v>
      </c>
      <c r="Q321" s="22">
        <f>_xll.DTC.CPR.ValueForVariable($A321,Q$10)</f>
        <v>0</v>
      </c>
      <c r="R321" s="22">
        <f>_xll.DTC.CPR.ValueForVariable($A321,R$10)</f>
        <v>0</v>
      </c>
      <c r="S321" s="22">
        <f>_xll.DTC.CPR.ValueForVariable($A321,S$10)</f>
        <v>0</v>
      </c>
      <c r="T321" s="22">
        <f>_xll.DTC.CPR.ValueForVariable($A321,T$10)</f>
        <v>0</v>
      </c>
      <c r="U321" s="22">
        <f>_xll.DTC.CPR.ValueForVariable($A321,U$10)</f>
        <v>0</v>
      </c>
      <c r="V321" s="22">
        <f>_xll.DTC.CPR.ValueForVariable($A321,V$10)</f>
        <v>0</v>
      </c>
      <c r="W321" s="22">
        <f>_xll.DTC.CPR.ValueForVariable($A321,W$10)</f>
        <v>0</v>
      </c>
      <c r="X321" s="22">
        <f>_xll.DTC.CPR.ValueForVariable($A321,X$10)</f>
        <v>0</v>
      </c>
      <c r="Y321" s="22">
        <f>_xll.DTC.CPR.ValueForVariable($A321,Y$10)</f>
        <v>0</v>
      </c>
      <c r="Z321" s="22">
        <f>_xll.DTC.CPR.ValueForVariable($A321,Z$10)</f>
        <v>0</v>
      </c>
      <c r="AA321" s="22">
        <f>_xll.DTC.CPR.ValueForVariable($A321,AA$10)</f>
        <v>0</v>
      </c>
      <c r="AB321" s="22">
        <f>_xll.DTC.CPR.ValueForVariable($A321,AB$10)</f>
        <v>0</v>
      </c>
      <c r="AC321" s="22">
        <f>_xll.DTC.CPR.ValueForVariable($A321,AC$10)</f>
        <v>0</v>
      </c>
      <c r="AD321" s="22">
        <f>_xll.DTC.CPR.ValueForVariable($A321,AD$10)</f>
        <v>0</v>
      </c>
      <c r="AE321" s="22">
        <f>_xll.DTC.CPR.ValueForVariable($A321,AE$10)</f>
        <v>0</v>
      </c>
      <c r="AF321" s="22">
        <f>_xll.DTC.CPR.ValueForVariable($A321,AF$10)</f>
        <v>0</v>
      </c>
      <c r="AG321" s="22">
        <f>_xll.DTC.CPR.ValueForVariable($A321,AG$10)</f>
        <v>0</v>
      </c>
      <c r="AH321" s="22">
        <f>_xll.DTC.CPR.ValueForVariable($A321,AH$10)</f>
        <v>0</v>
      </c>
      <c r="AI321" s="22">
        <f>_xll.DTC.CPR.ValueForVariable($A321,AI$10)</f>
        <v>0</v>
      </c>
      <c r="AJ321" s="22">
        <f>_xll.DTC.CPR.ValueForVariable($A321,AJ$10)</f>
        <v>0</v>
      </c>
      <c r="AK321" s="22">
        <f>_xll.DTC.CPR.ValueForVariable($A321,AK$10)</f>
        <v>0</v>
      </c>
      <c r="AL321" s="22">
        <f>_xll.DTC.CPR.MinimumForVariable($A321,AL$10)</f>
        <v>0</v>
      </c>
      <c r="AM321" s="22">
        <f>_xll.DTC.CPR.MaximumForVariable($A321,AM$10)</f>
        <v>0</v>
      </c>
    </row>
    <row r="322" spans="1:39" x14ac:dyDescent="0.35">
      <c r="A322" s="22" t="str">
        <f>_xll.DTC.CPR.Calculate($B$1,$B$2,$B$3,D322,E322,C322,B322,F322,$B$4,G322)</f>
        <v>CID=-1467630903</v>
      </c>
      <c r="B322" s="32">
        <f>B321</f>
        <v>12</v>
      </c>
      <c r="C322" s="32">
        <f>C321+$C$8</f>
        <v>-2.5</v>
      </c>
      <c r="D322" s="32">
        <f>D321</f>
        <v>0</v>
      </c>
      <c r="E322" s="32">
        <f t="shared" ref="E322:E351" si="63">E321</f>
        <v>4</v>
      </c>
      <c r="F322" s="33">
        <f t="shared" si="57"/>
        <v>17</v>
      </c>
      <c r="G322" s="33">
        <f t="shared" ref="G322:G351" si="64">MAX(0,F322/5)</f>
        <v>3.4</v>
      </c>
      <c r="H322" s="22">
        <f>_xll.DTC.CPR.ValueForVariable($A322,H$10)</f>
        <v>0</v>
      </c>
      <c r="I322" s="22">
        <f>_xll.DTC.CPR.ValueForVariable($A322,I$10)</f>
        <v>0</v>
      </c>
      <c r="J322" s="22">
        <f>_xll.DTC.CPR.ValueForVariable($A322,J$10)</f>
        <v>0</v>
      </c>
      <c r="K322" s="22">
        <f>_xll.DTC.CPR.ValueForVariable($A322,K$10)</f>
        <v>0</v>
      </c>
      <c r="L322" s="22">
        <f>_xll.DTC.CPR.ValueForVariable($A322,L$10)</f>
        <v>0</v>
      </c>
      <c r="M322" s="22">
        <f>_xll.DTC.CPR.ValueForVariable($A322,M$10)</f>
        <v>0</v>
      </c>
      <c r="N322" s="22">
        <f>_xll.DTC.CPR.ValueForVariable($A322,N$10)</f>
        <v>0</v>
      </c>
      <c r="O322" s="22">
        <f>_xll.DTC.CPR.ValueForVariable($A322,O$10)</f>
        <v>0</v>
      </c>
      <c r="P322" s="22">
        <f>_xll.DTC.CPR.ValueForVariable($A322,P$10)</f>
        <v>0</v>
      </c>
      <c r="Q322" s="22">
        <f>_xll.DTC.CPR.ValueForVariable($A322,Q$10)</f>
        <v>0</v>
      </c>
      <c r="R322" s="22">
        <f>_xll.DTC.CPR.ValueForVariable($A322,R$10)</f>
        <v>0</v>
      </c>
      <c r="S322" s="22">
        <f>_xll.DTC.CPR.ValueForVariable($A322,S$10)</f>
        <v>0</v>
      </c>
      <c r="T322" s="22">
        <f>_xll.DTC.CPR.ValueForVariable($A322,T$10)</f>
        <v>0</v>
      </c>
      <c r="U322" s="22">
        <f>_xll.DTC.CPR.ValueForVariable($A322,U$10)</f>
        <v>0</v>
      </c>
      <c r="V322" s="22">
        <f>_xll.DTC.CPR.ValueForVariable($A322,V$10)</f>
        <v>0</v>
      </c>
      <c r="W322" s="22">
        <f>_xll.DTC.CPR.ValueForVariable($A322,W$10)</f>
        <v>0</v>
      </c>
      <c r="X322" s="22">
        <f>_xll.DTC.CPR.ValueForVariable($A322,X$10)</f>
        <v>0</v>
      </c>
      <c r="Y322" s="22">
        <f>_xll.DTC.CPR.ValueForVariable($A322,Y$10)</f>
        <v>0</v>
      </c>
      <c r="Z322" s="22">
        <f>_xll.DTC.CPR.ValueForVariable($A322,Z$10)</f>
        <v>0</v>
      </c>
      <c r="AA322" s="22">
        <f>_xll.DTC.CPR.ValueForVariable($A322,AA$10)</f>
        <v>0</v>
      </c>
      <c r="AB322" s="22">
        <f>_xll.DTC.CPR.ValueForVariable($A322,AB$10)</f>
        <v>0</v>
      </c>
      <c r="AC322" s="22">
        <f>_xll.DTC.CPR.ValueForVariable($A322,AC$10)</f>
        <v>0</v>
      </c>
      <c r="AD322" s="22">
        <f>_xll.DTC.CPR.ValueForVariable($A322,AD$10)</f>
        <v>0</v>
      </c>
      <c r="AE322" s="22">
        <f>_xll.DTC.CPR.ValueForVariable($A322,AE$10)</f>
        <v>0</v>
      </c>
      <c r="AF322" s="22">
        <f>_xll.DTC.CPR.ValueForVariable($A322,AF$10)</f>
        <v>0</v>
      </c>
      <c r="AG322" s="22">
        <f>_xll.DTC.CPR.ValueForVariable($A322,AG$10)</f>
        <v>0</v>
      </c>
      <c r="AH322" s="22">
        <f>_xll.DTC.CPR.ValueForVariable($A322,AH$10)</f>
        <v>0</v>
      </c>
      <c r="AI322" s="22">
        <f>_xll.DTC.CPR.ValueForVariable($A322,AI$10)</f>
        <v>0</v>
      </c>
      <c r="AJ322" s="22">
        <f>_xll.DTC.CPR.ValueForVariable($A322,AJ$10)</f>
        <v>0</v>
      </c>
      <c r="AK322" s="22">
        <f>_xll.DTC.CPR.ValueForVariable($A322,AK$10)</f>
        <v>0</v>
      </c>
      <c r="AL322" s="22">
        <f>_xll.DTC.CPR.MinimumForVariable($A322,AL$10)</f>
        <v>0</v>
      </c>
      <c r="AM322" s="22">
        <f>_xll.DTC.CPR.MaximumForVariable($A322,AM$10)</f>
        <v>0</v>
      </c>
    </row>
    <row r="323" spans="1:39" x14ac:dyDescent="0.35">
      <c r="A323" s="22" t="str">
        <f>_xll.DTC.CPR.Calculate($B$1,$B$2,$B$3,D323,E323,C323,B323,F323,$B$4,G323)</f>
        <v>CID=-163668988</v>
      </c>
      <c r="B323" s="22">
        <f t="shared" ref="B323:B351" si="65">B322</f>
        <v>12</v>
      </c>
      <c r="C323" s="22">
        <f t="shared" ref="C323:C350" si="66">C322+$C$8</f>
        <v>0</v>
      </c>
      <c r="D323" s="22">
        <f t="shared" ref="D323:D351" si="67">D322</f>
        <v>0</v>
      </c>
      <c r="E323" s="22">
        <f t="shared" si="63"/>
        <v>4</v>
      </c>
      <c r="F323" s="33">
        <f t="shared" si="57"/>
        <v>17</v>
      </c>
      <c r="G323" s="33">
        <f t="shared" si="64"/>
        <v>3.4</v>
      </c>
      <c r="H323" s="22">
        <f>_xll.DTC.CPR.ValueForVariable($A323,H$10)</f>
        <v>0</v>
      </c>
      <c r="I323" s="22">
        <f>_xll.DTC.CPR.ValueForVariable($A323,I$10)</f>
        <v>0</v>
      </c>
      <c r="J323" s="22">
        <f>_xll.DTC.CPR.ValueForVariable($A323,J$10)</f>
        <v>0</v>
      </c>
      <c r="K323" s="22">
        <f>_xll.DTC.CPR.ValueForVariable($A323,K$10)</f>
        <v>0</v>
      </c>
      <c r="L323" s="22">
        <f>_xll.DTC.CPR.ValueForVariable($A323,L$10)</f>
        <v>0</v>
      </c>
      <c r="M323" s="22">
        <f>_xll.DTC.CPR.ValueForVariable($A323,M$10)</f>
        <v>0</v>
      </c>
      <c r="N323" s="22">
        <f>_xll.DTC.CPR.ValueForVariable($A323,N$10)</f>
        <v>0</v>
      </c>
      <c r="O323" s="22">
        <f>_xll.DTC.CPR.ValueForVariable($A323,O$10)</f>
        <v>0</v>
      </c>
      <c r="P323" s="22">
        <f>_xll.DTC.CPR.ValueForVariable($A323,P$10)</f>
        <v>0</v>
      </c>
      <c r="Q323" s="22">
        <f>_xll.DTC.CPR.ValueForVariable($A323,Q$10)</f>
        <v>0</v>
      </c>
      <c r="R323" s="22">
        <f>_xll.DTC.CPR.ValueForVariable($A323,R$10)</f>
        <v>0</v>
      </c>
      <c r="S323" s="22">
        <f>_xll.DTC.CPR.ValueForVariable($A323,S$10)</f>
        <v>0</v>
      </c>
      <c r="T323" s="22">
        <f>_xll.DTC.CPR.ValueForVariable($A323,T$10)</f>
        <v>0</v>
      </c>
      <c r="U323" s="22">
        <f>_xll.DTC.CPR.ValueForVariable($A323,U$10)</f>
        <v>0</v>
      </c>
      <c r="V323" s="22">
        <f>_xll.DTC.CPR.ValueForVariable($A323,V$10)</f>
        <v>0</v>
      </c>
      <c r="W323" s="22">
        <f>_xll.DTC.CPR.ValueForVariable($A323,W$10)</f>
        <v>0</v>
      </c>
      <c r="X323" s="22">
        <f>_xll.DTC.CPR.ValueForVariable($A323,X$10)</f>
        <v>0</v>
      </c>
      <c r="Y323" s="22">
        <f>_xll.DTC.CPR.ValueForVariable($A323,Y$10)</f>
        <v>0</v>
      </c>
      <c r="Z323" s="22">
        <f>_xll.DTC.CPR.ValueForVariable($A323,Z$10)</f>
        <v>0</v>
      </c>
      <c r="AA323" s="22">
        <f>_xll.DTC.CPR.ValueForVariable($A323,AA$10)</f>
        <v>0</v>
      </c>
      <c r="AB323" s="22">
        <f>_xll.DTC.CPR.ValueForVariable($A323,AB$10)</f>
        <v>0</v>
      </c>
      <c r="AC323" s="22">
        <f>_xll.DTC.CPR.ValueForVariable($A323,AC$10)</f>
        <v>0</v>
      </c>
      <c r="AD323" s="22">
        <f>_xll.DTC.CPR.ValueForVariable($A323,AD$10)</f>
        <v>0</v>
      </c>
      <c r="AE323" s="22">
        <f>_xll.DTC.CPR.ValueForVariable($A323,AE$10)</f>
        <v>0</v>
      </c>
      <c r="AF323" s="22">
        <f>_xll.DTC.CPR.ValueForVariable($A323,AF$10)</f>
        <v>0</v>
      </c>
      <c r="AG323" s="22">
        <f>_xll.DTC.CPR.ValueForVariable($A323,AG$10)</f>
        <v>0</v>
      </c>
      <c r="AH323" s="22">
        <f>_xll.DTC.CPR.ValueForVariable($A323,AH$10)</f>
        <v>0</v>
      </c>
      <c r="AI323" s="22">
        <f>_xll.DTC.CPR.ValueForVariable($A323,AI$10)</f>
        <v>0</v>
      </c>
      <c r="AJ323" s="22">
        <f>_xll.DTC.CPR.ValueForVariable($A323,AJ$10)</f>
        <v>0</v>
      </c>
      <c r="AK323" s="22">
        <f>_xll.DTC.CPR.ValueForVariable($A323,AK$10)</f>
        <v>0</v>
      </c>
      <c r="AL323" s="22">
        <f>_xll.DTC.CPR.MinimumForVariable($A323,AL$10)</f>
        <v>0</v>
      </c>
      <c r="AM323" s="22">
        <f>_xll.DTC.CPR.MaximumForVariable($A323,AM$10)</f>
        <v>0</v>
      </c>
    </row>
    <row r="324" spans="1:39" x14ac:dyDescent="0.35">
      <c r="A324" s="22" t="str">
        <f>_xll.DTC.CPR.Calculate($B$1,$B$2,$B$3,D324,E324,C324,B324,F324,$B$4,G324)</f>
        <v>CID=-701467801</v>
      </c>
      <c r="B324" s="22">
        <f t="shared" si="65"/>
        <v>12</v>
      </c>
      <c r="C324" s="22">
        <f t="shared" si="66"/>
        <v>2.5</v>
      </c>
      <c r="D324" s="22">
        <f t="shared" si="67"/>
        <v>0</v>
      </c>
      <c r="E324" s="22">
        <f t="shared" si="63"/>
        <v>4</v>
      </c>
      <c r="F324" s="33">
        <f t="shared" si="57"/>
        <v>17</v>
      </c>
      <c r="G324" s="33">
        <f t="shared" si="64"/>
        <v>3.4</v>
      </c>
      <c r="H324" s="22">
        <f>_xll.DTC.CPR.ValueForVariable($A324,H$10)</f>
        <v>0</v>
      </c>
      <c r="I324" s="22">
        <f>_xll.DTC.CPR.ValueForVariable($A324,I$10)</f>
        <v>0</v>
      </c>
      <c r="J324" s="22">
        <f>_xll.DTC.CPR.ValueForVariable($A324,J$10)</f>
        <v>0</v>
      </c>
      <c r="K324" s="22">
        <f>_xll.DTC.CPR.ValueForVariable($A324,K$10)</f>
        <v>0</v>
      </c>
      <c r="L324" s="22">
        <f>_xll.DTC.CPR.ValueForVariable($A324,L$10)</f>
        <v>0</v>
      </c>
      <c r="M324" s="22">
        <f>_xll.DTC.CPR.ValueForVariable($A324,M$10)</f>
        <v>0</v>
      </c>
      <c r="N324" s="22">
        <f>_xll.DTC.CPR.ValueForVariable($A324,N$10)</f>
        <v>0</v>
      </c>
      <c r="O324" s="22">
        <f>_xll.DTC.CPR.ValueForVariable($A324,O$10)</f>
        <v>0</v>
      </c>
      <c r="P324" s="22">
        <f>_xll.DTC.CPR.ValueForVariable($A324,P$10)</f>
        <v>0</v>
      </c>
      <c r="Q324" s="22">
        <f>_xll.DTC.CPR.ValueForVariable($A324,Q$10)</f>
        <v>0</v>
      </c>
      <c r="R324" s="22">
        <f>_xll.DTC.CPR.ValueForVariable($A324,R$10)</f>
        <v>0</v>
      </c>
      <c r="S324" s="22">
        <f>_xll.DTC.CPR.ValueForVariable($A324,S$10)</f>
        <v>0</v>
      </c>
      <c r="T324" s="22">
        <f>_xll.DTC.CPR.ValueForVariable($A324,T$10)</f>
        <v>0</v>
      </c>
      <c r="U324" s="22">
        <f>_xll.DTC.CPR.ValueForVariable($A324,U$10)</f>
        <v>0</v>
      </c>
      <c r="V324" s="22">
        <f>_xll.DTC.CPR.ValueForVariable($A324,V$10)</f>
        <v>0</v>
      </c>
      <c r="W324" s="22">
        <f>_xll.DTC.CPR.ValueForVariable($A324,W$10)</f>
        <v>0</v>
      </c>
      <c r="X324" s="22">
        <f>_xll.DTC.CPR.ValueForVariable($A324,X$10)</f>
        <v>0</v>
      </c>
      <c r="Y324" s="22">
        <f>_xll.DTC.CPR.ValueForVariable($A324,Y$10)</f>
        <v>0</v>
      </c>
      <c r="Z324" s="22">
        <f>_xll.DTC.CPR.ValueForVariable($A324,Z$10)</f>
        <v>0</v>
      </c>
      <c r="AA324" s="22">
        <f>_xll.DTC.CPR.ValueForVariable($A324,AA$10)</f>
        <v>0</v>
      </c>
      <c r="AB324" s="22">
        <f>_xll.DTC.CPR.ValueForVariable($A324,AB$10)</f>
        <v>0</v>
      </c>
      <c r="AC324" s="22">
        <f>_xll.DTC.CPR.ValueForVariable($A324,AC$10)</f>
        <v>0</v>
      </c>
      <c r="AD324" s="22">
        <f>_xll.DTC.CPR.ValueForVariable($A324,AD$10)</f>
        <v>0</v>
      </c>
      <c r="AE324" s="22">
        <f>_xll.DTC.CPR.ValueForVariable($A324,AE$10)</f>
        <v>0</v>
      </c>
      <c r="AF324" s="22">
        <f>_xll.DTC.CPR.ValueForVariable($A324,AF$10)</f>
        <v>0</v>
      </c>
      <c r="AG324" s="22">
        <f>_xll.DTC.CPR.ValueForVariable($A324,AG$10)</f>
        <v>0</v>
      </c>
      <c r="AH324" s="22">
        <f>_xll.DTC.CPR.ValueForVariable($A324,AH$10)</f>
        <v>0</v>
      </c>
      <c r="AI324" s="22">
        <f>_xll.DTC.CPR.ValueForVariable($A324,AI$10)</f>
        <v>0</v>
      </c>
      <c r="AJ324" s="22">
        <f>_xll.DTC.CPR.ValueForVariable($A324,AJ$10)</f>
        <v>0</v>
      </c>
      <c r="AK324" s="22">
        <f>_xll.DTC.CPR.ValueForVariable($A324,AK$10)</f>
        <v>0</v>
      </c>
      <c r="AL324" s="22">
        <f>_xll.DTC.CPR.MinimumForVariable($A324,AL$10)</f>
        <v>0</v>
      </c>
      <c r="AM324" s="22">
        <f>_xll.DTC.CPR.MaximumForVariable($A324,AM$10)</f>
        <v>0</v>
      </c>
    </row>
    <row r="325" spans="1:39" x14ac:dyDescent="0.35">
      <c r="A325" s="22" t="str">
        <f>_xll.DTC.CPR.Calculate($B$1,$B$2,$B$3,D325,E325,C325,B325,F325,$B$4,G325)</f>
        <v>CID=602494114</v>
      </c>
      <c r="B325" s="22">
        <f t="shared" si="65"/>
        <v>12</v>
      </c>
      <c r="C325" s="22">
        <f t="shared" si="66"/>
        <v>5</v>
      </c>
      <c r="D325" s="22">
        <f t="shared" si="67"/>
        <v>0</v>
      </c>
      <c r="E325" s="22">
        <f t="shared" si="63"/>
        <v>4</v>
      </c>
      <c r="F325" s="33">
        <f t="shared" si="57"/>
        <v>17</v>
      </c>
      <c r="G325" s="33">
        <f t="shared" si="64"/>
        <v>3.4</v>
      </c>
      <c r="H325" s="22">
        <f>_xll.DTC.CPR.ValueForVariable($A325,H$10)</f>
        <v>0</v>
      </c>
      <c r="I325" s="22">
        <f>_xll.DTC.CPR.ValueForVariable($A325,I$10)</f>
        <v>0</v>
      </c>
      <c r="J325" s="22">
        <f>_xll.DTC.CPR.ValueForVariable($A325,J$10)</f>
        <v>0</v>
      </c>
      <c r="K325" s="22">
        <f>_xll.DTC.CPR.ValueForVariable($A325,K$10)</f>
        <v>0</v>
      </c>
      <c r="L325" s="22">
        <f>_xll.DTC.CPR.ValueForVariable($A325,L$10)</f>
        <v>0</v>
      </c>
      <c r="M325" s="22">
        <f>_xll.DTC.CPR.ValueForVariable($A325,M$10)</f>
        <v>0</v>
      </c>
      <c r="N325" s="22">
        <f>_xll.DTC.CPR.ValueForVariable($A325,N$10)</f>
        <v>0</v>
      </c>
      <c r="O325" s="22">
        <f>_xll.DTC.CPR.ValueForVariable($A325,O$10)</f>
        <v>0</v>
      </c>
      <c r="P325" s="22">
        <f>_xll.DTC.CPR.ValueForVariable($A325,P$10)</f>
        <v>0</v>
      </c>
      <c r="Q325" s="22">
        <f>_xll.DTC.CPR.ValueForVariable($A325,Q$10)</f>
        <v>0</v>
      </c>
      <c r="R325" s="22">
        <f>_xll.DTC.CPR.ValueForVariable($A325,R$10)</f>
        <v>0</v>
      </c>
      <c r="S325" s="22">
        <f>_xll.DTC.CPR.ValueForVariable($A325,S$10)</f>
        <v>0</v>
      </c>
      <c r="T325" s="22">
        <f>_xll.DTC.CPR.ValueForVariable($A325,T$10)</f>
        <v>0</v>
      </c>
      <c r="U325" s="22">
        <f>_xll.DTC.CPR.ValueForVariable($A325,U$10)</f>
        <v>0</v>
      </c>
      <c r="V325" s="22">
        <f>_xll.DTC.CPR.ValueForVariable($A325,V$10)</f>
        <v>0</v>
      </c>
      <c r="W325" s="22">
        <f>_xll.DTC.CPR.ValueForVariable($A325,W$10)</f>
        <v>0</v>
      </c>
      <c r="X325" s="22">
        <f>_xll.DTC.CPR.ValueForVariable($A325,X$10)</f>
        <v>0</v>
      </c>
      <c r="Y325" s="22">
        <f>_xll.DTC.CPR.ValueForVariable($A325,Y$10)</f>
        <v>0</v>
      </c>
      <c r="Z325" s="22">
        <f>_xll.DTC.CPR.ValueForVariable($A325,Z$10)</f>
        <v>0</v>
      </c>
      <c r="AA325" s="22">
        <f>_xll.DTC.CPR.ValueForVariable($A325,AA$10)</f>
        <v>0</v>
      </c>
      <c r="AB325" s="22">
        <f>_xll.DTC.CPR.ValueForVariable($A325,AB$10)</f>
        <v>0</v>
      </c>
      <c r="AC325" s="22">
        <f>_xll.DTC.CPR.ValueForVariable($A325,AC$10)</f>
        <v>0</v>
      </c>
      <c r="AD325" s="22">
        <f>_xll.DTC.CPR.ValueForVariable($A325,AD$10)</f>
        <v>0</v>
      </c>
      <c r="AE325" s="22">
        <f>_xll.DTC.CPR.ValueForVariable($A325,AE$10)</f>
        <v>0</v>
      </c>
      <c r="AF325" s="22">
        <f>_xll.DTC.CPR.ValueForVariable($A325,AF$10)</f>
        <v>0</v>
      </c>
      <c r="AG325" s="22">
        <f>_xll.DTC.CPR.ValueForVariable($A325,AG$10)</f>
        <v>0</v>
      </c>
      <c r="AH325" s="22">
        <f>_xll.DTC.CPR.ValueForVariable($A325,AH$10)</f>
        <v>0</v>
      </c>
      <c r="AI325" s="22">
        <f>_xll.DTC.CPR.ValueForVariable($A325,AI$10)</f>
        <v>0</v>
      </c>
      <c r="AJ325" s="22">
        <f>_xll.DTC.CPR.ValueForVariable($A325,AJ$10)</f>
        <v>0</v>
      </c>
      <c r="AK325" s="22">
        <f>_xll.DTC.CPR.ValueForVariable($A325,AK$10)</f>
        <v>0</v>
      </c>
      <c r="AL325" s="22">
        <f>_xll.DTC.CPR.MinimumForVariable($A325,AL$10)</f>
        <v>0</v>
      </c>
      <c r="AM325" s="22">
        <f>_xll.DTC.CPR.MaximumForVariable($A325,AM$10)</f>
        <v>0</v>
      </c>
    </row>
    <row r="326" spans="1:39" x14ac:dyDescent="0.35">
      <c r="A326" s="22" t="str">
        <f>_xll.DTC.CPR.Calculate($B$1,$B$2,$B$3,D326,E326,C326,B326,F326,$B$4,G326)</f>
        <v>CID=1906456029</v>
      </c>
      <c r="B326" s="22">
        <f t="shared" si="65"/>
        <v>12</v>
      </c>
      <c r="C326" s="22">
        <f t="shared" si="66"/>
        <v>7.5</v>
      </c>
      <c r="D326" s="22">
        <f t="shared" si="67"/>
        <v>0</v>
      </c>
      <c r="E326" s="22">
        <f t="shared" si="63"/>
        <v>4</v>
      </c>
      <c r="F326" s="33">
        <f t="shared" si="57"/>
        <v>17</v>
      </c>
      <c r="G326" s="33">
        <f t="shared" si="64"/>
        <v>3.4</v>
      </c>
      <c r="H326" s="22">
        <f>_xll.DTC.CPR.ValueForVariable($A326,H$10)</f>
        <v>0</v>
      </c>
      <c r="I326" s="22">
        <f>_xll.DTC.CPR.ValueForVariable($A326,I$10)</f>
        <v>0</v>
      </c>
      <c r="J326" s="22">
        <f>_xll.DTC.CPR.ValueForVariable($A326,J$10)</f>
        <v>0</v>
      </c>
      <c r="K326" s="22">
        <f>_xll.DTC.CPR.ValueForVariable($A326,K$10)</f>
        <v>0</v>
      </c>
      <c r="L326" s="22">
        <f>_xll.DTC.CPR.ValueForVariable($A326,L$10)</f>
        <v>0</v>
      </c>
      <c r="M326" s="22">
        <f>_xll.DTC.CPR.ValueForVariable($A326,M$10)</f>
        <v>0</v>
      </c>
      <c r="N326" s="22">
        <f>_xll.DTC.CPR.ValueForVariable($A326,N$10)</f>
        <v>0</v>
      </c>
      <c r="O326" s="22">
        <f>_xll.DTC.CPR.ValueForVariable($A326,O$10)</f>
        <v>0</v>
      </c>
      <c r="P326" s="22">
        <f>_xll.DTC.CPR.ValueForVariable($A326,P$10)</f>
        <v>0</v>
      </c>
      <c r="Q326" s="22">
        <f>_xll.DTC.CPR.ValueForVariable($A326,Q$10)</f>
        <v>0</v>
      </c>
      <c r="R326" s="22">
        <f>_xll.DTC.CPR.ValueForVariable($A326,R$10)</f>
        <v>0</v>
      </c>
      <c r="S326" s="22">
        <f>_xll.DTC.CPR.ValueForVariable($A326,S$10)</f>
        <v>0</v>
      </c>
      <c r="T326" s="22">
        <f>_xll.DTC.CPR.ValueForVariable($A326,T$10)</f>
        <v>0</v>
      </c>
      <c r="U326" s="22">
        <f>_xll.DTC.CPR.ValueForVariable($A326,U$10)</f>
        <v>0</v>
      </c>
      <c r="V326" s="22">
        <f>_xll.DTC.CPR.ValueForVariable($A326,V$10)</f>
        <v>0</v>
      </c>
      <c r="W326" s="22">
        <f>_xll.DTC.CPR.ValueForVariable($A326,W$10)</f>
        <v>0</v>
      </c>
      <c r="X326" s="22">
        <f>_xll.DTC.CPR.ValueForVariable($A326,X$10)</f>
        <v>0</v>
      </c>
      <c r="Y326" s="22">
        <f>_xll.DTC.CPR.ValueForVariable($A326,Y$10)</f>
        <v>0</v>
      </c>
      <c r="Z326" s="22">
        <f>_xll.DTC.CPR.ValueForVariable($A326,Z$10)</f>
        <v>0</v>
      </c>
      <c r="AA326" s="22">
        <f>_xll.DTC.CPR.ValueForVariable($A326,AA$10)</f>
        <v>0</v>
      </c>
      <c r="AB326" s="22">
        <f>_xll.DTC.CPR.ValueForVariable($A326,AB$10)</f>
        <v>0</v>
      </c>
      <c r="AC326" s="22">
        <f>_xll.DTC.CPR.ValueForVariable($A326,AC$10)</f>
        <v>0</v>
      </c>
      <c r="AD326" s="22">
        <f>_xll.DTC.CPR.ValueForVariable($A326,AD$10)</f>
        <v>0</v>
      </c>
      <c r="AE326" s="22">
        <f>_xll.DTC.CPR.ValueForVariable($A326,AE$10)</f>
        <v>0</v>
      </c>
      <c r="AF326" s="22">
        <f>_xll.DTC.CPR.ValueForVariable($A326,AF$10)</f>
        <v>0</v>
      </c>
      <c r="AG326" s="22">
        <f>_xll.DTC.CPR.ValueForVariable($A326,AG$10)</f>
        <v>0</v>
      </c>
      <c r="AH326" s="22">
        <f>_xll.DTC.CPR.ValueForVariable($A326,AH$10)</f>
        <v>0</v>
      </c>
      <c r="AI326" s="22">
        <f>_xll.DTC.CPR.ValueForVariable($A326,AI$10)</f>
        <v>0</v>
      </c>
      <c r="AJ326" s="22">
        <f>_xll.DTC.CPR.ValueForVariable($A326,AJ$10)</f>
        <v>0</v>
      </c>
      <c r="AK326" s="22">
        <f>_xll.DTC.CPR.ValueForVariable($A326,AK$10)</f>
        <v>0</v>
      </c>
      <c r="AL326" s="22">
        <f>_xll.DTC.CPR.MinimumForVariable($A326,AL$10)</f>
        <v>0</v>
      </c>
      <c r="AM326" s="22">
        <f>_xll.DTC.CPR.MaximumForVariable($A326,AM$10)</f>
        <v>0</v>
      </c>
    </row>
    <row r="327" spans="1:39" x14ac:dyDescent="0.35">
      <c r="A327" s="22" t="str">
        <f>_xll.DTC.CPR.Calculate($B$1,$B$2,$B$3,D327,E327,C327,B327,F327,$B$4,G327)</f>
        <v>CID=-1084549352</v>
      </c>
      <c r="B327" s="22">
        <f t="shared" si="65"/>
        <v>12</v>
      </c>
      <c r="C327" s="22">
        <f t="shared" si="66"/>
        <v>10</v>
      </c>
      <c r="D327" s="22">
        <f t="shared" si="67"/>
        <v>0</v>
      </c>
      <c r="E327" s="22">
        <f t="shared" si="63"/>
        <v>4</v>
      </c>
      <c r="F327" s="33">
        <f t="shared" si="57"/>
        <v>17</v>
      </c>
      <c r="G327" s="33">
        <f t="shared" si="64"/>
        <v>3.4</v>
      </c>
      <c r="H327" s="22">
        <f>_xll.DTC.CPR.ValueForVariable($A327,H$10)</f>
        <v>0</v>
      </c>
      <c r="I327" s="22">
        <f>_xll.DTC.CPR.ValueForVariable($A327,I$10)</f>
        <v>0</v>
      </c>
      <c r="J327" s="22">
        <f>_xll.DTC.CPR.ValueForVariable($A327,J$10)</f>
        <v>0</v>
      </c>
      <c r="K327" s="22">
        <f>_xll.DTC.CPR.ValueForVariable($A327,K$10)</f>
        <v>0</v>
      </c>
      <c r="L327" s="22">
        <f>_xll.DTC.CPR.ValueForVariable($A327,L$10)</f>
        <v>0</v>
      </c>
      <c r="M327" s="22">
        <f>_xll.DTC.CPR.ValueForVariable($A327,M$10)</f>
        <v>0</v>
      </c>
      <c r="N327" s="22">
        <f>_xll.DTC.CPR.ValueForVariable($A327,N$10)</f>
        <v>0</v>
      </c>
      <c r="O327" s="22">
        <f>_xll.DTC.CPR.ValueForVariable($A327,O$10)</f>
        <v>0</v>
      </c>
      <c r="P327" s="22">
        <f>_xll.DTC.CPR.ValueForVariable($A327,P$10)</f>
        <v>0</v>
      </c>
      <c r="Q327" s="22">
        <f>_xll.DTC.CPR.ValueForVariable($A327,Q$10)</f>
        <v>0</v>
      </c>
      <c r="R327" s="22">
        <f>_xll.DTC.CPR.ValueForVariable($A327,R$10)</f>
        <v>0</v>
      </c>
      <c r="S327" s="22">
        <f>_xll.DTC.CPR.ValueForVariable($A327,S$10)</f>
        <v>0</v>
      </c>
      <c r="T327" s="22">
        <f>_xll.DTC.CPR.ValueForVariable($A327,T$10)</f>
        <v>0</v>
      </c>
      <c r="U327" s="22">
        <f>_xll.DTC.CPR.ValueForVariable($A327,U$10)</f>
        <v>0</v>
      </c>
      <c r="V327" s="22">
        <f>_xll.DTC.CPR.ValueForVariable($A327,V$10)</f>
        <v>0</v>
      </c>
      <c r="W327" s="22">
        <f>_xll.DTC.CPR.ValueForVariable($A327,W$10)</f>
        <v>0</v>
      </c>
      <c r="X327" s="22">
        <f>_xll.DTC.CPR.ValueForVariable($A327,X$10)</f>
        <v>0</v>
      </c>
      <c r="Y327" s="22">
        <f>_xll.DTC.CPR.ValueForVariable($A327,Y$10)</f>
        <v>0</v>
      </c>
      <c r="Z327" s="22">
        <f>_xll.DTC.CPR.ValueForVariable($A327,Z$10)</f>
        <v>0</v>
      </c>
      <c r="AA327" s="22">
        <f>_xll.DTC.CPR.ValueForVariable($A327,AA$10)</f>
        <v>0</v>
      </c>
      <c r="AB327" s="22">
        <f>_xll.DTC.CPR.ValueForVariable($A327,AB$10)</f>
        <v>0</v>
      </c>
      <c r="AC327" s="22">
        <f>_xll.DTC.CPR.ValueForVariable($A327,AC$10)</f>
        <v>0</v>
      </c>
      <c r="AD327" s="22">
        <f>_xll.DTC.CPR.ValueForVariable($A327,AD$10)</f>
        <v>0</v>
      </c>
      <c r="AE327" s="22">
        <f>_xll.DTC.CPR.ValueForVariable($A327,AE$10)</f>
        <v>0</v>
      </c>
      <c r="AF327" s="22">
        <f>_xll.DTC.CPR.ValueForVariable($A327,AF$10)</f>
        <v>0</v>
      </c>
      <c r="AG327" s="22">
        <f>_xll.DTC.CPR.ValueForVariable($A327,AG$10)</f>
        <v>0</v>
      </c>
      <c r="AH327" s="22">
        <f>_xll.DTC.CPR.ValueForVariable($A327,AH$10)</f>
        <v>0</v>
      </c>
      <c r="AI327" s="22">
        <f>_xll.DTC.CPR.ValueForVariable($A327,AI$10)</f>
        <v>0</v>
      </c>
      <c r="AJ327" s="22">
        <f>_xll.DTC.CPR.ValueForVariable($A327,AJ$10)</f>
        <v>0</v>
      </c>
      <c r="AK327" s="22">
        <f>_xll.DTC.CPR.ValueForVariable($A327,AK$10)</f>
        <v>0</v>
      </c>
      <c r="AL327" s="22">
        <f>_xll.DTC.CPR.MinimumForVariable($A327,AL$10)</f>
        <v>0</v>
      </c>
      <c r="AM327" s="22">
        <f>_xll.DTC.CPR.MaximumForVariable($A327,AM$10)</f>
        <v>0</v>
      </c>
    </row>
    <row r="328" spans="1:39" x14ac:dyDescent="0.35">
      <c r="A328" s="22" t="str">
        <f>_xll.DTC.CPR.Calculate($B$1,$B$2,$B$3,D328,E328,C328,B328,F328,$B$4,G328)</f>
        <v>CID=2061173291</v>
      </c>
      <c r="B328" s="22">
        <f t="shared" si="65"/>
        <v>12</v>
      </c>
      <c r="C328" s="22">
        <f t="shared" si="66"/>
        <v>12.5</v>
      </c>
      <c r="D328" s="22">
        <f t="shared" si="67"/>
        <v>0</v>
      </c>
      <c r="E328" s="22">
        <f t="shared" si="63"/>
        <v>4</v>
      </c>
      <c r="F328" s="33">
        <f t="shared" si="57"/>
        <v>17</v>
      </c>
      <c r="G328" s="33">
        <f t="shared" si="64"/>
        <v>3.4</v>
      </c>
      <c r="H328" s="22">
        <f>_xll.DTC.CPR.ValueForVariable($A328,H$10)</f>
        <v>0</v>
      </c>
      <c r="I328" s="22">
        <f>_xll.DTC.CPR.ValueForVariable($A328,I$10)</f>
        <v>0</v>
      </c>
      <c r="J328" s="22">
        <f>_xll.DTC.CPR.ValueForVariable($A328,J$10)</f>
        <v>0</v>
      </c>
      <c r="K328" s="22">
        <f>_xll.DTC.CPR.ValueForVariable($A328,K$10)</f>
        <v>0</v>
      </c>
      <c r="L328" s="22">
        <f>_xll.DTC.CPR.ValueForVariable($A328,L$10)</f>
        <v>0</v>
      </c>
      <c r="M328" s="22">
        <f>_xll.DTC.CPR.ValueForVariable($A328,M$10)</f>
        <v>0</v>
      </c>
      <c r="N328" s="22">
        <f>_xll.DTC.CPR.ValueForVariable($A328,N$10)</f>
        <v>0</v>
      </c>
      <c r="O328" s="22">
        <f>_xll.DTC.CPR.ValueForVariable($A328,O$10)</f>
        <v>0</v>
      </c>
      <c r="P328" s="22">
        <f>_xll.DTC.CPR.ValueForVariable($A328,P$10)</f>
        <v>0</v>
      </c>
      <c r="Q328" s="22">
        <f>_xll.DTC.CPR.ValueForVariable($A328,Q$10)</f>
        <v>0</v>
      </c>
      <c r="R328" s="22">
        <f>_xll.DTC.CPR.ValueForVariable($A328,R$10)</f>
        <v>0</v>
      </c>
      <c r="S328" s="22">
        <f>_xll.DTC.CPR.ValueForVariable($A328,S$10)</f>
        <v>0</v>
      </c>
      <c r="T328" s="22">
        <f>_xll.DTC.CPR.ValueForVariable($A328,T$10)</f>
        <v>0</v>
      </c>
      <c r="U328" s="22">
        <f>_xll.DTC.CPR.ValueForVariable($A328,U$10)</f>
        <v>0</v>
      </c>
      <c r="V328" s="22">
        <f>_xll.DTC.CPR.ValueForVariable($A328,V$10)</f>
        <v>0</v>
      </c>
      <c r="W328" s="22">
        <f>_xll.DTC.CPR.ValueForVariable($A328,W$10)</f>
        <v>0</v>
      </c>
      <c r="X328" s="22">
        <f>_xll.DTC.CPR.ValueForVariable($A328,X$10)</f>
        <v>0</v>
      </c>
      <c r="Y328" s="22">
        <f>_xll.DTC.CPR.ValueForVariable($A328,Y$10)</f>
        <v>0</v>
      </c>
      <c r="Z328" s="22">
        <f>_xll.DTC.CPR.ValueForVariable($A328,Z$10)</f>
        <v>0</v>
      </c>
      <c r="AA328" s="22">
        <f>_xll.DTC.CPR.ValueForVariable($A328,AA$10)</f>
        <v>0</v>
      </c>
      <c r="AB328" s="22">
        <f>_xll.DTC.CPR.ValueForVariable($A328,AB$10)</f>
        <v>0</v>
      </c>
      <c r="AC328" s="22">
        <f>_xll.DTC.CPR.ValueForVariable($A328,AC$10)</f>
        <v>0</v>
      </c>
      <c r="AD328" s="22">
        <f>_xll.DTC.CPR.ValueForVariable($A328,AD$10)</f>
        <v>0</v>
      </c>
      <c r="AE328" s="22">
        <f>_xll.DTC.CPR.ValueForVariable($A328,AE$10)</f>
        <v>0</v>
      </c>
      <c r="AF328" s="22">
        <f>_xll.DTC.CPR.ValueForVariable($A328,AF$10)</f>
        <v>0</v>
      </c>
      <c r="AG328" s="22">
        <f>_xll.DTC.CPR.ValueForVariable($A328,AG$10)</f>
        <v>0</v>
      </c>
      <c r="AH328" s="22">
        <f>_xll.DTC.CPR.ValueForVariable($A328,AH$10)</f>
        <v>0</v>
      </c>
      <c r="AI328" s="22">
        <f>_xll.DTC.CPR.ValueForVariable($A328,AI$10)</f>
        <v>0</v>
      </c>
      <c r="AJ328" s="22">
        <f>_xll.DTC.CPR.ValueForVariable($A328,AJ$10)</f>
        <v>0</v>
      </c>
      <c r="AK328" s="22">
        <f>_xll.DTC.CPR.ValueForVariable($A328,AK$10)</f>
        <v>0</v>
      </c>
      <c r="AL328" s="22">
        <f>_xll.DTC.CPR.MinimumForVariable($A328,AL$10)</f>
        <v>0</v>
      </c>
      <c r="AM328" s="22">
        <f>_xll.DTC.CPR.MaximumForVariable($A328,AM$10)</f>
        <v>0</v>
      </c>
    </row>
    <row r="329" spans="1:39" x14ac:dyDescent="0.35">
      <c r="A329" s="22" t="str">
        <f>_xll.DTC.CPR.Calculate($B$1,$B$2,$B$3,D329,E329,C329,B329,F329,$B$4,G329)</f>
        <v>CID=-929832090</v>
      </c>
      <c r="B329" s="22">
        <f t="shared" si="65"/>
        <v>12</v>
      </c>
      <c r="C329" s="22">
        <f t="shared" si="66"/>
        <v>15</v>
      </c>
      <c r="D329" s="22">
        <f t="shared" si="67"/>
        <v>0</v>
      </c>
      <c r="E329" s="22">
        <f t="shared" si="63"/>
        <v>4</v>
      </c>
      <c r="F329" s="33">
        <f t="shared" ref="F329:F392" si="68">MAX(B329+5,C329-$F$8)</f>
        <v>17</v>
      </c>
      <c r="G329" s="33">
        <f t="shared" si="64"/>
        <v>3.4</v>
      </c>
      <c r="H329" s="22">
        <f>_xll.DTC.CPR.ValueForVariable($A329,H$10)</f>
        <v>0</v>
      </c>
      <c r="I329" s="22">
        <f>_xll.DTC.CPR.ValueForVariable($A329,I$10)</f>
        <v>0</v>
      </c>
      <c r="J329" s="22">
        <f>_xll.DTC.CPR.ValueForVariable($A329,J$10)</f>
        <v>0</v>
      </c>
      <c r="K329" s="22">
        <f>_xll.DTC.CPR.ValueForVariable($A329,K$10)</f>
        <v>0</v>
      </c>
      <c r="L329" s="22">
        <f>_xll.DTC.CPR.ValueForVariable($A329,L$10)</f>
        <v>0</v>
      </c>
      <c r="M329" s="22">
        <f>_xll.DTC.CPR.ValueForVariable($A329,M$10)</f>
        <v>0</v>
      </c>
      <c r="N329" s="22">
        <f>_xll.DTC.CPR.ValueForVariable($A329,N$10)</f>
        <v>0</v>
      </c>
      <c r="O329" s="22">
        <f>_xll.DTC.CPR.ValueForVariable($A329,O$10)</f>
        <v>0</v>
      </c>
      <c r="P329" s="22">
        <f>_xll.DTC.CPR.ValueForVariable($A329,P$10)</f>
        <v>0</v>
      </c>
      <c r="Q329" s="22">
        <f>_xll.DTC.CPR.ValueForVariable($A329,Q$10)</f>
        <v>0</v>
      </c>
      <c r="R329" s="22">
        <f>_xll.DTC.CPR.ValueForVariable($A329,R$10)</f>
        <v>0</v>
      </c>
      <c r="S329" s="22">
        <f>_xll.DTC.CPR.ValueForVariable($A329,S$10)</f>
        <v>0</v>
      </c>
      <c r="T329" s="22">
        <f>_xll.DTC.CPR.ValueForVariable($A329,T$10)</f>
        <v>0</v>
      </c>
      <c r="U329" s="22">
        <f>_xll.DTC.CPR.ValueForVariable($A329,U$10)</f>
        <v>0</v>
      </c>
      <c r="V329" s="22">
        <f>_xll.DTC.CPR.ValueForVariable($A329,V$10)</f>
        <v>0</v>
      </c>
      <c r="W329" s="22">
        <f>_xll.DTC.CPR.ValueForVariable($A329,W$10)</f>
        <v>0</v>
      </c>
      <c r="X329" s="22">
        <f>_xll.DTC.CPR.ValueForVariable($A329,X$10)</f>
        <v>0</v>
      </c>
      <c r="Y329" s="22">
        <f>_xll.DTC.CPR.ValueForVariable($A329,Y$10)</f>
        <v>0</v>
      </c>
      <c r="Z329" s="22">
        <f>_xll.DTC.CPR.ValueForVariable($A329,Z$10)</f>
        <v>0</v>
      </c>
      <c r="AA329" s="22">
        <f>_xll.DTC.CPR.ValueForVariable($A329,AA$10)</f>
        <v>0</v>
      </c>
      <c r="AB329" s="22">
        <f>_xll.DTC.CPR.ValueForVariable($A329,AB$10)</f>
        <v>0</v>
      </c>
      <c r="AC329" s="22">
        <f>_xll.DTC.CPR.ValueForVariable($A329,AC$10)</f>
        <v>0</v>
      </c>
      <c r="AD329" s="22">
        <f>_xll.DTC.CPR.ValueForVariable($A329,AD$10)</f>
        <v>0</v>
      </c>
      <c r="AE329" s="22">
        <f>_xll.DTC.CPR.ValueForVariable($A329,AE$10)</f>
        <v>0</v>
      </c>
      <c r="AF329" s="22">
        <f>_xll.DTC.CPR.ValueForVariable($A329,AF$10)</f>
        <v>0</v>
      </c>
      <c r="AG329" s="22">
        <f>_xll.DTC.CPR.ValueForVariable($A329,AG$10)</f>
        <v>0</v>
      </c>
      <c r="AH329" s="22">
        <f>_xll.DTC.CPR.ValueForVariable($A329,AH$10)</f>
        <v>0</v>
      </c>
      <c r="AI329" s="22">
        <f>_xll.DTC.CPR.ValueForVariable($A329,AI$10)</f>
        <v>0</v>
      </c>
      <c r="AJ329" s="22">
        <f>_xll.DTC.CPR.ValueForVariable($A329,AJ$10)</f>
        <v>0</v>
      </c>
      <c r="AK329" s="22">
        <f>_xll.DTC.CPR.ValueForVariable($A329,AK$10)</f>
        <v>0</v>
      </c>
      <c r="AL329" s="22">
        <f>_xll.DTC.CPR.MinimumForVariable($A329,AL$10)</f>
        <v>0</v>
      </c>
      <c r="AM329" s="22">
        <f>_xll.DTC.CPR.MaximumForVariable($A329,AM$10)</f>
        <v>0</v>
      </c>
    </row>
    <row r="330" spans="1:39" x14ac:dyDescent="0.35">
      <c r="A330" s="22" t="str">
        <f>_xll.DTC.CPR.Calculate($B$1,$B$2,$B$3,D330,E330,C330,B330,F330,$B$4,G330)</f>
        <v>CID=219413588</v>
      </c>
      <c r="B330" s="22">
        <f t="shared" si="65"/>
        <v>12</v>
      </c>
      <c r="C330" s="22">
        <f t="shared" si="66"/>
        <v>17.5</v>
      </c>
      <c r="D330" s="22">
        <f t="shared" si="67"/>
        <v>0</v>
      </c>
      <c r="E330" s="22">
        <f t="shared" si="63"/>
        <v>4</v>
      </c>
      <c r="F330" s="33">
        <f t="shared" si="68"/>
        <v>17</v>
      </c>
      <c r="G330" s="33">
        <f t="shared" si="64"/>
        <v>3.4</v>
      </c>
      <c r="H330" s="22">
        <f>_xll.DTC.CPR.ValueForVariable($A330,H$10)</f>
        <v>0</v>
      </c>
      <c r="I330" s="22">
        <f>_xll.DTC.CPR.ValueForVariable($A330,I$10)</f>
        <v>0</v>
      </c>
      <c r="J330" s="22">
        <f>_xll.DTC.CPR.ValueForVariable($A330,J$10)</f>
        <v>0</v>
      </c>
      <c r="K330" s="22">
        <f>_xll.DTC.CPR.ValueForVariable($A330,K$10)</f>
        <v>0</v>
      </c>
      <c r="L330" s="22">
        <f>_xll.DTC.CPR.ValueForVariable($A330,L$10)</f>
        <v>0</v>
      </c>
      <c r="M330" s="22">
        <f>_xll.DTC.CPR.ValueForVariable($A330,M$10)</f>
        <v>0</v>
      </c>
      <c r="N330" s="22">
        <f>_xll.DTC.CPR.ValueForVariable($A330,N$10)</f>
        <v>0</v>
      </c>
      <c r="O330" s="22">
        <f>_xll.DTC.CPR.ValueForVariable($A330,O$10)</f>
        <v>0</v>
      </c>
      <c r="P330" s="22">
        <f>_xll.DTC.CPR.ValueForVariable($A330,P$10)</f>
        <v>0</v>
      </c>
      <c r="Q330" s="22">
        <f>_xll.DTC.CPR.ValueForVariable($A330,Q$10)</f>
        <v>0</v>
      </c>
      <c r="R330" s="22">
        <f>_xll.DTC.CPR.ValueForVariable($A330,R$10)</f>
        <v>0</v>
      </c>
      <c r="S330" s="22">
        <f>_xll.DTC.CPR.ValueForVariable($A330,S$10)</f>
        <v>0</v>
      </c>
      <c r="T330" s="22">
        <f>_xll.DTC.CPR.ValueForVariable($A330,T$10)</f>
        <v>0</v>
      </c>
      <c r="U330" s="22">
        <f>_xll.DTC.CPR.ValueForVariable($A330,U$10)</f>
        <v>0</v>
      </c>
      <c r="V330" s="22">
        <f>_xll.DTC.CPR.ValueForVariable($A330,V$10)</f>
        <v>0</v>
      </c>
      <c r="W330" s="22">
        <f>_xll.DTC.CPR.ValueForVariable($A330,W$10)</f>
        <v>0</v>
      </c>
      <c r="X330" s="22">
        <f>_xll.DTC.CPR.ValueForVariable($A330,X$10)</f>
        <v>0</v>
      </c>
      <c r="Y330" s="22">
        <f>_xll.DTC.CPR.ValueForVariable($A330,Y$10)</f>
        <v>0</v>
      </c>
      <c r="Z330" s="22">
        <f>_xll.DTC.CPR.ValueForVariable($A330,Z$10)</f>
        <v>0</v>
      </c>
      <c r="AA330" s="22">
        <f>_xll.DTC.CPR.ValueForVariable($A330,AA$10)</f>
        <v>0</v>
      </c>
      <c r="AB330" s="22">
        <f>_xll.DTC.CPR.ValueForVariable($A330,AB$10)</f>
        <v>0</v>
      </c>
      <c r="AC330" s="22">
        <f>_xll.DTC.CPR.ValueForVariable($A330,AC$10)</f>
        <v>0</v>
      </c>
      <c r="AD330" s="22">
        <f>_xll.DTC.CPR.ValueForVariable($A330,AD$10)</f>
        <v>0</v>
      </c>
      <c r="AE330" s="22">
        <f>_xll.DTC.CPR.ValueForVariable($A330,AE$10)</f>
        <v>0</v>
      </c>
      <c r="AF330" s="22">
        <f>_xll.DTC.CPR.ValueForVariable($A330,AF$10)</f>
        <v>0</v>
      </c>
      <c r="AG330" s="22">
        <f>_xll.DTC.CPR.ValueForVariable($A330,AG$10)</f>
        <v>0</v>
      </c>
      <c r="AH330" s="22">
        <f>_xll.DTC.CPR.ValueForVariable($A330,AH$10)</f>
        <v>0</v>
      </c>
      <c r="AI330" s="22">
        <f>_xll.DTC.CPR.ValueForVariable($A330,AI$10)</f>
        <v>0</v>
      </c>
      <c r="AJ330" s="22">
        <f>_xll.DTC.CPR.ValueForVariable($A330,AJ$10)</f>
        <v>0</v>
      </c>
      <c r="AK330" s="22">
        <f>_xll.DTC.CPR.ValueForVariable($A330,AK$10)</f>
        <v>0</v>
      </c>
      <c r="AL330" s="22">
        <f>_xll.DTC.CPR.MinimumForVariable($A330,AL$10)</f>
        <v>0</v>
      </c>
      <c r="AM330" s="22">
        <f>_xll.DTC.CPR.MaximumForVariable($A330,AM$10)</f>
        <v>0</v>
      </c>
    </row>
    <row r="331" spans="1:39" x14ac:dyDescent="0.35">
      <c r="A331" s="22" t="str">
        <f>_xll.DTC.CPR.Calculate($B$1,$B$2,$B$3,D331,E331,C331,B331,F331,$B$4,G331)</f>
        <v>CID=1523375503</v>
      </c>
      <c r="B331" s="22">
        <f t="shared" si="65"/>
        <v>12</v>
      </c>
      <c r="C331" s="22">
        <f t="shared" si="66"/>
        <v>20</v>
      </c>
      <c r="D331" s="22">
        <f t="shared" si="67"/>
        <v>0</v>
      </c>
      <c r="E331" s="22">
        <f t="shared" si="63"/>
        <v>4</v>
      </c>
      <c r="F331" s="33">
        <f t="shared" si="68"/>
        <v>17</v>
      </c>
      <c r="G331" s="33">
        <f t="shared" si="64"/>
        <v>3.4</v>
      </c>
      <c r="H331" s="22">
        <f>_xll.DTC.CPR.ValueForVariable($A331,H$10)</f>
        <v>0</v>
      </c>
      <c r="I331" s="22">
        <f>_xll.DTC.CPR.ValueForVariable($A331,I$10)</f>
        <v>0</v>
      </c>
      <c r="J331" s="22">
        <f>_xll.DTC.CPR.ValueForVariable($A331,J$10)</f>
        <v>0</v>
      </c>
      <c r="K331" s="22">
        <f>_xll.DTC.CPR.ValueForVariable($A331,K$10)</f>
        <v>0</v>
      </c>
      <c r="L331" s="22">
        <f>_xll.DTC.CPR.ValueForVariable($A331,L$10)</f>
        <v>0</v>
      </c>
      <c r="M331" s="22">
        <f>_xll.DTC.CPR.ValueForVariable($A331,M$10)</f>
        <v>0</v>
      </c>
      <c r="N331" s="22">
        <f>_xll.DTC.CPR.ValueForVariable($A331,N$10)</f>
        <v>0</v>
      </c>
      <c r="O331" s="22">
        <f>_xll.DTC.CPR.ValueForVariable($A331,O$10)</f>
        <v>0</v>
      </c>
      <c r="P331" s="22">
        <f>_xll.DTC.CPR.ValueForVariable($A331,P$10)</f>
        <v>0</v>
      </c>
      <c r="Q331" s="22">
        <f>_xll.DTC.CPR.ValueForVariable($A331,Q$10)</f>
        <v>0</v>
      </c>
      <c r="R331" s="22">
        <f>_xll.DTC.CPR.ValueForVariable($A331,R$10)</f>
        <v>0</v>
      </c>
      <c r="S331" s="22">
        <f>_xll.DTC.CPR.ValueForVariable($A331,S$10)</f>
        <v>0</v>
      </c>
      <c r="T331" s="22">
        <f>_xll.DTC.CPR.ValueForVariable($A331,T$10)</f>
        <v>0</v>
      </c>
      <c r="U331" s="22">
        <f>_xll.DTC.CPR.ValueForVariable($A331,U$10)</f>
        <v>0</v>
      </c>
      <c r="V331" s="22">
        <f>_xll.DTC.CPR.ValueForVariable($A331,V$10)</f>
        <v>0</v>
      </c>
      <c r="W331" s="22">
        <f>_xll.DTC.CPR.ValueForVariable($A331,W$10)</f>
        <v>0</v>
      </c>
      <c r="X331" s="22">
        <f>_xll.DTC.CPR.ValueForVariable($A331,X$10)</f>
        <v>0</v>
      </c>
      <c r="Y331" s="22">
        <f>_xll.DTC.CPR.ValueForVariable($A331,Y$10)</f>
        <v>0</v>
      </c>
      <c r="Z331" s="22">
        <f>_xll.DTC.CPR.ValueForVariable($A331,Z$10)</f>
        <v>0</v>
      </c>
      <c r="AA331" s="22">
        <f>_xll.DTC.CPR.ValueForVariable($A331,AA$10)</f>
        <v>0</v>
      </c>
      <c r="AB331" s="22">
        <f>_xll.DTC.CPR.ValueForVariable($A331,AB$10)</f>
        <v>0</v>
      </c>
      <c r="AC331" s="22">
        <f>_xll.DTC.CPR.ValueForVariable($A331,AC$10)</f>
        <v>0</v>
      </c>
      <c r="AD331" s="22">
        <f>_xll.DTC.CPR.ValueForVariable($A331,AD$10)</f>
        <v>0</v>
      </c>
      <c r="AE331" s="22">
        <f>_xll.DTC.CPR.ValueForVariable($A331,AE$10)</f>
        <v>0</v>
      </c>
      <c r="AF331" s="22">
        <f>_xll.DTC.CPR.ValueForVariable($A331,AF$10)</f>
        <v>0</v>
      </c>
      <c r="AG331" s="22">
        <f>_xll.DTC.CPR.ValueForVariable($A331,AG$10)</f>
        <v>0</v>
      </c>
      <c r="AH331" s="22">
        <f>_xll.DTC.CPR.ValueForVariable($A331,AH$10)</f>
        <v>0</v>
      </c>
      <c r="AI331" s="22">
        <f>_xll.DTC.CPR.ValueForVariable($A331,AI$10)</f>
        <v>0</v>
      </c>
      <c r="AJ331" s="22">
        <f>_xll.DTC.CPR.ValueForVariable($A331,AJ$10)</f>
        <v>0</v>
      </c>
      <c r="AK331" s="22">
        <f>_xll.DTC.CPR.ValueForVariable($A331,AK$10)</f>
        <v>0</v>
      </c>
      <c r="AL331" s="22">
        <f>_xll.DTC.CPR.MinimumForVariable($A331,AL$10)</f>
        <v>0</v>
      </c>
      <c r="AM331" s="22">
        <f>_xll.DTC.CPR.MaximumForVariable($A331,AM$10)</f>
        <v>0</v>
      </c>
    </row>
    <row r="332" spans="1:39" x14ac:dyDescent="0.35">
      <c r="A332" s="22" t="str">
        <f>_xll.DTC.CPR.Calculate($B$1,$B$2,$B$3,D332,E332,C332,B332,F332,$B$4,G332)</f>
        <v>CID=154079577</v>
      </c>
      <c r="B332" s="22">
        <f t="shared" si="65"/>
        <v>12</v>
      </c>
      <c r="C332" s="22">
        <f t="shared" si="66"/>
        <v>22.5</v>
      </c>
      <c r="D332" s="22">
        <f t="shared" si="67"/>
        <v>0</v>
      </c>
      <c r="E332" s="22">
        <f t="shared" si="63"/>
        <v>4</v>
      </c>
      <c r="F332" s="33">
        <f t="shared" si="68"/>
        <v>17</v>
      </c>
      <c r="G332" s="33">
        <f t="shared" si="64"/>
        <v>3.4</v>
      </c>
      <c r="H332" s="22">
        <f>_xll.DTC.CPR.ValueForVariable($A332,H$10)</f>
        <v>0</v>
      </c>
      <c r="I332" s="22">
        <f>_xll.DTC.CPR.ValueForVariable($A332,I$10)</f>
        <v>0</v>
      </c>
      <c r="J332" s="22">
        <f>_xll.DTC.CPR.ValueForVariable($A332,J$10)</f>
        <v>0</v>
      </c>
      <c r="K332" s="22">
        <f>_xll.DTC.CPR.ValueForVariable($A332,K$10)</f>
        <v>0</v>
      </c>
      <c r="L332" s="22">
        <f>_xll.DTC.CPR.ValueForVariable($A332,L$10)</f>
        <v>0</v>
      </c>
      <c r="M332" s="22">
        <f>_xll.DTC.CPR.ValueForVariable($A332,M$10)</f>
        <v>0</v>
      </c>
      <c r="N332" s="22">
        <f>_xll.DTC.CPR.ValueForVariable($A332,N$10)</f>
        <v>0</v>
      </c>
      <c r="O332" s="22">
        <f>_xll.DTC.CPR.ValueForVariable($A332,O$10)</f>
        <v>0</v>
      </c>
      <c r="P332" s="22">
        <f>_xll.DTC.CPR.ValueForVariable($A332,P$10)</f>
        <v>0</v>
      </c>
      <c r="Q332" s="22">
        <f>_xll.DTC.CPR.ValueForVariable($A332,Q$10)</f>
        <v>0</v>
      </c>
      <c r="R332" s="22">
        <f>_xll.DTC.CPR.ValueForVariable($A332,R$10)</f>
        <v>0</v>
      </c>
      <c r="S332" s="22">
        <f>_xll.DTC.CPR.ValueForVariable($A332,S$10)</f>
        <v>0</v>
      </c>
      <c r="T332" s="22">
        <f>_xll.DTC.CPR.ValueForVariable($A332,T$10)</f>
        <v>0</v>
      </c>
      <c r="U332" s="22">
        <f>_xll.DTC.CPR.ValueForVariable($A332,U$10)</f>
        <v>0</v>
      </c>
      <c r="V332" s="22">
        <f>_xll.DTC.CPR.ValueForVariable($A332,V$10)</f>
        <v>0</v>
      </c>
      <c r="W332" s="22">
        <f>_xll.DTC.CPR.ValueForVariable($A332,W$10)</f>
        <v>0</v>
      </c>
      <c r="X332" s="22">
        <f>_xll.DTC.CPR.ValueForVariable($A332,X$10)</f>
        <v>0</v>
      </c>
      <c r="Y332" s="22">
        <f>_xll.DTC.CPR.ValueForVariable($A332,Y$10)</f>
        <v>0</v>
      </c>
      <c r="Z332" s="22">
        <f>_xll.DTC.CPR.ValueForVariable($A332,Z$10)</f>
        <v>0</v>
      </c>
      <c r="AA332" s="22">
        <f>_xll.DTC.CPR.ValueForVariable($A332,AA$10)</f>
        <v>0</v>
      </c>
      <c r="AB332" s="22">
        <f>_xll.DTC.CPR.ValueForVariable($A332,AB$10)</f>
        <v>0</v>
      </c>
      <c r="AC332" s="22">
        <f>_xll.DTC.CPR.ValueForVariable($A332,AC$10)</f>
        <v>0</v>
      </c>
      <c r="AD332" s="22">
        <f>_xll.DTC.CPR.ValueForVariable($A332,AD$10)</f>
        <v>0</v>
      </c>
      <c r="AE332" s="22">
        <f>_xll.DTC.CPR.ValueForVariable($A332,AE$10)</f>
        <v>0</v>
      </c>
      <c r="AF332" s="22">
        <f>_xll.DTC.CPR.ValueForVariable($A332,AF$10)</f>
        <v>0</v>
      </c>
      <c r="AG332" s="22">
        <f>_xll.DTC.CPR.ValueForVariable($A332,AG$10)</f>
        <v>0</v>
      </c>
      <c r="AH332" s="22">
        <f>_xll.DTC.CPR.ValueForVariable($A332,AH$10)</f>
        <v>0</v>
      </c>
      <c r="AI332" s="22">
        <f>_xll.DTC.CPR.ValueForVariable($A332,AI$10)</f>
        <v>0</v>
      </c>
      <c r="AJ332" s="22">
        <f>_xll.DTC.CPR.ValueForVariable($A332,AJ$10)</f>
        <v>0</v>
      </c>
      <c r="AK332" s="22">
        <f>_xll.DTC.CPR.ValueForVariable($A332,AK$10)</f>
        <v>0</v>
      </c>
      <c r="AL332" s="22">
        <f>_xll.DTC.CPR.MinimumForVariable($A332,AL$10)</f>
        <v>0</v>
      </c>
      <c r="AM332" s="22">
        <f>_xll.DTC.CPR.MaximumForVariable($A332,AM$10)</f>
        <v>0</v>
      </c>
    </row>
    <row r="333" spans="1:39" x14ac:dyDescent="0.35">
      <c r="A333" s="22" t="str">
        <f>_xll.DTC.CPR.Calculate($B$1,$B$2,$B$3,D333,E333,C333,B333,F333,$B$4,G333)</f>
        <v>CID=-1432207340</v>
      </c>
      <c r="B333" s="22">
        <f t="shared" si="65"/>
        <v>12</v>
      </c>
      <c r="C333" s="22">
        <f t="shared" si="66"/>
        <v>25</v>
      </c>
      <c r="D333" s="22">
        <f t="shared" si="67"/>
        <v>0</v>
      </c>
      <c r="E333" s="22">
        <f t="shared" si="63"/>
        <v>4</v>
      </c>
      <c r="F333" s="33">
        <f t="shared" si="68"/>
        <v>19</v>
      </c>
      <c r="G333" s="33">
        <f t="shared" si="64"/>
        <v>3.8</v>
      </c>
      <c r="H333" s="22">
        <f>_xll.DTC.CPR.ValueForVariable($A333,H$10)</f>
        <v>1.7344758233955697</v>
      </c>
      <c r="I333" s="22">
        <f>_xll.DTC.CPR.ValueForVariable($A333,I$10)</f>
        <v>147.99487165883573</v>
      </c>
      <c r="J333" s="22">
        <f>_xll.DTC.CPR.ValueForVariable($A333,J$10)</f>
        <v>21.117177651015592</v>
      </c>
      <c r="K333" s="22">
        <f>_xll.DTC.CPR.ValueForVariable($A333,K$10)</f>
        <v>226.06325752935251</v>
      </c>
      <c r="L333" s="22">
        <f>_xll.DTC.CPR.ValueForVariable($A333,L$10)</f>
        <v>417.82406447243568</v>
      </c>
      <c r="M333" s="22">
        <f>_xll.DTC.CPR.ValueForVariable($A333,M$10)</f>
        <v>409.23053492595528</v>
      </c>
      <c r="N333" s="22">
        <f>_xll.DTC.CPR.ValueForVariable($A333,N$10)</f>
        <v>19468.480254553011</v>
      </c>
      <c r="O333" s="22">
        <f>_xll.DTC.CPR.ValueForVariable($A333,O$10)</f>
        <v>0.78877877147463138</v>
      </c>
      <c r="P333" s="22">
        <f>_xll.DTC.CPR.ValueForVariable($A333,P$10)</f>
        <v>8.1561982273756304E-3</v>
      </c>
      <c r="Q333" s="22">
        <f>_xll.DTC.CPR.ValueForVariable($A333,Q$10)</f>
        <v>12.259944545205798</v>
      </c>
      <c r="R333" s="22">
        <f>_xll.DTC.CPR.ValueForVariable($A333,R$10)</f>
        <v>11.784593274995121</v>
      </c>
      <c r="S333" s="22">
        <f>_xll.DTC.CPR.ValueForVariable($A333,S$10)</f>
        <v>144.47846003924536</v>
      </c>
      <c r="T333" s="22">
        <f>_xll.DTC.CPR.ValueForVariable($A333,T$10)</f>
        <v>12</v>
      </c>
      <c r="U333" s="22">
        <f>_xll.DTC.CPR.ValueForVariable($A333,U$10)</f>
        <v>25</v>
      </c>
      <c r="V333" s="22">
        <f>_xll.DTC.CPR.ValueForVariable($A333,V$10)</f>
        <v>4</v>
      </c>
      <c r="W333" s="22">
        <f>_xll.DTC.CPR.ValueForVariable($A333,W$10)</f>
        <v>19</v>
      </c>
      <c r="X333" s="22">
        <f>_xll.DTC.CPR.ValueForVariable($A333,X$10)</f>
        <v>443.01453144767021</v>
      </c>
      <c r="Y333" s="22">
        <f>_xll.DTC.CPR.ValueForVariable($A333,Y$10)</f>
        <v>665.38093256851494</v>
      </c>
      <c r="Z333" s="22">
        <f>_xll.DTC.CPR.ValueForVariable($A333,Z$10)</f>
        <v>34.684119863087574</v>
      </c>
      <c r="AA333" s="22">
        <f>_xll.DTC.CPR.ValueForVariable($A333,AA$10)</f>
        <v>1.501939293941899</v>
      </c>
      <c r="AB333" s="22">
        <f>_xll.DTC.CPR.ValueForVariable($A333,AB$10)</f>
        <v>0.71516431794255086</v>
      </c>
      <c r="AC333" s="22">
        <f>_xll.DTC.CPR.ValueForVariable($A333,AC$10)</f>
        <v>70.770149470235424</v>
      </c>
      <c r="AD333" s="22">
        <f>_xll.DTC.CPR.ValueForVariable($A333,AD$10)</f>
        <v>25.035976565139094</v>
      </c>
      <c r="AE333" s="22">
        <f>_xll.DTC.CPR.ValueForVariable($A333,AE$10)</f>
        <v>0</v>
      </c>
      <c r="AF333" s="22">
        <f>_xll.DTC.CPR.ValueForVariable($A333,AF$10)</f>
        <v>0</v>
      </c>
      <c r="AG333" s="22">
        <f>_xll.DTC.CPR.ValueForVariable($A333,AG$10)</f>
        <v>0</v>
      </c>
      <c r="AH333" s="22">
        <f>_xll.DTC.CPR.ValueForVariable($A333,AH$10)</f>
        <v>0</v>
      </c>
      <c r="AI333" s="22">
        <f>_xll.DTC.CPR.ValueForVariable($A333,AI$10)</f>
        <v>0</v>
      </c>
      <c r="AJ333" s="22">
        <f>_xll.DTC.CPR.ValueForVariable($A333,AJ$10)</f>
        <v>0</v>
      </c>
      <c r="AK333" s="22">
        <f>_xll.DTC.CPR.ValueForVariable($A333,AK$10)</f>
        <v>10</v>
      </c>
      <c r="AL333" s="22">
        <f>_xll.DTC.CPR.MinimumForVariable($A333,AL$10)</f>
        <v>10.794983198828694</v>
      </c>
      <c r="AM333" s="22">
        <f>_xll.DTC.CPR.MaximumForVariable($A333,AM$10)</f>
        <v>16.708310440885423</v>
      </c>
    </row>
    <row r="334" spans="1:39" x14ac:dyDescent="0.35">
      <c r="A334" s="22" t="str">
        <f>_xll.DTC.CPR.Calculate($B$1,$B$2,$B$3,D334,E334,C334,B334,F334,$B$4,G334)</f>
        <v>CID=355592675</v>
      </c>
      <c r="B334" s="22">
        <f t="shared" si="65"/>
        <v>12</v>
      </c>
      <c r="C334" s="22">
        <f t="shared" si="66"/>
        <v>27.5</v>
      </c>
      <c r="D334" s="22">
        <f t="shared" si="67"/>
        <v>0</v>
      </c>
      <c r="E334" s="22">
        <f t="shared" si="63"/>
        <v>4</v>
      </c>
      <c r="F334" s="33">
        <f t="shared" si="68"/>
        <v>21.5</v>
      </c>
      <c r="G334" s="33">
        <f t="shared" si="64"/>
        <v>4.3</v>
      </c>
      <c r="H334" s="22">
        <f>_xll.DTC.CPR.ValueForVariable($A334,H$10)</f>
        <v>1.7344758233955697</v>
      </c>
      <c r="I334" s="22">
        <f>_xll.DTC.CPR.ValueForVariable($A334,I$10)</f>
        <v>147.99487165883573</v>
      </c>
      <c r="J334" s="22">
        <f>_xll.DTC.CPR.ValueForVariable($A334,J$10)</f>
        <v>21.117177651015592</v>
      </c>
      <c r="K334" s="22">
        <f>_xll.DTC.CPR.ValueForVariable($A334,K$10)</f>
        <v>229.58129245231444</v>
      </c>
      <c r="L334" s="22">
        <f>_xll.DTC.CPR.ValueForVariable($A334,L$10)</f>
        <v>419.39253965996818</v>
      </c>
      <c r="M334" s="22">
        <f>_xll.DTC.CPR.ValueForVariable($A334,M$10)</f>
        <v>409.23053492595528</v>
      </c>
      <c r="N334" s="22">
        <f>_xll.DTC.CPR.ValueForVariable($A334,N$10)</f>
        <v>19549.026734919742</v>
      </c>
      <c r="O334" s="22">
        <f>_xll.DTC.CPR.ValueForVariable($A334,O$10)</f>
        <v>0.88147445764440457</v>
      </c>
      <c r="P334" s="22">
        <f>_xll.DTC.CPR.ValueForVariable($A334,P$10)</f>
        <v>9.2173017744506345E-3</v>
      </c>
      <c r="Q334" s="22">
        <f>_xll.DTC.CPR.ValueForVariable($A334,Q$10)</f>
        <v>10.609022333099476</v>
      </c>
      <c r="R334" s="22">
        <f>_xll.DTC.CPR.ValueForVariable($A334,R$10)</f>
        <v>14.926560959497589</v>
      </c>
      <c r="S334" s="22">
        <f>_xll.DTC.CPR.ValueForVariable($A334,S$10)</f>
        <v>158.35621857568069</v>
      </c>
      <c r="T334" s="22">
        <f>_xll.DTC.CPR.ValueForVariable($A334,T$10)</f>
        <v>12</v>
      </c>
      <c r="U334" s="22">
        <f>_xll.DTC.CPR.ValueForVariable($A334,U$10)</f>
        <v>27.5</v>
      </c>
      <c r="V334" s="22">
        <f>_xll.DTC.CPR.ValueForVariable($A334,V$10)</f>
        <v>4</v>
      </c>
      <c r="W334" s="22">
        <f>_xll.DTC.CPR.ValueForVariable($A334,W$10)</f>
        <v>21.5</v>
      </c>
      <c r="X334" s="22">
        <f>_xll.DTC.CPR.ValueForVariable($A334,X$10)</f>
        <v>443.01453144767021</v>
      </c>
      <c r="Y334" s="22">
        <f>_xll.DTC.CPR.ValueForVariable($A334,Y$10)</f>
        <v>716.3448725966025</v>
      </c>
      <c r="Z334" s="22">
        <f>_xll.DTC.CPR.ValueForVariable($A334,Z$10)</f>
        <v>37.76612583465095</v>
      </c>
      <c r="AA334" s="22">
        <f>_xll.DTC.CPR.ValueForVariable($A334,AA$10)</f>
        <v>1.6169782744050205</v>
      </c>
      <c r="AB334" s="22">
        <f>_xll.DTC.CPR.ValueForVariable($A334,AB$10)</f>
        <v>0.7410505262661633</v>
      </c>
      <c r="AC334" s="22">
        <f>_xll.DTC.CPR.ValueForVariable($A334,AC$10)</f>
        <v>104.39659816640375</v>
      </c>
      <c r="AD334" s="22">
        <f>_xll.DTC.CPR.ValueForVariable($A334,AD$10)</f>
        <v>30.603261616575637</v>
      </c>
      <c r="AE334" s="22">
        <f>_xll.DTC.CPR.ValueForVariable($A334,AE$10)</f>
        <v>0</v>
      </c>
      <c r="AF334" s="22">
        <f>_xll.DTC.CPR.ValueForVariable($A334,AF$10)</f>
        <v>0</v>
      </c>
      <c r="AG334" s="22">
        <f>_xll.DTC.CPR.ValueForVariable($A334,AG$10)</f>
        <v>0</v>
      </c>
      <c r="AH334" s="22">
        <f>_xll.DTC.CPR.ValueForVariable($A334,AH$10)</f>
        <v>0</v>
      </c>
      <c r="AI334" s="22">
        <f>_xll.DTC.CPR.ValueForVariable($A334,AI$10)</f>
        <v>0</v>
      </c>
      <c r="AJ334" s="22">
        <f>_xll.DTC.CPR.ValueForVariable($A334,AJ$10)</f>
        <v>0</v>
      </c>
      <c r="AK334" s="22">
        <f>_xll.DTC.CPR.ValueForVariable($A334,AK$10)</f>
        <v>9.9999924821551858</v>
      </c>
      <c r="AL334" s="22">
        <f>_xll.DTC.CPR.MinimumForVariable($A334,AL$10)</f>
        <v>11.11275159372267</v>
      </c>
      <c r="AM334" s="22">
        <f>_xll.DTC.CPR.MaximumForVariable($A334,AM$10)</f>
        <v>29.803145434040161</v>
      </c>
    </row>
    <row r="335" spans="1:39" x14ac:dyDescent="0.35">
      <c r="A335" s="22" t="str">
        <f>_xll.DTC.CPR.Calculate($B$1,$B$2,$B$3,D335,E335,C335,B335,F335,$B$4,G335)</f>
        <v>CID=254836126</v>
      </c>
      <c r="B335" s="22">
        <f t="shared" si="65"/>
        <v>12</v>
      </c>
      <c r="C335" s="22">
        <f t="shared" si="66"/>
        <v>30</v>
      </c>
      <c r="D335" s="22">
        <f t="shared" si="67"/>
        <v>0</v>
      </c>
      <c r="E335" s="22">
        <f t="shared" si="63"/>
        <v>4</v>
      </c>
      <c r="F335" s="33">
        <f t="shared" si="68"/>
        <v>24</v>
      </c>
      <c r="G335" s="33">
        <f t="shared" si="64"/>
        <v>4.8</v>
      </c>
      <c r="H335" s="22">
        <f>_xll.DTC.CPR.ValueForVariable($A335,H$10)</f>
        <v>1.7344758233955697</v>
      </c>
      <c r="I335" s="22">
        <f>_xll.DTC.CPR.ValueForVariable($A335,I$10)</f>
        <v>147.99487165883573</v>
      </c>
      <c r="J335" s="22">
        <f>_xll.DTC.CPR.ValueForVariable($A335,J$10)</f>
        <v>21.117177651015592</v>
      </c>
      <c r="K335" s="22">
        <f>_xll.DTC.CPR.ValueForVariable($A335,K$10)</f>
        <v>233.12256006149789</v>
      </c>
      <c r="L335" s="22">
        <f>_xll.DTC.CPR.ValueForVariable($A335,L$10)</f>
        <v>420.93435802649896</v>
      </c>
      <c r="M335" s="22">
        <f>_xll.DTC.CPR.ValueForVariable($A335,M$10)</f>
        <v>409.23053492595528</v>
      </c>
      <c r="N335" s="22">
        <f>_xll.DTC.CPR.ValueForVariable($A335,N$10)</f>
        <v>20606.08878650202</v>
      </c>
      <c r="O335" s="22">
        <f>_xll.DTC.CPR.ValueForVariable($A335,O$10)</f>
        <v>0.92737351160473558</v>
      </c>
      <c r="P335" s="22">
        <f>_xll.DTC.CPR.ValueForVariable($A335,P$10)</f>
        <v>1.0197260588431033E-2</v>
      </c>
      <c r="Q335" s="22">
        <f>_xll.DTC.CPR.ValueForVariable($A335,Q$10)</f>
        <v>9.303806188808748</v>
      </c>
      <c r="R335" s="22">
        <f>_xll.DTC.CPR.ValueForVariable($A335,R$10)</f>
        <v>17.553877172129855</v>
      </c>
      <c r="S335" s="22">
        <f>_xll.DTC.CPR.ValueForVariable($A335,S$10)</f>
        <v>163.31787107165036</v>
      </c>
      <c r="T335" s="22">
        <f>_xll.DTC.CPR.ValueForVariable($A335,T$10)</f>
        <v>12</v>
      </c>
      <c r="U335" s="22">
        <f>_xll.DTC.CPR.ValueForVariable($A335,U$10)</f>
        <v>30</v>
      </c>
      <c r="V335" s="22">
        <f>_xll.DTC.CPR.ValueForVariable($A335,V$10)</f>
        <v>4</v>
      </c>
      <c r="W335" s="22">
        <f>_xll.DTC.CPR.ValueForVariable($A335,W$10)</f>
        <v>24</v>
      </c>
      <c r="X335" s="22">
        <f>_xll.DTC.CPR.ValueForVariable($A335,X$10)</f>
        <v>443.01453144767021</v>
      </c>
      <c r="Y335" s="22">
        <f>_xll.DTC.CPR.ValueForVariable($A335,Y$10)</f>
        <v>770.19630307686862</v>
      </c>
      <c r="Z335" s="22">
        <f>_xll.DTC.CPR.ValueForVariable($A335,Z$10)</f>
        <v>40.77718006478699</v>
      </c>
      <c r="AA335" s="22">
        <f>_xll.DTC.CPR.ValueForVariable($A335,AA$10)</f>
        <v>1.7385350782062232</v>
      </c>
      <c r="AB335" s="22">
        <f>_xll.DTC.CPR.ValueForVariable($A335,AB$10)</f>
        <v>0.7601670992464884</v>
      </c>
      <c r="AC335" s="22">
        <f>_xll.DTC.CPR.ValueForVariable($A335,AC$10)</f>
        <v>108.2983116179611</v>
      </c>
      <c r="AD335" s="22">
        <f>_xll.DTC.CPR.ValueForVariable($A335,AD$10)</f>
        <v>35.084861157143507</v>
      </c>
      <c r="AE335" s="22">
        <f>_xll.DTC.CPR.ValueForVariable($A335,AE$10)</f>
        <v>0</v>
      </c>
      <c r="AF335" s="22">
        <f>_xll.DTC.CPR.ValueForVariable($A335,AF$10)</f>
        <v>0</v>
      </c>
      <c r="AG335" s="22">
        <f>_xll.DTC.CPR.ValueForVariable($A335,AG$10)</f>
        <v>0</v>
      </c>
      <c r="AH335" s="22">
        <f>_xll.DTC.CPR.ValueForVariable($A335,AH$10)</f>
        <v>0</v>
      </c>
      <c r="AI335" s="22">
        <f>_xll.DTC.CPR.ValueForVariable($A335,AI$10)</f>
        <v>0</v>
      </c>
      <c r="AJ335" s="22">
        <f>_xll.DTC.CPR.ValueForVariable($A335,AJ$10)</f>
        <v>0</v>
      </c>
      <c r="AK335" s="22">
        <f>_xll.DTC.CPR.ValueForVariable($A335,AK$10)</f>
        <v>9.9999388509253553</v>
      </c>
      <c r="AL335" s="22">
        <f>_xll.DTC.CPR.MinimumForVariable($A335,AL$10)</f>
        <v>13.029259880593228</v>
      </c>
      <c r="AM335" s="22">
        <f>_xll.DTC.CPR.MaximumForVariable($A335,AM$10)</f>
        <v>36.736615936576037</v>
      </c>
    </row>
    <row r="336" spans="1:39" x14ac:dyDescent="0.35">
      <c r="A336" s="22" t="str">
        <f>_xll.DTC.CPR.Calculate($B$1,$B$2,$B$3,D336,E336,C336,B336,F336,$B$4,G336)</f>
        <v>CID=-766800787</v>
      </c>
      <c r="B336" s="22">
        <f t="shared" si="65"/>
        <v>12</v>
      </c>
      <c r="C336" s="22">
        <f t="shared" si="66"/>
        <v>32.5</v>
      </c>
      <c r="D336" s="22">
        <f t="shared" si="67"/>
        <v>0</v>
      </c>
      <c r="E336" s="22">
        <f t="shared" si="63"/>
        <v>4</v>
      </c>
      <c r="F336" s="33">
        <f t="shared" si="68"/>
        <v>26.5</v>
      </c>
      <c r="G336" s="33">
        <f t="shared" si="64"/>
        <v>5.3</v>
      </c>
      <c r="H336" s="22">
        <f>_xll.DTC.CPR.ValueForVariable($A336,H$10)</f>
        <v>1.7344758233955697</v>
      </c>
      <c r="I336" s="22">
        <f>_xll.DTC.CPR.ValueForVariable($A336,I$10)</f>
        <v>147.99487165883573</v>
      </c>
      <c r="J336" s="22">
        <f>_xll.DTC.CPR.ValueForVariable($A336,J$10)</f>
        <v>21.117177651015592</v>
      </c>
      <c r="K336" s="22">
        <f>_xll.DTC.CPR.ValueForVariable($A336,K$10)</f>
        <v>236.68803821269404</v>
      </c>
      <c r="L336" s="22">
        <f>_xll.DTC.CPR.ValueForVariable($A336,L$10)</f>
        <v>422.44972748278047</v>
      </c>
      <c r="M336" s="22">
        <f>_xll.DTC.CPR.ValueForVariable($A336,M$10)</f>
        <v>409.23053492595528</v>
      </c>
      <c r="N336" s="22">
        <f>_xll.DTC.CPR.ValueForVariable($A336,N$10)</f>
        <v>21790.849616992211</v>
      </c>
      <c r="O336" s="22">
        <f>_xll.DTC.CPR.ValueForVariable($A336,O$10)</f>
        <v>1.0197465485986899</v>
      </c>
      <c r="P336" s="22">
        <f>_xll.DTC.CPR.ValueForVariable($A336,P$10)</f>
        <v>1.1580678529831861E-2</v>
      </c>
      <c r="Q336" s="22">
        <f>_xll.DTC.CPR.ValueForVariable($A336,Q$10)</f>
        <v>8.2664944401828624</v>
      </c>
      <c r="R336" s="22">
        <f>_xll.DTC.CPR.ValueForVariable($A336,R$10)</f>
        <v>21.28467112427608</v>
      </c>
      <c r="S336" s="22">
        <f>_xll.DTC.CPR.ValueForVariable($A336,S$10)</f>
        <v>175.94961550994893</v>
      </c>
      <c r="T336" s="22">
        <f>_xll.DTC.CPR.ValueForVariable($A336,T$10)</f>
        <v>12</v>
      </c>
      <c r="U336" s="22">
        <f>_xll.DTC.CPR.ValueForVariable($A336,U$10)</f>
        <v>32.5</v>
      </c>
      <c r="V336" s="22">
        <f>_xll.DTC.CPR.ValueForVariable($A336,V$10)</f>
        <v>4</v>
      </c>
      <c r="W336" s="22">
        <f>_xll.DTC.CPR.ValueForVariable($A336,W$10)</f>
        <v>26.5</v>
      </c>
      <c r="X336" s="22">
        <f>_xll.DTC.CPR.ValueForVariable($A336,X$10)</f>
        <v>443.01453144767021</v>
      </c>
      <c r="Y336" s="22">
        <f>_xll.DTC.CPR.ValueForVariable($A336,Y$10)</f>
        <v>827.03959328935798</v>
      </c>
      <c r="Z336" s="22">
        <f>_xll.DTC.CPR.ValueForVariable($A336,Z$10)</f>
        <v>43.781940895094408</v>
      </c>
      <c r="AA336" s="22">
        <f>_xll.DTC.CPR.ValueForVariable($A336,AA$10)</f>
        <v>1.866845294186585</v>
      </c>
      <c r="AB336" s="22">
        <f>_xll.DTC.CPR.ValueForVariable($A336,AB$10)</f>
        <v>0.78385714222170333</v>
      </c>
      <c r="AC336" s="22">
        <f>_xll.DTC.CPR.ValueForVariable($A336,AC$10)</f>
        <v>109.64523052482616</v>
      </c>
      <c r="AD336" s="22">
        <f>_xll.DTC.CPR.ValueForVariable($A336,AD$10)</f>
        <v>41.255874791242306</v>
      </c>
      <c r="AE336" s="22">
        <f>_xll.DTC.CPR.ValueForVariable($A336,AE$10)</f>
        <v>0</v>
      </c>
      <c r="AF336" s="22">
        <f>_xll.DTC.CPR.ValueForVariable($A336,AF$10)</f>
        <v>0</v>
      </c>
      <c r="AG336" s="22">
        <f>_xll.DTC.CPR.ValueForVariable($A336,AG$10)</f>
        <v>0</v>
      </c>
      <c r="AH336" s="22">
        <f>_xll.DTC.CPR.ValueForVariable($A336,AH$10)</f>
        <v>0</v>
      </c>
      <c r="AI336" s="22">
        <f>_xll.DTC.CPR.ValueForVariable($A336,AI$10)</f>
        <v>0</v>
      </c>
      <c r="AJ336" s="22">
        <f>_xll.DTC.CPR.ValueForVariable($A336,AJ$10)</f>
        <v>0</v>
      </c>
      <c r="AK336" s="22">
        <f>_xll.DTC.CPR.ValueForVariable($A336,AK$10)</f>
        <v>5.8869236879345284</v>
      </c>
      <c r="AL336" s="22">
        <f>_xll.DTC.CPR.MinimumForVariable($A336,AL$10)</f>
        <v>15.676555198431572</v>
      </c>
      <c r="AM336" s="22">
        <f>_xll.DTC.CPR.MaximumForVariable($A336,AM$10)</f>
        <v>44.274920626661938</v>
      </c>
    </row>
    <row r="337" spans="1:39" x14ac:dyDescent="0.35">
      <c r="A337" s="22" t="str">
        <f>_xll.DTC.CPR.Calculate($B$1,$B$2,$B$3,D337,E337,C337,B337,F337,$B$4,G337)</f>
        <v>CID=1941879592</v>
      </c>
      <c r="B337" s="22">
        <f t="shared" si="65"/>
        <v>12</v>
      </c>
      <c r="C337" s="22">
        <f t="shared" si="66"/>
        <v>35</v>
      </c>
      <c r="D337" s="22">
        <f t="shared" si="67"/>
        <v>0</v>
      </c>
      <c r="E337" s="22">
        <f t="shared" si="63"/>
        <v>4</v>
      </c>
      <c r="F337" s="33">
        <f t="shared" si="68"/>
        <v>29</v>
      </c>
      <c r="G337" s="33">
        <f t="shared" si="64"/>
        <v>5.8</v>
      </c>
      <c r="H337" s="22">
        <f>_xll.DTC.CPR.ValueForVariable($A337,H$10)</f>
        <v>1.7344758233955697</v>
      </c>
      <c r="I337" s="22">
        <f>_xll.DTC.CPR.ValueForVariable($A337,I$10)</f>
        <v>147.99487165883573</v>
      </c>
      <c r="J337" s="22">
        <f>_xll.DTC.CPR.ValueForVariable($A337,J$10)</f>
        <v>21.117177651015592</v>
      </c>
      <c r="K337" s="22">
        <f>_xll.DTC.CPR.ValueForVariable($A337,K$10)</f>
        <v>240.27878109300647</v>
      </c>
      <c r="L337" s="22">
        <f>_xll.DTC.CPR.ValueForVariable($A337,L$10)</f>
        <v>423.9388592690359</v>
      </c>
      <c r="M337" s="22">
        <f>_xll.DTC.CPR.ValueForVariable($A337,M$10)</f>
        <v>409.23053492595528</v>
      </c>
      <c r="N337" s="22">
        <f>_xll.DTC.CPR.ValueForVariable($A337,N$10)</f>
        <v>22749.261075319781</v>
      </c>
      <c r="O337" s="22">
        <f>_xll.DTC.CPR.ValueForVariable($A337,O$10)</f>
        <v>1.0654318719719313</v>
      </c>
      <c r="P337" s="22">
        <f>_xll.DTC.CPR.ValueForVariable($A337,P$10)</f>
        <v>1.2774181491962079E-2</v>
      </c>
      <c r="Q337" s="22">
        <f>_xll.DTC.CPR.ValueForVariable($A337,Q$10)</f>
        <v>7.4371150401348736</v>
      </c>
      <c r="R337" s="22">
        <f>_xll.DTC.CPR.ValueForVariable($A337,R$10)</f>
        <v>24.203818602746143</v>
      </c>
      <c r="S337" s="22">
        <f>_xll.DTC.CPR.ValueForVariable($A337,S$10)</f>
        <v>180.00658335917959</v>
      </c>
      <c r="T337" s="22">
        <f>_xll.DTC.CPR.ValueForVariable($A337,T$10)</f>
        <v>12</v>
      </c>
      <c r="U337" s="22">
        <f>_xll.DTC.CPR.ValueForVariable($A337,U$10)</f>
        <v>35</v>
      </c>
      <c r="V337" s="22">
        <f>_xll.DTC.CPR.ValueForVariable($A337,V$10)</f>
        <v>4</v>
      </c>
      <c r="W337" s="22">
        <f>_xll.DTC.CPR.ValueForVariable($A337,W$10)</f>
        <v>29</v>
      </c>
      <c r="X337" s="22">
        <f>_xll.DTC.CPR.ValueForVariable($A337,X$10)</f>
        <v>443.01453144767021</v>
      </c>
      <c r="Y337" s="22">
        <f>_xll.DTC.CPR.ValueForVariable($A337,Y$10)</f>
        <v>886.98098360857671</v>
      </c>
      <c r="Z337" s="22">
        <f>_xll.DTC.CPR.ValueForVariable($A337,Z$10)</f>
        <v>46.65456996600841</v>
      </c>
      <c r="AA337" s="22">
        <f>_xll.DTC.CPR.ValueForVariable($A337,AA$10)</f>
        <v>2.0021487347381712</v>
      </c>
      <c r="AB337" s="22">
        <f>_xll.DTC.CPR.ValueForVariable($A337,AB$10)</f>
        <v>0.79991721046513986</v>
      </c>
      <c r="AC337" s="22">
        <f>_xll.DTC.CPR.ValueForVariable($A337,AC$10)</f>
        <v>106.84633434286118</v>
      </c>
      <c r="AD337" s="22">
        <f>_xll.DTC.CPR.ValueForVariable($A337,AD$10)</f>
        <v>45.972129835479237</v>
      </c>
      <c r="AE337" s="22">
        <f>_xll.DTC.CPR.ValueForVariable($A337,AE$10)</f>
        <v>0</v>
      </c>
      <c r="AF337" s="22">
        <f>_xll.DTC.CPR.ValueForVariable($A337,AF$10)</f>
        <v>0</v>
      </c>
      <c r="AG337" s="22">
        <f>_xll.DTC.CPR.ValueForVariable($A337,AG$10)</f>
        <v>0</v>
      </c>
      <c r="AH337" s="22">
        <f>_xll.DTC.CPR.ValueForVariable($A337,AH$10)</f>
        <v>0</v>
      </c>
      <c r="AI337" s="22">
        <f>_xll.DTC.CPR.ValueForVariable($A337,AI$10)</f>
        <v>0</v>
      </c>
      <c r="AJ337" s="22">
        <f>_xll.DTC.CPR.ValueForVariable($A337,AJ$10)</f>
        <v>0</v>
      </c>
      <c r="AK337" s="22">
        <f>_xll.DTC.CPR.ValueForVariable($A337,AK$10)</f>
        <v>9.9999653621053604</v>
      </c>
      <c r="AL337" s="22">
        <f>_xll.DTC.CPR.MinimumForVariable($A337,AL$10)</f>
        <v>18.17229673410527</v>
      </c>
      <c r="AM337" s="22">
        <f>_xll.DTC.CPR.MaximumForVariable($A337,AM$10)</f>
        <v>52.565310547477566</v>
      </c>
    </row>
    <row r="338" spans="1:39" x14ac:dyDescent="0.35">
      <c r="A338" s="22" t="str">
        <f>_xll.DTC.CPR.Calculate($B$1,$B$2,$B$3,D338,E338,C338,B338,F338,$B$4,G338)</f>
        <v>CID=-1176733529</v>
      </c>
      <c r="B338" s="22">
        <f t="shared" si="65"/>
        <v>12</v>
      </c>
      <c r="C338" s="22">
        <f t="shared" si="66"/>
        <v>37.5</v>
      </c>
      <c r="D338" s="22">
        <f t="shared" si="67"/>
        <v>0</v>
      </c>
      <c r="E338" s="22">
        <f t="shared" si="63"/>
        <v>4</v>
      </c>
      <c r="F338" s="33">
        <f t="shared" si="68"/>
        <v>31.5</v>
      </c>
      <c r="G338" s="33">
        <f t="shared" si="64"/>
        <v>6.3</v>
      </c>
      <c r="H338" s="22">
        <f>_xll.DTC.CPR.ValueForVariable($A338,H$10)</f>
        <v>1.7344758233955697</v>
      </c>
      <c r="I338" s="22">
        <f>_xll.DTC.CPR.ValueForVariable($A338,I$10)</f>
        <v>147.99487165883573</v>
      </c>
      <c r="J338" s="22">
        <f>_xll.DTC.CPR.ValueForVariable($A338,J$10)</f>
        <v>21.117177651015592</v>
      </c>
      <c r="K338" s="22">
        <f>_xll.DTC.CPR.ValueForVariable($A338,K$10)</f>
        <v>243.89592808768788</v>
      </c>
      <c r="L338" s="22">
        <f>_xll.DTC.CPR.ValueForVariable($A338,L$10)</f>
        <v>425.40196797354417</v>
      </c>
      <c r="M338" s="22">
        <f>_xll.DTC.CPR.ValueForVariable($A338,M$10)</f>
        <v>409.23053492595528</v>
      </c>
      <c r="N338" s="22">
        <f>_xll.DTC.CPR.ValueForVariable($A338,N$10)</f>
        <v>23840.943412110242</v>
      </c>
      <c r="O338" s="22">
        <f>_xll.DTC.CPR.ValueForVariable($A338,O$10)</f>
        <v>1.1575191426510951</v>
      </c>
      <c r="P338" s="22">
        <f>_xll.DTC.CPR.ValueForVariable($A338,P$10)</f>
        <v>1.4443012733386247E-2</v>
      </c>
      <c r="Q338" s="22">
        <f>_xll.DTC.CPR.ValueForVariable($A338,Q$10)</f>
        <v>6.7470732616039868</v>
      </c>
      <c r="R338" s="22">
        <f>_xll.DTC.CPR.ValueForVariable($A338,R$10)</f>
        <v>28.364590828896787</v>
      </c>
      <c r="S338" s="22">
        <f>_xll.DTC.CPR.ValueForVariable($A338,S$10)</f>
        <v>191.37797235798718</v>
      </c>
      <c r="T338" s="22">
        <f>_xll.DTC.CPR.ValueForVariable($A338,T$10)</f>
        <v>12</v>
      </c>
      <c r="U338" s="22">
        <f>_xll.DTC.CPR.ValueForVariable($A338,U$10)</f>
        <v>37.5</v>
      </c>
      <c r="V338" s="22">
        <f>_xll.DTC.CPR.ValueForVariable($A338,V$10)</f>
        <v>4</v>
      </c>
      <c r="W338" s="22">
        <f>_xll.DTC.CPR.ValueForVariable($A338,W$10)</f>
        <v>31.5</v>
      </c>
      <c r="X338" s="22">
        <f>_xll.DTC.CPR.ValueForVariable($A338,X$10)</f>
        <v>443.01453144767021</v>
      </c>
      <c r="Y338" s="22">
        <f>_xll.DTC.CPR.ValueForVariable($A338,Y$10)</f>
        <v>950.12868876961977</v>
      </c>
      <c r="Z338" s="22">
        <f>_xll.DTC.CPR.ValueForVariable($A338,Z$10)</f>
        <v>49.513735401741712</v>
      </c>
      <c r="AA338" s="22">
        <f>_xll.DTC.CPR.ValueForVariable($A338,AA$10)</f>
        <v>2.1446896689027706</v>
      </c>
      <c r="AB338" s="22">
        <f>_xll.DTC.CPR.ValueForVariable($A338,AB$10)</f>
        <v>0.81958935656299714</v>
      </c>
      <c r="AC338" s="22">
        <f>_xll.DTC.CPR.ValueForVariable($A338,AC$10)</f>
        <v>109.08309130620609</v>
      </c>
      <c r="AD338" s="22">
        <f>_xll.DTC.CPR.ValueForVariable($A338,AD$10)</f>
        <v>52.581865409925591</v>
      </c>
      <c r="AE338" s="22">
        <f>_xll.DTC.CPR.ValueForVariable($A338,AE$10)</f>
        <v>0</v>
      </c>
      <c r="AF338" s="22">
        <f>_xll.DTC.CPR.ValueForVariable($A338,AF$10)</f>
        <v>0</v>
      </c>
      <c r="AG338" s="22">
        <f>_xll.DTC.CPR.ValueForVariable($A338,AG$10)</f>
        <v>0</v>
      </c>
      <c r="AH338" s="22">
        <f>_xll.DTC.CPR.ValueForVariable($A338,AH$10)</f>
        <v>0</v>
      </c>
      <c r="AI338" s="22">
        <f>_xll.DTC.CPR.ValueForVariable($A338,AI$10)</f>
        <v>0</v>
      </c>
      <c r="AJ338" s="22">
        <f>_xll.DTC.CPR.ValueForVariable($A338,AJ$10)</f>
        <v>0</v>
      </c>
      <c r="AK338" s="22">
        <f>_xll.DTC.CPR.ValueForVariable($A338,AK$10)</f>
        <v>9.5844854557899026</v>
      </c>
      <c r="AL338" s="22">
        <f>_xll.DTC.CPR.MinimumForVariable($A338,AL$10)</f>
        <v>20.806277785804863</v>
      </c>
      <c r="AM338" s="22">
        <f>_xll.DTC.CPR.MaximumForVariable($A338,AM$10)</f>
        <v>59.353594779568873</v>
      </c>
    </row>
    <row r="339" spans="1:39" x14ac:dyDescent="0.35">
      <c r="A339" s="22" t="str">
        <f>_xll.DTC.CPR.Calculate($B$1,$B$2,$B$3,D339,E339,C339,B339,F339,$B$4,G339)</f>
        <v>CID=-1277490078</v>
      </c>
      <c r="B339" s="22">
        <f t="shared" si="65"/>
        <v>12</v>
      </c>
      <c r="C339" s="22">
        <f t="shared" si="66"/>
        <v>40</v>
      </c>
      <c r="D339" s="22">
        <f t="shared" si="67"/>
        <v>0</v>
      </c>
      <c r="E339" s="22">
        <f t="shared" si="63"/>
        <v>4</v>
      </c>
      <c r="F339" s="33">
        <f t="shared" si="68"/>
        <v>34</v>
      </c>
      <c r="G339" s="33">
        <f t="shared" si="64"/>
        <v>6.8</v>
      </c>
      <c r="H339" s="22">
        <f>_xll.DTC.CPR.ValueForVariable($A339,H$10)</f>
        <v>1.7344758233955697</v>
      </c>
      <c r="I339" s="22">
        <f>_xll.DTC.CPR.ValueForVariable($A339,I$10)</f>
        <v>147.99487165883573</v>
      </c>
      <c r="J339" s="22">
        <f>_xll.DTC.CPR.ValueForVariable($A339,J$10)</f>
        <v>21.117177651015592</v>
      </c>
      <c r="K339" s="22">
        <f>_xll.DTC.CPR.ValueForVariable($A339,K$10)</f>
        <v>247.54071405292822</v>
      </c>
      <c r="L339" s="22">
        <f>_xll.DTC.CPR.ValueForVariable($A339,L$10)</f>
        <v>426.83927168849152</v>
      </c>
      <c r="M339" s="22">
        <f>_xll.DTC.CPR.ValueForVariable($A339,M$10)</f>
        <v>409.23053492595528</v>
      </c>
      <c r="N339" s="22">
        <f>_xll.DTC.CPR.ValueForVariable($A339,N$10)</f>
        <v>24995.788715721028</v>
      </c>
      <c r="O339" s="22">
        <f>_xll.DTC.CPR.ValueForVariable($A339,O$10)</f>
        <v>1.2958724755375459</v>
      </c>
      <c r="P339" s="22">
        <f>_xll.DTC.CPR.ValueForVariable($A339,P$10)</f>
        <v>1.6725777182958212E-2</v>
      </c>
      <c r="Q339" s="22">
        <f>_xll.DTC.CPR.ValueForVariable($A339,Q$10)</f>
        <v>6.1510699571487422</v>
      </c>
      <c r="R339" s="22">
        <f>_xll.DTC.CPR.ValueForVariable($A339,R$10)</f>
        <v>34.063892933039718</v>
      </c>
      <c r="S339" s="22">
        <f>_xll.DTC.CPR.ValueForVariable($A339,S$10)</f>
        <v>209.52938844395194</v>
      </c>
      <c r="T339" s="22">
        <f>_xll.DTC.CPR.ValueForVariable($A339,T$10)</f>
        <v>12</v>
      </c>
      <c r="U339" s="22">
        <f>_xll.DTC.CPR.ValueForVariable($A339,U$10)</f>
        <v>40</v>
      </c>
      <c r="V339" s="22">
        <f>_xll.DTC.CPR.ValueForVariable($A339,V$10)</f>
        <v>4</v>
      </c>
      <c r="W339" s="22">
        <f>_xll.DTC.CPR.ValueForVariable($A339,W$10)</f>
        <v>34</v>
      </c>
      <c r="X339" s="22">
        <f>_xll.DTC.CPR.ValueForVariable($A339,X$10)</f>
        <v>443.01453144767021</v>
      </c>
      <c r="Y339" s="22">
        <f>_xll.DTC.CPR.ValueForVariable($A339,Y$10)</f>
        <v>1016.5930221211611</v>
      </c>
      <c r="Z339" s="22">
        <f>_xll.DTC.CPR.ValueForVariable($A339,Z$10)</f>
        <v>52.393024054522868</v>
      </c>
      <c r="AA339" s="22">
        <f>_xll.DTC.CPR.ValueForVariable($A339,AA$10)</f>
        <v>2.2947171028434834</v>
      </c>
      <c r="AB339" s="22">
        <f>_xll.DTC.CPR.ValueForVariable($A339,AB$10)</f>
        <v>0.84141363418387971</v>
      </c>
      <c r="AC339" s="22">
        <f>_xll.DTC.CPR.ValueForVariable($A339,AC$10)</f>
        <v>109.99999989139492</v>
      </c>
      <c r="AD339" s="22">
        <f>_xll.DTC.CPR.ValueForVariable($A339,AD$10)</f>
        <v>61.509261117679955</v>
      </c>
      <c r="AE339" s="22">
        <f>_xll.DTC.CPR.ValueForVariable($A339,AE$10)</f>
        <v>0</v>
      </c>
      <c r="AF339" s="22">
        <f>_xll.DTC.CPR.ValueForVariable($A339,AF$10)</f>
        <v>0</v>
      </c>
      <c r="AG339" s="22">
        <f>_xll.DTC.CPR.ValueForVariable($A339,AG$10)</f>
        <v>0</v>
      </c>
      <c r="AH339" s="22">
        <f>_xll.DTC.CPR.ValueForVariable($A339,AH$10)</f>
        <v>0</v>
      </c>
      <c r="AI339" s="22">
        <f>_xll.DTC.CPR.ValueForVariable($A339,AI$10)</f>
        <v>0</v>
      </c>
      <c r="AJ339" s="22">
        <f>_xll.DTC.CPR.ValueForVariable($A339,AJ$10)</f>
        <v>0</v>
      </c>
      <c r="AK339" s="22">
        <f>_xll.DTC.CPR.ValueForVariable($A339,AK$10)</f>
        <v>5.0000005430254433</v>
      </c>
      <c r="AL339" s="22">
        <f>_xll.DTC.CPR.MinimumForVariable($A339,AL$10)</f>
        <v>24.01731118391692</v>
      </c>
      <c r="AM339" s="22">
        <f>_xll.DTC.CPR.MaximumForVariable($A339,AM$10)</f>
        <v>68.712160120834483</v>
      </c>
    </row>
    <row r="340" spans="1:39" x14ac:dyDescent="0.35">
      <c r="A340" s="22" t="str">
        <f>_xll.DTC.CPR.Calculate($B$1,$B$2,$B$3,D340,E340,C340,B340,F340,$B$4,G340)</f>
        <v>CID=1276480210</v>
      </c>
      <c r="B340" s="22">
        <f t="shared" si="65"/>
        <v>12</v>
      </c>
      <c r="C340" s="22">
        <f t="shared" si="66"/>
        <v>42.5</v>
      </c>
      <c r="D340" s="22">
        <f t="shared" si="67"/>
        <v>0</v>
      </c>
      <c r="E340" s="22">
        <f t="shared" si="63"/>
        <v>4</v>
      </c>
      <c r="F340" s="33">
        <f t="shared" si="68"/>
        <v>36.5</v>
      </c>
      <c r="G340" s="33">
        <f t="shared" si="64"/>
        <v>7.3</v>
      </c>
      <c r="H340" s="22">
        <f>_xll.DTC.CPR.ValueForVariable($A340,H$10)</f>
        <v>1.7344758233955697</v>
      </c>
      <c r="I340" s="22">
        <f>_xll.DTC.CPR.ValueForVariable($A340,I$10)</f>
        <v>147.99487165883573</v>
      </c>
      <c r="J340" s="22">
        <f>_xll.DTC.CPR.ValueForVariable($A340,J$10)</f>
        <v>21.117177651015592</v>
      </c>
      <c r="K340" s="22">
        <f>_xll.DTC.CPR.ValueForVariable($A340,K$10)</f>
        <v>251.21448128784849</v>
      </c>
      <c r="L340" s="22">
        <f>_xll.DTC.CPR.ValueForVariable($A340,L$10)</f>
        <v>428.25099900518848</v>
      </c>
      <c r="M340" s="22">
        <f>_xll.DTC.CPR.ValueForVariable($A340,M$10)</f>
        <v>409.23053492595528</v>
      </c>
      <c r="N340" s="22">
        <f>_xll.DTC.CPR.ValueForVariable($A340,N$10)</f>
        <v>25947.498256000279</v>
      </c>
      <c r="O340" s="22">
        <f>_xll.DTC.CPR.ValueForVariable($A340,O$10)</f>
        <v>1.3875118752134405</v>
      </c>
      <c r="P340" s="22">
        <f>_xll.DTC.CPR.ValueForVariable($A340,P$10)</f>
        <v>1.884347544321795E-2</v>
      </c>
      <c r="Q340" s="22">
        <f>_xll.DTC.CPR.ValueForVariable($A340,Q$10)</f>
        <v>5.6267283634422958</v>
      </c>
      <c r="R340" s="22">
        <f>_xll.DTC.CPR.ValueForVariable($A340,R$10)</f>
        <v>38.965654059600965</v>
      </c>
      <c r="S340" s="22">
        <f>_xll.DTC.CPR.ValueForVariable($A340,S$10)</f>
        <v>219.24915089723717</v>
      </c>
      <c r="T340" s="22">
        <f>_xll.DTC.CPR.ValueForVariable($A340,T$10)</f>
        <v>12</v>
      </c>
      <c r="U340" s="22">
        <f>_xll.DTC.CPR.ValueForVariable($A340,U$10)</f>
        <v>42.5</v>
      </c>
      <c r="V340" s="22">
        <f>_xll.DTC.CPR.ValueForVariable($A340,V$10)</f>
        <v>4</v>
      </c>
      <c r="W340" s="22">
        <f>_xll.DTC.CPR.ValueForVariable($A340,W$10)</f>
        <v>36.5</v>
      </c>
      <c r="X340" s="22">
        <f>_xll.DTC.CPR.ValueForVariable($A340,X$10)</f>
        <v>443.01453144767021</v>
      </c>
      <c r="Y340" s="22">
        <f>_xll.DTC.CPR.ValueForVariable($A340,Y$10)</f>
        <v>1086.4865440387393</v>
      </c>
      <c r="Z340" s="22">
        <f>_xll.DTC.CPR.ValueForVariable($A340,Z$10)</f>
        <v>55.260150348453408</v>
      </c>
      <c r="AA340" s="22">
        <f>_xll.DTC.CPR.ValueForVariable($A340,AA$10)</f>
        <v>2.4524851148524398</v>
      </c>
      <c r="AB340" s="22">
        <f>_xll.DTC.CPR.ValueForVariable($A340,AB$10)</f>
        <v>0.85634852533692007</v>
      </c>
      <c r="AC340" s="22">
        <f>_xll.DTC.CPR.ValueForVariable($A340,AC$10)</f>
        <v>110</v>
      </c>
      <c r="AD340" s="22">
        <f>_xll.DTC.CPR.ValueForVariable($A340,AD$10)</f>
        <v>69.133284782155187</v>
      </c>
      <c r="AE340" s="22">
        <f>_xll.DTC.CPR.ValueForVariable($A340,AE$10)</f>
        <v>0</v>
      </c>
      <c r="AF340" s="22">
        <f>_xll.DTC.CPR.ValueForVariable($A340,AF$10)</f>
        <v>0</v>
      </c>
      <c r="AG340" s="22">
        <f>_xll.DTC.CPR.ValueForVariable($A340,AG$10)</f>
        <v>0</v>
      </c>
      <c r="AH340" s="22">
        <f>_xll.DTC.CPR.ValueForVariable($A340,AH$10)</f>
        <v>0</v>
      </c>
      <c r="AI340" s="22">
        <f>_xll.DTC.CPR.ValueForVariable($A340,AI$10)</f>
        <v>0</v>
      </c>
      <c r="AJ340" s="22">
        <f>_xll.DTC.CPR.ValueForVariable($A340,AJ$10)</f>
        <v>0</v>
      </c>
      <c r="AK340" s="22">
        <f>_xll.DTC.CPR.ValueForVariable($A340,AK$10)</f>
        <v>5</v>
      </c>
      <c r="AL340" s="22">
        <f>_xll.DTC.CPR.MinimumForVariable($A340,AL$10)</f>
        <v>28.008307516817599</v>
      </c>
      <c r="AM340" s="22">
        <f>_xll.DTC.CPR.MaximumForVariable($A340,AM$10)</f>
        <v>79.302178970346432</v>
      </c>
    </row>
    <row r="341" spans="1:39" x14ac:dyDescent="0.35">
      <c r="A341" s="22" t="str">
        <f>_xll.DTC.CPR.Calculate($B$1,$B$2,$B$3,D341,E341,C341,B341,F341,$B$4,G341)</f>
        <v>CID=1175723661</v>
      </c>
      <c r="B341" s="22">
        <f t="shared" si="65"/>
        <v>12</v>
      </c>
      <c r="C341" s="22">
        <f t="shared" si="66"/>
        <v>45</v>
      </c>
      <c r="D341" s="22">
        <f t="shared" si="67"/>
        <v>0</v>
      </c>
      <c r="E341" s="22">
        <f t="shared" si="63"/>
        <v>4</v>
      </c>
      <c r="F341" s="33">
        <f t="shared" si="68"/>
        <v>39</v>
      </c>
      <c r="G341" s="33">
        <f t="shared" si="64"/>
        <v>7.8</v>
      </c>
      <c r="H341" s="22">
        <f>_xll.DTC.CPR.ValueForVariable($A341,H$10)</f>
        <v>1.7344758233955697</v>
      </c>
      <c r="I341" s="22">
        <f>_xll.DTC.CPR.ValueForVariable($A341,I$10)</f>
        <v>147.99487165883573</v>
      </c>
      <c r="J341" s="22">
        <f>_xll.DTC.CPR.ValueForVariable($A341,J$10)</f>
        <v>21.117177651015592</v>
      </c>
      <c r="K341" s="22">
        <f>_xll.DTC.CPR.ValueForVariable($A341,K$10)</f>
        <v>254.91869357729877</v>
      </c>
      <c r="L341" s="22">
        <f>_xll.DTC.CPR.ValueForVariable($A341,L$10)</f>
        <v>429.63736537986904</v>
      </c>
      <c r="M341" s="22">
        <f>_xll.DTC.CPR.ValueForVariable($A341,M$10)</f>
        <v>409.23053492595528</v>
      </c>
      <c r="N341" s="22">
        <f>_xll.DTC.CPR.ValueForVariable($A341,N$10)</f>
        <v>26867.151892191985</v>
      </c>
      <c r="O341" s="22">
        <f>_xll.DTC.CPR.ValueForVariable($A341,O$10)</f>
        <v>1.4788982624092819</v>
      </c>
      <c r="P341" s="22">
        <f>_xll.DTC.CPR.ValueForVariable($A341,P$10)</f>
        <v>2.1214423015552132E-2</v>
      </c>
      <c r="Q341" s="22">
        <f>_xll.DTC.CPR.ValueForVariable($A341,Q$10)</f>
        <v>5.1554386564642787</v>
      </c>
      <c r="R341" s="22">
        <f>_xll.DTC.CPR.ValueForVariable($A341,R$10)</f>
        <v>44.266168069627994</v>
      </c>
      <c r="S341" s="22">
        <f>_xll.DTC.CPR.ValueForVariable($A341,S$10)</f>
        <v>228.21151403970489</v>
      </c>
      <c r="T341" s="22">
        <f>_xll.DTC.CPR.ValueForVariable($A341,T$10)</f>
        <v>12</v>
      </c>
      <c r="U341" s="22">
        <f>_xll.DTC.CPR.ValueForVariable($A341,U$10)</f>
        <v>45</v>
      </c>
      <c r="V341" s="22">
        <f>_xll.DTC.CPR.ValueForVariable($A341,V$10)</f>
        <v>4</v>
      </c>
      <c r="W341" s="22">
        <f>_xll.DTC.CPR.ValueForVariable($A341,W$10)</f>
        <v>39</v>
      </c>
      <c r="X341" s="22">
        <f>_xll.DTC.CPR.ValueForVariable($A341,X$10)</f>
        <v>443.01453144767021</v>
      </c>
      <c r="Y341" s="22">
        <f>_xll.DTC.CPR.ValueForVariable($A341,Y$10)</f>
        <v>1159.9242383423766</v>
      </c>
      <c r="Z341" s="22">
        <f>_xll.DTC.CPR.ValueForVariable($A341,Z$10)</f>
        <v>58.175895824792406</v>
      </c>
      <c r="AA341" s="22">
        <f>_xll.DTC.CPR.ValueForVariable($A341,AA$10)</f>
        <v>2.6182532535716367</v>
      </c>
      <c r="AB341" s="22">
        <f>_xll.DTC.CPR.ValueForVariable($A341,AB$10)</f>
        <v>0.86932156927362947</v>
      </c>
      <c r="AC341" s="22">
        <f>_xll.DTC.CPR.ValueForVariable($A341,AC$10)</f>
        <v>110</v>
      </c>
      <c r="AD341" s="22">
        <f>_xll.DTC.CPR.ValueForVariable($A341,AD$10)</f>
        <v>77.365484444282544</v>
      </c>
      <c r="AE341" s="22">
        <f>_xll.DTC.CPR.ValueForVariable($A341,AE$10)</f>
        <v>0</v>
      </c>
      <c r="AF341" s="22">
        <f>_xll.DTC.CPR.ValueForVariable($A341,AF$10)</f>
        <v>0</v>
      </c>
      <c r="AG341" s="22">
        <f>_xll.DTC.CPR.ValueForVariable($A341,AG$10)</f>
        <v>0</v>
      </c>
      <c r="AH341" s="22">
        <f>_xll.DTC.CPR.ValueForVariable($A341,AH$10)</f>
        <v>0</v>
      </c>
      <c r="AI341" s="22">
        <f>_xll.DTC.CPR.ValueForVariable($A341,AI$10)</f>
        <v>0</v>
      </c>
      <c r="AJ341" s="22">
        <f>_xll.DTC.CPR.ValueForVariable($A341,AJ$10)</f>
        <v>0</v>
      </c>
      <c r="AK341" s="22">
        <f>_xll.DTC.CPR.ValueForVariable($A341,AK$10)</f>
        <v>5</v>
      </c>
      <c r="AL341" s="22">
        <f>_xll.DTC.CPR.MinimumForVariable($A341,AL$10)</f>
        <v>31.833479549895639</v>
      </c>
      <c r="AM341" s="22">
        <f>_xll.DTC.CPR.MaximumForVariable($A341,AM$10)</f>
        <v>90.173853122847945</v>
      </c>
    </row>
    <row r="342" spans="1:39" x14ac:dyDescent="0.35">
      <c r="A342" s="22" t="str">
        <f>_xll.DTC.CPR.Calculate($B$1,$B$2,$B$3,D342,E342,C342,B342,F342,$B$4,G342)</f>
        <v>CID=154086748</v>
      </c>
      <c r="B342" s="22">
        <f t="shared" si="65"/>
        <v>12</v>
      </c>
      <c r="C342" s="22">
        <f t="shared" si="66"/>
        <v>47.5</v>
      </c>
      <c r="D342" s="22">
        <f t="shared" si="67"/>
        <v>0</v>
      </c>
      <c r="E342" s="22">
        <f t="shared" si="63"/>
        <v>4</v>
      </c>
      <c r="F342" s="33">
        <f t="shared" si="68"/>
        <v>41.5</v>
      </c>
      <c r="G342" s="33">
        <f t="shared" si="64"/>
        <v>8.3000000000000007</v>
      </c>
      <c r="H342" s="22">
        <f>_xll.DTC.CPR.ValueForVariable($A342,H$10)</f>
        <v>1.7344758233955697</v>
      </c>
      <c r="I342" s="22">
        <f>_xll.DTC.CPR.ValueForVariable($A342,I$10)</f>
        <v>147.99487165883573</v>
      </c>
      <c r="J342" s="22">
        <f>_xll.DTC.CPR.ValueForVariable($A342,J$10)</f>
        <v>21.117177651015592</v>
      </c>
      <c r="K342" s="22">
        <f>_xll.DTC.CPR.ValueForVariable($A342,K$10)</f>
        <v>258.65495278124138</v>
      </c>
      <c r="L342" s="22">
        <f>_xll.DTC.CPR.ValueForVariable($A342,L$10)</f>
        <v>430.9986070479485</v>
      </c>
      <c r="M342" s="22">
        <f>_xll.DTC.CPR.ValueForVariable($A342,M$10)</f>
        <v>409.23053492595528</v>
      </c>
      <c r="N342" s="22">
        <f>_xll.DTC.CPR.ValueForVariable($A342,N$10)</f>
        <v>27751.054870271397</v>
      </c>
      <c r="O342" s="22">
        <f>_xll.DTC.CPR.ValueForVariable($A342,O$10)</f>
        <v>1.5789778978208857</v>
      </c>
      <c r="P342" s="22">
        <f>_xll.DTC.CPR.ValueForVariable($A342,P$10)</f>
        <v>2.3923214708960975E-2</v>
      </c>
      <c r="Q342" s="22">
        <f>_xll.DTC.CPR.ValueForVariable($A342,Q$10)</f>
        <v>4.741844467295298</v>
      </c>
      <c r="R342" s="22">
        <f>_xll.DTC.CPR.ValueForVariable($A342,R$10)</f>
        <v>50.139880756913541</v>
      </c>
      <c r="S342" s="22">
        <f>_xll.DTC.CPR.ValueForVariable($A342,S$10)</f>
        <v>237.75551615801646</v>
      </c>
      <c r="T342" s="22">
        <f>_xll.DTC.CPR.ValueForVariable($A342,T$10)</f>
        <v>12</v>
      </c>
      <c r="U342" s="22">
        <f>_xll.DTC.CPR.ValueForVariable($A342,U$10)</f>
        <v>47.5</v>
      </c>
      <c r="V342" s="22">
        <f>_xll.DTC.CPR.ValueForVariable($A342,V$10)</f>
        <v>4</v>
      </c>
      <c r="W342" s="22">
        <f>_xll.DTC.CPR.ValueForVariable($A342,W$10)</f>
        <v>41.5</v>
      </c>
      <c r="X342" s="22">
        <f>_xll.DTC.CPR.ValueForVariable($A342,X$10)</f>
        <v>443.01453144767021</v>
      </c>
      <c r="Y342" s="22">
        <f>_xll.DTC.CPR.ValueForVariable($A342,Y$10)</f>
        <v>1237.0237214434719</v>
      </c>
      <c r="Z342" s="22">
        <f>_xll.DTC.CPR.ValueForVariable($A342,Z$10)</f>
        <v>61.078466790832806</v>
      </c>
      <c r="AA342" s="22">
        <f>_xll.DTC.CPR.ValueForVariable($A342,AA$10)</f>
        <v>2.7922870100923354</v>
      </c>
      <c r="AB342" s="22">
        <f>_xll.DTC.CPR.ValueForVariable($A342,AB$10)</f>
        <v>0.88063288807304085</v>
      </c>
      <c r="AC342" s="22">
        <f>_xll.DTC.CPR.ValueForVariable($A342,AC$10)</f>
        <v>110</v>
      </c>
      <c r="AD342" s="22">
        <f>_xll.DTC.CPR.ValueForVariable($A342,AD$10)</f>
        <v>86.505589942619238</v>
      </c>
      <c r="AE342" s="22">
        <f>_xll.DTC.CPR.ValueForVariable($A342,AE$10)</f>
        <v>0</v>
      </c>
      <c r="AF342" s="22">
        <f>_xll.DTC.CPR.ValueForVariable($A342,AF$10)</f>
        <v>0</v>
      </c>
      <c r="AG342" s="22">
        <f>_xll.DTC.CPR.ValueForVariable($A342,AG$10)</f>
        <v>0</v>
      </c>
      <c r="AH342" s="22">
        <f>_xll.DTC.CPR.ValueForVariable($A342,AH$10)</f>
        <v>0</v>
      </c>
      <c r="AI342" s="22">
        <f>_xll.DTC.CPR.ValueForVariable($A342,AI$10)</f>
        <v>0</v>
      </c>
      <c r="AJ342" s="22">
        <f>_xll.DTC.CPR.ValueForVariable($A342,AJ$10)</f>
        <v>0</v>
      </c>
      <c r="AK342" s="22">
        <f>_xll.DTC.CPR.ValueForVariable($A342,AK$10)</f>
        <v>5</v>
      </c>
      <c r="AL342" s="22">
        <f>_xll.DTC.CPR.MinimumForVariable($A342,AL$10)</f>
        <v>36.205929611505397</v>
      </c>
      <c r="AM342" s="22">
        <f>_xll.DTC.CPR.MaximumForVariable($A342,AM$10)</f>
        <v>102.01979914564113</v>
      </c>
    </row>
    <row r="343" spans="1:39" x14ac:dyDescent="0.35">
      <c r="A343" s="22" t="str">
        <f>_xll.DTC.CPR.Calculate($B$1,$B$2,$B$3,D343,E343,C343,B343,F343,$B$4,G343)</f>
        <v>CID=-1432200169</v>
      </c>
      <c r="B343" s="22">
        <f t="shared" si="65"/>
        <v>12</v>
      </c>
      <c r="C343" s="22">
        <f t="shared" si="66"/>
        <v>50</v>
      </c>
      <c r="D343" s="22">
        <f t="shared" si="67"/>
        <v>0</v>
      </c>
      <c r="E343" s="22">
        <f t="shared" si="63"/>
        <v>4</v>
      </c>
      <c r="F343" s="33">
        <f t="shared" si="68"/>
        <v>44</v>
      </c>
      <c r="G343" s="33">
        <f t="shared" si="64"/>
        <v>8.8000000000000007</v>
      </c>
      <c r="H343" s="22">
        <f>_xll.DTC.CPR.ValueForVariable($A343,H$10)</f>
        <v>1.7344758233955697</v>
      </c>
      <c r="I343" s="22">
        <f>_xll.DTC.CPR.ValueForVariable($A343,I$10)</f>
        <v>147.99487165883573</v>
      </c>
      <c r="J343" s="22">
        <f>_xll.DTC.CPR.ValueForVariable($A343,J$10)</f>
        <v>21.117177651015592</v>
      </c>
      <c r="K343" s="22">
        <f>_xll.DTC.CPR.ValueForVariable($A343,K$10)</f>
        <v>262.42501858641634</v>
      </c>
      <c r="L343" s="22">
        <f>_xll.DTC.CPR.ValueForVariable($A343,L$10)</f>
        <v>432.33496134430567</v>
      </c>
      <c r="M343" s="22">
        <f>_xll.DTC.CPR.ValueForVariable($A343,M$10)</f>
        <v>409.23053492595528</v>
      </c>
      <c r="N343" s="22">
        <f>_xll.DTC.CPR.ValueForVariable($A343,N$10)</f>
        <v>28513.297267202899</v>
      </c>
      <c r="O343" s="22">
        <f>_xll.DTC.CPR.ValueForVariable($A343,O$10)</f>
        <v>1.6610138827302106</v>
      </c>
      <c r="P343" s="22">
        <f>_xll.DTC.CPR.ValueForVariable($A343,P$10)</f>
        <v>2.6612189824532149E-2</v>
      </c>
      <c r="Q343" s="22">
        <f>_xll.DTC.CPR.ValueForVariable($A343,Q$10)</f>
        <v>4.3874934959133887</v>
      </c>
      <c r="R343" s="22">
        <f>_xll.DTC.CPR.ValueForVariable($A343,R$10)</f>
        <v>55.577518446118418</v>
      </c>
      <c r="S343" s="22">
        <f>_xll.DTC.CPR.ValueForVariable($A343,S$10)</f>
        <v>243.84600070135093</v>
      </c>
      <c r="T343" s="22">
        <f>_xll.DTC.CPR.ValueForVariable($A343,T$10)</f>
        <v>12</v>
      </c>
      <c r="U343" s="22">
        <f>_xll.DTC.CPR.ValueForVariable($A343,U$10)</f>
        <v>50</v>
      </c>
      <c r="V343" s="22">
        <f>_xll.DTC.CPR.ValueForVariable($A343,V$10)</f>
        <v>4</v>
      </c>
      <c r="W343" s="22">
        <f>_xll.DTC.CPR.ValueForVariable($A343,W$10)</f>
        <v>44</v>
      </c>
      <c r="X343" s="22">
        <f>_xll.DTC.CPR.ValueForVariable($A343,X$10)</f>
        <v>443.01453144767021</v>
      </c>
      <c r="Y343" s="22">
        <f>_xll.DTC.CPR.ValueForVariable($A343,Y$10)</f>
        <v>1317.9054900117335</v>
      </c>
      <c r="Z343" s="22">
        <f>_xll.DTC.CPR.ValueForVariable($A343,Z$10)</f>
        <v>63.886913921391113</v>
      </c>
      <c r="AA343" s="22">
        <f>_xll.DTC.CPR.ValueForVariable($A343,AA$10)</f>
        <v>2.9748583770042929</v>
      </c>
      <c r="AB343" s="22">
        <f>_xll.DTC.CPR.ValueForVariable($A343,AB$10)</f>
        <v>0.88884071344912274</v>
      </c>
      <c r="AC343" s="22">
        <f>_xll.DTC.CPR.ValueForVariable($A343,AC$10)</f>
        <v>110</v>
      </c>
      <c r="AD343" s="22">
        <f>_xll.DTC.CPR.ValueForVariable($A343,AD$10)</f>
        <v>95.001614996147211</v>
      </c>
      <c r="AE343" s="22">
        <f>_xll.DTC.CPR.ValueForVariable($A343,AE$10)</f>
        <v>0</v>
      </c>
      <c r="AF343" s="22">
        <f>_xll.DTC.CPR.ValueForVariable($A343,AF$10)</f>
        <v>0</v>
      </c>
      <c r="AG343" s="22">
        <f>_xll.DTC.CPR.ValueForVariable($A343,AG$10)</f>
        <v>0</v>
      </c>
      <c r="AH343" s="22">
        <f>_xll.DTC.CPR.ValueForVariable($A343,AH$10)</f>
        <v>0</v>
      </c>
      <c r="AI343" s="22">
        <f>_xll.DTC.CPR.ValueForVariable($A343,AI$10)</f>
        <v>0</v>
      </c>
      <c r="AJ343" s="22">
        <f>_xll.DTC.CPR.ValueForVariable($A343,AJ$10)</f>
        <v>0</v>
      </c>
      <c r="AK343" s="22">
        <f>_xll.DTC.CPR.ValueForVariable($A343,AK$10)</f>
        <v>5</v>
      </c>
      <c r="AL343" s="22">
        <f>_xll.DTC.CPR.MinimumForVariable($A343,AL$10)</f>
        <v>40.337206639233237</v>
      </c>
      <c r="AM343" s="22">
        <f>_xll.DTC.CPR.MaximumForVariable($A343,AM$10)</f>
        <v>109.74826260297409</v>
      </c>
    </row>
    <row r="344" spans="1:39" x14ac:dyDescent="0.35">
      <c r="A344" s="22" t="str">
        <f>_xll.DTC.CPR.Calculate($B$1,$B$2,$B$3,D344,E344,C344,B344,F344,$B$4,G344)</f>
        <v>CID=355599846</v>
      </c>
      <c r="B344" s="22">
        <f t="shared" si="65"/>
        <v>12</v>
      </c>
      <c r="C344" s="22">
        <f t="shared" si="66"/>
        <v>52.5</v>
      </c>
      <c r="D344" s="22">
        <f t="shared" si="67"/>
        <v>0</v>
      </c>
      <c r="E344" s="22">
        <f t="shared" si="63"/>
        <v>4</v>
      </c>
      <c r="F344" s="33">
        <f t="shared" si="68"/>
        <v>46.5</v>
      </c>
      <c r="G344" s="33">
        <f t="shared" si="64"/>
        <v>9.3000000000000007</v>
      </c>
      <c r="H344" s="22">
        <f>_xll.DTC.CPR.ValueForVariable($A344,H$10)</f>
        <v>1.7344758233955697</v>
      </c>
      <c r="I344" s="22">
        <f>_xll.DTC.CPR.ValueForVariable($A344,I$10)</f>
        <v>147.99487165883573</v>
      </c>
      <c r="J344" s="22">
        <f>_xll.DTC.CPR.ValueForVariable($A344,J$10)</f>
        <v>21.117177651015592</v>
      </c>
      <c r="K344" s="22">
        <f>_xll.DTC.CPR.ValueForVariable($A344,K$10)</f>
        <v>266.23083222577782</v>
      </c>
      <c r="L344" s="22">
        <f>_xll.DTC.CPR.ValueForVariable($A344,L$10)</f>
        <v>433.64667262635538</v>
      </c>
      <c r="M344" s="22">
        <f>_xll.DTC.CPR.ValueForVariable($A344,M$10)</f>
        <v>409.23053492595528</v>
      </c>
      <c r="N344" s="22">
        <f>_xll.DTC.CPR.ValueForVariable($A344,N$10)</f>
        <v>29229.645760384141</v>
      </c>
      <c r="O344" s="22">
        <f>_xll.DTC.CPR.ValueForVariable($A344,O$10)</f>
        <v>1.7517670262688747</v>
      </c>
      <c r="P344" s="22">
        <f>_xll.DTC.CPR.ValueForVariable($A344,P$10)</f>
        <v>2.9616452305848563E-2</v>
      </c>
      <c r="Q344" s="22">
        <f>_xll.DTC.CPR.ValueForVariable($A344,Q$10)</f>
        <v>4.0775362320485655</v>
      </c>
      <c r="R344" s="22">
        <f>_xll.DTC.CPR.ValueForVariable($A344,R$10)</f>
        <v>61.434687443738561</v>
      </c>
      <c r="S344" s="22">
        <f>_xll.DTC.CPR.ValueForVariable($A344,S$10)</f>
        <v>250.50216395642306</v>
      </c>
      <c r="T344" s="22">
        <f>_xll.DTC.CPR.ValueForVariable($A344,T$10)</f>
        <v>12</v>
      </c>
      <c r="U344" s="22">
        <f>_xll.DTC.CPR.ValueForVariable($A344,U$10)</f>
        <v>52.5</v>
      </c>
      <c r="V344" s="22">
        <f>_xll.DTC.CPR.ValueForVariable($A344,V$10)</f>
        <v>4</v>
      </c>
      <c r="W344" s="22">
        <f>_xll.DTC.CPR.ValueForVariable($A344,W$10)</f>
        <v>46.5</v>
      </c>
      <c r="X344" s="22">
        <f>_xll.DTC.CPR.ValueForVariable($A344,X$10)</f>
        <v>443.01453144767021</v>
      </c>
      <c r="Y344" s="22">
        <f>_xll.DTC.CPR.ValueForVariable($A344,Y$10)</f>
        <v>1402.69321438421</v>
      </c>
      <c r="Z344" s="22">
        <f>_xll.DTC.CPR.ValueForVariable($A344,Z$10)</f>
        <v>66.633153725990553</v>
      </c>
      <c r="AA344" s="22">
        <f>_xll.DTC.CPR.ValueForVariable($A344,AA$10)</f>
        <v>3.1662465106969049</v>
      </c>
      <c r="AB344" s="22">
        <f>_xll.DTC.CPR.ValueForVariable($A344,AB$10)</f>
        <v>0.89577817569532103</v>
      </c>
      <c r="AC344" s="22">
        <f>_xll.DTC.CPR.ValueForVariable($A344,AC$10)</f>
        <v>110</v>
      </c>
      <c r="AD344" s="22">
        <f>_xll.DTC.CPR.ValueForVariable($A344,AD$10)</f>
        <v>104.200295798064</v>
      </c>
      <c r="AE344" s="22">
        <f>_xll.DTC.CPR.ValueForVariable($A344,AE$10)</f>
        <v>0</v>
      </c>
      <c r="AF344" s="22">
        <f>_xll.DTC.CPR.ValueForVariable($A344,AF$10)</f>
        <v>0</v>
      </c>
      <c r="AG344" s="22">
        <f>_xll.DTC.CPR.ValueForVariable($A344,AG$10)</f>
        <v>0</v>
      </c>
      <c r="AH344" s="22">
        <f>_xll.DTC.CPR.ValueForVariable($A344,AH$10)</f>
        <v>0</v>
      </c>
      <c r="AI344" s="22">
        <f>_xll.DTC.CPR.ValueForVariable($A344,AI$10)</f>
        <v>0</v>
      </c>
      <c r="AJ344" s="22">
        <f>_xll.DTC.CPR.ValueForVariable($A344,AJ$10)</f>
        <v>0</v>
      </c>
      <c r="AK344" s="22">
        <f>_xll.DTC.CPR.ValueForVariable($A344,AK$10)</f>
        <v>5</v>
      </c>
      <c r="AL344" s="22">
        <f>_xll.DTC.CPR.MinimumForVariable($A344,AL$10)</f>
        <v>45.519380023075378</v>
      </c>
      <c r="AM344" s="22">
        <f>_xll.DTC.CPR.MaximumForVariable($A344,AM$10)</f>
        <v>121.42302645393713</v>
      </c>
    </row>
    <row r="345" spans="1:39" x14ac:dyDescent="0.35">
      <c r="A345" s="22" t="str">
        <f>_xll.DTC.CPR.Calculate($B$1,$B$2,$B$3,D345,E345,C345,B345,F345,$B$4,G345)</f>
        <v>CID=254843297</v>
      </c>
      <c r="B345" s="22">
        <f t="shared" si="65"/>
        <v>12</v>
      </c>
      <c r="C345" s="22">
        <f t="shared" si="66"/>
        <v>55</v>
      </c>
      <c r="D345" s="22">
        <f t="shared" si="67"/>
        <v>0</v>
      </c>
      <c r="E345" s="22">
        <f t="shared" si="63"/>
        <v>4</v>
      </c>
      <c r="F345" s="33">
        <f t="shared" si="68"/>
        <v>49</v>
      </c>
      <c r="G345" s="33">
        <f t="shared" si="64"/>
        <v>9.8000000000000007</v>
      </c>
      <c r="H345" s="22">
        <f>_xll.DTC.CPR.ValueForVariable($A345,H$10)</f>
        <v>1.7344758233955697</v>
      </c>
      <c r="I345" s="22">
        <f>_xll.DTC.CPR.ValueForVariable($A345,I$10)</f>
        <v>147.99487165883573</v>
      </c>
      <c r="J345" s="22">
        <f>_xll.DTC.CPR.ValueForVariable($A345,J$10)</f>
        <v>21.117177651015592</v>
      </c>
      <c r="K345" s="22">
        <f>_xll.DTC.CPR.ValueForVariable($A345,K$10)</f>
        <v>270.07454523126029</v>
      </c>
      <c r="L345" s="22">
        <f>_xll.DTC.CPR.ValueForVariable($A345,L$10)</f>
        <v>434.93399366321313</v>
      </c>
      <c r="M345" s="22">
        <f>_xll.DTC.CPR.ValueForVariable($A345,M$10)</f>
        <v>409.23053492595528</v>
      </c>
      <c r="N345" s="22">
        <f>_xll.DTC.CPR.ValueForVariable($A345,N$10)</f>
        <v>30088.497237834665</v>
      </c>
      <c r="O345" s="22">
        <f>_xll.DTC.CPR.ValueForVariable($A345,O$10)</f>
        <v>1.8882596400760479</v>
      </c>
      <c r="P345" s="22">
        <f>_xll.DTC.CPR.ValueForVariable($A345,P$10)</f>
        <v>3.3758989598082961E-2</v>
      </c>
      <c r="Q345" s="22">
        <f>_xll.DTC.CPR.ValueForVariable($A345,Q$10)</f>
        <v>3.7709011949017883</v>
      </c>
      <c r="R345" s="22">
        <f>_xll.DTC.CPR.ValueForVariable($A345,R$10)</f>
        <v>69.68165577252006</v>
      </c>
      <c r="S345" s="22">
        <f>_xll.DTC.CPR.ValueForVariable($A345,S$10)</f>
        <v>262.76263901533099</v>
      </c>
      <c r="T345" s="22">
        <f>_xll.DTC.CPR.ValueForVariable($A345,T$10)</f>
        <v>12</v>
      </c>
      <c r="U345" s="22">
        <f>_xll.DTC.CPR.ValueForVariable($A345,U$10)</f>
        <v>55</v>
      </c>
      <c r="V345" s="22">
        <f>_xll.DTC.CPR.ValueForVariable($A345,V$10)</f>
        <v>4</v>
      </c>
      <c r="W345" s="22">
        <f>_xll.DTC.CPR.ValueForVariable($A345,W$10)</f>
        <v>49</v>
      </c>
      <c r="X345" s="22">
        <f>_xll.DTC.CPR.ValueForVariable($A345,X$10)</f>
        <v>443.01453144767021</v>
      </c>
      <c r="Y345" s="22">
        <f>_xll.DTC.CPR.ValueForVariable($A345,Y$10)</f>
        <v>1491.5140866997515</v>
      </c>
      <c r="Z345" s="22">
        <f>_xll.DTC.CPR.ValueForVariable($A345,Z$10)</f>
        <v>69.577085221260631</v>
      </c>
      <c r="AA345" s="22">
        <f>_xll.DTC.CPR.ValueForVariable($A345,AA$10)</f>
        <v>3.3667385171899991</v>
      </c>
      <c r="AB345" s="22">
        <f>_xll.DTC.CPR.ValueForVariable($A345,AB$10)</f>
        <v>0.90300983887103703</v>
      </c>
      <c r="AC345" s="22">
        <f>_xll.DTC.CPR.ValueForVariable($A345,AC$10)</f>
        <v>110</v>
      </c>
      <c r="AD345" s="22">
        <f>_xll.DTC.CPR.ValueForVariable($A345,AD$10)</f>
        <v>117.2416051125803</v>
      </c>
      <c r="AE345" s="22">
        <f>_xll.DTC.CPR.ValueForVariable($A345,AE$10)</f>
        <v>0</v>
      </c>
      <c r="AF345" s="22">
        <f>_xll.DTC.CPR.ValueForVariable($A345,AF$10)</f>
        <v>0</v>
      </c>
      <c r="AG345" s="22">
        <f>_xll.DTC.CPR.ValueForVariable($A345,AG$10)</f>
        <v>0</v>
      </c>
      <c r="AH345" s="22">
        <f>_xll.DTC.CPR.ValueForVariable($A345,AH$10)</f>
        <v>0</v>
      </c>
      <c r="AI345" s="22">
        <f>_xll.DTC.CPR.ValueForVariable($A345,AI$10)</f>
        <v>0</v>
      </c>
      <c r="AJ345" s="22">
        <f>_xll.DTC.CPR.ValueForVariable($A345,AJ$10)</f>
        <v>0</v>
      </c>
      <c r="AK345" s="22">
        <f>_xll.DTC.CPR.ValueForVariable($A345,AK$10)</f>
        <v>5</v>
      </c>
      <c r="AL345" s="22">
        <f>_xll.DTC.CPR.MinimumForVariable($A345,AL$10)</f>
        <v>50.814509473763216</v>
      </c>
      <c r="AM345" s="22">
        <f>_xll.DTC.CPR.MaximumForVariable($A345,AM$10)</f>
        <v>126.96015072071251</v>
      </c>
    </row>
    <row r="346" spans="1:39" x14ac:dyDescent="0.35">
      <c r="A346" s="22" t="str">
        <f>_xll.DTC.CPR.Calculate($B$1,$B$2,$B$3,D346,E346,C346,B346,F346,$B$4,G346)</f>
        <v>CID=-766793616</v>
      </c>
      <c r="B346" s="22">
        <f t="shared" si="65"/>
        <v>12</v>
      </c>
      <c r="C346" s="22">
        <f t="shared" si="66"/>
        <v>57.5</v>
      </c>
      <c r="D346" s="22">
        <f t="shared" si="67"/>
        <v>0</v>
      </c>
      <c r="E346" s="22">
        <f t="shared" si="63"/>
        <v>4</v>
      </c>
      <c r="F346" s="33">
        <f t="shared" si="68"/>
        <v>51.5</v>
      </c>
      <c r="G346" s="33">
        <f t="shared" si="64"/>
        <v>10.3</v>
      </c>
      <c r="H346" s="22">
        <f>_xll.DTC.CPR.ValueForVariable($A346,H$10)</f>
        <v>1.7344758233955697</v>
      </c>
      <c r="I346" s="22">
        <f>_xll.DTC.CPR.ValueForVariable($A346,I$10)</f>
        <v>147.99487165883573</v>
      </c>
      <c r="J346" s="22">
        <f>_xll.DTC.CPR.ValueForVariable($A346,J$10)</f>
        <v>21.117177651015592</v>
      </c>
      <c r="K346" s="22">
        <f>_xll.DTC.CPR.ValueForVariable($A346,K$10)</f>
        <v>273.95855464546202</v>
      </c>
      <c r="L346" s="22">
        <f>_xll.DTC.CPR.ValueForVariable($A346,L$10)</f>
        <v>436.19718733631873</v>
      </c>
      <c r="M346" s="22">
        <f>_xll.DTC.CPR.ValueForVariable($A346,M$10)</f>
        <v>409.23053492595528</v>
      </c>
      <c r="N346" s="22">
        <f>_xll.DTC.CPR.ValueForVariable($A346,N$10)</f>
        <v>30900.614480352506</v>
      </c>
      <c r="O346" s="22">
        <f>_xll.DTC.CPR.ValueForVariable($A346,O$10)</f>
        <v>2.0243370203939732</v>
      </c>
      <c r="P346" s="22">
        <f>_xll.DTC.CPR.ValueForVariable($A346,P$10)</f>
        <v>3.8316524810156211E-2</v>
      </c>
      <c r="Q346" s="22">
        <f>_xll.DTC.CPR.ValueForVariable($A346,Q$10)</f>
        <v>3.4959636605636768</v>
      </c>
      <c r="R346" s="22">
        <f>_xll.DTC.CPR.ValueForVariable($A346,R$10)</f>
        <v>78.329211654234896</v>
      </c>
      <c r="S346" s="22">
        <f>_xll.DTC.CPR.ValueForVariable($A346,S$10)</f>
        <v>273.83607750380605</v>
      </c>
      <c r="T346" s="22">
        <f>_xll.DTC.CPR.ValueForVariable($A346,T$10)</f>
        <v>12</v>
      </c>
      <c r="U346" s="22">
        <f>_xll.DTC.CPR.ValueForVariable($A346,U$10)</f>
        <v>57.5</v>
      </c>
      <c r="V346" s="22">
        <f>_xll.DTC.CPR.ValueForVariable($A346,V$10)</f>
        <v>4</v>
      </c>
      <c r="W346" s="22">
        <f>_xll.DTC.CPR.ValueForVariable($A346,W$10)</f>
        <v>51.5</v>
      </c>
      <c r="X346" s="22">
        <f>_xll.DTC.CPR.ValueForVariable($A346,X$10)</f>
        <v>443.01453144767021</v>
      </c>
      <c r="Y346" s="22">
        <f>_xll.DTC.CPR.ValueForVariable($A346,Y$10)</f>
        <v>1584.4992350875034</v>
      </c>
      <c r="Z346" s="22">
        <f>_xll.DTC.CPR.ValueForVariable($A346,Z$10)</f>
        <v>72.49457806935493</v>
      </c>
      <c r="AA346" s="22">
        <f>_xll.DTC.CPR.ValueForVariable($A346,AA$10)</f>
        <v>3.5766303870659097</v>
      </c>
      <c r="AB346" s="22">
        <f>_xll.DTC.CPR.ValueForVariable($A346,AB$10)</f>
        <v>0.90828594366945825</v>
      </c>
      <c r="AC346" s="22">
        <f>_xll.DTC.CPR.ValueForVariable($A346,AC$10)</f>
        <v>110</v>
      </c>
      <c r="AD346" s="22">
        <f>_xll.DTC.CPR.ValueForVariable($A346,AD$10)</f>
        <v>131.02583570266324</v>
      </c>
      <c r="AE346" s="22">
        <f>_xll.DTC.CPR.ValueForVariable($A346,AE$10)</f>
        <v>0</v>
      </c>
      <c r="AF346" s="22">
        <f>_xll.DTC.CPR.ValueForVariable($A346,AF$10)</f>
        <v>0</v>
      </c>
      <c r="AG346" s="22">
        <f>_xll.DTC.CPR.ValueForVariable($A346,AG$10)</f>
        <v>0</v>
      </c>
      <c r="AH346" s="22">
        <f>_xll.DTC.CPR.ValueForVariable($A346,AH$10)</f>
        <v>0</v>
      </c>
      <c r="AI346" s="22">
        <f>_xll.DTC.CPR.ValueForVariable($A346,AI$10)</f>
        <v>0</v>
      </c>
      <c r="AJ346" s="22">
        <f>_xll.DTC.CPR.ValueForVariable($A346,AJ$10)</f>
        <v>0</v>
      </c>
      <c r="AK346" s="22">
        <f>_xll.DTC.CPR.ValueForVariable($A346,AK$10)</f>
        <v>5</v>
      </c>
      <c r="AL346" s="22">
        <f>_xll.DTC.CPR.MinimumForVariable($A346,AL$10)</f>
        <v>56.580159591797909</v>
      </c>
      <c r="AM346" s="22">
        <f>_xll.DTC.CPR.MaximumForVariable($A346,AM$10)</f>
        <v>126.96010760016685</v>
      </c>
    </row>
    <row r="347" spans="1:39" x14ac:dyDescent="0.35">
      <c r="A347" s="22" t="str">
        <f>_xll.DTC.CPR.Calculate($B$1,$B$2,$B$3,D347,E347,C347,B347,F347,$B$4,G347)</f>
        <v>CID=1941886763</v>
      </c>
      <c r="B347" s="22">
        <f t="shared" si="65"/>
        <v>12</v>
      </c>
      <c r="C347" s="22">
        <f t="shared" si="66"/>
        <v>60</v>
      </c>
      <c r="D347" s="22">
        <f t="shared" si="67"/>
        <v>0</v>
      </c>
      <c r="E347" s="22">
        <f t="shared" si="63"/>
        <v>4</v>
      </c>
      <c r="F347" s="33">
        <f t="shared" si="68"/>
        <v>54</v>
      </c>
      <c r="G347" s="33">
        <f t="shared" si="64"/>
        <v>10.8</v>
      </c>
      <c r="H347" s="22">
        <f>_xll.DTC.CPR.ValueForVariable($A347,H$10)</f>
        <v>1.7344758233955697</v>
      </c>
      <c r="I347" s="22">
        <f>_xll.DTC.CPR.ValueForVariable($A347,I$10)</f>
        <v>147.99487165883573</v>
      </c>
      <c r="J347" s="22">
        <f>_xll.DTC.CPR.ValueForVariable($A347,J$10)</f>
        <v>21.117177651015592</v>
      </c>
      <c r="K347" s="22">
        <f>_xll.DTC.CPR.ValueForVariable($A347,K$10)</f>
        <v>277.88554662171185</v>
      </c>
      <c r="L347" s="22">
        <f>_xll.DTC.CPR.ValueForVariable($A347,L$10)</f>
        <v>437.43652870178266</v>
      </c>
      <c r="M347" s="22">
        <f>_xll.DTC.CPR.ValueForVariable($A347,M$10)</f>
        <v>409.23053492595528</v>
      </c>
      <c r="N347" s="22">
        <f>_xll.DTC.CPR.ValueForVariable($A347,N$10)</f>
        <v>31363.217518169396</v>
      </c>
      <c r="O347" s="22">
        <f>_xll.DTC.CPR.ValueForVariable($A347,O$10)</f>
        <v>2.0216487728542383</v>
      </c>
      <c r="P347" s="22">
        <f>_xll.DTC.CPR.ValueForVariable($A347,P$10)</f>
        <v>4.1005670044791498E-2</v>
      </c>
      <c r="Q347" s="22">
        <f>_xll.DTC.CPR.ValueForVariable($A347,Q$10)</f>
        <v>3.2405854541600996</v>
      </c>
      <c r="R347" s="22">
        <f>_xll.DTC.CPR.ValueForVariable($A347,R$10)</f>
        <v>81.93995751136562</v>
      </c>
      <c r="S347" s="22">
        <f>_xll.DTC.CPR.ValueForVariable($A347,S$10)</f>
        <v>265.53343442582803</v>
      </c>
      <c r="T347" s="22">
        <f>_xll.DTC.CPR.ValueForVariable($A347,T$10)</f>
        <v>12</v>
      </c>
      <c r="U347" s="22">
        <f>_xll.DTC.CPR.ValueForVariable($A347,U$10)</f>
        <v>60</v>
      </c>
      <c r="V347" s="22">
        <f>_xll.DTC.CPR.ValueForVariable($A347,V$10)</f>
        <v>4</v>
      </c>
      <c r="W347" s="22">
        <f>_xll.DTC.CPR.ValueForVariable($A347,W$10)</f>
        <v>54</v>
      </c>
      <c r="X347" s="22">
        <f>_xll.DTC.CPR.ValueForVariable($A347,X$10)</f>
        <v>443.01453144767021</v>
      </c>
      <c r="Y347" s="22">
        <f>_xll.DTC.CPR.ValueForVariable($A347,Y$10)</f>
        <v>1681.7842182972543</v>
      </c>
      <c r="Z347" s="22">
        <f>_xll.DTC.CPR.ValueForVariable($A347,Z$10)</f>
        <v>75.428164417006712</v>
      </c>
      <c r="AA347" s="22">
        <f>_xll.DTC.CPR.ValueForVariable($A347,AA$10)</f>
        <v>3.7962281119799117</v>
      </c>
      <c r="AB347" s="22">
        <f>_xll.DTC.CPR.ValueForVariable($A347,AB$10)</f>
        <v>0.9099705331540735</v>
      </c>
      <c r="AC347" s="22">
        <f>_xll.DTC.CPR.ValueForVariable($A347,AC$10)</f>
        <v>110</v>
      </c>
      <c r="AD347" s="22">
        <f>_xll.DTC.CPR.ValueForVariable($A347,AD$10)</f>
        <v>136.81199671898256</v>
      </c>
      <c r="AE347" s="22">
        <f>_xll.DTC.CPR.ValueForVariable($A347,AE$10)</f>
        <v>0</v>
      </c>
      <c r="AF347" s="22">
        <f>_xll.DTC.CPR.ValueForVariable($A347,AF$10)</f>
        <v>0</v>
      </c>
      <c r="AG347" s="22">
        <f>_xll.DTC.CPR.ValueForVariable($A347,AG$10)</f>
        <v>0</v>
      </c>
      <c r="AH347" s="22">
        <f>_xll.DTC.CPR.ValueForVariable($A347,AH$10)</f>
        <v>0</v>
      </c>
      <c r="AI347" s="22">
        <f>_xll.DTC.CPR.ValueForVariable($A347,AI$10)</f>
        <v>0</v>
      </c>
      <c r="AJ347" s="22">
        <f>_xll.DTC.CPR.ValueForVariable($A347,AJ$10)</f>
        <v>0</v>
      </c>
      <c r="AK347" s="22">
        <f>_xll.DTC.CPR.ValueForVariable($A347,AK$10)</f>
        <v>5</v>
      </c>
      <c r="AL347" s="22">
        <f>_xll.DTC.CPR.MinimumForVariable($A347,AL$10)</f>
        <v>62.885607119698243</v>
      </c>
      <c r="AM347" s="22">
        <f>_xll.DTC.CPR.MaximumForVariable($A347,AM$10)</f>
        <v>126.96016469807931</v>
      </c>
    </row>
    <row r="348" spans="1:39" x14ac:dyDescent="0.35">
      <c r="A348" s="22" t="str">
        <f>_xll.DTC.CPR.Calculate($B$1,$B$2,$B$3,D348,E348,C348,B348,F348,$B$4,G348)</f>
        <v>CID=-1176726358</v>
      </c>
      <c r="B348" s="22">
        <f t="shared" si="65"/>
        <v>12</v>
      </c>
      <c r="C348" s="22">
        <f t="shared" si="66"/>
        <v>62.5</v>
      </c>
      <c r="D348" s="22">
        <f t="shared" si="67"/>
        <v>0</v>
      </c>
      <c r="E348" s="22">
        <f t="shared" si="63"/>
        <v>4</v>
      </c>
      <c r="F348" s="33">
        <f t="shared" si="68"/>
        <v>56.5</v>
      </c>
      <c r="G348" s="33">
        <f t="shared" si="64"/>
        <v>11.3</v>
      </c>
      <c r="H348" s="22">
        <f>_xll.DTC.CPR.ValueForVariable($A348,H$10)</f>
        <v>1.7344758233955697</v>
      </c>
      <c r="I348" s="22">
        <f>_xll.DTC.CPR.ValueForVariable($A348,I$10)</f>
        <v>147.99487165883573</v>
      </c>
      <c r="J348" s="22">
        <f>_xll.DTC.CPR.ValueForVariable($A348,J$10)</f>
        <v>21.117177651015592</v>
      </c>
      <c r="K348" s="22">
        <f>_xll.DTC.CPR.ValueForVariable($A348,K$10)</f>
        <v>281.8585510553994</v>
      </c>
      <c r="L348" s="22">
        <f>_xll.DTC.CPR.ValueForVariable($A348,L$10)</f>
        <v>438.65230747619165</v>
      </c>
      <c r="M348" s="22">
        <f>_xll.DTC.CPR.ValueForVariable($A348,M$10)</f>
        <v>409.23053492595528</v>
      </c>
      <c r="N348" s="22">
        <f>_xll.DTC.CPR.ValueForVariable($A348,N$10)</f>
        <v>31932.563938840813</v>
      </c>
      <c r="O348" s="22">
        <f>_xll.DTC.CPR.ValueForVariable($A348,O$10)</f>
        <v>2.0648382804858412</v>
      </c>
      <c r="P348" s="22">
        <f>_xll.DTC.CPR.ValueForVariable($A348,P$10)</f>
        <v>4.4695105185685105E-2</v>
      </c>
      <c r="Q348" s="22">
        <f>_xll.DTC.CPR.ValueForVariable($A348,Q$10)</f>
        <v>3.0089468729766953</v>
      </c>
      <c r="R348" s="22">
        <f>_xll.DTC.CPR.ValueForVariable($A348,R$10)</f>
        <v>87.40684341068652</v>
      </c>
      <c r="S348" s="22">
        <f>_xll.DTC.CPR.ValueForVariable($A348,S$10)</f>
        <v>263.00254815734888</v>
      </c>
      <c r="T348" s="22">
        <f>_xll.DTC.CPR.ValueForVariable($A348,T$10)</f>
        <v>12</v>
      </c>
      <c r="U348" s="22">
        <f>_xll.DTC.CPR.ValueForVariable($A348,U$10)</f>
        <v>62.5</v>
      </c>
      <c r="V348" s="22">
        <f>_xll.DTC.CPR.ValueForVariable($A348,V$10)</f>
        <v>4</v>
      </c>
      <c r="W348" s="22">
        <f>_xll.DTC.CPR.ValueForVariable($A348,W$10)</f>
        <v>56.5</v>
      </c>
      <c r="X348" s="22">
        <f>_xll.DTC.CPR.ValueForVariable($A348,X$10)</f>
        <v>443.01453144767021</v>
      </c>
      <c r="Y348" s="22">
        <f>_xll.DTC.CPR.ValueForVariable($A348,Y$10)</f>
        <v>1783.5096192477658</v>
      </c>
      <c r="Z348" s="22">
        <f>_xll.DTC.CPR.ValueForVariable($A348,Z$10)</f>
        <v>78.352225401807232</v>
      </c>
      <c r="AA348" s="22">
        <f>_xll.DTC.CPR.ValueForVariable($A348,AA$10)</f>
        <v>4.0258490244544891</v>
      </c>
      <c r="AB348" s="22">
        <f>_xll.DTC.CPR.ValueForVariable($A348,AB$10)</f>
        <v>0.91207159919836756</v>
      </c>
      <c r="AC348" s="22">
        <f>_xll.DTC.CPR.ValueForVariable($A348,AC$10)</f>
        <v>109.93384681889854</v>
      </c>
      <c r="AD348" s="22">
        <f>_xll.DTC.CPR.ValueForVariable($A348,AD$10)</f>
        <v>145.60365602566949</v>
      </c>
      <c r="AE348" s="22">
        <f>_xll.DTC.CPR.ValueForVariable($A348,AE$10)</f>
        <v>0</v>
      </c>
      <c r="AF348" s="22">
        <f>_xll.DTC.CPR.ValueForVariable($A348,AF$10)</f>
        <v>0</v>
      </c>
      <c r="AG348" s="22">
        <f>_xll.DTC.CPR.ValueForVariable($A348,AG$10)</f>
        <v>0</v>
      </c>
      <c r="AH348" s="22">
        <f>_xll.DTC.CPR.ValueForVariable($A348,AH$10)</f>
        <v>0</v>
      </c>
      <c r="AI348" s="22">
        <f>_xll.DTC.CPR.ValueForVariable($A348,AI$10)</f>
        <v>0</v>
      </c>
      <c r="AJ348" s="22">
        <f>_xll.DTC.CPR.ValueForVariable($A348,AJ$10)</f>
        <v>0</v>
      </c>
      <c r="AK348" s="22">
        <f>_xll.DTC.CPR.ValueForVariable($A348,AK$10)</f>
        <v>5.8269147637680163</v>
      </c>
      <c r="AL348" s="22">
        <f>_xll.DTC.CPR.MinimumForVariable($A348,AL$10)</f>
        <v>70.120101177586179</v>
      </c>
      <c r="AM348" s="22">
        <f>_xll.DTC.CPR.MaximumForVariable($A348,AM$10)</f>
        <v>126.96010992768144</v>
      </c>
    </row>
    <row r="349" spans="1:39" x14ac:dyDescent="0.35">
      <c r="A349" s="22" t="str">
        <f>_xll.DTC.CPR.Calculate($B$1,$B$2,$B$3,D349,E349,C349,B349,F349,$B$4,G349)</f>
        <v>CID=-1277482907</v>
      </c>
      <c r="B349" s="22">
        <f t="shared" si="65"/>
        <v>12</v>
      </c>
      <c r="C349" s="22">
        <f t="shared" si="66"/>
        <v>65</v>
      </c>
      <c r="D349" s="22">
        <f t="shared" si="67"/>
        <v>0</v>
      </c>
      <c r="E349" s="22">
        <f t="shared" si="63"/>
        <v>4</v>
      </c>
      <c r="F349" s="33">
        <f t="shared" si="68"/>
        <v>59</v>
      </c>
      <c r="G349" s="33">
        <f t="shared" si="64"/>
        <v>11.8</v>
      </c>
      <c r="H349" s="22">
        <f>_xll.DTC.CPR.ValueForVariable($A349,H$10)</f>
        <v>1.7344758233955697</v>
      </c>
      <c r="I349" s="22">
        <f>_xll.DTC.CPR.ValueForVariable($A349,I$10)</f>
        <v>147.99487165883573</v>
      </c>
      <c r="J349" s="22">
        <f>_xll.DTC.CPR.ValueForVariable($A349,J$10)</f>
        <v>21.117177651015592</v>
      </c>
      <c r="K349" s="22">
        <f>_xll.DTC.CPR.ValueForVariable($A349,K$10)</f>
        <v>285.88101091290542</v>
      </c>
      <c r="L349" s="22">
        <f>_xll.DTC.CPR.ValueForVariable($A349,L$10)</f>
        <v>439.84483102306723</v>
      </c>
      <c r="M349" s="22">
        <f>_xll.DTC.CPR.ValueForVariable($A349,M$10)</f>
        <v>409.23053492595528</v>
      </c>
      <c r="N349" s="22">
        <f>_xll.DTC.CPR.ValueForVariable($A349,N$10)</f>
        <v>32628.775502650878</v>
      </c>
      <c r="O349" s="22">
        <f>_xll.DTC.CPR.ValueForVariable($A349,O$10)</f>
        <v>2.199691177959898</v>
      </c>
      <c r="P349" s="22">
        <f>_xll.DTC.CPR.ValueForVariable($A349,P$10)</f>
        <v>5.04762787330717E-2</v>
      </c>
      <c r="Q349" s="22">
        <f>_xll.DTC.CPR.ValueForVariable($A349,Q$10)</f>
        <v>2.8000818804138876</v>
      </c>
      <c r="R349" s="22">
        <f>_xll.DTC.CPR.ValueForVariable($A349,R$10)</f>
        <v>96.901044814072449</v>
      </c>
      <c r="S349" s="22">
        <f>_xll.DTC.CPR.ValueForVariable($A349,S$10)</f>
        <v>271.33085977705838</v>
      </c>
      <c r="T349" s="22">
        <f>_xll.DTC.CPR.ValueForVariable($A349,T$10)</f>
        <v>12</v>
      </c>
      <c r="U349" s="22">
        <f>_xll.DTC.CPR.ValueForVariable($A349,U$10)</f>
        <v>65</v>
      </c>
      <c r="V349" s="22">
        <f>_xll.DTC.CPR.ValueForVariable($A349,V$10)</f>
        <v>4</v>
      </c>
      <c r="W349" s="22">
        <f>_xll.DTC.CPR.ValueForVariable($A349,W$10)</f>
        <v>59</v>
      </c>
      <c r="X349" s="22">
        <f>_xll.DTC.CPR.ValueForVariable($A349,X$10)</f>
        <v>443.01453144767021</v>
      </c>
      <c r="Y349" s="22">
        <f>_xll.DTC.CPR.ValueForVariable($A349,Y$10)</f>
        <v>1889.8217615797041</v>
      </c>
      <c r="Z349" s="22">
        <f>_xll.DTC.CPR.ValueForVariable($A349,Z$10)</f>
        <v>81.244751778185275</v>
      </c>
      <c r="AA349" s="22">
        <f>_xll.DTC.CPR.ValueForVariable($A349,AA$10)</f>
        <v>4.2658234153272545</v>
      </c>
      <c r="AB349" s="22">
        <f>_xll.DTC.CPR.ValueForVariable($A349,AB$10)</f>
        <v>0.91472910229471693</v>
      </c>
      <c r="AC349" s="22">
        <f>_xll.DTC.CPR.ValueForVariable($A349,AC$10)</f>
        <v>109.99998067277156</v>
      </c>
      <c r="AD349" s="22">
        <f>_xll.DTC.CPR.ValueForVariable($A349,AD$10)</f>
        <v>160.95028102284255</v>
      </c>
      <c r="AE349" s="22">
        <f>_xll.DTC.CPR.ValueForVariable($A349,AE$10)</f>
        <v>0</v>
      </c>
      <c r="AF349" s="22">
        <f>_xll.DTC.CPR.ValueForVariable($A349,AF$10)</f>
        <v>0</v>
      </c>
      <c r="AG349" s="22">
        <f>_xll.DTC.CPR.ValueForVariable($A349,AG$10)</f>
        <v>0</v>
      </c>
      <c r="AH349" s="22">
        <f>_xll.DTC.CPR.ValueForVariable($A349,AH$10)</f>
        <v>0</v>
      </c>
      <c r="AI349" s="22">
        <f>_xll.DTC.CPR.ValueForVariable($A349,AI$10)</f>
        <v>0</v>
      </c>
      <c r="AJ349" s="22">
        <f>_xll.DTC.CPR.ValueForVariable($A349,AJ$10)</f>
        <v>0</v>
      </c>
      <c r="AK349" s="22">
        <f>_xll.DTC.CPR.ValueForVariable($A349,AK$10)</f>
        <v>5.0000966361422243</v>
      </c>
      <c r="AL349" s="22">
        <f>_xll.DTC.CPR.MinimumForVariable($A349,AL$10)</f>
        <v>76.176156132390346</v>
      </c>
      <c r="AM349" s="22">
        <f>_xll.DTC.CPR.MaximumForVariable($A349,AM$10)</f>
        <v>126.96020642011672</v>
      </c>
    </row>
    <row r="350" spans="1:39" x14ac:dyDescent="0.35">
      <c r="A350" s="22" t="str">
        <f>_xll.DTC.CPR.Calculate($B$1,$B$2,$B$3,D350,E350,C350,B350,F350,$B$4,G350)</f>
        <v>CID=1276479185</v>
      </c>
      <c r="B350" s="22">
        <f t="shared" si="65"/>
        <v>12</v>
      </c>
      <c r="C350" s="22">
        <f t="shared" si="66"/>
        <v>67.5</v>
      </c>
      <c r="D350" s="22">
        <f t="shared" si="67"/>
        <v>0</v>
      </c>
      <c r="E350" s="22">
        <f t="shared" si="63"/>
        <v>4</v>
      </c>
      <c r="F350" s="33">
        <f t="shared" si="68"/>
        <v>61.5</v>
      </c>
      <c r="G350" s="33">
        <f t="shared" si="64"/>
        <v>12.3</v>
      </c>
      <c r="H350" s="22">
        <f>_xll.DTC.CPR.ValueForVariable($A350,H$10)</f>
        <v>1.7344758233955697</v>
      </c>
      <c r="I350" s="22">
        <f>_xll.DTC.CPR.ValueForVariable($A350,I$10)</f>
        <v>147.99487165883573</v>
      </c>
      <c r="J350" s="22">
        <f>_xll.DTC.CPR.ValueForVariable($A350,J$10)</f>
        <v>21.117177651015592</v>
      </c>
      <c r="K350" s="22">
        <f>_xll.DTC.CPR.ValueForVariable($A350,K$10)</f>
        <v>289.95687141499116</v>
      </c>
      <c r="L350" s="22">
        <f>_xll.DTC.CPR.ValueForVariable($A350,L$10)</f>
        <v>441.01442793712954</v>
      </c>
      <c r="M350" s="22">
        <f>_xll.DTC.CPR.ValueForVariable($A350,M$10)</f>
        <v>409.23053492595528</v>
      </c>
      <c r="N350" s="22">
        <f>_xll.DTC.CPR.ValueForVariable($A350,N$10)</f>
        <v>33160.901068700288</v>
      </c>
      <c r="O350" s="22">
        <f>_xll.DTC.CPR.ValueForVariable($A350,O$10)</f>
        <v>2.2421900260571173</v>
      </c>
      <c r="P350" s="22">
        <f>_xll.DTC.CPR.ValueForVariable($A350,P$10)</f>
        <v>5.4856702044250694E-2</v>
      </c>
      <c r="Q350" s="22">
        <f>_xll.DTC.CPR.ValueForVariable($A350,Q$10)</f>
        <v>2.6081367280685024</v>
      </c>
      <c r="R350" s="22">
        <f>_xll.DTC.CPR.ValueForVariable($A350,R$10)</f>
        <v>102.53841979121593</v>
      </c>
      <c r="S350" s="22">
        <f>_xll.DTC.CPR.ValueForVariable($A350,S$10)</f>
        <v>267.43421869557648</v>
      </c>
      <c r="T350" s="22">
        <f>_xll.DTC.CPR.ValueForVariable($A350,T$10)</f>
        <v>12</v>
      </c>
      <c r="U350" s="22">
        <f>_xll.DTC.CPR.ValueForVariable($A350,U$10)</f>
        <v>67.5</v>
      </c>
      <c r="V350" s="22">
        <f>_xll.DTC.CPR.ValueForVariable($A350,V$10)</f>
        <v>4</v>
      </c>
      <c r="W350" s="22">
        <f>_xll.DTC.CPR.ValueForVariable($A350,W$10)</f>
        <v>61.5</v>
      </c>
      <c r="X350" s="22">
        <f>_xll.DTC.CPR.ValueForVariable($A350,X$10)</f>
        <v>443.01453144767021</v>
      </c>
      <c r="Y350" s="22">
        <f>_xll.DTC.CPR.ValueForVariable($A350,Y$10)</f>
        <v>2000.873581067633</v>
      </c>
      <c r="Z350" s="22">
        <f>_xll.DTC.CPR.ValueForVariable($A350,Z$10)</f>
        <v>84.101945668053645</v>
      </c>
      <c r="AA350" s="22">
        <f>_xll.DTC.CPR.ValueForVariable($A350,AA$10)</f>
        <v>4.5164965007563875</v>
      </c>
      <c r="AB350" s="22">
        <f>_xll.DTC.CPR.ValueForVariable($A350,AB$10)</f>
        <v>0.9158637335114922</v>
      </c>
      <c r="AC350" s="22">
        <f>_xll.DTC.CPR.ValueForVariable($A350,AC$10)</f>
        <v>109.66535342768337</v>
      </c>
      <c r="AD350" s="22">
        <f>_xll.DTC.CPR.ValueForVariable($A350,AD$10)</f>
        <v>170.10282810981568</v>
      </c>
      <c r="AE350" s="22">
        <f>_xll.DTC.CPR.ValueForVariable($A350,AE$10)</f>
        <v>0</v>
      </c>
      <c r="AF350" s="22">
        <f>_xll.DTC.CPR.ValueForVariable($A350,AF$10)</f>
        <v>0</v>
      </c>
      <c r="AG350" s="22">
        <f>_xll.DTC.CPR.ValueForVariable($A350,AG$10)</f>
        <v>0</v>
      </c>
      <c r="AH350" s="22">
        <f>_xll.DTC.CPR.ValueForVariable($A350,AH$10)</f>
        <v>0</v>
      </c>
      <c r="AI350" s="22">
        <f>_xll.DTC.CPR.ValueForVariable($A350,AI$10)</f>
        <v>0</v>
      </c>
      <c r="AJ350" s="22">
        <f>_xll.DTC.CPR.ValueForVariable($A350,AJ$10)</f>
        <v>0</v>
      </c>
      <c r="AK350" s="22">
        <f>_xll.DTC.CPR.ValueForVariable($A350,AK$10)</f>
        <v>7.7887244466898249</v>
      </c>
      <c r="AL350" s="22">
        <f>_xll.DTC.CPR.MinimumForVariable($A350,AL$10)</f>
        <v>84.629786259831363</v>
      </c>
      <c r="AM350" s="22">
        <f>_xll.DTC.CPR.MaximumForVariable($A350,AM$10)</f>
        <v>126.96016331072873</v>
      </c>
    </row>
    <row r="351" spans="1:39" x14ac:dyDescent="0.35">
      <c r="A351" s="22" t="str">
        <f>_xll.DTC.CPR.Calculate($B$1,$B$2,$B$3,D351,E351,C351,B351,F351,$B$4,G351)</f>
        <v>CID=1175722636</v>
      </c>
      <c r="B351" s="22">
        <f t="shared" si="65"/>
        <v>12</v>
      </c>
      <c r="C351" s="22">
        <f>$C$41</f>
        <v>69.989999999999995</v>
      </c>
      <c r="D351" s="22">
        <f t="shared" si="67"/>
        <v>0</v>
      </c>
      <c r="E351" s="22">
        <f t="shared" si="63"/>
        <v>4</v>
      </c>
      <c r="F351" s="33">
        <f t="shared" si="68"/>
        <v>63.989999999999995</v>
      </c>
      <c r="G351" s="33">
        <f t="shared" si="64"/>
        <v>12.797999999999998</v>
      </c>
      <c r="H351" s="22">
        <f>_xll.DTC.CPR.ValueForVariable($A351,H$10)</f>
        <v>1.7344758233955697</v>
      </c>
      <c r="I351" s="22">
        <f>_xll.DTC.CPR.ValueForVariable($A351,I$10)</f>
        <v>147.99487165883573</v>
      </c>
      <c r="J351" s="22">
        <f>_xll.DTC.CPR.ValueForVariable($A351,J$10)</f>
        <v>21.117177651015592</v>
      </c>
      <c r="K351" s="22">
        <f>_xll.DTC.CPR.ValueForVariable($A351,K$10)</f>
        <v>294.07403889701158</v>
      </c>
      <c r="L351" s="22">
        <f>_xll.DTC.CPR.ValueForVariable($A351,L$10)</f>
        <v>442.15690872038226</v>
      </c>
      <c r="M351" s="22">
        <f>_xll.DTC.CPR.ValueForVariable($A351,M$10)</f>
        <v>409.23053492595528</v>
      </c>
      <c r="N351" s="22">
        <f>_xll.DTC.CPR.ValueForVariable($A351,N$10)</f>
        <v>33789.330608107499</v>
      </c>
      <c r="O351" s="22">
        <f>_xll.DTC.CPR.ValueForVariable($A351,O$10)</f>
        <v>2.3299138958227843</v>
      </c>
      <c r="P351" s="22">
        <f>_xll.DTC.CPR.ValueForVariable($A351,P$10)</f>
        <v>6.0889664562727153E-2</v>
      </c>
      <c r="Q351" s="22">
        <f>_xll.DTC.CPR.ValueForVariable($A351,Q$10)</f>
        <v>2.4197209112991005</v>
      </c>
      <c r="R351" s="22">
        <f>_xll.DTC.CPR.ValueForVariable($A351,R$10)</f>
        <v>110.8825067549008</v>
      </c>
      <c r="S351" s="22">
        <f>_xll.DTC.CPR.ValueForVariable($A351,S$10)</f>
        <v>268.30472029209722</v>
      </c>
      <c r="T351" s="22">
        <f>_xll.DTC.CPR.ValueForVariable($A351,T$10)</f>
        <v>12</v>
      </c>
      <c r="U351" s="22">
        <f>_xll.DTC.CPR.ValueForVariable($A351,U$10)</f>
        <v>69.990000000000009</v>
      </c>
      <c r="V351" s="22">
        <f>_xll.DTC.CPR.ValueForVariable($A351,V$10)</f>
        <v>4</v>
      </c>
      <c r="W351" s="22">
        <f>_xll.DTC.CPR.ValueForVariable($A351,W$10)</f>
        <v>63.990000000000009</v>
      </c>
      <c r="X351" s="22">
        <f>_xll.DTC.CPR.ValueForVariable($A351,X$10)</f>
        <v>443.01453144767021</v>
      </c>
      <c r="Y351" s="22">
        <f>_xll.DTC.CPR.ValueForVariable($A351,Y$10)</f>
        <v>2116.3519036805715</v>
      </c>
      <c r="Z351" s="22">
        <f>_xll.DTC.CPR.ValueForVariable($A351,Z$10)</f>
        <v>87.09710095024036</v>
      </c>
      <c r="AA351" s="22">
        <f>_xll.DTC.CPR.ValueForVariable($A351,AA$10)</f>
        <v>4.7771613648085474</v>
      </c>
      <c r="AB351" s="22">
        <f>_xll.DTC.CPR.ValueForVariable($A351,AB$10)</f>
        <v>0.91711074747399679</v>
      </c>
      <c r="AC351" s="22">
        <f>_xll.DTC.CPR.ValueForVariable($A351,AC$10)</f>
        <v>109.70048781247387</v>
      </c>
      <c r="AD351" s="22">
        <f>_xll.DTC.CPR.ValueForVariable($A351,AD$10)</f>
        <v>183.6948702894783</v>
      </c>
      <c r="AE351" s="22">
        <f>_xll.DTC.CPR.ValueForVariable($A351,AE$10)</f>
        <v>0</v>
      </c>
      <c r="AF351" s="22">
        <f>_xll.DTC.CPR.ValueForVariable($A351,AF$10)</f>
        <v>0</v>
      </c>
      <c r="AG351" s="22">
        <f>_xll.DTC.CPR.ValueForVariable($A351,AG$10)</f>
        <v>0</v>
      </c>
      <c r="AH351" s="22">
        <f>_xll.DTC.CPR.ValueForVariable($A351,AH$10)</f>
        <v>0</v>
      </c>
      <c r="AI351" s="22">
        <f>_xll.DTC.CPR.ValueForVariable($A351,AI$10)</f>
        <v>0</v>
      </c>
      <c r="AJ351" s="22">
        <f>_xll.DTC.CPR.ValueForVariable($A351,AJ$10)</f>
        <v>0</v>
      </c>
      <c r="AK351" s="22">
        <f>_xll.DTC.CPR.ValueForVariable($A351,AK$10)</f>
        <v>10</v>
      </c>
      <c r="AL351" s="22">
        <f>_xll.DTC.CPR.MinimumForVariable($A351,AL$10)</f>
        <v>94.710730853465137</v>
      </c>
      <c r="AM351" s="22">
        <f>_xll.DTC.CPR.MaximumForVariable($A351,AM$10)</f>
        <v>126.96012851173899</v>
      </c>
    </row>
    <row r="352" spans="1:39" x14ac:dyDescent="0.35">
      <c r="A352" s="22" t="str">
        <f>_xll.DTC.CPR.Calculate($B$1,$B$2,$B$3,D352,E352,C352,B352,F352,$B$4,G352)</f>
        <v>CID=-1467636024</v>
      </c>
      <c r="B352" s="30">
        <f>B321+$B$8</f>
        <v>15</v>
      </c>
      <c r="C352" s="30">
        <v>-5</v>
      </c>
      <c r="D352" s="30">
        <v>0</v>
      </c>
      <c r="E352" s="30">
        <v>4</v>
      </c>
      <c r="F352" s="33">
        <f t="shared" si="68"/>
        <v>20</v>
      </c>
      <c r="G352" s="33">
        <f>MAX(0,F352/5)</f>
        <v>4</v>
      </c>
      <c r="H352" s="22">
        <f>_xll.DTC.CPR.ValueForVariable($A352,H$10)</f>
        <v>0</v>
      </c>
      <c r="I352" s="22">
        <f>_xll.DTC.CPR.ValueForVariable($A352,I$10)</f>
        <v>0</v>
      </c>
      <c r="J352" s="22">
        <f>_xll.DTC.CPR.ValueForVariable($A352,J$10)</f>
        <v>0</v>
      </c>
      <c r="K352" s="22">
        <f>_xll.DTC.CPR.ValueForVariable($A352,K$10)</f>
        <v>0</v>
      </c>
      <c r="L352" s="22">
        <f>_xll.DTC.CPR.ValueForVariable($A352,L$10)</f>
        <v>0</v>
      </c>
      <c r="M352" s="22">
        <f>_xll.DTC.CPR.ValueForVariable($A352,M$10)</f>
        <v>0</v>
      </c>
      <c r="N352" s="22">
        <f>_xll.DTC.CPR.ValueForVariable($A352,N$10)</f>
        <v>0</v>
      </c>
      <c r="O352" s="22">
        <f>_xll.DTC.CPR.ValueForVariable($A352,O$10)</f>
        <v>0</v>
      </c>
      <c r="P352" s="22">
        <f>_xll.DTC.CPR.ValueForVariable($A352,P$10)</f>
        <v>0</v>
      </c>
      <c r="Q352" s="22">
        <f>_xll.DTC.CPR.ValueForVariable($A352,Q$10)</f>
        <v>0</v>
      </c>
      <c r="R352" s="22">
        <f>_xll.DTC.CPR.ValueForVariable($A352,R$10)</f>
        <v>0</v>
      </c>
      <c r="S352" s="22">
        <f>_xll.DTC.CPR.ValueForVariable($A352,S$10)</f>
        <v>0</v>
      </c>
      <c r="T352" s="22">
        <f>_xll.DTC.CPR.ValueForVariable($A352,T$10)</f>
        <v>0</v>
      </c>
      <c r="U352" s="22">
        <f>_xll.DTC.CPR.ValueForVariable($A352,U$10)</f>
        <v>0</v>
      </c>
      <c r="V352" s="22">
        <f>_xll.DTC.CPR.ValueForVariable($A352,V$10)</f>
        <v>0</v>
      </c>
      <c r="W352" s="22">
        <f>_xll.DTC.CPR.ValueForVariable($A352,W$10)</f>
        <v>0</v>
      </c>
      <c r="X352" s="22">
        <f>_xll.DTC.CPR.ValueForVariable($A352,X$10)</f>
        <v>0</v>
      </c>
      <c r="Y352" s="22">
        <f>_xll.DTC.CPR.ValueForVariable($A352,Y$10)</f>
        <v>0</v>
      </c>
      <c r="Z352" s="22">
        <f>_xll.DTC.CPR.ValueForVariable($A352,Z$10)</f>
        <v>0</v>
      </c>
      <c r="AA352" s="22">
        <f>_xll.DTC.CPR.ValueForVariable($A352,AA$10)</f>
        <v>0</v>
      </c>
      <c r="AB352" s="22">
        <f>_xll.DTC.CPR.ValueForVariable($A352,AB$10)</f>
        <v>0</v>
      </c>
      <c r="AC352" s="22">
        <f>_xll.DTC.CPR.ValueForVariable($A352,AC$10)</f>
        <v>0</v>
      </c>
      <c r="AD352" s="22">
        <f>_xll.DTC.CPR.ValueForVariable($A352,AD$10)</f>
        <v>0</v>
      </c>
      <c r="AE352" s="22">
        <f>_xll.DTC.CPR.ValueForVariable($A352,AE$10)</f>
        <v>0</v>
      </c>
      <c r="AF352" s="22">
        <f>_xll.DTC.CPR.ValueForVariable($A352,AF$10)</f>
        <v>0</v>
      </c>
      <c r="AG352" s="22">
        <f>_xll.DTC.CPR.ValueForVariable($A352,AG$10)</f>
        <v>0</v>
      </c>
      <c r="AH352" s="22">
        <f>_xll.DTC.CPR.ValueForVariable($A352,AH$10)</f>
        <v>0</v>
      </c>
      <c r="AI352" s="22">
        <f>_xll.DTC.CPR.ValueForVariable($A352,AI$10)</f>
        <v>0</v>
      </c>
      <c r="AJ352" s="22">
        <f>_xll.DTC.CPR.ValueForVariable($A352,AJ$10)</f>
        <v>0</v>
      </c>
      <c r="AK352" s="22">
        <f>_xll.DTC.CPR.ValueForVariable($A352,AK$10)</f>
        <v>0</v>
      </c>
      <c r="AL352" s="22">
        <f>_xll.DTC.CPR.MinimumForVariable($A352,AL$10)</f>
        <v>0</v>
      </c>
      <c r="AM352" s="22">
        <f>_xll.DTC.CPR.MaximumForVariable($A352,AM$10)</f>
        <v>0</v>
      </c>
    </row>
    <row r="353" spans="1:39" x14ac:dyDescent="0.35">
      <c r="A353" s="22" t="str">
        <f>_xll.DTC.CPR.Calculate($B$1,$B$2,$B$3,D353,E353,C353,B353,F353,$B$4,G353)</f>
        <v>CID=-163674109</v>
      </c>
      <c r="B353" s="32">
        <f>B352</f>
        <v>15</v>
      </c>
      <c r="C353" s="32">
        <f>C352+$C$8</f>
        <v>-2.5</v>
      </c>
      <c r="D353" s="32">
        <f>D352</f>
        <v>0</v>
      </c>
      <c r="E353" s="32">
        <f t="shared" ref="E353:E382" si="69">E352</f>
        <v>4</v>
      </c>
      <c r="F353" s="33">
        <f t="shared" si="68"/>
        <v>20</v>
      </c>
      <c r="G353" s="33">
        <f t="shared" ref="G353:G382" si="70">MAX(0,F353/5)</f>
        <v>4</v>
      </c>
      <c r="H353" s="22">
        <f>_xll.DTC.CPR.ValueForVariable($A353,H$10)</f>
        <v>0</v>
      </c>
      <c r="I353" s="22">
        <f>_xll.DTC.CPR.ValueForVariable($A353,I$10)</f>
        <v>0</v>
      </c>
      <c r="J353" s="22">
        <f>_xll.DTC.CPR.ValueForVariable($A353,J$10)</f>
        <v>0</v>
      </c>
      <c r="K353" s="22">
        <f>_xll.DTC.CPR.ValueForVariable($A353,K$10)</f>
        <v>0</v>
      </c>
      <c r="L353" s="22">
        <f>_xll.DTC.CPR.ValueForVariable($A353,L$10)</f>
        <v>0</v>
      </c>
      <c r="M353" s="22">
        <f>_xll.DTC.CPR.ValueForVariable($A353,M$10)</f>
        <v>0</v>
      </c>
      <c r="N353" s="22">
        <f>_xll.DTC.CPR.ValueForVariable($A353,N$10)</f>
        <v>0</v>
      </c>
      <c r="O353" s="22">
        <f>_xll.DTC.CPR.ValueForVariable($A353,O$10)</f>
        <v>0</v>
      </c>
      <c r="P353" s="22">
        <f>_xll.DTC.CPR.ValueForVariable($A353,P$10)</f>
        <v>0</v>
      </c>
      <c r="Q353" s="22">
        <f>_xll.DTC.CPR.ValueForVariable($A353,Q$10)</f>
        <v>0</v>
      </c>
      <c r="R353" s="22">
        <f>_xll.DTC.CPR.ValueForVariable($A353,R$10)</f>
        <v>0</v>
      </c>
      <c r="S353" s="22">
        <f>_xll.DTC.CPR.ValueForVariable($A353,S$10)</f>
        <v>0</v>
      </c>
      <c r="T353" s="22">
        <f>_xll.DTC.CPR.ValueForVariable($A353,T$10)</f>
        <v>0</v>
      </c>
      <c r="U353" s="22">
        <f>_xll.DTC.CPR.ValueForVariable($A353,U$10)</f>
        <v>0</v>
      </c>
      <c r="V353" s="22">
        <f>_xll.DTC.CPR.ValueForVariable($A353,V$10)</f>
        <v>0</v>
      </c>
      <c r="W353" s="22">
        <f>_xll.DTC.CPR.ValueForVariable($A353,W$10)</f>
        <v>0</v>
      </c>
      <c r="X353" s="22">
        <f>_xll.DTC.CPR.ValueForVariable($A353,X$10)</f>
        <v>0</v>
      </c>
      <c r="Y353" s="22">
        <f>_xll.DTC.CPR.ValueForVariable($A353,Y$10)</f>
        <v>0</v>
      </c>
      <c r="Z353" s="22">
        <f>_xll.DTC.CPR.ValueForVariable($A353,Z$10)</f>
        <v>0</v>
      </c>
      <c r="AA353" s="22">
        <f>_xll.DTC.CPR.ValueForVariable($A353,AA$10)</f>
        <v>0</v>
      </c>
      <c r="AB353" s="22">
        <f>_xll.DTC.CPR.ValueForVariable($A353,AB$10)</f>
        <v>0</v>
      </c>
      <c r="AC353" s="22">
        <f>_xll.DTC.CPR.ValueForVariable($A353,AC$10)</f>
        <v>0</v>
      </c>
      <c r="AD353" s="22">
        <f>_xll.DTC.CPR.ValueForVariable($A353,AD$10)</f>
        <v>0</v>
      </c>
      <c r="AE353" s="22">
        <f>_xll.DTC.CPR.ValueForVariable($A353,AE$10)</f>
        <v>0</v>
      </c>
      <c r="AF353" s="22">
        <f>_xll.DTC.CPR.ValueForVariable($A353,AF$10)</f>
        <v>0</v>
      </c>
      <c r="AG353" s="22">
        <f>_xll.DTC.CPR.ValueForVariable($A353,AG$10)</f>
        <v>0</v>
      </c>
      <c r="AH353" s="22">
        <f>_xll.DTC.CPR.ValueForVariable($A353,AH$10)</f>
        <v>0</v>
      </c>
      <c r="AI353" s="22">
        <f>_xll.DTC.CPR.ValueForVariable($A353,AI$10)</f>
        <v>0</v>
      </c>
      <c r="AJ353" s="22">
        <f>_xll.DTC.CPR.ValueForVariable($A353,AJ$10)</f>
        <v>0</v>
      </c>
      <c r="AK353" s="22">
        <f>_xll.DTC.CPR.ValueForVariable($A353,AK$10)</f>
        <v>0</v>
      </c>
      <c r="AL353" s="22">
        <f>_xll.DTC.CPR.MinimumForVariable($A353,AL$10)</f>
        <v>0</v>
      </c>
      <c r="AM353" s="22">
        <f>_xll.DTC.CPR.MaximumForVariable($A353,AM$10)</f>
        <v>0</v>
      </c>
    </row>
    <row r="354" spans="1:39" x14ac:dyDescent="0.35">
      <c r="A354" s="22" t="str">
        <f>_xll.DTC.CPR.Calculate($B$1,$B$2,$B$3,D354,E354,C354,B354,F354,$B$4,G354)</f>
        <v>CID=-701472922</v>
      </c>
      <c r="B354" s="22">
        <f t="shared" ref="B354:B382" si="71">B353</f>
        <v>15</v>
      </c>
      <c r="C354" s="22">
        <f t="shared" ref="C354:C381" si="72">C353+$C$8</f>
        <v>0</v>
      </c>
      <c r="D354" s="22">
        <f t="shared" ref="D354:D382" si="73">D353</f>
        <v>0</v>
      </c>
      <c r="E354" s="22">
        <f t="shared" si="69"/>
        <v>4</v>
      </c>
      <c r="F354" s="33">
        <f t="shared" si="68"/>
        <v>20</v>
      </c>
      <c r="G354" s="33">
        <f t="shared" si="70"/>
        <v>4</v>
      </c>
      <c r="H354" s="22">
        <f>_xll.DTC.CPR.ValueForVariable($A354,H$10)</f>
        <v>0</v>
      </c>
      <c r="I354" s="22">
        <f>_xll.DTC.CPR.ValueForVariable($A354,I$10)</f>
        <v>0</v>
      </c>
      <c r="J354" s="22">
        <f>_xll.DTC.CPR.ValueForVariable($A354,J$10)</f>
        <v>0</v>
      </c>
      <c r="K354" s="22">
        <f>_xll.DTC.CPR.ValueForVariable($A354,K$10)</f>
        <v>0</v>
      </c>
      <c r="L354" s="22">
        <f>_xll.DTC.CPR.ValueForVariable($A354,L$10)</f>
        <v>0</v>
      </c>
      <c r="M354" s="22">
        <f>_xll.DTC.CPR.ValueForVariable($A354,M$10)</f>
        <v>0</v>
      </c>
      <c r="N354" s="22">
        <f>_xll.DTC.CPR.ValueForVariable($A354,N$10)</f>
        <v>0</v>
      </c>
      <c r="O354" s="22">
        <f>_xll.DTC.CPR.ValueForVariable($A354,O$10)</f>
        <v>0</v>
      </c>
      <c r="P354" s="22">
        <f>_xll.DTC.CPR.ValueForVariable($A354,P$10)</f>
        <v>0</v>
      </c>
      <c r="Q354" s="22">
        <f>_xll.DTC.CPR.ValueForVariable($A354,Q$10)</f>
        <v>0</v>
      </c>
      <c r="R354" s="22">
        <f>_xll.DTC.CPR.ValueForVariable($A354,R$10)</f>
        <v>0</v>
      </c>
      <c r="S354" s="22">
        <f>_xll.DTC.CPR.ValueForVariable($A354,S$10)</f>
        <v>0</v>
      </c>
      <c r="T354" s="22">
        <f>_xll.DTC.CPR.ValueForVariable($A354,T$10)</f>
        <v>0</v>
      </c>
      <c r="U354" s="22">
        <f>_xll.DTC.CPR.ValueForVariable($A354,U$10)</f>
        <v>0</v>
      </c>
      <c r="V354" s="22">
        <f>_xll.DTC.CPR.ValueForVariable($A354,V$10)</f>
        <v>0</v>
      </c>
      <c r="W354" s="22">
        <f>_xll.DTC.CPR.ValueForVariable($A354,W$10)</f>
        <v>0</v>
      </c>
      <c r="X354" s="22">
        <f>_xll.DTC.CPR.ValueForVariable($A354,X$10)</f>
        <v>0</v>
      </c>
      <c r="Y354" s="22">
        <f>_xll.DTC.CPR.ValueForVariable($A354,Y$10)</f>
        <v>0</v>
      </c>
      <c r="Z354" s="22">
        <f>_xll.DTC.CPR.ValueForVariable($A354,Z$10)</f>
        <v>0</v>
      </c>
      <c r="AA354" s="22">
        <f>_xll.DTC.CPR.ValueForVariable($A354,AA$10)</f>
        <v>0</v>
      </c>
      <c r="AB354" s="22">
        <f>_xll.DTC.CPR.ValueForVariable($A354,AB$10)</f>
        <v>0</v>
      </c>
      <c r="AC354" s="22">
        <f>_xll.DTC.CPR.ValueForVariable($A354,AC$10)</f>
        <v>0</v>
      </c>
      <c r="AD354" s="22">
        <f>_xll.DTC.CPR.ValueForVariable($A354,AD$10)</f>
        <v>0</v>
      </c>
      <c r="AE354" s="22">
        <f>_xll.DTC.CPR.ValueForVariable($A354,AE$10)</f>
        <v>0</v>
      </c>
      <c r="AF354" s="22">
        <f>_xll.DTC.CPR.ValueForVariable($A354,AF$10)</f>
        <v>0</v>
      </c>
      <c r="AG354" s="22">
        <f>_xll.DTC.CPR.ValueForVariable($A354,AG$10)</f>
        <v>0</v>
      </c>
      <c r="AH354" s="22">
        <f>_xll.DTC.CPR.ValueForVariable($A354,AH$10)</f>
        <v>0</v>
      </c>
      <c r="AI354" s="22">
        <f>_xll.DTC.CPR.ValueForVariable($A354,AI$10)</f>
        <v>0</v>
      </c>
      <c r="AJ354" s="22">
        <f>_xll.DTC.CPR.ValueForVariable($A354,AJ$10)</f>
        <v>0</v>
      </c>
      <c r="AK354" s="22">
        <f>_xll.DTC.CPR.ValueForVariable($A354,AK$10)</f>
        <v>0</v>
      </c>
      <c r="AL354" s="22">
        <f>_xll.DTC.CPR.MinimumForVariable($A354,AL$10)</f>
        <v>0</v>
      </c>
      <c r="AM354" s="22">
        <f>_xll.DTC.CPR.MaximumForVariable($A354,AM$10)</f>
        <v>0</v>
      </c>
    </row>
    <row r="355" spans="1:39" x14ac:dyDescent="0.35">
      <c r="A355" s="22" t="str">
        <f>_xll.DTC.CPR.Calculate($B$1,$B$2,$B$3,D355,E355,C355,B355,F355,$B$4,G355)</f>
        <v>CID=602488993</v>
      </c>
      <c r="B355" s="22">
        <f t="shared" si="71"/>
        <v>15</v>
      </c>
      <c r="C355" s="22">
        <f t="shared" si="72"/>
        <v>2.5</v>
      </c>
      <c r="D355" s="22">
        <f t="shared" si="73"/>
        <v>0</v>
      </c>
      <c r="E355" s="22">
        <f t="shared" si="69"/>
        <v>4</v>
      </c>
      <c r="F355" s="33">
        <f t="shared" si="68"/>
        <v>20</v>
      </c>
      <c r="G355" s="33">
        <f t="shared" si="70"/>
        <v>4</v>
      </c>
      <c r="H355" s="22">
        <f>_xll.DTC.CPR.ValueForVariable($A355,H$10)</f>
        <v>0</v>
      </c>
      <c r="I355" s="22">
        <f>_xll.DTC.CPR.ValueForVariable($A355,I$10)</f>
        <v>0</v>
      </c>
      <c r="J355" s="22">
        <f>_xll.DTC.CPR.ValueForVariable($A355,J$10)</f>
        <v>0</v>
      </c>
      <c r="K355" s="22">
        <f>_xll.DTC.CPR.ValueForVariable($A355,K$10)</f>
        <v>0</v>
      </c>
      <c r="L355" s="22">
        <f>_xll.DTC.CPR.ValueForVariable($A355,L$10)</f>
        <v>0</v>
      </c>
      <c r="M355" s="22">
        <f>_xll.DTC.CPR.ValueForVariable($A355,M$10)</f>
        <v>0</v>
      </c>
      <c r="N355" s="22">
        <f>_xll.DTC.CPR.ValueForVariable($A355,N$10)</f>
        <v>0</v>
      </c>
      <c r="O355" s="22">
        <f>_xll.DTC.CPR.ValueForVariable($A355,O$10)</f>
        <v>0</v>
      </c>
      <c r="P355" s="22">
        <f>_xll.DTC.CPR.ValueForVariable($A355,P$10)</f>
        <v>0</v>
      </c>
      <c r="Q355" s="22">
        <f>_xll.DTC.CPR.ValueForVariable($A355,Q$10)</f>
        <v>0</v>
      </c>
      <c r="R355" s="22">
        <f>_xll.DTC.CPR.ValueForVariable($A355,R$10)</f>
        <v>0</v>
      </c>
      <c r="S355" s="22">
        <f>_xll.DTC.CPR.ValueForVariable($A355,S$10)</f>
        <v>0</v>
      </c>
      <c r="T355" s="22">
        <f>_xll.DTC.CPR.ValueForVariable($A355,T$10)</f>
        <v>0</v>
      </c>
      <c r="U355" s="22">
        <f>_xll.DTC.CPR.ValueForVariable($A355,U$10)</f>
        <v>0</v>
      </c>
      <c r="V355" s="22">
        <f>_xll.DTC.CPR.ValueForVariable($A355,V$10)</f>
        <v>0</v>
      </c>
      <c r="W355" s="22">
        <f>_xll.DTC.CPR.ValueForVariable($A355,W$10)</f>
        <v>0</v>
      </c>
      <c r="X355" s="22">
        <f>_xll.DTC.CPR.ValueForVariable($A355,X$10)</f>
        <v>0</v>
      </c>
      <c r="Y355" s="22">
        <f>_xll.DTC.CPR.ValueForVariable($A355,Y$10)</f>
        <v>0</v>
      </c>
      <c r="Z355" s="22">
        <f>_xll.DTC.CPR.ValueForVariable($A355,Z$10)</f>
        <v>0</v>
      </c>
      <c r="AA355" s="22">
        <f>_xll.DTC.CPR.ValueForVariable($A355,AA$10)</f>
        <v>0</v>
      </c>
      <c r="AB355" s="22">
        <f>_xll.DTC.CPR.ValueForVariable($A355,AB$10)</f>
        <v>0</v>
      </c>
      <c r="AC355" s="22">
        <f>_xll.DTC.CPR.ValueForVariable($A355,AC$10)</f>
        <v>0</v>
      </c>
      <c r="AD355" s="22">
        <f>_xll.DTC.CPR.ValueForVariable($A355,AD$10)</f>
        <v>0</v>
      </c>
      <c r="AE355" s="22">
        <f>_xll.DTC.CPR.ValueForVariable($A355,AE$10)</f>
        <v>0</v>
      </c>
      <c r="AF355" s="22">
        <f>_xll.DTC.CPR.ValueForVariable($A355,AF$10)</f>
        <v>0</v>
      </c>
      <c r="AG355" s="22">
        <f>_xll.DTC.CPR.ValueForVariable($A355,AG$10)</f>
        <v>0</v>
      </c>
      <c r="AH355" s="22">
        <f>_xll.DTC.CPR.ValueForVariable($A355,AH$10)</f>
        <v>0</v>
      </c>
      <c r="AI355" s="22">
        <f>_xll.DTC.CPR.ValueForVariable($A355,AI$10)</f>
        <v>0</v>
      </c>
      <c r="AJ355" s="22">
        <f>_xll.DTC.CPR.ValueForVariable($A355,AJ$10)</f>
        <v>0</v>
      </c>
      <c r="AK355" s="22">
        <f>_xll.DTC.CPR.ValueForVariable($A355,AK$10)</f>
        <v>0</v>
      </c>
      <c r="AL355" s="22">
        <f>_xll.DTC.CPR.MinimumForVariable($A355,AL$10)</f>
        <v>0</v>
      </c>
      <c r="AM355" s="22">
        <f>_xll.DTC.CPR.MaximumForVariable($A355,AM$10)</f>
        <v>0</v>
      </c>
    </row>
    <row r="356" spans="1:39" x14ac:dyDescent="0.35">
      <c r="A356" s="22" t="str">
        <f>_xll.DTC.CPR.Calculate($B$1,$B$2,$B$3,D356,E356,C356,B356,F356,$B$4,G356)</f>
        <v>CID=1906450908</v>
      </c>
      <c r="B356" s="22">
        <f t="shared" si="71"/>
        <v>15</v>
      </c>
      <c r="C356" s="22">
        <f t="shared" si="72"/>
        <v>5</v>
      </c>
      <c r="D356" s="22">
        <f t="shared" si="73"/>
        <v>0</v>
      </c>
      <c r="E356" s="22">
        <f t="shared" si="69"/>
        <v>4</v>
      </c>
      <c r="F356" s="33">
        <f t="shared" si="68"/>
        <v>20</v>
      </c>
      <c r="G356" s="33">
        <f t="shared" si="70"/>
        <v>4</v>
      </c>
      <c r="H356" s="22">
        <f>_xll.DTC.CPR.ValueForVariable($A356,H$10)</f>
        <v>0</v>
      </c>
      <c r="I356" s="22">
        <f>_xll.DTC.CPR.ValueForVariable($A356,I$10)</f>
        <v>0</v>
      </c>
      <c r="J356" s="22">
        <f>_xll.DTC.CPR.ValueForVariable($A356,J$10)</f>
        <v>0</v>
      </c>
      <c r="K356" s="22">
        <f>_xll.DTC.CPR.ValueForVariable($A356,K$10)</f>
        <v>0</v>
      </c>
      <c r="L356" s="22">
        <f>_xll.DTC.CPR.ValueForVariable($A356,L$10)</f>
        <v>0</v>
      </c>
      <c r="M356" s="22">
        <f>_xll.DTC.CPR.ValueForVariable($A356,M$10)</f>
        <v>0</v>
      </c>
      <c r="N356" s="22">
        <f>_xll.DTC.CPR.ValueForVariable($A356,N$10)</f>
        <v>0</v>
      </c>
      <c r="O356" s="22">
        <f>_xll.DTC.CPR.ValueForVariable($A356,O$10)</f>
        <v>0</v>
      </c>
      <c r="P356" s="22">
        <f>_xll.DTC.CPR.ValueForVariable($A356,P$10)</f>
        <v>0</v>
      </c>
      <c r="Q356" s="22">
        <f>_xll.DTC.CPR.ValueForVariable($A356,Q$10)</f>
        <v>0</v>
      </c>
      <c r="R356" s="22">
        <f>_xll.DTC.CPR.ValueForVariable($A356,R$10)</f>
        <v>0</v>
      </c>
      <c r="S356" s="22">
        <f>_xll.DTC.CPR.ValueForVariable($A356,S$10)</f>
        <v>0</v>
      </c>
      <c r="T356" s="22">
        <f>_xll.DTC.CPR.ValueForVariable($A356,T$10)</f>
        <v>0</v>
      </c>
      <c r="U356" s="22">
        <f>_xll.DTC.CPR.ValueForVariable($A356,U$10)</f>
        <v>0</v>
      </c>
      <c r="V356" s="22">
        <f>_xll.DTC.CPR.ValueForVariable($A356,V$10)</f>
        <v>0</v>
      </c>
      <c r="W356" s="22">
        <f>_xll.DTC.CPR.ValueForVariable($A356,W$10)</f>
        <v>0</v>
      </c>
      <c r="X356" s="22">
        <f>_xll.DTC.CPR.ValueForVariable($A356,X$10)</f>
        <v>0</v>
      </c>
      <c r="Y356" s="22">
        <f>_xll.DTC.CPR.ValueForVariable($A356,Y$10)</f>
        <v>0</v>
      </c>
      <c r="Z356" s="22">
        <f>_xll.DTC.CPR.ValueForVariable($A356,Z$10)</f>
        <v>0</v>
      </c>
      <c r="AA356" s="22">
        <f>_xll.DTC.CPR.ValueForVariable($A356,AA$10)</f>
        <v>0</v>
      </c>
      <c r="AB356" s="22">
        <f>_xll.DTC.CPR.ValueForVariable($A356,AB$10)</f>
        <v>0</v>
      </c>
      <c r="AC356" s="22">
        <f>_xll.DTC.CPR.ValueForVariable($A356,AC$10)</f>
        <v>0</v>
      </c>
      <c r="AD356" s="22">
        <f>_xll.DTC.CPR.ValueForVariable($A356,AD$10)</f>
        <v>0</v>
      </c>
      <c r="AE356" s="22">
        <f>_xll.DTC.CPR.ValueForVariable($A356,AE$10)</f>
        <v>0</v>
      </c>
      <c r="AF356" s="22">
        <f>_xll.DTC.CPR.ValueForVariable($A356,AF$10)</f>
        <v>0</v>
      </c>
      <c r="AG356" s="22">
        <f>_xll.DTC.CPR.ValueForVariable($A356,AG$10)</f>
        <v>0</v>
      </c>
      <c r="AH356" s="22">
        <f>_xll.DTC.CPR.ValueForVariable($A356,AH$10)</f>
        <v>0</v>
      </c>
      <c r="AI356" s="22">
        <f>_xll.DTC.CPR.ValueForVariable($A356,AI$10)</f>
        <v>0</v>
      </c>
      <c r="AJ356" s="22">
        <f>_xll.DTC.CPR.ValueForVariable($A356,AJ$10)</f>
        <v>0</v>
      </c>
      <c r="AK356" s="22">
        <f>_xll.DTC.CPR.ValueForVariable($A356,AK$10)</f>
        <v>0</v>
      </c>
      <c r="AL356" s="22">
        <f>_xll.DTC.CPR.MinimumForVariable($A356,AL$10)</f>
        <v>0</v>
      </c>
      <c r="AM356" s="22">
        <f>_xll.DTC.CPR.MaximumForVariable($A356,AM$10)</f>
        <v>0</v>
      </c>
    </row>
    <row r="357" spans="1:39" x14ac:dyDescent="0.35">
      <c r="A357" s="22" t="str">
        <f>_xll.DTC.CPR.Calculate($B$1,$B$2,$B$3,D357,E357,C357,B357,F357,$B$4,G357)</f>
        <v>CID=-1084554473</v>
      </c>
      <c r="B357" s="22">
        <f t="shared" si="71"/>
        <v>15</v>
      </c>
      <c r="C357" s="22">
        <f t="shared" si="72"/>
        <v>7.5</v>
      </c>
      <c r="D357" s="22">
        <f t="shared" si="73"/>
        <v>0</v>
      </c>
      <c r="E357" s="22">
        <f t="shared" si="69"/>
        <v>4</v>
      </c>
      <c r="F357" s="33">
        <f t="shared" si="68"/>
        <v>20</v>
      </c>
      <c r="G357" s="33">
        <f t="shared" si="70"/>
        <v>4</v>
      </c>
      <c r="H357" s="22">
        <f>_xll.DTC.CPR.ValueForVariable($A357,H$10)</f>
        <v>0</v>
      </c>
      <c r="I357" s="22">
        <f>_xll.DTC.CPR.ValueForVariable($A357,I$10)</f>
        <v>0</v>
      </c>
      <c r="J357" s="22">
        <f>_xll.DTC.CPR.ValueForVariable($A357,J$10)</f>
        <v>0</v>
      </c>
      <c r="K357" s="22">
        <f>_xll.DTC.CPR.ValueForVariable($A357,K$10)</f>
        <v>0</v>
      </c>
      <c r="L357" s="22">
        <f>_xll.DTC.CPR.ValueForVariable($A357,L$10)</f>
        <v>0</v>
      </c>
      <c r="M357" s="22">
        <f>_xll.DTC.CPR.ValueForVariable($A357,M$10)</f>
        <v>0</v>
      </c>
      <c r="N357" s="22">
        <f>_xll.DTC.CPR.ValueForVariable($A357,N$10)</f>
        <v>0</v>
      </c>
      <c r="O357" s="22">
        <f>_xll.DTC.CPR.ValueForVariable($A357,O$10)</f>
        <v>0</v>
      </c>
      <c r="P357" s="22">
        <f>_xll.DTC.CPR.ValueForVariable($A357,P$10)</f>
        <v>0</v>
      </c>
      <c r="Q357" s="22">
        <f>_xll.DTC.CPR.ValueForVariable($A357,Q$10)</f>
        <v>0</v>
      </c>
      <c r="R357" s="22">
        <f>_xll.DTC.CPR.ValueForVariable($A357,R$10)</f>
        <v>0</v>
      </c>
      <c r="S357" s="22">
        <f>_xll.DTC.CPR.ValueForVariable($A357,S$10)</f>
        <v>0</v>
      </c>
      <c r="T357" s="22">
        <f>_xll.DTC.CPR.ValueForVariable($A357,T$10)</f>
        <v>0</v>
      </c>
      <c r="U357" s="22">
        <f>_xll.DTC.CPR.ValueForVariable($A357,U$10)</f>
        <v>0</v>
      </c>
      <c r="V357" s="22">
        <f>_xll.DTC.CPR.ValueForVariable($A357,V$10)</f>
        <v>0</v>
      </c>
      <c r="W357" s="22">
        <f>_xll.DTC.CPR.ValueForVariable($A357,W$10)</f>
        <v>0</v>
      </c>
      <c r="X357" s="22">
        <f>_xll.DTC.CPR.ValueForVariable($A357,X$10)</f>
        <v>0</v>
      </c>
      <c r="Y357" s="22">
        <f>_xll.DTC.CPR.ValueForVariable($A357,Y$10)</f>
        <v>0</v>
      </c>
      <c r="Z357" s="22">
        <f>_xll.DTC.CPR.ValueForVariable($A357,Z$10)</f>
        <v>0</v>
      </c>
      <c r="AA357" s="22">
        <f>_xll.DTC.CPR.ValueForVariable($A357,AA$10)</f>
        <v>0</v>
      </c>
      <c r="AB357" s="22">
        <f>_xll.DTC.CPR.ValueForVariable($A357,AB$10)</f>
        <v>0</v>
      </c>
      <c r="AC357" s="22">
        <f>_xll.DTC.CPR.ValueForVariable($A357,AC$10)</f>
        <v>0</v>
      </c>
      <c r="AD357" s="22">
        <f>_xll.DTC.CPR.ValueForVariable($A357,AD$10)</f>
        <v>0</v>
      </c>
      <c r="AE357" s="22">
        <f>_xll.DTC.CPR.ValueForVariable($A357,AE$10)</f>
        <v>0</v>
      </c>
      <c r="AF357" s="22">
        <f>_xll.DTC.CPR.ValueForVariable($A357,AF$10)</f>
        <v>0</v>
      </c>
      <c r="AG357" s="22">
        <f>_xll.DTC.CPR.ValueForVariable($A357,AG$10)</f>
        <v>0</v>
      </c>
      <c r="AH357" s="22">
        <f>_xll.DTC.CPR.ValueForVariable($A357,AH$10)</f>
        <v>0</v>
      </c>
      <c r="AI357" s="22">
        <f>_xll.DTC.CPR.ValueForVariable($A357,AI$10)</f>
        <v>0</v>
      </c>
      <c r="AJ357" s="22">
        <f>_xll.DTC.CPR.ValueForVariable($A357,AJ$10)</f>
        <v>0</v>
      </c>
      <c r="AK357" s="22">
        <f>_xll.DTC.CPR.ValueForVariable($A357,AK$10)</f>
        <v>0</v>
      </c>
      <c r="AL357" s="22">
        <f>_xll.DTC.CPR.MinimumForVariable($A357,AL$10)</f>
        <v>0</v>
      </c>
      <c r="AM357" s="22">
        <f>_xll.DTC.CPR.MaximumForVariable($A357,AM$10)</f>
        <v>0</v>
      </c>
    </row>
    <row r="358" spans="1:39" x14ac:dyDescent="0.35">
      <c r="A358" s="22" t="str">
        <f>_xll.DTC.CPR.Calculate($B$1,$B$2,$B$3,D358,E358,C358,B358,F358,$B$4,G358)</f>
        <v>CID=2061168170</v>
      </c>
      <c r="B358" s="22">
        <f t="shared" si="71"/>
        <v>15</v>
      </c>
      <c r="C358" s="22">
        <f t="shared" si="72"/>
        <v>10</v>
      </c>
      <c r="D358" s="22">
        <f t="shared" si="73"/>
        <v>0</v>
      </c>
      <c r="E358" s="22">
        <f t="shared" si="69"/>
        <v>4</v>
      </c>
      <c r="F358" s="33">
        <f t="shared" si="68"/>
        <v>20</v>
      </c>
      <c r="G358" s="33">
        <f t="shared" si="70"/>
        <v>4</v>
      </c>
      <c r="H358" s="22">
        <f>_xll.DTC.CPR.ValueForVariable($A358,H$10)</f>
        <v>0</v>
      </c>
      <c r="I358" s="22">
        <f>_xll.DTC.CPR.ValueForVariable($A358,I$10)</f>
        <v>0</v>
      </c>
      <c r="J358" s="22">
        <f>_xll.DTC.CPR.ValueForVariable($A358,J$10)</f>
        <v>0</v>
      </c>
      <c r="K358" s="22">
        <f>_xll.DTC.CPR.ValueForVariable($A358,K$10)</f>
        <v>0</v>
      </c>
      <c r="L358" s="22">
        <f>_xll.DTC.CPR.ValueForVariable($A358,L$10)</f>
        <v>0</v>
      </c>
      <c r="M358" s="22">
        <f>_xll.DTC.CPR.ValueForVariable($A358,M$10)</f>
        <v>0</v>
      </c>
      <c r="N358" s="22">
        <f>_xll.DTC.CPR.ValueForVariable($A358,N$10)</f>
        <v>0</v>
      </c>
      <c r="O358" s="22">
        <f>_xll.DTC.CPR.ValueForVariable($A358,O$10)</f>
        <v>0</v>
      </c>
      <c r="P358" s="22">
        <f>_xll.DTC.CPR.ValueForVariable($A358,P$10)</f>
        <v>0</v>
      </c>
      <c r="Q358" s="22">
        <f>_xll.DTC.CPR.ValueForVariable($A358,Q$10)</f>
        <v>0</v>
      </c>
      <c r="R358" s="22">
        <f>_xll.DTC.CPR.ValueForVariable($A358,R$10)</f>
        <v>0</v>
      </c>
      <c r="S358" s="22">
        <f>_xll.DTC.CPR.ValueForVariable($A358,S$10)</f>
        <v>0</v>
      </c>
      <c r="T358" s="22">
        <f>_xll.DTC.CPR.ValueForVariable($A358,T$10)</f>
        <v>0</v>
      </c>
      <c r="U358" s="22">
        <f>_xll.DTC.CPR.ValueForVariable($A358,U$10)</f>
        <v>0</v>
      </c>
      <c r="V358" s="22">
        <f>_xll.DTC.CPR.ValueForVariable($A358,V$10)</f>
        <v>0</v>
      </c>
      <c r="W358" s="22">
        <f>_xll.DTC.CPR.ValueForVariable($A358,W$10)</f>
        <v>0</v>
      </c>
      <c r="X358" s="22">
        <f>_xll.DTC.CPR.ValueForVariable($A358,X$10)</f>
        <v>0</v>
      </c>
      <c r="Y358" s="22">
        <f>_xll.DTC.CPR.ValueForVariable($A358,Y$10)</f>
        <v>0</v>
      </c>
      <c r="Z358" s="22">
        <f>_xll.DTC.CPR.ValueForVariable($A358,Z$10)</f>
        <v>0</v>
      </c>
      <c r="AA358" s="22">
        <f>_xll.DTC.CPR.ValueForVariable($A358,AA$10)</f>
        <v>0</v>
      </c>
      <c r="AB358" s="22">
        <f>_xll.DTC.CPR.ValueForVariable($A358,AB$10)</f>
        <v>0</v>
      </c>
      <c r="AC358" s="22">
        <f>_xll.DTC.CPR.ValueForVariable($A358,AC$10)</f>
        <v>0</v>
      </c>
      <c r="AD358" s="22">
        <f>_xll.DTC.CPR.ValueForVariable($A358,AD$10)</f>
        <v>0</v>
      </c>
      <c r="AE358" s="22">
        <f>_xll.DTC.CPR.ValueForVariable($A358,AE$10)</f>
        <v>0</v>
      </c>
      <c r="AF358" s="22">
        <f>_xll.DTC.CPR.ValueForVariable($A358,AF$10)</f>
        <v>0</v>
      </c>
      <c r="AG358" s="22">
        <f>_xll.DTC.CPR.ValueForVariable($A358,AG$10)</f>
        <v>0</v>
      </c>
      <c r="AH358" s="22">
        <f>_xll.DTC.CPR.ValueForVariable($A358,AH$10)</f>
        <v>0</v>
      </c>
      <c r="AI358" s="22">
        <f>_xll.DTC.CPR.ValueForVariable($A358,AI$10)</f>
        <v>0</v>
      </c>
      <c r="AJ358" s="22">
        <f>_xll.DTC.CPR.ValueForVariable($A358,AJ$10)</f>
        <v>0</v>
      </c>
      <c r="AK358" s="22">
        <f>_xll.DTC.CPR.ValueForVariable($A358,AK$10)</f>
        <v>0</v>
      </c>
      <c r="AL358" s="22">
        <f>_xll.DTC.CPR.MinimumForVariable($A358,AL$10)</f>
        <v>0</v>
      </c>
      <c r="AM358" s="22">
        <f>_xll.DTC.CPR.MaximumForVariable($A358,AM$10)</f>
        <v>0</v>
      </c>
    </row>
    <row r="359" spans="1:39" x14ac:dyDescent="0.35">
      <c r="A359" s="22" t="str">
        <f>_xll.DTC.CPR.Calculate($B$1,$B$2,$B$3,D359,E359,C359,B359,F359,$B$4,G359)</f>
        <v>CID=-929837211</v>
      </c>
      <c r="B359" s="22">
        <f t="shared" si="71"/>
        <v>15</v>
      </c>
      <c r="C359" s="22">
        <f t="shared" si="72"/>
        <v>12.5</v>
      </c>
      <c r="D359" s="22">
        <f t="shared" si="73"/>
        <v>0</v>
      </c>
      <c r="E359" s="22">
        <f t="shared" si="69"/>
        <v>4</v>
      </c>
      <c r="F359" s="33">
        <f t="shared" si="68"/>
        <v>20</v>
      </c>
      <c r="G359" s="33">
        <f t="shared" si="70"/>
        <v>4</v>
      </c>
      <c r="H359" s="22">
        <f>_xll.DTC.CPR.ValueForVariable($A359,H$10)</f>
        <v>0</v>
      </c>
      <c r="I359" s="22">
        <f>_xll.DTC.CPR.ValueForVariable($A359,I$10)</f>
        <v>0</v>
      </c>
      <c r="J359" s="22">
        <f>_xll.DTC.CPR.ValueForVariable($A359,J$10)</f>
        <v>0</v>
      </c>
      <c r="K359" s="22">
        <f>_xll.DTC.CPR.ValueForVariable($A359,K$10)</f>
        <v>0</v>
      </c>
      <c r="L359" s="22">
        <f>_xll.DTC.CPR.ValueForVariable($A359,L$10)</f>
        <v>0</v>
      </c>
      <c r="M359" s="22">
        <f>_xll.DTC.CPR.ValueForVariable($A359,M$10)</f>
        <v>0</v>
      </c>
      <c r="N359" s="22">
        <f>_xll.DTC.CPR.ValueForVariable($A359,N$10)</f>
        <v>0</v>
      </c>
      <c r="O359" s="22">
        <f>_xll.DTC.CPR.ValueForVariable($A359,O$10)</f>
        <v>0</v>
      </c>
      <c r="P359" s="22">
        <f>_xll.DTC.CPR.ValueForVariable($A359,P$10)</f>
        <v>0</v>
      </c>
      <c r="Q359" s="22">
        <f>_xll.DTC.CPR.ValueForVariable($A359,Q$10)</f>
        <v>0</v>
      </c>
      <c r="R359" s="22">
        <f>_xll.DTC.CPR.ValueForVariable($A359,R$10)</f>
        <v>0</v>
      </c>
      <c r="S359" s="22">
        <f>_xll.DTC.CPR.ValueForVariable($A359,S$10)</f>
        <v>0</v>
      </c>
      <c r="T359" s="22">
        <f>_xll.DTC.CPR.ValueForVariable($A359,T$10)</f>
        <v>0</v>
      </c>
      <c r="U359" s="22">
        <f>_xll.DTC.CPR.ValueForVariable($A359,U$10)</f>
        <v>0</v>
      </c>
      <c r="V359" s="22">
        <f>_xll.DTC.CPR.ValueForVariable($A359,V$10)</f>
        <v>0</v>
      </c>
      <c r="W359" s="22">
        <f>_xll.DTC.CPR.ValueForVariable($A359,W$10)</f>
        <v>0</v>
      </c>
      <c r="X359" s="22">
        <f>_xll.DTC.CPR.ValueForVariable($A359,X$10)</f>
        <v>0</v>
      </c>
      <c r="Y359" s="22">
        <f>_xll.DTC.CPR.ValueForVariable($A359,Y$10)</f>
        <v>0</v>
      </c>
      <c r="Z359" s="22">
        <f>_xll.DTC.CPR.ValueForVariable($A359,Z$10)</f>
        <v>0</v>
      </c>
      <c r="AA359" s="22">
        <f>_xll.DTC.CPR.ValueForVariable($A359,AA$10)</f>
        <v>0</v>
      </c>
      <c r="AB359" s="22">
        <f>_xll.DTC.CPR.ValueForVariable($A359,AB$10)</f>
        <v>0</v>
      </c>
      <c r="AC359" s="22">
        <f>_xll.DTC.CPR.ValueForVariable($A359,AC$10)</f>
        <v>0</v>
      </c>
      <c r="AD359" s="22">
        <f>_xll.DTC.CPR.ValueForVariable($A359,AD$10)</f>
        <v>0</v>
      </c>
      <c r="AE359" s="22">
        <f>_xll.DTC.CPR.ValueForVariable($A359,AE$10)</f>
        <v>0</v>
      </c>
      <c r="AF359" s="22">
        <f>_xll.DTC.CPR.ValueForVariable($A359,AF$10)</f>
        <v>0</v>
      </c>
      <c r="AG359" s="22">
        <f>_xll.DTC.CPR.ValueForVariable($A359,AG$10)</f>
        <v>0</v>
      </c>
      <c r="AH359" s="22">
        <f>_xll.DTC.CPR.ValueForVariable($A359,AH$10)</f>
        <v>0</v>
      </c>
      <c r="AI359" s="22">
        <f>_xll.DTC.CPR.ValueForVariable($A359,AI$10)</f>
        <v>0</v>
      </c>
      <c r="AJ359" s="22">
        <f>_xll.DTC.CPR.ValueForVariable($A359,AJ$10)</f>
        <v>0</v>
      </c>
      <c r="AK359" s="22">
        <f>_xll.DTC.CPR.ValueForVariable($A359,AK$10)</f>
        <v>0</v>
      </c>
      <c r="AL359" s="22">
        <f>_xll.DTC.CPR.MinimumForVariable($A359,AL$10)</f>
        <v>0</v>
      </c>
      <c r="AM359" s="22">
        <f>_xll.DTC.CPR.MaximumForVariable($A359,AM$10)</f>
        <v>0</v>
      </c>
    </row>
    <row r="360" spans="1:39" x14ac:dyDescent="0.35">
      <c r="A360" s="22" t="str">
        <f>_xll.DTC.CPR.Calculate($B$1,$B$2,$B$3,D360,E360,C360,B360,F360,$B$4,G360)</f>
        <v>CID=219408463</v>
      </c>
      <c r="B360" s="22">
        <f t="shared" si="71"/>
        <v>15</v>
      </c>
      <c r="C360" s="22">
        <f t="shared" si="72"/>
        <v>15</v>
      </c>
      <c r="D360" s="22">
        <f t="shared" si="73"/>
        <v>0</v>
      </c>
      <c r="E360" s="22">
        <f t="shared" si="69"/>
        <v>4</v>
      </c>
      <c r="F360" s="33">
        <f t="shared" si="68"/>
        <v>20</v>
      </c>
      <c r="G360" s="33">
        <f t="shared" si="70"/>
        <v>4</v>
      </c>
      <c r="H360" s="22">
        <f>_xll.DTC.CPR.ValueForVariable($A360,H$10)</f>
        <v>0</v>
      </c>
      <c r="I360" s="22">
        <f>_xll.DTC.CPR.ValueForVariable($A360,I$10)</f>
        <v>0</v>
      </c>
      <c r="J360" s="22">
        <f>_xll.DTC.CPR.ValueForVariable($A360,J$10)</f>
        <v>0</v>
      </c>
      <c r="K360" s="22">
        <f>_xll.DTC.CPR.ValueForVariable($A360,K$10)</f>
        <v>0</v>
      </c>
      <c r="L360" s="22">
        <f>_xll.DTC.CPR.ValueForVariable($A360,L$10)</f>
        <v>0</v>
      </c>
      <c r="M360" s="22">
        <f>_xll.DTC.CPR.ValueForVariable($A360,M$10)</f>
        <v>0</v>
      </c>
      <c r="N360" s="22">
        <f>_xll.DTC.CPR.ValueForVariable($A360,N$10)</f>
        <v>0</v>
      </c>
      <c r="O360" s="22">
        <f>_xll.DTC.CPR.ValueForVariable($A360,O$10)</f>
        <v>0</v>
      </c>
      <c r="P360" s="22">
        <f>_xll.DTC.CPR.ValueForVariable($A360,P$10)</f>
        <v>0</v>
      </c>
      <c r="Q360" s="22">
        <f>_xll.DTC.CPR.ValueForVariable($A360,Q$10)</f>
        <v>0</v>
      </c>
      <c r="R360" s="22">
        <f>_xll.DTC.CPR.ValueForVariable($A360,R$10)</f>
        <v>0</v>
      </c>
      <c r="S360" s="22">
        <f>_xll.DTC.CPR.ValueForVariable($A360,S$10)</f>
        <v>0</v>
      </c>
      <c r="T360" s="22">
        <f>_xll.DTC.CPR.ValueForVariable($A360,T$10)</f>
        <v>0</v>
      </c>
      <c r="U360" s="22">
        <f>_xll.DTC.CPR.ValueForVariable($A360,U$10)</f>
        <v>0</v>
      </c>
      <c r="V360" s="22">
        <f>_xll.DTC.CPR.ValueForVariable($A360,V$10)</f>
        <v>0</v>
      </c>
      <c r="W360" s="22">
        <f>_xll.DTC.CPR.ValueForVariable($A360,W$10)</f>
        <v>0</v>
      </c>
      <c r="X360" s="22">
        <f>_xll.DTC.CPR.ValueForVariable($A360,X$10)</f>
        <v>0</v>
      </c>
      <c r="Y360" s="22">
        <f>_xll.DTC.CPR.ValueForVariable($A360,Y$10)</f>
        <v>0</v>
      </c>
      <c r="Z360" s="22">
        <f>_xll.DTC.CPR.ValueForVariable($A360,Z$10)</f>
        <v>0</v>
      </c>
      <c r="AA360" s="22">
        <f>_xll.DTC.CPR.ValueForVariable($A360,AA$10)</f>
        <v>0</v>
      </c>
      <c r="AB360" s="22">
        <f>_xll.DTC.CPR.ValueForVariable($A360,AB$10)</f>
        <v>0</v>
      </c>
      <c r="AC360" s="22">
        <f>_xll.DTC.CPR.ValueForVariable($A360,AC$10)</f>
        <v>0</v>
      </c>
      <c r="AD360" s="22">
        <f>_xll.DTC.CPR.ValueForVariable($A360,AD$10)</f>
        <v>0</v>
      </c>
      <c r="AE360" s="22">
        <f>_xll.DTC.CPR.ValueForVariable($A360,AE$10)</f>
        <v>0</v>
      </c>
      <c r="AF360" s="22">
        <f>_xll.DTC.CPR.ValueForVariable($A360,AF$10)</f>
        <v>0</v>
      </c>
      <c r="AG360" s="22">
        <f>_xll.DTC.CPR.ValueForVariable($A360,AG$10)</f>
        <v>0</v>
      </c>
      <c r="AH360" s="22">
        <f>_xll.DTC.CPR.ValueForVariable($A360,AH$10)</f>
        <v>0</v>
      </c>
      <c r="AI360" s="22">
        <f>_xll.DTC.CPR.ValueForVariable($A360,AI$10)</f>
        <v>0</v>
      </c>
      <c r="AJ360" s="22">
        <f>_xll.DTC.CPR.ValueForVariable($A360,AJ$10)</f>
        <v>0</v>
      </c>
      <c r="AK360" s="22">
        <f>_xll.DTC.CPR.ValueForVariable($A360,AK$10)</f>
        <v>0</v>
      </c>
      <c r="AL360" s="22">
        <f>_xll.DTC.CPR.MinimumForVariable($A360,AL$10)</f>
        <v>0</v>
      </c>
      <c r="AM360" s="22">
        <f>_xll.DTC.CPR.MaximumForVariable($A360,AM$10)</f>
        <v>0</v>
      </c>
    </row>
    <row r="361" spans="1:39" x14ac:dyDescent="0.35">
      <c r="A361" s="22" t="str">
        <f>_xll.DTC.CPR.Calculate($B$1,$B$2,$B$3,D361,E361,C361,B361,F361,$B$4,G361)</f>
        <v>CID=1523370378</v>
      </c>
      <c r="B361" s="22">
        <f t="shared" si="71"/>
        <v>15</v>
      </c>
      <c r="C361" s="22">
        <f t="shared" si="72"/>
        <v>17.5</v>
      </c>
      <c r="D361" s="22">
        <f t="shared" si="73"/>
        <v>0</v>
      </c>
      <c r="E361" s="22">
        <f t="shared" si="69"/>
        <v>4</v>
      </c>
      <c r="F361" s="33">
        <f t="shared" si="68"/>
        <v>20</v>
      </c>
      <c r="G361" s="33">
        <f t="shared" si="70"/>
        <v>4</v>
      </c>
      <c r="H361" s="22">
        <f>_xll.DTC.CPR.ValueForVariable($A361,H$10)</f>
        <v>0</v>
      </c>
      <c r="I361" s="22">
        <f>_xll.DTC.CPR.ValueForVariable($A361,I$10)</f>
        <v>0</v>
      </c>
      <c r="J361" s="22">
        <f>_xll.DTC.CPR.ValueForVariable($A361,J$10)</f>
        <v>0</v>
      </c>
      <c r="K361" s="22">
        <f>_xll.DTC.CPR.ValueForVariable($A361,K$10)</f>
        <v>0</v>
      </c>
      <c r="L361" s="22">
        <f>_xll.DTC.CPR.ValueForVariable($A361,L$10)</f>
        <v>0</v>
      </c>
      <c r="M361" s="22">
        <f>_xll.DTC.CPR.ValueForVariable($A361,M$10)</f>
        <v>0</v>
      </c>
      <c r="N361" s="22">
        <f>_xll.DTC.CPR.ValueForVariable($A361,N$10)</f>
        <v>0</v>
      </c>
      <c r="O361" s="22">
        <f>_xll.DTC.CPR.ValueForVariable($A361,O$10)</f>
        <v>0</v>
      </c>
      <c r="P361" s="22">
        <f>_xll.DTC.CPR.ValueForVariable($A361,P$10)</f>
        <v>0</v>
      </c>
      <c r="Q361" s="22">
        <f>_xll.DTC.CPR.ValueForVariable($A361,Q$10)</f>
        <v>0</v>
      </c>
      <c r="R361" s="22">
        <f>_xll.DTC.CPR.ValueForVariable($A361,R$10)</f>
        <v>0</v>
      </c>
      <c r="S361" s="22">
        <f>_xll.DTC.CPR.ValueForVariable($A361,S$10)</f>
        <v>0</v>
      </c>
      <c r="T361" s="22">
        <f>_xll.DTC.CPR.ValueForVariable($A361,T$10)</f>
        <v>0</v>
      </c>
      <c r="U361" s="22">
        <f>_xll.DTC.CPR.ValueForVariable($A361,U$10)</f>
        <v>0</v>
      </c>
      <c r="V361" s="22">
        <f>_xll.DTC.CPR.ValueForVariable($A361,V$10)</f>
        <v>0</v>
      </c>
      <c r="W361" s="22">
        <f>_xll.DTC.CPR.ValueForVariable($A361,W$10)</f>
        <v>0</v>
      </c>
      <c r="X361" s="22">
        <f>_xll.DTC.CPR.ValueForVariable($A361,X$10)</f>
        <v>0</v>
      </c>
      <c r="Y361" s="22">
        <f>_xll.DTC.CPR.ValueForVariable($A361,Y$10)</f>
        <v>0</v>
      </c>
      <c r="Z361" s="22">
        <f>_xll.DTC.CPR.ValueForVariable($A361,Z$10)</f>
        <v>0</v>
      </c>
      <c r="AA361" s="22">
        <f>_xll.DTC.CPR.ValueForVariable($A361,AA$10)</f>
        <v>0</v>
      </c>
      <c r="AB361" s="22">
        <f>_xll.DTC.CPR.ValueForVariable($A361,AB$10)</f>
        <v>0</v>
      </c>
      <c r="AC361" s="22">
        <f>_xll.DTC.CPR.ValueForVariable($A361,AC$10)</f>
        <v>0</v>
      </c>
      <c r="AD361" s="22">
        <f>_xll.DTC.CPR.ValueForVariable($A361,AD$10)</f>
        <v>0</v>
      </c>
      <c r="AE361" s="22">
        <f>_xll.DTC.CPR.ValueForVariable($A361,AE$10)</f>
        <v>0</v>
      </c>
      <c r="AF361" s="22">
        <f>_xll.DTC.CPR.ValueForVariable($A361,AF$10)</f>
        <v>0</v>
      </c>
      <c r="AG361" s="22">
        <f>_xll.DTC.CPR.ValueForVariable($A361,AG$10)</f>
        <v>0</v>
      </c>
      <c r="AH361" s="22">
        <f>_xll.DTC.CPR.ValueForVariable($A361,AH$10)</f>
        <v>0</v>
      </c>
      <c r="AI361" s="22">
        <f>_xll.DTC.CPR.ValueForVariable($A361,AI$10)</f>
        <v>0</v>
      </c>
      <c r="AJ361" s="22">
        <f>_xll.DTC.CPR.ValueForVariable($A361,AJ$10)</f>
        <v>0</v>
      </c>
      <c r="AK361" s="22">
        <f>_xll.DTC.CPR.ValueForVariable($A361,AK$10)</f>
        <v>0</v>
      </c>
      <c r="AL361" s="22">
        <f>_xll.DTC.CPR.MinimumForVariable($A361,AL$10)</f>
        <v>0</v>
      </c>
      <c r="AM361" s="22">
        <f>_xll.DTC.CPR.MaximumForVariable($A361,AM$10)</f>
        <v>0</v>
      </c>
    </row>
    <row r="362" spans="1:39" x14ac:dyDescent="0.35">
      <c r="A362" s="22" t="str">
        <f>_xll.DTC.CPR.Calculate($B$1,$B$2,$B$3,D362,E362,C362,B362,F362,$B$4,G362)</f>
        <v>CID=154084702</v>
      </c>
      <c r="B362" s="22">
        <f t="shared" si="71"/>
        <v>15</v>
      </c>
      <c r="C362" s="22">
        <f t="shared" si="72"/>
        <v>20</v>
      </c>
      <c r="D362" s="22">
        <f t="shared" si="73"/>
        <v>0</v>
      </c>
      <c r="E362" s="22">
        <f t="shared" si="69"/>
        <v>4</v>
      </c>
      <c r="F362" s="33">
        <f t="shared" si="68"/>
        <v>20</v>
      </c>
      <c r="G362" s="33">
        <f t="shared" si="70"/>
        <v>4</v>
      </c>
      <c r="H362" s="22">
        <f>_xll.DTC.CPR.ValueForVariable($A362,H$10)</f>
        <v>0</v>
      </c>
      <c r="I362" s="22">
        <f>_xll.DTC.CPR.ValueForVariable($A362,I$10)</f>
        <v>0</v>
      </c>
      <c r="J362" s="22">
        <f>_xll.DTC.CPR.ValueForVariable($A362,J$10)</f>
        <v>0</v>
      </c>
      <c r="K362" s="22">
        <f>_xll.DTC.CPR.ValueForVariable($A362,K$10)</f>
        <v>0</v>
      </c>
      <c r="L362" s="22">
        <f>_xll.DTC.CPR.ValueForVariable($A362,L$10)</f>
        <v>0</v>
      </c>
      <c r="M362" s="22">
        <f>_xll.DTC.CPR.ValueForVariable($A362,M$10)</f>
        <v>0</v>
      </c>
      <c r="N362" s="22">
        <f>_xll.DTC.CPR.ValueForVariable($A362,N$10)</f>
        <v>0</v>
      </c>
      <c r="O362" s="22">
        <f>_xll.DTC.CPR.ValueForVariable($A362,O$10)</f>
        <v>0</v>
      </c>
      <c r="P362" s="22">
        <f>_xll.DTC.CPR.ValueForVariable($A362,P$10)</f>
        <v>0</v>
      </c>
      <c r="Q362" s="22">
        <f>_xll.DTC.CPR.ValueForVariable($A362,Q$10)</f>
        <v>0</v>
      </c>
      <c r="R362" s="22">
        <f>_xll.DTC.CPR.ValueForVariable($A362,R$10)</f>
        <v>0</v>
      </c>
      <c r="S362" s="22">
        <f>_xll.DTC.CPR.ValueForVariable($A362,S$10)</f>
        <v>0</v>
      </c>
      <c r="T362" s="22">
        <f>_xll.DTC.CPR.ValueForVariable($A362,T$10)</f>
        <v>0</v>
      </c>
      <c r="U362" s="22">
        <f>_xll.DTC.CPR.ValueForVariable($A362,U$10)</f>
        <v>0</v>
      </c>
      <c r="V362" s="22">
        <f>_xll.DTC.CPR.ValueForVariable($A362,V$10)</f>
        <v>0</v>
      </c>
      <c r="W362" s="22">
        <f>_xll.DTC.CPR.ValueForVariable($A362,W$10)</f>
        <v>0</v>
      </c>
      <c r="X362" s="22">
        <f>_xll.DTC.CPR.ValueForVariable($A362,X$10)</f>
        <v>0</v>
      </c>
      <c r="Y362" s="22">
        <f>_xll.DTC.CPR.ValueForVariable($A362,Y$10)</f>
        <v>0</v>
      </c>
      <c r="Z362" s="22">
        <f>_xll.DTC.CPR.ValueForVariable($A362,Z$10)</f>
        <v>0</v>
      </c>
      <c r="AA362" s="22">
        <f>_xll.DTC.CPR.ValueForVariable($A362,AA$10)</f>
        <v>0</v>
      </c>
      <c r="AB362" s="22">
        <f>_xll.DTC.CPR.ValueForVariable($A362,AB$10)</f>
        <v>0</v>
      </c>
      <c r="AC362" s="22">
        <f>_xll.DTC.CPR.ValueForVariable($A362,AC$10)</f>
        <v>0</v>
      </c>
      <c r="AD362" s="22">
        <f>_xll.DTC.CPR.ValueForVariable($A362,AD$10)</f>
        <v>0</v>
      </c>
      <c r="AE362" s="22">
        <f>_xll.DTC.CPR.ValueForVariable($A362,AE$10)</f>
        <v>0</v>
      </c>
      <c r="AF362" s="22">
        <f>_xll.DTC.CPR.ValueForVariable($A362,AF$10)</f>
        <v>0</v>
      </c>
      <c r="AG362" s="22">
        <f>_xll.DTC.CPR.ValueForVariable($A362,AG$10)</f>
        <v>0</v>
      </c>
      <c r="AH362" s="22">
        <f>_xll.DTC.CPR.ValueForVariable($A362,AH$10)</f>
        <v>0</v>
      </c>
      <c r="AI362" s="22">
        <f>_xll.DTC.CPR.ValueForVariable($A362,AI$10)</f>
        <v>0</v>
      </c>
      <c r="AJ362" s="22">
        <f>_xll.DTC.CPR.ValueForVariable($A362,AJ$10)</f>
        <v>0</v>
      </c>
      <c r="AK362" s="22">
        <f>_xll.DTC.CPR.ValueForVariable($A362,AK$10)</f>
        <v>0</v>
      </c>
      <c r="AL362" s="22">
        <f>_xll.DTC.CPR.MinimumForVariable($A362,AL$10)</f>
        <v>0</v>
      </c>
      <c r="AM362" s="22">
        <f>_xll.DTC.CPR.MaximumForVariable($A362,AM$10)</f>
        <v>0</v>
      </c>
    </row>
    <row r="363" spans="1:39" x14ac:dyDescent="0.35">
      <c r="A363" s="22" t="str">
        <f>_xll.DTC.CPR.Calculate($B$1,$B$2,$B$3,D363,E363,C363,B363,F363,$B$4,G363)</f>
        <v>CID=-1432202215</v>
      </c>
      <c r="B363" s="22">
        <f t="shared" si="71"/>
        <v>15</v>
      </c>
      <c r="C363" s="22">
        <f t="shared" si="72"/>
        <v>22.5</v>
      </c>
      <c r="D363" s="22">
        <f t="shared" si="73"/>
        <v>0</v>
      </c>
      <c r="E363" s="22">
        <f t="shared" si="69"/>
        <v>4</v>
      </c>
      <c r="F363" s="33">
        <f t="shared" si="68"/>
        <v>20</v>
      </c>
      <c r="G363" s="33">
        <f t="shared" si="70"/>
        <v>4</v>
      </c>
      <c r="H363" s="22">
        <f>_xll.DTC.CPR.ValueForVariable($A363,H$10)</f>
        <v>0</v>
      </c>
      <c r="I363" s="22">
        <f>_xll.DTC.CPR.ValueForVariable($A363,I$10)</f>
        <v>0</v>
      </c>
      <c r="J363" s="22">
        <f>_xll.DTC.CPR.ValueForVariable($A363,J$10)</f>
        <v>0</v>
      </c>
      <c r="K363" s="22">
        <f>_xll.DTC.CPR.ValueForVariable($A363,K$10)</f>
        <v>0</v>
      </c>
      <c r="L363" s="22">
        <f>_xll.DTC.CPR.ValueForVariable($A363,L$10)</f>
        <v>0</v>
      </c>
      <c r="M363" s="22">
        <f>_xll.DTC.CPR.ValueForVariable($A363,M$10)</f>
        <v>0</v>
      </c>
      <c r="N363" s="22">
        <f>_xll.DTC.CPR.ValueForVariable($A363,N$10)</f>
        <v>0</v>
      </c>
      <c r="O363" s="22">
        <f>_xll.DTC.CPR.ValueForVariable($A363,O$10)</f>
        <v>0</v>
      </c>
      <c r="P363" s="22">
        <f>_xll.DTC.CPR.ValueForVariable($A363,P$10)</f>
        <v>0</v>
      </c>
      <c r="Q363" s="22">
        <f>_xll.DTC.CPR.ValueForVariable($A363,Q$10)</f>
        <v>0</v>
      </c>
      <c r="R363" s="22">
        <f>_xll.DTC.CPR.ValueForVariable($A363,R$10)</f>
        <v>0</v>
      </c>
      <c r="S363" s="22">
        <f>_xll.DTC.CPR.ValueForVariable($A363,S$10)</f>
        <v>0</v>
      </c>
      <c r="T363" s="22">
        <f>_xll.DTC.CPR.ValueForVariable($A363,T$10)</f>
        <v>0</v>
      </c>
      <c r="U363" s="22">
        <f>_xll.DTC.CPR.ValueForVariable($A363,U$10)</f>
        <v>0</v>
      </c>
      <c r="V363" s="22">
        <f>_xll.DTC.CPR.ValueForVariable($A363,V$10)</f>
        <v>0</v>
      </c>
      <c r="W363" s="22">
        <f>_xll.DTC.CPR.ValueForVariable($A363,W$10)</f>
        <v>0</v>
      </c>
      <c r="X363" s="22">
        <f>_xll.DTC.CPR.ValueForVariable($A363,X$10)</f>
        <v>0</v>
      </c>
      <c r="Y363" s="22">
        <f>_xll.DTC.CPR.ValueForVariable($A363,Y$10)</f>
        <v>0</v>
      </c>
      <c r="Z363" s="22">
        <f>_xll.DTC.CPR.ValueForVariable($A363,Z$10)</f>
        <v>0</v>
      </c>
      <c r="AA363" s="22">
        <f>_xll.DTC.CPR.ValueForVariable($A363,AA$10)</f>
        <v>0</v>
      </c>
      <c r="AB363" s="22">
        <f>_xll.DTC.CPR.ValueForVariable($A363,AB$10)</f>
        <v>0</v>
      </c>
      <c r="AC363" s="22">
        <f>_xll.DTC.CPR.ValueForVariable($A363,AC$10)</f>
        <v>0</v>
      </c>
      <c r="AD363" s="22">
        <f>_xll.DTC.CPR.ValueForVariable($A363,AD$10)</f>
        <v>0</v>
      </c>
      <c r="AE363" s="22">
        <f>_xll.DTC.CPR.ValueForVariable($A363,AE$10)</f>
        <v>0</v>
      </c>
      <c r="AF363" s="22">
        <f>_xll.DTC.CPR.ValueForVariable($A363,AF$10)</f>
        <v>0</v>
      </c>
      <c r="AG363" s="22">
        <f>_xll.DTC.CPR.ValueForVariable($A363,AG$10)</f>
        <v>0</v>
      </c>
      <c r="AH363" s="22">
        <f>_xll.DTC.CPR.ValueForVariable($A363,AH$10)</f>
        <v>0</v>
      </c>
      <c r="AI363" s="22">
        <f>_xll.DTC.CPR.ValueForVariable($A363,AI$10)</f>
        <v>0</v>
      </c>
      <c r="AJ363" s="22">
        <f>_xll.DTC.CPR.ValueForVariable($A363,AJ$10)</f>
        <v>0</v>
      </c>
      <c r="AK363" s="22">
        <f>_xll.DTC.CPR.ValueForVariable($A363,AK$10)</f>
        <v>0</v>
      </c>
      <c r="AL363" s="22">
        <f>_xll.DTC.CPR.MinimumForVariable($A363,AL$10)</f>
        <v>0</v>
      </c>
      <c r="AM363" s="22">
        <f>_xll.DTC.CPR.MaximumForVariable($A363,AM$10)</f>
        <v>0</v>
      </c>
    </row>
    <row r="364" spans="1:39" x14ac:dyDescent="0.35">
      <c r="A364" s="22" t="str">
        <f>_xll.DTC.CPR.Calculate($B$1,$B$2,$B$3,D364,E364,C364,B364,F364,$B$4,G364)</f>
        <v>CID=355597800</v>
      </c>
      <c r="B364" s="22">
        <f t="shared" si="71"/>
        <v>15</v>
      </c>
      <c r="C364" s="22">
        <f t="shared" si="72"/>
        <v>25</v>
      </c>
      <c r="D364" s="22">
        <f t="shared" si="73"/>
        <v>0</v>
      </c>
      <c r="E364" s="22">
        <f t="shared" si="69"/>
        <v>4</v>
      </c>
      <c r="F364" s="33">
        <f t="shared" si="68"/>
        <v>20</v>
      </c>
      <c r="G364" s="33">
        <f t="shared" si="70"/>
        <v>4</v>
      </c>
      <c r="H364" s="22">
        <f>_xll.DTC.CPR.ValueForVariable($A364,H$10)</f>
        <v>0</v>
      </c>
      <c r="I364" s="22">
        <f>_xll.DTC.CPR.ValueForVariable($A364,I$10)</f>
        <v>0</v>
      </c>
      <c r="J364" s="22">
        <f>_xll.DTC.CPR.ValueForVariable($A364,J$10)</f>
        <v>0</v>
      </c>
      <c r="K364" s="22">
        <f>_xll.DTC.CPR.ValueForVariable($A364,K$10)</f>
        <v>0</v>
      </c>
      <c r="L364" s="22">
        <f>_xll.DTC.CPR.ValueForVariable($A364,L$10)</f>
        <v>0</v>
      </c>
      <c r="M364" s="22">
        <f>_xll.DTC.CPR.ValueForVariable($A364,M$10)</f>
        <v>0</v>
      </c>
      <c r="N364" s="22">
        <f>_xll.DTC.CPR.ValueForVariable($A364,N$10)</f>
        <v>0</v>
      </c>
      <c r="O364" s="22">
        <f>_xll.DTC.CPR.ValueForVariable($A364,O$10)</f>
        <v>0</v>
      </c>
      <c r="P364" s="22">
        <f>_xll.DTC.CPR.ValueForVariable($A364,P$10)</f>
        <v>0</v>
      </c>
      <c r="Q364" s="22">
        <f>_xll.DTC.CPR.ValueForVariable($A364,Q$10)</f>
        <v>0</v>
      </c>
      <c r="R364" s="22">
        <f>_xll.DTC.CPR.ValueForVariable($A364,R$10)</f>
        <v>0</v>
      </c>
      <c r="S364" s="22">
        <f>_xll.DTC.CPR.ValueForVariable($A364,S$10)</f>
        <v>0</v>
      </c>
      <c r="T364" s="22">
        <f>_xll.DTC.CPR.ValueForVariable($A364,T$10)</f>
        <v>0</v>
      </c>
      <c r="U364" s="22">
        <f>_xll.DTC.CPR.ValueForVariable($A364,U$10)</f>
        <v>0</v>
      </c>
      <c r="V364" s="22">
        <f>_xll.DTC.CPR.ValueForVariable($A364,V$10)</f>
        <v>0</v>
      </c>
      <c r="W364" s="22">
        <f>_xll.DTC.CPR.ValueForVariable($A364,W$10)</f>
        <v>0</v>
      </c>
      <c r="X364" s="22">
        <f>_xll.DTC.CPR.ValueForVariable($A364,X$10)</f>
        <v>0</v>
      </c>
      <c r="Y364" s="22">
        <f>_xll.DTC.CPR.ValueForVariable($A364,Y$10)</f>
        <v>0</v>
      </c>
      <c r="Z364" s="22">
        <f>_xll.DTC.CPR.ValueForVariable($A364,Z$10)</f>
        <v>0</v>
      </c>
      <c r="AA364" s="22">
        <f>_xll.DTC.CPR.ValueForVariable($A364,AA$10)</f>
        <v>0</v>
      </c>
      <c r="AB364" s="22">
        <f>_xll.DTC.CPR.ValueForVariable($A364,AB$10)</f>
        <v>0</v>
      </c>
      <c r="AC364" s="22">
        <f>_xll.DTC.CPR.ValueForVariable($A364,AC$10)</f>
        <v>0</v>
      </c>
      <c r="AD364" s="22">
        <f>_xll.DTC.CPR.ValueForVariable($A364,AD$10)</f>
        <v>0</v>
      </c>
      <c r="AE364" s="22">
        <f>_xll.DTC.CPR.ValueForVariable($A364,AE$10)</f>
        <v>0</v>
      </c>
      <c r="AF364" s="22">
        <f>_xll.DTC.CPR.ValueForVariable($A364,AF$10)</f>
        <v>0</v>
      </c>
      <c r="AG364" s="22">
        <f>_xll.DTC.CPR.ValueForVariable($A364,AG$10)</f>
        <v>0</v>
      </c>
      <c r="AH364" s="22">
        <f>_xll.DTC.CPR.ValueForVariable($A364,AH$10)</f>
        <v>0</v>
      </c>
      <c r="AI364" s="22">
        <f>_xll.DTC.CPR.ValueForVariable($A364,AI$10)</f>
        <v>0</v>
      </c>
      <c r="AJ364" s="22">
        <f>_xll.DTC.CPR.ValueForVariable($A364,AJ$10)</f>
        <v>0</v>
      </c>
      <c r="AK364" s="22">
        <f>_xll.DTC.CPR.ValueForVariable($A364,AK$10)</f>
        <v>0</v>
      </c>
      <c r="AL364" s="22">
        <f>_xll.DTC.CPR.MinimumForVariable($A364,AL$10)</f>
        <v>0</v>
      </c>
      <c r="AM364" s="22">
        <f>_xll.DTC.CPR.MaximumForVariable($A364,AM$10)</f>
        <v>0</v>
      </c>
    </row>
    <row r="365" spans="1:39" x14ac:dyDescent="0.35">
      <c r="A365" s="22" t="str">
        <f>_xll.DTC.CPR.Calculate($B$1,$B$2,$B$3,D365,E365,C365,B365,F365,$B$4,G365)</f>
        <v>CID=254841251</v>
      </c>
      <c r="B365" s="22">
        <f t="shared" si="71"/>
        <v>15</v>
      </c>
      <c r="C365" s="22">
        <f t="shared" si="72"/>
        <v>27.5</v>
      </c>
      <c r="D365" s="22">
        <f t="shared" si="73"/>
        <v>0</v>
      </c>
      <c r="E365" s="22">
        <f t="shared" si="69"/>
        <v>4</v>
      </c>
      <c r="F365" s="33">
        <f t="shared" si="68"/>
        <v>21.5</v>
      </c>
      <c r="G365" s="33">
        <f t="shared" si="70"/>
        <v>4.3</v>
      </c>
      <c r="H365" s="22">
        <f>_xll.DTC.CPR.ValueForVariable($A365,H$10)</f>
        <v>0</v>
      </c>
      <c r="I365" s="22">
        <f>_xll.DTC.CPR.ValueForVariable($A365,I$10)</f>
        <v>0</v>
      </c>
      <c r="J365" s="22">
        <f>_xll.DTC.CPR.ValueForVariable($A365,J$10)</f>
        <v>0</v>
      </c>
      <c r="K365" s="22">
        <f>_xll.DTC.CPR.ValueForVariable($A365,K$10)</f>
        <v>0</v>
      </c>
      <c r="L365" s="22">
        <f>_xll.DTC.CPR.ValueForVariable($A365,L$10)</f>
        <v>0</v>
      </c>
      <c r="M365" s="22">
        <f>_xll.DTC.CPR.ValueForVariable($A365,M$10)</f>
        <v>0</v>
      </c>
      <c r="N365" s="22">
        <f>_xll.DTC.CPR.ValueForVariable($A365,N$10)</f>
        <v>0</v>
      </c>
      <c r="O365" s="22">
        <f>_xll.DTC.CPR.ValueForVariable($A365,O$10)</f>
        <v>0</v>
      </c>
      <c r="P365" s="22">
        <f>_xll.DTC.CPR.ValueForVariable($A365,P$10)</f>
        <v>0</v>
      </c>
      <c r="Q365" s="22">
        <f>_xll.DTC.CPR.ValueForVariable($A365,Q$10)</f>
        <v>0</v>
      </c>
      <c r="R365" s="22">
        <f>_xll.DTC.CPR.ValueForVariable($A365,R$10)</f>
        <v>0</v>
      </c>
      <c r="S365" s="22">
        <f>_xll.DTC.CPR.ValueForVariable($A365,S$10)</f>
        <v>0</v>
      </c>
      <c r="T365" s="22">
        <f>_xll.DTC.CPR.ValueForVariable($A365,T$10)</f>
        <v>0</v>
      </c>
      <c r="U365" s="22">
        <f>_xll.DTC.CPR.ValueForVariable($A365,U$10)</f>
        <v>0</v>
      </c>
      <c r="V365" s="22">
        <f>_xll.DTC.CPR.ValueForVariable($A365,V$10)</f>
        <v>0</v>
      </c>
      <c r="W365" s="22">
        <f>_xll.DTC.CPR.ValueForVariable($A365,W$10)</f>
        <v>0</v>
      </c>
      <c r="X365" s="22">
        <f>_xll.DTC.CPR.ValueForVariable($A365,X$10)</f>
        <v>0</v>
      </c>
      <c r="Y365" s="22">
        <f>_xll.DTC.CPR.ValueForVariable($A365,Y$10)</f>
        <v>0</v>
      </c>
      <c r="Z365" s="22">
        <f>_xll.DTC.CPR.ValueForVariable($A365,Z$10)</f>
        <v>0</v>
      </c>
      <c r="AA365" s="22">
        <f>_xll.DTC.CPR.ValueForVariable($A365,AA$10)</f>
        <v>0</v>
      </c>
      <c r="AB365" s="22">
        <f>_xll.DTC.CPR.ValueForVariable($A365,AB$10)</f>
        <v>0</v>
      </c>
      <c r="AC365" s="22">
        <f>_xll.DTC.CPR.ValueForVariable($A365,AC$10)</f>
        <v>0</v>
      </c>
      <c r="AD365" s="22">
        <f>_xll.DTC.CPR.ValueForVariable($A365,AD$10)</f>
        <v>0</v>
      </c>
      <c r="AE365" s="22">
        <f>_xll.DTC.CPR.ValueForVariable($A365,AE$10)</f>
        <v>0</v>
      </c>
      <c r="AF365" s="22">
        <f>_xll.DTC.CPR.ValueForVariable($A365,AF$10)</f>
        <v>0</v>
      </c>
      <c r="AG365" s="22">
        <f>_xll.DTC.CPR.ValueForVariable($A365,AG$10)</f>
        <v>0</v>
      </c>
      <c r="AH365" s="22">
        <f>_xll.DTC.CPR.ValueForVariable($A365,AH$10)</f>
        <v>0</v>
      </c>
      <c r="AI365" s="22">
        <f>_xll.DTC.CPR.ValueForVariable($A365,AI$10)</f>
        <v>0</v>
      </c>
      <c r="AJ365" s="22">
        <f>_xll.DTC.CPR.ValueForVariable($A365,AJ$10)</f>
        <v>0</v>
      </c>
      <c r="AK365" s="22">
        <f>_xll.DTC.CPR.ValueForVariable($A365,AK$10)</f>
        <v>0</v>
      </c>
      <c r="AL365" s="22">
        <f>_xll.DTC.CPR.MinimumForVariable($A365,AL$10)</f>
        <v>0</v>
      </c>
      <c r="AM365" s="22">
        <f>_xll.DTC.CPR.MaximumForVariable($A365,AM$10)</f>
        <v>0</v>
      </c>
    </row>
    <row r="366" spans="1:39" x14ac:dyDescent="0.35">
      <c r="A366" s="22" t="str">
        <f>_xll.DTC.CPR.Calculate($B$1,$B$2,$B$3,D366,E366,C366,B366,F366,$B$4,G366)</f>
        <v>CID=-766795662</v>
      </c>
      <c r="B366" s="22">
        <f t="shared" si="71"/>
        <v>15</v>
      </c>
      <c r="C366" s="22">
        <f t="shared" si="72"/>
        <v>30</v>
      </c>
      <c r="D366" s="22">
        <f t="shared" si="73"/>
        <v>0</v>
      </c>
      <c r="E366" s="22">
        <f t="shared" si="69"/>
        <v>4</v>
      </c>
      <c r="F366" s="33">
        <f t="shared" si="68"/>
        <v>24</v>
      </c>
      <c r="G366" s="33">
        <f t="shared" si="70"/>
        <v>4.8</v>
      </c>
      <c r="H366" s="22">
        <f>_xll.DTC.CPR.ValueForVariable($A366,H$10)</f>
        <v>1.7333020769187713</v>
      </c>
      <c r="I366" s="22">
        <f>_xll.DTC.CPR.ValueForVariable($A366,I$10)</f>
        <v>147.71323185197204</v>
      </c>
      <c r="J366" s="22">
        <f>_xll.DTC.CPR.ValueForVariable($A366,J$10)</f>
        <v>23.234658039248401</v>
      </c>
      <c r="K366" s="22">
        <f>_xll.DTC.CPR.ValueForVariable($A366,K$10)</f>
        <v>233.12256006149789</v>
      </c>
      <c r="L366" s="22">
        <f>_xll.DTC.CPR.ValueForVariable($A366,L$10)</f>
        <v>420.57190850046305</v>
      </c>
      <c r="M366" s="22">
        <f>_xll.DTC.CPR.ValueForVariable($A366,M$10)</f>
        <v>410.93644396001611</v>
      </c>
      <c r="N366" s="22">
        <f>_xll.DTC.CPR.ValueForVariable($A366,N$10)</f>
        <v>19434.969174747366</v>
      </c>
      <c r="O366" s="22">
        <f>_xll.DTC.CPR.ValueForVariable($A366,O$10)</f>
        <v>0.96859138989038784</v>
      </c>
      <c r="P366" s="22">
        <f>_xll.DTC.CPR.ValueForVariable($A366,P$10)</f>
        <v>9.5472885724344099E-3</v>
      </c>
      <c r="Q366" s="22">
        <f>_xll.DTC.CPR.ValueForVariable($A366,Q$10)</f>
        <v>10.958537281119456</v>
      </c>
      <c r="R366" s="22">
        <f>_xll.DTC.CPR.ValueForVariable($A366,R$10)</f>
        <v>15.71642204875357</v>
      </c>
      <c r="S366" s="22">
        <f>_xll.DTC.CPR.ValueForVariable($A366,S$10)</f>
        <v>172.22899694707382</v>
      </c>
      <c r="T366" s="22">
        <f>_xll.DTC.CPR.ValueForVariable($A366,T$10)</f>
        <v>15</v>
      </c>
      <c r="U366" s="22">
        <f>_xll.DTC.CPR.ValueForVariable($A366,U$10)</f>
        <v>30</v>
      </c>
      <c r="V366" s="22">
        <f>_xll.DTC.CPR.ValueForVariable($A366,V$10)</f>
        <v>4</v>
      </c>
      <c r="W366" s="22">
        <f>_xll.DTC.CPR.ValueForVariable($A366,W$10)</f>
        <v>24</v>
      </c>
      <c r="X366" s="22">
        <f>_xll.DTC.CPR.ValueForVariable($A366,X$10)</f>
        <v>488.37386439130057</v>
      </c>
      <c r="Y366" s="22">
        <f>_xll.DTC.CPR.ValueForVariable($A366,Y$10)</f>
        <v>770.19630307686862</v>
      </c>
      <c r="Z366" s="22">
        <f>_xll.DTC.CPR.ValueForVariable($A366,Z$10)</f>
        <v>40.025890984497266</v>
      </c>
      <c r="AA366" s="22">
        <f>_xll.DTC.CPR.ValueForVariable($A366,AA$10)</f>
        <v>1.5770629004417054</v>
      </c>
      <c r="AB366" s="22">
        <f>_xll.DTC.CPR.ValueForVariable($A366,AB$10)</f>
        <v>0.74702631562054533</v>
      </c>
      <c r="AC366" s="22">
        <f>_xll.DTC.CPR.ValueForVariable($A366,AC$10)</f>
        <v>102.08442357951384</v>
      </c>
      <c r="AD366" s="22">
        <f>_xll.DTC.CPR.ValueForVariable($A366,AD$10)</f>
        <v>31.964915287270795</v>
      </c>
      <c r="AE366" s="22">
        <f>_xll.DTC.CPR.ValueForVariable($A366,AE$10)</f>
        <v>0</v>
      </c>
      <c r="AF366" s="22">
        <f>_xll.DTC.CPR.ValueForVariable($A366,AF$10)</f>
        <v>0</v>
      </c>
      <c r="AG366" s="22">
        <f>_xll.DTC.CPR.ValueForVariable($A366,AG$10)</f>
        <v>0</v>
      </c>
      <c r="AH366" s="22">
        <f>_xll.DTC.CPR.ValueForVariable($A366,AH$10)</f>
        <v>0</v>
      </c>
      <c r="AI366" s="22">
        <f>_xll.DTC.CPR.ValueForVariable($A366,AI$10)</f>
        <v>0</v>
      </c>
      <c r="AJ366" s="22">
        <f>_xll.DTC.CPR.ValueForVariable($A366,AJ$10)</f>
        <v>0</v>
      </c>
      <c r="AK366" s="22">
        <f>_xll.DTC.CPR.ValueForVariable($A366,AK$10)</f>
        <v>10</v>
      </c>
      <c r="AL366" s="22">
        <f>_xll.DTC.CPR.MinimumForVariable($A366,AL$10)</f>
        <v>12.319779053186984</v>
      </c>
      <c r="AM366" s="22">
        <f>_xll.DTC.CPR.MaximumForVariable($A366,AM$10)</f>
        <v>30.119723064653524</v>
      </c>
    </row>
    <row r="367" spans="1:39" x14ac:dyDescent="0.35">
      <c r="A367" s="22" t="str">
        <f>_xll.DTC.CPR.Calculate($B$1,$B$2,$B$3,D367,E367,C367,B367,F367,$B$4,G367)</f>
        <v>CID=1941884717</v>
      </c>
      <c r="B367" s="22">
        <f t="shared" si="71"/>
        <v>15</v>
      </c>
      <c r="C367" s="22">
        <f t="shared" si="72"/>
        <v>32.5</v>
      </c>
      <c r="D367" s="22">
        <f t="shared" si="73"/>
        <v>0</v>
      </c>
      <c r="E367" s="22">
        <f t="shared" si="69"/>
        <v>4</v>
      </c>
      <c r="F367" s="33">
        <f t="shared" si="68"/>
        <v>26.5</v>
      </c>
      <c r="G367" s="33">
        <f t="shared" si="70"/>
        <v>5.3</v>
      </c>
      <c r="H367" s="22">
        <f>_xll.DTC.CPR.ValueForVariable($A367,H$10)</f>
        <v>1.7333020769187713</v>
      </c>
      <c r="I367" s="22">
        <f>_xll.DTC.CPR.ValueForVariable($A367,I$10)</f>
        <v>147.71323185197204</v>
      </c>
      <c r="J367" s="22">
        <f>_xll.DTC.CPR.ValueForVariable($A367,J$10)</f>
        <v>23.234658039248401</v>
      </c>
      <c r="K367" s="22">
        <f>_xll.DTC.CPR.ValueForVariable($A367,K$10)</f>
        <v>236.68803821269404</v>
      </c>
      <c r="L367" s="22">
        <f>_xll.DTC.CPR.ValueForVariable($A367,L$10)</f>
        <v>422.08409999181168</v>
      </c>
      <c r="M367" s="22">
        <f>_xll.DTC.CPR.ValueForVariable($A367,M$10)</f>
        <v>410.93644396001611</v>
      </c>
      <c r="N367" s="22">
        <f>_xll.DTC.CPR.ValueForVariable($A367,N$10)</f>
        <v>20289.065644795479</v>
      </c>
      <c r="O367" s="22">
        <f>_xll.DTC.CPR.ValueForVariable($A367,O$10)</f>
        <v>1.0190453625044948</v>
      </c>
      <c r="P367" s="22">
        <f>_xll.DTC.CPR.ValueForVariable($A367,P$10)</f>
        <v>1.0574550759192423E-2</v>
      </c>
      <c r="Q367" s="22">
        <f>_xll.DTC.CPR.ValueForVariable($A367,Q$10)</f>
        <v>9.6388850272808977</v>
      </c>
      <c r="R367" s="22">
        <f>_xll.DTC.CPR.ValueForVariable($A367,R$10)</f>
        <v>18.421947071475888</v>
      </c>
      <c r="S367" s="22">
        <f>_xll.DTC.CPR.ValueForVariable($A367,S$10)</f>
        <v>177.56702980061013</v>
      </c>
      <c r="T367" s="22">
        <f>_xll.DTC.CPR.ValueForVariable($A367,T$10)</f>
        <v>15</v>
      </c>
      <c r="U367" s="22">
        <f>_xll.DTC.CPR.ValueForVariable($A367,U$10)</f>
        <v>32.5</v>
      </c>
      <c r="V367" s="22">
        <f>_xll.DTC.CPR.ValueForVariable($A367,V$10)</f>
        <v>4</v>
      </c>
      <c r="W367" s="22">
        <f>_xll.DTC.CPR.ValueForVariable($A367,W$10)</f>
        <v>26.5</v>
      </c>
      <c r="X367" s="22">
        <f>_xll.DTC.CPR.ValueForVariable($A367,X$10)</f>
        <v>488.37386439130057</v>
      </c>
      <c r="Y367" s="22">
        <f>_xll.DTC.CPR.ValueForVariable($A367,Y$10)</f>
        <v>827.03959328935798</v>
      </c>
      <c r="Z367" s="22">
        <f>_xll.DTC.CPR.ValueForVariable($A367,Z$10)</f>
        <v>42.921218252716812</v>
      </c>
      <c r="AA367" s="22">
        <f>_xll.DTC.CPR.ValueForVariable($A367,AA$10)</f>
        <v>1.6934558820426715</v>
      </c>
      <c r="AB367" s="22">
        <f>_xll.DTC.CPR.ValueForVariable($A367,AB$10)</f>
        <v>0.7660232074182145</v>
      </c>
      <c r="AC367" s="22">
        <f>_xll.DTC.CPR.ValueForVariable($A367,AC$10)</f>
        <v>108.90895731551201</v>
      </c>
      <c r="AD367" s="22">
        <f>_xll.DTC.CPR.ValueForVariable($A367,AD$10)</f>
        <v>36.538387643566473</v>
      </c>
      <c r="AE367" s="22">
        <f>_xll.DTC.CPR.ValueForVariable($A367,AE$10)</f>
        <v>0</v>
      </c>
      <c r="AF367" s="22">
        <f>_xll.DTC.CPR.ValueForVariable($A367,AF$10)</f>
        <v>0</v>
      </c>
      <c r="AG367" s="22">
        <f>_xll.DTC.CPR.ValueForVariable($A367,AG$10)</f>
        <v>0</v>
      </c>
      <c r="AH367" s="22">
        <f>_xll.DTC.CPR.ValueForVariable($A367,AH$10)</f>
        <v>0</v>
      </c>
      <c r="AI367" s="22">
        <f>_xll.DTC.CPR.ValueForVariable($A367,AI$10)</f>
        <v>0</v>
      </c>
      <c r="AJ367" s="22">
        <f>_xll.DTC.CPR.ValueForVariable($A367,AJ$10)</f>
        <v>0</v>
      </c>
      <c r="AK367" s="22">
        <f>_xll.DTC.CPR.ValueForVariable($A367,AK$10)</f>
        <v>7.7276054195332069</v>
      </c>
      <c r="AL367" s="22">
        <f>_xll.DTC.CPR.MinimumForVariable($A367,AL$10)</f>
        <v>13.074187722974534</v>
      </c>
      <c r="AM367" s="22">
        <f>_xll.DTC.CPR.MaximumForVariable($A367,AM$10)</f>
        <v>37.531932815895011</v>
      </c>
    </row>
    <row r="368" spans="1:39" x14ac:dyDescent="0.35">
      <c r="A368" s="22" t="str">
        <f>_xll.DTC.CPR.Calculate($B$1,$B$2,$B$3,D368,E368,C368,B368,F368,$B$4,G368)</f>
        <v>CID=-1176728404</v>
      </c>
      <c r="B368" s="22">
        <f t="shared" si="71"/>
        <v>15</v>
      </c>
      <c r="C368" s="22">
        <f t="shared" si="72"/>
        <v>35</v>
      </c>
      <c r="D368" s="22">
        <f t="shared" si="73"/>
        <v>0</v>
      </c>
      <c r="E368" s="22">
        <f t="shared" si="69"/>
        <v>4</v>
      </c>
      <c r="F368" s="33">
        <f t="shared" si="68"/>
        <v>29</v>
      </c>
      <c r="G368" s="33">
        <f t="shared" si="70"/>
        <v>5.8</v>
      </c>
      <c r="H368" s="22">
        <f>_xll.DTC.CPR.ValueForVariable($A368,H$10)</f>
        <v>1.7333020769187713</v>
      </c>
      <c r="I368" s="22">
        <f>_xll.DTC.CPR.ValueForVariable($A368,I$10)</f>
        <v>147.71323185197204</v>
      </c>
      <c r="J368" s="22">
        <f>_xll.DTC.CPR.ValueForVariable($A368,J$10)</f>
        <v>23.234658039248401</v>
      </c>
      <c r="K368" s="22">
        <f>_xll.DTC.CPR.ValueForVariable($A368,K$10)</f>
        <v>240.27878109300647</v>
      </c>
      <c r="L368" s="22">
        <f>_xll.DTC.CPR.ValueForVariable($A368,L$10)</f>
        <v>423.57006148489722</v>
      </c>
      <c r="M368" s="22">
        <f>_xll.DTC.CPR.ValueForVariable($A368,M$10)</f>
        <v>410.93644396001611</v>
      </c>
      <c r="N368" s="22">
        <f>_xll.DTC.CPR.ValueForVariable($A368,N$10)</f>
        <v>21492.168249213315</v>
      </c>
      <c r="O368" s="22">
        <f>_xll.DTC.CPR.ValueForVariable($A368,O$10)</f>
        <v>1.1204949982138745</v>
      </c>
      <c r="P368" s="22">
        <f>_xll.DTC.CPR.ValueForVariable($A368,P$10)</f>
        <v>1.2086734470869331E-2</v>
      </c>
      <c r="Q368" s="22">
        <f>_xll.DTC.CPR.ValueForVariable($A368,Q$10)</f>
        <v>8.5122596938962012</v>
      </c>
      <c r="R368" s="22">
        <f>_xll.DTC.CPR.ValueForVariable($A368,R$10)</f>
        <v>22.464194529505587</v>
      </c>
      <c r="S368" s="22">
        <f>_xll.DTC.CPR.ValueForVariable($A368,S$10)</f>
        <v>191.22105764935395</v>
      </c>
      <c r="T368" s="22">
        <f>_xll.DTC.CPR.ValueForVariable($A368,T$10)</f>
        <v>15</v>
      </c>
      <c r="U368" s="22">
        <f>_xll.DTC.CPR.ValueForVariable($A368,U$10)</f>
        <v>35</v>
      </c>
      <c r="V368" s="22">
        <f>_xll.DTC.CPR.ValueForVariable($A368,V$10)</f>
        <v>4</v>
      </c>
      <c r="W368" s="22">
        <f>_xll.DTC.CPR.ValueForVariable($A368,W$10)</f>
        <v>29</v>
      </c>
      <c r="X368" s="22">
        <f>_xll.DTC.CPR.ValueForVariable($A368,X$10)</f>
        <v>488.37386439130057</v>
      </c>
      <c r="Y368" s="22">
        <f>_xll.DTC.CPR.ValueForVariable($A368,Y$10)</f>
        <v>886.98098360857671</v>
      </c>
      <c r="Z368" s="22">
        <f>_xll.DTC.CPR.ValueForVariable($A368,Z$10)</f>
        <v>45.961723642176651</v>
      </c>
      <c r="AA368" s="22">
        <f>_xll.DTC.CPR.ValueForVariable($A368,AA$10)</f>
        <v>1.816192569424435</v>
      </c>
      <c r="AB368" s="22">
        <f>_xll.DTC.CPR.ValueForVariable($A368,AB$10)</f>
        <v>0.7905900525394286</v>
      </c>
      <c r="AC368" s="22">
        <f>_xll.DTC.CPR.ValueForVariable($A368,AC$10)</f>
        <v>109.99998302468521</v>
      </c>
      <c r="AD368" s="22">
        <f>_xll.DTC.CPR.ValueForVariable($A368,AD$10)</f>
        <v>43.171315416080319</v>
      </c>
      <c r="AE368" s="22">
        <f>_xll.DTC.CPR.ValueForVariable($A368,AE$10)</f>
        <v>0</v>
      </c>
      <c r="AF368" s="22">
        <f>_xll.DTC.CPR.ValueForVariable($A368,AF$10)</f>
        <v>0</v>
      </c>
      <c r="AG368" s="22">
        <f>_xll.DTC.CPR.ValueForVariable($A368,AG$10)</f>
        <v>0</v>
      </c>
      <c r="AH368" s="22">
        <f>_xll.DTC.CPR.ValueForVariable($A368,AH$10)</f>
        <v>0</v>
      </c>
      <c r="AI368" s="22">
        <f>_xll.DTC.CPR.ValueForVariable($A368,AI$10)</f>
        <v>0</v>
      </c>
      <c r="AJ368" s="22">
        <f>_xll.DTC.CPR.ValueForVariable($A368,AJ$10)</f>
        <v>0</v>
      </c>
      <c r="AK368" s="22">
        <f>_xll.DTC.CPR.ValueForVariable($A368,AK$10)</f>
        <v>5.0000183756811669</v>
      </c>
      <c r="AL368" s="22">
        <f>_xll.DTC.CPR.MinimumForVariable($A368,AL$10)</f>
        <v>15.710137696701084</v>
      </c>
      <c r="AM368" s="22">
        <f>_xll.DTC.CPR.MaximumForVariable($A368,AM$10)</f>
        <v>45.288447607656394</v>
      </c>
    </row>
    <row r="369" spans="1:39" x14ac:dyDescent="0.35">
      <c r="A369" s="22" t="str">
        <f>_xll.DTC.CPR.Calculate($B$1,$B$2,$B$3,D369,E369,C369,B369,F369,$B$4,G369)</f>
        <v>CID=-1277484953</v>
      </c>
      <c r="B369" s="22">
        <f t="shared" si="71"/>
        <v>15</v>
      </c>
      <c r="C369" s="22">
        <f t="shared" si="72"/>
        <v>37.5</v>
      </c>
      <c r="D369" s="22">
        <f t="shared" si="73"/>
        <v>0</v>
      </c>
      <c r="E369" s="22">
        <f t="shared" si="69"/>
        <v>4</v>
      </c>
      <c r="F369" s="33">
        <f t="shared" si="68"/>
        <v>31.5</v>
      </c>
      <c r="G369" s="33">
        <f t="shared" si="70"/>
        <v>6.3</v>
      </c>
      <c r="H369" s="22">
        <f>_xll.DTC.CPR.ValueForVariable($A369,H$10)</f>
        <v>1.7333020769187713</v>
      </c>
      <c r="I369" s="22">
        <f>_xll.DTC.CPR.ValueForVariable($A369,I$10)</f>
        <v>147.71323185197204</v>
      </c>
      <c r="J369" s="22">
        <f>_xll.DTC.CPR.ValueForVariable($A369,J$10)</f>
        <v>23.234658039248401</v>
      </c>
      <c r="K369" s="22">
        <f>_xll.DTC.CPR.ValueForVariable($A369,K$10)</f>
        <v>243.89592808768788</v>
      </c>
      <c r="L369" s="22">
        <f>_xll.DTC.CPR.ValueForVariable($A369,L$10)</f>
        <v>425.03000578340487</v>
      </c>
      <c r="M369" s="22">
        <f>_xll.DTC.CPR.ValueForVariable($A369,M$10)</f>
        <v>410.93644396001611</v>
      </c>
      <c r="N369" s="22">
        <f>_xll.DTC.CPR.ValueForVariable($A369,N$10)</f>
        <v>22427.309286540112</v>
      </c>
      <c r="O369" s="22">
        <f>_xll.DTC.CPR.ValueForVariable($A369,O$10)</f>
        <v>1.1706875512896313</v>
      </c>
      <c r="P369" s="22">
        <f>_xll.DTC.CPR.ValueForVariable($A369,P$10)</f>
        <v>1.3375542775382615E-2</v>
      </c>
      <c r="Q369" s="22">
        <f>_xll.DTC.CPR.ValueForVariable($A369,Q$10)</f>
        <v>7.6434987183513003</v>
      </c>
      <c r="R369" s="22">
        <f>_xll.DTC.CPR.ValueForVariable($A369,R$10)</f>
        <v>25.584128381317143</v>
      </c>
      <c r="S369" s="22">
        <f>_xll.DTC.CPR.ValueForVariable($A369,S$10)</f>
        <v>195.55225249273272</v>
      </c>
      <c r="T369" s="22">
        <f>_xll.DTC.CPR.ValueForVariable($A369,T$10)</f>
        <v>15</v>
      </c>
      <c r="U369" s="22">
        <f>_xll.DTC.CPR.ValueForVariable($A369,U$10)</f>
        <v>37.5</v>
      </c>
      <c r="V369" s="22">
        <f>_xll.DTC.CPR.ValueForVariable($A369,V$10)</f>
        <v>4</v>
      </c>
      <c r="W369" s="22">
        <f>_xll.DTC.CPR.ValueForVariable($A369,W$10)</f>
        <v>31.5</v>
      </c>
      <c r="X369" s="22">
        <f>_xll.DTC.CPR.ValueForVariable($A369,X$10)</f>
        <v>488.37386439130057</v>
      </c>
      <c r="Y369" s="22">
        <f>_xll.DTC.CPR.ValueForVariable($A369,Y$10)</f>
        <v>950.12868876961977</v>
      </c>
      <c r="Z369" s="22">
        <f>_xll.DTC.CPR.ValueForVariable($A369,Z$10)</f>
        <v>48.818828024906111</v>
      </c>
      <c r="AA369" s="22">
        <f>_xll.DTC.CPR.ValueForVariable($A369,AA$10)</f>
        <v>1.9454945443361127</v>
      </c>
      <c r="AB369" s="22">
        <f>_xll.DTC.CPR.ValueForVariable($A369,AB$10)</f>
        <v>0.80683713126935008</v>
      </c>
      <c r="AC369" s="22">
        <f>_xll.DTC.CPR.ValueForVariable($A369,AC$10)</f>
        <v>109.40752128502156</v>
      </c>
      <c r="AD369" s="22">
        <f>_xll.DTC.CPR.ValueForVariable($A369,AD$10)</f>
        <v>48.177085676109634</v>
      </c>
      <c r="AE369" s="22">
        <f>_xll.DTC.CPR.ValueForVariable($A369,AE$10)</f>
        <v>0</v>
      </c>
      <c r="AF369" s="22">
        <f>_xll.DTC.CPR.ValueForVariable($A369,AF$10)</f>
        <v>0</v>
      </c>
      <c r="AG369" s="22">
        <f>_xll.DTC.CPR.ValueForVariable($A369,AG$10)</f>
        <v>0</v>
      </c>
      <c r="AH369" s="22">
        <f>_xll.DTC.CPR.ValueForVariable($A369,AH$10)</f>
        <v>0</v>
      </c>
      <c r="AI369" s="22">
        <f>_xll.DTC.CPR.ValueForVariable($A369,AI$10)</f>
        <v>0</v>
      </c>
      <c r="AJ369" s="22">
        <f>_xll.DTC.CPR.ValueForVariable($A369,AJ$10)</f>
        <v>0</v>
      </c>
      <c r="AK369" s="22">
        <f>_xll.DTC.CPR.ValueForVariable($A369,AK$10)</f>
        <v>6.4811967874460628</v>
      </c>
      <c r="AL369" s="22">
        <f>_xll.DTC.CPR.MinimumForVariable($A369,AL$10)</f>
        <v>18.458658123719307</v>
      </c>
      <c r="AM369" s="22">
        <f>_xll.DTC.CPR.MaximumForVariable($A369,AM$10)</f>
        <v>53.912872231072043</v>
      </c>
    </row>
    <row r="370" spans="1:39" x14ac:dyDescent="0.35">
      <c r="A370" s="22" t="str">
        <f>_xll.DTC.CPR.Calculate($B$1,$B$2,$B$3,D370,E370,C370,B370,F370,$B$4,G370)</f>
        <v>CID=1276477139</v>
      </c>
      <c r="B370" s="22">
        <f t="shared" si="71"/>
        <v>15</v>
      </c>
      <c r="C370" s="22">
        <f t="shared" si="72"/>
        <v>40</v>
      </c>
      <c r="D370" s="22">
        <f t="shared" si="73"/>
        <v>0</v>
      </c>
      <c r="E370" s="22">
        <f t="shared" si="69"/>
        <v>4</v>
      </c>
      <c r="F370" s="33">
        <f t="shared" si="68"/>
        <v>34</v>
      </c>
      <c r="G370" s="33">
        <f t="shared" si="70"/>
        <v>6.8</v>
      </c>
      <c r="H370" s="22">
        <f>_xll.DTC.CPR.ValueForVariable($A370,H$10)</f>
        <v>1.7333020769187713</v>
      </c>
      <c r="I370" s="22">
        <f>_xll.DTC.CPR.ValueForVariable($A370,I$10)</f>
        <v>147.71323185197204</v>
      </c>
      <c r="J370" s="22">
        <f>_xll.DTC.CPR.ValueForVariable($A370,J$10)</f>
        <v>23.234658039248401</v>
      </c>
      <c r="K370" s="22">
        <f>_xll.DTC.CPR.ValueForVariable($A370,K$10)</f>
        <v>247.54071405292822</v>
      </c>
      <c r="L370" s="22">
        <f>_xll.DTC.CPR.ValueForVariable($A370,L$10)</f>
        <v>426.46414920480942</v>
      </c>
      <c r="M370" s="22">
        <f>_xll.DTC.CPR.ValueForVariable($A370,M$10)</f>
        <v>410.93644396001611</v>
      </c>
      <c r="N370" s="22">
        <f>_xll.DTC.CPR.ValueForVariable($A370,N$10)</f>
        <v>23341.072122832367</v>
      </c>
      <c r="O370" s="22">
        <f>_xll.DTC.CPR.ValueForVariable($A370,O$10)</f>
        <v>1.2207743587166309</v>
      </c>
      <c r="P370" s="22">
        <f>_xll.DTC.CPR.ValueForVariable($A370,P$10)</f>
        <v>1.4769784823391864E-2</v>
      </c>
      <c r="Q370" s="22">
        <f>_xll.DTC.CPR.ValueForVariable($A370,Q$10)</f>
        <v>6.9204887075169381</v>
      </c>
      <c r="R370" s="22">
        <f>_xll.DTC.CPR.ValueForVariable($A370,R$10)</f>
        <v>28.823010313953734</v>
      </c>
      <c r="S370" s="22">
        <f>_xll.DTC.CPR.ValueForVariable($A370,S$10)</f>
        <v>199.46931739436104</v>
      </c>
      <c r="T370" s="22">
        <f>_xll.DTC.CPR.ValueForVariable($A370,T$10)</f>
        <v>15</v>
      </c>
      <c r="U370" s="22">
        <f>_xll.DTC.CPR.ValueForVariable($A370,U$10)</f>
        <v>40</v>
      </c>
      <c r="V370" s="22">
        <f>_xll.DTC.CPR.ValueForVariable($A370,V$10)</f>
        <v>4</v>
      </c>
      <c r="W370" s="22">
        <f>_xll.DTC.CPR.ValueForVariable($A370,W$10)</f>
        <v>34</v>
      </c>
      <c r="X370" s="22">
        <f>_xll.DTC.CPR.ValueForVariable($A370,X$10)</f>
        <v>488.37386439130057</v>
      </c>
      <c r="Y370" s="22">
        <f>_xll.DTC.CPR.ValueForVariable($A370,Y$10)</f>
        <v>1016.5930221211611</v>
      </c>
      <c r="Z370" s="22">
        <f>_xll.DTC.CPR.ValueForVariable($A370,Z$10)</f>
        <v>51.641148134648461</v>
      </c>
      <c r="AA370" s="22">
        <f>_xll.DTC.CPR.ValueForVariable($A370,AA$10)</f>
        <v>2.0815876856723738</v>
      </c>
      <c r="AB370" s="22">
        <f>_xll.DTC.CPR.ValueForVariable($A370,AB$10)</f>
        <v>0.82154927451680959</v>
      </c>
      <c r="AC370" s="22">
        <f>_xll.DTC.CPR.ValueForVariable($A370,AC$10)</f>
        <v>108.58267214528837</v>
      </c>
      <c r="AD370" s="22">
        <f>_xll.DTC.CPR.ValueForVariable($A370,AD$10)</f>
        <v>53.304208215898775</v>
      </c>
      <c r="AE370" s="22">
        <f>_xll.DTC.CPR.ValueForVariable($A370,AE$10)</f>
        <v>0</v>
      </c>
      <c r="AF370" s="22">
        <f>_xll.DTC.CPR.ValueForVariable($A370,AF$10)</f>
        <v>0</v>
      </c>
      <c r="AG370" s="22">
        <f>_xll.DTC.CPR.ValueForVariable($A370,AG$10)</f>
        <v>0</v>
      </c>
      <c r="AH370" s="22">
        <f>_xll.DTC.CPR.ValueForVariable($A370,AH$10)</f>
        <v>0</v>
      </c>
      <c r="AI370" s="22">
        <f>_xll.DTC.CPR.ValueForVariable($A370,AI$10)</f>
        <v>0</v>
      </c>
      <c r="AJ370" s="22">
        <f>_xll.DTC.CPR.ValueForVariable($A370,AJ$10)</f>
        <v>0</v>
      </c>
      <c r="AK370" s="22">
        <f>_xll.DTC.CPR.ValueForVariable($A370,AK$10)</f>
        <v>9.9999777823822633</v>
      </c>
      <c r="AL370" s="22">
        <f>_xll.DTC.CPR.MinimumForVariable($A370,AL$10)</f>
        <v>21.473529598984523</v>
      </c>
      <c r="AM370" s="22">
        <f>_xll.DTC.CPR.MaximumForVariable($A370,AM$10)</f>
        <v>63.306821466453385</v>
      </c>
    </row>
    <row r="371" spans="1:39" x14ac:dyDescent="0.35">
      <c r="A371" s="22" t="str">
        <f>_xll.DTC.CPR.Calculate($B$1,$B$2,$B$3,D371,E371,C371,B371,F371,$B$4,G371)</f>
        <v>CID=1175720590</v>
      </c>
      <c r="B371" s="22">
        <f t="shared" si="71"/>
        <v>15</v>
      </c>
      <c r="C371" s="22">
        <f t="shared" si="72"/>
        <v>42.5</v>
      </c>
      <c r="D371" s="22">
        <f t="shared" si="73"/>
        <v>0</v>
      </c>
      <c r="E371" s="22">
        <f t="shared" si="69"/>
        <v>4</v>
      </c>
      <c r="F371" s="33">
        <f t="shared" si="68"/>
        <v>36.5</v>
      </c>
      <c r="G371" s="33">
        <f t="shared" si="70"/>
        <v>7.3</v>
      </c>
      <c r="H371" s="22">
        <f>_xll.DTC.CPR.ValueForVariable($A371,H$10)</f>
        <v>1.7333020769187713</v>
      </c>
      <c r="I371" s="22">
        <f>_xll.DTC.CPR.ValueForVariable($A371,I$10)</f>
        <v>147.71323185197204</v>
      </c>
      <c r="J371" s="22">
        <f>_xll.DTC.CPR.ValueForVariable($A371,J$10)</f>
        <v>23.234658039248401</v>
      </c>
      <c r="K371" s="22">
        <f>_xll.DTC.CPR.ValueForVariable($A371,K$10)</f>
        <v>251.21448128784849</v>
      </c>
      <c r="L371" s="22">
        <f>_xll.DTC.CPR.ValueForVariable($A371,L$10)</f>
        <v>427.87271188546572</v>
      </c>
      <c r="M371" s="22">
        <f>_xll.DTC.CPR.ValueForVariable($A371,M$10)</f>
        <v>410.93644396001611</v>
      </c>
      <c r="N371" s="22">
        <f>_xll.DTC.CPR.ValueForVariable($A371,N$10)</f>
        <v>24353.826506327641</v>
      </c>
      <c r="O371" s="22">
        <f>_xll.DTC.CPR.ValueForVariable($A371,O$10)</f>
        <v>1.3217632095701697</v>
      </c>
      <c r="P371" s="22">
        <f>_xll.DTC.CPR.ValueForVariable($A371,P$10)</f>
        <v>1.6742763832703768E-2</v>
      </c>
      <c r="Q371" s="22">
        <f>_xll.DTC.CPR.ValueForVariable($A371,Q$10)</f>
        <v>6.2979556928248375</v>
      </c>
      <c r="R371" s="22">
        <f>_xll.DTC.CPR.ValueForVariable($A371,R$10)</f>
        <v>33.521133573697682</v>
      </c>
      <c r="S371" s="22">
        <f>_xll.DTC.CPR.ValueForVariable($A371,S$10)</f>
        <v>211.1146140204111</v>
      </c>
      <c r="T371" s="22">
        <f>_xll.DTC.CPR.ValueForVariable($A371,T$10)</f>
        <v>15</v>
      </c>
      <c r="U371" s="22">
        <f>_xll.DTC.CPR.ValueForVariable($A371,U$10)</f>
        <v>42.5</v>
      </c>
      <c r="V371" s="22">
        <f>_xll.DTC.CPR.ValueForVariable($A371,V$10)</f>
        <v>4</v>
      </c>
      <c r="W371" s="22">
        <f>_xll.DTC.CPR.ValueForVariable($A371,W$10)</f>
        <v>36.5</v>
      </c>
      <c r="X371" s="22">
        <f>_xll.DTC.CPR.ValueForVariable($A371,X$10)</f>
        <v>488.37386439130057</v>
      </c>
      <c r="Y371" s="22">
        <f>_xll.DTC.CPR.ValueForVariable($A371,Y$10)</f>
        <v>1086.4865440387393</v>
      </c>
      <c r="Z371" s="22">
        <f>_xll.DTC.CPR.ValueForVariable($A371,Z$10)</f>
        <v>54.493058183225514</v>
      </c>
      <c r="AA371" s="22">
        <f>_xll.DTC.CPR.ValueForVariable($A371,AA$10)</f>
        <v>2.2247024733662077</v>
      </c>
      <c r="AB371" s="22">
        <f>_xll.DTC.CPR.ValueForVariable($A371,AB$10)</f>
        <v>0.83955796411532035</v>
      </c>
      <c r="AC371" s="22">
        <f>_xll.DTC.CPR.ValueForVariable($A371,AC$10)</f>
        <v>109.18952950705027</v>
      </c>
      <c r="AD371" s="22">
        <f>_xll.DTC.CPR.ValueForVariable($A371,AD$10)</f>
        <v>60.662986449658973</v>
      </c>
      <c r="AE371" s="22">
        <f>_xll.DTC.CPR.ValueForVariable($A371,AE$10)</f>
        <v>0</v>
      </c>
      <c r="AF371" s="22">
        <f>_xll.DTC.CPR.ValueForVariable($A371,AF$10)</f>
        <v>0</v>
      </c>
      <c r="AG371" s="22">
        <f>_xll.DTC.CPR.ValueForVariable($A371,AG$10)</f>
        <v>0</v>
      </c>
      <c r="AH371" s="22">
        <f>_xll.DTC.CPR.ValueForVariable($A371,AH$10)</f>
        <v>0</v>
      </c>
      <c r="AI371" s="22">
        <f>_xll.DTC.CPR.ValueForVariable($A371,AI$10)</f>
        <v>0</v>
      </c>
      <c r="AJ371" s="22">
        <f>_xll.DTC.CPR.ValueForVariable($A371,AJ$10)</f>
        <v>0</v>
      </c>
      <c r="AK371" s="22">
        <f>_xll.DTC.CPR.ValueForVariable($A371,AK$10)</f>
        <v>9.0523524647487204</v>
      </c>
      <c r="AL371" s="22">
        <f>_xll.DTC.CPR.MinimumForVariable($A371,AL$10)</f>
        <v>24.76818486377892</v>
      </c>
      <c r="AM371" s="22">
        <f>_xll.DTC.CPR.MaximumForVariable($A371,AM$10)</f>
        <v>70.556888654610461</v>
      </c>
    </row>
    <row r="372" spans="1:39" x14ac:dyDescent="0.35">
      <c r="A372" s="22" t="str">
        <f>_xll.DTC.CPR.Calculate($B$1,$B$2,$B$3,D372,E372,C372,B372,F372,$B$4,G372)</f>
        <v>CID=154083677</v>
      </c>
      <c r="B372" s="22">
        <f t="shared" si="71"/>
        <v>15</v>
      </c>
      <c r="C372" s="22">
        <f t="shared" si="72"/>
        <v>45</v>
      </c>
      <c r="D372" s="22">
        <f t="shared" si="73"/>
        <v>0</v>
      </c>
      <c r="E372" s="22">
        <f t="shared" si="69"/>
        <v>4</v>
      </c>
      <c r="F372" s="33">
        <f t="shared" si="68"/>
        <v>39</v>
      </c>
      <c r="G372" s="33">
        <f t="shared" si="70"/>
        <v>7.8</v>
      </c>
      <c r="H372" s="22">
        <f>_xll.DTC.CPR.ValueForVariable($A372,H$10)</f>
        <v>1.7333020769187713</v>
      </c>
      <c r="I372" s="22">
        <f>_xll.DTC.CPR.ValueForVariable($A372,I$10)</f>
        <v>147.71323185197204</v>
      </c>
      <c r="J372" s="22">
        <f>_xll.DTC.CPR.ValueForVariable($A372,J$10)</f>
        <v>23.234658039248401</v>
      </c>
      <c r="K372" s="22">
        <f>_xll.DTC.CPR.ValueForVariable($A372,K$10)</f>
        <v>254.91869357729877</v>
      </c>
      <c r="L372" s="22">
        <f>_xll.DTC.CPR.ValueForVariable($A372,L$10)</f>
        <v>429.25592585791793</v>
      </c>
      <c r="M372" s="22">
        <f>_xll.DTC.CPR.ValueForVariable($A372,M$10)</f>
        <v>410.93644396001611</v>
      </c>
      <c r="N372" s="22">
        <f>_xll.DTC.CPR.ValueForVariable($A372,N$10)</f>
        <v>25289.485177736293</v>
      </c>
      <c r="O372" s="22">
        <f>_xll.DTC.CPR.ValueForVariable($A372,O$10)</f>
        <v>1.4225644541928446</v>
      </c>
      <c r="P372" s="22">
        <f>_xll.DTC.CPR.ValueForVariable($A372,P$10)</f>
        <v>1.8903813994290503E-2</v>
      </c>
      <c r="Q372" s="22">
        <f>_xll.DTC.CPR.ValueForVariable($A372,Q$10)</f>
        <v>5.7708862002751307</v>
      </c>
      <c r="R372" s="22">
        <f>_xll.DTC.CPR.ValueForVariable($A372,R$10)</f>
        <v>38.459484074907657</v>
      </c>
      <c r="S372" s="22">
        <f>_xll.DTC.CPR.ValueForVariable($A372,S$10)</f>
        <v>221.94530591758576</v>
      </c>
      <c r="T372" s="22">
        <f>_xll.DTC.CPR.ValueForVariable($A372,T$10)</f>
        <v>15</v>
      </c>
      <c r="U372" s="22">
        <f>_xll.DTC.CPR.ValueForVariable($A372,U$10)</f>
        <v>45</v>
      </c>
      <c r="V372" s="22">
        <f>_xll.DTC.CPR.ValueForVariable($A372,V$10)</f>
        <v>4</v>
      </c>
      <c r="W372" s="22">
        <f>_xll.DTC.CPR.ValueForVariable($A372,W$10)</f>
        <v>39</v>
      </c>
      <c r="X372" s="22">
        <f>_xll.DTC.CPR.ValueForVariable($A372,X$10)</f>
        <v>488.37386439130057</v>
      </c>
      <c r="Y372" s="22">
        <f>_xll.DTC.CPR.ValueForVariable($A372,Y$10)</f>
        <v>1159.9242383423766</v>
      </c>
      <c r="Z372" s="22">
        <f>_xll.DTC.CPR.ValueForVariable($A372,Z$10)</f>
        <v>57.285793320362416</v>
      </c>
      <c r="AA372" s="22">
        <f>_xll.DTC.CPR.ValueForVariable($A372,AA$10)</f>
        <v>2.3750743496236906</v>
      </c>
      <c r="AB372" s="22">
        <f>_xll.DTC.CPR.ValueForVariable($A372,AB$10)</f>
        <v>0.85494794455466216</v>
      </c>
      <c r="AC372" s="22">
        <f>_xll.DTC.CPR.ValueForVariable($A372,AC$10)</f>
        <v>110</v>
      </c>
      <c r="AD372" s="22">
        <f>_xll.DTC.CPR.ValueForVariable($A372,AD$10)</f>
        <v>68.347015883640537</v>
      </c>
      <c r="AE372" s="22">
        <f>_xll.DTC.CPR.ValueForVariable($A372,AE$10)</f>
        <v>0</v>
      </c>
      <c r="AF372" s="22">
        <f>_xll.DTC.CPR.ValueForVariable($A372,AF$10)</f>
        <v>0</v>
      </c>
      <c r="AG372" s="22">
        <f>_xll.DTC.CPR.ValueForVariable($A372,AG$10)</f>
        <v>0</v>
      </c>
      <c r="AH372" s="22">
        <f>_xll.DTC.CPR.ValueForVariable($A372,AH$10)</f>
        <v>0</v>
      </c>
      <c r="AI372" s="22">
        <f>_xll.DTC.CPR.ValueForVariable($A372,AI$10)</f>
        <v>0</v>
      </c>
      <c r="AJ372" s="22">
        <f>_xll.DTC.CPR.ValueForVariable($A372,AJ$10)</f>
        <v>0</v>
      </c>
      <c r="AK372" s="22">
        <f>_xll.DTC.CPR.ValueForVariable($A372,AK$10)</f>
        <v>5</v>
      </c>
      <c r="AL372" s="22">
        <f>_xll.DTC.CPR.MinimumForVariable($A372,AL$10)</f>
        <v>28.930026285731998</v>
      </c>
      <c r="AM372" s="22">
        <f>_xll.DTC.CPR.MaximumForVariable($A372,AM$10)</f>
        <v>81.353366708506641</v>
      </c>
    </row>
    <row r="373" spans="1:39" x14ac:dyDescent="0.35">
      <c r="A373" s="22" t="str">
        <f>_xll.DTC.CPR.Calculate($B$1,$B$2,$B$3,D373,E373,C373,B373,F373,$B$4,G373)</f>
        <v>CID=-1432203240</v>
      </c>
      <c r="B373" s="22">
        <f t="shared" si="71"/>
        <v>15</v>
      </c>
      <c r="C373" s="22">
        <f t="shared" si="72"/>
        <v>47.5</v>
      </c>
      <c r="D373" s="22">
        <f t="shared" si="73"/>
        <v>0</v>
      </c>
      <c r="E373" s="22">
        <f t="shared" si="69"/>
        <v>4</v>
      </c>
      <c r="F373" s="33">
        <f t="shared" si="68"/>
        <v>41.5</v>
      </c>
      <c r="G373" s="33">
        <f t="shared" si="70"/>
        <v>8.3000000000000007</v>
      </c>
      <c r="H373" s="22">
        <f>_xll.DTC.CPR.ValueForVariable($A373,H$10)</f>
        <v>1.7333020769187713</v>
      </c>
      <c r="I373" s="22">
        <f>_xll.DTC.CPR.ValueForVariable($A373,I$10)</f>
        <v>147.71323185197204</v>
      </c>
      <c r="J373" s="22">
        <f>_xll.DTC.CPR.ValueForVariable($A373,J$10)</f>
        <v>23.234658039248401</v>
      </c>
      <c r="K373" s="22">
        <f>_xll.DTC.CPR.ValueForVariable($A373,K$10)</f>
        <v>258.65495278124138</v>
      </c>
      <c r="L373" s="22">
        <f>_xll.DTC.CPR.ValueForVariable($A373,L$10)</f>
        <v>430.61400845522206</v>
      </c>
      <c r="M373" s="22">
        <f>_xll.DTC.CPR.ValueForVariable($A373,M$10)</f>
        <v>410.93644396001611</v>
      </c>
      <c r="N373" s="22">
        <f>_xll.DTC.CPR.ValueForVariable($A373,N$10)</f>
        <v>26234.321169083094</v>
      </c>
      <c r="O373" s="22">
        <f>_xll.DTC.CPR.ValueForVariable($A373,O$10)</f>
        <v>1.523033444168417</v>
      </c>
      <c r="P373" s="22">
        <f>_xll.DTC.CPR.ValueForVariable($A373,P$10)</f>
        <v>2.1396283251075388E-2</v>
      </c>
      <c r="Q373" s="22">
        <f>_xll.DTC.CPR.ValueForVariable($A373,Q$10)</f>
        <v>5.2722019894547563</v>
      </c>
      <c r="R373" s="22">
        <f>_xll.DTC.CPR.ValueForVariable($A373,R$10)</f>
        <v>43.99106947287077</v>
      </c>
      <c r="S373" s="22">
        <f>_xll.DTC.CPR.ValueForVariable($A373,S$10)</f>
        <v>231.92980399311168</v>
      </c>
      <c r="T373" s="22">
        <f>_xll.DTC.CPR.ValueForVariable($A373,T$10)</f>
        <v>15</v>
      </c>
      <c r="U373" s="22">
        <f>_xll.DTC.CPR.ValueForVariable($A373,U$10)</f>
        <v>47.5</v>
      </c>
      <c r="V373" s="22">
        <f>_xll.DTC.CPR.ValueForVariable($A373,V$10)</f>
        <v>4</v>
      </c>
      <c r="W373" s="22">
        <f>_xll.DTC.CPR.ValueForVariable($A373,W$10)</f>
        <v>41.5</v>
      </c>
      <c r="X373" s="22">
        <f>_xll.DTC.CPR.ValueForVariable($A373,X$10)</f>
        <v>488.37386439130057</v>
      </c>
      <c r="Y373" s="22">
        <f>_xll.DTC.CPR.ValueForVariable($A373,Y$10)</f>
        <v>1237.0237214434719</v>
      </c>
      <c r="Z373" s="22">
        <f>_xll.DTC.CPR.ValueForVariable($A373,Z$10)</f>
        <v>60.229204564845134</v>
      </c>
      <c r="AA373" s="22">
        <f>_xll.DTC.CPR.ValueForVariable($A373,AA$10)</f>
        <v>2.5329441471755936</v>
      </c>
      <c r="AB373" s="22">
        <f>_xll.DTC.CPR.ValueForVariable($A373,AB$10)</f>
        <v>0.86871852220887902</v>
      </c>
      <c r="AC373" s="22">
        <f>_xll.DTC.CPR.ValueForVariable($A373,AC$10)</f>
        <v>109.99999692324833</v>
      </c>
      <c r="AD373" s="22">
        <f>_xll.DTC.CPR.ValueForVariable($A373,AD$10)</f>
        <v>76.938057103630314</v>
      </c>
      <c r="AE373" s="22">
        <f>_xll.DTC.CPR.ValueForVariable($A373,AE$10)</f>
        <v>0</v>
      </c>
      <c r="AF373" s="22">
        <f>_xll.DTC.CPR.ValueForVariable($A373,AF$10)</f>
        <v>0</v>
      </c>
      <c r="AG373" s="22">
        <f>_xll.DTC.CPR.ValueForVariable($A373,AG$10)</f>
        <v>0</v>
      </c>
      <c r="AH373" s="22">
        <f>_xll.DTC.CPR.ValueForVariable($A373,AH$10)</f>
        <v>0</v>
      </c>
      <c r="AI373" s="22">
        <f>_xll.DTC.CPR.ValueForVariable($A373,AI$10)</f>
        <v>0</v>
      </c>
      <c r="AJ373" s="22">
        <f>_xll.DTC.CPR.ValueForVariable($A373,AJ$10)</f>
        <v>0</v>
      </c>
      <c r="AK373" s="22">
        <f>_xll.DTC.CPR.ValueForVariable($A373,AK$10)</f>
        <v>5.000016128209662</v>
      </c>
      <c r="AL373" s="22">
        <f>_xll.DTC.CPR.MinimumForVariable($A373,AL$10)</f>
        <v>32.634611377185955</v>
      </c>
      <c r="AM373" s="22">
        <f>_xll.DTC.CPR.MaximumForVariable($A373,AM$10)</f>
        <v>92.949405370424813</v>
      </c>
    </row>
    <row r="374" spans="1:39" x14ac:dyDescent="0.35">
      <c r="A374" s="22" t="str">
        <f>_xll.DTC.CPR.Calculate($B$1,$B$2,$B$3,D374,E374,C374,B374,F374,$B$4,G374)</f>
        <v>CID=355596775</v>
      </c>
      <c r="B374" s="22">
        <f t="shared" si="71"/>
        <v>15</v>
      </c>
      <c r="C374" s="22">
        <f t="shared" si="72"/>
        <v>50</v>
      </c>
      <c r="D374" s="22">
        <f t="shared" si="73"/>
        <v>0</v>
      </c>
      <c r="E374" s="22">
        <f t="shared" si="69"/>
        <v>4</v>
      </c>
      <c r="F374" s="33">
        <f t="shared" si="68"/>
        <v>44</v>
      </c>
      <c r="G374" s="33">
        <f t="shared" si="70"/>
        <v>8.8000000000000007</v>
      </c>
      <c r="H374" s="22">
        <f>_xll.DTC.CPR.ValueForVariable($A374,H$10)</f>
        <v>1.7333020769187713</v>
      </c>
      <c r="I374" s="22">
        <f>_xll.DTC.CPR.ValueForVariable($A374,I$10)</f>
        <v>147.71323185197204</v>
      </c>
      <c r="J374" s="22">
        <f>_xll.DTC.CPR.ValueForVariable($A374,J$10)</f>
        <v>23.234658039248401</v>
      </c>
      <c r="K374" s="22">
        <f>_xll.DTC.CPR.ValueForVariable($A374,K$10)</f>
        <v>262.42501858641634</v>
      </c>
      <c r="L374" s="22">
        <f>_xll.DTC.CPR.ValueForVariable($A374,L$10)</f>
        <v>431.94720064056031</v>
      </c>
      <c r="M374" s="22">
        <f>_xll.DTC.CPR.ValueForVariable($A374,M$10)</f>
        <v>410.93644396001611</v>
      </c>
      <c r="N374" s="22">
        <f>_xll.DTC.CPR.ValueForVariable($A374,N$10)</f>
        <v>27259.70624661542</v>
      </c>
      <c r="O374" s="22">
        <f>_xll.DTC.CPR.ValueForVariable($A374,O$10)</f>
        <v>1.6741569064069874</v>
      </c>
      <c r="P374" s="22">
        <f>_xll.DTC.CPR.ValueForVariable($A374,P$10)</f>
        <v>2.4716009605087078E-2</v>
      </c>
      <c r="Q374" s="22">
        <f>_xll.DTC.CPR.ValueForVariable($A374,Q$10)</f>
        <v>4.8408817649081213</v>
      </c>
      <c r="R374" s="22">
        <f>_xll.DTC.CPR.ValueForVariable($A374,R$10)</f>
        <v>51.360772798027</v>
      </c>
      <c r="S374" s="22">
        <f>_xll.DTC.CPR.ValueForVariable($A374,S$10)</f>
        <v>248.63142846955796</v>
      </c>
      <c r="T374" s="22">
        <f>_xll.DTC.CPR.ValueForVariable($A374,T$10)</f>
        <v>15</v>
      </c>
      <c r="U374" s="22">
        <f>_xll.DTC.CPR.ValueForVariable($A374,U$10)</f>
        <v>50</v>
      </c>
      <c r="V374" s="22">
        <f>_xll.DTC.CPR.ValueForVariable($A374,V$10)</f>
        <v>4</v>
      </c>
      <c r="W374" s="22">
        <f>_xll.DTC.CPR.ValueForVariable($A374,W$10)</f>
        <v>44</v>
      </c>
      <c r="X374" s="22">
        <f>_xll.DTC.CPR.ValueForVariable($A374,X$10)</f>
        <v>488.37386439130057</v>
      </c>
      <c r="Y374" s="22">
        <f>_xll.DTC.CPR.ValueForVariable($A374,Y$10)</f>
        <v>1317.9054900117335</v>
      </c>
      <c r="Z374" s="22">
        <f>_xll.DTC.CPR.ValueForVariable($A374,Z$10)</f>
        <v>63.149414616185311</v>
      </c>
      <c r="AA374" s="22">
        <f>_xll.DTC.CPR.ValueForVariable($A374,AA$10)</f>
        <v>2.6985585964030743</v>
      </c>
      <c r="AB374" s="22">
        <f>_xll.DTC.CPR.ValueForVariable($A374,AB$10)</f>
        <v>0.88264628439719617</v>
      </c>
      <c r="AC374" s="22">
        <f>_xll.DTC.CPR.ValueForVariable($A374,AC$10)</f>
        <v>110</v>
      </c>
      <c r="AD374" s="22">
        <f>_xll.DTC.CPR.ValueForVariable($A374,AD$10)</f>
        <v>88.409844842706647</v>
      </c>
      <c r="AE374" s="22">
        <f>_xll.DTC.CPR.ValueForVariable($A374,AE$10)</f>
        <v>0</v>
      </c>
      <c r="AF374" s="22">
        <f>_xll.DTC.CPR.ValueForVariable($A374,AF$10)</f>
        <v>0</v>
      </c>
      <c r="AG374" s="22">
        <f>_xll.DTC.CPR.ValueForVariable($A374,AG$10)</f>
        <v>0</v>
      </c>
      <c r="AH374" s="22">
        <f>_xll.DTC.CPR.ValueForVariable($A374,AH$10)</f>
        <v>0</v>
      </c>
      <c r="AI374" s="22">
        <f>_xll.DTC.CPR.ValueForVariable($A374,AI$10)</f>
        <v>0</v>
      </c>
      <c r="AJ374" s="22">
        <f>_xll.DTC.CPR.ValueForVariable($A374,AJ$10)</f>
        <v>0</v>
      </c>
      <c r="AK374" s="22">
        <f>_xll.DTC.CPR.ValueForVariable($A374,AK$10)</f>
        <v>5</v>
      </c>
      <c r="AL374" s="22">
        <f>_xll.DTC.CPR.MinimumForVariable($A374,AL$10)</f>
        <v>36.943002346955495</v>
      </c>
      <c r="AM374" s="22">
        <f>_xll.DTC.CPR.MaximumForVariable($A374,AM$10)</f>
        <v>104.95142242111407</v>
      </c>
    </row>
    <row r="375" spans="1:39" x14ac:dyDescent="0.35">
      <c r="A375" s="22" t="str">
        <f>_xll.DTC.CPR.Calculate($B$1,$B$2,$B$3,D375,E375,C375,B375,F375,$B$4,G375)</f>
        <v>CID=254840226</v>
      </c>
      <c r="B375" s="22">
        <f t="shared" si="71"/>
        <v>15</v>
      </c>
      <c r="C375" s="22">
        <f t="shared" si="72"/>
        <v>52.5</v>
      </c>
      <c r="D375" s="22">
        <f t="shared" si="73"/>
        <v>0</v>
      </c>
      <c r="E375" s="22">
        <f t="shared" si="69"/>
        <v>4</v>
      </c>
      <c r="F375" s="33">
        <f t="shared" si="68"/>
        <v>46.5</v>
      </c>
      <c r="G375" s="33">
        <f t="shared" si="70"/>
        <v>9.3000000000000007</v>
      </c>
      <c r="H375" s="22">
        <f>_xll.DTC.CPR.ValueForVariable($A375,H$10)</f>
        <v>1.7333020769187713</v>
      </c>
      <c r="I375" s="22">
        <f>_xll.DTC.CPR.ValueForVariable($A375,I$10)</f>
        <v>147.71323185197204</v>
      </c>
      <c r="J375" s="22">
        <f>_xll.DTC.CPR.ValueForVariable($A375,J$10)</f>
        <v>23.234658039248401</v>
      </c>
      <c r="K375" s="22">
        <f>_xll.DTC.CPR.ValueForVariable($A375,K$10)</f>
        <v>266.23083222577782</v>
      </c>
      <c r="L375" s="22">
        <f>_xll.DTC.CPR.ValueForVariable($A375,L$10)</f>
        <v>433.25574503132447</v>
      </c>
      <c r="M375" s="22">
        <f>_xll.DTC.CPR.ValueForVariable($A375,M$10)</f>
        <v>410.93644396001611</v>
      </c>
      <c r="N375" s="22">
        <f>_xll.DTC.CPR.ValueForVariable($A375,N$10)</f>
        <v>28168.851878684116</v>
      </c>
      <c r="O375" s="22">
        <f>_xll.DTC.CPR.ValueForVariable($A375,O$10)</f>
        <v>1.8249852278091572</v>
      </c>
      <c r="P375" s="22">
        <f>_xll.DTC.CPR.ValueForVariable($A375,P$10)</f>
        <v>2.8330553414542287E-2</v>
      </c>
      <c r="Q375" s="22">
        <f>_xll.DTC.CPR.ValueForVariable($A375,Q$10)</f>
        <v>4.4747385519773317</v>
      </c>
      <c r="R375" s="22">
        <f>_xll.DTC.CPR.ValueForVariable($A375,R$10)</f>
        <v>59.016990764605929</v>
      </c>
      <c r="S375" s="22">
        <f>_xll.DTC.CPR.ValueForVariable($A375,S$10)</f>
        <v>264.08560379607229</v>
      </c>
      <c r="T375" s="22">
        <f>_xll.DTC.CPR.ValueForVariable($A375,T$10)</f>
        <v>15</v>
      </c>
      <c r="U375" s="22">
        <f>_xll.DTC.CPR.ValueForVariable($A375,U$10)</f>
        <v>52.5</v>
      </c>
      <c r="V375" s="22">
        <f>_xll.DTC.CPR.ValueForVariable($A375,V$10)</f>
        <v>4</v>
      </c>
      <c r="W375" s="22">
        <f>_xll.DTC.CPR.ValueForVariable($A375,W$10)</f>
        <v>46.5</v>
      </c>
      <c r="X375" s="22">
        <f>_xll.DTC.CPR.ValueForVariable($A375,X$10)</f>
        <v>488.37386439130057</v>
      </c>
      <c r="Y375" s="22">
        <f>_xll.DTC.CPR.ValueForVariable($A375,Y$10)</f>
        <v>1402.69321438421</v>
      </c>
      <c r="Z375" s="22">
        <f>_xll.DTC.CPR.ValueForVariable($A375,Z$10)</f>
        <v>65.965456929732738</v>
      </c>
      <c r="AA375" s="22">
        <f>_xll.DTC.CPR.ValueForVariable($A375,AA$10)</f>
        <v>2.872170926125416</v>
      </c>
      <c r="AB375" s="22">
        <f>_xll.DTC.CPR.ValueForVariable($A375,AB$10)</f>
        <v>0.89312450204774574</v>
      </c>
      <c r="AC375" s="22">
        <f>_xll.DTC.CPR.ValueForVariable($A375,AC$10)</f>
        <v>110</v>
      </c>
      <c r="AD375" s="22">
        <f>_xll.DTC.CPR.ValueForVariable($A375,AD$10)</f>
        <v>100.39702258338302</v>
      </c>
      <c r="AE375" s="22">
        <f>_xll.DTC.CPR.ValueForVariable($A375,AE$10)</f>
        <v>0</v>
      </c>
      <c r="AF375" s="22">
        <f>_xll.DTC.CPR.ValueForVariable($A375,AF$10)</f>
        <v>0</v>
      </c>
      <c r="AG375" s="22">
        <f>_xll.DTC.CPR.ValueForVariable($A375,AG$10)</f>
        <v>0</v>
      </c>
      <c r="AH375" s="22">
        <f>_xll.DTC.CPR.ValueForVariable($A375,AH$10)</f>
        <v>0</v>
      </c>
      <c r="AI375" s="22">
        <f>_xll.DTC.CPR.ValueForVariable($A375,AI$10)</f>
        <v>0</v>
      </c>
      <c r="AJ375" s="22">
        <f>_xll.DTC.CPR.ValueForVariable($A375,AJ$10)</f>
        <v>0</v>
      </c>
      <c r="AK375" s="22">
        <f>_xll.DTC.CPR.ValueForVariable($A375,AK$10)</f>
        <v>5</v>
      </c>
      <c r="AL375" s="22">
        <f>_xll.DTC.CPR.MinimumForVariable($A375,AL$10)</f>
        <v>41.209269084051677</v>
      </c>
      <c r="AM375" s="22">
        <f>_xll.DTC.CPR.MaximumForVariable($A375,AM$10)</f>
        <v>116.69890690898895</v>
      </c>
    </row>
    <row r="376" spans="1:39" x14ac:dyDescent="0.35">
      <c r="A376" s="22" t="str">
        <f>_xll.DTC.CPR.Calculate($B$1,$B$2,$B$3,D376,E376,C376,B376,F376,$B$4,G376)</f>
        <v>CID=-766796687</v>
      </c>
      <c r="B376" s="22">
        <f t="shared" si="71"/>
        <v>15</v>
      </c>
      <c r="C376" s="22">
        <f t="shared" si="72"/>
        <v>55</v>
      </c>
      <c r="D376" s="22">
        <f t="shared" si="73"/>
        <v>0</v>
      </c>
      <c r="E376" s="22">
        <f t="shared" si="69"/>
        <v>4</v>
      </c>
      <c r="F376" s="33">
        <f t="shared" si="68"/>
        <v>49</v>
      </c>
      <c r="G376" s="33">
        <f t="shared" si="70"/>
        <v>9.8000000000000007</v>
      </c>
      <c r="H376" s="22">
        <f>_xll.DTC.CPR.ValueForVariable($A376,H$10)</f>
        <v>1.7333020769187713</v>
      </c>
      <c r="I376" s="22">
        <f>_xll.DTC.CPR.ValueForVariable($A376,I$10)</f>
        <v>147.71323185197204</v>
      </c>
      <c r="J376" s="22">
        <f>_xll.DTC.CPR.ValueForVariable($A376,J$10)</f>
        <v>23.234658039248401</v>
      </c>
      <c r="K376" s="22">
        <f>_xll.DTC.CPR.ValueForVariable($A376,K$10)</f>
        <v>270.07454523126029</v>
      </c>
      <c r="L376" s="22">
        <f>_xll.DTC.CPR.ValueForVariable($A376,L$10)</f>
        <v>434.53989267952858</v>
      </c>
      <c r="M376" s="22">
        <f>_xll.DTC.CPR.ValueForVariable($A376,M$10)</f>
        <v>410.93644396001611</v>
      </c>
      <c r="N376" s="22">
        <f>_xll.DTC.CPR.ValueForVariable($A376,N$10)</f>
        <v>28924.387634804607</v>
      </c>
      <c r="O376" s="22">
        <f>_xll.DTC.CPR.ValueForVariable($A376,O$10)</f>
        <v>1.9245942952897874</v>
      </c>
      <c r="P376" s="22">
        <f>_xll.DTC.CPR.ValueForVariable($A376,P$10)</f>
        <v>3.1683805779271774E-2</v>
      </c>
      <c r="Q376" s="22">
        <f>_xll.DTC.CPR.ValueForVariable($A376,Q$10)</f>
        <v>4.139085277032164</v>
      </c>
      <c r="R376" s="22">
        <f>_xll.DTC.CPR.ValueForVariable($A376,R$10)</f>
        <v>65.498048136722289</v>
      </c>
      <c r="S376" s="22">
        <f>_xll.DTC.CPR.ValueForVariable($A376,S$10)</f>
        <v>271.10200671705121</v>
      </c>
      <c r="T376" s="22">
        <f>_xll.DTC.CPR.ValueForVariable($A376,T$10)</f>
        <v>15</v>
      </c>
      <c r="U376" s="22">
        <f>_xll.DTC.CPR.ValueForVariable($A376,U$10)</f>
        <v>55</v>
      </c>
      <c r="V376" s="22">
        <f>_xll.DTC.CPR.ValueForVariable($A376,V$10)</f>
        <v>4</v>
      </c>
      <c r="W376" s="22">
        <f>_xll.DTC.CPR.ValueForVariable($A376,W$10)</f>
        <v>49</v>
      </c>
      <c r="X376" s="22">
        <f>_xll.DTC.CPR.ValueForVariable($A376,X$10)</f>
        <v>488.37386439130057</v>
      </c>
      <c r="Y376" s="22">
        <f>_xll.DTC.CPR.ValueForVariable($A376,Y$10)</f>
        <v>1491.5140866997515</v>
      </c>
      <c r="Z376" s="22">
        <f>_xll.DTC.CPR.ValueForVariable($A376,Z$10)</f>
        <v>68.805754175970321</v>
      </c>
      <c r="AA376" s="22">
        <f>_xll.DTC.CPR.ValueForVariable($A376,AA$10)</f>
        <v>3.0540415764441957</v>
      </c>
      <c r="AB376" s="22">
        <f>_xll.DTC.CPR.ValueForVariable($A376,AB$10)</f>
        <v>0.89966121716794789</v>
      </c>
      <c r="AC376" s="22">
        <f>_xll.DTC.CPR.ValueForVariable($A376,AC$10)</f>
        <v>110</v>
      </c>
      <c r="AD376" s="22">
        <f>_xll.DTC.CPR.ValueForVariable($A376,AD$10)</f>
        <v>110.61273604562437</v>
      </c>
      <c r="AE376" s="22">
        <f>_xll.DTC.CPR.ValueForVariable($A376,AE$10)</f>
        <v>0</v>
      </c>
      <c r="AF376" s="22">
        <f>_xll.DTC.CPR.ValueForVariable($A376,AF$10)</f>
        <v>0</v>
      </c>
      <c r="AG376" s="22">
        <f>_xll.DTC.CPR.ValueForVariable($A376,AG$10)</f>
        <v>0</v>
      </c>
      <c r="AH376" s="22">
        <f>_xll.DTC.CPR.ValueForVariable($A376,AH$10)</f>
        <v>0</v>
      </c>
      <c r="AI376" s="22">
        <f>_xll.DTC.CPR.ValueForVariable($A376,AI$10)</f>
        <v>0</v>
      </c>
      <c r="AJ376" s="22">
        <f>_xll.DTC.CPR.ValueForVariable($A376,AJ$10)</f>
        <v>0</v>
      </c>
      <c r="AK376" s="22">
        <f>_xll.DTC.CPR.ValueForVariable($A376,AK$10)</f>
        <v>5</v>
      </c>
      <c r="AL376" s="22">
        <f>_xll.DTC.CPR.MinimumForVariable($A376,AL$10)</f>
        <v>46.829746178330808</v>
      </c>
      <c r="AM376" s="22">
        <f>_xll.DTC.CPR.MaximumForVariable($A376,AM$10)</f>
        <v>125.59440498607553</v>
      </c>
    </row>
    <row r="377" spans="1:39" x14ac:dyDescent="0.35">
      <c r="A377" s="22" t="str">
        <f>_xll.DTC.CPR.Calculate($B$1,$B$2,$B$3,D377,E377,C377,B377,F377,$B$4,G377)</f>
        <v>CID=1941883692</v>
      </c>
      <c r="B377" s="22">
        <f t="shared" si="71"/>
        <v>15</v>
      </c>
      <c r="C377" s="22">
        <f t="shared" si="72"/>
        <v>57.5</v>
      </c>
      <c r="D377" s="22">
        <f t="shared" si="73"/>
        <v>0</v>
      </c>
      <c r="E377" s="22">
        <f t="shared" si="69"/>
        <v>4</v>
      </c>
      <c r="F377" s="33">
        <f t="shared" si="68"/>
        <v>51.5</v>
      </c>
      <c r="G377" s="33">
        <f t="shared" si="70"/>
        <v>10.3</v>
      </c>
      <c r="H377" s="22">
        <f>_xll.DTC.CPR.ValueForVariable($A377,H$10)</f>
        <v>1.7333020769187713</v>
      </c>
      <c r="I377" s="22">
        <f>_xll.DTC.CPR.ValueForVariable($A377,I$10)</f>
        <v>147.71323185197204</v>
      </c>
      <c r="J377" s="22">
        <f>_xll.DTC.CPR.ValueForVariable($A377,J$10)</f>
        <v>23.234658039248401</v>
      </c>
      <c r="K377" s="22">
        <f>_xll.DTC.CPR.ValueForVariable($A377,K$10)</f>
        <v>273.95855464546202</v>
      </c>
      <c r="L377" s="22">
        <f>_xll.DTC.CPR.ValueForVariable($A377,L$10)</f>
        <v>435.79990478014622</v>
      </c>
      <c r="M377" s="22">
        <f>_xll.DTC.CPR.ValueForVariable($A377,M$10)</f>
        <v>410.93644396001611</v>
      </c>
      <c r="N377" s="22">
        <f>_xll.DTC.CPR.ValueForVariable($A377,N$10)</f>
        <v>29505.463861448341</v>
      </c>
      <c r="O377" s="22">
        <f>_xll.DTC.CPR.ValueForVariable($A377,O$10)</f>
        <v>1.9731871798740892</v>
      </c>
      <c r="P377" s="22">
        <f>_xll.DTC.CPR.ValueForVariable($A377,P$10)</f>
        <v>3.4571718022255615E-2</v>
      </c>
      <c r="Q377" s="22">
        <f>_xll.DTC.CPR.ValueForVariable($A377,Q$10)</f>
        <v>3.8416932898012601</v>
      </c>
      <c r="R377" s="22">
        <f>_xll.DTC.CPR.ValueForVariable($A377,R$10)</f>
        <v>70.355177973011095</v>
      </c>
      <c r="S377" s="22">
        <f>_xll.DTC.CPR.ValueForVariable($A377,S$10)</f>
        <v>270.28301512169014</v>
      </c>
      <c r="T377" s="22">
        <f>_xll.DTC.CPR.ValueForVariable($A377,T$10)</f>
        <v>15</v>
      </c>
      <c r="U377" s="22">
        <f>_xll.DTC.CPR.ValueForVariable($A377,U$10)</f>
        <v>57.5</v>
      </c>
      <c r="V377" s="22">
        <f>_xll.DTC.CPR.ValueForVariable($A377,V$10)</f>
        <v>4</v>
      </c>
      <c r="W377" s="22">
        <f>_xll.DTC.CPR.ValueForVariable($A377,W$10)</f>
        <v>51.5</v>
      </c>
      <c r="X377" s="22">
        <f>_xll.DTC.CPR.ValueForVariable($A377,X$10)</f>
        <v>488.37386439130057</v>
      </c>
      <c r="Y377" s="22">
        <f>_xll.DTC.CPR.ValueForVariable($A377,Y$10)</f>
        <v>1584.4992350875034</v>
      </c>
      <c r="Z377" s="22">
        <f>_xll.DTC.CPR.ValueForVariable($A377,Z$10)</f>
        <v>71.593525581394829</v>
      </c>
      <c r="AA377" s="22">
        <f>_xll.DTC.CPR.ValueForVariable($A377,AA$10)</f>
        <v>3.2444390468404603</v>
      </c>
      <c r="AB377" s="22">
        <f>_xll.DTC.CPR.ValueForVariable($A377,AB$10)</f>
        <v>0.90349484156006032</v>
      </c>
      <c r="AC377" s="22">
        <f>_xll.DTC.CPR.ValueForVariable($A377,AC$10)</f>
        <v>110</v>
      </c>
      <c r="AD377" s="22">
        <f>_xll.DTC.CPR.ValueForVariable($A377,AD$10)</f>
        <v>118.31128318593895</v>
      </c>
      <c r="AE377" s="22">
        <f>_xll.DTC.CPR.ValueForVariable($A377,AE$10)</f>
        <v>0</v>
      </c>
      <c r="AF377" s="22">
        <f>_xll.DTC.CPR.ValueForVariable($A377,AF$10)</f>
        <v>0</v>
      </c>
      <c r="AG377" s="22">
        <f>_xll.DTC.CPR.ValueForVariable($A377,AG$10)</f>
        <v>0</v>
      </c>
      <c r="AH377" s="22">
        <f>_xll.DTC.CPR.ValueForVariable($A377,AH$10)</f>
        <v>0</v>
      </c>
      <c r="AI377" s="22">
        <f>_xll.DTC.CPR.ValueForVariable($A377,AI$10)</f>
        <v>0</v>
      </c>
      <c r="AJ377" s="22">
        <f>_xll.DTC.CPR.ValueForVariable($A377,AJ$10)</f>
        <v>0</v>
      </c>
      <c r="AK377" s="22">
        <f>_xll.DTC.CPR.ValueForVariable($A377,AK$10)</f>
        <v>5</v>
      </c>
      <c r="AL377" s="22">
        <f>_xll.DTC.CPR.MinimumForVariable($A377,AL$10)</f>
        <v>51.70400457231495</v>
      </c>
      <c r="AM377" s="22">
        <f>_xll.DTC.CPR.MaximumForVariable($A377,AM$10)</f>
        <v>126.96014229996817</v>
      </c>
    </row>
    <row r="378" spans="1:39" x14ac:dyDescent="0.35">
      <c r="A378" s="22" t="str">
        <f>_xll.DTC.CPR.Calculate($B$1,$B$2,$B$3,D378,E378,C378,B378,F378,$B$4,G378)</f>
        <v>CID=-1176729429</v>
      </c>
      <c r="B378" s="22">
        <f t="shared" si="71"/>
        <v>15</v>
      </c>
      <c r="C378" s="22">
        <f t="shared" si="72"/>
        <v>60</v>
      </c>
      <c r="D378" s="22">
        <f t="shared" si="73"/>
        <v>0</v>
      </c>
      <c r="E378" s="22">
        <f t="shared" si="69"/>
        <v>4</v>
      </c>
      <c r="F378" s="33">
        <f t="shared" si="68"/>
        <v>54</v>
      </c>
      <c r="G378" s="33">
        <f t="shared" si="70"/>
        <v>10.8</v>
      </c>
      <c r="H378" s="22">
        <f>_xll.DTC.CPR.ValueForVariable($A378,H$10)</f>
        <v>1.7333020769187713</v>
      </c>
      <c r="I378" s="22">
        <f>_xll.DTC.CPR.ValueForVariable($A378,I$10)</f>
        <v>147.71323185197204</v>
      </c>
      <c r="J378" s="22">
        <f>_xll.DTC.CPR.ValueForVariable($A378,J$10)</f>
        <v>23.234658039248401</v>
      </c>
      <c r="K378" s="22">
        <f>_xll.DTC.CPR.ValueForVariable($A378,K$10)</f>
        <v>277.88554662171185</v>
      </c>
      <c r="L378" s="22">
        <f>_xll.DTC.CPR.ValueForVariable($A378,L$10)</f>
        <v>437.03605474318715</v>
      </c>
      <c r="M378" s="22">
        <f>_xll.DTC.CPR.ValueForVariable($A378,M$10)</f>
        <v>410.93644396001611</v>
      </c>
      <c r="N378" s="22">
        <f>_xll.DTC.CPR.ValueForVariable($A378,N$10)</f>
        <v>30227.593404738749</v>
      </c>
      <c r="O378" s="22">
        <f>_xll.DTC.CPR.ValueForVariable($A378,O$10)</f>
        <v>2.0720715298300263</v>
      </c>
      <c r="P378" s="22">
        <f>_xll.DTC.CPR.ValueForVariable($A378,P$10)</f>
        <v>3.8648990997885872E-2</v>
      </c>
      <c r="Q378" s="22">
        <f>_xll.DTC.CPR.ValueForVariable($A378,Q$10)</f>
        <v>3.552661306789588</v>
      </c>
      <c r="R378" s="22">
        <f>_xll.DTC.CPR.ValueForVariable($A378,R$10)</f>
        <v>77.601255111529298</v>
      </c>
      <c r="S378" s="22">
        <f>_xll.DTC.CPR.ValueForVariable($A378,S$10)</f>
        <v>275.69097639303789</v>
      </c>
      <c r="T378" s="22">
        <f>_xll.DTC.CPR.ValueForVariable($A378,T$10)</f>
        <v>15</v>
      </c>
      <c r="U378" s="22">
        <f>_xll.DTC.CPR.ValueForVariable($A378,U$10)</f>
        <v>60</v>
      </c>
      <c r="V378" s="22">
        <f>_xll.DTC.CPR.ValueForVariable($A378,V$10)</f>
        <v>4</v>
      </c>
      <c r="W378" s="22">
        <f>_xll.DTC.CPR.ValueForVariable($A378,W$10)</f>
        <v>54</v>
      </c>
      <c r="X378" s="22">
        <f>_xll.DTC.CPR.ValueForVariable($A378,X$10)</f>
        <v>488.37386439130057</v>
      </c>
      <c r="Y378" s="22">
        <f>_xll.DTC.CPR.ValueForVariable($A378,Y$10)</f>
        <v>1681.7842182972543</v>
      </c>
      <c r="Z378" s="22">
        <f>_xll.DTC.CPR.ValueForVariable($A378,Z$10)</f>
        <v>74.5355610098282</v>
      </c>
      <c r="AA378" s="22">
        <f>_xll.DTC.CPR.ValueForVariable($A378,AA$10)</f>
        <v>3.4436409089855711</v>
      </c>
      <c r="AB378" s="22">
        <f>_xll.DTC.CPR.ValueForVariable($A378,AB$10)</f>
        <v>0.90791346953532892</v>
      </c>
      <c r="AC378" s="22">
        <f>_xll.DTC.CPR.ValueForVariable($A378,AC$10)</f>
        <v>110</v>
      </c>
      <c r="AD378" s="22">
        <f>_xll.DTC.CPR.ValueForVariable($A378,AD$10)</f>
        <v>129.86139454985886</v>
      </c>
      <c r="AE378" s="22">
        <f>_xll.DTC.CPR.ValueForVariable($A378,AE$10)</f>
        <v>0</v>
      </c>
      <c r="AF378" s="22">
        <f>_xll.DTC.CPR.ValueForVariable($A378,AF$10)</f>
        <v>0</v>
      </c>
      <c r="AG378" s="22">
        <f>_xll.DTC.CPR.ValueForVariable($A378,AG$10)</f>
        <v>0</v>
      </c>
      <c r="AH378" s="22">
        <f>_xll.DTC.CPR.ValueForVariable($A378,AH$10)</f>
        <v>0</v>
      </c>
      <c r="AI378" s="22">
        <f>_xll.DTC.CPR.ValueForVariable($A378,AI$10)</f>
        <v>0</v>
      </c>
      <c r="AJ378" s="22">
        <f>_xll.DTC.CPR.ValueForVariable($A378,AJ$10)</f>
        <v>0</v>
      </c>
      <c r="AK378" s="22">
        <f>_xll.DTC.CPR.ValueForVariable($A378,AK$10)</f>
        <v>5</v>
      </c>
      <c r="AL378" s="22">
        <f>_xll.DTC.CPR.MinimumForVariable($A378,AL$10)</f>
        <v>58.189557606722509</v>
      </c>
      <c r="AM378" s="22">
        <f>_xll.DTC.CPR.MaximumForVariable($A378,AM$10)</f>
        <v>126.96007945212254</v>
      </c>
    </row>
    <row r="379" spans="1:39" x14ac:dyDescent="0.35">
      <c r="A379" s="22" t="str">
        <f>_xll.DTC.CPR.Calculate($B$1,$B$2,$B$3,D379,E379,C379,B379,F379,$B$4,G379)</f>
        <v>CID=-1277485978</v>
      </c>
      <c r="B379" s="22">
        <f t="shared" si="71"/>
        <v>15</v>
      </c>
      <c r="C379" s="22">
        <f t="shared" si="72"/>
        <v>62.5</v>
      </c>
      <c r="D379" s="22">
        <f t="shared" si="73"/>
        <v>0</v>
      </c>
      <c r="E379" s="22">
        <f t="shared" si="69"/>
        <v>4</v>
      </c>
      <c r="F379" s="33">
        <f t="shared" si="68"/>
        <v>56.5</v>
      </c>
      <c r="G379" s="33">
        <f t="shared" si="70"/>
        <v>11.3</v>
      </c>
      <c r="H379" s="22">
        <f>_xll.DTC.CPR.ValueForVariable($A379,H$10)</f>
        <v>1.7333020769187713</v>
      </c>
      <c r="I379" s="22">
        <f>_xll.DTC.CPR.ValueForVariable($A379,I$10)</f>
        <v>147.71323185197204</v>
      </c>
      <c r="J379" s="22">
        <f>_xll.DTC.CPR.ValueForVariable($A379,J$10)</f>
        <v>23.234658039248401</v>
      </c>
      <c r="K379" s="22">
        <f>_xll.DTC.CPR.ValueForVariable($A379,K$10)</f>
        <v>281.8585510553994</v>
      </c>
      <c r="L379" s="22">
        <f>_xll.DTC.CPR.ValueForVariable($A379,L$10)</f>
        <v>438.24863069154952</v>
      </c>
      <c r="M379" s="22">
        <f>_xll.DTC.CPR.ValueForVariable($A379,M$10)</f>
        <v>410.93644396001611</v>
      </c>
      <c r="N379" s="22">
        <f>_xll.DTC.CPR.ValueForVariable($A379,N$10)</f>
        <v>30996.273692436018</v>
      </c>
      <c r="O379" s="22">
        <f>_xll.DTC.CPR.ValueForVariable($A379,O$10)</f>
        <v>2.2212725402696054</v>
      </c>
      <c r="P379" s="22">
        <f>_xll.DTC.CPR.ValueForVariable($A379,P$10)</f>
        <v>4.3890989605036734E-2</v>
      </c>
      <c r="Q379" s="22">
        <f>_xll.DTC.CPR.ValueForVariable($A379,Q$10)</f>
        <v>3.2987711892033307</v>
      </c>
      <c r="R379" s="22">
        <f>_xll.DTC.CPR.ValueForVariable($A379,R$10)</f>
        <v>86.916358431676983</v>
      </c>
      <c r="S379" s="22">
        <f>_xll.DTC.CPR.ValueForVariable($A379,S$10)</f>
        <v>286.71717906488601</v>
      </c>
      <c r="T379" s="22">
        <f>_xll.DTC.CPR.ValueForVariable($A379,T$10)</f>
        <v>15</v>
      </c>
      <c r="U379" s="22">
        <f>_xll.DTC.CPR.ValueForVariable($A379,U$10)</f>
        <v>62.5</v>
      </c>
      <c r="V379" s="22">
        <f>_xll.DTC.CPR.ValueForVariable($A379,V$10)</f>
        <v>4</v>
      </c>
      <c r="W379" s="22">
        <f>_xll.DTC.CPR.ValueForVariable($A379,W$10)</f>
        <v>56.5</v>
      </c>
      <c r="X379" s="22">
        <f>_xll.DTC.CPR.ValueForVariable($A379,X$10)</f>
        <v>488.37386439130057</v>
      </c>
      <c r="Y379" s="22">
        <f>_xll.DTC.CPR.ValueForVariable($A379,Y$10)</f>
        <v>1783.5096192477658</v>
      </c>
      <c r="Z379" s="22">
        <f>_xll.DTC.CPR.ValueForVariable($A379,Z$10)</f>
        <v>77.408125089460384</v>
      </c>
      <c r="AA379" s="22">
        <f>_xll.DTC.CPR.ValueForVariable($A379,AA$10)</f>
        <v>3.6519350220976641</v>
      </c>
      <c r="AB379" s="22">
        <f>_xll.DTC.CPR.ValueForVariable($A379,AB$10)</f>
        <v>0.91190260661920408</v>
      </c>
      <c r="AC379" s="22">
        <f>_xll.DTC.CPR.ValueForVariable($A379,AC$10)</f>
        <v>110</v>
      </c>
      <c r="AD379" s="22">
        <f>_xll.DTC.CPR.ValueForVariable($A379,AD$10)</f>
        <v>144.81343030916565</v>
      </c>
      <c r="AE379" s="22">
        <f>_xll.DTC.CPR.ValueForVariable($A379,AE$10)</f>
        <v>0</v>
      </c>
      <c r="AF379" s="22">
        <f>_xll.DTC.CPR.ValueForVariable($A379,AF$10)</f>
        <v>0</v>
      </c>
      <c r="AG379" s="22">
        <f>_xll.DTC.CPR.ValueForVariable($A379,AG$10)</f>
        <v>0</v>
      </c>
      <c r="AH379" s="22">
        <f>_xll.DTC.CPR.ValueForVariable($A379,AH$10)</f>
        <v>0</v>
      </c>
      <c r="AI379" s="22">
        <f>_xll.DTC.CPR.ValueForVariable($A379,AI$10)</f>
        <v>0</v>
      </c>
      <c r="AJ379" s="22">
        <f>_xll.DTC.CPR.ValueForVariable($A379,AJ$10)</f>
        <v>0</v>
      </c>
      <c r="AK379" s="22">
        <f>_xll.DTC.CPR.ValueForVariable($A379,AK$10)</f>
        <v>5</v>
      </c>
      <c r="AL379" s="22">
        <f>_xll.DTC.CPR.MinimumForVariable($A379,AL$10)</f>
        <v>63.962418680019013</v>
      </c>
      <c r="AM379" s="22">
        <f>_xll.DTC.CPR.MaximumForVariable($A379,AM$10)</f>
        <v>126.9601563278045</v>
      </c>
    </row>
    <row r="380" spans="1:39" x14ac:dyDescent="0.35">
      <c r="A380" s="22" t="str">
        <f>_xll.DTC.CPR.Calculate($B$1,$B$2,$B$3,D380,E380,C380,B380,F380,$B$4,G380)</f>
        <v>CID=1276484310</v>
      </c>
      <c r="B380" s="22">
        <f t="shared" si="71"/>
        <v>15</v>
      </c>
      <c r="C380" s="22">
        <f t="shared" si="72"/>
        <v>65</v>
      </c>
      <c r="D380" s="22">
        <f t="shared" si="73"/>
        <v>0</v>
      </c>
      <c r="E380" s="22">
        <f t="shared" si="69"/>
        <v>4</v>
      </c>
      <c r="F380" s="33">
        <f t="shared" si="68"/>
        <v>59</v>
      </c>
      <c r="G380" s="33">
        <f t="shared" si="70"/>
        <v>11.8</v>
      </c>
      <c r="H380" s="22">
        <f>_xll.DTC.CPR.ValueForVariable($A380,H$10)</f>
        <v>1.7333020769187713</v>
      </c>
      <c r="I380" s="22">
        <f>_xll.DTC.CPR.ValueForVariable($A380,I$10)</f>
        <v>147.71323185197204</v>
      </c>
      <c r="J380" s="22">
        <f>_xll.DTC.CPR.ValueForVariable($A380,J$10)</f>
        <v>23.234658039248401</v>
      </c>
      <c r="K380" s="22">
        <f>_xll.DTC.CPR.ValueForVariable($A380,K$10)</f>
        <v>285.88101091290542</v>
      </c>
      <c r="L380" s="22">
        <f>_xll.DTC.CPR.ValueForVariable($A380,L$10)</f>
        <v>439.43793846216016</v>
      </c>
      <c r="M380" s="22">
        <f>_xll.DTC.CPR.ValueForVariable($A380,M$10)</f>
        <v>410.93644396001611</v>
      </c>
      <c r="N380" s="22">
        <f>_xll.DTC.CPR.ValueForVariable($A380,N$10)</f>
        <v>31460.038557221022</v>
      </c>
      <c r="O380" s="22">
        <f>_xll.DTC.CPR.ValueForVariable($A380,O$10)</f>
        <v>2.2180805374479742</v>
      </c>
      <c r="P380" s="22">
        <f>_xll.DTC.CPR.ValueForVariable($A380,P$10)</f>
        <v>4.7083493930553826E-2</v>
      </c>
      <c r="Q380" s="22">
        <f>_xll.DTC.CPR.ValueForVariable($A380,Q$10)</f>
        <v>3.0521530126019676</v>
      </c>
      <c r="R380" s="22">
        <f>_xll.DTC.CPR.ValueForVariable($A380,R$10)</f>
        <v>90.881099669198662</v>
      </c>
      <c r="S380" s="22">
        <f>_xll.DTC.CPR.ValueForVariable($A380,S$10)</f>
        <v>277.38302214392439</v>
      </c>
      <c r="T380" s="22">
        <f>_xll.DTC.CPR.ValueForVariable($A380,T$10)</f>
        <v>15</v>
      </c>
      <c r="U380" s="22">
        <f>_xll.DTC.CPR.ValueForVariable($A380,U$10)</f>
        <v>65</v>
      </c>
      <c r="V380" s="22">
        <f>_xll.DTC.CPR.ValueForVariable($A380,V$10)</f>
        <v>4</v>
      </c>
      <c r="W380" s="22">
        <f>_xll.DTC.CPR.ValueForVariable($A380,W$10)</f>
        <v>59</v>
      </c>
      <c r="X380" s="22">
        <f>_xll.DTC.CPR.ValueForVariable($A380,X$10)</f>
        <v>488.37386439130057</v>
      </c>
      <c r="Y380" s="22">
        <f>_xll.DTC.CPR.ValueForVariable($A380,Y$10)</f>
        <v>1889.8217615797041</v>
      </c>
      <c r="Z380" s="22">
        <f>_xll.DTC.CPR.ValueForVariable($A380,Z$10)</f>
        <v>80.38816334236077</v>
      </c>
      <c r="AA380" s="22">
        <f>_xll.DTC.CPR.ValueForVariable($A380,AA$10)</f>
        <v>3.8696210001637583</v>
      </c>
      <c r="AB380" s="22">
        <f>_xll.DTC.CPR.ValueForVariable($A380,AB$10)</f>
        <v>0.91317181887190757</v>
      </c>
      <c r="AC380" s="22">
        <f>_xll.DTC.CPR.ValueForVariable($A380,AC$10)</f>
        <v>110</v>
      </c>
      <c r="AD380" s="22">
        <f>_xll.DTC.CPR.ValueForVariable($A380,AD$10)</f>
        <v>151.20872417001632</v>
      </c>
      <c r="AE380" s="22">
        <f>_xll.DTC.CPR.ValueForVariable($A380,AE$10)</f>
        <v>0</v>
      </c>
      <c r="AF380" s="22">
        <f>_xll.DTC.CPR.ValueForVariable($A380,AF$10)</f>
        <v>0</v>
      </c>
      <c r="AG380" s="22">
        <f>_xll.DTC.CPR.ValueForVariable($A380,AG$10)</f>
        <v>0</v>
      </c>
      <c r="AH380" s="22">
        <f>_xll.DTC.CPR.ValueForVariable($A380,AH$10)</f>
        <v>0</v>
      </c>
      <c r="AI380" s="22">
        <f>_xll.DTC.CPR.ValueForVariable($A380,AI$10)</f>
        <v>0</v>
      </c>
      <c r="AJ380" s="22">
        <f>_xll.DTC.CPR.ValueForVariable($A380,AJ$10)</f>
        <v>0</v>
      </c>
      <c r="AK380" s="22">
        <f>_xll.DTC.CPR.ValueForVariable($A380,AK$10)</f>
        <v>5</v>
      </c>
      <c r="AL380" s="22">
        <f>_xll.DTC.CPR.MinimumForVariable($A380,AL$10)</f>
        <v>71.26774857643899</v>
      </c>
      <c r="AM380" s="22">
        <f>_xll.DTC.CPR.MaximumForVariable($A380,AM$10)</f>
        <v>126.96019808581545</v>
      </c>
    </row>
    <row r="381" spans="1:39" x14ac:dyDescent="0.35">
      <c r="A381" s="22" t="str">
        <f>_xll.DTC.CPR.Calculate($B$1,$B$2,$B$3,D381,E381,C381,B381,F381,$B$4,G381)</f>
        <v>CID=1175727761</v>
      </c>
      <c r="B381" s="22">
        <f t="shared" si="71"/>
        <v>15</v>
      </c>
      <c r="C381" s="22">
        <f t="shared" si="72"/>
        <v>67.5</v>
      </c>
      <c r="D381" s="22">
        <f t="shared" si="73"/>
        <v>0</v>
      </c>
      <c r="E381" s="22">
        <f t="shared" si="69"/>
        <v>4</v>
      </c>
      <c r="F381" s="33">
        <f t="shared" si="68"/>
        <v>61.5</v>
      </c>
      <c r="G381" s="33">
        <f t="shared" si="70"/>
        <v>12.3</v>
      </c>
      <c r="H381" s="22">
        <f>_xll.DTC.CPR.ValueForVariable($A381,H$10)</f>
        <v>1.7333020769187713</v>
      </c>
      <c r="I381" s="22">
        <f>_xll.DTC.CPR.ValueForVariable($A381,I$10)</f>
        <v>147.71323185197204</v>
      </c>
      <c r="J381" s="22">
        <f>_xll.DTC.CPR.ValueForVariable($A381,J$10)</f>
        <v>23.234658039248401</v>
      </c>
      <c r="K381" s="22">
        <f>_xll.DTC.CPR.ValueForVariable($A381,K$10)</f>
        <v>289.95687141499116</v>
      </c>
      <c r="L381" s="22">
        <f>_xll.DTC.CPR.ValueForVariable($A381,L$10)</f>
        <v>440.6043052079404</v>
      </c>
      <c r="M381" s="22">
        <f>_xll.DTC.CPR.ValueForVariable($A381,M$10)</f>
        <v>410.93644396001611</v>
      </c>
      <c r="N381" s="22">
        <f>_xll.DTC.CPR.ValueForVariable($A381,N$10)</f>
        <v>32069.031196795047</v>
      </c>
      <c r="O381" s="22">
        <f>_xll.DTC.CPR.ValueForVariable($A381,O$10)</f>
        <v>2.2957963022547268</v>
      </c>
      <c r="P381" s="22">
        <f>_xll.DTC.CPR.ValueForVariable($A381,P$10)</f>
        <v>5.1961655965460221E-2</v>
      </c>
      <c r="Q381" s="22">
        <f>_xll.DTC.CPR.ValueForVariable($A381,Q$10)</f>
        <v>2.8349855618422293</v>
      </c>
      <c r="R381" s="22">
        <f>_xll.DTC.CPR.ValueForVariable($A381,R$10)</f>
        <v>97.970324447346371</v>
      </c>
      <c r="S381" s="22">
        <f>_xll.DTC.CPR.ValueForVariable($A381,S$10)</f>
        <v>277.74445529722573</v>
      </c>
      <c r="T381" s="22">
        <f>_xll.DTC.CPR.ValueForVariable($A381,T$10)</f>
        <v>15</v>
      </c>
      <c r="U381" s="22">
        <f>_xll.DTC.CPR.ValueForVariable($A381,U$10)</f>
        <v>67.5</v>
      </c>
      <c r="V381" s="22">
        <f>_xll.DTC.CPR.ValueForVariable($A381,V$10)</f>
        <v>4</v>
      </c>
      <c r="W381" s="22">
        <f>_xll.DTC.CPR.ValueForVariable($A381,W$10)</f>
        <v>61.5</v>
      </c>
      <c r="X381" s="22">
        <f>_xll.DTC.CPR.ValueForVariable($A381,X$10)</f>
        <v>488.37386439130057</v>
      </c>
      <c r="Y381" s="22">
        <f>_xll.DTC.CPR.ValueForVariable($A381,Y$10)</f>
        <v>2000.873581067633</v>
      </c>
      <c r="Z381" s="22">
        <f>_xll.DTC.CPR.ValueForVariable($A381,Z$10)</f>
        <v>83.287892669258895</v>
      </c>
      <c r="AA381" s="22">
        <f>_xll.DTC.CPR.ValueForVariable($A381,AA$10)</f>
        <v>4.0970119962530793</v>
      </c>
      <c r="AB381" s="22">
        <f>_xll.DTC.CPR.ValueForVariable($A381,AB$10)</f>
        <v>0.91496596592141022</v>
      </c>
      <c r="AC381" s="22">
        <f>_xll.DTC.CPR.ValueForVariable($A381,AC$10)</f>
        <v>109.84401077677735</v>
      </c>
      <c r="AD381" s="22">
        <f>_xll.DTC.CPR.ValueForVariable($A381,AD$10)</f>
        <v>162.68420241272329</v>
      </c>
      <c r="AE381" s="22">
        <f>_xll.DTC.CPR.ValueForVariable($A381,AE$10)</f>
        <v>0</v>
      </c>
      <c r="AF381" s="22">
        <f>_xll.DTC.CPR.ValueForVariable($A381,AF$10)</f>
        <v>0</v>
      </c>
      <c r="AG381" s="22">
        <f>_xll.DTC.CPR.ValueForVariable($A381,AG$10)</f>
        <v>0</v>
      </c>
      <c r="AH381" s="22">
        <f>_xll.DTC.CPR.ValueForVariable($A381,AH$10)</f>
        <v>0</v>
      </c>
      <c r="AI381" s="22">
        <f>_xll.DTC.CPR.ValueForVariable($A381,AI$10)</f>
        <v>0</v>
      </c>
      <c r="AJ381" s="22">
        <f>_xll.DTC.CPR.ValueForVariable($A381,AJ$10)</f>
        <v>0</v>
      </c>
      <c r="AK381" s="22">
        <f>_xll.DTC.CPR.ValueForVariable($A381,AK$10)</f>
        <v>6.9498652902828493</v>
      </c>
      <c r="AL381" s="22">
        <f>_xll.DTC.CPR.MinimumForVariable($A381,AL$10)</f>
        <v>78.969517460579681</v>
      </c>
      <c r="AM381" s="22">
        <f>_xll.DTC.CPR.MaximumForVariable($A381,AM$10)</f>
        <v>126.96020180513798</v>
      </c>
    </row>
    <row r="382" spans="1:39" x14ac:dyDescent="0.35">
      <c r="A382" s="22" t="str">
        <f>_xll.DTC.CPR.Calculate($B$1,$B$2,$B$3,D382,E382,C382,B382,F382,$B$4,G382)</f>
        <v>CID=154090848</v>
      </c>
      <c r="B382" s="22">
        <f t="shared" si="71"/>
        <v>15</v>
      </c>
      <c r="C382" s="22">
        <f>$C$41</f>
        <v>69.989999999999995</v>
      </c>
      <c r="D382" s="22">
        <f t="shared" si="73"/>
        <v>0</v>
      </c>
      <c r="E382" s="22">
        <f t="shared" si="69"/>
        <v>4</v>
      </c>
      <c r="F382" s="33">
        <f t="shared" si="68"/>
        <v>63.989999999999995</v>
      </c>
      <c r="G382" s="33">
        <f t="shared" si="70"/>
        <v>12.797999999999998</v>
      </c>
      <c r="H382" s="22">
        <f>_xll.DTC.CPR.ValueForVariable($A382,H$10)</f>
        <v>1.7333020769187713</v>
      </c>
      <c r="I382" s="22">
        <f>_xll.DTC.CPR.ValueForVariable($A382,I$10)</f>
        <v>147.71323185197204</v>
      </c>
      <c r="J382" s="22">
        <f>_xll.DTC.CPR.ValueForVariable($A382,J$10)</f>
        <v>23.234658039248401</v>
      </c>
      <c r="K382" s="22">
        <f>_xll.DTC.CPR.ValueForVariable($A382,K$10)</f>
        <v>294.07403889701158</v>
      </c>
      <c r="L382" s="22">
        <f>_xll.DTC.CPR.ValueForVariable($A382,L$10)</f>
        <v>441.74355311178346</v>
      </c>
      <c r="M382" s="22">
        <f>_xll.DTC.CPR.ValueForVariable($A382,M$10)</f>
        <v>410.93644396001611</v>
      </c>
      <c r="N382" s="22">
        <f>_xll.DTC.CPR.ValueForVariable($A382,N$10)</f>
        <v>32682.797250140313</v>
      </c>
      <c r="O382" s="22">
        <f>_xll.DTC.CPR.ValueForVariable($A382,O$10)</f>
        <v>2.4129769644569756</v>
      </c>
      <c r="P382" s="22">
        <f>_xll.DTC.CPR.ValueForVariable($A382,P$10)</f>
        <v>5.8110756901596068E-2</v>
      </c>
      <c r="Q382" s="22">
        <f>_xll.DTC.CPR.ValueForVariable($A382,Q$10)</f>
        <v>2.6365689478148329</v>
      </c>
      <c r="R382" s="22">
        <f>_xll.DTC.CPR.ValueForVariable($A382,R$10)</f>
        <v>106.95198836418753</v>
      </c>
      <c r="S382" s="22">
        <f>_xll.DTC.CPR.ValueForVariable($A382,S$10)</f>
        <v>281.98629142807016</v>
      </c>
      <c r="T382" s="22">
        <f>_xll.DTC.CPR.ValueForVariable($A382,T$10)</f>
        <v>15</v>
      </c>
      <c r="U382" s="22">
        <f>_xll.DTC.CPR.ValueForVariable($A382,U$10)</f>
        <v>69.990000000000009</v>
      </c>
      <c r="V382" s="22">
        <f>_xll.DTC.CPR.ValueForVariable($A382,V$10)</f>
        <v>4</v>
      </c>
      <c r="W382" s="22">
        <f>_xll.DTC.CPR.ValueForVariable($A382,W$10)</f>
        <v>63.990000000000009</v>
      </c>
      <c r="X382" s="22">
        <f>_xll.DTC.CPR.ValueForVariable($A382,X$10)</f>
        <v>488.37386439130057</v>
      </c>
      <c r="Y382" s="22">
        <f>_xll.DTC.CPR.ValueForVariable($A382,Y$10)</f>
        <v>2116.3519036805715</v>
      </c>
      <c r="Z382" s="22">
        <f>_xll.DTC.CPR.ValueForVariable($A382,Z$10)</f>
        <v>86.161837465290375</v>
      </c>
      <c r="AA382" s="22">
        <f>_xll.DTC.CPR.ValueForVariable($A382,AA$10)</f>
        <v>4.3334667515804721</v>
      </c>
      <c r="AB382" s="22">
        <f>_xll.DTC.CPR.ValueForVariable($A382,AB$10)</f>
        <v>0.91657873584770533</v>
      </c>
      <c r="AC382" s="22">
        <f>_xll.DTC.CPR.ValueForVariable($A382,AC$10)</f>
        <v>109.99999839948103</v>
      </c>
      <c r="AD382" s="22">
        <f>_xll.DTC.CPR.ValueForVariable($A382,AD$10)</f>
        <v>177.28617146802927</v>
      </c>
      <c r="AE382" s="22">
        <f>_xll.DTC.CPR.ValueForVariable($A382,AE$10)</f>
        <v>0</v>
      </c>
      <c r="AF382" s="22">
        <f>_xll.DTC.CPR.ValueForVariable($A382,AF$10)</f>
        <v>0</v>
      </c>
      <c r="AG382" s="22">
        <f>_xll.DTC.CPR.ValueForVariable($A382,AG$10)</f>
        <v>0</v>
      </c>
      <c r="AH382" s="22">
        <f>_xll.DTC.CPR.ValueForVariable($A382,AH$10)</f>
        <v>0</v>
      </c>
      <c r="AI382" s="22">
        <f>_xll.DTC.CPR.ValueForVariable($A382,AI$10)</f>
        <v>0</v>
      </c>
      <c r="AJ382" s="22">
        <f>_xll.DTC.CPR.ValueForVariable($A382,AJ$10)</f>
        <v>0</v>
      </c>
      <c r="AK382" s="22">
        <f>_xll.DTC.CPR.ValueForVariable($A382,AK$10)</f>
        <v>5.0000105094540928</v>
      </c>
      <c r="AL382" s="22">
        <f>_xll.DTC.CPR.MinimumForVariable($A382,AL$10)</f>
        <v>85.659465868125949</v>
      </c>
      <c r="AM382" s="22">
        <f>_xll.DTC.CPR.MaximumForVariable($A382,AM$10)</f>
        <v>126.96015541126552</v>
      </c>
    </row>
    <row r="383" spans="1:39" x14ac:dyDescent="0.35">
      <c r="A383" s="22" t="str">
        <f>_xll.DTC.CPR.Calculate($B$1,$B$2,$B$3,D383,E383,C383,B383,F383,$B$4,G383)</f>
        <v>CID=-163679234</v>
      </c>
      <c r="B383" s="30">
        <f>B352+$B$8</f>
        <v>18</v>
      </c>
      <c r="C383" s="30">
        <v>-5</v>
      </c>
      <c r="D383" s="30">
        <v>0</v>
      </c>
      <c r="E383" s="30">
        <v>4</v>
      </c>
      <c r="F383" s="33">
        <f t="shared" si="68"/>
        <v>23</v>
      </c>
      <c r="G383" s="33">
        <f>MAX(0,F383/5)</f>
        <v>4.5999999999999996</v>
      </c>
      <c r="H383" s="22">
        <f>_xll.DTC.CPR.ValueForVariable($A383,H$10)</f>
        <v>0</v>
      </c>
      <c r="I383" s="22">
        <f>_xll.DTC.CPR.ValueForVariable($A383,I$10)</f>
        <v>0</v>
      </c>
      <c r="J383" s="22">
        <f>_xll.DTC.CPR.ValueForVariable($A383,J$10)</f>
        <v>0</v>
      </c>
      <c r="K383" s="22">
        <f>_xll.DTC.CPR.ValueForVariable($A383,K$10)</f>
        <v>0</v>
      </c>
      <c r="L383" s="22">
        <f>_xll.DTC.CPR.ValueForVariable($A383,L$10)</f>
        <v>0</v>
      </c>
      <c r="M383" s="22">
        <f>_xll.DTC.CPR.ValueForVariable($A383,M$10)</f>
        <v>0</v>
      </c>
      <c r="N383" s="22">
        <f>_xll.DTC.CPR.ValueForVariable($A383,N$10)</f>
        <v>0</v>
      </c>
      <c r="O383" s="22">
        <f>_xll.DTC.CPR.ValueForVariable($A383,O$10)</f>
        <v>0</v>
      </c>
      <c r="P383" s="22">
        <f>_xll.DTC.CPR.ValueForVariable($A383,P$10)</f>
        <v>0</v>
      </c>
      <c r="Q383" s="22">
        <f>_xll.DTC.CPR.ValueForVariable($A383,Q$10)</f>
        <v>0</v>
      </c>
      <c r="R383" s="22">
        <f>_xll.DTC.CPR.ValueForVariable($A383,R$10)</f>
        <v>0</v>
      </c>
      <c r="S383" s="22">
        <f>_xll.DTC.CPR.ValueForVariable($A383,S$10)</f>
        <v>0</v>
      </c>
      <c r="T383" s="22">
        <f>_xll.DTC.CPR.ValueForVariable($A383,T$10)</f>
        <v>0</v>
      </c>
      <c r="U383" s="22">
        <f>_xll.DTC.CPR.ValueForVariable($A383,U$10)</f>
        <v>0</v>
      </c>
      <c r="V383" s="22">
        <f>_xll.DTC.CPR.ValueForVariable($A383,V$10)</f>
        <v>0</v>
      </c>
      <c r="W383" s="22">
        <f>_xll.DTC.CPR.ValueForVariable($A383,W$10)</f>
        <v>0</v>
      </c>
      <c r="X383" s="22">
        <f>_xll.DTC.CPR.ValueForVariable($A383,X$10)</f>
        <v>0</v>
      </c>
      <c r="Y383" s="22">
        <f>_xll.DTC.CPR.ValueForVariable($A383,Y$10)</f>
        <v>0</v>
      </c>
      <c r="Z383" s="22">
        <f>_xll.DTC.CPR.ValueForVariable($A383,Z$10)</f>
        <v>0</v>
      </c>
      <c r="AA383" s="22">
        <f>_xll.DTC.CPR.ValueForVariable($A383,AA$10)</f>
        <v>0</v>
      </c>
      <c r="AB383" s="22">
        <f>_xll.DTC.CPR.ValueForVariable($A383,AB$10)</f>
        <v>0</v>
      </c>
      <c r="AC383" s="22">
        <f>_xll.DTC.CPR.ValueForVariable($A383,AC$10)</f>
        <v>0</v>
      </c>
      <c r="AD383" s="22">
        <f>_xll.DTC.CPR.ValueForVariable($A383,AD$10)</f>
        <v>0</v>
      </c>
      <c r="AE383" s="22">
        <f>_xll.DTC.CPR.ValueForVariable($A383,AE$10)</f>
        <v>0</v>
      </c>
      <c r="AF383" s="22">
        <f>_xll.DTC.CPR.ValueForVariable($A383,AF$10)</f>
        <v>0</v>
      </c>
      <c r="AG383" s="22">
        <f>_xll.DTC.CPR.ValueForVariable($A383,AG$10)</f>
        <v>0</v>
      </c>
      <c r="AH383" s="22">
        <f>_xll.DTC.CPR.ValueForVariable($A383,AH$10)</f>
        <v>0</v>
      </c>
      <c r="AI383" s="22">
        <f>_xll.DTC.CPR.ValueForVariable($A383,AI$10)</f>
        <v>0</v>
      </c>
      <c r="AJ383" s="22">
        <f>_xll.DTC.CPR.ValueForVariable($A383,AJ$10)</f>
        <v>0</v>
      </c>
      <c r="AK383" s="22">
        <f>_xll.DTC.CPR.ValueForVariable($A383,AK$10)</f>
        <v>0</v>
      </c>
      <c r="AL383" s="22">
        <f>_xll.DTC.CPR.MinimumForVariable($A383,AL$10)</f>
        <v>0</v>
      </c>
      <c r="AM383" s="22">
        <f>_xll.DTC.CPR.MaximumForVariable($A383,AM$10)</f>
        <v>0</v>
      </c>
    </row>
    <row r="384" spans="1:39" x14ac:dyDescent="0.35">
      <c r="A384" s="22" t="str">
        <f>_xll.DTC.CPR.Calculate($B$1,$B$2,$B$3,D384,E384,C384,B384,F384,$B$4,G384)</f>
        <v>CID=-701478047</v>
      </c>
      <c r="B384" s="32">
        <f>B383</f>
        <v>18</v>
      </c>
      <c r="C384" s="32">
        <f>C383+$C$8</f>
        <v>-2.5</v>
      </c>
      <c r="D384" s="32">
        <f>D383</f>
        <v>0</v>
      </c>
      <c r="E384" s="32">
        <f t="shared" ref="E384:E413" si="74">E383</f>
        <v>4</v>
      </c>
      <c r="F384" s="33">
        <f t="shared" si="68"/>
        <v>23</v>
      </c>
      <c r="G384" s="33">
        <f t="shared" ref="G384:G413" si="75">MAX(0,F384/5)</f>
        <v>4.5999999999999996</v>
      </c>
      <c r="H384" s="22">
        <f>_xll.DTC.CPR.ValueForVariable($A384,H$10)</f>
        <v>0</v>
      </c>
      <c r="I384" s="22">
        <f>_xll.DTC.CPR.ValueForVariable($A384,I$10)</f>
        <v>0</v>
      </c>
      <c r="J384" s="22">
        <f>_xll.DTC.CPR.ValueForVariable($A384,J$10)</f>
        <v>0</v>
      </c>
      <c r="K384" s="22">
        <f>_xll.DTC.CPR.ValueForVariable($A384,K$10)</f>
        <v>0</v>
      </c>
      <c r="L384" s="22">
        <f>_xll.DTC.CPR.ValueForVariable($A384,L$10)</f>
        <v>0</v>
      </c>
      <c r="M384" s="22">
        <f>_xll.DTC.CPR.ValueForVariable($A384,M$10)</f>
        <v>0</v>
      </c>
      <c r="N384" s="22">
        <f>_xll.DTC.CPR.ValueForVariable($A384,N$10)</f>
        <v>0</v>
      </c>
      <c r="O384" s="22">
        <f>_xll.DTC.CPR.ValueForVariable($A384,O$10)</f>
        <v>0</v>
      </c>
      <c r="P384" s="22">
        <f>_xll.DTC.CPR.ValueForVariable($A384,P$10)</f>
        <v>0</v>
      </c>
      <c r="Q384" s="22">
        <f>_xll.DTC.CPR.ValueForVariable($A384,Q$10)</f>
        <v>0</v>
      </c>
      <c r="R384" s="22">
        <f>_xll.DTC.CPR.ValueForVariable($A384,R$10)</f>
        <v>0</v>
      </c>
      <c r="S384" s="22">
        <f>_xll.DTC.CPR.ValueForVariable($A384,S$10)</f>
        <v>0</v>
      </c>
      <c r="T384" s="22">
        <f>_xll.DTC.CPR.ValueForVariable($A384,T$10)</f>
        <v>0</v>
      </c>
      <c r="U384" s="22">
        <f>_xll.DTC.CPR.ValueForVariable($A384,U$10)</f>
        <v>0</v>
      </c>
      <c r="V384" s="22">
        <f>_xll.DTC.CPR.ValueForVariable($A384,V$10)</f>
        <v>0</v>
      </c>
      <c r="W384" s="22">
        <f>_xll.DTC.CPR.ValueForVariable($A384,W$10)</f>
        <v>0</v>
      </c>
      <c r="X384" s="22">
        <f>_xll.DTC.CPR.ValueForVariable($A384,X$10)</f>
        <v>0</v>
      </c>
      <c r="Y384" s="22">
        <f>_xll.DTC.CPR.ValueForVariable($A384,Y$10)</f>
        <v>0</v>
      </c>
      <c r="Z384" s="22">
        <f>_xll.DTC.CPR.ValueForVariable($A384,Z$10)</f>
        <v>0</v>
      </c>
      <c r="AA384" s="22">
        <f>_xll.DTC.CPR.ValueForVariable($A384,AA$10)</f>
        <v>0</v>
      </c>
      <c r="AB384" s="22">
        <f>_xll.DTC.CPR.ValueForVariable($A384,AB$10)</f>
        <v>0</v>
      </c>
      <c r="AC384" s="22">
        <f>_xll.DTC.CPR.ValueForVariable($A384,AC$10)</f>
        <v>0</v>
      </c>
      <c r="AD384" s="22">
        <f>_xll.DTC.CPR.ValueForVariable($A384,AD$10)</f>
        <v>0</v>
      </c>
      <c r="AE384" s="22">
        <f>_xll.DTC.CPR.ValueForVariable($A384,AE$10)</f>
        <v>0</v>
      </c>
      <c r="AF384" s="22">
        <f>_xll.DTC.CPR.ValueForVariable($A384,AF$10)</f>
        <v>0</v>
      </c>
      <c r="AG384" s="22">
        <f>_xll.DTC.CPR.ValueForVariable($A384,AG$10)</f>
        <v>0</v>
      </c>
      <c r="AH384" s="22">
        <f>_xll.DTC.CPR.ValueForVariable($A384,AH$10)</f>
        <v>0</v>
      </c>
      <c r="AI384" s="22">
        <f>_xll.DTC.CPR.ValueForVariable($A384,AI$10)</f>
        <v>0</v>
      </c>
      <c r="AJ384" s="22">
        <f>_xll.DTC.CPR.ValueForVariable($A384,AJ$10)</f>
        <v>0</v>
      </c>
      <c r="AK384" s="22">
        <f>_xll.DTC.CPR.ValueForVariable($A384,AK$10)</f>
        <v>0</v>
      </c>
      <c r="AL384" s="22">
        <f>_xll.DTC.CPR.MinimumForVariable($A384,AL$10)</f>
        <v>0</v>
      </c>
      <c r="AM384" s="22">
        <f>_xll.DTC.CPR.MaximumForVariable($A384,AM$10)</f>
        <v>0</v>
      </c>
    </row>
    <row r="385" spans="1:39" x14ac:dyDescent="0.35">
      <c r="A385" s="22" t="str">
        <f>_xll.DTC.CPR.Calculate($B$1,$B$2,$B$3,D385,E385,C385,B385,F385,$B$4,G385)</f>
        <v>CID=602483868</v>
      </c>
      <c r="B385" s="22">
        <f t="shared" ref="B385:B413" si="76">B384</f>
        <v>18</v>
      </c>
      <c r="C385" s="22">
        <f t="shared" ref="C385:C412" si="77">C384+$C$8</f>
        <v>0</v>
      </c>
      <c r="D385" s="22">
        <f t="shared" ref="D385:D413" si="78">D384</f>
        <v>0</v>
      </c>
      <c r="E385" s="22">
        <f t="shared" si="74"/>
        <v>4</v>
      </c>
      <c r="F385" s="33">
        <f t="shared" si="68"/>
        <v>23</v>
      </c>
      <c r="G385" s="33">
        <f t="shared" si="75"/>
        <v>4.5999999999999996</v>
      </c>
      <c r="H385" s="22">
        <f>_xll.DTC.CPR.ValueForVariable($A385,H$10)</f>
        <v>0</v>
      </c>
      <c r="I385" s="22">
        <f>_xll.DTC.CPR.ValueForVariable($A385,I$10)</f>
        <v>0</v>
      </c>
      <c r="J385" s="22">
        <f>_xll.DTC.CPR.ValueForVariable($A385,J$10)</f>
        <v>0</v>
      </c>
      <c r="K385" s="22">
        <f>_xll.DTC.CPR.ValueForVariable($A385,K$10)</f>
        <v>0</v>
      </c>
      <c r="L385" s="22">
        <f>_xll.DTC.CPR.ValueForVariable($A385,L$10)</f>
        <v>0</v>
      </c>
      <c r="M385" s="22">
        <f>_xll.DTC.CPR.ValueForVariable($A385,M$10)</f>
        <v>0</v>
      </c>
      <c r="N385" s="22">
        <f>_xll.DTC.CPR.ValueForVariable($A385,N$10)</f>
        <v>0</v>
      </c>
      <c r="O385" s="22">
        <f>_xll.DTC.CPR.ValueForVariable($A385,O$10)</f>
        <v>0</v>
      </c>
      <c r="P385" s="22">
        <f>_xll.DTC.CPR.ValueForVariable($A385,P$10)</f>
        <v>0</v>
      </c>
      <c r="Q385" s="22">
        <f>_xll.DTC.CPR.ValueForVariable($A385,Q$10)</f>
        <v>0</v>
      </c>
      <c r="R385" s="22">
        <f>_xll.DTC.CPR.ValueForVariable($A385,R$10)</f>
        <v>0</v>
      </c>
      <c r="S385" s="22">
        <f>_xll.DTC.CPR.ValueForVariable($A385,S$10)</f>
        <v>0</v>
      </c>
      <c r="T385" s="22">
        <f>_xll.DTC.CPR.ValueForVariable($A385,T$10)</f>
        <v>0</v>
      </c>
      <c r="U385" s="22">
        <f>_xll.DTC.CPR.ValueForVariable($A385,U$10)</f>
        <v>0</v>
      </c>
      <c r="V385" s="22">
        <f>_xll.DTC.CPR.ValueForVariable($A385,V$10)</f>
        <v>0</v>
      </c>
      <c r="W385" s="22">
        <f>_xll.DTC.CPR.ValueForVariable($A385,W$10)</f>
        <v>0</v>
      </c>
      <c r="X385" s="22">
        <f>_xll.DTC.CPR.ValueForVariable($A385,X$10)</f>
        <v>0</v>
      </c>
      <c r="Y385" s="22">
        <f>_xll.DTC.CPR.ValueForVariable($A385,Y$10)</f>
        <v>0</v>
      </c>
      <c r="Z385" s="22">
        <f>_xll.DTC.CPR.ValueForVariable($A385,Z$10)</f>
        <v>0</v>
      </c>
      <c r="AA385" s="22">
        <f>_xll.DTC.CPR.ValueForVariable($A385,AA$10)</f>
        <v>0</v>
      </c>
      <c r="AB385" s="22">
        <f>_xll.DTC.CPR.ValueForVariable($A385,AB$10)</f>
        <v>0</v>
      </c>
      <c r="AC385" s="22">
        <f>_xll.DTC.CPR.ValueForVariable($A385,AC$10)</f>
        <v>0</v>
      </c>
      <c r="AD385" s="22">
        <f>_xll.DTC.CPR.ValueForVariable($A385,AD$10)</f>
        <v>0</v>
      </c>
      <c r="AE385" s="22">
        <f>_xll.DTC.CPR.ValueForVariable($A385,AE$10)</f>
        <v>0</v>
      </c>
      <c r="AF385" s="22">
        <f>_xll.DTC.CPR.ValueForVariable($A385,AF$10)</f>
        <v>0</v>
      </c>
      <c r="AG385" s="22">
        <f>_xll.DTC.CPR.ValueForVariable($A385,AG$10)</f>
        <v>0</v>
      </c>
      <c r="AH385" s="22">
        <f>_xll.DTC.CPR.ValueForVariable($A385,AH$10)</f>
        <v>0</v>
      </c>
      <c r="AI385" s="22">
        <f>_xll.DTC.CPR.ValueForVariable($A385,AI$10)</f>
        <v>0</v>
      </c>
      <c r="AJ385" s="22">
        <f>_xll.DTC.CPR.ValueForVariable($A385,AJ$10)</f>
        <v>0</v>
      </c>
      <c r="AK385" s="22">
        <f>_xll.DTC.CPR.ValueForVariable($A385,AK$10)</f>
        <v>0</v>
      </c>
      <c r="AL385" s="22">
        <f>_xll.DTC.CPR.MinimumForVariable($A385,AL$10)</f>
        <v>0</v>
      </c>
      <c r="AM385" s="22">
        <f>_xll.DTC.CPR.MaximumForVariable($A385,AM$10)</f>
        <v>0</v>
      </c>
    </row>
    <row r="386" spans="1:39" x14ac:dyDescent="0.35">
      <c r="A386" s="22" t="str">
        <f>_xll.DTC.CPR.Calculate($B$1,$B$2,$B$3,D386,E386,C386,B386,F386,$B$4,G386)</f>
        <v>CID=1906445783</v>
      </c>
      <c r="B386" s="22">
        <f t="shared" si="76"/>
        <v>18</v>
      </c>
      <c r="C386" s="22">
        <f t="shared" si="77"/>
        <v>2.5</v>
      </c>
      <c r="D386" s="22">
        <f t="shared" si="78"/>
        <v>0</v>
      </c>
      <c r="E386" s="22">
        <f t="shared" si="74"/>
        <v>4</v>
      </c>
      <c r="F386" s="33">
        <f t="shared" si="68"/>
        <v>23</v>
      </c>
      <c r="G386" s="33">
        <f t="shared" si="75"/>
        <v>4.5999999999999996</v>
      </c>
      <c r="H386" s="22">
        <f>_xll.DTC.CPR.ValueForVariable($A386,H$10)</f>
        <v>0</v>
      </c>
      <c r="I386" s="22">
        <f>_xll.DTC.CPR.ValueForVariable($A386,I$10)</f>
        <v>0</v>
      </c>
      <c r="J386" s="22">
        <f>_xll.DTC.CPR.ValueForVariable($A386,J$10)</f>
        <v>0</v>
      </c>
      <c r="K386" s="22">
        <f>_xll.DTC.CPR.ValueForVariable($A386,K$10)</f>
        <v>0</v>
      </c>
      <c r="L386" s="22">
        <f>_xll.DTC.CPR.ValueForVariable($A386,L$10)</f>
        <v>0</v>
      </c>
      <c r="M386" s="22">
        <f>_xll.DTC.CPR.ValueForVariable($A386,M$10)</f>
        <v>0</v>
      </c>
      <c r="N386" s="22">
        <f>_xll.DTC.CPR.ValueForVariable($A386,N$10)</f>
        <v>0</v>
      </c>
      <c r="O386" s="22">
        <f>_xll.DTC.CPR.ValueForVariable($A386,O$10)</f>
        <v>0</v>
      </c>
      <c r="P386" s="22">
        <f>_xll.DTC.CPR.ValueForVariable($A386,P$10)</f>
        <v>0</v>
      </c>
      <c r="Q386" s="22">
        <f>_xll.DTC.CPR.ValueForVariable($A386,Q$10)</f>
        <v>0</v>
      </c>
      <c r="R386" s="22">
        <f>_xll.DTC.CPR.ValueForVariable($A386,R$10)</f>
        <v>0</v>
      </c>
      <c r="S386" s="22">
        <f>_xll.DTC.CPR.ValueForVariable($A386,S$10)</f>
        <v>0</v>
      </c>
      <c r="T386" s="22">
        <f>_xll.DTC.CPR.ValueForVariable($A386,T$10)</f>
        <v>0</v>
      </c>
      <c r="U386" s="22">
        <f>_xll.DTC.CPR.ValueForVariable($A386,U$10)</f>
        <v>0</v>
      </c>
      <c r="V386" s="22">
        <f>_xll.DTC.CPR.ValueForVariable($A386,V$10)</f>
        <v>0</v>
      </c>
      <c r="W386" s="22">
        <f>_xll.DTC.CPR.ValueForVariable($A386,W$10)</f>
        <v>0</v>
      </c>
      <c r="X386" s="22">
        <f>_xll.DTC.CPR.ValueForVariable($A386,X$10)</f>
        <v>0</v>
      </c>
      <c r="Y386" s="22">
        <f>_xll.DTC.CPR.ValueForVariable($A386,Y$10)</f>
        <v>0</v>
      </c>
      <c r="Z386" s="22">
        <f>_xll.DTC.CPR.ValueForVariable($A386,Z$10)</f>
        <v>0</v>
      </c>
      <c r="AA386" s="22">
        <f>_xll.DTC.CPR.ValueForVariable($A386,AA$10)</f>
        <v>0</v>
      </c>
      <c r="AB386" s="22">
        <f>_xll.DTC.CPR.ValueForVariable($A386,AB$10)</f>
        <v>0</v>
      </c>
      <c r="AC386" s="22">
        <f>_xll.DTC.CPR.ValueForVariable($A386,AC$10)</f>
        <v>0</v>
      </c>
      <c r="AD386" s="22">
        <f>_xll.DTC.CPR.ValueForVariable($A386,AD$10)</f>
        <v>0</v>
      </c>
      <c r="AE386" s="22">
        <f>_xll.DTC.CPR.ValueForVariable($A386,AE$10)</f>
        <v>0</v>
      </c>
      <c r="AF386" s="22">
        <f>_xll.DTC.CPR.ValueForVariable($A386,AF$10)</f>
        <v>0</v>
      </c>
      <c r="AG386" s="22">
        <f>_xll.DTC.CPR.ValueForVariable($A386,AG$10)</f>
        <v>0</v>
      </c>
      <c r="AH386" s="22">
        <f>_xll.DTC.CPR.ValueForVariable($A386,AH$10)</f>
        <v>0</v>
      </c>
      <c r="AI386" s="22">
        <f>_xll.DTC.CPR.ValueForVariable($A386,AI$10)</f>
        <v>0</v>
      </c>
      <c r="AJ386" s="22">
        <f>_xll.DTC.CPR.ValueForVariable($A386,AJ$10)</f>
        <v>0</v>
      </c>
      <c r="AK386" s="22">
        <f>_xll.DTC.CPR.ValueForVariable($A386,AK$10)</f>
        <v>0</v>
      </c>
      <c r="AL386" s="22">
        <f>_xll.DTC.CPR.MinimumForVariable($A386,AL$10)</f>
        <v>0</v>
      </c>
      <c r="AM386" s="22">
        <f>_xll.DTC.CPR.MaximumForVariable($A386,AM$10)</f>
        <v>0</v>
      </c>
    </row>
    <row r="387" spans="1:39" x14ac:dyDescent="0.35">
      <c r="A387" s="22" t="str">
        <f>_xll.DTC.CPR.Calculate($B$1,$B$2,$B$3,D387,E387,C387,B387,F387,$B$4,G387)</f>
        <v>CID=-1084559598</v>
      </c>
      <c r="B387" s="22">
        <f t="shared" si="76"/>
        <v>18</v>
      </c>
      <c r="C387" s="22">
        <f t="shared" si="77"/>
        <v>5</v>
      </c>
      <c r="D387" s="22">
        <f t="shared" si="78"/>
        <v>0</v>
      </c>
      <c r="E387" s="22">
        <f t="shared" si="74"/>
        <v>4</v>
      </c>
      <c r="F387" s="33">
        <f t="shared" si="68"/>
        <v>23</v>
      </c>
      <c r="G387" s="33">
        <f t="shared" si="75"/>
        <v>4.5999999999999996</v>
      </c>
      <c r="H387" s="22">
        <f>_xll.DTC.CPR.ValueForVariable($A387,H$10)</f>
        <v>0</v>
      </c>
      <c r="I387" s="22">
        <f>_xll.DTC.CPR.ValueForVariable($A387,I$10)</f>
        <v>0</v>
      </c>
      <c r="J387" s="22">
        <f>_xll.DTC.CPR.ValueForVariable($A387,J$10)</f>
        <v>0</v>
      </c>
      <c r="K387" s="22">
        <f>_xll.DTC.CPR.ValueForVariable($A387,K$10)</f>
        <v>0</v>
      </c>
      <c r="L387" s="22">
        <f>_xll.DTC.CPR.ValueForVariable($A387,L$10)</f>
        <v>0</v>
      </c>
      <c r="M387" s="22">
        <f>_xll.DTC.CPR.ValueForVariable($A387,M$10)</f>
        <v>0</v>
      </c>
      <c r="N387" s="22">
        <f>_xll.DTC.CPR.ValueForVariable($A387,N$10)</f>
        <v>0</v>
      </c>
      <c r="O387" s="22">
        <f>_xll.DTC.CPR.ValueForVariable($A387,O$10)</f>
        <v>0</v>
      </c>
      <c r="P387" s="22">
        <f>_xll.DTC.CPR.ValueForVariable($A387,P$10)</f>
        <v>0</v>
      </c>
      <c r="Q387" s="22">
        <f>_xll.DTC.CPR.ValueForVariable($A387,Q$10)</f>
        <v>0</v>
      </c>
      <c r="R387" s="22">
        <f>_xll.DTC.CPR.ValueForVariable($A387,R$10)</f>
        <v>0</v>
      </c>
      <c r="S387" s="22">
        <f>_xll.DTC.CPR.ValueForVariable($A387,S$10)</f>
        <v>0</v>
      </c>
      <c r="T387" s="22">
        <f>_xll.DTC.CPR.ValueForVariable($A387,T$10)</f>
        <v>0</v>
      </c>
      <c r="U387" s="22">
        <f>_xll.DTC.CPR.ValueForVariable($A387,U$10)</f>
        <v>0</v>
      </c>
      <c r="V387" s="22">
        <f>_xll.DTC.CPR.ValueForVariable($A387,V$10)</f>
        <v>0</v>
      </c>
      <c r="W387" s="22">
        <f>_xll.DTC.CPR.ValueForVariable($A387,W$10)</f>
        <v>0</v>
      </c>
      <c r="X387" s="22">
        <f>_xll.DTC.CPR.ValueForVariable($A387,X$10)</f>
        <v>0</v>
      </c>
      <c r="Y387" s="22">
        <f>_xll.DTC.CPR.ValueForVariable($A387,Y$10)</f>
        <v>0</v>
      </c>
      <c r="Z387" s="22">
        <f>_xll.DTC.CPR.ValueForVariable($A387,Z$10)</f>
        <v>0</v>
      </c>
      <c r="AA387" s="22">
        <f>_xll.DTC.CPR.ValueForVariable($A387,AA$10)</f>
        <v>0</v>
      </c>
      <c r="AB387" s="22">
        <f>_xll.DTC.CPR.ValueForVariable($A387,AB$10)</f>
        <v>0</v>
      </c>
      <c r="AC387" s="22">
        <f>_xll.DTC.CPR.ValueForVariable($A387,AC$10)</f>
        <v>0</v>
      </c>
      <c r="AD387" s="22">
        <f>_xll.DTC.CPR.ValueForVariable($A387,AD$10)</f>
        <v>0</v>
      </c>
      <c r="AE387" s="22">
        <f>_xll.DTC.CPR.ValueForVariable($A387,AE$10)</f>
        <v>0</v>
      </c>
      <c r="AF387" s="22">
        <f>_xll.DTC.CPR.ValueForVariable($A387,AF$10)</f>
        <v>0</v>
      </c>
      <c r="AG387" s="22">
        <f>_xll.DTC.CPR.ValueForVariable($A387,AG$10)</f>
        <v>0</v>
      </c>
      <c r="AH387" s="22">
        <f>_xll.DTC.CPR.ValueForVariable($A387,AH$10)</f>
        <v>0</v>
      </c>
      <c r="AI387" s="22">
        <f>_xll.DTC.CPR.ValueForVariable($A387,AI$10)</f>
        <v>0</v>
      </c>
      <c r="AJ387" s="22">
        <f>_xll.DTC.CPR.ValueForVariable($A387,AJ$10)</f>
        <v>0</v>
      </c>
      <c r="AK387" s="22">
        <f>_xll.DTC.CPR.ValueForVariable($A387,AK$10)</f>
        <v>0</v>
      </c>
      <c r="AL387" s="22">
        <f>_xll.DTC.CPR.MinimumForVariable($A387,AL$10)</f>
        <v>0</v>
      </c>
      <c r="AM387" s="22">
        <f>_xll.DTC.CPR.MaximumForVariable($A387,AM$10)</f>
        <v>0</v>
      </c>
    </row>
    <row r="388" spans="1:39" x14ac:dyDescent="0.35">
      <c r="A388" s="22" t="str">
        <f>_xll.DTC.CPR.Calculate($B$1,$B$2,$B$3,D388,E388,C388,B388,F388,$B$4,G388)</f>
        <v>CID=2061163045</v>
      </c>
      <c r="B388" s="22">
        <f t="shared" si="76"/>
        <v>18</v>
      </c>
      <c r="C388" s="22">
        <f t="shared" si="77"/>
        <v>7.5</v>
      </c>
      <c r="D388" s="22">
        <f t="shared" si="78"/>
        <v>0</v>
      </c>
      <c r="E388" s="22">
        <f t="shared" si="74"/>
        <v>4</v>
      </c>
      <c r="F388" s="33">
        <f t="shared" si="68"/>
        <v>23</v>
      </c>
      <c r="G388" s="33">
        <f t="shared" si="75"/>
        <v>4.5999999999999996</v>
      </c>
      <c r="H388" s="22">
        <f>_xll.DTC.CPR.ValueForVariable($A388,H$10)</f>
        <v>0</v>
      </c>
      <c r="I388" s="22">
        <f>_xll.DTC.CPR.ValueForVariable($A388,I$10)</f>
        <v>0</v>
      </c>
      <c r="J388" s="22">
        <f>_xll.DTC.CPR.ValueForVariable($A388,J$10)</f>
        <v>0</v>
      </c>
      <c r="K388" s="22">
        <f>_xll.DTC.CPR.ValueForVariable($A388,K$10)</f>
        <v>0</v>
      </c>
      <c r="L388" s="22">
        <f>_xll.DTC.CPR.ValueForVariable($A388,L$10)</f>
        <v>0</v>
      </c>
      <c r="M388" s="22">
        <f>_xll.DTC.CPR.ValueForVariable($A388,M$10)</f>
        <v>0</v>
      </c>
      <c r="N388" s="22">
        <f>_xll.DTC.CPR.ValueForVariable($A388,N$10)</f>
        <v>0</v>
      </c>
      <c r="O388" s="22">
        <f>_xll.DTC.CPR.ValueForVariable($A388,O$10)</f>
        <v>0</v>
      </c>
      <c r="P388" s="22">
        <f>_xll.DTC.CPR.ValueForVariable($A388,P$10)</f>
        <v>0</v>
      </c>
      <c r="Q388" s="22">
        <f>_xll.DTC.CPR.ValueForVariable($A388,Q$10)</f>
        <v>0</v>
      </c>
      <c r="R388" s="22">
        <f>_xll.DTC.CPR.ValueForVariable($A388,R$10)</f>
        <v>0</v>
      </c>
      <c r="S388" s="22">
        <f>_xll.DTC.CPR.ValueForVariable($A388,S$10)</f>
        <v>0</v>
      </c>
      <c r="T388" s="22">
        <f>_xll.DTC.CPR.ValueForVariable($A388,T$10)</f>
        <v>0</v>
      </c>
      <c r="U388" s="22">
        <f>_xll.DTC.CPR.ValueForVariable($A388,U$10)</f>
        <v>0</v>
      </c>
      <c r="V388" s="22">
        <f>_xll.DTC.CPR.ValueForVariable($A388,V$10)</f>
        <v>0</v>
      </c>
      <c r="W388" s="22">
        <f>_xll.DTC.CPR.ValueForVariable($A388,W$10)</f>
        <v>0</v>
      </c>
      <c r="X388" s="22">
        <f>_xll.DTC.CPR.ValueForVariable($A388,X$10)</f>
        <v>0</v>
      </c>
      <c r="Y388" s="22">
        <f>_xll.DTC.CPR.ValueForVariable($A388,Y$10)</f>
        <v>0</v>
      </c>
      <c r="Z388" s="22">
        <f>_xll.DTC.CPR.ValueForVariable($A388,Z$10)</f>
        <v>0</v>
      </c>
      <c r="AA388" s="22">
        <f>_xll.DTC.CPR.ValueForVariable($A388,AA$10)</f>
        <v>0</v>
      </c>
      <c r="AB388" s="22">
        <f>_xll.DTC.CPR.ValueForVariable($A388,AB$10)</f>
        <v>0</v>
      </c>
      <c r="AC388" s="22">
        <f>_xll.DTC.CPR.ValueForVariable($A388,AC$10)</f>
        <v>0</v>
      </c>
      <c r="AD388" s="22">
        <f>_xll.DTC.CPR.ValueForVariable($A388,AD$10)</f>
        <v>0</v>
      </c>
      <c r="AE388" s="22">
        <f>_xll.DTC.CPR.ValueForVariable($A388,AE$10)</f>
        <v>0</v>
      </c>
      <c r="AF388" s="22">
        <f>_xll.DTC.CPR.ValueForVariable($A388,AF$10)</f>
        <v>0</v>
      </c>
      <c r="AG388" s="22">
        <f>_xll.DTC.CPR.ValueForVariable($A388,AG$10)</f>
        <v>0</v>
      </c>
      <c r="AH388" s="22">
        <f>_xll.DTC.CPR.ValueForVariable($A388,AH$10)</f>
        <v>0</v>
      </c>
      <c r="AI388" s="22">
        <f>_xll.DTC.CPR.ValueForVariable($A388,AI$10)</f>
        <v>0</v>
      </c>
      <c r="AJ388" s="22">
        <f>_xll.DTC.CPR.ValueForVariable($A388,AJ$10)</f>
        <v>0</v>
      </c>
      <c r="AK388" s="22">
        <f>_xll.DTC.CPR.ValueForVariable($A388,AK$10)</f>
        <v>0</v>
      </c>
      <c r="AL388" s="22">
        <f>_xll.DTC.CPR.MinimumForVariable($A388,AL$10)</f>
        <v>0</v>
      </c>
      <c r="AM388" s="22">
        <f>_xll.DTC.CPR.MaximumForVariable($A388,AM$10)</f>
        <v>0</v>
      </c>
    </row>
    <row r="389" spans="1:39" x14ac:dyDescent="0.35">
      <c r="A389" s="22" t="str">
        <f>_xll.DTC.CPR.Calculate($B$1,$B$2,$B$3,D389,E389,C389,B389,F389,$B$4,G389)</f>
        <v>CID=-929842336</v>
      </c>
      <c r="B389" s="22">
        <f t="shared" si="76"/>
        <v>18</v>
      </c>
      <c r="C389" s="22">
        <f t="shared" si="77"/>
        <v>10</v>
      </c>
      <c r="D389" s="22">
        <f t="shared" si="78"/>
        <v>0</v>
      </c>
      <c r="E389" s="22">
        <f t="shared" si="74"/>
        <v>4</v>
      </c>
      <c r="F389" s="33">
        <f t="shared" si="68"/>
        <v>23</v>
      </c>
      <c r="G389" s="33">
        <f t="shared" si="75"/>
        <v>4.5999999999999996</v>
      </c>
      <c r="H389" s="22">
        <f>_xll.DTC.CPR.ValueForVariable($A389,H$10)</f>
        <v>0</v>
      </c>
      <c r="I389" s="22">
        <f>_xll.DTC.CPR.ValueForVariable($A389,I$10)</f>
        <v>0</v>
      </c>
      <c r="J389" s="22">
        <f>_xll.DTC.CPR.ValueForVariable($A389,J$10)</f>
        <v>0</v>
      </c>
      <c r="K389" s="22">
        <f>_xll.DTC.CPR.ValueForVariable($A389,K$10)</f>
        <v>0</v>
      </c>
      <c r="L389" s="22">
        <f>_xll.DTC.CPR.ValueForVariable($A389,L$10)</f>
        <v>0</v>
      </c>
      <c r="M389" s="22">
        <f>_xll.DTC.CPR.ValueForVariable($A389,M$10)</f>
        <v>0</v>
      </c>
      <c r="N389" s="22">
        <f>_xll.DTC.CPR.ValueForVariable($A389,N$10)</f>
        <v>0</v>
      </c>
      <c r="O389" s="22">
        <f>_xll.DTC.CPR.ValueForVariable($A389,O$10)</f>
        <v>0</v>
      </c>
      <c r="P389" s="22">
        <f>_xll.DTC.CPR.ValueForVariable($A389,P$10)</f>
        <v>0</v>
      </c>
      <c r="Q389" s="22">
        <f>_xll.DTC.CPR.ValueForVariable($A389,Q$10)</f>
        <v>0</v>
      </c>
      <c r="R389" s="22">
        <f>_xll.DTC.CPR.ValueForVariable($A389,R$10)</f>
        <v>0</v>
      </c>
      <c r="S389" s="22">
        <f>_xll.DTC.CPR.ValueForVariable($A389,S$10)</f>
        <v>0</v>
      </c>
      <c r="T389" s="22">
        <f>_xll.DTC.CPR.ValueForVariable($A389,T$10)</f>
        <v>0</v>
      </c>
      <c r="U389" s="22">
        <f>_xll.DTC.CPR.ValueForVariable($A389,U$10)</f>
        <v>0</v>
      </c>
      <c r="V389" s="22">
        <f>_xll.DTC.CPR.ValueForVariable($A389,V$10)</f>
        <v>0</v>
      </c>
      <c r="W389" s="22">
        <f>_xll.DTC.CPR.ValueForVariable($A389,W$10)</f>
        <v>0</v>
      </c>
      <c r="X389" s="22">
        <f>_xll.DTC.CPR.ValueForVariable($A389,X$10)</f>
        <v>0</v>
      </c>
      <c r="Y389" s="22">
        <f>_xll.DTC.CPR.ValueForVariable($A389,Y$10)</f>
        <v>0</v>
      </c>
      <c r="Z389" s="22">
        <f>_xll.DTC.CPR.ValueForVariable($A389,Z$10)</f>
        <v>0</v>
      </c>
      <c r="AA389" s="22">
        <f>_xll.DTC.CPR.ValueForVariable($A389,AA$10)</f>
        <v>0</v>
      </c>
      <c r="AB389" s="22">
        <f>_xll.DTC.CPR.ValueForVariable($A389,AB$10)</f>
        <v>0</v>
      </c>
      <c r="AC389" s="22">
        <f>_xll.DTC.CPR.ValueForVariable($A389,AC$10)</f>
        <v>0</v>
      </c>
      <c r="AD389" s="22">
        <f>_xll.DTC.CPR.ValueForVariable($A389,AD$10)</f>
        <v>0</v>
      </c>
      <c r="AE389" s="22">
        <f>_xll.DTC.CPR.ValueForVariable($A389,AE$10)</f>
        <v>0</v>
      </c>
      <c r="AF389" s="22">
        <f>_xll.DTC.CPR.ValueForVariable($A389,AF$10)</f>
        <v>0</v>
      </c>
      <c r="AG389" s="22">
        <f>_xll.DTC.CPR.ValueForVariable($A389,AG$10)</f>
        <v>0</v>
      </c>
      <c r="AH389" s="22">
        <f>_xll.DTC.CPR.ValueForVariable($A389,AH$10)</f>
        <v>0</v>
      </c>
      <c r="AI389" s="22">
        <f>_xll.DTC.CPR.ValueForVariable($A389,AI$10)</f>
        <v>0</v>
      </c>
      <c r="AJ389" s="22">
        <f>_xll.DTC.CPR.ValueForVariable($A389,AJ$10)</f>
        <v>0</v>
      </c>
      <c r="AK389" s="22">
        <f>_xll.DTC.CPR.ValueForVariable($A389,AK$10)</f>
        <v>0</v>
      </c>
      <c r="AL389" s="22">
        <f>_xll.DTC.CPR.MinimumForVariable($A389,AL$10)</f>
        <v>0</v>
      </c>
      <c r="AM389" s="22">
        <f>_xll.DTC.CPR.MaximumForVariable($A389,AM$10)</f>
        <v>0</v>
      </c>
    </row>
    <row r="390" spans="1:39" x14ac:dyDescent="0.35">
      <c r="A390" s="22" t="str">
        <f>_xll.DTC.CPR.Calculate($B$1,$B$2,$B$3,D390,E390,C390,B390,F390,$B$4,G390)</f>
        <v>CID=219403342</v>
      </c>
      <c r="B390" s="22">
        <f t="shared" si="76"/>
        <v>18</v>
      </c>
      <c r="C390" s="22">
        <f t="shared" si="77"/>
        <v>12.5</v>
      </c>
      <c r="D390" s="22">
        <f t="shared" si="78"/>
        <v>0</v>
      </c>
      <c r="E390" s="22">
        <f t="shared" si="74"/>
        <v>4</v>
      </c>
      <c r="F390" s="33">
        <f t="shared" si="68"/>
        <v>23</v>
      </c>
      <c r="G390" s="33">
        <f t="shared" si="75"/>
        <v>4.5999999999999996</v>
      </c>
      <c r="H390" s="22">
        <f>_xll.DTC.CPR.ValueForVariable($A390,H$10)</f>
        <v>0</v>
      </c>
      <c r="I390" s="22">
        <f>_xll.DTC.CPR.ValueForVariable($A390,I$10)</f>
        <v>0</v>
      </c>
      <c r="J390" s="22">
        <f>_xll.DTC.CPR.ValueForVariable($A390,J$10)</f>
        <v>0</v>
      </c>
      <c r="K390" s="22">
        <f>_xll.DTC.CPR.ValueForVariable($A390,K$10)</f>
        <v>0</v>
      </c>
      <c r="L390" s="22">
        <f>_xll.DTC.CPR.ValueForVariable($A390,L$10)</f>
        <v>0</v>
      </c>
      <c r="M390" s="22">
        <f>_xll.DTC.CPR.ValueForVariable($A390,M$10)</f>
        <v>0</v>
      </c>
      <c r="N390" s="22">
        <f>_xll.DTC.CPR.ValueForVariable($A390,N$10)</f>
        <v>0</v>
      </c>
      <c r="O390" s="22">
        <f>_xll.DTC.CPR.ValueForVariable($A390,O$10)</f>
        <v>0</v>
      </c>
      <c r="P390" s="22">
        <f>_xll.DTC.CPR.ValueForVariable($A390,P$10)</f>
        <v>0</v>
      </c>
      <c r="Q390" s="22">
        <f>_xll.DTC.CPR.ValueForVariable($A390,Q$10)</f>
        <v>0</v>
      </c>
      <c r="R390" s="22">
        <f>_xll.DTC.CPR.ValueForVariable($A390,R$10)</f>
        <v>0</v>
      </c>
      <c r="S390" s="22">
        <f>_xll.DTC.CPR.ValueForVariable($A390,S$10)</f>
        <v>0</v>
      </c>
      <c r="T390" s="22">
        <f>_xll.DTC.CPR.ValueForVariable($A390,T$10)</f>
        <v>0</v>
      </c>
      <c r="U390" s="22">
        <f>_xll.DTC.CPR.ValueForVariable($A390,U$10)</f>
        <v>0</v>
      </c>
      <c r="V390" s="22">
        <f>_xll.DTC.CPR.ValueForVariable($A390,V$10)</f>
        <v>0</v>
      </c>
      <c r="W390" s="22">
        <f>_xll.DTC.CPR.ValueForVariable($A390,W$10)</f>
        <v>0</v>
      </c>
      <c r="X390" s="22">
        <f>_xll.DTC.CPR.ValueForVariable($A390,X$10)</f>
        <v>0</v>
      </c>
      <c r="Y390" s="22">
        <f>_xll.DTC.CPR.ValueForVariable($A390,Y$10)</f>
        <v>0</v>
      </c>
      <c r="Z390" s="22">
        <f>_xll.DTC.CPR.ValueForVariable($A390,Z$10)</f>
        <v>0</v>
      </c>
      <c r="AA390" s="22">
        <f>_xll.DTC.CPR.ValueForVariable($A390,AA$10)</f>
        <v>0</v>
      </c>
      <c r="AB390" s="22">
        <f>_xll.DTC.CPR.ValueForVariable($A390,AB$10)</f>
        <v>0</v>
      </c>
      <c r="AC390" s="22">
        <f>_xll.DTC.CPR.ValueForVariable($A390,AC$10)</f>
        <v>0</v>
      </c>
      <c r="AD390" s="22">
        <f>_xll.DTC.CPR.ValueForVariable($A390,AD$10)</f>
        <v>0</v>
      </c>
      <c r="AE390" s="22">
        <f>_xll.DTC.CPR.ValueForVariable($A390,AE$10)</f>
        <v>0</v>
      </c>
      <c r="AF390" s="22">
        <f>_xll.DTC.CPR.ValueForVariable($A390,AF$10)</f>
        <v>0</v>
      </c>
      <c r="AG390" s="22">
        <f>_xll.DTC.CPR.ValueForVariable($A390,AG$10)</f>
        <v>0</v>
      </c>
      <c r="AH390" s="22">
        <f>_xll.DTC.CPR.ValueForVariable($A390,AH$10)</f>
        <v>0</v>
      </c>
      <c r="AI390" s="22">
        <f>_xll.DTC.CPR.ValueForVariable($A390,AI$10)</f>
        <v>0</v>
      </c>
      <c r="AJ390" s="22">
        <f>_xll.DTC.CPR.ValueForVariable($A390,AJ$10)</f>
        <v>0</v>
      </c>
      <c r="AK390" s="22">
        <f>_xll.DTC.CPR.ValueForVariable($A390,AK$10)</f>
        <v>0</v>
      </c>
      <c r="AL390" s="22">
        <f>_xll.DTC.CPR.MinimumForVariable($A390,AL$10)</f>
        <v>0</v>
      </c>
      <c r="AM390" s="22">
        <f>_xll.DTC.CPR.MaximumForVariable($A390,AM$10)</f>
        <v>0</v>
      </c>
    </row>
    <row r="391" spans="1:39" x14ac:dyDescent="0.35">
      <c r="A391" s="22" t="str">
        <f>_xll.DTC.CPR.Calculate($B$1,$B$2,$B$3,D391,E391,C391,B391,F391,$B$4,G391)</f>
        <v>CID=1523365257</v>
      </c>
      <c r="B391" s="22">
        <f t="shared" si="76"/>
        <v>18</v>
      </c>
      <c r="C391" s="22">
        <f t="shared" si="77"/>
        <v>15</v>
      </c>
      <c r="D391" s="22">
        <f t="shared" si="78"/>
        <v>0</v>
      </c>
      <c r="E391" s="22">
        <f t="shared" si="74"/>
        <v>4</v>
      </c>
      <c r="F391" s="33">
        <f t="shared" si="68"/>
        <v>23</v>
      </c>
      <c r="G391" s="33">
        <f t="shared" si="75"/>
        <v>4.5999999999999996</v>
      </c>
      <c r="H391" s="22">
        <f>_xll.DTC.CPR.ValueForVariable($A391,H$10)</f>
        <v>0</v>
      </c>
      <c r="I391" s="22">
        <f>_xll.DTC.CPR.ValueForVariable($A391,I$10)</f>
        <v>0</v>
      </c>
      <c r="J391" s="22">
        <f>_xll.DTC.CPR.ValueForVariable($A391,J$10)</f>
        <v>0</v>
      </c>
      <c r="K391" s="22">
        <f>_xll.DTC.CPR.ValueForVariable($A391,K$10)</f>
        <v>0</v>
      </c>
      <c r="L391" s="22">
        <f>_xll.DTC.CPR.ValueForVariable($A391,L$10)</f>
        <v>0</v>
      </c>
      <c r="M391" s="22">
        <f>_xll.DTC.CPR.ValueForVariable($A391,M$10)</f>
        <v>0</v>
      </c>
      <c r="N391" s="22">
        <f>_xll.DTC.CPR.ValueForVariable($A391,N$10)</f>
        <v>0</v>
      </c>
      <c r="O391" s="22">
        <f>_xll.DTC.CPR.ValueForVariable($A391,O$10)</f>
        <v>0</v>
      </c>
      <c r="P391" s="22">
        <f>_xll.DTC.CPR.ValueForVariable($A391,P$10)</f>
        <v>0</v>
      </c>
      <c r="Q391" s="22">
        <f>_xll.DTC.CPR.ValueForVariable($A391,Q$10)</f>
        <v>0</v>
      </c>
      <c r="R391" s="22">
        <f>_xll.DTC.CPR.ValueForVariable($A391,R$10)</f>
        <v>0</v>
      </c>
      <c r="S391" s="22">
        <f>_xll.DTC.CPR.ValueForVariable($A391,S$10)</f>
        <v>0</v>
      </c>
      <c r="T391" s="22">
        <f>_xll.DTC.CPR.ValueForVariable($A391,T$10)</f>
        <v>0</v>
      </c>
      <c r="U391" s="22">
        <f>_xll.DTC.CPR.ValueForVariable($A391,U$10)</f>
        <v>0</v>
      </c>
      <c r="V391" s="22">
        <f>_xll.DTC.CPR.ValueForVariable($A391,V$10)</f>
        <v>0</v>
      </c>
      <c r="W391" s="22">
        <f>_xll.DTC.CPR.ValueForVariable($A391,W$10)</f>
        <v>0</v>
      </c>
      <c r="X391" s="22">
        <f>_xll.DTC.CPR.ValueForVariable($A391,X$10)</f>
        <v>0</v>
      </c>
      <c r="Y391" s="22">
        <f>_xll.DTC.CPR.ValueForVariable($A391,Y$10)</f>
        <v>0</v>
      </c>
      <c r="Z391" s="22">
        <f>_xll.DTC.CPR.ValueForVariable($A391,Z$10)</f>
        <v>0</v>
      </c>
      <c r="AA391" s="22">
        <f>_xll.DTC.CPR.ValueForVariable($A391,AA$10)</f>
        <v>0</v>
      </c>
      <c r="AB391" s="22">
        <f>_xll.DTC.CPR.ValueForVariable($A391,AB$10)</f>
        <v>0</v>
      </c>
      <c r="AC391" s="22">
        <f>_xll.DTC.CPR.ValueForVariable($A391,AC$10)</f>
        <v>0</v>
      </c>
      <c r="AD391" s="22">
        <f>_xll.DTC.CPR.ValueForVariable($A391,AD$10)</f>
        <v>0</v>
      </c>
      <c r="AE391" s="22">
        <f>_xll.DTC.CPR.ValueForVariable($A391,AE$10)</f>
        <v>0</v>
      </c>
      <c r="AF391" s="22">
        <f>_xll.DTC.CPR.ValueForVariable($A391,AF$10)</f>
        <v>0</v>
      </c>
      <c r="AG391" s="22">
        <f>_xll.DTC.CPR.ValueForVariable($A391,AG$10)</f>
        <v>0</v>
      </c>
      <c r="AH391" s="22">
        <f>_xll.DTC.CPR.ValueForVariable($A391,AH$10)</f>
        <v>0</v>
      </c>
      <c r="AI391" s="22">
        <f>_xll.DTC.CPR.ValueForVariable($A391,AI$10)</f>
        <v>0</v>
      </c>
      <c r="AJ391" s="22">
        <f>_xll.DTC.CPR.ValueForVariable($A391,AJ$10)</f>
        <v>0</v>
      </c>
      <c r="AK391" s="22">
        <f>_xll.DTC.CPR.ValueForVariable($A391,AK$10)</f>
        <v>0</v>
      </c>
      <c r="AL391" s="22">
        <f>_xll.DTC.CPR.MinimumForVariable($A391,AL$10)</f>
        <v>0</v>
      </c>
      <c r="AM391" s="22">
        <f>_xll.DTC.CPR.MaximumForVariable($A391,AM$10)</f>
        <v>0</v>
      </c>
    </row>
    <row r="392" spans="1:39" x14ac:dyDescent="0.35">
      <c r="A392" s="22" t="str">
        <f>_xll.DTC.CPR.Calculate($B$1,$B$2,$B$3,D392,E392,C392,B392,F392,$B$4,G392)</f>
        <v>CID=154089823</v>
      </c>
      <c r="B392" s="22">
        <f t="shared" si="76"/>
        <v>18</v>
      </c>
      <c r="C392" s="22">
        <f t="shared" si="77"/>
        <v>17.5</v>
      </c>
      <c r="D392" s="22">
        <f t="shared" si="78"/>
        <v>0</v>
      </c>
      <c r="E392" s="22">
        <f t="shared" si="74"/>
        <v>4</v>
      </c>
      <c r="F392" s="33">
        <f t="shared" si="68"/>
        <v>23</v>
      </c>
      <c r="G392" s="33">
        <f t="shared" si="75"/>
        <v>4.5999999999999996</v>
      </c>
      <c r="H392" s="22">
        <f>_xll.DTC.CPR.ValueForVariable($A392,H$10)</f>
        <v>0</v>
      </c>
      <c r="I392" s="22">
        <f>_xll.DTC.CPR.ValueForVariable($A392,I$10)</f>
        <v>0</v>
      </c>
      <c r="J392" s="22">
        <f>_xll.DTC.CPR.ValueForVariable($A392,J$10)</f>
        <v>0</v>
      </c>
      <c r="K392" s="22">
        <f>_xll.DTC.CPR.ValueForVariable($A392,K$10)</f>
        <v>0</v>
      </c>
      <c r="L392" s="22">
        <f>_xll.DTC.CPR.ValueForVariable($A392,L$10)</f>
        <v>0</v>
      </c>
      <c r="M392" s="22">
        <f>_xll.DTC.CPR.ValueForVariable($A392,M$10)</f>
        <v>0</v>
      </c>
      <c r="N392" s="22">
        <f>_xll.DTC.CPR.ValueForVariable($A392,N$10)</f>
        <v>0</v>
      </c>
      <c r="O392" s="22">
        <f>_xll.DTC.CPR.ValueForVariable($A392,O$10)</f>
        <v>0</v>
      </c>
      <c r="P392" s="22">
        <f>_xll.DTC.CPR.ValueForVariable($A392,P$10)</f>
        <v>0</v>
      </c>
      <c r="Q392" s="22">
        <f>_xll.DTC.CPR.ValueForVariable($A392,Q$10)</f>
        <v>0</v>
      </c>
      <c r="R392" s="22">
        <f>_xll.DTC.CPR.ValueForVariable($A392,R$10)</f>
        <v>0</v>
      </c>
      <c r="S392" s="22">
        <f>_xll.DTC.CPR.ValueForVariable($A392,S$10)</f>
        <v>0</v>
      </c>
      <c r="T392" s="22">
        <f>_xll.DTC.CPR.ValueForVariable($A392,T$10)</f>
        <v>0</v>
      </c>
      <c r="U392" s="22">
        <f>_xll.DTC.CPR.ValueForVariable($A392,U$10)</f>
        <v>0</v>
      </c>
      <c r="V392" s="22">
        <f>_xll.DTC.CPR.ValueForVariable($A392,V$10)</f>
        <v>0</v>
      </c>
      <c r="W392" s="22">
        <f>_xll.DTC.CPR.ValueForVariable($A392,W$10)</f>
        <v>0</v>
      </c>
      <c r="X392" s="22">
        <f>_xll.DTC.CPR.ValueForVariable($A392,X$10)</f>
        <v>0</v>
      </c>
      <c r="Y392" s="22">
        <f>_xll.DTC.CPR.ValueForVariable($A392,Y$10)</f>
        <v>0</v>
      </c>
      <c r="Z392" s="22">
        <f>_xll.DTC.CPR.ValueForVariable($A392,Z$10)</f>
        <v>0</v>
      </c>
      <c r="AA392" s="22">
        <f>_xll.DTC.CPR.ValueForVariable($A392,AA$10)</f>
        <v>0</v>
      </c>
      <c r="AB392" s="22">
        <f>_xll.DTC.CPR.ValueForVariable($A392,AB$10)</f>
        <v>0</v>
      </c>
      <c r="AC392" s="22">
        <f>_xll.DTC.CPR.ValueForVariable($A392,AC$10)</f>
        <v>0</v>
      </c>
      <c r="AD392" s="22">
        <f>_xll.DTC.CPR.ValueForVariable($A392,AD$10)</f>
        <v>0</v>
      </c>
      <c r="AE392" s="22">
        <f>_xll.DTC.CPR.ValueForVariable($A392,AE$10)</f>
        <v>0</v>
      </c>
      <c r="AF392" s="22">
        <f>_xll.DTC.CPR.ValueForVariable($A392,AF$10)</f>
        <v>0</v>
      </c>
      <c r="AG392" s="22">
        <f>_xll.DTC.CPR.ValueForVariable($A392,AG$10)</f>
        <v>0</v>
      </c>
      <c r="AH392" s="22">
        <f>_xll.DTC.CPR.ValueForVariable($A392,AH$10)</f>
        <v>0</v>
      </c>
      <c r="AI392" s="22">
        <f>_xll.DTC.CPR.ValueForVariable($A392,AI$10)</f>
        <v>0</v>
      </c>
      <c r="AJ392" s="22">
        <f>_xll.DTC.CPR.ValueForVariable($A392,AJ$10)</f>
        <v>0</v>
      </c>
      <c r="AK392" s="22">
        <f>_xll.DTC.CPR.ValueForVariable($A392,AK$10)</f>
        <v>0</v>
      </c>
      <c r="AL392" s="22">
        <f>_xll.DTC.CPR.MinimumForVariable($A392,AL$10)</f>
        <v>0</v>
      </c>
      <c r="AM392" s="22">
        <f>_xll.DTC.CPR.MaximumForVariable($A392,AM$10)</f>
        <v>0</v>
      </c>
    </row>
    <row r="393" spans="1:39" x14ac:dyDescent="0.35">
      <c r="A393" s="22" t="str">
        <f>_xll.DTC.CPR.Calculate($B$1,$B$2,$B$3,D393,E393,C393,B393,F393,$B$4,G393)</f>
        <v>CID=-1432197094</v>
      </c>
      <c r="B393" s="22">
        <f t="shared" si="76"/>
        <v>18</v>
      </c>
      <c r="C393" s="22">
        <f t="shared" si="77"/>
        <v>20</v>
      </c>
      <c r="D393" s="22">
        <f t="shared" si="78"/>
        <v>0</v>
      </c>
      <c r="E393" s="22">
        <f t="shared" si="74"/>
        <v>4</v>
      </c>
      <c r="F393" s="33">
        <f t="shared" ref="F393:F456" si="79">MAX(B393+5,C393-$F$8)</f>
        <v>23</v>
      </c>
      <c r="G393" s="33">
        <f t="shared" si="75"/>
        <v>4.5999999999999996</v>
      </c>
      <c r="H393" s="22">
        <f>_xll.DTC.CPR.ValueForVariable($A393,H$10)</f>
        <v>0</v>
      </c>
      <c r="I393" s="22">
        <f>_xll.DTC.CPR.ValueForVariable($A393,I$10)</f>
        <v>0</v>
      </c>
      <c r="J393" s="22">
        <f>_xll.DTC.CPR.ValueForVariable($A393,J$10)</f>
        <v>0</v>
      </c>
      <c r="K393" s="22">
        <f>_xll.DTC.CPR.ValueForVariable($A393,K$10)</f>
        <v>0</v>
      </c>
      <c r="L393" s="22">
        <f>_xll.DTC.CPR.ValueForVariable($A393,L$10)</f>
        <v>0</v>
      </c>
      <c r="M393" s="22">
        <f>_xll.DTC.CPR.ValueForVariable($A393,M$10)</f>
        <v>0</v>
      </c>
      <c r="N393" s="22">
        <f>_xll.DTC.CPR.ValueForVariable($A393,N$10)</f>
        <v>0</v>
      </c>
      <c r="O393" s="22">
        <f>_xll.DTC.CPR.ValueForVariable($A393,O$10)</f>
        <v>0</v>
      </c>
      <c r="P393" s="22">
        <f>_xll.DTC.CPR.ValueForVariable($A393,P$10)</f>
        <v>0</v>
      </c>
      <c r="Q393" s="22">
        <f>_xll.DTC.CPR.ValueForVariable($A393,Q$10)</f>
        <v>0</v>
      </c>
      <c r="R393" s="22">
        <f>_xll.DTC.CPR.ValueForVariable($A393,R$10)</f>
        <v>0</v>
      </c>
      <c r="S393" s="22">
        <f>_xll.DTC.CPR.ValueForVariable($A393,S$10)</f>
        <v>0</v>
      </c>
      <c r="T393" s="22">
        <f>_xll.DTC.CPR.ValueForVariable($A393,T$10)</f>
        <v>0</v>
      </c>
      <c r="U393" s="22">
        <f>_xll.DTC.CPR.ValueForVariable($A393,U$10)</f>
        <v>0</v>
      </c>
      <c r="V393" s="22">
        <f>_xll.DTC.CPR.ValueForVariable($A393,V$10)</f>
        <v>0</v>
      </c>
      <c r="W393" s="22">
        <f>_xll.DTC.CPR.ValueForVariable($A393,W$10)</f>
        <v>0</v>
      </c>
      <c r="X393" s="22">
        <f>_xll.DTC.CPR.ValueForVariable($A393,X$10)</f>
        <v>0</v>
      </c>
      <c r="Y393" s="22">
        <f>_xll.DTC.CPR.ValueForVariable($A393,Y$10)</f>
        <v>0</v>
      </c>
      <c r="Z393" s="22">
        <f>_xll.DTC.CPR.ValueForVariable($A393,Z$10)</f>
        <v>0</v>
      </c>
      <c r="AA393" s="22">
        <f>_xll.DTC.CPR.ValueForVariable($A393,AA$10)</f>
        <v>0</v>
      </c>
      <c r="AB393" s="22">
        <f>_xll.DTC.CPR.ValueForVariable($A393,AB$10)</f>
        <v>0</v>
      </c>
      <c r="AC393" s="22">
        <f>_xll.DTC.CPR.ValueForVariable($A393,AC$10)</f>
        <v>0</v>
      </c>
      <c r="AD393" s="22">
        <f>_xll.DTC.CPR.ValueForVariable($A393,AD$10)</f>
        <v>0</v>
      </c>
      <c r="AE393" s="22">
        <f>_xll.DTC.CPR.ValueForVariable($A393,AE$10)</f>
        <v>0</v>
      </c>
      <c r="AF393" s="22">
        <f>_xll.DTC.CPR.ValueForVariable($A393,AF$10)</f>
        <v>0</v>
      </c>
      <c r="AG393" s="22">
        <f>_xll.DTC.CPR.ValueForVariable($A393,AG$10)</f>
        <v>0</v>
      </c>
      <c r="AH393" s="22">
        <f>_xll.DTC.CPR.ValueForVariable($A393,AH$10)</f>
        <v>0</v>
      </c>
      <c r="AI393" s="22">
        <f>_xll.DTC.CPR.ValueForVariable($A393,AI$10)</f>
        <v>0</v>
      </c>
      <c r="AJ393" s="22">
        <f>_xll.DTC.CPR.ValueForVariable($A393,AJ$10)</f>
        <v>0</v>
      </c>
      <c r="AK393" s="22">
        <f>_xll.DTC.CPR.ValueForVariable($A393,AK$10)</f>
        <v>0</v>
      </c>
      <c r="AL393" s="22">
        <f>_xll.DTC.CPR.MinimumForVariable($A393,AL$10)</f>
        <v>0</v>
      </c>
      <c r="AM393" s="22">
        <f>_xll.DTC.CPR.MaximumForVariable($A393,AM$10)</f>
        <v>0</v>
      </c>
    </row>
    <row r="394" spans="1:39" x14ac:dyDescent="0.35">
      <c r="A394" s="22" t="str">
        <f>_xll.DTC.CPR.Calculate($B$1,$B$2,$B$3,D394,E394,C394,B394,F394,$B$4,G394)</f>
        <v>CID=355602921</v>
      </c>
      <c r="B394" s="22">
        <f t="shared" si="76"/>
        <v>18</v>
      </c>
      <c r="C394" s="22">
        <f t="shared" si="77"/>
        <v>22.5</v>
      </c>
      <c r="D394" s="22">
        <f t="shared" si="78"/>
        <v>0</v>
      </c>
      <c r="E394" s="22">
        <f t="shared" si="74"/>
        <v>4</v>
      </c>
      <c r="F394" s="33">
        <f t="shared" si="79"/>
        <v>23</v>
      </c>
      <c r="G394" s="33">
        <f t="shared" si="75"/>
        <v>4.5999999999999996</v>
      </c>
      <c r="H394" s="22">
        <f>_xll.DTC.CPR.ValueForVariable($A394,H$10)</f>
        <v>0</v>
      </c>
      <c r="I394" s="22">
        <f>_xll.DTC.CPR.ValueForVariable($A394,I$10)</f>
        <v>0</v>
      </c>
      <c r="J394" s="22">
        <f>_xll.DTC.CPR.ValueForVariable($A394,J$10)</f>
        <v>0</v>
      </c>
      <c r="K394" s="22">
        <f>_xll.DTC.CPR.ValueForVariable($A394,K$10)</f>
        <v>0</v>
      </c>
      <c r="L394" s="22">
        <f>_xll.DTC.CPR.ValueForVariable($A394,L$10)</f>
        <v>0</v>
      </c>
      <c r="M394" s="22">
        <f>_xll.DTC.CPR.ValueForVariable($A394,M$10)</f>
        <v>0</v>
      </c>
      <c r="N394" s="22">
        <f>_xll.DTC.CPR.ValueForVariable($A394,N$10)</f>
        <v>0</v>
      </c>
      <c r="O394" s="22">
        <f>_xll.DTC.CPR.ValueForVariable($A394,O$10)</f>
        <v>0</v>
      </c>
      <c r="P394" s="22">
        <f>_xll.DTC.CPR.ValueForVariable($A394,P$10)</f>
        <v>0</v>
      </c>
      <c r="Q394" s="22">
        <f>_xll.DTC.CPR.ValueForVariable($A394,Q$10)</f>
        <v>0</v>
      </c>
      <c r="R394" s="22">
        <f>_xll.DTC.CPR.ValueForVariable($A394,R$10)</f>
        <v>0</v>
      </c>
      <c r="S394" s="22">
        <f>_xll.DTC.CPR.ValueForVariable($A394,S$10)</f>
        <v>0</v>
      </c>
      <c r="T394" s="22">
        <f>_xll.DTC.CPR.ValueForVariable($A394,T$10)</f>
        <v>0</v>
      </c>
      <c r="U394" s="22">
        <f>_xll.DTC.CPR.ValueForVariable($A394,U$10)</f>
        <v>0</v>
      </c>
      <c r="V394" s="22">
        <f>_xll.DTC.CPR.ValueForVariable($A394,V$10)</f>
        <v>0</v>
      </c>
      <c r="W394" s="22">
        <f>_xll.DTC.CPR.ValueForVariable($A394,W$10)</f>
        <v>0</v>
      </c>
      <c r="X394" s="22">
        <f>_xll.DTC.CPR.ValueForVariable($A394,X$10)</f>
        <v>0</v>
      </c>
      <c r="Y394" s="22">
        <f>_xll.DTC.CPR.ValueForVariable($A394,Y$10)</f>
        <v>0</v>
      </c>
      <c r="Z394" s="22">
        <f>_xll.DTC.CPR.ValueForVariable($A394,Z$10)</f>
        <v>0</v>
      </c>
      <c r="AA394" s="22">
        <f>_xll.DTC.CPR.ValueForVariable($A394,AA$10)</f>
        <v>0</v>
      </c>
      <c r="AB394" s="22">
        <f>_xll.DTC.CPR.ValueForVariable($A394,AB$10)</f>
        <v>0</v>
      </c>
      <c r="AC394" s="22">
        <f>_xll.DTC.CPR.ValueForVariable($A394,AC$10)</f>
        <v>0</v>
      </c>
      <c r="AD394" s="22">
        <f>_xll.DTC.CPR.ValueForVariable($A394,AD$10)</f>
        <v>0</v>
      </c>
      <c r="AE394" s="22">
        <f>_xll.DTC.CPR.ValueForVariable($A394,AE$10)</f>
        <v>0</v>
      </c>
      <c r="AF394" s="22">
        <f>_xll.DTC.CPR.ValueForVariable($A394,AF$10)</f>
        <v>0</v>
      </c>
      <c r="AG394" s="22">
        <f>_xll.DTC.CPR.ValueForVariable($A394,AG$10)</f>
        <v>0</v>
      </c>
      <c r="AH394" s="22">
        <f>_xll.DTC.CPR.ValueForVariable($A394,AH$10)</f>
        <v>0</v>
      </c>
      <c r="AI394" s="22">
        <f>_xll.DTC.CPR.ValueForVariable($A394,AI$10)</f>
        <v>0</v>
      </c>
      <c r="AJ394" s="22">
        <f>_xll.DTC.CPR.ValueForVariable($A394,AJ$10)</f>
        <v>0</v>
      </c>
      <c r="AK394" s="22">
        <f>_xll.DTC.CPR.ValueForVariable($A394,AK$10)</f>
        <v>0</v>
      </c>
      <c r="AL394" s="22">
        <f>_xll.DTC.CPR.MinimumForVariable($A394,AL$10)</f>
        <v>0</v>
      </c>
      <c r="AM394" s="22">
        <f>_xll.DTC.CPR.MaximumForVariable($A394,AM$10)</f>
        <v>0</v>
      </c>
    </row>
    <row r="395" spans="1:39" x14ac:dyDescent="0.35">
      <c r="A395" s="22" t="str">
        <f>_xll.DTC.CPR.Calculate($B$1,$B$2,$B$3,D395,E395,C395,B395,F395,$B$4,G395)</f>
        <v>CID=254846372</v>
      </c>
      <c r="B395" s="22">
        <f t="shared" si="76"/>
        <v>18</v>
      </c>
      <c r="C395" s="22">
        <f t="shared" si="77"/>
        <v>25</v>
      </c>
      <c r="D395" s="22">
        <f t="shared" si="78"/>
        <v>0</v>
      </c>
      <c r="E395" s="22">
        <f t="shared" si="74"/>
        <v>4</v>
      </c>
      <c r="F395" s="33">
        <f t="shared" si="79"/>
        <v>23</v>
      </c>
      <c r="G395" s="33">
        <f t="shared" si="75"/>
        <v>4.5999999999999996</v>
      </c>
      <c r="H395" s="22">
        <f>_xll.DTC.CPR.ValueForVariable($A395,H$10)</f>
        <v>0</v>
      </c>
      <c r="I395" s="22">
        <f>_xll.DTC.CPR.ValueForVariable($A395,I$10)</f>
        <v>0</v>
      </c>
      <c r="J395" s="22">
        <f>_xll.DTC.CPR.ValueForVariable($A395,J$10)</f>
        <v>0</v>
      </c>
      <c r="K395" s="22">
        <f>_xll.DTC.CPR.ValueForVariable($A395,K$10)</f>
        <v>0</v>
      </c>
      <c r="L395" s="22">
        <f>_xll.DTC.CPR.ValueForVariable($A395,L$10)</f>
        <v>0</v>
      </c>
      <c r="M395" s="22">
        <f>_xll.DTC.CPR.ValueForVariable($A395,M$10)</f>
        <v>0</v>
      </c>
      <c r="N395" s="22">
        <f>_xll.DTC.CPR.ValueForVariable($A395,N$10)</f>
        <v>0</v>
      </c>
      <c r="O395" s="22">
        <f>_xll.DTC.CPR.ValueForVariable($A395,O$10)</f>
        <v>0</v>
      </c>
      <c r="P395" s="22">
        <f>_xll.DTC.CPR.ValueForVariable($A395,P$10)</f>
        <v>0</v>
      </c>
      <c r="Q395" s="22">
        <f>_xll.DTC.CPR.ValueForVariable($A395,Q$10)</f>
        <v>0</v>
      </c>
      <c r="R395" s="22">
        <f>_xll.DTC.CPR.ValueForVariable($A395,R$10)</f>
        <v>0</v>
      </c>
      <c r="S395" s="22">
        <f>_xll.DTC.CPR.ValueForVariable($A395,S$10)</f>
        <v>0</v>
      </c>
      <c r="T395" s="22">
        <f>_xll.DTC.CPR.ValueForVariable($A395,T$10)</f>
        <v>0</v>
      </c>
      <c r="U395" s="22">
        <f>_xll.DTC.CPR.ValueForVariable($A395,U$10)</f>
        <v>0</v>
      </c>
      <c r="V395" s="22">
        <f>_xll.DTC.CPR.ValueForVariable($A395,V$10)</f>
        <v>0</v>
      </c>
      <c r="W395" s="22">
        <f>_xll.DTC.CPR.ValueForVariable($A395,W$10)</f>
        <v>0</v>
      </c>
      <c r="X395" s="22">
        <f>_xll.DTC.CPR.ValueForVariable($A395,X$10)</f>
        <v>0</v>
      </c>
      <c r="Y395" s="22">
        <f>_xll.DTC.CPR.ValueForVariable($A395,Y$10)</f>
        <v>0</v>
      </c>
      <c r="Z395" s="22">
        <f>_xll.DTC.CPR.ValueForVariable($A395,Z$10)</f>
        <v>0</v>
      </c>
      <c r="AA395" s="22">
        <f>_xll.DTC.CPR.ValueForVariable($A395,AA$10)</f>
        <v>0</v>
      </c>
      <c r="AB395" s="22">
        <f>_xll.DTC.CPR.ValueForVariable($A395,AB$10)</f>
        <v>0</v>
      </c>
      <c r="AC395" s="22">
        <f>_xll.DTC.CPR.ValueForVariable($A395,AC$10)</f>
        <v>0</v>
      </c>
      <c r="AD395" s="22">
        <f>_xll.DTC.CPR.ValueForVariable($A395,AD$10)</f>
        <v>0</v>
      </c>
      <c r="AE395" s="22">
        <f>_xll.DTC.CPR.ValueForVariable($A395,AE$10)</f>
        <v>0</v>
      </c>
      <c r="AF395" s="22">
        <f>_xll.DTC.CPR.ValueForVariable($A395,AF$10)</f>
        <v>0</v>
      </c>
      <c r="AG395" s="22">
        <f>_xll.DTC.CPR.ValueForVariable($A395,AG$10)</f>
        <v>0</v>
      </c>
      <c r="AH395" s="22">
        <f>_xll.DTC.CPR.ValueForVariable($A395,AH$10)</f>
        <v>0</v>
      </c>
      <c r="AI395" s="22">
        <f>_xll.DTC.CPR.ValueForVariable($A395,AI$10)</f>
        <v>0</v>
      </c>
      <c r="AJ395" s="22">
        <f>_xll.DTC.CPR.ValueForVariable($A395,AJ$10)</f>
        <v>0</v>
      </c>
      <c r="AK395" s="22">
        <f>_xll.DTC.CPR.ValueForVariable($A395,AK$10)</f>
        <v>0</v>
      </c>
      <c r="AL395" s="22">
        <f>_xll.DTC.CPR.MinimumForVariable($A395,AL$10)</f>
        <v>0</v>
      </c>
      <c r="AM395" s="22">
        <f>_xll.DTC.CPR.MaximumForVariable($A395,AM$10)</f>
        <v>0</v>
      </c>
    </row>
    <row r="396" spans="1:39" x14ac:dyDescent="0.35">
      <c r="A396" s="22" t="str">
        <f>_xll.DTC.CPR.Calculate($B$1,$B$2,$B$3,D396,E396,C396,B396,F396,$B$4,G396)</f>
        <v>CID=-766790541</v>
      </c>
      <c r="B396" s="22">
        <f t="shared" si="76"/>
        <v>18</v>
      </c>
      <c r="C396" s="22">
        <f t="shared" si="77"/>
        <v>27.5</v>
      </c>
      <c r="D396" s="22">
        <f t="shared" si="78"/>
        <v>0</v>
      </c>
      <c r="E396" s="22">
        <f t="shared" si="74"/>
        <v>4</v>
      </c>
      <c r="F396" s="33">
        <f t="shared" si="79"/>
        <v>23</v>
      </c>
      <c r="G396" s="33">
        <f t="shared" si="75"/>
        <v>4.5999999999999996</v>
      </c>
      <c r="H396" s="22">
        <f>_xll.DTC.CPR.ValueForVariable($A396,H$10)</f>
        <v>0</v>
      </c>
      <c r="I396" s="22">
        <f>_xll.DTC.CPR.ValueForVariable($A396,I$10)</f>
        <v>0</v>
      </c>
      <c r="J396" s="22">
        <f>_xll.DTC.CPR.ValueForVariable($A396,J$10)</f>
        <v>0</v>
      </c>
      <c r="K396" s="22">
        <f>_xll.DTC.CPR.ValueForVariable($A396,K$10)</f>
        <v>0</v>
      </c>
      <c r="L396" s="22">
        <f>_xll.DTC.CPR.ValueForVariable($A396,L$10)</f>
        <v>0</v>
      </c>
      <c r="M396" s="22">
        <f>_xll.DTC.CPR.ValueForVariable($A396,M$10)</f>
        <v>0</v>
      </c>
      <c r="N396" s="22">
        <f>_xll.DTC.CPR.ValueForVariable($A396,N$10)</f>
        <v>0</v>
      </c>
      <c r="O396" s="22">
        <f>_xll.DTC.CPR.ValueForVariable($A396,O$10)</f>
        <v>0</v>
      </c>
      <c r="P396" s="22">
        <f>_xll.DTC.CPR.ValueForVariable($A396,P$10)</f>
        <v>0</v>
      </c>
      <c r="Q396" s="22">
        <f>_xll.DTC.CPR.ValueForVariable($A396,Q$10)</f>
        <v>0</v>
      </c>
      <c r="R396" s="22">
        <f>_xll.DTC.CPR.ValueForVariable($A396,R$10)</f>
        <v>0</v>
      </c>
      <c r="S396" s="22">
        <f>_xll.DTC.CPR.ValueForVariable($A396,S$10)</f>
        <v>0</v>
      </c>
      <c r="T396" s="22">
        <f>_xll.DTC.CPR.ValueForVariable($A396,T$10)</f>
        <v>0</v>
      </c>
      <c r="U396" s="22">
        <f>_xll.DTC.CPR.ValueForVariable($A396,U$10)</f>
        <v>0</v>
      </c>
      <c r="V396" s="22">
        <f>_xll.DTC.CPR.ValueForVariable($A396,V$10)</f>
        <v>0</v>
      </c>
      <c r="W396" s="22">
        <f>_xll.DTC.CPR.ValueForVariable($A396,W$10)</f>
        <v>0</v>
      </c>
      <c r="X396" s="22">
        <f>_xll.DTC.CPR.ValueForVariable($A396,X$10)</f>
        <v>0</v>
      </c>
      <c r="Y396" s="22">
        <f>_xll.DTC.CPR.ValueForVariable($A396,Y$10)</f>
        <v>0</v>
      </c>
      <c r="Z396" s="22">
        <f>_xll.DTC.CPR.ValueForVariable($A396,Z$10)</f>
        <v>0</v>
      </c>
      <c r="AA396" s="22">
        <f>_xll.DTC.CPR.ValueForVariable($A396,AA$10)</f>
        <v>0</v>
      </c>
      <c r="AB396" s="22">
        <f>_xll.DTC.CPR.ValueForVariable($A396,AB$10)</f>
        <v>0</v>
      </c>
      <c r="AC396" s="22">
        <f>_xll.DTC.CPR.ValueForVariable($A396,AC$10)</f>
        <v>0</v>
      </c>
      <c r="AD396" s="22">
        <f>_xll.DTC.CPR.ValueForVariable($A396,AD$10)</f>
        <v>0</v>
      </c>
      <c r="AE396" s="22">
        <f>_xll.DTC.CPR.ValueForVariable($A396,AE$10)</f>
        <v>0</v>
      </c>
      <c r="AF396" s="22">
        <f>_xll.DTC.CPR.ValueForVariable($A396,AF$10)</f>
        <v>0</v>
      </c>
      <c r="AG396" s="22">
        <f>_xll.DTC.CPR.ValueForVariable($A396,AG$10)</f>
        <v>0</v>
      </c>
      <c r="AH396" s="22">
        <f>_xll.DTC.CPR.ValueForVariable($A396,AH$10)</f>
        <v>0</v>
      </c>
      <c r="AI396" s="22">
        <f>_xll.DTC.CPR.ValueForVariable($A396,AI$10)</f>
        <v>0</v>
      </c>
      <c r="AJ396" s="22">
        <f>_xll.DTC.CPR.ValueForVariable($A396,AJ$10)</f>
        <v>0</v>
      </c>
      <c r="AK396" s="22">
        <f>_xll.DTC.CPR.ValueForVariable($A396,AK$10)</f>
        <v>0</v>
      </c>
      <c r="AL396" s="22">
        <f>_xll.DTC.CPR.MinimumForVariable($A396,AL$10)</f>
        <v>0</v>
      </c>
      <c r="AM396" s="22">
        <f>_xll.DTC.CPR.MaximumForVariable($A396,AM$10)</f>
        <v>0</v>
      </c>
    </row>
    <row r="397" spans="1:39" x14ac:dyDescent="0.35">
      <c r="A397" s="22" t="str">
        <f>_xll.DTC.CPR.Calculate($B$1,$B$2,$B$3,D397,E397,C397,B397,F397,$B$4,G397)</f>
        <v>CID=1941889838</v>
      </c>
      <c r="B397" s="22">
        <f t="shared" si="76"/>
        <v>18</v>
      </c>
      <c r="C397" s="22">
        <f t="shared" si="77"/>
        <v>30</v>
      </c>
      <c r="D397" s="22">
        <f t="shared" si="78"/>
        <v>0</v>
      </c>
      <c r="E397" s="22">
        <f t="shared" si="74"/>
        <v>4</v>
      </c>
      <c r="F397" s="33">
        <f t="shared" si="79"/>
        <v>24</v>
      </c>
      <c r="G397" s="33">
        <f t="shared" si="75"/>
        <v>4.8</v>
      </c>
      <c r="H397" s="22">
        <f>_xll.DTC.CPR.ValueForVariable($A397,H$10)</f>
        <v>0</v>
      </c>
      <c r="I397" s="22">
        <f>_xll.DTC.CPR.ValueForVariable($A397,I$10)</f>
        <v>0</v>
      </c>
      <c r="J397" s="22">
        <f>_xll.DTC.CPR.ValueForVariable($A397,J$10)</f>
        <v>0</v>
      </c>
      <c r="K397" s="22">
        <f>_xll.DTC.CPR.ValueForVariable($A397,K$10)</f>
        <v>0</v>
      </c>
      <c r="L397" s="22">
        <f>_xll.DTC.CPR.ValueForVariable($A397,L$10)</f>
        <v>0</v>
      </c>
      <c r="M397" s="22">
        <f>_xll.DTC.CPR.ValueForVariable($A397,M$10)</f>
        <v>0</v>
      </c>
      <c r="N397" s="22">
        <f>_xll.DTC.CPR.ValueForVariable($A397,N$10)</f>
        <v>0</v>
      </c>
      <c r="O397" s="22">
        <f>_xll.DTC.CPR.ValueForVariable($A397,O$10)</f>
        <v>0</v>
      </c>
      <c r="P397" s="22">
        <f>_xll.DTC.CPR.ValueForVariable($A397,P$10)</f>
        <v>0</v>
      </c>
      <c r="Q397" s="22">
        <f>_xll.DTC.CPR.ValueForVariable($A397,Q$10)</f>
        <v>0</v>
      </c>
      <c r="R397" s="22">
        <f>_xll.DTC.CPR.ValueForVariable($A397,R$10)</f>
        <v>0</v>
      </c>
      <c r="S397" s="22">
        <f>_xll.DTC.CPR.ValueForVariable($A397,S$10)</f>
        <v>0</v>
      </c>
      <c r="T397" s="22">
        <f>_xll.DTC.CPR.ValueForVariable($A397,T$10)</f>
        <v>0</v>
      </c>
      <c r="U397" s="22">
        <f>_xll.DTC.CPR.ValueForVariable($A397,U$10)</f>
        <v>0</v>
      </c>
      <c r="V397" s="22">
        <f>_xll.DTC.CPR.ValueForVariable($A397,V$10)</f>
        <v>0</v>
      </c>
      <c r="W397" s="22">
        <f>_xll.DTC.CPR.ValueForVariable($A397,W$10)</f>
        <v>0</v>
      </c>
      <c r="X397" s="22">
        <f>_xll.DTC.CPR.ValueForVariable($A397,X$10)</f>
        <v>0</v>
      </c>
      <c r="Y397" s="22">
        <f>_xll.DTC.CPR.ValueForVariable($A397,Y$10)</f>
        <v>0</v>
      </c>
      <c r="Z397" s="22">
        <f>_xll.DTC.CPR.ValueForVariable($A397,Z$10)</f>
        <v>0</v>
      </c>
      <c r="AA397" s="22">
        <f>_xll.DTC.CPR.ValueForVariable($A397,AA$10)</f>
        <v>0</v>
      </c>
      <c r="AB397" s="22">
        <f>_xll.DTC.CPR.ValueForVariable($A397,AB$10)</f>
        <v>0</v>
      </c>
      <c r="AC397" s="22">
        <f>_xll.DTC.CPR.ValueForVariable($A397,AC$10)</f>
        <v>0</v>
      </c>
      <c r="AD397" s="22">
        <f>_xll.DTC.CPR.ValueForVariable($A397,AD$10)</f>
        <v>0</v>
      </c>
      <c r="AE397" s="22">
        <f>_xll.DTC.CPR.ValueForVariable($A397,AE$10)</f>
        <v>0</v>
      </c>
      <c r="AF397" s="22">
        <f>_xll.DTC.CPR.ValueForVariable($A397,AF$10)</f>
        <v>0</v>
      </c>
      <c r="AG397" s="22">
        <f>_xll.DTC.CPR.ValueForVariable($A397,AG$10)</f>
        <v>0</v>
      </c>
      <c r="AH397" s="22">
        <f>_xll.DTC.CPR.ValueForVariable($A397,AH$10)</f>
        <v>0</v>
      </c>
      <c r="AI397" s="22">
        <f>_xll.DTC.CPR.ValueForVariable($A397,AI$10)</f>
        <v>0</v>
      </c>
      <c r="AJ397" s="22">
        <f>_xll.DTC.CPR.ValueForVariable($A397,AJ$10)</f>
        <v>0</v>
      </c>
      <c r="AK397" s="22">
        <f>_xll.DTC.CPR.ValueForVariable($A397,AK$10)</f>
        <v>0</v>
      </c>
      <c r="AL397" s="22">
        <f>_xll.DTC.CPR.MinimumForVariable($A397,AL$10)</f>
        <v>0</v>
      </c>
      <c r="AM397" s="22">
        <f>_xll.DTC.CPR.MaximumForVariable($A397,AM$10)</f>
        <v>0</v>
      </c>
    </row>
    <row r="398" spans="1:39" x14ac:dyDescent="0.35">
      <c r="A398" s="22" t="str">
        <f>_xll.DTC.CPR.Calculate($B$1,$B$2,$B$3,D398,E398,C398,B398,F398,$B$4,G398)</f>
        <v>CID=-1176723283</v>
      </c>
      <c r="B398" s="22">
        <f t="shared" si="76"/>
        <v>18</v>
      </c>
      <c r="C398" s="22">
        <f t="shared" si="77"/>
        <v>32.5</v>
      </c>
      <c r="D398" s="22">
        <f t="shared" si="78"/>
        <v>0</v>
      </c>
      <c r="E398" s="22">
        <f t="shared" si="74"/>
        <v>4</v>
      </c>
      <c r="F398" s="33">
        <f t="shared" si="79"/>
        <v>26.5</v>
      </c>
      <c r="G398" s="33">
        <f t="shared" si="75"/>
        <v>5.3</v>
      </c>
      <c r="H398" s="22">
        <f>_xll.DTC.CPR.ValueForVariable($A398,H$10)</f>
        <v>1.732200127626123</v>
      </c>
      <c r="I398" s="22">
        <f>_xll.DTC.CPR.ValueForVariable($A398,I$10)</f>
        <v>147.37208709486356</v>
      </c>
      <c r="J398" s="22">
        <f>_xll.DTC.CPR.ValueForVariable($A398,J$10)</f>
        <v>25.521100156471679</v>
      </c>
      <c r="K398" s="22">
        <f>_xll.DTC.CPR.ValueForVariable($A398,K$10)</f>
        <v>236.68803821269404</v>
      </c>
      <c r="L398" s="22">
        <f>_xll.DTC.CPR.ValueForVariable($A398,L$10)</f>
        <v>421.74120801969025</v>
      </c>
      <c r="M398" s="22">
        <f>_xll.DTC.CPR.ValueForVariable($A398,M$10)</f>
        <v>412.61633788025819</v>
      </c>
      <c r="N398" s="22">
        <f>_xll.DTC.CPR.ValueForVariable($A398,N$10)</f>
        <v>19386.854631094691</v>
      </c>
      <c r="O398" s="22">
        <f>_xll.DTC.CPR.ValueForVariable($A398,O$10)</f>
        <v>1.0059211113492705</v>
      </c>
      <c r="P398" s="22">
        <f>_xll.DTC.CPR.ValueForVariable($A398,P$10)</f>
        <v>9.5754397976803608E-3</v>
      </c>
      <c r="Q398" s="22">
        <f>_xll.DTC.CPR.ValueForVariable($A398,Q$10)</f>
        <v>11.439398766946271</v>
      </c>
      <c r="R398" s="22">
        <f>_xll.DTC.CPR.ValueForVariable($A398,R$10)</f>
        <v>15.470217825672098</v>
      </c>
      <c r="S398" s="22">
        <f>_xll.DTC.CPR.ValueForVariable($A398,S$10)</f>
        <v>176.96999071938362</v>
      </c>
      <c r="T398" s="22">
        <f>_xll.DTC.CPR.ValueForVariable($A398,T$10)</f>
        <v>18</v>
      </c>
      <c r="U398" s="22">
        <f>_xll.DTC.CPR.ValueForVariable($A398,U$10)</f>
        <v>32.5</v>
      </c>
      <c r="V398" s="22">
        <f>_xll.DTC.CPR.ValueForVariable($A398,V$10)</f>
        <v>4</v>
      </c>
      <c r="W398" s="22">
        <f>_xll.DTC.CPR.ValueForVariable($A398,W$10)</f>
        <v>26.5</v>
      </c>
      <c r="X398" s="22">
        <f>_xll.DTC.CPR.ValueForVariable($A398,X$10)</f>
        <v>537.17670762344437</v>
      </c>
      <c r="Y398" s="22">
        <f>_xll.DTC.CPR.ValueForVariable($A398,Y$10)</f>
        <v>827.03959328935798</v>
      </c>
      <c r="Z398" s="22">
        <f>_xll.DTC.CPR.ValueForVariable($A398,Z$10)</f>
        <v>42.105821971478406</v>
      </c>
      <c r="AA398" s="22">
        <f>_xll.DTC.CPR.ValueForVariable($A398,AA$10)</f>
        <v>1.5396043453714019</v>
      </c>
      <c r="AB398" s="22">
        <f>_xll.DTC.CPR.ValueForVariable($A398,AB$10)</f>
        <v>0.7451853532641235</v>
      </c>
      <c r="AC398" s="22">
        <f>_xll.DTC.CPR.ValueForVariable($A398,AC$10)</f>
        <v>84.744583615677769</v>
      </c>
      <c r="AD398" s="22">
        <f>_xll.DTC.CPR.ValueForVariable($A398,AD$10)</f>
        <v>31.541903200573202</v>
      </c>
      <c r="AE398" s="22">
        <f>_xll.DTC.CPR.ValueForVariable($A398,AE$10)</f>
        <v>0</v>
      </c>
      <c r="AF398" s="22">
        <f>_xll.DTC.CPR.ValueForVariable($A398,AF$10)</f>
        <v>0</v>
      </c>
      <c r="AG398" s="22">
        <f>_xll.DTC.CPR.ValueForVariable($A398,AG$10)</f>
        <v>0</v>
      </c>
      <c r="AH398" s="22">
        <f>_xll.DTC.CPR.ValueForVariable($A398,AH$10)</f>
        <v>0</v>
      </c>
      <c r="AI398" s="22">
        <f>_xll.DTC.CPR.ValueForVariable($A398,AI$10)</f>
        <v>0</v>
      </c>
      <c r="AJ398" s="22">
        <f>_xll.DTC.CPR.ValueForVariable($A398,AJ$10)</f>
        <v>0</v>
      </c>
      <c r="AK398" s="22">
        <f>_xll.DTC.CPR.ValueForVariable($A398,AK$10)</f>
        <v>10</v>
      </c>
      <c r="AL398" s="22">
        <f>_xll.DTC.CPR.MinimumForVariable($A398,AL$10)</f>
        <v>12.838987539361435</v>
      </c>
      <c r="AM398" s="22">
        <f>_xll.DTC.CPR.MaximumForVariable($A398,AM$10)</f>
        <v>32.332532136613047</v>
      </c>
    </row>
    <row r="399" spans="1:39" x14ac:dyDescent="0.35">
      <c r="A399" s="22" t="str">
        <f>_xll.DTC.CPR.Calculate($B$1,$B$2,$B$3,D399,E399,C399,B399,F399,$B$4,G399)</f>
        <v>CID=-1277479832</v>
      </c>
      <c r="B399" s="22">
        <f t="shared" si="76"/>
        <v>18</v>
      </c>
      <c r="C399" s="22">
        <f t="shared" si="77"/>
        <v>35</v>
      </c>
      <c r="D399" s="22">
        <f t="shared" si="78"/>
        <v>0</v>
      </c>
      <c r="E399" s="22">
        <f t="shared" si="74"/>
        <v>4</v>
      </c>
      <c r="F399" s="33">
        <f t="shared" si="79"/>
        <v>29</v>
      </c>
      <c r="G399" s="33">
        <f t="shared" si="75"/>
        <v>5.8</v>
      </c>
      <c r="H399" s="22">
        <f>_xll.DTC.CPR.ValueForVariable($A399,H$10)</f>
        <v>1.732200127626123</v>
      </c>
      <c r="I399" s="22">
        <f>_xll.DTC.CPR.ValueForVariable($A399,I$10)</f>
        <v>147.37208709486356</v>
      </c>
      <c r="J399" s="22">
        <f>_xll.DTC.CPR.ValueForVariable($A399,J$10)</f>
        <v>25.521100156471679</v>
      </c>
      <c r="K399" s="22">
        <f>_xll.DTC.CPR.ValueForVariable($A399,K$10)</f>
        <v>240.27878109300647</v>
      </c>
      <c r="L399" s="22">
        <f>_xll.DTC.CPR.ValueForVariable($A399,L$10)</f>
        <v>423.22419098349184</v>
      </c>
      <c r="M399" s="22">
        <f>_xll.DTC.CPR.ValueForVariable($A399,M$10)</f>
        <v>412.61633788025819</v>
      </c>
      <c r="N399" s="22">
        <f>_xll.DTC.CPR.ValueForVariable($A399,N$10)</f>
        <v>19749.759568570033</v>
      </c>
      <c r="O399" s="22">
        <f>_xll.DTC.CPR.ValueForVariable($A399,O$10)</f>
        <v>1.061229683754914</v>
      </c>
      <c r="P399" s="22">
        <f>_xll.DTC.CPR.ValueForVariable($A399,P$10)</f>
        <v>1.0683810416829812E-2</v>
      </c>
      <c r="Q399" s="22">
        <f>_xll.DTC.CPR.ValueForVariable($A399,Q$10)</f>
        <v>9.9415749642742384</v>
      </c>
      <c r="R399" s="22">
        <f>_xll.DTC.CPR.ValueForVariable($A399,R$10)</f>
        <v>18.396454439629238</v>
      </c>
      <c r="S399" s="22">
        <f>_xll.DTC.CPR.ValueForVariable($A399,S$10)</f>
        <v>182.88973088842968</v>
      </c>
      <c r="T399" s="22">
        <f>_xll.DTC.CPR.ValueForVariable($A399,T$10)</f>
        <v>18</v>
      </c>
      <c r="U399" s="22">
        <f>_xll.DTC.CPR.ValueForVariable($A399,U$10)</f>
        <v>35</v>
      </c>
      <c r="V399" s="22">
        <f>_xll.DTC.CPR.ValueForVariable($A399,V$10)</f>
        <v>4</v>
      </c>
      <c r="W399" s="22">
        <f>_xll.DTC.CPR.ValueForVariable($A399,W$10)</f>
        <v>29</v>
      </c>
      <c r="X399" s="22">
        <f>_xll.DTC.CPR.ValueForVariable($A399,X$10)</f>
        <v>537.17670762344437</v>
      </c>
      <c r="Y399" s="22">
        <f>_xll.DTC.CPR.ValueForVariable($A399,Y$10)</f>
        <v>886.98098360857671</v>
      </c>
      <c r="Z399" s="22">
        <f>_xll.DTC.CPR.ValueForVariable($A399,Z$10)</f>
        <v>45.116915816631263</v>
      </c>
      <c r="AA399" s="22">
        <f>_xll.DTC.CPR.ValueForVariable($A399,AA$10)</f>
        <v>1.6511903271694752</v>
      </c>
      <c r="AB399" s="22">
        <f>_xll.DTC.CPR.ValueForVariable($A399,AB$10)</f>
        <v>0.76585432810528764</v>
      </c>
      <c r="AC399" s="22">
        <f>_xll.DTC.CPR.ValueForVariable($A399,AC$10)</f>
        <v>107.10249727757956</v>
      </c>
      <c r="AD399" s="22">
        <f>_xll.DTC.CPR.ValueForVariable($A399,AD$10)</f>
        <v>36.49587111267833</v>
      </c>
      <c r="AE399" s="22">
        <f>_xll.DTC.CPR.ValueForVariable($A399,AE$10)</f>
        <v>0</v>
      </c>
      <c r="AF399" s="22">
        <f>_xll.DTC.CPR.ValueForVariable($A399,AF$10)</f>
        <v>0</v>
      </c>
      <c r="AG399" s="22">
        <f>_xll.DTC.CPR.ValueForVariable($A399,AG$10)</f>
        <v>0</v>
      </c>
      <c r="AH399" s="22">
        <f>_xll.DTC.CPR.ValueForVariable($A399,AH$10)</f>
        <v>0</v>
      </c>
      <c r="AI399" s="22">
        <f>_xll.DTC.CPR.ValueForVariable($A399,AI$10)</f>
        <v>0</v>
      </c>
      <c r="AJ399" s="22">
        <f>_xll.DTC.CPR.ValueForVariable($A399,AJ$10)</f>
        <v>0</v>
      </c>
      <c r="AK399" s="22">
        <f>_xll.DTC.CPR.ValueForVariable($A399,AK$10)</f>
        <v>9.9999448217747471</v>
      </c>
      <c r="AL399" s="22">
        <f>_xll.DTC.CPR.MinimumForVariable($A399,AL$10)</f>
        <v>13.112034757647093</v>
      </c>
      <c r="AM399" s="22">
        <f>_xll.DTC.CPR.MaximumForVariable($A399,AM$10)</f>
        <v>38.232961943146194</v>
      </c>
    </row>
    <row r="400" spans="1:39" x14ac:dyDescent="0.35">
      <c r="A400" s="22" t="str">
        <f>_xll.DTC.CPR.Calculate($B$1,$B$2,$B$3,D400,E400,C400,B400,F400,$B$4,G400)</f>
        <v>CID=1275184455</v>
      </c>
      <c r="B400" s="22">
        <f t="shared" si="76"/>
        <v>18</v>
      </c>
      <c r="C400" s="22">
        <f t="shared" si="77"/>
        <v>37.5</v>
      </c>
      <c r="D400" s="22">
        <f t="shared" si="78"/>
        <v>0</v>
      </c>
      <c r="E400" s="22">
        <f t="shared" si="74"/>
        <v>4</v>
      </c>
      <c r="F400" s="33">
        <f t="shared" si="79"/>
        <v>31.5</v>
      </c>
      <c r="G400" s="33">
        <f t="shared" si="75"/>
        <v>6.3</v>
      </c>
      <c r="H400" s="22">
        <f>_xll.DTC.CPR.ValueForVariable($A400,H$10)</f>
        <v>1.732200127626123</v>
      </c>
      <c r="I400" s="22">
        <f>_xll.DTC.CPR.ValueForVariable($A400,I$10)</f>
        <v>147.37208709486356</v>
      </c>
      <c r="J400" s="22">
        <f>_xll.DTC.CPR.ValueForVariable($A400,J$10)</f>
        <v>25.521100156471679</v>
      </c>
      <c r="K400" s="22">
        <f>_xll.DTC.CPR.ValueForVariable($A400,K$10)</f>
        <v>243.89592808768788</v>
      </c>
      <c r="L400" s="22">
        <f>_xll.DTC.CPR.ValueForVariable($A400,L$10)</f>
        <v>424.68116211969249</v>
      </c>
      <c r="M400" s="22">
        <f>_xll.DTC.CPR.ValueForVariable($A400,M$10)</f>
        <v>412.61633788025819</v>
      </c>
      <c r="N400" s="22">
        <f>_xll.DTC.CPR.ValueForVariable($A400,N$10)</f>
        <v>20957.010431581195</v>
      </c>
      <c r="O400" s="22">
        <f>_xll.DTC.CPR.ValueForVariable($A400,O$10)</f>
        <v>1.1725133217460619</v>
      </c>
      <c r="P400" s="22">
        <f>_xll.DTC.CPR.ValueForVariable($A400,P$10)</f>
        <v>1.2233026368689694E-2</v>
      </c>
      <c r="Q400" s="22">
        <f>_xll.DTC.CPR.ValueForVariable($A400,Q$10)</f>
        <v>8.7972652831926208</v>
      </c>
      <c r="R400" s="22">
        <f>_xll.DTC.CPR.ValueForVariable($A400,R$10)</f>
        <v>22.487320975780545</v>
      </c>
      <c r="S400" s="22">
        <f>_xll.DTC.CPR.ValueForVariable($A400,S$10)</f>
        <v>197.82692813224341</v>
      </c>
      <c r="T400" s="22">
        <f>_xll.DTC.CPR.ValueForVariable($A400,T$10)</f>
        <v>18</v>
      </c>
      <c r="U400" s="22">
        <f>_xll.DTC.CPR.ValueForVariable($A400,U$10)</f>
        <v>37.5</v>
      </c>
      <c r="V400" s="22">
        <f>_xll.DTC.CPR.ValueForVariable($A400,V$10)</f>
        <v>4</v>
      </c>
      <c r="W400" s="22">
        <f>_xll.DTC.CPR.ValueForVariable($A400,W$10)</f>
        <v>31.5</v>
      </c>
      <c r="X400" s="22">
        <f>_xll.DTC.CPR.ValueForVariable($A400,X$10)</f>
        <v>537.17670762344437</v>
      </c>
      <c r="Y400" s="22">
        <f>_xll.DTC.CPR.ValueForVariable($A400,Y$10)</f>
        <v>950.12868876961977</v>
      </c>
      <c r="Z400" s="22">
        <f>_xll.DTC.CPR.ValueForVariable($A400,Z$10)</f>
        <v>48.066716361632416</v>
      </c>
      <c r="AA400" s="22">
        <f>_xll.DTC.CPR.ValueForVariable($A400,AA$10)</f>
        <v>1.7687451359779558</v>
      </c>
      <c r="AB400" s="22">
        <f>_xll.DTC.CPR.ValueForVariable($A400,AB$10)</f>
        <v>0.79071867863802847</v>
      </c>
      <c r="AC400" s="22">
        <f>_xll.DTC.CPR.ValueForVariable($A400,AC$10)</f>
        <v>106.12296897966195</v>
      </c>
      <c r="AD400" s="22">
        <f>_xll.DTC.CPR.ValueForVariable($A400,AD$10)</f>
        <v>43.208729534247915</v>
      </c>
      <c r="AE400" s="22">
        <f>_xll.DTC.CPR.ValueForVariable($A400,AE$10)</f>
        <v>0</v>
      </c>
      <c r="AF400" s="22">
        <f>_xll.DTC.CPR.ValueForVariable($A400,AF$10)</f>
        <v>0</v>
      </c>
      <c r="AG400" s="22">
        <f>_xll.DTC.CPR.ValueForVariable($A400,AG$10)</f>
        <v>0</v>
      </c>
      <c r="AH400" s="22">
        <f>_xll.DTC.CPR.ValueForVariable($A400,AH$10)</f>
        <v>0</v>
      </c>
      <c r="AI400" s="22">
        <f>_xll.DTC.CPR.ValueForVariable($A400,AI$10)</f>
        <v>0</v>
      </c>
      <c r="AJ400" s="22">
        <f>_xll.DTC.CPR.ValueForVariable($A400,AJ$10)</f>
        <v>0</v>
      </c>
      <c r="AK400" s="22">
        <f>_xll.DTC.CPR.ValueForVariable($A400,AK$10)</f>
        <v>8.8770310203380642</v>
      </c>
      <c r="AL400" s="22">
        <f>_xll.DTC.CPR.MinimumForVariable($A400,AL$10)</f>
        <v>15.957909284902462</v>
      </c>
      <c r="AM400" s="22">
        <f>_xll.DTC.CPR.MaximumForVariable($A400,AM$10)</f>
        <v>46.296252850309507</v>
      </c>
    </row>
    <row r="401" spans="1:39" x14ac:dyDescent="0.35">
      <c r="A401" s="22" t="str">
        <f>_xll.DTC.CPR.Calculate($B$1,$B$2,$B$3,D401,E401,C401,B401,F401,$B$4,G401)</f>
        <v>CID=-28777460</v>
      </c>
      <c r="B401" s="22">
        <f t="shared" si="76"/>
        <v>18</v>
      </c>
      <c r="C401" s="22">
        <f t="shared" si="77"/>
        <v>40</v>
      </c>
      <c r="D401" s="22">
        <f t="shared" si="78"/>
        <v>0</v>
      </c>
      <c r="E401" s="22">
        <f t="shared" si="74"/>
        <v>4</v>
      </c>
      <c r="F401" s="33">
        <f t="shared" si="79"/>
        <v>34</v>
      </c>
      <c r="G401" s="33">
        <f t="shared" si="75"/>
        <v>6.8</v>
      </c>
      <c r="H401" s="22">
        <f>_xll.DTC.CPR.ValueForVariable($A401,H$10)</f>
        <v>1.732200127626123</v>
      </c>
      <c r="I401" s="22">
        <f>_xll.DTC.CPR.ValueForVariable($A401,I$10)</f>
        <v>147.37208709486356</v>
      </c>
      <c r="J401" s="22">
        <f>_xll.DTC.CPR.ValueForVariable($A401,J$10)</f>
        <v>25.521100156471679</v>
      </c>
      <c r="K401" s="22">
        <f>_xll.DTC.CPR.ValueForVariable($A401,K$10)</f>
        <v>247.54071405292822</v>
      </c>
      <c r="L401" s="22">
        <f>_xll.DTC.CPR.ValueForVariable($A401,L$10)</f>
        <v>426.11233607316245</v>
      </c>
      <c r="M401" s="22">
        <f>_xll.DTC.CPR.ValueForVariable($A401,M$10)</f>
        <v>412.61633788025819</v>
      </c>
      <c r="N401" s="22">
        <f>_xll.DTC.CPR.ValueForVariable($A401,N$10)</f>
        <v>22109.627069200687</v>
      </c>
      <c r="O401" s="22">
        <f>_xll.DTC.CPR.ValueForVariable($A401,O$10)</f>
        <v>1.28357984722361</v>
      </c>
      <c r="P401" s="22">
        <f>_xll.DTC.CPR.ValueForVariable($A401,P$10)</f>
        <v>1.399832948572247E-2</v>
      </c>
      <c r="Q401" s="22">
        <f>_xll.DTC.CPR.ValueForVariable($A401,Q$10)</f>
        <v>7.8563956047625707</v>
      </c>
      <c r="R401" s="22">
        <f>_xll.DTC.CPR.ValueForVariable($A401,R$10)</f>
        <v>26.970096043047949</v>
      </c>
      <c r="S401" s="22">
        <f>_xll.DTC.CPR.ValueForVariable($A401,S$10)</f>
        <v>211.88774401262631</v>
      </c>
      <c r="T401" s="22">
        <f>_xll.DTC.CPR.ValueForVariable($A401,T$10)</f>
        <v>18</v>
      </c>
      <c r="U401" s="22">
        <f>_xll.DTC.CPR.ValueForVariable($A401,U$10)</f>
        <v>40</v>
      </c>
      <c r="V401" s="22">
        <f>_xll.DTC.CPR.ValueForVariable($A401,V$10)</f>
        <v>4</v>
      </c>
      <c r="W401" s="22">
        <f>_xll.DTC.CPR.ValueForVariable($A401,W$10)</f>
        <v>34</v>
      </c>
      <c r="X401" s="22">
        <f>_xll.DTC.CPR.ValueForVariable($A401,X$10)</f>
        <v>537.17670762344437</v>
      </c>
      <c r="Y401" s="22">
        <f>_xll.DTC.CPR.ValueForVariable($A401,Y$10)</f>
        <v>1016.5930221211611</v>
      </c>
      <c r="Z401" s="22">
        <f>_xll.DTC.CPR.ValueForVariable($A401,Z$10)</f>
        <v>51.001439954513046</v>
      </c>
      <c r="AA401" s="22">
        <f>_xll.DTC.CPR.ValueForVariable($A401,AA$10)</f>
        <v>1.8924741294512399</v>
      </c>
      <c r="AB401" s="22">
        <f>_xll.DTC.CPR.ValueForVariable($A401,AB$10)</f>
        <v>0.8133842245883165</v>
      </c>
      <c r="AC401" s="22">
        <f>_xll.DTC.CPR.ValueForVariable($A401,AC$10)</f>
        <v>109.99998145226712</v>
      </c>
      <c r="AD401" s="22">
        <f>_xll.DTC.CPR.ValueForVariable($A401,AD$10)</f>
        <v>50.378185816649491</v>
      </c>
      <c r="AE401" s="22">
        <f>_xll.DTC.CPR.ValueForVariable($A401,AE$10)</f>
        <v>0</v>
      </c>
      <c r="AF401" s="22">
        <f>_xll.DTC.CPR.ValueForVariable($A401,AF$10)</f>
        <v>0</v>
      </c>
      <c r="AG401" s="22">
        <f>_xll.DTC.CPR.ValueForVariable($A401,AG$10)</f>
        <v>0</v>
      </c>
      <c r="AH401" s="22">
        <f>_xll.DTC.CPR.ValueForVariable($A401,AH$10)</f>
        <v>0</v>
      </c>
      <c r="AI401" s="22">
        <f>_xll.DTC.CPR.ValueForVariable($A401,AI$10)</f>
        <v>0</v>
      </c>
      <c r="AJ401" s="22">
        <f>_xll.DTC.CPR.ValueForVariable($A401,AJ$10)</f>
        <v>0</v>
      </c>
      <c r="AK401" s="22">
        <f>_xll.DTC.CPR.ValueForVariable($A401,AK$10)</f>
        <v>5.0000498587836955</v>
      </c>
      <c r="AL401" s="22">
        <f>_xll.DTC.CPR.MinimumForVariable($A401,AL$10)</f>
        <v>19.041583221689411</v>
      </c>
      <c r="AM401" s="22">
        <f>_xll.DTC.CPR.MaximumForVariable($A401,AM$10)</f>
        <v>55.190744820791522</v>
      </c>
    </row>
    <row r="402" spans="1:39" x14ac:dyDescent="0.35">
      <c r="A402" s="22" t="str">
        <f>_xll.DTC.CPR.Calculate($B$1,$B$2,$B$3,D402,E402,C402,B402,F402,$B$4,G402)</f>
        <v>CID=-411859011</v>
      </c>
      <c r="B402" s="22">
        <f t="shared" si="76"/>
        <v>18</v>
      </c>
      <c r="C402" s="22">
        <f t="shared" si="77"/>
        <v>42.5</v>
      </c>
      <c r="D402" s="22">
        <f t="shared" si="78"/>
        <v>0</v>
      </c>
      <c r="E402" s="22">
        <f t="shared" si="74"/>
        <v>4</v>
      </c>
      <c r="F402" s="33">
        <f t="shared" si="79"/>
        <v>36.5</v>
      </c>
      <c r="G402" s="33">
        <f t="shared" si="75"/>
        <v>7.3</v>
      </c>
      <c r="H402" s="22">
        <f>_xll.DTC.CPR.ValueForVariable($A402,H$10)</f>
        <v>1.732200127626123</v>
      </c>
      <c r="I402" s="22">
        <f>_xll.DTC.CPR.ValueForVariable($A402,I$10)</f>
        <v>147.37208709486356</v>
      </c>
      <c r="J402" s="22">
        <f>_xll.DTC.CPR.ValueForVariable($A402,J$10)</f>
        <v>25.521100156471679</v>
      </c>
      <c r="K402" s="22">
        <f>_xll.DTC.CPR.ValueForVariable($A402,K$10)</f>
        <v>251.21448128784849</v>
      </c>
      <c r="L402" s="22">
        <f>_xll.DTC.CPR.ValueForVariable($A402,L$10)</f>
        <v>427.51793131877434</v>
      </c>
      <c r="M402" s="22">
        <f>_xll.DTC.CPR.ValueForVariable($A402,M$10)</f>
        <v>412.61633788025819</v>
      </c>
      <c r="N402" s="22">
        <f>_xll.DTC.CPR.ValueForVariable($A402,N$10)</f>
        <v>23003.787691853544</v>
      </c>
      <c r="O402" s="22">
        <f>_xll.DTC.CPR.ValueForVariable($A402,O$10)</f>
        <v>1.3384755695468178</v>
      </c>
      <c r="P402" s="22">
        <f>_xll.DTC.CPR.ValueForVariable($A402,P$10)</f>
        <v>1.5519536675652397E-2</v>
      </c>
      <c r="Q402" s="22">
        <f>_xll.DTC.CPR.ValueForVariable($A402,Q$10)</f>
        <v>7.089005956588462</v>
      </c>
      <c r="R402" s="22">
        <f>_xll.DTC.CPR.ValueForVariable($A402,R$10)</f>
        <v>30.474292623165404</v>
      </c>
      <c r="S402" s="22">
        <f>_xll.DTC.CPR.ValueForVariable($A402,S$10)</f>
        <v>216.03244192843937</v>
      </c>
      <c r="T402" s="22">
        <f>_xll.DTC.CPR.ValueForVariable($A402,T$10)</f>
        <v>18</v>
      </c>
      <c r="U402" s="22">
        <f>_xll.DTC.CPR.ValueForVariable($A402,U$10)</f>
        <v>42.5</v>
      </c>
      <c r="V402" s="22">
        <f>_xll.DTC.CPR.ValueForVariable($A402,V$10)</f>
        <v>4</v>
      </c>
      <c r="W402" s="22">
        <f>_xll.DTC.CPR.ValueForVariable($A402,W$10)</f>
        <v>36.5</v>
      </c>
      <c r="X402" s="22">
        <f>_xll.DTC.CPR.ValueForVariable($A402,X$10)</f>
        <v>537.17670762344437</v>
      </c>
      <c r="Y402" s="22">
        <f>_xll.DTC.CPR.ValueForVariable($A402,Y$10)</f>
        <v>1086.4865440387393</v>
      </c>
      <c r="Z402" s="22">
        <f>_xll.DTC.CPR.ValueForVariable($A402,Z$10)</f>
        <v>53.845555721728658</v>
      </c>
      <c r="AA402" s="22">
        <f>_xll.DTC.CPR.ValueForVariable($A402,AA$10)</f>
        <v>2.0225868482748059</v>
      </c>
      <c r="AB402" s="22">
        <f>_xll.DTC.CPR.ValueForVariable($A402,AB$10)</f>
        <v>0.82829737224826172</v>
      </c>
      <c r="AC402" s="22">
        <f>_xll.DTC.CPR.ValueForVariable($A402,AC$10)</f>
        <v>109.387651151542</v>
      </c>
      <c r="AD402" s="22">
        <f>_xll.DTC.CPR.ValueForVariable($A402,AD$10)</f>
        <v>55.898882514390735</v>
      </c>
      <c r="AE402" s="22">
        <f>_xll.DTC.CPR.ValueForVariable($A402,AE$10)</f>
        <v>0</v>
      </c>
      <c r="AF402" s="22">
        <f>_xll.DTC.CPR.ValueForVariable($A402,AF$10)</f>
        <v>0</v>
      </c>
      <c r="AG402" s="22">
        <f>_xll.DTC.CPR.ValueForVariable($A402,AG$10)</f>
        <v>0</v>
      </c>
      <c r="AH402" s="22">
        <f>_xll.DTC.CPR.ValueForVariable($A402,AH$10)</f>
        <v>0</v>
      </c>
      <c r="AI402" s="22">
        <f>_xll.DTC.CPR.ValueForVariable($A402,AI$10)</f>
        <v>0</v>
      </c>
      <c r="AJ402" s="22">
        <f>_xll.DTC.CPR.ValueForVariable($A402,AJ$10)</f>
        <v>0</v>
      </c>
      <c r="AK402" s="22">
        <f>_xll.DTC.CPR.ValueForVariable($A402,AK$10)</f>
        <v>6.5308605469184933</v>
      </c>
      <c r="AL402" s="22">
        <f>_xll.DTC.CPR.MinimumForVariable($A402,AL$10)</f>
        <v>21.954602694650781</v>
      </c>
      <c r="AM402" s="22">
        <f>_xll.DTC.CPR.MaximumForVariable($A402,AM$10)</f>
        <v>64.857957663158444</v>
      </c>
    </row>
    <row r="403" spans="1:39" x14ac:dyDescent="0.35">
      <c r="A403" s="22" t="str">
        <f>_xll.DTC.CPR.Calculate($B$1,$B$2,$B$3,D403,E403,C403,B403,F403,$B$4,G403)</f>
        <v>CID=-1715820926</v>
      </c>
      <c r="B403" s="22">
        <f t="shared" si="76"/>
        <v>18</v>
      </c>
      <c r="C403" s="22">
        <f t="shared" si="77"/>
        <v>45</v>
      </c>
      <c r="D403" s="22">
        <f t="shared" si="78"/>
        <v>0</v>
      </c>
      <c r="E403" s="22">
        <f t="shared" si="74"/>
        <v>4</v>
      </c>
      <c r="F403" s="33">
        <f t="shared" si="79"/>
        <v>39</v>
      </c>
      <c r="G403" s="33">
        <f t="shared" si="75"/>
        <v>7.8</v>
      </c>
      <c r="H403" s="22">
        <f>_xll.DTC.CPR.ValueForVariable($A403,H$10)</f>
        <v>1.732200127626123</v>
      </c>
      <c r="I403" s="22">
        <f>_xll.DTC.CPR.ValueForVariable($A403,I$10)</f>
        <v>147.37208709486356</v>
      </c>
      <c r="J403" s="22">
        <f>_xll.DTC.CPR.ValueForVariable($A403,J$10)</f>
        <v>25.521100156471679</v>
      </c>
      <c r="K403" s="22">
        <f>_xll.DTC.CPR.ValueForVariable($A403,K$10)</f>
        <v>254.91869357729877</v>
      </c>
      <c r="L403" s="22">
        <f>_xll.DTC.CPR.ValueForVariable($A403,L$10)</f>
        <v>428.89817682593588</v>
      </c>
      <c r="M403" s="22">
        <f>_xll.DTC.CPR.ValueForVariable($A403,M$10)</f>
        <v>412.61633788025819</v>
      </c>
      <c r="N403" s="22">
        <f>_xll.DTC.CPR.ValueForVariable($A403,N$10)</f>
        <v>23858.659459355291</v>
      </c>
      <c r="O403" s="22">
        <f>_xll.DTC.CPR.ValueForVariable($A403,O$10)</f>
        <v>1.3932503138699817</v>
      </c>
      <c r="P403" s="22">
        <f>_xll.DTC.CPR.ValueForVariable($A403,P$10)</f>
        <v>1.7161497546061333E-2</v>
      </c>
      <c r="Q403" s="22">
        <f>_xll.DTC.CPR.ValueForVariable($A403,Q$10)</f>
        <v>6.4434123116026072</v>
      </c>
      <c r="R403" s="22">
        <f>_xll.DTC.CPR.ValueForVariable($A403,R$10)</f>
        <v>34.098747960924456</v>
      </c>
      <c r="S403" s="22">
        <f>_xll.DTC.CPR.ValueForVariable($A403,S$10)</f>
        <v>219.71229242165492</v>
      </c>
      <c r="T403" s="22">
        <f>_xll.DTC.CPR.ValueForVariable($A403,T$10)</f>
        <v>18</v>
      </c>
      <c r="U403" s="22">
        <f>_xll.DTC.CPR.ValueForVariable($A403,U$10)</f>
        <v>45</v>
      </c>
      <c r="V403" s="22">
        <f>_xll.DTC.CPR.ValueForVariable($A403,V$10)</f>
        <v>4</v>
      </c>
      <c r="W403" s="22">
        <f>_xll.DTC.CPR.ValueForVariable($A403,W$10)</f>
        <v>39</v>
      </c>
      <c r="X403" s="22">
        <f>_xll.DTC.CPR.ValueForVariable($A403,X$10)</f>
        <v>537.17670762344437</v>
      </c>
      <c r="Y403" s="22">
        <f>_xll.DTC.CPR.ValueForVariable($A403,Y$10)</f>
        <v>1159.9242383423766</v>
      </c>
      <c r="Z403" s="22">
        <f>_xll.DTC.CPR.ValueForVariable($A403,Z$10)</f>
        <v>56.657929766509255</v>
      </c>
      <c r="AA403" s="22">
        <f>_xll.DTC.CPR.ValueForVariable($A403,AA$10)</f>
        <v>2.1592973445815753</v>
      </c>
      <c r="AB403" s="22">
        <f>_xll.DTC.CPR.ValueForVariable($A403,AB$10)</f>
        <v>0.84153132855246848</v>
      </c>
      <c r="AC403" s="22">
        <f>_xll.DTC.CPR.ValueForVariable($A403,AC$10)</f>
        <v>109.00000245114494</v>
      </c>
      <c r="AD403" s="22">
        <f>_xll.DTC.CPR.ValueForVariable($A403,AD$10)</f>
        <v>61.563587606707429</v>
      </c>
      <c r="AE403" s="22">
        <f>_xll.DTC.CPR.ValueForVariable($A403,AE$10)</f>
        <v>0</v>
      </c>
      <c r="AF403" s="22">
        <f>_xll.DTC.CPR.ValueForVariable($A403,AF$10)</f>
        <v>0</v>
      </c>
      <c r="AG403" s="22">
        <f>_xll.DTC.CPR.ValueForVariable($A403,AG$10)</f>
        <v>0</v>
      </c>
      <c r="AH403" s="22">
        <f>_xll.DTC.CPR.ValueForVariable($A403,AH$10)</f>
        <v>0</v>
      </c>
      <c r="AI403" s="22">
        <f>_xll.DTC.CPR.ValueForVariable($A403,AI$10)</f>
        <v>0</v>
      </c>
      <c r="AJ403" s="22">
        <f>_xll.DTC.CPR.ValueForVariable($A403,AJ$10)</f>
        <v>0</v>
      </c>
      <c r="AK403" s="22">
        <f>_xll.DTC.CPR.ValueForVariable($A403,AK$10)</f>
        <v>9.9999877442752432</v>
      </c>
      <c r="AL403" s="22">
        <f>_xll.DTC.CPR.MinimumForVariable($A403,AL$10)</f>
        <v>25.040936424416042</v>
      </c>
      <c r="AM403" s="22">
        <f>_xll.DTC.CPR.MaximumForVariable($A403,AM$10)</f>
        <v>72.315122425633248</v>
      </c>
    </row>
    <row r="404" spans="1:39" x14ac:dyDescent="0.35">
      <c r="A404" s="22" t="str">
        <f>_xll.DTC.CPR.Calculate($B$1,$B$2,$B$3,D404,E404,C404,B404,F404,$B$4,G404)</f>
        <v>CID=-2098902477</v>
      </c>
      <c r="B404" s="22">
        <f t="shared" si="76"/>
        <v>18</v>
      </c>
      <c r="C404" s="22">
        <f t="shared" si="77"/>
        <v>47.5</v>
      </c>
      <c r="D404" s="22">
        <f t="shared" si="78"/>
        <v>0</v>
      </c>
      <c r="E404" s="22">
        <f t="shared" si="74"/>
        <v>4</v>
      </c>
      <c r="F404" s="33">
        <f t="shared" si="79"/>
        <v>41.5</v>
      </c>
      <c r="G404" s="33">
        <f t="shared" si="75"/>
        <v>8.3000000000000007</v>
      </c>
      <c r="H404" s="22">
        <f>_xll.DTC.CPR.ValueForVariable($A404,H$10)</f>
        <v>1.732200127626123</v>
      </c>
      <c r="I404" s="22">
        <f>_xll.DTC.CPR.ValueForVariable($A404,I$10)</f>
        <v>147.37208709486356</v>
      </c>
      <c r="J404" s="22">
        <f>_xll.DTC.CPR.ValueForVariable($A404,J$10)</f>
        <v>25.521100156471679</v>
      </c>
      <c r="K404" s="22">
        <f>_xll.DTC.CPR.ValueForVariable($A404,K$10)</f>
        <v>258.65495278124138</v>
      </c>
      <c r="L404" s="22">
        <f>_xll.DTC.CPR.ValueForVariable($A404,L$10)</f>
        <v>430.25329062304485</v>
      </c>
      <c r="M404" s="22">
        <f>_xll.DTC.CPR.ValueForVariable($A404,M$10)</f>
        <v>412.61633788025819</v>
      </c>
      <c r="N404" s="22">
        <f>_xll.DTC.CPR.ValueForVariable($A404,N$10)</f>
        <v>24873.643712578396</v>
      </c>
      <c r="O404" s="22">
        <f>_xll.DTC.CPR.ValueForVariable($A404,O$10)</f>
        <v>1.5260473808104429</v>
      </c>
      <c r="P404" s="22">
        <f>_xll.DTC.CPR.ValueForVariable($A404,P$10)</f>
        <v>1.9685769365561347E-2</v>
      </c>
      <c r="Q404" s="22">
        <f>_xll.DTC.CPR.ValueForVariable($A404,Q$10)</f>
        <v>5.885544524696833</v>
      </c>
      <c r="R404" s="22">
        <f>_xll.DTC.CPR.ValueForVariable($A404,R$10)</f>
        <v>39.920243146644964</v>
      </c>
      <c r="S404" s="22">
        <f>_xll.DTC.CPR.ValueForVariable($A404,S$10)</f>
        <v>234.95236847630255</v>
      </c>
      <c r="T404" s="22">
        <f>_xll.DTC.CPR.ValueForVariable($A404,T$10)</f>
        <v>18</v>
      </c>
      <c r="U404" s="22">
        <f>_xll.DTC.CPR.ValueForVariable($A404,U$10)</f>
        <v>47.5</v>
      </c>
      <c r="V404" s="22">
        <f>_xll.DTC.CPR.ValueForVariable($A404,V$10)</f>
        <v>4</v>
      </c>
      <c r="W404" s="22">
        <f>_xll.DTC.CPR.ValueForVariable($A404,W$10)</f>
        <v>41.5</v>
      </c>
      <c r="X404" s="22">
        <f>_xll.DTC.CPR.ValueForVariable($A404,X$10)</f>
        <v>537.17670762344437</v>
      </c>
      <c r="Y404" s="22">
        <f>_xll.DTC.CPR.ValueForVariable($A404,Y$10)</f>
        <v>1237.0237214434719</v>
      </c>
      <c r="Z404" s="22">
        <f>_xll.DTC.CPR.ValueForVariable($A404,Z$10)</f>
        <v>59.493201408146604</v>
      </c>
      <c r="AA404" s="22">
        <f>_xll.DTC.CPR.ValueForVariable($A404,AA$10)</f>
        <v>2.3028245712965898</v>
      </c>
      <c r="AB404" s="22">
        <f>_xll.DTC.CPR.ValueForVariable($A404,AB$10)</f>
        <v>0.85890835203575411</v>
      </c>
      <c r="AC404" s="22">
        <f>_xll.DTC.CPR.ValueForVariable($A404,AC$10)</f>
        <v>109.63708672419699</v>
      </c>
      <c r="AD404" s="22">
        <f>_xll.DTC.CPR.ValueForVariable($A404,AD$10)</f>
        <v>70.615839746505031</v>
      </c>
      <c r="AE404" s="22">
        <f>_xll.DTC.CPR.ValueForVariable($A404,AE$10)</f>
        <v>0</v>
      </c>
      <c r="AF404" s="22">
        <f>_xll.DTC.CPR.ValueForVariable($A404,AF$10)</f>
        <v>0</v>
      </c>
      <c r="AG404" s="22">
        <f>_xll.DTC.CPR.ValueForVariable($A404,AG$10)</f>
        <v>0</v>
      </c>
      <c r="AH404" s="22">
        <f>_xll.DTC.CPR.ValueForVariable($A404,AH$10)</f>
        <v>0</v>
      </c>
      <c r="AI404" s="22">
        <f>_xll.DTC.CPR.ValueForVariable($A404,AI$10)</f>
        <v>0</v>
      </c>
      <c r="AJ404" s="22">
        <f>_xll.DTC.CPR.ValueForVariable($A404,AJ$10)</f>
        <v>0</v>
      </c>
      <c r="AK404" s="22">
        <f>_xll.DTC.CPR.ValueForVariable($A404,AK$10)</f>
        <v>6.81456637901496</v>
      </c>
      <c r="AL404" s="22">
        <f>_xll.DTC.CPR.MinimumForVariable($A404,AL$10)</f>
        <v>28.902675378174809</v>
      </c>
      <c r="AM404" s="22">
        <f>_xll.DTC.CPR.MaximumForVariable($A404,AM$10)</f>
        <v>83.338787912520843</v>
      </c>
    </row>
    <row r="405" spans="1:39" x14ac:dyDescent="0.35">
      <c r="A405" s="22" t="str">
        <f>_xll.DTC.CPR.Calculate($B$1,$B$2,$B$3,D405,E405,C405,B405,F405,$B$4,G405)</f>
        <v>CID=892102904</v>
      </c>
      <c r="B405" s="22">
        <f t="shared" si="76"/>
        <v>18</v>
      </c>
      <c r="C405" s="22">
        <f t="shared" si="77"/>
        <v>50</v>
      </c>
      <c r="D405" s="22">
        <f t="shared" si="78"/>
        <v>0</v>
      </c>
      <c r="E405" s="22">
        <f t="shared" si="74"/>
        <v>4</v>
      </c>
      <c r="F405" s="33">
        <f t="shared" si="79"/>
        <v>44</v>
      </c>
      <c r="G405" s="33">
        <f t="shared" si="75"/>
        <v>8.8000000000000007</v>
      </c>
      <c r="H405" s="22">
        <f>_xll.DTC.CPR.ValueForVariable($A405,H$10)</f>
        <v>1.732200127626123</v>
      </c>
      <c r="I405" s="22">
        <f>_xll.DTC.CPR.ValueForVariable($A405,I$10)</f>
        <v>147.37208709486356</v>
      </c>
      <c r="J405" s="22">
        <f>_xll.DTC.CPR.ValueForVariable($A405,J$10)</f>
        <v>25.521100156471679</v>
      </c>
      <c r="K405" s="22">
        <f>_xll.DTC.CPR.ValueForVariable($A405,K$10)</f>
        <v>262.42501858641634</v>
      </c>
      <c r="L405" s="22">
        <f>_xll.DTC.CPR.ValueForVariable($A405,L$10)</f>
        <v>431.58351097248425</v>
      </c>
      <c r="M405" s="22">
        <f>_xll.DTC.CPR.ValueForVariable($A405,M$10)</f>
        <v>412.61633788025819</v>
      </c>
      <c r="N405" s="22">
        <f>_xll.DTC.CPR.ValueForVariable($A405,N$10)</f>
        <v>25888.406010557177</v>
      </c>
      <c r="O405" s="22">
        <f>_xll.DTC.CPR.ValueForVariable($A405,O$10)</f>
        <v>1.669839957305103</v>
      </c>
      <c r="P405" s="22">
        <f>_xll.DTC.CPR.ValueForVariable($A405,P$10)</f>
        <v>2.2653755876072049E-2</v>
      </c>
      <c r="Q405" s="22">
        <f>_xll.DTC.CPR.ValueForVariable($A405,Q$10)</f>
        <v>5.3855002563714303</v>
      </c>
      <c r="R405" s="22">
        <f>_xll.DTC.CPR.ValueForVariable($A405,R$10)</f>
        <v>46.568648084366359</v>
      </c>
      <c r="S405" s="22">
        <f>_xll.DTC.CPR.ValueForVariable($A405,S$10)</f>
        <v>250.79546619722595</v>
      </c>
      <c r="T405" s="22">
        <f>_xll.DTC.CPR.ValueForVariable($A405,T$10)</f>
        <v>18</v>
      </c>
      <c r="U405" s="22">
        <f>_xll.DTC.CPR.ValueForVariable($A405,U$10)</f>
        <v>50</v>
      </c>
      <c r="V405" s="22">
        <f>_xll.DTC.CPR.ValueForVariable($A405,V$10)</f>
        <v>4</v>
      </c>
      <c r="W405" s="22">
        <f>_xll.DTC.CPR.ValueForVariable($A405,W$10)</f>
        <v>44</v>
      </c>
      <c r="X405" s="22">
        <f>_xll.DTC.CPR.ValueForVariable($A405,X$10)</f>
        <v>537.17670762344437</v>
      </c>
      <c r="Y405" s="22">
        <f>_xll.DTC.CPR.ValueForVariable($A405,Y$10)</f>
        <v>1317.9054900117335</v>
      </c>
      <c r="Z405" s="22">
        <f>_xll.DTC.CPR.ValueForVariable($A405,Z$10)</f>
        <v>62.372701081444234</v>
      </c>
      <c r="AA405" s="22">
        <f>_xll.DTC.CPR.ValueForVariable($A405,AA$10)</f>
        <v>2.4533928431900147</v>
      </c>
      <c r="AB405" s="22">
        <f>_xll.DTC.CPR.ValueForVariable($A405,AB$10)</f>
        <v>0.87409868573034211</v>
      </c>
      <c r="AC405" s="22">
        <f>_xll.DTC.CPR.ValueForVariable($A405,AC$10)</f>
        <v>110</v>
      </c>
      <c r="AD405" s="22">
        <f>_xll.DTC.CPR.ValueForVariable($A405,AD$10)</f>
        <v>80.944797153632891</v>
      </c>
      <c r="AE405" s="22">
        <f>_xll.DTC.CPR.ValueForVariable($A405,AE$10)</f>
        <v>0</v>
      </c>
      <c r="AF405" s="22">
        <f>_xll.DTC.CPR.ValueForVariable($A405,AF$10)</f>
        <v>0</v>
      </c>
      <c r="AG405" s="22">
        <f>_xll.DTC.CPR.ValueForVariable($A405,AG$10)</f>
        <v>0</v>
      </c>
      <c r="AH405" s="22">
        <f>_xll.DTC.CPR.ValueForVariable($A405,AH$10)</f>
        <v>0</v>
      </c>
      <c r="AI405" s="22">
        <f>_xll.DTC.CPR.ValueForVariable($A405,AI$10)</f>
        <v>0</v>
      </c>
      <c r="AJ405" s="22">
        <f>_xll.DTC.CPR.ValueForVariable($A405,AJ$10)</f>
        <v>0</v>
      </c>
      <c r="AK405" s="22">
        <f>_xll.DTC.CPR.ValueForVariable($A405,AK$10)</f>
        <v>5</v>
      </c>
      <c r="AL405" s="22">
        <f>_xll.DTC.CPR.MinimumForVariable($A405,AL$10)</f>
        <v>33.750556328338689</v>
      </c>
      <c r="AM405" s="22">
        <f>_xll.DTC.CPR.MaximumForVariable($A405,AM$10)</f>
        <v>95.473306580742019</v>
      </c>
    </row>
    <row r="406" spans="1:39" x14ac:dyDescent="0.35">
      <c r="A406" s="22" t="str">
        <f>_xll.DTC.CPR.Calculate($B$1,$B$2,$B$3,D406,E406,C406,B406,F406,$B$4,G406)</f>
        <v>CID=509021353</v>
      </c>
      <c r="B406" s="22">
        <f t="shared" si="76"/>
        <v>18</v>
      </c>
      <c r="C406" s="22">
        <f t="shared" si="77"/>
        <v>52.5</v>
      </c>
      <c r="D406" s="22">
        <f t="shared" si="78"/>
        <v>0</v>
      </c>
      <c r="E406" s="22">
        <f t="shared" si="74"/>
        <v>4</v>
      </c>
      <c r="F406" s="33">
        <f t="shared" si="79"/>
        <v>46.5</v>
      </c>
      <c r="G406" s="33">
        <f t="shared" si="75"/>
        <v>9.3000000000000007</v>
      </c>
      <c r="H406" s="22">
        <f>_xll.DTC.CPR.ValueForVariable($A406,H$10)</f>
        <v>1.732200127626123</v>
      </c>
      <c r="I406" s="22">
        <f>_xll.DTC.CPR.ValueForVariable($A406,I$10)</f>
        <v>147.37208709486356</v>
      </c>
      <c r="J406" s="22">
        <f>_xll.DTC.CPR.ValueForVariable($A406,J$10)</f>
        <v>25.521100156471679</v>
      </c>
      <c r="K406" s="22">
        <f>_xll.DTC.CPR.ValueForVariable($A406,K$10)</f>
        <v>266.23083222577782</v>
      </c>
      <c r="L406" s="22">
        <f>_xll.DTC.CPR.ValueForVariable($A406,L$10)</f>
        <v>432.88907885245635</v>
      </c>
      <c r="M406" s="22">
        <f>_xll.DTC.CPR.ValueForVariable($A406,M$10)</f>
        <v>412.61633788025819</v>
      </c>
      <c r="N406" s="22">
        <f>_xll.DTC.CPR.ValueForVariable($A406,N$10)</f>
        <v>26770.896739003514</v>
      </c>
      <c r="O406" s="22">
        <f>_xll.DTC.CPR.ValueForVariable($A406,O$10)</f>
        <v>1.7797233508673636</v>
      </c>
      <c r="P406" s="22">
        <f>_xll.DTC.CPR.ValueForVariable($A406,P$10)</f>
        <v>2.5604699060834738E-2</v>
      </c>
      <c r="Q406" s="22">
        <f>_xll.DTC.CPR.ValueForVariable($A406,Q$10)</f>
        <v>4.9393011460607035</v>
      </c>
      <c r="R406" s="22">
        <f>_xll.DTC.CPR.ValueForVariable($A406,R$10)</f>
        <v>52.745458302250952</v>
      </c>
      <c r="S406" s="22">
        <f>_xll.DTC.CPR.ValueForVariable($A406,S$10)</f>
        <v>260.5257026418052</v>
      </c>
      <c r="T406" s="22">
        <f>_xll.DTC.CPR.ValueForVariable($A406,T$10)</f>
        <v>18</v>
      </c>
      <c r="U406" s="22">
        <f>_xll.DTC.CPR.ValueForVariable($A406,U$10)</f>
        <v>52.5</v>
      </c>
      <c r="V406" s="22">
        <f>_xll.DTC.CPR.ValueForVariable($A406,V$10)</f>
        <v>4</v>
      </c>
      <c r="W406" s="22">
        <f>_xll.DTC.CPR.ValueForVariable($A406,W$10)</f>
        <v>46.5</v>
      </c>
      <c r="X406" s="22">
        <f>_xll.DTC.CPR.ValueForVariable($A406,X$10)</f>
        <v>537.17670762344437</v>
      </c>
      <c r="Y406" s="22">
        <f>_xll.DTC.CPR.ValueForVariable($A406,Y$10)</f>
        <v>1402.69321438421</v>
      </c>
      <c r="Z406" s="22">
        <f>_xll.DTC.CPR.ValueForVariable($A406,Z$10)</f>
        <v>65.265289767076752</v>
      </c>
      <c r="AA406" s="22">
        <f>_xll.DTC.CPR.ValueForVariable($A406,AA$10)</f>
        <v>2.6112323830829318</v>
      </c>
      <c r="AB406" s="22">
        <f>_xll.DTC.CPR.ValueForVariable($A406,AB$10)</f>
        <v>0.88480546163031337</v>
      </c>
      <c r="AC406" s="22">
        <f>_xll.DTC.CPR.ValueForVariable($A406,AC$10)</f>
        <v>110</v>
      </c>
      <c r="AD406" s="22">
        <f>_xll.DTC.CPR.ValueForVariable($A406,AD$10)</f>
        <v>90.571810979675405</v>
      </c>
      <c r="AE406" s="22">
        <f>_xll.DTC.CPR.ValueForVariable($A406,AE$10)</f>
        <v>0</v>
      </c>
      <c r="AF406" s="22">
        <f>_xll.DTC.CPR.ValueForVariable($A406,AF$10)</f>
        <v>0</v>
      </c>
      <c r="AG406" s="22">
        <f>_xll.DTC.CPR.ValueForVariable($A406,AG$10)</f>
        <v>0</v>
      </c>
      <c r="AH406" s="22">
        <f>_xll.DTC.CPR.ValueForVariable($A406,AH$10)</f>
        <v>0</v>
      </c>
      <c r="AI406" s="22">
        <f>_xll.DTC.CPR.ValueForVariable($A406,AI$10)</f>
        <v>0</v>
      </c>
      <c r="AJ406" s="22">
        <f>_xll.DTC.CPR.ValueForVariable($A406,AJ$10)</f>
        <v>0</v>
      </c>
      <c r="AK406" s="22">
        <f>_xll.DTC.CPR.ValueForVariable($A406,AK$10)</f>
        <v>5</v>
      </c>
      <c r="AL406" s="22">
        <f>_xll.DTC.CPR.MinimumForVariable($A406,AL$10)</f>
        <v>38.019725191517082</v>
      </c>
      <c r="AM406" s="22">
        <f>_xll.DTC.CPR.MaximumForVariable($A406,AM$10)</f>
        <v>107.81194435873766</v>
      </c>
    </row>
    <row r="407" spans="1:39" x14ac:dyDescent="0.35">
      <c r="A407" s="22" t="str">
        <f>_xll.DTC.CPR.Calculate($B$1,$B$2,$B$3,D407,E407,C407,B407,F407,$B$4,G407)</f>
        <v>CID=-794940562</v>
      </c>
      <c r="B407" s="22">
        <f t="shared" si="76"/>
        <v>18</v>
      </c>
      <c r="C407" s="22">
        <f t="shared" si="77"/>
        <v>55</v>
      </c>
      <c r="D407" s="22">
        <f t="shared" si="78"/>
        <v>0</v>
      </c>
      <c r="E407" s="22">
        <f t="shared" si="74"/>
        <v>4</v>
      </c>
      <c r="F407" s="33">
        <f t="shared" si="79"/>
        <v>49</v>
      </c>
      <c r="G407" s="33">
        <f t="shared" si="75"/>
        <v>9.8000000000000007</v>
      </c>
      <c r="H407" s="22">
        <f>_xll.DTC.CPR.ValueForVariable($A407,H$10)</f>
        <v>1.732200127626123</v>
      </c>
      <c r="I407" s="22">
        <f>_xll.DTC.CPR.ValueForVariable($A407,I$10)</f>
        <v>147.37208709486356</v>
      </c>
      <c r="J407" s="22">
        <f>_xll.DTC.CPR.ValueForVariable($A407,J$10)</f>
        <v>25.521100156471679</v>
      </c>
      <c r="K407" s="22">
        <f>_xll.DTC.CPR.ValueForVariable($A407,K$10)</f>
        <v>270.07454523126029</v>
      </c>
      <c r="L407" s="22">
        <f>_xll.DTC.CPR.ValueForVariable($A407,L$10)</f>
        <v>434.17024369747907</v>
      </c>
      <c r="M407" s="22">
        <f>_xll.DTC.CPR.ValueForVariable($A407,M$10)</f>
        <v>412.61633788025819</v>
      </c>
      <c r="N407" s="22">
        <f>_xll.DTC.CPR.ValueForVariable($A407,N$10)</f>
        <v>27596.951889289521</v>
      </c>
      <c r="O407" s="22">
        <f>_xll.DTC.CPR.ValueForVariable($A407,O$10)</f>
        <v>1.8893036968958603</v>
      </c>
      <c r="P407" s="22">
        <f>_xll.DTC.CPR.ValueForVariable($A407,P$10)</f>
        <v>2.8856697657534985E-2</v>
      </c>
      <c r="Q407" s="22">
        <f>_xll.DTC.CPR.ValueForVariable($A407,Q$10)</f>
        <v>4.5443619225811593</v>
      </c>
      <c r="R407" s="22">
        <f>_xll.DTC.CPR.ValueForVariable($A407,R$10)</f>
        <v>59.261286931334915</v>
      </c>
      <c r="S407" s="22">
        <f>_xll.DTC.CPR.ValueForVariable($A407,S$10)</f>
        <v>269.30473581391487</v>
      </c>
      <c r="T407" s="22">
        <f>_xll.DTC.CPR.ValueForVariable($A407,T$10)</f>
        <v>18</v>
      </c>
      <c r="U407" s="22">
        <f>_xll.DTC.CPR.ValueForVariable($A407,U$10)</f>
        <v>55</v>
      </c>
      <c r="V407" s="22">
        <f>_xll.DTC.CPR.ValueForVariable($A407,V$10)</f>
        <v>4</v>
      </c>
      <c r="W407" s="22">
        <f>_xll.DTC.CPR.ValueForVariable($A407,W$10)</f>
        <v>49</v>
      </c>
      <c r="X407" s="22">
        <f>_xll.DTC.CPR.ValueForVariable($A407,X$10)</f>
        <v>537.17670762344437</v>
      </c>
      <c r="Y407" s="22">
        <f>_xll.DTC.CPR.ValueForVariable($A407,Y$10)</f>
        <v>1491.5140866997515</v>
      </c>
      <c r="Z407" s="22">
        <f>_xll.DTC.CPR.ValueForVariable($A407,Z$10)</f>
        <v>68.152168094882086</v>
      </c>
      <c r="AA407" s="22">
        <f>_xll.DTC.CPR.ValueForVariable($A407,AA$10)</f>
        <v>2.7765799699291658</v>
      </c>
      <c r="AB407" s="22">
        <f>_xll.DTC.CPR.ValueForVariable($A407,AB$10)</f>
        <v>0.89340534436662455</v>
      </c>
      <c r="AC407" s="22">
        <f>_xll.DTC.CPR.ValueForVariable($A407,AC$10)</f>
        <v>110</v>
      </c>
      <c r="AD407" s="22">
        <f>_xll.DTC.CPR.ValueForVariable($A407,AD$10)</f>
        <v>100.78091763712922</v>
      </c>
      <c r="AE407" s="22">
        <f>_xll.DTC.CPR.ValueForVariable($A407,AE$10)</f>
        <v>0</v>
      </c>
      <c r="AF407" s="22">
        <f>_xll.DTC.CPR.ValueForVariable($A407,AF$10)</f>
        <v>0</v>
      </c>
      <c r="AG407" s="22">
        <f>_xll.DTC.CPR.ValueForVariable($A407,AG$10)</f>
        <v>0</v>
      </c>
      <c r="AH407" s="22">
        <f>_xll.DTC.CPR.ValueForVariable($A407,AH$10)</f>
        <v>0</v>
      </c>
      <c r="AI407" s="22">
        <f>_xll.DTC.CPR.ValueForVariable($A407,AI$10)</f>
        <v>0</v>
      </c>
      <c r="AJ407" s="22">
        <f>_xll.DTC.CPR.ValueForVariable($A407,AJ$10)</f>
        <v>0</v>
      </c>
      <c r="AK407" s="22">
        <f>_xll.DTC.CPR.ValueForVariable($A407,AK$10)</f>
        <v>5</v>
      </c>
      <c r="AL407" s="22">
        <f>_xll.DTC.CPR.MinimumForVariable($A407,AL$10)</f>
        <v>42.957869573152841</v>
      </c>
      <c r="AM407" s="22">
        <f>_xll.DTC.CPR.MaximumForVariable($A407,AM$10)</f>
        <v>121.25067657661276</v>
      </c>
    </row>
    <row r="408" spans="1:39" x14ac:dyDescent="0.35">
      <c r="A408" s="22" t="str">
        <f>_xll.DTC.CPR.Calculate($B$1,$B$2,$B$3,D408,E408,C408,B408,F408,$B$4,G408)</f>
        <v>CID=-1178022113</v>
      </c>
      <c r="B408" s="22">
        <f t="shared" si="76"/>
        <v>18</v>
      </c>
      <c r="C408" s="22">
        <f t="shared" si="77"/>
        <v>57.5</v>
      </c>
      <c r="D408" s="22">
        <f t="shared" si="78"/>
        <v>0</v>
      </c>
      <c r="E408" s="22">
        <f t="shared" si="74"/>
        <v>4</v>
      </c>
      <c r="F408" s="33">
        <f t="shared" si="79"/>
        <v>51.5</v>
      </c>
      <c r="G408" s="33">
        <f t="shared" si="75"/>
        <v>10.3</v>
      </c>
      <c r="H408" s="22">
        <f>_xll.DTC.CPR.ValueForVariable($A408,H$10)</f>
        <v>1.732200127626123</v>
      </c>
      <c r="I408" s="22">
        <f>_xll.DTC.CPR.ValueForVariable($A408,I$10)</f>
        <v>147.37208709486356</v>
      </c>
      <c r="J408" s="22">
        <f>_xll.DTC.CPR.ValueForVariable($A408,J$10)</f>
        <v>25.521100156471679</v>
      </c>
      <c r="K408" s="22">
        <f>_xll.DTC.CPR.ValueForVariable($A408,K$10)</f>
        <v>273.95855464546202</v>
      </c>
      <c r="L408" s="22">
        <f>_xll.DTC.CPR.ValueForVariable($A408,L$10)</f>
        <v>435.42726511415623</v>
      </c>
      <c r="M408" s="22">
        <f>_xll.DTC.CPR.ValueForVariable($A408,M$10)</f>
        <v>412.61633788025819</v>
      </c>
      <c r="N408" s="22">
        <f>_xll.DTC.CPR.ValueForVariable($A408,N$10)</f>
        <v>28351.036153062938</v>
      </c>
      <c r="O408" s="22">
        <f>_xll.DTC.CPR.ValueForVariable($A408,O$10)</f>
        <v>1.9986460143118971</v>
      </c>
      <c r="P408" s="22">
        <f>_xll.DTC.CPR.ValueForVariable($A408,P$10)</f>
        <v>3.2346987227270425E-2</v>
      </c>
      <c r="Q408" s="22">
        <f>_xll.DTC.CPR.ValueForVariable($A408,Q$10)</f>
        <v>4.2057648965499741</v>
      </c>
      <c r="R408" s="22">
        <f>_xll.DTC.CPR.ValueForVariable($A408,R$10)</f>
        <v>65.892372168230025</v>
      </c>
      <c r="S408" s="22">
        <f>_xll.DTC.CPR.ValueForVariable($A408,S$10)</f>
        <v>277.12782581554836</v>
      </c>
      <c r="T408" s="22">
        <f>_xll.DTC.CPR.ValueForVariable($A408,T$10)</f>
        <v>18</v>
      </c>
      <c r="U408" s="22">
        <f>_xll.DTC.CPR.ValueForVariable($A408,U$10)</f>
        <v>57.5</v>
      </c>
      <c r="V408" s="22">
        <f>_xll.DTC.CPR.ValueForVariable($A408,V$10)</f>
        <v>4</v>
      </c>
      <c r="W408" s="22">
        <f>_xll.DTC.CPR.ValueForVariable($A408,W$10)</f>
        <v>51.5</v>
      </c>
      <c r="X408" s="22">
        <f>_xll.DTC.CPR.ValueForVariable($A408,X$10)</f>
        <v>537.17670762344437</v>
      </c>
      <c r="Y408" s="22">
        <f>_xll.DTC.CPR.ValueForVariable($A408,Y$10)</f>
        <v>1584.4992350875034</v>
      </c>
      <c r="Z408" s="22">
        <f>_xll.DTC.CPR.ValueForVariable($A408,Z$10)</f>
        <v>70.951136928936194</v>
      </c>
      <c r="AA408" s="22">
        <f>_xll.DTC.CPR.ValueForVariable($A408,AA$10)</f>
        <v>2.9496797098622936</v>
      </c>
      <c r="AB408" s="22">
        <f>_xll.DTC.CPR.ValueForVariable($A408,AB$10)</f>
        <v>0.90000317293183951</v>
      </c>
      <c r="AC408" s="22">
        <f>_xll.DTC.CPR.ValueForVariable($A408,AC$10)</f>
        <v>110</v>
      </c>
      <c r="AD408" s="22">
        <f>_xll.DTC.CPR.ValueForVariable($A408,AD$10)</f>
        <v>111.23638798125526</v>
      </c>
      <c r="AE408" s="22">
        <f>_xll.DTC.CPR.ValueForVariable($A408,AE$10)</f>
        <v>0</v>
      </c>
      <c r="AF408" s="22">
        <f>_xll.DTC.CPR.ValueForVariable($A408,AF$10)</f>
        <v>0</v>
      </c>
      <c r="AG408" s="22">
        <f>_xll.DTC.CPR.ValueForVariable($A408,AG$10)</f>
        <v>0</v>
      </c>
      <c r="AH408" s="22">
        <f>_xll.DTC.CPR.ValueForVariable($A408,AH$10)</f>
        <v>0</v>
      </c>
      <c r="AI408" s="22">
        <f>_xll.DTC.CPR.ValueForVariable($A408,AI$10)</f>
        <v>0</v>
      </c>
      <c r="AJ408" s="22">
        <f>_xll.DTC.CPR.ValueForVariable($A408,AJ$10)</f>
        <v>0</v>
      </c>
      <c r="AK408" s="22">
        <f>_xll.DTC.CPR.ValueForVariable($A408,AK$10)</f>
        <v>5</v>
      </c>
      <c r="AL408" s="22">
        <f>_xll.DTC.CPR.MinimumForVariable($A408,AL$10)</f>
        <v>47.683661408951423</v>
      </c>
      <c r="AM408" s="22">
        <f>_xll.DTC.CPR.MaximumForVariable($A408,AM$10)</f>
        <v>126.96011036901098</v>
      </c>
    </row>
    <row r="409" spans="1:39" x14ac:dyDescent="0.35">
      <c r="A409" s="22" t="str">
        <f>_xll.DTC.CPR.Calculate($B$1,$B$2,$B$3,D409,E409,C409,B409,F409,$B$4,G409)</f>
        <v>CID=1812983268</v>
      </c>
      <c r="B409" s="22">
        <f t="shared" si="76"/>
        <v>18</v>
      </c>
      <c r="C409" s="22">
        <f t="shared" si="77"/>
        <v>60</v>
      </c>
      <c r="D409" s="22">
        <f t="shared" si="78"/>
        <v>0</v>
      </c>
      <c r="E409" s="22">
        <f t="shared" si="74"/>
        <v>4</v>
      </c>
      <c r="F409" s="33">
        <f t="shared" si="79"/>
        <v>54</v>
      </c>
      <c r="G409" s="33">
        <f t="shared" si="75"/>
        <v>10.8</v>
      </c>
      <c r="H409" s="22">
        <f>_xll.DTC.CPR.ValueForVariable($A409,H$10)</f>
        <v>1.732200127626123</v>
      </c>
      <c r="I409" s="22">
        <f>_xll.DTC.CPR.ValueForVariable($A409,I$10)</f>
        <v>147.37208709486356</v>
      </c>
      <c r="J409" s="22">
        <f>_xll.DTC.CPR.ValueForVariable($A409,J$10)</f>
        <v>25.521100156471679</v>
      </c>
      <c r="K409" s="22">
        <f>_xll.DTC.CPR.ValueForVariable($A409,K$10)</f>
        <v>277.88554662171185</v>
      </c>
      <c r="L409" s="22">
        <f>_xll.DTC.CPR.ValueForVariable($A409,L$10)</f>
        <v>436.66041496263057</v>
      </c>
      <c r="M409" s="22">
        <f>_xll.DTC.CPR.ValueForVariable($A409,M$10)</f>
        <v>412.61633788025819</v>
      </c>
      <c r="N409" s="22">
        <f>_xll.DTC.CPR.ValueForVariable($A409,N$10)</f>
        <v>29048.660752865955</v>
      </c>
      <c r="O409" s="22">
        <f>_xll.DTC.CPR.ValueForVariable($A409,O$10)</f>
        <v>2.1076850920102417</v>
      </c>
      <c r="P409" s="22">
        <f>_xll.DTC.CPR.ValueForVariable($A409,P$10)</f>
        <v>3.6140458170875848E-2</v>
      </c>
      <c r="Q409" s="22">
        <f>_xll.DTC.CPR.ValueForVariable($A409,Q$10)</f>
        <v>3.9040668444953908</v>
      </c>
      <c r="R409" s="22">
        <f>_xll.DTC.CPR.ValueForVariable($A409,R$10)</f>
        <v>72.736992341914075</v>
      </c>
      <c r="S409" s="22">
        <f>_xll.DTC.CPR.ValueForVariable($A409,S$10)</f>
        <v>283.97008017038189</v>
      </c>
      <c r="T409" s="22">
        <f>_xll.DTC.CPR.ValueForVariable($A409,T$10)</f>
        <v>18</v>
      </c>
      <c r="U409" s="22">
        <f>_xll.DTC.CPR.ValueForVariable($A409,U$10)</f>
        <v>60</v>
      </c>
      <c r="V409" s="22">
        <f>_xll.DTC.CPR.ValueForVariable($A409,V$10)</f>
        <v>4</v>
      </c>
      <c r="W409" s="22">
        <f>_xll.DTC.CPR.ValueForVariable($A409,W$10)</f>
        <v>54</v>
      </c>
      <c r="X409" s="22">
        <f>_xll.DTC.CPR.ValueForVariable($A409,X$10)</f>
        <v>537.17670762344437</v>
      </c>
      <c r="Y409" s="22">
        <f>_xll.DTC.CPR.ValueForVariable($A409,Y$10)</f>
        <v>1681.7842182972543</v>
      </c>
      <c r="Z409" s="22">
        <f>_xll.DTC.CPR.ValueForVariable($A409,Z$10)</f>
        <v>73.71910682272221</v>
      </c>
      <c r="AA409" s="22">
        <f>_xll.DTC.CPR.ValueForVariable($A409,AA$10)</f>
        <v>3.1307839569919858</v>
      </c>
      <c r="AB409" s="22">
        <f>_xll.DTC.CPR.ValueForVariable($A409,AB$10)</f>
        <v>0.90510158327992241</v>
      </c>
      <c r="AC409" s="22">
        <f>_xll.DTC.CPR.ValueForVariable($A409,AC$10)</f>
        <v>110</v>
      </c>
      <c r="AD409" s="22">
        <f>_xll.DTC.CPR.ValueForVariable($A409,AD$10)</f>
        <v>122.09947330025437</v>
      </c>
      <c r="AE409" s="22">
        <f>_xll.DTC.CPR.ValueForVariable($A409,AE$10)</f>
        <v>0</v>
      </c>
      <c r="AF409" s="22">
        <f>_xll.DTC.CPR.ValueForVariable($A409,AF$10)</f>
        <v>0</v>
      </c>
      <c r="AG409" s="22">
        <f>_xll.DTC.CPR.ValueForVariable($A409,AG$10)</f>
        <v>0</v>
      </c>
      <c r="AH409" s="22">
        <f>_xll.DTC.CPR.ValueForVariable($A409,AH$10)</f>
        <v>0</v>
      </c>
      <c r="AI409" s="22">
        <f>_xll.DTC.CPR.ValueForVariable($A409,AI$10)</f>
        <v>0</v>
      </c>
      <c r="AJ409" s="22">
        <f>_xll.DTC.CPR.ValueForVariable($A409,AJ$10)</f>
        <v>0</v>
      </c>
      <c r="AK409" s="22">
        <f>_xll.DTC.CPR.ValueForVariable($A409,AK$10)</f>
        <v>5</v>
      </c>
      <c r="AL409" s="22">
        <f>_xll.DTC.CPR.MinimumForVariable($A409,AL$10)</f>
        <v>53.145858879218501</v>
      </c>
      <c r="AM409" s="22">
        <f>_xll.DTC.CPR.MaximumForVariable($A409,AM$10)</f>
        <v>126.96005641115875</v>
      </c>
    </row>
    <row r="410" spans="1:39" x14ac:dyDescent="0.35">
      <c r="A410" s="22" t="str">
        <f>_xll.DTC.CPR.Calculate($B$1,$B$2,$B$3,D410,E410,C410,B410,F410,$B$4,G410)</f>
        <v>CID=1275183430</v>
      </c>
      <c r="B410" s="22">
        <f t="shared" si="76"/>
        <v>18</v>
      </c>
      <c r="C410" s="22">
        <f t="shared" si="77"/>
        <v>62.5</v>
      </c>
      <c r="D410" s="22">
        <f t="shared" si="78"/>
        <v>0</v>
      </c>
      <c r="E410" s="22">
        <f t="shared" si="74"/>
        <v>4</v>
      </c>
      <c r="F410" s="33">
        <f t="shared" si="79"/>
        <v>56.5</v>
      </c>
      <c r="G410" s="33">
        <f t="shared" si="75"/>
        <v>11.3</v>
      </c>
      <c r="H410" s="22">
        <f>_xll.DTC.CPR.ValueForVariable($A410,H$10)</f>
        <v>1.732200127626123</v>
      </c>
      <c r="I410" s="22">
        <f>_xll.DTC.CPR.ValueForVariable($A410,I$10)</f>
        <v>147.37208709486356</v>
      </c>
      <c r="J410" s="22">
        <f>_xll.DTC.CPR.ValueForVariable($A410,J$10)</f>
        <v>25.521100156471679</v>
      </c>
      <c r="K410" s="22">
        <f>_xll.DTC.CPR.ValueForVariable($A410,K$10)</f>
        <v>281.8585510553994</v>
      </c>
      <c r="L410" s="22">
        <f>_xll.DTC.CPR.ValueForVariable($A410,L$10)</f>
        <v>437.86997986603899</v>
      </c>
      <c r="M410" s="22">
        <f>_xll.DTC.CPR.ValueForVariable($A410,M$10)</f>
        <v>412.61633788025819</v>
      </c>
      <c r="N410" s="22">
        <f>_xll.DTC.CPR.ValueForVariable($A410,N$10)</f>
        <v>29869.264193528139</v>
      </c>
      <c r="O410" s="22">
        <f>_xll.DTC.CPR.ValueForVariable($A410,O$10)</f>
        <v>2.2717559906865024</v>
      </c>
      <c r="P410" s="22">
        <f>_xll.DTC.CPR.ValueForVariable($A410,P$10)</f>
        <v>4.1318522320879743E-2</v>
      </c>
      <c r="Q410" s="22">
        <f>_xll.DTC.CPR.ValueForVariable($A410,Q$10)</f>
        <v>3.6120016007362614</v>
      </c>
      <c r="R410" s="22">
        <f>_xll.DTC.CPR.ValueForVariable($A410,R$10)</f>
        <v>82.239660549356245</v>
      </c>
      <c r="S410" s="22">
        <f>_xll.DTC.CPR.ValueForVariable($A410,S$10)</f>
        <v>297.04978554828153</v>
      </c>
      <c r="T410" s="22">
        <f>_xll.DTC.CPR.ValueForVariable($A410,T$10)</f>
        <v>18</v>
      </c>
      <c r="U410" s="22">
        <f>_xll.DTC.CPR.ValueForVariable($A410,U$10)</f>
        <v>62.5</v>
      </c>
      <c r="V410" s="22">
        <f>_xll.DTC.CPR.ValueForVariable($A410,V$10)</f>
        <v>4</v>
      </c>
      <c r="W410" s="22">
        <f>_xll.DTC.CPR.ValueForVariable($A410,W$10)</f>
        <v>56.5</v>
      </c>
      <c r="X410" s="22">
        <f>_xll.DTC.CPR.ValueForVariable($A410,X$10)</f>
        <v>537.17670762344437</v>
      </c>
      <c r="Y410" s="22">
        <f>_xll.DTC.CPR.ValueForVariable($A410,Y$10)</f>
        <v>1783.5096192477658</v>
      </c>
      <c r="Z410" s="22">
        <f>_xll.DTC.CPR.ValueForVariable($A410,Z$10)</f>
        <v>76.621270644378853</v>
      </c>
      <c r="AA410" s="22">
        <f>_xll.DTC.CPR.ValueForVariable($A410,AA$10)</f>
        <v>3.3201544183445657</v>
      </c>
      <c r="AB410" s="22">
        <f>_xll.DTC.CPR.ValueForVariable($A410,AB$10)</f>
        <v>0.91009895592215972</v>
      </c>
      <c r="AC410" s="22">
        <f>_xll.DTC.CPR.ValueForVariable($A410,AC$10)</f>
        <v>110</v>
      </c>
      <c r="AD410" s="22">
        <f>_xll.DTC.CPR.ValueForVariable($A410,AD$10)</f>
        <v>137.29302340166078</v>
      </c>
      <c r="AE410" s="22">
        <f>_xll.DTC.CPR.ValueForVariable($A410,AE$10)</f>
        <v>0</v>
      </c>
      <c r="AF410" s="22">
        <f>_xll.DTC.CPR.ValueForVariable($A410,AF$10)</f>
        <v>0</v>
      </c>
      <c r="AG410" s="22">
        <f>_xll.DTC.CPR.ValueForVariable($A410,AG$10)</f>
        <v>0</v>
      </c>
      <c r="AH410" s="22">
        <f>_xll.DTC.CPR.ValueForVariable($A410,AH$10)</f>
        <v>0</v>
      </c>
      <c r="AI410" s="22">
        <f>_xll.DTC.CPR.ValueForVariable($A410,AI$10)</f>
        <v>0</v>
      </c>
      <c r="AJ410" s="22">
        <f>_xll.DTC.CPR.ValueForVariable($A410,AJ$10)</f>
        <v>0</v>
      </c>
      <c r="AK410" s="22">
        <f>_xll.DTC.CPR.ValueForVariable($A410,AK$10)</f>
        <v>5</v>
      </c>
      <c r="AL410" s="22">
        <f>_xll.DTC.CPR.MinimumForVariable($A410,AL$10)</f>
        <v>59.591965949205324</v>
      </c>
      <c r="AM410" s="22">
        <f>_xll.DTC.CPR.MaximumForVariable($A410,AM$10)</f>
        <v>126.96014004188196</v>
      </c>
    </row>
    <row r="411" spans="1:39" x14ac:dyDescent="0.35">
      <c r="A411" s="22" t="str">
        <f>_xll.DTC.CPR.Calculate($B$1,$B$2,$B$3,D411,E411,C411,B411,F411,$B$4,G411)</f>
        <v>CID=-28778485</v>
      </c>
      <c r="B411" s="22">
        <f t="shared" si="76"/>
        <v>18</v>
      </c>
      <c r="C411" s="22">
        <f t="shared" si="77"/>
        <v>65</v>
      </c>
      <c r="D411" s="22">
        <f t="shared" si="78"/>
        <v>0</v>
      </c>
      <c r="E411" s="22">
        <f t="shared" si="74"/>
        <v>4</v>
      </c>
      <c r="F411" s="33">
        <f t="shared" si="79"/>
        <v>59</v>
      </c>
      <c r="G411" s="33">
        <f t="shared" si="75"/>
        <v>11.8</v>
      </c>
      <c r="H411" s="22">
        <f>_xll.DTC.CPR.ValueForVariable($A411,H$10)</f>
        <v>1.732200127626123</v>
      </c>
      <c r="I411" s="22">
        <f>_xll.DTC.CPR.ValueForVariable($A411,I$10)</f>
        <v>147.37208709486356</v>
      </c>
      <c r="J411" s="22">
        <f>_xll.DTC.CPR.ValueForVariable($A411,J$10)</f>
        <v>25.521100156471679</v>
      </c>
      <c r="K411" s="22">
        <f>_xll.DTC.CPR.ValueForVariable($A411,K$10)</f>
        <v>285.88101091290542</v>
      </c>
      <c r="L411" s="22">
        <f>_xll.DTC.CPR.ValueForVariable($A411,L$10)</f>
        <v>439.05626422578928</v>
      </c>
      <c r="M411" s="22">
        <f>_xll.DTC.CPR.ValueForVariable($A411,M$10)</f>
        <v>412.61633788025819</v>
      </c>
      <c r="N411" s="22">
        <f>_xll.DTC.CPR.ValueForVariable($A411,N$10)</f>
        <v>30337.178773706346</v>
      </c>
      <c r="O411" s="22">
        <f>_xll.DTC.CPR.ValueForVariable($A411,O$10)</f>
        <v>2.2687686142310297</v>
      </c>
      <c r="P411" s="22">
        <f>_xll.DTC.CPR.ValueForVariable($A411,P$10)</f>
        <v>4.4307056602508665E-2</v>
      </c>
      <c r="Q411" s="22">
        <f>_xll.DTC.CPR.ValueForVariable($A411,Q$10)</f>
        <v>3.3424547584991551</v>
      </c>
      <c r="R411" s="22">
        <f>_xll.DTC.CPR.ValueForVariable($A411,R$10)</f>
        <v>86.024539720904656</v>
      </c>
      <c r="S411" s="22">
        <f>_xll.DTC.CPR.ValueForVariable($A411,S$10)</f>
        <v>287.53313213783736</v>
      </c>
      <c r="T411" s="22">
        <f>_xll.DTC.CPR.ValueForVariable($A411,T$10)</f>
        <v>18</v>
      </c>
      <c r="U411" s="22">
        <f>_xll.DTC.CPR.ValueForVariable($A411,U$10)</f>
        <v>65</v>
      </c>
      <c r="V411" s="22">
        <f>_xll.DTC.CPR.ValueForVariable($A411,V$10)</f>
        <v>4</v>
      </c>
      <c r="W411" s="22">
        <f>_xll.DTC.CPR.ValueForVariable($A411,W$10)</f>
        <v>59</v>
      </c>
      <c r="X411" s="22">
        <f>_xll.DTC.CPR.ValueForVariable($A411,X$10)</f>
        <v>537.17670762344437</v>
      </c>
      <c r="Y411" s="22">
        <f>_xll.DTC.CPR.ValueForVariable($A411,Y$10)</f>
        <v>1889.8217615797041</v>
      </c>
      <c r="Z411" s="22">
        <f>_xll.DTC.CPR.ValueForVariable($A411,Z$10)</f>
        <v>79.528184016171508</v>
      </c>
      <c r="AA411" s="22">
        <f>_xll.DTC.CPR.ValueForVariable($A411,AA$10)</f>
        <v>3.5180634877870594</v>
      </c>
      <c r="AB411" s="22">
        <f>_xll.DTC.CPR.ValueForVariable($A411,AB$10)</f>
        <v>0.9115860553265549</v>
      </c>
      <c r="AC411" s="22">
        <f>_xll.DTC.CPR.ValueForVariable($A411,AC$10)</f>
        <v>110</v>
      </c>
      <c r="AD411" s="22">
        <f>_xll.DTC.CPR.ValueForVariable($A411,AD$10)</f>
        <v>143.37732072511719</v>
      </c>
      <c r="AE411" s="22">
        <f>_xll.DTC.CPR.ValueForVariable($A411,AE$10)</f>
        <v>0</v>
      </c>
      <c r="AF411" s="22">
        <f>_xll.DTC.CPR.ValueForVariable($A411,AF$10)</f>
        <v>0</v>
      </c>
      <c r="AG411" s="22">
        <f>_xll.DTC.CPR.ValueForVariable($A411,AG$10)</f>
        <v>0</v>
      </c>
      <c r="AH411" s="22">
        <f>_xll.DTC.CPR.ValueForVariable($A411,AH$10)</f>
        <v>0</v>
      </c>
      <c r="AI411" s="22">
        <f>_xll.DTC.CPR.ValueForVariable($A411,AI$10)</f>
        <v>0</v>
      </c>
      <c r="AJ411" s="22">
        <f>_xll.DTC.CPR.ValueForVariable($A411,AJ$10)</f>
        <v>0</v>
      </c>
      <c r="AK411" s="22">
        <f>_xll.DTC.CPR.ValueForVariable($A411,AK$10)</f>
        <v>5</v>
      </c>
      <c r="AL411" s="22">
        <f>_xll.DTC.CPR.MinimumForVariable($A411,AL$10)</f>
        <v>65.457384187805729</v>
      </c>
      <c r="AM411" s="22">
        <f>_xll.DTC.CPR.MaximumForVariable($A411,AM$10)</f>
        <v>126.96011555259834</v>
      </c>
    </row>
    <row r="412" spans="1:39" x14ac:dyDescent="0.35">
      <c r="A412" s="22" t="str">
        <f>_xll.DTC.CPR.Calculate($B$1,$B$2,$B$3,D412,E412,C412,B412,F412,$B$4,G412)</f>
        <v>CID=-411860036</v>
      </c>
      <c r="B412" s="22">
        <f t="shared" si="76"/>
        <v>18</v>
      </c>
      <c r="C412" s="22">
        <f t="shared" si="77"/>
        <v>67.5</v>
      </c>
      <c r="D412" s="22">
        <f t="shared" si="78"/>
        <v>0</v>
      </c>
      <c r="E412" s="22">
        <f t="shared" si="74"/>
        <v>4</v>
      </c>
      <c r="F412" s="33">
        <f t="shared" si="79"/>
        <v>61.5</v>
      </c>
      <c r="G412" s="33">
        <f t="shared" si="75"/>
        <v>12.3</v>
      </c>
      <c r="H412" s="22">
        <f>_xll.DTC.CPR.ValueForVariable($A412,H$10)</f>
        <v>1.732200127626123</v>
      </c>
      <c r="I412" s="22">
        <f>_xll.DTC.CPR.ValueForVariable($A412,I$10)</f>
        <v>147.37208709486356</v>
      </c>
      <c r="J412" s="22">
        <f>_xll.DTC.CPR.ValueForVariable($A412,J$10)</f>
        <v>25.521100156471679</v>
      </c>
      <c r="K412" s="22">
        <f>_xll.DTC.CPR.ValueForVariable($A412,K$10)</f>
        <v>289.95687141499116</v>
      </c>
      <c r="L412" s="22">
        <f>_xll.DTC.CPR.ValueForVariable($A412,L$10)</f>
        <v>440.21959384054065</v>
      </c>
      <c r="M412" s="22">
        <f>_xll.DTC.CPR.ValueForVariable($A412,M$10)</f>
        <v>412.61633788025819</v>
      </c>
      <c r="N412" s="22">
        <f>_xll.DTC.CPR.ValueForVariable($A412,N$10)</f>
        <v>31086.232315438647</v>
      </c>
      <c r="O412" s="22">
        <f>_xll.DTC.CPR.ValueForVariable($A412,O$10)</f>
        <v>2.4318523927939144</v>
      </c>
      <c r="P412" s="22">
        <f>_xll.DTC.CPR.ValueForVariable($A412,P$10)</f>
        <v>5.0472206253798946E-2</v>
      </c>
      <c r="Q412" s="22">
        <f>_xll.DTC.CPR.ValueForVariable($A412,Q$10)</f>
        <v>3.0984005887668156</v>
      </c>
      <c r="R412" s="22">
        <f>_xll.DTC.CPR.ValueForVariable($A412,R$10)</f>
        <v>96.272159934331114</v>
      </c>
      <c r="S412" s="22">
        <f>_xll.DTC.CPR.ValueForVariable($A412,S$10)</f>
        <v>298.28971702238454</v>
      </c>
      <c r="T412" s="22">
        <f>_xll.DTC.CPR.ValueForVariable($A412,T$10)</f>
        <v>18</v>
      </c>
      <c r="U412" s="22">
        <f>_xll.DTC.CPR.ValueForVariable($A412,U$10)</f>
        <v>67.5</v>
      </c>
      <c r="V412" s="22">
        <f>_xll.DTC.CPR.ValueForVariable($A412,V$10)</f>
        <v>4</v>
      </c>
      <c r="W412" s="22">
        <f>_xll.DTC.CPR.ValueForVariable($A412,W$10)</f>
        <v>61.5</v>
      </c>
      <c r="X412" s="22">
        <f>_xll.DTC.CPR.ValueForVariable($A412,X$10)</f>
        <v>537.17670762344437</v>
      </c>
      <c r="Y412" s="22">
        <f>_xll.DTC.CPR.ValueForVariable($A412,Y$10)</f>
        <v>2000.873581067633</v>
      </c>
      <c r="Z412" s="22">
        <f>_xll.DTC.CPR.ValueForVariable($A412,Z$10)</f>
        <v>82.43930485499618</v>
      </c>
      <c r="AA412" s="22">
        <f>_xll.DTC.CPR.ValueForVariable($A412,AA$10)</f>
        <v>3.7247958682345286</v>
      </c>
      <c r="AB412" s="22">
        <f>_xll.DTC.CPR.ValueForVariable($A412,AB$10)</f>
        <v>0.91458462169498878</v>
      </c>
      <c r="AC412" s="22">
        <f>_xll.DTC.CPR.ValueForVariable($A412,AC$10)</f>
        <v>110</v>
      </c>
      <c r="AD412" s="22">
        <f>_xll.DTC.CPR.ValueForVariable($A412,AD$10)</f>
        <v>159.93097946516252</v>
      </c>
      <c r="AE412" s="22">
        <f>_xll.DTC.CPR.ValueForVariable($A412,AE$10)</f>
        <v>0</v>
      </c>
      <c r="AF412" s="22">
        <f>_xll.DTC.CPR.ValueForVariable($A412,AF$10)</f>
        <v>0</v>
      </c>
      <c r="AG412" s="22">
        <f>_xll.DTC.CPR.ValueForVariable($A412,AG$10)</f>
        <v>0</v>
      </c>
      <c r="AH412" s="22">
        <f>_xll.DTC.CPR.ValueForVariable($A412,AH$10)</f>
        <v>0</v>
      </c>
      <c r="AI412" s="22">
        <f>_xll.DTC.CPR.ValueForVariable($A412,AI$10)</f>
        <v>0</v>
      </c>
      <c r="AJ412" s="22">
        <f>_xll.DTC.CPR.ValueForVariable($A412,AJ$10)</f>
        <v>0</v>
      </c>
      <c r="AK412" s="22">
        <f>_xll.DTC.CPR.ValueForVariable($A412,AK$10)</f>
        <v>5</v>
      </c>
      <c r="AL412" s="22">
        <f>_xll.DTC.CPR.MinimumForVariable($A412,AL$10)</f>
        <v>72.150934709000282</v>
      </c>
      <c r="AM412" s="22">
        <f>_xll.DTC.CPR.MaximumForVariable($A412,AM$10)</f>
        <v>126.96019677821961</v>
      </c>
    </row>
    <row r="413" spans="1:39" x14ac:dyDescent="0.35">
      <c r="A413" s="22" t="str">
        <f>_xll.DTC.CPR.Calculate($B$1,$B$2,$B$3,D413,E413,C413,B413,F413,$B$4,G413)</f>
        <v>CID=-1715821951</v>
      </c>
      <c r="B413" s="22">
        <f t="shared" si="76"/>
        <v>18</v>
      </c>
      <c r="C413" s="22">
        <f>$C$41</f>
        <v>69.989999999999995</v>
      </c>
      <c r="D413" s="22">
        <f t="shared" si="78"/>
        <v>0</v>
      </c>
      <c r="E413" s="22">
        <f t="shared" si="74"/>
        <v>4</v>
      </c>
      <c r="F413" s="33">
        <f t="shared" si="79"/>
        <v>63.989999999999995</v>
      </c>
      <c r="G413" s="33">
        <f t="shared" si="75"/>
        <v>12.797999999999998</v>
      </c>
      <c r="H413" s="22">
        <f>_xll.DTC.CPR.ValueForVariable($A413,H$10)</f>
        <v>1.732200127626123</v>
      </c>
      <c r="I413" s="22">
        <f>_xll.DTC.CPR.ValueForVariable($A413,I$10)</f>
        <v>147.37208709486356</v>
      </c>
      <c r="J413" s="22">
        <f>_xll.DTC.CPR.ValueForVariable($A413,J$10)</f>
        <v>25.521100156471679</v>
      </c>
      <c r="K413" s="22">
        <f>_xll.DTC.CPR.ValueForVariable($A413,K$10)</f>
        <v>294.07403889701158</v>
      </c>
      <c r="L413" s="22">
        <f>_xll.DTC.CPR.ValueForVariable($A413,L$10)</f>
        <v>441.35580188039671</v>
      </c>
      <c r="M413" s="22">
        <f>_xll.DTC.CPR.ValueForVariable($A413,M$10)</f>
        <v>412.61633788025819</v>
      </c>
      <c r="N413" s="22">
        <f>_xll.DTC.CPR.ValueForVariable($A413,N$10)</f>
        <v>31625.818912424904</v>
      </c>
      <c r="O413" s="22">
        <f>_xll.DTC.CPR.ValueForVariable($A413,O$10)</f>
        <v>2.4835003582714821</v>
      </c>
      <c r="P413" s="22">
        <f>_xll.DTC.CPR.ValueForVariable($A413,P$10)</f>
        <v>5.524142689980828E-2</v>
      </c>
      <c r="Q413" s="22">
        <f>_xll.DTC.CPR.ValueForVariable($A413,Q$10)</f>
        <v>2.8683862097358239</v>
      </c>
      <c r="R413" s="22">
        <f>_xll.DTC.CPR.ValueForVariable($A413,R$10)</f>
        <v>102.63605402786122</v>
      </c>
      <c r="S413" s="22">
        <f>_xll.DTC.CPR.ValueForVariable($A413,S$10)</f>
        <v>294.39984199521808</v>
      </c>
      <c r="T413" s="22">
        <f>_xll.DTC.CPR.ValueForVariable($A413,T$10)</f>
        <v>18</v>
      </c>
      <c r="U413" s="22">
        <f>_xll.DTC.CPR.ValueForVariable($A413,U$10)</f>
        <v>69.990000000000009</v>
      </c>
      <c r="V413" s="22">
        <f>_xll.DTC.CPR.ValueForVariable($A413,V$10)</f>
        <v>4</v>
      </c>
      <c r="W413" s="22">
        <f>_xll.DTC.CPR.ValueForVariable($A413,W$10)</f>
        <v>63.990000000000009</v>
      </c>
      <c r="X413" s="22">
        <f>_xll.DTC.CPR.ValueForVariable($A413,X$10)</f>
        <v>537.17670762344437</v>
      </c>
      <c r="Y413" s="22">
        <f>_xll.DTC.CPR.ValueForVariable($A413,Y$10)</f>
        <v>2116.3519036805715</v>
      </c>
      <c r="Z413" s="22">
        <f>_xll.DTC.CPR.ValueForVariable($A413,Z$10)</f>
        <v>85.387707744618751</v>
      </c>
      <c r="AA413" s="22">
        <f>_xll.DTC.CPR.ValueForVariable($A413,AA$10)</f>
        <v>3.9397685596675451</v>
      </c>
      <c r="AB413" s="22">
        <f>_xll.DTC.CPR.ValueForVariable($A413,AB$10)</f>
        <v>0.91588106228310018</v>
      </c>
      <c r="AC413" s="22">
        <f>_xll.DTC.CPR.ValueForVariable($A413,AC$10)</f>
        <v>110</v>
      </c>
      <c r="AD413" s="22">
        <f>_xll.DTC.CPR.ValueForVariable($A413,AD$10)</f>
        <v>170.26157383428045</v>
      </c>
      <c r="AE413" s="22">
        <f>_xll.DTC.CPR.ValueForVariable($A413,AE$10)</f>
        <v>0</v>
      </c>
      <c r="AF413" s="22">
        <f>_xll.DTC.CPR.ValueForVariable($A413,AF$10)</f>
        <v>0</v>
      </c>
      <c r="AG413" s="22">
        <f>_xll.DTC.CPR.ValueForVariable($A413,AG$10)</f>
        <v>0</v>
      </c>
      <c r="AH413" s="22">
        <f>_xll.DTC.CPR.ValueForVariable($A413,AH$10)</f>
        <v>0</v>
      </c>
      <c r="AI413" s="22">
        <f>_xll.DTC.CPR.ValueForVariable($A413,AI$10)</f>
        <v>0</v>
      </c>
      <c r="AJ413" s="22">
        <f>_xll.DTC.CPR.ValueForVariable($A413,AJ$10)</f>
        <v>0</v>
      </c>
      <c r="AK413" s="22">
        <f>_xll.DTC.CPR.ValueForVariable($A413,AK$10)</f>
        <v>5</v>
      </c>
      <c r="AL413" s="22">
        <f>_xll.DTC.CPR.MinimumForVariable($A413,AL$10)</f>
        <v>79.923592143352778</v>
      </c>
      <c r="AM413" s="22">
        <f>_xll.DTC.CPR.MaximumForVariable($A413,AM$10)</f>
        <v>126.96019640001339</v>
      </c>
    </row>
    <row r="414" spans="1:39" x14ac:dyDescent="0.35">
      <c r="A414" s="22" t="str">
        <f>_xll.DTC.CPR.Calculate($B$1,$B$2,$B$3,D414,E414,C414,B414,F414,$B$4,G414)</f>
        <v>CID=574350247</v>
      </c>
      <c r="B414" s="30">
        <f>B383+$B$8</f>
        <v>21</v>
      </c>
      <c r="C414" s="30">
        <v>-5</v>
      </c>
      <c r="D414" s="30">
        <v>0</v>
      </c>
      <c r="E414" s="30">
        <v>4</v>
      </c>
      <c r="F414" s="33">
        <f t="shared" si="79"/>
        <v>26</v>
      </c>
      <c r="G414" s="33">
        <f>MAX(0,F414/5)</f>
        <v>5.2</v>
      </c>
      <c r="H414" s="22">
        <f>_xll.DTC.CPR.ValueForVariable($A414,H$10)</f>
        <v>0</v>
      </c>
      <c r="I414" s="22">
        <f>_xll.DTC.CPR.ValueForVariable($A414,I$10)</f>
        <v>0</v>
      </c>
      <c r="J414" s="22">
        <f>_xll.DTC.CPR.ValueForVariable($A414,J$10)</f>
        <v>0</v>
      </c>
      <c r="K414" s="22">
        <f>_xll.DTC.CPR.ValueForVariable($A414,K$10)</f>
        <v>0</v>
      </c>
      <c r="L414" s="22">
        <f>_xll.DTC.CPR.ValueForVariable($A414,L$10)</f>
        <v>0</v>
      </c>
      <c r="M414" s="22">
        <f>_xll.DTC.CPR.ValueForVariable($A414,M$10)</f>
        <v>0</v>
      </c>
      <c r="N414" s="22">
        <f>_xll.DTC.CPR.ValueForVariable($A414,N$10)</f>
        <v>0</v>
      </c>
      <c r="O414" s="22">
        <f>_xll.DTC.CPR.ValueForVariable($A414,O$10)</f>
        <v>0</v>
      </c>
      <c r="P414" s="22">
        <f>_xll.DTC.CPR.ValueForVariable($A414,P$10)</f>
        <v>0</v>
      </c>
      <c r="Q414" s="22">
        <f>_xll.DTC.CPR.ValueForVariable($A414,Q$10)</f>
        <v>0</v>
      </c>
      <c r="R414" s="22">
        <f>_xll.DTC.CPR.ValueForVariable($A414,R$10)</f>
        <v>0</v>
      </c>
      <c r="S414" s="22">
        <f>_xll.DTC.CPR.ValueForVariable($A414,S$10)</f>
        <v>0</v>
      </c>
      <c r="T414" s="22">
        <f>_xll.DTC.CPR.ValueForVariable($A414,T$10)</f>
        <v>0</v>
      </c>
      <c r="U414" s="22">
        <f>_xll.DTC.CPR.ValueForVariable($A414,U$10)</f>
        <v>0</v>
      </c>
      <c r="V414" s="22">
        <f>_xll.DTC.CPR.ValueForVariable($A414,V$10)</f>
        <v>0</v>
      </c>
      <c r="W414" s="22">
        <f>_xll.DTC.CPR.ValueForVariable($A414,W$10)</f>
        <v>0</v>
      </c>
      <c r="X414" s="22">
        <f>_xll.DTC.CPR.ValueForVariable($A414,X$10)</f>
        <v>0</v>
      </c>
      <c r="Y414" s="22">
        <f>_xll.DTC.CPR.ValueForVariable($A414,Y$10)</f>
        <v>0</v>
      </c>
      <c r="Z414" s="22">
        <f>_xll.DTC.CPR.ValueForVariable($A414,Z$10)</f>
        <v>0</v>
      </c>
      <c r="AA414" s="22">
        <f>_xll.DTC.CPR.ValueForVariable($A414,AA$10)</f>
        <v>0</v>
      </c>
      <c r="AB414" s="22">
        <f>_xll.DTC.CPR.ValueForVariable($A414,AB$10)</f>
        <v>0</v>
      </c>
      <c r="AC414" s="22">
        <f>_xll.DTC.CPR.ValueForVariable($A414,AC$10)</f>
        <v>0</v>
      </c>
      <c r="AD414" s="22">
        <f>_xll.DTC.CPR.ValueForVariable($A414,AD$10)</f>
        <v>0</v>
      </c>
      <c r="AE414" s="22">
        <f>_xll.DTC.CPR.ValueForVariable($A414,AE$10)</f>
        <v>0</v>
      </c>
      <c r="AF414" s="22">
        <f>_xll.DTC.CPR.ValueForVariable($A414,AF$10)</f>
        <v>0</v>
      </c>
      <c r="AG414" s="22">
        <f>_xll.DTC.CPR.ValueForVariable($A414,AG$10)</f>
        <v>0</v>
      </c>
      <c r="AH414" s="22">
        <f>_xll.DTC.CPR.ValueForVariable($A414,AH$10)</f>
        <v>0</v>
      </c>
      <c r="AI414" s="22">
        <f>_xll.DTC.CPR.ValueForVariable($A414,AI$10)</f>
        <v>0</v>
      </c>
      <c r="AJ414" s="22">
        <f>_xll.DTC.CPR.ValueForVariable($A414,AJ$10)</f>
        <v>0</v>
      </c>
      <c r="AK414" s="22">
        <f>_xll.DTC.CPR.ValueForVariable($A414,AK$10)</f>
        <v>0</v>
      </c>
      <c r="AL414" s="22">
        <f>_xll.DTC.CPR.MinimumForVariable($A414,AL$10)</f>
        <v>0</v>
      </c>
      <c r="AM414" s="22">
        <f>_xll.DTC.CPR.MaximumForVariable($A414,AM$10)</f>
        <v>0</v>
      </c>
    </row>
    <row r="415" spans="1:39" x14ac:dyDescent="0.35">
      <c r="A415" s="22" t="str">
        <f>_xll.DTC.CPR.Calculate($B$1,$B$2,$B$3,D415,E415,C415,B415,F415,$B$4,G415)</f>
        <v>CID=-2134330132</v>
      </c>
      <c r="B415" s="32">
        <f>B414</f>
        <v>21</v>
      </c>
      <c r="C415" s="32">
        <f>C414+$C$8</f>
        <v>-2.5</v>
      </c>
      <c r="D415" s="32">
        <f>D414</f>
        <v>0</v>
      </c>
      <c r="E415" s="32">
        <f t="shared" ref="E415:E444" si="80">E414</f>
        <v>4</v>
      </c>
      <c r="F415" s="33">
        <f t="shared" si="79"/>
        <v>26</v>
      </c>
      <c r="G415" s="33">
        <f t="shared" ref="G415:G444" si="81">MAX(0,F415/5)</f>
        <v>5.2</v>
      </c>
      <c r="H415" s="22">
        <f>_xll.DTC.CPR.ValueForVariable($A415,H$10)</f>
        <v>0</v>
      </c>
      <c r="I415" s="22">
        <f>_xll.DTC.CPR.ValueForVariable($A415,I$10)</f>
        <v>0</v>
      </c>
      <c r="J415" s="22">
        <f>_xll.DTC.CPR.ValueForVariable($A415,J$10)</f>
        <v>0</v>
      </c>
      <c r="K415" s="22">
        <f>_xll.DTC.CPR.ValueForVariable($A415,K$10)</f>
        <v>0</v>
      </c>
      <c r="L415" s="22">
        <f>_xll.DTC.CPR.ValueForVariable($A415,L$10)</f>
        <v>0</v>
      </c>
      <c r="M415" s="22">
        <f>_xll.DTC.CPR.ValueForVariable($A415,M$10)</f>
        <v>0</v>
      </c>
      <c r="N415" s="22">
        <f>_xll.DTC.CPR.ValueForVariable($A415,N$10)</f>
        <v>0</v>
      </c>
      <c r="O415" s="22">
        <f>_xll.DTC.CPR.ValueForVariable($A415,O$10)</f>
        <v>0</v>
      </c>
      <c r="P415" s="22">
        <f>_xll.DTC.CPR.ValueForVariable($A415,P$10)</f>
        <v>0</v>
      </c>
      <c r="Q415" s="22">
        <f>_xll.DTC.CPR.ValueForVariable($A415,Q$10)</f>
        <v>0</v>
      </c>
      <c r="R415" s="22">
        <f>_xll.DTC.CPR.ValueForVariable($A415,R$10)</f>
        <v>0</v>
      </c>
      <c r="S415" s="22">
        <f>_xll.DTC.CPR.ValueForVariable($A415,S$10)</f>
        <v>0</v>
      </c>
      <c r="T415" s="22">
        <f>_xll.DTC.CPR.ValueForVariable($A415,T$10)</f>
        <v>0</v>
      </c>
      <c r="U415" s="22">
        <f>_xll.DTC.CPR.ValueForVariable($A415,U$10)</f>
        <v>0</v>
      </c>
      <c r="V415" s="22">
        <f>_xll.DTC.CPR.ValueForVariable($A415,V$10)</f>
        <v>0</v>
      </c>
      <c r="W415" s="22">
        <f>_xll.DTC.CPR.ValueForVariable($A415,W$10)</f>
        <v>0</v>
      </c>
      <c r="X415" s="22">
        <f>_xll.DTC.CPR.ValueForVariable($A415,X$10)</f>
        <v>0</v>
      </c>
      <c r="Y415" s="22">
        <f>_xll.DTC.CPR.ValueForVariable($A415,Y$10)</f>
        <v>0</v>
      </c>
      <c r="Z415" s="22">
        <f>_xll.DTC.CPR.ValueForVariable($A415,Z$10)</f>
        <v>0</v>
      </c>
      <c r="AA415" s="22">
        <f>_xll.DTC.CPR.ValueForVariable($A415,AA$10)</f>
        <v>0</v>
      </c>
      <c r="AB415" s="22">
        <f>_xll.DTC.CPR.ValueForVariable($A415,AB$10)</f>
        <v>0</v>
      </c>
      <c r="AC415" s="22">
        <f>_xll.DTC.CPR.ValueForVariable($A415,AC$10)</f>
        <v>0</v>
      </c>
      <c r="AD415" s="22">
        <f>_xll.DTC.CPR.ValueForVariable($A415,AD$10)</f>
        <v>0</v>
      </c>
      <c r="AE415" s="22">
        <f>_xll.DTC.CPR.ValueForVariable($A415,AE$10)</f>
        <v>0</v>
      </c>
      <c r="AF415" s="22">
        <f>_xll.DTC.CPR.ValueForVariable($A415,AF$10)</f>
        <v>0</v>
      </c>
      <c r="AG415" s="22">
        <f>_xll.DTC.CPR.ValueForVariable($A415,AG$10)</f>
        <v>0</v>
      </c>
      <c r="AH415" s="22">
        <f>_xll.DTC.CPR.ValueForVariable($A415,AH$10)</f>
        <v>0</v>
      </c>
      <c r="AI415" s="22">
        <f>_xll.DTC.CPR.ValueForVariable($A415,AI$10)</f>
        <v>0</v>
      </c>
      <c r="AJ415" s="22">
        <f>_xll.DTC.CPR.ValueForVariable($A415,AJ$10)</f>
        <v>0</v>
      </c>
      <c r="AK415" s="22">
        <f>_xll.DTC.CPR.ValueForVariable($A415,AK$10)</f>
        <v>0</v>
      </c>
      <c r="AL415" s="22">
        <f>_xll.DTC.CPR.MinimumForVariable($A415,AL$10)</f>
        <v>0</v>
      </c>
      <c r="AM415" s="22">
        <f>_xll.DTC.CPR.MaximumForVariable($A415,AM$10)</f>
        <v>0</v>
      </c>
    </row>
    <row r="416" spans="1:39" x14ac:dyDescent="0.35">
      <c r="A416" s="22" t="str">
        <f>_xll.DTC.CPR.Calculate($B$1,$B$2,$B$3,D416,E416,C416,B416,F416,$B$4,G416)</f>
        <v>CID=-548043215</v>
      </c>
      <c r="B416" s="22">
        <f t="shared" ref="B416:B444" si="82">B415</f>
        <v>21</v>
      </c>
      <c r="C416" s="22">
        <f t="shared" ref="C416:C443" si="83">C415+$C$8</f>
        <v>0</v>
      </c>
      <c r="D416" s="22">
        <f t="shared" ref="D416:D444" si="84">D415</f>
        <v>0</v>
      </c>
      <c r="E416" s="22">
        <f t="shared" si="80"/>
        <v>4</v>
      </c>
      <c r="F416" s="33">
        <f t="shared" si="79"/>
        <v>26</v>
      </c>
      <c r="G416" s="33">
        <f t="shared" si="81"/>
        <v>5.2</v>
      </c>
      <c r="H416" s="22">
        <f>_xll.DTC.CPR.ValueForVariable($A416,H$10)</f>
        <v>0</v>
      </c>
      <c r="I416" s="22">
        <f>_xll.DTC.CPR.ValueForVariable($A416,I$10)</f>
        <v>0</v>
      </c>
      <c r="J416" s="22">
        <f>_xll.DTC.CPR.ValueForVariable($A416,J$10)</f>
        <v>0</v>
      </c>
      <c r="K416" s="22">
        <f>_xll.DTC.CPR.ValueForVariable($A416,K$10)</f>
        <v>0</v>
      </c>
      <c r="L416" s="22">
        <f>_xll.DTC.CPR.ValueForVariable($A416,L$10)</f>
        <v>0</v>
      </c>
      <c r="M416" s="22">
        <f>_xll.DTC.CPR.ValueForVariable($A416,M$10)</f>
        <v>0</v>
      </c>
      <c r="N416" s="22">
        <f>_xll.DTC.CPR.ValueForVariable($A416,N$10)</f>
        <v>0</v>
      </c>
      <c r="O416" s="22">
        <f>_xll.DTC.CPR.ValueForVariable($A416,O$10)</f>
        <v>0</v>
      </c>
      <c r="P416" s="22">
        <f>_xll.DTC.CPR.ValueForVariable($A416,P$10)</f>
        <v>0</v>
      </c>
      <c r="Q416" s="22">
        <f>_xll.DTC.CPR.ValueForVariable($A416,Q$10)</f>
        <v>0</v>
      </c>
      <c r="R416" s="22">
        <f>_xll.DTC.CPR.ValueForVariable($A416,R$10)</f>
        <v>0</v>
      </c>
      <c r="S416" s="22">
        <f>_xll.DTC.CPR.ValueForVariable($A416,S$10)</f>
        <v>0</v>
      </c>
      <c r="T416" s="22">
        <f>_xll.DTC.CPR.ValueForVariable($A416,T$10)</f>
        <v>0</v>
      </c>
      <c r="U416" s="22">
        <f>_xll.DTC.CPR.ValueForVariable($A416,U$10)</f>
        <v>0</v>
      </c>
      <c r="V416" s="22">
        <f>_xll.DTC.CPR.ValueForVariable($A416,V$10)</f>
        <v>0</v>
      </c>
      <c r="W416" s="22">
        <f>_xll.DTC.CPR.ValueForVariable($A416,W$10)</f>
        <v>0</v>
      </c>
      <c r="X416" s="22">
        <f>_xll.DTC.CPR.ValueForVariable($A416,X$10)</f>
        <v>0</v>
      </c>
      <c r="Y416" s="22">
        <f>_xll.DTC.CPR.ValueForVariable($A416,Y$10)</f>
        <v>0</v>
      </c>
      <c r="Z416" s="22">
        <f>_xll.DTC.CPR.ValueForVariable($A416,Z$10)</f>
        <v>0</v>
      </c>
      <c r="AA416" s="22">
        <f>_xll.DTC.CPR.ValueForVariable($A416,AA$10)</f>
        <v>0</v>
      </c>
      <c r="AB416" s="22">
        <f>_xll.DTC.CPR.ValueForVariable($A416,AB$10)</f>
        <v>0</v>
      </c>
      <c r="AC416" s="22">
        <f>_xll.DTC.CPR.ValueForVariable($A416,AC$10)</f>
        <v>0</v>
      </c>
      <c r="AD416" s="22">
        <f>_xll.DTC.CPR.ValueForVariable($A416,AD$10)</f>
        <v>0</v>
      </c>
      <c r="AE416" s="22">
        <f>_xll.DTC.CPR.ValueForVariable($A416,AE$10)</f>
        <v>0</v>
      </c>
      <c r="AF416" s="22">
        <f>_xll.DTC.CPR.ValueForVariable($A416,AF$10)</f>
        <v>0</v>
      </c>
      <c r="AG416" s="22">
        <f>_xll.DTC.CPR.ValueForVariable($A416,AG$10)</f>
        <v>0</v>
      </c>
      <c r="AH416" s="22">
        <f>_xll.DTC.CPR.ValueForVariable($A416,AH$10)</f>
        <v>0</v>
      </c>
      <c r="AI416" s="22">
        <f>_xll.DTC.CPR.ValueForVariable($A416,AI$10)</f>
        <v>0</v>
      </c>
      <c r="AJ416" s="22">
        <f>_xll.DTC.CPR.ValueForVariable($A416,AJ$10)</f>
        <v>0</v>
      </c>
      <c r="AK416" s="22">
        <f>_xll.DTC.CPR.ValueForVariable($A416,AK$10)</f>
        <v>0</v>
      </c>
      <c r="AL416" s="22">
        <f>_xll.DTC.CPR.MinimumForVariable($A416,AL$10)</f>
        <v>0</v>
      </c>
      <c r="AM416" s="22">
        <f>_xll.DTC.CPR.MaximumForVariable($A416,AM$10)</f>
        <v>0</v>
      </c>
    </row>
    <row r="417" spans="1:39" x14ac:dyDescent="0.35">
      <c r="A417" s="22" t="str">
        <f>_xll.DTC.CPR.Calculate($B$1,$B$2,$B$3,D417,E417,C417,B417,F417,$B$4,G417)</f>
        <v>CID=-447286666</v>
      </c>
      <c r="B417" s="22">
        <f t="shared" si="82"/>
        <v>21</v>
      </c>
      <c r="C417" s="22">
        <f t="shared" si="83"/>
        <v>2.5</v>
      </c>
      <c r="D417" s="22">
        <f t="shared" si="84"/>
        <v>0</v>
      </c>
      <c r="E417" s="22">
        <f t="shared" si="80"/>
        <v>4</v>
      </c>
      <c r="F417" s="33">
        <f t="shared" si="79"/>
        <v>26</v>
      </c>
      <c r="G417" s="33">
        <f t="shared" si="81"/>
        <v>5.2</v>
      </c>
      <c r="H417" s="22">
        <f>_xll.DTC.CPR.ValueForVariable($A417,H$10)</f>
        <v>0</v>
      </c>
      <c r="I417" s="22">
        <f>_xll.DTC.CPR.ValueForVariable($A417,I$10)</f>
        <v>0</v>
      </c>
      <c r="J417" s="22">
        <f>_xll.DTC.CPR.ValueForVariable($A417,J$10)</f>
        <v>0</v>
      </c>
      <c r="K417" s="22">
        <f>_xll.DTC.CPR.ValueForVariable($A417,K$10)</f>
        <v>0</v>
      </c>
      <c r="L417" s="22">
        <f>_xll.DTC.CPR.ValueForVariable($A417,L$10)</f>
        <v>0</v>
      </c>
      <c r="M417" s="22">
        <f>_xll.DTC.CPR.ValueForVariable($A417,M$10)</f>
        <v>0</v>
      </c>
      <c r="N417" s="22">
        <f>_xll.DTC.CPR.ValueForVariable($A417,N$10)</f>
        <v>0</v>
      </c>
      <c r="O417" s="22">
        <f>_xll.DTC.CPR.ValueForVariable($A417,O$10)</f>
        <v>0</v>
      </c>
      <c r="P417" s="22">
        <f>_xll.DTC.CPR.ValueForVariable($A417,P$10)</f>
        <v>0</v>
      </c>
      <c r="Q417" s="22">
        <f>_xll.DTC.CPR.ValueForVariable($A417,Q$10)</f>
        <v>0</v>
      </c>
      <c r="R417" s="22">
        <f>_xll.DTC.CPR.ValueForVariable($A417,R$10)</f>
        <v>0</v>
      </c>
      <c r="S417" s="22">
        <f>_xll.DTC.CPR.ValueForVariable($A417,S$10)</f>
        <v>0</v>
      </c>
      <c r="T417" s="22">
        <f>_xll.DTC.CPR.ValueForVariable($A417,T$10)</f>
        <v>0</v>
      </c>
      <c r="U417" s="22">
        <f>_xll.DTC.CPR.ValueForVariable($A417,U$10)</f>
        <v>0</v>
      </c>
      <c r="V417" s="22">
        <f>_xll.DTC.CPR.ValueForVariable($A417,V$10)</f>
        <v>0</v>
      </c>
      <c r="W417" s="22">
        <f>_xll.DTC.CPR.ValueForVariable($A417,W$10)</f>
        <v>0</v>
      </c>
      <c r="X417" s="22">
        <f>_xll.DTC.CPR.ValueForVariable($A417,X$10)</f>
        <v>0</v>
      </c>
      <c r="Y417" s="22">
        <f>_xll.DTC.CPR.ValueForVariable($A417,Y$10)</f>
        <v>0</v>
      </c>
      <c r="Z417" s="22">
        <f>_xll.DTC.CPR.ValueForVariable($A417,Z$10)</f>
        <v>0</v>
      </c>
      <c r="AA417" s="22">
        <f>_xll.DTC.CPR.ValueForVariable($A417,AA$10)</f>
        <v>0</v>
      </c>
      <c r="AB417" s="22">
        <f>_xll.DTC.CPR.ValueForVariable($A417,AB$10)</f>
        <v>0</v>
      </c>
      <c r="AC417" s="22">
        <f>_xll.DTC.CPR.ValueForVariable($A417,AC$10)</f>
        <v>0</v>
      </c>
      <c r="AD417" s="22">
        <f>_xll.DTC.CPR.ValueForVariable($A417,AD$10)</f>
        <v>0</v>
      </c>
      <c r="AE417" s="22">
        <f>_xll.DTC.CPR.ValueForVariable($A417,AE$10)</f>
        <v>0</v>
      </c>
      <c r="AF417" s="22">
        <f>_xll.DTC.CPR.ValueForVariable($A417,AF$10)</f>
        <v>0</v>
      </c>
      <c r="AG417" s="22">
        <f>_xll.DTC.CPR.ValueForVariable($A417,AG$10)</f>
        <v>0</v>
      </c>
      <c r="AH417" s="22">
        <f>_xll.DTC.CPR.ValueForVariable($A417,AH$10)</f>
        <v>0</v>
      </c>
      <c r="AI417" s="22">
        <f>_xll.DTC.CPR.ValueForVariable($A417,AI$10)</f>
        <v>0</v>
      </c>
      <c r="AJ417" s="22">
        <f>_xll.DTC.CPR.ValueForVariable($A417,AJ$10)</f>
        <v>0</v>
      </c>
      <c r="AK417" s="22">
        <f>_xll.DTC.CPR.ValueForVariable($A417,AK$10)</f>
        <v>0</v>
      </c>
      <c r="AL417" s="22">
        <f>_xll.DTC.CPR.MinimumForVariable($A417,AL$10)</f>
        <v>0</v>
      </c>
      <c r="AM417" s="22">
        <f>_xll.DTC.CPR.MaximumForVariable($A417,AM$10)</f>
        <v>0</v>
      </c>
    </row>
    <row r="418" spans="1:39" x14ac:dyDescent="0.35">
      <c r="A418" s="22" t="str">
        <f>_xll.DTC.CPR.Calculate($B$1,$B$2,$B$3,D418,E418,C418,B418,F418,$B$4,G418)</f>
        <v>CID=1495230611</v>
      </c>
      <c r="B418" s="22">
        <f t="shared" si="82"/>
        <v>21</v>
      </c>
      <c r="C418" s="22">
        <f t="shared" si="83"/>
        <v>5</v>
      </c>
      <c r="D418" s="22">
        <f t="shared" si="84"/>
        <v>0</v>
      </c>
      <c r="E418" s="22">
        <f t="shared" si="80"/>
        <v>4</v>
      </c>
      <c r="F418" s="33">
        <f t="shared" si="79"/>
        <v>26</v>
      </c>
      <c r="G418" s="33">
        <f t="shared" si="81"/>
        <v>5.2</v>
      </c>
      <c r="H418" s="22">
        <f>_xll.DTC.CPR.ValueForVariable($A418,H$10)</f>
        <v>0</v>
      </c>
      <c r="I418" s="22">
        <f>_xll.DTC.CPR.ValueForVariable($A418,I$10)</f>
        <v>0</v>
      </c>
      <c r="J418" s="22">
        <f>_xll.DTC.CPR.ValueForVariable($A418,J$10)</f>
        <v>0</v>
      </c>
      <c r="K418" s="22">
        <f>_xll.DTC.CPR.ValueForVariable($A418,K$10)</f>
        <v>0</v>
      </c>
      <c r="L418" s="22">
        <f>_xll.DTC.CPR.ValueForVariable($A418,L$10)</f>
        <v>0</v>
      </c>
      <c r="M418" s="22">
        <f>_xll.DTC.CPR.ValueForVariable($A418,M$10)</f>
        <v>0</v>
      </c>
      <c r="N418" s="22">
        <f>_xll.DTC.CPR.ValueForVariable($A418,N$10)</f>
        <v>0</v>
      </c>
      <c r="O418" s="22">
        <f>_xll.DTC.CPR.ValueForVariable($A418,O$10)</f>
        <v>0</v>
      </c>
      <c r="P418" s="22">
        <f>_xll.DTC.CPR.ValueForVariable($A418,P$10)</f>
        <v>0</v>
      </c>
      <c r="Q418" s="22">
        <f>_xll.DTC.CPR.ValueForVariable($A418,Q$10)</f>
        <v>0</v>
      </c>
      <c r="R418" s="22">
        <f>_xll.DTC.CPR.ValueForVariable($A418,R$10)</f>
        <v>0</v>
      </c>
      <c r="S418" s="22">
        <f>_xll.DTC.CPR.ValueForVariable($A418,S$10)</f>
        <v>0</v>
      </c>
      <c r="T418" s="22">
        <f>_xll.DTC.CPR.ValueForVariable($A418,T$10)</f>
        <v>0</v>
      </c>
      <c r="U418" s="22">
        <f>_xll.DTC.CPR.ValueForVariable($A418,U$10)</f>
        <v>0</v>
      </c>
      <c r="V418" s="22">
        <f>_xll.DTC.CPR.ValueForVariable($A418,V$10)</f>
        <v>0</v>
      </c>
      <c r="W418" s="22">
        <f>_xll.DTC.CPR.ValueForVariable($A418,W$10)</f>
        <v>0</v>
      </c>
      <c r="X418" s="22">
        <f>_xll.DTC.CPR.ValueForVariable($A418,X$10)</f>
        <v>0</v>
      </c>
      <c r="Y418" s="22">
        <f>_xll.DTC.CPR.ValueForVariable($A418,Y$10)</f>
        <v>0</v>
      </c>
      <c r="Z418" s="22">
        <f>_xll.DTC.CPR.ValueForVariable($A418,Z$10)</f>
        <v>0</v>
      </c>
      <c r="AA418" s="22">
        <f>_xll.DTC.CPR.ValueForVariable($A418,AA$10)</f>
        <v>0</v>
      </c>
      <c r="AB418" s="22">
        <f>_xll.DTC.CPR.ValueForVariable($A418,AB$10)</f>
        <v>0</v>
      </c>
      <c r="AC418" s="22">
        <f>_xll.DTC.CPR.ValueForVariable($A418,AC$10)</f>
        <v>0</v>
      </c>
      <c r="AD418" s="22">
        <f>_xll.DTC.CPR.ValueForVariable($A418,AD$10)</f>
        <v>0</v>
      </c>
      <c r="AE418" s="22">
        <f>_xll.DTC.CPR.ValueForVariable($A418,AE$10)</f>
        <v>0</v>
      </c>
      <c r="AF418" s="22">
        <f>_xll.DTC.CPR.ValueForVariable($A418,AF$10)</f>
        <v>0</v>
      </c>
      <c r="AG418" s="22">
        <f>_xll.DTC.CPR.ValueForVariable($A418,AG$10)</f>
        <v>0</v>
      </c>
      <c r="AH418" s="22">
        <f>_xll.DTC.CPR.ValueForVariable($A418,AH$10)</f>
        <v>0</v>
      </c>
      <c r="AI418" s="22">
        <f>_xll.DTC.CPR.ValueForVariable($A418,AI$10)</f>
        <v>0</v>
      </c>
      <c r="AJ418" s="22">
        <f>_xll.DTC.CPR.ValueForVariable($A418,AJ$10)</f>
        <v>0</v>
      </c>
      <c r="AK418" s="22">
        <f>_xll.DTC.CPR.ValueForVariable($A418,AK$10)</f>
        <v>0</v>
      </c>
      <c r="AL418" s="22">
        <f>_xll.DTC.CPR.MinimumForVariable($A418,AL$10)</f>
        <v>0</v>
      </c>
      <c r="AM418" s="22">
        <f>_xll.DTC.CPR.MaximumForVariable($A418,AM$10)</f>
        <v>0</v>
      </c>
    </row>
    <row r="419" spans="1:39" x14ac:dyDescent="0.35">
      <c r="A419" s="22" t="str">
        <f>_xll.DTC.CPR.Calculate($B$1,$B$2,$B$3,D419,E419,C419,B419,F419,$B$4,G419)</f>
        <v>CID=-1213449768</v>
      </c>
      <c r="B419" s="22">
        <f t="shared" si="82"/>
        <v>21</v>
      </c>
      <c r="C419" s="22">
        <f t="shared" si="83"/>
        <v>7.5</v>
      </c>
      <c r="D419" s="22">
        <f t="shared" si="84"/>
        <v>0</v>
      </c>
      <c r="E419" s="22">
        <f t="shared" si="80"/>
        <v>4</v>
      </c>
      <c r="F419" s="33">
        <f t="shared" si="79"/>
        <v>26</v>
      </c>
      <c r="G419" s="33">
        <f t="shared" si="81"/>
        <v>5.2</v>
      </c>
      <c r="H419" s="22">
        <f>_xll.DTC.CPR.ValueForVariable($A419,H$10)</f>
        <v>0</v>
      </c>
      <c r="I419" s="22">
        <f>_xll.DTC.CPR.ValueForVariable($A419,I$10)</f>
        <v>0</v>
      </c>
      <c r="J419" s="22">
        <f>_xll.DTC.CPR.ValueForVariable($A419,J$10)</f>
        <v>0</v>
      </c>
      <c r="K419" s="22">
        <f>_xll.DTC.CPR.ValueForVariable($A419,K$10)</f>
        <v>0</v>
      </c>
      <c r="L419" s="22">
        <f>_xll.DTC.CPR.ValueForVariable($A419,L$10)</f>
        <v>0</v>
      </c>
      <c r="M419" s="22">
        <f>_xll.DTC.CPR.ValueForVariable($A419,M$10)</f>
        <v>0</v>
      </c>
      <c r="N419" s="22">
        <f>_xll.DTC.CPR.ValueForVariable($A419,N$10)</f>
        <v>0</v>
      </c>
      <c r="O419" s="22">
        <f>_xll.DTC.CPR.ValueForVariable($A419,O$10)</f>
        <v>0</v>
      </c>
      <c r="P419" s="22">
        <f>_xll.DTC.CPR.ValueForVariable($A419,P$10)</f>
        <v>0</v>
      </c>
      <c r="Q419" s="22">
        <f>_xll.DTC.CPR.ValueForVariable($A419,Q$10)</f>
        <v>0</v>
      </c>
      <c r="R419" s="22">
        <f>_xll.DTC.CPR.ValueForVariable($A419,R$10)</f>
        <v>0</v>
      </c>
      <c r="S419" s="22">
        <f>_xll.DTC.CPR.ValueForVariable($A419,S$10)</f>
        <v>0</v>
      </c>
      <c r="T419" s="22">
        <f>_xll.DTC.CPR.ValueForVariable($A419,T$10)</f>
        <v>0</v>
      </c>
      <c r="U419" s="22">
        <f>_xll.DTC.CPR.ValueForVariable($A419,U$10)</f>
        <v>0</v>
      </c>
      <c r="V419" s="22">
        <f>_xll.DTC.CPR.ValueForVariable($A419,V$10)</f>
        <v>0</v>
      </c>
      <c r="W419" s="22">
        <f>_xll.DTC.CPR.ValueForVariable($A419,W$10)</f>
        <v>0</v>
      </c>
      <c r="X419" s="22">
        <f>_xll.DTC.CPR.ValueForVariable($A419,X$10)</f>
        <v>0</v>
      </c>
      <c r="Y419" s="22">
        <f>_xll.DTC.CPR.ValueForVariable($A419,Y$10)</f>
        <v>0</v>
      </c>
      <c r="Z419" s="22">
        <f>_xll.DTC.CPR.ValueForVariable($A419,Z$10)</f>
        <v>0</v>
      </c>
      <c r="AA419" s="22">
        <f>_xll.DTC.CPR.ValueForVariable($A419,AA$10)</f>
        <v>0</v>
      </c>
      <c r="AB419" s="22">
        <f>_xll.DTC.CPR.ValueForVariable($A419,AB$10)</f>
        <v>0</v>
      </c>
      <c r="AC419" s="22">
        <f>_xll.DTC.CPR.ValueForVariable($A419,AC$10)</f>
        <v>0</v>
      </c>
      <c r="AD419" s="22">
        <f>_xll.DTC.CPR.ValueForVariable($A419,AD$10)</f>
        <v>0</v>
      </c>
      <c r="AE419" s="22">
        <f>_xll.DTC.CPR.ValueForVariable($A419,AE$10)</f>
        <v>0</v>
      </c>
      <c r="AF419" s="22">
        <f>_xll.DTC.CPR.ValueForVariable($A419,AF$10)</f>
        <v>0</v>
      </c>
      <c r="AG419" s="22">
        <f>_xll.DTC.CPR.ValueForVariable($A419,AG$10)</f>
        <v>0</v>
      </c>
      <c r="AH419" s="22">
        <f>_xll.DTC.CPR.ValueForVariable($A419,AH$10)</f>
        <v>0</v>
      </c>
      <c r="AI419" s="22">
        <f>_xll.DTC.CPR.ValueForVariable($A419,AI$10)</f>
        <v>0</v>
      </c>
      <c r="AJ419" s="22">
        <f>_xll.DTC.CPR.ValueForVariable($A419,AJ$10)</f>
        <v>0</v>
      </c>
      <c r="AK419" s="22">
        <f>_xll.DTC.CPR.ValueForVariable($A419,AK$10)</f>
        <v>0</v>
      </c>
      <c r="AL419" s="22">
        <f>_xll.DTC.CPR.MinimumForVariable($A419,AL$10)</f>
        <v>0</v>
      </c>
      <c r="AM419" s="22">
        <f>_xll.DTC.CPR.MaximumForVariable($A419,AM$10)</f>
        <v>0</v>
      </c>
    </row>
    <row r="420" spans="1:39" x14ac:dyDescent="0.35">
      <c r="A420" s="22" t="str">
        <f>_xll.DTC.CPR.Calculate($B$1,$B$2,$B$3,D420,E420,C420,B420,F420,$B$4,G420)</f>
        <v>CID=-346529096</v>
      </c>
      <c r="B420" s="22">
        <f t="shared" si="82"/>
        <v>21</v>
      </c>
      <c r="C420" s="22">
        <f t="shared" si="83"/>
        <v>10</v>
      </c>
      <c r="D420" s="22">
        <f t="shared" si="84"/>
        <v>0</v>
      </c>
      <c r="E420" s="22">
        <f t="shared" si="80"/>
        <v>4</v>
      </c>
      <c r="F420" s="33">
        <f t="shared" si="79"/>
        <v>26</v>
      </c>
      <c r="G420" s="33">
        <f t="shared" si="81"/>
        <v>5.2</v>
      </c>
      <c r="H420" s="22">
        <f>_xll.DTC.CPR.ValueForVariable($A420,H$10)</f>
        <v>0</v>
      </c>
      <c r="I420" s="22">
        <f>_xll.DTC.CPR.ValueForVariable($A420,I$10)</f>
        <v>0</v>
      </c>
      <c r="J420" s="22">
        <f>_xll.DTC.CPR.ValueForVariable($A420,J$10)</f>
        <v>0</v>
      </c>
      <c r="K420" s="22">
        <f>_xll.DTC.CPR.ValueForVariable($A420,K$10)</f>
        <v>0</v>
      </c>
      <c r="L420" s="22">
        <f>_xll.DTC.CPR.ValueForVariable($A420,L$10)</f>
        <v>0</v>
      </c>
      <c r="M420" s="22">
        <f>_xll.DTC.CPR.ValueForVariable($A420,M$10)</f>
        <v>0</v>
      </c>
      <c r="N420" s="22">
        <f>_xll.DTC.CPR.ValueForVariable($A420,N$10)</f>
        <v>0</v>
      </c>
      <c r="O420" s="22">
        <f>_xll.DTC.CPR.ValueForVariable($A420,O$10)</f>
        <v>0</v>
      </c>
      <c r="P420" s="22">
        <f>_xll.DTC.CPR.ValueForVariable($A420,P$10)</f>
        <v>0</v>
      </c>
      <c r="Q420" s="22">
        <f>_xll.DTC.CPR.ValueForVariable($A420,Q$10)</f>
        <v>0</v>
      </c>
      <c r="R420" s="22">
        <f>_xll.DTC.CPR.ValueForVariable($A420,R$10)</f>
        <v>0</v>
      </c>
      <c r="S420" s="22">
        <f>_xll.DTC.CPR.ValueForVariable($A420,S$10)</f>
        <v>0</v>
      </c>
      <c r="T420" s="22">
        <f>_xll.DTC.CPR.ValueForVariable($A420,T$10)</f>
        <v>0</v>
      </c>
      <c r="U420" s="22">
        <f>_xll.DTC.CPR.ValueForVariable($A420,U$10)</f>
        <v>0</v>
      </c>
      <c r="V420" s="22">
        <f>_xll.DTC.CPR.ValueForVariable($A420,V$10)</f>
        <v>0</v>
      </c>
      <c r="W420" s="22">
        <f>_xll.DTC.CPR.ValueForVariable($A420,W$10)</f>
        <v>0</v>
      </c>
      <c r="X420" s="22">
        <f>_xll.DTC.CPR.ValueForVariable($A420,X$10)</f>
        <v>0</v>
      </c>
      <c r="Y420" s="22">
        <f>_xll.DTC.CPR.ValueForVariable($A420,Y$10)</f>
        <v>0</v>
      </c>
      <c r="Z420" s="22">
        <f>_xll.DTC.CPR.ValueForVariable($A420,Z$10)</f>
        <v>0</v>
      </c>
      <c r="AA420" s="22">
        <f>_xll.DTC.CPR.ValueForVariable($A420,AA$10)</f>
        <v>0</v>
      </c>
      <c r="AB420" s="22">
        <f>_xll.DTC.CPR.ValueForVariable($A420,AB$10)</f>
        <v>0</v>
      </c>
      <c r="AC420" s="22">
        <f>_xll.DTC.CPR.ValueForVariable($A420,AC$10)</f>
        <v>0</v>
      </c>
      <c r="AD420" s="22">
        <f>_xll.DTC.CPR.ValueForVariable($A420,AD$10)</f>
        <v>0</v>
      </c>
      <c r="AE420" s="22">
        <f>_xll.DTC.CPR.ValueForVariable($A420,AE$10)</f>
        <v>0</v>
      </c>
      <c r="AF420" s="22">
        <f>_xll.DTC.CPR.ValueForVariable($A420,AF$10)</f>
        <v>0</v>
      </c>
      <c r="AG420" s="22">
        <f>_xll.DTC.CPR.ValueForVariable($A420,AG$10)</f>
        <v>0</v>
      </c>
      <c r="AH420" s="22">
        <f>_xll.DTC.CPR.ValueForVariable($A420,AH$10)</f>
        <v>0</v>
      </c>
      <c r="AI420" s="22">
        <f>_xll.DTC.CPR.ValueForVariable($A420,AI$10)</f>
        <v>0</v>
      </c>
      <c r="AJ420" s="22">
        <f>_xll.DTC.CPR.ValueForVariable($A420,AJ$10)</f>
        <v>0</v>
      </c>
      <c r="AK420" s="22">
        <f>_xll.DTC.CPR.ValueForVariable($A420,AK$10)</f>
        <v>0</v>
      </c>
      <c r="AL420" s="22">
        <f>_xll.DTC.CPR.MinimumForVariable($A420,AL$10)</f>
        <v>0</v>
      </c>
      <c r="AM420" s="22">
        <f>_xll.DTC.CPR.MaximumForVariable($A420,AM$10)</f>
        <v>0</v>
      </c>
    </row>
    <row r="421" spans="1:39" x14ac:dyDescent="0.35">
      <c r="A421" s="22" t="str">
        <f>_xll.DTC.CPR.Calculate($B$1,$B$2,$B$3,D421,E421,C421,B421,F421,$B$4,G421)</f>
        <v>CID=1239757821</v>
      </c>
      <c r="B421" s="22">
        <f t="shared" si="82"/>
        <v>21</v>
      </c>
      <c r="C421" s="22">
        <f t="shared" si="83"/>
        <v>12.5</v>
      </c>
      <c r="D421" s="22">
        <f t="shared" si="84"/>
        <v>0</v>
      </c>
      <c r="E421" s="22">
        <f t="shared" si="80"/>
        <v>4</v>
      </c>
      <c r="F421" s="33">
        <f t="shared" si="79"/>
        <v>26</v>
      </c>
      <c r="G421" s="33">
        <f t="shared" si="81"/>
        <v>5.2</v>
      </c>
      <c r="H421" s="22">
        <f>_xll.DTC.CPR.ValueForVariable($A421,H$10)</f>
        <v>0</v>
      </c>
      <c r="I421" s="22">
        <f>_xll.DTC.CPR.ValueForVariable($A421,I$10)</f>
        <v>0</v>
      </c>
      <c r="J421" s="22">
        <f>_xll.DTC.CPR.ValueForVariable($A421,J$10)</f>
        <v>0</v>
      </c>
      <c r="K421" s="22">
        <f>_xll.DTC.CPR.ValueForVariable($A421,K$10)</f>
        <v>0</v>
      </c>
      <c r="L421" s="22">
        <f>_xll.DTC.CPR.ValueForVariable($A421,L$10)</f>
        <v>0</v>
      </c>
      <c r="M421" s="22">
        <f>_xll.DTC.CPR.ValueForVariable($A421,M$10)</f>
        <v>0</v>
      </c>
      <c r="N421" s="22">
        <f>_xll.DTC.CPR.ValueForVariable($A421,N$10)</f>
        <v>0</v>
      </c>
      <c r="O421" s="22">
        <f>_xll.DTC.CPR.ValueForVariable($A421,O$10)</f>
        <v>0</v>
      </c>
      <c r="P421" s="22">
        <f>_xll.DTC.CPR.ValueForVariable($A421,P$10)</f>
        <v>0</v>
      </c>
      <c r="Q421" s="22">
        <f>_xll.DTC.CPR.ValueForVariable($A421,Q$10)</f>
        <v>0</v>
      </c>
      <c r="R421" s="22">
        <f>_xll.DTC.CPR.ValueForVariable($A421,R$10)</f>
        <v>0</v>
      </c>
      <c r="S421" s="22">
        <f>_xll.DTC.CPR.ValueForVariable($A421,S$10)</f>
        <v>0</v>
      </c>
      <c r="T421" s="22">
        <f>_xll.DTC.CPR.ValueForVariable($A421,T$10)</f>
        <v>0</v>
      </c>
      <c r="U421" s="22">
        <f>_xll.DTC.CPR.ValueForVariable($A421,U$10)</f>
        <v>0</v>
      </c>
      <c r="V421" s="22">
        <f>_xll.DTC.CPR.ValueForVariable($A421,V$10)</f>
        <v>0</v>
      </c>
      <c r="W421" s="22">
        <f>_xll.DTC.CPR.ValueForVariable($A421,W$10)</f>
        <v>0</v>
      </c>
      <c r="X421" s="22">
        <f>_xll.DTC.CPR.ValueForVariable($A421,X$10)</f>
        <v>0</v>
      </c>
      <c r="Y421" s="22">
        <f>_xll.DTC.CPR.ValueForVariable($A421,Y$10)</f>
        <v>0</v>
      </c>
      <c r="Z421" s="22">
        <f>_xll.DTC.CPR.ValueForVariable($A421,Z$10)</f>
        <v>0</v>
      </c>
      <c r="AA421" s="22">
        <f>_xll.DTC.CPR.ValueForVariable($A421,AA$10)</f>
        <v>0</v>
      </c>
      <c r="AB421" s="22">
        <f>_xll.DTC.CPR.ValueForVariable($A421,AB$10)</f>
        <v>0</v>
      </c>
      <c r="AC421" s="22">
        <f>_xll.DTC.CPR.ValueForVariable($A421,AC$10)</f>
        <v>0</v>
      </c>
      <c r="AD421" s="22">
        <f>_xll.DTC.CPR.ValueForVariable($A421,AD$10)</f>
        <v>0</v>
      </c>
      <c r="AE421" s="22">
        <f>_xll.DTC.CPR.ValueForVariable($A421,AE$10)</f>
        <v>0</v>
      </c>
      <c r="AF421" s="22">
        <f>_xll.DTC.CPR.ValueForVariable($A421,AF$10)</f>
        <v>0</v>
      </c>
      <c r="AG421" s="22">
        <f>_xll.DTC.CPR.ValueForVariable($A421,AG$10)</f>
        <v>0</v>
      </c>
      <c r="AH421" s="22">
        <f>_xll.DTC.CPR.ValueForVariable($A421,AH$10)</f>
        <v>0</v>
      </c>
      <c r="AI421" s="22">
        <f>_xll.DTC.CPR.ValueForVariable($A421,AI$10)</f>
        <v>0</v>
      </c>
      <c r="AJ421" s="22">
        <f>_xll.DTC.CPR.ValueForVariable($A421,AJ$10)</f>
        <v>0</v>
      </c>
      <c r="AK421" s="22">
        <f>_xll.DTC.CPR.ValueForVariable($A421,AK$10)</f>
        <v>0</v>
      </c>
      <c r="AL421" s="22">
        <f>_xll.DTC.CPR.MinimumForVariable($A421,AL$10)</f>
        <v>0</v>
      </c>
      <c r="AM421" s="22">
        <f>_xll.DTC.CPR.MaximumForVariable($A421,AM$10)</f>
        <v>0</v>
      </c>
    </row>
    <row r="422" spans="1:39" x14ac:dyDescent="0.35">
      <c r="A422" s="22" t="str">
        <f>_xll.DTC.CPR.Calculate($B$1,$B$2,$B$3,D422,E422,C422,B422,F422,$B$4,G422)</f>
        <v>CID=-411861057</v>
      </c>
      <c r="B422" s="22">
        <f t="shared" si="82"/>
        <v>21</v>
      </c>
      <c r="C422" s="22">
        <f t="shared" si="83"/>
        <v>15</v>
      </c>
      <c r="D422" s="22">
        <f t="shared" si="84"/>
        <v>0</v>
      </c>
      <c r="E422" s="22">
        <f t="shared" si="80"/>
        <v>4</v>
      </c>
      <c r="F422" s="33">
        <f t="shared" si="79"/>
        <v>26</v>
      </c>
      <c r="G422" s="33">
        <f t="shared" si="81"/>
        <v>5.2</v>
      </c>
      <c r="H422" s="22">
        <f>_xll.DTC.CPR.ValueForVariable($A422,H$10)</f>
        <v>0</v>
      </c>
      <c r="I422" s="22">
        <f>_xll.DTC.CPR.ValueForVariable($A422,I$10)</f>
        <v>0</v>
      </c>
      <c r="J422" s="22">
        <f>_xll.DTC.CPR.ValueForVariable($A422,J$10)</f>
        <v>0</v>
      </c>
      <c r="K422" s="22">
        <f>_xll.DTC.CPR.ValueForVariable($A422,K$10)</f>
        <v>0</v>
      </c>
      <c r="L422" s="22">
        <f>_xll.DTC.CPR.ValueForVariable($A422,L$10)</f>
        <v>0</v>
      </c>
      <c r="M422" s="22">
        <f>_xll.DTC.CPR.ValueForVariable($A422,M$10)</f>
        <v>0</v>
      </c>
      <c r="N422" s="22">
        <f>_xll.DTC.CPR.ValueForVariable($A422,N$10)</f>
        <v>0</v>
      </c>
      <c r="O422" s="22">
        <f>_xll.DTC.CPR.ValueForVariable($A422,O$10)</f>
        <v>0</v>
      </c>
      <c r="P422" s="22">
        <f>_xll.DTC.CPR.ValueForVariable($A422,P$10)</f>
        <v>0</v>
      </c>
      <c r="Q422" s="22">
        <f>_xll.DTC.CPR.ValueForVariable($A422,Q$10)</f>
        <v>0</v>
      </c>
      <c r="R422" s="22">
        <f>_xll.DTC.CPR.ValueForVariable($A422,R$10)</f>
        <v>0</v>
      </c>
      <c r="S422" s="22">
        <f>_xll.DTC.CPR.ValueForVariable($A422,S$10)</f>
        <v>0</v>
      </c>
      <c r="T422" s="22">
        <f>_xll.DTC.CPR.ValueForVariable($A422,T$10)</f>
        <v>0</v>
      </c>
      <c r="U422" s="22">
        <f>_xll.DTC.CPR.ValueForVariable($A422,U$10)</f>
        <v>0</v>
      </c>
      <c r="V422" s="22">
        <f>_xll.DTC.CPR.ValueForVariable($A422,V$10)</f>
        <v>0</v>
      </c>
      <c r="W422" s="22">
        <f>_xll.DTC.CPR.ValueForVariable($A422,W$10)</f>
        <v>0</v>
      </c>
      <c r="X422" s="22">
        <f>_xll.DTC.CPR.ValueForVariable($A422,X$10)</f>
        <v>0</v>
      </c>
      <c r="Y422" s="22">
        <f>_xll.DTC.CPR.ValueForVariable($A422,Y$10)</f>
        <v>0</v>
      </c>
      <c r="Z422" s="22">
        <f>_xll.DTC.CPR.ValueForVariable($A422,Z$10)</f>
        <v>0</v>
      </c>
      <c r="AA422" s="22">
        <f>_xll.DTC.CPR.ValueForVariable($A422,AA$10)</f>
        <v>0</v>
      </c>
      <c r="AB422" s="22">
        <f>_xll.DTC.CPR.ValueForVariable($A422,AB$10)</f>
        <v>0</v>
      </c>
      <c r="AC422" s="22">
        <f>_xll.DTC.CPR.ValueForVariable($A422,AC$10)</f>
        <v>0</v>
      </c>
      <c r="AD422" s="22">
        <f>_xll.DTC.CPR.ValueForVariable($A422,AD$10)</f>
        <v>0</v>
      </c>
      <c r="AE422" s="22">
        <f>_xll.DTC.CPR.ValueForVariable($A422,AE$10)</f>
        <v>0</v>
      </c>
      <c r="AF422" s="22">
        <f>_xll.DTC.CPR.ValueForVariable($A422,AF$10)</f>
        <v>0</v>
      </c>
      <c r="AG422" s="22">
        <f>_xll.DTC.CPR.ValueForVariable($A422,AG$10)</f>
        <v>0</v>
      </c>
      <c r="AH422" s="22">
        <f>_xll.DTC.CPR.ValueForVariable($A422,AH$10)</f>
        <v>0</v>
      </c>
      <c r="AI422" s="22">
        <f>_xll.DTC.CPR.ValueForVariable($A422,AI$10)</f>
        <v>0</v>
      </c>
      <c r="AJ422" s="22">
        <f>_xll.DTC.CPR.ValueForVariable($A422,AJ$10)</f>
        <v>0</v>
      </c>
      <c r="AK422" s="22">
        <f>_xll.DTC.CPR.ValueForVariable($A422,AK$10)</f>
        <v>0</v>
      </c>
      <c r="AL422" s="22">
        <f>_xll.DTC.CPR.MinimumForVariable($A422,AL$10)</f>
        <v>0</v>
      </c>
      <c r="AM422" s="22">
        <f>_xll.DTC.CPR.MaximumForVariable($A422,AM$10)</f>
        <v>0</v>
      </c>
    </row>
    <row r="423" spans="1:39" x14ac:dyDescent="0.35">
      <c r="A423" s="22" t="str">
        <f>_xll.DTC.CPR.Calculate($B$1,$B$2,$B$3,D423,E423,C423,B423,F423,$B$4,G423)</f>
        <v>CID=-1715822972</v>
      </c>
      <c r="B423" s="22">
        <f t="shared" si="82"/>
        <v>21</v>
      </c>
      <c r="C423" s="22">
        <f t="shared" si="83"/>
        <v>17.5</v>
      </c>
      <c r="D423" s="22">
        <f t="shared" si="84"/>
        <v>0</v>
      </c>
      <c r="E423" s="22">
        <f t="shared" si="80"/>
        <v>4</v>
      </c>
      <c r="F423" s="33">
        <f t="shared" si="79"/>
        <v>26</v>
      </c>
      <c r="G423" s="33">
        <f t="shared" si="81"/>
        <v>5.2</v>
      </c>
      <c r="H423" s="22">
        <f>_xll.DTC.CPR.ValueForVariable($A423,H$10)</f>
        <v>0</v>
      </c>
      <c r="I423" s="22">
        <f>_xll.DTC.CPR.ValueForVariable($A423,I$10)</f>
        <v>0</v>
      </c>
      <c r="J423" s="22">
        <f>_xll.DTC.CPR.ValueForVariable($A423,J$10)</f>
        <v>0</v>
      </c>
      <c r="K423" s="22">
        <f>_xll.DTC.CPR.ValueForVariable($A423,K$10)</f>
        <v>0</v>
      </c>
      <c r="L423" s="22">
        <f>_xll.DTC.CPR.ValueForVariable($A423,L$10)</f>
        <v>0</v>
      </c>
      <c r="M423" s="22">
        <f>_xll.DTC.CPR.ValueForVariable($A423,M$10)</f>
        <v>0</v>
      </c>
      <c r="N423" s="22">
        <f>_xll.DTC.CPR.ValueForVariable($A423,N$10)</f>
        <v>0</v>
      </c>
      <c r="O423" s="22">
        <f>_xll.DTC.CPR.ValueForVariable($A423,O$10)</f>
        <v>0</v>
      </c>
      <c r="P423" s="22">
        <f>_xll.DTC.CPR.ValueForVariable($A423,P$10)</f>
        <v>0</v>
      </c>
      <c r="Q423" s="22">
        <f>_xll.DTC.CPR.ValueForVariable($A423,Q$10)</f>
        <v>0</v>
      </c>
      <c r="R423" s="22">
        <f>_xll.DTC.CPR.ValueForVariable($A423,R$10)</f>
        <v>0</v>
      </c>
      <c r="S423" s="22">
        <f>_xll.DTC.CPR.ValueForVariable($A423,S$10)</f>
        <v>0</v>
      </c>
      <c r="T423" s="22">
        <f>_xll.DTC.CPR.ValueForVariable($A423,T$10)</f>
        <v>0</v>
      </c>
      <c r="U423" s="22">
        <f>_xll.DTC.CPR.ValueForVariable($A423,U$10)</f>
        <v>0</v>
      </c>
      <c r="V423" s="22">
        <f>_xll.DTC.CPR.ValueForVariable($A423,V$10)</f>
        <v>0</v>
      </c>
      <c r="W423" s="22">
        <f>_xll.DTC.CPR.ValueForVariable($A423,W$10)</f>
        <v>0</v>
      </c>
      <c r="X423" s="22">
        <f>_xll.DTC.CPR.ValueForVariable($A423,X$10)</f>
        <v>0</v>
      </c>
      <c r="Y423" s="22">
        <f>_xll.DTC.CPR.ValueForVariable($A423,Y$10)</f>
        <v>0</v>
      </c>
      <c r="Z423" s="22">
        <f>_xll.DTC.CPR.ValueForVariable($A423,Z$10)</f>
        <v>0</v>
      </c>
      <c r="AA423" s="22">
        <f>_xll.DTC.CPR.ValueForVariable($A423,AA$10)</f>
        <v>0</v>
      </c>
      <c r="AB423" s="22">
        <f>_xll.DTC.CPR.ValueForVariable($A423,AB$10)</f>
        <v>0</v>
      </c>
      <c r="AC423" s="22">
        <f>_xll.DTC.CPR.ValueForVariable($A423,AC$10)</f>
        <v>0</v>
      </c>
      <c r="AD423" s="22">
        <f>_xll.DTC.CPR.ValueForVariable($A423,AD$10)</f>
        <v>0</v>
      </c>
      <c r="AE423" s="22">
        <f>_xll.DTC.CPR.ValueForVariable($A423,AE$10)</f>
        <v>0</v>
      </c>
      <c r="AF423" s="22">
        <f>_xll.DTC.CPR.ValueForVariable($A423,AF$10)</f>
        <v>0</v>
      </c>
      <c r="AG423" s="22">
        <f>_xll.DTC.CPR.ValueForVariable($A423,AG$10)</f>
        <v>0</v>
      </c>
      <c r="AH423" s="22">
        <f>_xll.DTC.CPR.ValueForVariable($A423,AH$10)</f>
        <v>0</v>
      </c>
      <c r="AI423" s="22">
        <f>_xll.DTC.CPR.ValueForVariable($A423,AI$10)</f>
        <v>0</v>
      </c>
      <c r="AJ423" s="22">
        <f>_xll.DTC.CPR.ValueForVariable($A423,AJ$10)</f>
        <v>0</v>
      </c>
      <c r="AK423" s="22">
        <f>_xll.DTC.CPR.ValueForVariable($A423,AK$10)</f>
        <v>0</v>
      </c>
      <c r="AL423" s="22">
        <f>_xll.DTC.CPR.MinimumForVariable($A423,AL$10)</f>
        <v>0</v>
      </c>
      <c r="AM423" s="22">
        <f>_xll.DTC.CPR.MaximumForVariable($A423,AM$10)</f>
        <v>0</v>
      </c>
    </row>
    <row r="424" spans="1:39" x14ac:dyDescent="0.35">
      <c r="A424" s="22" t="str">
        <f>_xll.DTC.CPR.Calculate($B$1,$B$2,$B$3,D424,E424,C424,B424,F424,$B$4,G424)</f>
        <v>CID=-2098904523</v>
      </c>
      <c r="B424" s="22">
        <f t="shared" si="82"/>
        <v>21</v>
      </c>
      <c r="C424" s="22">
        <f t="shared" si="83"/>
        <v>20</v>
      </c>
      <c r="D424" s="22">
        <f t="shared" si="84"/>
        <v>0</v>
      </c>
      <c r="E424" s="22">
        <f t="shared" si="80"/>
        <v>4</v>
      </c>
      <c r="F424" s="33">
        <f t="shared" si="79"/>
        <v>26</v>
      </c>
      <c r="G424" s="33">
        <f t="shared" si="81"/>
        <v>5.2</v>
      </c>
      <c r="H424" s="22">
        <f>_xll.DTC.CPR.ValueForVariable($A424,H$10)</f>
        <v>0</v>
      </c>
      <c r="I424" s="22">
        <f>_xll.DTC.CPR.ValueForVariable($A424,I$10)</f>
        <v>0</v>
      </c>
      <c r="J424" s="22">
        <f>_xll.DTC.CPR.ValueForVariable($A424,J$10)</f>
        <v>0</v>
      </c>
      <c r="K424" s="22">
        <f>_xll.DTC.CPR.ValueForVariable($A424,K$10)</f>
        <v>0</v>
      </c>
      <c r="L424" s="22">
        <f>_xll.DTC.CPR.ValueForVariable($A424,L$10)</f>
        <v>0</v>
      </c>
      <c r="M424" s="22">
        <f>_xll.DTC.CPR.ValueForVariable($A424,M$10)</f>
        <v>0</v>
      </c>
      <c r="N424" s="22">
        <f>_xll.DTC.CPR.ValueForVariable($A424,N$10)</f>
        <v>0</v>
      </c>
      <c r="O424" s="22">
        <f>_xll.DTC.CPR.ValueForVariable($A424,O$10)</f>
        <v>0</v>
      </c>
      <c r="P424" s="22">
        <f>_xll.DTC.CPR.ValueForVariable($A424,P$10)</f>
        <v>0</v>
      </c>
      <c r="Q424" s="22">
        <f>_xll.DTC.CPR.ValueForVariable($A424,Q$10)</f>
        <v>0</v>
      </c>
      <c r="R424" s="22">
        <f>_xll.DTC.CPR.ValueForVariable($A424,R$10)</f>
        <v>0</v>
      </c>
      <c r="S424" s="22">
        <f>_xll.DTC.CPR.ValueForVariable($A424,S$10)</f>
        <v>0</v>
      </c>
      <c r="T424" s="22">
        <f>_xll.DTC.CPR.ValueForVariable($A424,T$10)</f>
        <v>0</v>
      </c>
      <c r="U424" s="22">
        <f>_xll.DTC.CPR.ValueForVariable($A424,U$10)</f>
        <v>0</v>
      </c>
      <c r="V424" s="22">
        <f>_xll.DTC.CPR.ValueForVariable($A424,V$10)</f>
        <v>0</v>
      </c>
      <c r="W424" s="22">
        <f>_xll.DTC.CPR.ValueForVariable($A424,W$10)</f>
        <v>0</v>
      </c>
      <c r="X424" s="22">
        <f>_xll.DTC.CPR.ValueForVariable($A424,X$10)</f>
        <v>0</v>
      </c>
      <c r="Y424" s="22">
        <f>_xll.DTC.CPR.ValueForVariable($A424,Y$10)</f>
        <v>0</v>
      </c>
      <c r="Z424" s="22">
        <f>_xll.DTC.CPR.ValueForVariable($A424,Z$10)</f>
        <v>0</v>
      </c>
      <c r="AA424" s="22">
        <f>_xll.DTC.CPR.ValueForVariable($A424,AA$10)</f>
        <v>0</v>
      </c>
      <c r="AB424" s="22">
        <f>_xll.DTC.CPR.ValueForVariable($A424,AB$10)</f>
        <v>0</v>
      </c>
      <c r="AC424" s="22">
        <f>_xll.DTC.CPR.ValueForVariable($A424,AC$10)</f>
        <v>0</v>
      </c>
      <c r="AD424" s="22">
        <f>_xll.DTC.CPR.ValueForVariable($A424,AD$10)</f>
        <v>0</v>
      </c>
      <c r="AE424" s="22">
        <f>_xll.DTC.CPR.ValueForVariable($A424,AE$10)</f>
        <v>0</v>
      </c>
      <c r="AF424" s="22">
        <f>_xll.DTC.CPR.ValueForVariable($A424,AF$10)</f>
        <v>0</v>
      </c>
      <c r="AG424" s="22">
        <f>_xll.DTC.CPR.ValueForVariable($A424,AG$10)</f>
        <v>0</v>
      </c>
      <c r="AH424" s="22">
        <f>_xll.DTC.CPR.ValueForVariable($A424,AH$10)</f>
        <v>0</v>
      </c>
      <c r="AI424" s="22">
        <f>_xll.DTC.CPR.ValueForVariable($A424,AI$10)</f>
        <v>0</v>
      </c>
      <c r="AJ424" s="22">
        <f>_xll.DTC.CPR.ValueForVariable($A424,AJ$10)</f>
        <v>0</v>
      </c>
      <c r="AK424" s="22">
        <f>_xll.DTC.CPR.ValueForVariable($A424,AK$10)</f>
        <v>0</v>
      </c>
      <c r="AL424" s="22">
        <f>_xll.DTC.CPR.MinimumForVariable($A424,AL$10)</f>
        <v>0</v>
      </c>
      <c r="AM424" s="22">
        <f>_xll.DTC.CPR.MaximumForVariable($A424,AM$10)</f>
        <v>0</v>
      </c>
    </row>
    <row r="425" spans="1:39" x14ac:dyDescent="0.35">
      <c r="A425" s="22" t="str">
        <f>_xll.DTC.CPR.Calculate($B$1,$B$2,$B$3,D425,E425,C425,B425,F425,$B$4,G425)</f>
        <v>CID=892100858</v>
      </c>
      <c r="B425" s="22">
        <f t="shared" si="82"/>
        <v>21</v>
      </c>
      <c r="C425" s="22">
        <f t="shared" si="83"/>
        <v>22.5</v>
      </c>
      <c r="D425" s="22">
        <f t="shared" si="84"/>
        <v>0</v>
      </c>
      <c r="E425" s="22">
        <f t="shared" si="80"/>
        <v>4</v>
      </c>
      <c r="F425" s="33">
        <f t="shared" si="79"/>
        <v>26</v>
      </c>
      <c r="G425" s="33">
        <f t="shared" si="81"/>
        <v>5.2</v>
      </c>
      <c r="H425" s="22">
        <f>_xll.DTC.CPR.ValueForVariable($A425,H$10)</f>
        <v>0</v>
      </c>
      <c r="I425" s="22">
        <f>_xll.DTC.CPR.ValueForVariable($A425,I$10)</f>
        <v>0</v>
      </c>
      <c r="J425" s="22">
        <f>_xll.DTC.CPR.ValueForVariable($A425,J$10)</f>
        <v>0</v>
      </c>
      <c r="K425" s="22">
        <f>_xll.DTC.CPR.ValueForVariable($A425,K$10)</f>
        <v>0</v>
      </c>
      <c r="L425" s="22">
        <f>_xll.DTC.CPR.ValueForVariable($A425,L$10)</f>
        <v>0</v>
      </c>
      <c r="M425" s="22">
        <f>_xll.DTC.CPR.ValueForVariable($A425,M$10)</f>
        <v>0</v>
      </c>
      <c r="N425" s="22">
        <f>_xll.DTC.CPR.ValueForVariable($A425,N$10)</f>
        <v>0</v>
      </c>
      <c r="O425" s="22">
        <f>_xll.DTC.CPR.ValueForVariable($A425,O$10)</f>
        <v>0</v>
      </c>
      <c r="P425" s="22">
        <f>_xll.DTC.CPR.ValueForVariable($A425,P$10)</f>
        <v>0</v>
      </c>
      <c r="Q425" s="22">
        <f>_xll.DTC.CPR.ValueForVariable($A425,Q$10)</f>
        <v>0</v>
      </c>
      <c r="R425" s="22">
        <f>_xll.DTC.CPR.ValueForVariable($A425,R$10)</f>
        <v>0</v>
      </c>
      <c r="S425" s="22">
        <f>_xll.DTC.CPR.ValueForVariable($A425,S$10)</f>
        <v>0</v>
      </c>
      <c r="T425" s="22">
        <f>_xll.DTC.CPR.ValueForVariable($A425,T$10)</f>
        <v>0</v>
      </c>
      <c r="U425" s="22">
        <f>_xll.DTC.CPR.ValueForVariable($A425,U$10)</f>
        <v>0</v>
      </c>
      <c r="V425" s="22">
        <f>_xll.DTC.CPR.ValueForVariable($A425,V$10)</f>
        <v>0</v>
      </c>
      <c r="W425" s="22">
        <f>_xll.DTC.CPR.ValueForVariable($A425,W$10)</f>
        <v>0</v>
      </c>
      <c r="X425" s="22">
        <f>_xll.DTC.CPR.ValueForVariable($A425,X$10)</f>
        <v>0</v>
      </c>
      <c r="Y425" s="22">
        <f>_xll.DTC.CPR.ValueForVariable($A425,Y$10)</f>
        <v>0</v>
      </c>
      <c r="Z425" s="22">
        <f>_xll.DTC.CPR.ValueForVariable($A425,Z$10)</f>
        <v>0</v>
      </c>
      <c r="AA425" s="22">
        <f>_xll.DTC.CPR.ValueForVariable($A425,AA$10)</f>
        <v>0</v>
      </c>
      <c r="AB425" s="22">
        <f>_xll.DTC.CPR.ValueForVariable($A425,AB$10)</f>
        <v>0</v>
      </c>
      <c r="AC425" s="22">
        <f>_xll.DTC.CPR.ValueForVariable($A425,AC$10)</f>
        <v>0</v>
      </c>
      <c r="AD425" s="22">
        <f>_xll.DTC.CPR.ValueForVariable($A425,AD$10)</f>
        <v>0</v>
      </c>
      <c r="AE425" s="22">
        <f>_xll.DTC.CPR.ValueForVariable($A425,AE$10)</f>
        <v>0</v>
      </c>
      <c r="AF425" s="22">
        <f>_xll.DTC.CPR.ValueForVariable($A425,AF$10)</f>
        <v>0</v>
      </c>
      <c r="AG425" s="22">
        <f>_xll.DTC.CPR.ValueForVariable($A425,AG$10)</f>
        <v>0</v>
      </c>
      <c r="AH425" s="22">
        <f>_xll.DTC.CPR.ValueForVariable($A425,AH$10)</f>
        <v>0</v>
      </c>
      <c r="AI425" s="22">
        <f>_xll.DTC.CPR.ValueForVariable($A425,AI$10)</f>
        <v>0</v>
      </c>
      <c r="AJ425" s="22">
        <f>_xll.DTC.CPR.ValueForVariable($A425,AJ$10)</f>
        <v>0</v>
      </c>
      <c r="AK425" s="22">
        <f>_xll.DTC.CPR.ValueForVariable($A425,AK$10)</f>
        <v>0</v>
      </c>
      <c r="AL425" s="22">
        <f>_xll.DTC.CPR.MinimumForVariable($A425,AL$10)</f>
        <v>0</v>
      </c>
      <c r="AM425" s="22">
        <f>_xll.DTC.CPR.MaximumForVariable($A425,AM$10)</f>
        <v>0</v>
      </c>
    </row>
    <row r="426" spans="1:39" x14ac:dyDescent="0.35">
      <c r="A426" s="22" t="str">
        <f>_xll.DTC.CPR.Calculate($B$1,$B$2,$B$3,D426,E426,C426,B426,F426,$B$4,G426)</f>
        <v>CID=509019307</v>
      </c>
      <c r="B426" s="22">
        <f t="shared" si="82"/>
        <v>21</v>
      </c>
      <c r="C426" s="22">
        <f t="shared" si="83"/>
        <v>25</v>
      </c>
      <c r="D426" s="22">
        <f t="shared" si="84"/>
        <v>0</v>
      </c>
      <c r="E426" s="22">
        <f t="shared" si="80"/>
        <v>4</v>
      </c>
      <c r="F426" s="33">
        <f t="shared" si="79"/>
        <v>26</v>
      </c>
      <c r="G426" s="33">
        <f t="shared" si="81"/>
        <v>5.2</v>
      </c>
      <c r="H426" s="22">
        <f>_xll.DTC.CPR.ValueForVariable($A426,H$10)</f>
        <v>0</v>
      </c>
      <c r="I426" s="22">
        <f>_xll.DTC.CPR.ValueForVariable($A426,I$10)</f>
        <v>0</v>
      </c>
      <c r="J426" s="22">
        <f>_xll.DTC.CPR.ValueForVariable($A426,J$10)</f>
        <v>0</v>
      </c>
      <c r="K426" s="22">
        <f>_xll.DTC.CPR.ValueForVariable($A426,K$10)</f>
        <v>0</v>
      </c>
      <c r="L426" s="22">
        <f>_xll.DTC.CPR.ValueForVariable($A426,L$10)</f>
        <v>0</v>
      </c>
      <c r="M426" s="22">
        <f>_xll.DTC.CPR.ValueForVariable($A426,M$10)</f>
        <v>0</v>
      </c>
      <c r="N426" s="22">
        <f>_xll.DTC.CPR.ValueForVariable($A426,N$10)</f>
        <v>0</v>
      </c>
      <c r="O426" s="22">
        <f>_xll.DTC.CPR.ValueForVariable($A426,O$10)</f>
        <v>0</v>
      </c>
      <c r="P426" s="22">
        <f>_xll.DTC.CPR.ValueForVariable($A426,P$10)</f>
        <v>0</v>
      </c>
      <c r="Q426" s="22">
        <f>_xll.DTC.CPR.ValueForVariable($A426,Q$10)</f>
        <v>0</v>
      </c>
      <c r="R426" s="22">
        <f>_xll.DTC.CPR.ValueForVariable($A426,R$10)</f>
        <v>0</v>
      </c>
      <c r="S426" s="22">
        <f>_xll.DTC.CPR.ValueForVariable($A426,S$10)</f>
        <v>0</v>
      </c>
      <c r="T426" s="22">
        <f>_xll.DTC.CPR.ValueForVariable($A426,T$10)</f>
        <v>0</v>
      </c>
      <c r="U426" s="22">
        <f>_xll.DTC.CPR.ValueForVariable($A426,U$10)</f>
        <v>0</v>
      </c>
      <c r="V426" s="22">
        <f>_xll.DTC.CPR.ValueForVariable($A426,V$10)</f>
        <v>0</v>
      </c>
      <c r="W426" s="22">
        <f>_xll.DTC.CPR.ValueForVariable($A426,W$10)</f>
        <v>0</v>
      </c>
      <c r="X426" s="22">
        <f>_xll.DTC.CPR.ValueForVariable($A426,X$10)</f>
        <v>0</v>
      </c>
      <c r="Y426" s="22">
        <f>_xll.DTC.CPR.ValueForVariable($A426,Y$10)</f>
        <v>0</v>
      </c>
      <c r="Z426" s="22">
        <f>_xll.DTC.CPR.ValueForVariable($A426,Z$10)</f>
        <v>0</v>
      </c>
      <c r="AA426" s="22">
        <f>_xll.DTC.CPR.ValueForVariable($A426,AA$10)</f>
        <v>0</v>
      </c>
      <c r="AB426" s="22">
        <f>_xll.DTC.CPR.ValueForVariable($A426,AB$10)</f>
        <v>0</v>
      </c>
      <c r="AC426" s="22">
        <f>_xll.DTC.CPR.ValueForVariable($A426,AC$10)</f>
        <v>0</v>
      </c>
      <c r="AD426" s="22">
        <f>_xll.DTC.CPR.ValueForVariable($A426,AD$10)</f>
        <v>0</v>
      </c>
      <c r="AE426" s="22">
        <f>_xll.DTC.CPR.ValueForVariable($A426,AE$10)</f>
        <v>0</v>
      </c>
      <c r="AF426" s="22">
        <f>_xll.DTC.CPR.ValueForVariable($A426,AF$10)</f>
        <v>0</v>
      </c>
      <c r="AG426" s="22">
        <f>_xll.DTC.CPR.ValueForVariable($A426,AG$10)</f>
        <v>0</v>
      </c>
      <c r="AH426" s="22">
        <f>_xll.DTC.CPR.ValueForVariable($A426,AH$10)</f>
        <v>0</v>
      </c>
      <c r="AI426" s="22">
        <f>_xll.DTC.CPR.ValueForVariable($A426,AI$10)</f>
        <v>0</v>
      </c>
      <c r="AJ426" s="22">
        <f>_xll.DTC.CPR.ValueForVariable($A426,AJ$10)</f>
        <v>0</v>
      </c>
      <c r="AK426" s="22">
        <f>_xll.DTC.CPR.ValueForVariable($A426,AK$10)</f>
        <v>0</v>
      </c>
      <c r="AL426" s="22">
        <f>_xll.DTC.CPR.MinimumForVariable($A426,AL$10)</f>
        <v>0</v>
      </c>
      <c r="AM426" s="22">
        <f>_xll.DTC.CPR.MaximumForVariable($A426,AM$10)</f>
        <v>0</v>
      </c>
    </row>
    <row r="427" spans="1:39" x14ac:dyDescent="0.35">
      <c r="A427" s="22" t="str">
        <f>_xll.DTC.CPR.Calculate($B$1,$B$2,$B$3,D427,E427,C427,B427,F427,$B$4,G427)</f>
        <v>CID=-794942608</v>
      </c>
      <c r="B427" s="22">
        <f t="shared" si="82"/>
        <v>21</v>
      </c>
      <c r="C427" s="22">
        <f t="shared" si="83"/>
        <v>27.5</v>
      </c>
      <c r="D427" s="22">
        <f t="shared" si="84"/>
        <v>0</v>
      </c>
      <c r="E427" s="22">
        <f t="shared" si="80"/>
        <v>4</v>
      </c>
      <c r="F427" s="33">
        <f t="shared" si="79"/>
        <v>26</v>
      </c>
      <c r="G427" s="33">
        <f t="shared" si="81"/>
        <v>5.2</v>
      </c>
      <c r="H427" s="22">
        <f>_xll.DTC.CPR.ValueForVariable($A427,H$10)</f>
        <v>0</v>
      </c>
      <c r="I427" s="22">
        <f>_xll.DTC.CPR.ValueForVariable($A427,I$10)</f>
        <v>0</v>
      </c>
      <c r="J427" s="22">
        <f>_xll.DTC.CPR.ValueForVariable($A427,J$10)</f>
        <v>0</v>
      </c>
      <c r="K427" s="22">
        <f>_xll.DTC.CPR.ValueForVariable($A427,K$10)</f>
        <v>0</v>
      </c>
      <c r="L427" s="22">
        <f>_xll.DTC.CPR.ValueForVariable($A427,L$10)</f>
        <v>0</v>
      </c>
      <c r="M427" s="22">
        <f>_xll.DTC.CPR.ValueForVariable($A427,M$10)</f>
        <v>0</v>
      </c>
      <c r="N427" s="22">
        <f>_xll.DTC.CPR.ValueForVariable($A427,N$10)</f>
        <v>0</v>
      </c>
      <c r="O427" s="22">
        <f>_xll.DTC.CPR.ValueForVariable($A427,O$10)</f>
        <v>0</v>
      </c>
      <c r="P427" s="22">
        <f>_xll.DTC.CPR.ValueForVariable($A427,P$10)</f>
        <v>0</v>
      </c>
      <c r="Q427" s="22">
        <f>_xll.DTC.CPR.ValueForVariable($A427,Q$10)</f>
        <v>0</v>
      </c>
      <c r="R427" s="22">
        <f>_xll.DTC.CPR.ValueForVariable($A427,R$10)</f>
        <v>0</v>
      </c>
      <c r="S427" s="22">
        <f>_xll.DTC.CPR.ValueForVariable($A427,S$10)</f>
        <v>0</v>
      </c>
      <c r="T427" s="22">
        <f>_xll.DTC.CPR.ValueForVariable($A427,T$10)</f>
        <v>0</v>
      </c>
      <c r="U427" s="22">
        <f>_xll.DTC.CPR.ValueForVariable($A427,U$10)</f>
        <v>0</v>
      </c>
      <c r="V427" s="22">
        <f>_xll.DTC.CPR.ValueForVariable($A427,V$10)</f>
        <v>0</v>
      </c>
      <c r="W427" s="22">
        <f>_xll.DTC.CPR.ValueForVariable($A427,W$10)</f>
        <v>0</v>
      </c>
      <c r="X427" s="22">
        <f>_xll.DTC.CPR.ValueForVariable($A427,X$10)</f>
        <v>0</v>
      </c>
      <c r="Y427" s="22">
        <f>_xll.DTC.CPR.ValueForVariable($A427,Y$10)</f>
        <v>0</v>
      </c>
      <c r="Z427" s="22">
        <f>_xll.DTC.CPR.ValueForVariable($A427,Z$10)</f>
        <v>0</v>
      </c>
      <c r="AA427" s="22">
        <f>_xll.DTC.CPR.ValueForVariable($A427,AA$10)</f>
        <v>0</v>
      </c>
      <c r="AB427" s="22">
        <f>_xll.DTC.CPR.ValueForVariable($A427,AB$10)</f>
        <v>0</v>
      </c>
      <c r="AC427" s="22">
        <f>_xll.DTC.CPR.ValueForVariable($A427,AC$10)</f>
        <v>0</v>
      </c>
      <c r="AD427" s="22">
        <f>_xll.DTC.CPR.ValueForVariable($A427,AD$10)</f>
        <v>0</v>
      </c>
      <c r="AE427" s="22">
        <f>_xll.DTC.CPR.ValueForVariable($A427,AE$10)</f>
        <v>0</v>
      </c>
      <c r="AF427" s="22">
        <f>_xll.DTC.CPR.ValueForVariable($A427,AF$10)</f>
        <v>0</v>
      </c>
      <c r="AG427" s="22">
        <f>_xll.DTC.CPR.ValueForVariable($A427,AG$10)</f>
        <v>0</v>
      </c>
      <c r="AH427" s="22">
        <f>_xll.DTC.CPR.ValueForVariable($A427,AH$10)</f>
        <v>0</v>
      </c>
      <c r="AI427" s="22">
        <f>_xll.DTC.CPR.ValueForVariable($A427,AI$10)</f>
        <v>0</v>
      </c>
      <c r="AJ427" s="22">
        <f>_xll.DTC.CPR.ValueForVariable($A427,AJ$10)</f>
        <v>0</v>
      </c>
      <c r="AK427" s="22">
        <f>_xll.DTC.CPR.ValueForVariable($A427,AK$10)</f>
        <v>0</v>
      </c>
      <c r="AL427" s="22">
        <f>_xll.DTC.CPR.MinimumForVariable($A427,AL$10)</f>
        <v>0</v>
      </c>
      <c r="AM427" s="22">
        <f>_xll.DTC.CPR.MaximumForVariable($A427,AM$10)</f>
        <v>0</v>
      </c>
    </row>
    <row r="428" spans="1:39" x14ac:dyDescent="0.35">
      <c r="A428" s="22" t="str">
        <f>_xll.DTC.CPR.Calculate($B$1,$B$2,$B$3,D428,E428,C428,B428,F428,$B$4,G428)</f>
        <v>CID=-1178024159</v>
      </c>
      <c r="B428" s="22">
        <f t="shared" si="82"/>
        <v>21</v>
      </c>
      <c r="C428" s="22">
        <f t="shared" si="83"/>
        <v>30</v>
      </c>
      <c r="D428" s="22">
        <f t="shared" si="84"/>
        <v>0</v>
      </c>
      <c r="E428" s="22">
        <f t="shared" si="80"/>
        <v>4</v>
      </c>
      <c r="F428" s="33">
        <f t="shared" si="79"/>
        <v>26</v>
      </c>
      <c r="G428" s="33">
        <f t="shared" si="81"/>
        <v>5.2</v>
      </c>
      <c r="H428" s="22">
        <f>_xll.DTC.CPR.ValueForVariable($A428,H$10)</f>
        <v>0</v>
      </c>
      <c r="I428" s="22">
        <f>_xll.DTC.CPR.ValueForVariable($A428,I$10)</f>
        <v>0</v>
      </c>
      <c r="J428" s="22">
        <f>_xll.DTC.CPR.ValueForVariable($A428,J$10)</f>
        <v>0</v>
      </c>
      <c r="K428" s="22">
        <f>_xll.DTC.CPR.ValueForVariable($A428,K$10)</f>
        <v>0</v>
      </c>
      <c r="L428" s="22">
        <f>_xll.DTC.CPR.ValueForVariable($A428,L$10)</f>
        <v>0</v>
      </c>
      <c r="M428" s="22">
        <f>_xll.DTC.CPR.ValueForVariable($A428,M$10)</f>
        <v>0</v>
      </c>
      <c r="N428" s="22">
        <f>_xll.DTC.CPR.ValueForVariable($A428,N$10)</f>
        <v>0</v>
      </c>
      <c r="O428" s="22">
        <f>_xll.DTC.CPR.ValueForVariable($A428,O$10)</f>
        <v>0</v>
      </c>
      <c r="P428" s="22">
        <f>_xll.DTC.CPR.ValueForVariable($A428,P$10)</f>
        <v>0</v>
      </c>
      <c r="Q428" s="22">
        <f>_xll.DTC.CPR.ValueForVariable($A428,Q$10)</f>
        <v>0</v>
      </c>
      <c r="R428" s="22">
        <f>_xll.DTC.CPR.ValueForVariable($A428,R$10)</f>
        <v>0</v>
      </c>
      <c r="S428" s="22">
        <f>_xll.DTC.CPR.ValueForVariable($A428,S$10)</f>
        <v>0</v>
      </c>
      <c r="T428" s="22">
        <f>_xll.DTC.CPR.ValueForVariable($A428,T$10)</f>
        <v>0</v>
      </c>
      <c r="U428" s="22">
        <f>_xll.DTC.CPR.ValueForVariable($A428,U$10)</f>
        <v>0</v>
      </c>
      <c r="V428" s="22">
        <f>_xll.DTC.CPR.ValueForVariable($A428,V$10)</f>
        <v>0</v>
      </c>
      <c r="W428" s="22">
        <f>_xll.DTC.CPR.ValueForVariable($A428,W$10)</f>
        <v>0</v>
      </c>
      <c r="X428" s="22">
        <f>_xll.DTC.CPR.ValueForVariable($A428,X$10)</f>
        <v>0</v>
      </c>
      <c r="Y428" s="22">
        <f>_xll.DTC.CPR.ValueForVariable($A428,Y$10)</f>
        <v>0</v>
      </c>
      <c r="Z428" s="22">
        <f>_xll.DTC.CPR.ValueForVariable($A428,Z$10)</f>
        <v>0</v>
      </c>
      <c r="AA428" s="22">
        <f>_xll.DTC.CPR.ValueForVariable($A428,AA$10)</f>
        <v>0</v>
      </c>
      <c r="AB428" s="22">
        <f>_xll.DTC.CPR.ValueForVariable($A428,AB$10)</f>
        <v>0</v>
      </c>
      <c r="AC428" s="22">
        <f>_xll.DTC.CPR.ValueForVariable($A428,AC$10)</f>
        <v>0</v>
      </c>
      <c r="AD428" s="22">
        <f>_xll.DTC.CPR.ValueForVariable($A428,AD$10)</f>
        <v>0</v>
      </c>
      <c r="AE428" s="22">
        <f>_xll.DTC.CPR.ValueForVariable($A428,AE$10)</f>
        <v>0</v>
      </c>
      <c r="AF428" s="22">
        <f>_xll.DTC.CPR.ValueForVariable($A428,AF$10)</f>
        <v>0</v>
      </c>
      <c r="AG428" s="22">
        <f>_xll.DTC.CPR.ValueForVariable($A428,AG$10)</f>
        <v>0</v>
      </c>
      <c r="AH428" s="22">
        <f>_xll.DTC.CPR.ValueForVariable($A428,AH$10)</f>
        <v>0</v>
      </c>
      <c r="AI428" s="22">
        <f>_xll.DTC.CPR.ValueForVariable($A428,AI$10)</f>
        <v>0</v>
      </c>
      <c r="AJ428" s="22">
        <f>_xll.DTC.CPR.ValueForVariable($A428,AJ$10)</f>
        <v>0</v>
      </c>
      <c r="AK428" s="22">
        <f>_xll.DTC.CPR.ValueForVariable($A428,AK$10)</f>
        <v>0</v>
      </c>
      <c r="AL428" s="22">
        <f>_xll.DTC.CPR.MinimumForVariable($A428,AL$10)</f>
        <v>0</v>
      </c>
      <c r="AM428" s="22">
        <f>_xll.DTC.CPR.MaximumForVariable($A428,AM$10)</f>
        <v>0</v>
      </c>
    </row>
    <row r="429" spans="1:39" x14ac:dyDescent="0.35">
      <c r="A429" s="22" t="str">
        <f>_xll.DTC.CPR.Calculate($B$1,$B$2,$B$3,D429,E429,C429,B429,F429,$B$4,G429)</f>
        <v>CID=1812981222</v>
      </c>
      <c r="B429" s="22">
        <f t="shared" si="82"/>
        <v>21</v>
      </c>
      <c r="C429" s="22">
        <f t="shared" si="83"/>
        <v>32.5</v>
      </c>
      <c r="D429" s="22">
        <f t="shared" si="84"/>
        <v>0</v>
      </c>
      <c r="E429" s="22">
        <f t="shared" si="80"/>
        <v>4</v>
      </c>
      <c r="F429" s="33">
        <f t="shared" si="79"/>
        <v>26.5</v>
      </c>
      <c r="G429" s="33">
        <f t="shared" si="81"/>
        <v>5.3</v>
      </c>
      <c r="H429" s="22">
        <f>_xll.DTC.CPR.ValueForVariable($A429,H$10)</f>
        <v>0</v>
      </c>
      <c r="I429" s="22">
        <f>_xll.DTC.CPR.ValueForVariable($A429,I$10)</f>
        <v>0</v>
      </c>
      <c r="J429" s="22">
        <f>_xll.DTC.CPR.ValueForVariable($A429,J$10)</f>
        <v>0</v>
      </c>
      <c r="K429" s="22">
        <f>_xll.DTC.CPR.ValueForVariable($A429,K$10)</f>
        <v>0</v>
      </c>
      <c r="L429" s="22">
        <f>_xll.DTC.CPR.ValueForVariable($A429,L$10)</f>
        <v>0</v>
      </c>
      <c r="M429" s="22">
        <f>_xll.DTC.CPR.ValueForVariable($A429,M$10)</f>
        <v>0</v>
      </c>
      <c r="N429" s="22">
        <f>_xll.DTC.CPR.ValueForVariable($A429,N$10)</f>
        <v>0</v>
      </c>
      <c r="O429" s="22">
        <f>_xll.DTC.CPR.ValueForVariable($A429,O$10)</f>
        <v>0</v>
      </c>
      <c r="P429" s="22">
        <f>_xll.DTC.CPR.ValueForVariable($A429,P$10)</f>
        <v>0</v>
      </c>
      <c r="Q429" s="22">
        <f>_xll.DTC.CPR.ValueForVariable($A429,Q$10)</f>
        <v>0</v>
      </c>
      <c r="R429" s="22">
        <f>_xll.DTC.CPR.ValueForVariable($A429,R$10)</f>
        <v>0</v>
      </c>
      <c r="S429" s="22">
        <f>_xll.DTC.CPR.ValueForVariable($A429,S$10)</f>
        <v>0</v>
      </c>
      <c r="T429" s="22">
        <f>_xll.DTC.CPR.ValueForVariable($A429,T$10)</f>
        <v>0</v>
      </c>
      <c r="U429" s="22">
        <f>_xll.DTC.CPR.ValueForVariable($A429,U$10)</f>
        <v>0</v>
      </c>
      <c r="V429" s="22">
        <f>_xll.DTC.CPR.ValueForVariable($A429,V$10)</f>
        <v>0</v>
      </c>
      <c r="W429" s="22">
        <f>_xll.DTC.CPR.ValueForVariable($A429,W$10)</f>
        <v>0</v>
      </c>
      <c r="X429" s="22">
        <f>_xll.DTC.CPR.ValueForVariable($A429,X$10)</f>
        <v>0</v>
      </c>
      <c r="Y429" s="22">
        <f>_xll.DTC.CPR.ValueForVariable($A429,Y$10)</f>
        <v>0</v>
      </c>
      <c r="Z429" s="22">
        <f>_xll.DTC.CPR.ValueForVariable($A429,Z$10)</f>
        <v>0</v>
      </c>
      <c r="AA429" s="22">
        <f>_xll.DTC.CPR.ValueForVariable($A429,AA$10)</f>
        <v>0</v>
      </c>
      <c r="AB429" s="22">
        <f>_xll.DTC.CPR.ValueForVariable($A429,AB$10)</f>
        <v>0</v>
      </c>
      <c r="AC429" s="22">
        <f>_xll.DTC.CPR.ValueForVariable($A429,AC$10)</f>
        <v>0</v>
      </c>
      <c r="AD429" s="22">
        <f>_xll.DTC.CPR.ValueForVariable($A429,AD$10)</f>
        <v>0</v>
      </c>
      <c r="AE429" s="22">
        <f>_xll.DTC.CPR.ValueForVariable($A429,AE$10)</f>
        <v>0</v>
      </c>
      <c r="AF429" s="22">
        <f>_xll.DTC.CPR.ValueForVariable($A429,AF$10)</f>
        <v>0</v>
      </c>
      <c r="AG429" s="22">
        <f>_xll.DTC.CPR.ValueForVariable($A429,AG$10)</f>
        <v>0</v>
      </c>
      <c r="AH429" s="22">
        <f>_xll.DTC.CPR.ValueForVariable($A429,AH$10)</f>
        <v>0</v>
      </c>
      <c r="AI429" s="22">
        <f>_xll.DTC.CPR.ValueForVariable($A429,AI$10)</f>
        <v>0</v>
      </c>
      <c r="AJ429" s="22">
        <f>_xll.DTC.CPR.ValueForVariable($A429,AJ$10)</f>
        <v>0</v>
      </c>
      <c r="AK429" s="22">
        <f>_xll.DTC.CPR.ValueForVariable($A429,AK$10)</f>
        <v>0</v>
      </c>
      <c r="AL429" s="22">
        <f>_xll.DTC.CPR.MinimumForVariable($A429,AL$10)</f>
        <v>0</v>
      </c>
      <c r="AM429" s="22">
        <f>_xll.DTC.CPR.MaximumForVariable($A429,AM$10)</f>
        <v>0</v>
      </c>
    </row>
    <row r="430" spans="1:39" x14ac:dyDescent="0.35">
      <c r="A430" s="22" t="str">
        <f>_xll.DTC.CPR.Calculate($B$1,$B$2,$B$3,D430,E430,C430,B430,F430,$B$4,G430)</f>
        <v>CID=1275181384</v>
      </c>
      <c r="B430" s="22">
        <f t="shared" si="82"/>
        <v>21</v>
      </c>
      <c r="C430" s="22">
        <f t="shared" si="83"/>
        <v>35</v>
      </c>
      <c r="D430" s="22">
        <f t="shared" si="84"/>
        <v>0</v>
      </c>
      <c r="E430" s="22">
        <f t="shared" si="80"/>
        <v>4</v>
      </c>
      <c r="F430" s="33">
        <f t="shared" si="79"/>
        <v>29</v>
      </c>
      <c r="G430" s="33">
        <f t="shared" si="81"/>
        <v>5.8</v>
      </c>
      <c r="H430" s="22">
        <f>_xll.DTC.CPR.ValueForVariable($A430,H$10)</f>
        <v>1.7311603612229669</v>
      </c>
      <c r="I430" s="22">
        <f>_xll.DTC.CPR.ValueForVariable($A430,I$10)</f>
        <v>146.96975030891002</v>
      </c>
      <c r="J430" s="22">
        <f>_xll.DTC.CPR.ValueForVariable($A430,J$10)</f>
        <v>27.98784959333485</v>
      </c>
      <c r="K430" s="22">
        <f>_xll.DTC.CPR.ValueForVariable($A430,K$10)</f>
        <v>240.27878109300647</v>
      </c>
      <c r="L430" s="22">
        <f>_xll.DTC.CPR.ValueForVariable($A430,L$10)</f>
        <v>422.89816411821926</v>
      </c>
      <c r="M430" s="22">
        <f>_xll.DTC.CPR.ValueForVariable($A430,M$10)</f>
        <v>414.26838890769983</v>
      </c>
      <c r="N430" s="22">
        <f>_xll.DTC.CPR.ValueForVariable($A430,N$10)</f>
        <v>19333.760423471245</v>
      </c>
      <c r="O430" s="22">
        <f>_xll.DTC.CPR.ValueForVariable($A430,O$10)</f>
        <v>1.0684695350134112</v>
      </c>
      <c r="P430" s="22">
        <f>_xll.DTC.CPR.ValueForVariable($A430,P$10)</f>
        <v>9.7517879905278486E-3</v>
      </c>
      <c r="Q430" s="22">
        <f>_xll.DTC.CPR.ValueForVariable($A430,Q$10)</f>
        <v>11.841774025659657</v>
      </c>
      <c r="R430" s="22">
        <f>_xll.DTC.CPR.ValueForVariable($A430,R$10)</f>
        <v>15.698880501865963</v>
      </c>
      <c r="S430" s="22">
        <f>_xll.DTC.CPR.ValueForVariable($A430,S$10)</f>
        <v>185.90259535893119</v>
      </c>
      <c r="T430" s="22">
        <f>_xll.DTC.CPR.ValueForVariable($A430,T$10)</f>
        <v>21</v>
      </c>
      <c r="U430" s="22">
        <f>_xll.DTC.CPR.ValueForVariable($A430,U$10)</f>
        <v>35</v>
      </c>
      <c r="V430" s="22">
        <f>_xll.DTC.CPR.ValueForVariable($A430,V$10)</f>
        <v>4</v>
      </c>
      <c r="W430" s="22">
        <f>_xll.DTC.CPR.ValueForVariable($A430,W$10)</f>
        <v>29</v>
      </c>
      <c r="X430" s="22">
        <f>_xll.DTC.CPR.ValueForVariable($A430,X$10)</f>
        <v>589.58920604900356</v>
      </c>
      <c r="Y430" s="22">
        <f>_xll.DTC.CPR.ValueForVariable($A430,Y$10)</f>
        <v>886.98098360857671</v>
      </c>
      <c r="Z430" s="22">
        <f>_xll.DTC.CPR.ValueForVariable($A430,Z$10)</f>
        <v>44.352507545985418</v>
      </c>
      <c r="AA430" s="22">
        <f>_xll.DTC.CPR.ValueForVariable($A430,AA$10)</f>
        <v>1.5044050578070718</v>
      </c>
      <c r="AB430" s="22">
        <f>_xll.DTC.CPR.ValueForVariable($A430,AB$10)</f>
        <v>0.74689579468386313</v>
      </c>
      <c r="AC430" s="22">
        <f>_xll.DTC.CPR.ValueForVariable($A430,AC$10)</f>
        <v>76.328642236327596</v>
      </c>
      <c r="AD430" s="22">
        <f>_xll.DTC.CPR.ValueForVariable($A430,AD$10)</f>
        <v>31.934818006391922</v>
      </c>
      <c r="AE430" s="22">
        <f>_xll.DTC.CPR.ValueForVariable($A430,AE$10)</f>
        <v>0</v>
      </c>
      <c r="AF430" s="22">
        <f>_xll.DTC.CPR.ValueForVariable($A430,AF$10)</f>
        <v>0</v>
      </c>
      <c r="AG430" s="22">
        <f>_xll.DTC.CPR.ValueForVariable($A430,AG$10)</f>
        <v>0</v>
      </c>
      <c r="AH430" s="22">
        <f>_xll.DTC.CPR.ValueForVariable($A430,AH$10)</f>
        <v>0</v>
      </c>
      <c r="AI430" s="22">
        <f>_xll.DTC.CPR.ValueForVariable($A430,AI$10)</f>
        <v>0</v>
      </c>
      <c r="AJ430" s="22">
        <f>_xll.DTC.CPR.ValueForVariable($A430,AJ$10)</f>
        <v>0</v>
      </c>
      <c r="AK430" s="22">
        <f>_xll.DTC.CPR.ValueForVariable($A430,AK$10)</f>
        <v>10</v>
      </c>
      <c r="AL430" s="22">
        <f>_xll.DTC.CPR.MinimumForVariable($A430,AL$10)</f>
        <v>13.573222906537065</v>
      </c>
      <c r="AM430" s="22">
        <f>_xll.DTC.CPR.MaximumForVariable($A430,AM$10)</f>
        <v>24.485465073076838</v>
      </c>
    </row>
    <row r="431" spans="1:39" x14ac:dyDescent="0.35">
      <c r="A431" s="22" t="str">
        <f>_xll.DTC.CPR.Calculate($B$1,$B$2,$B$3,D431,E431,C431,B431,F431,$B$4,G431)</f>
        <v>CID=-28780531</v>
      </c>
      <c r="B431" s="22">
        <f t="shared" si="82"/>
        <v>21</v>
      </c>
      <c r="C431" s="22">
        <f t="shared" si="83"/>
        <v>37.5</v>
      </c>
      <c r="D431" s="22">
        <f t="shared" si="84"/>
        <v>0</v>
      </c>
      <c r="E431" s="22">
        <f t="shared" si="80"/>
        <v>4</v>
      </c>
      <c r="F431" s="33">
        <f t="shared" si="79"/>
        <v>31.5</v>
      </c>
      <c r="G431" s="33">
        <f t="shared" si="81"/>
        <v>6.3</v>
      </c>
      <c r="H431" s="22">
        <f>_xll.DTC.CPR.ValueForVariable($A431,H$10)</f>
        <v>1.7311603612229669</v>
      </c>
      <c r="I431" s="22">
        <f>_xll.DTC.CPR.ValueForVariable($A431,I$10)</f>
        <v>146.96975030891002</v>
      </c>
      <c r="J431" s="22">
        <f>_xll.DTC.CPR.ValueForVariable($A431,J$10)</f>
        <v>27.98784959333485</v>
      </c>
      <c r="K431" s="22">
        <f>_xll.DTC.CPR.ValueForVariable($A431,K$10)</f>
        <v>243.89592808768788</v>
      </c>
      <c r="L431" s="22">
        <f>_xll.DTC.CPR.ValueForVariable($A431,L$10)</f>
        <v>424.35232779108867</v>
      </c>
      <c r="M431" s="22">
        <f>_xll.DTC.CPR.ValueForVariable($A431,M$10)</f>
        <v>414.26838890769983</v>
      </c>
      <c r="N431" s="22">
        <f>_xll.DTC.CPR.ValueForVariable($A431,N$10)</f>
        <v>19445.169139312336</v>
      </c>
      <c r="O431" s="22">
        <f>_xll.DTC.CPR.ValueForVariable($A431,O$10)</f>
        <v>1.1612516378379651</v>
      </c>
      <c r="P431" s="22">
        <f>_xll.DTC.CPR.ValueForVariable($A431,P$10)</f>
        <v>1.1058000786716295E-2</v>
      </c>
      <c r="Q431" s="22">
        <f>_xll.DTC.CPR.ValueForVariable($A431,Q$10)</f>
        <v>10.311594202151705</v>
      </c>
      <c r="R431" s="22">
        <f>_xll.DTC.CPR.ValueForVariable($A431,R$10)</f>
        <v>19.186683968657277</v>
      </c>
      <c r="S431" s="22">
        <f>_xll.DTC.CPR.ValueForVariable($A431,S$10)</f>
        <v>197.84529916972343</v>
      </c>
      <c r="T431" s="22">
        <f>_xll.DTC.CPR.ValueForVariable($A431,T$10)</f>
        <v>21</v>
      </c>
      <c r="U431" s="22">
        <f>_xll.DTC.CPR.ValueForVariable($A431,U$10)</f>
        <v>37.5</v>
      </c>
      <c r="V431" s="22">
        <f>_xll.DTC.CPR.ValueForVariable($A431,V$10)</f>
        <v>4</v>
      </c>
      <c r="W431" s="22">
        <f>_xll.DTC.CPR.ValueForVariable($A431,W$10)</f>
        <v>31.5</v>
      </c>
      <c r="X431" s="22">
        <f>_xll.DTC.CPR.ValueForVariable($A431,X$10)</f>
        <v>589.58920604900356</v>
      </c>
      <c r="Y431" s="22">
        <f>_xll.DTC.CPR.ValueForVariable($A431,Y$10)</f>
        <v>950.12868876961977</v>
      </c>
      <c r="Z431" s="22">
        <f>_xll.DTC.CPR.ValueForVariable($A431,Z$10)</f>
        <v>47.292630088778424</v>
      </c>
      <c r="AA431" s="22">
        <f>_xll.DTC.CPR.ValueForVariable($A431,AA$10)</f>
        <v>1.6115096392905301</v>
      </c>
      <c r="AB431" s="22">
        <f>_xll.DTC.CPR.ValueForVariable($A431,AB$10)</f>
        <v>0.77100418669031856</v>
      </c>
      <c r="AC431" s="22">
        <f>_xll.DTC.CPR.ValueForVariable($A431,AC$10)</f>
        <v>104.68466756033955</v>
      </c>
      <c r="AD431" s="22">
        <f>_xll.DTC.CPR.ValueForVariable($A431,AD$10)</f>
        <v>37.809328287596607</v>
      </c>
      <c r="AE431" s="22">
        <f>_xll.DTC.CPR.ValueForVariable($A431,AE$10)</f>
        <v>0</v>
      </c>
      <c r="AF431" s="22">
        <f>_xll.DTC.CPR.ValueForVariable($A431,AF$10)</f>
        <v>0</v>
      </c>
      <c r="AG431" s="22">
        <f>_xll.DTC.CPR.ValueForVariable($A431,AG$10)</f>
        <v>0</v>
      </c>
      <c r="AH431" s="22">
        <f>_xll.DTC.CPR.ValueForVariable($A431,AH$10)</f>
        <v>0</v>
      </c>
      <c r="AI431" s="22">
        <f>_xll.DTC.CPR.ValueForVariable($A431,AI$10)</f>
        <v>0</v>
      </c>
      <c r="AJ431" s="22">
        <f>_xll.DTC.CPR.ValueForVariable($A431,AJ$10)</f>
        <v>0</v>
      </c>
      <c r="AK431" s="22">
        <f>_xll.DTC.CPR.ValueForVariable($A431,AK$10)</f>
        <v>10</v>
      </c>
      <c r="AL431" s="22">
        <f>_xll.DTC.CPR.MinimumForVariable($A431,AL$10)</f>
        <v>14.044377519906702</v>
      </c>
      <c r="AM431" s="22">
        <f>_xll.DTC.CPR.MaximumForVariable($A431,AM$10)</f>
        <v>38.792800823915442</v>
      </c>
    </row>
    <row r="432" spans="1:39" x14ac:dyDescent="0.35">
      <c r="A432" s="22" t="str">
        <f>_xll.DTC.CPR.Calculate($B$1,$B$2,$B$3,D432,E432,C432,B432,F432,$B$4,G432)</f>
        <v>CID=-411862082</v>
      </c>
      <c r="B432" s="22">
        <f t="shared" si="82"/>
        <v>21</v>
      </c>
      <c r="C432" s="22">
        <f t="shared" si="83"/>
        <v>40</v>
      </c>
      <c r="D432" s="22">
        <f t="shared" si="84"/>
        <v>0</v>
      </c>
      <c r="E432" s="22">
        <f t="shared" si="80"/>
        <v>4</v>
      </c>
      <c r="F432" s="33">
        <f t="shared" si="79"/>
        <v>34</v>
      </c>
      <c r="G432" s="33">
        <f t="shared" si="81"/>
        <v>6.8</v>
      </c>
      <c r="H432" s="22">
        <f>_xll.DTC.CPR.ValueForVariable($A432,H$10)</f>
        <v>1.7311603612229669</v>
      </c>
      <c r="I432" s="22">
        <f>_xll.DTC.CPR.ValueForVariable($A432,I$10)</f>
        <v>146.96975030891002</v>
      </c>
      <c r="J432" s="22">
        <f>_xll.DTC.CPR.ValueForVariable($A432,J$10)</f>
        <v>27.98784959333485</v>
      </c>
      <c r="K432" s="22">
        <f>_xll.DTC.CPR.ValueForVariable($A432,K$10)</f>
        <v>247.54071405292822</v>
      </c>
      <c r="L432" s="22">
        <f>_xll.DTC.CPR.ValueForVariable($A432,L$10)</f>
        <v>425.78069761862838</v>
      </c>
      <c r="M432" s="22">
        <f>_xll.DTC.CPR.ValueForVariable($A432,M$10)</f>
        <v>414.26838890769983</v>
      </c>
      <c r="N432" s="22">
        <f>_xll.DTC.CPR.ValueForVariable($A432,N$10)</f>
        <v>20446.354654346425</v>
      </c>
      <c r="O432" s="22">
        <f>_xll.DTC.CPR.ValueForVariable($A432,O$10)</f>
        <v>1.2216372723671991</v>
      </c>
      <c r="P432" s="22">
        <f>_xll.DTC.CPR.ValueForVariable($A432,P$10)</f>
        <v>1.2373071971617416E-2</v>
      </c>
      <c r="Q432" s="22">
        <f>_xll.DTC.CPR.ValueForVariable($A432,Q$10)</f>
        <v>9.0651412435002108</v>
      </c>
      <c r="R432" s="22">
        <f>_xll.DTC.CPR.ValueForVariable($A432,R$10)</f>
        <v>22.468567942474078</v>
      </c>
      <c r="S432" s="22">
        <f>_xll.DTC.CPR.ValueForVariable($A432,S$10)</f>
        <v>203.68074193770843</v>
      </c>
      <c r="T432" s="22">
        <f>_xll.DTC.CPR.ValueForVariable($A432,T$10)</f>
        <v>21</v>
      </c>
      <c r="U432" s="22">
        <f>_xll.DTC.CPR.ValueForVariable($A432,U$10)</f>
        <v>40</v>
      </c>
      <c r="V432" s="22">
        <f>_xll.DTC.CPR.ValueForVariable($A432,V$10)</f>
        <v>4</v>
      </c>
      <c r="W432" s="22">
        <f>_xll.DTC.CPR.ValueForVariable($A432,W$10)</f>
        <v>34</v>
      </c>
      <c r="X432" s="22">
        <f>_xll.DTC.CPR.ValueForVariable($A432,X$10)</f>
        <v>589.58920604900356</v>
      </c>
      <c r="Y432" s="22">
        <f>_xll.DTC.CPR.ValueForVariable($A432,Y$10)</f>
        <v>1016.5930221211611</v>
      </c>
      <c r="Z432" s="22">
        <f>_xll.DTC.CPR.ValueForVariable($A432,Z$10)</f>
        <v>50.247686023258893</v>
      </c>
      <c r="AA432" s="22">
        <f>_xll.DTC.CPR.ValueForVariable($A432,AA$10)</f>
        <v>1.7242395411775351</v>
      </c>
      <c r="AB432" s="22">
        <f>_xll.DTC.CPR.ValueForVariable($A432,AB$10)</f>
        <v>0.79061438666638484</v>
      </c>
      <c r="AC432" s="22">
        <f>_xll.DTC.CPR.ValueForVariable($A432,AC$10)</f>
        <v>108.26950650130578</v>
      </c>
      <c r="AD432" s="22">
        <f>_xll.DTC.CPR.ValueForVariable($A432,AD$10)</f>
        <v>43.178391150330768</v>
      </c>
      <c r="AE432" s="22">
        <f>_xll.DTC.CPR.ValueForVariable($A432,AE$10)</f>
        <v>0</v>
      </c>
      <c r="AF432" s="22">
        <f>_xll.DTC.CPR.ValueForVariable($A432,AF$10)</f>
        <v>0</v>
      </c>
      <c r="AG432" s="22">
        <f>_xll.DTC.CPR.ValueForVariable($A432,AG$10)</f>
        <v>0</v>
      </c>
      <c r="AH432" s="22">
        <f>_xll.DTC.CPR.ValueForVariable($A432,AH$10)</f>
        <v>0</v>
      </c>
      <c r="AI432" s="22">
        <f>_xll.DTC.CPR.ValueForVariable($A432,AI$10)</f>
        <v>0</v>
      </c>
      <c r="AJ432" s="22">
        <f>_xll.DTC.CPR.ValueForVariable($A432,AJ$10)</f>
        <v>0</v>
      </c>
      <c r="AK432" s="22">
        <f>_xll.DTC.CPR.ValueForVariable($A432,AK$10)</f>
        <v>9.9999866764396472</v>
      </c>
      <c r="AL432" s="22">
        <f>_xll.DTC.CPR.MinimumForVariable($A432,AL$10)</f>
        <v>16.583788447485507</v>
      </c>
      <c r="AM432" s="22">
        <f>_xll.DTC.CPR.MaximumForVariable($A432,AM$10)</f>
        <v>47.250068849597241</v>
      </c>
    </row>
    <row r="433" spans="1:39" x14ac:dyDescent="0.35">
      <c r="A433" s="22" t="str">
        <f>_xll.DTC.CPR.Calculate($B$1,$B$2,$B$3,D433,E433,C433,B433,F433,$B$4,G433)</f>
        <v>CID=-1715823997</v>
      </c>
      <c r="B433" s="22">
        <f t="shared" si="82"/>
        <v>21</v>
      </c>
      <c r="C433" s="22">
        <f t="shared" si="83"/>
        <v>42.5</v>
      </c>
      <c r="D433" s="22">
        <f t="shared" si="84"/>
        <v>0</v>
      </c>
      <c r="E433" s="22">
        <f t="shared" si="80"/>
        <v>4</v>
      </c>
      <c r="F433" s="33">
        <f t="shared" si="79"/>
        <v>36.5</v>
      </c>
      <c r="G433" s="33">
        <f t="shared" si="81"/>
        <v>7.3</v>
      </c>
      <c r="H433" s="22">
        <f>_xll.DTC.CPR.ValueForVariable($A433,H$10)</f>
        <v>1.7311603612229669</v>
      </c>
      <c r="I433" s="22">
        <f>_xll.DTC.CPR.ValueForVariable($A433,I$10)</f>
        <v>146.96975030891002</v>
      </c>
      <c r="J433" s="22">
        <f>_xll.DTC.CPR.ValueForVariable($A433,J$10)</f>
        <v>27.98784959333485</v>
      </c>
      <c r="K433" s="22">
        <f>_xll.DTC.CPR.ValueForVariable($A433,K$10)</f>
        <v>251.21448128784849</v>
      </c>
      <c r="L433" s="22">
        <f>_xll.DTC.CPR.ValueForVariable($A433,L$10)</f>
        <v>427.18349050151278</v>
      </c>
      <c r="M433" s="22">
        <f>_xll.DTC.CPR.ValueForVariable($A433,M$10)</f>
        <v>414.26838890769983</v>
      </c>
      <c r="N433" s="22">
        <f>_xll.DTC.CPR.ValueForVariable($A433,N$10)</f>
        <v>21580.015897762936</v>
      </c>
      <c r="O433" s="22">
        <f>_xll.DTC.CPR.ValueForVariable($A433,O$10)</f>
        <v>1.3431727080419849</v>
      </c>
      <c r="P433" s="22">
        <f>_xll.DTC.CPR.ValueForVariable($A433,P$10)</f>
        <v>1.4238453625370242E-2</v>
      </c>
      <c r="Q433" s="22">
        <f>_xll.DTC.CPR.ValueForVariable($A433,Q$10)</f>
        <v>8.061774859613557</v>
      </c>
      <c r="R433" s="22">
        <f>_xll.DTC.CPR.ValueForVariable($A433,R$10)</f>
        <v>27.166419612105326</v>
      </c>
      <c r="S433" s="22">
        <f>_xll.DTC.CPR.ValueForVariable($A433,S$10)</f>
        <v>219.00955865458337</v>
      </c>
      <c r="T433" s="22">
        <f>_xll.DTC.CPR.ValueForVariable($A433,T$10)</f>
        <v>21</v>
      </c>
      <c r="U433" s="22">
        <f>_xll.DTC.CPR.ValueForVariable($A433,U$10)</f>
        <v>42.5</v>
      </c>
      <c r="V433" s="22">
        <f>_xll.DTC.CPR.ValueForVariable($A433,V$10)</f>
        <v>4</v>
      </c>
      <c r="W433" s="22">
        <f>_xll.DTC.CPR.ValueForVariable($A433,W$10)</f>
        <v>36.5</v>
      </c>
      <c r="X433" s="22">
        <f>_xll.DTC.CPR.ValueForVariable($A433,X$10)</f>
        <v>589.58920604900356</v>
      </c>
      <c r="Y433" s="22">
        <f>_xll.DTC.CPR.ValueForVariable($A433,Y$10)</f>
        <v>1086.4865440387393</v>
      </c>
      <c r="Z433" s="22">
        <f>_xll.DTC.CPR.ValueForVariable($A433,Z$10)</f>
        <v>53.206021012503811</v>
      </c>
      <c r="AA433" s="22">
        <f>_xll.DTC.CPR.ValueForVariable($A433,AA$10)</f>
        <v>1.8427856766910287</v>
      </c>
      <c r="AB433" s="22">
        <f>_xll.DTC.CPR.ValueForVariable($A433,AB$10)</f>
        <v>0.81428047737191678</v>
      </c>
      <c r="AC433" s="22">
        <f>_xll.DTC.CPR.ValueForVariable($A433,AC$10)</f>
        <v>109.99999891456127</v>
      </c>
      <c r="AD433" s="22">
        <f>_xll.DTC.CPR.ValueForVariable($A433,AD$10)</f>
        <v>50.689050710948408</v>
      </c>
      <c r="AE433" s="22">
        <f>_xll.DTC.CPR.ValueForVariable($A433,AE$10)</f>
        <v>0</v>
      </c>
      <c r="AF433" s="22">
        <f>_xll.DTC.CPR.ValueForVariable($A433,AF$10)</f>
        <v>0</v>
      </c>
      <c r="AG433" s="22">
        <f>_xll.DTC.CPR.ValueForVariable($A433,AG$10)</f>
        <v>0</v>
      </c>
      <c r="AH433" s="22">
        <f>_xll.DTC.CPR.ValueForVariable($A433,AH$10)</f>
        <v>0</v>
      </c>
      <c r="AI433" s="22">
        <f>_xll.DTC.CPR.ValueForVariable($A433,AI$10)</f>
        <v>0</v>
      </c>
      <c r="AJ433" s="22">
        <f>_xll.DTC.CPR.ValueForVariable($A433,AJ$10)</f>
        <v>0</v>
      </c>
      <c r="AK433" s="22">
        <f>_xll.DTC.CPR.ValueForVariable($A433,AK$10)</f>
        <v>5.0000029375643447</v>
      </c>
      <c r="AL433" s="22">
        <f>_xll.DTC.CPR.MinimumForVariable($A433,AL$10)</f>
        <v>19.819832591158605</v>
      </c>
      <c r="AM433" s="22">
        <f>_xll.DTC.CPR.MaximumForVariable($A433,AM$10)</f>
        <v>56.368861793049959</v>
      </c>
    </row>
    <row r="434" spans="1:39" x14ac:dyDescent="0.35">
      <c r="A434" s="22" t="str">
        <f>_xll.DTC.CPR.Calculate($B$1,$B$2,$B$3,D434,E434,C434,B434,F434,$B$4,G434)</f>
        <v>CID=-2098905548</v>
      </c>
      <c r="B434" s="22">
        <f t="shared" si="82"/>
        <v>21</v>
      </c>
      <c r="C434" s="22">
        <f t="shared" si="83"/>
        <v>45</v>
      </c>
      <c r="D434" s="22">
        <f t="shared" si="84"/>
        <v>0</v>
      </c>
      <c r="E434" s="22">
        <f t="shared" si="80"/>
        <v>4</v>
      </c>
      <c r="F434" s="33">
        <f t="shared" si="79"/>
        <v>39</v>
      </c>
      <c r="G434" s="33">
        <f t="shared" si="81"/>
        <v>7.8</v>
      </c>
      <c r="H434" s="22">
        <f>_xll.DTC.CPR.ValueForVariable($A434,H$10)</f>
        <v>1.7311603612229669</v>
      </c>
      <c r="I434" s="22">
        <f>_xll.DTC.CPR.ValueForVariable($A434,I$10)</f>
        <v>146.96975030891002</v>
      </c>
      <c r="J434" s="22">
        <f>_xll.DTC.CPR.ValueForVariable($A434,J$10)</f>
        <v>27.98784959333485</v>
      </c>
      <c r="K434" s="22">
        <f>_xll.DTC.CPR.ValueForVariable($A434,K$10)</f>
        <v>254.91869357729877</v>
      </c>
      <c r="L434" s="22">
        <f>_xll.DTC.CPR.ValueForVariable($A434,L$10)</f>
        <v>428.56092765205324</v>
      </c>
      <c r="M434" s="22">
        <f>_xll.DTC.CPR.ValueForVariable($A434,M$10)</f>
        <v>414.26838890769983</v>
      </c>
      <c r="N434" s="22">
        <f>_xll.DTC.CPR.ValueForVariable($A434,N$10)</f>
        <v>22484.625221504604</v>
      </c>
      <c r="O434" s="22">
        <f>_xll.DTC.CPR.ValueForVariable($A434,O$10)</f>
        <v>1.4032746047385891</v>
      </c>
      <c r="P434" s="22">
        <f>_xll.DTC.CPR.ValueForVariable($A434,P$10)</f>
        <v>1.5837029028620098E-2</v>
      </c>
      <c r="Q434" s="22">
        <f>_xll.DTC.CPR.ValueForVariable($A434,Q$10)</f>
        <v>7.2572837727756969</v>
      </c>
      <c r="R434" s="22">
        <f>_xll.DTC.CPR.ValueForVariable($A434,R$10)</f>
        <v>30.81199354072638</v>
      </c>
      <c r="S434" s="22">
        <f>_xll.DTC.CPR.ValueForVariable($A434,S$10)</f>
        <v>223.61138072998315</v>
      </c>
      <c r="T434" s="22">
        <f>_xll.DTC.CPR.ValueForVariable($A434,T$10)</f>
        <v>21</v>
      </c>
      <c r="U434" s="22">
        <f>_xll.DTC.CPR.ValueForVariable($A434,U$10)</f>
        <v>45</v>
      </c>
      <c r="V434" s="22">
        <f>_xll.DTC.CPR.ValueForVariable($A434,V$10)</f>
        <v>4</v>
      </c>
      <c r="W434" s="22">
        <f>_xll.DTC.CPR.ValueForVariable($A434,W$10)</f>
        <v>39</v>
      </c>
      <c r="X434" s="22">
        <f>_xll.DTC.CPR.ValueForVariable($A434,X$10)</f>
        <v>589.58920604900356</v>
      </c>
      <c r="Y434" s="22">
        <f>_xll.DTC.CPR.ValueForVariable($A434,Y$10)</f>
        <v>1159.9242383423766</v>
      </c>
      <c r="Z434" s="22">
        <f>_xll.DTC.CPR.ValueForVariable($A434,Z$10)</f>
        <v>56.054412896928625</v>
      </c>
      <c r="AA434" s="22">
        <f>_xll.DTC.CPR.ValueForVariable($A434,AA$10)</f>
        <v>1.9673430694488829</v>
      </c>
      <c r="AB434" s="22">
        <f>_xll.DTC.CPR.ValueForVariable($A434,AB$10)</f>
        <v>0.82961937715530554</v>
      </c>
      <c r="AC434" s="22">
        <f>_xll.DTC.CPR.ValueForVariable($A434,AC$10)</f>
        <v>107.83116629284557</v>
      </c>
      <c r="AD434" s="22">
        <f>_xll.DTC.CPR.ValueForVariable($A434,AD$10)</f>
        <v>56.428263670825679</v>
      </c>
      <c r="AE434" s="22">
        <f>_xll.DTC.CPR.ValueForVariable($A434,AE$10)</f>
        <v>0</v>
      </c>
      <c r="AF434" s="22">
        <f>_xll.DTC.CPR.ValueForVariable($A434,AF$10)</f>
        <v>0</v>
      </c>
      <c r="AG434" s="22">
        <f>_xll.DTC.CPR.ValueForVariable($A434,AG$10)</f>
        <v>0</v>
      </c>
      <c r="AH434" s="22">
        <f>_xll.DTC.CPR.ValueForVariable($A434,AH$10)</f>
        <v>0</v>
      </c>
      <c r="AI434" s="22">
        <f>_xll.DTC.CPR.ValueForVariable($A434,AI$10)</f>
        <v>0</v>
      </c>
      <c r="AJ434" s="22">
        <f>_xll.DTC.CPR.ValueForVariable($A434,AJ$10)</f>
        <v>0</v>
      </c>
      <c r="AK434" s="22">
        <f>_xll.DTC.CPR.ValueForVariable($A434,AK$10)</f>
        <v>10</v>
      </c>
      <c r="AL434" s="22">
        <f>_xll.DTC.CPR.MinimumForVariable($A434,AL$10)</f>
        <v>22.999476412308194</v>
      </c>
      <c r="AM434" s="22">
        <f>_xll.DTC.CPR.MaximumForVariable($A434,AM$10)</f>
        <v>66.330080534493632</v>
      </c>
    </row>
    <row r="435" spans="1:39" x14ac:dyDescent="0.35">
      <c r="A435" s="22" t="str">
        <f>_xll.DTC.CPR.Calculate($B$1,$B$2,$B$3,D435,E435,C435,B435,F435,$B$4,G435)</f>
        <v>CID=892099833</v>
      </c>
      <c r="B435" s="22">
        <f t="shared" si="82"/>
        <v>21</v>
      </c>
      <c r="C435" s="22">
        <f t="shared" si="83"/>
        <v>47.5</v>
      </c>
      <c r="D435" s="22">
        <f t="shared" si="84"/>
        <v>0</v>
      </c>
      <c r="E435" s="22">
        <f t="shared" si="80"/>
        <v>4</v>
      </c>
      <c r="F435" s="33">
        <f t="shared" si="79"/>
        <v>41.5</v>
      </c>
      <c r="G435" s="33">
        <f t="shared" si="81"/>
        <v>8.3000000000000007</v>
      </c>
      <c r="H435" s="22">
        <f>_xll.DTC.CPR.ValueForVariable($A435,H$10)</f>
        <v>1.7311603612229669</v>
      </c>
      <c r="I435" s="22">
        <f>_xll.DTC.CPR.ValueForVariable($A435,I$10)</f>
        <v>146.96975030891002</v>
      </c>
      <c r="J435" s="22">
        <f>_xll.DTC.CPR.ValueForVariable($A435,J$10)</f>
        <v>27.98784959333485</v>
      </c>
      <c r="K435" s="22">
        <f>_xll.DTC.CPR.ValueForVariable($A435,K$10)</f>
        <v>258.65495278124138</v>
      </c>
      <c r="L435" s="22">
        <f>_xll.DTC.CPR.ValueForVariable($A435,L$10)</f>
        <v>429.91324256936269</v>
      </c>
      <c r="M435" s="22">
        <f>_xll.DTC.CPR.ValueForVariable($A435,M$10)</f>
        <v>414.26838890769983</v>
      </c>
      <c r="N435" s="22">
        <f>_xll.DTC.CPR.ValueForVariable($A435,N$10)</f>
        <v>23364.398337052149</v>
      </c>
      <c r="O435" s="22">
        <f>_xll.DTC.CPR.ValueForVariable($A435,O$10)</f>
        <v>1.4632625240984247</v>
      </c>
      <c r="P435" s="22">
        <f>_xll.DTC.CPR.ValueForVariable($A435,P$10)</f>
        <v>1.754984863381312E-2</v>
      </c>
      <c r="Q435" s="22">
        <f>_xll.DTC.CPR.ValueForVariable($A435,Q$10)</f>
        <v>6.5920983772775088</v>
      </c>
      <c r="R435" s="22">
        <f>_xll.DTC.CPR.ValueForVariable($A435,R$10)</f>
        <v>34.541855460608353</v>
      </c>
      <c r="S435" s="22">
        <f>_xll.DTC.CPR.ValueForVariable($A435,S$10)</f>
        <v>227.70330933003058</v>
      </c>
      <c r="T435" s="22">
        <f>_xll.DTC.CPR.ValueForVariable($A435,T$10)</f>
        <v>21</v>
      </c>
      <c r="U435" s="22">
        <f>_xll.DTC.CPR.ValueForVariable($A435,U$10)</f>
        <v>47.5</v>
      </c>
      <c r="V435" s="22">
        <f>_xll.DTC.CPR.ValueForVariable($A435,V$10)</f>
        <v>4</v>
      </c>
      <c r="W435" s="22">
        <f>_xll.DTC.CPR.ValueForVariable($A435,W$10)</f>
        <v>41.5</v>
      </c>
      <c r="X435" s="22">
        <f>_xll.DTC.CPR.ValueForVariable($A435,X$10)</f>
        <v>589.58920604900356</v>
      </c>
      <c r="Y435" s="22">
        <f>_xll.DTC.CPR.ValueForVariable($A435,Y$10)</f>
        <v>1237.0237214434719</v>
      </c>
      <c r="Z435" s="22">
        <f>_xll.DTC.CPR.ValueForVariable($A435,Z$10)</f>
        <v>58.845673983647657</v>
      </c>
      <c r="AA435" s="22">
        <f>_xll.DTC.CPR.ValueForVariable($A435,AA$10)</f>
        <v>2.0981112081971478</v>
      </c>
      <c r="AB435" s="22">
        <f>_xll.DTC.CPR.ValueForVariable($A435,AB$10)</f>
        <v>0.8430122873763306</v>
      </c>
      <c r="AC435" s="22">
        <f>_xll.DTC.CPR.ValueForVariable($A435,AC$10)</f>
        <v>108.78524375536669</v>
      </c>
      <c r="AD435" s="22">
        <f>_xll.DTC.CPR.ValueForVariable($A435,AD$10)</f>
        <v>62.254039057704624</v>
      </c>
      <c r="AE435" s="22">
        <f>_xll.DTC.CPR.ValueForVariable($A435,AE$10)</f>
        <v>0</v>
      </c>
      <c r="AF435" s="22">
        <f>_xll.DTC.CPR.ValueForVariable($A435,AF$10)</f>
        <v>0</v>
      </c>
      <c r="AG435" s="22">
        <f>_xll.DTC.CPR.ValueForVariable($A435,AG$10)</f>
        <v>0</v>
      </c>
      <c r="AH435" s="22">
        <f>_xll.DTC.CPR.ValueForVariable($A435,AH$10)</f>
        <v>0</v>
      </c>
      <c r="AI435" s="22">
        <f>_xll.DTC.CPR.ValueForVariable($A435,AI$10)</f>
        <v>0</v>
      </c>
      <c r="AJ435" s="22">
        <f>_xll.DTC.CPR.ValueForVariable($A435,AJ$10)</f>
        <v>0</v>
      </c>
      <c r="AK435" s="22">
        <f>_xll.DTC.CPR.ValueForVariable($A435,AK$10)</f>
        <v>9.9999900208649102</v>
      </c>
      <c r="AL435" s="22">
        <f>_xll.DTC.CPR.MinimumForVariable($A435,AL$10)</f>
        <v>26.231888368786191</v>
      </c>
      <c r="AM435" s="22">
        <f>_xll.DTC.CPR.MaximumForVariable($A435,AM$10)</f>
        <v>76.526341520351721</v>
      </c>
    </row>
    <row r="436" spans="1:39" x14ac:dyDescent="0.35">
      <c r="A436" s="22" t="str">
        <f>_xll.DTC.CPR.Calculate($B$1,$B$2,$B$3,D436,E436,C436,B436,F436,$B$4,G436)</f>
        <v>CID=509018282</v>
      </c>
      <c r="B436" s="22">
        <f t="shared" si="82"/>
        <v>21</v>
      </c>
      <c r="C436" s="22">
        <f t="shared" si="83"/>
        <v>50</v>
      </c>
      <c r="D436" s="22">
        <f t="shared" si="84"/>
        <v>0</v>
      </c>
      <c r="E436" s="22">
        <f t="shared" si="80"/>
        <v>4</v>
      </c>
      <c r="F436" s="33">
        <f t="shared" si="79"/>
        <v>44</v>
      </c>
      <c r="G436" s="33">
        <f t="shared" si="81"/>
        <v>8.8000000000000007</v>
      </c>
      <c r="H436" s="22">
        <f>_xll.DTC.CPR.ValueForVariable($A436,H$10)</f>
        <v>1.7311603612229669</v>
      </c>
      <c r="I436" s="22">
        <f>_xll.DTC.CPR.ValueForVariable($A436,I$10)</f>
        <v>146.96975030891002</v>
      </c>
      <c r="J436" s="22">
        <f>_xll.DTC.CPR.ValueForVariable($A436,J$10)</f>
        <v>27.98784959333485</v>
      </c>
      <c r="K436" s="22">
        <f>_xll.DTC.CPR.ValueForVariable($A436,K$10)</f>
        <v>262.42501858641634</v>
      </c>
      <c r="L436" s="22">
        <f>_xll.DTC.CPR.ValueForVariable($A436,L$10)</f>
        <v>431.24065596406143</v>
      </c>
      <c r="M436" s="22">
        <f>_xll.DTC.CPR.ValueForVariable($A436,M$10)</f>
        <v>414.26838890769983</v>
      </c>
      <c r="N436" s="22">
        <f>_xll.DTC.CPR.ValueForVariable($A436,N$10)</f>
        <v>24330.717180100812</v>
      </c>
      <c r="O436" s="22">
        <f>_xll.DTC.CPR.ValueForVariable($A436,O$10)</f>
        <v>1.5842127562232404</v>
      </c>
      <c r="P436" s="22">
        <f>_xll.DTC.CPR.ValueForVariable($A436,P$10)</f>
        <v>2.0000856810269467E-2</v>
      </c>
      <c r="Q436" s="22">
        <f>_xll.DTC.CPR.ValueForVariable($A436,Q$10)</f>
        <v>6.0092384371653722</v>
      </c>
      <c r="R436" s="22">
        <f>_xll.DTC.CPR.ValueForVariable($A436,R$10)</f>
        <v>40.030397649586021</v>
      </c>
      <c r="S436" s="22">
        <f>_xll.DTC.CPR.ValueForVariable($A436,S$10)</f>
        <v>240.55220421090669</v>
      </c>
      <c r="T436" s="22">
        <f>_xll.DTC.CPR.ValueForVariable($A436,T$10)</f>
        <v>21</v>
      </c>
      <c r="U436" s="22">
        <f>_xll.DTC.CPR.ValueForVariable($A436,U$10)</f>
        <v>50</v>
      </c>
      <c r="V436" s="22">
        <f>_xll.DTC.CPR.ValueForVariable($A436,V$10)</f>
        <v>4</v>
      </c>
      <c r="W436" s="22">
        <f>_xll.DTC.CPR.ValueForVariable($A436,W$10)</f>
        <v>44</v>
      </c>
      <c r="X436" s="22">
        <f>_xll.DTC.CPR.ValueForVariable($A436,X$10)</f>
        <v>589.58920604900356</v>
      </c>
      <c r="Y436" s="22">
        <f>_xll.DTC.CPR.ValueForVariable($A436,Y$10)</f>
        <v>1317.9054900117335</v>
      </c>
      <c r="Z436" s="22">
        <f>_xll.DTC.CPR.ValueForVariable($A436,Z$10)</f>
        <v>61.681248520791428</v>
      </c>
      <c r="AA436" s="22">
        <f>_xll.DTC.CPR.ValueForVariable($A436,AA$10)</f>
        <v>2.235294466876987</v>
      </c>
      <c r="AB436" s="22">
        <f>_xll.DTC.CPR.ValueForVariable($A436,AB$10)</f>
        <v>0.8591970371616936</v>
      </c>
      <c r="AC436" s="22">
        <f>_xll.DTC.CPR.ValueForVariable($A436,AC$10)</f>
        <v>109.00000614470405</v>
      </c>
      <c r="AD436" s="22">
        <f>_xll.DTC.CPR.ValueForVariable($A436,AD$10)</f>
        <v>70.7869026150764</v>
      </c>
      <c r="AE436" s="22">
        <f>_xll.DTC.CPR.ValueForVariable($A436,AE$10)</f>
        <v>0</v>
      </c>
      <c r="AF436" s="22">
        <f>_xll.DTC.CPR.ValueForVariable($A436,AF$10)</f>
        <v>0</v>
      </c>
      <c r="AG436" s="22">
        <f>_xll.DTC.CPR.ValueForVariable($A436,AG$10)</f>
        <v>0</v>
      </c>
      <c r="AH436" s="22">
        <f>_xll.DTC.CPR.ValueForVariable($A436,AH$10)</f>
        <v>0</v>
      </c>
      <c r="AI436" s="22">
        <f>_xll.DTC.CPR.ValueForVariable($A436,AI$10)</f>
        <v>0</v>
      </c>
      <c r="AJ436" s="22">
        <f>_xll.DTC.CPR.ValueForVariable($A436,AJ$10)</f>
        <v>0</v>
      </c>
      <c r="AK436" s="22">
        <f>_xll.DTC.CPR.ValueForVariable($A436,AK$10)</f>
        <v>9.9999692764798276</v>
      </c>
      <c r="AL436" s="22">
        <f>_xll.DTC.CPR.MinimumForVariable($A436,AL$10)</f>
        <v>29.9298871922174</v>
      </c>
      <c r="AM436" s="22">
        <f>_xll.DTC.CPR.MaximumForVariable($A436,AM$10)</f>
        <v>85.388027915085232</v>
      </c>
    </row>
    <row r="437" spans="1:39" x14ac:dyDescent="0.35">
      <c r="A437" s="22" t="str">
        <f>_xll.DTC.CPR.Calculate($B$1,$B$2,$B$3,D437,E437,C437,B437,F437,$B$4,G437)</f>
        <v>CID=-794943633</v>
      </c>
      <c r="B437" s="22">
        <f t="shared" si="82"/>
        <v>21</v>
      </c>
      <c r="C437" s="22">
        <f t="shared" si="83"/>
        <v>52.5</v>
      </c>
      <c r="D437" s="22">
        <f t="shared" si="84"/>
        <v>0</v>
      </c>
      <c r="E437" s="22">
        <f t="shared" si="80"/>
        <v>4</v>
      </c>
      <c r="F437" s="33">
        <f t="shared" si="79"/>
        <v>46.5</v>
      </c>
      <c r="G437" s="33">
        <f t="shared" si="81"/>
        <v>9.3000000000000007</v>
      </c>
      <c r="H437" s="22">
        <f>_xll.DTC.CPR.ValueForVariable($A437,H$10)</f>
        <v>1.7311603612229669</v>
      </c>
      <c r="I437" s="22">
        <f>_xll.DTC.CPR.ValueForVariable($A437,I$10)</f>
        <v>146.96975030891002</v>
      </c>
      <c r="J437" s="22">
        <f>_xll.DTC.CPR.ValueForVariable($A437,J$10)</f>
        <v>27.98784959333485</v>
      </c>
      <c r="K437" s="22">
        <f>_xll.DTC.CPR.ValueForVariable($A437,K$10)</f>
        <v>266.23083222577782</v>
      </c>
      <c r="L437" s="22">
        <f>_xll.DTC.CPR.ValueForVariable($A437,L$10)</f>
        <v>432.5434123107521</v>
      </c>
      <c r="M437" s="22">
        <f>_xll.DTC.CPR.ValueForVariable($A437,M$10)</f>
        <v>414.26838890769983</v>
      </c>
      <c r="N437" s="22">
        <f>_xll.DTC.CPR.ValueForVariable($A437,N$10)</f>
        <v>25236.482344898686</v>
      </c>
      <c r="O437" s="22">
        <f>_xll.DTC.CPR.ValueForVariable($A437,O$10)</f>
        <v>1.7049147586794331</v>
      </c>
      <c r="P437" s="22">
        <f>_xll.DTC.CPR.ValueForVariable($A437,P$10)</f>
        <v>2.2699765203712419E-2</v>
      </c>
      <c r="Q437" s="22">
        <f>_xll.DTC.CPR.ValueForVariable($A437,Q$10)</f>
        <v>5.5085492379075447</v>
      </c>
      <c r="R437" s="22">
        <f>_xll.DTC.CPR.ValueForVariable($A437,R$10)</f>
        <v>45.818128208603319</v>
      </c>
      <c r="S437" s="22">
        <f>_xll.DTC.CPR.ValueForVariable($A437,S$10)</f>
        <v>252.39141522585197</v>
      </c>
      <c r="T437" s="22">
        <f>_xll.DTC.CPR.ValueForVariable($A437,T$10)</f>
        <v>21</v>
      </c>
      <c r="U437" s="22">
        <f>_xll.DTC.CPR.ValueForVariable($A437,U$10)</f>
        <v>52.5</v>
      </c>
      <c r="V437" s="22">
        <f>_xll.DTC.CPR.ValueForVariable($A437,V$10)</f>
        <v>4</v>
      </c>
      <c r="W437" s="22">
        <f>_xll.DTC.CPR.ValueForVariable($A437,W$10)</f>
        <v>46.5</v>
      </c>
      <c r="X437" s="22">
        <f>_xll.DTC.CPR.ValueForVariable($A437,X$10)</f>
        <v>589.58920604900356</v>
      </c>
      <c r="Y437" s="22">
        <f>_xll.DTC.CPR.ValueForVariable($A437,Y$10)</f>
        <v>1402.69321438421</v>
      </c>
      <c r="Z437" s="22">
        <f>_xll.DTC.CPR.ValueForVariable($A437,Z$10)</f>
        <v>64.480907652913857</v>
      </c>
      <c r="AA437" s="22">
        <f>_xll.DTC.CPR.ValueForVariable($A437,AA$10)</f>
        <v>2.3791026022746173</v>
      </c>
      <c r="AB437" s="22">
        <f>_xll.DTC.CPR.ValueForVariable($A437,AB$10)</f>
        <v>0.87259317978986006</v>
      </c>
      <c r="AC437" s="22">
        <f>_xll.DTC.CPR.ValueForVariable($A437,AC$10)</f>
        <v>109.84845848462618</v>
      </c>
      <c r="AD437" s="22">
        <f>_xll.DTC.CPR.ValueForVariable($A437,AD$10)</f>
        <v>79.777662078125431</v>
      </c>
      <c r="AE437" s="22">
        <f>_xll.DTC.CPR.ValueForVariable($A437,AE$10)</f>
        <v>0</v>
      </c>
      <c r="AF437" s="22">
        <f>_xll.DTC.CPR.ValueForVariable($A437,AF$10)</f>
        <v>0</v>
      </c>
      <c r="AG437" s="22">
        <f>_xll.DTC.CPR.ValueForVariable($A437,AG$10)</f>
        <v>0</v>
      </c>
      <c r="AH437" s="22">
        <f>_xll.DTC.CPR.ValueForVariable($A437,AH$10)</f>
        <v>0</v>
      </c>
      <c r="AI437" s="22">
        <f>_xll.DTC.CPR.ValueForVariable($A437,AI$10)</f>
        <v>0</v>
      </c>
      <c r="AJ437" s="22">
        <f>_xll.DTC.CPR.ValueForVariable($A437,AJ$10)</f>
        <v>0</v>
      </c>
      <c r="AK437" s="22">
        <f>_xll.DTC.CPR.ValueForVariable($A437,AK$10)</f>
        <v>6.5154151537381733</v>
      </c>
      <c r="AL437" s="22">
        <f>_xll.DTC.CPR.MinimumForVariable($A437,AL$10)</f>
        <v>34.504949422079655</v>
      </c>
      <c r="AM437" s="22">
        <f>_xll.DTC.CPR.MaximumForVariable($A437,AM$10)</f>
        <v>97.771998188627535</v>
      </c>
    </row>
    <row r="438" spans="1:39" x14ac:dyDescent="0.35">
      <c r="A438" s="22" t="str">
        <f>_xll.DTC.CPR.Calculate($B$1,$B$2,$B$3,D438,E438,C438,B438,F438,$B$4,G438)</f>
        <v>CID=-1178025184</v>
      </c>
      <c r="B438" s="22">
        <f t="shared" si="82"/>
        <v>21</v>
      </c>
      <c r="C438" s="22">
        <f t="shared" si="83"/>
        <v>55</v>
      </c>
      <c r="D438" s="22">
        <f t="shared" si="84"/>
        <v>0</v>
      </c>
      <c r="E438" s="22">
        <f t="shared" si="80"/>
        <v>4</v>
      </c>
      <c r="F438" s="33">
        <f t="shared" si="79"/>
        <v>49</v>
      </c>
      <c r="G438" s="33">
        <f t="shared" si="81"/>
        <v>9.8000000000000007</v>
      </c>
      <c r="H438" s="22">
        <f>_xll.DTC.CPR.ValueForVariable($A438,H$10)</f>
        <v>1.7311603612229669</v>
      </c>
      <c r="I438" s="22">
        <f>_xll.DTC.CPR.ValueForVariable($A438,I$10)</f>
        <v>146.96975030891002</v>
      </c>
      <c r="J438" s="22">
        <f>_xll.DTC.CPR.ValueForVariable($A438,J$10)</f>
        <v>27.98784959333485</v>
      </c>
      <c r="K438" s="22">
        <f>_xll.DTC.CPR.ValueForVariable($A438,K$10)</f>
        <v>270.07454523126029</v>
      </c>
      <c r="L438" s="22">
        <f>_xll.DTC.CPR.ValueForVariable($A438,L$10)</f>
        <v>433.82175951284063</v>
      </c>
      <c r="M438" s="22">
        <f>_xll.DTC.CPR.ValueForVariable($A438,M$10)</f>
        <v>414.26838890769983</v>
      </c>
      <c r="N438" s="22">
        <f>_xll.DTC.CPR.ValueForVariable($A438,N$10)</f>
        <v>26139.087071622562</v>
      </c>
      <c r="O438" s="22">
        <f>_xll.DTC.CPR.ValueForVariable($A438,O$10)</f>
        <v>1.8252228126515231</v>
      </c>
      <c r="P438" s="22">
        <f>_xll.DTC.CPR.ValueForVariable($A438,P$10)</f>
        <v>2.5792933126909189E-2</v>
      </c>
      <c r="Q438" s="22">
        <f>_xll.DTC.CPR.ValueForVariable($A438,Q$10)</f>
        <v>5.0391604053630061</v>
      </c>
      <c r="R438" s="22">
        <f>_xll.DTC.CPR.ValueForVariable($A438,R$10)</f>
        <v>52.228123685454676</v>
      </c>
      <c r="S438" s="22">
        <f>_xll.DTC.CPR.ValueForVariable($A438,S$10)</f>
        <v>263.185892922145</v>
      </c>
      <c r="T438" s="22">
        <f>_xll.DTC.CPR.ValueForVariable($A438,T$10)</f>
        <v>21</v>
      </c>
      <c r="U438" s="22">
        <f>_xll.DTC.CPR.ValueForVariable($A438,U$10)</f>
        <v>55</v>
      </c>
      <c r="V438" s="22">
        <f>_xll.DTC.CPR.ValueForVariable($A438,V$10)</f>
        <v>4</v>
      </c>
      <c r="W438" s="22">
        <f>_xll.DTC.CPR.ValueForVariable($A438,W$10)</f>
        <v>49</v>
      </c>
      <c r="X438" s="22">
        <f>_xll.DTC.CPR.ValueForVariable($A438,X$10)</f>
        <v>589.58920604900356</v>
      </c>
      <c r="Y438" s="22">
        <f>_xll.DTC.CPR.ValueForVariable($A438,Y$10)</f>
        <v>1491.5140866997515</v>
      </c>
      <c r="Z438" s="22">
        <f>_xll.DTC.CPR.ValueForVariable($A438,Z$10)</f>
        <v>67.397047549181082</v>
      </c>
      <c r="AA438" s="22">
        <f>_xll.DTC.CPR.ValueForVariable($A438,AA$10)</f>
        <v>2.5297513444908364</v>
      </c>
      <c r="AB438" s="22">
        <f>_xll.DTC.CPR.ValueForVariable($A438,AB$10)</f>
        <v>0.88401377238044121</v>
      </c>
      <c r="AC438" s="22">
        <f>_xll.DTC.CPR.ValueForVariable($A438,AC$10)</f>
        <v>110</v>
      </c>
      <c r="AD438" s="22">
        <f>_xll.DTC.CPR.ValueForVariable($A438,AD$10)</f>
        <v>89.763787478788245</v>
      </c>
      <c r="AE438" s="22">
        <f>_xll.DTC.CPR.ValueForVariable($A438,AE$10)</f>
        <v>0</v>
      </c>
      <c r="AF438" s="22">
        <f>_xll.DTC.CPR.ValueForVariable($A438,AF$10)</f>
        <v>0</v>
      </c>
      <c r="AG438" s="22">
        <f>_xll.DTC.CPR.ValueForVariable($A438,AG$10)</f>
        <v>0</v>
      </c>
      <c r="AH438" s="22">
        <f>_xll.DTC.CPR.ValueForVariable($A438,AH$10)</f>
        <v>0</v>
      </c>
      <c r="AI438" s="22">
        <f>_xll.DTC.CPR.ValueForVariable($A438,AI$10)</f>
        <v>0</v>
      </c>
      <c r="AJ438" s="22">
        <f>_xll.DTC.CPR.ValueForVariable($A438,AJ$10)</f>
        <v>0</v>
      </c>
      <c r="AK438" s="22">
        <f>_xll.DTC.CPR.ValueForVariable($A438,AK$10)</f>
        <v>5</v>
      </c>
      <c r="AL438" s="22">
        <f>_xll.DTC.CPR.MinimumForVariable($A438,AL$10)</f>
        <v>38.756757540783148</v>
      </c>
      <c r="AM438" s="22">
        <f>_xll.DTC.CPR.MaximumForVariable($A438,AM$10)</f>
        <v>110.87094803375591</v>
      </c>
    </row>
    <row r="439" spans="1:39" x14ac:dyDescent="0.35">
      <c r="A439" s="22" t="str">
        <f>_xll.DTC.CPR.Calculate($B$1,$B$2,$B$3,D439,E439,C439,B439,F439,$B$4,G439)</f>
        <v>CID=1812980197</v>
      </c>
      <c r="B439" s="22">
        <f t="shared" si="82"/>
        <v>21</v>
      </c>
      <c r="C439" s="22">
        <f t="shared" si="83"/>
        <v>57.5</v>
      </c>
      <c r="D439" s="22">
        <f t="shared" si="84"/>
        <v>0</v>
      </c>
      <c r="E439" s="22">
        <f t="shared" si="80"/>
        <v>4</v>
      </c>
      <c r="F439" s="33">
        <f t="shared" si="79"/>
        <v>51.5</v>
      </c>
      <c r="G439" s="33">
        <f t="shared" si="81"/>
        <v>10.3</v>
      </c>
      <c r="H439" s="22">
        <f>_xll.DTC.CPR.ValueForVariable($A439,H$10)</f>
        <v>1.7311603612229669</v>
      </c>
      <c r="I439" s="22">
        <f>_xll.DTC.CPR.ValueForVariable($A439,I$10)</f>
        <v>146.96975030891002</v>
      </c>
      <c r="J439" s="22">
        <f>_xll.DTC.CPR.ValueForVariable($A439,J$10)</f>
        <v>27.98784959333485</v>
      </c>
      <c r="K439" s="22">
        <f>_xll.DTC.CPR.ValueForVariable($A439,K$10)</f>
        <v>273.95855464546202</v>
      </c>
      <c r="L439" s="22">
        <f>_xll.DTC.CPR.ValueForVariable($A439,L$10)</f>
        <v>435.07595567363285</v>
      </c>
      <c r="M439" s="22">
        <f>_xll.DTC.CPR.ValueForVariable($A439,M$10)</f>
        <v>414.26838890769983</v>
      </c>
      <c r="N439" s="22">
        <f>_xll.DTC.CPR.ValueForVariable($A439,N$10)</f>
        <v>27125.973944973266</v>
      </c>
      <c r="O439" s="22">
        <f>_xll.DTC.CPR.ValueForVariable($A439,O$10)</f>
        <v>2.0061845768936069</v>
      </c>
      <c r="P439" s="22">
        <f>_xll.DTC.CPR.ValueForVariable($A439,P$10)</f>
        <v>2.9932132907833961E-2</v>
      </c>
      <c r="Q439" s="22">
        <f>_xll.DTC.CPR.ValueForVariable($A439,Q$10)</f>
        <v>4.6294320881902733</v>
      </c>
      <c r="R439" s="22">
        <f>_xll.DTC.CPR.ValueForVariable($A439,R$10)</f>
        <v>60.80387834211389</v>
      </c>
      <c r="S439" s="22">
        <f>_xll.DTC.CPR.ValueForVariable($A439,S$10)</f>
        <v>281.48742548339965</v>
      </c>
      <c r="T439" s="22">
        <f>_xll.DTC.CPR.ValueForVariable($A439,T$10)</f>
        <v>21</v>
      </c>
      <c r="U439" s="22">
        <f>_xll.DTC.CPR.ValueForVariable($A439,U$10)</f>
        <v>57.5</v>
      </c>
      <c r="V439" s="22">
        <f>_xll.DTC.CPR.ValueForVariable($A439,V$10)</f>
        <v>4</v>
      </c>
      <c r="W439" s="22">
        <f>_xll.DTC.CPR.ValueForVariable($A439,W$10)</f>
        <v>51.5</v>
      </c>
      <c r="X439" s="22">
        <f>_xll.DTC.CPR.ValueForVariable($A439,X$10)</f>
        <v>589.58920604900356</v>
      </c>
      <c r="Y439" s="22">
        <f>_xll.DTC.CPR.ValueForVariable($A439,Y$10)</f>
        <v>1584.4992350875034</v>
      </c>
      <c r="Z439" s="22">
        <f>_xll.DTC.CPR.ValueForVariable($A439,Z$10)</f>
        <v>70.298468047666915</v>
      </c>
      <c r="AA439" s="22">
        <f>_xll.DTC.CPR.ValueForVariable($A439,AA$10)</f>
        <v>2.6874630994445448</v>
      </c>
      <c r="AB439" s="22">
        <f>_xll.DTC.CPR.ValueForVariable($A439,AB$10)</f>
        <v>0.89511217199280846</v>
      </c>
      <c r="AC439" s="22">
        <f>_xll.DTC.CPR.ValueForVariable($A439,AC$10)</f>
        <v>110</v>
      </c>
      <c r="AD439" s="22">
        <f>_xll.DTC.CPR.ValueForVariable($A439,AD$10)</f>
        <v>103.20710464241346</v>
      </c>
      <c r="AE439" s="22">
        <f>_xll.DTC.CPR.ValueForVariable($A439,AE$10)</f>
        <v>0</v>
      </c>
      <c r="AF439" s="22">
        <f>_xll.DTC.CPR.ValueForVariable($A439,AF$10)</f>
        <v>0</v>
      </c>
      <c r="AG439" s="22">
        <f>_xll.DTC.CPR.ValueForVariable($A439,AG$10)</f>
        <v>0</v>
      </c>
      <c r="AH439" s="22">
        <f>_xll.DTC.CPR.ValueForVariable($A439,AH$10)</f>
        <v>0</v>
      </c>
      <c r="AI439" s="22">
        <f>_xll.DTC.CPR.ValueForVariable($A439,AI$10)</f>
        <v>0</v>
      </c>
      <c r="AJ439" s="22">
        <f>_xll.DTC.CPR.ValueForVariable($A439,AJ$10)</f>
        <v>0</v>
      </c>
      <c r="AK439" s="22">
        <f>_xll.DTC.CPR.ValueForVariable($A439,AK$10)</f>
        <v>5</v>
      </c>
      <c r="AL439" s="22">
        <f>_xll.DTC.CPR.MinimumForVariable($A439,AL$10)</f>
        <v>43.719624313925429</v>
      </c>
      <c r="AM439" s="22">
        <f>_xll.DTC.CPR.MaximumForVariable($A439,AM$10)</f>
        <v>124.45881115280774</v>
      </c>
    </row>
    <row r="440" spans="1:39" x14ac:dyDescent="0.35">
      <c r="A440" s="22" t="str">
        <f>_xll.DTC.CPR.Calculate($B$1,$B$2,$B$3,D440,E440,C440,B440,F440,$B$4,G440)</f>
        <v>CID=1275188555</v>
      </c>
      <c r="B440" s="22">
        <f t="shared" si="82"/>
        <v>21</v>
      </c>
      <c r="C440" s="22">
        <f t="shared" si="83"/>
        <v>60</v>
      </c>
      <c r="D440" s="22">
        <f t="shared" si="84"/>
        <v>0</v>
      </c>
      <c r="E440" s="22">
        <f t="shared" si="80"/>
        <v>4</v>
      </c>
      <c r="F440" s="33">
        <f t="shared" si="79"/>
        <v>54</v>
      </c>
      <c r="G440" s="33">
        <f t="shared" si="81"/>
        <v>10.8</v>
      </c>
      <c r="H440" s="22">
        <f>_xll.DTC.CPR.ValueForVariable($A440,H$10)</f>
        <v>1.7311603612229669</v>
      </c>
      <c r="I440" s="22">
        <f>_xll.DTC.CPR.ValueForVariable($A440,I$10)</f>
        <v>146.96975030891002</v>
      </c>
      <c r="J440" s="22">
        <f>_xll.DTC.CPR.ValueForVariable($A440,J$10)</f>
        <v>27.98784959333485</v>
      </c>
      <c r="K440" s="22">
        <f>_xll.DTC.CPR.ValueForVariable($A440,K$10)</f>
        <v>277.88554662171185</v>
      </c>
      <c r="L440" s="22">
        <f>_xll.DTC.CPR.ValueForVariable($A440,L$10)</f>
        <v>436.30627118685396</v>
      </c>
      <c r="M440" s="22">
        <f>_xll.DTC.CPR.ValueForVariable($A440,M$10)</f>
        <v>414.26838890769983</v>
      </c>
      <c r="N440" s="22">
        <f>_xll.DTC.CPR.ValueForVariable($A440,N$10)</f>
        <v>28003.496871292831</v>
      </c>
      <c r="O440" s="22">
        <f>_xll.DTC.CPR.ValueForVariable($A440,O$10)</f>
        <v>2.1867652291342674</v>
      </c>
      <c r="P440" s="22">
        <f>_xll.DTC.CPR.ValueForVariable($A440,P$10)</f>
        <v>3.4452783117711203E-2</v>
      </c>
      <c r="Q440" s="22">
        <f>_xll.DTC.CPR.ValueForVariable($A440,Q$10)</f>
        <v>4.2788992579793366</v>
      </c>
      <c r="R440" s="22">
        <f>_xll.DTC.CPR.ValueForVariable($A440,R$10)</f>
        <v>69.699527701042555</v>
      </c>
      <c r="S440" s="22">
        <f>_xll.DTC.CPR.ValueForVariable($A440,S$10)</f>
        <v>298.23725736150118</v>
      </c>
      <c r="T440" s="22">
        <f>_xll.DTC.CPR.ValueForVariable($A440,T$10)</f>
        <v>21</v>
      </c>
      <c r="U440" s="22">
        <f>_xll.DTC.CPR.ValueForVariable($A440,U$10)</f>
        <v>60</v>
      </c>
      <c r="V440" s="22">
        <f>_xll.DTC.CPR.ValueForVariable($A440,V$10)</f>
        <v>4</v>
      </c>
      <c r="W440" s="22">
        <f>_xll.DTC.CPR.ValueForVariable($A440,W$10)</f>
        <v>54</v>
      </c>
      <c r="X440" s="22">
        <f>_xll.DTC.CPR.ValueForVariable($A440,X$10)</f>
        <v>589.58920604900356</v>
      </c>
      <c r="Y440" s="22">
        <f>_xll.DTC.CPR.ValueForVariable($A440,Y$10)</f>
        <v>1681.7842182972543</v>
      </c>
      <c r="Z440" s="22">
        <f>_xll.DTC.CPR.ValueForVariable($A440,Z$10)</f>
        <v>73.110965886646227</v>
      </c>
      <c r="AA440" s="22">
        <f>_xll.DTC.CPR.ValueForVariable($A440,AA$10)</f>
        <v>2.8524677878133899</v>
      </c>
      <c r="AB440" s="22">
        <f>_xll.DTC.CPR.ValueForVariable($A440,AB$10)</f>
        <v>0.90302289067393271</v>
      </c>
      <c r="AC440" s="22">
        <f>_xll.DTC.CPR.ValueForVariable($A440,AC$10)</f>
        <v>110</v>
      </c>
      <c r="AD440" s="22">
        <f>_xll.DTC.CPR.ValueForVariable($A440,AD$10)</f>
        <v>117.26998022035482</v>
      </c>
      <c r="AE440" s="22">
        <f>_xll.DTC.CPR.ValueForVariable($A440,AE$10)</f>
        <v>0</v>
      </c>
      <c r="AF440" s="22">
        <f>_xll.DTC.CPR.ValueForVariable($A440,AF$10)</f>
        <v>0</v>
      </c>
      <c r="AG440" s="22">
        <f>_xll.DTC.CPR.ValueForVariable($A440,AG$10)</f>
        <v>0</v>
      </c>
      <c r="AH440" s="22">
        <f>_xll.DTC.CPR.ValueForVariable($A440,AH$10)</f>
        <v>0</v>
      </c>
      <c r="AI440" s="22">
        <f>_xll.DTC.CPR.ValueForVariable($A440,AI$10)</f>
        <v>0</v>
      </c>
      <c r="AJ440" s="22">
        <f>_xll.DTC.CPR.ValueForVariable($A440,AJ$10)</f>
        <v>0</v>
      </c>
      <c r="AK440" s="22">
        <f>_xll.DTC.CPR.ValueForVariable($A440,AK$10)</f>
        <v>5</v>
      </c>
      <c r="AL440" s="22">
        <f>_xll.DTC.CPR.MinimumForVariable($A440,AL$10)</f>
        <v>48.373010520365426</v>
      </c>
      <c r="AM440" s="22">
        <f>_xll.DTC.CPR.MaximumForVariable($A440,AM$10)</f>
        <v>126.96012135759163</v>
      </c>
    </row>
    <row r="441" spans="1:39" x14ac:dyDescent="0.35">
      <c r="A441" s="22" t="str">
        <f>_xll.DTC.CPR.Calculate($B$1,$B$2,$B$3,D441,E441,C441,B441,F441,$B$4,G441)</f>
        <v>CID=-28773360</v>
      </c>
      <c r="B441" s="22">
        <f t="shared" si="82"/>
        <v>21</v>
      </c>
      <c r="C441" s="22">
        <f t="shared" si="83"/>
        <v>62.5</v>
      </c>
      <c r="D441" s="22">
        <f t="shared" si="84"/>
        <v>0</v>
      </c>
      <c r="E441" s="22">
        <f t="shared" si="80"/>
        <v>4</v>
      </c>
      <c r="F441" s="33">
        <f t="shared" si="79"/>
        <v>56.5</v>
      </c>
      <c r="G441" s="33">
        <f t="shared" si="81"/>
        <v>11.3</v>
      </c>
      <c r="H441" s="22">
        <f>_xll.DTC.CPR.ValueForVariable($A441,H$10)</f>
        <v>1.7311603612229669</v>
      </c>
      <c r="I441" s="22">
        <f>_xll.DTC.CPR.ValueForVariable($A441,I$10)</f>
        <v>146.96975030891002</v>
      </c>
      <c r="J441" s="22">
        <f>_xll.DTC.CPR.ValueForVariable($A441,J$10)</f>
        <v>27.98784959333485</v>
      </c>
      <c r="K441" s="22">
        <f>_xll.DTC.CPR.ValueForVariable($A441,K$10)</f>
        <v>281.8585510553994</v>
      </c>
      <c r="L441" s="22">
        <f>_xll.DTC.CPR.ValueForVariable($A441,L$10)</f>
        <v>437.51299125732419</v>
      </c>
      <c r="M441" s="22">
        <f>_xll.DTC.CPR.ValueForVariable($A441,M$10)</f>
        <v>414.26838890769983</v>
      </c>
      <c r="N441" s="22">
        <f>_xll.DTC.CPR.ValueForVariable($A441,N$10)</f>
        <v>28736.815284472588</v>
      </c>
      <c r="O441" s="22">
        <f>_xll.DTC.CPR.ValueForVariable($A441,O$10)</f>
        <v>2.3059386671833204</v>
      </c>
      <c r="P441" s="22">
        <f>_xll.DTC.CPR.ValueForVariable($A441,P$10)</f>
        <v>3.8680263666239605E-2</v>
      </c>
      <c r="Q441" s="22">
        <f>_xll.DTC.CPR.ValueForVariable($A441,Q$10)</f>
        <v>3.9533132444399719</v>
      </c>
      <c r="R441" s="22">
        <f>_xll.DTC.CPR.ValueForVariable($A441,R$10)</f>
        <v>77.233688842773773</v>
      </c>
      <c r="S441" s="22">
        <f>_xll.DTC.CPR.ValueForVariable($A441,S$10)</f>
        <v>305.32896501909323</v>
      </c>
      <c r="T441" s="22">
        <f>_xll.DTC.CPR.ValueForVariable($A441,T$10)</f>
        <v>21</v>
      </c>
      <c r="U441" s="22">
        <f>_xll.DTC.CPR.ValueForVariable($A441,U$10)</f>
        <v>62.5</v>
      </c>
      <c r="V441" s="22">
        <f>_xll.DTC.CPR.ValueForVariable($A441,V$10)</f>
        <v>4</v>
      </c>
      <c r="W441" s="22">
        <f>_xll.DTC.CPR.ValueForVariable($A441,W$10)</f>
        <v>56.5</v>
      </c>
      <c r="X441" s="22">
        <f>_xll.DTC.CPR.ValueForVariable($A441,X$10)</f>
        <v>589.58920604900356</v>
      </c>
      <c r="Y441" s="22">
        <f>_xll.DTC.CPR.ValueForVariable($A441,Y$10)</f>
        <v>1783.5096192477658</v>
      </c>
      <c r="Z441" s="22">
        <f>_xll.DTC.CPR.ValueForVariable($A441,Z$10)</f>
        <v>75.967886088289106</v>
      </c>
      <c r="AA441" s="22">
        <f>_xll.DTC.CPR.ValueForVariable($A441,AA$10)</f>
        <v>3.0250038517488225</v>
      </c>
      <c r="AB441" s="22">
        <f>_xll.DTC.CPR.ValueForVariable($A441,AB$10)</f>
        <v>0.90772092004880633</v>
      </c>
      <c r="AC441" s="22">
        <f>_xll.DTC.CPR.ValueForVariable($A441,AC$10)</f>
        <v>110</v>
      </c>
      <c r="AD441" s="22">
        <f>_xll.DTC.CPR.ValueForVariable($A441,AD$10)</f>
        <v>129.27370904834143</v>
      </c>
      <c r="AE441" s="22">
        <f>_xll.DTC.CPR.ValueForVariable($A441,AE$10)</f>
        <v>0</v>
      </c>
      <c r="AF441" s="22">
        <f>_xll.DTC.CPR.ValueForVariable($A441,AF$10)</f>
        <v>0</v>
      </c>
      <c r="AG441" s="22">
        <f>_xll.DTC.CPR.ValueForVariable($A441,AG$10)</f>
        <v>0</v>
      </c>
      <c r="AH441" s="22">
        <f>_xll.DTC.CPR.ValueForVariable($A441,AH$10)</f>
        <v>0</v>
      </c>
      <c r="AI441" s="22">
        <f>_xll.DTC.CPR.ValueForVariable($A441,AI$10)</f>
        <v>0</v>
      </c>
      <c r="AJ441" s="22">
        <f>_xll.DTC.CPR.ValueForVariable($A441,AJ$10)</f>
        <v>0</v>
      </c>
      <c r="AK441" s="22">
        <f>_xll.DTC.CPR.ValueForVariable($A441,AK$10)</f>
        <v>5</v>
      </c>
      <c r="AL441" s="22">
        <f>_xll.DTC.CPR.MinimumForVariable($A441,AL$10)</f>
        <v>54.730637962485552</v>
      </c>
      <c r="AM441" s="22">
        <f>_xll.DTC.CPR.MaximumForVariable($A441,AM$10)</f>
        <v>126.96011011134365</v>
      </c>
    </row>
    <row r="442" spans="1:39" x14ac:dyDescent="0.35">
      <c r="A442" s="22" t="str">
        <f>_xll.DTC.CPR.Calculate($B$1,$B$2,$B$3,D442,E442,C442,B442,F442,$B$4,G442)</f>
        <v>CID=-411854911</v>
      </c>
      <c r="B442" s="22">
        <f t="shared" si="82"/>
        <v>21</v>
      </c>
      <c r="C442" s="22">
        <f t="shared" si="83"/>
        <v>65</v>
      </c>
      <c r="D442" s="22">
        <f t="shared" si="84"/>
        <v>0</v>
      </c>
      <c r="E442" s="22">
        <f t="shared" si="80"/>
        <v>4</v>
      </c>
      <c r="F442" s="33">
        <f t="shared" si="79"/>
        <v>59</v>
      </c>
      <c r="G442" s="33">
        <f t="shared" si="81"/>
        <v>11.8</v>
      </c>
      <c r="H442" s="22">
        <f>_xll.DTC.CPR.ValueForVariable($A442,H$10)</f>
        <v>1.7311603612229669</v>
      </c>
      <c r="I442" s="22">
        <f>_xll.DTC.CPR.ValueForVariable($A442,I$10)</f>
        <v>146.96975030891002</v>
      </c>
      <c r="J442" s="22">
        <f>_xll.DTC.CPR.ValueForVariable($A442,J$10)</f>
        <v>27.98784959333485</v>
      </c>
      <c r="K442" s="22">
        <f>_xll.DTC.CPR.ValueForVariable($A442,K$10)</f>
        <v>285.88101091290542</v>
      </c>
      <c r="L442" s="22">
        <f>_xll.DTC.CPR.ValueForVariable($A442,L$10)</f>
        <v>438.69641892989159</v>
      </c>
      <c r="M442" s="22">
        <f>_xll.DTC.CPR.ValueForVariable($A442,M$10)</f>
        <v>414.26838890769983</v>
      </c>
      <c r="N442" s="22">
        <f>_xll.DTC.CPR.ValueForVariable($A442,N$10)</f>
        <v>29173.192485768526</v>
      </c>
      <c r="O442" s="22">
        <f>_xll.DTC.CPR.ValueForVariable($A442,O$10)</f>
        <v>2.30325300610451</v>
      </c>
      <c r="P442" s="22">
        <f>_xll.DTC.CPR.ValueForVariable($A442,P$10)</f>
        <v>4.1366349860849062E-2</v>
      </c>
      <c r="Q442" s="22">
        <f>_xll.DTC.CPR.ValueForVariable($A442,Q$10)</f>
        <v>3.6686240101926924</v>
      </c>
      <c r="R442" s="22">
        <f>_xll.DTC.CPR.ValueForVariable($A442,R$10)</f>
        <v>80.604775384669182</v>
      </c>
      <c r="S442" s="22">
        <f>_xll.DTC.CPR.ValueForVariable($A442,S$10)</f>
        <v>295.70861431238626</v>
      </c>
      <c r="T442" s="22">
        <f>_xll.DTC.CPR.ValueForVariable($A442,T$10)</f>
        <v>21</v>
      </c>
      <c r="U442" s="22">
        <f>_xll.DTC.CPR.ValueForVariable($A442,U$10)</f>
        <v>65</v>
      </c>
      <c r="V442" s="22">
        <f>_xll.DTC.CPR.ValueForVariable($A442,V$10)</f>
        <v>4</v>
      </c>
      <c r="W442" s="22">
        <f>_xll.DTC.CPR.ValueForVariable($A442,W$10)</f>
        <v>59</v>
      </c>
      <c r="X442" s="22">
        <f>_xll.DTC.CPR.ValueForVariable($A442,X$10)</f>
        <v>589.58920604900356</v>
      </c>
      <c r="Y442" s="22">
        <f>_xll.DTC.CPR.ValueForVariable($A442,Y$10)</f>
        <v>1889.8217615797041</v>
      </c>
      <c r="Z442" s="22">
        <f>_xll.DTC.CPR.ValueForVariable($A442,Z$10)</f>
        <v>78.737385486095377</v>
      </c>
      <c r="AA442" s="22">
        <f>_xll.DTC.CPR.ValueForVariable($A442,AA$10)</f>
        <v>3.2053194702187815</v>
      </c>
      <c r="AB442" s="22">
        <f>_xll.DTC.CPR.ValueForVariable($A442,AB$10)</f>
        <v>0.9093778624009855</v>
      </c>
      <c r="AC442" s="22">
        <f>_xll.DTC.CPR.ValueForVariable($A442,AC$10)</f>
        <v>110</v>
      </c>
      <c r="AD442" s="22">
        <f>_xll.DTC.CPR.ValueForVariable($A442,AD$10)</f>
        <v>134.67040631909032</v>
      </c>
      <c r="AE442" s="22">
        <f>_xll.DTC.CPR.ValueForVariable($A442,AE$10)</f>
        <v>0</v>
      </c>
      <c r="AF442" s="22">
        <f>_xll.DTC.CPR.ValueForVariable($A442,AF$10)</f>
        <v>0</v>
      </c>
      <c r="AG442" s="22">
        <f>_xll.DTC.CPR.ValueForVariable($A442,AG$10)</f>
        <v>0</v>
      </c>
      <c r="AH442" s="22">
        <f>_xll.DTC.CPR.ValueForVariable($A442,AH$10)</f>
        <v>0</v>
      </c>
      <c r="AI442" s="22">
        <f>_xll.DTC.CPR.ValueForVariable($A442,AI$10)</f>
        <v>0</v>
      </c>
      <c r="AJ442" s="22">
        <f>_xll.DTC.CPR.ValueForVariable($A442,AJ$10)</f>
        <v>0</v>
      </c>
      <c r="AK442" s="22">
        <f>_xll.DTC.CPR.ValueForVariable($A442,AK$10)</f>
        <v>5</v>
      </c>
      <c r="AL442" s="22">
        <f>_xll.DTC.CPR.MinimumForVariable($A442,AL$10)</f>
        <v>60.478648511096793</v>
      </c>
      <c r="AM442" s="22">
        <f>_xll.DTC.CPR.MaximumForVariable($A442,AM$10)</f>
        <v>126.96016871075075</v>
      </c>
    </row>
    <row r="443" spans="1:39" x14ac:dyDescent="0.35">
      <c r="A443" s="22" t="str">
        <f>_xll.DTC.CPR.Calculate($B$1,$B$2,$B$3,D443,E443,C443,B443,F443,$B$4,G443)</f>
        <v>CID=-1715816826</v>
      </c>
      <c r="B443" s="22">
        <f t="shared" si="82"/>
        <v>21</v>
      </c>
      <c r="C443" s="22">
        <f t="shared" si="83"/>
        <v>67.5</v>
      </c>
      <c r="D443" s="22">
        <f t="shared" si="84"/>
        <v>0</v>
      </c>
      <c r="E443" s="22">
        <f t="shared" si="80"/>
        <v>4</v>
      </c>
      <c r="F443" s="33">
        <f t="shared" si="79"/>
        <v>61.5</v>
      </c>
      <c r="G443" s="33">
        <f t="shared" si="81"/>
        <v>12.3</v>
      </c>
      <c r="H443" s="22">
        <f>_xll.DTC.CPR.ValueForVariable($A443,H$10)</f>
        <v>1.7311603612229669</v>
      </c>
      <c r="I443" s="22">
        <f>_xll.DTC.CPR.ValueForVariable($A443,I$10)</f>
        <v>146.96975030891002</v>
      </c>
      <c r="J443" s="22">
        <f>_xll.DTC.CPR.ValueForVariable($A443,J$10)</f>
        <v>27.98784959333485</v>
      </c>
      <c r="K443" s="22">
        <f>_xll.DTC.CPR.ValueForVariable($A443,K$10)</f>
        <v>289.95687141499116</v>
      </c>
      <c r="L443" s="22">
        <f>_xll.DTC.CPR.ValueForVariable($A443,L$10)</f>
        <v>439.85687872483754</v>
      </c>
      <c r="M443" s="22">
        <f>_xll.DTC.CPR.ValueForVariable($A443,M$10)</f>
        <v>414.26838890769983</v>
      </c>
      <c r="N443" s="22">
        <f>_xll.DTC.CPR.ValueForVariable($A443,N$10)</f>
        <v>29975.674902025479</v>
      </c>
      <c r="O443" s="22">
        <f>_xll.DTC.CPR.ValueForVariable($A443,O$10)</f>
        <v>2.4822822251664438</v>
      </c>
      <c r="P443" s="22">
        <f>_xll.DTC.CPR.ValueForVariable($A443,P$10)</f>
        <v>4.7438593796004312E-2</v>
      </c>
      <c r="Q443" s="22">
        <f>_xll.DTC.CPR.ValueForVariable($A443,Q$10)</f>
        <v>3.3893314340288376</v>
      </c>
      <c r="R443" s="22">
        <f>_xll.DTC.CPR.ValueForVariable($A443,R$10)</f>
        <v>91.043403769108252</v>
      </c>
      <c r="S443" s="22">
        <f>_xll.DTC.CPR.ValueForVariable($A443,S$10)</f>
        <v>308.57627025561817</v>
      </c>
      <c r="T443" s="22">
        <f>_xll.DTC.CPR.ValueForVariable($A443,T$10)</f>
        <v>21</v>
      </c>
      <c r="U443" s="22">
        <f>_xll.DTC.CPR.ValueForVariable($A443,U$10)</f>
        <v>67.5</v>
      </c>
      <c r="V443" s="22">
        <f>_xll.DTC.CPR.ValueForVariable($A443,V$10)</f>
        <v>4</v>
      </c>
      <c r="W443" s="22">
        <f>_xll.DTC.CPR.ValueForVariable($A443,W$10)</f>
        <v>61.5</v>
      </c>
      <c r="X443" s="22">
        <f>_xll.DTC.CPR.ValueForVariable($A443,X$10)</f>
        <v>589.58920604900356</v>
      </c>
      <c r="Y443" s="22">
        <f>_xll.DTC.CPR.ValueForVariable($A443,Y$10)</f>
        <v>2000.873581067633</v>
      </c>
      <c r="Z443" s="22">
        <f>_xll.DTC.CPR.ValueForVariable($A443,Z$10)</f>
        <v>81.676465849048725</v>
      </c>
      <c r="AA443" s="22">
        <f>_xll.DTC.CPR.ValueForVariable($A443,AA$10)</f>
        <v>3.3936740370062521</v>
      </c>
      <c r="AB443" s="22">
        <f>_xll.DTC.CPR.ValueForVariable($A443,AB$10)</f>
        <v>0.91321930736330825</v>
      </c>
      <c r="AC443" s="22">
        <f>_xll.DTC.CPR.ValueForVariable($A443,AC$10)</f>
        <v>110</v>
      </c>
      <c r="AD443" s="22">
        <f>_xll.DTC.CPR.ValueForVariable($A443,AD$10)</f>
        <v>151.47088999557081</v>
      </c>
      <c r="AE443" s="22">
        <f>_xll.DTC.CPR.ValueForVariable($A443,AE$10)</f>
        <v>0</v>
      </c>
      <c r="AF443" s="22">
        <f>_xll.DTC.CPR.ValueForVariable($A443,AF$10)</f>
        <v>0</v>
      </c>
      <c r="AG443" s="22">
        <f>_xll.DTC.CPR.ValueForVariable($A443,AG$10)</f>
        <v>0</v>
      </c>
      <c r="AH443" s="22">
        <f>_xll.DTC.CPR.ValueForVariable($A443,AH$10)</f>
        <v>0</v>
      </c>
      <c r="AI443" s="22">
        <f>_xll.DTC.CPR.ValueForVariable($A443,AI$10)</f>
        <v>0</v>
      </c>
      <c r="AJ443" s="22">
        <f>_xll.DTC.CPR.ValueForVariable($A443,AJ$10)</f>
        <v>0</v>
      </c>
      <c r="AK443" s="22">
        <f>_xll.DTC.CPR.ValueForVariable($A443,AK$10)</f>
        <v>5</v>
      </c>
      <c r="AL443" s="22">
        <f>_xll.DTC.CPR.MinimumForVariable($A443,AL$10)</f>
        <v>67.03313971552997</v>
      </c>
      <c r="AM443" s="22">
        <f>_xll.DTC.CPR.MaximumForVariable($A443,AM$10)</f>
        <v>126.96020721310131</v>
      </c>
    </row>
    <row r="444" spans="1:39" x14ac:dyDescent="0.35">
      <c r="A444" s="22" t="str">
        <f>_xll.DTC.CPR.Calculate($B$1,$B$2,$B$3,D444,E444,C444,B444,F444,$B$4,G444)</f>
        <v>CID=-2098898377</v>
      </c>
      <c r="B444" s="22">
        <f t="shared" si="82"/>
        <v>21</v>
      </c>
      <c r="C444" s="22">
        <f>$C$41</f>
        <v>69.989999999999995</v>
      </c>
      <c r="D444" s="22">
        <f t="shared" si="84"/>
        <v>0</v>
      </c>
      <c r="E444" s="22">
        <f t="shared" si="80"/>
        <v>4</v>
      </c>
      <c r="F444" s="33">
        <f t="shared" si="79"/>
        <v>63.989999999999995</v>
      </c>
      <c r="G444" s="33">
        <f t="shared" si="81"/>
        <v>12.797999999999998</v>
      </c>
      <c r="H444" s="22">
        <f>_xll.DTC.CPR.ValueForVariable($A444,H$10)</f>
        <v>1.7311603612229669</v>
      </c>
      <c r="I444" s="22">
        <f>_xll.DTC.CPR.ValueForVariable($A444,I$10)</f>
        <v>146.96975030891002</v>
      </c>
      <c r="J444" s="22">
        <f>_xll.DTC.CPR.ValueForVariable($A444,J$10)</f>
        <v>27.98784959333485</v>
      </c>
      <c r="K444" s="22">
        <f>_xll.DTC.CPR.ValueForVariable($A444,K$10)</f>
        <v>294.07403889701158</v>
      </c>
      <c r="L444" s="22">
        <f>_xll.DTC.CPR.ValueForVariable($A444,L$10)</f>
        <v>440.99021419821946</v>
      </c>
      <c r="M444" s="22">
        <f>_xll.DTC.CPR.ValueForVariable($A444,M$10)</f>
        <v>414.26838890769983</v>
      </c>
      <c r="N444" s="22">
        <f>_xll.DTC.CPR.ValueForVariable($A444,N$10)</f>
        <v>30727.618206823659</v>
      </c>
      <c r="O444" s="22">
        <f>_xll.DTC.CPR.ValueForVariable($A444,O$10)</f>
        <v>2.6607290061935251</v>
      </c>
      <c r="P444" s="22">
        <f>_xll.DTC.CPR.ValueForVariable($A444,P$10)</f>
        <v>5.409259402937526E-2</v>
      </c>
      <c r="Q444" s="22">
        <f>_xll.DTC.CPR.ValueForVariable($A444,Q$10)</f>
        <v>3.141413995161777</v>
      </c>
      <c r="R444" s="22">
        <f>_xll.DTC.CPR.ValueForVariable($A444,R$10)</f>
        <v>101.80275313809632</v>
      </c>
      <c r="S444" s="22">
        <f>_xll.DTC.CPR.ValueForVariable($A444,S$10)</f>
        <v>319.80459345401528</v>
      </c>
      <c r="T444" s="22">
        <f>_xll.DTC.CPR.ValueForVariable($A444,T$10)</f>
        <v>21</v>
      </c>
      <c r="U444" s="22">
        <f>_xll.DTC.CPR.ValueForVariable($A444,U$10)</f>
        <v>69.990000000000009</v>
      </c>
      <c r="V444" s="22">
        <f>_xll.DTC.CPR.ValueForVariable($A444,V$10)</f>
        <v>4</v>
      </c>
      <c r="W444" s="22">
        <f>_xll.DTC.CPR.ValueForVariable($A444,W$10)</f>
        <v>63.990000000000009</v>
      </c>
      <c r="X444" s="22">
        <f>_xll.DTC.CPR.ValueForVariable($A444,X$10)</f>
        <v>589.58920604900356</v>
      </c>
      <c r="Y444" s="22">
        <f>_xll.DTC.CPR.ValueForVariable($A444,Y$10)</f>
        <v>2116.3519036805715</v>
      </c>
      <c r="Z444" s="22">
        <f>_xll.DTC.CPR.ValueForVariable($A444,Z$10)</f>
        <v>84.550888676743796</v>
      </c>
      <c r="AA444" s="22">
        <f>_xll.DTC.CPR.ValueForVariable($A444,AA$10)</f>
        <v>3.5895363788336914</v>
      </c>
      <c r="AB444" s="22">
        <f>_xll.DTC.CPR.ValueForVariable($A444,AB$10)</f>
        <v>0.91573079668447654</v>
      </c>
      <c r="AC444" s="22">
        <f>_xll.DTC.CPR.ValueForVariable($A444,AC$10)</f>
        <v>110</v>
      </c>
      <c r="AD444" s="22">
        <f>_xll.DTC.CPR.ValueForVariable($A444,AD$10)</f>
        <v>168.90693416762872</v>
      </c>
      <c r="AE444" s="22">
        <f>_xll.DTC.CPR.ValueForVariable($A444,AE$10)</f>
        <v>0</v>
      </c>
      <c r="AF444" s="22">
        <f>_xll.DTC.CPR.ValueForVariable($A444,AF$10)</f>
        <v>0</v>
      </c>
      <c r="AG444" s="22">
        <f>_xll.DTC.CPR.ValueForVariable($A444,AG$10)</f>
        <v>0</v>
      </c>
      <c r="AH444" s="22">
        <f>_xll.DTC.CPR.ValueForVariable($A444,AH$10)</f>
        <v>0</v>
      </c>
      <c r="AI444" s="22">
        <f>_xll.DTC.CPR.ValueForVariable($A444,AI$10)</f>
        <v>0</v>
      </c>
      <c r="AJ444" s="22">
        <f>_xll.DTC.CPR.ValueForVariable($A444,AJ$10)</f>
        <v>0</v>
      </c>
      <c r="AK444" s="22">
        <f>_xll.DTC.CPR.ValueForVariable($A444,AK$10)</f>
        <v>5</v>
      </c>
      <c r="AL444" s="22">
        <f>_xll.DTC.CPR.MinimumForVariable($A444,AL$10)</f>
        <v>74.15462713275069</v>
      </c>
      <c r="AM444" s="22">
        <f>_xll.DTC.CPR.MaximumForVariable($A444,AM$10)</f>
        <v>126.96016630615927</v>
      </c>
    </row>
    <row r="445" spans="1:39" x14ac:dyDescent="0.35">
      <c r="A445" s="22" t="str">
        <f>_xll.DTC.CPR.Calculate($B$1,$B$2,$B$3,D445,E445,C445,B445,F445,$B$4,G445)</f>
        <v>CID=-2134335257</v>
      </c>
      <c r="B445" s="30">
        <f>B414+$B$8</f>
        <v>24</v>
      </c>
      <c r="C445" s="30">
        <v>-5</v>
      </c>
      <c r="D445" s="30">
        <v>0</v>
      </c>
      <c r="E445" s="30">
        <v>4</v>
      </c>
      <c r="F445" s="33">
        <f t="shared" si="79"/>
        <v>29</v>
      </c>
      <c r="G445" s="33">
        <f>MAX(0,F445/5)</f>
        <v>5.8</v>
      </c>
      <c r="H445" s="22">
        <f>_xll.DTC.CPR.ValueForVariable($A445,H$10)</f>
        <v>0</v>
      </c>
      <c r="I445" s="22">
        <f>_xll.DTC.CPR.ValueForVariable($A445,I$10)</f>
        <v>0</v>
      </c>
      <c r="J445" s="22">
        <f>_xll.DTC.CPR.ValueForVariable($A445,J$10)</f>
        <v>0</v>
      </c>
      <c r="K445" s="22">
        <f>_xll.DTC.CPR.ValueForVariable($A445,K$10)</f>
        <v>0</v>
      </c>
      <c r="L445" s="22">
        <f>_xll.DTC.CPR.ValueForVariable($A445,L$10)</f>
        <v>0</v>
      </c>
      <c r="M445" s="22">
        <f>_xll.DTC.CPR.ValueForVariable($A445,M$10)</f>
        <v>0</v>
      </c>
      <c r="N445" s="22">
        <f>_xll.DTC.CPR.ValueForVariable($A445,N$10)</f>
        <v>0</v>
      </c>
      <c r="O445" s="22">
        <f>_xll.DTC.CPR.ValueForVariable($A445,O$10)</f>
        <v>0</v>
      </c>
      <c r="P445" s="22">
        <f>_xll.DTC.CPR.ValueForVariable($A445,P$10)</f>
        <v>0</v>
      </c>
      <c r="Q445" s="22">
        <f>_xll.DTC.CPR.ValueForVariable($A445,Q$10)</f>
        <v>0</v>
      </c>
      <c r="R445" s="22">
        <f>_xll.DTC.CPR.ValueForVariable($A445,R$10)</f>
        <v>0</v>
      </c>
      <c r="S445" s="22">
        <f>_xll.DTC.CPR.ValueForVariable($A445,S$10)</f>
        <v>0</v>
      </c>
      <c r="T445" s="22">
        <f>_xll.DTC.CPR.ValueForVariable($A445,T$10)</f>
        <v>0</v>
      </c>
      <c r="U445" s="22">
        <f>_xll.DTC.CPR.ValueForVariable($A445,U$10)</f>
        <v>0</v>
      </c>
      <c r="V445" s="22">
        <f>_xll.DTC.CPR.ValueForVariable($A445,V$10)</f>
        <v>0</v>
      </c>
      <c r="W445" s="22">
        <f>_xll.DTC.CPR.ValueForVariable($A445,W$10)</f>
        <v>0</v>
      </c>
      <c r="X445" s="22">
        <f>_xll.DTC.CPR.ValueForVariable($A445,X$10)</f>
        <v>0</v>
      </c>
      <c r="Y445" s="22">
        <f>_xll.DTC.CPR.ValueForVariable($A445,Y$10)</f>
        <v>0</v>
      </c>
      <c r="Z445" s="22">
        <f>_xll.DTC.CPR.ValueForVariable($A445,Z$10)</f>
        <v>0</v>
      </c>
      <c r="AA445" s="22">
        <f>_xll.DTC.CPR.ValueForVariable($A445,AA$10)</f>
        <v>0</v>
      </c>
      <c r="AB445" s="22">
        <f>_xll.DTC.CPR.ValueForVariable($A445,AB$10)</f>
        <v>0</v>
      </c>
      <c r="AC445" s="22">
        <f>_xll.DTC.CPR.ValueForVariable($A445,AC$10)</f>
        <v>0</v>
      </c>
      <c r="AD445" s="22">
        <f>_xll.DTC.CPR.ValueForVariable($A445,AD$10)</f>
        <v>0</v>
      </c>
      <c r="AE445" s="22">
        <f>_xll.DTC.CPR.ValueForVariable($A445,AE$10)</f>
        <v>0</v>
      </c>
      <c r="AF445" s="22">
        <f>_xll.DTC.CPR.ValueForVariable($A445,AF$10)</f>
        <v>0</v>
      </c>
      <c r="AG445" s="22">
        <f>_xll.DTC.CPR.ValueForVariable($A445,AG$10)</f>
        <v>0</v>
      </c>
      <c r="AH445" s="22">
        <f>_xll.DTC.CPR.ValueForVariable($A445,AH$10)</f>
        <v>0</v>
      </c>
      <c r="AI445" s="22">
        <f>_xll.DTC.CPR.ValueForVariable($A445,AI$10)</f>
        <v>0</v>
      </c>
      <c r="AJ445" s="22">
        <f>_xll.DTC.CPR.ValueForVariable($A445,AJ$10)</f>
        <v>0</v>
      </c>
      <c r="AK445" s="22">
        <f>_xll.DTC.CPR.ValueForVariable($A445,AK$10)</f>
        <v>0</v>
      </c>
      <c r="AL445" s="22">
        <f>_xll.DTC.CPR.MinimumForVariable($A445,AL$10)</f>
        <v>0</v>
      </c>
      <c r="AM445" s="22">
        <f>_xll.DTC.CPR.MaximumForVariable($A445,AM$10)</f>
        <v>0</v>
      </c>
    </row>
    <row r="446" spans="1:39" x14ac:dyDescent="0.35">
      <c r="A446" s="22" t="str">
        <f>_xll.DTC.CPR.Calculate($B$1,$B$2,$B$3,D446,E446,C446,B446,F446,$B$4,G446)</f>
        <v>CID=-548048340</v>
      </c>
      <c r="B446" s="32">
        <f>B445</f>
        <v>24</v>
      </c>
      <c r="C446" s="32">
        <f>C445+$C$8</f>
        <v>-2.5</v>
      </c>
      <c r="D446" s="32">
        <f>D445</f>
        <v>0</v>
      </c>
      <c r="E446" s="32">
        <f t="shared" ref="E446:E475" si="85">E445</f>
        <v>4</v>
      </c>
      <c r="F446" s="33">
        <f t="shared" si="79"/>
        <v>29</v>
      </c>
      <c r="G446" s="33">
        <f t="shared" ref="G446:G475" si="86">MAX(0,F446/5)</f>
        <v>5.8</v>
      </c>
      <c r="H446" s="22">
        <f>_xll.DTC.CPR.ValueForVariable($A446,H$10)</f>
        <v>0</v>
      </c>
      <c r="I446" s="22">
        <f>_xll.DTC.CPR.ValueForVariable($A446,I$10)</f>
        <v>0</v>
      </c>
      <c r="J446" s="22">
        <f>_xll.DTC.CPR.ValueForVariable($A446,J$10)</f>
        <v>0</v>
      </c>
      <c r="K446" s="22">
        <f>_xll.DTC.CPR.ValueForVariable($A446,K$10)</f>
        <v>0</v>
      </c>
      <c r="L446" s="22">
        <f>_xll.DTC.CPR.ValueForVariable($A446,L$10)</f>
        <v>0</v>
      </c>
      <c r="M446" s="22">
        <f>_xll.DTC.CPR.ValueForVariable($A446,M$10)</f>
        <v>0</v>
      </c>
      <c r="N446" s="22">
        <f>_xll.DTC.CPR.ValueForVariable($A446,N$10)</f>
        <v>0</v>
      </c>
      <c r="O446" s="22">
        <f>_xll.DTC.CPR.ValueForVariable($A446,O$10)</f>
        <v>0</v>
      </c>
      <c r="P446" s="22">
        <f>_xll.DTC.CPR.ValueForVariable($A446,P$10)</f>
        <v>0</v>
      </c>
      <c r="Q446" s="22">
        <f>_xll.DTC.CPR.ValueForVariable($A446,Q$10)</f>
        <v>0</v>
      </c>
      <c r="R446" s="22">
        <f>_xll.DTC.CPR.ValueForVariable($A446,R$10)</f>
        <v>0</v>
      </c>
      <c r="S446" s="22">
        <f>_xll.DTC.CPR.ValueForVariable($A446,S$10)</f>
        <v>0</v>
      </c>
      <c r="T446" s="22">
        <f>_xll.DTC.CPR.ValueForVariable($A446,T$10)</f>
        <v>0</v>
      </c>
      <c r="U446" s="22">
        <f>_xll.DTC.CPR.ValueForVariable($A446,U$10)</f>
        <v>0</v>
      </c>
      <c r="V446" s="22">
        <f>_xll.DTC.CPR.ValueForVariable($A446,V$10)</f>
        <v>0</v>
      </c>
      <c r="W446" s="22">
        <f>_xll.DTC.CPR.ValueForVariable($A446,W$10)</f>
        <v>0</v>
      </c>
      <c r="X446" s="22">
        <f>_xll.DTC.CPR.ValueForVariable($A446,X$10)</f>
        <v>0</v>
      </c>
      <c r="Y446" s="22">
        <f>_xll.DTC.CPR.ValueForVariable($A446,Y$10)</f>
        <v>0</v>
      </c>
      <c r="Z446" s="22">
        <f>_xll.DTC.CPR.ValueForVariable($A446,Z$10)</f>
        <v>0</v>
      </c>
      <c r="AA446" s="22">
        <f>_xll.DTC.CPR.ValueForVariable($A446,AA$10)</f>
        <v>0</v>
      </c>
      <c r="AB446" s="22">
        <f>_xll.DTC.CPR.ValueForVariable($A446,AB$10)</f>
        <v>0</v>
      </c>
      <c r="AC446" s="22">
        <f>_xll.DTC.CPR.ValueForVariable($A446,AC$10)</f>
        <v>0</v>
      </c>
      <c r="AD446" s="22">
        <f>_xll.DTC.CPR.ValueForVariable($A446,AD$10)</f>
        <v>0</v>
      </c>
      <c r="AE446" s="22">
        <f>_xll.DTC.CPR.ValueForVariable($A446,AE$10)</f>
        <v>0</v>
      </c>
      <c r="AF446" s="22">
        <f>_xll.DTC.CPR.ValueForVariable($A446,AF$10)</f>
        <v>0</v>
      </c>
      <c r="AG446" s="22">
        <f>_xll.DTC.CPR.ValueForVariable($A446,AG$10)</f>
        <v>0</v>
      </c>
      <c r="AH446" s="22">
        <f>_xll.DTC.CPR.ValueForVariable($A446,AH$10)</f>
        <v>0</v>
      </c>
      <c r="AI446" s="22">
        <f>_xll.DTC.CPR.ValueForVariable($A446,AI$10)</f>
        <v>0</v>
      </c>
      <c r="AJ446" s="22">
        <f>_xll.DTC.CPR.ValueForVariable($A446,AJ$10)</f>
        <v>0</v>
      </c>
      <c r="AK446" s="22">
        <f>_xll.DTC.CPR.ValueForVariable($A446,AK$10)</f>
        <v>0</v>
      </c>
      <c r="AL446" s="22">
        <f>_xll.DTC.CPR.MinimumForVariable($A446,AL$10)</f>
        <v>0</v>
      </c>
      <c r="AM446" s="22">
        <f>_xll.DTC.CPR.MaximumForVariable($A446,AM$10)</f>
        <v>0</v>
      </c>
    </row>
    <row r="447" spans="1:39" x14ac:dyDescent="0.35">
      <c r="A447" s="22" t="str">
        <f>_xll.DTC.CPR.Calculate($B$1,$B$2,$B$3,D447,E447,C447,B447,F447,$B$4,G447)</f>
        <v>CID=-447291791</v>
      </c>
      <c r="B447" s="22">
        <f t="shared" ref="B447:B475" si="87">B446</f>
        <v>24</v>
      </c>
      <c r="C447" s="22">
        <f t="shared" ref="C447:C474" si="88">C446+$C$8</f>
        <v>0</v>
      </c>
      <c r="D447" s="22">
        <f t="shared" ref="D447:D475" si="89">D446</f>
        <v>0</v>
      </c>
      <c r="E447" s="22">
        <f t="shared" si="85"/>
        <v>4</v>
      </c>
      <c r="F447" s="33">
        <f t="shared" si="79"/>
        <v>29</v>
      </c>
      <c r="G447" s="33">
        <f t="shared" si="86"/>
        <v>5.8</v>
      </c>
      <c r="H447" s="22">
        <f>_xll.DTC.CPR.ValueForVariable($A447,H$10)</f>
        <v>0</v>
      </c>
      <c r="I447" s="22">
        <f>_xll.DTC.CPR.ValueForVariable($A447,I$10)</f>
        <v>0</v>
      </c>
      <c r="J447" s="22">
        <f>_xll.DTC.CPR.ValueForVariable($A447,J$10)</f>
        <v>0</v>
      </c>
      <c r="K447" s="22">
        <f>_xll.DTC.CPR.ValueForVariable($A447,K$10)</f>
        <v>0</v>
      </c>
      <c r="L447" s="22">
        <f>_xll.DTC.CPR.ValueForVariable($A447,L$10)</f>
        <v>0</v>
      </c>
      <c r="M447" s="22">
        <f>_xll.DTC.CPR.ValueForVariable($A447,M$10)</f>
        <v>0</v>
      </c>
      <c r="N447" s="22">
        <f>_xll.DTC.CPR.ValueForVariable($A447,N$10)</f>
        <v>0</v>
      </c>
      <c r="O447" s="22">
        <f>_xll.DTC.CPR.ValueForVariable($A447,O$10)</f>
        <v>0</v>
      </c>
      <c r="P447" s="22">
        <f>_xll.DTC.CPR.ValueForVariable($A447,P$10)</f>
        <v>0</v>
      </c>
      <c r="Q447" s="22">
        <f>_xll.DTC.CPR.ValueForVariable($A447,Q$10)</f>
        <v>0</v>
      </c>
      <c r="R447" s="22">
        <f>_xll.DTC.CPR.ValueForVariable($A447,R$10)</f>
        <v>0</v>
      </c>
      <c r="S447" s="22">
        <f>_xll.DTC.CPR.ValueForVariable($A447,S$10)</f>
        <v>0</v>
      </c>
      <c r="T447" s="22">
        <f>_xll.DTC.CPR.ValueForVariable($A447,T$10)</f>
        <v>0</v>
      </c>
      <c r="U447" s="22">
        <f>_xll.DTC.CPR.ValueForVariable($A447,U$10)</f>
        <v>0</v>
      </c>
      <c r="V447" s="22">
        <f>_xll.DTC.CPR.ValueForVariable($A447,V$10)</f>
        <v>0</v>
      </c>
      <c r="W447" s="22">
        <f>_xll.DTC.CPR.ValueForVariable($A447,W$10)</f>
        <v>0</v>
      </c>
      <c r="X447" s="22">
        <f>_xll.DTC.CPR.ValueForVariable($A447,X$10)</f>
        <v>0</v>
      </c>
      <c r="Y447" s="22">
        <f>_xll.DTC.CPR.ValueForVariable($A447,Y$10)</f>
        <v>0</v>
      </c>
      <c r="Z447" s="22">
        <f>_xll.DTC.CPR.ValueForVariable($A447,Z$10)</f>
        <v>0</v>
      </c>
      <c r="AA447" s="22">
        <f>_xll.DTC.CPR.ValueForVariable($A447,AA$10)</f>
        <v>0</v>
      </c>
      <c r="AB447" s="22">
        <f>_xll.DTC.CPR.ValueForVariable($A447,AB$10)</f>
        <v>0</v>
      </c>
      <c r="AC447" s="22">
        <f>_xll.DTC.CPR.ValueForVariable($A447,AC$10)</f>
        <v>0</v>
      </c>
      <c r="AD447" s="22">
        <f>_xll.DTC.CPR.ValueForVariable($A447,AD$10)</f>
        <v>0</v>
      </c>
      <c r="AE447" s="22">
        <f>_xll.DTC.CPR.ValueForVariable($A447,AE$10)</f>
        <v>0</v>
      </c>
      <c r="AF447" s="22">
        <f>_xll.DTC.CPR.ValueForVariable($A447,AF$10)</f>
        <v>0</v>
      </c>
      <c r="AG447" s="22">
        <f>_xll.DTC.CPR.ValueForVariable($A447,AG$10)</f>
        <v>0</v>
      </c>
      <c r="AH447" s="22">
        <f>_xll.DTC.CPR.ValueForVariable($A447,AH$10)</f>
        <v>0</v>
      </c>
      <c r="AI447" s="22">
        <f>_xll.DTC.CPR.ValueForVariable($A447,AI$10)</f>
        <v>0</v>
      </c>
      <c r="AJ447" s="22">
        <f>_xll.DTC.CPR.ValueForVariable($A447,AJ$10)</f>
        <v>0</v>
      </c>
      <c r="AK447" s="22">
        <f>_xll.DTC.CPR.ValueForVariable($A447,AK$10)</f>
        <v>0</v>
      </c>
      <c r="AL447" s="22">
        <f>_xll.DTC.CPR.MinimumForVariable($A447,AL$10)</f>
        <v>0</v>
      </c>
      <c r="AM447" s="22">
        <f>_xll.DTC.CPR.MaximumForVariable($A447,AM$10)</f>
        <v>0</v>
      </c>
    </row>
    <row r="448" spans="1:39" x14ac:dyDescent="0.35">
      <c r="A448" s="22" t="str">
        <f>_xll.DTC.CPR.Calculate($B$1,$B$2,$B$3,D448,E448,C448,B448,F448,$B$4,G448)</f>
        <v>CID=1495225486</v>
      </c>
      <c r="B448" s="22">
        <f t="shared" si="87"/>
        <v>24</v>
      </c>
      <c r="C448" s="22">
        <f t="shared" si="88"/>
        <v>2.5</v>
      </c>
      <c r="D448" s="22">
        <f t="shared" si="89"/>
        <v>0</v>
      </c>
      <c r="E448" s="22">
        <f t="shared" si="85"/>
        <v>4</v>
      </c>
      <c r="F448" s="33">
        <f t="shared" si="79"/>
        <v>29</v>
      </c>
      <c r="G448" s="33">
        <f t="shared" si="86"/>
        <v>5.8</v>
      </c>
      <c r="H448" s="22">
        <f>_xll.DTC.CPR.ValueForVariable($A448,H$10)</f>
        <v>0</v>
      </c>
      <c r="I448" s="22">
        <f>_xll.DTC.CPR.ValueForVariable($A448,I$10)</f>
        <v>0</v>
      </c>
      <c r="J448" s="22">
        <f>_xll.DTC.CPR.ValueForVariable($A448,J$10)</f>
        <v>0</v>
      </c>
      <c r="K448" s="22">
        <f>_xll.DTC.CPR.ValueForVariable($A448,K$10)</f>
        <v>0</v>
      </c>
      <c r="L448" s="22">
        <f>_xll.DTC.CPR.ValueForVariable($A448,L$10)</f>
        <v>0</v>
      </c>
      <c r="M448" s="22">
        <f>_xll.DTC.CPR.ValueForVariable($A448,M$10)</f>
        <v>0</v>
      </c>
      <c r="N448" s="22">
        <f>_xll.DTC.CPR.ValueForVariable($A448,N$10)</f>
        <v>0</v>
      </c>
      <c r="O448" s="22">
        <f>_xll.DTC.CPR.ValueForVariable($A448,O$10)</f>
        <v>0</v>
      </c>
      <c r="P448" s="22">
        <f>_xll.DTC.CPR.ValueForVariable($A448,P$10)</f>
        <v>0</v>
      </c>
      <c r="Q448" s="22">
        <f>_xll.DTC.CPR.ValueForVariable($A448,Q$10)</f>
        <v>0</v>
      </c>
      <c r="R448" s="22">
        <f>_xll.DTC.CPR.ValueForVariable($A448,R$10)</f>
        <v>0</v>
      </c>
      <c r="S448" s="22">
        <f>_xll.DTC.CPR.ValueForVariable($A448,S$10)</f>
        <v>0</v>
      </c>
      <c r="T448" s="22">
        <f>_xll.DTC.CPR.ValueForVariable($A448,T$10)</f>
        <v>0</v>
      </c>
      <c r="U448" s="22">
        <f>_xll.DTC.CPR.ValueForVariable($A448,U$10)</f>
        <v>0</v>
      </c>
      <c r="V448" s="22">
        <f>_xll.DTC.CPR.ValueForVariable($A448,V$10)</f>
        <v>0</v>
      </c>
      <c r="W448" s="22">
        <f>_xll.DTC.CPR.ValueForVariable($A448,W$10)</f>
        <v>0</v>
      </c>
      <c r="X448" s="22">
        <f>_xll.DTC.CPR.ValueForVariable($A448,X$10)</f>
        <v>0</v>
      </c>
      <c r="Y448" s="22">
        <f>_xll.DTC.CPR.ValueForVariable($A448,Y$10)</f>
        <v>0</v>
      </c>
      <c r="Z448" s="22">
        <f>_xll.DTC.CPR.ValueForVariable($A448,Z$10)</f>
        <v>0</v>
      </c>
      <c r="AA448" s="22">
        <f>_xll.DTC.CPR.ValueForVariable($A448,AA$10)</f>
        <v>0</v>
      </c>
      <c r="AB448" s="22">
        <f>_xll.DTC.CPR.ValueForVariable($A448,AB$10)</f>
        <v>0</v>
      </c>
      <c r="AC448" s="22">
        <f>_xll.DTC.CPR.ValueForVariable($A448,AC$10)</f>
        <v>0</v>
      </c>
      <c r="AD448" s="22">
        <f>_xll.DTC.CPR.ValueForVariable($A448,AD$10)</f>
        <v>0</v>
      </c>
      <c r="AE448" s="22">
        <f>_xll.DTC.CPR.ValueForVariable($A448,AE$10)</f>
        <v>0</v>
      </c>
      <c r="AF448" s="22">
        <f>_xll.DTC.CPR.ValueForVariable($A448,AF$10)</f>
        <v>0</v>
      </c>
      <c r="AG448" s="22">
        <f>_xll.DTC.CPR.ValueForVariable($A448,AG$10)</f>
        <v>0</v>
      </c>
      <c r="AH448" s="22">
        <f>_xll.DTC.CPR.ValueForVariable($A448,AH$10)</f>
        <v>0</v>
      </c>
      <c r="AI448" s="22">
        <f>_xll.DTC.CPR.ValueForVariable($A448,AI$10)</f>
        <v>0</v>
      </c>
      <c r="AJ448" s="22">
        <f>_xll.DTC.CPR.ValueForVariable($A448,AJ$10)</f>
        <v>0</v>
      </c>
      <c r="AK448" s="22">
        <f>_xll.DTC.CPR.ValueForVariable($A448,AK$10)</f>
        <v>0</v>
      </c>
      <c r="AL448" s="22">
        <f>_xll.DTC.CPR.MinimumForVariable($A448,AL$10)</f>
        <v>0</v>
      </c>
      <c r="AM448" s="22">
        <f>_xll.DTC.CPR.MaximumForVariable($A448,AM$10)</f>
        <v>0</v>
      </c>
    </row>
    <row r="449" spans="1:39" x14ac:dyDescent="0.35">
      <c r="A449" s="22" t="str">
        <f>_xll.DTC.CPR.Calculate($B$1,$B$2,$B$3,D449,E449,C449,B449,F449,$B$4,G449)</f>
        <v>CID=-1213454893</v>
      </c>
      <c r="B449" s="22">
        <f t="shared" si="87"/>
        <v>24</v>
      </c>
      <c r="C449" s="22">
        <f t="shared" si="88"/>
        <v>5</v>
      </c>
      <c r="D449" s="22">
        <f t="shared" si="89"/>
        <v>0</v>
      </c>
      <c r="E449" s="22">
        <f t="shared" si="85"/>
        <v>4</v>
      </c>
      <c r="F449" s="33">
        <f t="shared" si="79"/>
        <v>29</v>
      </c>
      <c r="G449" s="33">
        <f t="shared" si="86"/>
        <v>5.8</v>
      </c>
      <c r="H449" s="22">
        <f>_xll.DTC.CPR.ValueForVariable($A449,H$10)</f>
        <v>0</v>
      </c>
      <c r="I449" s="22">
        <f>_xll.DTC.CPR.ValueForVariable($A449,I$10)</f>
        <v>0</v>
      </c>
      <c r="J449" s="22">
        <f>_xll.DTC.CPR.ValueForVariable($A449,J$10)</f>
        <v>0</v>
      </c>
      <c r="K449" s="22">
        <f>_xll.DTC.CPR.ValueForVariable($A449,K$10)</f>
        <v>0</v>
      </c>
      <c r="L449" s="22">
        <f>_xll.DTC.CPR.ValueForVariable($A449,L$10)</f>
        <v>0</v>
      </c>
      <c r="M449" s="22">
        <f>_xll.DTC.CPR.ValueForVariable($A449,M$10)</f>
        <v>0</v>
      </c>
      <c r="N449" s="22">
        <f>_xll.DTC.CPR.ValueForVariable($A449,N$10)</f>
        <v>0</v>
      </c>
      <c r="O449" s="22">
        <f>_xll.DTC.CPR.ValueForVariable($A449,O$10)</f>
        <v>0</v>
      </c>
      <c r="P449" s="22">
        <f>_xll.DTC.CPR.ValueForVariable($A449,P$10)</f>
        <v>0</v>
      </c>
      <c r="Q449" s="22">
        <f>_xll.DTC.CPR.ValueForVariable($A449,Q$10)</f>
        <v>0</v>
      </c>
      <c r="R449" s="22">
        <f>_xll.DTC.CPR.ValueForVariable($A449,R$10)</f>
        <v>0</v>
      </c>
      <c r="S449" s="22">
        <f>_xll.DTC.CPR.ValueForVariable($A449,S$10)</f>
        <v>0</v>
      </c>
      <c r="T449" s="22">
        <f>_xll.DTC.CPR.ValueForVariable($A449,T$10)</f>
        <v>0</v>
      </c>
      <c r="U449" s="22">
        <f>_xll.DTC.CPR.ValueForVariable($A449,U$10)</f>
        <v>0</v>
      </c>
      <c r="V449" s="22">
        <f>_xll.DTC.CPR.ValueForVariable($A449,V$10)</f>
        <v>0</v>
      </c>
      <c r="W449" s="22">
        <f>_xll.DTC.CPR.ValueForVariable($A449,W$10)</f>
        <v>0</v>
      </c>
      <c r="X449" s="22">
        <f>_xll.DTC.CPR.ValueForVariable($A449,X$10)</f>
        <v>0</v>
      </c>
      <c r="Y449" s="22">
        <f>_xll.DTC.CPR.ValueForVariable($A449,Y$10)</f>
        <v>0</v>
      </c>
      <c r="Z449" s="22">
        <f>_xll.DTC.CPR.ValueForVariable($A449,Z$10)</f>
        <v>0</v>
      </c>
      <c r="AA449" s="22">
        <f>_xll.DTC.CPR.ValueForVariable($A449,AA$10)</f>
        <v>0</v>
      </c>
      <c r="AB449" s="22">
        <f>_xll.DTC.CPR.ValueForVariable($A449,AB$10)</f>
        <v>0</v>
      </c>
      <c r="AC449" s="22">
        <f>_xll.DTC.CPR.ValueForVariable($A449,AC$10)</f>
        <v>0</v>
      </c>
      <c r="AD449" s="22">
        <f>_xll.DTC.CPR.ValueForVariable($A449,AD$10)</f>
        <v>0</v>
      </c>
      <c r="AE449" s="22">
        <f>_xll.DTC.CPR.ValueForVariable($A449,AE$10)</f>
        <v>0</v>
      </c>
      <c r="AF449" s="22">
        <f>_xll.DTC.CPR.ValueForVariable($A449,AF$10)</f>
        <v>0</v>
      </c>
      <c r="AG449" s="22">
        <f>_xll.DTC.CPR.ValueForVariable($A449,AG$10)</f>
        <v>0</v>
      </c>
      <c r="AH449" s="22">
        <f>_xll.DTC.CPR.ValueForVariable($A449,AH$10)</f>
        <v>0</v>
      </c>
      <c r="AI449" s="22">
        <f>_xll.DTC.CPR.ValueForVariable($A449,AI$10)</f>
        <v>0</v>
      </c>
      <c r="AJ449" s="22">
        <f>_xll.DTC.CPR.ValueForVariable($A449,AJ$10)</f>
        <v>0</v>
      </c>
      <c r="AK449" s="22">
        <f>_xll.DTC.CPR.ValueForVariable($A449,AK$10)</f>
        <v>0</v>
      </c>
      <c r="AL449" s="22">
        <f>_xll.DTC.CPR.MinimumForVariable($A449,AL$10)</f>
        <v>0</v>
      </c>
      <c r="AM449" s="22">
        <f>_xll.DTC.CPR.MaximumForVariable($A449,AM$10)</f>
        <v>0</v>
      </c>
    </row>
    <row r="450" spans="1:39" x14ac:dyDescent="0.35">
      <c r="A450" s="22" t="str">
        <f>_xll.DTC.CPR.Calculate($B$1,$B$2,$B$3,D450,E450,C450,B450,F450,$B$4,G450)</f>
        <v>CID=-346534217</v>
      </c>
      <c r="B450" s="22">
        <f t="shared" si="87"/>
        <v>24</v>
      </c>
      <c r="C450" s="22">
        <f t="shared" si="88"/>
        <v>7.5</v>
      </c>
      <c r="D450" s="22">
        <f t="shared" si="89"/>
        <v>0</v>
      </c>
      <c r="E450" s="22">
        <f t="shared" si="85"/>
        <v>4</v>
      </c>
      <c r="F450" s="33">
        <f t="shared" si="79"/>
        <v>29</v>
      </c>
      <c r="G450" s="33">
        <f t="shared" si="86"/>
        <v>5.8</v>
      </c>
      <c r="H450" s="22">
        <f>_xll.DTC.CPR.ValueForVariable($A450,H$10)</f>
        <v>0</v>
      </c>
      <c r="I450" s="22">
        <f>_xll.DTC.CPR.ValueForVariable($A450,I$10)</f>
        <v>0</v>
      </c>
      <c r="J450" s="22">
        <f>_xll.DTC.CPR.ValueForVariable($A450,J$10)</f>
        <v>0</v>
      </c>
      <c r="K450" s="22">
        <f>_xll.DTC.CPR.ValueForVariable($A450,K$10)</f>
        <v>0</v>
      </c>
      <c r="L450" s="22">
        <f>_xll.DTC.CPR.ValueForVariable($A450,L$10)</f>
        <v>0</v>
      </c>
      <c r="M450" s="22">
        <f>_xll.DTC.CPR.ValueForVariable($A450,M$10)</f>
        <v>0</v>
      </c>
      <c r="N450" s="22">
        <f>_xll.DTC.CPR.ValueForVariable($A450,N$10)</f>
        <v>0</v>
      </c>
      <c r="O450" s="22">
        <f>_xll.DTC.CPR.ValueForVariable($A450,O$10)</f>
        <v>0</v>
      </c>
      <c r="P450" s="22">
        <f>_xll.DTC.CPR.ValueForVariable($A450,P$10)</f>
        <v>0</v>
      </c>
      <c r="Q450" s="22">
        <f>_xll.DTC.CPR.ValueForVariable($A450,Q$10)</f>
        <v>0</v>
      </c>
      <c r="R450" s="22">
        <f>_xll.DTC.CPR.ValueForVariable($A450,R$10)</f>
        <v>0</v>
      </c>
      <c r="S450" s="22">
        <f>_xll.DTC.CPR.ValueForVariable($A450,S$10)</f>
        <v>0</v>
      </c>
      <c r="T450" s="22">
        <f>_xll.DTC.CPR.ValueForVariable($A450,T$10)</f>
        <v>0</v>
      </c>
      <c r="U450" s="22">
        <f>_xll.DTC.CPR.ValueForVariable($A450,U$10)</f>
        <v>0</v>
      </c>
      <c r="V450" s="22">
        <f>_xll.DTC.CPR.ValueForVariable($A450,V$10)</f>
        <v>0</v>
      </c>
      <c r="W450" s="22">
        <f>_xll.DTC.CPR.ValueForVariable($A450,W$10)</f>
        <v>0</v>
      </c>
      <c r="X450" s="22">
        <f>_xll.DTC.CPR.ValueForVariable($A450,X$10)</f>
        <v>0</v>
      </c>
      <c r="Y450" s="22">
        <f>_xll.DTC.CPR.ValueForVariable($A450,Y$10)</f>
        <v>0</v>
      </c>
      <c r="Z450" s="22">
        <f>_xll.DTC.CPR.ValueForVariable($A450,Z$10)</f>
        <v>0</v>
      </c>
      <c r="AA450" s="22">
        <f>_xll.DTC.CPR.ValueForVariable($A450,AA$10)</f>
        <v>0</v>
      </c>
      <c r="AB450" s="22">
        <f>_xll.DTC.CPR.ValueForVariable($A450,AB$10)</f>
        <v>0</v>
      </c>
      <c r="AC450" s="22">
        <f>_xll.DTC.CPR.ValueForVariable($A450,AC$10)</f>
        <v>0</v>
      </c>
      <c r="AD450" s="22">
        <f>_xll.DTC.CPR.ValueForVariable($A450,AD$10)</f>
        <v>0</v>
      </c>
      <c r="AE450" s="22">
        <f>_xll.DTC.CPR.ValueForVariable($A450,AE$10)</f>
        <v>0</v>
      </c>
      <c r="AF450" s="22">
        <f>_xll.DTC.CPR.ValueForVariable($A450,AF$10)</f>
        <v>0</v>
      </c>
      <c r="AG450" s="22">
        <f>_xll.DTC.CPR.ValueForVariable($A450,AG$10)</f>
        <v>0</v>
      </c>
      <c r="AH450" s="22">
        <f>_xll.DTC.CPR.ValueForVariable($A450,AH$10)</f>
        <v>0</v>
      </c>
      <c r="AI450" s="22">
        <f>_xll.DTC.CPR.ValueForVariable($A450,AI$10)</f>
        <v>0</v>
      </c>
      <c r="AJ450" s="22">
        <f>_xll.DTC.CPR.ValueForVariable($A450,AJ$10)</f>
        <v>0</v>
      </c>
      <c r="AK450" s="22">
        <f>_xll.DTC.CPR.ValueForVariable($A450,AK$10)</f>
        <v>0</v>
      </c>
      <c r="AL450" s="22">
        <f>_xll.DTC.CPR.MinimumForVariable($A450,AL$10)</f>
        <v>0</v>
      </c>
      <c r="AM450" s="22">
        <f>_xll.DTC.CPR.MaximumForVariable($A450,AM$10)</f>
        <v>0</v>
      </c>
    </row>
    <row r="451" spans="1:39" x14ac:dyDescent="0.35">
      <c r="A451" s="22" t="str">
        <f>_xll.DTC.CPR.Calculate($B$1,$B$2,$B$3,D451,E451,C451,B451,F451,$B$4,G451)</f>
        <v>CID=1239752700</v>
      </c>
      <c r="B451" s="22">
        <f t="shared" si="87"/>
        <v>24</v>
      </c>
      <c r="C451" s="22">
        <f t="shared" si="88"/>
        <v>10</v>
      </c>
      <c r="D451" s="22">
        <f t="shared" si="89"/>
        <v>0</v>
      </c>
      <c r="E451" s="22">
        <f t="shared" si="85"/>
        <v>4</v>
      </c>
      <c r="F451" s="33">
        <f t="shared" si="79"/>
        <v>29</v>
      </c>
      <c r="G451" s="33">
        <f t="shared" si="86"/>
        <v>5.8</v>
      </c>
      <c r="H451" s="22">
        <f>_xll.DTC.CPR.ValueForVariable($A451,H$10)</f>
        <v>0</v>
      </c>
      <c r="I451" s="22">
        <f>_xll.DTC.CPR.ValueForVariable($A451,I$10)</f>
        <v>0</v>
      </c>
      <c r="J451" s="22">
        <f>_xll.DTC.CPR.ValueForVariable($A451,J$10)</f>
        <v>0</v>
      </c>
      <c r="K451" s="22">
        <f>_xll.DTC.CPR.ValueForVariable($A451,K$10)</f>
        <v>0</v>
      </c>
      <c r="L451" s="22">
        <f>_xll.DTC.CPR.ValueForVariable($A451,L$10)</f>
        <v>0</v>
      </c>
      <c r="M451" s="22">
        <f>_xll.DTC.CPR.ValueForVariable($A451,M$10)</f>
        <v>0</v>
      </c>
      <c r="N451" s="22">
        <f>_xll.DTC.CPR.ValueForVariable($A451,N$10)</f>
        <v>0</v>
      </c>
      <c r="O451" s="22">
        <f>_xll.DTC.CPR.ValueForVariable($A451,O$10)</f>
        <v>0</v>
      </c>
      <c r="P451" s="22">
        <f>_xll.DTC.CPR.ValueForVariable($A451,P$10)</f>
        <v>0</v>
      </c>
      <c r="Q451" s="22">
        <f>_xll.DTC.CPR.ValueForVariable($A451,Q$10)</f>
        <v>0</v>
      </c>
      <c r="R451" s="22">
        <f>_xll.DTC.CPR.ValueForVariable($A451,R$10)</f>
        <v>0</v>
      </c>
      <c r="S451" s="22">
        <f>_xll.DTC.CPR.ValueForVariable($A451,S$10)</f>
        <v>0</v>
      </c>
      <c r="T451" s="22">
        <f>_xll.DTC.CPR.ValueForVariable($A451,T$10)</f>
        <v>0</v>
      </c>
      <c r="U451" s="22">
        <f>_xll.DTC.CPR.ValueForVariable($A451,U$10)</f>
        <v>0</v>
      </c>
      <c r="V451" s="22">
        <f>_xll.DTC.CPR.ValueForVariable($A451,V$10)</f>
        <v>0</v>
      </c>
      <c r="W451" s="22">
        <f>_xll.DTC.CPR.ValueForVariable($A451,W$10)</f>
        <v>0</v>
      </c>
      <c r="X451" s="22">
        <f>_xll.DTC.CPR.ValueForVariable($A451,X$10)</f>
        <v>0</v>
      </c>
      <c r="Y451" s="22">
        <f>_xll.DTC.CPR.ValueForVariable($A451,Y$10)</f>
        <v>0</v>
      </c>
      <c r="Z451" s="22">
        <f>_xll.DTC.CPR.ValueForVariable($A451,Z$10)</f>
        <v>0</v>
      </c>
      <c r="AA451" s="22">
        <f>_xll.DTC.CPR.ValueForVariable($A451,AA$10)</f>
        <v>0</v>
      </c>
      <c r="AB451" s="22">
        <f>_xll.DTC.CPR.ValueForVariable($A451,AB$10)</f>
        <v>0</v>
      </c>
      <c r="AC451" s="22">
        <f>_xll.DTC.CPR.ValueForVariable($A451,AC$10)</f>
        <v>0</v>
      </c>
      <c r="AD451" s="22">
        <f>_xll.DTC.CPR.ValueForVariable($A451,AD$10)</f>
        <v>0</v>
      </c>
      <c r="AE451" s="22">
        <f>_xll.DTC.CPR.ValueForVariable($A451,AE$10)</f>
        <v>0</v>
      </c>
      <c r="AF451" s="22">
        <f>_xll.DTC.CPR.ValueForVariable($A451,AF$10)</f>
        <v>0</v>
      </c>
      <c r="AG451" s="22">
        <f>_xll.DTC.CPR.ValueForVariable($A451,AG$10)</f>
        <v>0</v>
      </c>
      <c r="AH451" s="22">
        <f>_xll.DTC.CPR.ValueForVariable($A451,AH$10)</f>
        <v>0</v>
      </c>
      <c r="AI451" s="22">
        <f>_xll.DTC.CPR.ValueForVariable($A451,AI$10)</f>
        <v>0</v>
      </c>
      <c r="AJ451" s="22">
        <f>_xll.DTC.CPR.ValueForVariable($A451,AJ$10)</f>
        <v>0</v>
      </c>
      <c r="AK451" s="22">
        <f>_xll.DTC.CPR.ValueForVariable($A451,AK$10)</f>
        <v>0</v>
      </c>
      <c r="AL451" s="22">
        <f>_xll.DTC.CPR.MinimumForVariable($A451,AL$10)</f>
        <v>0</v>
      </c>
      <c r="AM451" s="22">
        <f>_xll.DTC.CPR.MaximumForVariable($A451,AM$10)</f>
        <v>0</v>
      </c>
    </row>
    <row r="452" spans="1:39" x14ac:dyDescent="0.35">
      <c r="A452" s="22" t="str">
        <f>_xll.DTC.CPR.Calculate($B$1,$B$2,$B$3,D452,E452,C452,B452,F452,$B$4,G452)</f>
        <v>CID=-411855936</v>
      </c>
      <c r="B452" s="22">
        <f t="shared" si="87"/>
        <v>24</v>
      </c>
      <c r="C452" s="22">
        <f t="shared" si="88"/>
        <v>12.5</v>
      </c>
      <c r="D452" s="22">
        <f t="shared" si="89"/>
        <v>0</v>
      </c>
      <c r="E452" s="22">
        <f t="shared" si="85"/>
        <v>4</v>
      </c>
      <c r="F452" s="33">
        <f t="shared" si="79"/>
        <v>29</v>
      </c>
      <c r="G452" s="33">
        <f t="shared" si="86"/>
        <v>5.8</v>
      </c>
      <c r="H452" s="22">
        <f>_xll.DTC.CPR.ValueForVariable($A452,H$10)</f>
        <v>0</v>
      </c>
      <c r="I452" s="22">
        <f>_xll.DTC.CPR.ValueForVariable($A452,I$10)</f>
        <v>0</v>
      </c>
      <c r="J452" s="22">
        <f>_xll.DTC.CPR.ValueForVariable($A452,J$10)</f>
        <v>0</v>
      </c>
      <c r="K452" s="22">
        <f>_xll.DTC.CPR.ValueForVariable($A452,K$10)</f>
        <v>0</v>
      </c>
      <c r="L452" s="22">
        <f>_xll.DTC.CPR.ValueForVariable($A452,L$10)</f>
        <v>0</v>
      </c>
      <c r="M452" s="22">
        <f>_xll.DTC.CPR.ValueForVariable($A452,M$10)</f>
        <v>0</v>
      </c>
      <c r="N452" s="22">
        <f>_xll.DTC.CPR.ValueForVariable($A452,N$10)</f>
        <v>0</v>
      </c>
      <c r="O452" s="22">
        <f>_xll.DTC.CPR.ValueForVariable($A452,O$10)</f>
        <v>0</v>
      </c>
      <c r="P452" s="22">
        <f>_xll.DTC.CPR.ValueForVariable($A452,P$10)</f>
        <v>0</v>
      </c>
      <c r="Q452" s="22">
        <f>_xll.DTC.CPR.ValueForVariable($A452,Q$10)</f>
        <v>0</v>
      </c>
      <c r="R452" s="22">
        <f>_xll.DTC.CPR.ValueForVariable($A452,R$10)</f>
        <v>0</v>
      </c>
      <c r="S452" s="22">
        <f>_xll.DTC.CPR.ValueForVariable($A452,S$10)</f>
        <v>0</v>
      </c>
      <c r="T452" s="22">
        <f>_xll.DTC.CPR.ValueForVariable($A452,T$10)</f>
        <v>0</v>
      </c>
      <c r="U452" s="22">
        <f>_xll.DTC.CPR.ValueForVariable($A452,U$10)</f>
        <v>0</v>
      </c>
      <c r="V452" s="22">
        <f>_xll.DTC.CPR.ValueForVariable($A452,V$10)</f>
        <v>0</v>
      </c>
      <c r="W452" s="22">
        <f>_xll.DTC.CPR.ValueForVariable($A452,W$10)</f>
        <v>0</v>
      </c>
      <c r="X452" s="22">
        <f>_xll.DTC.CPR.ValueForVariable($A452,X$10)</f>
        <v>0</v>
      </c>
      <c r="Y452" s="22">
        <f>_xll.DTC.CPR.ValueForVariable($A452,Y$10)</f>
        <v>0</v>
      </c>
      <c r="Z452" s="22">
        <f>_xll.DTC.CPR.ValueForVariable($A452,Z$10)</f>
        <v>0</v>
      </c>
      <c r="AA452" s="22">
        <f>_xll.DTC.CPR.ValueForVariable($A452,AA$10)</f>
        <v>0</v>
      </c>
      <c r="AB452" s="22">
        <f>_xll.DTC.CPR.ValueForVariable($A452,AB$10)</f>
        <v>0</v>
      </c>
      <c r="AC452" s="22">
        <f>_xll.DTC.CPR.ValueForVariable($A452,AC$10)</f>
        <v>0</v>
      </c>
      <c r="AD452" s="22">
        <f>_xll.DTC.CPR.ValueForVariable($A452,AD$10)</f>
        <v>0</v>
      </c>
      <c r="AE452" s="22">
        <f>_xll.DTC.CPR.ValueForVariable($A452,AE$10)</f>
        <v>0</v>
      </c>
      <c r="AF452" s="22">
        <f>_xll.DTC.CPR.ValueForVariable($A452,AF$10)</f>
        <v>0</v>
      </c>
      <c r="AG452" s="22">
        <f>_xll.DTC.CPR.ValueForVariable($A452,AG$10)</f>
        <v>0</v>
      </c>
      <c r="AH452" s="22">
        <f>_xll.DTC.CPR.ValueForVariable($A452,AH$10)</f>
        <v>0</v>
      </c>
      <c r="AI452" s="22">
        <f>_xll.DTC.CPR.ValueForVariable($A452,AI$10)</f>
        <v>0</v>
      </c>
      <c r="AJ452" s="22">
        <f>_xll.DTC.CPR.ValueForVariable($A452,AJ$10)</f>
        <v>0</v>
      </c>
      <c r="AK452" s="22">
        <f>_xll.DTC.CPR.ValueForVariable($A452,AK$10)</f>
        <v>0</v>
      </c>
      <c r="AL452" s="22">
        <f>_xll.DTC.CPR.MinimumForVariable($A452,AL$10)</f>
        <v>0</v>
      </c>
      <c r="AM452" s="22">
        <f>_xll.DTC.CPR.MaximumForVariable($A452,AM$10)</f>
        <v>0</v>
      </c>
    </row>
    <row r="453" spans="1:39" x14ac:dyDescent="0.35">
      <c r="A453" s="22" t="str">
        <f>_xll.DTC.CPR.Calculate($B$1,$B$2,$B$3,D453,E453,C453,B453,F453,$B$4,G453)</f>
        <v>CID=-1715817851</v>
      </c>
      <c r="B453" s="22">
        <f t="shared" si="87"/>
        <v>24</v>
      </c>
      <c r="C453" s="22">
        <f t="shared" si="88"/>
        <v>15</v>
      </c>
      <c r="D453" s="22">
        <f t="shared" si="89"/>
        <v>0</v>
      </c>
      <c r="E453" s="22">
        <f t="shared" si="85"/>
        <v>4</v>
      </c>
      <c r="F453" s="33">
        <f t="shared" si="79"/>
        <v>29</v>
      </c>
      <c r="G453" s="33">
        <f t="shared" si="86"/>
        <v>5.8</v>
      </c>
      <c r="H453" s="22">
        <f>_xll.DTC.CPR.ValueForVariable($A453,H$10)</f>
        <v>0</v>
      </c>
      <c r="I453" s="22">
        <f>_xll.DTC.CPR.ValueForVariable($A453,I$10)</f>
        <v>0</v>
      </c>
      <c r="J453" s="22">
        <f>_xll.DTC.CPR.ValueForVariable($A453,J$10)</f>
        <v>0</v>
      </c>
      <c r="K453" s="22">
        <f>_xll.DTC.CPR.ValueForVariable($A453,K$10)</f>
        <v>0</v>
      </c>
      <c r="L453" s="22">
        <f>_xll.DTC.CPR.ValueForVariable($A453,L$10)</f>
        <v>0</v>
      </c>
      <c r="M453" s="22">
        <f>_xll.DTC.CPR.ValueForVariable($A453,M$10)</f>
        <v>0</v>
      </c>
      <c r="N453" s="22">
        <f>_xll.DTC.CPR.ValueForVariable($A453,N$10)</f>
        <v>0</v>
      </c>
      <c r="O453" s="22">
        <f>_xll.DTC.CPR.ValueForVariable($A453,O$10)</f>
        <v>0</v>
      </c>
      <c r="P453" s="22">
        <f>_xll.DTC.CPR.ValueForVariable($A453,P$10)</f>
        <v>0</v>
      </c>
      <c r="Q453" s="22">
        <f>_xll.DTC.CPR.ValueForVariable($A453,Q$10)</f>
        <v>0</v>
      </c>
      <c r="R453" s="22">
        <f>_xll.DTC.CPR.ValueForVariable($A453,R$10)</f>
        <v>0</v>
      </c>
      <c r="S453" s="22">
        <f>_xll.DTC.CPR.ValueForVariable($A453,S$10)</f>
        <v>0</v>
      </c>
      <c r="T453" s="22">
        <f>_xll.DTC.CPR.ValueForVariable($A453,T$10)</f>
        <v>0</v>
      </c>
      <c r="U453" s="22">
        <f>_xll.DTC.CPR.ValueForVariable($A453,U$10)</f>
        <v>0</v>
      </c>
      <c r="V453" s="22">
        <f>_xll.DTC.CPR.ValueForVariable($A453,V$10)</f>
        <v>0</v>
      </c>
      <c r="W453" s="22">
        <f>_xll.DTC.CPR.ValueForVariable($A453,W$10)</f>
        <v>0</v>
      </c>
      <c r="X453" s="22">
        <f>_xll.DTC.CPR.ValueForVariable($A453,X$10)</f>
        <v>0</v>
      </c>
      <c r="Y453" s="22">
        <f>_xll.DTC.CPR.ValueForVariable($A453,Y$10)</f>
        <v>0</v>
      </c>
      <c r="Z453" s="22">
        <f>_xll.DTC.CPR.ValueForVariable($A453,Z$10)</f>
        <v>0</v>
      </c>
      <c r="AA453" s="22">
        <f>_xll.DTC.CPR.ValueForVariable($A453,AA$10)</f>
        <v>0</v>
      </c>
      <c r="AB453" s="22">
        <f>_xll.DTC.CPR.ValueForVariable($A453,AB$10)</f>
        <v>0</v>
      </c>
      <c r="AC453" s="22">
        <f>_xll.DTC.CPR.ValueForVariable($A453,AC$10)</f>
        <v>0</v>
      </c>
      <c r="AD453" s="22">
        <f>_xll.DTC.CPR.ValueForVariable($A453,AD$10)</f>
        <v>0</v>
      </c>
      <c r="AE453" s="22">
        <f>_xll.DTC.CPR.ValueForVariable($A453,AE$10)</f>
        <v>0</v>
      </c>
      <c r="AF453" s="22">
        <f>_xll.DTC.CPR.ValueForVariable($A453,AF$10)</f>
        <v>0</v>
      </c>
      <c r="AG453" s="22">
        <f>_xll.DTC.CPR.ValueForVariable($A453,AG$10)</f>
        <v>0</v>
      </c>
      <c r="AH453" s="22">
        <f>_xll.DTC.CPR.ValueForVariable($A453,AH$10)</f>
        <v>0</v>
      </c>
      <c r="AI453" s="22">
        <f>_xll.DTC.CPR.ValueForVariable($A453,AI$10)</f>
        <v>0</v>
      </c>
      <c r="AJ453" s="22">
        <f>_xll.DTC.CPR.ValueForVariable($A453,AJ$10)</f>
        <v>0</v>
      </c>
      <c r="AK453" s="22">
        <f>_xll.DTC.CPR.ValueForVariable($A453,AK$10)</f>
        <v>0</v>
      </c>
      <c r="AL453" s="22">
        <f>_xll.DTC.CPR.MinimumForVariable($A453,AL$10)</f>
        <v>0</v>
      </c>
      <c r="AM453" s="22">
        <f>_xll.DTC.CPR.MaximumForVariable($A453,AM$10)</f>
        <v>0</v>
      </c>
    </row>
    <row r="454" spans="1:39" x14ac:dyDescent="0.35">
      <c r="A454" s="22" t="str">
        <f>_xll.DTC.CPR.Calculate($B$1,$B$2,$B$3,D454,E454,C454,B454,F454,$B$4,G454)</f>
        <v>CID=-2098899402</v>
      </c>
      <c r="B454" s="22">
        <f t="shared" si="87"/>
        <v>24</v>
      </c>
      <c r="C454" s="22">
        <f t="shared" si="88"/>
        <v>17.5</v>
      </c>
      <c r="D454" s="22">
        <f t="shared" si="89"/>
        <v>0</v>
      </c>
      <c r="E454" s="22">
        <f t="shared" si="85"/>
        <v>4</v>
      </c>
      <c r="F454" s="33">
        <f t="shared" si="79"/>
        <v>29</v>
      </c>
      <c r="G454" s="33">
        <f t="shared" si="86"/>
        <v>5.8</v>
      </c>
      <c r="H454" s="22">
        <f>_xll.DTC.CPR.ValueForVariable($A454,H$10)</f>
        <v>0</v>
      </c>
      <c r="I454" s="22">
        <f>_xll.DTC.CPR.ValueForVariable($A454,I$10)</f>
        <v>0</v>
      </c>
      <c r="J454" s="22">
        <f>_xll.DTC.CPR.ValueForVariable($A454,J$10)</f>
        <v>0</v>
      </c>
      <c r="K454" s="22">
        <f>_xll.DTC.CPR.ValueForVariable($A454,K$10)</f>
        <v>0</v>
      </c>
      <c r="L454" s="22">
        <f>_xll.DTC.CPR.ValueForVariable($A454,L$10)</f>
        <v>0</v>
      </c>
      <c r="M454" s="22">
        <f>_xll.DTC.CPR.ValueForVariable($A454,M$10)</f>
        <v>0</v>
      </c>
      <c r="N454" s="22">
        <f>_xll.DTC.CPR.ValueForVariable($A454,N$10)</f>
        <v>0</v>
      </c>
      <c r="O454" s="22">
        <f>_xll.DTC.CPR.ValueForVariable($A454,O$10)</f>
        <v>0</v>
      </c>
      <c r="P454" s="22">
        <f>_xll.DTC.CPR.ValueForVariable($A454,P$10)</f>
        <v>0</v>
      </c>
      <c r="Q454" s="22">
        <f>_xll.DTC.CPR.ValueForVariable($A454,Q$10)</f>
        <v>0</v>
      </c>
      <c r="R454" s="22">
        <f>_xll.DTC.CPR.ValueForVariable($A454,R$10)</f>
        <v>0</v>
      </c>
      <c r="S454" s="22">
        <f>_xll.DTC.CPR.ValueForVariable($A454,S$10)</f>
        <v>0</v>
      </c>
      <c r="T454" s="22">
        <f>_xll.DTC.CPR.ValueForVariable($A454,T$10)</f>
        <v>0</v>
      </c>
      <c r="U454" s="22">
        <f>_xll.DTC.CPR.ValueForVariable($A454,U$10)</f>
        <v>0</v>
      </c>
      <c r="V454" s="22">
        <f>_xll.DTC.CPR.ValueForVariable($A454,V$10)</f>
        <v>0</v>
      </c>
      <c r="W454" s="22">
        <f>_xll.DTC.CPR.ValueForVariable($A454,W$10)</f>
        <v>0</v>
      </c>
      <c r="X454" s="22">
        <f>_xll.DTC.CPR.ValueForVariable($A454,X$10)</f>
        <v>0</v>
      </c>
      <c r="Y454" s="22">
        <f>_xll.DTC.CPR.ValueForVariable($A454,Y$10)</f>
        <v>0</v>
      </c>
      <c r="Z454" s="22">
        <f>_xll.DTC.CPR.ValueForVariable($A454,Z$10)</f>
        <v>0</v>
      </c>
      <c r="AA454" s="22">
        <f>_xll.DTC.CPR.ValueForVariable($A454,AA$10)</f>
        <v>0</v>
      </c>
      <c r="AB454" s="22">
        <f>_xll.DTC.CPR.ValueForVariable($A454,AB$10)</f>
        <v>0</v>
      </c>
      <c r="AC454" s="22">
        <f>_xll.DTC.CPR.ValueForVariable($A454,AC$10)</f>
        <v>0</v>
      </c>
      <c r="AD454" s="22">
        <f>_xll.DTC.CPR.ValueForVariable($A454,AD$10)</f>
        <v>0</v>
      </c>
      <c r="AE454" s="22">
        <f>_xll.DTC.CPR.ValueForVariable($A454,AE$10)</f>
        <v>0</v>
      </c>
      <c r="AF454" s="22">
        <f>_xll.DTC.CPR.ValueForVariable($A454,AF$10)</f>
        <v>0</v>
      </c>
      <c r="AG454" s="22">
        <f>_xll.DTC.CPR.ValueForVariable($A454,AG$10)</f>
        <v>0</v>
      </c>
      <c r="AH454" s="22">
        <f>_xll.DTC.CPR.ValueForVariable($A454,AH$10)</f>
        <v>0</v>
      </c>
      <c r="AI454" s="22">
        <f>_xll.DTC.CPR.ValueForVariable($A454,AI$10)</f>
        <v>0</v>
      </c>
      <c r="AJ454" s="22">
        <f>_xll.DTC.CPR.ValueForVariable($A454,AJ$10)</f>
        <v>0</v>
      </c>
      <c r="AK454" s="22">
        <f>_xll.DTC.CPR.ValueForVariable($A454,AK$10)</f>
        <v>0</v>
      </c>
      <c r="AL454" s="22">
        <f>_xll.DTC.CPR.MinimumForVariable($A454,AL$10)</f>
        <v>0</v>
      </c>
      <c r="AM454" s="22">
        <f>_xll.DTC.CPR.MaximumForVariable($A454,AM$10)</f>
        <v>0</v>
      </c>
    </row>
    <row r="455" spans="1:39" x14ac:dyDescent="0.35">
      <c r="A455" s="22" t="str">
        <f>_xll.DTC.CPR.Calculate($B$1,$B$2,$B$3,D455,E455,C455,B455,F455,$B$4,G455)</f>
        <v>CID=892105979</v>
      </c>
      <c r="B455" s="22">
        <f t="shared" si="87"/>
        <v>24</v>
      </c>
      <c r="C455" s="22">
        <f t="shared" si="88"/>
        <v>20</v>
      </c>
      <c r="D455" s="22">
        <f t="shared" si="89"/>
        <v>0</v>
      </c>
      <c r="E455" s="22">
        <f t="shared" si="85"/>
        <v>4</v>
      </c>
      <c r="F455" s="33">
        <f t="shared" si="79"/>
        <v>29</v>
      </c>
      <c r="G455" s="33">
        <f t="shared" si="86"/>
        <v>5.8</v>
      </c>
      <c r="H455" s="22">
        <f>_xll.DTC.CPR.ValueForVariable($A455,H$10)</f>
        <v>0</v>
      </c>
      <c r="I455" s="22">
        <f>_xll.DTC.CPR.ValueForVariable($A455,I$10)</f>
        <v>0</v>
      </c>
      <c r="J455" s="22">
        <f>_xll.DTC.CPR.ValueForVariable($A455,J$10)</f>
        <v>0</v>
      </c>
      <c r="K455" s="22">
        <f>_xll.DTC.CPR.ValueForVariable($A455,K$10)</f>
        <v>0</v>
      </c>
      <c r="L455" s="22">
        <f>_xll.DTC.CPR.ValueForVariable($A455,L$10)</f>
        <v>0</v>
      </c>
      <c r="M455" s="22">
        <f>_xll.DTC.CPR.ValueForVariable($A455,M$10)</f>
        <v>0</v>
      </c>
      <c r="N455" s="22">
        <f>_xll.DTC.CPR.ValueForVariable($A455,N$10)</f>
        <v>0</v>
      </c>
      <c r="O455" s="22">
        <f>_xll.DTC.CPR.ValueForVariable($A455,O$10)</f>
        <v>0</v>
      </c>
      <c r="P455" s="22">
        <f>_xll.DTC.CPR.ValueForVariable($A455,P$10)</f>
        <v>0</v>
      </c>
      <c r="Q455" s="22">
        <f>_xll.DTC.CPR.ValueForVariable($A455,Q$10)</f>
        <v>0</v>
      </c>
      <c r="R455" s="22">
        <f>_xll.DTC.CPR.ValueForVariable($A455,R$10)</f>
        <v>0</v>
      </c>
      <c r="S455" s="22">
        <f>_xll.DTC.CPR.ValueForVariable($A455,S$10)</f>
        <v>0</v>
      </c>
      <c r="T455" s="22">
        <f>_xll.DTC.CPR.ValueForVariable($A455,T$10)</f>
        <v>0</v>
      </c>
      <c r="U455" s="22">
        <f>_xll.DTC.CPR.ValueForVariable($A455,U$10)</f>
        <v>0</v>
      </c>
      <c r="V455" s="22">
        <f>_xll.DTC.CPR.ValueForVariable($A455,V$10)</f>
        <v>0</v>
      </c>
      <c r="W455" s="22">
        <f>_xll.DTC.CPR.ValueForVariable($A455,W$10)</f>
        <v>0</v>
      </c>
      <c r="X455" s="22">
        <f>_xll.DTC.CPR.ValueForVariable($A455,X$10)</f>
        <v>0</v>
      </c>
      <c r="Y455" s="22">
        <f>_xll.DTC.CPR.ValueForVariable($A455,Y$10)</f>
        <v>0</v>
      </c>
      <c r="Z455" s="22">
        <f>_xll.DTC.CPR.ValueForVariable($A455,Z$10)</f>
        <v>0</v>
      </c>
      <c r="AA455" s="22">
        <f>_xll.DTC.CPR.ValueForVariable($A455,AA$10)</f>
        <v>0</v>
      </c>
      <c r="AB455" s="22">
        <f>_xll.DTC.CPR.ValueForVariable($A455,AB$10)</f>
        <v>0</v>
      </c>
      <c r="AC455" s="22">
        <f>_xll.DTC.CPR.ValueForVariable($A455,AC$10)</f>
        <v>0</v>
      </c>
      <c r="AD455" s="22">
        <f>_xll.DTC.CPR.ValueForVariable($A455,AD$10)</f>
        <v>0</v>
      </c>
      <c r="AE455" s="22">
        <f>_xll.DTC.CPR.ValueForVariable($A455,AE$10)</f>
        <v>0</v>
      </c>
      <c r="AF455" s="22">
        <f>_xll.DTC.CPR.ValueForVariable($A455,AF$10)</f>
        <v>0</v>
      </c>
      <c r="AG455" s="22">
        <f>_xll.DTC.CPR.ValueForVariable($A455,AG$10)</f>
        <v>0</v>
      </c>
      <c r="AH455" s="22">
        <f>_xll.DTC.CPR.ValueForVariable($A455,AH$10)</f>
        <v>0</v>
      </c>
      <c r="AI455" s="22">
        <f>_xll.DTC.CPR.ValueForVariable($A455,AI$10)</f>
        <v>0</v>
      </c>
      <c r="AJ455" s="22">
        <f>_xll.DTC.CPR.ValueForVariable($A455,AJ$10)</f>
        <v>0</v>
      </c>
      <c r="AK455" s="22">
        <f>_xll.DTC.CPR.ValueForVariable($A455,AK$10)</f>
        <v>0</v>
      </c>
      <c r="AL455" s="22">
        <f>_xll.DTC.CPR.MinimumForVariable($A455,AL$10)</f>
        <v>0</v>
      </c>
      <c r="AM455" s="22">
        <f>_xll.DTC.CPR.MaximumForVariable($A455,AM$10)</f>
        <v>0</v>
      </c>
    </row>
    <row r="456" spans="1:39" x14ac:dyDescent="0.35">
      <c r="A456" s="22" t="str">
        <f>_xll.DTC.CPR.Calculate($B$1,$B$2,$B$3,D456,E456,C456,B456,F456,$B$4,G456)</f>
        <v>CID=509024428</v>
      </c>
      <c r="B456" s="22">
        <f t="shared" si="87"/>
        <v>24</v>
      </c>
      <c r="C456" s="22">
        <f t="shared" si="88"/>
        <v>22.5</v>
      </c>
      <c r="D456" s="22">
        <f t="shared" si="89"/>
        <v>0</v>
      </c>
      <c r="E456" s="22">
        <f t="shared" si="85"/>
        <v>4</v>
      </c>
      <c r="F456" s="33">
        <f t="shared" si="79"/>
        <v>29</v>
      </c>
      <c r="G456" s="33">
        <f t="shared" si="86"/>
        <v>5.8</v>
      </c>
      <c r="H456" s="22">
        <f>_xll.DTC.CPR.ValueForVariable($A456,H$10)</f>
        <v>0</v>
      </c>
      <c r="I456" s="22">
        <f>_xll.DTC.CPR.ValueForVariable($A456,I$10)</f>
        <v>0</v>
      </c>
      <c r="J456" s="22">
        <f>_xll.DTC.CPR.ValueForVariable($A456,J$10)</f>
        <v>0</v>
      </c>
      <c r="K456" s="22">
        <f>_xll.DTC.CPR.ValueForVariable($A456,K$10)</f>
        <v>0</v>
      </c>
      <c r="L456" s="22">
        <f>_xll.DTC.CPR.ValueForVariable($A456,L$10)</f>
        <v>0</v>
      </c>
      <c r="M456" s="22">
        <f>_xll.DTC.CPR.ValueForVariable($A456,M$10)</f>
        <v>0</v>
      </c>
      <c r="N456" s="22">
        <f>_xll.DTC.CPR.ValueForVariable($A456,N$10)</f>
        <v>0</v>
      </c>
      <c r="O456" s="22">
        <f>_xll.DTC.CPR.ValueForVariable($A456,O$10)</f>
        <v>0</v>
      </c>
      <c r="P456" s="22">
        <f>_xll.DTC.CPR.ValueForVariable($A456,P$10)</f>
        <v>0</v>
      </c>
      <c r="Q456" s="22">
        <f>_xll.DTC.CPR.ValueForVariable($A456,Q$10)</f>
        <v>0</v>
      </c>
      <c r="R456" s="22">
        <f>_xll.DTC.CPR.ValueForVariable($A456,R$10)</f>
        <v>0</v>
      </c>
      <c r="S456" s="22">
        <f>_xll.DTC.CPR.ValueForVariable($A456,S$10)</f>
        <v>0</v>
      </c>
      <c r="T456" s="22">
        <f>_xll.DTC.CPR.ValueForVariable($A456,T$10)</f>
        <v>0</v>
      </c>
      <c r="U456" s="22">
        <f>_xll.DTC.CPR.ValueForVariable($A456,U$10)</f>
        <v>0</v>
      </c>
      <c r="V456" s="22">
        <f>_xll.DTC.CPR.ValueForVariable($A456,V$10)</f>
        <v>0</v>
      </c>
      <c r="W456" s="22">
        <f>_xll.DTC.CPR.ValueForVariable($A456,W$10)</f>
        <v>0</v>
      </c>
      <c r="X456" s="22">
        <f>_xll.DTC.CPR.ValueForVariable($A456,X$10)</f>
        <v>0</v>
      </c>
      <c r="Y456" s="22">
        <f>_xll.DTC.CPR.ValueForVariable($A456,Y$10)</f>
        <v>0</v>
      </c>
      <c r="Z456" s="22">
        <f>_xll.DTC.CPR.ValueForVariable($A456,Z$10)</f>
        <v>0</v>
      </c>
      <c r="AA456" s="22">
        <f>_xll.DTC.CPR.ValueForVariable($A456,AA$10)</f>
        <v>0</v>
      </c>
      <c r="AB456" s="22">
        <f>_xll.DTC.CPR.ValueForVariable($A456,AB$10)</f>
        <v>0</v>
      </c>
      <c r="AC456" s="22">
        <f>_xll.DTC.CPR.ValueForVariable($A456,AC$10)</f>
        <v>0</v>
      </c>
      <c r="AD456" s="22">
        <f>_xll.DTC.CPR.ValueForVariable($A456,AD$10)</f>
        <v>0</v>
      </c>
      <c r="AE456" s="22">
        <f>_xll.DTC.CPR.ValueForVariable($A456,AE$10)</f>
        <v>0</v>
      </c>
      <c r="AF456" s="22">
        <f>_xll.DTC.CPR.ValueForVariable($A456,AF$10)</f>
        <v>0</v>
      </c>
      <c r="AG456" s="22">
        <f>_xll.DTC.CPR.ValueForVariable($A456,AG$10)</f>
        <v>0</v>
      </c>
      <c r="AH456" s="22">
        <f>_xll.DTC.CPR.ValueForVariable($A456,AH$10)</f>
        <v>0</v>
      </c>
      <c r="AI456" s="22">
        <f>_xll.DTC.CPR.ValueForVariable($A456,AI$10)</f>
        <v>0</v>
      </c>
      <c r="AJ456" s="22">
        <f>_xll.DTC.CPR.ValueForVariable($A456,AJ$10)</f>
        <v>0</v>
      </c>
      <c r="AK456" s="22">
        <f>_xll.DTC.CPR.ValueForVariable($A456,AK$10)</f>
        <v>0</v>
      </c>
      <c r="AL456" s="22">
        <f>_xll.DTC.CPR.MinimumForVariable($A456,AL$10)</f>
        <v>0</v>
      </c>
      <c r="AM456" s="22">
        <f>_xll.DTC.CPR.MaximumForVariable($A456,AM$10)</f>
        <v>0</v>
      </c>
    </row>
    <row r="457" spans="1:39" x14ac:dyDescent="0.35">
      <c r="A457" s="22" t="str">
        <f>_xll.DTC.CPR.Calculate($B$1,$B$2,$B$3,D457,E457,C457,B457,F457,$B$4,G457)</f>
        <v>CID=-794937487</v>
      </c>
      <c r="B457" s="22">
        <f t="shared" si="87"/>
        <v>24</v>
      </c>
      <c r="C457" s="22">
        <f t="shared" si="88"/>
        <v>25</v>
      </c>
      <c r="D457" s="22">
        <f t="shared" si="89"/>
        <v>0</v>
      </c>
      <c r="E457" s="22">
        <f t="shared" si="85"/>
        <v>4</v>
      </c>
      <c r="F457" s="33">
        <f t="shared" ref="F457:F520" si="90">MAX(B457+5,C457-$F$8)</f>
        <v>29</v>
      </c>
      <c r="G457" s="33">
        <f t="shared" si="86"/>
        <v>5.8</v>
      </c>
      <c r="H457" s="22">
        <f>_xll.DTC.CPR.ValueForVariable($A457,H$10)</f>
        <v>0</v>
      </c>
      <c r="I457" s="22">
        <f>_xll.DTC.CPR.ValueForVariable($A457,I$10)</f>
        <v>0</v>
      </c>
      <c r="J457" s="22">
        <f>_xll.DTC.CPR.ValueForVariable($A457,J$10)</f>
        <v>0</v>
      </c>
      <c r="K457" s="22">
        <f>_xll.DTC.CPR.ValueForVariable($A457,K$10)</f>
        <v>0</v>
      </c>
      <c r="L457" s="22">
        <f>_xll.DTC.CPR.ValueForVariable($A457,L$10)</f>
        <v>0</v>
      </c>
      <c r="M457" s="22">
        <f>_xll.DTC.CPR.ValueForVariable($A457,M$10)</f>
        <v>0</v>
      </c>
      <c r="N457" s="22">
        <f>_xll.DTC.CPR.ValueForVariable($A457,N$10)</f>
        <v>0</v>
      </c>
      <c r="O457" s="22">
        <f>_xll.DTC.CPR.ValueForVariable($A457,O$10)</f>
        <v>0</v>
      </c>
      <c r="P457" s="22">
        <f>_xll.DTC.CPR.ValueForVariable($A457,P$10)</f>
        <v>0</v>
      </c>
      <c r="Q457" s="22">
        <f>_xll.DTC.CPR.ValueForVariable($A457,Q$10)</f>
        <v>0</v>
      </c>
      <c r="R457" s="22">
        <f>_xll.DTC.CPR.ValueForVariable($A457,R$10)</f>
        <v>0</v>
      </c>
      <c r="S457" s="22">
        <f>_xll.DTC.CPR.ValueForVariable($A457,S$10)</f>
        <v>0</v>
      </c>
      <c r="T457" s="22">
        <f>_xll.DTC.CPR.ValueForVariable($A457,T$10)</f>
        <v>0</v>
      </c>
      <c r="U457" s="22">
        <f>_xll.DTC.CPR.ValueForVariable($A457,U$10)</f>
        <v>0</v>
      </c>
      <c r="V457" s="22">
        <f>_xll.DTC.CPR.ValueForVariable($A457,V$10)</f>
        <v>0</v>
      </c>
      <c r="W457" s="22">
        <f>_xll.DTC.CPR.ValueForVariable($A457,W$10)</f>
        <v>0</v>
      </c>
      <c r="X457" s="22">
        <f>_xll.DTC.CPR.ValueForVariable($A457,X$10)</f>
        <v>0</v>
      </c>
      <c r="Y457" s="22">
        <f>_xll.DTC.CPR.ValueForVariable($A457,Y$10)</f>
        <v>0</v>
      </c>
      <c r="Z457" s="22">
        <f>_xll.DTC.CPR.ValueForVariable($A457,Z$10)</f>
        <v>0</v>
      </c>
      <c r="AA457" s="22">
        <f>_xll.DTC.CPR.ValueForVariable($A457,AA$10)</f>
        <v>0</v>
      </c>
      <c r="AB457" s="22">
        <f>_xll.DTC.CPR.ValueForVariable($A457,AB$10)</f>
        <v>0</v>
      </c>
      <c r="AC457" s="22">
        <f>_xll.DTC.CPR.ValueForVariable($A457,AC$10)</f>
        <v>0</v>
      </c>
      <c r="AD457" s="22">
        <f>_xll.DTC.CPR.ValueForVariable($A457,AD$10)</f>
        <v>0</v>
      </c>
      <c r="AE457" s="22">
        <f>_xll.DTC.CPR.ValueForVariable($A457,AE$10)</f>
        <v>0</v>
      </c>
      <c r="AF457" s="22">
        <f>_xll.DTC.CPR.ValueForVariable($A457,AF$10)</f>
        <v>0</v>
      </c>
      <c r="AG457" s="22">
        <f>_xll.DTC.CPR.ValueForVariable($A457,AG$10)</f>
        <v>0</v>
      </c>
      <c r="AH457" s="22">
        <f>_xll.DTC.CPR.ValueForVariable($A457,AH$10)</f>
        <v>0</v>
      </c>
      <c r="AI457" s="22">
        <f>_xll.DTC.CPR.ValueForVariable($A457,AI$10)</f>
        <v>0</v>
      </c>
      <c r="AJ457" s="22">
        <f>_xll.DTC.CPR.ValueForVariable($A457,AJ$10)</f>
        <v>0</v>
      </c>
      <c r="AK457" s="22">
        <f>_xll.DTC.CPR.ValueForVariable($A457,AK$10)</f>
        <v>0</v>
      </c>
      <c r="AL457" s="22">
        <f>_xll.DTC.CPR.MinimumForVariable($A457,AL$10)</f>
        <v>0</v>
      </c>
      <c r="AM457" s="22">
        <f>_xll.DTC.CPR.MaximumForVariable($A457,AM$10)</f>
        <v>0</v>
      </c>
    </row>
    <row r="458" spans="1:39" x14ac:dyDescent="0.35">
      <c r="A458" s="22" t="str">
        <f>_xll.DTC.CPR.Calculate($B$1,$B$2,$B$3,D458,E458,C458,B458,F458,$B$4,G458)</f>
        <v>CID=-1178019038</v>
      </c>
      <c r="B458" s="22">
        <f t="shared" si="87"/>
        <v>24</v>
      </c>
      <c r="C458" s="22">
        <f t="shared" si="88"/>
        <v>27.5</v>
      </c>
      <c r="D458" s="22">
        <f t="shared" si="89"/>
        <v>0</v>
      </c>
      <c r="E458" s="22">
        <f t="shared" si="85"/>
        <v>4</v>
      </c>
      <c r="F458" s="33">
        <f t="shared" si="90"/>
        <v>29</v>
      </c>
      <c r="G458" s="33">
        <f t="shared" si="86"/>
        <v>5.8</v>
      </c>
      <c r="H458" s="22">
        <f>_xll.DTC.CPR.ValueForVariable($A458,H$10)</f>
        <v>0</v>
      </c>
      <c r="I458" s="22">
        <f>_xll.DTC.CPR.ValueForVariable($A458,I$10)</f>
        <v>0</v>
      </c>
      <c r="J458" s="22">
        <f>_xll.DTC.CPR.ValueForVariable($A458,J$10)</f>
        <v>0</v>
      </c>
      <c r="K458" s="22">
        <f>_xll.DTC.CPR.ValueForVariable($A458,K$10)</f>
        <v>0</v>
      </c>
      <c r="L458" s="22">
        <f>_xll.DTC.CPR.ValueForVariable($A458,L$10)</f>
        <v>0</v>
      </c>
      <c r="M458" s="22">
        <f>_xll.DTC.CPR.ValueForVariable($A458,M$10)</f>
        <v>0</v>
      </c>
      <c r="N458" s="22">
        <f>_xll.DTC.CPR.ValueForVariable($A458,N$10)</f>
        <v>0</v>
      </c>
      <c r="O458" s="22">
        <f>_xll.DTC.CPR.ValueForVariable($A458,O$10)</f>
        <v>0</v>
      </c>
      <c r="P458" s="22">
        <f>_xll.DTC.CPR.ValueForVariable($A458,P$10)</f>
        <v>0</v>
      </c>
      <c r="Q458" s="22">
        <f>_xll.DTC.CPR.ValueForVariable($A458,Q$10)</f>
        <v>0</v>
      </c>
      <c r="R458" s="22">
        <f>_xll.DTC.CPR.ValueForVariable($A458,R$10)</f>
        <v>0</v>
      </c>
      <c r="S458" s="22">
        <f>_xll.DTC.CPR.ValueForVariable($A458,S$10)</f>
        <v>0</v>
      </c>
      <c r="T458" s="22">
        <f>_xll.DTC.CPR.ValueForVariable($A458,T$10)</f>
        <v>0</v>
      </c>
      <c r="U458" s="22">
        <f>_xll.DTC.CPR.ValueForVariable($A458,U$10)</f>
        <v>0</v>
      </c>
      <c r="V458" s="22">
        <f>_xll.DTC.CPR.ValueForVariable($A458,V$10)</f>
        <v>0</v>
      </c>
      <c r="W458" s="22">
        <f>_xll.DTC.CPR.ValueForVariable($A458,W$10)</f>
        <v>0</v>
      </c>
      <c r="X458" s="22">
        <f>_xll.DTC.CPR.ValueForVariable($A458,X$10)</f>
        <v>0</v>
      </c>
      <c r="Y458" s="22">
        <f>_xll.DTC.CPR.ValueForVariable($A458,Y$10)</f>
        <v>0</v>
      </c>
      <c r="Z458" s="22">
        <f>_xll.DTC.CPR.ValueForVariable($A458,Z$10)</f>
        <v>0</v>
      </c>
      <c r="AA458" s="22">
        <f>_xll.DTC.CPR.ValueForVariable($A458,AA$10)</f>
        <v>0</v>
      </c>
      <c r="AB458" s="22">
        <f>_xll.DTC.CPR.ValueForVariable($A458,AB$10)</f>
        <v>0</v>
      </c>
      <c r="AC458" s="22">
        <f>_xll.DTC.CPR.ValueForVariable($A458,AC$10)</f>
        <v>0</v>
      </c>
      <c r="AD458" s="22">
        <f>_xll.DTC.CPR.ValueForVariable($A458,AD$10)</f>
        <v>0</v>
      </c>
      <c r="AE458" s="22">
        <f>_xll.DTC.CPR.ValueForVariable($A458,AE$10)</f>
        <v>0</v>
      </c>
      <c r="AF458" s="22">
        <f>_xll.DTC.CPR.ValueForVariable($A458,AF$10)</f>
        <v>0</v>
      </c>
      <c r="AG458" s="22">
        <f>_xll.DTC.CPR.ValueForVariable($A458,AG$10)</f>
        <v>0</v>
      </c>
      <c r="AH458" s="22">
        <f>_xll.DTC.CPR.ValueForVariable($A458,AH$10)</f>
        <v>0</v>
      </c>
      <c r="AI458" s="22">
        <f>_xll.DTC.CPR.ValueForVariable($A458,AI$10)</f>
        <v>0</v>
      </c>
      <c r="AJ458" s="22">
        <f>_xll.DTC.CPR.ValueForVariable($A458,AJ$10)</f>
        <v>0</v>
      </c>
      <c r="AK458" s="22">
        <f>_xll.DTC.CPR.ValueForVariable($A458,AK$10)</f>
        <v>0</v>
      </c>
      <c r="AL458" s="22">
        <f>_xll.DTC.CPR.MinimumForVariable($A458,AL$10)</f>
        <v>0</v>
      </c>
      <c r="AM458" s="22">
        <f>_xll.DTC.CPR.MaximumForVariable($A458,AM$10)</f>
        <v>0</v>
      </c>
    </row>
    <row r="459" spans="1:39" x14ac:dyDescent="0.35">
      <c r="A459" s="22" t="str">
        <f>_xll.DTC.CPR.Calculate($B$1,$B$2,$B$3,D459,E459,C459,B459,F459,$B$4,G459)</f>
        <v>CID=1812986343</v>
      </c>
      <c r="B459" s="22">
        <f t="shared" si="87"/>
        <v>24</v>
      </c>
      <c r="C459" s="22">
        <f t="shared" si="88"/>
        <v>30</v>
      </c>
      <c r="D459" s="22">
        <f t="shared" si="89"/>
        <v>0</v>
      </c>
      <c r="E459" s="22">
        <f t="shared" si="85"/>
        <v>4</v>
      </c>
      <c r="F459" s="33">
        <f t="shared" si="90"/>
        <v>29</v>
      </c>
      <c r="G459" s="33">
        <f t="shared" si="86"/>
        <v>5.8</v>
      </c>
      <c r="H459" s="22">
        <f>_xll.DTC.CPR.ValueForVariable($A459,H$10)</f>
        <v>0</v>
      </c>
      <c r="I459" s="22">
        <f>_xll.DTC.CPR.ValueForVariable($A459,I$10)</f>
        <v>0</v>
      </c>
      <c r="J459" s="22">
        <f>_xll.DTC.CPR.ValueForVariable($A459,J$10)</f>
        <v>0</v>
      </c>
      <c r="K459" s="22">
        <f>_xll.DTC.CPR.ValueForVariable($A459,K$10)</f>
        <v>0</v>
      </c>
      <c r="L459" s="22">
        <f>_xll.DTC.CPR.ValueForVariable($A459,L$10)</f>
        <v>0</v>
      </c>
      <c r="M459" s="22">
        <f>_xll.DTC.CPR.ValueForVariable($A459,M$10)</f>
        <v>0</v>
      </c>
      <c r="N459" s="22">
        <f>_xll.DTC.CPR.ValueForVariable($A459,N$10)</f>
        <v>0</v>
      </c>
      <c r="O459" s="22">
        <f>_xll.DTC.CPR.ValueForVariable($A459,O$10)</f>
        <v>0</v>
      </c>
      <c r="P459" s="22">
        <f>_xll.DTC.CPR.ValueForVariable($A459,P$10)</f>
        <v>0</v>
      </c>
      <c r="Q459" s="22">
        <f>_xll.DTC.CPR.ValueForVariable($A459,Q$10)</f>
        <v>0</v>
      </c>
      <c r="R459" s="22">
        <f>_xll.DTC.CPR.ValueForVariable($A459,R$10)</f>
        <v>0</v>
      </c>
      <c r="S459" s="22">
        <f>_xll.DTC.CPR.ValueForVariable($A459,S$10)</f>
        <v>0</v>
      </c>
      <c r="T459" s="22">
        <f>_xll.DTC.CPR.ValueForVariable($A459,T$10)</f>
        <v>0</v>
      </c>
      <c r="U459" s="22">
        <f>_xll.DTC.CPR.ValueForVariable($A459,U$10)</f>
        <v>0</v>
      </c>
      <c r="V459" s="22">
        <f>_xll.DTC.CPR.ValueForVariable($A459,V$10)</f>
        <v>0</v>
      </c>
      <c r="W459" s="22">
        <f>_xll.DTC.CPR.ValueForVariable($A459,W$10)</f>
        <v>0</v>
      </c>
      <c r="X459" s="22">
        <f>_xll.DTC.CPR.ValueForVariable($A459,X$10)</f>
        <v>0</v>
      </c>
      <c r="Y459" s="22">
        <f>_xll.DTC.CPR.ValueForVariable($A459,Y$10)</f>
        <v>0</v>
      </c>
      <c r="Z459" s="22">
        <f>_xll.DTC.CPR.ValueForVariable($A459,Z$10)</f>
        <v>0</v>
      </c>
      <c r="AA459" s="22">
        <f>_xll.DTC.CPR.ValueForVariable($A459,AA$10)</f>
        <v>0</v>
      </c>
      <c r="AB459" s="22">
        <f>_xll.DTC.CPR.ValueForVariable($A459,AB$10)</f>
        <v>0</v>
      </c>
      <c r="AC459" s="22">
        <f>_xll.DTC.CPR.ValueForVariable($A459,AC$10)</f>
        <v>0</v>
      </c>
      <c r="AD459" s="22">
        <f>_xll.DTC.CPR.ValueForVariable($A459,AD$10)</f>
        <v>0</v>
      </c>
      <c r="AE459" s="22">
        <f>_xll.DTC.CPR.ValueForVariable($A459,AE$10)</f>
        <v>0</v>
      </c>
      <c r="AF459" s="22">
        <f>_xll.DTC.CPR.ValueForVariable($A459,AF$10)</f>
        <v>0</v>
      </c>
      <c r="AG459" s="22">
        <f>_xll.DTC.CPR.ValueForVariable($A459,AG$10)</f>
        <v>0</v>
      </c>
      <c r="AH459" s="22">
        <f>_xll.DTC.CPR.ValueForVariable($A459,AH$10)</f>
        <v>0</v>
      </c>
      <c r="AI459" s="22">
        <f>_xll.DTC.CPR.ValueForVariable($A459,AI$10)</f>
        <v>0</v>
      </c>
      <c r="AJ459" s="22">
        <f>_xll.DTC.CPR.ValueForVariable($A459,AJ$10)</f>
        <v>0</v>
      </c>
      <c r="AK459" s="22">
        <f>_xll.DTC.CPR.ValueForVariable($A459,AK$10)</f>
        <v>0</v>
      </c>
      <c r="AL459" s="22">
        <f>_xll.DTC.CPR.MinimumForVariable($A459,AL$10)</f>
        <v>0</v>
      </c>
      <c r="AM459" s="22">
        <f>_xll.DTC.CPR.MaximumForVariable($A459,AM$10)</f>
        <v>0</v>
      </c>
    </row>
    <row r="460" spans="1:39" x14ac:dyDescent="0.35">
      <c r="A460" s="22" t="str">
        <f>_xll.DTC.CPR.Calculate($B$1,$B$2,$B$3,D460,E460,C460,B460,F460,$B$4,G460)</f>
        <v>CID=1275186509</v>
      </c>
      <c r="B460" s="22">
        <f t="shared" si="87"/>
        <v>24</v>
      </c>
      <c r="C460" s="22">
        <f t="shared" si="88"/>
        <v>32.5</v>
      </c>
      <c r="D460" s="22">
        <f t="shared" si="89"/>
        <v>0</v>
      </c>
      <c r="E460" s="22">
        <f t="shared" si="85"/>
        <v>4</v>
      </c>
      <c r="F460" s="33">
        <f t="shared" si="90"/>
        <v>29</v>
      </c>
      <c r="G460" s="33">
        <f t="shared" si="86"/>
        <v>5.8</v>
      </c>
      <c r="H460" s="22">
        <f>_xll.DTC.CPR.ValueForVariable($A460,H$10)</f>
        <v>0</v>
      </c>
      <c r="I460" s="22">
        <f>_xll.DTC.CPR.ValueForVariable($A460,I$10)</f>
        <v>0</v>
      </c>
      <c r="J460" s="22">
        <f>_xll.DTC.CPR.ValueForVariable($A460,J$10)</f>
        <v>0</v>
      </c>
      <c r="K460" s="22">
        <f>_xll.DTC.CPR.ValueForVariable($A460,K$10)</f>
        <v>0</v>
      </c>
      <c r="L460" s="22">
        <f>_xll.DTC.CPR.ValueForVariable($A460,L$10)</f>
        <v>0</v>
      </c>
      <c r="M460" s="22">
        <f>_xll.DTC.CPR.ValueForVariable($A460,M$10)</f>
        <v>0</v>
      </c>
      <c r="N460" s="22">
        <f>_xll.DTC.CPR.ValueForVariable($A460,N$10)</f>
        <v>0</v>
      </c>
      <c r="O460" s="22">
        <f>_xll.DTC.CPR.ValueForVariable($A460,O$10)</f>
        <v>0</v>
      </c>
      <c r="P460" s="22">
        <f>_xll.DTC.CPR.ValueForVariable($A460,P$10)</f>
        <v>0</v>
      </c>
      <c r="Q460" s="22">
        <f>_xll.DTC.CPR.ValueForVariable($A460,Q$10)</f>
        <v>0</v>
      </c>
      <c r="R460" s="22">
        <f>_xll.DTC.CPR.ValueForVariable($A460,R$10)</f>
        <v>0</v>
      </c>
      <c r="S460" s="22">
        <f>_xll.DTC.CPR.ValueForVariable($A460,S$10)</f>
        <v>0</v>
      </c>
      <c r="T460" s="22">
        <f>_xll.DTC.CPR.ValueForVariable($A460,T$10)</f>
        <v>0</v>
      </c>
      <c r="U460" s="22">
        <f>_xll.DTC.CPR.ValueForVariable($A460,U$10)</f>
        <v>0</v>
      </c>
      <c r="V460" s="22">
        <f>_xll.DTC.CPR.ValueForVariable($A460,V$10)</f>
        <v>0</v>
      </c>
      <c r="W460" s="22">
        <f>_xll.DTC.CPR.ValueForVariable($A460,W$10)</f>
        <v>0</v>
      </c>
      <c r="X460" s="22">
        <f>_xll.DTC.CPR.ValueForVariable($A460,X$10)</f>
        <v>0</v>
      </c>
      <c r="Y460" s="22">
        <f>_xll.DTC.CPR.ValueForVariable($A460,Y$10)</f>
        <v>0</v>
      </c>
      <c r="Z460" s="22">
        <f>_xll.DTC.CPR.ValueForVariable($A460,Z$10)</f>
        <v>0</v>
      </c>
      <c r="AA460" s="22">
        <f>_xll.DTC.CPR.ValueForVariable($A460,AA$10)</f>
        <v>0</v>
      </c>
      <c r="AB460" s="22">
        <f>_xll.DTC.CPR.ValueForVariable($A460,AB$10)</f>
        <v>0</v>
      </c>
      <c r="AC460" s="22">
        <f>_xll.DTC.CPR.ValueForVariable($A460,AC$10)</f>
        <v>0</v>
      </c>
      <c r="AD460" s="22">
        <f>_xll.DTC.CPR.ValueForVariable($A460,AD$10)</f>
        <v>0</v>
      </c>
      <c r="AE460" s="22">
        <f>_xll.DTC.CPR.ValueForVariable($A460,AE$10)</f>
        <v>0</v>
      </c>
      <c r="AF460" s="22">
        <f>_xll.DTC.CPR.ValueForVariable($A460,AF$10)</f>
        <v>0</v>
      </c>
      <c r="AG460" s="22">
        <f>_xll.DTC.CPR.ValueForVariable($A460,AG$10)</f>
        <v>0</v>
      </c>
      <c r="AH460" s="22">
        <f>_xll.DTC.CPR.ValueForVariable($A460,AH$10)</f>
        <v>0</v>
      </c>
      <c r="AI460" s="22">
        <f>_xll.DTC.CPR.ValueForVariable($A460,AI$10)</f>
        <v>0</v>
      </c>
      <c r="AJ460" s="22">
        <f>_xll.DTC.CPR.ValueForVariable($A460,AJ$10)</f>
        <v>0</v>
      </c>
      <c r="AK460" s="22">
        <f>_xll.DTC.CPR.ValueForVariable($A460,AK$10)</f>
        <v>0</v>
      </c>
      <c r="AL460" s="22">
        <f>_xll.DTC.CPR.MinimumForVariable($A460,AL$10)</f>
        <v>0</v>
      </c>
      <c r="AM460" s="22">
        <f>_xll.DTC.CPR.MaximumForVariable($A460,AM$10)</f>
        <v>0</v>
      </c>
    </row>
    <row r="461" spans="1:39" x14ac:dyDescent="0.35">
      <c r="A461" s="22" t="str">
        <f>_xll.DTC.CPR.Calculate($B$1,$B$2,$B$3,D461,E461,C461,B461,F461,$B$4,G461)</f>
        <v>CID=-28775406</v>
      </c>
      <c r="B461" s="22">
        <f t="shared" si="87"/>
        <v>24</v>
      </c>
      <c r="C461" s="22">
        <f t="shared" si="88"/>
        <v>35</v>
      </c>
      <c r="D461" s="22">
        <f t="shared" si="89"/>
        <v>0</v>
      </c>
      <c r="E461" s="22">
        <f t="shared" si="85"/>
        <v>4</v>
      </c>
      <c r="F461" s="33">
        <f t="shared" si="90"/>
        <v>29</v>
      </c>
      <c r="G461" s="33">
        <f t="shared" si="86"/>
        <v>5.8</v>
      </c>
      <c r="H461" s="22">
        <f>_xll.DTC.CPR.ValueForVariable($A461,H$10)</f>
        <v>0</v>
      </c>
      <c r="I461" s="22">
        <f>_xll.DTC.CPR.ValueForVariable($A461,I$10)</f>
        <v>0</v>
      </c>
      <c r="J461" s="22">
        <f>_xll.DTC.CPR.ValueForVariable($A461,J$10)</f>
        <v>0</v>
      </c>
      <c r="K461" s="22">
        <f>_xll.DTC.CPR.ValueForVariable($A461,K$10)</f>
        <v>0</v>
      </c>
      <c r="L461" s="22">
        <f>_xll.DTC.CPR.ValueForVariable($A461,L$10)</f>
        <v>0</v>
      </c>
      <c r="M461" s="22">
        <f>_xll.DTC.CPR.ValueForVariable($A461,M$10)</f>
        <v>0</v>
      </c>
      <c r="N461" s="22">
        <f>_xll.DTC.CPR.ValueForVariable($A461,N$10)</f>
        <v>0</v>
      </c>
      <c r="O461" s="22">
        <f>_xll.DTC.CPR.ValueForVariable($A461,O$10)</f>
        <v>0</v>
      </c>
      <c r="P461" s="22">
        <f>_xll.DTC.CPR.ValueForVariable($A461,P$10)</f>
        <v>0</v>
      </c>
      <c r="Q461" s="22">
        <f>_xll.DTC.CPR.ValueForVariable($A461,Q$10)</f>
        <v>0</v>
      </c>
      <c r="R461" s="22">
        <f>_xll.DTC.CPR.ValueForVariable($A461,R$10)</f>
        <v>0</v>
      </c>
      <c r="S461" s="22">
        <f>_xll.DTC.CPR.ValueForVariable($A461,S$10)</f>
        <v>0</v>
      </c>
      <c r="T461" s="22">
        <f>_xll.DTC.CPR.ValueForVariable($A461,T$10)</f>
        <v>0</v>
      </c>
      <c r="U461" s="22">
        <f>_xll.DTC.CPR.ValueForVariable($A461,U$10)</f>
        <v>0</v>
      </c>
      <c r="V461" s="22">
        <f>_xll.DTC.CPR.ValueForVariable($A461,V$10)</f>
        <v>0</v>
      </c>
      <c r="W461" s="22">
        <f>_xll.DTC.CPR.ValueForVariable($A461,W$10)</f>
        <v>0</v>
      </c>
      <c r="X461" s="22">
        <f>_xll.DTC.CPR.ValueForVariable($A461,X$10)</f>
        <v>0</v>
      </c>
      <c r="Y461" s="22">
        <f>_xll.DTC.CPR.ValueForVariable($A461,Y$10)</f>
        <v>0</v>
      </c>
      <c r="Z461" s="22">
        <f>_xll.DTC.CPR.ValueForVariable($A461,Z$10)</f>
        <v>0</v>
      </c>
      <c r="AA461" s="22">
        <f>_xll.DTC.CPR.ValueForVariable($A461,AA$10)</f>
        <v>0</v>
      </c>
      <c r="AB461" s="22">
        <f>_xll.DTC.CPR.ValueForVariable($A461,AB$10)</f>
        <v>0</v>
      </c>
      <c r="AC461" s="22">
        <f>_xll.DTC.CPR.ValueForVariable($A461,AC$10)</f>
        <v>0</v>
      </c>
      <c r="AD461" s="22">
        <f>_xll.DTC.CPR.ValueForVariable($A461,AD$10)</f>
        <v>0</v>
      </c>
      <c r="AE461" s="22">
        <f>_xll.DTC.CPR.ValueForVariable($A461,AE$10)</f>
        <v>0</v>
      </c>
      <c r="AF461" s="22">
        <f>_xll.DTC.CPR.ValueForVariable($A461,AF$10)</f>
        <v>0</v>
      </c>
      <c r="AG461" s="22">
        <f>_xll.DTC.CPR.ValueForVariable($A461,AG$10)</f>
        <v>0</v>
      </c>
      <c r="AH461" s="22">
        <f>_xll.DTC.CPR.ValueForVariable($A461,AH$10)</f>
        <v>0</v>
      </c>
      <c r="AI461" s="22">
        <f>_xll.DTC.CPR.ValueForVariable($A461,AI$10)</f>
        <v>0</v>
      </c>
      <c r="AJ461" s="22">
        <f>_xll.DTC.CPR.ValueForVariable($A461,AJ$10)</f>
        <v>0</v>
      </c>
      <c r="AK461" s="22">
        <f>_xll.DTC.CPR.ValueForVariable($A461,AK$10)</f>
        <v>0</v>
      </c>
      <c r="AL461" s="22">
        <f>_xll.DTC.CPR.MinimumForVariable($A461,AL$10)</f>
        <v>0</v>
      </c>
      <c r="AM461" s="22">
        <f>_xll.DTC.CPR.MaximumForVariable($A461,AM$10)</f>
        <v>0</v>
      </c>
    </row>
    <row r="462" spans="1:39" x14ac:dyDescent="0.35">
      <c r="A462" s="22" t="str">
        <f>_xll.DTC.CPR.Calculate($B$1,$B$2,$B$3,D462,E462,C462,B462,F462,$B$4,G462)</f>
        <v>CID=-411856957</v>
      </c>
      <c r="B462" s="22">
        <f t="shared" si="87"/>
        <v>24</v>
      </c>
      <c r="C462" s="22">
        <f t="shared" si="88"/>
        <v>37.5</v>
      </c>
      <c r="D462" s="22">
        <f t="shared" si="89"/>
        <v>0</v>
      </c>
      <c r="E462" s="22">
        <f t="shared" si="85"/>
        <v>4</v>
      </c>
      <c r="F462" s="33">
        <f t="shared" si="90"/>
        <v>31.5</v>
      </c>
      <c r="G462" s="33">
        <f t="shared" si="86"/>
        <v>6.3</v>
      </c>
      <c r="H462" s="22">
        <f>_xll.DTC.CPR.ValueForVariable($A462,H$10)</f>
        <v>0</v>
      </c>
      <c r="I462" s="22">
        <f>_xll.DTC.CPR.ValueForVariable($A462,I$10)</f>
        <v>0</v>
      </c>
      <c r="J462" s="22">
        <f>_xll.DTC.CPR.ValueForVariable($A462,J$10)</f>
        <v>0</v>
      </c>
      <c r="K462" s="22">
        <f>_xll.DTC.CPR.ValueForVariable($A462,K$10)</f>
        <v>0</v>
      </c>
      <c r="L462" s="22">
        <f>_xll.DTC.CPR.ValueForVariable($A462,L$10)</f>
        <v>0</v>
      </c>
      <c r="M462" s="22">
        <f>_xll.DTC.CPR.ValueForVariable($A462,M$10)</f>
        <v>0</v>
      </c>
      <c r="N462" s="22">
        <f>_xll.DTC.CPR.ValueForVariable($A462,N$10)</f>
        <v>0</v>
      </c>
      <c r="O462" s="22">
        <f>_xll.DTC.CPR.ValueForVariable($A462,O$10)</f>
        <v>0</v>
      </c>
      <c r="P462" s="22">
        <f>_xll.DTC.CPR.ValueForVariable($A462,P$10)</f>
        <v>0</v>
      </c>
      <c r="Q462" s="22">
        <f>_xll.DTC.CPR.ValueForVariable($A462,Q$10)</f>
        <v>0</v>
      </c>
      <c r="R462" s="22">
        <f>_xll.DTC.CPR.ValueForVariable($A462,R$10)</f>
        <v>0</v>
      </c>
      <c r="S462" s="22">
        <f>_xll.DTC.CPR.ValueForVariable($A462,S$10)</f>
        <v>0</v>
      </c>
      <c r="T462" s="22">
        <f>_xll.DTC.CPR.ValueForVariable($A462,T$10)</f>
        <v>0</v>
      </c>
      <c r="U462" s="22">
        <f>_xll.DTC.CPR.ValueForVariable($A462,U$10)</f>
        <v>0</v>
      </c>
      <c r="V462" s="22">
        <f>_xll.DTC.CPR.ValueForVariable($A462,V$10)</f>
        <v>0</v>
      </c>
      <c r="W462" s="22">
        <f>_xll.DTC.CPR.ValueForVariable($A462,W$10)</f>
        <v>0</v>
      </c>
      <c r="X462" s="22">
        <f>_xll.DTC.CPR.ValueForVariable($A462,X$10)</f>
        <v>0</v>
      </c>
      <c r="Y462" s="22">
        <f>_xll.DTC.CPR.ValueForVariable($A462,Y$10)</f>
        <v>0</v>
      </c>
      <c r="Z462" s="22">
        <f>_xll.DTC.CPR.ValueForVariable($A462,Z$10)</f>
        <v>0</v>
      </c>
      <c r="AA462" s="22">
        <f>_xll.DTC.CPR.ValueForVariable($A462,AA$10)</f>
        <v>0</v>
      </c>
      <c r="AB462" s="22">
        <f>_xll.DTC.CPR.ValueForVariable($A462,AB$10)</f>
        <v>0</v>
      </c>
      <c r="AC462" s="22">
        <f>_xll.DTC.CPR.ValueForVariable($A462,AC$10)</f>
        <v>0</v>
      </c>
      <c r="AD462" s="22">
        <f>_xll.DTC.CPR.ValueForVariable($A462,AD$10)</f>
        <v>0</v>
      </c>
      <c r="AE462" s="22">
        <f>_xll.DTC.CPR.ValueForVariable($A462,AE$10)</f>
        <v>0</v>
      </c>
      <c r="AF462" s="22">
        <f>_xll.DTC.CPR.ValueForVariable($A462,AF$10)</f>
        <v>0</v>
      </c>
      <c r="AG462" s="22">
        <f>_xll.DTC.CPR.ValueForVariable($A462,AG$10)</f>
        <v>0</v>
      </c>
      <c r="AH462" s="22">
        <f>_xll.DTC.CPR.ValueForVariable($A462,AH$10)</f>
        <v>0</v>
      </c>
      <c r="AI462" s="22">
        <f>_xll.DTC.CPR.ValueForVariable($A462,AI$10)</f>
        <v>0</v>
      </c>
      <c r="AJ462" s="22">
        <f>_xll.DTC.CPR.ValueForVariable($A462,AJ$10)</f>
        <v>0</v>
      </c>
      <c r="AK462" s="22">
        <f>_xll.DTC.CPR.ValueForVariable($A462,AK$10)</f>
        <v>0</v>
      </c>
      <c r="AL462" s="22">
        <f>_xll.DTC.CPR.MinimumForVariable($A462,AL$10)</f>
        <v>0</v>
      </c>
      <c r="AM462" s="22">
        <f>_xll.DTC.CPR.MaximumForVariable($A462,AM$10)</f>
        <v>0</v>
      </c>
    </row>
    <row r="463" spans="1:39" x14ac:dyDescent="0.35">
      <c r="A463" s="22" t="str">
        <f>_xll.DTC.CPR.Calculate($B$1,$B$2,$B$3,D463,E463,C463,B463,F463,$B$4,G463)</f>
        <v>CID=-1715818872</v>
      </c>
      <c r="B463" s="22">
        <f t="shared" si="87"/>
        <v>24</v>
      </c>
      <c r="C463" s="22">
        <f t="shared" si="88"/>
        <v>40</v>
      </c>
      <c r="D463" s="22">
        <f t="shared" si="89"/>
        <v>0</v>
      </c>
      <c r="E463" s="22">
        <f t="shared" si="85"/>
        <v>4</v>
      </c>
      <c r="F463" s="33">
        <f t="shared" si="90"/>
        <v>34</v>
      </c>
      <c r="G463" s="33">
        <f t="shared" si="86"/>
        <v>6.8</v>
      </c>
      <c r="H463" s="22">
        <f>_xll.DTC.CPR.ValueForVariable($A463,H$10)</f>
        <v>1.7301731304637522</v>
      </c>
      <c r="I463" s="22">
        <f>_xll.DTC.CPR.ValueForVariable($A463,I$10)</f>
        <v>146.50447097397117</v>
      </c>
      <c r="J463" s="22">
        <f>_xll.DTC.CPR.ValueForVariable($A463,J$10)</f>
        <v>30.647157826257938</v>
      </c>
      <c r="K463" s="22">
        <f>_xll.DTC.CPR.ValueForVariable($A463,K$10)</f>
        <v>247.54071405292822</v>
      </c>
      <c r="L463" s="22">
        <f>_xll.DTC.CPR.ValueForVariable($A463,L$10)</f>
        <v>425.4661042319994</v>
      </c>
      <c r="M463" s="22">
        <f>_xll.DTC.CPR.ValueForVariable($A463,M$10)</f>
        <v>415.89063808616862</v>
      </c>
      <c r="N463" s="22">
        <f>_xll.DTC.CPR.ValueForVariable($A463,N$10)</f>
        <v>19284.022952436044</v>
      </c>
      <c r="O463" s="22">
        <f>_xll.DTC.CPR.ValueForVariable($A463,O$10)</f>
        <v>1.2681471735557019</v>
      </c>
      <c r="P463" s="22">
        <f>_xll.DTC.CPR.ValueForVariable($A463,P$10)</f>
        <v>1.1487235858852913E-2</v>
      </c>
      <c r="Q463" s="22">
        <f>_xll.DTC.CPR.ValueForVariable($A463,Q$10)</f>
        <v>10.618622880479723</v>
      </c>
      <c r="R463" s="22">
        <f>_xll.DTC.CPR.ValueForVariable($A463,R$10)</f>
        <v>20.105477210565169</v>
      </c>
      <c r="S463" s="22">
        <f>_xll.DTC.CPR.ValueForVariable($A463,S$10)</f>
        <v>213.49248033107094</v>
      </c>
      <c r="T463" s="22">
        <f>_xll.DTC.CPR.ValueForVariable($A463,T$10)</f>
        <v>24</v>
      </c>
      <c r="U463" s="22">
        <f>_xll.DTC.CPR.ValueForVariable($A463,U$10)</f>
        <v>40</v>
      </c>
      <c r="V463" s="22">
        <f>_xll.DTC.CPR.ValueForVariable($A463,V$10)</f>
        <v>4</v>
      </c>
      <c r="W463" s="22">
        <f>_xll.DTC.CPR.ValueForVariable($A463,W$10)</f>
        <v>34</v>
      </c>
      <c r="X463" s="22">
        <f>_xll.DTC.CPR.ValueForVariable($A463,X$10)</f>
        <v>645.78081691893169</v>
      </c>
      <c r="Y463" s="22">
        <f>_xll.DTC.CPR.ValueForVariable($A463,Y$10)</f>
        <v>1016.5930221211611</v>
      </c>
      <c r="Z463" s="22">
        <f>_xll.DTC.CPR.ValueForVariable($A463,Z$10)</f>
        <v>49.590568589096051</v>
      </c>
      <c r="AA463" s="22">
        <f>_xll.DTC.CPR.ValueForVariable($A463,AA$10)</f>
        <v>1.574207525970502</v>
      </c>
      <c r="AB463" s="22">
        <f>_xll.DTC.CPR.ValueForVariable($A463,AB$10)</f>
        <v>0.77677596286101902</v>
      </c>
      <c r="AC463" s="22">
        <f>_xll.DTC.CPR.ValueForVariable($A463,AC$10)</f>
        <v>102.55532722285706</v>
      </c>
      <c r="AD463" s="22">
        <f>_xll.DTC.CPR.ValueForVariable($A463,AD$10)</f>
        <v>39.325511827765538</v>
      </c>
      <c r="AE463" s="22">
        <f>_xll.DTC.CPR.ValueForVariable($A463,AE$10)</f>
        <v>0</v>
      </c>
      <c r="AF463" s="22">
        <f>_xll.DTC.CPR.ValueForVariable($A463,AF$10)</f>
        <v>0</v>
      </c>
      <c r="AG463" s="22">
        <f>_xll.DTC.CPR.ValueForVariable($A463,AG$10)</f>
        <v>0</v>
      </c>
      <c r="AH463" s="22">
        <f>_xll.DTC.CPR.ValueForVariable($A463,AH$10)</f>
        <v>0</v>
      </c>
      <c r="AI463" s="22">
        <f>_xll.DTC.CPR.ValueForVariable($A463,AI$10)</f>
        <v>0</v>
      </c>
      <c r="AJ463" s="22">
        <f>_xll.DTC.CPR.ValueForVariable($A463,AJ$10)</f>
        <v>0</v>
      </c>
      <c r="AK463" s="22">
        <f>_xll.DTC.CPR.ValueForVariable($A463,AK$10)</f>
        <v>10</v>
      </c>
      <c r="AL463" s="22">
        <f>_xll.DTC.CPR.MinimumForVariable($A463,AL$10)</f>
        <v>15.451620960709228</v>
      </c>
      <c r="AM463" s="22">
        <f>_xll.DTC.CPR.MaximumForVariable($A463,AM$10)</f>
        <v>39.137307700184664</v>
      </c>
    </row>
    <row r="464" spans="1:39" x14ac:dyDescent="0.35">
      <c r="A464" s="22" t="str">
        <f>_xll.DTC.CPR.Calculate($B$1,$B$2,$B$3,D464,E464,C464,B464,F464,$B$4,G464)</f>
        <v>CID=-2098900423</v>
      </c>
      <c r="B464" s="22">
        <f t="shared" si="87"/>
        <v>24</v>
      </c>
      <c r="C464" s="22">
        <f t="shared" si="88"/>
        <v>42.5</v>
      </c>
      <c r="D464" s="22">
        <f t="shared" si="89"/>
        <v>0</v>
      </c>
      <c r="E464" s="22">
        <f t="shared" si="85"/>
        <v>4</v>
      </c>
      <c r="F464" s="33">
        <f t="shared" si="90"/>
        <v>36.5</v>
      </c>
      <c r="G464" s="33">
        <f t="shared" si="86"/>
        <v>7.3</v>
      </c>
      <c r="H464" s="22">
        <f>_xll.DTC.CPR.ValueForVariable($A464,H$10)</f>
        <v>1.7301731304637522</v>
      </c>
      <c r="I464" s="22">
        <f>_xll.DTC.CPR.ValueForVariable($A464,I$10)</f>
        <v>146.50447097397117</v>
      </c>
      <c r="J464" s="22">
        <f>_xll.DTC.CPR.ValueForVariable($A464,J$10)</f>
        <v>30.647157826257938</v>
      </c>
      <c r="K464" s="22">
        <f>_xll.DTC.CPR.ValueForVariable($A464,K$10)</f>
        <v>251.21448128784849</v>
      </c>
      <c r="L464" s="22">
        <f>_xll.DTC.CPR.ValueForVariable($A464,L$10)</f>
        <v>426.86623419264771</v>
      </c>
      <c r="M464" s="22">
        <f>_xll.DTC.CPR.ValueForVariable($A464,M$10)</f>
        <v>415.89063808616862</v>
      </c>
      <c r="N464" s="22">
        <f>_xll.DTC.CPR.ValueForVariable($A464,N$10)</f>
        <v>20127.974829794017</v>
      </c>
      <c r="O464" s="22">
        <f>_xll.DTC.CPR.ValueForVariable($A464,O$10)</f>
        <v>1.3341226964577628</v>
      </c>
      <c r="P464" s="22">
        <f>_xll.DTC.CPR.ValueForVariable($A464,P$10)</f>
        <v>1.2860546102282322E-2</v>
      </c>
      <c r="Q464" s="22">
        <f>_xll.DTC.CPR.ValueForVariable($A464,Q$10)</f>
        <v>9.3612022693007084</v>
      </c>
      <c r="R464" s="22">
        <f>_xll.DTC.CPR.ValueForVariable($A464,R$10)</f>
        <v>23.469015200169142</v>
      </c>
      <c r="S464" s="22">
        <f>_xll.DTC.CPR.ValueForVariable($A464,S$10)</f>
        <v>219.69819835007621</v>
      </c>
      <c r="T464" s="22">
        <f>_xll.DTC.CPR.ValueForVariable($A464,T$10)</f>
        <v>24</v>
      </c>
      <c r="U464" s="22">
        <f>_xll.DTC.CPR.ValueForVariable($A464,U$10)</f>
        <v>42.5</v>
      </c>
      <c r="V464" s="22">
        <f>_xll.DTC.CPR.ValueForVariable($A464,V$10)</f>
        <v>4</v>
      </c>
      <c r="W464" s="22">
        <f>_xll.DTC.CPR.ValueForVariable($A464,W$10)</f>
        <v>36.5</v>
      </c>
      <c r="X464" s="22">
        <f>_xll.DTC.CPR.ValueForVariable($A464,X$10)</f>
        <v>645.78081691893169</v>
      </c>
      <c r="Y464" s="22">
        <f>_xll.DTC.CPR.ValueForVariable($A464,Y$10)</f>
        <v>1086.4865440387393</v>
      </c>
      <c r="Z464" s="22">
        <f>_xll.DTC.CPR.ValueForVariable($A464,Z$10)</f>
        <v>52.451933695211324</v>
      </c>
      <c r="AA464" s="22">
        <f>_xll.DTC.CPR.ValueForVariable($A464,AA$10)</f>
        <v>1.6824385543417772</v>
      </c>
      <c r="AB464" s="22">
        <f>_xll.DTC.CPR.ValueForVariable($A464,AB$10)</f>
        <v>0.79606243087719641</v>
      </c>
      <c r="AC464" s="22">
        <f>_xll.DTC.CPR.ValueForVariable($A464,AC$10)</f>
        <v>108.86402858511363</v>
      </c>
      <c r="AD464" s="22">
        <f>_xll.DTC.CPR.ValueForVariable($A464,AD$10)</f>
        <v>44.792315533205247</v>
      </c>
      <c r="AE464" s="22">
        <f>_xll.DTC.CPR.ValueForVariable($A464,AE$10)</f>
        <v>0</v>
      </c>
      <c r="AF464" s="22">
        <f>_xll.DTC.CPR.ValueForVariable($A464,AF$10)</f>
        <v>0</v>
      </c>
      <c r="AG464" s="22">
        <f>_xll.DTC.CPR.ValueForVariable($A464,AG$10)</f>
        <v>0</v>
      </c>
      <c r="AH464" s="22">
        <f>_xll.DTC.CPR.ValueForVariable($A464,AH$10)</f>
        <v>0</v>
      </c>
      <c r="AI464" s="22">
        <f>_xll.DTC.CPR.ValueForVariable($A464,AI$10)</f>
        <v>0</v>
      </c>
      <c r="AJ464" s="22">
        <f>_xll.DTC.CPR.ValueForVariable($A464,AJ$10)</f>
        <v>0</v>
      </c>
      <c r="AK464" s="22">
        <f>_xll.DTC.CPR.ValueForVariable($A464,AK$10)</f>
        <v>7.8398986430898985</v>
      </c>
      <c r="AL464" s="22">
        <f>_xll.DTC.CPR.MinimumForVariable($A464,AL$10)</f>
        <v>16.60063313840487</v>
      </c>
      <c r="AM464" s="22">
        <f>_xll.DTC.CPR.MaximumForVariable($A464,AM$10)</f>
        <v>48.12044463368504</v>
      </c>
    </row>
    <row r="465" spans="1:39" x14ac:dyDescent="0.35">
      <c r="A465" s="22" t="str">
        <f>_xll.DTC.CPR.Calculate($B$1,$B$2,$B$3,D465,E465,C465,B465,F465,$B$4,G465)</f>
        <v>CID=892104958</v>
      </c>
      <c r="B465" s="22">
        <f t="shared" si="87"/>
        <v>24</v>
      </c>
      <c r="C465" s="22">
        <f t="shared" si="88"/>
        <v>45</v>
      </c>
      <c r="D465" s="22">
        <f t="shared" si="89"/>
        <v>0</v>
      </c>
      <c r="E465" s="22">
        <f t="shared" si="85"/>
        <v>4</v>
      </c>
      <c r="F465" s="33">
        <f t="shared" si="90"/>
        <v>39</v>
      </c>
      <c r="G465" s="33">
        <f t="shared" si="86"/>
        <v>7.8</v>
      </c>
      <c r="H465" s="22">
        <f>_xll.DTC.CPR.ValueForVariable($A465,H$10)</f>
        <v>1.7301731304637522</v>
      </c>
      <c r="I465" s="22">
        <f>_xll.DTC.CPR.ValueForVariable($A465,I$10)</f>
        <v>146.50447097397117</v>
      </c>
      <c r="J465" s="22">
        <f>_xll.DTC.CPR.ValueForVariable($A465,J$10)</f>
        <v>30.647157826257938</v>
      </c>
      <c r="K465" s="22">
        <f>_xll.DTC.CPR.ValueForVariable($A465,K$10)</f>
        <v>254.91869357729877</v>
      </c>
      <c r="L465" s="22">
        <f>_xll.DTC.CPR.ValueForVariable($A465,L$10)</f>
        <v>428.24100846695347</v>
      </c>
      <c r="M465" s="22">
        <f>_xll.DTC.CPR.ValueForVariable($A465,M$10)</f>
        <v>415.89063808616862</v>
      </c>
      <c r="N465" s="22">
        <f>_xll.DTC.CPR.ValueForVariable($A465,N$10)</f>
        <v>21278.174417471237</v>
      </c>
      <c r="O465" s="22">
        <f>_xll.DTC.CPR.ValueForVariable($A465,O$10)</f>
        <v>1.4668009411692202</v>
      </c>
      <c r="P465" s="22">
        <f>_xll.DTC.CPR.ValueForVariable($A465,P$10)</f>
        <v>1.4880515619993272E-2</v>
      </c>
      <c r="Q465" s="22">
        <f>_xll.DTC.CPR.ValueForVariable($A465,Q$10)</f>
        <v>8.2851285035726399</v>
      </c>
      <c r="R465" s="22">
        <f>_xll.DTC.CPR.ValueForVariable($A465,R$10)</f>
        <v>28.498507851222207</v>
      </c>
      <c r="S465" s="22">
        <f>_xll.DTC.CPR.ValueForVariable($A465,S$10)</f>
        <v>236.1137997074498</v>
      </c>
      <c r="T465" s="22">
        <f>_xll.DTC.CPR.ValueForVariable($A465,T$10)</f>
        <v>24</v>
      </c>
      <c r="U465" s="22">
        <f>_xll.DTC.CPR.ValueForVariable($A465,U$10)</f>
        <v>45</v>
      </c>
      <c r="V465" s="22">
        <f>_xll.DTC.CPR.ValueForVariable($A465,V$10)</f>
        <v>4</v>
      </c>
      <c r="W465" s="22">
        <f>_xll.DTC.CPR.ValueForVariable($A465,W$10)</f>
        <v>39</v>
      </c>
      <c r="X465" s="22">
        <f>_xll.DTC.CPR.ValueForVariable($A465,X$10)</f>
        <v>645.78081691893169</v>
      </c>
      <c r="Y465" s="22">
        <f>_xll.DTC.CPR.ValueForVariable($A465,Y$10)</f>
        <v>1159.9242383423766</v>
      </c>
      <c r="Z465" s="22">
        <f>_xll.DTC.CPR.ValueForVariable($A465,Z$10)</f>
        <v>55.432073296517899</v>
      </c>
      <c r="AA465" s="22">
        <f>_xll.DTC.CPR.ValueForVariable($A465,AA$10)</f>
        <v>1.796157779781167</v>
      </c>
      <c r="AB465" s="22">
        <f>_xll.DTC.CPR.ValueForVariable($A465,AB$10)</f>
        <v>0.82016590282690549</v>
      </c>
      <c r="AC465" s="22">
        <f>_xll.DTC.CPR.ValueForVariable($A465,AC$10)</f>
        <v>109.99995780383389</v>
      </c>
      <c r="AD465" s="22">
        <f>_xll.DTC.CPR.ValueForVariable($A465,AD$10)</f>
        <v>52.792981218139793</v>
      </c>
      <c r="AE465" s="22">
        <f>_xll.DTC.CPR.ValueForVariable($A465,AE$10)</f>
        <v>0</v>
      </c>
      <c r="AF465" s="22">
        <f>_xll.DTC.CPR.ValueForVariable($A465,AF$10)</f>
        <v>0</v>
      </c>
      <c r="AG465" s="22">
        <f>_xll.DTC.CPR.ValueForVariable($A465,AG$10)</f>
        <v>0</v>
      </c>
      <c r="AH465" s="22">
        <f>_xll.DTC.CPR.ValueForVariable($A465,AH$10)</f>
        <v>0</v>
      </c>
      <c r="AI465" s="22">
        <f>_xll.DTC.CPR.ValueForVariable($A465,AI$10)</f>
        <v>0</v>
      </c>
      <c r="AJ465" s="22">
        <f>_xll.DTC.CPR.ValueForVariable($A465,AJ$10)</f>
        <v>0</v>
      </c>
      <c r="AK465" s="22">
        <f>_xll.DTC.CPR.ValueForVariable($A465,AK$10)</f>
        <v>5.0000449741193354</v>
      </c>
      <c r="AL465" s="22">
        <f>_xll.DTC.CPR.MinimumForVariable($A465,AL$10)</f>
        <v>19.733446151918464</v>
      </c>
      <c r="AM465" s="22">
        <f>_xll.DTC.CPR.MaximumForVariable($A465,AM$10)</f>
        <v>57.486328050255899</v>
      </c>
    </row>
    <row r="466" spans="1:39" x14ac:dyDescent="0.35">
      <c r="A466" s="22" t="str">
        <f>_xll.DTC.CPR.Calculate($B$1,$B$2,$B$3,D466,E466,C466,B466,F466,$B$4,G466)</f>
        <v>CID=509023407</v>
      </c>
      <c r="B466" s="22">
        <f t="shared" si="87"/>
        <v>24</v>
      </c>
      <c r="C466" s="22">
        <f t="shared" si="88"/>
        <v>47.5</v>
      </c>
      <c r="D466" s="22">
        <f t="shared" si="89"/>
        <v>0</v>
      </c>
      <c r="E466" s="22">
        <f t="shared" si="85"/>
        <v>4</v>
      </c>
      <c r="F466" s="33">
        <f t="shared" si="90"/>
        <v>41.5</v>
      </c>
      <c r="G466" s="33">
        <f t="shared" si="86"/>
        <v>8.3000000000000007</v>
      </c>
      <c r="H466" s="22">
        <f>_xll.DTC.CPR.ValueForVariable($A466,H$10)</f>
        <v>1.7301731304637522</v>
      </c>
      <c r="I466" s="22">
        <f>_xll.DTC.CPR.ValueForVariable($A466,I$10)</f>
        <v>146.50447097397117</v>
      </c>
      <c r="J466" s="22">
        <f>_xll.DTC.CPR.ValueForVariable($A466,J$10)</f>
        <v>30.647157826257938</v>
      </c>
      <c r="K466" s="22">
        <f>_xll.DTC.CPR.ValueForVariable($A466,K$10)</f>
        <v>258.65495278124138</v>
      </c>
      <c r="L466" s="22">
        <f>_xll.DTC.CPR.ValueForVariable($A466,L$10)</f>
        <v>429.59065778637694</v>
      </c>
      <c r="M466" s="22">
        <f>_xll.DTC.CPR.ValueForVariable($A466,M$10)</f>
        <v>415.89063808616862</v>
      </c>
      <c r="N466" s="22">
        <f>_xll.DTC.CPR.ValueForVariable($A466,N$10)</f>
        <v>22161.641484839831</v>
      </c>
      <c r="O466" s="22">
        <f>_xll.DTC.CPR.ValueForVariable($A466,O$10)</f>
        <v>1.5324377001985618</v>
      </c>
      <c r="P466" s="22">
        <f>_xll.DTC.CPR.ValueForVariable($A466,P$10)</f>
        <v>1.6593651966643676E-2</v>
      </c>
      <c r="Q466" s="22">
        <f>_xll.DTC.CPR.ValueForVariable($A466,Q$10)</f>
        <v>7.448123699050849</v>
      </c>
      <c r="R466" s="22">
        <f>_xll.DTC.CPR.ValueForVariable($A466,R$10)</f>
        <v>32.350951959690661</v>
      </c>
      <c r="S466" s="22">
        <f>_xll.DTC.CPR.ValueForVariable($A466,S$10)</f>
        <v>240.95389197782751</v>
      </c>
      <c r="T466" s="22">
        <f>_xll.DTC.CPR.ValueForVariable($A466,T$10)</f>
        <v>24</v>
      </c>
      <c r="U466" s="22">
        <f>_xll.DTC.CPR.ValueForVariable($A466,U$10)</f>
        <v>47.5</v>
      </c>
      <c r="V466" s="22">
        <f>_xll.DTC.CPR.ValueForVariable($A466,V$10)</f>
        <v>4</v>
      </c>
      <c r="W466" s="22">
        <f>_xll.DTC.CPR.ValueForVariable($A466,W$10)</f>
        <v>41.5</v>
      </c>
      <c r="X466" s="22">
        <f>_xll.DTC.CPR.ValueForVariable($A466,X$10)</f>
        <v>645.78081691893169</v>
      </c>
      <c r="Y466" s="22">
        <f>_xll.DTC.CPR.ValueForVariable($A466,Y$10)</f>
        <v>1237.0237214434719</v>
      </c>
      <c r="Z466" s="22">
        <f>_xll.DTC.CPR.ValueForVariable($A466,Z$10)</f>
        <v>58.263168016498753</v>
      </c>
      <c r="AA466" s="22">
        <f>_xll.DTC.CPR.ValueForVariable($A466,AA$10)</f>
        <v>1.9155473328325299</v>
      </c>
      <c r="AB466" s="22">
        <f>_xll.DTC.CPR.ValueForVariable($A466,AB$10)</f>
        <v>0.83540673247662967</v>
      </c>
      <c r="AC466" s="22">
        <f>_xll.DTC.CPR.ValueForVariable($A466,AC$10)</f>
        <v>110</v>
      </c>
      <c r="AD466" s="22">
        <f>_xll.DTC.CPR.ValueForVariable($A466,AD$10)</f>
        <v>58.836234452169634</v>
      </c>
      <c r="AE466" s="22">
        <f>_xll.DTC.CPR.ValueForVariable($A466,AE$10)</f>
        <v>0</v>
      </c>
      <c r="AF466" s="22">
        <f>_xll.DTC.CPR.ValueForVariable($A466,AF$10)</f>
        <v>0</v>
      </c>
      <c r="AG466" s="22">
        <f>_xll.DTC.CPR.ValueForVariable($A466,AG$10)</f>
        <v>0</v>
      </c>
      <c r="AH466" s="22">
        <f>_xll.DTC.CPR.ValueForVariable($A466,AH$10)</f>
        <v>0</v>
      </c>
      <c r="AI466" s="22">
        <f>_xll.DTC.CPR.ValueForVariable($A466,AI$10)</f>
        <v>0</v>
      </c>
      <c r="AJ466" s="22">
        <f>_xll.DTC.CPR.ValueForVariable($A466,AJ$10)</f>
        <v>0</v>
      </c>
      <c r="AK466" s="22">
        <f>_xll.DTC.CPR.ValueForVariable($A466,AK$10)</f>
        <v>5</v>
      </c>
      <c r="AL466" s="22">
        <f>_xll.DTC.CPR.MinimumForVariable($A466,AL$10)</f>
        <v>22.892943968686023</v>
      </c>
      <c r="AM466" s="22">
        <f>_xll.DTC.CPR.MaximumForVariable($A466,AM$10)</f>
        <v>67.83484546818606</v>
      </c>
    </row>
    <row r="467" spans="1:39" x14ac:dyDescent="0.35">
      <c r="A467" s="22" t="str">
        <f>_xll.DTC.CPR.Calculate($B$1,$B$2,$B$3,D467,E467,C467,B467,F467,$B$4,G467)</f>
        <v>CID=-794938508</v>
      </c>
      <c r="B467" s="22">
        <f t="shared" si="87"/>
        <v>24</v>
      </c>
      <c r="C467" s="22">
        <f t="shared" si="88"/>
        <v>50</v>
      </c>
      <c r="D467" s="22">
        <f t="shared" si="89"/>
        <v>0</v>
      </c>
      <c r="E467" s="22">
        <f t="shared" si="85"/>
        <v>4</v>
      </c>
      <c r="F467" s="33">
        <f t="shared" si="90"/>
        <v>44</v>
      </c>
      <c r="G467" s="33">
        <f t="shared" si="86"/>
        <v>8.8000000000000007</v>
      </c>
      <c r="H467" s="22">
        <f>_xll.DTC.CPR.ValueForVariable($A467,H$10)</f>
        <v>1.7301731304637522</v>
      </c>
      <c r="I467" s="22">
        <f>_xll.DTC.CPR.ValueForVariable($A467,I$10)</f>
        <v>146.50447097397117</v>
      </c>
      <c r="J467" s="22">
        <f>_xll.DTC.CPR.ValueForVariable($A467,J$10)</f>
        <v>30.647157826257938</v>
      </c>
      <c r="K467" s="22">
        <f>_xll.DTC.CPR.ValueForVariable($A467,K$10)</f>
        <v>262.42501858641634</v>
      </c>
      <c r="L467" s="22">
        <f>_xll.DTC.CPR.ValueForVariable($A467,L$10)</f>
        <v>430.9154034985371</v>
      </c>
      <c r="M467" s="22">
        <f>_xll.DTC.CPR.ValueForVariable($A467,M$10)</f>
        <v>415.89063808616862</v>
      </c>
      <c r="N467" s="22">
        <f>_xll.DTC.CPR.ValueForVariable($A467,N$10)</f>
        <v>23018.322107075197</v>
      </c>
      <c r="O467" s="22">
        <f>_xll.DTC.CPR.ValueForVariable($A467,O$10)</f>
        <v>1.5979316311138374</v>
      </c>
      <c r="P467" s="22">
        <f>_xll.DTC.CPR.ValueForVariable($A467,P$10)</f>
        <v>1.8448664288132438E-2</v>
      </c>
      <c r="Q467" s="22">
        <f>_xll.DTC.CPR.ValueForVariable($A467,Q$10)</f>
        <v>6.7478587477041261</v>
      </c>
      <c r="R467" s="22">
        <f>_xll.DTC.CPR.ValueForVariable($A467,R$10)</f>
        <v>36.341538383649521</v>
      </c>
      <c r="S467" s="22">
        <f>_xll.DTC.CPR.ValueForVariable($A467,S$10)</f>
        <v>245.22756768713469</v>
      </c>
      <c r="T467" s="22">
        <f>_xll.DTC.CPR.ValueForVariable($A467,T$10)</f>
        <v>24</v>
      </c>
      <c r="U467" s="22">
        <f>_xll.DTC.CPR.ValueForVariable($A467,U$10)</f>
        <v>50</v>
      </c>
      <c r="V467" s="22">
        <f>_xll.DTC.CPR.ValueForVariable($A467,V$10)</f>
        <v>4</v>
      </c>
      <c r="W467" s="22">
        <f>_xll.DTC.CPR.ValueForVariable($A467,W$10)</f>
        <v>44</v>
      </c>
      <c r="X467" s="22">
        <f>_xll.DTC.CPR.ValueForVariable($A467,X$10)</f>
        <v>645.78081691893169</v>
      </c>
      <c r="Y467" s="22">
        <f>_xll.DTC.CPR.ValueForVariable($A467,Y$10)</f>
        <v>1317.9054900117335</v>
      </c>
      <c r="Z467" s="22">
        <f>_xll.DTC.CPR.ValueForVariable($A467,Z$10)</f>
        <v>61.066765730316718</v>
      </c>
      <c r="AA467" s="22">
        <f>_xll.DTC.CPR.ValueForVariable($A467,AA$10)</f>
        <v>2.0407938041572038</v>
      </c>
      <c r="AB467" s="22">
        <f>_xll.DTC.CPR.ValueForVariable($A467,AB$10)</f>
        <v>0.84874539368363522</v>
      </c>
      <c r="AC467" s="22">
        <f>_xll.DTC.CPR.ValueForVariable($A467,AC$10)</f>
        <v>108.0006287924141</v>
      </c>
      <c r="AD467" s="22">
        <f>_xll.DTC.CPR.ValueForVariable($A467,AD$10)</f>
        <v>65.055145620048947</v>
      </c>
      <c r="AE467" s="22">
        <f>_xll.DTC.CPR.ValueForVariable($A467,AE$10)</f>
        <v>0</v>
      </c>
      <c r="AF467" s="22">
        <f>_xll.DTC.CPR.ValueForVariable($A467,AF$10)</f>
        <v>0</v>
      </c>
      <c r="AG467" s="22">
        <f>_xll.DTC.CPR.ValueForVariable($A467,AG$10)</f>
        <v>0</v>
      </c>
      <c r="AH467" s="22">
        <f>_xll.DTC.CPR.ValueForVariable($A467,AH$10)</f>
        <v>0</v>
      </c>
      <c r="AI467" s="22">
        <f>_xll.DTC.CPR.ValueForVariable($A467,AI$10)</f>
        <v>0</v>
      </c>
      <c r="AJ467" s="22">
        <f>_xll.DTC.CPR.ValueForVariable($A467,AJ$10)</f>
        <v>0</v>
      </c>
      <c r="AK467" s="22">
        <f>_xll.DTC.CPR.ValueForVariable($A467,AK$10)</f>
        <v>10</v>
      </c>
      <c r="AL467" s="22">
        <f>_xll.DTC.CPR.MinimumForVariable($A467,AL$10)</f>
        <v>26.239710783650413</v>
      </c>
      <c r="AM467" s="22">
        <f>_xll.DTC.CPR.MaximumForVariable($A467,AM$10)</f>
        <v>79.004271629402893</v>
      </c>
    </row>
    <row r="468" spans="1:39" x14ac:dyDescent="0.35">
      <c r="A468" s="22" t="str">
        <f>_xll.DTC.CPR.Calculate($B$1,$B$2,$B$3,D468,E468,C468,B468,F468,$B$4,G468)</f>
        <v>CID=-1178020059</v>
      </c>
      <c r="B468" s="22">
        <f t="shared" si="87"/>
        <v>24</v>
      </c>
      <c r="C468" s="22">
        <f t="shared" si="88"/>
        <v>52.5</v>
      </c>
      <c r="D468" s="22">
        <f t="shared" si="89"/>
        <v>0</v>
      </c>
      <c r="E468" s="22">
        <f t="shared" si="85"/>
        <v>4</v>
      </c>
      <c r="F468" s="33">
        <f t="shared" si="90"/>
        <v>46.5</v>
      </c>
      <c r="G468" s="33">
        <f t="shared" si="86"/>
        <v>9.3000000000000007</v>
      </c>
      <c r="H468" s="22">
        <f>_xll.DTC.CPR.ValueForVariable($A468,H$10)</f>
        <v>1.7301731304637522</v>
      </c>
      <c r="I468" s="22">
        <f>_xll.DTC.CPR.ValueForVariable($A468,I$10)</f>
        <v>146.50447097397117</v>
      </c>
      <c r="J468" s="22">
        <f>_xll.DTC.CPR.ValueForVariable($A468,J$10)</f>
        <v>30.647157826257938</v>
      </c>
      <c r="K468" s="22">
        <f>_xll.DTC.CPR.ValueForVariable($A468,K$10)</f>
        <v>266.23083222577782</v>
      </c>
      <c r="L468" s="22">
        <f>_xll.DTC.CPR.ValueForVariable($A468,L$10)</f>
        <v>432.21548766384063</v>
      </c>
      <c r="M468" s="22">
        <f>_xll.DTC.CPR.ValueForVariable($A468,M$10)</f>
        <v>415.89063808616862</v>
      </c>
      <c r="N468" s="22">
        <f>_xll.DTC.CPR.ValueForVariable($A468,N$10)</f>
        <v>23831.868819878473</v>
      </c>
      <c r="O468" s="22">
        <f>_xll.DTC.CPR.ValueForVariable($A468,O$10)</f>
        <v>1.6632436217019941</v>
      </c>
      <c r="P468" s="22">
        <f>_xll.DTC.CPR.ValueForVariable($A468,P$10)</f>
        <v>2.0486011065501897E-2</v>
      </c>
      <c r="Q468" s="22">
        <f>_xll.DTC.CPR.ValueForVariable($A468,Q$10)</f>
        <v>6.138814245028553</v>
      </c>
      <c r="R468" s="22">
        <f>_xll.DTC.CPR.ValueForVariable($A468,R$10)</f>
        <v>40.548664218670446</v>
      </c>
      <c r="S468" s="22">
        <f>_xll.DTC.CPR.ValueForVariable($A468,S$10)</f>
        <v>248.92071752245371</v>
      </c>
      <c r="T468" s="22">
        <f>_xll.DTC.CPR.ValueForVariable($A468,T$10)</f>
        <v>24</v>
      </c>
      <c r="U468" s="22">
        <f>_xll.DTC.CPR.ValueForVariable($A468,U$10)</f>
        <v>52.5</v>
      </c>
      <c r="V468" s="22">
        <f>_xll.DTC.CPR.ValueForVariable($A468,V$10)</f>
        <v>4</v>
      </c>
      <c r="W468" s="22">
        <f>_xll.DTC.CPR.ValueForVariable($A468,W$10)</f>
        <v>46.5</v>
      </c>
      <c r="X468" s="22">
        <f>_xll.DTC.CPR.ValueForVariable($A468,X$10)</f>
        <v>645.78081691893169</v>
      </c>
      <c r="Y468" s="22">
        <f>_xll.DTC.CPR.ValueForVariable($A468,Y$10)</f>
        <v>1402.69321438421</v>
      </c>
      <c r="Z468" s="22">
        <f>_xll.DTC.CPR.ValueForVariable($A468,Z$10)</f>
        <v>63.888028913963069</v>
      </c>
      <c r="AA468" s="22">
        <f>_xll.DTC.CPR.ValueForVariable($A468,AA$10)</f>
        <v>2.1720886988817099</v>
      </c>
      <c r="AB468" s="22">
        <f>_xll.DTC.CPR.ValueForVariable($A468,AB$10)</f>
        <v>0.86053707219853881</v>
      </c>
      <c r="AC468" s="22">
        <f>_xll.DTC.CPR.ValueForVariable($A468,AC$10)</f>
        <v>108.97077869943458</v>
      </c>
      <c r="AD468" s="22">
        <f>_xll.DTC.CPR.ValueForVariable($A468,AD$10)</f>
        <v>71.591711239850341</v>
      </c>
      <c r="AE468" s="22">
        <f>_xll.DTC.CPR.ValueForVariable($A468,AE$10)</f>
        <v>0</v>
      </c>
      <c r="AF468" s="22">
        <f>_xll.DTC.CPR.ValueForVariable($A468,AF$10)</f>
        <v>0</v>
      </c>
      <c r="AG468" s="22">
        <f>_xll.DTC.CPR.ValueForVariable($A468,AG$10)</f>
        <v>0</v>
      </c>
      <c r="AH468" s="22">
        <f>_xll.DTC.CPR.ValueForVariable($A468,AH$10)</f>
        <v>0</v>
      </c>
      <c r="AI468" s="22">
        <f>_xll.DTC.CPR.ValueForVariable($A468,AI$10)</f>
        <v>0</v>
      </c>
      <c r="AJ468" s="22">
        <f>_xll.DTC.CPR.ValueForVariable($A468,AJ$10)</f>
        <v>0</v>
      </c>
      <c r="AK468" s="22">
        <f>_xll.DTC.CPR.ValueForVariable($A468,AK$10)</f>
        <v>9.9999988327742262</v>
      </c>
      <c r="AL468" s="22">
        <f>_xll.DTC.CPR.MinimumForVariable($A468,AL$10)</f>
        <v>29.862862155193419</v>
      </c>
      <c r="AM468" s="22">
        <f>_xll.DTC.CPR.MaximumForVariable($A468,AM$10)</f>
        <v>87.344125756423807</v>
      </c>
    </row>
    <row r="469" spans="1:39" x14ac:dyDescent="0.35">
      <c r="A469" s="22" t="str">
        <f>_xll.DTC.CPR.Calculate($B$1,$B$2,$B$3,D469,E469,C469,B469,F469,$B$4,G469)</f>
        <v>CID=1812985322</v>
      </c>
      <c r="B469" s="22">
        <f t="shared" si="87"/>
        <v>24</v>
      </c>
      <c r="C469" s="22">
        <f t="shared" si="88"/>
        <v>55</v>
      </c>
      <c r="D469" s="22">
        <f t="shared" si="89"/>
        <v>0</v>
      </c>
      <c r="E469" s="22">
        <f t="shared" si="85"/>
        <v>4</v>
      </c>
      <c r="F469" s="33">
        <f t="shared" si="90"/>
        <v>49</v>
      </c>
      <c r="G469" s="33">
        <f t="shared" si="86"/>
        <v>9.8000000000000007</v>
      </c>
      <c r="H469" s="22">
        <f>_xll.DTC.CPR.ValueForVariable($A469,H$10)</f>
        <v>1.7301731304637522</v>
      </c>
      <c r="I469" s="22">
        <f>_xll.DTC.CPR.ValueForVariable($A469,I$10)</f>
        <v>146.50447097397117</v>
      </c>
      <c r="J469" s="22">
        <f>_xll.DTC.CPR.ValueForVariable($A469,J$10)</f>
        <v>30.647157826257938</v>
      </c>
      <c r="K469" s="22">
        <f>_xll.DTC.CPR.ValueForVariable($A469,K$10)</f>
        <v>270.07454523126029</v>
      </c>
      <c r="L469" s="22">
        <f>_xll.DTC.CPR.ValueForVariable($A469,L$10)</f>
        <v>433.49115672748479</v>
      </c>
      <c r="M469" s="22">
        <f>_xll.DTC.CPR.ValueForVariable($A469,M$10)</f>
        <v>415.89063808616862</v>
      </c>
      <c r="N469" s="22">
        <f>_xll.DTC.CPR.ValueForVariable($A469,N$10)</f>
        <v>24741.615368728835</v>
      </c>
      <c r="O469" s="22">
        <f>_xll.DTC.CPR.ValueForVariable($A469,O$10)</f>
        <v>1.7950799212390667</v>
      </c>
      <c r="P469" s="22">
        <f>_xll.DTC.CPR.ValueForVariable($A469,P$10)</f>
        <v>2.3348911607328403E-2</v>
      </c>
      <c r="Q469" s="22">
        <f>_xll.DTC.CPR.ValueForVariable($A469,Q$10)</f>
        <v>5.615917803434936</v>
      </c>
      <c r="R469" s="22">
        <f>_xll.DTC.CPR.ValueForVariable($A469,R$10)</f>
        <v>46.60886245829289</v>
      </c>
      <c r="S469" s="22">
        <f>_xll.DTC.CPR.ValueForVariable($A469,S$10)</f>
        <v>261.75154047737726</v>
      </c>
      <c r="T469" s="22">
        <f>_xll.DTC.CPR.ValueForVariable($A469,T$10)</f>
        <v>24</v>
      </c>
      <c r="U469" s="22">
        <f>_xll.DTC.CPR.ValueForVariable($A469,U$10)</f>
        <v>55</v>
      </c>
      <c r="V469" s="22">
        <f>_xll.DTC.CPR.ValueForVariable($A469,V$10)</f>
        <v>4</v>
      </c>
      <c r="W469" s="22">
        <f>_xll.DTC.CPR.ValueForVariable($A469,W$10)</f>
        <v>49</v>
      </c>
      <c r="X469" s="22">
        <f>_xll.DTC.CPR.ValueForVariable($A469,X$10)</f>
        <v>645.78081691893169</v>
      </c>
      <c r="Y469" s="22">
        <f>_xll.DTC.CPR.ValueForVariable($A469,Y$10)</f>
        <v>1491.5140866997515</v>
      </c>
      <c r="Z469" s="22">
        <f>_xll.DTC.CPR.ValueForVariable($A469,Z$10)</f>
        <v>66.700767079403022</v>
      </c>
      <c r="AA469" s="22">
        <f>_xll.DTC.CPR.ValueForVariable($A469,AA$10)</f>
        <v>2.3096289756884945</v>
      </c>
      <c r="AB469" s="22">
        <f>_xll.DTC.CPR.ValueForVariable($A469,AB$10)</f>
        <v>0.87417799052541567</v>
      </c>
      <c r="AC469" s="22">
        <f>_xll.DTC.CPR.ValueForVariable($A469,AC$10)</f>
        <v>108.99908210613478</v>
      </c>
      <c r="AD469" s="22">
        <f>_xll.DTC.CPR.ValueForVariable($A469,AD$10)</f>
        <v>81.00734746955608</v>
      </c>
      <c r="AE469" s="22">
        <f>_xll.DTC.CPR.ValueForVariable($A469,AE$10)</f>
        <v>0</v>
      </c>
      <c r="AF469" s="22">
        <f>_xll.DTC.CPR.ValueForVariable($A469,AF$10)</f>
        <v>0</v>
      </c>
      <c r="AG469" s="22">
        <f>_xll.DTC.CPR.ValueForVariable($A469,AG$10)</f>
        <v>0</v>
      </c>
      <c r="AH469" s="22">
        <f>_xll.DTC.CPR.ValueForVariable($A469,AH$10)</f>
        <v>0</v>
      </c>
      <c r="AI469" s="22">
        <f>_xll.DTC.CPR.ValueForVariable($A469,AI$10)</f>
        <v>0</v>
      </c>
      <c r="AJ469" s="22">
        <f>_xll.DTC.CPR.ValueForVariable($A469,AJ$10)</f>
        <v>0</v>
      </c>
      <c r="AK469" s="22">
        <f>_xll.DTC.CPR.ValueForVariable($A469,AK$10)</f>
        <v>9.9999371225685127</v>
      </c>
      <c r="AL469" s="22">
        <f>_xll.DTC.CPR.MinimumForVariable($A469,AL$10)</f>
        <v>34.423656794743806</v>
      </c>
      <c r="AM469" s="22">
        <f>_xll.DTC.CPR.MaximumForVariable($A469,AM$10)</f>
        <v>99.92389815803098</v>
      </c>
    </row>
    <row r="470" spans="1:39" x14ac:dyDescent="0.35">
      <c r="A470" s="22" t="str">
        <f>_xll.DTC.CPR.Calculate($B$1,$B$2,$B$3,D470,E470,C470,B470,F470,$B$4,G470)</f>
        <v>CID=1275185484</v>
      </c>
      <c r="B470" s="22">
        <f t="shared" si="87"/>
        <v>24</v>
      </c>
      <c r="C470" s="22">
        <f t="shared" si="88"/>
        <v>57.5</v>
      </c>
      <c r="D470" s="22">
        <f t="shared" si="89"/>
        <v>0</v>
      </c>
      <c r="E470" s="22">
        <f t="shared" si="85"/>
        <v>4</v>
      </c>
      <c r="F470" s="33">
        <f t="shared" si="90"/>
        <v>51.5</v>
      </c>
      <c r="G470" s="33">
        <f t="shared" si="86"/>
        <v>10.3</v>
      </c>
      <c r="H470" s="22">
        <f>_xll.DTC.CPR.ValueForVariable($A470,H$10)</f>
        <v>1.7301731304637522</v>
      </c>
      <c r="I470" s="22">
        <f>_xll.DTC.CPR.ValueForVariable($A470,I$10)</f>
        <v>146.50447097397117</v>
      </c>
      <c r="J470" s="22">
        <f>_xll.DTC.CPR.ValueForVariable($A470,J$10)</f>
        <v>30.647157826257938</v>
      </c>
      <c r="K470" s="22">
        <f>_xll.DTC.CPR.ValueForVariable($A470,K$10)</f>
        <v>273.95855464546202</v>
      </c>
      <c r="L470" s="22">
        <f>_xll.DTC.CPR.ValueForVariable($A470,L$10)</f>
        <v>434.74266736128084</v>
      </c>
      <c r="M470" s="22">
        <f>_xll.DTC.CPR.ValueForVariable($A470,M$10)</f>
        <v>415.89063808616862</v>
      </c>
      <c r="N470" s="22">
        <f>_xll.DTC.CPR.ValueForVariable($A470,N$10)</f>
        <v>25786.899901421461</v>
      </c>
      <c r="O470" s="22">
        <f>_xll.DTC.CPR.ValueForVariable($A470,O$10)</f>
        <v>1.9931502267792229</v>
      </c>
      <c r="P470" s="22">
        <f>_xll.DTC.CPR.ValueForVariable($A470,P$10)</f>
        <v>2.7325334462266052E-2</v>
      </c>
      <c r="Q470" s="22">
        <f>_xll.DTC.CPR.ValueForVariable($A470,Q$10)</f>
        <v>5.137014048712266</v>
      </c>
      <c r="R470" s="22">
        <f>_xll.DTC.CPR.ValueForVariable($A470,R$10)</f>
        <v>55.06933826042517</v>
      </c>
      <c r="S470" s="22">
        <f>_xll.DTC.CPR.ValueForVariable($A470,S$10)</f>
        <v>282.89196429709199</v>
      </c>
      <c r="T470" s="22">
        <f>_xll.DTC.CPR.ValueForVariable($A470,T$10)</f>
        <v>24</v>
      </c>
      <c r="U470" s="22">
        <f>_xll.DTC.CPR.ValueForVariable($A470,U$10)</f>
        <v>57.5</v>
      </c>
      <c r="V470" s="22">
        <f>_xll.DTC.CPR.ValueForVariable($A470,V$10)</f>
        <v>4</v>
      </c>
      <c r="W470" s="22">
        <f>_xll.DTC.CPR.ValueForVariable($A470,W$10)</f>
        <v>51.5</v>
      </c>
      <c r="X470" s="22">
        <f>_xll.DTC.CPR.ValueForVariable($A470,X$10)</f>
        <v>645.78081691893169</v>
      </c>
      <c r="Y470" s="22">
        <f>_xll.DTC.CPR.ValueForVariable($A470,Y$10)</f>
        <v>1584.4992350875034</v>
      </c>
      <c r="Z470" s="22">
        <f>_xll.DTC.CPR.ValueForVariable($A470,Z$10)</f>
        <v>69.599462351634088</v>
      </c>
      <c r="AA470" s="22">
        <f>_xll.DTC.CPR.ValueForVariable($A470,AA$10)</f>
        <v>2.4536176881922058</v>
      </c>
      <c r="AB470" s="22">
        <f>_xll.DTC.CPR.ValueForVariable($A470,AB$10)</f>
        <v>0.88815233482537537</v>
      </c>
      <c r="AC470" s="22">
        <f>_xll.DTC.CPR.ValueForVariable($A470,AC$10)</f>
        <v>110</v>
      </c>
      <c r="AD470" s="22">
        <f>_xll.DTC.CPR.ValueForVariable($A470,AD$10)</f>
        <v>94.205914974337347</v>
      </c>
      <c r="AE470" s="22">
        <f>_xll.DTC.CPR.ValueForVariable($A470,AE$10)</f>
        <v>0</v>
      </c>
      <c r="AF470" s="22">
        <f>_xll.DTC.CPR.ValueForVariable($A470,AF$10)</f>
        <v>0</v>
      </c>
      <c r="AG470" s="22">
        <f>_xll.DTC.CPR.ValueForVariable($A470,AG$10)</f>
        <v>0</v>
      </c>
      <c r="AH470" s="22">
        <f>_xll.DTC.CPR.ValueForVariable($A470,AH$10)</f>
        <v>0</v>
      </c>
      <c r="AI470" s="22">
        <f>_xll.DTC.CPR.ValueForVariable($A470,AI$10)</f>
        <v>0</v>
      </c>
      <c r="AJ470" s="22">
        <f>_xll.DTC.CPR.ValueForVariable($A470,AJ$10)</f>
        <v>0</v>
      </c>
      <c r="AK470" s="22">
        <f>_xll.DTC.CPR.ValueForVariable($A470,AK$10)</f>
        <v>5</v>
      </c>
      <c r="AL470" s="22">
        <f>_xll.DTC.CPR.MinimumForVariable($A470,AL$10)</f>
        <v>40.260938923183112</v>
      </c>
      <c r="AM470" s="22">
        <f>_xll.DTC.CPR.MaximumForVariable($A470,AM$10)</f>
        <v>113.69813009884631</v>
      </c>
    </row>
    <row r="471" spans="1:39" x14ac:dyDescent="0.35">
      <c r="A471" s="22" t="str">
        <f>_xll.DTC.CPR.Calculate($B$1,$B$2,$B$3,D471,E471,C471,B471,F471,$B$4,G471)</f>
        <v>CID=-28776431</v>
      </c>
      <c r="B471" s="22">
        <f t="shared" si="87"/>
        <v>24</v>
      </c>
      <c r="C471" s="22">
        <f t="shared" si="88"/>
        <v>60</v>
      </c>
      <c r="D471" s="22">
        <f t="shared" si="89"/>
        <v>0</v>
      </c>
      <c r="E471" s="22">
        <f t="shared" si="85"/>
        <v>4</v>
      </c>
      <c r="F471" s="33">
        <f t="shared" si="90"/>
        <v>54</v>
      </c>
      <c r="G471" s="33">
        <f t="shared" si="86"/>
        <v>10.8</v>
      </c>
      <c r="H471" s="22">
        <f>_xll.DTC.CPR.ValueForVariable($A471,H$10)</f>
        <v>1.7301731304637522</v>
      </c>
      <c r="I471" s="22">
        <f>_xll.DTC.CPR.ValueForVariable($A471,I$10)</f>
        <v>146.50447097397117</v>
      </c>
      <c r="J471" s="22">
        <f>_xll.DTC.CPR.ValueForVariable($A471,J$10)</f>
        <v>30.647157826257938</v>
      </c>
      <c r="K471" s="22">
        <f>_xll.DTC.CPR.ValueForVariable($A471,K$10)</f>
        <v>277.88554662171185</v>
      </c>
      <c r="L471" s="22">
        <f>_xll.DTC.CPR.ValueForVariable($A471,L$10)</f>
        <v>435.97028856298425</v>
      </c>
      <c r="M471" s="22">
        <f>_xll.DTC.CPR.ValueForVariable($A471,M$10)</f>
        <v>415.89063808616862</v>
      </c>
      <c r="N471" s="22">
        <f>_xll.DTC.CPR.ValueForVariable($A471,N$10)</f>
        <v>26771.251899165971</v>
      </c>
      <c r="O471" s="22">
        <f>_xll.DTC.CPR.ValueForVariable($A471,O$10)</f>
        <v>2.1907386806827933</v>
      </c>
      <c r="P471" s="22">
        <f>_xll.DTC.CPR.ValueForVariable($A471,P$10)</f>
        <v>3.1784177129926434E-2</v>
      </c>
      <c r="Q471" s="22">
        <f>_xll.DTC.CPR.ValueForVariable($A471,Q$10)</f>
        <v>4.7142800494400099</v>
      </c>
      <c r="R471" s="22">
        <f>_xll.DTC.CPR.ValueForVariable($A471,R$10)</f>
        <v>64.131339002286296</v>
      </c>
      <c r="S471" s="22">
        <f>_xll.DTC.CPR.ValueForVariable($A471,S$10)</f>
        <v>302.33309200235226</v>
      </c>
      <c r="T471" s="22">
        <f>_xll.DTC.CPR.ValueForVariable($A471,T$10)</f>
        <v>24</v>
      </c>
      <c r="U471" s="22">
        <f>_xll.DTC.CPR.ValueForVariable($A471,U$10)</f>
        <v>60</v>
      </c>
      <c r="V471" s="22">
        <f>_xll.DTC.CPR.ValueForVariable($A471,V$10)</f>
        <v>4</v>
      </c>
      <c r="W471" s="22">
        <f>_xll.DTC.CPR.ValueForVariable($A471,W$10)</f>
        <v>54</v>
      </c>
      <c r="X471" s="22">
        <f>_xll.DTC.CPR.ValueForVariable($A471,X$10)</f>
        <v>645.78081691893169</v>
      </c>
      <c r="Y471" s="22">
        <f>_xll.DTC.CPR.ValueForVariable($A471,Y$10)</f>
        <v>1681.7842182972543</v>
      </c>
      <c r="Z471" s="22">
        <f>_xll.DTC.CPR.ValueForVariable($A471,Z$10)</f>
        <v>72.490273129716456</v>
      </c>
      <c r="AA471" s="22">
        <f>_xll.DTC.CPR.ValueForVariable($A471,AA$10)</f>
        <v>2.6042647508812231</v>
      </c>
      <c r="AB471" s="22">
        <f>_xll.DTC.CPR.ValueForVariable($A471,AB$10)</f>
        <v>0.89843011690669261</v>
      </c>
      <c r="AC471" s="22">
        <f>_xll.DTC.CPR.ValueForVariable($A471,AC$10)</f>
        <v>110</v>
      </c>
      <c r="AD471" s="22">
        <f>_xll.DTC.CPR.ValueForVariable($A471,AD$10)</f>
        <v>108.45305295285227</v>
      </c>
      <c r="AE471" s="22">
        <f>_xll.DTC.CPR.ValueForVariable($A471,AE$10)</f>
        <v>0</v>
      </c>
      <c r="AF471" s="22">
        <f>_xll.DTC.CPR.ValueForVariable($A471,AF$10)</f>
        <v>0</v>
      </c>
      <c r="AG471" s="22">
        <f>_xll.DTC.CPR.ValueForVariable($A471,AG$10)</f>
        <v>0</v>
      </c>
      <c r="AH471" s="22">
        <f>_xll.DTC.CPR.ValueForVariable($A471,AH$10)</f>
        <v>0</v>
      </c>
      <c r="AI471" s="22">
        <f>_xll.DTC.CPR.ValueForVariable($A471,AI$10)</f>
        <v>0</v>
      </c>
      <c r="AJ471" s="22">
        <f>_xll.DTC.CPR.ValueForVariable($A471,AJ$10)</f>
        <v>0</v>
      </c>
      <c r="AK471" s="22">
        <f>_xll.DTC.CPR.ValueForVariable($A471,AK$10)</f>
        <v>5</v>
      </c>
      <c r="AL471" s="22">
        <f>_xll.DTC.CPR.MinimumForVariable($A471,AL$10)</f>
        <v>44.984924413100174</v>
      </c>
      <c r="AM471" s="22">
        <f>_xll.DTC.CPR.MaximumForVariable($A471,AM$10)</f>
        <v>126.960139233403</v>
      </c>
    </row>
    <row r="472" spans="1:39" x14ac:dyDescent="0.35">
      <c r="A472" s="22" t="str">
        <f>_xll.DTC.CPR.Calculate($B$1,$B$2,$B$3,D472,E472,C472,B472,F472,$B$4,G472)</f>
        <v>CID=-411857982</v>
      </c>
      <c r="B472" s="22">
        <f t="shared" si="87"/>
        <v>24</v>
      </c>
      <c r="C472" s="22">
        <f t="shared" si="88"/>
        <v>62.5</v>
      </c>
      <c r="D472" s="22">
        <f t="shared" si="89"/>
        <v>0</v>
      </c>
      <c r="E472" s="22">
        <f t="shared" si="85"/>
        <v>4</v>
      </c>
      <c r="F472" s="33">
        <f t="shared" si="90"/>
        <v>56.5</v>
      </c>
      <c r="G472" s="33">
        <f t="shared" si="86"/>
        <v>11.3</v>
      </c>
      <c r="H472" s="22">
        <f>_xll.DTC.CPR.ValueForVariable($A472,H$10)</f>
        <v>1.7301731304637522</v>
      </c>
      <c r="I472" s="22">
        <f>_xll.DTC.CPR.ValueForVariable($A472,I$10)</f>
        <v>146.50447097397117</v>
      </c>
      <c r="J472" s="22">
        <f>_xll.DTC.CPR.ValueForVariable($A472,J$10)</f>
        <v>30.647157826257938</v>
      </c>
      <c r="K472" s="22">
        <f>_xll.DTC.CPR.ValueForVariable($A472,K$10)</f>
        <v>281.8585510553994</v>
      </c>
      <c r="L472" s="22">
        <f>_xll.DTC.CPR.ValueForVariable($A472,L$10)</f>
        <v>437.17430418787035</v>
      </c>
      <c r="M472" s="22">
        <f>_xll.DTC.CPR.ValueForVariable($A472,M$10)</f>
        <v>415.89063808616862</v>
      </c>
      <c r="N472" s="22">
        <f>_xll.DTC.CPR.ValueForVariable($A472,N$10)</f>
        <v>27427.458181343183</v>
      </c>
      <c r="O472" s="22">
        <f>_xll.DTC.CPR.ValueForVariable($A472,O$10)</f>
        <v>2.2548087510929928</v>
      </c>
      <c r="P472" s="22">
        <f>_xll.DTC.CPR.ValueForVariable($A472,P$10)</f>
        <v>3.5063973476033641E-2</v>
      </c>
      <c r="Q472" s="22">
        <f>_xll.DTC.CPR.ValueForVariable($A472,Q$10)</f>
        <v>4.3349641142285709</v>
      </c>
      <c r="R472" s="22">
        <f>_xll.DTC.CPR.ValueForVariable($A472,R$10)</f>
        <v>69.716084101429075</v>
      </c>
      <c r="S472" s="22">
        <f>_xll.DTC.CPR.ValueForVariable($A472,S$10)</f>
        <v>302.21672276423607</v>
      </c>
      <c r="T472" s="22">
        <f>_xll.DTC.CPR.ValueForVariable($A472,T$10)</f>
        <v>24</v>
      </c>
      <c r="U472" s="22">
        <f>_xll.DTC.CPR.ValueForVariable($A472,U$10)</f>
        <v>62.5</v>
      </c>
      <c r="V472" s="22">
        <f>_xll.DTC.CPR.ValueForVariable($A472,V$10)</f>
        <v>4</v>
      </c>
      <c r="W472" s="22">
        <f>_xll.DTC.CPR.ValueForVariable($A472,W$10)</f>
        <v>56.5</v>
      </c>
      <c r="X472" s="22">
        <f>_xll.DTC.CPR.ValueForVariable($A472,X$10)</f>
        <v>645.78081691893169</v>
      </c>
      <c r="Y472" s="22">
        <f>_xll.DTC.CPR.ValueForVariable($A472,Y$10)</f>
        <v>1783.5096192477658</v>
      </c>
      <c r="Z472" s="22">
        <f>_xll.DTC.CPR.ValueForVariable($A472,Z$10)</f>
        <v>75.372421856592723</v>
      </c>
      <c r="AA472" s="22">
        <f>_xll.DTC.CPR.ValueForVariable($A472,AA$10)</f>
        <v>2.7617878582349702</v>
      </c>
      <c r="AB472" s="22">
        <f>_xll.DTC.CPR.ValueForVariable($A472,AB$10)</f>
        <v>0.90303497280487011</v>
      </c>
      <c r="AC472" s="22">
        <f>_xll.DTC.CPR.ValueForVariable($A472,AC$10)</f>
        <v>110</v>
      </c>
      <c r="AD472" s="22">
        <f>_xll.DTC.CPR.ValueForVariable($A472,AD$10)</f>
        <v>117.29626710558755</v>
      </c>
      <c r="AE472" s="22">
        <f>_xll.DTC.CPR.ValueForVariable($A472,AE$10)</f>
        <v>0</v>
      </c>
      <c r="AF472" s="22">
        <f>_xll.DTC.CPR.ValueForVariable($A472,AF$10)</f>
        <v>0</v>
      </c>
      <c r="AG472" s="22">
        <f>_xll.DTC.CPR.ValueForVariable($A472,AG$10)</f>
        <v>0</v>
      </c>
      <c r="AH472" s="22">
        <f>_xll.DTC.CPR.ValueForVariable($A472,AH$10)</f>
        <v>0</v>
      </c>
      <c r="AI472" s="22">
        <f>_xll.DTC.CPR.ValueForVariable($A472,AI$10)</f>
        <v>0</v>
      </c>
      <c r="AJ472" s="22">
        <f>_xll.DTC.CPR.ValueForVariable($A472,AJ$10)</f>
        <v>0</v>
      </c>
      <c r="AK472" s="22">
        <f>_xll.DTC.CPR.ValueForVariable($A472,AK$10)</f>
        <v>5</v>
      </c>
      <c r="AL472" s="22">
        <f>_xll.DTC.CPR.MinimumForVariable($A472,AL$10)</f>
        <v>50.473489888626801</v>
      </c>
      <c r="AM472" s="22">
        <f>_xll.DTC.CPR.MaximumForVariable($A472,AM$10)</f>
        <v>126.96007564987714</v>
      </c>
    </row>
    <row r="473" spans="1:39" x14ac:dyDescent="0.35">
      <c r="A473" s="22" t="str">
        <f>_xll.DTC.CPR.Calculate($B$1,$B$2,$B$3,D473,E473,C473,B473,F473,$B$4,G473)</f>
        <v>CID=-1715819897</v>
      </c>
      <c r="B473" s="22">
        <f t="shared" si="87"/>
        <v>24</v>
      </c>
      <c r="C473" s="22">
        <f t="shared" si="88"/>
        <v>65</v>
      </c>
      <c r="D473" s="22">
        <f t="shared" si="89"/>
        <v>0</v>
      </c>
      <c r="E473" s="22">
        <f t="shared" si="85"/>
        <v>4</v>
      </c>
      <c r="F473" s="33">
        <f t="shared" si="90"/>
        <v>59</v>
      </c>
      <c r="G473" s="33">
        <f t="shared" si="86"/>
        <v>11.8</v>
      </c>
      <c r="H473" s="22">
        <f>_xll.DTC.CPR.ValueForVariable($A473,H$10)</f>
        <v>1.7301731304637522</v>
      </c>
      <c r="I473" s="22">
        <f>_xll.DTC.CPR.ValueForVariable($A473,I$10)</f>
        <v>146.50447097397117</v>
      </c>
      <c r="J473" s="22">
        <f>_xll.DTC.CPR.ValueForVariable($A473,J$10)</f>
        <v>30.647157826257938</v>
      </c>
      <c r="K473" s="22">
        <f>_xll.DTC.CPR.ValueForVariable($A473,K$10)</f>
        <v>285.88101091290542</v>
      </c>
      <c r="L473" s="22">
        <f>_xll.DTC.CPR.ValueForVariable($A473,L$10)</f>
        <v>438.3550159909334</v>
      </c>
      <c r="M473" s="22">
        <f>_xll.DTC.CPR.ValueForVariable($A473,M$10)</f>
        <v>415.89063808616862</v>
      </c>
      <c r="N473" s="22">
        <f>_xll.DTC.CPR.ValueForVariable($A473,N$10)</f>
        <v>28150.45311216663</v>
      </c>
      <c r="O473" s="22">
        <f>_xll.DTC.CPR.ValueForVariable($A473,O$10)</f>
        <v>2.3851331574019472</v>
      </c>
      <c r="P473" s="22">
        <f>_xll.DTC.CPR.ValueForVariable($A473,P$10)</f>
        <v>3.9437365516902308E-2</v>
      </c>
      <c r="Q473" s="22">
        <f>_xll.DTC.CPR.ValueForVariable($A473,Q$10)</f>
        <v>4.0097920186128535</v>
      </c>
      <c r="R473" s="22">
        <f>_xll.DTC.CPR.ValueForVariable($A473,R$10)</f>
        <v>77.333255967646863</v>
      </c>
      <c r="S473" s="22">
        <f>_xll.DTC.CPR.ValueForVariable($A473,S$10)</f>
        <v>310.09027255241523</v>
      </c>
      <c r="T473" s="22">
        <f>_xll.DTC.CPR.ValueForVariable($A473,T$10)</f>
        <v>24</v>
      </c>
      <c r="U473" s="22">
        <f>_xll.DTC.CPR.ValueForVariable($A473,U$10)</f>
        <v>65</v>
      </c>
      <c r="V473" s="22">
        <f>_xll.DTC.CPR.ValueForVariable($A473,V$10)</f>
        <v>4</v>
      </c>
      <c r="W473" s="22">
        <f>_xll.DTC.CPR.ValueForVariable($A473,W$10)</f>
        <v>59</v>
      </c>
      <c r="X473" s="22">
        <f>_xll.DTC.CPR.ValueForVariable($A473,X$10)</f>
        <v>645.78081691893169</v>
      </c>
      <c r="Y473" s="22">
        <f>_xll.DTC.CPR.ValueForVariable($A473,Y$10)</f>
        <v>1889.8217615797041</v>
      </c>
      <c r="Z473" s="22">
        <f>_xll.DTC.CPR.ValueForVariable($A473,Z$10)</f>
        <v>78.176771735922443</v>
      </c>
      <c r="AA473" s="22">
        <f>_xll.DTC.CPR.ValueForVariable($A473,AA$10)</f>
        <v>2.9264135943154588</v>
      </c>
      <c r="AB473" s="22">
        <f>_xll.DTC.CPR.ValueForVariable($A473,AB$10)</f>
        <v>0.90777337915535561</v>
      </c>
      <c r="AC473" s="22">
        <f>_xll.DTC.CPR.ValueForVariable($A473,AC$10)</f>
        <v>110</v>
      </c>
      <c r="AD473" s="22">
        <f>_xll.DTC.CPR.ValueForVariable($A473,AD$10)</f>
        <v>129.43288425185963</v>
      </c>
      <c r="AE473" s="22">
        <f>_xll.DTC.CPR.ValueForVariable($A473,AE$10)</f>
        <v>0</v>
      </c>
      <c r="AF473" s="22">
        <f>_xll.DTC.CPR.ValueForVariable($A473,AF$10)</f>
        <v>0</v>
      </c>
      <c r="AG473" s="22">
        <f>_xll.DTC.CPR.ValueForVariable($A473,AG$10)</f>
        <v>0</v>
      </c>
      <c r="AH473" s="22">
        <f>_xll.DTC.CPR.ValueForVariable($A473,AH$10)</f>
        <v>0</v>
      </c>
      <c r="AI473" s="22">
        <f>_xll.DTC.CPR.ValueForVariable($A473,AI$10)</f>
        <v>0</v>
      </c>
      <c r="AJ473" s="22">
        <f>_xll.DTC.CPR.ValueForVariable($A473,AJ$10)</f>
        <v>0</v>
      </c>
      <c r="AK473" s="22">
        <f>_xll.DTC.CPR.ValueForVariable($A473,AK$10)</f>
        <v>5</v>
      </c>
      <c r="AL473" s="22">
        <f>_xll.DTC.CPR.MinimumForVariable($A473,AL$10)</f>
        <v>55.831980364328203</v>
      </c>
      <c r="AM473" s="22">
        <f>_xll.DTC.CPR.MaximumForVariable($A473,AM$10)</f>
        <v>126.96012133320549</v>
      </c>
    </row>
    <row r="474" spans="1:39" x14ac:dyDescent="0.35">
      <c r="A474" s="22" t="str">
        <f>_xll.DTC.CPR.Calculate($B$1,$B$2,$B$3,D474,E474,C474,B474,F474,$B$4,G474)</f>
        <v>CID=-2098901448</v>
      </c>
      <c r="B474" s="22">
        <f t="shared" si="87"/>
        <v>24</v>
      </c>
      <c r="C474" s="22">
        <f t="shared" si="88"/>
        <v>67.5</v>
      </c>
      <c r="D474" s="22">
        <f t="shared" si="89"/>
        <v>0</v>
      </c>
      <c r="E474" s="22">
        <f t="shared" si="85"/>
        <v>4</v>
      </c>
      <c r="F474" s="33">
        <f t="shared" si="90"/>
        <v>61.5</v>
      </c>
      <c r="G474" s="33">
        <f t="shared" si="86"/>
        <v>12.3</v>
      </c>
      <c r="H474" s="22">
        <f>_xll.DTC.CPR.ValueForVariable($A474,H$10)</f>
        <v>1.7301731304637522</v>
      </c>
      <c r="I474" s="22">
        <f>_xll.DTC.CPR.ValueForVariable($A474,I$10)</f>
        <v>146.50447097397117</v>
      </c>
      <c r="J474" s="22">
        <f>_xll.DTC.CPR.ValueForVariable($A474,J$10)</f>
        <v>30.647157826257938</v>
      </c>
      <c r="K474" s="22">
        <f>_xll.DTC.CPR.ValueForVariable($A474,K$10)</f>
        <v>289.95687141499116</v>
      </c>
      <c r="L474" s="22">
        <f>_xll.DTC.CPR.ValueForVariable($A474,L$10)</f>
        <v>439.51274727822448</v>
      </c>
      <c r="M474" s="22">
        <f>_xll.DTC.CPR.ValueForVariable($A474,M$10)</f>
        <v>415.89063808616862</v>
      </c>
      <c r="N474" s="22">
        <f>_xll.DTC.CPR.ValueForVariable($A474,N$10)</f>
        <v>28828.855570359749</v>
      </c>
      <c r="O474" s="22">
        <f>_xll.DTC.CPR.ValueForVariable($A474,O$10)</f>
        <v>2.5150259851944088</v>
      </c>
      <c r="P474" s="22">
        <f>_xll.DTC.CPR.ValueForVariable($A474,P$10)</f>
        <v>4.4242887727859011E-2</v>
      </c>
      <c r="Q474" s="22">
        <f>_xll.DTC.CPR.ValueForVariable($A474,Q$10)</f>
        <v>3.7153442220513218</v>
      </c>
      <c r="R474" s="22">
        <f>_xll.DTC.CPR.ValueForVariable($A474,R$10)</f>
        <v>85.248277592042143</v>
      </c>
      <c r="S474" s="22">
        <f>_xll.DTC.CPR.ValueForVariable($A474,S$10)</f>
        <v>316.72669559142093</v>
      </c>
      <c r="T474" s="22">
        <f>_xll.DTC.CPR.ValueForVariable($A474,T$10)</f>
        <v>24</v>
      </c>
      <c r="U474" s="22">
        <f>_xll.DTC.CPR.ValueForVariable($A474,U$10)</f>
        <v>67.5</v>
      </c>
      <c r="V474" s="22">
        <f>_xll.DTC.CPR.ValueForVariable($A474,V$10)</f>
        <v>4</v>
      </c>
      <c r="W474" s="22">
        <f>_xll.DTC.CPR.ValueForVariable($A474,W$10)</f>
        <v>61.5</v>
      </c>
      <c r="X474" s="22">
        <f>_xll.DTC.CPR.ValueForVariable($A474,X$10)</f>
        <v>645.78081691893169</v>
      </c>
      <c r="Y474" s="22">
        <f>_xll.DTC.CPR.ValueForVariable($A474,Y$10)</f>
        <v>2000.873581067633</v>
      </c>
      <c r="Z474" s="22">
        <f>_xll.DTC.CPR.ValueForVariable($A474,Z$10)</f>
        <v>80.975840054396656</v>
      </c>
      <c r="AA474" s="22">
        <f>_xll.DTC.CPR.ValueForVariable($A474,AA$10)</f>
        <v>3.0983787821600983</v>
      </c>
      <c r="AB474" s="22">
        <f>_xll.DTC.CPR.ValueForVariable($A474,AB$10)</f>
        <v>0.91130046408484255</v>
      </c>
      <c r="AC474" s="22">
        <f>_xll.DTC.CPR.ValueForVariable($A474,AC$10)</f>
        <v>110</v>
      </c>
      <c r="AD474" s="22">
        <f>_xll.DTC.CPR.ValueForVariable($A474,AD$10)</f>
        <v>142.1280500127564</v>
      </c>
      <c r="AE474" s="22">
        <f>_xll.DTC.CPR.ValueForVariable($A474,AE$10)</f>
        <v>0</v>
      </c>
      <c r="AF474" s="22">
        <f>_xll.DTC.CPR.ValueForVariable($A474,AF$10)</f>
        <v>0</v>
      </c>
      <c r="AG474" s="22">
        <f>_xll.DTC.CPR.ValueForVariable($A474,AG$10)</f>
        <v>0</v>
      </c>
      <c r="AH474" s="22">
        <f>_xll.DTC.CPR.ValueForVariable($A474,AH$10)</f>
        <v>0</v>
      </c>
      <c r="AI474" s="22">
        <f>_xll.DTC.CPR.ValueForVariable($A474,AI$10)</f>
        <v>0</v>
      </c>
      <c r="AJ474" s="22">
        <f>_xll.DTC.CPR.ValueForVariable($A474,AJ$10)</f>
        <v>0</v>
      </c>
      <c r="AK474" s="22">
        <f>_xll.DTC.CPR.ValueForVariable($A474,AK$10)</f>
        <v>5</v>
      </c>
      <c r="AL474" s="22">
        <f>_xll.DTC.CPR.MinimumForVariable($A474,AL$10)</f>
        <v>61.542005829636281</v>
      </c>
      <c r="AM474" s="22">
        <f>_xll.DTC.CPR.MaximumForVariable($A474,AM$10)</f>
        <v>126.96017029860856</v>
      </c>
    </row>
    <row r="475" spans="1:39" x14ac:dyDescent="0.35">
      <c r="A475" s="22" t="str">
        <f>_xll.DTC.CPR.Calculate($B$1,$B$2,$B$3,D475,E475,C475,B475,F475,$B$4,G475)</f>
        <v>CID=892103933</v>
      </c>
      <c r="B475" s="22">
        <f t="shared" si="87"/>
        <v>24</v>
      </c>
      <c r="C475" s="22">
        <f>$C$41</f>
        <v>69.989999999999995</v>
      </c>
      <c r="D475" s="22">
        <f t="shared" si="89"/>
        <v>0</v>
      </c>
      <c r="E475" s="22">
        <f t="shared" si="85"/>
        <v>4</v>
      </c>
      <c r="F475" s="33">
        <f t="shared" si="90"/>
        <v>63.989999999999995</v>
      </c>
      <c r="G475" s="33">
        <f t="shared" si="86"/>
        <v>12.797999999999998</v>
      </c>
      <c r="H475" s="22">
        <f>_xll.DTC.CPR.ValueForVariable($A475,H$10)</f>
        <v>1.7301731304637522</v>
      </c>
      <c r="I475" s="22">
        <f>_xll.DTC.CPR.ValueForVariable($A475,I$10)</f>
        <v>146.50447097397117</v>
      </c>
      <c r="J475" s="22">
        <f>_xll.DTC.CPR.ValueForVariable($A475,J$10)</f>
        <v>30.647157826257938</v>
      </c>
      <c r="K475" s="22">
        <f>_xll.DTC.CPR.ValueForVariable($A475,K$10)</f>
        <v>294.07403889701158</v>
      </c>
      <c r="L475" s="22">
        <f>_xll.DTC.CPR.ValueForVariable($A475,L$10)</f>
        <v>440.64335148405655</v>
      </c>
      <c r="M475" s="22">
        <f>_xll.DTC.CPR.ValueForVariable($A475,M$10)</f>
        <v>415.89063808616862</v>
      </c>
      <c r="N475" s="22">
        <f>_xll.DTC.CPR.ValueForVariable($A475,N$10)</f>
        <v>29440.004553999759</v>
      </c>
      <c r="O475" s="22">
        <f>_xll.DTC.CPR.ValueForVariable($A475,O$10)</f>
        <v>2.6065945988944592</v>
      </c>
      <c r="P475" s="22">
        <f>_xll.DTC.CPR.ValueForVariable($A475,P$10)</f>
        <v>4.905586952948799E-2</v>
      </c>
      <c r="Q475" s="22">
        <f>_xll.DTC.CPR.ValueForVariable($A475,Q$10)</f>
        <v>3.4348113649669147</v>
      </c>
      <c r="R475" s="22">
        <f>_xll.DTC.CPR.ValueForVariable($A475,R$10)</f>
        <v>92.443647048782381</v>
      </c>
      <c r="S475" s="22">
        <f>_xll.DTC.CPR.ValueForVariable($A475,S$10)</f>
        <v>317.52648950214791</v>
      </c>
      <c r="T475" s="22">
        <f>_xll.DTC.CPR.ValueForVariable($A475,T$10)</f>
        <v>24</v>
      </c>
      <c r="U475" s="22">
        <f>_xll.DTC.CPR.ValueForVariable($A475,U$10)</f>
        <v>69.990000000000009</v>
      </c>
      <c r="V475" s="22">
        <f>_xll.DTC.CPR.ValueForVariable($A475,V$10)</f>
        <v>4</v>
      </c>
      <c r="W475" s="22">
        <f>_xll.DTC.CPR.ValueForVariable($A475,W$10)</f>
        <v>63.990000000000009</v>
      </c>
      <c r="X475" s="22">
        <f>_xll.DTC.CPR.ValueForVariable($A475,X$10)</f>
        <v>645.78081691893169</v>
      </c>
      <c r="Y475" s="22">
        <f>_xll.DTC.CPR.ValueForVariable($A475,Y$10)</f>
        <v>2116.3519036805715</v>
      </c>
      <c r="Z475" s="22">
        <f>_xll.DTC.CPR.ValueForVariable($A475,Z$10)</f>
        <v>83.848879106017762</v>
      </c>
      <c r="AA475" s="22">
        <f>_xll.DTC.CPR.ValueForVariable($A475,AA$10)</f>
        <v>3.2771984677058756</v>
      </c>
      <c r="AB475" s="22">
        <f>_xll.DTC.CPR.ValueForVariable($A475,AB$10)</f>
        <v>0.91361552798556467</v>
      </c>
      <c r="AC475" s="22">
        <f>_xll.DTC.CPR.ValueForVariable($A475,AC$10)</f>
        <v>110</v>
      </c>
      <c r="AD475" s="22">
        <f>_xll.DTC.CPR.ValueForVariable($A475,AD$10)</f>
        <v>153.73380432958504</v>
      </c>
      <c r="AE475" s="22">
        <f>_xll.DTC.CPR.ValueForVariable($A475,AE$10)</f>
        <v>0</v>
      </c>
      <c r="AF475" s="22">
        <f>_xll.DTC.CPR.ValueForVariable($A475,AF$10)</f>
        <v>0</v>
      </c>
      <c r="AG475" s="22">
        <f>_xll.DTC.CPR.ValueForVariable($A475,AG$10)</f>
        <v>0</v>
      </c>
      <c r="AH475" s="22">
        <f>_xll.DTC.CPR.ValueForVariable($A475,AH$10)</f>
        <v>0</v>
      </c>
      <c r="AI475" s="22">
        <f>_xll.DTC.CPR.ValueForVariable($A475,AI$10)</f>
        <v>0</v>
      </c>
      <c r="AJ475" s="22">
        <f>_xll.DTC.CPR.ValueForVariable($A475,AJ$10)</f>
        <v>0</v>
      </c>
      <c r="AK475" s="22">
        <f>_xll.DTC.CPR.ValueForVariable($A475,AK$10)</f>
        <v>5</v>
      </c>
      <c r="AL475" s="22">
        <f>_xll.DTC.CPR.MinimumForVariable($A475,AL$10)</f>
        <v>68.68334843871078</v>
      </c>
      <c r="AM475" s="22">
        <f>_xll.DTC.CPR.MaximumForVariable($A475,AM$10)</f>
        <v>126.96013913060219</v>
      </c>
    </row>
    <row r="476" spans="1:39" x14ac:dyDescent="0.35">
      <c r="A476" s="22" t="str">
        <f>_xll.DTC.CPR.Calculate($B$1,$B$2,$B$3,D476,E476,C476,B476,F476,$B$4,G476)</f>
        <v>CID=-548045269</v>
      </c>
      <c r="B476" s="30">
        <f>B445+$B$8</f>
        <v>27</v>
      </c>
      <c r="C476" s="30">
        <v>-5</v>
      </c>
      <c r="D476" s="30">
        <v>0</v>
      </c>
      <c r="E476" s="30">
        <v>4</v>
      </c>
      <c r="F476" s="33">
        <f t="shared" si="90"/>
        <v>32</v>
      </c>
      <c r="G476" s="33">
        <f>MAX(0,F476/5)</f>
        <v>6.4</v>
      </c>
      <c r="H476" s="22">
        <f>_xll.DTC.CPR.ValueForVariable($A476,H$10)</f>
        <v>0</v>
      </c>
      <c r="I476" s="22">
        <f>_xll.DTC.CPR.ValueForVariable($A476,I$10)</f>
        <v>0</v>
      </c>
      <c r="J476" s="22">
        <f>_xll.DTC.CPR.ValueForVariable($A476,J$10)</f>
        <v>0</v>
      </c>
      <c r="K476" s="22">
        <f>_xll.DTC.CPR.ValueForVariable($A476,K$10)</f>
        <v>0</v>
      </c>
      <c r="L476" s="22">
        <f>_xll.DTC.CPR.ValueForVariable($A476,L$10)</f>
        <v>0</v>
      </c>
      <c r="M476" s="22">
        <f>_xll.DTC.CPR.ValueForVariable($A476,M$10)</f>
        <v>0</v>
      </c>
      <c r="N476" s="22">
        <f>_xll.DTC.CPR.ValueForVariable($A476,N$10)</f>
        <v>0</v>
      </c>
      <c r="O476" s="22">
        <f>_xll.DTC.CPR.ValueForVariable($A476,O$10)</f>
        <v>0</v>
      </c>
      <c r="P476" s="22">
        <f>_xll.DTC.CPR.ValueForVariable($A476,P$10)</f>
        <v>0</v>
      </c>
      <c r="Q476" s="22">
        <f>_xll.DTC.CPR.ValueForVariable($A476,Q$10)</f>
        <v>0</v>
      </c>
      <c r="R476" s="22">
        <f>_xll.DTC.CPR.ValueForVariable($A476,R$10)</f>
        <v>0</v>
      </c>
      <c r="S476" s="22">
        <f>_xll.DTC.CPR.ValueForVariable($A476,S$10)</f>
        <v>0</v>
      </c>
      <c r="T476" s="22">
        <f>_xll.DTC.CPR.ValueForVariable($A476,T$10)</f>
        <v>0</v>
      </c>
      <c r="U476" s="22">
        <f>_xll.DTC.CPR.ValueForVariable($A476,U$10)</f>
        <v>0</v>
      </c>
      <c r="V476" s="22">
        <f>_xll.DTC.CPR.ValueForVariable($A476,V$10)</f>
        <v>0</v>
      </c>
      <c r="W476" s="22">
        <f>_xll.DTC.CPR.ValueForVariable($A476,W$10)</f>
        <v>0</v>
      </c>
      <c r="X476" s="22">
        <f>_xll.DTC.CPR.ValueForVariable($A476,X$10)</f>
        <v>0</v>
      </c>
      <c r="Y476" s="22">
        <f>_xll.DTC.CPR.ValueForVariable($A476,Y$10)</f>
        <v>0</v>
      </c>
      <c r="Z476" s="22">
        <f>_xll.DTC.CPR.ValueForVariable($A476,Z$10)</f>
        <v>0</v>
      </c>
      <c r="AA476" s="22">
        <f>_xll.DTC.CPR.ValueForVariable($A476,AA$10)</f>
        <v>0</v>
      </c>
      <c r="AB476" s="22">
        <f>_xll.DTC.CPR.ValueForVariable($A476,AB$10)</f>
        <v>0</v>
      </c>
      <c r="AC476" s="22">
        <f>_xll.DTC.CPR.ValueForVariable($A476,AC$10)</f>
        <v>0</v>
      </c>
      <c r="AD476" s="22">
        <f>_xll.DTC.CPR.ValueForVariable($A476,AD$10)</f>
        <v>0</v>
      </c>
      <c r="AE476" s="22">
        <f>_xll.DTC.CPR.ValueForVariable($A476,AE$10)</f>
        <v>0</v>
      </c>
      <c r="AF476" s="22">
        <f>_xll.DTC.CPR.ValueForVariable($A476,AF$10)</f>
        <v>0</v>
      </c>
      <c r="AG476" s="22">
        <f>_xll.DTC.CPR.ValueForVariable($A476,AG$10)</f>
        <v>0</v>
      </c>
      <c r="AH476" s="22">
        <f>_xll.DTC.CPR.ValueForVariable($A476,AH$10)</f>
        <v>0</v>
      </c>
      <c r="AI476" s="22">
        <f>_xll.DTC.CPR.ValueForVariable($A476,AI$10)</f>
        <v>0</v>
      </c>
      <c r="AJ476" s="22">
        <f>_xll.DTC.CPR.ValueForVariable($A476,AJ$10)</f>
        <v>0</v>
      </c>
      <c r="AK476" s="22">
        <f>_xll.DTC.CPR.ValueForVariable($A476,AK$10)</f>
        <v>0</v>
      </c>
      <c r="AL476" s="22">
        <f>_xll.DTC.CPR.MinimumForVariable($A476,AL$10)</f>
        <v>0</v>
      </c>
      <c r="AM476" s="22">
        <f>_xll.DTC.CPR.MaximumForVariable($A476,AM$10)</f>
        <v>0</v>
      </c>
    </row>
    <row r="477" spans="1:39" x14ac:dyDescent="0.35">
      <c r="A477" s="22" t="str">
        <f>_xll.DTC.CPR.Calculate($B$1,$B$2,$B$3,D477,E477,C477,B477,F477,$B$4,G477)</f>
        <v>CID=-447288720</v>
      </c>
      <c r="B477" s="32">
        <f>B476</f>
        <v>27</v>
      </c>
      <c r="C477" s="32">
        <f>C476+$C$8</f>
        <v>-2.5</v>
      </c>
      <c r="D477" s="32">
        <f>D476</f>
        <v>0</v>
      </c>
      <c r="E477" s="32">
        <f t="shared" ref="E477:E506" si="91">E476</f>
        <v>4</v>
      </c>
      <c r="F477" s="33">
        <f t="shared" si="90"/>
        <v>32</v>
      </c>
      <c r="G477" s="33">
        <f t="shared" ref="G477:G506" si="92">MAX(0,F477/5)</f>
        <v>6.4</v>
      </c>
      <c r="H477" s="22">
        <f>_xll.DTC.CPR.ValueForVariable($A477,H$10)</f>
        <v>0</v>
      </c>
      <c r="I477" s="22">
        <f>_xll.DTC.CPR.ValueForVariable($A477,I$10)</f>
        <v>0</v>
      </c>
      <c r="J477" s="22">
        <f>_xll.DTC.CPR.ValueForVariable($A477,J$10)</f>
        <v>0</v>
      </c>
      <c r="K477" s="22">
        <f>_xll.DTC.CPR.ValueForVariable($A477,K$10)</f>
        <v>0</v>
      </c>
      <c r="L477" s="22">
        <f>_xll.DTC.CPR.ValueForVariable($A477,L$10)</f>
        <v>0</v>
      </c>
      <c r="M477" s="22">
        <f>_xll.DTC.CPR.ValueForVariable($A477,M$10)</f>
        <v>0</v>
      </c>
      <c r="N477" s="22">
        <f>_xll.DTC.CPR.ValueForVariable($A477,N$10)</f>
        <v>0</v>
      </c>
      <c r="O477" s="22">
        <f>_xll.DTC.CPR.ValueForVariable($A477,O$10)</f>
        <v>0</v>
      </c>
      <c r="P477" s="22">
        <f>_xll.DTC.CPR.ValueForVariable($A477,P$10)</f>
        <v>0</v>
      </c>
      <c r="Q477" s="22">
        <f>_xll.DTC.CPR.ValueForVariable($A477,Q$10)</f>
        <v>0</v>
      </c>
      <c r="R477" s="22">
        <f>_xll.DTC.CPR.ValueForVariable($A477,R$10)</f>
        <v>0</v>
      </c>
      <c r="S477" s="22">
        <f>_xll.DTC.CPR.ValueForVariable($A477,S$10)</f>
        <v>0</v>
      </c>
      <c r="T477" s="22">
        <f>_xll.DTC.CPR.ValueForVariable($A477,T$10)</f>
        <v>0</v>
      </c>
      <c r="U477" s="22">
        <f>_xll.DTC.CPR.ValueForVariable($A477,U$10)</f>
        <v>0</v>
      </c>
      <c r="V477" s="22">
        <f>_xll.DTC.CPR.ValueForVariable($A477,V$10)</f>
        <v>0</v>
      </c>
      <c r="W477" s="22">
        <f>_xll.DTC.CPR.ValueForVariable($A477,W$10)</f>
        <v>0</v>
      </c>
      <c r="X477" s="22">
        <f>_xll.DTC.CPR.ValueForVariable($A477,X$10)</f>
        <v>0</v>
      </c>
      <c r="Y477" s="22">
        <f>_xll.DTC.CPR.ValueForVariable($A477,Y$10)</f>
        <v>0</v>
      </c>
      <c r="Z477" s="22">
        <f>_xll.DTC.CPR.ValueForVariable($A477,Z$10)</f>
        <v>0</v>
      </c>
      <c r="AA477" s="22">
        <f>_xll.DTC.CPR.ValueForVariable($A477,AA$10)</f>
        <v>0</v>
      </c>
      <c r="AB477" s="22">
        <f>_xll.DTC.CPR.ValueForVariable($A477,AB$10)</f>
        <v>0</v>
      </c>
      <c r="AC477" s="22">
        <f>_xll.DTC.CPR.ValueForVariable($A477,AC$10)</f>
        <v>0</v>
      </c>
      <c r="AD477" s="22">
        <f>_xll.DTC.CPR.ValueForVariable($A477,AD$10)</f>
        <v>0</v>
      </c>
      <c r="AE477" s="22">
        <f>_xll.DTC.CPR.ValueForVariable($A477,AE$10)</f>
        <v>0</v>
      </c>
      <c r="AF477" s="22">
        <f>_xll.DTC.CPR.ValueForVariable($A477,AF$10)</f>
        <v>0</v>
      </c>
      <c r="AG477" s="22">
        <f>_xll.DTC.CPR.ValueForVariable($A477,AG$10)</f>
        <v>0</v>
      </c>
      <c r="AH477" s="22">
        <f>_xll.DTC.CPR.ValueForVariable($A477,AH$10)</f>
        <v>0</v>
      </c>
      <c r="AI477" s="22">
        <f>_xll.DTC.CPR.ValueForVariable($A477,AI$10)</f>
        <v>0</v>
      </c>
      <c r="AJ477" s="22">
        <f>_xll.DTC.CPR.ValueForVariable($A477,AJ$10)</f>
        <v>0</v>
      </c>
      <c r="AK477" s="22">
        <f>_xll.DTC.CPR.ValueForVariable($A477,AK$10)</f>
        <v>0</v>
      </c>
      <c r="AL477" s="22">
        <f>_xll.DTC.CPR.MinimumForVariable($A477,AL$10)</f>
        <v>0</v>
      </c>
      <c r="AM477" s="22">
        <f>_xll.DTC.CPR.MaximumForVariable($A477,AM$10)</f>
        <v>0</v>
      </c>
    </row>
    <row r="478" spans="1:39" x14ac:dyDescent="0.35">
      <c r="A478" s="22" t="str">
        <f>_xll.DTC.CPR.Calculate($B$1,$B$2,$B$3,D478,E478,C478,B478,F478,$B$4,G478)</f>
        <v>CID=1495228557</v>
      </c>
      <c r="B478" s="22">
        <f t="shared" ref="B478:B506" si="93">B477</f>
        <v>27</v>
      </c>
      <c r="C478" s="22">
        <f t="shared" ref="C478:C505" si="94">C477+$C$8</f>
        <v>0</v>
      </c>
      <c r="D478" s="22">
        <f t="shared" ref="D478:D506" si="95">D477</f>
        <v>0</v>
      </c>
      <c r="E478" s="22">
        <f t="shared" si="91"/>
        <v>4</v>
      </c>
      <c r="F478" s="33">
        <f t="shared" si="90"/>
        <v>32</v>
      </c>
      <c r="G478" s="33">
        <f t="shared" si="92"/>
        <v>6.4</v>
      </c>
      <c r="H478" s="22">
        <f>_xll.DTC.CPR.ValueForVariable($A478,H$10)</f>
        <v>0</v>
      </c>
      <c r="I478" s="22">
        <f>_xll.DTC.CPR.ValueForVariable($A478,I$10)</f>
        <v>0</v>
      </c>
      <c r="J478" s="22">
        <f>_xll.DTC.CPR.ValueForVariable($A478,J$10)</f>
        <v>0</v>
      </c>
      <c r="K478" s="22">
        <f>_xll.DTC.CPR.ValueForVariable($A478,K$10)</f>
        <v>0</v>
      </c>
      <c r="L478" s="22">
        <f>_xll.DTC.CPR.ValueForVariable($A478,L$10)</f>
        <v>0</v>
      </c>
      <c r="M478" s="22">
        <f>_xll.DTC.CPR.ValueForVariable($A478,M$10)</f>
        <v>0</v>
      </c>
      <c r="N478" s="22">
        <f>_xll.DTC.CPR.ValueForVariable($A478,N$10)</f>
        <v>0</v>
      </c>
      <c r="O478" s="22">
        <f>_xll.DTC.CPR.ValueForVariable($A478,O$10)</f>
        <v>0</v>
      </c>
      <c r="P478" s="22">
        <f>_xll.DTC.CPR.ValueForVariable($A478,P$10)</f>
        <v>0</v>
      </c>
      <c r="Q478" s="22">
        <f>_xll.DTC.CPR.ValueForVariable($A478,Q$10)</f>
        <v>0</v>
      </c>
      <c r="R478" s="22">
        <f>_xll.DTC.CPR.ValueForVariable($A478,R$10)</f>
        <v>0</v>
      </c>
      <c r="S478" s="22">
        <f>_xll.DTC.CPR.ValueForVariable($A478,S$10)</f>
        <v>0</v>
      </c>
      <c r="T478" s="22">
        <f>_xll.DTC.CPR.ValueForVariable($A478,T$10)</f>
        <v>0</v>
      </c>
      <c r="U478" s="22">
        <f>_xll.DTC.CPR.ValueForVariable($A478,U$10)</f>
        <v>0</v>
      </c>
      <c r="V478" s="22">
        <f>_xll.DTC.CPR.ValueForVariable($A478,V$10)</f>
        <v>0</v>
      </c>
      <c r="W478" s="22">
        <f>_xll.DTC.CPR.ValueForVariable($A478,W$10)</f>
        <v>0</v>
      </c>
      <c r="X478" s="22">
        <f>_xll.DTC.CPR.ValueForVariable($A478,X$10)</f>
        <v>0</v>
      </c>
      <c r="Y478" s="22">
        <f>_xll.DTC.CPR.ValueForVariable($A478,Y$10)</f>
        <v>0</v>
      </c>
      <c r="Z478" s="22">
        <f>_xll.DTC.CPR.ValueForVariable($A478,Z$10)</f>
        <v>0</v>
      </c>
      <c r="AA478" s="22">
        <f>_xll.DTC.CPR.ValueForVariable($A478,AA$10)</f>
        <v>0</v>
      </c>
      <c r="AB478" s="22">
        <f>_xll.DTC.CPR.ValueForVariable($A478,AB$10)</f>
        <v>0</v>
      </c>
      <c r="AC478" s="22">
        <f>_xll.DTC.CPR.ValueForVariable($A478,AC$10)</f>
        <v>0</v>
      </c>
      <c r="AD478" s="22">
        <f>_xll.DTC.CPR.ValueForVariable($A478,AD$10)</f>
        <v>0</v>
      </c>
      <c r="AE478" s="22">
        <f>_xll.DTC.CPR.ValueForVariable($A478,AE$10)</f>
        <v>0</v>
      </c>
      <c r="AF478" s="22">
        <f>_xll.DTC.CPR.ValueForVariable($A478,AF$10)</f>
        <v>0</v>
      </c>
      <c r="AG478" s="22">
        <f>_xll.DTC.CPR.ValueForVariable($A478,AG$10)</f>
        <v>0</v>
      </c>
      <c r="AH478" s="22">
        <f>_xll.DTC.CPR.ValueForVariable($A478,AH$10)</f>
        <v>0</v>
      </c>
      <c r="AI478" s="22">
        <f>_xll.DTC.CPR.ValueForVariable($A478,AI$10)</f>
        <v>0</v>
      </c>
      <c r="AJ478" s="22">
        <f>_xll.DTC.CPR.ValueForVariable($A478,AJ$10)</f>
        <v>0</v>
      </c>
      <c r="AK478" s="22">
        <f>_xll.DTC.CPR.ValueForVariable($A478,AK$10)</f>
        <v>0</v>
      </c>
      <c r="AL478" s="22">
        <f>_xll.DTC.CPR.MinimumForVariable($A478,AL$10)</f>
        <v>0</v>
      </c>
      <c r="AM478" s="22">
        <f>_xll.DTC.CPR.MaximumForVariable($A478,AM$10)</f>
        <v>0</v>
      </c>
    </row>
    <row r="479" spans="1:39" x14ac:dyDescent="0.35">
      <c r="A479" s="22" t="str">
        <f>_xll.DTC.CPR.Calculate($B$1,$B$2,$B$3,D479,E479,C479,B479,F479,$B$4,G479)</f>
        <v>CID=-1213451822</v>
      </c>
      <c r="B479" s="22">
        <f t="shared" si="93"/>
        <v>27</v>
      </c>
      <c r="C479" s="22">
        <f t="shared" si="94"/>
        <v>2.5</v>
      </c>
      <c r="D479" s="22">
        <f t="shared" si="95"/>
        <v>0</v>
      </c>
      <c r="E479" s="22">
        <f t="shared" si="91"/>
        <v>4</v>
      </c>
      <c r="F479" s="33">
        <f t="shared" si="90"/>
        <v>32</v>
      </c>
      <c r="G479" s="33">
        <f t="shared" si="92"/>
        <v>6.4</v>
      </c>
      <c r="H479" s="22">
        <f>_xll.DTC.CPR.ValueForVariable($A479,H$10)</f>
        <v>0</v>
      </c>
      <c r="I479" s="22">
        <f>_xll.DTC.CPR.ValueForVariable($A479,I$10)</f>
        <v>0</v>
      </c>
      <c r="J479" s="22">
        <f>_xll.DTC.CPR.ValueForVariable($A479,J$10)</f>
        <v>0</v>
      </c>
      <c r="K479" s="22">
        <f>_xll.DTC.CPR.ValueForVariable($A479,K$10)</f>
        <v>0</v>
      </c>
      <c r="L479" s="22">
        <f>_xll.DTC.CPR.ValueForVariable($A479,L$10)</f>
        <v>0</v>
      </c>
      <c r="M479" s="22">
        <f>_xll.DTC.CPR.ValueForVariable($A479,M$10)</f>
        <v>0</v>
      </c>
      <c r="N479" s="22">
        <f>_xll.DTC.CPR.ValueForVariable($A479,N$10)</f>
        <v>0</v>
      </c>
      <c r="O479" s="22">
        <f>_xll.DTC.CPR.ValueForVariable($A479,O$10)</f>
        <v>0</v>
      </c>
      <c r="P479" s="22">
        <f>_xll.DTC.CPR.ValueForVariable($A479,P$10)</f>
        <v>0</v>
      </c>
      <c r="Q479" s="22">
        <f>_xll.DTC.CPR.ValueForVariable($A479,Q$10)</f>
        <v>0</v>
      </c>
      <c r="R479" s="22">
        <f>_xll.DTC.CPR.ValueForVariable($A479,R$10)</f>
        <v>0</v>
      </c>
      <c r="S479" s="22">
        <f>_xll.DTC.CPR.ValueForVariable($A479,S$10)</f>
        <v>0</v>
      </c>
      <c r="T479" s="22">
        <f>_xll.DTC.CPR.ValueForVariable($A479,T$10)</f>
        <v>0</v>
      </c>
      <c r="U479" s="22">
        <f>_xll.DTC.CPR.ValueForVariable($A479,U$10)</f>
        <v>0</v>
      </c>
      <c r="V479" s="22">
        <f>_xll.DTC.CPR.ValueForVariable($A479,V$10)</f>
        <v>0</v>
      </c>
      <c r="W479" s="22">
        <f>_xll.DTC.CPR.ValueForVariable($A479,W$10)</f>
        <v>0</v>
      </c>
      <c r="X479" s="22">
        <f>_xll.DTC.CPR.ValueForVariable($A479,X$10)</f>
        <v>0</v>
      </c>
      <c r="Y479" s="22">
        <f>_xll.DTC.CPR.ValueForVariable($A479,Y$10)</f>
        <v>0</v>
      </c>
      <c r="Z479" s="22">
        <f>_xll.DTC.CPR.ValueForVariable($A479,Z$10)</f>
        <v>0</v>
      </c>
      <c r="AA479" s="22">
        <f>_xll.DTC.CPR.ValueForVariable($A479,AA$10)</f>
        <v>0</v>
      </c>
      <c r="AB479" s="22">
        <f>_xll.DTC.CPR.ValueForVariable($A479,AB$10)</f>
        <v>0</v>
      </c>
      <c r="AC479" s="22">
        <f>_xll.DTC.CPR.ValueForVariable($A479,AC$10)</f>
        <v>0</v>
      </c>
      <c r="AD479" s="22">
        <f>_xll.DTC.CPR.ValueForVariable($A479,AD$10)</f>
        <v>0</v>
      </c>
      <c r="AE479" s="22">
        <f>_xll.DTC.CPR.ValueForVariable($A479,AE$10)</f>
        <v>0</v>
      </c>
      <c r="AF479" s="22">
        <f>_xll.DTC.CPR.ValueForVariable($A479,AF$10)</f>
        <v>0</v>
      </c>
      <c r="AG479" s="22">
        <f>_xll.DTC.CPR.ValueForVariable($A479,AG$10)</f>
        <v>0</v>
      </c>
      <c r="AH479" s="22">
        <f>_xll.DTC.CPR.ValueForVariable($A479,AH$10)</f>
        <v>0</v>
      </c>
      <c r="AI479" s="22">
        <f>_xll.DTC.CPR.ValueForVariable($A479,AI$10)</f>
        <v>0</v>
      </c>
      <c r="AJ479" s="22">
        <f>_xll.DTC.CPR.ValueForVariable($A479,AJ$10)</f>
        <v>0</v>
      </c>
      <c r="AK479" s="22">
        <f>_xll.DTC.CPR.ValueForVariable($A479,AK$10)</f>
        <v>0</v>
      </c>
      <c r="AL479" s="22">
        <f>_xll.DTC.CPR.MinimumForVariable($A479,AL$10)</f>
        <v>0</v>
      </c>
      <c r="AM479" s="22">
        <f>_xll.DTC.CPR.MaximumForVariable($A479,AM$10)</f>
        <v>0</v>
      </c>
    </row>
    <row r="480" spans="1:39" x14ac:dyDescent="0.35">
      <c r="A480" s="22" t="str">
        <f>_xll.DTC.CPR.Calculate($B$1,$B$2,$B$3,D480,E480,C480,B480,F480,$B$4,G480)</f>
        <v>CID=-346539342</v>
      </c>
      <c r="B480" s="22">
        <f t="shared" si="93"/>
        <v>27</v>
      </c>
      <c r="C480" s="22">
        <f t="shared" si="94"/>
        <v>5</v>
      </c>
      <c r="D480" s="22">
        <f t="shared" si="95"/>
        <v>0</v>
      </c>
      <c r="E480" s="22">
        <f t="shared" si="91"/>
        <v>4</v>
      </c>
      <c r="F480" s="33">
        <f t="shared" si="90"/>
        <v>32</v>
      </c>
      <c r="G480" s="33">
        <f t="shared" si="92"/>
        <v>6.4</v>
      </c>
      <c r="H480" s="22">
        <f>_xll.DTC.CPR.ValueForVariable($A480,H$10)</f>
        <v>0</v>
      </c>
      <c r="I480" s="22">
        <f>_xll.DTC.CPR.ValueForVariable($A480,I$10)</f>
        <v>0</v>
      </c>
      <c r="J480" s="22">
        <f>_xll.DTC.CPR.ValueForVariable($A480,J$10)</f>
        <v>0</v>
      </c>
      <c r="K480" s="22">
        <f>_xll.DTC.CPR.ValueForVariable($A480,K$10)</f>
        <v>0</v>
      </c>
      <c r="L480" s="22">
        <f>_xll.DTC.CPR.ValueForVariable($A480,L$10)</f>
        <v>0</v>
      </c>
      <c r="M480" s="22">
        <f>_xll.DTC.CPR.ValueForVariable($A480,M$10)</f>
        <v>0</v>
      </c>
      <c r="N480" s="22">
        <f>_xll.DTC.CPR.ValueForVariable($A480,N$10)</f>
        <v>0</v>
      </c>
      <c r="O480" s="22">
        <f>_xll.DTC.CPR.ValueForVariable($A480,O$10)</f>
        <v>0</v>
      </c>
      <c r="P480" s="22">
        <f>_xll.DTC.CPR.ValueForVariable($A480,P$10)</f>
        <v>0</v>
      </c>
      <c r="Q480" s="22">
        <f>_xll.DTC.CPR.ValueForVariable($A480,Q$10)</f>
        <v>0</v>
      </c>
      <c r="R480" s="22">
        <f>_xll.DTC.CPR.ValueForVariable($A480,R$10)</f>
        <v>0</v>
      </c>
      <c r="S480" s="22">
        <f>_xll.DTC.CPR.ValueForVariable($A480,S$10)</f>
        <v>0</v>
      </c>
      <c r="T480" s="22">
        <f>_xll.DTC.CPR.ValueForVariable($A480,T$10)</f>
        <v>0</v>
      </c>
      <c r="U480" s="22">
        <f>_xll.DTC.CPR.ValueForVariable($A480,U$10)</f>
        <v>0</v>
      </c>
      <c r="V480" s="22">
        <f>_xll.DTC.CPR.ValueForVariable($A480,V$10)</f>
        <v>0</v>
      </c>
      <c r="W480" s="22">
        <f>_xll.DTC.CPR.ValueForVariable($A480,W$10)</f>
        <v>0</v>
      </c>
      <c r="X480" s="22">
        <f>_xll.DTC.CPR.ValueForVariable($A480,X$10)</f>
        <v>0</v>
      </c>
      <c r="Y480" s="22">
        <f>_xll.DTC.CPR.ValueForVariable($A480,Y$10)</f>
        <v>0</v>
      </c>
      <c r="Z480" s="22">
        <f>_xll.DTC.CPR.ValueForVariable($A480,Z$10)</f>
        <v>0</v>
      </c>
      <c r="AA480" s="22">
        <f>_xll.DTC.CPR.ValueForVariable($A480,AA$10)</f>
        <v>0</v>
      </c>
      <c r="AB480" s="22">
        <f>_xll.DTC.CPR.ValueForVariable($A480,AB$10)</f>
        <v>0</v>
      </c>
      <c r="AC480" s="22">
        <f>_xll.DTC.CPR.ValueForVariable($A480,AC$10)</f>
        <v>0</v>
      </c>
      <c r="AD480" s="22">
        <f>_xll.DTC.CPR.ValueForVariable($A480,AD$10)</f>
        <v>0</v>
      </c>
      <c r="AE480" s="22">
        <f>_xll.DTC.CPR.ValueForVariable($A480,AE$10)</f>
        <v>0</v>
      </c>
      <c r="AF480" s="22">
        <f>_xll.DTC.CPR.ValueForVariable($A480,AF$10)</f>
        <v>0</v>
      </c>
      <c r="AG480" s="22">
        <f>_xll.DTC.CPR.ValueForVariable($A480,AG$10)</f>
        <v>0</v>
      </c>
      <c r="AH480" s="22">
        <f>_xll.DTC.CPR.ValueForVariable($A480,AH$10)</f>
        <v>0</v>
      </c>
      <c r="AI480" s="22">
        <f>_xll.DTC.CPR.ValueForVariable($A480,AI$10)</f>
        <v>0</v>
      </c>
      <c r="AJ480" s="22">
        <f>_xll.DTC.CPR.ValueForVariable($A480,AJ$10)</f>
        <v>0</v>
      </c>
      <c r="AK480" s="22">
        <f>_xll.DTC.CPR.ValueForVariable($A480,AK$10)</f>
        <v>0</v>
      </c>
      <c r="AL480" s="22">
        <f>_xll.DTC.CPR.MinimumForVariable($A480,AL$10)</f>
        <v>0</v>
      </c>
      <c r="AM480" s="22">
        <f>_xll.DTC.CPR.MaximumForVariable($A480,AM$10)</f>
        <v>0</v>
      </c>
    </row>
    <row r="481" spans="1:39" x14ac:dyDescent="0.35">
      <c r="A481" s="22" t="str">
        <f>_xll.DTC.CPR.Calculate($B$1,$B$2,$B$3,D481,E481,C481,B481,F481,$B$4,G481)</f>
        <v>CID=1239747575</v>
      </c>
      <c r="B481" s="22">
        <f t="shared" si="93"/>
        <v>27</v>
      </c>
      <c r="C481" s="22">
        <f t="shared" si="94"/>
        <v>7.5</v>
      </c>
      <c r="D481" s="22">
        <f t="shared" si="95"/>
        <v>0</v>
      </c>
      <c r="E481" s="22">
        <f t="shared" si="91"/>
        <v>4</v>
      </c>
      <c r="F481" s="33">
        <f t="shared" si="90"/>
        <v>32</v>
      </c>
      <c r="G481" s="33">
        <f t="shared" si="92"/>
        <v>6.4</v>
      </c>
      <c r="H481" s="22">
        <f>_xll.DTC.CPR.ValueForVariable($A481,H$10)</f>
        <v>0</v>
      </c>
      <c r="I481" s="22">
        <f>_xll.DTC.CPR.ValueForVariable($A481,I$10)</f>
        <v>0</v>
      </c>
      <c r="J481" s="22">
        <f>_xll.DTC.CPR.ValueForVariable($A481,J$10)</f>
        <v>0</v>
      </c>
      <c r="K481" s="22">
        <f>_xll.DTC.CPR.ValueForVariable($A481,K$10)</f>
        <v>0</v>
      </c>
      <c r="L481" s="22">
        <f>_xll.DTC.CPR.ValueForVariable($A481,L$10)</f>
        <v>0</v>
      </c>
      <c r="M481" s="22">
        <f>_xll.DTC.CPR.ValueForVariable($A481,M$10)</f>
        <v>0</v>
      </c>
      <c r="N481" s="22">
        <f>_xll.DTC.CPR.ValueForVariable($A481,N$10)</f>
        <v>0</v>
      </c>
      <c r="O481" s="22">
        <f>_xll.DTC.CPR.ValueForVariable($A481,O$10)</f>
        <v>0</v>
      </c>
      <c r="P481" s="22">
        <f>_xll.DTC.CPR.ValueForVariable($A481,P$10)</f>
        <v>0</v>
      </c>
      <c r="Q481" s="22">
        <f>_xll.DTC.CPR.ValueForVariable($A481,Q$10)</f>
        <v>0</v>
      </c>
      <c r="R481" s="22">
        <f>_xll.DTC.CPR.ValueForVariable($A481,R$10)</f>
        <v>0</v>
      </c>
      <c r="S481" s="22">
        <f>_xll.DTC.CPR.ValueForVariable($A481,S$10)</f>
        <v>0</v>
      </c>
      <c r="T481" s="22">
        <f>_xll.DTC.CPR.ValueForVariable($A481,T$10)</f>
        <v>0</v>
      </c>
      <c r="U481" s="22">
        <f>_xll.DTC.CPR.ValueForVariable($A481,U$10)</f>
        <v>0</v>
      </c>
      <c r="V481" s="22">
        <f>_xll.DTC.CPR.ValueForVariable($A481,V$10)</f>
        <v>0</v>
      </c>
      <c r="W481" s="22">
        <f>_xll.DTC.CPR.ValueForVariable($A481,W$10)</f>
        <v>0</v>
      </c>
      <c r="X481" s="22">
        <f>_xll.DTC.CPR.ValueForVariable($A481,X$10)</f>
        <v>0</v>
      </c>
      <c r="Y481" s="22">
        <f>_xll.DTC.CPR.ValueForVariable($A481,Y$10)</f>
        <v>0</v>
      </c>
      <c r="Z481" s="22">
        <f>_xll.DTC.CPR.ValueForVariable($A481,Z$10)</f>
        <v>0</v>
      </c>
      <c r="AA481" s="22">
        <f>_xll.DTC.CPR.ValueForVariable($A481,AA$10)</f>
        <v>0</v>
      </c>
      <c r="AB481" s="22">
        <f>_xll.DTC.CPR.ValueForVariable($A481,AB$10)</f>
        <v>0</v>
      </c>
      <c r="AC481" s="22">
        <f>_xll.DTC.CPR.ValueForVariable($A481,AC$10)</f>
        <v>0</v>
      </c>
      <c r="AD481" s="22">
        <f>_xll.DTC.CPR.ValueForVariable($A481,AD$10)</f>
        <v>0</v>
      </c>
      <c r="AE481" s="22">
        <f>_xll.DTC.CPR.ValueForVariable($A481,AE$10)</f>
        <v>0</v>
      </c>
      <c r="AF481" s="22">
        <f>_xll.DTC.CPR.ValueForVariable($A481,AF$10)</f>
        <v>0</v>
      </c>
      <c r="AG481" s="22">
        <f>_xll.DTC.CPR.ValueForVariable($A481,AG$10)</f>
        <v>0</v>
      </c>
      <c r="AH481" s="22">
        <f>_xll.DTC.CPR.ValueForVariable($A481,AH$10)</f>
        <v>0</v>
      </c>
      <c r="AI481" s="22">
        <f>_xll.DTC.CPR.ValueForVariable($A481,AI$10)</f>
        <v>0</v>
      </c>
      <c r="AJ481" s="22">
        <f>_xll.DTC.CPR.ValueForVariable($A481,AJ$10)</f>
        <v>0</v>
      </c>
      <c r="AK481" s="22">
        <f>_xll.DTC.CPR.ValueForVariable($A481,AK$10)</f>
        <v>0</v>
      </c>
      <c r="AL481" s="22">
        <f>_xll.DTC.CPR.MinimumForVariable($A481,AL$10)</f>
        <v>0</v>
      </c>
      <c r="AM481" s="22">
        <f>_xll.DTC.CPR.MaximumForVariable($A481,AM$10)</f>
        <v>0</v>
      </c>
    </row>
    <row r="482" spans="1:39" x14ac:dyDescent="0.35">
      <c r="A482" s="22" t="str">
        <f>_xll.DTC.CPR.Calculate($B$1,$B$2,$B$3,D482,E482,C482,B482,F482,$B$4,G482)</f>
        <v>CID=-411850811</v>
      </c>
      <c r="B482" s="22">
        <f t="shared" si="93"/>
        <v>27</v>
      </c>
      <c r="C482" s="22">
        <f t="shared" si="94"/>
        <v>10</v>
      </c>
      <c r="D482" s="22">
        <f t="shared" si="95"/>
        <v>0</v>
      </c>
      <c r="E482" s="22">
        <f t="shared" si="91"/>
        <v>4</v>
      </c>
      <c r="F482" s="33">
        <f t="shared" si="90"/>
        <v>32</v>
      </c>
      <c r="G482" s="33">
        <f t="shared" si="92"/>
        <v>6.4</v>
      </c>
      <c r="H482" s="22">
        <f>_xll.DTC.CPR.ValueForVariable($A482,H$10)</f>
        <v>0</v>
      </c>
      <c r="I482" s="22">
        <f>_xll.DTC.CPR.ValueForVariable($A482,I$10)</f>
        <v>0</v>
      </c>
      <c r="J482" s="22">
        <f>_xll.DTC.CPR.ValueForVariable($A482,J$10)</f>
        <v>0</v>
      </c>
      <c r="K482" s="22">
        <f>_xll.DTC.CPR.ValueForVariable($A482,K$10)</f>
        <v>0</v>
      </c>
      <c r="L482" s="22">
        <f>_xll.DTC.CPR.ValueForVariable($A482,L$10)</f>
        <v>0</v>
      </c>
      <c r="M482" s="22">
        <f>_xll.DTC.CPR.ValueForVariable($A482,M$10)</f>
        <v>0</v>
      </c>
      <c r="N482" s="22">
        <f>_xll.DTC.CPR.ValueForVariable($A482,N$10)</f>
        <v>0</v>
      </c>
      <c r="O482" s="22">
        <f>_xll.DTC.CPR.ValueForVariable($A482,O$10)</f>
        <v>0</v>
      </c>
      <c r="P482" s="22">
        <f>_xll.DTC.CPR.ValueForVariable($A482,P$10)</f>
        <v>0</v>
      </c>
      <c r="Q482" s="22">
        <f>_xll.DTC.CPR.ValueForVariable($A482,Q$10)</f>
        <v>0</v>
      </c>
      <c r="R482" s="22">
        <f>_xll.DTC.CPR.ValueForVariable($A482,R$10)</f>
        <v>0</v>
      </c>
      <c r="S482" s="22">
        <f>_xll.DTC.CPR.ValueForVariable($A482,S$10)</f>
        <v>0</v>
      </c>
      <c r="T482" s="22">
        <f>_xll.DTC.CPR.ValueForVariable($A482,T$10)</f>
        <v>0</v>
      </c>
      <c r="U482" s="22">
        <f>_xll.DTC.CPR.ValueForVariable($A482,U$10)</f>
        <v>0</v>
      </c>
      <c r="V482" s="22">
        <f>_xll.DTC.CPR.ValueForVariable($A482,V$10)</f>
        <v>0</v>
      </c>
      <c r="W482" s="22">
        <f>_xll.DTC.CPR.ValueForVariable($A482,W$10)</f>
        <v>0</v>
      </c>
      <c r="X482" s="22">
        <f>_xll.DTC.CPR.ValueForVariable($A482,X$10)</f>
        <v>0</v>
      </c>
      <c r="Y482" s="22">
        <f>_xll.DTC.CPR.ValueForVariable($A482,Y$10)</f>
        <v>0</v>
      </c>
      <c r="Z482" s="22">
        <f>_xll.DTC.CPR.ValueForVariable($A482,Z$10)</f>
        <v>0</v>
      </c>
      <c r="AA482" s="22">
        <f>_xll.DTC.CPR.ValueForVariable($A482,AA$10)</f>
        <v>0</v>
      </c>
      <c r="AB482" s="22">
        <f>_xll.DTC.CPR.ValueForVariable($A482,AB$10)</f>
        <v>0</v>
      </c>
      <c r="AC482" s="22">
        <f>_xll.DTC.CPR.ValueForVariable($A482,AC$10)</f>
        <v>0</v>
      </c>
      <c r="AD482" s="22">
        <f>_xll.DTC.CPR.ValueForVariable($A482,AD$10)</f>
        <v>0</v>
      </c>
      <c r="AE482" s="22">
        <f>_xll.DTC.CPR.ValueForVariable($A482,AE$10)</f>
        <v>0</v>
      </c>
      <c r="AF482" s="22">
        <f>_xll.DTC.CPR.ValueForVariable($A482,AF$10)</f>
        <v>0</v>
      </c>
      <c r="AG482" s="22">
        <f>_xll.DTC.CPR.ValueForVariable($A482,AG$10)</f>
        <v>0</v>
      </c>
      <c r="AH482" s="22">
        <f>_xll.DTC.CPR.ValueForVariable($A482,AH$10)</f>
        <v>0</v>
      </c>
      <c r="AI482" s="22">
        <f>_xll.DTC.CPR.ValueForVariable($A482,AI$10)</f>
        <v>0</v>
      </c>
      <c r="AJ482" s="22">
        <f>_xll.DTC.CPR.ValueForVariable($A482,AJ$10)</f>
        <v>0</v>
      </c>
      <c r="AK482" s="22">
        <f>_xll.DTC.CPR.ValueForVariable($A482,AK$10)</f>
        <v>0</v>
      </c>
      <c r="AL482" s="22">
        <f>_xll.DTC.CPR.MinimumForVariable($A482,AL$10)</f>
        <v>0</v>
      </c>
      <c r="AM482" s="22">
        <f>_xll.DTC.CPR.MaximumForVariable($A482,AM$10)</f>
        <v>0</v>
      </c>
    </row>
    <row r="483" spans="1:39" x14ac:dyDescent="0.35">
      <c r="A483" s="22" t="str">
        <f>_xll.DTC.CPR.Calculate($B$1,$B$2,$B$3,D483,E483,C483,B483,F483,$B$4,G483)</f>
        <v>CID=-1715812726</v>
      </c>
      <c r="B483" s="22">
        <f t="shared" si="93"/>
        <v>27</v>
      </c>
      <c r="C483" s="22">
        <f t="shared" si="94"/>
        <v>12.5</v>
      </c>
      <c r="D483" s="22">
        <f t="shared" si="95"/>
        <v>0</v>
      </c>
      <c r="E483" s="22">
        <f t="shared" si="91"/>
        <v>4</v>
      </c>
      <c r="F483" s="33">
        <f t="shared" si="90"/>
        <v>32</v>
      </c>
      <c r="G483" s="33">
        <f t="shared" si="92"/>
        <v>6.4</v>
      </c>
      <c r="H483" s="22">
        <f>_xll.DTC.CPR.ValueForVariable($A483,H$10)</f>
        <v>0</v>
      </c>
      <c r="I483" s="22">
        <f>_xll.DTC.CPR.ValueForVariable($A483,I$10)</f>
        <v>0</v>
      </c>
      <c r="J483" s="22">
        <f>_xll.DTC.CPR.ValueForVariable($A483,J$10)</f>
        <v>0</v>
      </c>
      <c r="K483" s="22">
        <f>_xll.DTC.CPR.ValueForVariable($A483,K$10)</f>
        <v>0</v>
      </c>
      <c r="L483" s="22">
        <f>_xll.DTC.CPR.ValueForVariable($A483,L$10)</f>
        <v>0</v>
      </c>
      <c r="M483" s="22">
        <f>_xll.DTC.CPR.ValueForVariable($A483,M$10)</f>
        <v>0</v>
      </c>
      <c r="N483" s="22">
        <f>_xll.DTC.CPR.ValueForVariable($A483,N$10)</f>
        <v>0</v>
      </c>
      <c r="O483" s="22">
        <f>_xll.DTC.CPR.ValueForVariable($A483,O$10)</f>
        <v>0</v>
      </c>
      <c r="P483" s="22">
        <f>_xll.DTC.CPR.ValueForVariable($A483,P$10)</f>
        <v>0</v>
      </c>
      <c r="Q483" s="22">
        <f>_xll.DTC.CPR.ValueForVariable($A483,Q$10)</f>
        <v>0</v>
      </c>
      <c r="R483" s="22">
        <f>_xll.DTC.CPR.ValueForVariable($A483,R$10)</f>
        <v>0</v>
      </c>
      <c r="S483" s="22">
        <f>_xll.DTC.CPR.ValueForVariable($A483,S$10)</f>
        <v>0</v>
      </c>
      <c r="T483" s="22">
        <f>_xll.DTC.CPR.ValueForVariable($A483,T$10)</f>
        <v>0</v>
      </c>
      <c r="U483" s="22">
        <f>_xll.DTC.CPR.ValueForVariable($A483,U$10)</f>
        <v>0</v>
      </c>
      <c r="V483" s="22">
        <f>_xll.DTC.CPR.ValueForVariable($A483,V$10)</f>
        <v>0</v>
      </c>
      <c r="W483" s="22">
        <f>_xll.DTC.CPR.ValueForVariable($A483,W$10)</f>
        <v>0</v>
      </c>
      <c r="X483" s="22">
        <f>_xll.DTC.CPR.ValueForVariable($A483,X$10)</f>
        <v>0</v>
      </c>
      <c r="Y483" s="22">
        <f>_xll.DTC.CPR.ValueForVariable($A483,Y$10)</f>
        <v>0</v>
      </c>
      <c r="Z483" s="22">
        <f>_xll.DTC.CPR.ValueForVariable($A483,Z$10)</f>
        <v>0</v>
      </c>
      <c r="AA483" s="22">
        <f>_xll.DTC.CPR.ValueForVariable($A483,AA$10)</f>
        <v>0</v>
      </c>
      <c r="AB483" s="22">
        <f>_xll.DTC.CPR.ValueForVariable($A483,AB$10)</f>
        <v>0</v>
      </c>
      <c r="AC483" s="22">
        <f>_xll.DTC.CPR.ValueForVariable($A483,AC$10)</f>
        <v>0</v>
      </c>
      <c r="AD483" s="22">
        <f>_xll.DTC.CPR.ValueForVariable($A483,AD$10)</f>
        <v>0</v>
      </c>
      <c r="AE483" s="22">
        <f>_xll.DTC.CPR.ValueForVariable($A483,AE$10)</f>
        <v>0</v>
      </c>
      <c r="AF483" s="22">
        <f>_xll.DTC.CPR.ValueForVariable($A483,AF$10)</f>
        <v>0</v>
      </c>
      <c r="AG483" s="22">
        <f>_xll.DTC.CPR.ValueForVariable($A483,AG$10)</f>
        <v>0</v>
      </c>
      <c r="AH483" s="22">
        <f>_xll.DTC.CPR.ValueForVariable($A483,AH$10)</f>
        <v>0</v>
      </c>
      <c r="AI483" s="22">
        <f>_xll.DTC.CPR.ValueForVariable($A483,AI$10)</f>
        <v>0</v>
      </c>
      <c r="AJ483" s="22">
        <f>_xll.DTC.CPR.ValueForVariable($A483,AJ$10)</f>
        <v>0</v>
      </c>
      <c r="AK483" s="22">
        <f>_xll.DTC.CPR.ValueForVariable($A483,AK$10)</f>
        <v>0</v>
      </c>
      <c r="AL483" s="22">
        <f>_xll.DTC.CPR.MinimumForVariable($A483,AL$10)</f>
        <v>0</v>
      </c>
      <c r="AM483" s="22">
        <f>_xll.DTC.CPR.MaximumForVariable($A483,AM$10)</f>
        <v>0</v>
      </c>
    </row>
    <row r="484" spans="1:39" x14ac:dyDescent="0.35">
      <c r="A484" s="22" t="str">
        <f>_xll.DTC.CPR.Calculate($B$1,$B$2,$B$3,D484,E484,C484,B484,F484,$B$4,G484)</f>
        <v>CID=-2098894277</v>
      </c>
      <c r="B484" s="22">
        <f t="shared" si="93"/>
        <v>27</v>
      </c>
      <c r="C484" s="22">
        <f t="shared" si="94"/>
        <v>15</v>
      </c>
      <c r="D484" s="22">
        <f t="shared" si="95"/>
        <v>0</v>
      </c>
      <c r="E484" s="22">
        <f t="shared" si="91"/>
        <v>4</v>
      </c>
      <c r="F484" s="33">
        <f t="shared" si="90"/>
        <v>32</v>
      </c>
      <c r="G484" s="33">
        <f t="shared" si="92"/>
        <v>6.4</v>
      </c>
      <c r="H484" s="22">
        <f>_xll.DTC.CPR.ValueForVariable($A484,H$10)</f>
        <v>0</v>
      </c>
      <c r="I484" s="22">
        <f>_xll.DTC.CPR.ValueForVariable($A484,I$10)</f>
        <v>0</v>
      </c>
      <c r="J484" s="22">
        <f>_xll.DTC.CPR.ValueForVariable($A484,J$10)</f>
        <v>0</v>
      </c>
      <c r="K484" s="22">
        <f>_xll.DTC.CPR.ValueForVariable($A484,K$10)</f>
        <v>0</v>
      </c>
      <c r="L484" s="22">
        <f>_xll.DTC.CPR.ValueForVariable($A484,L$10)</f>
        <v>0</v>
      </c>
      <c r="M484" s="22">
        <f>_xll.DTC.CPR.ValueForVariable($A484,M$10)</f>
        <v>0</v>
      </c>
      <c r="N484" s="22">
        <f>_xll.DTC.CPR.ValueForVariable($A484,N$10)</f>
        <v>0</v>
      </c>
      <c r="O484" s="22">
        <f>_xll.DTC.CPR.ValueForVariable($A484,O$10)</f>
        <v>0</v>
      </c>
      <c r="P484" s="22">
        <f>_xll.DTC.CPR.ValueForVariable($A484,P$10)</f>
        <v>0</v>
      </c>
      <c r="Q484" s="22">
        <f>_xll.DTC.CPR.ValueForVariable($A484,Q$10)</f>
        <v>0</v>
      </c>
      <c r="R484" s="22">
        <f>_xll.DTC.CPR.ValueForVariable($A484,R$10)</f>
        <v>0</v>
      </c>
      <c r="S484" s="22">
        <f>_xll.DTC.CPR.ValueForVariable($A484,S$10)</f>
        <v>0</v>
      </c>
      <c r="T484" s="22">
        <f>_xll.DTC.CPR.ValueForVariable($A484,T$10)</f>
        <v>0</v>
      </c>
      <c r="U484" s="22">
        <f>_xll.DTC.CPR.ValueForVariable($A484,U$10)</f>
        <v>0</v>
      </c>
      <c r="V484" s="22">
        <f>_xll.DTC.CPR.ValueForVariable($A484,V$10)</f>
        <v>0</v>
      </c>
      <c r="W484" s="22">
        <f>_xll.DTC.CPR.ValueForVariable($A484,W$10)</f>
        <v>0</v>
      </c>
      <c r="X484" s="22">
        <f>_xll.DTC.CPR.ValueForVariable($A484,X$10)</f>
        <v>0</v>
      </c>
      <c r="Y484" s="22">
        <f>_xll.DTC.CPR.ValueForVariable($A484,Y$10)</f>
        <v>0</v>
      </c>
      <c r="Z484" s="22">
        <f>_xll.DTC.CPR.ValueForVariable($A484,Z$10)</f>
        <v>0</v>
      </c>
      <c r="AA484" s="22">
        <f>_xll.DTC.CPR.ValueForVariable($A484,AA$10)</f>
        <v>0</v>
      </c>
      <c r="AB484" s="22">
        <f>_xll.DTC.CPR.ValueForVariable($A484,AB$10)</f>
        <v>0</v>
      </c>
      <c r="AC484" s="22">
        <f>_xll.DTC.CPR.ValueForVariable($A484,AC$10)</f>
        <v>0</v>
      </c>
      <c r="AD484" s="22">
        <f>_xll.DTC.CPR.ValueForVariable($A484,AD$10)</f>
        <v>0</v>
      </c>
      <c r="AE484" s="22">
        <f>_xll.DTC.CPR.ValueForVariable($A484,AE$10)</f>
        <v>0</v>
      </c>
      <c r="AF484" s="22">
        <f>_xll.DTC.CPR.ValueForVariable($A484,AF$10)</f>
        <v>0</v>
      </c>
      <c r="AG484" s="22">
        <f>_xll.DTC.CPR.ValueForVariable($A484,AG$10)</f>
        <v>0</v>
      </c>
      <c r="AH484" s="22">
        <f>_xll.DTC.CPR.ValueForVariable($A484,AH$10)</f>
        <v>0</v>
      </c>
      <c r="AI484" s="22">
        <f>_xll.DTC.CPR.ValueForVariable($A484,AI$10)</f>
        <v>0</v>
      </c>
      <c r="AJ484" s="22">
        <f>_xll.DTC.CPR.ValueForVariable($A484,AJ$10)</f>
        <v>0</v>
      </c>
      <c r="AK484" s="22">
        <f>_xll.DTC.CPR.ValueForVariable($A484,AK$10)</f>
        <v>0</v>
      </c>
      <c r="AL484" s="22">
        <f>_xll.DTC.CPR.MinimumForVariable($A484,AL$10)</f>
        <v>0</v>
      </c>
      <c r="AM484" s="22">
        <f>_xll.DTC.CPR.MaximumForVariable($A484,AM$10)</f>
        <v>0</v>
      </c>
    </row>
    <row r="485" spans="1:39" x14ac:dyDescent="0.35">
      <c r="A485" s="22" t="str">
        <f>_xll.DTC.CPR.Calculate($B$1,$B$2,$B$3,D485,E485,C485,B485,F485,$B$4,G485)</f>
        <v>CID=892111104</v>
      </c>
      <c r="B485" s="22">
        <f t="shared" si="93"/>
        <v>27</v>
      </c>
      <c r="C485" s="22">
        <f t="shared" si="94"/>
        <v>17.5</v>
      </c>
      <c r="D485" s="22">
        <f t="shared" si="95"/>
        <v>0</v>
      </c>
      <c r="E485" s="22">
        <f t="shared" si="91"/>
        <v>4</v>
      </c>
      <c r="F485" s="33">
        <f t="shared" si="90"/>
        <v>32</v>
      </c>
      <c r="G485" s="33">
        <f t="shared" si="92"/>
        <v>6.4</v>
      </c>
      <c r="H485" s="22">
        <f>_xll.DTC.CPR.ValueForVariable($A485,H$10)</f>
        <v>0</v>
      </c>
      <c r="I485" s="22">
        <f>_xll.DTC.CPR.ValueForVariable($A485,I$10)</f>
        <v>0</v>
      </c>
      <c r="J485" s="22">
        <f>_xll.DTC.CPR.ValueForVariable($A485,J$10)</f>
        <v>0</v>
      </c>
      <c r="K485" s="22">
        <f>_xll.DTC.CPR.ValueForVariable($A485,K$10)</f>
        <v>0</v>
      </c>
      <c r="L485" s="22">
        <f>_xll.DTC.CPR.ValueForVariable($A485,L$10)</f>
        <v>0</v>
      </c>
      <c r="M485" s="22">
        <f>_xll.DTC.CPR.ValueForVariable($A485,M$10)</f>
        <v>0</v>
      </c>
      <c r="N485" s="22">
        <f>_xll.DTC.CPR.ValueForVariable($A485,N$10)</f>
        <v>0</v>
      </c>
      <c r="O485" s="22">
        <f>_xll.DTC.CPR.ValueForVariable($A485,O$10)</f>
        <v>0</v>
      </c>
      <c r="P485" s="22">
        <f>_xll.DTC.CPR.ValueForVariable($A485,P$10)</f>
        <v>0</v>
      </c>
      <c r="Q485" s="22">
        <f>_xll.DTC.CPR.ValueForVariable($A485,Q$10)</f>
        <v>0</v>
      </c>
      <c r="R485" s="22">
        <f>_xll.DTC.CPR.ValueForVariable($A485,R$10)</f>
        <v>0</v>
      </c>
      <c r="S485" s="22">
        <f>_xll.DTC.CPR.ValueForVariable($A485,S$10)</f>
        <v>0</v>
      </c>
      <c r="T485" s="22">
        <f>_xll.DTC.CPR.ValueForVariable($A485,T$10)</f>
        <v>0</v>
      </c>
      <c r="U485" s="22">
        <f>_xll.DTC.CPR.ValueForVariable($A485,U$10)</f>
        <v>0</v>
      </c>
      <c r="V485" s="22">
        <f>_xll.DTC.CPR.ValueForVariable($A485,V$10)</f>
        <v>0</v>
      </c>
      <c r="W485" s="22">
        <f>_xll.DTC.CPR.ValueForVariable($A485,W$10)</f>
        <v>0</v>
      </c>
      <c r="X485" s="22">
        <f>_xll.DTC.CPR.ValueForVariable($A485,X$10)</f>
        <v>0</v>
      </c>
      <c r="Y485" s="22">
        <f>_xll.DTC.CPR.ValueForVariable($A485,Y$10)</f>
        <v>0</v>
      </c>
      <c r="Z485" s="22">
        <f>_xll.DTC.CPR.ValueForVariable($A485,Z$10)</f>
        <v>0</v>
      </c>
      <c r="AA485" s="22">
        <f>_xll.DTC.CPR.ValueForVariable($A485,AA$10)</f>
        <v>0</v>
      </c>
      <c r="AB485" s="22">
        <f>_xll.DTC.CPR.ValueForVariable($A485,AB$10)</f>
        <v>0</v>
      </c>
      <c r="AC485" s="22">
        <f>_xll.DTC.CPR.ValueForVariable($A485,AC$10)</f>
        <v>0</v>
      </c>
      <c r="AD485" s="22">
        <f>_xll.DTC.CPR.ValueForVariable($A485,AD$10)</f>
        <v>0</v>
      </c>
      <c r="AE485" s="22">
        <f>_xll.DTC.CPR.ValueForVariable($A485,AE$10)</f>
        <v>0</v>
      </c>
      <c r="AF485" s="22">
        <f>_xll.DTC.CPR.ValueForVariable($A485,AF$10)</f>
        <v>0</v>
      </c>
      <c r="AG485" s="22">
        <f>_xll.DTC.CPR.ValueForVariable($A485,AG$10)</f>
        <v>0</v>
      </c>
      <c r="AH485" s="22">
        <f>_xll.DTC.CPR.ValueForVariable($A485,AH$10)</f>
        <v>0</v>
      </c>
      <c r="AI485" s="22">
        <f>_xll.DTC.CPR.ValueForVariable($A485,AI$10)</f>
        <v>0</v>
      </c>
      <c r="AJ485" s="22">
        <f>_xll.DTC.CPR.ValueForVariable($A485,AJ$10)</f>
        <v>0</v>
      </c>
      <c r="AK485" s="22">
        <f>_xll.DTC.CPR.ValueForVariable($A485,AK$10)</f>
        <v>0</v>
      </c>
      <c r="AL485" s="22">
        <f>_xll.DTC.CPR.MinimumForVariable($A485,AL$10)</f>
        <v>0</v>
      </c>
      <c r="AM485" s="22">
        <f>_xll.DTC.CPR.MaximumForVariable($A485,AM$10)</f>
        <v>0</v>
      </c>
    </row>
    <row r="486" spans="1:39" x14ac:dyDescent="0.35">
      <c r="A486" s="22" t="str">
        <f>_xll.DTC.CPR.Calculate($B$1,$B$2,$B$3,D486,E486,C486,B486,F486,$B$4,G486)</f>
        <v>CID=509029553</v>
      </c>
      <c r="B486" s="22">
        <f t="shared" si="93"/>
        <v>27</v>
      </c>
      <c r="C486" s="22">
        <f t="shared" si="94"/>
        <v>20</v>
      </c>
      <c r="D486" s="22">
        <f t="shared" si="95"/>
        <v>0</v>
      </c>
      <c r="E486" s="22">
        <f t="shared" si="91"/>
        <v>4</v>
      </c>
      <c r="F486" s="33">
        <f t="shared" si="90"/>
        <v>32</v>
      </c>
      <c r="G486" s="33">
        <f t="shared" si="92"/>
        <v>6.4</v>
      </c>
      <c r="H486" s="22">
        <f>_xll.DTC.CPR.ValueForVariable($A486,H$10)</f>
        <v>0</v>
      </c>
      <c r="I486" s="22">
        <f>_xll.DTC.CPR.ValueForVariable($A486,I$10)</f>
        <v>0</v>
      </c>
      <c r="J486" s="22">
        <f>_xll.DTC.CPR.ValueForVariable($A486,J$10)</f>
        <v>0</v>
      </c>
      <c r="K486" s="22">
        <f>_xll.DTC.CPR.ValueForVariable($A486,K$10)</f>
        <v>0</v>
      </c>
      <c r="L486" s="22">
        <f>_xll.DTC.CPR.ValueForVariable($A486,L$10)</f>
        <v>0</v>
      </c>
      <c r="M486" s="22">
        <f>_xll.DTC.CPR.ValueForVariable($A486,M$10)</f>
        <v>0</v>
      </c>
      <c r="N486" s="22">
        <f>_xll.DTC.CPR.ValueForVariable($A486,N$10)</f>
        <v>0</v>
      </c>
      <c r="O486" s="22">
        <f>_xll.DTC.CPR.ValueForVariable($A486,O$10)</f>
        <v>0</v>
      </c>
      <c r="P486" s="22">
        <f>_xll.DTC.CPR.ValueForVariable($A486,P$10)</f>
        <v>0</v>
      </c>
      <c r="Q486" s="22">
        <f>_xll.DTC.CPR.ValueForVariable($A486,Q$10)</f>
        <v>0</v>
      </c>
      <c r="R486" s="22">
        <f>_xll.DTC.CPR.ValueForVariable($A486,R$10)</f>
        <v>0</v>
      </c>
      <c r="S486" s="22">
        <f>_xll.DTC.CPR.ValueForVariable($A486,S$10)</f>
        <v>0</v>
      </c>
      <c r="T486" s="22">
        <f>_xll.DTC.CPR.ValueForVariable($A486,T$10)</f>
        <v>0</v>
      </c>
      <c r="U486" s="22">
        <f>_xll.DTC.CPR.ValueForVariable($A486,U$10)</f>
        <v>0</v>
      </c>
      <c r="V486" s="22">
        <f>_xll.DTC.CPR.ValueForVariable($A486,V$10)</f>
        <v>0</v>
      </c>
      <c r="W486" s="22">
        <f>_xll.DTC.CPR.ValueForVariable($A486,W$10)</f>
        <v>0</v>
      </c>
      <c r="X486" s="22">
        <f>_xll.DTC.CPR.ValueForVariable($A486,X$10)</f>
        <v>0</v>
      </c>
      <c r="Y486" s="22">
        <f>_xll.DTC.CPR.ValueForVariable($A486,Y$10)</f>
        <v>0</v>
      </c>
      <c r="Z486" s="22">
        <f>_xll.DTC.CPR.ValueForVariable($A486,Z$10)</f>
        <v>0</v>
      </c>
      <c r="AA486" s="22">
        <f>_xll.DTC.CPR.ValueForVariable($A486,AA$10)</f>
        <v>0</v>
      </c>
      <c r="AB486" s="22">
        <f>_xll.DTC.CPR.ValueForVariable($A486,AB$10)</f>
        <v>0</v>
      </c>
      <c r="AC486" s="22">
        <f>_xll.DTC.CPR.ValueForVariable($A486,AC$10)</f>
        <v>0</v>
      </c>
      <c r="AD486" s="22">
        <f>_xll.DTC.CPR.ValueForVariable($A486,AD$10)</f>
        <v>0</v>
      </c>
      <c r="AE486" s="22">
        <f>_xll.DTC.CPR.ValueForVariable($A486,AE$10)</f>
        <v>0</v>
      </c>
      <c r="AF486" s="22">
        <f>_xll.DTC.CPR.ValueForVariable($A486,AF$10)</f>
        <v>0</v>
      </c>
      <c r="AG486" s="22">
        <f>_xll.DTC.CPR.ValueForVariable($A486,AG$10)</f>
        <v>0</v>
      </c>
      <c r="AH486" s="22">
        <f>_xll.DTC.CPR.ValueForVariable($A486,AH$10)</f>
        <v>0</v>
      </c>
      <c r="AI486" s="22">
        <f>_xll.DTC.CPR.ValueForVariable($A486,AI$10)</f>
        <v>0</v>
      </c>
      <c r="AJ486" s="22">
        <f>_xll.DTC.CPR.ValueForVariable($A486,AJ$10)</f>
        <v>0</v>
      </c>
      <c r="AK486" s="22">
        <f>_xll.DTC.CPR.ValueForVariable($A486,AK$10)</f>
        <v>0</v>
      </c>
      <c r="AL486" s="22">
        <f>_xll.DTC.CPR.MinimumForVariable($A486,AL$10)</f>
        <v>0</v>
      </c>
      <c r="AM486" s="22">
        <f>_xll.DTC.CPR.MaximumForVariable($A486,AM$10)</f>
        <v>0</v>
      </c>
    </row>
    <row r="487" spans="1:39" x14ac:dyDescent="0.35">
      <c r="A487" s="22" t="str">
        <f>_xll.DTC.CPR.Calculate($B$1,$B$2,$B$3,D487,E487,C487,B487,F487,$B$4,G487)</f>
        <v>CID=-794932362</v>
      </c>
      <c r="B487" s="22">
        <f t="shared" si="93"/>
        <v>27</v>
      </c>
      <c r="C487" s="22">
        <f t="shared" si="94"/>
        <v>22.5</v>
      </c>
      <c r="D487" s="22">
        <f t="shared" si="95"/>
        <v>0</v>
      </c>
      <c r="E487" s="22">
        <f t="shared" si="91"/>
        <v>4</v>
      </c>
      <c r="F487" s="33">
        <f t="shared" si="90"/>
        <v>32</v>
      </c>
      <c r="G487" s="33">
        <f t="shared" si="92"/>
        <v>6.4</v>
      </c>
      <c r="H487" s="22">
        <f>_xll.DTC.CPR.ValueForVariable($A487,H$10)</f>
        <v>0</v>
      </c>
      <c r="I487" s="22">
        <f>_xll.DTC.CPR.ValueForVariable($A487,I$10)</f>
        <v>0</v>
      </c>
      <c r="J487" s="22">
        <f>_xll.DTC.CPR.ValueForVariable($A487,J$10)</f>
        <v>0</v>
      </c>
      <c r="K487" s="22">
        <f>_xll.DTC.CPR.ValueForVariable($A487,K$10)</f>
        <v>0</v>
      </c>
      <c r="L487" s="22">
        <f>_xll.DTC.CPR.ValueForVariable($A487,L$10)</f>
        <v>0</v>
      </c>
      <c r="M487" s="22">
        <f>_xll.DTC.CPR.ValueForVariable($A487,M$10)</f>
        <v>0</v>
      </c>
      <c r="N487" s="22">
        <f>_xll.DTC.CPR.ValueForVariable($A487,N$10)</f>
        <v>0</v>
      </c>
      <c r="O487" s="22">
        <f>_xll.DTC.CPR.ValueForVariable($A487,O$10)</f>
        <v>0</v>
      </c>
      <c r="P487" s="22">
        <f>_xll.DTC.CPR.ValueForVariable($A487,P$10)</f>
        <v>0</v>
      </c>
      <c r="Q487" s="22">
        <f>_xll.DTC.CPR.ValueForVariable($A487,Q$10)</f>
        <v>0</v>
      </c>
      <c r="R487" s="22">
        <f>_xll.DTC.CPR.ValueForVariable($A487,R$10)</f>
        <v>0</v>
      </c>
      <c r="S487" s="22">
        <f>_xll.DTC.CPR.ValueForVariable($A487,S$10)</f>
        <v>0</v>
      </c>
      <c r="T487" s="22">
        <f>_xll.DTC.CPR.ValueForVariable($A487,T$10)</f>
        <v>0</v>
      </c>
      <c r="U487" s="22">
        <f>_xll.DTC.CPR.ValueForVariable($A487,U$10)</f>
        <v>0</v>
      </c>
      <c r="V487" s="22">
        <f>_xll.DTC.CPR.ValueForVariable($A487,V$10)</f>
        <v>0</v>
      </c>
      <c r="W487" s="22">
        <f>_xll.DTC.CPR.ValueForVariable($A487,W$10)</f>
        <v>0</v>
      </c>
      <c r="X487" s="22">
        <f>_xll.DTC.CPR.ValueForVariable($A487,X$10)</f>
        <v>0</v>
      </c>
      <c r="Y487" s="22">
        <f>_xll.DTC.CPR.ValueForVariable($A487,Y$10)</f>
        <v>0</v>
      </c>
      <c r="Z487" s="22">
        <f>_xll.DTC.CPR.ValueForVariable($A487,Z$10)</f>
        <v>0</v>
      </c>
      <c r="AA487" s="22">
        <f>_xll.DTC.CPR.ValueForVariable($A487,AA$10)</f>
        <v>0</v>
      </c>
      <c r="AB487" s="22">
        <f>_xll.DTC.CPR.ValueForVariable($A487,AB$10)</f>
        <v>0</v>
      </c>
      <c r="AC487" s="22">
        <f>_xll.DTC.CPR.ValueForVariable($A487,AC$10)</f>
        <v>0</v>
      </c>
      <c r="AD487" s="22">
        <f>_xll.DTC.CPR.ValueForVariable($A487,AD$10)</f>
        <v>0</v>
      </c>
      <c r="AE487" s="22">
        <f>_xll.DTC.CPR.ValueForVariable($A487,AE$10)</f>
        <v>0</v>
      </c>
      <c r="AF487" s="22">
        <f>_xll.DTC.CPR.ValueForVariable($A487,AF$10)</f>
        <v>0</v>
      </c>
      <c r="AG487" s="22">
        <f>_xll.DTC.CPR.ValueForVariable($A487,AG$10)</f>
        <v>0</v>
      </c>
      <c r="AH487" s="22">
        <f>_xll.DTC.CPR.ValueForVariable($A487,AH$10)</f>
        <v>0</v>
      </c>
      <c r="AI487" s="22">
        <f>_xll.DTC.CPR.ValueForVariable($A487,AI$10)</f>
        <v>0</v>
      </c>
      <c r="AJ487" s="22">
        <f>_xll.DTC.CPR.ValueForVariable($A487,AJ$10)</f>
        <v>0</v>
      </c>
      <c r="AK487" s="22">
        <f>_xll.DTC.CPR.ValueForVariable($A487,AK$10)</f>
        <v>0</v>
      </c>
      <c r="AL487" s="22">
        <f>_xll.DTC.CPR.MinimumForVariable($A487,AL$10)</f>
        <v>0</v>
      </c>
      <c r="AM487" s="22">
        <f>_xll.DTC.CPR.MaximumForVariable($A487,AM$10)</f>
        <v>0</v>
      </c>
    </row>
    <row r="488" spans="1:39" x14ac:dyDescent="0.35">
      <c r="A488" s="22" t="str">
        <f>_xll.DTC.CPR.Calculate($B$1,$B$2,$B$3,D488,E488,C488,B488,F488,$B$4,G488)</f>
        <v>CID=-1178013913</v>
      </c>
      <c r="B488" s="22">
        <f t="shared" si="93"/>
        <v>27</v>
      </c>
      <c r="C488" s="22">
        <f t="shared" si="94"/>
        <v>25</v>
      </c>
      <c r="D488" s="22">
        <f t="shared" si="95"/>
        <v>0</v>
      </c>
      <c r="E488" s="22">
        <f t="shared" si="91"/>
        <v>4</v>
      </c>
      <c r="F488" s="33">
        <f t="shared" si="90"/>
        <v>32</v>
      </c>
      <c r="G488" s="33">
        <f t="shared" si="92"/>
        <v>6.4</v>
      </c>
      <c r="H488" s="22">
        <f>_xll.DTC.CPR.ValueForVariable($A488,H$10)</f>
        <v>0</v>
      </c>
      <c r="I488" s="22">
        <f>_xll.DTC.CPR.ValueForVariable($A488,I$10)</f>
        <v>0</v>
      </c>
      <c r="J488" s="22">
        <f>_xll.DTC.CPR.ValueForVariable($A488,J$10)</f>
        <v>0</v>
      </c>
      <c r="K488" s="22">
        <f>_xll.DTC.CPR.ValueForVariable($A488,K$10)</f>
        <v>0</v>
      </c>
      <c r="L488" s="22">
        <f>_xll.DTC.CPR.ValueForVariable($A488,L$10)</f>
        <v>0</v>
      </c>
      <c r="M488" s="22">
        <f>_xll.DTC.CPR.ValueForVariable($A488,M$10)</f>
        <v>0</v>
      </c>
      <c r="N488" s="22">
        <f>_xll.DTC.CPR.ValueForVariable($A488,N$10)</f>
        <v>0</v>
      </c>
      <c r="O488" s="22">
        <f>_xll.DTC.CPR.ValueForVariable($A488,O$10)</f>
        <v>0</v>
      </c>
      <c r="P488" s="22">
        <f>_xll.DTC.CPR.ValueForVariable($A488,P$10)</f>
        <v>0</v>
      </c>
      <c r="Q488" s="22">
        <f>_xll.DTC.CPR.ValueForVariable($A488,Q$10)</f>
        <v>0</v>
      </c>
      <c r="R488" s="22">
        <f>_xll.DTC.CPR.ValueForVariable($A488,R$10)</f>
        <v>0</v>
      </c>
      <c r="S488" s="22">
        <f>_xll.DTC.CPR.ValueForVariable($A488,S$10)</f>
        <v>0</v>
      </c>
      <c r="T488" s="22">
        <f>_xll.DTC.CPR.ValueForVariable($A488,T$10)</f>
        <v>0</v>
      </c>
      <c r="U488" s="22">
        <f>_xll.DTC.CPR.ValueForVariable($A488,U$10)</f>
        <v>0</v>
      </c>
      <c r="V488" s="22">
        <f>_xll.DTC.CPR.ValueForVariable($A488,V$10)</f>
        <v>0</v>
      </c>
      <c r="W488" s="22">
        <f>_xll.DTC.CPR.ValueForVariable($A488,W$10)</f>
        <v>0</v>
      </c>
      <c r="X488" s="22">
        <f>_xll.DTC.CPR.ValueForVariable($A488,X$10)</f>
        <v>0</v>
      </c>
      <c r="Y488" s="22">
        <f>_xll.DTC.CPR.ValueForVariable($A488,Y$10)</f>
        <v>0</v>
      </c>
      <c r="Z488" s="22">
        <f>_xll.DTC.CPR.ValueForVariable($A488,Z$10)</f>
        <v>0</v>
      </c>
      <c r="AA488" s="22">
        <f>_xll.DTC.CPR.ValueForVariable($A488,AA$10)</f>
        <v>0</v>
      </c>
      <c r="AB488" s="22">
        <f>_xll.DTC.CPR.ValueForVariable($A488,AB$10)</f>
        <v>0</v>
      </c>
      <c r="AC488" s="22">
        <f>_xll.DTC.CPR.ValueForVariable($A488,AC$10)</f>
        <v>0</v>
      </c>
      <c r="AD488" s="22">
        <f>_xll.DTC.CPR.ValueForVariable($A488,AD$10)</f>
        <v>0</v>
      </c>
      <c r="AE488" s="22">
        <f>_xll.DTC.CPR.ValueForVariable($A488,AE$10)</f>
        <v>0</v>
      </c>
      <c r="AF488" s="22">
        <f>_xll.DTC.CPR.ValueForVariable($A488,AF$10)</f>
        <v>0</v>
      </c>
      <c r="AG488" s="22">
        <f>_xll.DTC.CPR.ValueForVariable($A488,AG$10)</f>
        <v>0</v>
      </c>
      <c r="AH488" s="22">
        <f>_xll.DTC.CPR.ValueForVariable($A488,AH$10)</f>
        <v>0</v>
      </c>
      <c r="AI488" s="22">
        <f>_xll.DTC.CPR.ValueForVariable($A488,AI$10)</f>
        <v>0</v>
      </c>
      <c r="AJ488" s="22">
        <f>_xll.DTC.CPR.ValueForVariable($A488,AJ$10)</f>
        <v>0</v>
      </c>
      <c r="AK488" s="22">
        <f>_xll.DTC.CPR.ValueForVariable($A488,AK$10)</f>
        <v>0</v>
      </c>
      <c r="AL488" s="22">
        <f>_xll.DTC.CPR.MinimumForVariable($A488,AL$10)</f>
        <v>0</v>
      </c>
      <c r="AM488" s="22">
        <f>_xll.DTC.CPR.MaximumForVariable($A488,AM$10)</f>
        <v>0</v>
      </c>
    </row>
    <row r="489" spans="1:39" x14ac:dyDescent="0.35">
      <c r="A489" s="22" t="str">
        <f>_xll.DTC.CPR.Calculate($B$1,$B$2,$B$3,D489,E489,C489,B489,F489,$B$4,G489)</f>
        <v>CID=1812991468</v>
      </c>
      <c r="B489" s="22">
        <f t="shared" si="93"/>
        <v>27</v>
      </c>
      <c r="C489" s="22">
        <f t="shared" si="94"/>
        <v>27.5</v>
      </c>
      <c r="D489" s="22">
        <f t="shared" si="95"/>
        <v>0</v>
      </c>
      <c r="E489" s="22">
        <f t="shared" si="91"/>
        <v>4</v>
      </c>
      <c r="F489" s="33">
        <f t="shared" si="90"/>
        <v>32</v>
      </c>
      <c r="G489" s="33">
        <f t="shared" si="92"/>
        <v>6.4</v>
      </c>
      <c r="H489" s="22">
        <f>_xll.DTC.CPR.ValueForVariable($A489,H$10)</f>
        <v>0</v>
      </c>
      <c r="I489" s="22">
        <f>_xll.DTC.CPR.ValueForVariable($A489,I$10)</f>
        <v>0</v>
      </c>
      <c r="J489" s="22">
        <f>_xll.DTC.CPR.ValueForVariable($A489,J$10)</f>
        <v>0</v>
      </c>
      <c r="K489" s="22">
        <f>_xll.DTC.CPR.ValueForVariable($A489,K$10)</f>
        <v>0</v>
      </c>
      <c r="L489" s="22">
        <f>_xll.DTC.CPR.ValueForVariable($A489,L$10)</f>
        <v>0</v>
      </c>
      <c r="M489" s="22">
        <f>_xll.DTC.CPR.ValueForVariable($A489,M$10)</f>
        <v>0</v>
      </c>
      <c r="N489" s="22">
        <f>_xll.DTC.CPR.ValueForVariable($A489,N$10)</f>
        <v>0</v>
      </c>
      <c r="O489" s="22">
        <f>_xll.DTC.CPR.ValueForVariable($A489,O$10)</f>
        <v>0</v>
      </c>
      <c r="P489" s="22">
        <f>_xll.DTC.CPR.ValueForVariable($A489,P$10)</f>
        <v>0</v>
      </c>
      <c r="Q489" s="22">
        <f>_xll.DTC.CPR.ValueForVariable($A489,Q$10)</f>
        <v>0</v>
      </c>
      <c r="R489" s="22">
        <f>_xll.DTC.CPR.ValueForVariable($A489,R$10)</f>
        <v>0</v>
      </c>
      <c r="S489" s="22">
        <f>_xll.DTC.CPR.ValueForVariable($A489,S$10)</f>
        <v>0</v>
      </c>
      <c r="T489" s="22">
        <f>_xll.DTC.CPR.ValueForVariable($A489,T$10)</f>
        <v>0</v>
      </c>
      <c r="U489" s="22">
        <f>_xll.DTC.CPR.ValueForVariable($A489,U$10)</f>
        <v>0</v>
      </c>
      <c r="V489" s="22">
        <f>_xll.DTC.CPR.ValueForVariable($A489,V$10)</f>
        <v>0</v>
      </c>
      <c r="W489" s="22">
        <f>_xll.DTC.CPR.ValueForVariable($A489,W$10)</f>
        <v>0</v>
      </c>
      <c r="X489" s="22">
        <f>_xll.DTC.CPR.ValueForVariable($A489,X$10)</f>
        <v>0</v>
      </c>
      <c r="Y489" s="22">
        <f>_xll.DTC.CPR.ValueForVariable($A489,Y$10)</f>
        <v>0</v>
      </c>
      <c r="Z489" s="22">
        <f>_xll.DTC.CPR.ValueForVariable($A489,Z$10)</f>
        <v>0</v>
      </c>
      <c r="AA489" s="22">
        <f>_xll.DTC.CPR.ValueForVariable($A489,AA$10)</f>
        <v>0</v>
      </c>
      <c r="AB489" s="22">
        <f>_xll.DTC.CPR.ValueForVariable($A489,AB$10)</f>
        <v>0</v>
      </c>
      <c r="AC489" s="22">
        <f>_xll.DTC.CPR.ValueForVariable($A489,AC$10)</f>
        <v>0</v>
      </c>
      <c r="AD489" s="22">
        <f>_xll.DTC.CPR.ValueForVariable($A489,AD$10)</f>
        <v>0</v>
      </c>
      <c r="AE489" s="22">
        <f>_xll.DTC.CPR.ValueForVariable($A489,AE$10)</f>
        <v>0</v>
      </c>
      <c r="AF489" s="22">
        <f>_xll.DTC.CPR.ValueForVariable($A489,AF$10)</f>
        <v>0</v>
      </c>
      <c r="AG489" s="22">
        <f>_xll.DTC.CPR.ValueForVariable($A489,AG$10)</f>
        <v>0</v>
      </c>
      <c r="AH489" s="22">
        <f>_xll.DTC.CPR.ValueForVariable($A489,AH$10)</f>
        <v>0</v>
      </c>
      <c r="AI489" s="22">
        <f>_xll.DTC.CPR.ValueForVariable($A489,AI$10)</f>
        <v>0</v>
      </c>
      <c r="AJ489" s="22">
        <f>_xll.DTC.CPR.ValueForVariable($A489,AJ$10)</f>
        <v>0</v>
      </c>
      <c r="AK489" s="22">
        <f>_xll.DTC.CPR.ValueForVariable($A489,AK$10)</f>
        <v>0</v>
      </c>
      <c r="AL489" s="22">
        <f>_xll.DTC.CPR.MinimumForVariable($A489,AL$10)</f>
        <v>0</v>
      </c>
      <c r="AM489" s="22">
        <f>_xll.DTC.CPR.MaximumForVariable($A489,AM$10)</f>
        <v>0</v>
      </c>
    </row>
    <row r="490" spans="1:39" x14ac:dyDescent="0.35">
      <c r="A490" s="22" t="str">
        <f>_xll.DTC.CPR.Calculate($B$1,$B$2,$B$3,D490,E490,C490,B490,F490,$B$4,G490)</f>
        <v>CID=1275191630</v>
      </c>
      <c r="B490" s="22">
        <f t="shared" si="93"/>
        <v>27</v>
      </c>
      <c r="C490" s="22">
        <f t="shared" si="94"/>
        <v>30</v>
      </c>
      <c r="D490" s="22">
        <f t="shared" si="95"/>
        <v>0</v>
      </c>
      <c r="E490" s="22">
        <f t="shared" si="91"/>
        <v>4</v>
      </c>
      <c r="F490" s="33">
        <f t="shared" si="90"/>
        <v>32</v>
      </c>
      <c r="G490" s="33">
        <f t="shared" si="92"/>
        <v>6.4</v>
      </c>
      <c r="H490" s="22">
        <f>_xll.DTC.CPR.ValueForVariable($A490,H$10)</f>
        <v>0</v>
      </c>
      <c r="I490" s="22">
        <f>_xll.DTC.CPR.ValueForVariable($A490,I$10)</f>
        <v>0</v>
      </c>
      <c r="J490" s="22">
        <f>_xll.DTC.CPR.ValueForVariable($A490,J$10)</f>
        <v>0</v>
      </c>
      <c r="K490" s="22">
        <f>_xll.DTC.CPR.ValueForVariable($A490,K$10)</f>
        <v>0</v>
      </c>
      <c r="L490" s="22">
        <f>_xll.DTC.CPR.ValueForVariable($A490,L$10)</f>
        <v>0</v>
      </c>
      <c r="M490" s="22">
        <f>_xll.DTC.CPR.ValueForVariable($A490,M$10)</f>
        <v>0</v>
      </c>
      <c r="N490" s="22">
        <f>_xll.DTC.CPR.ValueForVariable($A490,N$10)</f>
        <v>0</v>
      </c>
      <c r="O490" s="22">
        <f>_xll.DTC.CPR.ValueForVariable($A490,O$10)</f>
        <v>0</v>
      </c>
      <c r="P490" s="22">
        <f>_xll.DTC.CPR.ValueForVariable($A490,P$10)</f>
        <v>0</v>
      </c>
      <c r="Q490" s="22">
        <f>_xll.DTC.CPR.ValueForVariable($A490,Q$10)</f>
        <v>0</v>
      </c>
      <c r="R490" s="22">
        <f>_xll.DTC.CPR.ValueForVariable($A490,R$10)</f>
        <v>0</v>
      </c>
      <c r="S490" s="22">
        <f>_xll.DTC.CPR.ValueForVariable($A490,S$10)</f>
        <v>0</v>
      </c>
      <c r="T490" s="22">
        <f>_xll.DTC.CPR.ValueForVariable($A490,T$10)</f>
        <v>0</v>
      </c>
      <c r="U490" s="22">
        <f>_xll.DTC.CPR.ValueForVariable($A490,U$10)</f>
        <v>0</v>
      </c>
      <c r="V490" s="22">
        <f>_xll.DTC.CPR.ValueForVariable($A490,V$10)</f>
        <v>0</v>
      </c>
      <c r="W490" s="22">
        <f>_xll.DTC.CPR.ValueForVariable($A490,W$10)</f>
        <v>0</v>
      </c>
      <c r="X490" s="22">
        <f>_xll.DTC.CPR.ValueForVariable($A490,X$10)</f>
        <v>0</v>
      </c>
      <c r="Y490" s="22">
        <f>_xll.DTC.CPR.ValueForVariable($A490,Y$10)</f>
        <v>0</v>
      </c>
      <c r="Z490" s="22">
        <f>_xll.DTC.CPR.ValueForVariable($A490,Z$10)</f>
        <v>0</v>
      </c>
      <c r="AA490" s="22">
        <f>_xll.DTC.CPR.ValueForVariable($A490,AA$10)</f>
        <v>0</v>
      </c>
      <c r="AB490" s="22">
        <f>_xll.DTC.CPR.ValueForVariable($A490,AB$10)</f>
        <v>0</v>
      </c>
      <c r="AC490" s="22">
        <f>_xll.DTC.CPR.ValueForVariable($A490,AC$10)</f>
        <v>0</v>
      </c>
      <c r="AD490" s="22">
        <f>_xll.DTC.CPR.ValueForVariable($A490,AD$10)</f>
        <v>0</v>
      </c>
      <c r="AE490" s="22">
        <f>_xll.DTC.CPR.ValueForVariable($A490,AE$10)</f>
        <v>0</v>
      </c>
      <c r="AF490" s="22">
        <f>_xll.DTC.CPR.ValueForVariable($A490,AF$10)</f>
        <v>0</v>
      </c>
      <c r="AG490" s="22">
        <f>_xll.DTC.CPR.ValueForVariable($A490,AG$10)</f>
        <v>0</v>
      </c>
      <c r="AH490" s="22">
        <f>_xll.DTC.CPR.ValueForVariable($A490,AH$10)</f>
        <v>0</v>
      </c>
      <c r="AI490" s="22">
        <f>_xll.DTC.CPR.ValueForVariable($A490,AI$10)</f>
        <v>0</v>
      </c>
      <c r="AJ490" s="22">
        <f>_xll.DTC.CPR.ValueForVariable($A490,AJ$10)</f>
        <v>0</v>
      </c>
      <c r="AK490" s="22">
        <f>_xll.DTC.CPR.ValueForVariable($A490,AK$10)</f>
        <v>0</v>
      </c>
      <c r="AL490" s="22">
        <f>_xll.DTC.CPR.MinimumForVariable($A490,AL$10)</f>
        <v>0</v>
      </c>
      <c r="AM490" s="22">
        <f>_xll.DTC.CPR.MaximumForVariable($A490,AM$10)</f>
        <v>0</v>
      </c>
    </row>
    <row r="491" spans="1:39" x14ac:dyDescent="0.35">
      <c r="A491" s="22" t="str">
        <f>_xll.DTC.CPR.Calculate($B$1,$B$2,$B$3,D491,E491,C491,B491,F491,$B$4,G491)</f>
        <v>CID=-28770285</v>
      </c>
      <c r="B491" s="22">
        <f t="shared" si="93"/>
        <v>27</v>
      </c>
      <c r="C491" s="22">
        <f t="shared" si="94"/>
        <v>32.5</v>
      </c>
      <c r="D491" s="22">
        <f t="shared" si="95"/>
        <v>0</v>
      </c>
      <c r="E491" s="22">
        <f t="shared" si="91"/>
        <v>4</v>
      </c>
      <c r="F491" s="33">
        <f t="shared" si="90"/>
        <v>32</v>
      </c>
      <c r="G491" s="33">
        <f t="shared" si="92"/>
        <v>6.4</v>
      </c>
      <c r="H491" s="22">
        <f>_xll.DTC.CPR.ValueForVariable($A491,H$10)</f>
        <v>0</v>
      </c>
      <c r="I491" s="22">
        <f>_xll.DTC.CPR.ValueForVariable($A491,I$10)</f>
        <v>0</v>
      </c>
      <c r="J491" s="22">
        <f>_xll.DTC.CPR.ValueForVariable($A491,J$10)</f>
        <v>0</v>
      </c>
      <c r="K491" s="22">
        <f>_xll.DTC.CPR.ValueForVariable($A491,K$10)</f>
        <v>0</v>
      </c>
      <c r="L491" s="22">
        <f>_xll.DTC.CPR.ValueForVariable($A491,L$10)</f>
        <v>0</v>
      </c>
      <c r="M491" s="22">
        <f>_xll.DTC.CPR.ValueForVariable($A491,M$10)</f>
        <v>0</v>
      </c>
      <c r="N491" s="22">
        <f>_xll.DTC.CPR.ValueForVariable($A491,N$10)</f>
        <v>0</v>
      </c>
      <c r="O491" s="22">
        <f>_xll.DTC.CPR.ValueForVariable($A491,O$10)</f>
        <v>0</v>
      </c>
      <c r="P491" s="22">
        <f>_xll.DTC.CPR.ValueForVariable($A491,P$10)</f>
        <v>0</v>
      </c>
      <c r="Q491" s="22">
        <f>_xll.DTC.CPR.ValueForVariable($A491,Q$10)</f>
        <v>0</v>
      </c>
      <c r="R491" s="22">
        <f>_xll.DTC.CPR.ValueForVariable($A491,R$10)</f>
        <v>0</v>
      </c>
      <c r="S491" s="22">
        <f>_xll.DTC.CPR.ValueForVariable($A491,S$10)</f>
        <v>0</v>
      </c>
      <c r="T491" s="22">
        <f>_xll.DTC.CPR.ValueForVariable($A491,T$10)</f>
        <v>0</v>
      </c>
      <c r="U491" s="22">
        <f>_xll.DTC.CPR.ValueForVariable($A491,U$10)</f>
        <v>0</v>
      </c>
      <c r="V491" s="22">
        <f>_xll.DTC.CPR.ValueForVariable($A491,V$10)</f>
        <v>0</v>
      </c>
      <c r="W491" s="22">
        <f>_xll.DTC.CPR.ValueForVariable($A491,W$10)</f>
        <v>0</v>
      </c>
      <c r="X491" s="22">
        <f>_xll.DTC.CPR.ValueForVariable($A491,X$10)</f>
        <v>0</v>
      </c>
      <c r="Y491" s="22">
        <f>_xll.DTC.CPR.ValueForVariable($A491,Y$10)</f>
        <v>0</v>
      </c>
      <c r="Z491" s="22">
        <f>_xll.DTC.CPR.ValueForVariable($A491,Z$10)</f>
        <v>0</v>
      </c>
      <c r="AA491" s="22">
        <f>_xll.DTC.CPR.ValueForVariable($A491,AA$10)</f>
        <v>0</v>
      </c>
      <c r="AB491" s="22">
        <f>_xll.DTC.CPR.ValueForVariable($A491,AB$10)</f>
        <v>0</v>
      </c>
      <c r="AC491" s="22">
        <f>_xll.DTC.CPR.ValueForVariable($A491,AC$10)</f>
        <v>0</v>
      </c>
      <c r="AD491" s="22">
        <f>_xll.DTC.CPR.ValueForVariable($A491,AD$10)</f>
        <v>0</v>
      </c>
      <c r="AE491" s="22">
        <f>_xll.DTC.CPR.ValueForVariable($A491,AE$10)</f>
        <v>0</v>
      </c>
      <c r="AF491" s="22">
        <f>_xll.DTC.CPR.ValueForVariable($A491,AF$10)</f>
        <v>0</v>
      </c>
      <c r="AG491" s="22">
        <f>_xll.DTC.CPR.ValueForVariable($A491,AG$10)</f>
        <v>0</v>
      </c>
      <c r="AH491" s="22">
        <f>_xll.DTC.CPR.ValueForVariable($A491,AH$10)</f>
        <v>0</v>
      </c>
      <c r="AI491" s="22">
        <f>_xll.DTC.CPR.ValueForVariable($A491,AI$10)</f>
        <v>0</v>
      </c>
      <c r="AJ491" s="22">
        <f>_xll.DTC.CPR.ValueForVariable($A491,AJ$10)</f>
        <v>0</v>
      </c>
      <c r="AK491" s="22">
        <f>_xll.DTC.CPR.ValueForVariable($A491,AK$10)</f>
        <v>0</v>
      </c>
      <c r="AL491" s="22">
        <f>_xll.DTC.CPR.MinimumForVariable($A491,AL$10)</f>
        <v>0</v>
      </c>
      <c r="AM491" s="22">
        <f>_xll.DTC.CPR.MaximumForVariable($A491,AM$10)</f>
        <v>0</v>
      </c>
    </row>
    <row r="492" spans="1:39" x14ac:dyDescent="0.35">
      <c r="A492" s="22" t="str">
        <f>_xll.DTC.CPR.Calculate($B$1,$B$2,$B$3,D492,E492,C492,B492,F492,$B$4,G492)</f>
        <v>CID=-411851836</v>
      </c>
      <c r="B492" s="22">
        <f t="shared" si="93"/>
        <v>27</v>
      </c>
      <c r="C492" s="22">
        <f t="shared" si="94"/>
        <v>35</v>
      </c>
      <c r="D492" s="22">
        <f t="shared" si="95"/>
        <v>0</v>
      </c>
      <c r="E492" s="22">
        <f t="shared" si="91"/>
        <v>4</v>
      </c>
      <c r="F492" s="33">
        <f t="shared" si="90"/>
        <v>32</v>
      </c>
      <c r="G492" s="33">
        <f t="shared" si="92"/>
        <v>6.4</v>
      </c>
      <c r="H492" s="22">
        <f>_xll.DTC.CPR.ValueForVariable($A492,H$10)</f>
        <v>0</v>
      </c>
      <c r="I492" s="22">
        <f>_xll.DTC.CPR.ValueForVariable($A492,I$10)</f>
        <v>0</v>
      </c>
      <c r="J492" s="22">
        <f>_xll.DTC.CPR.ValueForVariable($A492,J$10)</f>
        <v>0</v>
      </c>
      <c r="K492" s="22">
        <f>_xll.DTC.CPR.ValueForVariable($A492,K$10)</f>
        <v>0</v>
      </c>
      <c r="L492" s="22">
        <f>_xll.DTC.CPR.ValueForVariable($A492,L$10)</f>
        <v>0</v>
      </c>
      <c r="M492" s="22">
        <f>_xll.DTC.CPR.ValueForVariable($A492,M$10)</f>
        <v>0</v>
      </c>
      <c r="N492" s="22">
        <f>_xll.DTC.CPR.ValueForVariable($A492,N$10)</f>
        <v>0</v>
      </c>
      <c r="O492" s="22">
        <f>_xll.DTC.CPR.ValueForVariable($A492,O$10)</f>
        <v>0</v>
      </c>
      <c r="P492" s="22">
        <f>_xll.DTC.CPR.ValueForVariable($A492,P$10)</f>
        <v>0</v>
      </c>
      <c r="Q492" s="22">
        <f>_xll.DTC.CPR.ValueForVariable($A492,Q$10)</f>
        <v>0</v>
      </c>
      <c r="R492" s="22">
        <f>_xll.DTC.CPR.ValueForVariable($A492,R$10)</f>
        <v>0</v>
      </c>
      <c r="S492" s="22">
        <f>_xll.DTC.CPR.ValueForVariable($A492,S$10)</f>
        <v>0</v>
      </c>
      <c r="T492" s="22">
        <f>_xll.DTC.CPR.ValueForVariable($A492,T$10)</f>
        <v>0</v>
      </c>
      <c r="U492" s="22">
        <f>_xll.DTC.CPR.ValueForVariable($A492,U$10)</f>
        <v>0</v>
      </c>
      <c r="V492" s="22">
        <f>_xll.DTC.CPR.ValueForVariable($A492,V$10)</f>
        <v>0</v>
      </c>
      <c r="W492" s="22">
        <f>_xll.DTC.CPR.ValueForVariable($A492,W$10)</f>
        <v>0</v>
      </c>
      <c r="X492" s="22">
        <f>_xll.DTC.CPR.ValueForVariable($A492,X$10)</f>
        <v>0</v>
      </c>
      <c r="Y492" s="22">
        <f>_xll.DTC.CPR.ValueForVariable($A492,Y$10)</f>
        <v>0</v>
      </c>
      <c r="Z492" s="22">
        <f>_xll.DTC.CPR.ValueForVariable($A492,Z$10)</f>
        <v>0</v>
      </c>
      <c r="AA492" s="22">
        <f>_xll.DTC.CPR.ValueForVariable($A492,AA$10)</f>
        <v>0</v>
      </c>
      <c r="AB492" s="22">
        <f>_xll.DTC.CPR.ValueForVariable($A492,AB$10)</f>
        <v>0</v>
      </c>
      <c r="AC492" s="22">
        <f>_xll.DTC.CPR.ValueForVariable($A492,AC$10)</f>
        <v>0</v>
      </c>
      <c r="AD492" s="22">
        <f>_xll.DTC.CPR.ValueForVariable($A492,AD$10)</f>
        <v>0</v>
      </c>
      <c r="AE492" s="22">
        <f>_xll.DTC.CPR.ValueForVariable($A492,AE$10)</f>
        <v>0</v>
      </c>
      <c r="AF492" s="22">
        <f>_xll.DTC.CPR.ValueForVariable($A492,AF$10)</f>
        <v>0</v>
      </c>
      <c r="AG492" s="22">
        <f>_xll.DTC.CPR.ValueForVariable($A492,AG$10)</f>
        <v>0</v>
      </c>
      <c r="AH492" s="22">
        <f>_xll.DTC.CPR.ValueForVariable($A492,AH$10)</f>
        <v>0</v>
      </c>
      <c r="AI492" s="22">
        <f>_xll.DTC.CPR.ValueForVariable($A492,AI$10)</f>
        <v>0</v>
      </c>
      <c r="AJ492" s="22">
        <f>_xll.DTC.CPR.ValueForVariable($A492,AJ$10)</f>
        <v>0</v>
      </c>
      <c r="AK492" s="22">
        <f>_xll.DTC.CPR.ValueForVariable($A492,AK$10)</f>
        <v>0</v>
      </c>
      <c r="AL492" s="22">
        <f>_xll.DTC.CPR.MinimumForVariable($A492,AL$10)</f>
        <v>0</v>
      </c>
      <c r="AM492" s="22">
        <f>_xll.DTC.CPR.MaximumForVariable($A492,AM$10)</f>
        <v>0</v>
      </c>
    </row>
    <row r="493" spans="1:39" x14ac:dyDescent="0.35">
      <c r="A493" s="22" t="str">
        <f>_xll.DTC.CPR.Calculate($B$1,$B$2,$B$3,D493,E493,C493,B493,F493,$B$4,G493)</f>
        <v>CID=-1715813751</v>
      </c>
      <c r="B493" s="22">
        <f t="shared" si="93"/>
        <v>27</v>
      </c>
      <c r="C493" s="22">
        <f t="shared" si="94"/>
        <v>37.5</v>
      </c>
      <c r="D493" s="22">
        <f t="shared" si="95"/>
        <v>0</v>
      </c>
      <c r="E493" s="22">
        <f t="shared" si="91"/>
        <v>4</v>
      </c>
      <c r="F493" s="33">
        <f t="shared" si="90"/>
        <v>32</v>
      </c>
      <c r="G493" s="33">
        <f t="shared" si="92"/>
        <v>6.4</v>
      </c>
      <c r="H493" s="22">
        <f>_xll.DTC.CPR.ValueForVariable($A493,H$10)</f>
        <v>0</v>
      </c>
      <c r="I493" s="22">
        <f>_xll.DTC.CPR.ValueForVariable($A493,I$10)</f>
        <v>0</v>
      </c>
      <c r="J493" s="22">
        <f>_xll.DTC.CPR.ValueForVariable($A493,J$10)</f>
        <v>0</v>
      </c>
      <c r="K493" s="22">
        <f>_xll.DTC.CPR.ValueForVariable($A493,K$10)</f>
        <v>0</v>
      </c>
      <c r="L493" s="22">
        <f>_xll.DTC.CPR.ValueForVariable($A493,L$10)</f>
        <v>0</v>
      </c>
      <c r="M493" s="22">
        <f>_xll.DTC.CPR.ValueForVariable($A493,M$10)</f>
        <v>0</v>
      </c>
      <c r="N493" s="22">
        <f>_xll.DTC.CPR.ValueForVariable($A493,N$10)</f>
        <v>0</v>
      </c>
      <c r="O493" s="22">
        <f>_xll.DTC.CPR.ValueForVariable($A493,O$10)</f>
        <v>0</v>
      </c>
      <c r="P493" s="22">
        <f>_xll.DTC.CPR.ValueForVariable($A493,P$10)</f>
        <v>0</v>
      </c>
      <c r="Q493" s="22">
        <f>_xll.DTC.CPR.ValueForVariable($A493,Q$10)</f>
        <v>0</v>
      </c>
      <c r="R493" s="22">
        <f>_xll.DTC.CPR.ValueForVariable($A493,R$10)</f>
        <v>0</v>
      </c>
      <c r="S493" s="22">
        <f>_xll.DTC.CPR.ValueForVariable($A493,S$10)</f>
        <v>0</v>
      </c>
      <c r="T493" s="22">
        <f>_xll.DTC.CPR.ValueForVariable($A493,T$10)</f>
        <v>0</v>
      </c>
      <c r="U493" s="22">
        <f>_xll.DTC.CPR.ValueForVariable($A493,U$10)</f>
        <v>0</v>
      </c>
      <c r="V493" s="22">
        <f>_xll.DTC.CPR.ValueForVariable($A493,V$10)</f>
        <v>0</v>
      </c>
      <c r="W493" s="22">
        <f>_xll.DTC.CPR.ValueForVariable($A493,W$10)</f>
        <v>0</v>
      </c>
      <c r="X493" s="22">
        <f>_xll.DTC.CPR.ValueForVariable($A493,X$10)</f>
        <v>0</v>
      </c>
      <c r="Y493" s="22">
        <f>_xll.DTC.CPR.ValueForVariable($A493,Y$10)</f>
        <v>0</v>
      </c>
      <c r="Z493" s="22">
        <f>_xll.DTC.CPR.ValueForVariable($A493,Z$10)</f>
        <v>0</v>
      </c>
      <c r="AA493" s="22">
        <f>_xll.DTC.CPR.ValueForVariable($A493,AA$10)</f>
        <v>0</v>
      </c>
      <c r="AB493" s="22">
        <f>_xll.DTC.CPR.ValueForVariable($A493,AB$10)</f>
        <v>0</v>
      </c>
      <c r="AC493" s="22">
        <f>_xll.DTC.CPR.ValueForVariable($A493,AC$10)</f>
        <v>0</v>
      </c>
      <c r="AD493" s="22">
        <f>_xll.DTC.CPR.ValueForVariable($A493,AD$10)</f>
        <v>0</v>
      </c>
      <c r="AE493" s="22">
        <f>_xll.DTC.CPR.ValueForVariable($A493,AE$10)</f>
        <v>0</v>
      </c>
      <c r="AF493" s="22">
        <f>_xll.DTC.CPR.ValueForVariable($A493,AF$10)</f>
        <v>0</v>
      </c>
      <c r="AG493" s="22">
        <f>_xll.DTC.CPR.ValueForVariable($A493,AG$10)</f>
        <v>0</v>
      </c>
      <c r="AH493" s="22">
        <f>_xll.DTC.CPR.ValueForVariable($A493,AH$10)</f>
        <v>0</v>
      </c>
      <c r="AI493" s="22">
        <f>_xll.DTC.CPR.ValueForVariable($A493,AI$10)</f>
        <v>0</v>
      </c>
      <c r="AJ493" s="22">
        <f>_xll.DTC.CPR.ValueForVariable($A493,AJ$10)</f>
        <v>0</v>
      </c>
      <c r="AK493" s="22">
        <f>_xll.DTC.CPR.ValueForVariable($A493,AK$10)</f>
        <v>0</v>
      </c>
      <c r="AL493" s="22">
        <f>_xll.DTC.CPR.MinimumForVariable($A493,AL$10)</f>
        <v>0</v>
      </c>
      <c r="AM493" s="22">
        <f>_xll.DTC.CPR.MaximumForVariable($A493,AM$10)</f>
        <v>0</v>
      </c>
    </row>
    <row r="494" spans="1:39" x14ac:dyDescent="0.35">
      <c r="A494" s="22" t="str">
        <f>_xll.DTC.CPR.Calculate($B$1,$B$2,$B$3,D494,E494,C494,B494,F494,$B$4,G494)</f>
        <v>CID=-2098895302</v>
      </c>
      <c r="B494" s="22">
        <f t="shared" si="93"/>
        <v>27</v>
      </c>
      <c r="C494" s="22">
        <f t="shared" si="94"/>
        <v>40</v>
      </c>
      <c r="D494" s="22">
        <f t="shared" si="95"/>
        <v>0</v>
      </c>
      <c r="E494" s="22">
        <f t="shared" si="91"/>
        <v>4</v>
      </c>
      <c r="F494" s="33">
        <f t="shared" si="90"/>
        <v>34</v>
      </c>
      <c r="G494" s="33">
        <f t="shared" si="92"/>
        <v>6.8</v>
      </c>
      <c r="H494" s="22">
        <f>_xll.DTC.CPR.ValueForVariable($A494,H$10)</f>
        <v>0</v>
      </c>
      <c r="I494" s="22">
        <f>_xll.DTC.CPR.ValueForVariable($A494,I$10)</f>
        <v>0</v>
      </c>
      <c r="J494" s="22">
        <f>_xll.DTC.CPR.ValueForVariable($A494,J$10)</f>
        <v>0</v>
      </c>
      <c r="K494" s="22">
        <f>_xll.DTC.CPR.ValueForVariable($A494,K$10)</f>
        <v>0</v>
      </c>
      <c r="L494" s="22">
        <f>_xll.DTC.CPR.ValueForVariable($A494,L$10)</f>
        <v>0</v>
      </c>
      <c r="M494" s="22">
        <f>_xll.DTC.CPR.ValueForVariable($A494,M$10)</f>
        <v>0</v>
      </c>
      <c r="N494" s="22">
        <f>_xll.DTC.CPR.ValueForVariable($A494,N$10)</f>
        <v>0</v>
      </c>
      <c r="O494" s="22">
        <f>_xll.DTC.CPR.ValueForVariable($A494,O$10)</f>
        <v>0</v>
      </c>
      <c r="P494" s="22">
        <f>_xll.DTC.CPR.ValueForVariable($A494,P$10)</f>
        <v>0</v>
      </c>
      <c r="Q494" s="22">
        <f>_xll.DTC.CPR.ValueForVariable($A494,Q$10)</f>
        <v>0</v>
      </c>
      <c r="R494" s="22">
        <f>_xll.DTC.CPR.ValueForVariable($A494,R$10)</f>
        <v>0</v>
      </c>
      <c r="S494" s="22">
        <f>_xll.DTC.CPR.ValueForVariable($A494,S$10)</f>
        <v>0</v>
      </c>
      <c r="T494" s="22">
        <f>_xll.DTC.CPR.ValueForVariable($A494,T$10)</f>
        <v>0</v>
      </c>
      <c r="U494" s="22">
        <f>_xll.DTC.CPR.ValueForVariable($A494,U$10)</f>
        <v>0</v>
      </c>
      <c r="V494" s="22">
        <f>_xll.DTC.CPR.ValueForVariable($A494,V$10)</f>
        <v>0</v>
      </c>
      <c r="W494" s="22">
        <f>_xll.DTC.CPR.ValueForVariable($A494,W$10)</f>
        <v>0</v>
      </c>
      <c r="X494" s="22">
        <f>_xll.DTC.CPR.ValueForVariable($A494,X$10)</f>
        <v>0</v>
      </c>
      <c r="Y494" s="22">
        <f>_xll.DTC.CPR.ValueForVariable($A494,Y$10)</f>
        <v>0</v>
      </c>
      <c r="Z494" s="22">
        <f>_xll.DTC.CPR.ValueForVariable($A494,Z$10)</f>
        <v>0</v>
      </c>
      <c r="AA494" s="22">
        <f>_xll.DTC.CPR.ValueForVariable($A494,AA$10)</f>
        <v>0</v>
      </c>
      <c r="AB494" s="22">
        <f>_xll.DTC.CPR.ValueForVariable($A494,AB$10)</f>
        <v>0</v>
      </c>
      <c r="AC494" s="22">
        <f>_xll.DTC.CPR.ValueForVariable($A494,AC$10)</f>
        <v>0</v>
      </c>
      <c r="AD494" s="22">
        <f>_xll.DTC.CPR.ValueForVariable($A494,AD$10)</f>
        <v>0</v>
      </c>
      <c r="AE494" s="22">
        <f>_xll.DTC.CPR.ValueForVariable($A494,AE$10)</f>
        <v>0</v>
      </c>
      <c r="AF494" s="22">
        <f>_xll.DTC.CPR.ValueForVariable($A494,AF$10)</f>
        <v>0</v>
      </c>
      <c r="AG494" s="22">
        <f>_xll.DTC.CPR.ValueForVariable($A494,AG$10)</f>
        <v>0</v>
      </c>
      <c r="AH494" s="22">
        <f>_xll.DTC.CPR.ValueForVariable($A494,AH$10)</f>
        <v>0</v>
      </c>
      <c r="AI494" s="22">
        <f>_xll.DTC.CPR.ValueForVariable($A494,AI$10)</f>
        <v>0</v>
      </c>
      <c r="AJ494" s="22">
        <f>_xll.DTC.CPR.ValueForVariable($A494,AJ$10)</f>
        <v>0</v>
      </c>
      <c r="AK494" s="22">
        <f>_xll.DTC.CPR.ValueForVariable($A494,AK$10)</f>
        <v>0</v>
      </c>
      <c r="AL494" s="22">
        <f>_xll.DTC.CPR.MinimumForVariable($A494,AL$10)</f>
        <v>0</v>
      </c>
      <c r="AM494" s="22">
        <f>_xll.DTC.CPR.MaximumForVariable($A494,AM$10)</f>
        <v>0</v>
      </c>
    </row>
    <row r="495" spans="1:39" x14ac:dyDescent="0.35">
      <c r="A495" s="22" t="str">
        <f>_xll.DTC.CPR.Calculate($B$1,$B$2,$B$3,D495,E495,C495,B495,F495,$B$4,G495)</f>
        <v>CID=892110079</v>
      </c>
      <c r="B495" s="22">
        <f t="shared" si="93"/>
        <v>27</v>
      </c>
      <c r="C495" s="22">
        <f t="shared" si="94"/>
        <v>42.5</v>
      </c>
      <c r="D495" s="22">
        <f t="shared" si="95"/>
        <v>0</v>
      </c>
      <c r="E495" s="22">
        <f t="shared" si="91"/>
        <v>4</v>
      </c>
      <c r="F495" s="33">
        <f t="shared" si="90"/>
        <v>36.5</v>
      </c>
      <c r="G495" s="33">
        <f t="shared" si="92"/>
        <v>7.3</v>
      </c>
      <c r="H495" s="22">
        <f>_xll.DTC.CPR.ValueForVariable($A495,H$10)</f>
        <v>1.7292286917447079</v>
      </c>
      <c r="I495" s="22">
        <f>_xll.DTC.CPR.ValueForVariable($A495,I$10)</f>
        <v>145.97442960768382</v>
      </c>
      <c r="J495" s="22">
        <f>_xll.DTC.CPR.ValueForVariable($A495,J$10)</f>
        <v>33.512303531647333</v>
      </c>
      <c r="K495" s="22">
        <f>_xll.DTC.CPR.ValueForVariable($A495,K$10)</f>
        <v>251.21448128784849</v>
      </c>
      <c r="L495" s="22">
        <f>_xll.DTC.CPR.ValueForVariable($A495,L$10)</f>
        <v>426.56299003191799</v>
      </c>
      <c r="M495" s="22">
        <f>_xll.DTC.CPR.ValueForVariable($A495,M$10)</f>
        <v>417.48097589918768</v>
      </c>
      <c r="N495" s="22">
        <f>_xll.DTC.CPR.ValueForVariable($A495,N$10)</f>
        <v>19203.006584766754</v>
      </c>
      <c r="O495" s="22">
        <f>_xll.DTC.CPR.ValueForVariable($A495,O$10)</f>
        <v>1.3093039607762558</v>
      </c>
      <c r="P495" s="22">
        <f>_xll.DTC.CPR.ValueForVariable($A495,P$10)</f>
        <v>1.1519865837299761E-2</v>
      </c>
      <c r="Q495" s="22">
        <f>_xll.DTC.CPR.ValueForVariable($A495,Q$10)</f>
        <v>11.014045565141961</v>
      </c>
      <c r="R495" s="22">
        <f>_xll.DTC.CPR.ValueForVariable($A495,R$10)</f>
        <v>19.765069851170942</v>
      </c>
      <c r="S495" s="22">
        <f>_xll.DTC.CPR.ValueForVariable($A495,S$10)</f>
        <v>217.69337993901038</v>
      </c>
      <c r="T495" s="22">
        <f>_xll.DTC.CPR.ValueForVariable($A495,T$10)</f>
        <v>27</v>
      </c>
      <c r="U495" s="22">
        <f>_xll.DTC.CPR.ValueForVariable($A495,U$10)</f>
        <v>42.5</v>
      </c>
      <c r="V495" s="22">
        <f>_xll.DTC.CPR.ValueForVariable($A495,V$10)</f>
        <v>4</v>
      </c>
      <c r="W495" s="22">
        <f>_xll.DTC.CPR.ValueForVariable($A495,W$10)</f>
        <v>36.5</v>
      </c>
      <c r="X495" s="22">
        <f>_xll.DTC.CPR.ValueForVariable($A495,X$10)</f>
        <v>705.92439325419787</v>
      </c>
      <c r="Y495" s="22">
        <f>_xll.DTC.CPR.ValueForVariable($A495,Y$10)</f>
        <v>1086.4865440387393</v>
      </c>
      <c r="Z495" s="22">
        <f>_xll.DTC.CPR.ValueForVariable($A495,Z$10)</f>
        <v>51.775166440770704</v>
      </c>
      <c r="AA495" s="22">
        <f>_xll.DTC.CPR.ValueForVariable($A495,AA$10)</f>
        <v>1.5390976065159205</v>
      </c>
      <c r="AB495" s="22">
        <f>_xll.DTC.CPR.ValueForVariable($A495,AB$10)</f>
        <v>0.7746641001548672</v>
      </c>
      <c r="AC495" s="22">
        <f>_xll.DTC.CPR.ValueForVariable($A495,AC$10)</f>
        <v>86.289679672754602</v>
      </c>
      <c r="AD495" s="22">
        <f>_xll.DTC.CPR.ValueForVariable($A495,AD$10)</f>
        <v>38.765081322085251</v>
      </c>
      <c r="AE495" s="22">
        <f>_xll.DTC.CPR.ValueForVariable($A495,AE$10)</f>
        <v>0</v>
      </c>
      <c r="AF495" s="22">
        <f>_xll.DTC.CPR.ValueForVariable($A495,AF$10)</f>
        <v>0</v>
      </c>
      <c r="AG495" s="22">
        <f>_xll.DTC.CPR.ValueForVariable($A495,AG$10)</f>
        <v>0</v>
      </c>
      <c r="AH495" s="22">
        <f>_xll.DTC.CPR.ValueForVariable($A495,AH$10)</f>
        <v>0</v>
      </c>
      <c r="AI495" s="22">
        <f>_xll.DTC.CPR.ValueForVariable($A495,AI$10)</f>
        <v>0</v>
      </c>
      <c r="AJ495" s="22">
        <f>_xll.DTC.CPR.ValueForVariable($A495,AJ$10)</f>
        <v>0</v>
      </c>
      <c r="AK495" s="22">
        <f>_xll.DTC.CPR.ValueForVariable($A495,AK$10)</f>
        <v>10</v>
      </c>
      <c r="AL495" s="22">
        <f>_xll.DTC.CPR.MinimumForVariable($A495,AL$10)</f>
        <v>16.34603078903282</v>
      </c>
      <c r="AM495" s="22">
        <f>_xll.DTC.CPR.MaximumForVariable($A495,AM$10)</f>
        <v>41.127744964581396</v>
      </c>
    </row>
    <row r="496" spans="1:39" x14ac:dyDescent="0.35">
      <c r="A496" s="22" t="str">
        <f>_xll.DTC.CPR.Calculate($B$1,$B$2,$B$3,D496,E496,C496,B496,F496,$B$4,G496)</f>
        <v>CID=509028528</v>
      </c>
      <c r="B496" s="22">
        <f t="shared" si="93"/>
        <v>27</v>
      </c>
      <c r="C496" s="22">
        <f t="shared" si="94"/>
        <v>45</v>
      </c>
      <c r="D496" s="22">
        <f t="shared" si="95"/>
        <v>0</v>
      </c>
      <c r="E496" s="22">
        <f t="shared" si="91"/>
        <v>4</v>
      </c>
      <c r="F496" s="33">
        <f t="shared" si="90"/>
        <v>39</v>
      </c>
      <c r="G496" s="33">
        <f t="shared" si="92"/>
        <v>7.8</v>
      </c>
      <c r="H496" s="22">
        <f>_xll.DTC.CPR.ValueForVariable($A496,H$10)</f>
        <v>1.7292286917447079</v>
      </c>
      <c r="I496" s="22">
        <f>_xll.DTC.CPR.ValueForVariable($A496,I$10)</f>
        <v>145.97442960768382</v>
      </c>
      <c r="J496" s="22">
        <f>_xll.DTC.CPR.ValueForVariable($A496,J$10)</f>
        <v>33.512303531647333</v>
      </c>
      <c r="K496" s="22">
        <f>_xll.DTC.CPR.ValueForVariable($A496,K$10)</f>
        <v>254.91869357729877</v>
      </c>
      <c r="L496" s="22">
        <f>_xll.DTC.CPR.ValueForVariable($A496,L$10)</f>
        <v>427.93521474481452</v>
      </c>
      <c r="M496" s="22">
        <f>_xll.DTC.CPR.ValueForVariable($A496,M$10)</f>
        <v>417.48097589918768</v>
      </c>
      <c r="N496" s="22">
        <f>_xll.DTC.CPR.ValueForVariable($A496,N$10)</f>
        <v>19589.964108973461</v>
      </c>
      <c r="O496" s="22">
        <f>_xll.DTC.CPR.ValueForVariable($A496,O$10)</f>
        <v>1.3812172341419411</v>
      </c>
      <c r="P496" s="22">
        <f>_xll.DTC.CPR.ValueForVariable($A496,P$10)</f>
        <v>1.2986211796576243E-2</v>
      </c>
      <c r="Q496" s="22">
        <f>_xll.DTC.CPR.ValueForVariable($A496,Q$10)</f>
        <v>9.6176622721145542</v>
      </c>
      <c r="R496" s="22">
        <f>_xll.DTC.CPR.ValueForVariable($A496,R$10)</f>
        <v>23.345987789096533</v>
      </c>
      <c r="S496" s="22">
        <f>_xll.DTC.CPR.ValueForVariable($A496,S$10)</f>
        <v>224.53382596444078</v>
      </c>
      <c r="T496" s="22">
        <f>_xll.DTC.CPR.ValueForVariable($A496,T$10)</f>
        <v>27</v>
      </c>
      <c r="U496" s="22">
        <f>_xll.DTC.CPR.ValueForVariable($A496,U$10)</f>
        <v>45</v>
      </c>
      <c r="V496" s="22">
        <f>_xll.DTC.CPR.ValueForVariable($A496,V$10)</f>
        <v>4</v>
      </c>
      <c r="W496" s="22">
        <f>_xll.DTC.CPR.ValueForVariable($A496,W$10)</f>
        <v>39</v>
      </c>
      <c r="X496" s="22">
        <f>_xll.DTC.CPR.ValueForVariable($A496,X$10)</f>
        <v>705.92439325419787</v>
      </c>
      <c r="Y496" s="22">
        <f>_xll.DTC.CPR.ValueForVariable($A496,Y$10)</f>
        <v>1159.9242383423766</v>
      </c>
      <c r="Z496" s="22">
        <f>_xll.DTC.CPR.ValueForVariable($A496,Z$10)</f>
        <v>54.720542394407573</v>
      </c>
      <c r="AA496" s="22">
        <f>_xll.DTC.CPR.ValueForVariable($A496,AA$10)</f>
        <v>1.6431281443545427</v>
      </c>
      <c r="AB496" s="22">
        <f>_xll.DTC.CPR.ValueForVariable($A496,AB$10)</f>
        <v>0.79540504167181436</v>
      </c>
      <c r="AC496" s="22">
        <f>_xll.DTC.CPR.ValueForVariable($A496,AC$10)</f>
        <v>107.38893281197217</v>
      </c>
      <c r="AD496" s="22">
        <f>_xll.DTC.CPR.ValueForVariable($A496,AD$10)</f>
        <v>44.594334856782325</v>
      </c>
      <c r="AE496" s="22">
        <f>_xll.DTC.CPR.ValueForVariable($A496,AE$10)</f>
        <v>0</v>
      </c>
      <c r="AF496" s="22">
        <f>_xll.DTC.CPR.ValueForVariable($A496,AF$10)</f>
        <v>0</v>
      </c>
      <c r="AG496" s="22">
        <f>_xll.DTC.CPR.ValueForVariable($A496,AG$10)</f>
        <v>0</v>
      </c>
      <c r="AH496" s="22">
        <f>_xll.DTC.CPR.ValueForVariable($A496,AH$10)</f>
        <v>0</v>
      </c>
      <c r="AI496" s="22">
        <f>_xll.DTC.CPR.ValueForVariable($A496,AI$10)</f>
        <v>0</v>
      </c>
      <c r="AJ496" s="22">
        <f>_xll.DTC.CPR.ValueForVariable($A496,AJ$10)</f>
        <v>0</v>
      </c>
      <c r="AK496" s="22">
        <f>_xll.DTC.CPR.ValueForVariable($A496,AK$10)</f>
        <v>9.9999510098824285</v>
      </c>
      <c r="AL496" s="22">
        <f>_xll.DTC.CPR.MinimumForVariable($A496,AL$10)</f>
        <v>16.541626617968095</v>
      </c>
      <c r="AM496" s="22">
        <f>_xll.DTC.CPR.MaximumForVariable($A496,AM$10)</f>
        <v>48.875316540212694</v>
      </c>
    </row>
    <row r="497" spans="1:39" x14ac:dyDescent="0.35">
      <c r="A497" s="22" t="str">
        <f>_xll.DTC.CPR.Calculate($B$1,$B$2,$B$3,D497,E497,C497,B497,F497,$B$4,G497)</f>
        <v>CID=-794933387</v>
      </c>
      <c r="B497" s="22">
        <f t="shared" si="93"/>
        <v>27</v>
      </c>
      <c r="C497" s="22">
        <f t="shared" si="94"/>
        <v>47.5</v>
      </c>
      <c r="D497" s="22">
        <f t="shared" si="95"/>
        <v>0</v>
      </c>
      <c r="E497" s="22">
        <f t="shared" si="91"/>
        <v>4</v>
      </c>
      <c r="F497" s="33">
        <f t="shared" si="90"/>
        <v>41.5</v>
      </c>
      <c r="G497" s="33">
        <f t="shared" si="92"/>
        <v>8.3000000000000007</v>
      </c>
      <c r="H497" s="22">
        <f>_xll.DTC.CPR.ValueForVariable($A497,H$10)</f>
        <v>1.7292286917447079</v>
      </c>
      <c r="I497" s="22">
        <f>_xll.DTC.CPR.ValueForVariable($A497,I$10)</f>
        <v>145.97442960768382</v>
      </c>
      <c r="J497" s="22">
        <f>_xll.DTC.CPR.ValueForVariable($A497,J$10)</f>
        <v>33.512303531647333</v>
      </c>
      <c r="K497" s="22">
        <f>_xll.DTC.CPR.ValueForVariable($A497,K$10)</f>
        <v>258.65495278124138</v>
      </c>
      <c r="L497" s="22">
        <f>_xll.DTC.CPR.ValueForVariable($A497,L$10)</f>
        <v>429.2823069687696</v>
      </c>
      <c r="M497" s="22">
        <f>_xll.DTC.CPR.ValueForVariable($A497,M$10)</f>
        <v>417.48097589918768</v>
      </c>
      <c r="N497" s="22">
        <f>_xll.DTC.CPR.ValueForVariable($A497,N$10)</f>
        <v>20741.885810154108</v>
      </c>
      <c r="O497" s="22">
        <f>_xll.DTC.CPR.ValueForVariable($A497,O$10)</f>
        <v>1.525916476346693</v>
      </c>
      <c r="P497" s="22">
        <f>_xll.DTC.CPR.ValueForVariable($A497,P$10)</f>
        <v>1.5044620554893589E-2</v>
      </c>
      <c r="Q497" s="22">
        <f>_xll.DTC.CPR.ValueForVariable($A497,Q$10)</f>
        <v>8.5358785438494689</v>
      </c>
      <c r="R497" s="22">
        <f>_xll.DTC.CPR.ValueForVariable($A497,R$10)</f>
        <v>28.392536784971504</v>
      </c>
      <c r="S497" s="22">
        <f>_xll.DTC.CPR.ValueForVariable($A497,S$10)</f>
        <v>242.35524554829504</v>
      </c>
      <c r="T497" s="22">
        <f>_xll.DTC.CPR.ValueForVariable($A497,T$10)</f>
        <v>27</v>
      </c>
      <c r="U497" s="22">
        <f>_xll.DTC.CPR.ValueForVariable($A497,U$10)</f>
        <v>47.5</v>
      </c>
      <c r="V497" s="22">
        <f>_xll.DTC.CPR.ValueForVariable($A497,V$10)</f>
        <v>4</v>
      </c>
      <c r="W497" s="22">
        <f>_xll.DTC.CPR.ValueForVariable($A497,W$10)</f>
        <v>41.5</v>
      </c>
      <c r="X497" s="22">
        <f>_xll.DTC.CPR.ValueForVariable($A497,X$10)</f>
        <v>705.92439325419787</v>
      </c>
      <c r="Y497" s="22">
        <f>_xll.DTC.CPR.ValueForVariable($A497,Y$10)</f>
        <v>1237.0237214434719</v>
      </c>
      <c r="Z497" s="22">
        <f>_xll.DTC.CPR.ValueForVariable($A497,Z$10)</f>
        <v>57.615411460921734</v>
      </c>
      <c r="AA497" s="22">
        <f>_xll.DTC.CPR.ValueForVariable($A497,AA$10)</f>
        <v>1.7523459073867551</v>
      </c>
      <c r="AB497" s="22">
        <f>_xll.DTC.CPR.ValueForVariable($A497,AB$10)</f>
        <v>0.81970994516579421</v>
      </c>
      <c r="AC497" s="22">
        <f>_xll.DTC.CPR.ValueForVariable($A497,AC$10)</f>
        <v>106.54220817218231</v>
      </c>
      <c r="AD497" s="22">
        <f>_xll.DTC.CPR.ValueForVariable($A497,AD$10)</f>
        <v>52.625928208069801</v>
      </c>
      <c r="AE497" s="22">
        <f>_xll.DTC.CPR.ValueForVariable($A497,AE$10)</f>
        <v>0</v>
      </c>
      <c r="AF497" s="22">
        <f>_xll.DTC.CPR.ValueForVariable($A497,AF$10)</f>
        <v>0</v>
      </c>
      <c r="AG497" s="22">
        <f>_xll.DTC.CPR.ValueForVariable($A497,AG$10)</f>
        <v>0</v>
      </c>
      <c r="AH497" s="22">
        <f>_xll.DTC.CPR.ValueForVariable($A497,AH$10)</f>
        <v>0</v>
      </c>
      <c r="AI497" s="22">
        <f>_xll.DTC.CPR.ValueForVariable($A497,AI$10)</f>
        <v>0</v>
      </c>
      <c r="AJ497" s="22">
        <f>_xll.DTC.CPR.ValueForVariable($A497,AJ$10)</f>
        <v>0</v>
      </c>
      <c r="AK497" s="22">
        <f>_xll.DTC.CPR.ValueForVariable($A497,AK$10)</f>
        <v>8.4577918278176654</v>
      </c>
      <c r="AL497" s="22">
        <f>_xll.DTC.CPR.MinimumForVariable($A497,AL$10)</f>
        <v>20.062563095100842</v>
      </c>
      <c r="AM497" s="22">
        <f>_xll.DTC.CPR.MaximumForVariable($A497,AM$10)</f>
        <v>58.577474706549246</v>
      </c>
    </row>
    <row r="498" spans="1:39" x14ac:dyDescent="0.35">
      <c r="A498" s="22" t="str">
        <f>_xll.DTC.CPR.Calculate($B$1,$B$2,$B$3,D498,E498,C498,B498,F498,$B$4,G498)</f>
        <v>CID=-1178014938</v>
      </c>
      <c r="B498" s="22">
        <f t="shared" si="93"/>
        <v>27</v>
      </c>
      <c r="C498" s="22">
        <f t="shared" si="94"/>
        <v>50</v>
      </c>
      <c r="D498" s="22">
        <f t="shared" si="95"/>
        <v>0</v>
      </c>
      <c r="E498" s="22">
        <f t="shared" si="91"/>
        <v>4</v>
      </c>
      <c r="F498" s="33">
        <f t="shared" si="90"/>
        <v>44</v>
      </c>
      <c r="G498" s="33">
        <f t="shared" si="92"/>
        <v>8.8000000000000007</v>
      </c>
      <c r="H498" s="22">
        <f>_xll.DTC.CPR.ValueForVariable($A498,H$10)</f>
        <v>1.7292286917447079</v>
      </c>
      <c r="I498" s="22">
        <f>_xll.DTC.CPR.ValueForVariable($A498,I$10)</f>
        <v>145.97442960768382</v>
      </c>
      <c r="J498" s="22">
        <f>_xll.DTC.CPR.ValueForVariable($A498,J$10)</f>
        <v>33.512303531647333</v>
      </c>
      <c r="K498" s="22">
        <f>_xll.DTC.CPR.ValueForVariable($A498,K$10)</f>
        <v>262.42501858641634</v>
      </c>
      <c r="L498" s="22">
        <f>_xll.DTC.CPR.ValueForVariable($A498,L$10)</f>
        <v>430.60450324293629</v>
      </c>
      <c r="M498" s="22">
        <f>_xll.DTC.CPR.ValueForVariable($A498,M$10)</f>
        <v>417.48097589918768</v>
      </c>
      <c r="N498" s="22">
        <f>_xll.DTC.CPR.ValueForVariable($A498,N$10)</f>
        <v>21625.739246511828</v>
      </c>
      <c r="O498" s="22">
        <f>_xll.DTC.CPR.ValueForVariable($A498,O$10)</f>
        <v>1.597469683990326</v>
      </c>
      <c r="P498" s="22">
        <f>_xll.DTC.CPR.ValueForVariable($A498,P$10)</f>
        <v>1.6870817929376652E-2</v>
      </c>
      <c r="Q498" s="22">
        <f>_xll.DTC.CPR.ValueForVariable($A498,Q$10)</f>
        <v>7.6276949269894505</v>
      </c>
      <c r="R498" s="22">
        <f>_xll.DTC.CPR.ValueForVariable($A498,R$10)</f>
        <v>32.473400352288749</v>
      </c>
      <c r="S498" s="22">
        <f>_xll.DTC.CPR.ValueForVariable($A498,S$10)</f>
        <v>247.69719112925031</v>
      </c>
      <c r="T498" s="22">
        <f>_xll.DTC.CPR.ValueForVariable($A498,T$10)</f>
        <v>27</v>
      </c>
      <c r="U498" s="22">
        <f>_xll.DTC.CPR.ValueForVariable($A498,U$10)</f>
        <v>50</v>
      </c>
      <c r="V498" s="22">
        <f>_xll.DTC.CPR.ValueForVariable($A498,V$10)</f>
        <v>4</v>
      </c>
      <c r="W498" s="22">
        <f>_xll.DTC.CPR.ValueForVariable($A498,W$10)</f>
        <v>44</v>
      </c>
      <c r="X498" s="22">
        <f>_xll.DTC.CPR.ValueForVariable($A498,X$10)</f>
        <v>705.92439325419787</v>
      </c>
      <c r="Y498" s="22">
        <f>_xll.DTC.CPR.ValueForVariable($A498,Y$10)</f>
        <v>1317.9054900117335</v>
      </c>
      <c r="Z498" s="22">
        <f>_xll.DTC.CPR.ValueForVariable($A498,Z$10)</f>
        <v>60.506040061878366</v>
      </c>
      <c r="AA498" s="22">
        <f>_xll.DTC.CPR.ValueForVariable($A498,AA$10)</f>
        <v>1.866921589061969</v>
      </c>
      <c r="AB498" s="22">
        <f>_xll.DTC.CPR.ValueForVariable($A498,AB$10)</f>
        <v>0.83585096924884628</v>
      </c>
      <c r="AC498" s="22">
        <f>_xll.DTC.CPR.ValueForVariable($A498,AC$10)</f>
        <v>108.41188245873812</v>
      </c>
      <c r="AD498" s="22">
        <f>_xll.DTC.CPR.ValueForVariable($A498,AD$10)</f>
        <v>59.027541123260818</v>
      </c>
      <c r="AE498" s="22">
        <f>_xll.DTC.CPR.ValueForVariable($A498,AE$10)</f>
        <v>0</v>
      </c>
      <c r="AF498" s="22">
        <f>_xll.DTC.CPR.ValueForVariable($A498,AF$10)</f>
        <v>0</v>
      </c>
      <c r="AG498" s="22">
        <f>_xll.DTC.CPR.ValueForVariable($A498,AG$10)</f>
        <v>0</v>
      </c>
      <c r="AH498" s="22">
        <f>_xll.DTC.CPR.ValueForVariable($A498,AH$10)</f>
        <v>0</v>
      </c>
      <c r="AI498" s="22">
        <f>_xll.DTC.CPR.ValueForVariable($A498,AI$10)</f>
        <v>0</v>
      </c>
      <c r="AJ498" s="22">
        <f>_xll.DTC.CPR.ValueForVariable($A498,AJ$10)</f>
        <v>0</v>
      </c>
      <c r="AK498" s="22">
        <f>_xll.DTC.CPR.ValueForVariable($A498,AK$10)</f>
        <v>8.9702938531546899</v>
      </c>
      <c r="AL498" s="22">
        <f>_xll.DTC.CPR.MinimumForVariable($A498,AL$10)</f>
        <v>23.852933464864229</v>
      </c>
      <c r="AM498" s="22">
        <f>_xll.DTC.CPR.MaximumForVariable($A498,AM$10)</f>
        <v>69.197346163606639</v>
      </c>
    </row>
    <row r="499" spans="1:39" x14ac:dyDescent="0.35">
      <c r="A499" s="22" t="str">
        <f>_xll.DTC.CPR.Calculate($B$1,$B$2,$B$3,D499,E499,C499,B499,F499,$B$4,G499)</f>
        <v>CID=1812990443</v>
      </c>
      <c r="B499" s="22">
        <f t="shared" si="93"/>
        <v>27</v>
      </c>
      <c r="C499" s="22">
        <f t="shared" si="94"/>
        <v>52.5</v>
      </c>
      <c r="D499" s="22">
        <f t="shared" si="95"/>
        <v>0</v>
      </c>
      <c r="E499" s="22">
        <f t="shared" si="91"/>
        <v>4</v>
      </c>
      <c r="F499" s="33">
        <f t="shared" si="90"/>
        <v>46.5</v>
      </c>
      <c r="G499" s="33">
        <f t="shared" si="92"/>
        <v>9.3000000000000007</v>
      </c>
      <c r="H499" s="22">
        <f>_xll.DTC.CPR.ValueForVariable($A499,H$10)</f>
        <v>1.7292286917447079</v>
      </c>
      <c r="I499" s="22">
        <f>_xll.DTC.CPR.ValueForVariable($A499,I$10)</f>
        <v>145.97442960768382</v>
      </c>
      <c r="J499" s="22">
        <f>_xll.DTC.CPR.ValueForVariable($A499,J$10)</f>
        <v>33.512303531647333</v>
      </c>
      <c r="K499" s="22">
        <f>_xll.DTC.CPR.ValueForVariable($A499,K$10)</f>
        <v>266.23083222577782</v>
      </c>
      <c r="L499" s="22">
        <f>_xll.DTC.CPR.ValueForVariable($A499,L$10)</f>
        <v>431.90202856999667</v>
      </c>
      <c r="M499" s="22">
        <f>_xll.DTC.CPR.ValueForVariable($A499,M$10)</f>
        <v>417.48097589918768</v>
      </c>
      <c r="N499" s="22">
        <f>_xll.DTC.CPR.ValueForVariable($A499,N$10)</f>
        <v>22495.224068889638</v>
      </c>
      <c r="O499" s="22">
        <f>_xll.DTC.CPR.ValueForVariable($A499,O$10)</f>
        <v>1.6688972348877726</v>
      </c>
      <c r="P499" s="22">
        <f>_xll.DTC.CPR.ValueForVariable($A499,P$10)</f>
        <v>1.8822280005573733E-2</v>
      </c>
      <c r="Q499" s="22">
        <f>_xll.DTC.CPR.ValueForVariable($A499,Q$10)</f>
        <v>6.8925844863170314</v>
      </c>
      <c r="R499" s="22">
        <f>_xll.DTC.CPR.ValueForVariable($A499,R$10)</f>
        <v>36.622104096660863</v>
      </c>
      <c r="S499" s="22">
        <f>_xll.DTC.CPR.ValueForVariable($A499,S$10)</f>
        <v>252.42094655293207</v>
      </c>
      <c r="T499" s="22">
        <f>_xll.DTC.CPR.ValueForVariable($A499,T$10)</f>
        <v>27</v>
      </c>
      <c r="U499" s="22">
        <f>_xll.DTC.CPR.ValueForVariable($A499,U$10)</f>
        <v>52.5</v>
      </c>
      <c r="V499" s="22">
        <f>_xll.DTC.CPR.ValueForVariable($A499,V$10)</f>
        <v>4</v>
      </c>
      <c r="W499" s="22">
        <f>_xll.DTC.CPR.ValueForVariable($A499,W$10)</f>
        <v>46.5</v>
      </c>
      <c r="X499" s="22">
        <f>_xll.DTC.CPR.ValueForVariable($A499,X$10)</f>
        <v>705.92439325419787</v>
      </c>
      <c r="Y499" s="22">
        <f>_xll.DTC.CPR.ValueForVariable($A499,Y$10)</f>
        <v>1402.69321438421</v>
      </c>
      <c r="Z499" s="22">
        <f>_xll.DTC.CPR.ValueForVariable($A499,Z$10)</f>
        <v>63.324970873125608</v>
      </c>
      <c r="AA499" s="22">
        <f>_xll.DTC.CPR.ValueForVariable($A499,AA$10)</f>
        <v>1.9870303785905741</v>
      </c>
      <c r="AB499" s="22">
        <f>_xll.DTC.CPR.ValueForVariable($A499,AB$10)</f>
        <v>0.84959986776827434</v>
      </c>
      <c r="AC499" s="22">
        <f>_xll.DTC.CPR.ValueForVariable($A499,AC$10)</f>
        <v>106.32266437431423</v>
      </c>
      <c r="AD499" s="22">
        <f>_xll.DTC.CPR.ValueForVariable($A499,AD$10)</f>
        <v>65.491454025782659</v>
      </c>
      <c r="AE499" s="22">
        <f>_xll.DTC.CPR.ValueForVariable($A499,AE$10)</f>
        <v>0</v>
      </c>
      <c r="AF499" s="22">
        <f>_xll.DTC.CPR.ValueForVariable($A499,AF$10)</f>
        <v>0</v>
      </c>
      <c r="AG499" s="22">
        <f>_xll.DTC.CPR.ValueForVariable($A499,AG$10)</f>
        <v>0</v>
      </c>
      <c r="AH499" s="22">
        <f>_xll.DTC.CPR.ValueForVariable($A499,AH$10)</f>
        <v>0</v>
      </c>
      <c r="AI499" s="22">
        <f>_xll.DTC.CPR.ValueForVariable($A499,AI$10)</f>
        <v>0</v>
      </c>
      <c r="AJ499" s="22">
        <f>_xll.DTC.CPR.ValueForVariable($A499,AJ$10)</f>
        <v>0</v>
      </c>
      <c r="AK499" s="22">
        <f>_xll.DTC.CPR.ValueForVariable($A499,AK$10)</f>
        <v>9.9999710849116106</v>
      </c>
      <c r="AL499" s="22">
        <f>_xll.DTC.CPR.MinimumForVariable($A499,AL$10)</f>
        <v>27.414568234479322</v>
      </c>
      <c r="AM499" s="22">
        <f>_xll.DTC.CPR.MaximumForVariable($A499,AM$10)</f>
        <v>80.649751197436061</v>
      </c>
    </row>
    <row r="500" spans="1:39" x14ac:dyDescent="0.35">
      <c r="A500" s="22" t="str">
        <f>_xll.DTC.CPR.Calculate($B$1,$B$2,$B$3,D500,E500,C500,B500,F500,$B$4,G500)</f>
        <v>CID=193455276</v>
      </c>
      <c r="B500" s="22">
        <f t="shared" si="93"/>
        <v>27</v>
      </c>
      <c r="C500" s="22">
        <f t="shared" si="94"/>
        <v>55</v>
      </c>
      <c r="D500" s="22">
        <f t="shared" si="95"/>
        <v>0</v>
      </c>
      <c r="E500" s="22">
        <f t="shared" si="91"/>
        <v>4</v>
      </c>
      <c r="F500" s="33">
        <f t="shared" si="90"/>
        <v>49</v>
      </c>
      <c r="G500" s="33">
        <f t="shared" si="92"/>
        <v>9.8000000000000007</v>
      </c>
      <c r="H500" s="22">
        <f>_xll.DTC.CPR.ValueForVariable($A500,H$10)</f>
        <v>1.7292286917447079</v>
      </c>
      <c r="I500" s="22">
        <f>_xll.DTC.CPR.ValueForVariable($A500,I$10)</f>
        <v>145.97442960768382</v>
      </c>
      <c r="J500" s="22">
        <f>_xll.DTC.CPR.ValueForVariable($A500,J$10)</f>
        <v>33.512303531647333</v>
      </c>
      <c r="K500" s="22">
        <f>_xll.DTC.CPR.ValueForVariable($A500,K$10)</f>
        <v>270.07454523126029</v>
      </c>
      <c r="L500" s="22">
        <f>_xll.DTC.CPR.ValueForVariable($A500,L$10)</f>
        <v>433.17513295315683</v>
      </c>
      <c r="M500" s="22">
        <f>_xll.DTC.CPR.ValueForVariable($A500,M$10)</f>
        <v>417.48097589918768</v>
      </c>
      <c r="N500" s="22">
        <f>_xll.DTC.CPR.ValueForVariable($A500,N$10)</f>
        <v>23336.324600126245</v>
      </c>
      <c r="O500" s="22">
        <f>_xll.DTC.CPR.ValueForVariable($A500,O$10)</f>
        <v>1.7401467855578099</v>
      </c>
      <c r="P500" s="22">
        <f>_xll.DTC.CPR.ValueForVariable($A500,P$10)</f>
        <v>2.0951582381746239E-2</v>
      </c>
      <c r="Q500" s="22">
        <f>_xll.DTC.CPR.ValueForVariable($A500,Q$10)</f>
        <v>6.2638013479674859</v>
      </c>
      <c r="R500" s="22">
        <f>_xll.DTC.CPR.ValueForVariable($A500,R$10)</f>
        <v>40.950983635612502</v>
      </c>
      <c r="S500" s="22">
        <f>_xll.DTC.CPR.ValueForVariable($A500,S$10)</f>
        <v>256.50882649734405</v>
      </c>
      <c r="T500" s="22">
        <f>_xll.DTC.CPR.ValueForVariable($A500,T$10)</f>
        <v>27</v>
      </c>
      <c r="U500" s="22">
        <f>_xll.DTC.CPR.ValueForVariable($A500,U$10)</f>
        <v>55</v>
      </c>
      <c r="V500" s="22">
        <f>_xll.DTC.CPR.ValueForVariable($A500,V$10)</f>
        <v>4</v>
      </c>
      <c r="W500" s="22">
        <f>_xll.DTC.CPR.ValueForVariable($A500,W$10)</f>
        <v>49</v>
      </c>
      <c r="X500" s="22">
        <f>_xll.DTC.CPR.ValueForVariable($A500,X$10)</f>
        <v>705.92439325419787</v>
      </c>
      <c r="Y500" s="22">
        <f>_xll.DTC.CPR.ValueForVariable($A500,Y$10)</f>
        <v>1491.5140866997515</v>
      </c>
      <c r="Z500" s="22">
        <f>_xll.DTC.CPR.ValueForVariable($A500,Z$10)</f>
        <v>66.137977831626131</v>
      </c>
      <c r="AA500" s="22">
        <f>_xll.DTC.CPR.ValueForVariable($A500,AA$10)</f>
        <v>2.1128524541050515</v>
      </c>
      <c r="AB500" s="22">
        <f>_xll.DTC.CPR.ValueForVariable($A500,AB$10)</f>
        <v>0.8615569181206163</v>
      </c>
      <c r="AC500" s="22">
        <f>_xll.DTC.CPR.ValueForVariable($A500,AC$10)</f>
        <v>108.17401305586236</v>
      </c>
      <c r="AD500" s="22">
        <f>_xll.DTC.CPR.ValueForVariable($A500,AD$10)</f>
        <v>72.216450695645278</v>
      </c>
      <c r="AE500" s="22">
        <f>_xll.DTC.CPR.ValueForVariable($A500,AE$10)</f>
        <v>0</v>
      </c>
      <c r="AF500" s="22">
        <f>_xll.DTC.CPR.ValueForVariable($A500,AF$10)</f>
        <v>0</v>
      </c>
      <c r="AG500" s="22">
        <f>_xll.DTC.CPR.ValueForVariable($A500,AG$10)</f>
        <v>0</v>
      </c>
      <c r="AH500" s="22">
        <f>_xll.DTC.CPR.ValueForVariable($A500,AH$10)</f>
        <v>0</v>
      </c>
      <c r="AI500" s="22">
        <f>_xll.DTC.CPR.ValueForVariable($A500,AI$10)</f>
        <v>0</v>
      </c>
      <c r="AJ500" s="22">
        <f>_xll.DTC.CPR.ValueForVariable($A500,AJ$10)</f>
        <v>0</v>
      </c>
      <c r="AK500" s="22">
        <f>_xll.DTC.CPR.ValueForVariable($A500,AK$10)</f>
        <v>9.9999977886101767</v>
      </c>
      <c r="AL500" s="22">
        <f>_xll.DTC.CPR.MinimumForVariable($A500,AL$10)</f>
        <v>31.150492738008325</v>
      </c>
      <c r="AM500" s="22">
        <f>_xll.DTC.CPR.MaximumForVariable($A500,AM$10)</f>
        <v>89.91105204285499</v>
      </c>
    </row>
    <row r="501" spans="1:39" x14ac:dyDescent="0.35">
      <c r="A501" s="22" t="str">
        <f>_xll.DTC.CPR.Calculate($B$1,$B$2,$B$3,D501,E501,C501,B501,F501,$B$4,G501)</f>
        <v>CID=92698727</v>
      </c>
      <c r="B501" s="22">
        <f t="shared" si="93"/>
        <v>27</v>
      </c>
      <c r="C501" s="22">
        <f t="shared" si="94"/>
        <v>57.5</v>
      </c>
      <c r="D501" s="22">
        <f t="shared" si="95"/>
        <v>0</v>
      </c>
      <c r="E501" s="22">
        <f t="shared" si="91"/>
        <v>4</v>
      </c>
      <c r="F501" s="33">
        <f t="shared" si="90"/>
        <v>51.5</v>
      </c>
      <c r="G501" s="33">
        <f t="shared" si="92"/>
        <v>10.3</v>
      </c>
      <c r="H501" s="22">
        <f>_xll.DTC.CPR.ValueForVariable($A501,H$10)</f>
        <v>1.7292286917447079</v>
      </c>
      <c r="I501" s="22">
        <f>_xll.DTC.CPR.ValueForVariable($A501,I$10)</f>
        <v>145.97442960768382</v>
      </c>
      <c r="J501" s="22">
        <f>_xll.DTC.CPR.ValueForVariable($A501,J$10)</f>
        <v>33.512303531647333</v>
      </c>
      <c r="K501" s="22">
        <f>_xll.DTC.CPR.ValueForVariable($A501,K$10)</f>
        <v>273.95855464546202</v>
      </c>
      <c r="L501" s="22">
        <f>_xll.DTC.CPR.ValueForVariable($A501,L$10)</f>
        <v>434.42407169094872</v>
      </c>
      <c r="M501" s="22">
        <f>_xll.DTC.CPR.ValueForVariable($A501,M$10)</f>
        <v>417.48097589918768</v>
      </c>
      <c r="N501" s="22">
        <f>_xll.DTC.CPR.ValueForVariable($A501,N$10)</f>
        <v>24263.086664753671</v>
      </c>
      <c r="O501" s="22">
        <f>_xll.DTC.CPR.ValueForVariable($A501,O$10)</f>
        <v>1.8838614385132144</v>
      </c>
      <c r="P501" s="22">
        <f>_xll.DTC.CPR.ValueForVariable($A501,P$10)</f>
        <v>2.3995349690861024E-2</v>
      </c>
      <c r="Q501" s="22">
        <f>_xll.DTC.CPR.ValueForVariable($A501,Q$10)</f>
        <v>5.7149966819060625</v>
      </c>
      <c r="R501" s="22">
        <f>_xll.DTC.CPR.ValueForVariable($A501,R$10)</f>
        <v>47.309975842674923</v>
      </c>
      <c r="S501" s="22">
        <f>_xll.DTC.CPR.ValueForVariable($A501,S$10)</f>
        <v>270.37635496194315</v>
      </c>
      <c r="T501" s="22">
        <f>_xll.DTC.CPR.ValueForVariable($A501,T$10)</f>
        <v>27</v>
      </c>
      <c r="U501" s="22">
        <f>_xll.DTC.CPR.ValueForVariable($A501,U$10)</f>
        <v>57.5</v>
      </c>
      <c r="V501" s="22">
        <f>_xll.DTC.CPR.ValueForVariable($A501,V$10)</f>
        <v>4</v>
      </c>
      <c r="W501" s="22">
        <f>_xll.DTC.CPR.ValueForVariable($A501,W$10)</f>
        <v>51.5</v>
      </c>
      <c r="X501" s="22">
        <f>_xll.DTC.CPR.ValueForVariable($A501,X$10)</f>
        <v>705.92439325419787</v>
      </c>
      <c r="Y501" s="22">
        <f>_xll.DTC.CPR.ValueForVariable($A501,Y$10)</f>
        <v>1584.4992350875034</v>
      </c>
      <c r="Z501" s="22">
        <f>_xll.DTC.CPR.ValueForVariable($A501,Z$10)</f>
        <v>68.976088786249079</v>
      </c>
      <c r="AA501" s="22">
        <f>_xll.DTC.CPR.ValueForVariable($A501,AA$10)</f>
        <v>2.2445735693920659</v>
      </c>
      <c r="AB501" s="22">
        <f>_xll.DTC.CPR.ValueForVariable($A501,AB$10)</f>
        <v>0.8755388107751676</v>
      </c>
      <c r="AC501" s="22">
        <f>_xll.DTC.CPR.ValueForVariable($A501,AC$10)</f>
        <v>109.00000579162365</v>
      </c>
      <c r="AD501" s="22">
        <f>_xll.DTC.CPR.ValueForVariable($A501,AD$10)</f>
        <v>82.098098823523742</v>
      </c>
      <c r="AE501" s="22">
        <f>_xll.DTC.CPR.ValueForVariable($A501,AE$10)</f>
        <v>0</v>
      </c>
      <c r="AF501" s="22">
        <f>_xll.DTC.CPR.ValueForVariable($A501,AF$10)</f>
        <v>0</v>
      </c>
      <c r="AG501" s="22">
        <f>_xll.DTC.CPR.ValueForVariable($A501,AG$10)</f>
        <v>0</v>
      </c>
      <c r="AH501" s="22">
        <f>_xll.DTC.CPR.ValueForVariable($A501,AH$10)</f>
        <v>0</v>
      </c>
      <c r="AI501" s="22">
        <f>_xll.DTC.CPR.ValueForVariable($A501,AI$10)</f>
        <v>0</v>
      </c>
      <c r="AJ501" s="22">
        <f>_xll.DTC.CPR.ValueForVariable($A501,AJ$10)</f>
        <v>0</v>
      </c>
      <c r="AK501" s="22">
        <f>_xll.DTC.CPR.ValueForVariable($A501,AK$10)</f>
        <v>9.9999710418817429</v>
      </c>
      <c r="AL501" s="22">
        <f>_xll.DTC.CPR.MinimumForVariable($A501,AL$10)</f>
        <v>35.558892368350733</v>
      </c>
      <c r="AM501" s="22">
        <f>_xll.DTC.CPR.MaximumForVariable($A501,AM$10)</f>
        <v>102.16242945088668</v>
      </c>
    </row>
    <row r="502" spans="1:39" x14ac:dyDescent="0.35">
      <c r="A502" s="22" t="str">
        <f>_xll.DTC.CPR.Calculate($B$1,$B$2,$B$3,D502,E502,C502,B502,F502,$B$4,G502)</f>
        <v>CID=-1493588190</v>
      </c>
      <c r="B502" s="22">
        <f t="shared" si="93"/>
        <v>27</v>
      </c>
      <c r="C502" s="22">
        <f t="shared" si="94"/>
        <v>60</v>
      </c>
      <c r="D502" s="22">
        <f t="shared" si="95"/>
        <v>0</v>
      </c>
      <c r="E502" s="22">
        <f t="shared" si="91"/>
        <v>4</v>
      </c>
      <c r="F502" s="33">
        <f t="shared" si="90"/>
        <v>54</v>
      </c>
      <c r="G502" s="33">
        <f t="shared" si="92"/>
        <v>10.8</v>
      </c>
      <c r="H502" s="22">
        <f>_xll.DTC.CPR.ValueForVariable($A502,H$10)</f>
        <v>1.7292286917447079</v>
      </c>
      <c r="I502" s="22">
        <f>_xll.DTC.CPR.ValueForVariable($A502,I$10)</f>
        <v>145.97442960768382</v>
      </c>
      <c r="J502" s="22">
        <f>_xll.DTC.CPR.ValueForVariable($A502,J$10)</f>
        <v>33.512303531647333</v>
      </c>
      <c r="K502" s="22">
        <f>_xll.DTC.CPR.ValueForVariable($A502,K$10)</f>
        <v>277.88554662171185</v>
      </c>
      <c r="L502" s="22">
        <f>_xll.DTC.CPR.ValueForVariable($A502,L$10)</f>
        <v>435.64911244230433</v>
      </c>
      <c r="M502" s="22">
        <f>_xll.DTC.CPR.ValueForVariable($A502,M$10)</f>
        <v>417.48097589918768</v>
      </c>
      <c r="N502" s="22">
        <f>_xll.DTC.CPR.ValueForVariable($A502,N$10)</f>
        <v>25141.262754755902</v>
      </c>
      <c r="O502" s="22">
        <f>_xll.DTC.CPR.ValueForVariable($A502,O$10)</f>
        <v>2.0272508421635482</v>
      </c>
      <c r="P502" s="22">
        <f>_xll.DTC.CPR.ValueForVariable($A502,P$10)</f>
        <v>2.7363897086076609E-2</v>
      </c>
      <c r="Q502" s="22">
        <f>_xll.DTC.CPR.ValueForVariable($A502,Q$10)</f>
        <v>5.2381468949810035</v>
      </c>
      <c r="R502" s="22">
        <f>_xll.DTC.CPR.ValueForVariable($A502,R$10)</f>
        <v>54.025776145396023</v>
      </c>
      <c r="S502" s="22">
        <f>_xll.DTC.CPR.ValueForVariable($A502,S$10)</f>
        <v>282.99495156494493</v>
      </c>
      <c r="T502" s="22">
        <f>_xll.DTC.CPR.ValueForVariable($A502,T$10)</f>
        <v>27</v>
      </c>
      <c r="U502" s="22">
        <f>_xll.DTC.CPR.ValueForVariable($A502,U$10)</f>
        <v>60</v>
      </c>
      <c r="V502" s="22">
        <f>_xll.DTC.CPR.ValueForVariable($A502,V$10)</f>
        <v>4</v>
      </c>
      <c r="W502" s="22">
        <f>_xll.DTC.CPR.ValueForVariable($A502,W$10)</f>
        <v>54</v>
      </c>
      <c r="X502" s="22">
        <f>_xll.DTC.CPR.ValueForVariable($A502,X$10)</f>
        <v>705.92439325419787</v>
      </c>
      <c r="Y502" s="22">
        <f>_xll.DTC.CPR.ValueForVariable($A502,Y$10)</f>
        <v>1681.7842182972543</v>
      </c>
      <c r="Z502" s="22">
        <f>_xll.DTC.CPR.ValueForVariable($A502,Z$10)</f>
        <v>71.794053425067034</v>
      </c>
      <c r="AA502" s="22">
        <f>_xll.DTC.CPR.ValueForVariable($A502,AA$10)</f>
        <v>2.3823857545770584</v>
      </c>
      <c r="AB502" s="22">
        <f>_xll.DTC.CPR.ValueForVariable($A502,AB$10)</f>
        <v>0.88669067981177019</v>
      </c>
      <c r="AC502" s="22">
        <f>_xll.DTC.CPR.ValueForVariable($A502,AC$10)</f>
        <v>109.6844372465161</v>
      </c>
      <c r="AD502" s="22">
        <f>_xll.DTC.CPR.ValueForVariable($A502,AD$10)</f>
        <v>92.573065904075335</v>
      </c>
      <c r="AE502" s="22">
        <f>_xll.DTC.CPR.ValueForVariable($A502,AE$10)</f>
        <v>0</v>
      </c>
      <c r="AF502" s="22">
        <f>_xll.DTC.CPR.ValueForVariable($A502,AF$10)</f>
        <v>0</v>
      </c>
      <c r="AG502" s="22">
        <f>_xll.DTC.CPR.ValueForVariable($A502,AG$10)</f>
        <v>0</v>
      </c>
      <c r="AH502" s="22">
        <f>_xll.DTC.CPR.ValueForVariable($A502,AH$10)</f>
        <v>0</v>
      </c>
      <c r="AI502" s="22">
        <f>_xll.DTC.CPR.ValueForVariable($A502,AI$10)</f>
        <v>0</v>
      </c>
      <c r="AJ502" s="22">
        <f>_xll.DTC.CPR.ValueForVariable($A502,AJ$10)</f>
        <v>0</v>
      </c>
      <c r="AK502" s="22">
        <f>_xll.DTC.CPR.ValueForVariable($A502,AK$10)</f>
        <v>8.1556275348391303</v>
      </c>
      <c r="AL502" s="22">
        <f>_xll.DTC.CPR.MinimumForVariable($A502,AL$10)</f>
        <v>40.706728491773973</v>
      </c>
      <c r="AM502" s="22">
        <f>_xll.DTC.CPR.MaximumForVariable($A502,AM$10)</f>
        <v>116.25041184892969</v>
      </c>
    </row>
    <row r="503" spans="1:39" x14ac:dyDescent="0.35">
      <c r="A503" s="22" t="str">
        <f>_xll.DTC.CPR.Calculate($B$1,$B$2,$B$3,D503,E503,C503,B503,F503,$B$4,G503)</f>
        <v>CID=1215092189</v>
      </c>
      <c r="B503" s="22">
        <f t="shared" si="93"/>
        <v>27</v>
      </c>
      <c r="C503" s="22">
        <f t="shared" si="94"/>
        <v>62.5</v>
      </c>
      <c r="D503" s="22">
        <f t="shared" si="95"/>
        <v>0</v>
      </c>
      <c r="E503" s="22">
        <f t="shared" si="91"/>
        <v>4</v>
      </c>
      <c r="F503" s="33">
        <f t="shared" si="90"/>
        <v>56.5</v>
      </c>
      <c r="G503" s="33">
        <f t="shared" si="92"/>
        <v>11.3</v>
      </c>
      <c r="H503" s="22">
        <f>_xll.DTC.CPR.ValueForVariable($A503,H$10)</f>
        <v>1.7292286917447079</v>
      </c>
      <c r="I503" s="22">
        <f>_xll.DTC.CPR.ValueForVariable($A503,I$10)</f>
        <v>145.97442960768382</v>
      </c>
      <c r="J503" s="22">
        <f>_xll.DTC.CPR.ValueForVariable($A503,J$10)</f>
        <v>33.512303531647333</v>
      </c>
      <c r="K503" s="22">
        <f>_xll.DTC.CPR.ValueForVariable($A503,K$10)</f>
        <v>281.8585510553994</v>
      </c>
      <c r="L503" s="22">
        <f>_xll.DTC.CPR.ValueForVariable($A503,L$10)</f>
        <v>436.85053776879374</v>
      </c>
      <c r="M503" s="22">
        <f>_xll.DTC.CPR.ValueForVariable($A503,M$10)</f>
        <v>417.48097589918768</v>
      </c>
      <c r="N503" s="22">
        <f>_xll.DTC.CPR.ValueForVariable($A503,N$10)</f>
        <v>26137.319453106225</v>
      </c>
      <c r="O503" s="22">
        <f>_xll.DTC.CPR.ValueForVariable($A503,O$10)</f>
        <v>2.2427029263741978</v>
      </c>
      <c r="P503" s="22">
        <f>_xll.DTC.CPR.ValueForVariable($A503,P$10)</f>
        <v>3.2047561949506954E-2</v>
      </c>
      <c r="Q503" s="22">
        <f>_xll.DTC.CPR.ValueForVariable($A503,Q$10)</f>
        <v>4.7961283459465314</v>
      </c>
      <c r="R503" s="22">
        <f>_xll.DTC.CPR.ValueForVariable($A503,R$10)</f>
        <v>63.417987830995287</v>
      </c>
      <c r="S503" s="22">
        <f>_xll.DTC.CPR.ValueForVariable($A503,S$10)</f>
        <v>304.16080907912868</v>
      </c>
      <c r="T503" s="22">
        <f>_xll.DTC.CPR.ValueForVariable($A503,T$10)</f>
        <v>27</v>
      </c>
      <c r="U503" s="22">
        <f>_xll.DTC.CPR.ValueForVariable($A503,U$10)</f>
        <v>62.5</v>
      </c>
      <c r="V503" s="22">
        <f>_xll.DTC.CPR.ValueForVariable($A503,V$10)</f>
        <v>4</v>
      </c>
      <c r="W503" s="22">
        <f>_xll.DTC.CPR.ValueForVariable($A503,W$10)</f>
        <v>56.5</v>
      </c>
      <c r="X503" s="22">
        <f>_xll.DTC.CPR.ValueForVariable($A503,X$10)</f>
        <v>705.92439325419787</v>
      </c>
      <c r="Y503" s="22">
        <f>_xll.DTC.CPR.ValueForVariable($A503,Y$10)</f>
        <v>1783.5096192477658</v>
      </c>
      <c r="Z503" s="22">
        <f>_xll.DTC.CPR.ValueForVariable($A503,Z$10)</f>
        <v>74.704860522787783</v>
      </c>
      <c r="AA503" s="22">
        <f>_xll.DTC.CPR.ValueForVariable($A503,AA$10)</f>
        <v>2.5264881569343047</v>
      </c>
      <c r="AB503" s="22">
        <f>_xll.DTC.CPR.ValueForVariable($A503,AB$10)</f>
        <v>0.89775822803536398</v>
      </c>
      <c r="AC503" s="22">
        <f>_xll.DTC.CPR.ValueForVariable($A503,AC$10)</f>
        <v>110</v>
      </c>
      <c r="AD503" s="22">
        <f>_xll.DTC.CPR.ValueForVariable($A503,AD$10)</f>
        <v>107.32696293796435</v>
      </c>
      <c r="AE503" s="22">
        <f>_xll.DTC.CPR.ValueForVariable($A503,AE$10)</f>
        <v>0</v>
      </c>
      <c r="AF503" s="22">
        <f>_xll.DTC.CPR.ValueForVariable($A503,AF$10)</f>
        <v>0</v>
      </c>
      <c r="AG503" s="22">
        <f>_xll.DTC.CPR.ValueForVariable($A503,AG$10)</f>
        <v>0</v>
      </c>
      <c r="AH503" s="22">
        <f>_xll.DTC.CPR.ValueForVariable($A503,AH$10)</f>
        <v>0</v>
      </c>
      <c r="AI503" s="22">
        <f>_xll.DTC.CPR.ValueForVariable($A503,AI$10)</f>
        <v>0</v>
      </c>
      <c r="AJ503" s="22">
        <f>_xll.DTC.CPR.ValueForVariable($A503,AJ$10)</f>
        <v>0</v>
      </c>
      <c r="AK503" s="22">
        <f>_xll.DTC.CPR.ValueForVariable($A503,AK$10)</f>
        <v>5</v>
      </c>
      <c r="AL503" s="22">
        <f>_xll.DTC.CPR.MinimumForVariable($A503,AL$10)</f>
        <v>45.578715206839341</v>
      </c>
      <c r="AM503" s="22">
        <f>_xll.DTC.CPR.MaximumForVariable($A503,AM$10)</f>
        <v>126.9600691445671</v>
      </c>
    </row>
    <row r="504" spans="1:39" x14ac:dyDescent="0.35">
      <c r="A504" s="22" t="str">
        <f>_xll.DTC.CPR.Calculate($B$1,$B$2,$B$3,D504,E504,C504,B504,F504,$B$4,G504)</f>
        <v>CID=1114335640</v>
      </c>
      <c r="B504" s="22">
        <f t="shared" si="93"/>
        <v>27</v>
      </c>
      <c r="C504" s="22">
        <f t="shared" si="94"/>
        <v>65</v>
      </c>
      <c r="D504" s="22">
        <f t="shared" si="95"/>
        <v>0</v>
      </c>
      <c r="E504" s="22">
        <f t="shared" si="91"/>
        <v>4</v>
      </c>
      <c r="F504" s="33">
        <f t="shared" si="90"/>
        <v>59</v>
      </c>
      <c r="G504" s="33">
        <f t="shared" si="92"/>
        <v>11.8</v>
      </c>
      <c r="H504" s="22">
        <f>_xll.DTC.CPR.ValueForVariable($A504,H$10)</f>
        <v>1.7292286917447079</v>
      </c>
      <c r="I504" s="22">
        <f>_xll.DTC.CPR.ValueForVariable($A504,I$10)</f>
        <v>145.97442960768382</v>
      </c>
      <c r="J504" s="22">
        <f>_xll.DTC.CPR.ValueForVariable($A504,J$10)</f>
        <v>33.512303531647333</v>
      </c>
      <c r="K504" s="22">
        <f>_xll.DTC.CPR.ValueForVariable($A504,K$10)</f>
        <v>285.88101091290542</v>
      </c>
      <c r="L504" s="22">
        <f>_xll.DTC.CPR.ValueForVariable($A504,L$10)</f>
        <v>438.0286481897935</v>
      </c>
      <c r="M504" s="22">
        <f>_xll.DTC.CPR.ValueForVariable($A504,M$10)</f>
        <v>417.48097589918768</v>
      </c>
      <c r="N504" s="22">
        <f>_xll.DTC.CPR.ValueForVariable($A504,N$10)</f>
        <v>26951.695465782319</v>
      </c>
      <c r="O504" s="22">
        <f>_xll.DTC.CPR.ValueForVariable($A504,O$10)</f>
        <v>2.3851380486982166</v>
      </c>
      <c r="P504" s="22">
        <f>_xll.DTC.CPR.ValueForVariable($A504,P$10)</f>
        <v>3.637154290458236E-2</v>
      </c>
      <c r="Q504" s="22">
        <f>_xll.DTC.CPR.ValueForVariable($A504,Q$10)</f>
        <v>4.4046016254863591</v>
      </c>
      <c r="R504" s="22">
        <f>_xll.DTC.CPR.ValueForVariable($A504,R$10)</f>
        <v>71.262763442647454</v>
      </c>
      <c r="S504" s="22">
        <f>_xll.DTC.CPR.ValueForVariable($A504,S$10)</f>
        <v>313.88408369613489</v>
      </c>
      <c r="T504" s="22">
        <f>_xll.DTC.CPR.ValueForVariable($A504,T$10)</f>
        <v>27</v>
      </c>
      <c r="U504" s="22">
        <f>_xll.DTC.CPR.ValueForVariable($A504,U$10)</f>
        <v>65</v>
      </c>
      <c r="V504" s="22">
        <f>_xll.DTC.CPR.ValueForVariable($A504,V$10)</f>
        <v>4</v>
      </c>
      <c r="W504" s="22">
        <f>_xll.DTC.CPR.ValueForVariable($A504,W$10)</f>
        <v>59</v>
      </c>
      <c r="X504" s="22">
        <f>_xll.DTC.CPR.ValueForVariable($A504,X$10)</f>
        <v>705.92439325419787</v>
      </c>
      <c r="Y504" s="22">
        <f>_xll.DTC.CPR.ValueForVariable($A504,Y$10)</f>
        <v>1889.8217615797041</v>
      </c>
      <c r="Z504" s="22">
        <f>_xll.DTC.CPR.ValueForVariable($A504,Z$10)</f>
        <v>77.596407367701374</v>
      </c>
      <c r="AA504" s="22">
        <f>_xll.DTC.CPR.ValueForVariable($A504,AA$10)</f>
        <v>2.6770880559431158</v>
      </c>
      <c r="AB504" s="22">
        <f>_xll.DTC.CPR.ValueForVariable($A504,AB$10)</f>
        <v>0.90412656766142929</v>
      </c>
      <c r="AC504" s="22">
        <f>_xll.DTC.CPR.ValueForVariable($A504,AC$10)</f>
        <v>110</v>
      </c>
      <c r="AD504" s="22">
        <f>_xll.DTC.CPR.ValueForVariable($A504,AD$10)</f>
        <v>119.75377274663153</v>
      </c>
      <c r="AE504" s="22">
        <f>_xll.DTC.CPR.ValueForVariable($A504,AE$10)</f>
        <v>0</v>
      </c>
      <c r="AF504" s="22">
        <f>_xll.DTC.CPR.ValueForVariable($A504,AF$10)</f>
        <v>0</v>
      </c>
      <c r="AG504" s="22">
        <f>_xll.DTC.CPR.ValueForVariable($A504,AG$10)</f>
        <v>0</v>
      </c>
      <c r="AH504" s="22">
        <f>_xll.DTC.CPR.ValueForVariable($A504,AH$10)</f>
        <v>0</v>
      </c>
      <c r="AI504" s="22">
        <f>_xll.DTC.CPR.ValueForVariable($A504,AI$10)</f>
        <v>0</v>
      </c>
      <c r="AJ504" s="22">
        <f>_xll.DTC.CPR.ValueForVariable($A504,AJ$10)</f>
        <v>0</v>
      </c>
      <c r="AK504" s="22">
        <f>_xll.DTC.CPR.ValueForVariable($A504,AK$10)</f>
        <v>5</v>
      </c>
      <c r="AL504" s="22">
        <f>_xll.DTC.CPR.MinimumForVariable($A504,AL$10)</f>
        <v>51.29457645729029</v>
      </c>
      <c r="AM504" s="22">
        <f>_xll.DTC.CPR.MaximumForVariable($A504,AM$10)</f>
        <v>126.96012029768778</v>
      </c>
    </row>
    <row r="505" spans="1:39" x14ac:dyDescent="0.35">
      <c r="A505" s="22" t="str">
        <f>_xll.DTC.CPR.Calculate($B$1,$B$2,$B$3,D505,E505,C505,B505,F505,$B$4,G505)</f>
        <v>CID=1013579091</v>
      </c>
      <c r="B505" s="22">
        <f t="shared" si="93"/>
        <v>27</v>
      </c>
      <c r="C505" s="22">
        <f t="shared" si="94"/>
        <v>67.5</v>
      </c>
      <c r="D505" s="22">
        <f t="shared" si="95"/>
        <v>0</v>
      </c>
      <c r="E505" s="22">
        <f t="shared" si="91"/>
        <v>4</v>
      </c>
      <c r="F505" s="33">
        <f t="shared" si="90"/>
        <v>61.5</v>
      </c>
      <c r="G505" s="33">
        <f t="shared" si="92"/>
        <v>12.3</v>
      </c>
      <c r="H505" s="22">
        <f>_xll.DTC.CPR.ValueForVariable($A505,H$10)</f>
        <v>1.7292286917447079</v>
      </c>
      <c r="I505" s="22">
        <f>_xll.DTC.CPR.ValueForVariable($A505,I$10)</f>
        <v>145.97442960768382</v>
      </c>
      <c r="J505" s="22">
        <f>_xll.DTC.CPR.ValueForVariable($A505,J$10)</f>
        <v>33.512303531647333</v>
      </c>
      <c r="K505" s="22">
        <f>_xll.DTC.CPR.ValueForVariable($A505,K$10)</f>
        <v>289.95687141499116</v>
      </c>
      <c r="L505" s="22">
        <f>_xll.DTC.CPR.ValueForVariable($A505,L$10)</f>
        <v>439.1837658493879</v>
      </c>
      <c r="M505" s="22">
        <f>_xll.DTC.CPR.ValueForVariable($A505,M$10)</f>
        <v>417.48097589918768</v>
      </c>
      <c r="N505" s="22">
        <f>_xll.DTC.CPR.ValueForVariable($A505,N$10)</f>
        <v>27800.048964132377</v>
      </c>
      <c r="O505" s="22">
        <f>_xll.DTC.CPR.ValueForVariable($A505,O$10)</f>
        <v>2.5995970903572752</v>
      </c>
      <c r="P505" s="22">
        <f>_xll.DTC.CPR.ValueForVariable($A505,P$10)</f>
        <v>4.2049485552473995E-2</v>
      </c>
      <c r="Q505" s="22">
        <f>_xll.DTC.CPR.ValueForVariable($A505,Q$10)</f>
        <v>4.0666116439289306</v>
      </c>
      <c r="R505" s="22">
        <f>_xll.DTC.CPR.ValueForVariable($A505,R$10)</f>
        <v>81.520272894130343</v>
      </c>
      <c r="S505" s="22">
        <f>_xll.DTC.CPR.ValueForVariable($A505,S$10)</f>
        <v>331.51129096753442</v>
      </c>
      <c r="T505" s="22">
        <f>_xll.DTC.CPR.ValueForVariable($A505,T$10)</f>
        <v>27</v>
      </c>
      <c r="U505" s="22">
        <f>_xll.DTC.CPR.ValueForVariable($A505,U$10)</f>
        <v>67.5</v>
      </c>
      <c r="V505" s="22">
        <f>_xll.DTC.CPR.ValueForVariable($A505,V$10)</f>
        <v>4</v>
      </c>
      <c r="W505" s="22">
        <f>_xll.DTC.CPR.ValueForVariable($A505,W$10)</f>
        <v>61.5</v>
      </c>
      <c r="X505" s="22">
        <f>_xll.DTC.CPR.ValueForVariable($A505,X$10)</f>
        <v>705.92439325419787</v>
      </c>
      <c r="Y505" s="22">
        <f>_xll.DTC.CPR.ValueForVariable($A505,Y$10)</f>
        <v>2000.873581067633</v>
      </c>
      <c r="Z505" s="22">
        <f>_xll.DTC.CPR.ValueForVariable($A505,Z$10)</f>
        <v>80.425910230624027</v>
      </c>
      <c r="AA505" s="22">
        <f>_xll.DTC.CPR.ValueForVariable($A505,AA$10)</f>
        <v>2.8344020977146402</v>
      </c>
      <c r="AB505" s="22">
        <f>_xll.DTC.CPR.ValueForVariable($A505,AB$10)</f>
        <v>0.90978789396025372</v>
      </c>
      <c r="AC505" s="22">
        <f>_xll.DTC.CPR.ValueForVariable($A505,AC$10)</f>
        <v>110</v>
      </c>
      <c r="AD505" s="22">
        <f>_xll.DTC.CPR.ValueForVariable($A505,AD$10)</f>
        <v>136.13858967709911</v>
      </c>
      <c r="AE505" s="22">
        <f>_xll.DTC.CPR.ValueForVariable($A505,AE$10)</f>
        <v>0</v>
      </c>
      <c r="AF505" s="22">
        <f>_xll.DTC.CPR.ValueForVariable($A505,AF$10)</f>
        <v>0</v>
      </c>
      <c r="AG505" s="22">
        <f>_xll.DTC.CPR.ValueForVariable($A505,AG$10)</f>
        <v>0</v>
      </c>
      <c r="AH505" s="22">
        <f>_xll.DTC.CPR.ValueForVariable($A505,AH$10)</f>
        <v>0</v>
      </c>
      <c r="AI505" s="22">
        <f>_xll.DTC.CPR.ValueForVariable($A505,AI$10)</f>
        <v>0</v>
      </c>
      <c r="AJ505" s="22">
        <f>_xll.DTC.CPR.ValueForVariable($A505,AJ$10)</f>
        <v>0</v>
      </c>
      <c r="AK505" s="22">
        <f>_xll.DTC.CPR.ValueForVariable($A505,AK$10)</f>
        <v>5</v>
      </c>
      <c r="AL505" s="22">
        <f>_xll.DTC.CPR.MinimumForVariable($A505,AL$10)</f>
        <v>56.457495043684425</v>
      </c>
      <c r="AM505" s="22">
        <f>_xll.DTC.CPR.MaximumForVariable($A505,AM$10)</f>
        <v>126.96018962284808</v>
      </c>
    </row>
    <row r="506" spans="1:39" x14ac:dyDescent="0.35">
      <c r="A506" s="22" t="str">
        <f>_xll.DTC.CPR.Calculate($B$1,$B$2,$B$3,D506,E506,C506,B506,F506,$B$4,G506)</f>
        <v>CID=-572707826</v>
      </c>
      <c r="B506" s="22">
        <f t="shared" si="93"/>
        <v>27</v>
      </c>
      <c r="C506" s="22">
        <f>$C$41</f>
        <v>69.989999999999995</v>
      </c>
      <c r="D506" s="22">
        <f t="shared" si="95"/>
        <v>0</v>
      </c>
      <c r="E506" s="22">
        <f t="shared" si="91"/>
        <v>4</v>
      </c>
      <c r="F506" s="33">
        <f t="shared" si="90"/>
        <v>63.989999999999995</v>
      </c>
      <c r="G506" s="33">
        <f t="shared" si="92"/>
        <v>12.797999999999998</v>
      </c>
      <c r="H506" s="22">
        <f>_xll.DTC.CPR.ValueForVariable($A506,H$10)</f>
        <v>1.7292286917447079</v>
      </c>
      <c r="I506" s="22">
        <f>_xll.DTC.CPR.ValueForVariable($A506,I$10)</f>
        <v>145.97442960768382</v>
      </c>
      <c r="J506" s="22">
        <f>_xll.DTC.CPR.ValueForVariable($A506,J$10)</f>
        <v>33.512303531647333</v>
      </c>
      <c r="K506" s="22">
        <f>_xll.DTC.CPR.ValueForVariable($A506,K$10)</f>
        <v>294.07403889701158</v>
      </c>
      <c r="L506" s="22">
        <f>_xll.DTC.CPR.ValueForVariable($A506,L$10)</f>
        <v>440.31175364771508</v>
      </c>
      <c r="M506" s="22">
        <f>_xll.DTC.CPR.ValueForVariable($A506,M$10)</f>
        <v>417.48097589918768</v>
      </c>
      <c r="N506" s="22">
        <f>_xll.DTC.CPR.ValueForVariable($A506,N$10)</f>
        <v>28507.684388107682</v>
      </c>
      <c r="O506" s="22">
        <f>_xll.DTC.CPR.ValueForVariable($A506,O$10)</f>
        <v>2.7410221870019922</v>
      </c>
      <c r="P506" s="22">
        <f>_xll.DTC.CPR.ValueForVariable($A506,P$10)</f>
        <v>4.7382982634769248E-2</v>
      </c>
      <c r="Q506" s="22">
        <f>_xll.DTC.CPR.ValueForVariable($A506,Q$10)</f>
        <v>3.7519009827441954</v>
      </c>
      <c r="R506" s="22">
        <f>_xll.DTC.CPR.ValueForVariable($A506,R$10)</f>
        <v>90.15727064990736</v>
      </c>
      <c r="S506" s="22">
        <f>_xll.DTC.CPR.ValueForVariable($A506,S$10)</f>
        <v>338.26115235292184</v>
      </c>
      <c r="T506" s="22">
        <f>_xll.DTC.CPR.ValueForVariable($A506,T$10)</f>
        <v>27</v>
      </c>
      <c r="U506" s="22">
        <f>_xll.DTC.CPR.ValueForVariable($A506,U$10)</f>
        <v>69.990000000000009</v>
      </c>
      <c r="V506" s="22">
        <f>_xll.DTC.CPR.ValueForVariable($A506,V$10)</f>
        <v>4</v>
      </c>
      <c r="W506" s="22">
        <f>_xll.DTC.CPR.ValueForVariable($A506,W$10)</f>
        <v>63.990000000000009</v>
      </c>
      <c r="X506" s="22">
        <f>_xll.DTC.CPR.ValueForVariable($A506,X$10)</f>
        <v>705.92439325419787</v>
      </c>
      <c r="Y506" s="22">
        <f>_xll.DTC.CPR.ValueForVariable($A506,Y$10)</f>
        <v>2116.3519036805715</v>
      </c>
      <c r="Z506" s="22">
        <f>_xll.DTC.CPR.ValueForVariable($A506,Z$10)</f>
        <v>83.292892712331025</v>
      </c>
      <c r="AA506" s="22">
        <f>_xll.DTC.CPR.ValueForVariable($A506,AA$10)</f>
        <v>2.9979866454600468</v>
      </c>
      <c r="AB506" s="22">
        <f>_xll.DTC.CPR.ValueForVariable($A506,AB$10)</f>
        <v>0.91295595217790881</v>
      </c>
      <c r="AC506" s="22">
        <f>_xll.DTC.CPR.ValueForVariable($A506,AC$10)</f>
        <v>110</v>
      </c>
      <c r="AD506" s="22">
        <f>_xll.DTC.CPR.ValueForVariable($A506,AD$10)</f>
        <v>150.03987972703897</v>
      </c>
      <c r="AE506" s="22">
        <f>_xll.DTC.CPR.ValueForVariable($A506,AE$10)</f>
        <v>0</v>
      </c>
      <c r="AF506" s="22">
        <f>_xll.DTC.CPR.ValueForVariable($A506,AF$10)</f>
        <v>0</v>
      </c>
      <c r="AG506" s="22">
        <f>_xll.DTC.CPR.ValueForVariable($A506,AG$10)</f>
        <v>0</v>
      </c>
      <c r="AH506" s="22">
        <f>_xll.DTC.CPR.ValueForVariable($A506,AH$10)</f>
        <v>0</v>
      </c>
      <c r="AI506" s="22">
        <f>_xll.DTC.CPR.ValueForVariable($A506,AI$10)</f>
        <v>0</v>
      </c>
      <c r="AJ506" s="22">
        <f>_xll.DTC.CPR.ValueForVariable($A506,AJ$10)</f>
        <v>0</v>
      </c>
      <c r="AK506" s="22">
        <f>_xll.DTC.CPR.ValueForVariable($A506,AK$10)</f>
        <v>5</v>
      </c>
      <c r="AL506" s="22">
        <f>_xll.DTC.CPR.MinimumForVariable($A506,AL$10)</f>
        <v>63.288077188392549</v>
      </c>
      <c r="AM506" s="22">
        <f>_xll.DTC.CPR.MaximumForVariable($A506,AM$10)</f>
        <v>126.96017123397725</v>
      </c>
    </row>
    <row r="507" spans="1:39" x14ac:dyDescent="0.35">
      <c r="A507" s="22" t="str">
        <f>_xll.DTC.CPR.Calculate($B$1,$B$2,$B$3,D507,E507,C507,B507,F507,$B$4,G507)</f>
        <v>CID=-1214742448</v>
      </c>
      <c r="B507" s="30">
        <f>B476+$B$8</f>
        <v>30</v>
      </c>
      <c r="C507" s="30">
        <v>-5</v>
      </c>
      <c r="D507" s="30">
        <v>0</v>
      </c>
      <c r="E507" s="30">
        <v>4</v>
      </c>
      <c r="F507" s="33">
        <f t="shared" si="90"/>
        <v>35</v>
      </c>
      <c r="G507" s="33">
        <f>MAX(0,F507/5)</f>
        <v>7</v>
      </c>
      <c r="H507" s="22">
        <f>_xll.DTC.CPR.ValueForVariable($A507,H$10)</f>
        <v>0</v>
      </c>
      <c r="I507" s="22">
        <f>_xll.DTC.CPR.ValueForVariable($A507,I$10)</f>
        <v>0</v>
      </c>
      <c r="J507" s="22">
        <f>_xll.DTC.CPR.ValueForVariable($A507,J$10)</f>
        <v>0</v>
      </c>
      <c r="K507" s="22">
        <f>_xll.DTC.CPR.ValueForVariable($A507,K$10)</f>
        <v>0</v>
      </c>
      <c r="L507" s="22">
        <f>_xll.DTC.CPR.ValueForVariable($A507,L$10)</f>
        <v>0</v>
      </c>
      <c r="M507" s="22">
        <f>_xll.DTC.CPR.ValueForVariable($A507,M$10)</f>
        <v>0</v>
      </c>
      <c r="N507" s="22">
        <f>_xll.DTC.CPR.ValueForVariable($A507,N$10)</f>
        <v>0</v>
      </c>
      <c r="O507" s="22">
        <f>_xll.DTC.CPR.ValueForVariable($A507,O$10)</f>
        <v>0</v>
      </c>
      <c r="P507" s="22">
        <f>_xll.DTC.CPR.ValueForVariable($A507,P$10)</f>
        <v>0</v>
      </c>
      <c r="Q507" s="22">
        <f>_xll.DTC.CPR.ValueForVariable($A507,Q$10)</f>
        <v>0</v>
      </c>
      <c r="R507" s="22">
        <f>_xll.DTC.CPR.ValueForVariable($A507,R$10)</f>
        <v>0</v>
      </c>
      <c r="S507" s="22">
        <f>_xll.DTC.CPR.ValueForVariable($A507,S$10)</f>
        <v>0</v>
      </c>
      <c r="T507" s="22">
        <f>_xll.DTC.CPR.ValueForVariable($A507,T$10)</f>
        <v>0</v>
      </c>
      <c r="U507" s="22">
        <f>_xll.DTC.CPR.ValueForVariable($A507,U$10)</f>
        <v>0</v>
      </c>
      <c r="V507" s="22">
        <f>_xll.DTC.CPR.ValueForVariable($A507,V$10)</f>
        <v>0</v>
      </c>
      <c r="W507" s="22">
        <f>_xll.DTC.CPR.ValueForVariable($A507,W$10)</f>
        <v>0</v>
      </c>
      <c r="X507" s="22">
        <f>_xll.DTC.CPR.ValueForVariable($A507,X$10)</f>
        <v>0</v>
      </c>
      <c r="Y507" s="22">
        <f>_xll.DTC.CPR.ValueForVariable($A507,Y$10)</f>
        <v>0</v>
      </c>
      <c r="Z507" s="22">
        <f>_xll.DTC.CPR.ValueForVariable($A507,Z$10)</f>
        <v>0</v>
      </c>
      <c r="AA507" s="22">
        <f>_xll.DTC.CPR.ValueForVariable($A507,AA$10)</f>
        <v>0</v>
      </c>
      <c r="AB507" s="22">
        <f>_xll.DTC.CPR.ValueForVariable($A507,AB$10)</f>
        <v>0</v>
      </c>
      <c r="AC507" s="22">
        <f>_xll.DTC.CPR.ValueForVariable($A507,AC$10)</f>
        <v>0</v>
      </c>
      <c r="AD507" s="22">
        <f>_xll.DTC.CPR.ValueForVariable($A507,AD$10)</f>
        <v>0</v>
      </c>
      <c r="AE507" s="22">
        <f>_xll.DTC.CPR.ValueForVariable($A507,AE$10)</f>
        <v>0</v>
      </c>
      <c r="AF507" s="22">
        <f>_xll.DTC.CPR.ValueForVariable($A507,AF$10)</f>
        <v>0</v>
      </c>
      <c r="AG507" s="22">
        <f>_xll.DTC.CPR.ValueForVariable($A507,AG$10)</f>
        <v>0</v>
      </c>
      <c r="AH507" s="22">
        <f>_xll.DTC.CPR.ValueForVariable($A507,AH$10)</f>
        <v>0</v>
      </c>
      <c r="AI507" s="22">
        <f>_xll.DTC.CPR.ValueForVariable($A507,AI$10)</f>
        <v>0</v>
      </c>
      <c r="AJ507" s="22">
        <f>_xll.DTC.CPR.ValueForVariable($A507,AJ$10)</f>
        <v>0</v>
      </c>
      <c r="AK507" s="22">
        <f>_xll.DTC.CPR.ValueForVariable($A507,AK$10)</f>
        <v>0</v>
      </c>
      <c r="AL507" s="22">
        <f>_xll.DTC.CPR.MinimumForVariable($A507,AL$10)</f>
        <v>0</v>
      </c>
      <c r="AM507" s="22">
        <f>_xll.DTC.CPR.MaximumForVariable($A507,AM$10)</f>
        <v>0</v>
      </c>
    </row>
    <row r="508" spans="1:39" x14ac:dyDescent="0.35">
      <c r="A508" s="22" t="str">
        <f>_xll.DTC.CPR.Calculate($B$1,$B$2,$B$3,D508,E508,C508,B508,F508,$B$4,G508)</f>
        <v>CID=-475430537</v>
      </c>
      <c r="B508" s="32">
        <f>B507</f>
        <v>30</v>
      </c>
      <c r="C508" s="32">
        <f>C507+$C$8</f>
        <v>-2.5</v>
      </c>
      <c r="D508" s="32">
        <f>D507</f>
        <v>0</v>
      </c>
      <c r="E508" s="32">
        <f t="shared" ref="E508:E537" si="96">E507</f>
        <v>4</v>
      </c>
      <c r="F508" s="33">
        <f t="shared" si="90"/>
        <v>35</v>
      </c>
      <c r="G508" s="33">
        <f t="shared" ref="G508:G537" si="97">MAX(0,F508/5)</f>
        <v>7</v>
      </c>
      <c r="H508" s="22">
        <f>_xll.DTC.CPR.ValueForVariable($A508,H$10)</f>
        <v>0</v>
      </c>
      <c r="I508" s="22">
        <f>_xll.DTC.CPR.ValueForVariable($A508,I$10)</f>
        <v>0</v>
      </c>
      <c r="J508" s="22">
        <f>_xll.DTC.CPR.ValueForVariable($A508,J$10)</f>
        <v>0</v>
      </c>
      <c r="K508" s="22">
        <f>_xll.DTC.CPR.ValueForVariable($A508,K$10)</f>
        <v>0</v>
      </c>
      <c r="L508" s="22">
        <f>_xll.DTC.CPR.ValueForVariable($A508,L$10)</f>
        <v>0</v>
      </c>
      <c r="M508" s="22">
        <f>_xll.DTC.CPR.ValueForVariable($A508,M$10)</f>
        <v>0</v>
      </c>
      <c r="N508" s="22">
        <f>_xll.DTC.CPR.ValueForVariable($A508,N$10)</f>
        <v>0</v>
      </c>
      <c r="O508" s="22">
        <f>_xll.DTC.CPR.ValueForVariable($A508,O$10)</f>
        <v>0</v>
      </c>
      <c r="P508" s="22">
        <f>_xll.DTC.CPR.ValueForVariable($A508,P$10)</f>
        <v>0</v>
      </c>
      <c r="Q508" s="22">
        <f>_xll.DTC.CPR.ValueForVariable($A508,Q$10)</f>
        <v>0</v>
      </c>
      <c r="R508" s="22">
        <f>_xll.DTC.CPR.ValueForVariable($A508,R$10)</f>
        <v>0</v>
      </c>
      <c r="S508" s="22">
        <f>_xll.DTC.CPR.ValueForVariable($A508,S$10)</f>
        <v>0</v>
      </c>
      <c r="T508" s="22">
        <f>_xll.DTC.CPR.ValueForVariable($A508,T$10)</f>
        <v>0</v>
      </c>
      <c r="U508" s="22">
        <f>_xll.DTC.CPR.ValueForVariable($A508,U$10)</f>
        <v>0</v>
      </c>
      <c r="V508" s="22">
        <f>_xll.DTC.CPR.ValueForVariable($A508,V$10)</f>
        <v>0</v>
      </c>
      <c r="W508" s="22">
        <f>_xll.DTC.CPR.ValueForVariable($A508,W$10)</f>
        <v>0</v>
      </c>
      <c r="X508" s="22">
        <f>_xll.DTC.CPR.ValueForVariable($A508,X$10)</f>
        <v>0</v>
      </c>
      <c r="Y508" s="22">
        <f>_xll.DTC.CPR.ValueForVariable($A508,Y$10)</f>
        <v>0</v>
      </c>
      <c r="Z508" s="22">
        <f>_xll.DTC.CPR.ValueForVariable($A508,Z$10)</f>
        <v>0</v>
      </c>
      <c r="AA508" s="22">
        <f>_xll.DTC.CPR.ValueForVariable($A508,AA$10)</f>
        <v>0</v>
      </c>
      <c r="AB508" s="22">
        <f>_xll.DTC.CPR.ValueForVariable($A508,AB$10)</f>
        <v>0</v>
      </c>
      <c r="AC508" s="22">
        <f>_xll.DTC.CPR.ValueForVariable($A508,AC$10)</f>
        <v>0</v>
      </c>
      <c r="AD508" s="22">
        <f>_xll.DTC.CPR.ValueForVariable($A508,AD$10)</f>
        <v>0</v>
      </c>
      <c r="AE508" s="22">
        <f>_xll.DTC.CPR.ValueForVariable($A508,AE$10)</f>
        <v>0</v>
      </c>
      <c r="AF508" s="22">
        <f>_xll.DTC.CPR.ValueForVariable($A508,AF$10)</f>
        <v>0</v>
      </c>
      <c r="AG508" s="22">
        <f>_xll.DTC.CPR.ValueForVariable($A508,AG$10)</f>
        <v>0</v>
      </c>
      <c r="AH508" s="22">
        <f>_xll.DTC.CPR.ValueForVariable($A508,AH$10)</f>
        <v>0</v>
      </c>
      <c r="AI508" s="22">
        <f>_xll.DTC.CPR.ValueForVariable($A508,AI$10)</f>
        <v>0</v>
      </c>
      <c r="AJ508" s="22">
        <f>_xll.DTC.CPR.ValueForVariable($A508,AJ$10)</f>
        <v>0</v>
      </c>
      <c r="AK508" s="22">
        <f>_xll.DTC.CPR.ValueForVariable($A508,AK$10)</f>
        <v>0</v>
      </c>
      <c r="AL508" s="22">
        <f>_xll.DTC.CPR.MinimumForVariable($A508,AL$10)</f>
        <v>0</v>
      </c>
      <c r="AM508" s="22">
        <f>_xll.DTC.CPR.MaximumForVariable($A508,AM$10)</f>
        <v>0</v>
      </c>
    </row>
    <row r="509" spans="1:39" x14ac:dyDescent="0.35">
      <c r="A509" s="22" t="str">
        <f>_xll.DTC.CPR.Calculate($B$1,$B$2,$B$3,D509,E509,C509,B509,F509,$B$4,G509)</f>
        <v>CID=828531378</v>
      </c>
      <c r="B509" s="22">
        <f t="shared" ref="B509:B537" si="98">B508</f>
        <v>30</v>
      </c>
      <c r="C509" s="22">
        <f t="shared" ref="C509:C536" si="99">C508+$C$8</f>
        <v>0</v>
      </c>
      <c r="D509" s="22">
        <f t="shared" ref="D509:D537" si="100">D508</f>
        <v>0</v>
      </c>
      <c r="E509" s="22">
        <f t="shared" si="96"/>
        <v>4</v>
      </c>
      <c r="F509" s="33">
        <f t="shared" si="90"/>
        <v>35</v>
      </c>
      <c r="G509" s="33">
        <f t="shared" si="97"/>
        <v>7</v>
      </c>
      <c r="H509" s="22">
        <f>_xll.DTC.CPR.ValueForVariable($A509,H$10)</f>
        <v>0</v>
      </c>
      <c r="I509" s="22">
        <f>_xll.DTC.CPR.ValueForVariable($A509,I$10)</f>
        <v>0</v>
      </c>
      <c r="J509" s="22">
        <f>_xll.DTC.CPR.ValueForVariable($A509,J$10)</f>
        <v>0</v>
      </c>
      <c r="K509" s="22">
        <f>_xll.DTC.CPR.ValueForVariable($A509,K$10)</f>
        <v>0</v>
      </c>
      <c r="L509" s="22">
        <f>_xll.DTC.CPR.ValueForVariable($A509,L$10)</f>
        <v>0</v>
      </c>
      <c r="M509" s="22">
        <f>_xll.DTC.CPR.ValueForVariable($A509,M$10)</f>
        <v>0</v>
      </c>
      <c r="N509" s="22">
        <f>_xll.DTC.CPR.ValueForVariable($A509,N$10)</f>
        <v>0</v>
      </c>
      <c r="O509" s="22">
        <f>_xll.DTC.CPR.ValueForVariable($A509,O$10)</f>
        <v>0</v>
      </c>
      <c r="P509" s="22">
        <f>_xll.DTC.CPR.ValueForVariable($A509,P$10)</f>
        <v>0</v>
      </c>
      <c r="Q509" s="22">
        <f>_xll.DTC.CPR.ValueForVariable($A509,Q$10)</f>
        <v>0</v>
      </c>
      <c r="R509" s="22">
        <f>_xll.DTC.CPR.ValueForVariable($A509,R$10)</f>
        <v>0</v>
      </c>
      <c r="S509" s="22">
        <f>_xll.DTC.CPR.ValueForVariable($A509,S$10)</f>
        <v>0</v>
      </c>
      <c r="T509" s="22">
        <f>_xll.DTC.CPR.ValueForVariable($A509,T$10)</f>
        <v>0</v>
      </c>
      <c r="U509" s="22">
        <f>_xll.DTC.CPR.ValueForVariable($A509,U$10)</f>
        <v>0</v>
      </c>
      <c r="V509" s="22">
        <f>_xll.DTC.CPR.ValueForVariable($A509,V$10)</f>
        <v>0</v>
      </c>
      <c r="W509" s="22">
        <f>_xll.DTC.CPR.ValueForVariable($A509,W$10)</f>
        <v>0</v>
      </c>
      <c r="X509" s="22">
        <f>_xll.DTC.CPR.ValueForVariable($A509,X$10)</f>
        <v>0</v>
      </c>
      <c r="Y509" s="22">
        <f>_xll.DTC.CPR.ValueForVariable($A509,Y$10)</f>
        <v>0</v>
      </c>
      <c r="Z509" s="22">
        <f>_xll.DTC.CPR.ValueForVariable($A509,Z$10)</f>
        <v>0</v>
      </c>
      <c r="AA509" s="22">
        <f>_xll.DTC.CPR.ValueForVariable($A509,AA$10)</f>
        <v>0</v>
      </c>
      <c r="AB509" s="22">
        <f>_xll.DTC.CPR.ValueForVariable($A509,AB$10)</f>
        <v>0</v>
      </c>
      <c r="AC509" s="22">
        <f>_xll.DTC.CPR.ValueForVariable($A509,AC$10)</f>
        <v>0</v>
      </c>
      <c r="AD509" s="22">
        <f>_xll.DTC.CPR.ValueForVariable($A509,AD$10)</f>
        <v>0</v>
      </c>
      <c r="AE509" s="22">
        <f>_xll.DTC.CPR.ValueForVariable($A509,AE$10)</f>
        <v>0</v>
      </c>
      <c r="AF509" s="22">
        <f>_xll.DTC.CPR.ValueForVariable($A509,AF$10)</f>
        <v>0</v>
      </c>
      <c r="AG509" s="22">
        <f>_xll.DTC.CPR.ValueForVariable($A509,AG$10)</f>
        <v>0</v>
      </c>
      <c r="AH509" s="22">
        <f>_xll.DTC.CPR.ValueForVariable($A509,AH$10)</f>
        <v>0</v>
      </c>
      <c r="AI509" s="22">
        <f>_xll.DTC.CPR.ValueForVariable($A509,AI$10)</f>
        <v>0</v>
      </c>
      <c r="AJ509" s="22">
        <f>_xll.DTC.CPR.ValueForVariable($A509,AJ$10)</f>
        <v>0</v>
      </c>
      <c r="AK509" s="22">
        <f>_xll.DTC.CPR.ValueForVariable($A509,AK$10)</f>
        <v>0</v>
      </c>
      <c r="AL509" s="22">
        <f>_xll.DTC.CPR.MinimumForVariable($A509,AL$10)</f>
        <v>0</v>
      </c>
      <c r="AM509" s="22">
        <f>_xll.DTC.CPR.MaximumForVariable($A509,AM$10)</f>
        <v>0</v>
      </c>
    </row>
    <row r="510" spans="1:39" x14ac:dyDescent="0.35">
      <c r="A510" s="22" t="str">
        <f>_xll.DTC.CPR.Calculate($B$1,$B$2,$B$3,D510,E510,C510,B510,F510,$B$4,G510)</f>
        <v>CID=1977777056</v>
      </c>
      <c r="B510" s="22">
        <f t="shared" si="98"/>
        <v>30</v>
      </c>
      <c r="C510" s="22">
        <f t="shared" si="99"/>
        <v>2.5</v>
      </c>
      <c r="D510" s="22">
        <f t="shared" si="100"/>
        <v>0</v>
      </c>
      <c r="E510" s="22">
        <f t="shared" si="96"/>
        <v>4</v>
      </c>
      <c r="F510" s="33">
        <f t="shared" si="90"/>
        <v>35</v>
      </c>
      <c r="G510" s="33">
        <f t="shared" si="97"/>
        <v>7</v>
      </c>
      <c r="H510" s="22">
        <f>_xll.DTC.CPR.ValueForVariable($A510,H$10)</f>
        <v>0</v>
      </c>
      <c r="I510" s="22">
        <f>_xll.DTC.CPR.ValueForVariable($A510,I$10)</f>
        <v>0</v>
      </c>
      <c r="J510" s="22">
        <f>_xll.DTC.CPR.ValueForVariable($A510,J$10)</f>
        <v>0</v>
      </c>
      <c r="K510" s="22">
        <f>_xll.DTC.CPR.ValueForVariable($A510,K$10)</f>
        <v>0</v>
      </c>
      <c r="L510" s="22">
        <f>_xll.DTC.CPR.ValueForVariable($A510,L$10)</f>
        <v>0</v>
      </c>
      <c r="M510" s="22">
        <f>_xll.DTC.CPR.ValueForVariable($A510,M$10)</f>
        <v>0</v>
      </c>
      <c r="N510" s="22">
        <f>_xll.DTC.CPR.ValueForVariable($A510,N$10)</f>
        <v>0</v>
      </c>
      <c r="O510" s="22">
        <f>_xll.DTC.CPR.ValueForVariable($A510,O$10)</f>
        <v>0</v>
      </c>
      <c r="P510" s="22">
        <f>_xll.DTC.CPR.ValueForVariable($A510,P$10)</f>
        <v>0</v>
      </c>
      <c r="Q510" s="22">
        <f>_xll.DTC.CPR.ValueForVariable($A510,Q$10)</f>
        <v>0</v>
      </c>
      <c r="R510" s="22">
        <f>_xll.DTC.CPR.ValueForVariable($A510,R$10)</f>
        <v>0</v>
      </c>
      <c r="S510" s="22">
        <f>_xll.DTC.CPR.ValueForVariable($A510,S$10)</f>
        <v>0</v>
      </c>
      <c r="T510" s="22">
        <f>_xll.DTC.CPR.ValueForVariable($A510,T$10)</f>
        <v>0</v>
      </c>
      <c r="U510" s="22">
        <f>_xll.DTC.CPR.ValueForVariable($A510,U$10)</f>
        <v>0</v>
      </c>
      <c r="V510" s="22">
        <f>_xll.DTC.CPR.ValueForVariable($A510,V$10)</f>
        <v>0</v>
      </c>
      <c r="W510" s="22">
        <f>_xll.DTC.CPR.ValueForVariable($A510,W$10)</f>
        <v>0</v>
      </c>
      <c r="X510" s="22">
        <f>_xll.DTC.CPR.ValueForVariable($A510,X$10)</f>
        <v>0</v>
      </c>
      <c r="Y510" s="22">
        <f>_xll.DTC.CPR.ValueForVariable($A510,Y$10)</f>
        <v>0</v>
      </c>
      <c r="Z510" s="22">
        <f>_xll.DTC.CPR.ValueForVariable($A510,Z$10)</f>
        <v>0</v>
      </c>
      <c r="AA510" s="22">
        <f>_xll.DTC.CPR.ValueForVariable($A510,AA$10)</f>
        <v>0</v>
      </c>
      <c r="AB510" s="22">
        <f>_xll.DTC.CPR.ValueForVariable($A510,AB$10)</f>
        <v>0</v>
      </c>
      <c r="AC510" s="22">
        <f>_xll.DTC.CPR.ValueForVariable($A510,AC$10)</f>
        <v>0</v>
      </c>
      <c r="AD510" s="22">
        <f>_xll.DTC.CPR.ValueForVariable($A510,AD$10)</f>
        <v>0</v>
      </c>
      <c r="AE510" s="22">
        <f>_xll.DTC.CPR.ValueForVariable($A510,AE$10)</f>
        <v>0</v>
      </c>
      <c r="AF510" s="22">
        <f>_xll.DTC.CPR.ValueForVariable($A510,AF$10)</f>
        <v>0</v>
      </c>
      <c r="AG510" s="22">
        <f>_xll.DTC.CPR.ValueForVariable($A510,AG$10)</f>
        <v>0</v>
      </c>
      <c r="AH510" s="22">
        <f>_xll.DTC.CPR.ValueForVariable($A510,AH$10)</f>
        <v>0</v>
      </c>
      <c r="AI510" s="22">
        <f>_xll.DTC.CPR.ValueForVariable($A510,AI$10)</f>
        <v>0</v>
      </c>
      <c r="AJ510" s="22">
        <f>_xll.DTC.CPR.ValueForVariable($A510,AJ$10)</f>
        <v>0</v>
      </c>
      <c r="AK510" s="22">
        <f>_xll.DTC.CPR.ValueForVariable($A510,AK$10)</f>
        <v>0</v>
      </c>
      <c r="AL510" s="22">
        <f>_xll.DTC.CPR.MinimumForVariable($A510,AL$10)</f>
        <v>0</v>
      </c>
      <c r="AM510" s="22">
        <f>_xll.DTC.CPR.MaximumForVariable($A510,AM$10)</f>
        <v>0</v>
      </c>
    </row>
    <row r="511" spans="1:39" x14ac:dyDescent="0.35">
      <c r="A511" s="22" t="str">
        <f>_xll.DTC.CPR.Calculate($B$1,$B$2,$B$3,D511,E511,C511,B511,F511,$B$4,G511)</f>
        <v>CID=-1013228325</v>
      </c>
      <c r="B511" s="22">
        <f t="shared" si="98"/>
        <v>30</v>
      </c>
      <c r="C511" s="22">
        <f t="shared" si="99"/>
        <v>5</v>
      </c>
      <c r="D511" s="22">
        <f t="shared" si="100"/>
        <v>0</v>
      </c>
      <c r="E511" s="22">
        <f t="shared" si="96"/>
        <v>4</v>
      </c>
      <c r="F511" s="33">
        <f t="shared" si="90"/>
        <v>35</v>
      </c>
      <c r="G511" s="33">
        <f t="shared" si="97"/>
        <v>7</v>
      </c>
      <c r="H511" s="22">
        <f>_xll.DTC.CPR.ValueForVariable($A511,H$10)</f>
        <v>0</v>
      </c>
      <c r="I511" s="22">
        <f>_xll.DTC.CPR.ValueForVariable($A511,I$10)</f>
        <v>0</v>
      </c>
      <c r="J511" s="22">
        <f>_xll.DTC.CPR.ValueForVariable($A511,J$10)</f>
        <v>0</v>
      </c>
      <c r="K511" s="22">
        <f>_xll.DTC.CPR.ValueForVariable($A511,K$10)</f>
        <v>0</v>
      </c>
      <c r="L511" s="22">
        <f>_xll.DTC.CPR.ValueForVariable($A511,L$10)</f>
        <v>0</v>
      </c>
      <c r="M511" s="22">
        <f>_xll.DTC.CPR.ValueForVariable($A511,M$10)</f>
        <v>0</v>
      </c>
      <c r="N511" s="22">
        <f>_xll.DTC.CPR.ValueForVariable($A511,N$10)</f>
        <v>0</v>
      </c>
      <c r="O511" s="22">
        <f>_xll.DTC.CPR.ValueForVariable($A511,O$10)</f>
        <v>0</v>
      </c>
      <c r="P511" s="22">
        <f>_xll.DTC.CPR.ValueForVariable($A511,P$10)</f>
        <v>0</v>
      </c>
      <c r="Q511" s="22">
        <f>_xll.DTC.CPR.ValueForVariable($A511,Q$10)</f>
        <v>0</v>
      </c>
      <c r="R511" s="22">
        <f>_xll.DTC.CPR.ValueForVariable($A511,R$10)</f>
        <v>0</v>
      </c>
      <c r="S511" s="22">
        <f>_xll.DTC.CPR.ValueForVariable($A511,S$10)</f>
        <v>0</v>
      </c>
      <c r="T511" s="22">
        <f>_xll.DTC.CPR.ValueForVariable($A511,T$10)</f>
        <v>0</v>
      </c>
      <c r="U511" s="22">
        <f>_xll.DTC.CPR.ValueForVariable($A511,U$10)</f>
        <v>0</v>
      </c>
      <c r="V511" s="22">
        <f>_xll.DTC.CPR.ValueForVariable($A511,V$10)</f>
        <v>0</v>
      </c>
      <c r="W511" s="22">
        <f>_xll.DTC.CPR.ValueForVariable($A511,W$10)</f>
        <v>0</v>
      </c>
      <c r="X511" s="22">
        <f>_xll.DTC.CPR.ValueForVariable($A511,X$10)</f>
        <v>0</v>
      </c>
      <c r="Y511" s="22">
        <f>_xll.DTC.CPR.ValueForVariable($A511,Y$10)</f>
        <v>0</v>
      </c>
      <c r="Z511" s="22">
        <f>_xll.DTC.CPR.ValueForVariable($A511,Z$10)</f>
        <v>0</v>
      </c>
      <c r="AA511" s="22">
        <f>_xll.DTC.CPR.ValueForVariable($A511,AA$10)</f>
        <v>0</v>
      </c>
      <c r="AB511" s="22">
        <f>_xll.DTC.CPR.ValueForVariable($A511,AB$10)</f>
        <v>0</v>
      </c>
      <c r="AC511" s="22">
        <f>_xll.DTC.CPR.ValueForVariable($A511,AC$10)</f>
        <v>0</v>
      </c>
      <c r="AD511" s="22">
        <f>_xll.DTC.CPR.ValueForVariable($A511,AD$10)</f>
        <v>0</v>
      </c>
      <c r="AE511" s="22">
        <f>_xll.DTC.CPR.ValueForVariable($A511,AE$10)</f>
        <v>0</v>
      </c>
      <c r="AF511" s="22">
        <f>_xll.DTC.CPR.ValueForVariable($A511,AF$10)</f>
        <v>0</v>
      </c>
      <c r="AG511" s="22">
        <f>_xll.DTC.CPR.ValueForVariable($A511,AG$10)</f>
        <v>0</v>
      </c>
      <c r="AH511" s="22">
        <f>_xll.DTC.CPR.ValueForVariable($A511,AH$10)</f>
        <v>0</v>
      </c>
      <c r="AI511" s="22">
        <f>_xll.DTC.CPR.ValueForVariable($A511,AI$10)</f>
        <v>0</v>
      </c>
      <c r="AJ511" s="22">
        <f>_xll.DTC.CPR.ValueForVariable($A511,AJ$10)</f>
        <v>0</v>
      </c>
      <c r="AK511" s="22">
        <f>_xll.DTC.CPR.ValueForVariable($A511,AK$10)</f>
        <v>0</v>
      </c>
      <c r="AL511" s="22">
        <f>_xll.DTC.CPR.MinimumForVariable($A511,AL$10)</f>
        <v>0</v>
      </c>
      <c r="AM511" s="22">
        <f>_xll.DTC.CPR.MaximumForVariable($A511,AM$10)</f>
        <v>0</v>
      </c>
    </row>
    <row r="512" spans="1:39" x14ac:dyDescent="0.35">
      <c r="A512" s="22" t="str">
        <f>_xll.DTC.CPR.Calculate($B$1,$B$2,$B$3,D512,E512,C512,B512,F512,$B$4,G512)</f>
        <v>CID=-1493589215</v>
      </c>
      <c r="B512" s="22">
        <f t="shared" si="98"/>
        <v>30</v>
      </c>
      <c r="C512" s="22">
        <f t="shared" si="99"/>
        <v>7.5</v>
      </c>
      <c r="D512" s="22">
        <f t="shared" si="100"/>
        <v>0</v>
      </c>
      <c r="E512" s="22">
        <f t="shared" si="96"/>
        <v>4</v>
      </c>
      <c r="F512" s="33">
        <f t="shared" si="90"/>
        <v>35</v>
      </c>
      <c r="G512" s="33">
        <f t="shared" si="97"/>
        <v>7</v>
      </c>
      <c r="H512" s="22">
        <f>_xll.DTC.CPR.ValueForVariable($A512,H$10)</f>
        <v>0</v>
      </c>
      <c r="I512" s="22">
        <f>_xll.DTC.CPR.ValueForVariable($A512,I$10)</f>
        <v>0</v>
      </c>
      <c r="J512" s="22">
        <f>_xll.DTC.CPR.ValueForVariable($A512,J$10)</f>
        <v>0</v>
      </c>
      <c r="K512" s="22">
        <f>_xll.DTC.CPR.ValueForVariable($A512,K$10)</f>
        <v>0</v>
      </c>
      <c r="L512" s="22">
        <f>_xll.DTC.CPR.ValueForVariable($A512,L$10)</f>
        <v>0</v>
      </c>
      <c r="M512" s="22">
        <f>_xll.DTC.CPR.ValueForVariable($A512,M$10)</f>
        <v>0</v>
      </c>
      <c r="N512" s="22">
        <f>_xll.DTC.CPR.ValueForVariable($A512,N$10)</f>
        <v>0</v>
      </c>
      <c r="O512" s="22">
        <f>_xll.DTC.CPR.ValueForVariable($A512,O$10)</f>
        <v>0</v>
      </c>
      <c r="P512" s="22">
        <f>_xll.DTC.CPR.ValueForVariable($A512,P$10)</f>
        <v>0</v>
      </c>
      <c r="Q512" s="22">
        <f>_xll.DTC.CPR.ValueForVariable($A512,Q$10)</f>
        <v>0</v>
      </c>
      <c r="R512" s="22">
        <f>_xll.DTC.CPR.ValueForVariable($A512,R$10)</f>
        <v>0</v>
      </c>
      <c r="S512" s="22">
        <f>_xll.DTC.CPR.ValueForVariable($A512,S$10)</f>
        <v>0</v>
      </c>
      <c r="T512" s="22">
        <f>_xll.DTC.CPR.ValueForVariable($A512,T$10)</f>
        <v>0</v>
      </c>
      <c r="U512" s="22">
        <f>_xll.DTC.CPR.ValueForVariable($A512,U$10)</f>
        <v>0</v>
      </c>
      <c r="V512" s="22">
        <f>_xll.DTC.CPR.ValueForVariable($A512,V$10)</f>
        <v>0</v>
      </c>
      <c r="W512" s="22">
        <f>_xll.DTC.CPR.ValueForVariable($A512,W$10)</f>
        <v>0</v>
      </c>
      <c r="X512" s="22">
        <f>_xll.DTC.CPR.ValueForVariable($A512,X$10)</f>
        <v>0</v>
      </c>
      <c r="Y512" s="22">
        <f>_xll.DTC.CPR.ValueForVariable($A512,Y$10)</f>
        <v>0</v>
      </c>
      <c r="Z512" s="22">
        <f>_xll.DTC.CPR.ValueForVariable($A512,Z$10)</f>
        <v>0</v>
      </c>
      <c r="AA512" s="22">
        <f>_xll.DTC.CPR.ValueForVariable($A512,AA$10)</f>
        <v>0</v>
      </c>
      <c r="AB512" s="22">
        <f>_xll.DTC.CPR.ValueForVariable($A512,AB$10)</f>
        <v>0</v>
      </c>
      <c r="AC512" s="22">
        <f>_xll.DTC.CPR.ValueForVariable($A512,AC$10)</f>
        <v>0</v>
      </c>
      <c r="AD512" s="22">
        <f>_xll.DTC.CPR.ValueForVariable($A512,AD$10)</f>
        <v>0</v>
      </c>
      <c r="AE512" s="22">
        <f>_xll.DTC.CPR.ValueForVariable($A512,AE$10)</f>
        <v>0</v>
      </c>
      <c r="AF512" s="22">
        <f>_xll.DTC.CPR.ValueForVariable($A512,AF$10)</f>
        <v>0</v>
      </c>
      <c r="AG512" s="22">
        <f>_xll.DTC.CPR.ValueForVariable($A512,AG$10)</f>
        <v>0</v>
      </c>
      <c r="AH512" s="22">
        <f>_xll.DTC.CPR.ValueForVariable($A512,AH$10)</f>
        <v>0</v>
      </c>
      <c r="AI512" s="22">
        <f>_xll.DTC.CPR.ValueForVariable($A512,AI$10)</f>
        <v>0</v>
      </c>
      <c r="AJ512" s="22">
        <f>_xll.DTC.CPR.ValueForVariable($A512,AJ$10)</f>
        <v>0</v>
      </c>
      <c r="AK512" s="22">
        <f>_xll.DTC.CPR.ValueForVariable($A512,AK$10)</f>
        <v>0</v>
      </c>
      <c r="AL512" s="22">
        <f>_xll.DTC.CPR.MinimumForVariable($A512,AL$10)</f>
        <v>0</v>
      </c>
      <c r="AM512" s="22">
        <f>_xll.DTC.CPR.MaximumForVariable($A512,AM$10)</f>
        <v>0</v>
      </c>
    </row>
    <row r="513" spans="1:39" x14ac:dyDescent="0.35">
      <c r="A513" s="22" t="str">
        <f>_xll.DTC.CPR.Calculate($B$1,$B$2,$B$3,D513,E513,C513,B513,F513,$B$4,G513)</f>
        <v>CID=1215091164</v>
      </c>
      <c r="B513" s="22">
        <f t="shared" si="98"/>
        <v>30</v>
      </c>
      <c r="C513" s="22">
        <f t="shared" si="99"/>
        <v>10</v>
      </c>
      <c r="D513" s="22">
        <f t="shared" si="100"/>
        <v>0</v>
      </c>
      <c r="E513" s="22">
        <f t="shared" si="96"/>
        <v>4</v>
      </c>
      <c r="F513" s="33">
        <f t="shared" si="90"/>
        <v>35</v>
      </c>
      <c r="G513" s="33">
        <f t="shared" si="97"/>
        <v>7</v>
      </c>
      <c r="H513" s="22">
        <f>_xll.DTC.CPR.ValueForVariable($A513,H$10)</f>
        <v>0</v>
      </c>
      <c r="I513" s="22">
        <f>_xll.DTC.CPR.ValueForVariable($A513,I$10)</f>
        <v>0</v>
      </c>
      <c r="J513" s="22">
        <f>_xll.DTC.CPR.ValueForVariable($A513,J$10)</f>
        <v>0</v>
      </c>
      <c r="K513" s="22">
        <f>_xll.DTC.CPR.ValueForVariable($A513,K$10)</f>
        <v>0</v>
      </c>
      <c r="L513" s="22">
        <f>_xll.DTC.CPR.ValueForVariable($A513,L$10)</f>
        <v>0</v>
      </c>
      <c r="M513" s="22">
        <f>_xll.DTC.CPR.ValueForVariable($A513,M$10)</f>
        <v>0</v>
      </c>
      <c r="N513" s="22">
        <f>_xll.DTC.CPR.ValueForVariable($A513,N$10)</f>
        <v>0</v>
      </c>
      <c r="O513" s="22">
        <f>_xll.DTC.CPR.ValueForVariable($A513,O$10)</f>
        <v>0</v>
      </c>
      <c r="P513" s="22">
        <f>_xll.DTC.CPR.ValueForVariable($A513,P$10)</f>
        <v>0</v>
      </c>
      <c r="Q513" s="22">
        <f>_xll.DTC.CPR.ValueForVariable($A513,Q$10)</f>
        <v>0</v>
      </c>
      <c r="R513" s="22">
        <f>_xll.DTC.CPR.ValueForVariable($A513,R$10)</f>
        <v>0</v>
      </c>
      <c r="S513" s="22">
        <f>_xll.DTC.CPR.ValueForVariable($A513,S$10)</f>
        <v>0</v>
      </c>
      <c r="T513" s="22">
        <f>_xll.DTC.CPR.ValueForVariable($A513,T$10)</f>
        <v>0</v>
      </c>
      <c r="U513" s="22">
        <f>_xll.DTC.CPR.ValueForVariable($A513,U$10)</f>
        <v>0</v>
      </c>
      <c r="V513" s="22">
        <f>_xll.DTC.CPR.ValueForVariable($A513,V$10)</f>
        <v>0</v>
      </c>
      <c r="W513" s="22">
        <f>_xll.DTC.CPR.ValueForVariable($A513,W$10)</f>
        <v>0</v>
      </c>
      <c r="X513" s="22">
        <f>_xll.DTC.CPR.ValueForVariable($A513,X$10)</f>
        <v>0</v>
      </c>
      <c r="Y513" s="22">
        <f>_xll.DTC.CPR.ValueForVariable($A513,Y$10)</f>
        <v>0</v>
      </c>
      <c r="Z513" s="22">
        <f>_xll.DTC.CPR.ValueForVariable($A513,Z$10)</f>
        <v>0</v>
      </c>
      <c r="AA513" s="22">
        <f>_xll.DTC.CPR.ValueForVariable($A513,AA$10)</f>
        <v>0</v>
      </c>
      <c r="AB513" s="22">
        <f>_xll.DTC.CPR.ValueForVariable($A513,AB$10)</f>
        <v>0</v>
      </c>
      <c r="AC513" s="22">
        <f>_xll.DTC.CPR.ValueForVariable($A513,AC$10)</f>
        <v>0</v>
      </c>
      <c r="AD513" s="22">
        <f>_xll.DTC.CPR.ValueForVariable($A513,AD$10)</f>
        <v>0</v>
      </c>
      <c r="AE513" s="22">
        <f>_xll.DTC.CPR.ValueForVariable($A513,AE$10)</f>
        <v>0</v>
      </c>
      <c r="AF513" s="22">
        <f>_xll.DTC.CPR.ValueForVariable($A513,AF$10)</f>
        <v>0</v>
      </c>
      <c r="AG513" s="22">
        <f>_xll.DTC.CPR.ValueForVariable($A513,AG$10)</f>
        <v>0</v>
      </c>
      <c r="AH513" s="22">
        <f>_xll.DTC.CPR.ValueForVariable($A513,AH$10)</f>
        <v>0</v>
      </c>
      <c r="AI513" s="22">
        <f>_xll.DTC.CPR.ValueForVariable($A513,AI$10)</f>
        <v>0</v>
      </c>
      <c r="AJ513" s="22">
        <f>_xll.DTC.CPR.ValueForVariable($A513,AJ$10)</f>
        <v>0</v>
      </c>
      <c r="AK513" s="22">
        <f>_xll.DTC.CPR.ValueForVariable($A513,AK$10)</f>
        <v>0</v>
      </c>
      <c r="AL513" s="22">
        <f>_xll.DTC.CPR.MinimumForVariable($A513,AL$10)</f>
        <v>0</v>
      </c>
      <c r="AM513" s="22">
        <f>_xll.DTC.CPR.MaximumForVariable($A513,AM$10)</f>
        <v>0</v>
      </c>
    </row>
    <row r="514" spans="1:39" x14ac:dyDescent="0.35">
      <c r="A514" s="22" t="str">
        <f>_xll.DTC.CPR.Calculate($B$1,$B$2,$B$3,D514,E514,C514,B514,F514,$B$4,G514)</f>
        <v>CID=1114334615</v>
      </c>
      <c r="B514" s="22">
        <f t="shared" si="98"/>
        <v>30</v>
      </c>
      <c r="C514" s="22">
        <f t="shared" si="99"/>
        <v>12.5</v>
      </c>
      <c r="D514" s="22">
        <f t="shared" si="100"/>
        <v>0</v>
      </c>
      <c r="E514" s="22">
        <f t="shared" si="96"/>
        <v>4</v>
      </c>
      <c r="F514" s="33">
        <f t="shared" si="90"/>
        <v>35</v>
      </c>
      <c r="G514" s="33">
        <f t="shared" si="97"/>
        <v>7</v>
      </c>
      <c r="H514" s="22">
        <f>_xll.DTC.CPR.ValueForVariable($A514,H$10)</f>
        <v>0</v>
      </c>
      <c r="I514" s="22">
        <f>_xll.DTC.CPR.ValueForVariable($A514,I$10)</f>
        <v>0</v>
      </c>
      <c r="J514" s="22">
        <f>_xll.DTC.CPR.ValueForVariable($A514,J$10)</f>
        <v>0</v>
      </c>
      <c r="K514" s="22">
        <f>_xll.DTC.CPR.ValueForVariable($A514,K$10)</f>
        <v>0</v>
      </c>
      <c r="L514" s="22">
        <f>_xll.DTC.CPR.ValueForVariable($A514,L$10)</f>
        <v>0</v>
      </c>
      <c r="M514" s="22">
        <f>_xll.DTC.CPR.ValueForVariable($A514,M$10)</f>
        <v>0</v>
      </c>
      <c r="N514" s="22">
        <f>_xll.DTC.CPR.ValueForVariable($A514,N$10)</f>
        <v>0</v>
      </c>
      <c r="O514" s="22">
        <f>_xll.DTC.CPR.ValueForVariable($A514,O$10)</f>
        <v>0</v>
      </c>
      <c r="P514" s="22">
        <f>_xll.DTC.CPR.ValueForVariable($A514,P$10)</f>
        <v>0</v>
      </c>
      <c r="Q514" s="22">
        <f>_xll.DTC.CPR.ValueForVariable($A514,Q$10)</f>
        <v>0</v>
      </c>
      <c r="R514" s="22">
        <f>_xll.DTC.CPR.ValueForVariable($A514,R$10)</f>
        <v>0</v>
      </c>
      <c r="S514" s="22">
        <f>_xll.DTC.CPR.ValueForVariable($A514,S$10)</f>
        <v>0</v>
      </c>
      <c r="T514" s="22">
        <f>_xll.DTC.CPR.ValueForVariable($A514,T$10)</f>
        <v>0</v>
      </c>
      <c r="U514" s="22">
        <f>_xll.DTC.CPR.ValueForVariable($A514,U$10)</f>
        <v>0</v>
      </c>
      <c r="V514" s="22">
        <f>_xll.DTC.CPR.ValueForVariable($A514,V$10)</f>
        <v>0</v>
      </c>
      <c r="W514" s="22">
        <f>_xll.DTC.CPR.ValueForVariable($A514,W$10)</f>
        <v>0</v>
      </c>
      <c r="X514" s="22">
        <f>_xll.DTC.CPR.ValueForVariable($A514,X$10)</f>
        <v>0</v>
      </c>
      <c r="Y514" s="22">
        <f>_xll.DTC.CPR.ValueForVariable($A514,Y$10)</f>
        <v>0</v>
      </c>
      <c r="Z514" s="22">
        <f>_xll.DTC.CPR.ValueForVariable($A514,Z$10)</f>
        <v>0</v>
      </c>
      <c r="AA514" s="22">
        <f>_xll.DTC.CPR.ValueForVariable($A514,AA$10)</f>
        <v>0</v>
      </c>
      <c r="AB514" s="22">
        <f>_xll.DTC.CPR.ValueForVariable($A514,AB$10)</f>
        <v>0</v>
      </c>
      <c r="AC514" s="22">
        <f>_xll.DTC.CPR.ValueForVariable($A514,AC$10)</f>
        <v>0</v>
      </c>
      <c r="AD514" s="22">
        <f>_xll.DTC.CPR.ValueForVariable($A514,AD$10)</f>
        <v>0</v>
      </c>
      <c r="AE514" s="22">
        <f>_xll.DTC.CPR.ValueForVariable($A514,AE$10)</f>
        <v>0</v>
      </c>
      <c r="AF514" s="22">
        <f>_xll.DTC.CPR.ValueForVariable($A514,AF$10)</f>
        <v>0</v>
      </c>
      <c r="AG514" s="22">
        <f>_xll.DTC.CPR.ValueForVariable($A514,AG$10)</f>
        <v>0</v>
      </c>
      <c r="AH514" s="22">
        <f>_xll.DTC.CPR.ValueForVariable($A514,AH$10)</f>
        <v>0</v>
      </c>
      <c r="AI514" s="22">
        <f>_xll.DTC.CPR.ValueForVariable($A514,AI$10)</f>
        <v>0</v>
      </c>
      <c r="AJ514" s="22">
        <f>_xll.DTC.CPR.ValueForVariable($A514,AJ$10)</f>
        <v>0</v>
      </c>
      <c r="AK514" s="22">
        <f>_xll.DTC.CPR.ValueForVariable($A514,AK$10)</f>
        <v>0</v>
      </c>
      <c r="AL514" s="22">
        <f>_xll.DTC.CPR.MinimumForVariable($A514,AL$10)</f>
        <v>0</v>
      </c>
      <c r="AM514" s="22">
        <f>_xll.DTC.CPR.MaximumForVariable($A514,AM$10)</f>
        <v>0</v>
      </c>
    </row>
    <row r="515" spans="1:39" x14ac:dyDescent="0.35">
      <c r="A515" s="22" t="str">
        <f>_xll.DTC.CPR.Calculate($B$1,$B$2,$B$3,D515,E515,C515,B515,F515,$B$4,G515)</f>
        <v>CID=1013578066</v>
      </c>
      <c r="B515" s="22">
        <f t="shared" si="98"/>
        <v>30</v>
      </c>
      <c r="C515" s="22">
        <f t="shared" si="99"/>
        <v>15</v>
      </c>
      <c r="D515" s="22">
        <f t="shared" si="100"/>
        <v>0</v>
      </c>
      <c r="E515" s="22">
        <f t="shared" si="96"/>
        <v>4</v>
      </c>
      <c r="F515" s="33">
        <f t="shared" si="90"/>
        <v>35</v>
      </c>
      <c r="G515" s="33">
        <f t="shared" si="97"/>
        <v>7</v>
      </c>
      <c r="H515" s="22">
        <f>_xll.DTC.CPR.ValueForVariable($A515,H$10)</f>
        <v>0</v>
      </c>
      <c r="I515" s="22">
        <f>_xll.DTC.CPR.ValueForVariable($A515,I$10)</f>
        <v>0</v>
      </c>
      <c r="J515" s="22">
        <f>_xll.DTC.CPR.ValueForVariable($A515,J$10)</f>
        <v>0</v>
      </c>
      <c r="K515" s="22">
        <f>_xll.DTC.CPR.ValueForVariable($A515,K$10)</f>
        <v>0</v>
      </c>
      <c r="L515" s="22">
        <f>_xll.DTC.CPR.ValueForVariable($A515,L$10)</f>
        <v>0</v>
      </c>
      <c r="M515" s="22">
        <f>_xll.DTC.CPR.ValueForVariable($A515,M$10)</f>
        <v>0</v>
      </c>
      <c r="N515" s="22">
        <f>_xll.DTC.CPR.ValueForVariable($A515,N$10)</f>
        <v>0</v>
      </c>
      <c r="O515" s="22">
        <f>_xll.DTC.CPR.ValueForVariable($A515,O$10)</f>
        <v>0</v>
      </c>
      <c r="P515" s="22">
        <f>_xll.DTC.CPR.ValueForVariable($A515,P$10)</f>
        <v>0</v>
      </c>
      <c r="Q515" s="22">
        <f>_xll.DTC.CPR.ValueForVariable($A515,Q$10)</f>
        <v>0</v>
      </c>
      <c r="R515" s="22">
        <f>_xll.DTC.CPR.ValueForVariable($A515,R$10)</f>
        <v>0</v>
      </c>
      <c r="S515" s="22">
        <f>_xll.DTC.CPR.ValueForVariable($A515,S$10)</f>
        <v>0</v>
      </c>
      <c r="T515" s="22">
        <f>_xll.DTC.CPR.ValueForVariable($A515,T$10)</f>
        <v>0</v>
      </c>
      <c r="U515" s="22">
        <f>_xll.DTC.CPR.ValueForVariable($A515,U$10)</f>
        <v>0</v>
      </c>
      <c r="V515" s="22">
        <f>_xll.DTC.CPR.ValueForVariable($A515,V$10)</f>
        <v>0</v>
      </c>
      <c r="W515" s="22">
        <f>_xll.DTC.CPR.ValueForVariable($A515,W$10)</f>
        <v>0</v>
      </c>
      <c r="X515" s="22">
        <f>_xll.DTC.CPR.ValueForVariable($A515,X$10)</f>
        <v>0</v>
      </c>
      <c r="Y515" s="22">
        <f>_xll.DTC.CPR.ValueForVariable($A515,Y$10)</f>
        <v>0</v>
      </c>
      <c r="Z515" s="22">
        <f>_xll.DTC.CPR.ValueForVariable($A515,Z$10)</f>
        <v>0</v>
      </c>
      <c r="AA515" s="22">
        <f>_xll.DTC.CPR.ValueForVariable($A515,AA$10)</f>
        <v>0</v>
      </c>
      <c r="AB515" s="22">
        <f>_xll.DTC.CPR.ValueForVariable($A515,AB$10)</f>
        <v>0</v>
      </c>
      <c r="AC515" s="22">
        <f>_xll.DTC.CPR.ValueForVariable($A515,AC$10)</f>
        <v>0</v>
      </c>
      <c r="AD515" s="22">
        <f>_xll.DTC.CPR.ValueForVariable($A515,AD$10)</f>
        <v>0</v>
      </c>
      <c r="AE515" s="22">
        <f>_xll.DTC.CPR.ValueForVariable($A515,AE$10)</f>
        <v>0</v>
      </c>
      <c r="AF515" s="22">
        <f>_xll.DTC.CPR.ValueForVariable($A515,AF$10)</f>
        <v>0</v>
      </c>
      <c r="AG515" s="22">
        <f>_xll.DTC.CPR.ValueForVariable($A515,AG$10)</f>
        <v>0</v>
      </c>
      <c r="AH515" s="22">
        <f>_xll.DTC.CPR.ValueForVariable($A515,AH$10)</f>
        <v>0</v>
      </c>
      <c r="AI515" s="22">
        <f>_xll.DTC.CPR.ValueForVariable($A515,AI$10)</f>
        <v>0</v>
      </c>
      <c r="AJ515" s="22">
        <f>_xll.DTC.CPR.ValueForVariable($A515,AJ$10)</f>
        <v>0</v>
      </c>
      <c r="AK515" s="22">
        <f>_xll.DTC.CPR.ValueForVariable($A515,AK$10)</f>
        <v>0</v>
      </c>
      <c r="AL515" s="22">
        <f>_xll.DTC.CPR.MinimumForVariable($A515,AL$10)</f>
        <v>0</v>
      </c>
      <c r="AM515" s="22">
        <f>_xll.DTC.CPR.MaximumForVariable($A515,AM$10)</f>
        <v>0</v>
      </c>
    </row>
    <row r="516" spans="1:39" x14ac:dyDescent="0.35">
      <c r="A516" s="22" t="str">
        <f>_xll.DTC.CPR.Calculate($B$1,$B$2,$B$3,D516,E516,C516,B516,F516,$B$4,G516)</f>
        <v>CID=-572708851</v>
      </c>
      <c r="B516" s="22">
        <f t="shared" si="98"/>
        <v>30</v>
      </c>
      <c r="C516" s="22">
        <f t="shared" si="99"/>
        <v>17.5</v>
      </c>
      <c r="D516" s="22">
        <f t="shared" si="100"/>
        <v>0</v>
      </c>
      <c r="E516" s="22">
        <f t="shared" si="96"/>
        <v>4</v>
      </c>
      <c r="F516" s="33">
        <f t="shared" si="90"/>
        <v>35</v>
      </c>
      <c r="G516" s="33">
        <f t="shared" si="97"/>
        <v>7</v>
      </c>
      <c r="H516" s="22">
        <f>_xll.DTC.CPR.ValueForVariable($A516,H$10)</f>
        <v>0</v>
      </c>
      <c r="I516" s="22">
        <f>_xll.DTC.CPR.ValueForVariable($A516,I$10)</f>
        <v>0</v>
      </c>
      <c r="J516" s="22">
        <f>_xll.DTC.CPR.ValueForVariable($A516,J$10)</f>
        <v>0</v>
      </c>
      <c r="K516" s="22">
        <f>_xll.DTC.CPR.ValueForVariable($A516,K$10)</f>
        <v>0</v>
      </c>
      <c r="L516" s="22">
        <f>_xll.DTC.CPR.ValueForVariable($A516,L$10)</f>
        <v>0</v>
      </c>
      <c r="M516" s="22">
        <f>_xll.DTC.CPR.ValueForVariable($A516,M$10)</f>
        <v>0</v>
      </c>
      <c r="N516" s="22">
        <f>_xll.DTC.CPR.ValueForVariable($A516,N$10)</f>
        <v>0</v>
      </c>
      <c r="O516" s="22">
        <f>_xll.DTC.CPR.ValueForVariable($A516,O$10)</f>
        <v>0</v>
      </c>
      <c r="P516" s="22">
        <f>_xll.DTC.CPR.ValueForVariable($A516,P$10)</f>
        <v>0</v>
      </c>
      <c r="Q516" s="22">
        <f>_xll.DTC.CPR.ValueForVariable($A516,Q$10)</f>
        <v>0</v>
      </c>
      <c r="R516" s="22">
        <f>_xll.DTC.CPR.ValueForVariable($A516,R$10)</f>
        <v>0</v>
      </c>
      <c r="S516" s="22">
        <f>_xll.DTC.CPR.ValueForVariable($A516,S$10)</f>
        <v>0</v>
      </c>
      <c r="T516" s="22">
        <f>_xll.DTC.CPR.ValueForVariable($A516,T$10)</f>
        <v>0</v>
      </c>
      <c r="U516" s="22">
        <f>_xll.DTC.CPR.ValueForVariable($A516,U$10)</f>
        <v>0</v>
      </c>
      <c r="V516" s="22">
        <f>_xll.DTC.CPR.ValueForVariable($A516,V$10)</f>
        <v>0</v>
      </c>
      <c r="W516" s="22">
        <f>_xll.DTC.CPR.ValueForVariable($A516,W$10)</f>
        <v>0</v>
      </c>
      <c r="X516" s="22">
        <f>_xll.DTC.CPR.ValueForVariable($A516,X$10)</f>
        <v>0</v>
      </c>
      <c r="Y516" s="22">
        <f>_xll.DTC.CPR.ValueForVariable($A516,Y$10)</f>
        <v>0</v>
      </c>
      <c r="Z516" s="22">
        <f>_xll.DTC.CPR.ValueForVariable($A516,Z$10)</f>
        <v>0</v>
      </c>
      <c r="AA516" s="22">
        <f>_xll.DTC.CPR.ValueForVariable($A516,AA$10)</f>
        <v>0</v>
      </c>
      <c r="AB516" s="22">
        <f>_xll.DTC.CPR.ValueForVariable($A516,AB$10)</f>
        <v>0</v>
      </c>
      <c r="AC516" s="22">
        <f>_xll.DTC.CPR.ValueForVariable($A516,AC$10)</f>
        <v>0</v>
      </c>
      <c r="AD516" s="22">
        <f>_xll.DTC.CPR.ValueForVariable($A516,AD$10)</f>
        <v>0</v>
      </c>
      <c r="AE516" s="22">
        <f>_xll.DTC.CPR.ValueForVariable($A516,AE$10)</f>
        <v>0</v>
      </c>
      <c r="AF516" s="22">
        <f>_xll.DTC.CPR.ValueForVariable($A516,AF$10)</f>
        <v>0</v>
      </c>
      <c r="AG516" s="22">
        <f>_xll.DTC.CPR.ValueForVariable($A516,AG$10)</f>
        <v>0</v>
      </c>
      <c r="AH516" s="22">
        <f>_xll.DTC.CPR.ValueForVariable($A516,AH$10)</f>
        <v>0</v>
      </c>
      <c r="AI516" s="22">
        <f>_xll.DTC.CPR.ValueForVariable($A516,AI$10)</f>
        <v>0</v>
      </c>
      <c r="AJ516" s="22">
        <f>_xll.DTC.CPR.ValueForVariable($A516,AJ$10)</f>
        <v>0</v>
      </c>
      <c r="AK516" s="22">
        <f>_xll.DTC.CPR.ValueForVariable($A516,AK$10)</f>
        <v>0</v>
      </c>
      <c r="AL516" s="22">
        <f>_xll.DTC.CPR.MinimumForVariable($A516,AL$10)</f>
        <v>0</v>
      </c>
      <c r="AM516" s="22">
        <f>_xll.DTC.CPR.MaximumForVariable($A516,AM$10)</f>
        <v>0</v>
      </c>
    </row>
    <row r="517" spans="1:39" x14ac:dyDescent="0.35">
      <c r="A517" s="22" t="str">
        <f>_xll.DTC.CPR.Calculate($B$1,$B$2,$B$3,D517,E517,C517,B517,F517,$B$4,G517)</f>
        <v>CID=2135971528</v>
      </c>
      <c r="B517" s="22">
        <f t="shared" si="98"/>
        <v>30</v>
      </c>
      <c r="C517" s="22">
        <f t="shared" si="99"/>
        <v>20</v>
      </c>
      <c r="D517" s="22">
        <f t="shared" si="100"/>
        <v>0</v>
      </c>
      <c r="E517" s="22">
        <f t="shared" si="96"/>
        <v>4</v>
      </c>
      <c r="F517" s="33">
        <f t="shared" si="90"/>
        <v>35</v>
      </c>
      <c r="G517" s="33">
        <f t="shared" si="97"/>
        <v>7</v>
      </c>
      <c r="H517" s="22">
        <f>_xll.DTC.CPR.ValueForVariable($A517,H$10)</f>
        <v>0</v>
      </c>
      <c r="I517" s="22">
        <f>_xll.DTC.CPR.ValueForVariable($A517,I$10)</f>
        <v>0</v>
      </c>
      <c r="J517" s="22">
        <f>_xll.DTC.CPR.ValueForVariable($A517,J$10)</f>
        <v>0</v>
      </c>
      <c r="K517" s="22">
        <f>_xll.DTC.CPR.ValueForVariable($A517,K$10)</f>
        <v>0</v>
      </c>
      <c r="L517" s="22">
        <f>_xll.DTC.CPR.ValueForVariable($A517,L$10)</f>
        <v>0</v>
      </c>
      <c r="M517" s="22">
        <f>_xll.DTC.CPR.ValueForVariable($A517,M$10)</f>
        <v>0</v>
      </c>
      <c r="N517" s="22">
        <f>_xll.DTC.CPR.ValueForVariable($A517,N$10)</f>
        <v>0</v>
      </c>
      <c r="O517" s="22">
        <f>_xll.DTC.CPR.ValueForVariable($A517,O$10)</f>
        <v>0</v>
      </c>
      <c r="P517" s="22">
        <f>_xll.DTC.CPR.ValueForVariable($A517,P$10)</f>
        <v>0</v>
      </c>
      <c r="Q517" s="22">
        <f>_xll.DTC.CPR.ValueForVariable($A517,Q$10)</f>
        <v>0</v>
      </c>
      <c r="R517" s="22">
        <f>_xll.DTC.CPR.ValueForVariable($A517,R$10)</f>
        <v>0</v>
      </c>
      <c r="S517" s="22">
        <f>_xll.DTC.CPR.ValueForVariable($A517,S$10)</f>
        <v>0</v>
      </c>
      <c r="T517" s="22">
        <f>_xll.DTC.CPR.ValueForVariable($A517,T$10)</f>
        <v>0</v>
      </c>
      <c r="U517" s="22">
        <f>_xll.DTC.CPR.ValueForVariable($A517,U$10)</f>
        <v>0</v>
      </c>
      <c r="V517" s="22">
        <f>_xll.DTC.CPR.ValueForVariable($A517,V$10)</f>
        <v>0</v>
      </c>
      <c r="W517" s="22">
        <f>_xll.DTC.CPR.ValueForVariable($A517,W$10)</f>
        <v>0</v>
      </c>
      <c r="X517" s="22">
        <f>_xll.DTC.CPR.ValueForVariable($A517,X$10)</f>
        <v>0</v>
      </c>
      <c r="Y517" s="22">
        <f>_xll.DTC.CPR.ValueForVariable($A517,Y$10)</f>
        <v>0</v>
      </c>
      <c r="Z517" s="22">
        <f>_xll.DTC.CPR.ValueForVariable($A517,Z$10)</f>
        <v>0</v>
      </c>
      <c r="AA517" s="22">
        <f>_xll.DTC.CPR.ValueForVariable($A517,AA$10)</f>
        <v>0</v>
      </c>
      <c r="AB517" s="22">
        <f>_xll.DTC.CPR.ValueForVariable($A517,AB$10)</f>
        <v>0</v>
      </c>
      <c r="AC517" s="22">
        <f>_xll.DTC.CPR.ValueForVariable($A517,AC$10)</f>
        <v>0</v>
      </c>
      <c r="AD517" s="22">
        <f>_xll.DTC.CPR.ValueForVariable($A517,AD$10)</f>
        <v>0</v>
      </c>
      <c r="AE517" s="22">
        <f>_xll.DTC.CPR.ValueForVariable($A517,AE$10)</f>
        <v>0</v>
      </c>
      <c r="AF517" s="22">
        <f>_xll.DTC.CPR.ValueForVariable($A517,AF$10)</f>
        <v>0</v>
      </c>
      <c r="AG517" s="22">
        <f>_xll.DTC.CPR.ValueForVariable($A517,AG$10)</f>
        <v>0</v>
      </c>
      <c r="AH517" s="22">
        <f>_xll.DTC.CPR.ValueForVariable($A517,AH$10)</f>
        <v>0</v>
      </c>
      <c r="AI517" s="22">
        <f>_xll.DTC.CPR.ValueForVariable($A517,AI$10)</f>
        <v>0</v>
      </c>
      <c r="AJ517" s="22">
        <f>_xll.DTC.CPR.ValueForVariable($A517,AJ$10)</f>
        <v>0</v>
      </c>
      <c r="AK517" s="22">
        <f>_xll.DTC.CPR.ValueForVariable($A517,AK$10)</f>
        <v>0</v>
      </c>
      <c r="AL517" s="22">
        <f>_xll.DTC.CPR.MinimumForVariable($A517,AL$10)</f>
        <v>0</v>
      </c>
      <c r="AM517" s="22">
        <f>_xll.DTC.CPR.MaximumForVariable($A517,AM$10)</f>
        <v>0</v>
      </c>
    </row>
    <row r="518" spans="1:39" x14ac:dyDescent="0.35">
      <c r="A518" s="22" t="str">
        <f>_xll.DTC.CPR.Calculate($B$1,$B$2,$B$3,D518,E518,C518,B518,F518,$B$4,G518)</f>
        <v>CID=2035214979</v>
      </c>
      <c r="B518" s="22">
        <f t="shared" si="98"/>
        <v>30</v>
      </c>
      <c r="C518" s="22">
        <f t="shared" si="99"/>
        <v>22.5</v>
      </c>
      <c r="D518" s="22">
        <f t="shared" si="100"/>
        <v>0</v>
      </c>
      <c r="E518" s="22">
        <f t="shared" si="96"/>
        <v>4</v>
      </c>
      <c r="F518" s="33">
        <f t="shared" si="90"/>
        <v>35</v>
      </c>
      <c r="G518" s="33">
        <f t="shared" si="97"/>
        <v>7</v>
      </c>
      <c r="H518" s="22">
        <f>_xll.DTC.CPR.ValueForVariable($A518,H$10)</f>
        <v>0</v>
      </c>
      <c r="I518" s="22">
        <f>_xll.DTC.CPR.ValueForVariable($A518,I$10)</f>
        <v>0</v>
      </c>
      <c r="J518" s="22">
        <f>_xll.DTC.CPR.ValueForVariable($A518,J$10)</f>
        <v>0</v>
      </c>
      <c r="K518" s="22">
        <f>_xll.DTC.CPR.ValueForVariable($A518,K$10)</f>
        <v>0</v>
      </c>
      <c r="L518" s="22">
        <f>_xll.DTC.CPR.ValueForVariable($A518,L$10)</f>
        <v>0</v>
      </c>
      <c r="M518" s="22">
        <f>_xll.DTC.CPR.ValueForVariable($A518,M$10)</f>
        <v>0</v>
      </c>
      <c r="N518" s="22">
        <f>_xll.DTC.CPR.ValueForVariable($A518,N$10)</f>
        <v>0</v>
      </c>
      <c r="O518" s="22">
        <f>_xll.DTC.CPR.ValueForVariable($A518,O$10)</f>
        <v>0</v>
      </c>
      <c r="P518" s="22">
        <f>_xll.DTC.CPR.ValueForVariable($A518,P$10)</f>
        <v>0</v>
      </c>
      <c r="Q518" s="22">
        <f>_xll.DTC.CPR.ValueForVariable($A518,Q$10)</f>
        <v>0</v>
      </c>
      <c r="R518" s="22">
        <f>_xll.DTC.CPR.ValueForVariable($A518,R$10)</f>
        <v>0</v>
      </c>
      <c r="S518" s="22">
        <f>_xll.DTC.CPR.ValueForVariable($A518,S$10)</f>
        <v>0</v>
      </c>
      <c r="T518" s="22">
        <f>_xll.DTC.CPR.ValueForVariable($A518,T$10)</f>
        <v>0</v>
      </c>
      <c r="U518" s="22">
        <f>_xll.DTC.CPR.ValueForVariable($A518,U$10)</f>
        <v>0</v>
      </c>
      <c r="V518" s="22">
        <f>_xll.DTC.CPR.ValueForVariable($A518,V$10)</f>
        <v>0</v>
      </c>
      <c r="W518" s="22">
        <f>_xll.DTC.CPR.ValueForVariable($A518,W$10)</f>
        <v>0</v>
      </c>
      <c r="X518" s="22">
        <f>_xll.DTC.CPR.ValueForVariable($A518,X$10)</f>
        <v>0</v>
      </c>
      <c r="Y518" s="22">
        <f>_xll.DTC.CPR.ValueForVariable($A518,Y$10)</f>
        <v>0</v>
      </c>
      <c r="Z518" s="22">
        <f>_xll.DTC.CPR.ValueForVariable($A518,Z$10)</f>
        <v>0</v>
      </c>
      <c r="AA518" s="22">
        <f>_xll.DTC.CPR.ValueForVariable($A518,AA$10)</f>
        <v>0</v>
      </c>
      <c r="AB518" s="22">
        <f>_xll.DTC.CPR.ValueForVariable($A518,AB$10)</f>
        <v>0</v>
      </c>
      <c r="AC518" s="22">
        <f>_xll.DTC.CPR.ValueForVariable($A518,AC$10)</f>
        <v>0</v>
      </c>
      <c r="AD518" s="22">
        <f>_xll.DTC.CPR.ValueForVariable($A518,AD$10)</f>
        <v>0</v>
      </c>
      <c r="AE518" s="22">
        <f>_xll.DTC.CPR.ValueForVariable($A518,AE$10)</f>
        <v>0</v>
      </c>
      <c r="AF518" s="22">
        <f>_xll.DTC.CPR.ValueForVariable($A518,AF$10)</f>
        <v>0</v>
      </c>
      <c r="AG518" s="22">
        <f>_xll.DTC.CPR.ValueForVariable($A518,AG$10)</f>
        <v>0</v>
      </c>
      <c r="AH518" s="22">
        <f>_xll.DTC.CPR.ValueForVariable($A518,AH$10)</f>
        <v>0</v>
      </c>
      <c r="AI518" s="22">
        <f>_xll.DTC.CPR.ValueForVariable($A518,AI$10)</f>
        <v>0</v>
      </c>
      <c r="AJ518" s="22">
        <f>_xll.DTC.CPR.ValueForVariable($A518,AJ$10)</f>
        <v>0</v>
      </c>
      <c r="AK518" s="22">
        <f>_xll.DTC.CPR.ValueForVariable($A518,AK$10)</f>
        <v>0</v>
      </c>
      <c r="AL518" s="22">
        <f>_xll.DTC.CPR.MinimumForVariable($A518,AL$10)</f>
        <v>0</v>
      </c>
      <c r="AM518" s="22">
        <f>_xll.DTC.CPR.MaximumForVariable($A518,AM$10)</f>
        <v>0</v>
      </c>
    </row>
    <row r="519" spans="1:39" x14ac:dyDescent="0.35">
      <c r="A519" s="22" t="str">
        <f>_xll.DTC.CPR.Calculate($B$1,$B$2,$B$3,D519,E519,C519,B519,F519,$B$4,G519)</f>
        <v>CID=1934458430</v>
      </c>
      <c r="B519" s="22">
        <f t="shared" si="98"/>
        <v>30</v>
      </c>
      <c r="C519" s="22">
        <f t="shared" si="99"/>
        <v>25</v>
      </c>
      <c r="D519" s="22">
        <f t="shared" si="100"/>
        <v>0</v>
      </c>
      <c r="E519" s="22">
        <f t="shared" si="96"/>
        <v>4</v>
      </c>
      <c r="F519" s="33">
        <f t="shared" si="90"/>
        <v>35</v>
      </c>
      <c r="G519" s="33">
        <f t="shared" si="97"/>
        <v>7</v>
      </c>
      <c r="H519" s="22">
        <f>_xll.DTC.CPR.ValueForVariable($A519,H$10)</f>
        <v>0</v>
      </c>
      <c r="I519" s="22">
        <f>_xll.DTC.CPR.ValueForVariable($A519,I$10)</f>
        <v>0</v>
      </c>
      <c r="J519" s="22">
        <f>_xll.DTC.CPR.ValueForVariable($A519,J$10)</f>
        <v>0</v>
      </c>
      <c r="K519" s="22">
        <f>_xll.DTC.CPR.ValueForVariable($A519,K$10)</f>
        <v>0</v>
      </c>
      <c r="L519" s="22">
        <f>_xll.DTC.CPR.ValueForVariable($A519,L$10)</f>
        <v>0</v>
      </c>
      <c r="M519" s="22">
        <f>_xll.DTC.CPR.ValueForVariable($A519,M$10)</f>
        <v>0</v>
      </c>
      <c r="N519" s="22">
        <f>_xll.DTC.CPR.ValueForVariable($A519,N$10)</f>
        <v>0</v>
      </c>
      <c r="O519" s="22">
        <f>_xll.DTC.CPR.ValueForVariable($A519,O$10)</f>
        <v>0</v>
      </c>
      <c r="P519" s="22">
        <f>_xll.DTC.CPR.ValueForVariable($A519,P$10)</f>
        <v>0</v>
      </c>
      <c r="Q519" s="22">
        <f>_xll.DTC.CPR.ValueForVariable($A519,Q$10)</f>
        <v>0</v>
      </c>
      <c r="R519" s="22">
        <f>_xll.DTC.CPR.ValueForVariable($A519,R$10)</f>
        <v>0</v>
      </c>
      <c r="S519" s="22">
        <f>_xll.DTC.CPR.ValueForVariable($A519,S$10)</f>
        <v>0</v>
      </c>
      <c r="T519" s="22">
        <f>_xll.DTC.CPR.ValueForVariable($A519,T$10)</f>
        <v>0</v>
      </c>
      <c r="U519" s="22">
        <f>_xll.DTC.CPR.ValueForVariable($A519,U$10)</f>
        <v>0</v>
      </c>
      <c r="V519" s="22">
        <f>_xll.DTC.CPR.ValueForVariable($A519,V$10)</f>
        <v>0</v>
      </c>
      <c r="W519" s="22">
        <f>_xll.DTC.CPR.ValueForVariable($A519,W$10)</f>
        <v>0</v>
      </c>
      <c r="X519" s="22">
        <f>_xll.DTC.CPR.ValueForVariable($A519,X$10)</f>
        <v>0</v>
      </c>
      <c r="Y519" s="22">
        <f>_xll.DTC.CPR.ValueForVariable($A519,Y$10)</f>
        <v>0</v>
      </c>
      <c r="Z519" s="22">
        <f>_xll.DTC.CPR.ValueForVariable($A519,Z$10)</f>
        <v>0</v>
      </c>
      <c r="AA519" s="22">
        <f>_xll.DTC.CPR.ValueForVariable($A519,AA$10)</f>
        <v>0</v>
      </c>
      <c r="AB519" s="22">
        <f>_xll.DTC.CPR.ValueForVariable($A519,AB$10)</f>
        <v>0</v>
      </c>
      <c r="AC519" s="22">
        <f>_xll.DTC.CPR.ValueForVariable($A519,AC$10)</f>
        <v>0</v>
      </c>
      <c r="AD519" s="22">
        <f>_xll.DTC.CPR.ValueForVariable($A519,AD$10)</f>
        <v>0</v>
      </c>
      <c r="AE519" s="22">
        <f>_xll.DTC.CPR.ValueForVariable($A519,AE$10)</f>
        <v>0</v>
      </c>
      <c r="AF519" s="22">
        <f>_xll.DTC.CPR.ValueForVariable($A519,AF$10)</f>
        <v>0</v>
      </c>
      <c r="AG519" s="22">
        <f>_xll.DTC.CPR.ValueForVariable($A519,AG$10)</f>
        <v>0</v>
      </c>
      <c r="AH519" s="22">
        <f>_xll.DTC.CPR.ValueForVariable($A519,AH$10)</f>
        <v>0</v>
      </c>
      <c r="AI519" s="22">
        <f>_xll.DTC.CPR.ValueForVariable($A519,AI$10)</f>
        <v>0</v>
      </c>
      <c r="AJ519" s="22">
        <f>_xll.DTC.CPR.ValueForVariable($A519,AJ$10)</f>
        <v>0</v>
      </c>
      <c r="AK519" s="22">
        <f>_xll.DTC.CPR.ValueForVariable($A519,AK$10)</f>
        <v>0</v>
      </c>
      <c r="AL519" s="22">
        <f>_xll.DTC.CPR.MinimumForVariable($A519,AL$10)</f>
        <v>0</v>
      </c>
      <c r="AM519" s="22">
        <f>_xll.DTC.CPR.MaximumForVariable($A519,AM$10)</f>
        <v>0</v>
      </c>
    </row>
    <row r="520" spans="1:39" x14ac:dyDescent="0.35">
      <c r="A520" s="22" t="str">
        <f>_xll.DTC.CPR.Calculate($B$1,$B$2,$B$3,D520,E520,C520,B520,F520,$B$4,G520)</f>
        <v>CID=193453230</v>
      </c>
      <c r="B520" s="22">
        <f t="shared" si="98"/>
        <v>30</v>
      </c>
      <c r="C520" s="22">
        <f t="shared" si="99"/>
        <v>27.5</v>
      </c>
      <c r="D520" s="22">
        <f t="shared" si="100"/>
        <v>0</v>
      </c>
      <c r="E520" s="22">
        <f t="shared" si="96"/>
        <v>4</v>
      </c>
      <c r="F520" s="33">
        <f t="shared" si="90"/>
        <v>35</v>
      </c>
      <c r="G520" s="33">
        <f t="shared" si="97"/>
        <v>7</v>
      </c>
      <c r="H520" s="22">
        <f>_xll.DTC.CPR.ValueForVariable($A520,H$10)</f>
        <v>0</v>
      </c>
      <c r="I520" s="22">
        <f>_xll.DTC.CPR.ValueForVariable($A520,I$10)</f>
        <v>0</v>
      </c>
      <c r="J520" s="22">
        <f>_xll.DTC.CPR.ValueForVariable($A520,J$10)</f>
        <v>0</v>
      </c>
      <c r="K520" s="22">
        <f>_xll.DTC.CPR.ValueForVariable($A520,K$10)</f>
        <v>0</v>
      </c>
      <c r="L520" s="22">
        <f>_xll.DTC.CPR.ValueForVariable($A520,L$10)</f>
        <v>0</v>
      </c>
      <c r="M520" s="22">
        <f>_xll.DTC.CPR.ValueForVariable($A520,M$10)</f>
        <v>0</v>
      </c>
      <c r="N520" s="22">
        <f>_xll.DTC.CPR.ValueForVariable($A520,N$10)</f>
        <v>0</v>
      </c>
      <c r="O520" s="22">
        <f>_xll.DTC.CPR.ValueForVariable($A520,O$10)</f>
        <v>0</v>
      </c>
      <c r="P520" s="22">
        <f>_xll.DTC.CPR.ValueForVariable($A520,P$10)</f>
        <v>0</v>
      </c>
      <c r="Q520" s="22">
        <f>_xll.DTC.CPR.ValueForVariable($A520,Q$10)</f>
        <v>0</v>
      </c>
      <c r="R520" s="22">
        <f>_xll.DTC.CPR.ValueForVariable($A520,R$10)</f>
        <v>0</v>
      </c>
      <c r="S520" s="22">
        <f>_xll.DTC.CPR.ValueForVariable($A520,S$10)</f>
        <v>0</v>
      </c>
      <c r="T520" s="22">
        <f>_xll.DTC.CPR.ValueForVariable($A520,T$10)</f>
        <v>0</v>
      </c>
      <c r="U520" s="22">
        <f>_xll.DTC.CPR.ValueForVariable($A520,U$10)</f>
        <v>0</v>
      </c>
      <c r="V520" s="22">
        <f>_xll.DTC.CPR.ValueForVariable($A520,V$10)</f>
        <v>0</v>
      </c>
      <c r="W520" s="22">
        <f>_xll.DTC.CPR.ValueForVariable($A520,W$10)</f>
        <v>0</v>
      </c>
      <c r="X520" s="22">
        <f>_xll.DTC.CPR.ValueForVariable($A520,X$10)</f>
        <v>0</v>
      </c>
      <c r="Y520" s="22">
        <f>_xll.DTC.CPR.ValueForVariable($A520,Y$10)</f>
        <v>0</v>
      </c>
      <c r="Z520" s="22">
        <f>_xll.DTC.CPR.ValueForVariable($A520,Z$10)</f>
        <v>0</v>
      </c>
      <c r="AA520" s="22">
        <f>_xll.DTC.CPR.ValueForVariable($A520,AA$10)</f>
        <v>0</v>
      </c>
      <c r="AB520" s="22">
        <f>_xll.DTC.CPR.ValueForVariable($A520,AB$10)</f>
        <v>0</v>
      </c>
      <c r="AC520" s="22">
        <f>_xll.DTC.CPR.ValueForVariable($A520,AC$10)</f>
        <v>0</v>
      </c>
      <c r="AD520" s="22">
        <f>_xll.DTC.CPR.ValueForVariable($A520,AD$10)</f>
        <v>0</v>
      </c>
      <c r="AE520" s="22">
        <f>_xll.DTC.CPR.ValueForVariable($A520,AE$10)</f>
        <v>0</v>
      </c>
      <c r="AF520" s="22">
        <f>_xll.DTC.CPR.ValueForVariable($A520,AF$10)</f>
        <v>0</v>
      </c>
      <c r="AG520" s="22">
        <f>_xll.DTC.CPR.ValueForVariable($A520,AG$10)</f>
        <v>0</v>
      </c>
      <c r="AH520" s="22">
        <f>_xll.DTC.CPR.ValueForVariable($A520,AH$10)</f>
        <v>0</v>
      </c>
      <c r="AI520" s="22">
        <f>_xll.DTC.CPR.ValueForVariable($A520,AI$10)</f>
        <v>0</v>
      </c>
      <c r="AJ520" s="22">
        <f>_xll.DTC.CPR.ValueForVariable($A520,AJ$10)</f>
        <v>0</v>
      </c>
      <c r="AK520" s="22">
        <f>_xll.DTC.CPR.ValueForVariable($A520,AK$10)</f>
        <v>0</v>
      </c>
      <c r="AL520" s="22">
        <f>_xll.DTC.CPR.MinimumForVariable($A520,AL$10)</f>
        <v>0</v>
      </c>
      <c r="AM520" s="22">
        <f>_xll.DTC.CPR.MaximumForVariable($A520,AM$10)</f>
        <v>0</v>
      </c>
    </row>
    <row r="521" spans="1:39" x14ac:dyDescent="0.35">
      <c r="A521" s="22" t="str">
        <f>_xll.DTC.CPR.Calculate($B$1,$B$2,$B$3,D521,E521,C521,B521,F521,$B$4,G521)</f>
        <v>CID=92696681</v>
      </c>
      <c r="B521" s="22">
        <f t="shared" si="98"/>
        <v>30</v>
      </c>
      <c r="C521" s="22">
        <f t="shared" si="99"/>
        <v>30</v>
      </c>
      <c r="D521" s="22">
        <f t="shared" si="100"/>
        <v>0</v>
      </c>
      <c r="E521" s="22">
        <f t="shared" si="96"/>
        <v>4</v>
      </c>
      <c r="F521" s="33">
        <f t="shared" ref="F521:F537" si="101">MAX(B521+5,C521-$F$8)</f>
        <v>35</v>
      </c>
      <c r="G521" s="33">
        <f t="shared" si="97"/>
        <v>7</v>
      </c>
      <c r="H521" s="22">
        <f>_xll.DTC.CPR.ValueForVariable($A521,H$10)</f>
        <v>0</v>
      </c>
      <c r="I521" s="22">
        <f>_xll.DTC.CPR.ValueForVariable($A521,I$10)</f>
        <v>0</v>
      </c>
      <c r="J521" s="22">
        <f>_xll.DTC.CPR.ValueForVariable($A521,J$10)</f>
        <v>0</v>
      </c>
      <c r="K521" s="22">
        <f>_xll.DTC.CPR.ValueForVariable($A521,K$10)</f>
        <v>0</v>
      </c>
      <c r="L521" s="22">
        <f>_xll.DTC.CPR.ValueForVariable($A521,L$10)</f>
        <v>0</v>
      </c>
      <c r="M521" s="22">
        <f>_xll.DTC.CPR.ValueForVariable($A521,M$10)</f>
        <v>0</v>
      </c>
      <c r="N521" s="22">
        <f>_xll.DTC.CPR.ValueForVariable($A521,N$10)</f>
        <v>0</v>
      </c>
      <c r="O521" s="22">
        <f>_xll.DTC.CPR.ValueForVariable($A521,O$10)</f>
        <v>0</v>
      </c>
      <c r="P521" s="22">
        <f>_xll.DTC.CPR.ValueForVariable($A521,P$10)</f>
        <v>0</v>
      </c>
      <c r="Q521" s="22">
        <f>_xll.DTC.CPR.ValueForVariable($A521,Q$10)</f>
        <v>0</v>
      </c>
      <c r="R521" s="22">
        <f>_xll.DTC.CPR.ValueForVariable($A521,R$10)</f>
        <v>0</v>
      </c>
      <c r="S521" s="22">
        <f>_xll.DTC.CPR.ValueForVariable($A521,S$10)</f>
        <v>0</v>
      </c>
      <c r="T521" s="22">
        <f>_xll.DTC.CPR.ValueForVariable($A521,T$10)</f>
        <v>0</v>
      </c>
      <c r="U521" s="22">
        <f>_xll.DTC.CPR.ValueForVariable($A521,U$10)</f>
        <v>0</v>
      </c>
      <c r="V521" s="22">
        <f>_xll.DTC.CPR.ValueForVariable($A521,V$10)</f>
        <v>0</v>
      </c>
      <c r="W521" s="22">
        <f>_xll.DTC.CPR.ValueForVariable($A521,W$10)</f>
        <v>0</v>
      </c>
      <c r="X521" s="22">
        <f>_xll.DTC.CPR.ValueForVariable($A521,X$10)</f>
        <v>0</v>
      </c>
      <c r="Y521" s="22">
        <f>_xll.DTC.CPR.ValueForVariable($A521,Y$10)</f>
        <v>0</v>
      </c>
      <c r="Z521" s="22">
        <f>_xll.DTC.CPR.ValueForVariable($A521,Z$10)</f>
        <v>0</v>
      </c>
      <c r="AA521" s="22">
        <f>_xll.DTC.CPR.ValueForVariable($A521,AA$10)</f>
        <v>0</v>
      </c>
      <c r="AB521" s="22">
        <f>_xll.DTC.CPR.ValueForVariable($A521,AB$10)</f>
        <v>0</v>
      </c>
      <c r="AC521" s="22">
        <f>_xll.DTC.CPR.ValueForVariable($A521,AC$10)</f>
        <v>0</v>
      </c>
      <c r="AD521" s="22">
        <f>_xll.DTC.CPR.ValueForVariable($A521,AD$10)</f>
        <v>0</v>
      </c>
      <c r="AE521" s="22">
        <f>_xll.DTC.CPR.ValueForVariable($A521,AE$10)</f>
        <v>0</v>
      </c>
      <c r="AF521" s="22">
        <f>_xll.DTC.CPR.ValueForVariable($A521,AF$10)</f>
        <v>0</v>
      </c>
      <c r="AG521" s="22">
        <f>_xll.DTC.CPR.ValueForVariable($A521,AG$10)</f>
        <v>0</v>
      </c>
      <c r="AH521" s="22">
        <f>_xll.DTC.CPR.ValueForVariable($A521,AH$10)</f>
        <v>0</v>
      </c>
      <c r="AI521" s="22">
        <f>_xll.DTC.CPR.ValueForVariable($A521,AI$10)</f>
        <v>0</v>
      </c>
      <c r="AJ521" s="22">
        <f>_xll.DTC.CPR.ValueForVariable($A521,AJ$10)</f>
        <v>0</v>
      </c>
      <c r="AK521" s="22">
        <f>_xll.DTC.CPR.ValueForVariable($A521,AK$10)</f>
        <v>0</v>
      </c>
      <c r="AL521" s="22">
        <f>_xll.DTC.CPR.MinimumForVariable($A521,AL$10)</f>
        <v>0</v>
      </c>
      <c r="AM521" s="22">
        <f>_xll.DTC.CPR.MaximumForVariable($A521,AM$10)</f>
        <v>0</v>
      </c>
    </row>
    <row r="522" spans="1:39" x14ac:dyDescent="0.35">
      <c r="A522" s="22" t="str">
        <f>_xll.DTC.CPR.Calculate($B$1,$B$2,$B$3,D522,E522,C522,B522,F522,$B$4,G522)</f>
        <v>CID=-1493590236</v>
      </c>
      <c r="B522" s="22">
        <f t="shared" si="98"/>
        <v>30</v>
      </c>
      <c r="C522" s="22">
        <f t="shared" si="99"/>
        <v>32.5</v>
      </c>
      <c r="D522" s="22">
        <f t="shared" si="100"/>
        <v>0</v>
      </c>
      <c r="E522" s="22">
        <f t="shared" si="96"/>
        <v>4</v>
      </c>
      <c r="F522" s="33">
        <f t="shared" si="101"/>
        <v>35</v>
      </c>
      <c r="G522" s="33">
        <f t="shared" si="97"/>
        <v>7</v>
      </c>
      <c r="H522" s="22">
        <f>_xll.DTC.CPR.ValueForVariable($A522,H$10)</f>
        <v>0</v>
      </c>
      <c r="I522" s="22">
        <f>_xll.DTC.CPR.ValueForVariable($A522,I$10)</f>
        <v>0</v>
      </c>
      <c r="J522" s="22">
        <f>_xll.DTC.CPR.ValueForVariable($A522,J$10)</f>
        <v>0</v>
      </c>
      <c r="K522" s="22">
        <f>_xll.DTC.CPR.ValueForVariable($A522,K$10)</f>
        <v>0</v>
      </c>
      <c r="L522" s="22">
        <f>_xll.DTC.CPR.ValueForVariable($A522,L$10)</f>
        <v>0</v>
      </c>
      <c r="M522" s="22">
        <f>_xll.DTC.CPR.ValueForVariable($A522,M$10)</f>
        <v>0</v>
      </c>
      <c r="N522" s="22">
        <f>_xll.DTC.CPR.ValueForVariable($A522,N$10)</f>
        <v>0</v>
      </c>
      <c r="O522" s="22">
        <f>_xll.DTC.CPR.ValueForVariable($A522,O$10)</f>
        <v>0</v>
      </c>
      <c r="P522" s="22">
        <f>_xll.DTC.CPR.ValueForVariable($A522,P$10)</f>
        <v>0</v>
      </c>
      <c r="Q522" s="22">
        <f>_xll.DTC.CPR.ValueForVariable($A522,Q$10)</f>
        <v>0</v>
      </c>
      <c r="R522" s="22">
        <f>_xll.DTC.CPR.ValueForVariable($A522,R$10)</f>
        <v>0</v>
      </c>
      <c r="S522" s="22">
        <f>_xll.DTC.CPR.ValueForVariable($A522,S$10)</f>
        <v>0</v>
      </c>
      <c r="T522" s="22">
        <f>_xll.DTC.CPR.ValueForVariable($A522,T$10)</f>
        <v>0</v>
      </c>
      <c r="U522" s="22">
        <f>_xll.DTC.CPR.ValueForVariable($A522,U$10)</f>
        <v>0</v>
      </c>
      <c r="V522" s="22">
        <f>_xll.DTC.CPR.ValueForVariable($A522,V$10)</f>
        <v>0</v>
      </c>
      <c r="W522" s="22">
        <f>_xll.DTC.CPR.ValueForVariable($A522,W$10)</f>
        <v>0</v>
      </c>
      <c r="X522" s="22">
        <f>_xll.DTC.CPR.ValueForVariable($A522,X$10)</f>
        <v>0</v>
      </c>
      <c r="Y522" s="22">
        <f>_xll.DTC.CPR.ValueForVariable($A522,Y$10)</f>
        <v>0</v>
      </c>
      <c r="Z522" s="22">
        <f>_xll.DTC.CPR.ValueForVariable($A522,Z$10)</f>
        <v>0</v>
      </c>
      <c r="AA522" s="22">
        <f>_xll.DTC.CPR.ValueForVariable($A522,AA$10)</f>
        <v>0</v>
      </c>
      <c r="AB522" s="22">
        <f>_xll.DTC.CPR.ValueForVariable($A522,AB$10)</f>
        <v>0</v>
      </c>
      <c r="AC522" s="22">
        <f>_xll.DTC.CPR.ValueForVariable($A522,AC$10)</f>
        <v>0</v>
      </c>
      <c r="AD522" s="22">
        <f>_xll.DTC.CPR.ValueForVariable($A522,AD$10)</f>
        <v>0</v>
      </c>
      <c r="AE522" s="22">
        <f>_xll.DTC.CPR.ValueForVariable($A522,AE$10)</f>
        <v>0</v>
      </c>
      <c r="AF522" s="22">
        <f>_xll.DTC.CPR.ValueForVariable($A522,AF$10)</f>
        <v>0</v>
      </c>
      <c r="AG522" s="22">
        <f>_xll.DTC.CPR.ValueForVariable($A522,AG$10)</f>
        <v>0</v>
      </c>
      <c r="AH522" s="22">
        <f>_xll.DTC.CPR.ValueForVariable($A522,AH$10)</f>
        <v>0</v>
      </c>
      <c r="AI522" s="22">
        <f>_xll.DTC.CPR.ValueForVariable($A522,AI$10)</f>
        <v>0</v>
      </c>
      <c r="AJ522" s="22">
        <f>_xll.DTC.CPR.ValueForVariable($A522,AJ$10)</f>
        <v>0</v>
      </c>
      <c r="AK522" s="22">
        <f>_xll.DTC.CPR.ValueForVariable($A522,AK$10)</f>
        <v>0</v>
      </c>
      <c r="AL522" s="22">
        <f>_xll.DTC.CPR.MinimumForVariable($A522,AL$10)</f>
        <v>0</v>
      </c>
      <c r="AM522" s="22">
        <f>_xll.DTC.CPR.MaximumForVariable($A522,AM$10)</f>
        <v>0</v>
      </c>
    </row>
    <row r="523" spans="1:39" x14ac:dyDescent="0.35">
      <c r="A523" s="22" t="str">
        <f>_xll.DTC.CPR.Calculate($B$1,$B$2,$B$3,D523,E523,C523,B523,F523,$B$4,G523)</f>
        <v>CID=1215090143</v>
      </c>
      <c r="B523" s="22">
        <f t="shared" si="98"/>
        <v>30</v>
      </c>
      <c r="C523" s="22">
        <f t="shared" si="99"/>
        <v>35</v>
      </c>
      <c r="D523" s="22">
        <f t="shared" si="100"/>
        <v>0</v>
      </c>
      <c r="E523" s="22">
        <f t="shared" si="96"/>
        <v>4</v>
      </c>
      <c r="F523" s="33">
        <f t="shared" si="101"/>
        <v>35</v>
      </c>
      <c r="G523" s="33">
        <f t="shared" si="97"/>
        <v>7</v>
      </c>
      <c r="H523" s="22">
        <f>_xll.DTC.CPR.ValueForVariable($A523,H$10)</f>
        <v>0</v>
      </c>
      <c r="I523" s="22">
        <f>_xll.DTC.CPR.ValueForVariable($A523,I$10)</f>
        <v>0</v>
      </c>
      <c r="J523" s="22">
        <f>_xll.DTC.CPR.ValueForVariable($A523,J$10)</f>
        <v>0</v>
      </c>
      <c r="K523" s="22">
        <f>_xll.DTC.CPR.ValueForVariable($A523,K$10)</f>
        <v>0</v>
      </c>
      <c r="L523" s="22">
        <f>_xll.DTC.CPR.ValueForVariable($A523,L$10)</f>
        <v>0</v>
      </c>
      <c r="M523" s="22">
        <f>_xll.DTC.CPR.ValueForVariable($A523,M$10)</f>
        <v>0</v>
      </c>
      <c r="N523" s="22">
        <f>_xll.DTC.CPR.ValueForVariable($A523,N$10)</f>
        <v>0</v>
      </c>
      <c r="O523" s="22">
        <f>_xll.DTC.CPR.ValueForVariable($A523,O$10)</f>
        <v>0</v>
      </c>
      <c r="P523" s="22">
        <f>_xll.DTC.CPR.ValueForVariable($A523,P$10)</f>
        <v>0</v>
      </c>
      <c r="Q523" s="22">
        <f>_xll.DTC.CPR.ValueForVariable($A523,Q$10)</f>
        <v>0</v>
      </c>
      <c r="R523" s="22">
        <f>_xll.DTC.CPR.ValueForVariable($A523,R$10)</f>
        <v>0</v>
      </c>
      <c r="S523" s="22">
        <f>_xll.DTC.CPR.ValueForVariable($A523,S$10)</f>
        <v>0</v>
      </c>
      <c r="T523" s="22">
        <f>_xll.DTC.CPR.ValueForVariable($A523,T$10)</f>
        <v>0</v>
      </c>
      <c r="U523" s="22">
        <f>_xll.DTC.CPR.ValueForVariable($A523,U$10)</f>
        <v>0</v>
      </c>
      <c r="V523" s="22">
        <f>_xll.DTC.CPR.ValueForVariable($A523,V$10)</f>
        <v>0</v>
      </c>
      <c r="W523" s="22">
        <f>_xll.DTC.CPR.ValueForVariable($A523,W$10)</f>
        <v>0</v>
      </c>
      <c r="X523" s="22">
        <f>_xll.DTC.CPR.ValueForVariable($A523,X$10)</f>
        <v>0</v>
      </c>
      <c r="Y523" s="22">
        <f>_xll.DTC.CPR.ValueForVariable($A523,Y$10)</f>
        <v>0</v>
      </c>
      <c r="Z523" s="22">
        <f>_xll.DTC.CPR.ValueForVariable($A523,Z$10)</f>
        <v>0</v>
      </c>
      <c r="AA523" s="22">
        <f>_xll.DTC.CPR.ValueForVariable($A523,AA$10)</f>
        <v>0</v>
      </c>
      <c r="AB523" s="22">
        <f>_xll.DTC.CPR.ValueForVariable($A523,AB$10)</f>
        <v>0</v>
      </c>
      <c r="AC523" s="22">
        <f>_xll.DTC.CPR.ValueForVariable($A523,AC$10)</f>
        <v>0</v>
      </c>
      <c r="AD523" s="22">
        <f>_xll.DTC.CPR.ValueForVariable($A523,AD$10)</f>
        <v>0</v>
      </c>
      <c r="AE523" s="22">
        <f>_xll.DTC.CPR.ValueForVariable($A523,AE$10)</f>
        <v>0</v>
      </c>
      <c r="AF523" s="22">
        <f>_xll.DTC.CPR.ValueForVariable($A523,AF$10)</f>
        <v>0</v>
      </c>
      <c r="AG523" s="22">
        <f>_xll.DTC.CPR.ValueForVariable($A523,AG$10)</f>
        <v>0</v>
      </c>
      <c r="AH523" s="22">
        <f>_xll.DTC.CPR.ValueForVariable($A523,AH$10)</f>
        <v>0</v>
      </c>
      <c r="AI523" s="22">
        <f>_xll.DTC.CPR.ValueForVariable($A523,AI$10)</f>
        <v>0</v>
      </c>
      <c r="AJ523" s="22">
        <f>_xll.DTC.CPR.ValueForVariable($A523,AJ$10)</f>
        <v>0</v>
      </c>
      <c r="AK523" s="22">
        <f>_xll.DTC.CPR.ValueForVariable($A523,AK$10)</f>
        <v>0</v>
      </c>
      <c r="AL523" s="22">
        <f>_xll.DTC.CPR.MinimumForVariable($A523,AL$10)</f>
        <v>0</v>
      </c>
      <c r="AM523" s="22">
        <f>_xll.DTC.CPR.MaximumForVariable($A523,AM$10)</f>
        <v>0</v>
      </c>
    </row>
    <row r="524" spans="1:39" x14ac:dyDescent="0.35">
      <c r="A524" s="22" t="str">
        <f>_xll.DTC.CPR.Calculate($B$1,$B$2,$B$3,D524,E524,C524,B524,F524,$B$4,G524)</f>
        <v>CID=1114333594</v>
      </c>
      <c r="B524" s="22">
        <f t="shared" si="98"/>
        <v>30</v>
      </c>
      <c r="C524" s="22">
        <f t="shared" si="99"/>
        <v>37.5</v>
      </c>
      <c r="D524" s="22">
        <f t="shared" si="100"/>
        <v>0</v>
      </c>
      <c r="E524" s="22">
        <f t="shared" si="96"/>
        <v>4</v>
      </c>
      <c r="F524" s="33">
        <f t="shared" si="101"/>
        <v>35</v>
      </c>
      <c r="G524" s="33">
        <f t="shared" si="97"/>
        <v>7</v>
      </c>
      <c r="H524" s="22">
        <f>_xll.DTC.CPR.ValueForVariable($A524,H$10)</f>
        <v>0</v>
      </c>
      <c r="I524" s="22">
        <f>_xll.DTC.CPR.ValueForVariable($A524,I$10)</f>
        <v>0</v>
      </c>
      <c r="J524" s="22">
        <f>_xll.DTC.CPR.ValueForVariable($A524,J$10)</f>
        <v>0</v>
      </c>
      <c r="K524" s="22">
        <f>_xll.DTC.CPR.ValueForVariable($A524,K$10)</f>
        <v>0</v>
      </c>
      <c r="L524" s="22">
        <f>_xll.DTC.CPR.ValueForVariable($A524,L$10)</f>
        <v>0</v>
      </c>
      <c r="M524" s="22">
        <f>_xll.DTC.CPR.ValueForVariable($A524,M$10)</f>
        <v>0</v>
      </c>
      <c r="N524" s="22">
        <f>_xll.DTC.CPR.ValueForVariable($A524,N$10)</f>
        <v>0</v>
      </c>
      <c r="O524" s="22">
        <f>_xll.DTC.CPR.ValueForVariable($A524,O$10)</f>
        <v>0</v>
      </c>
      <c r="P524" s="22">
        <f>_xll.DTC.CPR.ValueForVariable($A524,P$10)</f>
        <v>0</v>
      </c>
      <c r="Q524" s="22">
        <f>_xll.DTC.CPR.ValueForVariable($A524,Q$10)</f>
        <v>0</v>
      </c>
      <c r="R524" s="22">
        <f>_xll.DTC.CPR.ValueForVariable($A524,R$10)</f>
        <v>0</v>
      </c>
      <c r="S524" s="22">
        <f>_xll.DTC.CPR.ValueForVariable($A524,S$10)</f>
        <v>0</v>
      </c>
      <c r="T524" s="22">
        <f>_xll.DTC.CPR.ValueForVariable($A524,T$10)</f>
        <v>0</v>
      </c>
      <c r="U524" s="22">
        <f>_xll.DTC.CPR.ValueForVariable($A524,U$10)</f>
        <v>0</v>
      </c>
      <c r="V524" s="22">
        <f>_xll.DTC.CPR.ValueForVariable($A524,V$10)</f>
        <v>0</v>
      </c>
      <c r="W524" s="22">
        <f>_xll.DTC.CPR.ValueForVariable($A524,W$10)</f>
        <v>0</v>
      </c>
      <c r="X524" s="22">
        <f>_xll.DTC.CPR.ValueForVariable($A524,X$10)</f>
        <v>0</v>
      </c>
      <c r="Y524" s="22">
        <f>_xll.DTC.CPR.ValueForVariable($A524,Y$10)</f>
        <v>0</v>
      </c>
      <c r="Z524" s="22">
        <f>_xll.DTC.CPR.ValueForVariable($A524,Z$10)</f>
        <v>0</v>
      </c>
      <c r="AA524" s="22">
        <f>_xll.DTC.CPR.ValueForVariable($A524,AA$10)</f>
        <v>0</v>
      </c>
      <c r="AB524" s="22">
        <f>_xll.DTC.CPR.ValueForVariable($A524,AB$10)</f>
        <v>0</v>
      </c>
      <c r="AC524" s="22">
        <f>_xll.DTC.CPR.ValueForVariable($A524,AC$10)</f>
        <v>0</v>
      </c>
      <c r="AD524" s="22">
        <f>_xll.DTC.CPR.ValueForVariable($A524,AD$10)</f>
        <v>0</v>
      </c>
      <c r="AE524" s="22">
        <f>_xll.DTC.CPR.ValueForVariable($A524,AE$10)</f>
        <v>0</v>
      </c>
      <c r="AF524" s="22">
        <f>_xll.DTC.CPR.ValueForVariable($A524,AF$10)</f>
        <v>0</v>
      </c>
      <c r="AG524" s="22">
        <f>_xll.DTC.CPR.ValueForVariable($A524,AG$10)</f>
        <v>0</v>
      </c>
      <c r="AH524" s="22">
        <f>_xll.DTC.CPR.ValueForVariable($A524,AH$10)</f>
        <v>0</v>
      </c>
      <c r="AI524" s="22">
        <f>_xll.DTC.CPR.ValueForVariable($A524,AI$10)</f>
        <v>0</v>
      </c>
      <c r="AJ524" s="22">
        <f>_xll.DTC.CPR.ValueForVariable($A524,AJ$10)</f>
        <v>0</v>
      </c>
      <c r="AK524" s="22">
        <f>_xll.DTC.CPR.ValueForVariable($A524,AK$10)</f>
        <v>0</v>
      </c>
      <c r="AL524" s="22">
        <f>_xll.DTC.CPR.MinimumForVariable($A524,AL$10)</f>
        <v>0</v>
      </c>
      <c r="AM524" s="22">
        <f>_xll.DTC.CPR.MaximumForVariable($A524,AM$10)</f>
        <v>0</v>
      </c>
    </row>
    <row r="525" spans="1:39" x14ac:dyDescent="0.35">
      <c r="A525" s="22" t="str">
        <f>_xll.DTC.CPR.Calculate($B$1,$B$2,$B$3,D525,E525,C525,B525,F525,$B$4,G525)</f>
        <v>CID=1013577045</v>
      </c>
      <c r="B525" s="22">
        <f t="shared" si="98"/>
        <v>30</v>
      </c>
      <c r="C525" s="22">
        <f t="shared" si="99"/>
        <v>40</v>
      </c>
      <c r="D525" s="22">
        <f t="shared" si="100"/>
        <v>0</v>
      </c>
      <c r="E525" s="22">
        <f t="shared" si="96"/>
        <v>4</v>
      </c>
      <c r="F525" s="33">
        <f t="shared" si="101"/>
        <v>35</v>
      </c>
      <c r="G525" s="33">
        <f t="shared" si="97"/>
        <v>7</v>
      </c>
      <c r="H525" s="22">
        <f>_xll.DTC.CPR.ValueForVariable($A525,H$10)</f>
        <v>0</v>
      </c>
      <c r="I525" s="22">
        <f>_xll.DTC.CPR.ValueForVariable($A525,I$10)</f>
        <v>0</v>
      </c>
      <c r="J525" s="22">
        <f>_xll.DTC.CPR.ValueForVariable($A525,J$10)</f>
        <v>0</v>
      </c>
      <c r="K525" s="22">
        <f>_xll.DTC.CPR.ValueForVariable($A525,K$10)</f>
        <v>0</v>
      </c>
      <c r="L525" s="22">
        <f>_xll.DTC.CPR.ValueForVariable($A525,L$10)</f>
        <v>0</v>
      </c>
      <c r="M525" s="22">
        <f>_xll.DTC.CPR.ValueForVariable($A525,M$10)</f>
        <v>0</v>
      </c>
      <c r="N525" s="22">
        <f>_xll.DTC.CPR.ValueForVariable($A525,N$10)</f>
        <v>0</v>
      </c>
      <c r="O525" s="22">
        <f>_xll.DTC.CPR.ValueForVariable($A525,O$10)</f>
        <v>0</v>
      </c>
      <c r="P525" s="22">
        <f>_xll.DTC.CPR.ValueForVariable($A525,P$10)</f>
        <v>0</v>
      </c>
      <c r="Q525" s="22">
        <f>_xll.DTC.CPR.ValueForVariable($A525,Q$10)</f>
        <v>0</v>
      </c>
      <c r="R525" s="22">
        <f>_xll.DTC.CPR.ValueForVariable($A525,R$10)</f>
        <v>0</v>
      </c>
      <c r="S525" s="22">
        <f>_xll.DTC.CPR.ValueForVariable($A525,S$10)</f>
        <v>0</v>
      </c>
      <c r="T525" s="22">
        <f>_xll.DTC.CPR.ValueForVariable($A525,T$10)</f>
        <v>0</v>
      </c>
      <c r="U525" s="22">
        <f>_xll.DTC.CPR.ValueForVariable($A525,U$10)</f>
        <v>0</v>
      </c>
      <c r="V525" s="22">
        <f>_xll.DTC.CPR.ValueForVariable($A525,V$10)</f>
        <v>0</v>
      </c>
      <c r="W525" s="22">
        <f>_xll.DTC.CPR.ValueForVariable($A525,W$10)</f>
        <v>0</v>
      </c>
      <c r="X525" s="22">
        <f>_xll.DTC.CPR.ValueForVariable($A525,X$10)</f>
        <v>0</v>
      </c>
      <c r="Y525" s="22">
        <f>_xll.DTC.CPR.ValueForVariable($A525,Y$10)</f>
        <v>0</v>
      </c>
      <c r="Z525" s="22">
        <f>_xll.DTC.CPR.ValueForVariable($A525,Z$10)</f>
        <v>0</v>
      </c>
      <c r="AA525" s="22">
        <f>_xll.DTC.CPR.ValueForVariable($A525,AA$10)</f>
        <v>0</v>
      </c>
      <c r="AB525" s="22">
        <f>_xll.DTC.CPR.ValueForVariable($A525,AB$10)</f>
        <v>0</v>
      </c>
      <c r="AC525" s="22">
        <f>_xll.DTC.CPR.ValueForVariable($A525,AC$10)</f>
        <v>0</v>
      </c>
      <c r="AD525" s="22">
        <f>_xll.DTC.CPR.ValueForVariable($A525,AD$10)</f>
        <v>0</v>
      </c>
      <c r="AE525" s="22">
        <f>_xll.DTC.CPR.ValueForVariable($A525,AE$10)</f>
        <v>0</v>
      </c>
      <c r="AF525" s="22">
        <f>_xll.DTC.CPR.ValueForVariable($A525,AF$10)</f>
        <v>0</v>
      </c>
      <c r="AG525" s="22">
        <f>_xll.DTC.CPR.ValueForVariable($A525,AG$10)</f>
        <v>0</v>
      </c>
      <c r="AH525" s="22">
        <f>_xll.DTC.CPR.ValueForVariable($A525,AH$10)</f>
        <v>0</v>
      </c>
      <c r="AI525" s="22">
        <f>_xll.DTC.CPR.ValueForVariable($A525,AI$10)</f>
        <v>0</v>
      </c>
      <c r="AJ525" s="22">
        <f>_xll.DTC.CPR.ValueForVariable($A525,AJ$10)</f>
        <v>0</v>
      </c>
      <c r="AK525" s="22">
        <f>_xll.DTC.CPR.ValueForVariable($A525,AK$10)</f>
        <v>0</v>
      </c>
      <c r="AL525" s="22">
        <f>_xll.DTC.CPR.MinimumForVariable($A525,AL$10)</f>
        <v>0</v>
      </c>
      <c r="AM525" s="22">
        <f>_xll.DTC.CPR.MaximumForVariable($A525,AM$10)</f>
        <v>0</v>
      </c>
    </row>
    <row r="526" spans="1:39" x14ac:dyDescent="0.35">
      <c r="A526" s="22" t="str">
        <f>_xll.DTC.CPR.Calculate($B$1,$B$2,$B$3,D526,E526,C526,B526,F526,$B$4,G526)</f>
        <v>CID=-572709872</v>
      </c>
      <c r="B526" s="22">
        <f t="shared" si="98"/>
        <v>30</v>
      </c>
      <c r="C526" s="22">
        <f t="shared" si="99"/>
        <v>42.5</v>
      </c>
      <c r="D526" s="22">
        <f t="shared" si="100"/>
        <v>0</v>
      </c>
      <c r="E526" s="22">
        <f t="shared" si="96"/>
        <v>4</v>
      </c>
      <c r="F526" s="33">
        <f t="shared" si="101"/>
        <v>36.5</v>
      </c>
      <c r="G526" s="33">
        <f t="shared" si="97"/>
        <v>7.3</v>
      </c>
      <c r="H526" s="22">
        <f>_xll.DTC.CPR.ValueForVariable($A526,H$10)</f>
        <v>0</v>
      </c>
      <c r="I526" s="22">
        <f>_xll.DTC.CPR.ValueForVariable($A526,I$10)</f>
        <v>0</v>
      </c>
      <c r="J526" s="22">
        <f>_xll.DTC.CPR.ValueForVariable($A526,J$10)</f>
        <v>0</v>
      </c>
      <c r="K526" s="22">
        <f>_xll.DTC.CPR.ValueForVariable($A526,K$10)</f>
        <v>0</v>
      </c>
      <c r="L526" s="22">
        <f>_xll.DTC.CPR.ValueForVariable($A526,L$10)</f>
        <v>0</v>
      </c>
      <c r="M526" s="22">
        <f>_xll.DTC.CPR.ValueForVariable($A526,M$10)</f>
        <v>0</v>
      </c>
      <c r="N526" s="22">
        <f>_xll.DTC.CPR.ValueForVariable($A526,N$10)</f>
        <v>0</v>
      </c>
      <c r="O526" s="22">
        <f>_xll.DTC.CPR.ValueForVariable($A526,O$10)</f>
        <v>0</v>
      </c>
      <c r="P526" s="22">
        <f>_xll.DTC.CPR.ValueForVariable($A526,P$10)</f>
        <v>0</v>
      </c>
      <c r="Q526" s="22">
        <f>_xll.DTC.CPR.ValueForVariable($A526,Q$10)</f>
        <v>0</v>
      </c>
      <c r="R526" s="22">
        <f>_xll.DTC.CPR.ValueForVariable($A526,R$10)</f>
        <v>0</v>
      </c>
      <c r="S526" s="22">
        <f>_xll.DTC.CPR.ValueForVariable($A526,S$10)</f>
        <v>0</v>
      </c>
      <c r="T526" s="22">
        <f>_xll.DTC.CPR.ValueForVariable($A526,T$10)</f>
        <v>0</v>
      </c>
      <c r="U526" s="22">
        <f>_xll.DTC.CPR.ValueForVariable($A526,U$10)</f>
        <v>0</v>
      </c>
      <c r="V526" s="22">
        <f>_xll.DTC.CPR.ValueForVariable($A526,V$10)</f>
        <v>0</v>
      </c>
      <c r="W526" s="22">
        <f>_xll.DTC.CPR.ValueForVariable($A526,W$10)</f>
        <v>0</v>
      </c>
      <c r="X526" s="22">
        <f>_xll.DTC.CPR.ValueForVariable($A526,X$10)</f>
        <v>0</v>
      </c>
      <c r="Y526" s="22">
        <f>_xll.DTC.CPR.ValueForVariable($A526,Y$10)</f>
        <v>0</v>
      </c>
      <c r="Z526" s="22">
        <f>_xll.DTC.CPR.ValueForVariable($A526,Z$10)</f>
        <v>0</v>
      </c>
      <c r="AA526" s="22">
        <f>_xll.DTC.CPR.ValueForVariable($A526,AA$10)</f>
        <v>0</v>
      </c>
      <c r="AB526" s="22">
        <f>_xll.DTC.CPR.ValueForVariable($A526,AB$10)</f>
        <v>0</v>
      </c>
      <c r="AC526" s="22">
        <f>_xll.DTC.CPR.ValueForVariable($A526,AC$10)</f>
        <v>0</v>
      </c>
      <c r="AD526" s="22">
        <f>_xll.DTC.CPR.ValueForVariable($A526,AD$10)</f>
        <v>0</v>
      </c>
      <c r="AE526" s="22">
        <f>_xll.DTC.CPR.ValueForVariable($A526,AE$10)</f>
        <v>0</v>
      </c>
      <c r="AF526" s="22">
        <f>_xll.DTC.CPR.ValueForVariable($A526,AF$10)</f>
        <v>0</v>
      </c>
      <c r="AG526" s="22">
        <f>_xll.DTC.CPR.ValueForVariable($A526,AG$10)</f>
        <v>0</v>
      </c>
      <c r="AH526" s="22">
        <f>_xll.DTC.CPR.ValueForVariable($A526,AH$10)</f>
        <v>0</v>
      </c>
      <c r="AI526" s="22">
        <f>_xll.DTC.CPR.ValueForVariable($A526,AI$10)</f>
        <v>0</v>
      </c>
      <c r="AJ526" s="22">
        <f>_xll.DTC.CPR.ValueForVariable($A526,AJ$10)</f>
        <v>0</v>
      </c>
      <c r="AK526" s="22">
        <f>_xll.DTC.CPR.ValueForVariable($A526,AK$10)</f>
        <v>0</v>
      </c>
      <c r="AL526" s="22">
        <f>_xll.DTC.CPR.MinimumForVariable($A526,AL$10)</f>
        <v>0</v>
      </c>
      <c r="AM526" s="22">
        <f>_xll.DTC.CPR.MaximumForVariable($A526,AM$10)</f>
        <v>0</v>
      </c>
    </row>
    <row r="527" spans="1:39" x14ac:dyDescent="0.35">
      <c r="A527" s="22" t="str">
        <f>_xll.DTC.CPR.Calculate($B$1,$B$2,$B$3,D527,E527,C527,B527,F527,$B$4,G527)</f>
        <v>CID=2135970507</v>
      </c>
      <c r="B527" s="22">
        <f t="shared" si="98"/>
        <v>30</v>
      </c>
      <c r="C527" s="22">
        <f t="shared" si="99"/>
        <v>45</v>
      </c>
      <c r="D527" s="22">
        <f t="shared" si="100"/>
        <v>0</v>
      </c>
      <c r="E527" s="22">
        <f t="shared" si="96"/>
        <v>4</v>
      </c>
      <c r="F527" s="33">
        <f t="shared" si="101"/>
        <v>39</v>
      </c>
      <c r="G527" s="33">
        <f t="shared" si="97"/>
        <v>7.8</v>
      </c>
      <c r="H527" s="22">
        <f>_xll.DTC.CPR.ValueForVariable($A527,H$10)</f>
        <v>1.7283171361456107</v>
      </c>
      <c r="I527" s="22">
        <f>_xll.DTC.CPR.ValueForVariable($A527,I$10)</f>
        <v>145.37773264387616</v>
      </c>
      <c r="J527" s="22">
        <f>_xll.DTC.CPR.ValueForVariable($A527,J$10)</f>
        <v>36.597735111151138</v>
      </c>
      <c r="K527" s="22">
        <f>_xll.DTC.CPR.ValueForVariable($A527,K$10)</f>
        <v>254.91869357729877</v>
      </c>
      <c r="L527" s="22">
        <f>_xll.DTC.CPR.ValueForVariable($A527,L$10)</f>
        <v>427.64030710344588</v>
      </c>
      <c r="M527" s="22">
        <f>_xll.DTC.CPR.ValueForVariable($A527,M$10)</f>
        <v>419.03712007377771</v>
      </c>
      <c r="N527" s="22">
        <f>_xll.DTC.CPR.ValueForVariable($A527,N$10)</f>
        <v>19124.479035721015</v>
      </c>
      <c r="O527" s="22">
        <f>_xll.DTC.CPR.ValueForVariable($A527,O$10)</f>
        <v>1.4246204958543629</v>
      </c>
      <c r="P527" s="22">
        <f>_xll.DTC.CPR.ValueForVariable($A527,P$10)</f>
        <v>1.1912759794160096E-2</v>
      </c>
      <c r="Q527" s="22">
        <f>_xll.DTC.CPR.ValueForVariable($A527,Q$10)</f>
        <v>11.407754892860062</v>
      </c>
      <c r="R527" s="22">
        <f>_xll.DTC.CPR.ValueForVariable($A527,R$10)</f>
        <v>20.495397764952639</v>
      </c>
      <c r="S527" s="22">
        <f>_xll.DTC.CPR.ValueForVariable($A527,S$10)</f>
        <v>233.80647413425166</v>
      </c>
      <c r="T527" s="22">
        <f>_xll.DTC.CPR.ValueForVariable($A527,T$10)</f>
        <v>30</v>
      </c>
      <c r="U527" s="22">
        <f>_xll.DTC.CPR.ValueForVariable($A527,U$10)</f>
        <v>45</v>
      </c>
      <c r="V527" s="22">
        <f>_xll.DTC.CPR.ValueForVariable($A527,V$10)</f>
        <v>4</v>
      </c>
      <c r="W527" s="22">
        <f>_xll.DTC.CPR.ValueForVariable($A527,W$10)</f>
        <v>39</v>
      </c>
      <c r="X527" s="22">
        <f>_xll.DTC.CPR.ValueForVariable($A527,X$10)</f>
        <v>770.19630307686862</v>
      </c>
      <c r="Y527" s="22">
        <f>_xll.DTC.CPR.ValueForVariable($A527,Y$10)</f>
        <v>1159.9242383423766</v>
      </c>
      <c r="Z527" s="22">
        <f>_xll.DTC.CPR.ValueForVariable($A527,Z$10)</f>
        <v>54.035773176106659</v>
      </c>
      <c r="AA527" s="22">
        <f>_xll.DTC.CPR.ValueForVariable($A527,AA$10)</f>
        <v>1.5060111736560902</v>
      </c>
      <c r="AB527" s="22">
        <f>_xll.DTC.CPR.ValueForVariable($A527,AB$10)</f>
        <v>0.77915732127794979</v>
      </c>
      <c r="AC527" s="22">
        <f>_xll.DTC.CPR.ValueForVariable($A527,AC$10)</f>
        <v>82.588103377855489</v>
      </c>
      <c r="AD527" s="22">
        <f>_xll.DTC.CPR.ValueForVariable($A527,AD$10)</f>
        <v>39.965658355294131</v>
      </c>
      <c r="AE527" s="22">
        <f>_xll.DTC.CPR.ValueForVariable($A527,AE$10)</f>
        <v>0</v>
      </c>
      <c r="AF527" s="22">
        <f>_xll.DTC.CPR.ValueForVariable($A527,AF$10)</f>
        <v>0</v>
      </c>
      <c r="AG527" s="22">
        <f>_xll.DTC.CPR.ValueForVariable($A527,AG$10)</f>
        <v>0</v>
      </c>
      <c r="AH527" s="22">
        <f>_xll.DTC.CPR.ValueForVariable($A527,AH$10)</f>
        <v>0</v>
      </c>
      <c r="AI527" s="22">
        <f>_xll.DTC.CPR.ValueForVariable($A527,AI$10)</f>
        <v>0</v>
      </c>
      <c r="AJ527" s="22">
        <f>_xll.DTC.CPR.ValueForVariable($A527,AJ$10)</f>
        <v>0</v>
      </c>
      <c r="AK527" s="22">
        <f>_xll.DTC.CPR.ValueForVariable($A527,AK$10)</f>
        <v>10</v>
      </c>
      <c r="AL527" s="22">
        <f>_xll.DTC.CPR.MinimumForVariable($A527,AL$10)</f>
        <v>17.228452500095941</v>
      </c>
      <c r="AM527" s="22">
        <f>_xll.DTC.CPR.MaximumForVariable($A527,AM$10)</f>
        <v>35.236789601474435</v>
      </c>
    </row>
    <row r="528" spans="1:39" x14ac:dyDescent="0.35">
      <c r="A528" s="22" t="str">
        <f>_xll.DTC.CPR.Calculate($B$1,$B$2,$B$3,D528,E528,C528,B528,F528,$B$4,G528)</f>
        <v>CID=2035213958</v>
      </c>
      <c r="B528" s="22">
        <f t="shared" si="98"/>
        <v>30</v>
      </c>
      <c r="C528" s="22">
        <f t="shared" si="99"/>
        <v>47.5</v>
      </c>
      <c r="D528" s="22">
        <f t="shared" si="100"/>
        <v>0</v>
      </c>
      <c r="E528" s="22">
        <f t="shared" si="96"/>
        <v>4</v>
      </c>
      <c r="F528" s="33">
        <f t="shared" si="101"/>
        <v>41.5</v>
      </c>
      <c r="G528" s="33">
        <f t="shared" si="97"/>
        <v>8.3000000000000007</v>
      </c>
      <c r="H528" s="22">
        <f>_xll.DTC.CPR.ValueForVariable($A528,H$10)</f>
        <v>1.7283171361456107</v>
      </c>
      <c r="I528" s="22">
        <f>_xll.DTC.CPR.ValueForVariable($A528,I$10)</f>
        <v>145.37773264387616</v>
      </c>
      <c r="J528" s="22">
        <f>_xll.DTC.CPR.ValueForVariable($A528,J$10)</f>
        <v>36.597735111151138</v>
      </c>
      <c r="K528" s="22">
        <f>_xll.DTC.CPR.ValueForVariable($A528,K$10)</f>
        <v>258.65495278124138</v>
      </c>
      <c r="L528" s="22">
        <f>_xll.DTC.CPR.ValueForVariable($A528,L$10)</f>
        <v>428.98493498621917</v>
      </c>
      <c r="M528" s="22">
        <f>_xll.DTC.CPR.ValueForVariable($A528,M$10)</f>
        <v>419.03712007377771</v>
      </c>
      <c r="N528" s="22">
        <f>_xll.DTC.CPR.ValueForVariable($A528,N$10)</f>
        <v>19276.137674496244</v>
      </c>
      <c r="O528" s="22">
        <f>_xll.DTC.CPR.ValueForVariable($A528,O$10)</f>
        <v>1.5028906911440174</v>
      </c>
      <c r="P528" s="22">
        <f>_xll.DTC.CPR.ValueForVariable($A528,P$10)</f>
        <v>1.3450349162725023E-2</v>
      </c>
      <c r="Q528" s="22">
        <f>_xll.DTC.CPR.ValueForVariable($A528,Q$10)</f>
        <v>9.9662955862718654</v>
      </c>
      <c r="R528" s="22">
        <f>_xll.DTC.CPR.ValueForVariable($A528,R$10)</f>
        <v>24.185201428449812</v>
      </c>
      <c r="S528" s="22">
        <f>_xll.DTC.CPR.ValueForVariable($A528,S$10)</f>
        <v>241.03686624945536</v>
      </c>
      <c r="T528" s="22">
        <f>_xll.DTC.CPR.ValueForVariable($A528,T$10)</f>
        <v>30</v>
      </c>
      <c r="U528" s="22">
        <f>_xll.DTC.CPR.ValueForVariable($A528,U$10)</f>
        <v>47.5</v>
      </c>
      <c r="V528" s="22">
        <f>_xll.DTC.CPR.ValueForVariable($A528,V$10)</f>
        <v>4</v>
      </c>
      <c r="W528" s="22">
        <f>_xll.DTC.CPR.ValueForVariable($A528,W$10)</f>
        <v>41.5</v>
      </c>
      <c r="X528" s="22">
        <f>_xll.DTC.CPR.ValueForVariable($A528,X$10)</f>
        <v>770.19630307686862</v>
      </c>
      <c r="Y528" s="22">
        <f>_xll.DTC.CPR.ValueForVariable($A528,Y$10)</f>
        <v>1237.0237214434719</v>
      </c>
      <c r="Z528" s="22">
        <f>_xll.DTC.CPR.ValueForVariable($A528,Z$10)</f>
        <v>56.920498710910181</v>
      </c>
      <c r="AA528" s="22">
        <f>_xll.DTC.CPR.ValueForVariable($A528,AA$10)</f>
        <v>1.6061148521508966</v>
      </c>
      <c r="AB528" s="22">
        <f>_xll.DTC.CPR.ValueForVariable($A528,AB$10)</f>
        <v>0.79982104108105012</v>
      </c>
      <c r="AC528" s="22">
        <f>_xll.DTC.CPR.ValueForVariable($A528,AC$10)</f>
        <v>105.06865607175439</v>
      </c>
      <c r="AD528" s="22">
        <f>_xll.DTC.CPR.ValueForVariable($A528,AD$10)</f>
        <v>45.942292212635635</v>
      </c>
      <c r="AE528" s="22">
        <f>_xll.DTC.CPR.ValueForVariable($A528,AE$10)</f>
        <v>0</v>
      </c>
      <c r="AF528" s="22">
        <f>_xll.DTC.CPR.ValueForVariable($A528,AF$10)</f>
        <v>0</v>
      </c>
      <c r="AG528" s="22">
        <f>_xll.DTC.CPR.ValueForVariable($A528,AG$10)</f>
        <v>0</v>
      </c>
      <c r="AH528" s="22">
        <f>_xll.DTC.CPR.ValueForVariable($A528,AH$10)</f>
        <v>0</v>
      </c>
      <c r="AI528" s="22">
        <f>_xll.DTC.CPR.ValueForVariable($A528,AI$10)</f>
        <v>0</v>
      </c>
      <c r="AJ528" s="22">
        <f>_xll.DTC.CPR.ValueForVariable($A528,AJ$10)</f>
        <v>0</v>
      </c>
      <c r="AK528" s="22">
        <f>_xll.DTC.CPR.ValueForVariable($A528,AK$10)</f>
        <v>10</v>
      </c>
      <c r="AL528" s="22">
        <f>_xll.DTC.CPR.MinimumForVariable($A528,AL$10)</f>
        <v>17.362611048031969</v>
      </c>
      <c r="AM528" s="22">
        <f>_xll.DTC.CPR.MaximumForVariable($A528,AM$10)</f>
        <v>49.48669903280696</v>
      </c>
    </row>
    <row r="529" spans="1:39" x14ac:dyDescent="0.35">
      <c r="A529" s="22" t="str">
        <f>_xll.DTC.CPR.Calculate($B$1,$B$2,$B$3,D529,E529,C529,B529,F529,$B$4,G529)</f>
        <v>CID=1934457409</v>
      </c>
      <c r="B529" s="22">
        <f t="shared" si="98"/>
        <v>30</v>
      </c>
      <c r="C529" s="22">
        <f t="shared" si="99"/>
        <v>50</v>
      </c>
      <c r="D529" s="22">
        <f t="shared" si="100"/>
        <v>0</v>
      </c>
      <c r="E529" s="22">
        <f t="shared" si="96"/>
        <v>4</v>
      </c>
      <c r="F529" s="33">
        <f t="shared" si="101"/>
        <v>44</v>
      </c>
      <c r="G529" s="33">
        <f t="shared" si="97"/>
        <v>8.8000000000000007</v>
      </c>
      <c r="H529" s="22">
        <f>_xll.DTC.CPR.ValueForVariable($A529,H$10)</f>
        <v>1.7283171361456107</v>
      </c>
      <c r="I529" s="22">
        <f>_xll.DTC.CPR.ValueForVariable($A529,I$10)</f>
        <v>145.37773264387616</v>
      </c>
      <c r="J529" s="22">
        <f>_xll.DTC.CPR.ValueForVariable($A529,J$10)</f>
        <v>36.597735111151138</v>
      </c>
      <c r="K529" s="22">
        <f>_xll.DTC.CPR.ValueForVariable($A529,K$10)</f>
        <v>262.42501858641634</v>
      </c>
      <c r="L529" s="22">
        <f>_xll.DTC.CPR.ValueForVariable($A529,L$10)</f>
        <v>430.3046627192561</v>
      </c>
      <c r="M529" s="22">
        <f>_xll.DTC.CPR.ValueForVariable($A529,M$10)</f>
        <v>419.03712007377771</v>
      </c>
      <c r="N529" s="22">
        <f>_xll.DTC.CPR.ValueForVariable($A529,N$10)</f>
        <v>20226.764627258111</v>
      </c>
      <c r="O529" s="22">
        <f>_xll.DTC.CPR.ValueForVariable($A529,O$10)</f>
        <v>1.580955873951529</v>
      </c>
      <c r="P529" s="22">
        <f>_xll.DTC.CPR.ValueForVariable($A529,P$10)</f>
        <v>1.5193333834745708E-2</v>
      </c>
      <c r="Q529" s="22">
        <f>_xll.DTC.CPR.ValueForVariable($A529,Q$10)</f>
        <v>8.7764157128643649</v>
      </c>
      <c r="R529" s="22">
        <f>_xll.DTC.CPR.ValueForVariable($A529,R$10)</f>
        <v>28.21161051149987</v>
      </c>
      <c r="S529" s="22">
        <f>_xll.DTC.CPR.ValueForVariable($A529,S$10)</f>
        <v>247.59682177833696</v>
      </c>
      <c r="T529" s="22">
        <f>_xll.DTC.CPR.ValueForVariable($A529,T$10)</f>
        <v>30</v>
      </c>
      <c r="U529" s="22">
        <f>_xll.DTC.CPR.ValueForVariable($A529,U$10)</f>
        <v>50</v>
      </c>
      <c r="V529" s="22">
        <f>_xll.DTC.CPR.ValueForVariable($A529,V$10)</f>
        <v>4</v>
      </c>
      <c r="W529" s="22">
        <f>_xll.DTC.CPR.ValueForVariable($A529,W$10)</f>
        <v>44</v>
      </c>
      <c r="X529" s="22">
        <f>_xll.DTC.CPR.ValueForVariable($A529,X$10)</f>
        <v>770.19630307686862</v>
      </c>
      <c r="Y529" s="22">
        <f>_xll.DTC.CPR.ValueForVariable($A529,Y$10)</f>
        <v>1317.9054900117335</v>
      </c>
      <c r="Z529" s="22">
        <f>_xll.DTC.CPR.ValueForVariable($A529,Z$10)</f>
        <v>59.852877656995872</v>
      </c>
      <c r="AA529" s="22">
        <f>_xll.DTC.CPR.ValueForVariable($A529,AA$10)</f>
        <v>1.7111293377374226</v>
      </c>
      <c r="AB529" s="22">
        <f>_xll.DTC.CPR.ValueForVariable($A529,AB$10)</f>
        <v>0.81892666266109126</v>
      </c>
      <c r="AC529" s="22">
        <f>_xll.DTC.CPR.ValueForVariable($A529,AC$10)</f>
        <v>108.27274799140518</v>
      </c>
      <c r="AD529" s="22">
        <f>_xll.DTC.CPR.ValueForVariable($A529,AD$10)</f>
        <v>52.340593665679386</v>
      </c>
      <c r="AE529" s="22">
        <f>_xll.DTC.CPR.ValueForVariable($A529,AE$10)</f>
        <v>0</v>
      </c>
      <c r="AF529" s="22">
        <f>_xll.DTC.CPR.ValueForVariable($A529,AF$10)</f>
        <v>0</v>
      </c>
      <c r="AG529" s="22">
        <f>_xll.DTC.CPR.ValueForVariable($A529,AG$10)</f>
        <v>0</v>
      </c>
      <c r="AH529" s="22">
        <f>_xll.DTC.CPR.ValueForVariable($A529,AH$10)</f>
        <v>0</v>
      </c>
      <c r="AI529" s="22">
        <f>_xll.DTC.CPR.ValueForVariable($A529,AI$10)</f>
        <v>0</v>
      </c>
      <c r="AJ529" s="22">
        <f>_xll.DTC.CPR.ValueForVariable($A529,AJ$10)</f>
        <v>0</v>
      </c>
      <c r="AK529" s="22">
        <f>_xll.DTC.CPR.ValueForVariable($A529,AK$10)</f>
        <v>9.9999697598244737</v>
      </c>
      <c r="AL529" s="22">
        <f>_xll.DTC.CPR.MinimumForVariable($A529,AL$10)</f>
        <v>20.758037462454752</v>
      </c>
      <c r="AM529" s="22">
        <f>_xll.DTC.CPR.MaximumForVariable($A529,AM$10)</f>
        <v>59.601849762872845</v>
      </c>
    </row>
    <row r="530" spans="1:39" x14ac:dyDescent="0.35">
      <c r="A530" s="22" t="str">
        <f>_xll.DTC.CPR.Calculate($B$1,$B$2,$B$3,D530,E530,C530,B530,F530,$B$4,G530)</f>
        <v>CID=193452205</v>
      </c>
      <c r="B530" s="22">
        <f t="shared" si="98"/>
        <v>30</v>
      </c>
      <c r="C530" s="22">
        <f t="shared" si="99"/>
        <v>52.5</v>
      </c>
      <c r="D530" s="22">
        <f t="shared" si="100"/>
        <v>0</v>
      </c>
      <c r="E530" s="22">
        <f t="shared" si="96"/>
        <v>4</v>
      </c>
      <c r="F530" s="33">
        <f t="shared" si="101"/>
        <v>46.5</v>
      </c>
      <c r="G530" s="33">
        <f t="shared" si="97"/>
        <v>9.3000000000000007</v>
      </c>
      <c r="H530" s="22">
        <f>_xll.DTC.CPR.ValueForVariable($A530,H$10)</f>
        <v>1.7283171361456107</v>
      </c>
      <c r="I530" s="22">
        <f>_xll.DTC.CPR.ValueForVariable($A530,I$10)</f>
        <v>145.37773264387616</v>
      </c>
      <c r="J530" s="22">
        <f>_xll.DTC.CPR.ValueForVariable($A530,J$10)</f>
        <v>36.597735111151138</v>
      </c>
      <c r="K530" s="22">
        <f>_xll.DTC.CPR.ValueForVariable($A530,K$10)</f>
        <v>266.23083222577782</v>
      </c>
      <c r="L530" s="22">
        <f>_xll.DTC.CPR.ValueForVariable($A530,L$10)</f>
        <v>431.59971598098008</v>
      </c>
      <c r="M530" s="22">
        <f>_xll.DTC.CPR.ValueForVariable($A530,M$10)</f>
        <v>419.03712007377771</v>
      </c>
      <c r="N530" s="22">
        <f>_xll.DTC.CPR.ValueForVariable($A530,N$10)</f>
        <v>21310.281040937523</v>
      </c>
      <c r="O530" s="22">
        <f>_xll.DTC.CPR.ValueForVariable($A530,O$10)</f>
        <v>1.7380897288865582</v>
      </c>
      <c r="P530" s="22">
        <f>_xll.DTC.CPR.ValueForVariable($A530,P$10)</f>
        <v>1.7673321968783445E-2</v>
      </c>
      <c r="Q530" s="22">
        <f>_xll.DTC.CPR.ValueForVariable($A530,Q$10)</f>
        <v>7.8124814381182555</v>
      </c>
      <c r="R530" s="22">
        <f>_xll.DTC.CPR.ValueForVariable($A530,R$10)</f>
        <v>33.995733816663353</v>
      </c>
      <c r="S530" s="22">
        <f>_xll.DTC.CPR.ValueForVariable($A530,S$10)</f>
        <v>265.59103941789152</v>
      </c>
      <c r="T530" s="22">
        <f>_xll.DTC.CPR.ValueForVariable($A530,T$10)</f>
        <v>30</v>
      </c>
      <c r="U530" s="22">
        <f>_xll.DTC.CPR.ValueForVariable($A530,U$10)</f>
        <v>52.5</v>
      </c>
      <c r="V530" s="22">
        <f>_xll.DTC.CPR.ValueForVariable($A530,V$10)</f>
        <v>4</v>
      </c>
      <c r="W530" s="22">
        <f>_xll.DTC.CPR.ValueForVariable($A530,W$10)</f>
        <v>46.5</v>
      </c>
      <c r="X530" s="22">
        <f>_xll.DTC.CPR.ValueForVariable($A530,X$10)</f>
        <v>770.19630307686862</v>
      </c>
      <c r="Y530" s="22">
        <f>_xll.DTC.CPR.ValueForVariable($A530,Y$10)</f>
        <v>1402.69321438421</v>
      </c>
      <c r="Z530" s="22">
        <f>_xll.DTC.CPR.ValueForVariable($A530,Z$10)</f>
        <v>62.786590763902723</v>
      </c>
      <c r="AA530" s="22">
        <f>_xll.DTC.CPR.ValueForVariable($A530,AA$10)</f>
        <v>1.8212152003074673</v>
      </c>
      <c r="AB530" s="22">
        <f>_xll.DTC.CPR.ValueForVariable($A530,AB$10)</f>
        <v>0.84118297211005477</v>
      </c>
      <c r="AC530" s="22">
        <f>_xll.DTC.CPR.ValueForVariable($A530,AC$10)</f>
        <v>109.99998364784184</v>
      </c>
      <c r="AD530" s="22">
        <f>_xll.DTC.CPR.ValueForVariable($A530,AD$10)</f>
        <v>61.403018822143935</v>
      </c>
      <c r="AE530" s="22">
        <f>_xll.DTC.CPR.ValueForVariable($A530,AE$10)</f>
        <v>0</v>
      </c>
      <c r="AF530" s="22">
        <f>_xll.DTC.CPR.ValueForVariable($A530,AF$10)</f>
        <v>0</v>
      </c>
      <c r="AG530" s="22">
        <f>_xll.DTC.CPR.ValueForVariable($A530,AG$10)</f>
        <v>0</v>
      </c>
      <c r="AH530" s="22">
        <f>_xll.DTC.CPR.ValueForVariable($A530,AH$10)</f>
        <v>0</v>
      </c>
      <c r="AI530" s="22">
        <f>_xll.DTC.CPR.ValueForVariable($A530,AI$10)</f>
        <v>0</v>
      </c>
      <c r="AJ530" s="22">
        <f>_xll.DTC.CPR.ValueForVariable($A530,AJ$10)</f>
        <v>0</v>
      </c>
      <c r="AK530" s="22">
        <f>_xll.DTC.CPR.ValueForVariable($A530,AK$10)</f>
        <v>5.0000342551767476</v>
      </c>
      <c r="AL530" s="22">
        <f>_xll.DTC.CPR.MinimumForVariable($A530,AL$10)</f>
        <v>24.528619455957106</v>
      </c>
      <c r="AM530" s="22">
        <f>_xll.DTC.CPR.MaximumForVariable($A530,AM$10)</f>
        <v>70.455106346002239</v>
      </c>
    </row>
    <row r="531" spans="1:39" x14ac:dyDescent="0.35">
      <c r="A531" s="22" t="str">
        <f>_xll.DTC.CPR.Calculate($B$1,$B$2,$B$3,D531,E531,C531,B531,F531,$B$4,G531)</f>
        <v>CID=92695656</v>
      </c>
      <c r="B531" s="22">
        <f t="shared" si="98"/>
        <v>30</v>
      </c>
      <c r="C531" s="22">
        <f t="shared" si="99"/>
        <v>55</v>
      </c>
      <c r="D531" s="22">
        <f t="shared" si="100"/>
        <v>0</v>
      </c>
      <c r="E531" s="22">
        <f t="shared" si="96"/>
        <v>4</v>
      </c>
      <c r="F531" s="33">
        <f t="shared" si="101"/>
        <v>49</v>
      </c>
      <c r="G531" s="33">
        <f t="shared" si="97"/>
        <v>9.8000000000000007</v>
      </c>
      <c r="H531" s="22">
        <f>_xll.DTC.CPR.ValueForVariable($A531,H$10)</f>
        <v>1.7283171361456107</v>
      </c>
      <c r="I531" s="22">
        <f>_xll.DTC.CPR.ValueForVariable($A531,I$10)</f>
        <v>145.37773264387616</v>
      </c>
      <c r="J531" s="22">
        <f>_xll.DTC.CPR.ValueForVariable($A531,J$10)</f>
        <v>36.597735111151138</v>
      </c>
      <c r="K531" s="22">
        <f>_xll.DTC.CPR.ValueForVariable($A531,K$10)</f>
        <v>270.07454523126029</v>
      </c>
      <c r="L531" s="22">
        <f>_xll.DTC.CPR.ValueForVariable($A531,L$10)</f>
        <v>432.87034252602342</v>
      </c>
      <c r="M531" s="22">
        <f>_xll.DTC.CPR.ValueForVariable($A531,M$10)</f>
        <v>419.03712007377771</v>
      </c>
      <c r="N531" s="22">
        <f>_xll.DTC.CPR.ValueForVariable($A531,N$10)</f>
        <v>22164.507280861981</v>
      </c>
      <c r="O531" s="22">
        <f>_xll.DTC.CPR.ValueForVariable($A531,O$10)</f>
        <v>1.8157873533876412</v>
      </c>
      <c r="P531" s="22">
        <f>_xll.DTC.CPR.ValueForVariable($A531,P$10)</f>
        <v>1.9783586711738278E-2</v>
      </c>
      <c r="Q531" s="22">
        <f>_xll.DTC.CPR.ValueForVariable($A531,Q$10)</f>
        <v>7.0405706543095086</v>
      </c>
      <c r="R531" s="22">
        <f>_xll.DTC.CPR.ValueForVariable($A531,R$10)</f>
        <v>38.417959680802383</v>
      </c>
      <c r="S531" s="22">
        <f>_xll.DTC.CPR.ValueForVariable($A531,S$10)</f>
        <v>270.48435952710315</v>
      </c>
      <c r="T531" s="22">
        <f>_xll.DTC.CPR.ValueForVariable($A531,T$10)</f>
        <v>30</v>
      </c>
      <c r="U531" s="22">
        <f>_xll.DTC.CPR.ValueForVariable($A531,U$10)</f>
        <v>55</v>
      </c>
      <c r="V531" s="22">
        <f>_xll.DTC.CPR.ValueForVariable($A531,V$10)</f>
        <v>4</v>
      </c>
      <c r="W531" s="22">
        <f>_xll.DTC.CPR.ValueForVariable($A531,W$10)</f>
        <v>49</v>
      </c>
      <c r="X531" s="22">
        <f>_xll.DTC.CPR.ValueForVariable($A531,X$10)</f>
        <v>770.19630307686862</v>
      </c>
      <c r="Y531" s="22">
        <f>_xll.DTC.CPR.ValueForVariable($A531,Y$10)</f>
        <v>1491.5140866997515</v>
      </c>
      <c r="Z531" s="22">
        <f>_xll.DTC.CPR.ValueForVariable($A531,Z$10)</f>
        <v>65.619017891464125</v>
      </c>
      <c r="AA531" s="22">
        <f>_xll.DTC.CPR.ValueForVariable($A531,AA$10)</f>
        <v>1.9365375823556668</v>
      </c>
      <c r="AB531" s="22">
        <f>_xll.DTC.CPR.ValueForVariable($A531,AB$10)</f>
        <v>0.85483168716484992</v>
      </c>
      <c r="AC531" s="22">
        <f>_xll.DTC.CPR.ValueForVariable($A531,AC$10)</f>
        <v>108.54729670317235</v>
      </c>
      <c r="AD531" s="22">
        <f>_xll.DTC.CPR.ValueForVariable($A531,AD$10)</f>
        <v>68.282507343614242</v>
      </c>
      <c r="AE531" s="22">
        <f>_xll.DTC.CPR.ValueForVariable($A531,AE$10)</f>
        <v>0</v>
      </c>
      <c r="AF531" s="22">
        <f>_xll.DTC.CPR.ValueForVariable($A531,AF$10)</f>
        <v>0</v>
      </c>
      <c r="AG531" s="22">
        <f>_xll.DTC.CPR.ValueForVariable($A531,AG$10)</f>
        <v>0</v>
      </c>
      <c r="AH531" s="22">
        <f>_xll.DTC.CPR.ValueForVariable($A531,AH$10)</f>
        <v>0</v>
      </c>
      <c r="AI531" s="22">
        <f>_xll.DTC.CPR.ValueForVariable($A531,AI$10)</f>
        <v>0</v>
      </c>
      <c r="AJ531" s="22">
        <f>_xll.DTC.CPR.ValueForVariable($A531,AJ$10)</f>
        <v>0</v>
      </c>
      <c r="AK531" s="22">
        <f>_xll.DTC.CPR.ValueForVariable($A531,AK$10)</f>
        <v>8.6317561729453249</v>
      </c>
      <c r="AL531" s="22">
        <f>_xll.DTC.CPR.MinimumForVariable($A531,AL$10)</f>
        <v>28.209092169783439</v>
      </c>
      <c r="AM531" s="22">
        <f>_xll.DTC.CPR.MaximumForVariable($A531,AM$10)</f>
        <v>82.263458368625507</v>
      </c>
    </row>
    <row r="532" spans="1:39" x14ac:dyDescent="0.35">
      <c r="A532" s="22" t="str">
        <f>_xll.DTC.CPR.Calculate($B$1,$B$2,$B$3,D532,E532,C532,B532,F532,$B$4,G532)</f>
        <v>CID=-1493591261</v>
      </c>
      <c r="B532" s="22">
        <f t="shared" si="98"/>
        <v>30</v>
      </c>
      <c r="C532" s="22">
        <f t="shared" si="99"/>
        <v>57.5</v>
      </c>
      <c r="D532" s="22">
        <f t="shared" si="100"/>
        <v>0</v>
      </c>
      <c r="E532" s="22">
        <f t="shared" si="96"/>
        <v>4</v>
      </c>
      <c r="F532" s="33">
        <f t="shared" si="101"/>
        <v>51.5</v>
      </c>
      <c r="G532" s="33">
        <f t="shared" si="97"/>
        <v>10.3</v>
      </c>
      <c r="H532" s="22">
        <f>_xll.DTC.CPR.ValueForVariable($A532,H$10)</f>
        <v>1.7283171361456107</v>
      </c>
      <c r="I532" s="22">
        <f>_xll.DTC.CPR.ValueForVariable($A532,I$10)</f>
        <v>145.37773264387616</v>
      </c>
      <c r="J532" s="22">
        <f>_xll.DTC.CPR.ValueForVariable($A532,J$10)</f>
        <v>36.597735111151138</v>
      </c>
      <c r="K532" s="22">
        <f>_xll.DTC.CPR.ValueForVariable($A532,K$10)</f>
        <v>273.95855464546202</v>
      </c>
      <c r="L532" s="22">
        <f>_xll.DTC.CPR.ValueForVariable($A532,L$10)</f>
        <v>434.11679632385295</v>
      </c>
      <c r="M532" s="22">
        <f>_xll.DTC.CPR.ValueForVariable($A532,M$10)</f>
        <v>419.03712007377771</v>
      </c>
      <c r="N532" s="22">
        <f>_xll.DTC.CPR.ValueForVariable($A532,N$10)</f>
        <v>22992.807489136598</v>
      </c>
      <c r="O532" s="22">
        <f>_xll.DTC.CPR.ValueForVariable($A532,O$10)</f>
        <v>1.8933236967270342</v>
      </c>
      <c r="P532" s="22">
        <f>_xll.DTC.CPR.ValueForVariable($A532,P$10)</f>
        <v>2.2055440789231336E-2</v>
      </c>
      <c r="Q532" s="22">
        <f>_xll.DTC.CPR.ValueForVariable($A532,Q$10)</f>
        <v>6.3961565257281601</v>
      </c>
      <c r="R532" s="22">
        <f>_xll.DTC.CPR.ValueForVariable($A532,R$10)</f>
        <v>42.944647259288736</v>
      </c>
      <c r="S532" s="22">
        <f>_xll.DTC.CPR.ValueForVariable($A532,S$10)</f>
        <v>274.68068581259359</v>
      </c>
      <c r="T532" s="22">
        <f>_xll.DTC.CPR.ValueForVariable($A532,T$10)</f>
        <v>30</v>
      </c>
      <c r="U532" s="22">
        <f>_xll.DTC.CPR.ValueForVariable($A532,U$10)</f>
        <v>57.5</v>
      </c>
      <c r="V532" s="22">
        <f>_xll.DTC.CPR.ValueForVariable($A532,V$10)</f>
        <v>4</v>
      </c>
      <c r="W532" s="22">
        <f>_xll.DTC.CPR.ValueForVariable($A532,W$10)</f>
        <v>51.5</v>
      </c>
      <c r="X532" s="22">
        <f>_xll.DTC.CPR.ValueForVariable($A532,X$10)</f>
        <v>770.19630307686862</v>
      </c>
      <c r="Y532" s="22">
        <f>_xll.DTC.CPR.ValueForVariable($A532,Y$10)</f>
        <v>1584.4992350875034</v>
      </c>
      <c r="Z532" s="22">
        <f>_xll.DTC.CPR.ValueForVariable($A532,Z$10)</f>
        <v>68.410660379560113</v>
      </c>
      <c r="AA532" s="22">
        <f>_xll.DTC.CPR.ValueForVariable($A532,AA$10)</f>
        <v>2.0572667367495323</v>
      </c>
      <c r="AB532" s="22">
        <f>_xll.DTC.CPR.ValueForVariable($A532,AB$10)</f>
        <v>0.86635835177585974</v>
      </c>
      <c r="AC532" s="22">
        <f>_xll.DTC.CPR.ValueForVariable($A532,AC$10)</f>
        <v>108.67519654751473</v>
      </c>
      <c r="AD532" s="22">
        <f>_xll.DTC.CPR.ValueForVariable($A532,AD$10)</f>
        <v>75.312532123326065</v>
      </c>
      <c r="AE532" s="22">
        <f>_xll.DTC.CPR.ValueForVariable($A532,AE$10)</f>
        <v>0</v>
      </c>
      <c r="AF532" s="22">
        <f>_xll.DTC.CPR.ValueForVariable($A532,AF$10)</f>
        <v>0</v>
      </c>
      <c r="AG532" s="22">
        <f>_xll.DTC.CPR.ValueForVariable($A532,AG$10)</f>
        <v>0</v>
      </c>
      <c r="AH532" s="22">
        <f>_xll.DTC.CPR.ValueForVariable($A532,AH$10)</f>
        <v>0</v>
      </c>
      <c r="AI532" s="22">
        <f>_xll.DTC.CPR.ValueForVariable($A532,AI$10)</f>
        <v>0</v>
      </c>
      <c r="AJ532" s="22">
        <f>_xll.DTC.CPR.ValueForVariable($A532,AJ$10)</f>
        <v>0</v>
      </c>
      <c r="AK532" s="22">
        <f>_xll.DTC.CPR.ValueForVariable($A532,AK$10)</f>
        <v>9.9999581876966506</v>
      </c>
      <c r="AL532" s="22">
        <f>_xll.DTC.CPR.MinimumForVariable($A532,AL$10)</f>
        <v>32.020703749367811</v>
      </c>
      <c r="AM532" s="22">
        <f>_xll.DTC.CPR.MaximumForVariable($A532,AM$10)</f>
        <v>95.059443422911599</v>
      </c>
    </row>
    <row r="533" spans="1:39" x14ac:dyDescent="0.35">
      <c r="A533" s="22" t="str">
        <f>_xll.DTC.CPR.Calculate($B$1,$B$2,$B$3,D533,E533,C533,B533,F533,$B$4,G533)</f>
        <v>CID=1215089118</v>
      </c>
      <c r="B533" s="22">
        <f t="shared" si="98"/>
        <v>30</v>
      </c>
      <c r="C533" s="22">
        <f t="shared" si="99"/>
        <v>60</v>
      </c>
      <c r="D533" s="22">
        <f t="shared" si="100"/>
        <v>0</v>
      </c>
      <c r="E533" s="22">
        <f t="shared" si="96"/>
        <v>4</v>
      </c>
      <c r="F533" s="33">
        <f t="shared" si="101"/>
        <v>54</v>
      </c>
      <c r="G533" s="33">
        <f t="shared" si="97"/>
        <v>10.8</v>
      </c>
      <c r="H533" s="22">
        <f>_xll.DTC.CPR.ValueForVariable($A533,H$10)</f>
        <v>1.7283171361456107</v>
      </c>
      <c r="I533" s="22">
        <f>_xll.DTC.CPR.ValueForVariable($A533,I$10)</f>
        <v>145.37773264387616</v>
      </c>
      <c r="J533" s="22">
        <f>_xll.DTC.CPR.ValueForVariable($A533,J$10)</f>
        <v>36.597735111151138</v>
      </c>
      <c r="K533" s="22">
        <f>_xll.DTC.CPR.ValueForVariable($A533,K$10)</f>
        <v>277.88554662171185</v>
      </c>
      <c r="L533" s="22">
        <f>_xll.DTC.CPR.ValueForVariable($A533,L$10)</f>
        <v>435.33934373804055</v>
      </c>
      <c r="M533" s="22">
        <f>_xll.DTC.CPR.ValueForVariable($A533,M$10)</f>
        <v>419.03712007377771</v>
      </c>
      <c r="N533" s="22">
        <f>_xll.DTC.CPR.ValueForVariable($A533,N$10)</f>
        <v>23918.618373712834</v>
      </c>
      <c r="O533" s="22">
        <f>_xll.DTC.CPR.ValueForVariable($A533,O$10)</f>
        <v>2.0496669002174475</v>
      </c>
      <c r="P533" s="22">
        <f>_xll.DTC.CPR.ValueForVariable($A533,P$10)</f>
        <v>2.5325663920293704E-2</v>
      </c>
      <c r="Q533" s="22">
        <f>_xll.DTC.CPR.ValueForVariable($A533,Q$10)</f>
        <v>5.8272119458669698</v>
      </c>
      <c r="R533" s="22">
        <f>_xll.DTC.CPR.ValueForVariable($A533,R$10)</f>
        <v>49.648736086133077</v>
      </c>
      <c r="S533" s="22">
        <f>_xll.DTC.CPR.ValueForVariable($A533,S$10)</f>
        <v>289.31370801831116</v>
      </c>
      <c r="T533" s="22">
        <f>_xll.DTC.CPR.ValueForVariable($A533,T$10)</f>
        <v>30</v>
      </c>
      <c r="U533" s="22">
        <f>_xll.DTC.CPR.ValueForVariable($A533,U$10)</f>
        <v>60</v>
      </c>
      <c r="V533" s="22">
        <f>_xll.DTC.CPR.ValueForVariable($A533,V$10)</f>
        <v>4</v>
      </c>
      <c r="W533" s="22">
        <f>_xll.DTC.CPR.ValueForVariable($A533,W$10)</f>
        <v>54</v>
      </c>
      <c r="X533" s="22">
        <f>_xll.DTC.CPR.ValueForVariable($A533,X$10)</f>
        <v>770.19630307686862</v>
      </c>
      <c r="Y533" s="22">
        <f>_xll.DTC.CPR.ValueForVariable($A533,Y$10)</f>
        <v>1681.7842182972543</v>
      </c>
      <c r="Z533" s="22">
        <f>_xll.DTC.CPR.ValueForVariable($A533,Z$10)</f>
        <v>71.246835283353107</v>
      </c>
      <c r="AA533" s="22">
        <f>_xll.DTC.CPR.ValueForVariable($A533,AA$10)</f>
        <v>2.1835786689428001</v>
      </c>
      <c r="AB533" s="22">
        <f>_xll.DTC.CPR.ValueForVariable($A533,AB$10)</f>
        <v>0.87979264392173206</v>
      </c>
      <c r="AC533" s="22">
        <f>_xll.DTC.CPR.ValueForVariable($A533,AC$10)</f>
        <v>109.43252744750936</v>
      </c>
      <c r="AD533" s="22">
        <f>_xll.DTC.CPR.ValueForVariable($A533,AD$10)</f>
        <v>85.740033064342697</v>
      </c>
      <c r="AE533" s="22">
        <f>_xll.DTC.CPR.ValueForVariable($A533,AE$10)</f>
        <v>0</v>
      </c>
      <c r="AF533" s="22">
        <f>_xll.DTC.CPR.ValueForVariable($A533,AF$10)</f>
        <v>0</v>
      </c>
      <c r="AG533" s="22">
        <f>_xll.DTC.CPR.ValueForVariable($A533,AG$10)</f>
        <v>0</v>
      </c>
      <c r="AH533" s="22">
        <f>_xll.DTC.CPR.ValueForVariable($A533,AH$10)</f>
        <v>0</v>
      </c>
      <c r="AI533" s="22">
        <f>_xll.DTC.CPR.ValueForVariable($A533,AI$10)</f>
        <v>0</v>
      </c>
      <c r="AJ533" s="22">
        <f>_xll.DTC.CPR.ValueForVariable($A533,AJ$10)</f>
        <v>0</v>
      </c>
      <c r="AK533" s="22">
        <f>_xll.DTC.CPR.ValueForVariable($A533,AK$10)</f>
        <v>7.8373350851220192</v>
      </c>
      <c r="AL533" s="22">
        <f>_xll.DTC.CPR.MinimumForVariable($A533,AL$10)</f>
        <v>36.115597811804797</v>
      </c>
      <c r="AM533" s="22">
        <f>_xll.DTC.CPR.MaximumForVariable($A533,AM$10)</f>
        <v>104.35667242333587</v>
      </c>
    </row>
    <row r="534" spans="1:39" x14ac:dyDescent="0.35">
      <c r="A534" s="22" t="str">
        <f>_xll.DTC.CPR.Calculate($B$1,$B$2,$B$3,D534,E534,C534,B534,F534,$B$4,G534)</f>
        <v>CID=1114332569</v>
      </c>
      <c r="B534" s="22">
        <f t="shared" si="98"/>
        <v>30</v>
      </c>
      <c r="C534" s="22">
        <f t="shared" si="99"/>
        <v>62.5</v>
      </c>
      <c r="D534" s="22">
        <f t="shared" si="100"/>
        <v>0</v>
      </c>
      <c r="E534" s="22">
        <f t="shared" si="96"/>
        <v>4</v>
      </c>
      <c r="F534" s="33">
        <f t="shared" si="101"/>
        <v>56.5</v>
      </c>
      <c r="G534" s="33">
        <f t="shared" si="97"/>
        <v>11.3</v>
      </c>
      <c r="H534" s="22">
        <f>_xll.DTC.CPR.ValueForVariable($A534,H$10)</f>
        <v>1.7283171361456107</v>
      </c>
      <c r="I534" s="22">
        <f>_xll.DTC.CPR.ValueForVariable($A534,I$10)</f>
        <v>145.37773264387616</v>
      </c>
      <c r="J534" s="22">
        <f>_xll.DTC.CPR.ValueForVariable($A534,J$10)</f>
        <v>36.597735111151138</v>
      </c>
      <c r="K534" s="22">
        <f>_xll.DTC.CPR.ValueForVariable($A534,K$10)</f>
        <v>281.8585510553994</v>
      </c>
      <c r="L534" s="22">
        <f>_xll.DTC.CPR.ValueForVariable($A534,L$10)</f>
        <v>436.53826607900942</v>
      </c>
      <c r="M534" s="22">
        <f>_xll.DTC.CPR.ValueForVariable($A534,M$10)</f>
        <v>419.03712007377771</v>
      </c>
      <c r="N534" s="22">
        <f>_xll.DTC.CPR.ValueForVariable($A534,N$10)</f>
        <v>24778.001441608874</v>
      </c>
      <c r="O534" s="22">
        <f>_xll.DTC.CPR.ValueForVariable($A534,O$10)</f>
        <v>2.2056698127900449</v>
      </c>
      <c r="P534" s="22">
        <f>_xll.DTC.CPR.ValueForVariable($A534,P$10)</f>
        <v>2.8938648048554227E-2</v>
      </c>
      <c r="Q534" s="22">
        <f>_xll.DTC.CPR.ValueForVariable($A534,Q$10)</f>
        <v>5.3362698494828686</v>
      </c>
      <c r="R534" s="22">
        <f>_xll.DTC.CPR.ValueForVariable($A534,R$10)</f>
        <v>56.700773607784193</v>
      </c>
      <c r="S534" s="22">
        <f>_xll.DTC.CPR.ValueForVariable($A534,S$10)</f>
        <v>302.57062864557275</v>
      </c>
      <c r="T534" s="22">
        <f>_xll.DTC.CPR.ValueForVariable($A534,T$10)</f>
        <v>30</v>
      </c>
      <c r="U534" s="22">
        <f>_xll.DTC.CPR.ValueForVariable($A534,U$10)</f>
        <v>62.5</v>
      </c>
      <c r="V534" s="22">
        <f>_xll.DTC.CPR.ValueForVariable($A534,V$10)</f>
        <v>4</v>
      </c>
      <c r="W534" s="22">
        <f>_xll.DTC.CPR.ValueForVariable($A534,W$10)</f>
        <v>56.5</v>
      </c>
      <c r="X534" s="22">
        <f>_xll.DTC.CPR.ValueForVariable($A534,X$10)</f>
        <v>770.19630307686862</v>
      </c>
      <c r="Y534" s="22">
        <f>_xll.DTC.CPR.ValueForVariable($A534,Y$10)</f>
        <v>1783.5096192477658</v>
      </c>
      <c r="Z534" s="22">
        <f>_xll.DTC.CPR.ValueForVariable($A534,Z$10)</f>
        <v>74.055761180241234</v>
      </c>
      <c r="AA534" s="22">
        <f>_xll.DTC.CPR.ValueForVariable($A534,AA$10)</f>
        <v>2.3156559076209491</v>
      </c>
      <c r="AB534" s="22">
        <f>_xll.DTC.CPR.ValueForVariable($A534,AB$10)</f>
        <v>0.89030993872868924</v>
      </c>
      <c r="AC534" s="22">
        <f>_xll.DTC.CPR.ValueForVariable($A534,AC$10)</f>
        <v>110</v>
      </c>
      <c r="AD534" s="22">
        <f>_xll.DTC.CPR.ValueForVariable($A534,AD$10)</f>
        <v>96.761710907988416</v>
      </c>
      <c r="AE534" s="22">
        <f>_xll.DTC.CPR.ValueForVariable($A534,AE$10)</f>
        <v>0</v>
      </c>
      <c r="AF534" s="22">
        <f>_xll.DTC.CPR.ValueForVariable($A534,AF$10)</f>
        <v>0</v>
      </c>
      <c r="AG534" s="22">
        <f>_xll.DTC.CPR.ValueForVariable($A534,AG$10)</f>
        <v>0</v>
      </c>
      <c r="AH534" s="22">
        <f>_xll.DTC.CPR.ValueForVariable($A534,AH$10)</f>
        <v>0</v>
      </c>
      <c r="AI534" s="22">
        <f>_xll.DTC.CPR.ValueForVariable($A534,AI$10)</f>
        <v>0</v>
      </c>
      <c r="AJ534" s="22">
        <f>_xll.DTC.CPR.ValueForVariable($A534,AJ$10)</f>
        <v>0</v>
      </c>
      <c r="AK534" s="22">
        <f>_xll.DTC.CPR.ValueForVariable($A534,AK$10)</f>
        <v>5</v>
      </c>
      <c r="AL534" s="22">
        <f>_xll.DTC.CPR.MinimumForVariable($A534,AL$10)</f>
        <v>41.244851000586578</v>
      </c>
      <c r="AM534" s="22">
        <f>_xll.DTC.CPR.MaximumForVariable($A534,AM$10)</f>
        <v>118.61700119697709</v>
      </c>
    </row>
    <row r="535" spans="1:39" x14ac:dyDescent="0.35">
      <c r="A535" s="22" t="str">
        <f>_xll.DTC.CPR.Calculate($B$1,$B$2,$B$3,D535,E535,C535,B535,F535,$B$4,G535)</f>
        <v>CID=1013576020</v>
      </c>
      <c r="B535" s="22">
        <f t="shared" si="98"/>
        <v>30</v>
      </c>
      <c r="C535" s="22">
        <f t="shared" si="99"/>
        <v>65</v>
      </c>
      <c r="D535" s="22">
        <f t="shared" si="100"/>
        <v>0</v>
      </c>
      <c r="E535" s="22">
        <f t="shared" si="96"/>
        <v>4</v>
      </c>
      <c r="F535" s="33">
        <f t="shared" si="101"/>
        <v>59</v>
      </c>
      <c r="G535" s="33">
        <f t="shared" si="97"/>
        <v>11.8</v>
      </c>
      <c r="H535" s="22">
        <f>_xll.DTC.CPR.ValueForVariable($A535,H$10)</f>
        <v>1.7283171361456107</v>
      </c>
      <c r="I535" s="22">
        <f>_xll.DTC.CPR.ValueForVariable($A535,I$10)</f>
        <v>145.37773264387616</v>
      </c>
      <c r="J535" s="22">
        <f>_xll.DTC.CPR.ValueForVariable($A535,J$10)</f>
        <v>36.597735111151138</v>
      </c>
      <c r="K535" s="22">
        <f>_xll.DTC.CPR.ValueForVariable($A535,K$10)</f>
        <v>285.88101091290542</v>
      </c>
      <c r="L535" s="22">
        <f>_xll.DTC.CPR.ValueForVariable($A535,L$10)</f>
        <v>437.71386267198932</v>
      </c>
      <c r="M535" s="22">
        <f>_xll.DTC.CPR.ValueForVariable($A535,M$10)</f>
        <v>419.03712007377771</v>
      </c>
      <c r="N535" s="22">
        <f>_xll.DTC.CPR.ValueForVariable($A535,N$10)</f>
        <v>25641.400270426006</v>
      </c>
      <c r="O535" s="22">
        <f>_xll.DTC.CPR.ValueForVariable($A535,O$10)</f>
        <v>2.3611424024272241</v>
      </c>
      <c r="P535" s="22">
        <f>_xll.DTC.CPR.ValueForVariable($A535,P$10)</f>
        <v>3.308113754363709E-2</v>
      </c>
      <c r="Q535" s="22">
        <f>_xll.DTC.CPR.ValueForVariable($A535,Q$10)</f>
        <v>4.8772593614709718</v>
      </c>
      <c r="R535" s="22">
        <f>_xll.DTC.CPR.ValueForVariable($A535,R$10)</f>
        <v>64.462541804859256</v>
      </c>
      <c r="S535" s="22">
        <f>_xll.DTC.CPR.ValueForVariable($A535,S$10)</f>
        <v>314.40053548196369</v>
      </c>
      <c r="T535" s="22">
        <f>_xll.DTC.CPR.ValueForVariable($A535,T$10)</f>
        <v>30</v>
      </c>
      <c r="U535" s="22">
        <f>_xll.DTC.CPR.ValueForVariable($A535,U$10)</f>
        <v>65</v>
      </c>
      <c r="V535" s="22">
        <f>_xll.DTC.CPR.ValueForVariable($A535,V$10)</f>
        <v>4</v>
      </c>
      <c r="W535" s="22">
        <f>_xll.DTC.CPR.ValueForVariable($A535,W$10)</f>
        <v>59</v>
      </c>
      <c r="X535" s="22">
        <f>_xll.DTC.CPR.ValueForVariable($A535,X$10)</f>
        <v>770.19630307686862</v>
      </c>
      <c r="Y535" s="22">
        <f>_xll.DTC.CPR.ValueForVariable($A535,Y$10)</f>
        <v>1889.8217615797041</v>
      </c>
      <c r="Z535" s="22">
        <f>_xll.DTC.CPR.ValueForVariable($A535,Z$10)</f>
        <v>76.960904545695769</v>
      </c>
      <c r="AA535" s="22">
        <f>_xll.DTC.CPR.ValueForVariable($A535,AA$10)</f>
        <v>2.4536884350522423</v>
      </c>
      <c r="AB535" s="22">
        <f>_xll.DTC.CPR.ValueForVariable($A535,AB$10)</f>
        <v>0.89873513202768796</v>
      </c>
      <c r="AC535" s="22">
        <f>_xll.DTC.CPR.ValueForVariable($A535,AC$10)</f>
        <v>110</v>
      </c>
      <c r="AD535" s="22">
        <f>_xll.DTC.CPR.ValueForVariable($A535,AD$10)</f>
        <v>108.97615565589541</v>
      </c>
      <c r="AE535" s="22">
        <f>_xll.DTC.CPR.ValueForVariable($A535,AE$10)</f>
        <v>0</v>
      </c>
      <c r="AF535" s="22">
        <f>_xll.DTC.CPR.ValueForVariable($A535,AF$10)</f>
        <v>0</v>
      </c>
      <c r="AG535" s="22">
        <f>_xll.DTC.CPR.ValueForVariable($A535,AG$10)</f>
        <v>0</v>
      </c>
      <c r="AH535" s="22">
        <f>_xll.DTC.CPR.ValueForVariable($A535,AH$10)</f>
        <v>0</v>
      </c>
      <c r="AI535" s="22">
        <f>_xll.DTC.CPR.ValueForVariable($A535,AI$10)</f>
        <v>0</v>
      </c>
      <c r="AJ535" s="22">
        <f>_xll.DTC.CPR.ValueForVariable($A535,AJ$10)</f>
        <v>0</v>
      </c>
      <c r="AK535" s="22">
        <f>_xll.DTC.CPR.ValueForVariable($A535,AK$10)</f>
        <v>5</v>
      </c>
      <c r="AL535" s="22">
        <f>_xll.DTC.CPR.MinimumForVariable($A535,AL$10)</f>
        <v>47.321704324410589</v>
      </c>
      <c r="AM535" s="22">
        <f>_xll.DTC.CPR.MaximumForVariable($A535,AM$10)</f>
        <v>126.9601113294288</v>
      </c>
    </row>
    <row r="536" spans="1:39" x14ac:dyDescent="0.35">
      <c r="A536" s="22" t="str">
        <f>_xll.DTC.CPR.Calculate($B$1,$B$2,$B$3,D536,E536,C536,B536,F536,$B$4,G536)</f>
        <v>CID=-572710897</v>
      </c>
      <c r="B536" s="22">
        <f t="shared" si="98"/>
        <v>30</v>
      </c>
      <c r="C536" s="22">
        <f t="shared" si="99"/>
        <v>67.5</v>
      </c>
      <c r="D536" s="22">
        <f t="shared" si="100"/>
        <v>0</v>
      </c>
      <c r="E536" s="22">
        <f t="shared" si="96"/>
        <v>4</v>
      </c>
      <c r="F536" s="33">
        <f t="shared" si="101"/>
        <v>61.5</v>
      </c>
      <c r="G536" s="33">
        <f t="shared" si="97"/>
        <v>12.3</v>
      </c>
      <c r="H536" s="22">
        <f>_xll.DTC.CPR.ValueForVariable($A536,H$10)</f>
        <v>1.7283171361456107</v>
      </c>
      <c r="I536" s="22">
        <f>_xll.DTC.CPR.ValueForVariable($A536,I$10)</f>
        <v>145.37773264387616</v>
      </c>
      <c r="J536" s="22">
        <f>_xll.DTC.CPR.ValueForVariable($A536,J$10)</f>
        <v>36.597735111151138</v>
      </c>
      <c r="K536" s="22">
        <f>_xll.DTC.CPR.ValueForVariable($A536,K$10)</f>
        <v>289.95687141499116</v>
      </c>
      <c r="L536" s="22">
        <f>_xll.DTC.CPR.ValueForVariable($A536,L$10)</f>
        <v>438.86645453924473</v>
      </c>
      <c r="M536" s="22">
        <f>_xll.DTC.CPR.ValueForVariable($A536,M$10)</f>
        <v>419.03712007377771</v>
      </c>
      <c r="N536" s="22">
        <f>_xll.DTC.CPR.ValueForVariable($A536,N$10)</f>
        <v>26589.833597237492</v>
      </c>
      <c r="O536" s="22">
        <f>_xll.DTC.CPR.ValueForVariable($A536,O$10)</f>
        <v>2.5950031203549746</v>
      </c>
      <c r="P536" s="22">
        <f>_xll.DTC.CPR.ValueForVariable($A536,P$10)</f>
        <v>3.8641913649625888E-2</v>
      </c>
      <c r="Q536" s="22">
        <f>_xll.DTC.CPR.ValueForVariable($A536,Q$10)</f>
        <v>4.4750544954630662</v>
      </c>
      <c r="R536" s="22">
        <f>_xll.DTC.CPR.ValueForVariable($A536,R$10)</f>
        <v>74.851300332843451</v>
      </c>
      <c r="S536" s="22">
        <f>_xll.DTC.CPR.ValueForVariable($A536,S$10)</f>
        <v>334.96364804574716</v>
      </c>
      <c r="T536" s="22">
        <f>_xll.DTC.CPR.ValueForVariable($A536,T$10)</f>
        <v>30</v>
      </c>
      <c r="U536" s="22">
        <f>_xll.DTC.CPR.ValueForVariable($A536,U$10)</f>
        <v>67.5</v>
      </c>
      <c r="V536" s="22">
        <f>_xll.DTC.CPR.ValueForVariable($A536,V$10)</f>
        <v>4</v>
      </c>
      <c r="W536" s="22">
        <f>_xll.DTC.CPR.ValueForVariable($A536,W$10)</f>
        <v>61.5</v>
      </c>
      <c r="X536" s="22">
        <f>_xll.DTC.CPR.ValueForVariable($A536,X$10)</f>
        <v>770.19630307686862</v>
      </c>
      <c r="Y536" s="22">
        <f>_xll.DTC.CPR.ValueForVariable($A536,Y$10)</f>
        <v>2000.873581067633</v>
      </c>
      <c r="Z536" s="22">
        <f>_xll.DTC.CPR.ValueForVariable($A536,Z$10)</f>
        <v>79.852372554342082</v>
      </c>
      <c r="AA536" s="22">
        <f>_xll.DTC.CPR.ValueForVariable($A536,AA$10)</f>
        <v>2.5978748185031706</v>
      </c>
      <c r="AB536" s="22">
        <f>_xll.DTC.CPR.ValueForVariable($A536,AB$10)</f>
        <v>0.90639632872100317</v>
      </c>
      <c r="AC536" s="22">
        <f>_xll.DTC.CPR.ValueForVariable($A536,AC$10)</f>
        <v>110</v>
      </c>
      <c r="AD536" s="22">
        <f>_xll.DTC.CPR.ValueForVariable($A536,AD$10)</f>
        <v>125.46915918564612</v>
      </c>
      <c r="AE536" s="22">
        <f>_xll.DTC.CPR.ValueForVariable($A536,AE$10)</f>
        <v>0</v>
      </c>
      <c r="AF536" s="22">
        <f>_xll.DTC.CPR.ValueForVariable($A536,AF$10)</f>
        <v>0</v>
      </c>
      <c r="AG536" s="22">
        <f>_xll.DTC.CPR.ValueForVariable($A536,AG$10)</f>
        <v>0</v>
      </c>
      <c r="AH536" s="22">
        <f>_xll.DTC.CPR.ValueForVariable($A536,AH$10)</f>
        <v>0</v>
      </c>
      <c r="AI536" s="22">
        <f>_xll.DTC.CPR.ValueForVariable($A536,AI$10)</f>
        <v>0</v>
      </c>
      <c r="AJ536" s="22">
        <f>_xll.DTC.CPR.ValueForVariable($A536,AJ$10)</f>
        <v>0</v>
      </c>
      <c r="AK536" s="22">
        <f>_xll.DTC.CPR.ValueForVariable($A536,AK$10)</f>
        <v>5</v>
      </c>
      <c r="AL536" s="22">
        <f>_xll.DTC.CPR.MinimumForVariable($A536,AL$10)</f>
        <v>52.777708084299896</v>
      </c>
      <c r="AM536" s="22">
        <f>_xll.DTC.CPR.MaximumForVariable($A536,AM$10)</f>
        <v>126.96015932867446</v>
      </c>
    </row>
    <row r="537" spans="1:39" x14ac:dyDescent="0.35">
      <c r="A537" s="22" t="str">
        <f>_xll.DTC.CPR.Calculate($B$1,$B$2,$B$3,D537,E537,C537,B537,F537,$B$4,G537)</f>
        <v>CID=2135969482</v>
      </c>
      <c r="B537" s="22">
        <f t="shared" si="98"/>
        <v>30</v>
      </c>
      <c r="C537" s="22">
        <f>$C$41</f>
        <v>69.989999999999995</v>
      </c>
      <c r="D537" s="22">
        <f t="shared" si="100"/>
        <v>0</v>
      </c>
      <c r="E537" s="22">
        <f t="shared" si="96"/>
        <v>4</v>
      </c>
      <c r="F537" s="33">
        <f t="shared" si="101"/>
        <v>63.989999999999995</v>
      </c>
      <c r="G537" s="33">
        <f t="shared" si="97"/>
        <v>12.797999999999998</v>
      </c>
      <c r="H537" s="22">
        <f>_xll.DTC.CPR.ValueForVariable($A537,H$10)</f>
        <v>1.7283171361456107</v>
      </c>
      <c r="I537" s="22">
        <f>_xll.DTC.CPR.ValueForVariable($A537,I$10)</f>
        <v>145.37773264387616</v>
      </c>
      <c r="J537" s="22">
        <f>_xll.DTC.CPR.ValueForVariable($A537,J$10)</f>
        <v>36.597735111151138</v>
      </c>
      <c r="K537" s="22">
        <f>_xll.DTC.CPR.ValueForVariable($A537,K$10)</f>
        <v>294.07403889701158</v>
      </c>
      <c r="L537" s="22">
        <f>_xll.DTC.CPR.ValueForVariable($A537,L$10)</f>
        <v>439.99191373193759</v>
      </c>
      <c r="M537" s="22">
        <f>_xll.DTC.CPR.ValueForVariable($A537,M$10)</f>
        <v>419.03712007377771</v>
      </c>
      <c r="N537" s="22">
        <f>_xll.DTC.CPR.ValueForVariable($A537,N$10)</f>
        <v>27215.384276108634</v>
      </c>
      <c r="O537" s="22">
        <f>_xll.DTC.CPR.ValueForVariable($A537,O$10)</f>
        <v>2.6706860388644698</v>
      </c>
      <c r="P537" s="22">
        <f>_xll.DTC.CPR.ValueForVariable($A537,P$10)</f>
        <v>4.2766528589489747E-2</v>
      </c>
      <c r="Q537" s="22">
        <f>_xll.DTC.CPR.ValueForVariable($A537,Q$10)</f>
        <v>4.1101554778453719</v>
      </c>
      <c r="R537" s="22">
        <f>_xll.DTC.CPR.ValueForVariable($A537,R$10)</f>
        <v>81.198182908454996</v>
      </c>
      <c r="S537" s="22">
        <f>_xll.DTC.CPR.ValueForVariable($A537,S$10)</f>
        <v>333.73715627227676</v>
      </c>
      <c r="T537" s="22">
        <f>_xll.DTC.CPR.ValueForVariable($A537,T$10)</f>
        <v>30</v>
      </c>
      <c r="U537" s="22">
        <f>_xll.DTC.CPR.ValueForVariable($A537,U$10)</f>
        <v>69.990000000000009</v>
      </c>
      <c r="V537" s="22">
        <f>_xll.DTC.CPR.ValueForVariable($A537,V$10)</f>
        <v>4</v>
      </c>
      <c r="W537" s="22">
        <f>_xll.DTC.CPR.ValueForVariable($A537,W$10)</f>
        <v>63.990000000000009</v>
      </c>
      <c r="X537" s="22">
        <f>_xll.DTC.CPR.ValueForVariable($A537,X$10)</f>
        <v>770.19630307686862</v>
      </c>
      <c r="Y537" s="22">
        <f>_xll.DTC.CPR.ValueForVariable($A537,Y$10)</f>
        <v>2116.3519036805715</v>
      </c>
      <c r="Z537" s="22">
        <f>_xll.DTC.CPR.ValueForVariable($A537,Z$10)</f>
        <v>82.746041924474866</v>
      </c>
      <c r="AA537" s="22">
        <f>_xll.DTC.CPR.ValueForVariable($A537,AA$10)</f>
        <v>2.7478084421152449</v>
      </c>
      <c r="AB537" s="22">
        <f>_xll.DTC.CPR.ValueForVariable($A537,AB$10)</f>
        <v>0.90964547365069293</v>
      </c>
      <c r="AC537" s="22">
        <f>_xll.DTC.CPR.ValueForVariable($A537,AC$10)</f>
        <v>110</v>
      </c>
      <c r="AD537" s="22">
        <f>_xll.DTC.CPR.ValueForVariable($A537,AD$10)</f>
        <v>135.62193102423345</v>
      </c>
      <c r="AE537" s="22">
        <f>_xll.DTC.CPR.ValueForVariable($A537,AE$10)</f>
        <v>0</v>
      </c>
      <c r="AF537" s="22">
        <f>_xll.DTC.CPR.ValueForVariable($A537,AF$10)</f>
        <v>0</v>
      </c>
      <c r="AG537" s="22">
        <f>_xll.DTC.CPR.ValueForVariable($A537,AG$10)</f>
        <v>0</v>
      </c>
      <c r="AH537" s="22">
        <f>_xll.DTC.CPR.ValueForVariable($A537,AH$10)</f>
        <v>0</v>
      </c>
      <c r="AI537" s="22">
        <f>_xll.DTC.CPR.ValueForVariable($A537,AI$10)</f>
        <v>0</v>
      </c>
      <c r="AJ537" s="22">
        <f>_xll.DTC.CPR.ValueForVariable($A537,AJ$10)</f>
        <v>0</v>
      </c>
      <c r="AK537" s="22">
        <f>_xll.DTC.CPR.ValueForVariable($A537,AK$10)</f>
        <v>5</v>
      </c>
      <c r="AL537" s="22">
        <f>_xll.DTC.CPR.MinimumForVariable($A537,AL$10)</f>
        <v>58.743015249226083</v>
      </c>
      <c r="AM537" s="22">
        <f>_xll.DTC.CPR.MaximumForVariable($A537,AM$10)</f>
        <v>126.96020108188605</v>
      </c>
    </row>
    <row r="538" spans="1:39" x14ac:dyDescent="0.35">
      <c r="AL538">
        <f>AL11</f>
        <v>4.5498051771104082</v>
      </c>
      <c r="AM538" s="22">
        <f>AM11</f>
        <v>11.516733795947832</v>
      </c>
    </row>
    <row r="539" spans="1:39" x14ac:dyDescent="0.35">
      <c r="AL539" s="22">
        <f t="shared" ref="AL539:AM539" si="102">AL12</f>
        <v>5.5769684122823033</v>
      </c>
      <c r="AM539" s="22">
        <f t="shared" si="102"/>
        <v>14.620433702270779</v>
      </c>
    </row>
    <row r="540" spans="1:39" x14ac:dyDescent="0.35">
      <c r="AL540" s="22">
        <f t="shared" ref="AL540:AM540" si="103">AL13</f>
        <v>6.7892602178809893</v>
      </c>
      <c r="AM540" s="22">
        <f t="shared" si="103"/>
        <v>18.180182871054924</v>
      </c>
    </row>
    <row r="541" spans="1:39" x14ac:dyDescent="0.35">
      <c r="AL541" s="22">
        <f t="shared" ref="AL541:AM541" si="104">AL14</f>
        <v>7.8511034496794787</v>
      </c>
      <c r="AM541" s="22">
        <f t="shared" si="104"/>
        <v>21.345839405217031</v>
      </c>
    </row>
    <row r="542" spans="1:39" x14ac:dyDescent="0.35">
      <c r="AL542" s="22">
        <f t="shared" ref="AL542:AM542" si="105">AL15</f>
        <v>9.5588188103071161</v>
      </c>
      <c r="AM542" s="22">
        <f t="shared" si="105"/>
        <v>25.77082925214415</v>
      </c>
    </row>
    <row r="543" spans="1:39" x14ac:dyDescent="0.35">
      <c r="AL543" s="22">
        <f t="shared" ref="AL543:AM543" si="106">AL16</f>
        <v>11.096970427076107</v>
      </c>
      <c r="AM543" s="22">
        <f t="shared" si="106"/>
        <v>30.644049031166464</v>
      </c>
    </row>
    <row r="544" spans="1:39" x14ac:dyDescent="0.35">
      <c r="AL544" s="22">
        <f t="shared" ref="AL544:AM544" si="107">AL17</f>
        <v>13.091630574780462</v>
      </c>
      <c r="AM544" s="22">
        <f t="shared" si="107"/>
        <v>35.957139670444022</v>
      </c>
    </row>
    <row r="545" spans="38:39" x14ac:dyDescent="0.35">
      <c r="AL545" s="22">
        <f t="shared" ref="AL545:AM545" si="108">AL18</f>
        <v>15.262390649877892</v>
      </c>
      <c r="AM545" s="22">
        <f t="shared" si="108"/>
        <v>39.940019372747194</v>
      </c>
    </row>
    <row r="546" spans="38:39" x14ac:dyDescent="0.35">
      <c r="AL546" s="22">
        <f t="shared" ref="AL546:AM546" si="109">AL19</f>
        <v>17.705881902247814</v>
      </c>
      <c r="AM546" s="22">
        <f t="shared" si="109"/>
        <v>45.448390355403319</v>
      </c>
    </row>
    <row r="547" spans="38:39" x14ac:dyDescent="0.35">
      <c r="AL547" s="22">
        <f t="shared" ref="AL547:AM547" si="110">AL20</f>
        <v>20.341938421819727</v>
      </c>
      <c r="AM547" s="22">
        <f t="shared" si="110"/>
        <v>50.655150697604959</v>
      </c>
    </row>
    <row r="548" spans="38:39" x14ac:dyDescent="0.35">
      <c r="AL548" s="22">
        <f t="shared" ref="AL548:AM548" si="111">AL21</f>
        <v>23.378750381802803</v>
      </c>
      <c r="AM548" s="22">
        <f t="shared" si="111"/>
        <v>51.644444720441349</v>
      </c>
    </row>
    <row r="549" spans="38:39" x14ac:dyDescent="0.35">
      <c r="AL549" s="22">
        <f t="shared" ref="AL549:AM549" si="112">AL22</f>
        <v>26.56513325666544</v>
      </c>
      <c r="AM549" s="22">
        <f t="shared" si="112"/>
        <v>51.506832063018848</v>
      </c>
    </row>
    <row r="550" spans="38:39" x14ac:dyDescent="0.35">
      <c r="AL550" s="22">
        <f t="shared" ref="AL550:AM550" si="113">AL23</f>
        <v>30.966760491740249</v>
      </c>
      <c r="AM550" s="22">
        <f t="shared" si="113"/>
        <v>51.56229565803131</v>
      </c>
    </row>
    <row r="551" spans="38:39" x14ac:dyDescent="0.35">
      <c r="AL551" s="22">
        <f t="shared" ref="AL551:AM551" si="114">AL24</f>
        <v>35.628713600068458</v>
      </c>
      <c r="AM551" s="22">
        <f t="shared" si="114"/>
        <v>51.871850865880837</v>
      </c>
    </row>
    <row r="552" spans="38:39" x14ac:dyDescent="0.35">
      <c r="AL552" s="22">
        <f t="shared" ref="AL552:AM552" si="115">AL25</f>
        <v>40.96372142610219</v>
      </c>
      <c r="AM552" s="22">
        <f t="shared" si="115"/>
        <v>51.893364787024794</v>
      </c>
    </row>
    <row r="553" spans="38:39" x14ac:dyDescent="0.35">
      <c r="AL553" s="22">
        <f t="shared" ref="AL553:AM553" si="116">AL26</f>
        <v>48.299757966971455</v>
      </c>
      <c r="AM553" s="22">
        <f t="shared" si="116"/>
        <v>51.389037025221725</v>
      </c>
    </row>
    <row r="554" spans="38:39" x14ac:dyDescent="0.35">
      <c r="AL554" s="22">
        <f t="shared" ref="AL554:AM554" si="117">AL27</f>
        <v>0</v>
      </c>
      <c r="AM554" s="22">
        <f t="shared" si="117"/>
        <v>0</v>
      </c>
    </row>
    <row r="555" spans="38:39" x14ac:dyDescent="0.35">
      <c r="AL555" s="22">
        <f t="shared" ref="AL555:AM555" si="118">AL28</f>
        <v>0</v>
      </c>
      <c r="AM555" s="22">
        <f t="shared" si="118"/>
        <v>0</v>
      </c>
    </row>
    <row r="556" spans="38:39" x14ac:dyDescent="0.35">
      <c r="AL556" s="22">
        <f t="shared" ref="AL556:AM556" si="119">AL29</f>
        <v>0</v>
      </c>
      <c r="AM556" s="22">
        <f t="shared" si="119"/>
        <v>0</v>
      </c>
    </row>
    <row r="557" spans="38:39" x14ac:dyDescent="0.35">
      <c r="AL557" s="22">
        <f t="shared" ref="AL557:AM557" si="120">AL30</f>
        <v>0</v>
      </c>
      <c r="AM557" s="22">
        <f t="shared" si="120"/>
        <v>0</v>
      </c>
    </row>
    <row r="558" spans="38:39" x14ac:dyDescent="0.35">
      <c r="AL558" s="22">
        <f t="shared" ref="AL558:AM558" si="121">AL31</f>
        <v>0</v>
      </c>
      <c r="AM558" s="22">
        <f t="shared" si="121"/>
        <v>0</v>
      </c>
    </row>
    <row r="559" spans="38:39" x14ac:dyDescent="0.35">
      <c r="AL559" s="22">
        <f t="shared" ref="AL559:AM559" si="122">AL32</f>
        <v>0</v>
      </c>
      <c r="AM559" s="22">
        <f t="shared" si="122"/>
        <v>0</v>
      </c>
    </row>
    <row r="560" spans="38:39" x14ac:dyDescent="0.35">
      <c r="AL560" s="22">
        <f t="shared" ref="AL560:AM560" si="123">AL33</f>
        <v>0</v>
      </c>
      <c r="AM560" s="22">
        <f t="shared" si="123"/>
        <v>0</v>
      </c>
    </row>
    <row r="561" spans="38:39" x14ac:dyDescent="0.35">
      <c r="AL561" s="22">
        <f t="shared" ref="AL561:AM561" si="124">AL34</f>
        <v>0</v>
      </c>
      <c r="AM561" s="22">
        <f t="shared" si="124"/>
        <v>0</v>
      </c>
    </row>
    <row r="562" spans="38:39" x14ac:dyDescent="0.35">
      <c r="AL562" s="22">
        <f t="shared" ref="AL562:AM562" si="125">AL35</f>
        <v>0</v>
      </c>
      <c r="AM562" s="22">
        <f t="shared" si="125"/>
        <v>0</v>
      </c>
    </row>
    <row r="563" spans="38:39" x14ac:dyDescent="0.35">
      <c r="AL563" s="22">
        <f t="shared" ref="AL563:AM563" si="126">AL36</f>
        <v>0</v>
      </c>
      <c r="AM563" s="22">
        <f t="shared" si="126"/>
        <v>0</v>
      </c>
    </row>
    <row r="564" spans="38:39" x14ac:dyDescent="0.35">
      <c r="AL564" s="22">
        <f t="shared" ref="AL564:AM564" si="127">AL37</f>
        <v>0</v>
      </c>
      <c r="AM564" s="22">
        <f t="shared" si="127"/>
        <v>0</v>
      </c>
    </row>
    <row r="565" spans="38:39" x14ac:dyDescent="0.35">
      <c r="AL565" s="22">
        <f t="shared" ref="AL565:AM565" si="128">AL38</f>
        <v>0</v>
      </c>
      <c r="AM565" s="22">
        <f t="shared" si="128"/>
        <v>0</v>
      </c>
    </row>
    <row r="566" spans="38:39" x14ac:dyDescent="0.35">
      <c r="AL566" s="22">
        <f t="shared" ref="AL566:AM566" si="129">AL39</f>
        <v>0</v>
      </c>
      <c r="AM566" s="22">
        <f t="shared" si="129"/>
        <v>0</v>
      </c>
    </row>
    <row r="567" spans="38:39" x14ac:dyDescent="0.35">
      <c r="AL567" s="22">
        <f t="shared" ref="AL567:AM567" si="130">AL40</f>
        <v>0</v>
      </c>
      <c r="AM567" s="22">
        <f t="shared" si="130"/>
        <v>0</v>
      </c>
    </row>
    <row r="568" spans="38:39" x14ac:dyDescent="0.35">
      <c r="AL568" s="22">
        <f t="shared" ref="AL568:AM568" si="131">AL41</f>
        <v>0</v>
      </c>
      <c r="AM568" s="22">
        <f t="shared" si="131"/>
        <v>0</v>
      </c>
    </row>
    <row r="569" spans="38:39" x14ac:dyDescent="0.35">
      <c r="AL569" s="22">
        <f t="shared" ref="AL569:AM569" si="132">AL42</f>
        <v>0</v>
      </c>
      <c r="AM569" s="22">
        <f t="shared" si="132"/>
        <v>0</v>
      </c>
    </row>
    <row r="570" spans="38:39" x14ac:dyDescent="0.35">
      <c r="AL570" s="22">
        <f t="shared" ref="AL570:AM570" si="133">AL43</f>
        <v>4.9292319127161566</v>
      </c>
      <c r="AM570" s="22">
        <f t="shared" si="133"/>
        <v>11.812585011426592</v>
      </c>
    </row>
    <row r="571" spans="38:39" x14ac:dyDescent="0.35">
      <c r="AL571" s="22">
        <f t="shared" ref="AL571:AM571" si="134">AL44</f>
        <v>5.7775727724601982</v>
      </c>
      <c r="AM571" s="22">
        <f t="shared" si="134"/>
        <v>15.138841913748495</v>
      </c>
    </row>
    <row r="572" spans="38:39" x14ac:dyDescent="0.35">
      <c r="AL572" s="22">
        <f t="shared" ref="AL572:AM572" si="135">AL45</f>
        <v>6.9172231735708634</v>
      </c>
      <c r="AM572" s="22">
        <f t="shared" si="135"/>
        <v>18.884703123434143</v>
      </c>
    </row>
    <row r="573" spans="38:39" x14ac:dyDescent="0.35">
      <c r="AL573" s="22">
        <f t="shared" ref="AL573:AM573" si="136">AL46</f>
        <v>8.3094759720619287</v>
      </c>
      <c r="AM573" s="22">
        <f t="shared" si="136"/>
        <v>23.113723395355869</v>
      </c>
    </row>
    <row r="574" spans="38:39" x14ac:dyDescent="0.35">
      <c r="AL574" s="22">
        <f t="shared" ref="AL574:AM574" si="137">AL47</f>
        <v>9.7668615714389055</v>
      </c>
      <c r="AM574" s="22">
        <f t="shared" si="137"/>
        <v>26.775178744203949</v>
      </c>
    </row>
    <row r="575" spans="38:39" x14ac:dyDescent="0.35">
      <c r="AL575" s="22">
        <f t="shared" ref="AL575:AM575" si="138">AL48</f>
        <v>11.769928409961686</v>
      </c>
      <c r="AM575" s="22">
        <f t="shared" si="138"/>
        <v>32.003081905217329</v>
      </c>
    </row>
    <row r="576" spans="38:39" x14ac:dyDescent="0.35">
      <c r="AL576" s="22">
        <f t="shared" ref="AL576:AM576" si="139">AL49</f>
        <v>13.601004390113502</v>
      </c>
      <c r="AM576" s="22">
        <f t="shared" si="139"/>
        <v>37.546923135995677</v>
      </c>
    </row>
    <row r="577" spans="38:39" x14ac:dyDescent="0.35">
      <c r="AL577" s="22">
        <f t="shared" ref="AL577:AM577" si="140">AL50</f>
        <v>15.850766669895723</v>
      </c>
      <c r="AM577" s="22">
        <f t="shared" si="140"/>
        <v>41.967326531382334</v>
      </c>
    </row>
    <row r="578" spans="38:39" x14ac:dyDescent="0.35">
      <c r="AL578" s="22">
        <f t="shared" ref="AL578:AM578" si="141">AL51</f>
        <v>18.341240837503204</v>
      </c>
      <c r="AM578" s="22">
        <f t="shared" si="141"/>
        <v>47.838629482346924</v>
      </c>
    </row>
    <row r="579" spans="38:39" x14ac:dyDescent="0.35">
      <c r="AL579" s="22">
        <f t="shared" ref="AL579:AM579" si="142">AL52</f>
        <v>21.16909608480891</v>
      </c>
      <c r="AM579" s="22">
        <f t="shared" si="142"/>
        <v>53.594787455128149</v>
      </c>
    </row>
    <row r="580" spans="38:39" x14ac:dyDescent="0.35">
      <c r="AL580" s="22">
        <f t="shared" ref="AL580:AM580" si="143">AL53</f>
        <v>24.058511573587879</v>
      </c>
      <c r="AM580" s="22">
        <f t="shared" si="143"/>
        <v>58.447026758397307</v>
      </c>
    </row>
    <row r="581" spans="38:39" x14ac:dyDescent="0.35">
      <c r="AL581" s="22">
        <f t="shared" ref="AL581:AM581" si="144">AL54</f>
        <v>27.840222644230096</v>
      </c>
      <c r="AM581" s="22">
        <f t="shared" si="144"/>
        <v>58.802996909904863</v>
      </c>
    </row>
    <row r="582" spans="38:39" x14ac:dyDescent="0.35">
      <c r="AL582" s="22">
        <f t="shared" ref="AL582:AM582" si="145">AL55</f>
        <v>31.354610761404771</v>
      </c>
      <c r="AM582" s="22">
        <f t="shared" si="145"/>
        <v>58.575864766299077</v>
      </c>
    </row>
    <row r="583" spans="38:39" x14ac:dyDescent="0.35">
      <c r="AL583" s="22">
        <f t="shared" ref="AL583:AM583" si="146">AL56</f>
        <v>36.42198413972789</v>
      </c>
      <c r="AM583" s="22">
        <f t="shared" si="146"/>
        <v>57.939187151154961</v>
      </c>
    </row>
    <row r="584" spans="38:39" x14ac:dyDescent="0.35">
      <c r="AL584" s="22">
        <f t="shared" ref="AL584:AM584" si="147">AL57</f>
        <v>41.495802224261944</v>
      </c>
      <c r="AM584" s="22">
        <f t="shared" si="147"/>
        <v>58.394171689276781</v>
      </c>
    </row>
    <row r="585" spans="38:39" x14ac:dyDescent="0.35">
      <c r="AL585" s="22">
        <f t="shared" ref="AL585:AM585" si="148">AL58</f>
        <v>48.03434678030775</v>
      </c>
      <c r="AM585" s="22">
        <f t="shared" si="148"/>
        <v>58.953114131808967</v>
      </c>
    </row>
    <row r="586" spans="38:39" x14ac:dyDescent="0.35">
      <c r="AL586" s="22">
        <f t="shared" ref="AL586:AM586" si="149">AL59</f>
        <v>55.381530931724079</v>
      </c>
      <c r="AM586" s="22">
        <f t="shared" si="149"/>
        <v>56.584785993596931</v>
      </c>
    </row>
    <row r="587" spans="38:39" x14ac:dyDescent="0.35">
      <c r="AL587" s="22">
        <f t="shared" ref="AL587:AM587" si="150">AL60</f>
        <v>0</v>
      </c>
      <c r="AM587" s="22">
        <f t="shared" si="150"/>
        <v>0</v>
      </c>
    </row>
    <row r="588" spans="38:39" x14ac:dyDescent="0.35">
      <c r="AL588" s="22">
        <f t="shared" ref="AL588:AM588" si="151">AL61</f>
        <v>0</v>
      </c>
      <c r="AM588" s="22">
        <f t="shared" si="151"/>
        <v>0</v>
      </c>
    </row>
    <row r="589" spans="38:39" x14ac:dyDescent="0.35">
      <c r="AL589" s="22">
        <f t="shared" ref="AL589:AM589" si="152">AL62</f>
        <v>0</v>
      </c>
      <c r="AM589" s="22">
        <f t="shared" si="152"/>
        <v>0</v>
      </c>
    </row>
    <row r="590" spans="38:39" x14ac:dyDescent="0.35">
      <c r="AL590" s="22">
        <f t="shared" ref="AL590:AM590" si="153">AL63</f>
        <v>0</v>
      </c>
      <c r="AM590" s="22">
        <f t="shared" si="153"/>
        <v>0</v>
      </c>
    </row>
    <row r="591" spans="38:39" x14ac:dyDescent="0.35">
      <c r="AL591" s="22">
        <f t="shared" ref="AL591:AM591" si="154">AL64</f>
        <v>0</v>
      </c>
      <c r="AM591" s="22">
        <f t="shared" si="154"/>
        <v>0</v>
      </c>
    </row>
    <row r="592" spans="38:39" x14ac:dyDescent="0.35">
      <c r="AL592" s="22">
        <f t="shared" ref="AL592:AM592" si="155">AL65</f>
        <v>0</v>
      </c>
      <c r="AM592" s="22">
        <f t="shared" si="155"/>
        <v>0</v>
      </c>
    </row>
    <row r="593" spans="38:39" x14ac:dyDescent="0.35">
      <c r="AL593" s="22">
        <f t="shared" ref="AL593:AM593" si="156">AL66</f>
        <v>0</v>
      </c>
      <c r="AM593" s="22">
        <f t="shared" si="156"/>
        <v>0</v>
      </c>
    </row>
    <row r="594" spans="38:39" x14ac:dyDescent="0.35">
      <c r="AL594" s="22">
        <f t="shared" ref="AL594:AM594" si="157">AL67</f>
        <v>0</v>
      </c>
      <c r="AM594" s="22">
        <f t="shared" si="157"/>
        <v>0</v>
      </c>
    </row>
    <row r="595" spans="38:39" x14ac:dyDescent="0.35">
      <c r="AL595" s="22">
        <f t="shared" ref="AL595:AM595" si="158">AL68</f>
        <v>0</v>
      </c>
      <c r="AM595" s="22">
        <f t="shared" si="158"/>
        <v>0</v>
      </c>
    </row>
    <row r="596" spans="38:39" x14ac:dyDescent="0.35">
      <c r="AL596" s="22">
        <f t="shared" ref="AL596:AM596" si="159">AL69</f>
        <v>0</v>
      </c>
      <c r="AM596" s="22">
        <f t="shared" si="159"/>
        <v>0</v>
      </c>
    </row>
    <row r="597" spans="38:39" x14ac:dyDescent="0.35">
      <c r="AL597" s="22">
        <f t="shared" ref="AL597:AM597" si="160">AL70</f>
        <v>0</v>
      </c>
      <c r="AM597" s="22">
        <f t="shared" si="160"/>
        <v>0</v>
      </c>
    </row>
    <row r="598" spans="38:39" x14ac:dyDescent="0.35">
      <c r="AL598" s="22">
        <f t="shared" ref="AL598:AM598" si="161">AL71</f>
        <v>0</v>
      </c>
      <c r="AM598" s="22">
        <f t="shared" si="161"/>
        <v>0</v>
      </c>
    </row>
    <row r="599" spans="38:39" x14ac:dyDescent="0.35">
      <c r="AL599" s="22">
        <f t="shared" ref="AL599:AM599" si="162">AL72</f>
        <v>0</v>
      </c>
      <c r="AM599" s="22">
        <f t="shared" si="162"/>
        <v>0</v>
      </c>
    </row>
    <row r="600" spans="38:39" x14ac:dyDescent="0.35">
      <c r="AL600" s="22">
        <f t="shared" ref="AL600:AM600" si="163">AL73</f>
        <v>0</v>
      </c>
      <c r="AM600" s="22">
        <f t="shared" si="163"/>
        <v>0</v>
      </c>
    </row>
    <row r="601" spans="38:39" x14ac:dyDescent="0.35">
      <c r="AL601" s="22">
        <f t="shared" ref="AL601:AM601" si="164">AL74</f>
        <v>0</v>
      </c>
      <c r="AM601" s="22">
        <f t="shared" si="164"/>
        <v>0</v>
      </c>
    </row>
    <row r="602" spans="38:39" x14ac:dyDescent="0.35">
      <c r="AL602" s="22">
        <f t="shared" ref="AL602:AM602" si="165">AL75</f>
        <v>5.4537787098575237</v>
      </c>
      <c r="AM602" s="22">
        <f t="shared" si="165"/>
        <v>12.3990722947504</v>
      </c>
    </row>
    <row r="603" spans="38:39" x14ac:dyDescent="0.35">
      <c r="AL603" s="22">
        <f t="shared" ref="AL603:AM603" si="166">AL76</f>
        <v>5.9439350707548098</v>
      </c>
      <c r="AM603" s="22">
        <f t="shared" si="166"/>
        <v>15.640275010131774</v>
      </c>
    </row>
    <row r="604" spans="38:39" x14ac:dyDescent="0.35">
      <c r="AL604" s="22">
        <f t="shared" ref="AL604:AM604" si="167">AL77</f>
        <v>7.3298341374103844</v>
      </c>
      <c r="AM604" s="22">
        <f t="shared" si="167"/>
        <v>19.544468238815568</v>
      </c>
    </row>
    <row r="605" spans="38:39" x14ac:dyDescent="0.35">
      <c r="AL605" s="22">
        <f t="shared" ref="AL605:AM605" si="168">AL78</f>
        <v>8.5649143488716106</v>
      </c>
      <c r="AM605" s="22">
        <f t="shared" si="168"/>
        <v>23.976851291274816</v>
      </c>
    </row>
    <row r="606" spans="38:39" x14ac:dyDescent="0.35">
      <c r="AL606" s="22">
        <f t="shared" ref="AL606:AM606" si="169">AL79</f>
        <v>9.9930388336512177</v>
      </c>
      <c r="AM606" s="22">
        <f t="shared" si="169"/>
        <v>27.806465119043391</v>
      </c>
    </row>
    <row r="607" spans="38:39" x14ac:dyDescent="0.35">
      <c r="AL607" s="22">
        <f t="shared" ref="AL607:AM607" si="170">AL80</f>
        <v>12.139084688878309</v>
      </c>
      <c r="AM607" s="22">
        <f t="shared" si="170"/>
        <v>33.229919842117084</v>
      </c>
    </row>
    <row r="608" spans="38:39" x14ac:dyDescent="0.35">
      <c r="AL608" s="22">
        <f t="shared" ref="AL608:AM608" si="171">AL81</f>
        <v>14.030383926279466</v>
      </c>
      <c r="AM608" s="22">
        <f t="shared" si="171"/>
        <v>39.101943017042025</v>
      </c>
    </row>
    <row r="609" spans="38:39" x14ac:dyDescent="0.35">
      <c r="AL609" s="22">
        <f t="shared" ref="AL609:AM609" si="172">AL82</f>
        <v>16.412139514221014</v>
      </c>
      <c r="AM609" s="22">
        <f t="shared" si="172"/>
        <v>45.507905408802237</v>
      </c>
    </row>
    <row r="610" spans="38:39" x14ac:dyDescent="0.35">
      <c r="AL610" s="22">
        <f t="shared" ref="AL610:AM610" si="173">AL83</f>
        <v>19.031976898066837</v>
      </c>
      <c r="AM610" s="22">
        <f t="shared" si="173"/>
        <v>50.16237967608604</v>
      </c>
    </row>
    <row r="611" spans="38:39" x14ac:dyDescent="0.35">
      <c r="AL611" s="22">
        <f t="shared" ref="AL611:AM611" si="174">AL84</f>
        <v>21.853824108284027</v>
      </c>
      <c r="AM611" s="22">
        <f t="shared" si="174"/>
        <v>56.785549208964987</v>
      </c>
    </row>
    <row r="612" spans="38:39" x14ac:dyDescent="0.35">
      <c r="AL612" s="22">
        <f t="shared" ref="AL612:AM612" si="175">AL85</f>
        <v>24.927195771968989</v>
      </c>
      <c r="AM612" s="22">
        <f t="shared" si="175"/>
        <v>62.991910646766605</v>
      </c>
    </row>
    <row r="613" spans="38:39" x14ac:dyDescent="0.35">
      <c r="AL613" s="22">
        <f t="shared" ref="AL613:AM613" si="176">AL86</f>
        <v>28.620566136208577</v>
      </c>
      <c r="AM613" s="22">
        <f t="shared" si="176"/>
        <v>65.670239994482671</v>
      </c>
    </row>
    <row r="614" spans="38:39" x14ac:dyDescent="0.35">
      <c r="AL614" s="22">
        <f t="shared" ref="AL614:AM614" si="177">AL87</f>
        <v>32.308515629793121</v>
      </c>
      <c r="AM614" s="22">
        <f t="shared" si="177"/>
        <v>65.940459992493288</v>
      </c>
    </row>
    <row r="615" spans="38:39" x14ac:dyDescent="0.35">
      <c r="AL615" s="22">
        <f t="shared" ref="AL615:AM615" si="178">AL88</f>
        <v>36.61259498776856</v>
      </c>
      <c r="AM615" s="22">
        <f t="shared" si="178"/>
        <v>65.801639284361315</v>
      </c>
    </row>
    <row r="616" spans="38:39" x14ac:dyDescent="0.35">
      <c r="AL616" s="22">
        <f t="shared" ref="AL616:AM616" si="179">AL89</f>
        <v>42.402838957083723</v>
      </c>
      <c r="AM616" s="22">
        <f t="shared" si="179"/>
        <v>65.639008564543232</v>
      </c>
    </row>
    <row r="617" spans="38:39" x14ac:dyDescent="0.35">
      <c r="AL617" s="22">
        <f t="shared" ref="AL617:AM617" si="180">AL90</f>
        <v>47.987513794024018</v>
      </c>
      <c r="AM617" s="22">
        <f t="shared" si="180"/>
        <v>66.109763517547535</v>
      </c>
    </row>
    <row r="618" spans="38:39" x14ac:dyDescent="0.35">
      <c r="AL618" s="22">
        <f t="shared" ref="AL618:AM618" si="181">AL91</f>
        <v>55.868509136199613</v>
      </c>
      <c r="AM618" s="22">
        <f t="shared" si="181"/>
        <v>66.099312674708344</v>
      </c>
    </row>
    <row r="619" spans="38:39" x14ac:dyDescent="0.35">
      <c r="AL619" s="22">
        <f t="shared" ref="AL619:AM619" si="182">AL92</f>
        <v>63.138733124264824</v>
      </c>
      <c r="AM619" s="22">
        <f t="shared" si="182"/>
        <v>63.960215753847713</v>
      </c>
    </row>
    <row r="620" spans="38:39" x14ac:dyDescent="0.35">
      <c r="AL620" s="22">
        <f t="shared" ref="AL620:AM620" si="183">AL93</f>
        <v>0</v>
      </c>
      <c r="AM620" s="22">
        <f t="shared" si="183"/>
        <v>0</v>
      </c>
    </row>
    <row r="621" spans="38:39" x14ac:dyDescent="0.35">
      <c r="AL621" s="22">
        <f t="shared" ref="AL621:AM621" si="184">AL94</f>
        <v>0</v>
      </c>
      <c r="AM621" s="22">
        <f t="shared" si="184"/>
        <v>0</v>
      </c>
    </row>
    <row r="622" spans="38:39" x14ac:dyDescent="0.35">
      <c r="AL622" s="22">
        <f t="shared" ref="AL622:AM622" si="185">AL95</f>
        <v>0</v>
      </c>
      <c r="AM622" s="22">
        <f t="shared" si="185"/>
        <v>0</v>
      </c>
    </row>
    <row r="623" spans="38:39" x14ac:dyDescent="0.35">
      <c r="AL623" s="22">
        <f t="shared" ref="AL623:AM623" si="186">AL96</f>
        <v>0</v>
      </c>
      <c r="AM623" s="22">
        <f t="shared" si="186"/>
        <v>0</v>
      </c>
    </row>
    <row r="624" spans="38:39" x14ac:dyDescent="0.35">
      <c r="AL624" s="22">
        <f t="shared" ref="AL624:AM624" si="187">AL97</f>
        <v>0</v>
      </c>
      <c r="AM624" s="22">
        <f t="shared" si="187"/>
        <v>0</v>
      </c>
    </row>
    <row r="625" spans="38:39" x14ac:dyDescent="0.35">
      <c r="AL625" s="22">
        <f t="shared" ref="AL625:AM625" si="188">AL98</f>
        <v>0</v>
      </c>
      <c r="AM625" s="22">
        <f t="shared" si="188"/>
        <v>0</v>
      </c>
    </row>
    <row r="626" spans="38:39" x14ac:dyDescent="0.35">
      <c r="AL626" s="22">
        <f t="shared" ref="AL626:AM626" si="189">AL99</f>
        <v>0</v>
      </c>
      <c r="AM626" s="22">
        <f t="shared" si="189"/>
        <v>0</v>
      </c>
    </row>
    <row r="627" spans="38:39" x14ac:dyDescent="0.35">
      <c r="AL627" s="22">
        <f t="shared" ref="AL627:AM627" si="190">AL100</f>
        <v>0</v>
      </c>
      <c r="AM627" s="22">
        <f t="shared" si="190"/>
        <v>0</v>
      </c>
    </row>
    <row r="628" spans="38:39" x14ac:dyDescent="0.35">
      <c r="AL628" s="22">
        <f t="shared" ref="AL628:AM628" si="191">AL101</f>
        <v>0</v>
      </c>
      <c r="AM628" s="22">
        <f t="shared" si="191"/>
        <v>0</v>
      </c>
    </row>
    <row r="629" spans="38:39" x14ac:dyDescent="0.35">
      <c r="AL629" s="22">
        <f t="shared" ref="AL629:AM629" si="192">AL102</f>
        <v>0</v>
      </c>
      <c r="AM629" s="22">
        <f t="shared" si="192"/>
        <v>0</v>
      </c>
    </row>
    <row r="630" spans="38:39" x14ac:dyDescent="0.35">
      <c r="AL630" s="22">
        <f t="shared" ref="AL630:AM630" si="193">AL103</f>
        <v>0</v>
      </c>
      <c r="AM630" s="22">
        <f t="shared" si="193"/>
        <v>0</v>
      </c>
    </row>
    <row r="631" spans="38:39" x14ac:dyDescent="0.35">
      <c r="AL631" s="22">
        <f t="shared" ref="AL631:AM631" si="194">AL104</f>
        <v>0</v>
      </c>
      <c r="AM631" s="22">
        <f t="shared" si="194"/>
        <v>0</v>
      </c>
    </row>
    <row r="632" spans="38:39" x14ac:dyDescent="0.35">
      <c r="AL632" s="22">
        <f t="shared" ref="AL632:AM632" si="195">AL105</f>
        <v>0</v>
      </c>
      <c r="AM632" s="22">
        <f t="shared" si="195"/>
        <v>0</v>
      </c>
    </row>
    <row r="633" spans="38:39" x14ac:dyDescent="0.35">
      <c r="AL633" s="22">
        <f t="shared" ref="AL633:AM633" si="196">AL106</f>
        <v>0</v>
      </c>
      <c r="AM633" s="22">
        <f t="shared" si="196"/>
        <v>0</v>
      </c>
    </row>
    <row r="634" spans="38:39" x14ac:dyDescent="0.35">
      <c r="AL634" s="22">
        <f t="shared" ref="AL634:AM634" si="197">AL107</f>
        <v>5.8776435400652343</v>
      </c>
      <c r="AM634" s="22">
        <f t="shared" si="197"/>
        <v>10.370886985834497</v>
      </c>
    </row>
    <row r="635" spans="38:39" x14ac:dyDescent="0.35">
      <c r="AL635" s="22">
        <f t="shared" ref="AL635:AM635" si="198">AL108</f>
        <v>5.9672276145902776</v>
      </c>
      <c r="AM635" s="22">
        <f t="shared" si="198"/>
        <v>16.091401058918475</v>
      </c>
    </row>
    <row r="636" spans="38:39" x14ac:dyDescent="0.35">
      <c r="AL636" s="22">
        <f t="shared" ref="AL636:AM636" si="199">AL109</f>
        <v>7.3549237509584708</v>
      </c>
      <c r="AM636" s="22">
        <f t="shared" si="199"/>
        <v>20.187279982282785</v>
      </c>
    </row>
    <row r="637" spans="38:39" x14ac:dyDescent="0.35">
      <c r="AL637" s="22">
        <f t="shared" ref="AL637:AM637" si="200">AL110</f>
        <v>8.92224107660636</v>
      </c>
      <c r="AM637" s="22">
        <f t="shared" si="200"/>
        <v>24.829343153156852</v>
      </c>
    </row>
    <row r="638" spans="38:39" x14ac:dyDescent="0.35">
      <c r="AL638" s="22">
        <f t="shared" ref="AL638:AM638" si="201">AL111</f>
        <v>10.532148794649848</v>
      </c>
      <c r="AM638" s="22">
        <f t="shared" si="201"/>
        <v>29.365587950062295</v>
      </c>
    </row>
    <row r="639" spans="38:39" x14ac:dyDescent="0.35">
      <c r="AL639" s="22">
        <f t="shared" ref="AL639:AM639" si="202">AL112</f>
        <v>12.310202519417693</v>
      </c>
      <c r="AM639" s="22">
        <f t="shared" si="202"/>
        <v>34.41494981316778</v>
      </c>
    </row>
    <row r="640" spans="38:39" x14ac:dyDescent="0.35">
      <c r="AL640" s="22">
        <f t="shared" ref="AL640:AM640" si="203">AL113</f>
        <v>14.755802151542218</v>
      </c>
      <c r="AM640" s="22">
        <f t="shared" si="203"/>
        <v>40.719121932296936</v>
      </c>
    </row>
    <row r="641" spans="38:39" x14ac:dyDescent="0.35">
      <c r="AL641" s="22">
        <f t="shared" ref="AL641:AM641" si="204">AL114</f>
        <v>16.997806876125516</v>
      </c>
      <c r="AM641" s="22">
        <f t="shared" si="204"/>
        <v>47.351815178497432</v>
      </c>
    </row>
    <row r="642" spans="38:39" x14ac:dyDescent="0.35">
      <c r="AL642" s="22">
        <f t="shared" ref="AL642:AM642" si="205">AL115</f>
        <v>19.67736868594989</v>
      </c>
      <c r="AM642" s="22">
        <f t="shared" si="205"/>
        <v>52.656621820451853</v>
      </c>
    </row>
    <row r="643" spans="38:39" x14ac:dyDescent="0.35">
      <c r="AL643" s="22">
        <f t="shared" ref="AL643:AM643" si="206">AL116</f>
        <v>22.530782987438492</v>
      </c>
      <c r="AM643" s="22">
        <f t="shared" si="206"/>
        <v>59.465625733939589</v>
      </c>
    </row>
    <row r="644" spans="38:39" x14ac:dyDescent="0.35">
      <c r="AL644" s="22">
        <f t="shared" ref="AL644:AM644" si="207">AL117</f>
        <v>25.75662649074809</v>
      </c>
      <c r="AM644" s="22">
        <f t="shared" si="207"/>
        <v>66.423598360760735</v>
      </c>
    </row>
    <row r="645" spans="38:39" x14ac:dyDescent="0.35">
      <c r="AL645" s="22">
        <f t="shared" ref="AL645:AM645" si="208">AL118</f>
        <v>29.175846165014207</v>
      </c>
      <c r="AM645" s="22">
        <f t="shared" si="208"/>
        <v>73.333282753843449</v>
      </c>
    </row>
    <row r="646" spans="38:39" x14ac:dyDescent="0.35">
      <c r="AL646" s="22">
        <f t="shared" ref="AL646:AM646" si="209">AL119</f>
        <v>33.42503103113927</v>
      </c>
      <c r="AM646" s="22">
        <f t="shared" si="209"/>
        <v>73.713690861232408</v>
      </c>
    </row>
    <row r="647" spans="38:39" x14ac:dyDescent="0.35">
      <c r="AL647" s="22">
        <f t="shared" ref="AL647:AM647" si="210">AL120</f>
        <v>37.452261251571407</v>
      </c>
      <c r="AM647" s="22">
        <f t="shared" si="210"/>
        <v>73.353648094380361</v>
      </c>
    </row>
    <row r="648" spans="38:39" x14ac:dyDescent="0.35">
      <c r="AL648" s="22">
        <f t="shared" ref="AL648:AM648" si="211">AL121</f>
        <v>42.914211219386473</v>
      </c>
      <c r="AM648" s="22">
        <f t="shared" si="211"/>
        <v>73.386555546266194</v>
      </c>
    </row>
    <row r="649" spans="38:39" x14ac:dyDescent="0.35">
      <c r="AL649" s="22">
        <f t="shared" ref="AL649:AM649" si="212">AL122</f>
        <v>49.010754092302108</v>
      </c>
      <c r="AM649" s="22">
        <f t="shared" si="212"/>
        <v>74.048604412156863</v>
      </c>
    </row>
    <row r="650" spans="38:39" x14ac:dyDescent="0.35">
      <c r="AL650" s="22">
        <f t="shared" ref="AL650:AM650" si="213">AL123</f>
        <v>55.12638987444209</v>
      </c>
      <c r="AM650" s="22">
        <f t="shared" si="213"/>
        <v>74.517819693060773</v>
      </c>
    </row>
    <row r="651" spans="38:39" x14ac:dyDescent="0.35">
      <c r="AL651" s="22">
        <f t="shared" ref="AL651:AM651" si="214">AL124</f>
        <v>64.482188110808337</v>
      </c>
      <c r="AM651" s="22">
        <f t="shared" si="214"/>
        <v>74.527552883949312</v>
      </c>
    </row>
    <row r="652" spans="38:39" x14ac:dyDescent="0.35">
      <c r="AL652" s="22">
        <f t="shared" ref="AL652:AM652" si="215">AL125</f>
        <v>71.772340903861746</v>
      </c>
      <c r="AM652" s="22">
        <f t="shared" si="215"/>
        <v>70.77738746213015</v>
      </c>
    </row>
    <row r="653" spans="38:39" x14ac:dyDescent="0.35">
      <c r="AL653" s="22">
        <f t="shared" ref="AL653:AM653" si="216">AL126</f>
        <v>0</v>
      </c>
      <c r="AM653" s="22">
        <f t="shared" si="216"/>
        <v>0</v>
      </c>
    </row>
    <row r="654" spans="38:39" x14ac:dyDescent="0.35">
      <c r="AL654" s="22">
        <f t="shared" ref="AL654:AM654" si="217">AL127</f>
        <v>0</v>
      </c>
      <c r="AM654" s="22">
        <f t="shared" si="217"/>
        <v>0</v>
      </c>
    </row>
    <row r="655" spans="38:39" x14ac:dyDescent="0.35">
      <c r="AL655" s="22">
        <f t="shared" ref="AL655:AM655" si="218">AL128</f>
        <v>0</v>
      </c>
      <c r="AM655" s="22">
        <f t="shared" si="218"/>
        <v>0</v>
      </c>
    </row>
    <row r="656" spans="38:39" x14ac:dyDescent="0.35">
      <c r="AL656" s="22">
        <f t="shared" ref="AL656:AM656" si="219">AL129</f>
        <v>0</v>
      </c>
      <c r="AM656" s="22">
        <f t="shared" si="219"/>
        <v>0</v>
      </c>
    </row>
    <row r="657" spans="38:39" x14ac:dyDescent="0.35">
      <c r="AL657" s="22">
        <f t="shared" ref="AL657:AM657" si="220">AL130</f>
        <v>0</v>
      </c>
      <c r="AM657" s="22">
        <f t="shared" si="220"/>
        <v>0</v>
      </c>
    </row>
    <row r="658" spans="38:39" x14ac:dyDescent="0.35">
      <c r="AL658" s="22">
        <f t="shared" ref="AL658:AM658" si="221">AL131</f>
        <v>0</v>
      </c>
      <c r="AM658" s="22">
        <f t="shared" si="221"/>
        <v>0</v>
      </c>
    </row>
    <row r="659" spans="38:39" x14ac:dyDescent="0.35">
      <c r="AL659" s="22">
        <f t="shared" ref="AL659:AM659" si="222">AL132</f>
        <v>0</v>
      </c>
      <c r="AM659" s="22">
        <f t="shared" si="222"/>
        <v>0</v>
      </c>
    </row>
    <row r="660" spans="38:39" x14ac:dyDescent="0.35">
      <c r="AL660" s="22">
        <f t="shared" ref="AL660:AM660" si="223">AL133</f>
        <v>0</v>
      </c>
      <c r="AM660" s="22">
        <f t="shared" si="223"/>
        <v>0</v>
      </c>
    </row>
    <row r="661" spans="38:39" x14ac:dyDescent="0.35">
      <c r="AL661" s="22">
        <f t="shared" ref="AL661:AM661" si="224">AL134</f>
        <v>0</v>
      </c>
      <c r="AM661" s="22">
        <f t="shared" si="224"/>
        <v>0</v>
      </c>
    </row>
    <row r="662" spans="38:39" x14ac:dyDescent="0.35">
      <c r="AL662" s="22">
        <f t="shared" ref="AL662:AM662" si="225">AL135</f>
        <v>0</v>
      </c>
      <c r="AM662" s="22">
        <f t="shared" si="225"/>
        <v>0</v>
      </c>
    </row>
    <row r="663" spans="38:39" x14ac:dyDescent="0.35">
      <c r="AL663" s="22">
        <f t="shared" ref="AL663:AM663" si="226">AL136</f>
        <v>0</v>
      </c>
      <c r="AM663" s="22">
        <f t="shared" si="226"/>
        <v>0</v>
      </c>
    </row>
    <row r="664" spans="38:39" x14ac:dyDescent="0.35">
      <c r="AL664" s="22">
        <f t="shared" ref="AL664:AM664" si="227">AL137</f>
        <v>0</v>
      </c>
      <c r="AM664" s="22">
        <f t="shared" si="227"/>
        <v>0</v>
      </c>
    </row>
    <row r="665" spans="38:39" x14ac:dyDescent="0.35">
      <c r="AL665" s="22">
        <f t="shared" ref="AL665:AM665" si="228">AL138</f>
        <v>0</v>
      </c>
      <c r="AM665" s="22">
        <f t="shared" si="228"/>
        <v>0</v>
      </c>
    </row>
    <row r="666" spans="38:39" x14ac:dyDescent="0.35">
      <c r="AL666" s="22">
        <f t="shared" ref="AL666:AM666" si="229">AL139</f>
        <v>0</v>
      </c>
      <c r="AM666" s="22">
        <f t="shared" si="229"/>
        <v>0</v>
      </c>
    </row>
    <row r="667" spans="38:39" x14ac:dyDescent="0.35">
      <c r="AL667" s="22">
        <f t="shared" ref="AL667:AM667" si="230">AL140</f>
        <v>6.4530135670045397</v>
      </c>
      <c r="AM667" s="22">
        <f t="shared" si="230"/>
        <v>16.460116673716655</v>
      </c>
    </row>
    <row r="668" spans="38:39" x14ac:dyDescent="0.35">
      <c r="AL668" s="22">
        <f t="shared" ref="AL668:AM668" si="231">AL141</f>
        <v>7.6696419817100292</v>
      </c>
      <c r="AM668" s="22">
        <f t="shared" si="231"/>
        <v>20.81778637586882</v>
      </c>
    </row>
    <row r="669" spans="38:39" x14ac:dyDescent="0.35">
      <c r="AL669" s="22">
        <f t="shared" ref="AL669:AM669" si="232">AL142</f>
        <v>9.2176379804980026</v>
      </c>
      <c r="AM669" s="22">
        <f t="shared" si="232"/>
        <v>25.667369619867372</v>
      </c>
    </row>
    <row r="670" spans="38:39" x14ac:dyDescent="0.35">
      <c r="AL670" s="22">
        <f t="shared" ref="AL670:AM670" si="233">AL143</f>
        <v>10.728578451153814</v>
      </c>
      <c r="AM670" s="22">
        <f t="shared" si="233"/>
        <v>31.091048831123011</v>
      </c>
    </row>
    <row r="671" spans="38:39" x14ac:dyDescent="0.35">
      <c r="AL671" s="22">
        <f t="shared" ref="AL671:AM671" si="234">AL144</f>
        <v>12.814039085061866</v>
      </c>
      <c r="AM671" s="22">
        <f t="shared" si="234"/>
        <v>35.64492789213714</v>
      </c>
    </row>
    <row r="672" spans="38:39" x14ac:dyDescent="0.35">
      <c r="AL672" s="22">
        <f t="shared" ref="AL672:AM672" si="235">AL145</f>
        <v>15.156862797867348</v>
      </c>
      <c r="AM672" s="22">
        <f t="shared" si="235"/>
        <v>42.182056037975059</v>
      </c>
    </row>
    <row r="673" spans="38:39" x14ac:dyDescent="0.35">
      <c r="AL673" s="22">
        <f t="shared" ref="AL673:AM673" si="236">AL146</f>
        <v>17.525472359563029</v>
      </c>
      <c r="AM673" s="22">
        <f t="shared" si="236"/>
        <v>49.157094551066891</v>
      </c>
    </row>
    <row r="674" spans="38:39" x14ac:dyDescent="0.35">
      <c r="AL674" s="22">
        <f t="shared" ref="AL674:AM674" si="237">AL147</f>
        <v>20.343231919834956</v>
      </c>
      <c r="AM674" s="22">
        <f t="shared" si="237"/>
        <v>56.780914465268822</v>
      </c>
    </row>
    <row r="675" spans="38:39" x14ac:dyDescent="0.35">
      <c r="AL675" s="22">
        <f t="shared" ref="AL675:AM675" si="238">AL148</f>
        <v>23.306181295929381</v>
      </c>
      <c r="AM675" s="22">
        <f t="shared" si="238"/>
        <v>62.144821581435238</v>
      </c>
    </row>
    <row r="676" spans="38:39" x14ac:dyDescent="0.35">
      <c r="AL676" s="22">
        <f t="shared" ref="AL676:AM676" si="239">AL149</f>
        <v>26.492403515001541</v>
      </c>
      <c r="AM676" s="22">
        <f t="shared" si="239"/>
        <v>69.910667415133659</v>
      </c>
    </row>
    <row r="677" spans="38:39" x14ac:dyDescent="0.35">
      <c r="AL677" s="22">
        <f t="shared" ref="AL677:AM677" si="240">AL150</f>
        <v>30.261143170516281</v>
      </c>
      <c r="AM677" s="22">
        <f t="shared" si="240"/>
        <v>77.250424397017881</v>
      </c>
    </row>
    <row r="678" spans="38:39" x14ac:dyDescent="0.35">
      <c r="AL678" s="22">
        <f t="shared" ref="AL678:AM678" si="241">AL151</f>
        <v>34.281868499871528</v>
      </c>
      <c r="AM678" s="22">
        <f t="shared" si="241"/>
        <v>82.448472532600732</v>
      </c>
    </row>
    <row r="679" spans="38:39" x14ac:dyDescent="0.35">
      <c r="AL679" s="22">
        <f t="shared" ref="AL679:AM679" si="242">AL152</f>
        <v>39.110182557236008</v>
      </c>
      <c r="AM679" s="22">
        <f t="shared" si="242"/>
        <v>82.952432501418599</v>
      </c>
    </row>
    <row r="680" spans="38:39" x14ac:dyDescent="0.35">
      <c r="AL680" s="22">
        <f t="shared" ref="AL680:AM680" si="243">AL153</f>
        <v>43.503601526795116</v>
      </c>
      <c r="AM680" s="22">
        <f t="shared" si="243"/>
        <v>82.514795652454438</v>
      </c>
    </row>
    <row r="681" spans="38:39" x14ac:dyDescent="0.35">
      <c r="AL681" s="22">
        <f t="shared" ref="AL681:AM681" si="244">AL154</f>
        <v>49.883652849083624</v>
      </c>
      <c r="AM681" s="22">
        <f t="shared" si="244"/>
        <v>81.336417592751914</v>
      </c>
    </row>
    <row r="682" spans="38:39" x14ac:dyDescent="0.35">
      <c r="AL682" s="22">
        <f t="shared" ref="AL682:AM682" si="245">AL155</f>
        <v>56.26896108697958</v>
      </c>
      <c r="AM682" s="22">
        <f t="shared" si="245"/>
        <v>82.539452620787472</v>
      </c>
    </row>
    <row r="683" spans="38:39" x14ac:dyDescent="0.35">
      <c r="AL683" s="22">
        <f t="shared" ref="AL683:AM683" si="246">AL156</f>
        <v>63.196745991030951</v>
      </c>
      <c r="AM683" s="22">
        <f t="shared" si="246"/>
        <v>82.940205651098211</v>
      </c>
    </row>
    <row r="684" spans="38:39" x14ac:dyDescent="0.35">
      <c r="AL684" s="22">
        <f t="shared" ref="AL684:AM684" si="247">AL157</f>
        <v>73.754507275432957</v>
      </c>
      <c r="AM684" s="22">
        <f t="shared" si="247"/>
        <v>82.327081518127528</v>
      </c>
    </row>
    <row r="685" spans="38:39" x14ac:dyDescent="0.35">
      <c r="AL685" s="22">
        <f t="shared" ref="AL685:AM685" si="248">AL158</f>
        <v>81.605430697154333</v>
      </c>
      <c r="AM685" s="22">
        <f t="shared" si="248"/>
        <v>79.317888473815017</v>
      </c>
    </row>
    <row r="686" spans="38:39" x14ac:dyDescent="0.35">
      <c r="AL686" s="22">
        <f t="shared" ref="AL686:AM686" si="249">AL159</f>
        <v>0</v>
      </c>
      <c r="AM686" s="22">
        <f t="shared" si="249"/>
        <v>0</v>
      </c>
    </row>
    <row r="687" spans="38:39" x14ac:dyDescent="0.35">
      <c r="AL687" s="22">
        <f t="shared" ref="AL687:AM687" si="250">AL160</f>
        <v>0</v>
      </c>
      <c r="AM687" s="22">
        <f t="shared" si="250"/>
        <v>0</v>
      </c>
    </row>
    <row r="688" spans="38:39" x14ac:dyDescent="0.35">
      <c r="AL688" s="22">
        <f t="shared" ref="AL688:AM688" si="251">AL161</f>
        <v>0</v>
      </c>
      <c r="AM688" s="22">
        <f t="shared" si="251"/>
        <v>0</v>
      </c>
    </row>
    <row r="689" spans="38:39" x14ac:dyDescent="0.35">
      <c r="AL689" s="22">
        <f t="shared" ref="AL689:AM689" si="252">AL162</f>
        <v>0</v>
      </c>
      <c r="AM689" s="22">
        <f t="shared" si="252"/>
        <v>0</v>
      </c>
    </row>
    <row r="690" spans="38:39" x14ac:dyDescent="0.35">
      <c r="AL690" s="22">
        <f t="shared" ref="AL690:AM690" si="253">AL163</f>
        <v>0</v>
      </c>
      <c r="AM690" s="22">
        <f t="shared" si="253"/>
        <v>0</v>
      </c>
    </row>
    <row r="691" spans="38:39" x14ac:dyDescent="0.35">
      <c r="AL691" s="22">
        <f t="shared" ref="AL691:AM691" si="254">AL164</f>
        <v>0</v>
      </c>
      <c r="AM691" s="22">
        <f t="shared" si="254"/>
        <v>0</v>
      </c>
    </row>
    <row r="692" spans="38:39" x14ac:dyDescent="0.35">
      <c r="AL692" s="22">
        <f t="shared" ref="AL692:AM692" si="255">AL165</f>
        <v>0</v>
      </c>
      <c r="AM692" s="22">
        <f t="shared" si="255"/>
        <v>0</v>
      </c>
    </row>
    <row r="693" spans="38:39" x14ac:dyDescent="0.35">
      <c r="AL693" s="22">
        <f t="shared" ref="AL693:AM693" si="256">AL166</f>
        <v>0</v>
      </c>
      <c r="AM693" s="22">
        <f t="shared" si="256"/>
        <v>0</v>
      </c>
    </row>
    <row r="694" spans="38:39" x14ac:dyDescent="0.35">
      <c r="AL694" s="22">
        <f t="shared" ref="AL694:AM694" si="257">AL167</f>
        <v>0</v>
      </c>
      <c r="AM694" s="22">
        <f t="shared" si="257"/>
        <v>0</v>
      </c>
    </row>
    <row r="695" spans="38:39" x14ac:dyDescent="0.35">
      <c r="AL695" s="22">
        <f t="shared" ref="AL695:AM695" si="258">AL168</f>
        <v>0</v>
      </c>
      <c r="AM695" s="22">
        <f t="shared" si="258"/>
        <v>0</v>
      </c>
    </row>
    <row r="696" spans="38:39" x14ac:dyDescent="0.35">
      <c r="AL696" s="22">
        <f t="shared" ref="AL696:AM696" si="259">AL169</f>
        <v>0</v>
      </c>
      <c r="AM696" s="22">
        <f t="shared" si="259"/>
        <v>0</v>
      </c>
    </row>
    <row r="697" spans="38:39" x14ac:dyDescent="0.35">
      <c r="AL697" s="22">
        <f t="shared" ref="AL697:AM697" si="260">AL170</f>
        <v>0</v>
      </c>
      <c r="AM697" s="22">
        <f t="shared" si="260"/>
        <v>0</v>
      </c>
    </row>
    <row r="698" spans="38:39" x14ac:dyDescent="0.35">
      <c r="AL698" s="22">
        <f t="shared" ref="AL698:AM698" si="261">AL171</f>
        <v>0</v>
      </c>
      <c r="AM698" s="22">
        <f t="shared" si="261"/>
        <v>0</v>
      </c>
    </row>
    <row r="699" spans="38:39" x14ac:dyDescent="0.35">
      <c r="AL699" s="22">
        <f t="shared" ref="AL699:AM699" si="262">AL172</f>
        <v>7.239549118409724</v>
      </c>
      <c r="AM699" s="22">
        <f t="shared" si="262"/>
        <v>17.030285959568307</v>
      </c>
    </row>
    <row r="700" spans="38:39" x14ac:dyDescent="0.35">
      <c r="AL700" s="22">
        <f t="shared" ref="AL700:AM700" si="263">AL173</f>
        <v>7.8058814969456858</v>
      </c>
      <c r="AM700" s="22">
        <f t="shared" si="263"/>
        <v>21.42538556537032</v>
      </c>
    </row>
    <row r="701" spans="38:39" x14ac:dyDescent="0.35">
      <c r="AL701" s="22">
        <f t="shared" ref="AL701:AM701" si="264">AL174</f>
        <v>9.5792524783588533</v>
      </c>
      <c r="AM701" s="22">
        <f t="shared" si="264"/>
        <v>26.452283641357852</v>
      </c>
    </row>
    <row r="702" spans="38:39" x14ac:dyDescent="0.35">
      <c r="AL702" s="22">
        <f t="shared" ref="AL702:AM702" si="265">AL175</f>
        <v>11.383356756037076</v>
      </c>
      <c r="AM702" s="22">
        <f t="shared" si="265"/>
        <v>32.098303772672601</v>
      </c>
    </row>
    <row r="703" spans="38:39" x14ac:dyDescent="0.35">
      <c r="AL703" s="22">
        <f t="shared" ref="AL703:AM703" si="266">AL176</f>
        <v>13.127570436853203</v>
      </c>
      <c r="AM703" s="22">
        <f t="shared" si="266"/>
        <v>36.838426316045108</v>
      </c>
    </row>
    <row r="704" spans="38:39" x14ac:dyDescent="0.35">
      <c r="AL704" s="22">
        <f t="shared" ref="AL704:AM704" si="267">AL177</f>
        <v>15.353626626678144</v>
      </c>
      <c r="AM704" s="22">
        <f t="shared" si="267"/>
        <v>43.553429535501373</v>
      </c>
    </row>
    <row r="705" spans="38:39" x14ac:dyDescent="0.35">
      <c r="AL705" s="22">
        <f t="shared" ref="AL705:AM705" si="268">AL178</f>
        <v>18.296169267627061</v>
      </c>
      <c r="AM705" s="22">
        <f t="shared" si="268"/>
        <v>51.049519731061778</v>
      </c>
    </row>
    <row r="706" spans="38:39" x14ac:dyDescent="0.35">
      <c r="AL706" s="22">
        <f t="shared" ref="AL706:AM706" si="269">AL179</f>
        <v>20.988733756116719</v>
      </c>
      <c r="AM706" s="22">
        <f t="shared" si="269"/>
        <v>58.877033648090588</v>
      </c>
    </row>
    <row r="707" spans="38:39" x14ac:dyDescent="0.35">
      <c r="AL707" s="22">
        <f t="shared" ref="AL707:AM707" si="270">AL180</f>
        <v>24.058905122168436</v>
      </c>
      <c r="AM707" s="22">
        <f t="shared" si="270"/>
        <v>65.457717756694322</v>
      </c>
    </row>
    <row r="708" spans="38:39" x14ac:dyDescent="0.35">
      <c r="AL708" s="22">
        <f t="shared" ref="AL708:AM708" si="271">AL181</f>
        <v>27.328202388046417</v>
      </c>
      <c r="AM708" s="22">
        <f t="shared" si="271"/>
        <v>72.953353135641137</v>
      </c>
    </row>
    <row r="709" spans="38:39" x14ac:dyDescent="0.35">
      <c r="AL709" s="22">
        <f t="shared" ref="AL709:AM709" si="272">AL182</f>
        <v>31.231791076043567</v>
      </c>
      <c r="AM709" s="22">
        <f t="shared" si="272"/>
        <v>81.286807855060459</v>
      </c>
    </row>
    <row r="710" spans="38:39" x14ac:dyDescent="0.35">
      <c r="AL710" s="22">
        <f t="shared" ref="AL710:AM710" si="273">AL183</f>
        <v>35.420653729995578</v>
      </c>
      <c r="AM710" s="22">
        <f t="shared" si="273"/>
        <v>89.256819824440626</v>
      </c>
    </row>
    <row r="711" spans="38:39" x14ac:dyDescent="0.35">
      <c r="AL711" s="22">
        <f t="shared" ref="AL711:AM711" si="274">AL184</f>
        <v>40.003968086903434</v>
      </c>
      <c r="AM711" s="22">
        <f t="shared" si="274"/>
        <v>91.659733632787152</v>
      </c>
    </row>
    <row r="712" spans="38:39" x14ac:dyDescent="0.35">
      <c r="AL712" s="22">
        <f t="shared" ref="AL712:AM712" si="275">AL185</f>
        <v>44.806567274834393</v>
      </c>
      <c r="AM712" s="22">
        <f t="shared" si="275"/>
        <v>92.015770349528722</v>
      </c>
    </row>
    <row r="713" spans="38:39" x14ac:dyDescent="0.35">
      <c r="AL713" s="22">
        <f t="shared" ref="AL713:AM713" si="276">AL186</f>
        <v>50.012162244383461</v>
      </c>
      <c r="AM713" s="22">
        <f t="shared" si="276"/>
        <v>91.883336953151769</v>
      </c>
    </row>
    <row r="714" spans="38:39" x14ac:dyDescent="0.35">
      <c r="AL714" s="22">
        <f t="shared" ref="AL714:AM714" si="277">AL187</f>
        <v>57.267744849895678</v>
      </c>
      <c r="AM714" s="22">
        <f t="shared" si="277"/>
        <v>91.091841190294176</v>
      </c>
    </row>
    <row r="715" spans="38:39" x14ac:dyDescent="0.35">
      <c r="AL715" s="22">
        <f t="shared" ref="AL715:AM715" si="278">AL188</f>
        <v>64.184297483996303</v>
      </c>
      <c r="AM715" s="22">
        <f t="shared" si="278"/>
        <v>92.376324329865739</v>
      </c>
    </row>
    <row r="716" spans="38:39" x14ac:dyDescent="0.35">
      <c r="AL716" s="22">
        <f t="shared" ref="AL716:AM716" si="279">AL189</f>
        <v>72.170863826309429</v>
      </c>
      <c r="AM716" s="22">
        <f t="shared" si="279"/>
        <v>92.747682766768619</v>
      </c>
    </row>
    <row r="717" spans="38:39" x14ac:dyDescent="0.35">
      <c r="AL717" s="22">
        <f t="shared" ref="AL717:AM717" si="280">AL190</f>
        <v>83.791004990557227</v>
      </c>
      <c r="AM717" s="22">
        <f t="shared" si="280"/>
        <v>92.028139447033894</v>
      </c>
    </row>
    <row r="718" spans="38:39" x14ac:dyDescent="0.35">
      <c r="AL718" s="22">
        <f t="shared" ref="AL718:AM718" si="281">AL191</f>
        <v>92.19765651661892</v>
      </c>
      <c r="AM718" s="22">
        <f t="shared" si="281"/>
        <v>88.543984833875882</v>
      </c>
    </row>
    <row r="719" spans="38:39" x14ac:dyDescent="0.35">
      <c r="AL719" s="22">
        <f t="shared" ref="AL719:AM719" si="282">AL192</f>
        <v>0</v>
      </c>
      <c r="AM719" s="22">
        <f t="shared" si="282"/>
        <v>0</v>
      </c>
    </row>
    <row r="720" spans="38:39" x14ac:dyDescent="0.35">
      <c r="AL720" s="22">
        <f t="shared" ref="AL720:AM720" si="283">AL193</f>
        <v>0</v>
      </c>
      <c r="AM720" s="22">
        <f t="shared" si="283"/>
        <v>0</v>
      </c>
    </row>
    <row r="721" spans="38:39" x14ac:dyDescent="0.35">
      <c r="AL721" s="22">
        <f t="shared" ref="AL721:AM721" si="284">AL194</f>
        <v>0</v>
      </c>
      <c r="AM721" s="22">
        <f t="shared" si="284"/>
        <v>0</v>
      </c>
    </row>
    <row r="722" spans="38:39" x14ac:dyDescent="0.35">
      <c r="AL722" s="22">
        <f t="shared" ref="AL722:AM722" si="285">AL195</f>
        <v>0</v>
      </c>
      <c r="AM722" s="22">
        <f t="shared" si="285"/>
        <v>0</v>
      </c>
    </row>
    <row r="723" spans="38:39" x14ac:dyDescent="0.35">
      <c r="AL723" s="22">
        <f t="shared" ref="AL723:AM723" si="286">AL196</f>
        <v>0</v>
      </c>
      <c r="AM723" s="22">
        <f t="shared" si="286"/>
        <v>0</v>
      </c>
    </row>
    <row r="724" spans="38:39" x14ac:dyDescent="0.35">
      <c r="AL724" s="22">
        <f t="shared" ref="AL724:AM724" si="287">AL197</f>
        <v>0</v>
      </c>
      <c r="AM724" s="22">
        <f t="shared" si="287"/>
        <v>0</v>
      </c>
    </row>
    <row r="725" spans="38:39" x14ac:dyDescent="0.35">
      <c r="AL725" s="22">
        <f t="shared" ref="AL725:AM725" si="288">AL198</f>
        <v>0</v>
      </c>
      <c r="AM725" s="22">
        <f t="shared" si="288"/>
        <v>0</v>
      </c>
    </row>
    <row r="726" spans="38:39" x14ac:dyDescent="0.35">
      <c r="AL726" s="22">
        <f t="shared" ref="AL726:AM726" si="289">AL199</f>
        <v>0</v>
      </c>
      <c r="AM726" s="22">
        <f t="shared" si="289"/>
        <v>0</v>
      </c>
    </row>
    <row r="727" spans="38:39" x14ac:dyDescent="0.35">
      <c r="AL727" s="22">
        <f t="shared" ref="AL727:AM727" si="290">AL200</f>
        <v>0</v>
      </c>
      <c r="AM727" s="22">
        <f t="shared" si="290"/>
        <v>0</v>
      </c>
    </row>
    <row r="728" spans="38:39" x14ac:dyDescent="0.35">
      <c r="AL728" s="22">
        <f t="shared" ref="AL728:AM728" si="291">AL201</f>
        <v>0</v>
      </c>
      <c r="AM728" s="22">
        <f t="shared" si="291"/>
        <v>0</v>
      </c>
    </row>
    <row r="729" spans="38:39" x14ac:dyDescent="0.35">
      <c r="AL729" s="22">
        <f t="shared" ref="AL729:AM729" si="292">AL202</f>
        <v>0</v>
      </c>
      <c r="AM729" s="22">
        <f t="shared" si="292"/>
        <v>0</v>
      </c>
    </row>
    <row r="730" spans="38:39" x14ac:dyDescent="0.35">
      <c r="AL730" s="22">
        <f t="shared" ref="AL730:AM730" si="293">AL203</f>
        <v>0</v>
      </c>
      <c r="AM730" s="22">
        <f t="shared" si="293"/>
        <v>0</v>
      </c>
    </row>
    <row r="731" spans="38:39" x14ac:dyDescent="0.35">
      <c r="AL731" s="22">
        <f t="shared" ref="AL731:AM731" si="294">AL204</f>
        <v>7.6526789974095966</v>
      </c>
      <c r="AM731" s="22">
        <f t="shared" si="294"/>
        <v>15.526654888482778</v>
      </c>
    </row>
    <row r="732" spans="38:39" x14ac:dyDescent="0.35">
      <c r="AL732" s="22">
        <f t="shared" ref="AL732:AM732" si="295">AL205</f>
        <v>7.8476423500253096</v>
      </c>
      <c r="AM732" s="22">
        <f t="shared" si="295"/>
        <v>21.966838288970838</v>
      </c>
    </row>
    <row r="733" spans="38:39" x14ac:dyDescent="0.35">
      <c r="AL733" s="22">
        <f t="shared" ref="AL733:AM733" si="296">AL206</f>
        <v>9.6303370614099197</v>
      </c>
      <c r="AM733" s="22">
        <f t="shared" si="296"/>
        <v>27.219762330345091</v>
      </c>
    </row>
    <row r="734" spans="38:39" x14ac:dyDescent="0.35">
      <c r="AL734" s="22">
        <f t="shared" ref="AL734:AM734" si="297">AL207</f>
        <v>11.497641366260904</v>
      </c>
      <c r="AM734" s="22">
        <f t="shared" si="297"/>
        <v>33.122598635175223</v>
      </c>
    </row>
    <row r="735" spans="38:39" x14ac:dyDescent="0.35">
      <c r="AL735" s="22">
        <f t="shared" ref="AL735:AM735" si="298">AL208</f>
        <v>13.709865233508037</v>
      </c>
      <c r="AM735" s="22">
        <f t="shared" si="298"/>
        <v>39.648282298543414</v>
      </c>
    </row>
    <row r="736" spans="38:39" x14ac:dyDescent="0.35">
      <c r="AL736" s="22">
        <f t="shared" ref="AL736:AM736" si="299">AL209</f>
        <v>16.049106840390504</v>
      </c>
      <c r="AM736" s="22">
        <f t="shared" si="299"/>
        <v>44.988547899114387</v>
      </c>
    </row>
    <row r="737" spans="38:39" x14ac:dyDescent="0.35">
      <c r="AL737" s="22">
        <f t="shared" ref="AL737:AM737" si="300">AL210</f>
        <v>18.718275838345573</v>
      </c>
      <c r="AM737" s="22">
        <f t="shared" si="300"/>
        <v>52.764792097947691</v>
      </c>
    </row>
    <row r="738" spans="38:39" x14ac:dyDescent="0.35">
      <c r="AL738" s="22">
        <f t="shared" ref="AL738:AM738" si="301">AL211</f>
        <v>21.62838769907956</v>
      </c>
      <c r="AM738" s="22">
        <f t="shared" si="301"/>
        <v>60.943041780917206</v>
      </c>
    </row>
    <row r="739" spans="38:39" x14ac:dyDescent="0.35">
      <c r="AL739" s="22">
        <f t="shared" ref="AL739:AM739" si="302">AL212</f>
        <v>24.926244669228637</v>
      </c>
      <c r="AM739" s="22">
        <f t="shared" si="302"/>
        <v>69.874201787093014</v>
      </c>
    </row>
    <row r="740" spans="38:39" x14ac:dyDescent="0.35">
      <c r="AL740" s="22">
        <f t="shared" ref="AL740:AM740" si="303">AL213</f>
        <v>28.214261027055453</v>
      </c>
      <c r="AM740" s="22">
        <f t="shared" si="303"/>
        <v>76.002919129787301</v>
      </c>
    </row>
    <row r="741" spans="38:39" x14ac:dyDescent="0.35">
      <c r="AL741" s="22">
        <f t="shared" ref="AL741:AM741" si="304">AL214</f>
        <v>32.043325838546785</v>
      </c>
      <c r="AM741" s="22">
        <f t="shared" si="304"/>
        <v>84.998548380310595</v>
      </c>
    </row>
    <row r="742" spans="38:39" x14ac:dyDescent="0.35">
      <c r="AL742" s="22">
        <f t="shared" ref="AL742:AM742" si="305">AL215</f>
        <v>36.55839563463767</v>
      </c>
      <c r="AM742" s="22">
        <f t="shared" si="305"/>
        <v>93.525304913994134</v>
      </c>
    </row>
    <row r="743" spans="38:39" x14ac:dyDescent="0.35">
      <c r="AL743" s="22">
        <f t="shared" ref="AL743:AM743" si="306">AL216</f>
        <v>40.628270667069799</v>
      </c>
      <c r="AM743" s="22">
        <f t="shared" si="306"/>
        <v>101.90653063242908</v>
      </c>
    </row>
    <row r="744" spans="38:39" x14ac:dyDescent="0.35">
      <c r="AL744" s="22">
        <f t="shared" ref="AL744:AM744" si="307">AL217</f>
        <v>46.094159263435024</v>
      </c>
      <c r="AM744" s="22">
        <f t="shared" si="307"/>
        <v>101.91481054603697</v>
      </c>
    </row>
    <row r="745" spans="38:39" x14ac:dyDescent="0.35">
      <c r="AL745" s="22">
        <f t="shared" ref="AL745:AM745" si="308">AL218</f>
        <v>51.050198448721865</v>
      </c>
      <c r="AM745" s="22">
        <f t="shared" si="308"/>
        <v>101.24671911502449</v>
      </c>
    </row>
    <row r="746" spans="38:39" x14ac:dyDescent="0.35">
      <c r="AL746" s="22">
        <f t="shared" ref="AL746:AM746" si="309">AL219</f>
        <v>57.491043736647001</v>
      </c>
      <c r="AM746" s="22">
        <f t="shared" si="309"/>
        <v>102.13673693333358</v>
      </c>
    </row>
    <row r="747" spans="38:39" x14ac:dyDescent="0.35">
      <c r="AL747" s="22">
        <f t="shared" ref="AL747:AM747" si="310">AL220</f>
        <v>65.29520520857686</v>
      </c>
      <c r="AM747" s="22">
        <f t="shared" si="310"/>
        <v>101.66511378949929</v>
      </c>
    </row>
    <row r="748" spans="38:39" x14ac:dyDescent="0.35">
      <c r="AL748" s="22">
        <f t="shared" ref="AL748:AM748" si="311">AL221</f>
        <v>72.777944140995629</v>
      </c>
      <c r="AM748" s="22">
        <f t="shared" si="311"/>
        <v>102.0387396420646</v>
      </c>
    </row>
    <row r="749" spans="38:39" x14ac:dyDescent="0.35">
      <c r="AL749" s="22">
        <f t="shared" ref="AL749:AM749" si="312">AL222</f>
        <v>82.077721644959169</v>
      </c>
      <c r="AM749" s="22">
        <f t="shared" si="312"/>
        <v>102.54003074310762</v>
      </c>
    </row>
    <row r="750" spans="38:39" x14ac:dyDescent="0.35">
      <c r="AL750" s="22">
        <f t="shared" ref="AL750:AM750" si="313">AL223</f>
        <v>94.175635737811021</v>
      </c>
      <c r="AM750" s="22">
        <f t="shared" si="313"/>
        <v>100.88540457001385</v>
      </c>
    </row>
    <row r="751" spans="38:39" x14ac:dyDescent="0.35">
      <c r="AL751" s="22">
        <f t="shared" ref="AL751:AM751" si="314">AL224</f>
        <v>0</v>
      </c>
      <c r="AM751" s="22">
        <f t="shared" si="314"/>
        <v>0</v>
      </c>
    </row>
    <row r="752" spans="38:39" x14ac:dyDescent="0.35">
      <c r="AL752" s="22">
        <f t="shared" ref="AL752:AM752" si="315">AL225</f>
        <v>0</v>
      </c>
      <c r="AM752" s="22">
        <f t="shared" si="315"/>
        <v>0</v>
      </c>
    </row>
    <row r="753" spans="38:39" x14ac:dyDescent="0.35">
      <c r="AL753" s="22">
        <f t="shared" ref="AL753:AM753" si="316">AL226</f>
        <v>0</v>
      </c>
      <c r="AM753" s="22">
        <f t="shared" si="316"/>
        <v>0</v>
      </c>
    </row>
    <row r="754" spans="38:39" x14ac:dyDescent="0.35">
      <c r="AL754" s="22">
        <f t="shared" ref="AL754:AM754" si="317">AL227</f>
        <v>0</v>
      </c>
      <c r="AM754" s="22">
        <f t="shared" si="317"/>
        <v>0</v>
      </c>
    </row>
    <row r="755" spans="38:39" x14ac:dyDescent="0.35">
      <c r="AL755" s="22">
        <f t="shared" ref="AL755:AM755" si="318">AL228</f>
        <v>0</v>
      </c>
      <c r="AM755" s="22">
        <f t="shared" si="318"/>
        <v>0</v>
      </c>
    </row>
    <row r="756" spans="38:39" x14ac:dyDescent="0.35">
      <c r="AL756" s="22">
        <f t="shared" ref="AL756:AM756" si="319">AL229</f>
        <v>0</v>
      </c>
      <c r="AM756" s="22">
        <f t="shared" si="319"/>
        <v>0</v>
      </c>
    </row>
    <row r="757" spans="38:39" x14ac:dyDescent="0.35">
      <c r="AL757" s="22">
        <f t="shared" ref="AL757:AM757" si="320">AL230</f>
        <v>0</v>
      </c>
      <c r="AM757" s="22">
        <f t="shared" si="320"/>
        <v>0</v>
      </c>
    </row>
    <row r="758" spans="38:39" x14ac:dyDescent="0.35">
      <c r="AL758" s="22">
        <f t="shared" ref="AL758:AM758" si="321">AL231</f>
        <v>0</v>
      </c>
      <c r="AM758" s="22">
        <f t="shared" si="321"/>
        <v>0</v>
      </c>
    </row>
    <row r="759" spans="38:39" x14ac:dyDescent="0.35">
      <c r="AL759" s="22">
        <f t="shared" ref="AL759:AM759" si="322">AL232</f>
        <v>0</v>
      </c>
      <c r="AM759" s="22">
        <f t="shared" si="322"/>
        <v>0</v>
      </c>
    </row>
    <row r="760" spans="38:39" x14ac:dyDescent="0.35">
      <c r="AL760" s="22">
        <f t="shared" ref="AL760:AM760" si="323">AL233</f>
        <v>0</v>
      </c>
      <c r="AM760" s="22">
        <f t="shared" si="323"/>
        <v>0</v>
      </c>
    </row>
    <row r="761" spans="38:39" x14ac:dyDescent="0.35">
      <c r="AL761" s="22">
        <f t="shared" ref="AL761:AM761" si="324">AL234</f>
        <v>0</v>
      </c>
      <c r="AM761" s="22">
        <f t="shared" si="324"/>
        <v>0</v>
      </c>
    </row>
    <row r="762" spans="38:39" x14ac:dyDescent="0.35">
      <c r="AL762" s="22">
        <f t="shared" ref="AL762:AM762" si="325">AL235</f>
        <v>0</v>
      </c>
      <c r="AM762" s="22">
        <f t="shared" si="325"/>
        <v>0</v>
      </c>
    </row>
    <row r="763" spans="38:39" x14ac:dyDescent="0.35">
      <c r="AL763" s="22">
        <f t="shared" ref="AL763:AM763" si="326">AL236</f>
        <v>8.4250823693184316</v>
      </c>
      <c r="AM763" s="22">
        <f t="shared" si="326"/>
        <v>11.165433765026036</v>
      </c>
    </row>
    <row r="764" spans="38:39" x14ac:dyDescent="0.35">
      <c r="AL764" s="22">
        <f t="shared" ref="AL764:AM764" si="327">AL237</f>
        <v>8.6259994026247355</v>
      </c>
      <c r="AM764" s="22">
        <f t="shared" si="327"/>
        <v>22.40482655947206</v>
      </c>
    </row>
    <row r="765" spans="38:39" x14ac:dyDescent="0.35">
      <c r="AL765" s="22">
        <f t="shared" ref="AL765:AM765" si="328">AL238</f>
        <v>10.070718172031901</v>
      </c>
      <c r="AM765" s="22">
        <f t="shared" si="328"/>
        <v>27.967430995399763</v>
      </c>
    </row>
    <row r="766" spans="38:39" x14ac:dyDescent="0.35">
      <c r="AL766" s="22">
        <f t="shared" ref="AL766:AM766" si="329">AL239</f>
        <v>12.12377004100934</v>
      </c>
      <c r="AM766" s="22">
        <f t="shared" si="329"/>
        <v>34.082335884302807</v>
      </c>
    </row>
    <row r="767" spans="38:39" x14ac:dyDescent="0.35">
      <c r="AL767" s="22">
        <f t="shared" ref="AL767:AM767" si="330">AL240</f>
        <v>14.091617442299773</v>
      </c>
      <c r="AM767" s="22">
        <f t="shared" si="330"/>
        <v>40.85428417235827</v>
      </c>
    </row>
    <row r="768" spans="38:39" x14ac:dyDescent="0.35">
      <c r="AL768" s="22">
        <f t="shared" ref="AL768:AM768" si="331">AL241</f>
        <v>16.192664119899977</v>
      </c>
      <c r="AM768" s="22">
        <f t="shared" si="331"/>
        <v>46.382817092185071</v>
      </c>
    </row>
    <row r="769" spans="38:39" x14ac:dyDescent="0.35">
      <c r="AL769" s="22">
        <f t="shared" ref="AL769:AM769" si="332">AL242</f>
        <v>19.157123226308578</v>
      </c>
      <c r="AM769" s="22">
        <f t="shared" si="332"/>
        <v>54.347667270541336</v>
      </c>
    </row>
    <row r="770" spans="38:39" x14ac:dyDescent="0.35">
      <c r="AL770" s="22">
        <f t="shared" ref="AL770:AM770" si="333">AL243</f>
        <v>22.432494281818755</v>
      </c>
      <c r="AM770" s="22">
        <f t="shared" si="333"/>
        <v>63.124483678112647</v>
      </c>
    </row>
    <row r="771" spans="38:39" x14ac:dyDescent="0.35">
      <c r="AL771" s="22">
        <f t="shared" ref="AL771:AM771" si="334">AL244</f>
        <v>25.616496970467534</v>
      </c>
      <c r="AM771" s="22">
        <f t="shared" si="334"/>
        <v>72.24764994913572</v>
      </c>
    </row>
    <row r="772" spans="38:39" x14ac:dyDescent="0.35">
      <c r="AL772" s="22">
        <f t="shared" ref="AL772:AM772" si="335">AL245</f>
        <v>29.08560583290943</v>
      </c>
      <c r="AM772" s="22">
        <f t="shared" si="335"/>
        <v>80.336402563065946</v>
      </c>
    </row>
    <row r="773" spans="38:39" x14ac:dyDescent="0.35">
      <c r="AL773" s="22">
        <f t="shared" ref="AL773:AM773" si="336">AL246</f>
        <v>32.952961744884128</v>
      </c>
      <c r="AM773" s="22">
        <f t="shared" si="336"/>
        <v>88.414243407397308</v>
      </c>
    </row>
    <row r="774" spans="38:39" x14ac:dyDescent="0.35">
      <c r="AL774" s="22">
        <f t="shared" ref="AL774:AM774" si="337">AL247</f>
        <v>37.635359544530694</v>
      </c>
      <c r="AM774" s="22">
        <f t="shared" si="337"/>
        <v>98.29261145478236</v>
      </c>
    </row>
    <row r="775" spans="38:39" x14ac:dyDescent="0.35">
      <c r="AL775" s="22">
        <f t="shared" ref="AL775:AM775" si="338">AL248</f>
        <v>41.929805068946692</v>
      </c>
      <c r="AM775" s="22">
        <f t="shared" si="338"/>
        <v>107.34717298529146</v>
      </c>
    </row>
    <row r="776" spans="38:39" x14ac:dyDescent="0.35">
      <c r="AL776" s="22">
        <f t="shared" ref="AL776:AM776" si="339">AL249</f>
        <v>47.166672974989105</v>
      </c>
      <c r="AM776" s="22">
        <f t="shared" si="339"/>
        <v>112.81284031826806</v>
      </c>
    </row>
    <row r="777" spans="38:39" x14ac:dyDescent="0.35">
      <c r="AL777" s="22">
        <f t="shared" ref="AL777:AM777" si="340">AL250</f>
        <v>53.149552949598771</v>
      </c>
      <c r="AM777" s="22">
        <f t="shared" si="340"/>
        <v>113.4849351335596</v>
      </c>
    </row>
    <row r="778" spans="38:39" x14ac:dyDescent="0.35">
      <c r="AL778" s="22">
        <f t="shared" ref="AL778:AM778" si="341">AL251</f>
        <v>58.388756798919609</v>
      </c>
      <c r="AM778" s="22">
        <f t="shared" si="341"/>
        <v>112.6148126350873</v>
      </c>
    </row>
    <row r="779" spans="38:39" x14ac:dyDescent="0.35">
      <c r="AL779" s="22">
        <f t="shared" ref="AL779:AM779" si="342">AL252</f>
        <v>65.89238354941142</v>
      </c>
      <c r="AM779" s="22">
        <f t="shared" si="342"/>
        <v>112.30734308257946</v>
      </c>
    </row>
    <row r="780" spans="38:39" x14ac:dyDescent="0.35">
      <c r="AL780" s="22">
        <f t="shared" ref="AL780:AM780" si="343">AL253</f>
        <v>73.993494177484308</v>
      </c>
      <c r="AM780" s="22">
        <f t="shared" si="343"/>
        <v>113.04669642882091</v>
      </c>
    </row>
    <row r="781" spans="38:39" x14ac:dyDescent="0.35">
      <c r="AL781" s="22">
        <f t="shared" ref="AL781:AM781" si="344">AL254</f>
        <v>82.053863550392762</v>
      </c>
      <c r="AM781" s="22">
        <f t="shared" si="344"/>
        <v>113.39004502278351</v>
      </c>
    </row>
    <row r="782" spans="38:39" x14ac:dyDescent="0.35">
      <c r="AL782" s="22">
        <f t="shared" ref="AL782:AM782" si="345">AL255</f>
        <v>92.801965901175095</v>
      </c>
      <c r="AM782" s="22">
        <f t="shared" si="345"/>
        <v>113.86436263681058</v>
      </c>
    </row>
    <row r="783" spans="38:39" x14ac:dyDescent="0.35">
      <c r="AL783" s="22">
        <f t="shared" ref="AL783:AM783" si="346">AL256</f>
        <v>105.05838280507322</v>
      </c>
      <c r="AM783" s="22">
        <f t="shared" si="346"/>
        <v>111.97230229885326</v>
      </c>
    </row>
    <row r="784" spans="38:39" x14ac:dyDescent="0.35">
      <c r="AL784" s="22">
        <f t="shared" ref="AL784:AM784" si="347">AL257</f>
        <v>0</v>
      </c>
      <c r="AM784" s="22">
        <f t="shared" si="347"/>
        <v>0</v>
      </c>
    </row>
    <row r="785" spans="38:39" x14ac:dyDescent="0.35">
      <c r="AL785" s="22">
        <f t="shared" ref="AL785:AM785" si="348">AL258</f>
        <v>0</v>
      </c>
      <c r="AM785" s="22">
        <f t="shared" si="348"/>
        <v>0</v>
      </c>
    </row>
    <row r="786" spans="38:39" x14ac:dyDescent="0.35">
      <c r="AL786" s="22">
        <f t="shared" ref="AL786:AM786" si="349">AL259</f>
        <v>0</v>
      </c>
      <c r="AM786" s="22">
        <f t="shared" si="349"/>
        <v>0</v>
      </c>
    </row>
    <row r="787" spans="38:39" x14ac:dyDescent="0.35">
      <c r="AL787" s="22">
        <f t="shared" ref="AL787:AM787" si="350">AL260</f>
        <v>0</v>
      </c>
      <c r="AM787" s="22">
        <f t="shared" si="350"/>
        <v>0</v>
      </c>
    </row>
    <row r="788" spans="38:39" x14ac:dyDescent="0.35">
      <c r="AL788" s="22">
        <f t="shared" ref="AL788:AM788" si="351">AL261</f>
        <v>0</v>
      </c>
      <c r="AM788" s="22">
        <f t="shared" si="351"/>
        <v>0</v>
      </c>
    </row>
    <row r="789" spans="38:39" x14ac:dyDescent="0.35">
      <c r="AL789" s="22">
        <f t="shared" ref="AL789:AM789" si="352">AL262</f>
        <v>0</v>
      </c>
      <c r="AM789" s="22">
        <f t="shared" si="352"/>
        <v>0</v>
      </c>
    </row>
    <row r="790" spans="38:39" x14ac:dyDescent="0.35">
      <c r="AL790" s="22">
        <f t="shared" ref="AL790:AM790" si="353">AL263</f>
        <v>0</v>
      </c>
      <c r="AM790" s="22">
        <f t="shared" si="353"/>
        <v>0</v>
      </c>
    </row>
    <row r="791" spans="38:39" x14ac:dyDescent="0.35">
      <c r="AL791" s="22">
        <f t="shared" ref="AL791:AM791" si="354">AL264</f>
        <v>0</v>
      </c>
      <c r="AM791" s="22">
        <f t="shared" si="354"/>
        <v>0</v>
      </c>
    </row>
    <row r="792" spans="38:39" x14ac:dyDescent="0.35">
      <c r="AL792" s="22">
        <f t="shared" ref="AL792:AM792" si="355">AL265</f>
        <v>0</v>
      </c>
      <c r="AM792" s="22">
        <f t="shared" si="355"/>
        <v>0</v>
      </c>
    </row>
    <row r="793" spans="38:39" x14ac:dyDescent="0.35">
      <c r="AL793" s="22">
        <f t="shared" ref="AL793:AM793" si="356">AL266</f>
        <v>0</v>
      </c>
      <c r="AM793" s="22">
        <f t="shared" si="356"/>
        <v>0</v>
      </c>
    </row>
    <row r="794" spans="38:39" x14ac:dyDescent="0.35">
      <c r="AL794" s="22">
        <f t="shared" ref="AL794:AM794" si="357">AL267</f>
        <v>0</v>
      </c>
      <c r="AM794" s="22">
        <f t="shared" si="357"/>
        <v>0</v>
      </c>
    </row>
    <row r="795" spans="38:39" x14ac:dyDescent="0.35">
      <c r="AL795" s="22">
        <f t="shared" ref="AL795:AM795" si="358">AL268</f>
        <v>0</v>
      </c>
      <c r="AM795" s="22">
        <f t="shared" si="358"/>
        <v>0</v>
      </c>
    </row>
    <row r="796" spans="38:39" x14ac:dyDescent="0.35">
      <c r="AL796" s="22">
        <f t="shared" ref="AL796:AM796" si="359">AL269</f>
        <v>9.5417119916399038</v>
      </c>
      <c r="AM796" s="22">
        <f t="shared" si="359"/>
        <v>22.858506400872802</v>
      </c>
    </row>
    <row r="797" spans="38:39" x14ac:dyDescent="0.35">
      <c r="AL797" s="22">
        <f t="shared" ref="AL797:AM797" si="360">AL270</f>
        <v>10.164380288643478</v>
      </c>
      <c r="AM797" s="22">
        <f t="shared" si="360"/>
        <v>28.673940112080132</v>
      </c>
    </row>
    <row r="798" spans="38:39" x14ac:dyDescent="0.35">
      <c r="AL798" s="22">
        <f t="shared" ref="AL798:AM798" si="361">AL271</f>
        <v>12.353695049342496</v>
      </c>
      <c r="AM798" s="22">
        <f t="shared" si="361"/>
        <v>34.985270223332805</v>
      </c>
    </row>
    <row r="799" spans="38:39" x14ac:dyDescent="0.35">
      <c r="AL799" s="22">
        <f t="shared" ref="AL799:AM799" si="362">AL272</f>
        <v>14.738982001396687</v>
      </c>
      <c r="AM799" s="22">
        <f t="shared" si="362"/>
        <v>42.025278666917721</v>
      </c>
    </row>
    <row r="800" spans="38:39" x14ac:dyDescent="0.35">
      <c r="AL800" s="22">
        <f t="shared" ref="AL800:AM800" si="363">AL273</f>
        <v>17.101197196104597</v>
      </c>
      <c r="AM800" s="22">
        <f t="shared" si="363"/>
        <v>49.145519097737804</v>
      </c>
    </row>
    <row r="801" spans="38:39" x14ac:dyDescent="0.35">
      <c r="AL801" s="22">
        <f t="shared" ref="AL801:AM801" si="364">AL274</f>
        <v>19.74272132062395</v>
      </c>
      <c r="AM801" s="22">
        <f t="shared" si="364"/>
        <v>55.966486819296414</v>
      </c>
    </row>
    <row r="802" spans="38:39" x14ac:dyDescent="0.35">
      <c r="AL802" s="22">
        <f t="shared" ref="AL802:AM802" si="365">AL275</f>
        <v>22.990993672886411</v>
      </c>
      <c r="AM802" s="22">
        <f t="shared" si="365"/>
        <v>65.099995532367203</v>
      </c>
    </row>
    <row r="803" spans="38:39" x14ac:dyDescent="0.35">
      <c r="AL803" s="22">
        <f t="shared" ref="AL803:AM803" si="366">AL276</f>
        <v>26.383543018984295</v>
      </c>
      <c r="AM803" s="22">
        <f t="shared" si="366"/>
        <v>74.580313050001763</v>
      </c>
    </row>
    <row r="804" spans="38:39" x14ac:dyDescent="0.35">
      <c r="AL804" s="22">
        <f t="shared" ref="AL804:AM804" si="367">AL277</f>
        <v>30.203161519248031</v>
      </c>
      <c r="AM804" s="22">
        <f t="shared" si="367"/>
        <v>84.92117786294834</v>
      </c>
    </row>
    <row r="805" spans="38:39" x14ac:dyDescent="0.35">
      <c r="AL805" s="22">
        <f t="shared" ref="AL805:AM805" si="368">AL278</f>
        <v>33.788053150311342</v>
      </c>
      <c r="AM805" s="22">
        <f t="shared" si="368"/>
        <v>91.839780336130474</v>
      </c>
    </row>
    <row r="806" spans="38:39" x14ac:dyDescent="0.35">
      <c r="AL806" s="22">
        <f t="shared" ref="AL806:AM806" si="369">AL279</f>
        <v>38.496186843110607</v>
      </c>
      <c r="AM806" s="22">
        <f t="shared" si="369"/>
        <v>102.14363902681012</v>
      </c>
    </row>
    <row r="807" spans="38:39" x14ac:dyDescent="0.35">
      <c r="AL807" s="22">
        <f t="shared" ref="AL807:AM807" si="370">AL280</f>
        <v>43.163567138113144</v>
      </c>
      <c r="AM807" s="22">
        <f t="shared" si="370"/>
        <v>112.18250887410538</v>
      </c>
    </row>
    <row r="808" spans="38:39" x14ac:dyDescent="0.35">
      <c r="AL808" s="22">
        <f t="shared" ref="AL808:AM808" si="371">AL281</f>
        <v>48.305621449857568</v>
      </c>
      <c r="AM808" s="22">
        <f t="shared" si="371"/>
        <v>122.20970288616522</v>
      </c>
    </row>
    <row r="809" spans="38:39" x14ac:dyDescent="0.35">
      <c r="AL809" s="22">
        <f t="shared" ref="AL809:AM809" si="372">AL282</f>
        <v>54.164588532336175</v>
      </c>
      <c r="AM809" s="22">
        <f t="shared" si="372"/>
        <v>124.25981243165798</v>
      </c>
    </row>
    <row r="810" spans="38:39" x14ac:dyDescent="0.35">
      <c r="AL810" s="22">
        <f t="shared" ref="AL810:AM810" si="373">AL283</f>
        <v>60.31012073409488</v>
      </c>
      <c r="AM810" s="22">
        <f t="shared" si="373"/>
        <v>124.64680416829572</v>
      </c>
    </row>
    <row r="811" spans="38:39" x14ac:dyDescent="0.35">
      <c r="AL811" s="22">
        <f t="shared" ref="AL811:AM811" si="374">AL284</f>
        <v>66.430946738057855</v>
      </c>
      <c r="AM811" s="22">
        <f t="shared" si="374"/>
        <v>124.76044166015737</v>
      </c>
    </row>
    <row r="812" spans="38:39" x14ac:dyDescent="0.35">
      <c r="AL812" s="22">
        <f t="shared" ref="AL812:AM812" si="375">AL285</f>
        <v>75.015482207614909</v>
      </c>
      <c r="AM812" s="22">
        <f t="shared" si="375"/>
        <v>124.13701518523811</v>
      </c>
    </row>
    <row r="813" spans="38:39" x14ac:dyDescent="0.35">
      <c r="AL813" s="22">
        <f t="shared" ref="AL813:AM813" si="376">AL286</f>
        <v>83.39040883777119</v>
      </c>
      <c r="AM813" s="22">
        <f t="shared" si="376"/>
        <v>125.22864996806022</v>
      </c>
    </row>
    <row r="814" spans="38:39" x14ac:dyDescent="0.35">
      <c r="AL814" s="22">
        <f t="shared" ref="AL814:AM814" si="377">AL287</f>
        <v>92.026557634789199</v>
      </c>
      <c r="AM814" s="22">
        <f t="shared" si="377"/>
        <v>125.53675422306951</v>
      </c>
    </row>
    <row r="815" spans="38:39" x14ac:dyDescent="0.35">
      <c r="AL815" s="22">
        <f t="shared" ref="AL815:AM815" si="378">AL288</f>
        <v>104.30196813954815</v>
      </c>
      <c r="AM815" s="22">
        <f t="shared" si="378"/>
        <v>124.82238178405561</v>
      </c>
    </row>
    <row r="816" spans="38:39" x14ac:dyDescent="0.35">
      <c r="AL816" s="22">
        <f t="shared" ref="AL816:AM816" si="379">AL289</f>
        <v>116.64064721275528</v>
      </c>
      <c r="AM816" s="22">
        <f t="shared" si="379"/>
        <v>123.81952869992526</v>
      </c>
    </row>
    <row r="817" spans="38:39" x14ac:dyDescent="0.35">
      <c r="AL817" s="22">
        <f t="shared" ref="AL817:AM817" si="380">AL290</f>
        <v>0</v>
      </c>
      <c r="AM817" s="22">
        <f t="shared" si="380"/>
        <v>0</v>
      </c>
    </row>
    <row r="818" spans="38:39" x14ac:dyDescent="0.35">
      <c r="AL818" s="22">
        <f t="shared" ref="AL818:AM818" si="381">AL291</f>
        <v>0</v>
      </c>
      <c r="AM818" s="22">
        <f t="shared" si="381"/>
        <v>0</v>
      </c>
    </row>
    <row r="819" spans="38:39" x14ac:dyDescent="0.35">
      <c r="AL819" s="22">
        <f t="shared" ref="AL819:AM819" si="382">AL292</f>
        <v>0</v>
      </c>
      <c r="AM819" s="22">
        <f t="shared" si="382"/>
        <v>0</v>
      </c>
    </row>
    <row r="820" spans="38:39" x14ac:dyDescent="0.35">
      <c r="AL820" s="22">
        <f t="shared" ref="AL820:AM820" si="383">AL293</f>
        <v>0</v>
      </c>
      <c r="AM820" s="22">
        <f t="shared" si="383"/>
        <v>0</v>
      </c>
    </row>
    <row r="821" spans="38:39" x14ac:dyDescent="0.35">
      <c r="AL821" s="22">
        <f t="shared" ref="AL821:AM821" si="384">AL294</f>
        <v>0</v>
      </c>
      <c r="AM821" s="22">
        <f t="shared" si="384"/>
        <v>0</v>
      </c>
    </row>
    <row r="822" spans="38:39" x14ac:dyDescent="0.35">
      <c r="AL822" s="22">
        <f t="shared" ref="AL822:AM822" si="385">AL295</f>
        <v>0</v>
      </c>
      <c r="AM822" s="22">
        <f t="shared" si="385"/>
        <v>0</v>
      </c>
    </row>
    <row r="823" spans="38:39" x14ac:dyDescent="0.35">
      <c r="AL823" s="22">
        <f t="shared" ref="AL823:AM823" si="386">AL296</f>
        <v>0</v>
      </c>
      <c r="AM823" s="22">
        <f t="shared" si="386"/>
        <v>0</v>
      </c>
    </row>
    <row r="824" spans="38:39" x14ac:dyDescent="0.35">
      <c r="AL824" s="22">
        <f t="shared" ref="AL824:AM824" si="387">AL297</f>
        <v>0</v>
      </c>
      <c r="AM824" s="22">
        <f t="shared" si="387"/>
        <v>0</v>
      </c>
    </row>
    <row r="825" spans="38:39" x14ac:dyDescent="0.35">
      <c r="AL825" s="22">
        <f t="shared" ref="AL825:AM825" si="388">AL298</f>
        <v>0</v>
      </c>
      <c r="AM825" s="22">
        <f t="shared" si="388"/>
        <v>0</v>
      </c>
    </row>
    <row r="826" spans="38:39" x14ac:dyDescent="0.35">
      <c r="AL826" s="22">
        <f t="shared" ref="AL826:AM826" si="389">AL299</f>
        <v>0</v>
      </c>
      <c r="AM826" s="22">
        <f t="shared" si="389"/>
        <v>0</v>
      </c>
    </row>
    <row r="827" spans="38:39" x14ac:dyDescent="0.35">
      <c r="AL827" s="22">
        <f t="shared" ref="AL827:AM827" si="390">AL300</f>
        <v>0</v>
      </c>
      <c r="AM827" s="22">
        <f t="shared" si="390"/>
        <v>0</v>
      </c>
    </row>
    <row r="828" spans="38:39" x14ac:dyDescent="0.35">
      <c r="AL828" s="22">
        <f t="shared" ref="AL828:AM828" si="391">AL301</f>
        <v>9.8545646333425818</v>
      </c>
      <c r="AM828" s="22">
        <f t="shared" si="391"/>
        <v>22.669693787753182</v>
      </c>
    </row>
    <row r="829" spans="38:39" x14ac:dyDescent="0.35">
      <c r="AL829" s="22">
        <f t="shared" ref="AL829:AM829" si="392">AL302</f>
        <v>10.219765072956831</v>
      </c>
      <c r="AM829" s="22">
        <f t="shared" si="392"/>
        <v>29.301008471868691</v>
      </c>
    </row>
    <row r="830" spans="38:39" x14ac:dyDescent="0.35">
      <c r="AL830" s="22">
        <f t="shared" ref="AL830:AM830" si="393">AL303</f>
        <v>12.468742331755719</v>
      </c>
      <c r="AM830" s="22">
        <f t="shared" si="393"/>
        <v>35.876980728011944</v>
      </c>
    </row>
    <row r="831" spans="38:39" x14ac:dyDescent="0.35">
      <c r="AL831" s="22">
        <f t="shared" ref="AL831:AM831" si="394">AL304</f>
        <v>14.930453746480751</v>
      </c>
      <c r="AM831" s="22">
        <f t="shared" si="394"/>
        <v>43.198947386050015</v>
      </c>
    </row>
    <row r="832" spans="38:39" x14ac:dyDescent="0.35">
      <c r="AL832" s="22">
        <f t="shared" ref="AL832:AM832" si="395">AL305</f>
        <v>17.257946407381663</v>
      </c>
      <c r="AM832" s="22">
        <f t="shared" si="395"/>
        <v>51.224678698199199</v>
      </c>
    </row>
    <row r="833" spans="38:39" x14ac:dyDescent="0.35">
      <c r="AL833" s="22">
        <f t="shared" ref="AL833:AM833" si="396">AL306</f>
        <v>20.050534636215492</v>
      </c>
      <c r="AM833" s="22">
        <f t="shared" si="396"/>
        <v>57.583788398675942</v>
      </c>
    </row>
    <row r="834" spans="38:39" x14ac:dyDescent="0.35">
      <c r="AL834" s="22">
        <f t="shared" ref="AL834:AM834" si="397">AL307</f>
        <v>23.681797298398894</v>
      </c>
      <c r="AM834" s="22">
        <f t="shared" si="397"/>
        <v>66.912358013050934</v>
      </c>
    </row>
    <row r="835" spans="38:39" x14ac:dyDescent="0.35">
      <c r="AL835" s="22">
        <f t="shared" ref="AL835:AM835" si="398">AL308</f>
        <v>27.200800338596935</v>
      </c>
      <c r="AM835" s="22">
        <f t="shared" si="398"/>
        <v>77.061049098959529</v>
      </c>
    </row>
    <row r="836" spans="38:39" x14ac:dyDescent="0.35">
      <c r="AL836" s="22">
        <f t="shared" ref="AL836:AM836" si="399">AL309</f>
        <v>30.921638028602171</v>
      </c>
      <c r="AM836" s="22">
        <f t="shared" si="399"/>
        <v>87.574251168102279</v>
      </c>
    </row>
    <row r="837" spans="38:39" x14ac:dyDescent="0.35">
      <c r="AL837" s="22">
        <f t="shared" ref="AL837:AM837" si="400">AL310</f>
        <v>34.791488672786315</v>
      </c>
      <c r="AM837" s="22">
        <f t="shared" si="400"/>
        <v>97.3959970941074</v>
      </c>
    </row>
    <row r="838" spans="38:39" x14ac:dyDescent="0.35">
      <c r="AL838" s="22">
        <f t="shared" ref="AL838:AM838" si="401">AL311</f>
        <v>39.485631829472652</v>
      </c>
      <c r="AM838" s="22">
        <f t="shared" si="401"/>
        <v>105.93896950954985</v>
      </c>
    </row>
    <row r="839" spans="38:39" x14ac:dyDescent="0.35">
      <c r="AL839" s="22">
        <f t="shared" ref="AL839:AM839" si="402">AL312</f>
        <v>44.308654649426089</v>
      </c>
      <c r="AM839" s="22">
        <f t="shared" si="402"/>
        <v>117.19772808256806</v>
      </c>
    </row>
    <row r="840" spans="38:39" x14ac:dyDescent="0.35">
      <c r="AL840" s="22">
        <f t="shared" ref="AL840:AM840" si="403">AL313</f>
        <v>49.648570722455666</v>
      </c>
      <c r="AM840" s="22">
        <f t="shared" si="403"/>
        <v>126.96014245885036</v>
      </c>
    </row>
    <row r="841" spans="38:39" x14ac:dyDescent="0.35">
      <c r="AL841" s="22">
        <f t="shared" ref="AL841:AM841" si="404">AL314</f>
        <v>54.936052901584262</v>
      </c>
      <c r="AM841" s="22">
        <f t="shared" si="404"/>
        <v>126.96012315290496</v>
      </c>
    </row>
    <row r="842" spans="38:39" x14ac:dyDescent="0.35">
      <c r="AL842" s="22">
        <f t="shared" ref="AL842:AM842" si="405">AL315</f>
        <v>61.56192314582502</v>
      </c>
      <c r="AM842" s="22">
        <f t="shared" si="405"/>
        <v>126.96018839920664</v>
      </c>
    </row>
    <row r="843" spans="38:39" x14ac:dyDescent="0.35">
      <c r="AL843" s="22">
        <f t="shared" ref="AL843:AM843" si="406">AL316</f>
        <v>67.514488034905867</v>
      </c>
      <c r="AM843" s="22">
        <f t="shared" si="406"/>
        <v>126.96014604385304</v>
      </c>
    </row>
    <row r="844" spans="38:39" x14ac:dyDescent="0.35">
      <c r="AL844" s="22">
        <f t="shared" ref="AL844:AM844" si="407">AL317</f>
        <v>74.883902629804879</v>
      </c>
      <c r="AM844" s="22">
        <f t="shared" si="407"/>
        <v>126.96020764750783</v>
      </c>
    </row>
    <row r="845" spans="38:39" x14ac:dyDescent="0.35">
      <c r="AL845" s="22">
        <f t="shared" ref="AL845:AM845" si="408">AL318</f>
        <v>84.5449648656801</v>
      </c>
      <c r="AM845" s="22">
        <f t="shared" si="408"/>
        <v>126.96020754502953</v>
      </c>
    </row>
    <row r="846" spans="38:39" x14ac:dyDescent="0.35">
      <c r="AL846" s="22">
        <f t="shared" ref="AL846:AM846" si="409">AL319</f>
        <v>93.475329026368001</v>
      </c>
      <c r="AM846" s="22">
        <f t="shared" si="409"/>
        <v>126.96014188415498</v>
      </c>
    </row>
    <row r="847" spans="38:39" x14ac:dyDescent="0.35">
      <c r="AL847" s="22">
        <f t="shared" ref="AL847:AM847" si="410">AL320</f>
        <v>102.65628132044186</v>
      </c>
      <c r="AM847" s="22">
        <f t="shared" si="410"/>
        <v>126.96015206927233</v>
      </c>
    </row>
    <row r="848" spans="38:39" x14ac:dyDescent="0.35">
      <c r="AL848" s="22">
        <f t="shared" ref="AL848:AM848" si="411">AL321</f>
        <v>0</v>
      </c>
      <c r="AM848" s="22">
        <f t="shared" si="411"/>
        <v>0</v>
      </c>
    </row>
    <row r="849" spans="38:39" x14ac:dyDescent="0.35">
      <c r="AL849" s="22">
        <f t="shared" ref="AL849:AM849" si="412">AL322</f>
        <v>0</v>
      </c>
      <c r="AM849" s="22">
        <f t="shared" si="412"/>
        <v>0</v>
      </c>
    </row>
    <row r="850" spans="38:39" x14ac:dyDescent="0.35">
      <c r="AL850" s="22">
        <f t="shared" ref="AL850:AM850" si="413">AL323</f>
        <v>0</v>
      </c>
      <c r="AM850" s="22">
        <f t="shared" si="413"/>
        <v>0</v>
      </c>
    </row>
    <row r="851" spans="38:39" x14ac:dyDescent="0.35">
      <c r="AL851" s="22">
        <f t="shared" ref="AL851:AM851" si="414">AL324</f>
        <v>0</v>
      </c>
      <c r="AM851" s="22">
        <f t="shared" si="414"/>
        <v>0</v>
      </c>
    </row>
    <row r="852" spans="38:39" x14ac:dyDescent="0.35">
      <c r="AL852" s="22">
        <f t="shared" ref="AL852:AM852" si="415">AL325</f>
        <v>0</v>
      </c>
      <c r="AM852" s="22">
        <f t="shared" si="415"/>
        <v>0</v>
      </c>
    </row>
    <row r="853" spans="38:39" x14ac:dyDescent="0.35">
      <c r="AL853" s="22">
        <f t="shared" ref="AL853:AM853" si="416">AL326</f>
        <v>0</v>
      </c>
      <c r="AM853" s="22">
        <f t="shared" si="416"/>
        <v>0</v>
      </c>
    </row>
    <row r="854" spans="38:39" x14ac:dyDescent="0.35">
      <c r="AL854" s="22">
        <f t="shared" ref="AL854:AM854" si="417">AL327</f>
        <v>0</v>
      </c>
      <c r="AM854" s="22">
        <f t="shared" si="417"/>
        <v>0</v>
      </c>
    </row>
    <row r="855" spans="38:39" x14ac:dyDescent="0.35">
      <c r="AL855" s="22">
        <f t="shared" ref="AL855:AM855" si="418">AL328</f>
        <v>0</v>
      </c>
      <c r="AM855" s="22">
        <f t="shared" si="418"/>
        <v>0</v>
      </c>
    </row>
    <row r="856" spans="38:39" x14ac:dyDescent="0.35">
      <c r="AL856" s="22">
        <f t="shared" ref="AL856:AM856" si="419">AL329</f>
        <v>0</v>
      </c>
      <c r="AM856" s="22">
        <f t="shared" si="419"/>
        <v>0</v>
      </c>
    </row>
    <row r="857" spans="38:39" x14ac:dyDescent="0.35">
      <c r="AL857" s="22">
        <f t="shared" ref="AL857:AM857" si="420">AL330</f>
        <v>0</v>
      </c>
      <c r="AM857" s="22">
        <f t="shared" si="420"/>
        <v>0</v>
      </c>
    </row>
    <row r="858" spans="38:39" x14ac:dyDescent="0.35">
      <c r="AL858" s="22">
        <f t="shared" ref="AL858:AM858" si="421">AL331</f>
        <v>0</v>
      </c>
      <c r="AM858" s="22">
        <f t="shared" si="421"/>
        <v>0</v>
      </c>
    </row>
    <row r="859" spans="38:39" x14ac:dyDescent="0.35">
      <c r="AL859" s="22">
        <f t="shared" ref="AL859:AM859" si="422">AL332</f>
        <v>0</v>
      </c>
      <c r="AM859" s="22">
        <f t="shared" si="422"/>
        <v>0</v>
      </c>
    </row>
    <row r="860" spans="38:39" x14ac:dyDescent="0.35">
      <c r="AL860" s="22">
        <f t="shared" ref="AL860:AM860" si="423">AL333</f>
        <v>10.794983198828694</v>
      </c>
      <c r="AM860" s="22">
        <f t="shared" si="423"/>
        <v>16.708310440885423</v>
      </c>
    </row>
    <row r="861" spans="38:39" x14ac:dyDescent="0.35">
      <c r="AL861" s="22">
        <f t="shared" ref="AL861:AM861" si="424">AL334</f>
        <v>11.11275159372267</v>
      </c>
      <c r="AM861" s="22">
        <f t="shared" si="424"/>
        <v>29.803145434040161</v>
      </c>
    </row>
    <row r="862" spans="38:39" x14ac:dyDescent="0.35">
      <c r="AL862" s="22">
        <f t="shared" ref="AL862:AM862" si="425">AL335</f>
        <v>13.029259880593228</v>
      </c>
      <c r="AM862" s="22">
        <f t="shared" si="425"/>
        <v>36.736615936576037</v>
      </c>
    </row>
    <row r="863" spans="38:39" x14ac:dyDescent="0.35">
      <c r="AL863" s="22">
        <f t="shared" ref="AL863:AM863" si="426">AL336</f>
        <v>15.676555198431572</v>
      </c>
      <c r="AM863" s="22">
        <f t="shared" si="426"/>
        <v>44.274920626661938</v>
      </c>
    </row>
    <row r="864" spans="38:39" x14ac:dyDescent="0.35">
      <c r="AL864" s="22">
        <f t="shared" ref="AL864:AM864" si="427">AL337</f>
        <v>18.17229673410527</v>
      </c>
      <c r="AM864" s="22">
        <f t="shared" si="427"/>
        <v>52.565310547477566</v>
      </c>
    </row>
    <row r="865" spans="38:39" x14ac:dyDescent="0.35">
      <c r="AL865" s="22">
        <f t="shared" ref="AL865:AM865" si="428">AL338</f>
        <v>20.806277785804863</v>
      </c>
      <c r="AM865" s="22">
        <f t="shared" si="428"/>
        <v>59.353594779568873</v>
      </c>
    </row>
    <row r="866" spans="38:39" x14ac:dyDescent="0.35">
      <c r="AL866" s="22">
        <f t="shared" ref="AL866:AM866" si="429">AL339</f>
        <v>24.01731118391692</v>
      </c>
      <c r="AM866" s="22">
        <f t="shared" si="429"/>
        <v>68.712160120834483</v>
      </c>
    </row>
    <row r="867" spans="38:39" x14ac:dyDescent="0.35">
      <c r="AL867" s="22">
        <f t="shared" ref="AL867:AM867" si="430">AL340</f>
        <v>28.008307516817599</v>
      </c>
      <c r="AM867" s="22">
        <f t="shared" si="430"/>
        <v>79.302178970346432</v>
      </c>
    </row>
    <row r="868" spans="38:39" x14ac:dyDescent="0.35">
      <c r="AL868" s="22">
        <f t="shared" ref="AL868:AM868" si="431">AL341</f>
        <v>31.833479549895639</v>
      </c>
      <c r="AM868" s="22">
        <f t="shared" si="431"/>
        <v>90.173853122847945</v>
      </c>
    </row>
    <row r="869" spans="38:39" x14ac:dyDescent="0.35">
      <c r="AL869" s="22">
        <f t="shared" ref="AL869:AM869" si="432">AL342</f>
        <v>36.205929611505397</v>
      </c>
      <c r="AM869" s="22">
        <f t="shared" si="432"/>
        <v>102.01979914564113</v>
      </c>
    </row>
    <row r="870" spans="38:39" x14ac:dyDescent="0.35">
      <c r="AL870" s="22">
        <f t="shared" ref="AL870:AM870" si="433">AL343</f>
        <v>40.337206639233237</v>
      </c>
      <c r="AM870" s="22">
        <f t="shared" si="433"/>
        <v>109.74826260297409</v>
      </c>
    </row>
    <row r="871" spans="38:39" x14ac:dyDescent="0.35">
      <c r="AL871" s="22">
        <f t="shared" ref="AL871:AM871" si="434">AL344</f>
        <v>45.519380023075378</v>
      </c>
      <c r="AM871" s="22">
        <f t="shared" si="434"/>
        <v>121.42302645393713</v>
      </c>
    </row>
    <row r="872" spans="38:39" x14ac:dyDescent="0.35">
      <c r="AL872" s="22">
        <f t="shared" ref="AL872:AM872" si="435">AL345</f>
        <v>50.814509473763216</v>
      </c>
      <c r="AM872" s="22">
        <f t="shared" si="435"/>
        <v>126.96015072071251</v>
      </c>
    </row>
    <row r="873" spans="38:39" x14ac:dyDescent="0.35">
      <c r="AL873" s="22">
        <f t="shared" ref="AL873:AM873" si="436">AL346</f>
        <v>56.580159591797909</v>
      </c>
      <c r="AM873" s="22">
        <f t="shared" si="436"/>
        <v>126.96010760016685</v>
      </c>
    </row>
    <row r="874" spans="38:39" x14ac:dyDescent="0.35">
      <c r="AL874" s="22">
        <f t="shared" ref="AL874:AM874" si="437">AL347</f>
        <v>62.885607119698243</v>
      </c>
      <c r="AM874" s="22">
        <f t="shared" si="437"/>
        <v>126.96016469807931</v>
      </c>
    </row>
    <row r="875" spans="38:39" x14ac:dyDescent="0.35">
      <c r="AL875" s="22">
        <f t="shared" ref="AL875:AM875" si="438">AL348</f>
        <v>70.120101177586179</v>
      </c>
      <c r="AM875" s="22">
        <f t="shared" si="438"/>
        <v>126.96010992768144</v>
      </c>
    </row>
    <row r="876" spans="38:39" x14ac:dyDescent="0.35">
      <c r="AL876" s="22">
        <f t="shared" ref="AL876:AM876" si="439">AL349</f>
        <v>76.176156132390346</v>
      </c>
      <c r="AM876" s="22">
        <f t="shared" si="439"/>
        <v>126.96020642011672</v>
      </c>
    </row>
    <row r="877" spans="38:39" x14ac:dyDescent="0.35">
      <c r="AL877" s="22">
        <f t="shared" ref="AL877:AM877" si="440">AL350</f>
        <v>84.629786259831363</v>
      </c>
      <c r="AM877" s="22">
        <f t="shared" si="440"/>
        <v>126.96016331072873</v>
      </c>
    </row>
    <row r="878" spans="38:39" x14ac:dyDescent="0.35">
      <c r="AL878" s="22">
        <f t="shared" ref="AL878:AM878" si="441">AL351</f>
        <v>94.710730853465137</v>
      </c>
      <c r="AM878" s="22">
        <f t="shared" si="441"/>
        <v>126.96012851173899</v>
      </c>
    </row>
    <row r="879" spans="38:39" x14ac:dyDescent="0.35">
      <c r="AL879" s="22">
        <f t="shared" ref="AL879:AM879" si="442">AL352</f>
        <v>0</v>
      </c>
      <c r="AM879" s="22">
        <f t="shared" si="442"/>
        <v>0</v>
      </c>
    </row>
    <row r="880" spans="38:39" x14ac:dyDescent="0.35">
      <c r="AL880" s="22">
        <f t="shared" ref="AL880:AM880" si="443">AL353</f>
        <v>0</v>
      </c>
      <c r="AM880" s="22">
        <f t="shared" si="443"/>
        <v>0</v>
      </c>
    </row>
    <row r="881" spans="38:39" x14ac:dyDescent="0.35">
      <c r="AL881" s="22">
        <f t="shared" ref="AL881:AM881" si="444">AL354</f>
        <v>0</v>
      </c>
      <c r="AM881" s="22">
        <f t="shared" si="444"/>
        <v>0</v>
      </c>
    </row>
    <row r="882" spans="38:39" x14ac:dyDescent="0.35">
      <c r="AL882" s="22">
        <f t="shared" ref="AL882:AM882" si="445">AL355</f>
        <v>0</v>
      </c>
      <c r="AM882" s="22">
        <f t="shared" si="445"/>
        <v>0</v>
      </c>
    </row>
    <row r="883" spans="38:39" x14ac:dyDescent="0.35">
      <c r="AL883" s="22">
        <f t="shared" ref="AL883:AM883" si="446">AL356</f>
        <v>0</v>
      </c>
      <c r="AM883" s="22">
        <f t="shared" si="446"/>
        <v>0</v>
      </c>
    </row>
    <row r="884" spans="38:39" x14ac:dyDescent="0.35">
      <c r="AL884" s="22">
        <f t="shared" ref="AL884:AM884" si="447">AL357</f>
        <v>0</v>
      </c>
      <c r="AM884" s="22">
        <f t="shared" si="447"/>
        <v>0</v>
      </c>
    </row>
    <row r="885" spans="38:39" x14ac:dyDescent="0.35">
      <c r="AL885" s="22">
        <f t="shared" ref="AL885:AM885" si="448">AL358</f>
        <v>0</v>
      </c>
      <c r="AM885" s="22">
        <f t="shared" si="448"/>
        <v>0</v>
      </c>
    </row>
    <row r="886" spans="38:39" x14ac:dyDescent="0.35">
      <c r="AL886" s="22">
        <f t="shared" ref="AL886:AM886" si="449">AL359</f>
        <v>0</v>
      </c>
      <c r="AM886" s="22">
        <f t="shared" si="449"/>
        <v>0</v>
      </c>
    </row>
    <row r="887" spans="38:39" x14ac:dyDescent="0.35">
      <c r="AL887" s="22">
        <f t="shared" ref="AL887:AM887" si="450">AL360</f>
        <v>0</v>
      </c>
      <c r="AM887" s="22">
        <f t="shared" si="450"/>
        <v>0</v>
      </c>
    </row>
    <row r="888" spans="38:39" x14ac:dyDescent="0.35">
      <c r="AL888" s="22">
        <f t="shared" ref="AL888:AM888" si="451">AL361</f>
        <v>0</v>
      </c>
      <c r="AM888" s="22">
        <f t="shared" si="451"/>
        <v>0</v>
      </c>
    </row>
    <row r="889" spans="38:39" x14ac:dyDescent="0.35">
      <c r="AL889" s="22">
        <f t="shared" ref="AL889:AM889" si="452">AL362</f>
        <v>0</v>
      </c>
      <c r="AM889" s="22">
        <f t="shared" si="452"/>
        <v>0</v>
      </c>
    </row>
    <row r="890" spans="38:39" x14ac:dyDescent="0.35">
      <c r="AL890" s="22">
        <f t="shared" ref="AL890:AM890" si="453">AL363</f>
        <v>0</v>
      </c>
      <c r="AM890" s="22">
        <f t="shared" si="453"/>
        <v>0</v>
      </c>
    </row>
    <row r="891" spans="38:39" x14ac:dyDescent="0.35">
      <c r="AL891" s="22">
        <f t="shared" ref="AL891:AM891" si="454">AL364</f>
        <v>0</v>
      </c>
      <c r="AM891" s="22">
        <f t="shared" si="454"/>
        <v>0</v>
      </c>
    </row>
    <row r="892" spans="38:39" x14ac:dyDescent="0.35">
      <c r="AL892" s="22">
        <f t="shared" ref="AL892:AM892" si="455">AL365</f>
        <v>0</v>
      </c>
      <c r="AM892" s="22">
        <f t="shared" si="455"/>
        <v>0</v>
      </c>
    </row>
    <row r="893" spans="38:39" x14ac:dyDescent="0.35">
      <c r="AL893" s="22">
        <f t="shared" ref="AL893:AM893" si="456">AL366</f>
        <v>12.319779053186984</v>
      </c>
      <c r="AM893" s="22">
        <f t="shared" si="456"/>
        <v>30.119723064653524</v>
      </c>
    </row>
    <row r="894" spans="38:39" x14ac:dyDescent="0.35">
      <c r="AL894" s="22">
        <f t="shared" ref="AL894:AM894" si="457">AL367</f>
        <v>13.074187722974534</v>
      </c>
      <c r="AM894" s="22">
        <f t="shared" si="457"/>
        <v>37.531932815895011</v>
      </c>
    </row>
    <row r="895" spans="38:39" x14ac:dyDescent="0.35">
      <c r="AL895" s="22">
        <f t="shared" ref="AL895:AM895" si="458">AL368</f>
        <v>15.710137696701084</v>
      </c>
      <c r="AM895" s="22">
        <f t="shared" si="458"/>
        <v>45.288447607656394</v>
      </c>
    </row>
    <row r="896" spans="38:39" x14ac:dyDescent="0.35">
      <c r="AL896" s="22">
        <f t="shared" ref="AL896:AM896" si="459">AL369</f>
        <v>18.458658123719307</v>
      </c>
      <c r="AM896" s="22">
        <f t="shared" si="459"/>
        <v>53.912872231072043</v>
      </c>
    </row>
    <row r="897" spans="38:39" x14ac:dyDescent="0.35">
      <c r="AL897" s="22">
        <f t="shared" ref="AL897:AM897" si="460">AL370</f>
        <v>21.473529598984523</v>
      </c>
      <c r="AM897" s="22">
        <f t="shared" si="460"/>
        <v>63.306821466453385</v>
      </c>
    </row>
    <row r="898" spans="38:39" x14ac:dyDescent="0.35">
      <c r="AL898" s="22">
        <f t="shared" ref="AL898:AM898" si="461">AL371</f>
        <v>24.76818486377892</v>
      </c>
      <c r="AM898" s="22">
        <f t="shared" si="461"/>
        <v>70.556888654610461</v>
      </c>
    </row>
    <row r="899" spans="38:39" x14ac:dyDescent="0.35">
      <c r="AL899" s="22">
        <f t="shared" ref="AL899:AM899" si="462">AL372</f>
        <v>28.930026285731998</v>
      </c>
      <c r="AM899" s="22">
        <f t="shared" si="462"/>
        <v>81.353366708506641</v>
      </c>
    </row>
    <row r="900" spans="38:39" x14ac:dyDescent="0.35">
      <c r="AL900" s="22">
        <f t="shared" ref="AL900:AM900" si="463">AL373</f>
        <v>32.634611377185955</v>
      </c>
      <c r="AM900" s="22">
        <f t="shared" si="463"/>
        <v>92.949405370424813</v>
      </c>
    </row>
    <row r="901" spans="38:39" x14ac:dyDescent="0.35">
      <c r="AL901" s="22">
        <f t="shared" ref="AL901:AM901" si="464">AL374</f>
        <v>36.943002346955495</v>
      </c>
      <c r="AM901" s="22">
        <f t="shared" si="464"/>
        <v>104.95142242111407</v>
      </c>
    </row>
    <row r="902" spans="38:39" x14ac:dyDescent="0.35">
      <c r="AL902" s="22">
        <f t="shared" ref="AL902:AM902" si="465">AL375</f>
        <v>41.209269084051677</v>
      </c>
      <c r="AM902" s="22">
        <f t="shared" si="465"/>
        <v>116.69890690898895</v>
      </c>
    </row>
    <row r="903" spans="38:39" x14ac:dyDescent="0.35">
      <c r="AL903" s="22">
        <f t="shared" ref="AL903:AM903" si="466">AL376</f>
        <v>46.829746178330808</v>
      </c>
      <c r="AM903" s="22">
        <f t="shared" si="466"/>
        <v>125.59440498607553</v>
      </c>
    </row>
    <row r="904" spans="38:39" x14ac:dyDescent="0.35">
      <c r="AL904" s="22">
        <f t="shared" ref="AL904:AM904" si="467">AL377</f>
        <v>51.70400457231495</v>
      </c>
      <c r="AM904" s="22">
        <f t="shared" si="467"/>
        <v>126.96014229996817</v>
      </c>
    </row>
    <row r="905" spans="38:39" x14ac:dyDescent="0.35">
      <c r="AL905" s="22">
        <f t="shared" ref="AL905:AM905" si="468">AL378</f>
        <v>58.189557606722509</v>
      </c>
      <c r="AM905" s="22">
        <f t="shared" si="468"/>
        <v>126.96007945212254</v>
      </c>
    </row>
    <row r="906" spans="38:39" x14ac:dyDescent="0.35">
      <c r="AL906" s="22">
        <f t="shared" ref="AL906:AM906" si="469">AL379</f>
        <v>63.962418680019013</v>
      </c>
      <c r="AM906" s="22">
        <f t="shared" si="469"/>
        <v>126.9601563278045</v>
      </c>
    </row>
    <row r="907" spans="38:39" x14ac:dyDescent="0.35">
      <c r="AL907" s="22">
        <f t="shared" ref="AL907:AM907" si="470">AL380</f>
        <v>71.26774857643899</v>
      </c>
      <c r="AM907" s="22">
        <f t="shared" si="470"/>
        <v>126.96019808581545</v>
      </c>
    </row>
    <row r="908" spans="38:39" x14ac:dyDescent="0.35">
      <c r="AL908" s="22">
        <f t="shared" ref="AL908:AM908" si="471">AL381</f>
        <v>78.969517460579681</v>
      </c>
      <c r="AM908" s="22">
        <f t="shared" si="471"/>
        <v>126.96020180513798</v>
      </c>
    </row>
    <row r="909" spans="38:39" x14ac:dyDescent="0.35">
      <c r="AL909" s="22">
        <f t="shared" ref="AL909:AM909" si="472">AL382</f>
        <v>85.659465868125949</v>
      </c>
      <c r="AM909" s="22">
        <f t="shared" si="472"/>
        <v>126.96015541126552</v>
      </c>
    </row>
    <row r="910" spans="38:39" x14ac:dyDescent="0.35">
      <c r="AL910" s="22">
        <f t="shared" ref="AL910:AM910" si="473">AL383</f>
        <v>0</v>
      </c>
      <c r="AM910" s="22">
        <f t="shared" si="473"/>
        <v>0</v>
      </c>
    </row>
    <row r="911" spans="38:39" x14ac:dyDescent="0.35">
      <c r="AL911" s="22">
        <f t="shared" ref="AL911:AM911" si="474">AL384</f>
        <v>0</v>
      </c>
      <c r="AM911" s="22">
        <f t="shared" si="474"/>
        <v>0</v>
      </c>
    </row>
    <row r="912" spans="38:39" x14ac:dyDescent="0.35">
      <c r="AL912" s="22">
        <f t="shared" ref="AL912:AM912" si="475">AL385</f>
        <v>0</v>
      </c>
      <c r="AM912" s="22">
        <f t="shared" si="475"/>
        <v>0</v>
      </c>
    </row>
    <row r="913" spans="38:39" x14ac:dyDescent="0.35">
      <c r="AL913" s="22">
        <f t="shared" ref="AL913:AM913" si="476">AL386</f>
        <v>0</v>
      </c>
      <c r="AM913" s="22">
        <f t="shared" si="476"/>
        <v>0</v>
      </c>
    </row>
    <row r="914" spans="38:39" x14ac:dyDescent="0.35">
      <c r="AL914" s="22">
        <f t="shared" ref="AL914:AM914" si="477">AL387</f>
        <v>0</v>
      </c>
      <c r="AM914" s="22">
        <f t="shared" si="477"/>
        <v>0</v>
      </c>
    </row>
    <row r="915" spans="38:39" x14ac:dyDescent="0.35">
      <c r="AL915" s="22">
        <f t="shared" ref="AL915:AM915" si="478">AL388</f>
        <v>0</v>
      </c>
      <c r="AM915" s="22">
        <f t="shared" si="478"/>
        <v>0</v>
      </c>
    </row>
    <row r="916" spans="38:39" x14ac:dyDescent="0.35">
      <c r="AL916" s="22">
        <f t="shared" ref="AL916:AM916" si="479">AL389</f>
        <v>0</v>
      </c>
      <c r="AM916" s="22">
        <f t="shared" si="479"/>
        <v>0</v>
      </c>
    </row>
    <row r="917" spans="38:39" x14ac:dyDescent="0.35">
      <c r="AL917" s="22">
        <f t="shared" ref="AL917:AM917" si="480">AL390</f>
        <v>0</v>
      </c>
      <c r="AM917" s="22">
        <f t="shared" si="480"/>
        <v>0</v>
      </c>
    </row>
    <row r="918" spans="38:39" x14ac:dyDescent="0.35">
      <c r="AL918" s="22">
        <f t="shared" ref="AL918:AM918" si="481">AL391</f>
        <v>0</v>
      </c>
      <c r="AM918" s="22">
        <f t="shared" si="481"/>
        <v>0</v>
      </c>
    </row>
    <row r="919" spans="38:39" x14ac:dyDescent="0.35">
      <c r="AL919" s="22">
        <f t="shared" ref="AL919:AM919" si="482">AL392</f>
        <v>0</v>
      </c>
      <c r="AM919" s="22">
        <f t="shared" si="482"/>
        <v>0</v>
      </c>
    </row>
    <row r="920" spans="38:39" x14ac:dyDescent="0.35">
      <c r="AL920" s="22">
        <f t="shared" ref="AL920:AM920" si="483">AL393</f>
        <v>0</v>
      </c>
      <c r="AM920" s="22">
        <f t="shared" si="483"/>
        <v>0</v>
      </c>
    </row>
    <row r="921" spans="38:39" x14ac:dyDescent="0.35">
      <c r="AL921" s="22">
        <f t="shared" ref="AL921:AM921" si="484">AL394</f>
        <v>0</v>
      </c>
      <c r="AM921" s="22">
        <f t="shared" si="484"/>
        <v>0</v>
      </c>
    </row>
    <row r="922" spans="38:39" x14ac:dyDescent="0.35">
      <c r="AL922" s="22">
        <f t="shared" ref="AL922:AM922" si="485">AL395</f>
        <v>0</v>
      </c>
      <c r="AM922" s="22">
        <f t="shared" si="485"/>
        <v>0</v>
      </c>
    </row>
    <row r="923" spans="38:39" x14ac:dyDescent="0.35">
      <c r="AL923" s="22">
        <f t="shared" ref="AL923:AM923" si="486">AL396</f>
        <v>0</v>
      </c>
      <c r="AM923" s="22">
        <f t="shared" si="486"/>
        <v>0</v>
      </c>
    </row>
    <row r="924" spans="38:39" x14ac:dyDescent="0.35">
      <c r="AL924" s="22">
        <f t="shared" ref="AL924:AM924" si="487">AL397</f>
        <v>0</v>
      </c>
      <c r="AM924" s="22">
        <f t="shared" si="487"/>
        <v>0</v>
      </c>
    </row>
    <row r="925" spans="38:39" x14ac:dyDescent="0.35">
      <c r="AL925" s="22">
        <f t="shared" ref="AL925:AM925" si="488">AL398</f>
        <v>12.838987539361435</v>
      </c>
      <c r="AM925" s="22">
        <f t="shared" si="488"/>
        <v>32.332532136613047</v>
      </c>
    </row>
    <row r="926" spans="38:39" x14ac:dyDescent="0.35">
      <c r="AL926" s="22">
        <f t="shared" ref="AL926:AM926" si="489">AL399</f>
        <v>13.112034757647093</v>
      </c>
      <c r="AM926" s="22">
        <f t="shared" si="489"/>
        <v>38.232961943146194</v>
      </c>
    </row>
    <row r="927" spans="38:39" x14ac:dyDescent="0.35">
      <c r="AL927" s="22">
        <f t="shared" ref="AL927:AM927" si="490">AL400</f>
        <v>15.957909284902462</v>
      </c>
      <c r="AM927" s="22">
        <f t="shared" si="490"/>
        <v>46.296252850309507</v>
      </c>
    </row>
    <row r="928" spans="38:39" x14ac:dyDescent="0.35">
      <c r="AL928" s="22">
        <f t="shared" ref="AL928:AM928" si="491">AL401</f>
        <v>19.041583221689411</v>
      </c>
      <c r="AM928" s="22">
        <f t="shared" si="491"/>
        <v>55.190744820791522</v>
      </c>
    </row>
    <row r="929" spans="38:39" x14ac:dyDescent="0.35">
      <c r="AL929" s="22">
        <f t="shared" ref="AL929:AM929" si="492">AL402</f>
        <v>21.954602694650781</v>
      </c>
      <c r="AM929" s="22">
        <f t="shared" si="492"/>
        <v>64.857957663158444</v>
      </c>
    </row>
    <row r="930" spans="38:39" x14ac:dyDescent="0.35">
      <c r="AL930" s="22">
        <f t="shared" ref="AL930:AM930" si="493">AL403</f>
        <v>25.040936424416042</v>
      </c>
      <c r="AM930" s="22">
        <f t="shared" si="493"/>
        <v>72.315122425633248</v>
      </c>
    </row>
    <row r="931" spans="38:39" x14ac:dyDescent="0.35">
      <c r="AL931" s="22">
        <f t="shared" ref="AL931:AM931" si="494">AL404</f>
        <v>28.902675378174809</v>
      </c>
      <c r="AM931" s="22">
        <f t="shared" si="494"/>
        <v>83.338787912520843</v>
      </c>
    </row>
    <row r="932" spans="38:39" x14ac:dyDescent="0.35">
      <c r="AL932" s="22">
        <f t="shared" ref="AL932:AM932" si="495">AL405</f>
        <v>33.750556328338689</v>
      </c>
      <c r="AM932" s="22">
        <f t="shared" si="495"/>
        <v>95.473306580742019</v>
      </c>
    </row>
    <row r="933" spans="38:39" x14ac:dyDescent="0.35">
      <c r="AL933" s="22">
        <f t="shared" ref="AL933:AM933" si="496">AL406</f>
        <v>38.019725191517082</v>
      </c>
      <c r="AM933" s="22">
        <f t="shared" si="496"/>
        <v>107.81194435873766</v>
      </c>
    </row>
    <row r="934" spans="38:39" x14ac:dyDescent="0.35">
      <c r="AL934" s="22">
        <f t="shared" ref="AL934:AM934" si="497">AL407</f>
        <v>42.957869573152841</v>
      </c>
      <c r="AM934" s="22">
        <f t="shared" si="497"/>
        <v>121.25067657661276</v>
      </c>
    </row>
    <row r="935" spans="38:39" x14ac:dyDescent="0.35">
      <c r="AL935" s="22">
        <f t="shared" ref="AL935:AM935" si="498">AL408</f>
        <v>47.683661408951423</v>
      </c>
      <c r="AM935" s="22">
        <f t="shared" si="498"/>
        <v>126.96011036901098</v>
      </c>
    </row>
    <row r="936" spans="38:39" x14ac:dyDescent="0.35">
      <c r="AL936" s="22">
        <f t="shared" ref="AL936:AM936" si="499">AL409</f>
        <v>53.145858879218501</v>
      </c>
      <c r="AM936" s="22">
        <f t="shared" si="499"/>
        <v>126.96005641115875</v>
      </c>
    </row>
    <row r="937" spans="38:39" x14ac:dyDescent="0.35">
      <c r="AL937" s="22">
        <f t="shared" ref="AL937:AM937" si="500">AL410</f>
        <v>59.591965949205324</v>
      </c>
      <c r="AM937" s="22">
        <f t="shared" si="500"/>
        <v>126.96014004188196</v>
      </c>
    </row>
    <row r="938" spans="38:39" x14ac:dyDescent="0.35">
      <c r="AL938" s="22">
        <f t="shared" ref="AL938:AM938" si="501">AL411</f>
        <v>65.457384187805729</v>
      </c>
      <c r="AM938" s="22">
        <f t="shared" si="501"/>
        <v>126.96011555259834</v>
      </c>
    </row>
    <row r="939" spans="38:39" x14ac:dyDescent="0.35">
      <c r="AL939" s="22">
        <f t="shared" ref="AL939:AM939" si="502">AL412</f>
        <v>72.150934709000282</v>
      </c>
      <c r="AM939" s="22">
        <f t="shared" si="502"/>
        <v>126.96019677821961</v>
      </c>
    </row>
    <row r="940" spans="38:39" x14ac:dyDescent="0.35">
      <c r="AL940" s="22">
        <f t="shared" ref="AL940:AM940" si="503">AL413</f>
        <v>79.923592143352778</v>
      </c>
      <c r="AM940" s="22">
        <f t="shared" si="503"/>
        <v>126.96019640001339</v>
      </c>
    </row>
    <row r="941" spans="38:39" x14ac:dyDescent="0.35">
      <c r="AL941" s="22">
        <f t="shared" ref="AL941:AM941" si="504">AL414</f>
        <v>0</v>
      </c>
      <c r="AM941" s="22">
        <f t="shared" si="504"/>
        <v>0</v>
      </c>
    </row>
    <row r="942" spans="38:39" x14ac:dyDescent="0.35">
      <c r="AL942" s="22">
        <f t="shared" ref="AL942:AM942" si="505">AL415</f>
        <v>0</v>
      </c>
      <c r="AM942" s="22">
        <f t="shared" si="505"/>
        <v>0</v>
      </c>
    </row>
    <row r="943" spans="38:39" x14ac:dyDescent="0.35">
      <c r="AL943" s="22">
        <f t="shared" ref="AL943:AM943" si="506">AL416</f>
        <v>0</v>
      </c>
      <c r="AM943" s="22">
        <f t="shared" si="506"/>
        <v>0</v>
      </c>
    </row>
    <row r="944" spans="38:39" x14ac:dyDescent="0.35">
      <c r="AL944" s="22">
        <f t="shared" ref="AL944:AM944" si="507">AL417</f>
        <v>0</v>
      </c>
      <c r="AM944" s="22">
        <f t="shared" si="507"/>
        <v>0</v>
      </c>
    </row>
    <row r="945" spans="38:39" x14ac:dyDescent="0.35">
      <c r="AL945" s="22">
        <f t="shared" ref="AL945:AM945" si="508">AL418</f>
        <v>0</v>
      </c>
      <c r="AM945" s="22">
        <f t="shared" si="508"/>
        <v>0</v>
      </c>
    </row>
    <row r="946" spans="38:39" x14ac:dyDescent="0.35">
      <c r="AL946" s="22">
        <f t="shared" ref="AL946:AM946" si="509">AL419</f>
        <v>0</v>
      </c>
      <c r="AM946" s="22">
        <f t="shared" si="509"/>
        <v>0</v>
      </c>
    </row>
    <row r="947" spans="38:39" x14ac:dyDescent="0.35">
      <c r="AL947" s="22">
        <f t="shared" ref="AL947:AM947" si="510">AL420</f>
        <v>0</v>
      </c>
      <c r="AM947" s="22">
        <f t="shared" si="510"/>
        <v>0</v>
      </c>
    </row>
    <row r="948" spans="38:39" x14ac:dyDescent="0.35">
      <c r="AL948" s="22">
        <f t="shared" ref="AL948:AM948" si="511">AL421</f>
        <v>0</v>
      </c>
      <c r="AM948" s="22">
        <f t="shared" si="511"/>
        <v>0</v>
      </c>
    </row>
    <row r="949" spans="38:39" x14ac:dyDescent="0.35">
      <c r="AL949" s="22">
        <f t="shared" ref="AL949:AM949" si="512">AL422</f>
        <v>0</v>
      </c>
      <c r="AM949" s="22">
        <f t="shared" si="512"/>
        <v>0</v>
      </c>
    </row>
    <row r="950" spans="38:39" x14ac:dyDescent="0.35">
      <c r="AL950" s="22">
        <f t="shared" ref="AL950:AM950" si="513">AL423</f>
        <v>0</v>
      </c>
      <c r="AM950" s="22">
        <f t="shared" si="513"/>
        <v>0</v>
      </c>
    </row>
    <row r="951" spans="38:39" x14ac:dyDescent="0.35">
      <c r="AL951" s="22">
        <f t="shared" ref="AL951:AM951" si="514">AL424</f>
        <v>0</v>
      </c>
      <c r="AM951" s="22">
        <f t="shared" si="514"/>
        <v>0</v>
      </c>
    </row>
    <row r="952" spans="38:39" x14ac:dyDescent="0.35">
      <c r="AL952" s="22">
        <f t="shared" ref="AL952:AM952" si="515">AL425</f>
        <v>0</v>
      </c>
      <c r="AM952" s="22">
        <f t="shared" si="515"/>
        <v>0</v>
      </c>
    </row>
    <row r="953" spans="38:39" x14ac:dyDescent="0.35">
      <c r="AL953" s="22">
        <f t="shared" ref="AL953:AM953" si="516">AL426</f>
        <v>0</v>
      </c>
      <c r="AM953" s="22">
        <f t="shared" si="516"/>
        <v>0</v>
      </c>
    </row>
    <row r="954" spans="38:39" x14ac:dyDescent="0.35">
      <c r="AL954" s="22">
        <f t="shared" ref="AL954:AM954" si="517">AL427</f>
        <v>0</v>
      </c>
      <c r="AM954" s="22">
        <f t="shared" si="517"/>
        <v>0</v>
      </c>
    </row>
    <row r="955" spans="38:39" x14ac:dyDescent="0.35">
      <c r="AL955" s="22">
        <f t="shared" ref="AL955:AM955" si="518">AL428</f>
        <v>0</v>
      </c>
      <c r="AM955" s="22">
        <f t="shared" si="518"/>
        <v>0</v>
      </c>
    </row>
    <row r="956" spans="38:39" x14ac:dyDescent="0.35">
      <c r="AL956" s="22">
        <f t="shared" ref="AL956:AM956" si="519">AL429</f>
        <v>0</v>
      </c>
      <c r="AM956" s="22">
        <f t="shared" si="519"/>
        <v>0</v>
      </c>
    </row>
    <row r="957" spans="38:39" x14ac:dyDescent="0.35">
      <c r="AL957" s="22">
        <f t="shared" ref="AL957:AM957" si="520">AL430</f>
        <v>13.573222906537065</v>
      </c>
      <c r="AM957" s="22">
        <f t="shared" si="520"/>
        <v>24.485465073076838</v>
      </c>
    </row>
    <row r="958" spans="38:39" x14ac:dyDescent="0.35">
      <c r="AL958" s="22">
        <f t="shared" ref="AL958:AM958" si="521">AL431</f>
        <v>14.044377519906702</v>
      </c>
      <c r="AM958" s="22">
        <f t="shared" si="521"/>
        <v>38.792800823915442</v>
      </c>
    </row>
    <row r="959" spans="38:39" x14ac:dyDescent="0.35">
      <c r="AL959" s="22">
        <f t="shared" ref="AL959:AM959" si="522">AL432</f>
        <v>16.583788447485507</v>
      </c>
      <c r="AM959" s="22">
        <f t="shared" si="522"/>
        <v>47.250068849597241</v>
      </c>
    </row>
    <row r="960" spans="38:39" x14ac:dyDescent="0.35">
      <c r="AL960" s="22">
        <f t="shared" ref="AL960:AM960" si="523">AL433</f>
        <v>19.819832591158605</v>
      </c>
      <c r="AM960" s="22">
        <f t="shared" si="523"/>
        <v>56.368861793049959</v>
      </c>
    </row>
    <row r="961" spans="38:39" x14ac:dyDescent="0.35">
      <c r="AL961" s="22">
        <f t="shared" ref="AL961:AM961" si="524">AL434</f>
        <v>22.999476412308194</v>
      </c>
      <c r="AM961" s="22">
        <f t="shared" si="524"/>
        <v>66.330080534493632</v>
      </c>
    </row>
    <row r="962" spans="38:39" x14ac:dyDescent="0.35">
      <c r="AL962" s="22">
        <f t="shared" ref="AL962:AM962" si="525">AL435</f>
        <v>26.231888368786191</v>
      </c>
      <c r="AM962" s="22">
        <f t="shared" si="525"/>
        <v>76.526341520351721</v>
      </c>
    </row>
    <row r="963" spans="38:39" x14ac:dyDescent="0.35">
      <c r="AL963" s="22">
        <f t="shared" ref="AL963:AM963" si="526">AL436</f>
        <v>29.9298871922174</v>
      </c>
      <c r="AM963" s="22">
        <f t="shared" si="526"/>
        <v>85.388027915085232</v>
      </c>
    </row>
    <row r="964" spans="38:39" x14ac:dyDescent="0.35">
      <c r="AL964" s="22">
        <f t="shared" ref="AL964:AM964" si="527">AL437</f>
        <v>34.504949422079655</v>
      </c>
      <c r="AM964" s="22">
        <f t="shared" si="527"/>
        <v>97.771998188627535</v>
      </c>
    </row>
    <row r="965" spans="38:39" x14ac:dyDescent="0.35">
      <c r="AL965" s="22">
        <f t="shared" ref="AL965:AM965" si="528">AL438</f>
        <v>38.756757540783148</v>
      </c>
      <c r="AM965" s="22">
        <f t="shared" si="528"/>
        <v>110.87094803375591</v>
      </c>
    </row>
    <row r="966" spans="38:39" x14ac:dyDescent="0.35">
      <c r="AL966" s="22">
        <f t="shared" ref="AL966:AM966" si="529">AL439</f>
        <v>43.719624313925429</v>
      </c>
      <c r="AM966" s="22">
        <f t="shared" si="529"/>
        <v>124.45881115280774</v>
      </c>
    </row>
    <row r="967" spans="38:39" x14ac:dyDescent="0.35">
      <c r="AL967" s="22">
        <f t="shared" ref="AL967:AM967" si="530">AL440</f>
        <v>48.373010520365426</v>
      </c>
      <c r="AM967" s="22">
        <f t="shared" si="530"/>
        <v>126.96012135759163</v>
      </c>
    </row>
    <row r="968" spans="38:39" x14ac:dyDescent="0.35">
      <c r="AL968" s="22">
        <f t="shared" ref="AL968:AM968" si="531">AL441</f>
        <v>54.730637962485552</v>
      </c>
      <c r="AM968" s="22">
        <f t="shared" si="531"/>
        <v>126.96011011134365</v>
      </c>
    </row>
    <row r="969" spans="38:39" x14ac:dyDescent="0.35">
      <c r="AL969" s="22">
        <f t="shared" ref="AL969:AM969" si="532">AL442</f>
        <v>60.478648511096793</v>
      </c>
      <c r="AM969" s="22">
        <f t="shared" si="532"/>
        <v>126.96016871075075</v>
      </c>
    </row>
    <row r="970" spans="38:39" x14ac:dyDescent="0.35">
      <c r="AL970" s="22">
        <f t="shared" ref="AL970:AM970" si="533">AL443</f>
        <v>67.03313971552997</v>
      </c>
      <c r="AM970" s="22">
        <f t="shared" si="533"/>
        <v>126.96020721310131</v>
      </c>
    </row>
    <row r="971" spans="38:39" x14ac:dyDescent="0.35">
      <c r="AL971" s="22">
        <f t="shared" ref="AL971:AM971" si="534">AL444</f>
        <v>74.15462713275069</v>
      </c>
      <c r="AM971" s="22">
        <f t="shared" si="534"/>
        <v>126.96016630615927</v>
      </c>
    </row>
    <row r="972" spans="38:39" x14ac:dyDescent="0.35">
      <c r="AL972" s="22">
        <f t="shared" ref="AL972:AM972" si="535">AL445</f>
        <v>0</v>
      </c>
      <c r="AM972" s="22">
        <f t="shared" si="535"/>
        <v>0</v>
      </c>
    </row>
    <row r="973" spans="38:39" x14ac:dyDescent="0.35">
      <c r="AL973" s="22">
        <f t="shared" ref="AL973:AM973" si="536">AL446</f>
        <v>0</v>
      </c>
      <c r="AM973" s="22">
        <f t="shared" si="536"/>
        <v>0</v>
      </c>
    </row>
    <row r="974" spans="38:39" x14ac:dyDescent="0.35">
      <c r="AL974" s="22">
        <f t="shared" ref="AL974:AM974" si="537">AL447</f>
        <v>0</v>
      </c>
      <c r="AM974" s="22">
        <f t="shared" si="537"/>
        <v>0</v>
      </c>
    </row>
    <row r="975" spans="38:39" x14ac:dyDescent="0.35">
      <c r="AL975" s="22">
        <f t="shared" ref="AL975:AM975" si="538">AL448</f>
        <v>0</v>
      </c>
      <c r="AM975" s="22">
        <f t="shared" si="538"/>
        <v>0</v>
      </c>
    </row>
    <row r="976" spans="38:39" x14ac:dyDescent="0.35">
      <c r="AL976" s="22">
        <f t="shared" ref="AL976:AM976" si="539">AL449</f>
        <v>0</v>
      </c>
      <c r="AM976" s="22">
        <f t="shared" si="539"/>
        <v>0</v>
      </c>
    </row>
    <row r="977" spans="38:39" x14ac:dyDescent="0.35">
      <c r="AL977" s="22">
        <f t="shared" ref="AL977:AM977" si="540">AL450</f>
        <v>0</v>
      </c>
      <c r="AM977" s="22">
        <f t="shared" si="540"/>
        <v>0</v>
      </c>
    </row>
    <row r="978" spans="38:39" x14ac:dyDescent="0.35">
      <c r="AL978" s="22">
        <f t="shared" ref="AL978:AM978" si="541">AL451</f>
        <v>0</v>
      </c>
      <c r="AM978" s="22">
        <f t="shared" si="541"/>
        <v>0</v>
      </c>
    </row>
    <row r="979" spans="38:39" x14ac:dyDescent="0.35">
      <c r="AL979" s="22">
        <f t="shared" ref="AL979:AM979" si="542">AL452</f>
        <v>0</v>
      </c>
      <c r="AM979" s="22">
        <f t="shared" si="542"/>
        <v>0</v>
      </c>
    </row>
    <row r="980" spans="38:39" x14ac:dyDescent="0.35">
      <c r="AL980" s="22">
        <f t="shared" ref="AL980:AM980" si="543">AL453</f>
        <v>0</v>
      </c>
      <c r="AM980" s="22">
        <f t="shared" si="543"/>
        <v>0</v>
      </c>
    </row>
    <row r="981" spans="38:39" x14ac:dyDescent="0.35">
      <c r="AL981" s="22">
        <f t="shared" ref="AL981:AM981" si="544">AL454</f>
        <v>0</v>
      </c>
      <c r="AM981" s="22">
        <f t="shared" si="544"/>
        <v>0</v>
      </c>
    </row>
    <row r="982" spans="38:39" x14ac:dyDescent="0.35">
      <c r="AL982" s="22">
        <f t="shared" ref="AL982:AM982" si="545">AL455</f>
        <v>0</v>
      </c>
      <c r="AM982" s="22">
        <f t="shared" si="545"/>
        <v>0</v>
      </c>
    </row>
    <row r="983" spans="38:39" x14ac:dyDescent="0.35">
      <c r="AL983" s="22">
        <f t="shared" ref="AL983:AM983" si="546">AL456</f>
        <v>0</v>
      </c>
      <c r="AM983" s="22">
        <f t="shared" si="546"/>
        <v>0</v>
      </c>
    </row>
    <row r="984" spans="38:39" x14ac:dyDescent="0.35">
      <c r="AL984" s="22">
        <f t="shared" ref="AL984:AM984" si="547">AL457</f>
        <v>0</v>
      </c>
      <c r="AM984" s="22">
        <f t="shared" si="547"/>
        <v>0</v>
      </c>
    </row>
    <row r="985" spans="38:39" x14ac:dyDescent="0.35">
      <c r="AL985" s="22">
        <f t="shared" ref="AL985:AM985" si="548">AL458</f>
        <v>0</v>
      </c>
      <c r="AM985" s="22">
        <f t="shared" si="548"/>
        <v>0</v>
      </c>
    </row>
    <row r="986" spans="38:39" x14ac:dyDescent="0.35">
      <c r="AL986" s="22">
        <f t="shared" ref="AL986:AM986" si="549">AL459</f>
        <v>0</v>
      </c>
      <c r="AM986" s="22">
        <f t="shared" si="549"/>
        <v>0</v>
      </c>
    </row>
    <row r="987" spans="38:39" x14ac:dyDescent="0.35">
      <c r="AL987" s="22">
        <f t="shared" ref="AL987:AM987" si="550">AL460</f>
        <v>0</v>
      </c>
      <c r="AM987" s="22">
        <f t="shared" si="550"/>
        <v>0</v>
      </c>
    </row>
    <row r="988" spans="38:39" x14ac:dyDescent="0.35">
      <c r="AL988" s="22">
        <f t="shared" ref="AL988:AM988" si="551">AL461</f>
        <v>0</v>
      </c>
      <c r="AM988" s="22">
        <f t="shared" si="551"/>
        <v>0</v>
      </c>
    </row>
    <row r="989" spans="38:39" x14ac:dyDescent="0.35">
      <c r="AL989" s="22">
        <f t="shared" ref="AL989:AM989" si="552">AL462</f>
        <v>0</v>
      </c>
      <c r="AM989" s="22">
        <f t="shared" si="552"/>
        <v>0</v>
      </c>
    </row>
    <row r="990" spans="38:39" x14ac:dyDescent="0.35">
      <c r="AL990" s="22">
        <f t="shared" ref="AL990:AM990" si="553">AL463</f>
        <v>15.451620960709228</v>
      </c>
      <c r="AM990" s="22">
        <f t="shared" si="553"/>
        <v>39.137307700184664</v>
      </c>
    </row>
    <row r="991" spans="38:39" x14ac:dyDescent="0.35">
      <c r="AL991" s="22">
        <f t="shared" ref="AL991:AM991" si="554">AL464</f>
        <v>16.60063313840487</v>
      </c>
      <c r="AM991" s="22">
        <f t="shared" si="554"/>
        <v>48.12044463368504</v>
      </c>
    </row>
    <row r="992" spans="38:39" x14ac:dyDescent="0.35">
      <c r="AL992" s="22">
        <f t="shared" ref="AL992:AM992" si="555">AL465</f>
        <v>19.733446151918464</v>
      </c>
      <c r="AM992" s="22">
        <f t="shared" si="555"/>
        <v>57.486328050255899</v>
      </c>
    </row>
    <row r="993" spans="38:39" x14ac:dyDescent="0.35">
      <c r="AL993" s="22">
        <f t="shared" ref="AL993:AM993" si="556">AL466</f>
        <v>22.892943968686023</v>
      </c>
      <c r="AM993" s="22">
        <f t="shared" si="556"/>
        <v>67.83484546818606</v>
      </c>
    </row>
    <row r="994" spans="38:39" x14ac:dyDescent="0.35">
      <c r="AL994" s="22">
        <f t="shared" ref="AL994:AM994" si="557">AL467</f>
        <v>26.239710783650413</v>
      </c>
      <c r="AM994" s="22">
        <f t="shared" si="557"/>
        <v>79.004271629402893</v>
      </c>
    </row>
    <row r="995" spans="38:39" x14ac:dyDescent="0.35">
      <c r="AL995" s="22">
        <f t="shared" ref="AL995:AM995" si="558">AL468</f>
        <v>29.862862155193419</v>
      </c>
      <c r="AM995" s="22">
        <f t="shared" si="558"/>
        <v>87.344125756423807</v>
      </c>
    </row>
    <row r="996" spans="38:39" x14ac:dyDescent="0.35">
      <c r="AL996" s="22">
        <f t="shared" ref="AL996:AM996" si="559">AL469</f>
        <v>34.423656794743806</v>
      </c>
      <c r="AM996" s="22">
        <f t="shared" si="559"/>
        <v>99.92389815803098</v>
      </c>
    </row>
    <row r="997" spans="38:39" x14ac:dyDescent="0.35">
      <c r="AL997" s="22">
        <f t="shared" ref="AL997:AM997" si="560">AL470</f>
        <v>40.260938923183112</v>
      </c>
      <c r="AM997" s="22">
        <f t="shared" si="560"/>
        <v>113.69813009884631</v>
      </c>
    </row>
    <row r="998" spans="38:39" x14ac:dyDescent="0.35">
      <c r="AL998" s="22">
        <f t="shared" ref="AL998:AM998" si="561">AL471</f>
        <v>44.984924413100174</v>
      </c>
      <c r="AM998" s="22">
        <f t="shared" si="561"/>
        <v>126.960139233403</v>
      </c>
    </row>
    <row r="999" spans="38:39" x14ac:dyDescent="0.35">
      <c r="AL999" s="22">
        <f t="shared" ref="AL999:AM999" si="562">AL472</f>
        <v>50.473489888626801</v>
      </c>
      <c r="AM999" s="22">
        <f t="shared" si="562"/>
        <v>126.96007564987714</v>
      </c>
    </row>
    <row r="1000" spans="38:39" x14ac:dyDescent="0.35">
      <c r="AL1000" s="22">
        <f t="shared" ref="AL1000:AM1000" si="563">AL473</f>
        <v>55.831980364328203</v>
      </c>
      <c r="AM1000" s="22">
        <f t="shared" si="563"/>
        <v>126.96012133320549</v>
      </c>
    </row>
    <row r="1001" spans="38:39" x14ac:dyDescent="0.35">
      <c r="AL1001" s="22">
        <f t="shared" ref="AL1001:AM1001" si="564">AL474</f>
        <v>61.542005829636281</v>
      </c>
      <c r="AM1001" s="22">
        <f t="shared" si="564"/>
        <v>126.96017029860856</v>
      </c>
    </row>
    <row r="1002" spans="38:39" x14ac:dyDescent="0.35">
      <c r="AL1002" s="22">
        <f t="shared" ref="AL1002:AM1002" si="565">AL475</f>
        <v>68.68334843871078</v>
      </c>
      <c r="AM1002" s="22">
        <f t="shared" si="565"/>
        <v>126.96013913060219</v>
      </c>
    </row>
    <row r="1003" spans="38:39" x14ac:dyDescent="0.35">
      <c r="AL1003" s="22">
        <f t="shared" ref="AL1003:AM1003" si="566">AL476</f>
        <v>0</v>
      </c>
      <c r="AM1003" s="22">
        <f t="shared" si="566"/>
        <v>0</v>
      </c>
    </row>
    <row r="1004" spans="38:39" x14ac:dyDescent="0.35">
      <c r="AL1004" s="22">
        <f t="shared" ref="AL1004:AM1004" si="567">AL477</f>
        <v>0</v>
      </c>
      <c r="AM1004" s="22">
        <f t="shared" si="567"/>
        <v>0</v>
      </c>
    </row>
    <row r="1005" spans="38:39" x14ac:dyDescent="0.35">
      <c r="AL1005" s="22">
        <f t="shared" ref="AL1005:AM1005" si="568">AL478</f>
        <v>0</v>
      </c>
      <c r="AM1005" s="22">
        <f t="shared" si="568"/>
        <v>0</v>
      </c>
    </row>
    <row r="1006" spans="38:39" x14ac:dyDescent="0.35">
      <c r="AL1006" s="22">
        <f t="shared" ref="AL1006:AM1006" si="569">AL479</f>
        <v>0</v>
      </c>
      <c r="AM1006" s="22">
        <f t="shared" si="569"/>
        <v>0</v>
      </c>
    </row>
    <row r="1007" spans="38:39" x14ac:dyDescent="0.35">
      <c r="AL1007" s="22">
        <f t="shared" ref="AL1007:AM1007" si="570">AL480</f>
        <v>0</v>
      </c>
      <c r="AM1007" s="22">
        <f t="shared" si="570"/>
        <v>0</v>
      </c>
    </row>
    <row r="1008" spans="38:39" x14ac:dyDescent="0.35">
      <c r="AL1008" s="22">
        <f t="shared" ref="AL1008:AM1008" si="571">AL481</f>
        <v>0</v>
      </c>
      <c r="AM1008" s="22">
        <f t="shared" si="571"/>
        <v>0</v>
      </c>
    </row>
    <row r="1009" spans="38:39" x14ac:dyDescent="0.35">
      <c r="AL1009" s="22">
        <f t="shared" ref="AL1009:AM1009" si="572">AL482</f>
        <v>0</v>
      </c>
      <c r="AM1009" s="22">
        <f t="shared" si="572"/>
        <v>0</v>
      </c>
    </row>
    <row r="1010" spans="38:39" x14ac:dyDescent="0.35">
      <c r="AL1010" s="22">
        <f t="shared" ref="AL1010:AM1010" si="573">AL483</f>
        <v>0</v>
      </c>
      <c r="AM1010" s="22">
        <f t="shared" si="573"/>
        <v>0</v>
      </c>
    </row>
    <row r="1011" spans="38:39" x14ac:dyDescent="0.35">
      <c r="AL1011" s="22">
        <f t="shared" ref="AL1011:AM1011" si="574">AL484</f>
        <v>0</v>
      </c>
      <c r="AM1011" s="22">
        <f t="shared" si="574"/>
        <v>0</v>
      </c>
    </row>
    <row r="1012" spans="38:39" x14ac:dyDescent="0.35">
      <c r="AL1012" s="22">
        <f t="shared" ref="AL1012:AM1012" si="575">AL485</f>
        <v>0</v>
      </c>
      <c r="AM1012" s="22">
        <f t="shared" si="575"/>
        <v>0</v>
      </c>
    </row>
    <row r="1013" spans="38:39" x14ac:dyDescent="0.35">
      <c r="AL1013" s="22">
        <f t="shared" ref="AL1013:AM1013" si="576">AL486</f>
        <v>0</v>
      </c>
      <c r="AM1013" s="22">
        <f t="shared" si="576"/>
        <v>0</v>
      </c>
    </row>
    <row r="1014" spans="38:39" x14ac:dyDescent="0.35">
      <c r="AL1014" s="22">
        <f t="shared" ref="AL1014:AM1014" si="577">AL487</f>
        <v>0</v>
      </c>
      <c r="AM1014" s="22">
        <f t="shared" si="577"/>
        <v>0</v>
      </c>
    </row>
    <row r="1015" spans="38:39" x14ac:dyDescent="0.35">
      <c r="AL1015" s="22">
        <f t="shared" ref="AL1015:AM1015" si="578">AL488</f>
        <v>0</v>
      </c>
      <c r="AM1015" s="22">
        <f t="shared" si="578"/>
        <v>0</v>
      </c>
    </row>
    <row r="1016" spans="38:39" x14ac:dyDescent="0.35">
      <c r="AL1016" s="22">
        <f t="shared" ref="AL1016:AM1016" si="579">AL489</f>
        <v>0</v>
      </c>
      <c r="AM1016" s="22">
        <f t="shared" si="579"/>
        <v>0</v>
      </c>
    </row>
    <row r="1017" spans="38:39" x14ac:dyDescent="0.35">
      <c r="AL1017" s="22">
        <f t="shared" ref="AL1017:AM1017" si="580">AL490</f>
        <v>0</v>
      </c>
      <c r="AM1017" s="22">
        <f t="shared" si="580"/>
        <v>0</v>
      </c>
    </row>
    <row r="1018" spans="38:39" x14ac:dyDescent="0.35">
      <c r="AL1018" s="22">
        <f t="shared" ref="AL1018:AM1018" si="581">AL491</f>
        <v>0</v>
      </c>
      <c r="AM1018" s="22">
        <f t="shared" si="581"/>
        <v>0</v>
      </c>
    </row>
    <row r="1019" spans="38:39" x14ac:dyDescent="0.35">
      <c r="AL1019" s="22">
        <f t="shared" ref="AL1019:AM1019" si="582">AL492</f>
        <v>0</v>
      </c>
      <c r="AM1019" s="22">
        <f t="shared" si="582"/>
        <v>0</v>
      </c>
    </row>
    <row r="1020" spans="38:39" x14ac:dyDescent="0.35">
      <c r="AL1020" s="22">
        <f t="shared" ref="AL1020:AM1020" si="583">AL493</f>
        <v>0</v>
      </c>
      <c r="AM1020" s="22">
        <f t="shared" si="583"/>
        <v>0</v>
      </c>
    </row>
    <row r="1021" spans="38:39" x14ac:dyDescent="0.35">
      <c r="AL1021" s="22">
        <f t="shared" ref="AL1021:AM1021" si="584">AL494</f>
        <v>0</v>
      </c>
      <c r="AM1021" s="22">
        <f t="shared" si="584"/>
        <v>0</v>
      </c>
    </row>
    <row r="1022" spans="38:39" x14ac:dyDescent="0.35">
      <c r="AL1022" s="22">
        <f t="shared" ref="AL1022:AM1022" si="585">AL495</f>
        <v>16.34603078903282</v>
      </c>
      <c r="AM1022" s="22">
        <f t="shared" si="585"/>
        <v>41.127744964581396</v>
      </c>
    </row>
    <row r="1023" spans="38:39" x14ac:dyDescent="0.35">
      <c r="AL1023" s="22">
        <f t="shared" ref="AL1023:AM1023" si="586">AL496</f>
        <v>16.541626617968095</v>
      </c>
      <c r="AM1023" s="22">
        <f t="shared" si="586"/>
        <v>48.875316540212694</v>
      </c>
    </row>
    <row r="1024" spans="38:39" x14ac:dyDescent="0.35">
      <c r="AL1024" s="22">
        <f t="shared" ref="AL1024:AM1024" si="587">AL497</f>
        <v>20.062563095100842</v>
      </c>
      <c r="AM1024" s="22">
        <f t="shared" si="587"/>
        <v>58.577474706549246</v>
      </c>
    </row>
    <row r="1025" spans="38:39" x14ac:dyDescent="0.35">
      <c r="AL1025" s="22">
        <f t="shared" ref="AL1025:AM1025" si="588">AL498</f>
        <v>23.852933464864229</v>
      </c>
      <c r="AM1025" s="22">
        <f t="shared" si="588"/>
        <v>69.197346163606639</v>
      </c>
    </row>
    <row r="1026" spans="38:39" x14ac:dyDescent="0.35">
      <c r="AL1026" s="22">
        <f t="shared" ref="AL1026:AM1026" si="589">AL499</f>
        <v>27.414568234479322</v>
      </c>
      <c r="AM1026" s="22">
        <f t="shared" si="589"/>
        <v>80.649751197436061</v>
      </c>
    </row>
    <row r="1027" spans="38:39" x14ac:dyDescent="0.35">
      <c r="AL1027" s="22">
        <f t="shared" ref="AL1027:AM1027" si="590">AL500</f>
        <v>31.150492738008325</v>
      </c>
      <c r="AM1027" s="22">
        <f t="shared" si="590"/>
        <v>89.91105204285499</v>
      </c>
    </row>
    <row r="1028" spans="38:39" x14ac:dyDescent="0.35">
      <c r="AL1028" s="22">
        <f t="shared" ref="AL1028:AM1028" si="591">AL501</f>
        <v>35.558892368350733</v>
      </c>
      <c r="AM1028" s="22">
        <f t="shared" si="591"/>
        <v>102.16242945088668</v>
      </c>
    </row>
    <row r="1029" spans="38:39" x14ac:dyDescent="0.35">
      <c r="AL1029" s="22">
        <f t="shared" ref="AL1029:AM1029" si="592">AL502</f>
        <v>40.706728491773973</v>
      </c>
      <c r="AM1029" s="22">
        <f t="shared" si="592"/>
        <v>116.25041184892969</v>
      </c>
    </row>
    <row r="1030" spans="38:39" x14ac:dyDescent="0.35">
      <c r="AL1030" s="22">
        <f t="shared" ref="AL1030:AM1030" si="593">AL503</f>
        <v>45.578715206839341</v>
      </c>
      <c r="AM1030" s="22">
        <f t="shared" si="593"/>
        <v>126.9600691445671</v>
      </c>
    </row>
    <row r="1031" spans="38:39" x14ac:dyDescent="0.35">
      <c r="AL1031" s="22">
        <f t="shared" ref="AL1031:AM1031" si="594">AL504</f>
        <v>51.29457645729029</v>
      </c>
      <c r="AM1031" s="22">
        <f t="shared" si="594"/>
        <v>126.96012029768778</v>
      </c>
    </row>
    <row r="1032" spans="38:39" x14ac:dyDescent="0.35">
      <c r="AL1032" s="22">
        <f t="shared" ref="AL1032:AM1032" si="595">AL505</f>
        <v>56.457495043684425</v>
      </c>
      <c r="AM1032" s="22">
        <f t="shared" si="595"/>
        <v>126.96018962284808</v>
      </c>
    </row>
    <row r="1033" spans="38:39" x14ac:dyDescent="0.35">
      <c r="AL1033" s="22">
        <f t="shared" ref="AL1033:AM1033" si="596">AL506</f>
        <v>63.288077188392549</v>
      </c>
      <c r="AM1033" s="22">
        <f t="shared" si="596"/>
        <v>126.96017123397725</v>
      </c>
    </row>
    <row r="1034" spans="38:39" x14ac:dyDescent="0.35">
      <c r="AL1034" s="22">
        <f t="shared" ref="AL1034:AM1034" si="597">AL507</f>
        <v>0</v>
      </c>
      <c r="AM1034" s="22">
        <f t="shared" si="597"/>
        <v>0</v>
      </c>
    </row>
    <row r="1035" spans="38:39" x14ac:dyDescent="0.35">
      <c r="AL1035" s="22">
        <f t="shared" ref="AL1035:AM1035" si="598">AL508</f>
        <v>0</v>
      </c>
      <c r="AM1035" s="22">
        <f t="shared" si="598"/>
        <v>0</v>
      </c>
    </row>
    <row r="1036" spans="38:39" x14ac:dyDescent="0.35">
      <c r="AL1036" s="22">
        <f t="shared" ref="AL1036:AM1036" si="599">AL509</f>
        <v>0</v>
      </c>
      <c r="AM1036" s="22">
        <f t="shared" si="599"/>
        <v>0</v>
      </c>
    </row>
    <row r="1037" spans="38:39" x14ac:dyDescent="0.35">
      <c r="AL1037" s="22">
        <f t="shared" ref="AL1037:AM1037" si="600">AL510</f>
        <v>0</v>
      </c>
      <c r="AM1037" s="22">
        <f t="shared" si="600"/>
        <v>0</v>
      </c>
    </row>
    <row r="1038" spans="38:39" x14ac:dyDescent="0.35">
      <c r="AL1038" s="22">
        <f t="shared" ref="AL1038:AM1038" si="601">AL511</f>
        <v>0</v>
      </c>
      <c r="AM1038" s="22">
        <f t="shared" si="601"/>
        <v>0</v>
      </c>
    </row>
    <row r="1039" spans="38:39" x14ac:dyDescent="0.35">
      <c r="AL1039" s="22">
        <f t="shared" ref="AL1039:AM1039" si="602">AL512</f>
        <v>0</v>
      </c>
      <c r="AM1039" s="22">
        <f t="shared" si="602"/>
        <v>0</v>
      </c>
    </row>
    <row r="1040" spans="38:39" x14ac:dyDescent="0.35">
      <c r="AL1040" s="22">
        <f t="shared" ref="AL1040:AM1040" si="603">AL513</f>
        <v>0</v>
      </c>
      <c r="AM1040" s="22">
        <f t="shared" si="603"/>
        <v>0</v>
      </c>
    </row>
    <row r="1041" spans="38:39" x14ac:dyDescent="0.35">
      <c r="AL1041" s="22">
        <f t="shared" ref="AL1041:AM1041" si="604">AL514</f>
        <v>0</v>
      </c>
      <c r="AM1041" s="22">
        <f t="shared" si="604"/>
        <v>0</v>
      </c>
    </row>
    <row r="1042" spans="38:39" x14ac:dyDescent="0.35">
      <c r="AL1042" s="22">
        <f t="shared" ref="AL1042:AM1042" si="605">AL515</f>
        <v>0</v>
      </c>
      <c r="AM1042" s="22">
        <f t="shared" si="605"/>
        <v>0</v>
      </c>
    </row>
    <row r="1043" spans="38:39" x14ac:dyDescent="0.35">
      <c r="AL1043" s="22">
        <f t="shared" ref="AL1043:AM1043" si="606">AL516</f>
        <v>0</v>
      </c>
      <c r="AM1043" s="22">
        <f t="shared" si="606"/>
        <v>0</v>
      </c>
    </row>
    <row r="1044" spans="38:39" x14ac:dyDescent="0.35">
      <c r="AL1044" s="22">
        <f t="shared" ref="AL1044:AM1044" si="607">AL517</f>
        <v>0</v>
      </c>
      <c r="AM1044" s="22">
        <f t="shared" si="607"/>
        <v>0</v>
      </c>
    </row>
    <row r="1045" spans="38:39" x14ac:dyDescent="0.35">
      <c r="AL1045" s="22">
        <f t="shared" ref="AL1045:AM1045" si="608">AL518</f>
        <v>0</v>
      </c>
      <c r="AM1045" s="22">
        <f t="shared" si="608"/>
        <v>0</v>
      </c>
    </row>
    <row r="1046" spans="38:39" x14ac:dyDescent="0.35">
      <c r="AL1046" s="22">
        <f t="shared" ref="AL1046:AM1046" si="609">AL519</f>
        <v>0</v>
      </c>
      <c r="AM1046" s="22">
        <f t="shared" si="609"/>
        <v>0</v>
      </c>
    </row>
    <row r="1047" spans="38:39" x14ac:dyDescent="0.35">
      <c r="AL1047" s="22">
        <f t="shared" ref="AL1047:AM1047" si="610">AL520</f>
        <v>0</v>
      </c>
      <c r="AM1047" s="22">
        <f t="shared" si="610"/>
        <v>0</v>
      </c>
    </row>
    <row r="1048" spans="38:39" x14ac:dyDescent="0.35">
      <c r="AL1048" s="22">
        <f t="shared" ref="AL1048:AM1048" si="611">AL521</f>
        <v>0</v>
      </c>
      <c r="AM1048" s="22">
        <f t="shared" si="611"/>
        <v>0</v>
      </c>
    </row>
    <row r="1049" spans="38:39" x14ac:dyDescent="0.35">
      <c r="AL1049" s="22">
        <f t="shared" ref="AL1049:AM1049" si="612">AL522</f>
        <v>0</v>
      </c>
      <c r="AM1049" s="22">
        <f t="shared" si="612"/>
        <v>0</v>
      </c>
    </row>
    <row r="1050" spans="38:39" x14ac:dyDescent="0.35">
      <c r="AL1050" s="22">
        <f t="shared" ref="AL1050:AM1050" si="613">AL523</f>
        <v>0</v>
      </c>
      <c r="AM1050" s="22">
        <f t="shared" si="613"/>
        <v>0</v>
      </c>
    </row>
    <row r="1051" spans="38:39" x14ac:dyDescent="0.35">
      <c r="AL1051" s="22">
        <f t="shared" ref="AL1051:AM1051" si="614">AL524</f>
        <v>0</v>
      </c>
      <c r="AM1051" s="22">
        <f t="shared" si="614"/>
        <v>0</v>
      </c>
    </row>
    <row r="1052" spans="38:39" x14ac:dyDescent="0.35">
      <c r="AL1052" s="22">
        <f t="shared" ref="AL1052:AM1052" si="615">AL525</f>
        <v>0</v>
      </c>
      <c r="AM1052" s="22">
        <f t="shared" si="615"/>
        <v>0</v>
      </c>
    </row>
    <row r="1053" spans="38:39" x14ac:dyDescent="0.35">
      <c r="AL1053" s="22">
        <f t="shared" ref="AL1053:AM1053" si="616">AL526</f>
        <v>0</v>
      </c>
      <c r="AM1053" s="22">
        <f t="shared" si="616"/>
        <v>0</v>
      </c>
    </row>
    <row r="1054" spans="38:39" x14ac:dyDescent="0.35">
      <c r="AL1054" s="22">
        <f t="shared" ref="AL1054:AM1054" si="617">AL527</f>
        <v>17.228452500095941</v>
      </c>
      <c r="AM1054" s="22">
        <f t="shared" si="617"/>
        <v>35.236789601474435</v>
      </c>
    </row>
    <row r="1055" spans="38:39" x14ac:dyDescent="0.35">
      <c r="AL1055" s="22">
        <f t="shared" ref="AL1055:AM1055" si="618">AL528</f>
        <v>17.362611048031969</v>
      </c>
      <c r="AM1055" s="22">
        <f t="shared" si="618"/>
        <v>49.48669903280696</v>
      </c>
    </row>
    <row r="1056" spans="38:39" x14ac:dyDescent="0.35">
      <c r="AL1056" s="22">
        <f t="shared" ref="AL1056:AM1056" si="619">AL529</f>
        <v>20.758037462454752</v>
      </c>
      <c r="AM1056" s="22">
        <f t="shared" si="619"/>
        <v>59.601849762872845</v>
      </c>
    </row>
    <row r="1057" spans="38:39" x14ac:dyDescent="0.35">
      <c r="AL1057" s="22">
        <f t="shared" ref="AL1057:AM1057" si="620">AL530</f>
        <v>24.528619455957106</v>
      </c>
      <c r="AM1057" s="22">
        <f t="shared" si="620"/>
        <v>70.455106346002239</v>
      </c>
    </row>
    <row r="1058" spans="38:39" x14ac:dyDescent="0.35">
      <c r="AL1058" s="22">
        <f t="shared" ref="AL1058:AM1058" si="621">AL531</f>
        <v>28.209092169783439</v>
      </c>
      <c r="AM1058" s="22">
        <f t="shared" si="621"/>
        <v>82.263458368625507</v>
      </c>
    </row>
    <row r="1059" spans="38:39" x14ac:dyDescent="0.35">
      <c r="AL1059" s="22">
        <f t="shared" ref="AL1059:AM1059" si="622">AL532</f>
        <v>32.020703749367811</v>
      </c>
      <c r="AM1059" s="22">
        <f t="shared" si="622"/>
        <v>95.059443422911599</v>
      </c>
    </row>
    <row r="1060" spans="38:39" x14ac:dyDescent="0.35">
      <c r="AL1060" s="22">
        <f t="shared" ref="AL1060:AM1060" si="623">AL533</f>
        <v>36.115597811804797</v>
      </c>
      <c r="AM1060" s="22">
        <f t="shared" si="623"/>
        <v>104.35667242333587</v>
      </c>
    </row>
    <row r="1061" spans="38:39" x14ac:dyDescent="0.35">
      <c r="AL1061" s="22">
        <f t="shared" ref="AL1061:AM1061" si="624">AL534</f>
        <v>41.244851000586578</v>
      </c>
      <c r="AM1061" s="22">
        <f t="shared" si="624"/>
        <v>118.61700119697709</v>
      </c>
    </row>
    <row r="1062" spans="38:39" x14ac:dyDescent="0.35">
      <c r="AL1062" s="22">
        <f t="shared" ref="AL1062:AM1062" si="625">AL535</f>
        <v>47.321704324410589</v>
      </c>
      <c r="AM1062" s="22">
        <f t="shared" si="625"/>
        <v>126.9601113294288</v>
      </c>
    </row>
    <row r="1063" spans="38:39" x14ac:dyDescent="0.35">
      <c r="AL1063" s="22">
        <f t="shared" ref="AL1063:AM1063" si="626">AL536</f>
        <v>52.777708084299896</v>
      </c>
      <c r="AM1063" s="22">
        <f t="shared" si="626"/>
        <v>126.96015932867446</v>
      </c>
    </row>
    <row r="1064" spans="38:39" x14ac:dyDescent="0.35">
      <c r="AL1064" s="22">
        <f t="shared" ref="AL1064:AM1064" si="627">AL537</f>
        <v>58.743015249226083</v>
      </c>
      <c r="AM1064" s="22">
        <f t="shared" si="627"/>
        <v>126.96020108188605</v>
      </c>
    </row>
    <row r="1065" spans="38:39" x14ac:dyDescent="0.35">
      <c r="AL1065" s="22">
        <f t="shared" ref="AL1065:AM1065" si="628">AL538</f>
        <v>4.5498051771104082</v>
      </c>
      <c r="AM1065" s="22">
        <f t="shared" si="628"/>
        <v>11.516733795947832</v>
      </c>
    </row>
    <row r="1066" spans="38:39" x14ac:dyDescent="0.35">
      <c r="AL1066" s="22">
        <f t="shared" ref="AL1066:AM1066" si="629">AL539</f>
        <v>5.5769684122823033</v>
      </c>
      <c r="AM1066" s="22">
        <f t="shared" si="629"/>
        <v>14.620433702270779</v>
      </c>
    </row>
    <row r="1067" spans="38:39" x14ac:dyDescent="0.35">
      <c r="AL1067" s="22">
        <f t="shared" ref="AL1067:AM1067" si="630">AL540</f>
        <v>6.7892602178809893</v>
      </c>
      <c r="AM1067" s="22">
        <f t="shared" si="630"/>
        <v>18.180182871054924</v>
      </c>
    </row>
    <row r="1068" spans="38:39" x14ac:dyDescent="0.35">
      <c r="AL1068" s="22">
        <f t="shared" ref="AL1068:AM1068" si="631">AL541</f>
        <v>7.8511034496794787</v>
      </c>
      <c r="AM1068" s="22">
        <f t="shared" si="631"/>
        <v>21.345839405217031</v>
      </c>
    </row>
    <row r="1069" spans="38:39" x14ac:dyDescent="0.35">
      <c r="AL1069" s="22">
        <f t="shared" ref="AL1069:AM1069" si="632">AL542</f>
        <v>9.5588188103071161</v>
      </c>
      <c r="AM1069" s="22">
        <f t="shared" si="632"/>
        <v>25.77082925214415</v>
      </c>
    </row>
    <row r="1070" spans="38:39" x14ac:dyDescent="0.35">
      <c r="AL1070" s="22">
        <f t="shared" ref="AL1070:AM1070" si="633">AL543</f>
        <v>11.096970427076107</v>
      </c>
      <c r="AM1070" s="22">
        <f t="shared" si="633"/>
        <v>30.644049031166464</v>
      </c>
    </row>
    <row r="1071" spans="38:39" x14ac:dyDescent="0.35">
      <c r="AL1071" s="22">
        <f t="shared" ref="AL1071:AM1071" si="634">AL544</f>
        <v>13.091630574780462</v>
      </c>
      <c r="AM1071" s="22">
        <f t="shared" si="634"/>
        <v>35.957139670444022</v>
      </c>
    </row>
    <row r="1072" spans="38:39" x14ac:dyDescent="0.35">
      <c r="AL1072" s="22">
        <f t="shared" ref="AL1072:AM1072" si="635">AL545</f>
        <v>15.262390649877892</v>
      </c>
      <c r="AM1072" s="22">
        <f t="shared" si="635"/>
        <v>39.940019372747194</v>
      </c>
    </row>
    <row r="1073" spans="38:39" x14ac:dyDescent="0.35">
      <c r="AL1073" s="22">
        <f t="shared" ref="AL1073:AM1073" si="636">AL546</f>
        <v>17.705881902247814</v>
      </c>
      <c r="AM1073" s="22">
        <f t="shared" si="636"/>
        <v>45.448390355403319</v>
      </c>
    </row>
    <row r="1074" spans="38:39" x14ac:dyDescent="0.35">
      <c r="AL1074" s="22">
        <f t="shared" ref="AL1074:AM1074" si="637">AL547</f>
        <v>20.341938421819727</v>
      </c>
      <c r="AM1074" s="22">
        <f t="shared" si="637"/>
        <v>50.655150697604959</v>
      </c>
    </row>
    <row r="1075" spans="38:39" x14ac:dyDescent="0.35">
      <c r="AL1075" s="22">
        <f t="shared" ref="AL1075:AM1075" si="638">AL548</f>
        <v>23.378750381802803</v>
      </c>
      <c r="AM1075" s="22">
        <f t="shared" si="638"/>
        <v>51.644444720441349</v>
      </c>
    </row>
    <row r="1076" spans="38:39" x14ac:dyDescent="0.35">
      <c r="AL1076" s="22">
        <f t="shared" ref="AL1076:AM1076" si="639">AL549</f>
        <v>26.56513325666544</v>
      </c>
      <c r="AM1076" s="22">
        <f t="shared" si="639"/>
        <v>51.506832063018848</v>
      </c>
    </row>
    <row r="1077" spans="38:39" x14ac:dyDescent="0.35">
      <c r="AL1077" s="22">
        <f t="shared" ref="AL1077:AM1077" si="640">AL550</f>
        <v>30.966760491740249</v>
      </c>
      <c r="AM1077" s="22">
        <f t="shared" si="640"/>
        <v>51.56229565803131</v>
      </c>
    </row>
    <row r="1078" spans="38:39" x14ac:dyDescent="0.35">
      <c r="AL1078" s="22">
        <f t="shared" ref="AL1078:AM1078" si="641">AL551</f>
        <v>35.628713600068458</v>
      </c>
      <c r="AM1078" s="22">
        <f t="shared" si="641"/>
        <v>51.871850865880837</v>
      </c>
    </row>
    <row r="1079" spans="38:39" x14ac:dyDescent="0.35">
      <c r="AL1079" s="22">
        <f t="shared" ref="AL1079:AM1079" si="642">AL552</f>
        <v>40.96372142610219</v>
      </c>
      <c r="AM1079" s="22">
        <f t="shared" si="642"/>
        <v>51.893364787024794</v>
      </c>
    </row>
    <row r="1080" spans="38:39" x14ac:dyDescent="0.35">
      <c r="AL1080" s="22">
        <f t="shared" ref="AL1080:AM1080" si="643">AL553</f>
        <v>48.299757966971455</v>
      </c>
      <c r="AM1080" s="22">
        <f t="shared" si="643"/>
        <v>51.389037025221725</v>
      </c>
    </row>
    <row r="1081" spans="38:39" x14ac:dyDescent="0.35">
      <c r="AL1081" s="22">
        <f t="shared" ref="AL1081:AM1081" si="644">AL554</f>
        <v>0</v>
      </c>
      <c r="AM1081" s="22">
        <f t="shared" si="644"/>
        <v>0</v>
      </c>
    </row>
    <row r="1082" spans="38:39" x14ac:dyDescent="0.35">
      <c r="AL1082" s="22">
        <f t="shared" ref="AL1082:AM1082" si="645">AL555</f>
        <v>0</v>
      </c>
      <c r="AM1082" s="22">
        <f t="shared" si="645"/>
        <v>0</v>
      </c>
    </row>
    <row r="1083" spans="38:39" x14ac:dyDescent="0.35">
      <c r="AL1083" s="22">
        <f t="shared" ref="AL1083:AM1083" si="646">AL556</f>
        <v>0</v>
      </c>
      <c r="AM1083" s="22">
        <f t="shared" si="646"/>
        <v>0</v>
      </c>
    </row>
    <row r="1084" spans="38:39" x14ac:dyDescent="0.35">
      <c r="AL1084" s="22">
        <f t="shared" ref="AL1084:AM1084" si="647">AL557</f>
        <v>0</v>
      </c>
      <c r="AM1084" s="22">
        <f t="shared" si="647"/>
        <v>0</v>
      </c>
    </row>
    <row r="1085" spans="38:39" x14ac:dyDescent="0.35">
      <c r="AL1085" s="22">
        <f t="shared" ref="AL1085:AM1085" si="648">AL558</f>
        <v>0</v>
      </c>
      <c r="AM1085" s="22">
        <f t="shared" si="648"/>
        <v>0</v>
      </c>
    </row>
    <row r="1086" spans="38:39" x14ac:dyDescent="0.35">
      <c r="AL1086" s="22">
        <f t="shared" ref="AL1086:AM1086" si="649">AL559</f>
        <v>0</v>
      </c>
      <c r="AM1086" s="22">
        <f t="shared" si="649"/>
        <v>0</v>
      </c>
    </row>
    <row r="1087" spans="38:39" x14ac:dyDescent="0.35">
      <c r="AL1087" s="22">
        <f t="shared" ref="AL1087:AM1087" si="650">AL560</f>
        <v>0</v>
      </c>
      <c r="AM1087" s="22">
        <f t="shared" si="650"/>
        <v>0</v>
      </c>
    </row>
    <row r="1088" spans="38:39" x14ac:dyDescent="0.35">
      <c r="AL1088" s="22">
        <f t="shared" ref="AL1088:AM1088" si="651">AL561</f>
        <v>0</v>
      </c>
      <c r="AM1088" s="22">
        <f t="shared" si="651"/>
        <v>0</v>
      </c>
    </row>
    <row r="1089" spans="38:39" x14ac:dyDescent="0.35">
      <c r="AL1089" s="22">
        <f t="shared" ref="AL1089:AM1089" si="652">AL562</f>
        <v>0</v>
      </c>
      <c r="AM1089" s="22">
        <f t="shared" si="652"/>
        <v>0</v>
      </c>
    </row>
    <row r="1090" spans="38:39" x14ac:dyDescent="0.35">
      <c r="AL1090" s="22">
        <f t="shared" ref="AL1090:AM1090" si="653">AL563</f>
        <v>0</v>
      </c>
      <c r="AM1090" s="22">
        <f t="shared" si="653"/>
        <v>0</v>
      </c>
    </row>
    <row r="1091" spans="38:39" x14ac:dyDescent="0.35">
      <c r="AL1091" s="22">
        <f t="shared" ref="AL1091:AM1091" si="654">AL564</f>
        <v>0</v>
      </c>
      <c r="AM1091" s="22">
        <f t="shared" si="654"/>
        <v>0</v>
      </c>
    </row>
    <row r="1092" spans="38:39" x14ac:dyDescent="0.35">
      <c r="AL1092" s="22">
        <f t="shared" ref="AL1092:AM1092" si="655">AL565</f>
        <v>0</v>
      </c>
      <c r="AM1092" s="22">
        <f t="shared" si="655"/>
        <v>0</v>
      </c>
    </row>
    <row r="1093" spans="38:39" x14ac:dyDescent="0.35">
      <c r="AL1093" s="22">
        <f t="shared" ref="AL1093:AM1093" si="656">AL566</f>
        <v>0</v>
      </c>
      <c r="AM1093" s="22">
        <f t="shared" si="656"/>
        <v>0</v>
      </c>
    </row>
    <row r="1094" spans="38:39" x14ac:dyDescent="0.35">
      <c r="AL1094" s="22">
        <f t="shared" ref="AL1094:AM1094" si="657">AL567</f>
        <v>0</v>
      </c>
      <c r="AM1094" s="22">
        <f t="shared" si="657"/>
        <v>0</v>
      </c>
    </row>
    <row r="1095" spans="38:39" x14ac:dyDescent="0.35">
      <c r="AL1095" s="22">
        <f t="shared" ref="AL1095:AM1095" si="658">AL568</f>
        <v>0</v>
      </c>
      <c r="AM1095" s="22">
        <f t="shared" si="658"/>
        <v>0</v>
      </c>
    </row>
    <row r="1096" spans="38:39" x14ac:dyDescent="0.35">
      <c r="AL1096" s="22">
        <f t="shared" ref="AL1096:AM1096" si="659">AL569</f>
        <v>0</v>
      </c>
      <c r="AM1096" s="22">
        <f t="shared" si="659"/>
        <v>0</v>
      </c>
    </row>
    <row r="1097" spans="38:39" x14ac:dyDescent="0.35">
      <c r="AL1097" s="22">
        <f t="shared" ref="AL1097:AM1097" si="660">AL570</f>
        <v>4.9292319127161566</v>
      </c>
      <c r="AM1097" s="22">
        <f t="shared" si="660"/>
        <v>11.812585011426592</v>
      </c>
    </row>
    <row r="1098" spans="38:39" x14ac:dyDescent="0.35">
      <c r="AL1098" s="22">
        <f t="shared" ref="AL1098:AM1098" si="661">AL571</f>
        <v>5.7775727724601982</v>
      </c>
      <c r="AM1098" s="22">
        <f t="shared" si="661"/>
        <v>15.138841913748495</v>
      </c>
    </row>
    <row r="1099" spans="38:39" x14ac:dyDescent="0.35">
      <c r="AL1099" s="22">
        <f t="shared" ref="AL1099:AM1099" si="662">AL572</f>
        <v>6.9172231735708634</v>
      </c>
      <c r="AM1099" s="22">
        <f t="shared" si="662"/>
        <v>18.884703123434143</v>
      </c>
    </row>
    <row r="1100" spans="38:39" x14ac:dyDescent="0.35">
      <c r="AL1100" s="22">
        <f t="shared" ref="AL1100:AM1100" si="663">AL573</f>
        <v>8.3094759720619287</v>
      </c>
      <c r="AM1100" s="22">
        <f t="shared" si="663"/>
        <v>23.113723395355869</v>
      </c>
    </row>
    <row r="1101" spans="38:39" x14ac:dyDescent="0.35">
      <c r="AL1101" s="22">
        <f t="shared" ref="AL1101:AM1101" si="664">AL574</f>
        <v>9.7668615714389055</v>
      </c>
      <c r="AM1101" s="22">
        <f t="shared" si="664"/>
        <v>26.775178744203949</v>
      </c>
    </row>
    <row r="1102" spans="38:39" x14ac:dyDescent="0.35">
      <c r="AL1102" s="22">
        <f t="shared" ref="AL1102:AM1102" si="665">AL575</f>
        <v>11.769928409961686</v>
      </c>
      <c r="AM1102" s="22">
        <f t="shared" si="665"/>
        <v>32.003081905217329</v>
      </c>
    </row>
    <row r="1103" spans="38:39" x14ac:dyDescent="0.35">
      <c r="AL1103" s="22">
        <f t="shared" ref="AL1103:AM1103" si="666">AL576</f>
        <v>13.601004390113502</v>
      </c>
      <c r="AM1103" s="22">
        <f t="shared" si="666"/>
        <v>37.546923135995677</v>
      </c>
    </row>
    <row r="1104" spans="38:39" x14ac:dyDescent="0.35">
      <c r="AL1104" s="22">
        <f t="shared" ref="AL1104:AM1104" si="667">AL577</f>
        <v>15.850766669895723</v>
      </c>
      <c r="AM1104" s="22">
        <f t="shared" si="667"/>
        <v>41.967326531382334</v>
      </c>
    </row>
    <row r="1105" spans="38:39" x14ac:dyDescent="0.35">
      <c r="AL1105" s="22">
        <f t="shared" ref="AL1105:AM1105" si="668">AL578</f>
        <v>18.341240837503204</v>
      </c>
      <c r="AM1105" s="22">
        <f t="shared" si="668"/>
        <v>47.838629482346924</v>
      </c>
    </row>
    <row r="1106" spans="38:39" x14ac:dyDescent="0.35">
      <c r="AL1106" s="22">
        <f t="shared" ref="AL1106:AM1106" si="669">AL579</f>
        <v>21.16909608480891</v>
      </c>
      <c r="AM1106" s="22">
        <f t="shared" si="669"/>
        <v>53.594787455128149</v>
      </c>
    </row>
    <row r="1107" spans="38:39" x14ac:dyDescent="0.35">
      <c r="AL1107" s="22">
        <f t="shared" ref="AL1107:AM1107" si="670">AL580</f>
        <v>24.058511573587879</v>
      </c>
      <c r="AM1107" s="22">
        <f t="shared" si="670"/>
        <v>58.447026758397307</v>
      </c>
    </row>
    <row r="1108" spans="38:39" x14ac:dyDescent="0.35">
      <c r="AL1108" s="22">
        <f t="shared" ref="AL1108:AM1108" si="671">AL581</f>
        <v>27.840222644230096</v>
      </c>
      <c r="AM1108" s="22">
        <f t="shared" si="671"/>
        <v>58.802996909904863</v>
      </c>
    </row>
    <row r="1109" spans="38:39" x14ac:dyDescent="0.35">
      <c r="AL1109" s="22">
        <f t="shared" ref="AL1109:AM1109" si="672">AL582</f>
        <v>31.354610761404771</v>
      </c>
      <c r="AM1109" s="22">
        <f t="shared" si="672"/>
        <v>58.575864766299077</v>
      </c>
    </row>
    <row r="1110" spans="38:39" x14ac:dyDescent="0.35">
      <c r="AL1110" s="22">
        <f t="shared" ref="AL1110:AM1110" si="673">AL583</f>
        <v>36.42198413972789</v>
      </c>
      <c r="AM1110" s="22">
        <f t="shared" si="673"/>
        <v>57.939187151154961</v>
      </c>
    </row>
    <row r="1111" spans="38:39" x14ac:dyDescent="0.35">
      <c r="AL1111" s="22">
        <f t="shared" ref="AL1111:AM1111" si="674">AL584</f>
        <v>41.495802224261944</v>
      </c>
      <c r="AM1111" s="22">
        <f t="shared" si="674"/>
        <v>58.394171689276781</v>
      </c>
    </row>
    <row r="1112" spans="38:39" x14ac:dyDescent="0.35">
      <c r="AL1112" s="22">
        <f t="shared" ref="AL1112:AM1112" si="675">AL585</f>
        <v>48.03434678030775</v>
      </c>
      <c r="AM1112" s="22">
        <f t="shared" si="675"/>
        <v>58.953114131808967</v>
      </c>
    </row>
    <row r="1113" spans="38:39" x14ac:dyDescent="0.35">
      <c r="AL1113" s="22">
        <f t="shared" ref="AL1113:AM1113" si="676">AL586</f>
        <v>55.381530931724079</v>
      </c>
      <c r="AM1113" s="22">
        <f t="shared" si="676"/>
        <v>56.584785993596931</v>
      </c>
    </row>
    <row r="1114" spans="38:39" x14ac:dyDescent="0.35">
      <c r="AL1114" s="22">
        <f t="shared" ref="AL1114:AM1114" si="677">AL587</f>
        <v>0</v>
      </c>
      <c r="AM1114" s="22">
        <f t="shared" si="677"/>
        <v>0</v>
      </c>
    </row>
    <row r="1115" spans="38:39" x14ac:dyDescent="0.35">
      <c r="AL1115" s="22">
        <f t="shared" ref="AL1115:AM1115" si="678">AL588</f>
        <v>0</v>
      </c>
      <c r="AM1115" s="22">
        <f t="shared" si="678"/>
        <v>0</v>
      </c>
    </row>
    <row r="1116" spans="38:39" x14ac:dyDescent="0.35">
      <c r="AL1116" s="22">
        <f t="shared" ref="AL1116:AM1116" si="679">AL589</f>
        <v>0</v>
      </c>
      <c r="AM1116" s="22">
        <f t="shared" si="679"/>
        <v>0</v>
      </c>
    </row>
    <row r="1117" spans="38:39" x14ac:dyDescent="0.35">
      <c r="AL1117" s="22">
        <f t="shared" ref="AL1117:AM1117" si="680">AL590</f>
        <v>0</v>
      </c>
      <c r="AM1117" s="22">
        <f t="shared" si="680"/>
        <v>0</v>
      </c>
    </row>
    <row r="1118" spans="38:39" x14ac:dyDescent="0.35">
      <c r="AL1118" s="22">
        <f t="shared" ref="AL1118:AM1118" si="681">AL591</f>
        <v>0</v>
      </c>
      <c r="AM1118" s="22">
        <f t="shared" si="681"/>
        <v>0</v>
      </c>
    </row>
    <row r="1119" spans="38:39" x14ac:dyDescent="0.35">
      <c r="AL1119" s="22">
        <f t="shared" ref="AL1119:AM1119" si="682">AL592</f>
        <v>0</v>
      </c>
      <c r="AM1119" s="22">
        <f t="shared" si="682"/>
        <v>0</v>
      </c>
    </row>
    <row r="1120" spans="38:39" x14ac:dyDescent="0.35">
      <c r="AL1120" s="22">
        <f t="shared" ref="AL1120:AM1120" si="683">AL593</f>
        <v>0</v>
      </c>
      <c r="AM1120" s="22">
        <f t="shared" si="683"/>
        <v>0</v>
      </c>
    </row>
    <row r="1121" spans="38:39" x14ac:dyDescent="0.35">
      <c r="AL1121" s="22">
        <f t="shared" ref="AL1121:AM1121" si="684">AL594</f>
        <v>0</v>
      </c>
      <c r="AM1121" s="22">
        <f t="shared" si="684"/>
        <v>0</v>
      </c>
    </row>
    <row r="1122" spans="38:39" x14ac:dyDescent="0.35">
      <c r="AL1122" s="22">
        <f t="shared" ref="AL1122:AM1122" si="685">AL595</f>
        <v>0</v>
      </c>
      <c r="AM1122" s="22">
        <f t="shared" si="685"/>
        <v>0</v>
      </c>
    </row>
    <row r="1123" spans="38:39" x14ac:dyDescent="0.35">
      <c r="AL1123" s="22">
        <f t="shared" ref="AL1123:AM1123" si="686">AL596</f>
        <v>0</v>
      </c>
      <c r="AM1123" s="22">
        <f t="shared" si="686"/>
        <v>0</v>
      </c>
    </row>
    <row r="1124" spans="38:39" x14ac:dyDescent="0.35">
      <c r="AL1124" s="22">
        <f t="shared" ref="AL1124:AM1124" si="687">AL597</f>
        <v>0</v>
      </c>
      <c r="AM1124" s="22">
        <f t="shared" si="687"/>
        <v>0</v>
      </c>
    </row>
    <row r="1125" spans="38:39" x14ac:dyDescent="0.35">
      <c r="AL1125" s="22">
        <f t="shared" ref="AL1125:AM1125" si="688">AL598</f>
        <v>0</v>
      </c>
      <c r="AM1125" s="22">
        <f t="shared" si="688"/>
        <v>0</v>
      </c>
    </row>
    <row r="1126" spans="38:39" x14ac:dyDescent="0.35">
      <c r="AL1126" s="22">
        <f t="shared" ref="AL1126:AM1126" si="689">AL599</f>
        <v>0</v>
      </c>
      <c r="AM1126" s="22">
        <f t="shared" si="689"/>
        <v>0</v>
      </c>
    </row>
    <row r="1127" spans="38:39" x14ac:dyDescent="0.35">
      <c r="AL1127" s="22">
        <f t="shared" ref="AL1127:AM1127" si="690">AL600</f>
        <v>0</v>
      </c>
      <c r="AM1127" s="22">
        <f t="shared" si="690"/>
        <v>0</v>
      </c>
    </row>
    <row r="1128" spans="38:39" x14ac:dyDescent="0.35">
      <c r="AL1128" s="22">
        <f t="shared" ref="AL1128:AM1128" si="691">AL601</f>
        <v>0</v>
      </c>
      <c r="AM1128" s="22">
        <f t="shared" si="691"/>
        <v>0</v>
      </c>
    </row>
    <row r="1129" spans="38:39" x14ac:dyDescent="0.35">
      <c r="AL1129" s="22">
        <f t="shared" ref="AL1129:AM1129" si="692">AL602</f>
        <v>5.4537787098575237</v>
      </c>
      <c r="AM1129" s="22">
        <f t="shared" si="692"/>
        <v>12.3990722947504</v>
      </c>
    </row>
    <row r="1130" spans="38:39" x14ac:dyDescent="0.35">
      <c r="AL1130" s="22">
        <f t="shared" ref="AL1130:AM1130" si="693">AL603</f>
        <v>5.9439350707548098</v>
      </c>
      <c r="AM1130" s="22">
        <f t="shared" si="693"/>
        <v>15.640275010131774</v>
      </c>
    </row>
    <row r="1131" spans="38:39" x14ac:dyDescent="0.35">
      <c r="AL1131" s="22">
        <f t="shared" ref="AL1131:AM1131" si="694">AL604</f>
        <v>7.3298341374103844</v>
      </c>
      <c r="AM1131" s="22">
        <f t="shared" si="694"/>
        <v>19.544468238815568</v>
      </c>
    </row>
    <row r="1132" spans="38:39" x14ac:dyDescent="0.35">
      <c r="AL1132" s="22">
        <f t="shared" ref="AL1132:AM1132" si="695">AL605</f>
        <v>8.5649143488716106</v>
      </c>
      <c r="AM1132" s="22">
        <f t="shared" si="695"/>
        <v>23.976851291274816</v>
      </c>
    </row>
    <row r="1133" spans="38:39" x14ac:dyDescent="0.35">
      <c r="AL1133" s="22">
        <f t="shared" ref="AL1133:AM1133" si="696">AL606</f>
        <v>9.9930388336512177</v>
      </c>
      <c r="AM1133" s="22">
        <f t="shared" si="696"/>
        <v>27.806465119043391</v>
      </c>
    </row>
    <row r="1134" spans="38:39" x14ac:dyDescent="0.35">
      <c r="AL1134" s="22">
        <f t="shared" ref="AL1134:AM1134" si="697">AL607</f>
        <v>12.139084688878309</v>
      </c>
      <c r="AM1134" s="22">
        <f t="shared" si="697"/>
        <v>33.229919842117084</v>
      </c>
    </row>
    <row r="1135" spans="38:39" x14ac:dyDescent="0.35">
      <c r="AL1135" s="22">
        <f t="shared" ref="AL1135:AM1135" si="698">AL608</f>
        <v>14.030383926279466</v>
      </c>
      <c r="AM1135" s="22">
        <f t="shared" si="698"/>
        <v>39.101943017042025</v>
      </c>
    </row>
    <row r="1136" spans="38:39" x14ac:dyDescent="0.35">
      <c r="AL1136" s="22">
        <f t="shared" ref="AL1136:AM1136" si="699">AL609</f>
        <v>16.412139514221014</v>
      </c>
      <c r="AM1136" s="22">
        <f t="shared" si="699"/>
        <v>45.507905408802237</v>
      </c>
    </row>
    <row r="1137" spans="38:39" x14ac:dyDescent="0.35">
      <c r="AL1137" s="22">
        <f t="shared" ref="AL1137:AM1137" si="700">AL610</f>
        <v>19.031976898066837</v>
      </c>
      <c r="AM1137" s="22">
        <f t="shared" si="700"/>
        <v>50.16237967608604</v>
      </c>
    </row>
    <row r="1138" spans="38:39" x14ac:dyDescent="0.35">
      <c r="AL1138" s="22">
        <f t="shared" ref="AL1138:AM1138" si="701">AL611</f>
        <v>21.853824108284027</v>
      </c>
      <c r="AM1138" s="22">
        <f t="shared" si="701"/>
        <v>56.785549208964987</v>
      </c>
    </row>
    <row r="1139" spans="38:39" x14ac:dyDescent="0.35">
      <c r="AL1139" s="22">
        <f t="shared" ref="AL1139:AM1139" si="702">AL612</f>
        <v>24.927195771968989</v>
      </c>
      <c r="AM1139" s="22">
        <f t="shared" si="702"/>
        <v>62.991910646766605</v>
      </c>
    </row>
    <row r="1140" spans="38:39" x14ac:dyDescent="0.35">
      <c r="AL1140" s="22">
        <f t="shared" ref="AL1140:AM1140" si="703">AL613</f>
        <v>28.620566136208577</v>
      </c>
      <c r="AM1140" s="22">
        <f t="shared" si="703"/>
        <v>65.670239994482671</v>
      </c>
    </row>
    <row r="1141" spans="38:39" x14ac:dyDescent="0.35">
      <c r="AL1141" s="22">
        <f t="shared" ref="AL1141:AM1141" si="704">AL614</f>
        <v>32.308515629793121</v>
      </c>
      <c r="AM1141" s="22">
        <f t="shared" si="704"/>
        <v>65.940459992493288</v>
      </c>
    </row>
    <row r="1142" spans="38:39" x14ac:dyDescent="0.35">
      <c r="AL1142" s="22">
        <f t="shared" ref="AL1142:AM1142" si="705">AL615</f>
        <v>36.61259498776856</v>
      </c>
      <c r="AM1142" s="22">
        <f t="shared" si="705"/>
        <v>65.801639284361315</v>
      </c>
    </row>
    <row r="1143" spans="38:39" x14ac:dyDescent="0.35">
      <c r="AL1143" s="22">
        <f t="shared" ref="AL1143:AM1143" si="706">AL616</f>
        <v>42.402838957083723</v>
      </c>
      <c r="AM1143" s="22">
        <f t="shared" si="706"/>
        <v>65.639008564543232</v>
      </c>
    </row>
    <row r="1144" spans="38:39" x14ac:dyDescent="0.35">
      <c r="AL1144" s="22">
        <f t="shared" ref="AL1144:AM1144" si="707">AL617</f>
        <v>47.987513794024018</v>
      </c>
      <c r="AM1144" s="22">
        <f t="shared" si="707"/>
        <v>66.109763517547535</v>
      </c>
    </row>
    <row r="1145" spans="38:39" x14ac:dyDescent="0.35">
      <c r="AL1145" s="22">
        <f t="shared" ref="AL1145:AM1145" si="708">AL618</f>
        <v>55.868509136199613</v>
      </c>
      <c r="AM1145" s="22">
        <f t="shared" si="708"/>
        <v>66.099312674708344</v>
      </c>
    </row>
    <row r="1146" spans="38:39" x14ac:dyDescent="0.35">
      <c r="AL1146" s="22">
        <f t="shared" ref="AL1146:AM1146" si="709">AL619</f>
        <v>63.138733124264824</v>
      </c>
      <c r="AM1146" s="22">
        <f t="shared" si="709"/>
        <v>63.960215753847713</v>
      </c>
    </row>
    <row r="1147" spans="38:39" x14ac:dyDescent="0.35">
      <c r="AL1147" s="22">
        <f t="shared" ref="AL1147:AM1147" si="710">AL620</f>
        <v>0</v>
      </c>
      <c r="AM1147" s="22">
        <f t="shared" si="710"/>
        <v>0</v>
      </c>
    </row>
    <row r="1148" spans="38:39" x14ac:dyDescent="0.35">
      <c r="AL1148" s="22">
        <f t="shared" ref="AL1148:AM1148" si="711">AL621</f>
        <v>0</v>
      </c>
      <c r="AM1148" s="22">
        <f t="shared" si="711"/>
        <v>0</v>
      </c>
    </row>
    <row r="1149" spans="38:39" x14ac:dyDescent="0.35">
      <c r="AL1149" s="22">
        <f t="shared" ref="AL1149:AM1149" si="712">AL622</f>
        <v>0</v>
      </c>
      <c r="AM1149" s="22">
        <f t="shared" si="712"/>
        <v>0</v>
      </c>
    </row>
    <row r="1150" spans="38:39" x14ac:dyDescent="0.35">
      <c r="AL1150" s="22">
        <f t="shared" ref="AL1150:AM1150" si="713">AL623</f>
        <v>0</v>
      </c>
      <c r="AM1150" s="22">
        <f t="shared" si="713"/>
        <v>0</v>
      </c>
    </row>
    <row r="1151" spans="38:39" x14ac:dyDescent="0.35">
      <c r="AL1151" s="22">
        <f t="shared" ref="AL1151:AM1151" si="714">AL624</f>
        <v>0</v>
      </c>
      <c r="AM1151" s="22">
        <f t="shared" si="714"/>
        <v>0</v>
      </c>
    </row>
    <row r="1152" spans="38:39" x14ac:dyDescent="0.35">
      <c r="AL1152" s="22">
        <f t="shared" ref="AL1152:AM1152" si="715">AL625</f>
        <v>0</v>
      </c>
      <c r="AM1152" s="22">
        <f t="shared" si="715"/>
        <v>0</v>
      </c>
    </row>
    <row r="1153" spans="38:39" x14ac:dyDescent="0.35">
      <c r="AL1153" s="22">
        <f t="shared" ref="AL1153:AM1153" si="716">AL626</f>
        <v>0</v>
      </c>
      <c r="AM1153" s="22">
        <f t="shared" si="716"/>
        <v>0</v>
      </c>
    </row>
    <row r="1154" spans="38:39" x14ac:dyDescent="0.35">
      <c r="AL1154" s="22">
        <f t="shared" ref="AL1154:AM1154" si="717">AL627</f>
        <v>0</v>
      </c>
      <c r="AM1154" s="22">
        <f t="shared" si="717"/>
        <v>0</v>
      </c>
    </row>
    <row r="1155" spans="38:39" x14ac:dyDescent="0.35">
      <c r="AL1155" s="22">
        <f t="shared" ref="AL1155:AM1155" si="718">AL628</f>
        <v>0</v>
      </c>
      <c r="AM1155" s="22">
        <f t="shared" si="718"/>
        <v>0</v>
      </c>
    </row>
    <row r="1156" spans="38:39" x14ac:dyDescent="0.35">
      <c r="AL1156" s="22">
        <f t="shared" ref="AL1156:AM1156" si="719">AL629</f>
        <v>0</v>
      </c>
      <c r="AM1156" s="22">
        <f t="shared" si="719"/>
        <v>0</v>
      </c>
    </row>
    <row r="1157" spans="38:39" x14ac:dyDescent="0.35">
      <c r="AL1157" s="22">
        <f t="shared" ref="AL1157:AM1157" si="720">AL630</f>
        <v>0</v>
      </c>
      <c r="AM1157" s="22">
        <f t="shared" si="720"/>
        <v>0</v>
      </c>
    </row>
    <row r="1158" spans="38:39" x14ac:dyDescent="0.35">
      <c r="AL1158" s="22">
        <f t="shared" ref="AL1158:AM1158" si="721">AL631</f>
        <v>0</v>
      </c>
      <c r="AM1158" s="22">
        <f t="shared" si="721"/>
        <v>0</v>
      </c>
    </row>
    <row r="1159" spans="38:39" x14ac:dyDescent="0.35">
      <c r="AL1159" s="22">
        <f t="shared" ref="AL1159:AM1159" si="722">AL632</f>
        <v>0</v>
      </c>
      <c r="AM1159" s="22">
        <f t="shared" si="722"/>
        <v>0</v>
      </c>
    </row>
    <row r="1160" spans="38:39" x14ac:dyDescent="0.35">
      <c r="AL1160" s="22">
        <f t="shared" ref="AL1160:AM1160" si="723">AL633</f>
        <v>0</v>
      </c>
      <c r="AM1160" s="22">
        <f t="shared" si="723"/>
        <v>0</v>
      </c>
    </row>
    <row r="1161" spans="38:39" x14ac:dyDescent="0.35">
      <c r="AL1161" s="22">
        <f t="shared" ref="AL1161:AM1161" si="724">AL634</f>
        <v>5.8776435400652343</v>
      </c>
      <c r="AM1161" s="22">
        <f t="shared" si="724"/>
        <v>10.370886985834497</v>
      </c>
    </row>
    <row r="1162" spans="38:39" x14ac:dyDescent="0.35">
      <c r="AL1162" s="22">
        <f t="shared" ref="AL1162:AM1162" si="725">AL635</f>
        <v>5.9672276145902776</v>
      </c>
      <c r="AM1162" s="22">
        <f t="shared" si="725"/>
        <v>16.091401058918475</v>
      </c>
    </row>
    <row r="1163" spans="38:39" x14ac:dyDescent="0.35">
      <c r="AL1163" s="22">
        <f t="shared" ref="AL1163:AM1163" si="726">AL636</f>
        <v>7.3549237509584708</v>
      </c>
      <c r="AM1163" s="22">
        <f t="shared" si="726"/>
        <v>20.187279982282785</v>
      </c>
    </row>
    <row r="1164" spans="38:39" x14ac:dyDescent="0.35">
      <c r="AL1164" s="22">
        <f t="shared" ref="AL1164:AM1164" si="727">AL637</f>
        <v>8.92224107660636</v>
      </c>
      <c r="AM1164" s="22">
        <f t="shared" si="727"/>
        <v>24.829343153156852</v>
      </c>
    </row>
    <row r="1165" spans="38:39" x14ac:dyDescent="0.35">
      <c r="AL1165" s="22">
        <f t="shared" ref="AL1165:AM1165" si="728">AL638</f>
        <v>10.532148794649848</v>
      </c>
      <c r="AM1165" s="22">
        <f t="shared" si="728"/>
        <v>29.365587950062295</v>
      </c>
    </row>
    <row r="1166" spans="38:39" x14ac:dyDescent="0.35">
      <c r="AL1166" s="22">
        <f t="shared" ref="AL1166:AM1166" si="729">AL639</f>
        <v>12.310202519417693</v>
      </c>
      <c r="AM1166" s="22">
        <f t="shared" si="729"/>
        <v>34.41494981316778</v>
      </c>
    </row>
    <row r="1167" spans="38:39" x14ac:dyDescent="0.35">
      <c r="AL1167" s="22">
        <f t="shared" ref="AL1167:AM1167" si="730">AL640</f>
        <v>14.755802151542218</v>
      </c>
      <c r="AM1167" s="22">
        <f t="shared" si="730"/>
        <v>40.719121932296936</v>
      </c>
    </row>
    <row r="1168" spans="38:39" x14ac:dyDescent="0.35">
      <c r="AL1168" s="22">
        <f t="shared" ref="AL1168:AM1168" si="731">AL641</f>
        <v>16.997806876125516</v>
      </c>
      <c r="AM1168" s="22">
        <f t="shared" si="731"/>
        <v>47.351815178497432</v>
      </c>
    </row>
    <row r="1169" spans="38:39" x14ac:dyDescent="0.35">
      <c r="AL1169" s="22">
        <f t="shared" ref="AL1169:AM1169" si="732">AL642</f>
        <v>19.67736868594989</v>
      </c>
      <c r="AM1169" s="22">
        <f t="shared" si="732"/>
        <v>52.656621820451853</v>
      </c>
    </row>
    <row r="1170" spans="38:39" x14ac:dyDescent="0.35">
      <c r="AL1170" s="22">
        <f t="shared" ref="AL1170:AM1170" si="733">AL643</f>
        <v>22.530782987438492</v>
      </c>
      <c r="AM1170" s="22">
        <f t="shared" si="733"/>
        <v>59.465625733939589</v>
      </c>
    </row>
    <row r="1171" spans="38:39" x14ac:dyDescent="0.35">
      <c r="AL1171" s="22">
        <f t="shared" ref="AL1171:AM1171" si="734">AL644</f>
        <v>25.75662649074809</v>
      </c>
      <c r="AM1171" s="22">
        <f t="shared" si="734"/>
        <v>66.423598360760735</v>
      </c>
    </row>
    <row r="1172" spans="38:39" x14ac:dyDescent="0.35">
      <c r="AL1172" s="22">
        <f t="shared" ref="AL1172:AM1172" si="735">AL645</f>
        <v>29.175846165014207</v>
      </c>
      <c r="AM1172" s="22">
        <f t="shared" si="735"/>
        <v>73.333282753843449</v>
      </c>
    </row>
    <row r="1173" spans="38:39" x14ac:dyDescent="0.35">
      <c r="AL1173" s="22">
        <f t="shared" ref="AL1173:AM1173" si="736">AL646</f>
        <v>33.42503103113927</v>
      </c>
      <c r="AM1173" s="22">
        <f t="shared" si="736"/>
        <v>73.713690861232408</v>
      </c>
    </row>
    <row r="1174" spans="38:39" x14ac:dyDescent="0.35">
      <c r="AL1174" s="22">
        <f t="shared" ref="AL1174:AM1174" si="737">AL647</f>
        <v>37.452261251571407</v>
      </c>
      <c r="AM1174" s="22">
        <f t="shared" si="737"/>
        <v>73.353648094380361</v>
      </c>
    </row>
    <row r="1175" spans="38:39" x14ac:dyDescent="0.35">
      <c r="AL1175" s="22">
        <f t="shared" ref="AL1175:AM1175" si="738">AL648</f>
        <v>42.914211219386473</v>
      </c>
      <c r="AM1175" s="22">
        <f t="shared" si="738"/>
        <v>73.386555546266194</v>
      </c>
    </row>
    <row r="1176" spans="38:39" x14ac:dyDescent="0.35">
      <c r="AL1176" s="22">
        <f t="shared" ref="AL1176:AM1176" si="739">AL649</f>
        <v>49.010754092302108</v>
      </c>
      <c r="AM1176" s="22">
        <f t="shared" si="739"/>
        <v>74.048604412156863</v>
      </c>
    </row>
    <row r="1177" spans="38:39" x14ac:dyDescent="0.35">
      <c r="AL1177" s="22">
        <f t="shared" ref="AL1177:AM1177" si="740">AL650</f>
        <v>55.12638987444209</v>
      </c>
      <c r="AM1177" s="22">
        <f t="shared" si="740"/>
        <v>74.517819693060773</v>
      </c>
    </row>
    <row r="1178" spans="38:39" x14ac:dyDescent="0.35">
      <c r="AL1178" s="22">
        <f t="shared" ref="AL1178:AM1178" si="741">AL651</f>
        <v>64.482188110808337</v>
      </c>
      <c r="AM1178" s="22">
        <f t="shared" si="741"/>
        <v>74.527552883949312</v>
      </c>
    </row>
    <row r="1179" spans="38:39" x14ac:dyDescent="0.35">
      <c r="AL1179" s="22">
        <f t="shared" ref="AL1179:AM1179" si="742">AL652</f>
        <v>71.772340903861746</v>
      </c>
      <c r="AM1179" s="22">
        <f t="shared" si="742"/>
        <v>70.77738746213015</v>
      </c>
    </row>
    <row r="1180" spans="38:39" x14ac:dyDescent="0.35">
      <c r="AL1180" s="22">
        <f t="shared" ref="AL1180:AM1180" si="743">AL653</f>
        <v>0</v>
      </c>
      <c r="AM1180" s="22">
        <f t="shared" si="743"/>
        <v>0</v>
      </c>
    </row>
    <row r="1181" spans="38:39" x14ac:dyDescent="0.35">
      <c r="AL1181" s="22">
        <f t="shared" ref="AL1181:AM1181" si="744">AL654</f>
        <v>0</v>
      </c>
      <c r="AM1181" s="22">
        <f t="shared" si="744"/>
        <v>0</v>
      </c>
    </row>
    <row r="1182" spans="38:39" x14ac:dyDescent="0.35">
      <c r="AL1182" s="22">
        <f t="shared" ref="AL1182:AM1182" si="745">AL655</f>
        <v>0</v>
      </c>
      <c r="AM1182" s="22">
        <f t="shared" si="745"/>
        <v>0</v>
      </c>
    </row>
    <row r="1183" spans="38:39" x14ac:dyDescent="0.35">
      <c r="AL1183" s="22">
        <f t="shared" ref="AL1183:AM1183" si="746">AL656</f>
        <v>0</v>
      </c>
      <c r="AM1183" s="22">
        <f t="shared" si="746"/>
        <v>0</v>
      </c>
    </row>
    <row r="1184" spans="38:39" x14ac:dyDescent="0.35">
      <c r="AL1184" s="22">
        <f t="shared" ref="AL1184:AM1184" si="747">AL657</f>
        <v>0</v>
      </c>
      <c r="AM1184" s="22">
        <f t="shared" si="747"/>
        <v>0</v>
      </c>
    </row>
    <row r="1185" spans="38:39" x14ac:dyDescent="0.35">
      <c r="AL1185" s="22">
        <f t="shared" ref="AL1185:AM1185" si="748">AL658</f>
        <v>0</v>
      </c>
      <c r="AM1185" s="22">
        <f t="shared" si="748"/>
        <v>0</v>
      </c>
    </row>
    <row r="1186" spans="38:39" x14ac:dyDescent="0.35">
      <c r="AL1186" s="22">
        <f t="shared" ref="AL1186:AM1186" si="749">AL659</f>
        <v>0</v>
      </c>
      <c r="AM1186" s="22">
        <f t="shared" si="749"/>
        <v>0</v>
      </c>
    </row>
    <row r="1187" spans="38:39" x14ac:dyDescent="0.35">
      <c r="AL1187" s="22">
        <f t="shared" ref="AL1187:AM1187" si="750">AL660</f>
        <v>0</v>
      </c>
      <c r="AM1187" s="22">
        <f t="shared" si="750"/>
        <v>0</v>
      </c>
    </row>
    <row r="1188" spans="38:39" x14ac:dyDescent="0.35">
      <c r="AL1188" s="22">
        <f t="shared" ref="AL1188:AM1188" si="751">AL661</f>
        <v>0</v>
      </c>
      <c r="AM1188" s="22">
        <f t="shared" si="751"/>
        <v>0</v>
      </c>
    </row>
    <row r="1189" spans="38:39" x14ac:dyDescent="0.35">
      <c r="AL1189" s="22">
        <f t="shared" ref="AL1189:AM1189" si="752">AL662</f>
        <v>0</v>
      </c>
      <c r="AM1189" s="22">
        <f t="shared" si="752"/>
        <v>0</v>
      </c>
    </row>
    <row r="1190" spans="38:39" x14ac:dyDescent="0.35">
      <c r="AL1190" s="22">
        <f t="shared" ref="AL1190:AM1190" si="753">AL663</f>
        <v>0</v>
      </c>
      <c r="AM1190" s="22">
        <f t="shared" si="753"/>
        <v>0</v>
      </c>
    </row>
    <row r="1191" spans="38:39" x14ac:dyDescent="0.35">
      <c r="AL1191" s="22">
        <f t="shared" ref="AL1191:AM1191" si="754">AL664</f>
        <v>0</v>
      </c>
      <c r="AM1191" s="22">
        <f t="shared" si="754"/>
        <v>0</v>
      </c>
    </row>
    <row r="1192" spans="38:39" x14ac:dyDescent="0.35">
      <c r="AL1192" s="22">
        <f t="shared" ref="AL1192:AM1192" si="755">AL665</f>
        <v>0</v>
      </c>
      <c r="AM1192" s="22">
        <f t="shared" si="755"/>
        <v>0</v>
      </c>
    </row>
    <row r="1193" spans="38:39" x14ac:dyDescent="0.35">
      <c r="AL1193" s="22">
        <f t="shared" ref="AL1193:AM1193" si="756">AL666</f>
        <v>0</v>
      </c>
      <c r="AM1193" s="22">
        <f t="shared" si="756"/>
        <v>0</v>
      </c>
    </row>
    <row r="1194" spans="38:39" x14ac:dyDescent="0.35">
      <c r="AL1194" s="22">
        <f t="shared" ref="AL1194:AM1194" si="757">AL667</f>
        <v>6.4530135670045397</v>
      </c>
      <c r="AM1194" s="22">
        <f t="shared" si="757"/>
        <v>16.460116673716655</v>
      </c>
    </row>
    <row r="1195" spans="38:39" x14ac:dyDescent="0.35">
      <c r="AL1195" s="22">
        <f t="shared" ref="AL1195:AM1195" si="758">AL668</f>
        <v>7.6696419817100292</v>
      </c>
      <c r="AM1195" s="22">
        <f t="shared" si="758"/>
        <v>20.81778637586882</v>
      </c>
    </row>
    <row r="1196" spans="38:39" x14ac:dyDescent="0.35">
      <c r="AL1196" s="22">
        <f t="shared" ref="AL1196:AM1196" si="759">AL669</f>
        <v>9.2176379804980026</v>
      </c>
      <c r="AM1196" s="22">
        <f t="shared" si="759"/>
        <v>25.667369619867372</v>
      </c>
    </row>
    <row r="1197" spans="38:39" x14ac:dyDescent="0.35">
      <c r="AL1197" s="22">
        <f t="shared" ref="AL1197:AM1197" si="760">AL670</f>
        <v>10.728578451153814</v>
      </c>
      <c r="AM1197" s="22">
        <f t="shared" si="760"/>
        <v>31.091048831123011</v>
      </c>
    </row>
    <row r="1198" spans="38:39" x14ac:dyDescent="0.35">
      <c r="AL1198" s="22">
        <f t="shared" ref="AL1198:AM1198" si="761">AL671</f>
        <v>12.814039085061866</v>
      </c>
      <c r="AM1198" s="22">
        <f t="shared" si="761"/>
        <v>35.64492789213714</v>
      </c>
    </row>
    <row r="1199" spans="38:39" x14ac:dyDescent="0.35">
      <c r="AL1199" s="22">
        <f t="shared" ref="AL1199:AM1199" si="762">AL672</f>
        <v>15.156862797867348</v>
      </c>
      <c r="AM1199" s="22">
        <f t="shared" si="762"/>
        <v>42.182056037975059</v>
      </c>
    </row>
    <row r="1200" spans="38:39" x14ac:dyDescent="0.35">
      <c r="AL1200" s="22">
        <f t="shared" ref="AL1200:AM1200" si="763">AL673</f>
        <v>17.525472359563029</v>
      </c>
      <c r="AM1200" s="22">
        <f t="shared" si="763"/>
        <v>49.157094551066891</v>
      </c>
    </row>
    <row r="1201" spans="38:39" x14ac:dyDescent="0.35">
      <c r="AL1201" s="22">
        <f t="shared" ref="AL1201:AM1201" si="764">AL674</f>
        <v>20.343231919834956</v>
      </c>
      <c r="AM1201" s="22">
        <f t="shared" si="764"/>
        <v>56.780914465268822</v>
      </c>
    </row>
    <row r="1202" spans="38:39" x14ac:dyDescent="0.35">
      <c r="AL1202" s="22">
        <f t="shared" ref="AL1202:AM1202" si="765">AL675</f>
        <v>23.306181295929381</v>
      </c>
      <c r="AM1202" s="22">
        <f t="shared" si="765"/>
        <v>62.144821581435238</v>
      </c>
    </row>
    <row r="1203" spans="38:39" x14ac:dyDescent="0.35">
      <c r="AL1203" s="22">
        <f t="shared" ref="AL1203:AM1203" si="766">AL676</f>
        <v>26.492403515001541</v>
      </c>
      <c r="AM1203" s="22">
        <f t="shared" si="766"/>
        <v>69.910667415133659</v>
      </c>
    </row>
    <row r="1204" spans="38:39" x14ac:dyDescent="0.35">
      <c r="AL1204" s="22">
        <f t="shared" ref="AL1204:AM1204" si="767">AL677</f>
        <v>30.261143170516281</v>
      </c>
      <c r="AM1204" s="22">
        <f t="shared" si="767"/>
        <v>77.250424397017881</v>
      </c>
    </row>
    <row r="1205" spans="38:39" x14ac:dyDescent="0.35">
      <c r="AL1205" s="22">
        <f t="shared" ref="AL1205:AM1205" si="768">AL678</f>
        <v>34.281868499871528</v>
      </c>
      <c r="AM1205" s="22">
        <f t="shared" si="768"/>
        <v>82.448472532600732</v>
      </c>
    </row>
    <row r="1206" spans="38:39" x14ac:dyDescent="0.35">
      <c r="AL1206" s="22">
        <f t="shared" ref="AL1206:AM1206" si="769">AL679</f>
        <v>39.110182557236008</v>
      </c>
      <c r="AM1206" s="22">
        <f t="shared" si="769"/>
        <v>82.952432501418599</v>
      </c>
    </row>
    <row r="1207" spans="38:39" x14ac:dyDescent="0.35">
      <c r="AL1207" s="22">
        <f t="shared" ref="AL1207:AM1207" si="770">AL680</f>
        <v>43.503601526795116</v>
      </c>
      <c r="AM1207" s="22">
        <f t="shared" si="770"/>
        <v>82.514795652454438</v>
      </c>
    </row>
    <row r="1208" spans="38:39" x14ac:dyDescent="0.35">
      <c r="AL1208" s="22">
        <f t="shared" ref="AL1208:AM1208" si="771">AL681</f>
        <v>49.883652849083624</v>
      </c>
      <c r="AM1208" s="22">
        <f t="shared" si="771"/>
        <v>81.336417592751914</v>
      </c>
    </row>
    <row r="1209" spans="38:39" x14ac:dyDescent="0.35">
      <c r="AL1209" s="22">
        <f t="shared" ref="AL1209:AM1209" si="772">AL682</f>
        <v>56.26896108697958</v>
      </c>
      <c r="AM1209" s="22">
        <f t="shared" si="772"/>
        <v>82.539452620787472</v>
      </c>
    </row>
    <row r="1210" spans="38:39" x14ac:dyDescent="0.35">
      <c r="AL1210" s="22">
        <f t="shared" ref="AL1210:AM1210" si="773">AL683</f>
        <v>63.196745991030951</v>
      </c>
      <c r="AM1210" s="22">
        <f t="shared" si="773"/>
        <v>82.940205651098211</v>
      </c>
    </row>
    <row r="1211" spans="38:39" x14ac:dyDescent="0.35">
      <c r="AL1211" s="22">
        <f t="shared" ref="AL1211:AM1211" si="774">AL684</f>
        <v>73.754507275432957</v>
      </c>
      <c r="AM1211" s="22">
        <f t="shared" si="774"/>
        <v>82.327081518127528</v>
      </c>
    </row>
    <row r="1212" spans="38:39" x14ac:dyDescent="0.35">
      <c r="AL1212" s="22">
        <f t="shared" ref="AL1212:AM1212" si="775">AL685</f>
        <v>81.605430697154333</v>
      </c>
      <c r="AM1212" s="22">
        <f t="shared" si="775"/>
        <v>79.317888473815017</v>
      </c>
    </row>
    <row r="1213" spans="38:39" x14ac:dyDescent="0.35">
      <c r="AL1213" s="22">
        <f t="shared" ref="AL1213:AM1213" si="776">AL686</f>
        <v>0</v>
      </c>
      <c r="AM1213" s="22">
        <f t="shared" si="776"/>
        <v>0</v>
      </c>
    </row>
    <row r="1214" spans="38:39" x14ac:dyDescent="0.35">
      <c r="AL1214" s="22">
        <f t="shared" ref="AL1214:AM1214" si="777">AL687</f>
        <v>0</v>
      </c>
      <c r="AM1214" s="22">
        <f t="shared" si="777"/>
        <v>0</v>
      </c>
    </row>
    <row r="1215" spans="38:39" x14ac:dyDescent="0.35">
      <c r="AL1215" s="22">
        <f t="shared" ref="AL1215:AM1215" si="778">AL688</f>
        <v>0</v>
      </c>
      <c r="AM1215" s="22">
        <f t="shared" si="778"/>
        <v>0</v>
      </c>
    </row>
    <row r="1216" spans="38:39" x14ac:dyDescent="0.35">
      <c r="AL1216" s="22">
        <f t="shared" ref="AL1216:AM1216" si="779">AL689</f>
        <v>0</v>
      </c>
      <c r="AM1216" s="22">
        <f t="shared" si="779"/>
        <v>0</v>
      </c>
    </row>
    <row r="1217" spans="38:39" x14ac:dyDescent="0.35">
      <c r="AL1217" s="22">
        <f t="shared" ref="AL1217:AM1217" si="780">AL690</f>
        <v>0</v>
      </c>
      <c r="AM1217" s="22">
        <f t="shared" si="780"/>
        <v>0</v>
      </c>
    </row>
    <row r="1218" spans="38:39" x14ac:dyDescent="0.35">
      <c r="AL1218" s="22">
        <f t="shared" ref="AL1218:AM1218" si="781">AL691</f>
        <v>0</v>
      </c>
      <c r="AM1218" s="22">
        <f t="shared" si="781"/>
        <v>0</v>
      </c>
    </row>
    <row r="1219" spans="38:39" x14ac:dyDescent="0.35">
      <c r="AL1219" s="22">
        <f t="shared" ref="AL1219:AM1219" si="782">AL692</f>
        <v>0</v>
      </c>
      <c r="AM1219" s="22">
        <f t="shared" si="782"/>
        <v>0</v>
      </c>
    </row>
    <row r="1220" spans="38:39" x14ac:dyDescent="0.35">
      <c r="AL1220" s="22">
        <f t="shared" ref="AL1220:AM1220" si="783">AL693</f>
        <v>0</v>
      </c>
      <c r="AM1220" s="22">
        <f t="shared" si="783"/>
        <v>0</v>
      </c>
    </row>
    <row r="1221" spans="38:39" x14ac:dyDescent="0.35">
      <c r="AL1221" s="22">
        <f t="shared" ref="AL1221:AM1221" si="784">AL694</f>
        <v>0</v>
      </c>
      <c r="AM1221" s="22">
        <f t="shared" si="784"/>
        <v>0</v>
      </c>
    </row>
    <row r="1222" spans="38:39" x14ac:dyDescent="0.35">
      <c r="AL1222" s="22">
        <f t="shared" ref="AL1222:AM1222" si="785">AL695</f>
        <v>0</v>
      </c>
      <c r="AM1222" s="22">
        <f t="shared" si="785"/>
        <v>0</v>
      </c>
    </row>
    <row r="1223" spans="38:39" x14ac:dyDescent="0.35">
      <c r="AL1223" s="22">
        <f t="shared" ref="AL1223:AM1223" si="786">AL696</f>
        <v>0</v>
      </c>
      <c r="AM1223" s="22">
        <f t="shared" si="786"/>
        <v>0</v>
      </c>
    </row>
    <row r="1224" spans="38:39" x14ac:dyDescent="0.35">
      <c r="AL1224" s="22">
        <f t="shared" ref="AL1224:AM1224" si="787">AL697</f>
        <v>0</v>
      </c>
      <c r="AM1224" s="22">
        <f t="shared" si="787"/>
        <v>0</v>
      </c>
    </row>
    <row r="1225" spans="38:39" x14ac:dyDescent="0.35">
      <c r="AL1225" s="22">
        <f t="shared" ref="AL1225:AM1225" si="788">AL698</f>
        <v>0</v>
      </c>
      <c r="AM1225" s="22">
        <f t="shared" si="788"/>
        <v>0</v>
      </c>
    </row>
    <row r="1226" spans="38:39" x14ac:dyDescent="0.35">
      <c r="AL1226" s="22">
        <f t="shared" ref="AL1226:AM1226" si="789">AL699</f>
        <v>7.239549118409724</v>
      </c>
      <c r="AM1226" s="22">
        <f t="shared" si="789"/>
        <v>17.030285959568307</v>
      </c>
    </row>
    <row r="1227" spans="38:39" x14ac:dyDescent="0.35">
      <c r="AL1227" s="22">
        <f t="shared" ref="AL1227:AM1227" si="790">AL700</f>
        <v>7.8058814969456858</v>
      </c>
      <c r="AM1227" s="22">
        <f t="shared" si="790"/>
        <v>21.42538556537032</v>
      </c>
    </row>
    <row r="1228" spans="38:39" x14ac:dyDescent="0.35">
      <c r="AL1228" s="22">
        <f t="shared" ref="AL1228:AM1228" si="791">AL701</f>
        <v>9.5792524783588533</v>
      </c>
      <c r="AM1228" s="22">
        <f t="shared" si="791"/>
        <v>26.452283641357852</v>
      </c>
    </row>
    <row r="1229" spans="38:39" x14ac:dyDescent="0.35">
      <c r="AL1229" s="22">
        <f t="shared" ref="AL1229:AM1229" si="792">AL702</f>
        <v>11.383356756037076</v>
      </c>
      <c r="AM1229" s="22">
        <f t="shared" si="792"/>
        <v>32.098303772672601</v>
      </c>
    </row>
    <row r="1230" spans="38:39" x14ac:dyDescent="0.35">
      <c r="AL1230" s="22">
        <f t="shared" ref="AL1230:AM1230" si="793">AL703</f>
        <v>13.127570436853203</v>
      </c>
      <c r="AM1230" s="22">
        <f t="shared" si="793"/>
        <v>36.838426316045108</v>
      </c>
    </row>
    <row r="1231" spans="38:39" x14ac:dyDescent="0.35">
      <c r="AL1231" s="22">
        <f t="shared" ref="AL1231:AM1231" si="794">AL704</f>
        <v>15.353626626678144</v>
      </c>
      <c r="AM1231" s="22">
        <f t="shared" si="794"/>
        <v>43.553429535501373</v>
      </c>
    </row>
    <row r="1232" spans="38:39" x14ac:dyDescent="0.35">
      <c r="AL1232" s="22">
        <f t="shared" ref="AL1232:AM1232" si="795">AL705</f>
        <v>18.296169267627061</v>
      </c>
      <c r="AM1232" s="22">
        <f t="shared" si="795"/>
        <v>51.049519731061778</v>
      </c>
    </row>
    <row r="1233" spans="38:39" x14ac:dyDescent="0.35">
      <c r="AL1233" s="22">
        <f t="shared" ref="AL1233:AM1233" si="796">AL706</f>
        <v>20.988733756116719</v>
      </c>
      <c r="AM1233" s="22">
        <f t="shared" si="796"/>
        <v>58.877033648090588</v>
      </c>
    </row>
    <row r="1234" spans="38:39" x14ac:dyDescent="0.35">
      <c r="AL1234" s="22">
        <f t="shared" ref="AL1234:AM1234" si="797">AL707</f>
        <v>24.058905122168436</v>
      </c>
      <c r="AM1234" s="22">
        <f t="shared" si="797"/>
        <v>65.457717756694322</v>
      </c>
    </row>
    <row r="1235" spans="38:39" x14ac:dyDescent="0.35">
      <c r="AL1235" s="22">
        <f t="shared" ref="AL1235:AM1235" si="798">AL708</f>
        <v>27.328202388046417</v>
      </c>
      <c r="AM1235" s="22">
        <f t="shared" si="798"/>
        <v>72.953353135641137</v>
      </c>
    </row>
    <row r="1236" spans="38:39" x14ac:dyDescent="0.35">
      <c r="AL1236" s="22">
        <f t="shared" ref="AL1236:AM1236" si="799">AL709</f>
        <v>31.231791076043567</v>
      </c>
      <c r="AM1236" s="22">
        <f t="shared" si="799"/>
        <v>81.286807855060459</v>
      </c>
    </row>
    <row r="1237" spans="38:39" x14ac:dyDescent="0.35">
      <c r="AL1237" s="22">
        <f t="shared" ref="AL1237:AM1237" si="800">AL710</f>
        <v>35.420653729995578</v>
      </c>
      <c r="AM1237" s="22">
        <f t="shared" si="800"/>
        <v>89.256819824440626</v>
      </c>
    </row>
    <row r="1238" spans="38:39" x14ac:dyDescent="0.35">
      <c r="AL1238" s="22">
        <f t="shared" ref="AL1238:AM1238" si="801">AL711</f>
        <v>40.003968086903434</v>
      </c>
      <c r="AM1238" s="22">
        <f t="shared" si="801"/>
        <v>91.659733632787152</v>
      </c>
    </row>
    <row r="1239" spans="38:39" x14ac:dyDescent="0.35">
      <c r="AL1239" s="22">
        <f t="shared" ref="AL1239:AM1239" si="802">AL712</f>
        <v>44.806567274834393</v>
      </c>
      <c r="AM1239" s="22">
        <f t="shared" si="802"/>
        <v>92.015770349528722</v>
      </c>
    </row>
    <row r="1240" spans="38:39" x14ac:dyDescent="0.35">
      <c r="AL1240" s="22">
        <f t="shared" ref="AL1240:AM1240" si="803">AL713</f>
        <v>50.012162244383461</v>
      </c>
      <c r="AM1240" s="22">
        <f t="shared" si="803"/>
        <v>91.883336953151769</v>
      </c>
    </row>
    <row r="1241" spans="38:39" x14ac:dyDescent="0.35">
      <c r="AL1241" s="22">
        <f t="shared" ref="AL1241:AM1241" si="804">AL714</f>
        <v>57.267744849895678</v>
      </c>
      <c r="AM1241" s="22">
        <f t="shared" si="804"/>
        <v>91.091841190294176</v>
      </c>
    </row>
    <row r="1242" spans="38:39" x14ac:dyDescent="0.35">
      <c r="AL1242" s="22">
        <f t="shared" ref="AL1242:AM1242" si="805">AL715</f>
        <v>64.184297483996303</v>
      </c>
      <c r="AM1242" s="22">
        <f t="shared" si="805"/>
        <v>92.376324329865739</v>
      </c>
    </row>
    <row r="1243" spans="38:39" x14ac:dyDescent="0.35">
      <c r="AL1243" s="22">
        <f t="shared" ref="AL1243:AM1243" si="806">AL716</f>
        <v>72.170863826309429</v>
      </c>
      <c r="AM1243" s="22">
        <f t="shared" si="806"/>
        <v>92.747682766768619</v>
      </c>
    </row>
    <row r="1244" spans="38:39" x14ac:dyDescent="0.35">
      <c r="AL1244" s="22">
        <f t="shared" ref="AL1244:AM1244" si="807">AL717</f>
        <v>83.791004990557227</v>
      </c>
      <c r="AM1244" s="22">
        <f t="shared" si="807"/>
        <v>92.028139447033894</v>
      </c>
    </row>
    <row r="1245" spans="38:39" x14ac:dyDescent="0.35">
      <c r="AL1245" s="22">
        <f t="shared" ref="AL1245:AM1245" si="808">AL718</f>
        <v>92.19765651661892</v>
      </c>
      <c r="AM1245" s="22">
        <f t="shared" si="808"/>
        <v>88.543984833875882</v>
      </c>
    </row>
    <row r="1246" spans="38:39" x14ac:dyDescent="0.35">
      <c r="AL1246" s="22">
        <f t="shared" ref="AL1246:AM1246" si="809">AL719</f>
        <v>0</v>
      </c>
      <c r="AM1246" s="22">
        <f t="shared" si="809"/>
        <v>0</v>
      </c>
    </row>
    <row r="1247" spans="38:39" x14ac:dyDescent="0.35">
      <c r="AL1247" s="22">
        <f t="shared" ref="AL1247:AM1247" si="810">AL720</f>
        <v>0</v>
      </c>
      <c r="AM1247" s="22">
        <f t="shared" si="810"/>
        <v>0</v>
      </c>
    </row>
    <row r="1248" spans="38:39" x14ac:dyDescent="0.35">
      <c r="AL1248" s="22">
        <f t="shared" ref="AL1248:AM1248" si="811">AL721</f>
        <v>0</v>
      </c>
      <c r="AM1248" s="22">
        <f t="shared" si="811"/>
        <v>0</v>
      </c>
    </row>
    <row r="1249" spans="38:39" x14ac:dyDescent="0.35">
      <c r="AL1249" s="22">
        <f t="shared" ref="AL1249:AM1249" si="812">AL722</f>
        <v>0</v>
      </c>
      <c r="AM1249" s="22">
        <f t="shared" si="812"/>
        <v>0</v>
      </c>
    </row>
    <row r="1250" spans="38:39" x14ac:dyDescent="0.35">
      <c r="AL1250" s="22">
        <f t="shared" ref="AL1250:AM1250" si="813">AL723</f>
        <v>0</v>
      </c>
      <c r="AM1250" s="22">
        <f t="shared" si="813"/>
        <v>0</v>
      </c>
    </row>
    <row r="1251" spans="38:39" x14ac:dyDescent="0.35">
      <c r="AL1251" s="22">
        <f t="shared" ref="AL1251:AM1251" si="814">AL724</f>
        <v>0</v>
      </c>
      <c r="AM1251" s="22">
        <f t="shared" si="814"/>
        <v>0</v>
      </c>
    </row>
    <row r="1252" spans="38:39" x14ac:dyDescent="0.35">
      <c r="AL1252" s="22">
        <f t="shared" ref="AL1252:AM1252" si="815">AL725</f>
        <v>0</v>
      </c>
      <c r="AM1252" s="22">
        <f t="shared" si="815"/>
        <v>0</v>
      </c>
    </row>
    <row r="1253" spans="38:39" x14ac:dyDescent="0.35">
      <c r="AL1253" s="22">
        <f t="shared" ref="AL1253:AM1253" si="816">AL726</f>
        <v>0</v>
      </c>
      <c r="AM1253" s="22">
        <f t="shared" si="816"/>
        <v>0</v>
      </c>
    </row>
    <row r="1254" spans="38:39" x14ac:dyDescent="0.35">
      <c r="AL1254" s="22">
        <f t="shared" ref="AL1254:AM1254" si="817">AL727</f>
        <v>0</v>
      </c>
      <c r="AM1254" s="22">
        <f t="shared" si="817"/>
        <v>0</v>
      </c>
    </row>
    <row r="1255" spans="38:39" x14ac:dyDescent="0.35">
      <c r="AL1255" s="22">
        <f t="shared" ref="AL1255:AM1255" si="818">AL728</f>
        <v>0</v>
      </c>
      <c r="AM1255" s="22">
        <f t="shared" si="818"/>
        <v>0</v>
      </c>
    </row>
    <row r="1256" spans="38:39" x14ac:dyDescent="0.35">
      <c r="AL1256" s="22">
        <f t="shared" ref="AL1256:AM1256" si="819">AL729</f>
        <v>0</v>
      </c>
      <c r="AM1256" s="22">
        <f t="shared" si="819"/>
        <v>0</v>
      </c>
    </row>
    <row r="1257" spans="38:39" x14ac:dyDescent="0.35">
      <c r="AL1257" s="22">
        <f t="shared" ref="AL1257:AM1257" si="820">AL730</f>
        <v>0</v>
      </c>
      <c r="AM1257" s="22">
        <f t="shared" si="820"/>
        <v>0</v>
      </c>
    </row>
    <row r="1258" spans="38:39" x14ac:dyDescent="0.35">
      <c r="AL1258" s="22">
        <f t="shared" ref="AL1258:AM1258" si="821">AL731</f>
        <v>7.6526789974095966</v>
      </c>
      <c r="AM1258" s="22">
        <f t="shared" si="821"/>
        <v>15.526654888482778</v>
      </c>
    </row>
    <row r="1259" spans="38:39" x14ac:dyDescent="0.35">
      <c r="AL1259" s="22">
        <f t="shared" ref="AL1259:AM1259" si="822">AL732</f>
        <v>7.8476423500253096</v>
      </c>
      <c r="AM1259" s="22">
        <f t="shared" si="822"/>
        <v>21.966838288970838</v>
      </c>
    </row>
    <row r="1260" spans="38:39" x14ac:dyDescent="0.35">
      <c r="AL1260" s="22">
        <f t="shared" ref="AL1260:AM1260" si="823">AL733</f>
        <v>9.6303370614099197</v>
      </c>
      <c r="AM1260" s="22">
        <f t="shared" si="823"/>
        <v>27.219762330345091</v>
      </c>
    </row>
    <row r="1261" spans="38:39" x14ac:dyDescent="0.35">
      <c r="AL1261" s="22">
        <f t="shared" ref="AL1261:AM1261" si="824">AL734</f>
        <v>11.497641366260904</v>
      </c>
      <c r="AM1261" s="22">
        <f t="shared" si="824"/>
        <v>33.122598635175223</v>
      </c>
    </row>
    <row r="1262" spans="38:39" x14ac:dyDescent="0.35">
      <c r="AL1262" s="22">
        <f t="shared" ref="AL1262:AM1262" si="825">AL735</f>
        <v>13.709865233508037</v>
      </c>
      <c r="AM1262" s="22">
        <f t="shared" si="825"/>
        <v>39.648282298543414</v>
      </c>
    </row>
    <row r="1263" spans="38:39" x14ac:dyDescent="0.35">
      <c r="AL1263" s="22">
        <f t="shared" ref="AL1263:AM1263" si="826">AL736</f>
        <v>16.049106840390504</v>
      </c>
      <c r="AM1263" s="22">
        <f t="shared" si="826"/>
        <v>44.988547899114387</v>
      </c>
    </row>
    <row r="1264" spans="38:39" x14ac:dyDescent="0.35">
      <c r="AL1264" s="22">
        <f t="shared" ref="AL1264:AM1264" si="827">AL737</f>
        <v>18.718275838345573</v>
      </c>
      <c r="AM1264" s="22">
        <f t="shared" si="827"/>
        <v>52.764792097947691</v>
      </c>
    </row>
    <row r="1265" spans="38:39" x14ac:dyDescent="0.35">
      <c r="AL1265" s="22">
        <f t="shared" ref="AL1265:AM1265" si="828">AL738</f>
        <v>21.62838769907956</v>
      </c>
      <c r="AM1265" s="22">
        <f t="shared" si="828"/>
        <v>60.943041780917206</v>
      </c>
    </row>
    <row r="1266" spans="38:39" x14ac:dyDescent="0.35">
      <c r="AL1266" s="22">
        <f t="shared" ref="AL1266:AM1266" si="829">AL739</f>
        <v>24.926244669228637</v>
      </c>
      <c r="AM1266" s="22">
        <f t="shared" si="829"/>
        <v>69.874201787093014</v>
      </c>
    </row>
    <row r="1267" spans="38:39" x14ac:dyDescent="0.35">
      <c r="AL1267" s="22">
        <f t="shared" ref="AL1267:AM1267" si="830">AL740</f>
        <v>28.214261027055453</v>
      </c>
      <c r="AM1267" s="22">
        <f t="shared" si="830"/>
        <v>76.002919129787301</v>
      </c>
    </row>
    <row r="1268" spans="38:39" x14ac:dyDescent="0.35">
      <c r="AL1268" s="22">
        <f t="shared" ref="AL1268:AM1268" si="831">AL741</f>
        <v>32.043325838546785</v>
      </c>
      <c r="AM1268" s="22">
        <f t="shared" si="831"/>
        <v>84.998548380310595</v>
      </c>
    </row>
    <row r="1269" spans="38:39" x14ac:dyDescent="0.35">
      <c r="AL1269" s="22">
        <f t="shared" ref="AL1269:AM1269" si="832">AL742</f>
        <v>36.55839563463767</v>
      </c>
      <c r="AM1269" s="22">
        <f t="shared" si="832"/>
        <v>93.525304913994134</v>
      </c>
    </row>
    <row r="1270" spans="38:39" x14ac:dyDescent="0.35">
      <c r="AL1270" s="22">
        <f t="shared" ref="AL1270:AM1270" si="833">AL743</f>
        <v>40.628270667069799</v>
      </c>
      <c r="AM1270" s="22">
        <f t="shared" si="833"/>
        <v>101.90653063242908</v>
      </c>
    </row>
    <row r="1271" spans="38:39" x14ac:dyDescent="0.35">
      <c r="AL1271" s="22">
        <f t="shared" ref="AL1271:AM1271" si="834">AL744</f>
        <v>46.094159263435024</v>
      </c>
      <c r="AM1271" s="22">
        <f t="shared" si="834"/>
        <v>101.91481054603697</v>
      </c>
    </row>
    <row r="1272" spans="38:39" x14ac:dyDescent="0.35">
      <c r="AL1272" s="22">
        <f t="shared" ref="AL1272:AM1272" si="835">AL745</f>
        <v>51.050198448721865</v>
      </c>
      <c r="AM1272" s="22">
        <f t="shared" si="835"/>
        <v>101.24671911502449</v>
      </c>
    </row>
    <row r="1273" spans="38:39" x14ac:dyDescent="0.35">
      <c r="AL1273" s="22">
        <f t="shared" ref="AL1273:AM1273" si="836">AL746</f>
        <v>57.491043736647001</v>
      </c>
      <c r="AM1273" s="22">
        <f t="shared" si="836"/>
        <v>102.13673693333358</v>
      </c>
    </row>
    <row r="1274" spans="38:39" x14ac:dyDescent="0.35">
      <c r="AL1274" s="22">
        <f t="shared" ref="AL1274:AM1274" si="837">AL747</f>
        <v>65.29520520857686</v>
      </c>
      <c r="AM1274" s="22">
        <f t="shared" si="837"/>
        <v>101.66511378949929</v>
      </c>
    </row>
    <row r="1275" spans="38:39" x14ac:dyDescent="0.35">
      <c r="AL1275" s="22">
        <f t="shared" ref="AL1275:AM1275" si="838">AL748</f>
        <v>72.777944140995629</v>
      </c>
      <c r="AM1275" s="22">
        <f t="shared" si="838"/>
        <v>102.0387396420646</v>
      </c>
    </row>
    <row r="1276" spans="38:39" x14ac:dyDescent="0.35">
      <c r="AL1276" s="22">
        <f t="shared" ref="AL1276:AM1276" si="839">AL749</f>
        <v>82.077721644959169</v>
      </c>
      <c r="AM1276" s="22">
        <f t="shared" si="839"/>
        <v>102.54003074310762</v>
      </c>
    </row>
    <row r="1277" spans="38:39" x14ac:dyDescent="0.35">
      <c r="AL1277" s="22">
        <f t="shared" ref="AL1277:AM1277" si="840">AL750</f>
        <v>94.175635737811021</v>
      </c>
      <c r="AM1277" s="22">
        <f t="shared" si="840"/>
        <v>100.88540457001385</v>
      </c>
    </row>
    <row r="1278" spans="38:39" x14ac:dyDescent="0.35">
      <c r="AL1278" s="22">
        <f t="shared" ref="AL1278:AM1278" si="841">AL751</f>
        <v>0</v>
      </c>
      <c r="AM1278" s="22">
        <f t="shared" si="841"/>
        <v>0</v>
      </c>
    </row>
    <row r="1279" spans="38:39" x14ac:dyDescent="0.35">
      <c r="AL1279" s="22">
        <f t="shared" ref="AL1279:AM1279" si="842">AL752</f>
        <v>0</v>
      </c>
      <c r="AM1279" s="22">
        <f t="shared" si="842"/>
        <v>0</v>
      </c>
    </row>
    <row r="1280" spans="38:39" x14ac:dyDescent="0.35">
      <c r="AL1280" s="22">
        <f t="shared" ref="AL1280:AM1280" si="843">AL753</f>
        <v>0</v>
      </c>
      <c r="AM1280" s="22">
        <f t="shared" si="843"/>
        <v>0</v>
      </c>
    </row>
    <row r="1281" spans="38:39" x14ac:dyDescent="0.35">
      <c r="AL1281" s="22">
        <f t="shared" ref="AL1281:AM1281" si="844">AL754</f>
        <v>0</v>
      </c>
      <c r="AM1281" s="22">
        <f t="shared" si="844"/>
        <v>0</v>
      </c>
    </row>
    <row r="1282" spans="38:39" x14ac:dyDescent="0.35">
      <c r="AL1282" s="22">
        <f t="shared" ref="AL1282:AM1282" si="845">AL755</f>
        <v>0</v>
      </c>
      <c r="AM1282" s="22">
        <f t="shared" si="845"/>
        <v>0</v>
      </c>
    </row>
    <row r="1283" spans="38:39" x14ac:dyDescent="0.35">
      <c r="AL1283" s="22">
        <f t="shared" ref="AL1283:AM1283" si="846">AL756</f>
        <v>0</v>
      </c>
      <c r="AM1283" s="22">
        <f t="shared" si="846"/>
        <v>0</v>
      </c>
    </row>
    <row r="1284" spans="38:39" x14ac:dyDescent="0.35">
      <c r="AL1284" s="22">
        <f t="shared" ref="AL1284:AM1284" si="847">AL757</f>
        <v>0</v>
      </c>
      <c r="AM1284" s="22">
        <f t="shared" si="847"/>
        <v>0</v>
      </c>
    </row>
    <row r="1285" spans="38:39" x14ac:dyDescent="0.35">
      <c r="AL1285" s="22">
        <f t="shared" ref="AL1285:AM1285" si="848">AL758</f>
        <v>0</v>
      </c>
      <c r="AM1285" s="22">
        <f t="shared" si="848"/>
        <v>0</v>
      </c>
    </row>
    <row r="1286" spans="38:39" x14ac:dyDescent="0.35">
      <c r="AL1286" s="22">
        <f t="shared" ref="AL1286:AM1286" si="849">AL759</f>
        <v>0</v>
      </c>
      <c r="AM1286" s="22">
        <f t="shared" si="849"/>
        <v>0</v>
      </c>
    </row>
    <row r="1287" spans="38:39" x14ac:dyDescent="0.35">
      <c r="AL1287" s="22">
        <f t="shared" ref="AL1287:AM1287" si="850">AL760</f>
        <v>0</v>
      </c>
      <c r="AM1287" s="22">
        <f t="shared" si="850"/>
        <v>0</v>
      </c>
    </row>
    <row r="1288" spans="38:39" x14ac:dyDescent="0.35">
      <c r="AL1288" s="22">
        <f t="shared" ref="AL1288:AM1288" si="851">AL761</f>
        <v>0</v>
      </c>
      <c r="AM1288" s="22">
        <f t="shared" si="851"/>
        <v>0</v>
      </c>
    </row>
    <row r="1289" spans="38:39" x14ac:dyDescent="0.35">
      <c r="AL1289" s="22">
        <f t="shared" ref="AL1289:AM1289" si="852">AL762</f>
        <v>0</v>
      </c>
      <c r="AM1289" s="22">
        <f t="shared" si="852"/>
        <v>0</v>
      </c>
    </row>
    <row r="1290" spans="38:39" x14ac:dyDescent="0.35">
      <c r="AL1290" s="22">
        <f t="shared" ref="AL1290:AM1290" si="853">AL763</f>
        <v>8.4250823693184316</v>
      </c>
      <c r="AM1290" s="22">
        <f t="shared" si="853"/>
        <v>11.165433765026036</v>
      </c>
    </row>
    <row r="1291" spans="38:39" x14ac:dyDescent="0.35">
      <c r="AL1291" s="22">
        <f t="shared" ref="AL1291:AM1291" si="854">AL764</f>
        <v>8.6259994026247355</v>
      </c>
      <c r="AM1291" s="22">
        <f t="shared" si="854"/>
        <v>22.40482655947206</v>
      </c>
    </row>
    <row r="1292" spans="38:39" x14ac:dyDescent="0.35">
      <c r="AL1292" s="22">
        <f t="shared" ref="AL1292:AM1292" si="855">AL765</f>
        <v>10.070718172031901</v>
      </c>
      <c r="AM1292" s="22">
        <f t="shared" si="855"/>
        <v>27.967430995399763</v>
      </c>
    </row>
    <row r="1293" spans="38:39" x14ac:dyDescent="0.35">
      <c r="AL1293" s="22">
        <f t="shared" ref="AL1293:AM1293" si="856">AL766</f>
        <v>12.12377004100934</v>
      </c>
      <c r="AM1293" s="22">
        <f t="shared" si="856"/>
        <v>34.082335884302807</v>
      </c>
    </row>
    <row r="1294" spans="38:39" x14ac:dyDescent="0.35">
      <c r="AL1294" s="22">
        <f t="shared" ref="AL1294:AM1294" si="857">AL767</f>
        <v>14.091617442299773</v>
      </c>
      <c r="AM1294" s="22">
        <f t="shared" si="857"/>
        <v>40.85428417235827</v>
      </c>
    </row>
    <row r="1295" spans="38:39" x14ac:dyDescent="0.35">
      <c r="AL1295" s="22">
        <f t="shared" ref="AL1295:AM1295" si="858">AL768</f>
        <v>16.192664119899977</v>
      </c>
      <c r="AM1295" s="22">
        <f t="shared" si="858"/>
        <v>46.382817092185071</v>
      </c>
    </row>
    <row r="1296" spans="38:39" x14ac:dyDescent="0.35">
      <c r="AL1296" s="22">
        <f t="shared" ref="AL1296:AM1296" si="859">AL769</f>
        <v>19.157123226308578</v>
      </c>
      <c r="AM1296" s="22">
        <f t="shared" si="859"/>
        <v>54.347667270541336</v>
      </c>
    </row>
    <row r="1297" spans="38:39" x14ac:dyDescent="0.35">
      <c r="AL1297" s="22">
        <f t="shared" ref="AL1297:AM1297" si="860">AL770</f>
        <v>22.432494281818755</v>
      </c>
      <c r="AM1297" s="22">
        <f t="shared" si="860"/>
        <v>63.124483678112647</v>
      </c>
    </row>
    <row r="1298" spans="38:39" x14ac:dyDescent="0.35">
      <c r="AL1298" s="22">
        <f t="shared" ref="AL1298:AM1298" si="861">AL771</f>
        <v>25.616496970467534</v>
      </c>
      <c r="AM1298" s="22">
        <f t="shared" si="861"/>
        <v>72.24764994913572</v>
      </c>
    </row>
    <row r="1299" spans="38:39" x14ac:dyDescent="0.35">
      <c r="AL1299" s="22">
        <f t="shared" ref="AL1299:AM1299" si="862">AL772</f>
        <v>29.08560583290943</v>
      </c>
      <c r="AM1299" s="22">
        <f t="shared" si="862"/>
        <v>80.336402563065946</v>
      </c>
    </row>
    <row r="1300" spans="38:39" x14ac:dyDescent="0.35">
      <c r="AL1300" s="22">
        <f t="shared" ref="AL1300:AM1300" si="863">AL773</f>
        <v>32.952961744884128</v>
      </c>
      <c r="AM1300" s="22">
        <f t="shared" si="863"/>
        <v>88.414243407397308</v>
      </c>
    </row>
    <row r="1301" spans="38:39" x14ac:dyDescent="0.35">
      <c r="AL1301" s="22">
        <f t="shared" ref="AL1301:AM1301" si="864">AL774</f>
        <v>37.635359544530694</v>
      </c>
      <c r="AM1301" s="22">
        <f t="shared" si="864"/>
        <v>98.29261145478236</v>
      </c>
    </row>
    <row r="1302" spans="38:39" x14ac:dyDescent="0.35">
      <c r="AL1302" s="22">
        <f t="shared" ref="AL1302:AM1302" si="865">AL775</f>
        <v>41.929805068946692</v>
      </c>
      <c r="AM1302" s="22">
        <f t="shared" si="865"/>
        <v>107.34717298529146</v>
      </c>
    </row>
    <row r="1303" spans="38:39" x14ac:dyDescent="0.35">
      <c r="AL1303" s="22">
        <f t="shared" ref="AL1303:AM1303" si="866">AL776</f>
        <v>47.166672974989105</v>
      </c>
      <c r="AM1303" s="22">
        <f t="shared" si="866"/>
        <v>112.81284031826806</v>
      </c>
    </row>
    <row r="1304" spans="38:39" x14ac:dyDescent="0.35">
      <c r="AL1304" s="22">
        <f t="shared" ref="AL1304:AM1304" si="867">AL777</f>
        <v>53.149552949598771</v>
      </c>
      <c r="AM1304" s="22">
        <f t="shared" si="867"/>
        <v>113.4849351335596</v>
      </c>
    </row>
    <row r="1305" spans="38:39" x14ac:dyDescent="0.35">
      <c r="AL1305" s="22">
        <f t="shared" ref="AL1305:AM1305" si="868">AL778</f>
        <v>58.388756798919609</v>
      </c>
      <c r="AM1305" s="22">
        <f t="shared" si="868"/>
        <v>112.6148126350873</v>
      </c>
    </row>
    <row r="1306" spans="38:39" x14ac:dyDescent="0.35">
      <c r="AL1306" s="22">
        <f t="shared" ref="AL1306:AM1306" si="869">AL779</f>
        <v>65.89238354941142</v>
      </c>
      <c r="AM1306" s="22">
        <f t="shared" si="869"/>
        <v>112.30734308257946</v>
      </c>
    </row>
    <row r="1307" spans="38:39" x14ac:dyDescent="0.35">
      <c r="AL1307" s="22">
        <f t="shared" ref="AL1307:AM1307" si="870">AL780</f>
        <v>73.993494177484308</v>
      </c>
      <c r="AM1307" s="22">
        <f t="shared" si="870"/>
        <v>113.04669642882091</v>
      </c>
    </row>
    <row r="1308" spans="38:39" x14ac:dyDescent="0.35">
      <c r="AL1308" s="22">
        <f t="shared" ref="AL1308:AM1308" si="871">AL781</f>
        <v>82.053863550392762</v>
      </c>
      <c r="AM1308" s="22">
        <f t="shared" si="871"/>
        <v>113.39004502278351</v>
      </c>
    </row>
    <row r="1309" spans="38:39" x14ac:dyDescent="0.35">
      <c r="AL1309" s="22">
        <f t="shared" ref="AL1309:AM1309" si="872">AL782</f>
        <v>92.801965901175095</v>
      </c>
      <c r="AM1309" s="22">
        <f t="shared" si="872"/>
        <v>113.86436263681058</v>
      </c>
    </row>
    <row r="1310" spans="38:39" x14ac:dyDescent="0.35">
      <c r="AL1310" s="22">
        <f t="shared" ref="AL1310:AM1310" si="873">AL783</f>
        <v>105.05838280507322</v>
      </c>
      <c r="AM1310" s="22">
        <f t="shared" si="873"/>
        <v>111.97230229885326</v>
      </c>
    </row>
    <row r="1311" spans="38:39" x14ac:dyDescent="0.35">
      <c r="AL1311" s="22">
        <f t="shared" ref="AL1311:AM1311" si="874">AL784</f>
        <v>0</v>
      </c>
      <c r="AM1311" s="22">
        <f t="shared" si="874"/>
        <v>0</v>
      </c>
    </row>
    <row r="1312" spans="38:39" x14ac:dyDescent="0.35">
      <c r="AL1312" s="22">
        <f t="shared" ref="AL1312:AM1312" si="875">AL785</f>
        <v>0</v>
      </c>
      <c r="AM1312" s="22">
        <f t="shared" si="875"/>
        <v>0</v>
      </c>
    </row>
    <row r="1313" spans="38:39" x14ac:dyDescent="0.35">
      <c r="AL1313" s="22">
        <f t="shared" ref="AL1313:AM1313" si="876">AL786</f>
        <v>0</v>
      </c>
      <c r="AM1313" s="22">
        <f t="shared" si="876"/>
        <v>0</v>
      </c>
    </row>
    <row r="1314" spans="38:39" x14ac:dyDescent="0.35">
      <c r="AL1314" s="22">
        <f t="shared" ref="AL1314:AM1314" si="877">AL787</f>
        <v>0</v>
      </c>
      <c r="AM1314" s="22">
        <f t="shared" si="877"/>
        <v>0</v>
      </c>
    </row>
    <row r="1315" spans="38:39" x14ac:dyDescent="0.35">
      <c r="AL1315" s="22">
        <f t="shared" ref="AL1315:AM1315" si="878">AL788</f>
        <v>0</v>
      </c>
      <c r="AM1315" s="22">
        <f t="shared" si="878"/>
        <v>0</v>
      </c>
    </row>
    <row r="1316" spans="38:39" x14ac:dyDescent="0.35">
      <c r="AL1316" s="22">
        <f t="shared" ref="AL1316:AM1316" si="879">AL789</f>
        <v>0</v>
      </c>
      <c r="AM1316" s="22">
        <f t="shared" si="879"/>
        <v>0</v>
      </c>
    </row>
    <row r="1317" spans="38:39" x14ac:dyDescent="0.35">
      <c r="AL1317" s="22">
        <f t="shared" ref="AL1317:AM1317" si="880">AL790</f>
        <v>0</v>
      </c>
      <c r="AM1317" s="22">
        <f t="shared" si="880"/>
        <v>0</v>
      </c>
    </row>
    <row r="1318" spans="38:39" x14ac:dyDescent="0.35">
      <c r="AL1318" s="22">
        <f t="shared" ref="AL1318:AM1318" si="881">AL791</f>
        <v>0</v>
      </c>
      <c r="AM1318" s="22">
        <f t="shared" si="881"/>
        <v>0</v>
      </c>
    </row>
    <row r="1319" spans="38:39" x14ac:dyDescent="0.35">
      <c r="AL1319" s="22">
        <f t="shared" ref="AL1319:AM1319" si="882">AL792</f>
        <v>0</v>
      </c>
      <c r="AM1319" s="22">
        <f t="shared" si="882"/>
        <v>0</v>
      </c>
    </row>
    <row r="1320" spans="38:39" x14ac:dyDescent="0.35">
      <c r="AL1320" s="22">
        <f t="shared" ref="AL1320:AM1320" si="883">AL793</f>
        <v>0</v>
      </c>
      <c r="AM1320" s="22">
        <f t="shared" si="883"/>
        <v>0</v>
      </c>
    </row>
    <row r="1321" spans="38:39" x14ac:dyDescent="0.35">
      <c r="AL1321" s="22">
        <f t="shared" ref="AL1321:AM1321" si="884">AL794</f>
        <v>0</v>
      </c>
      <c r="AM1321" s="22">
        <f t="shared" si="884"/>
        <v>0</v>
      </c>
    </row>
    <row r="1322" spans="38:39" x14ac:dyDescent="0.35">
      <c r="AL1322" s="22">
        <f t="shared" ref="AL1322:AM1322" si="885">AL795</f>
        <v>0</v>
      </c>
      <c r="AM1322" s="22">
        <f t="shared" si="885"/>
        <v>0</v>
      </c>
    </row>
    <row r="1323" spans="38:39" x14ac:dyDescent="0.35">
      <c r="AL1323" s="22">
        <f t="shared" ref="AL1323:AM1323" si="886">AL796</f>
        <v>9.5417119916399038</v>
      </c>
      <c r="AM1323" s="22">
        <f t="shared" si="886"/>
        <v>22.858506400872802</v>
      </c>
    </row>
    <row r="1324" spans="38:39" x14ac:dyDescent="0.35">
      <c r="AL1324" s="22">
        <f t="shared" ref="AL1324:AM1324" si="887">AL797</f>
        <v>10.164380288643478</v>
      </c>
      <c r="AM1324" s="22">
        <f t="shared" si="887"/>
        <v>28.673940112080132</v>
      </c>
    </row>
    <row r="1325" spans="38:39" x14ac:dyDescent="0.35">
      <c r="AL1325" s="22">
        <f t="shared" ref="AL1325:AM1325" si="888">AL798</f>
        <v>12.353695049342496</v>
      </c>
      <c r="AM1325" s="22">
        <f t="shared" si="888"/>
        <v>34.985270223332805</v>
      </c>
    </row>
    <row r="1326" spans="38:39" x14ac:dyDescent="0.35">
      <c r="AL1326" s="22">
        <f t="shared" ref="AL1326:AM1326" si="889">AL799</f>
        <v>14.738982001396687</v>
      </c>
      <c r="AM1326" s="22">
        <f t="shared" si="889"/>
        <v>42.025278666917721</v>
      </c>
    </row>
    <row r="1327" spans="38:39" x14ac:dyDescent="0.35">
      <c r="AL1327" s="22">
        <f t="shared" ref="AL1327:AM1327" si="890">AL800</f>
        <v>17.101197196104597</v>
      </c>
      <c r="AM1327" s="22">
        <f t="shared" si="890"/>
        <v>49.145519097737804</v>
      </c>
    </row>
    <row r="1328" spans="38:39" x14ac:dyDescent="0.35">
      <c r="AL1328" s="22">
        <f t="shared" ref="AL1328:AM1328" si="891">AL801</f>
        <v>19.74272132062395</v>
      </c>
      <c r="AM1328" s="22">
        <f t="shared" si="891"/>
        <v>55.966486819296414</v>
      </c>
    </row>
    <row r="1329" spans="38:39" x14ac:dyDescent="0.35">
      <c r="AL1329" s="22">
        <f t="shared" ref="AL1329:AM1329" si="892">AL802</f>
        <v>22.990993672886411</v>
      </c>
      <c r="AM1329" s="22">
        <f t="shared" si="892"/>
        <v>65.099995532367203</v>
      </c>
    </row>
    <row r="1330" spans="38:39" x14ac:dyDescent="0.35">
      <c r="AL1330" s="22">
        <f t="shared" ref="AL1330:AM1330" si="893">AL803</f>
        <v>26.383543018984295</v>
      </c>
      <c r="AM1330" s="22">
        <f t="shared" si="893"/>
        <v>74.580313050001763</v>
      </c>
    </row>
    <row r="1331" spans="38:39" x14ac:dyDescent="0.35">
      <c r="AL1331" s="22">
        <f t="shared" ref="AL1331:AM1331" si="894">AL804</f>
        <v>30.203161519248031</v>
      </c>
      <c r="AM1331" s="22">
        <f t="shared" si="894"/>
        <v>84.92117786294834</v>
      </c>
    </row>
    <row r="1332" spans="38:39" x14ac:dyDescent="0.35">
      <c r="AL1332" s="22">
        <f t="shared" ref="AL1332:AM1332" si="895">AL805</f>
        <v>33.788053150311342</v>
      </c>
      <c r="AM1332" s="22">
        <f t="shared" si="895"/>
        <v>91.839780336130474</v>
      </c>
    </row>
    <row r="1333" spans="38:39" x14ac:dyDescent="0.35">
      <c r="AL1333" s="22">
        <f t="shared" ref="AL1333:AM1333" si="896">AL806</f>
        <v>38.496186843110607</v>
      </c>
      <c r="AM1333" s="22">
        <f t="shared" si="896"/>
        <v>102.14363902681012</v>
      </c>
    </row>
    <row r="1334" spans="38:39" x14ac:dyDescent="0.35">
      <c r="AL1334" s="22">
        <f t="shared" ref="AL1334:AM1334" si="897">AL807</f>
        <v>43.163567138113144</v>
      </c>
      <c r="AM1334" s="22">
        <f t="shared" si="897"/>
        <v>112.18250887410538</v>
      </c>
    </row>
    <row r="1335" spans="38:39" x14ac:dyDescent="0.35">
      <c r="AL1335" s="22">
        <f t="shared" ref="AL1335:AM1335" si="898">AL808</f>
        <v>48.305621449857568</v>
      </c>
      <c r="AM1335" s="22">
        <f t="shared" si="898"/>
        <v>122.20970288616522</v>
      </c>
    </row>
    <row r="1336" spans="38:39" x14ac:dyDescent="0.35">
      <c r="AL1336" s="22">
        <f t="shared" ref="AL1336:AM1336" si="899">AL809</f>
        <v>54.164588532336175</v>
      </c>
      <c r="AM1336" s="22">
        <f t="shared" si="899"/>
        <v>124.25981243165798</v>
      </c>
    </row>
    <row r="1337" spans="38:39" x14ac:dyDescent="0.35">
      <c r="AL1337" s="22">
        <f t="shared" ref="AL1337:AM1337" si="900">AL810</f>
        <v>60.31012073409488</v>
      </c>
      <c r="AM1337" s="22">
        <f t="shared" si="900"/>
        <v>124.64680416829572</v>
      </c>
    </row>
    <row r="1338" spans="38:39" x14ac:dyDescent="0.35">
      <c r="AL1338" s="22">
        <f t="shared" ref="AL1338:AM1338" si="901">AL811</f>
        <v>66.430946738057855</v>
      </c>
      <c r="AM1338" s="22">
        <f t="shared" si="901"/>
        <v>124.76044166015737</v>
      </c>
    </row>
    <row r="1339" spans="38:39" x14ac:dyDescent="0.35">
      <c r="AL1339" s="22">
        <f t="shared" ref="AL1339:AM1339" si="902">AL812</f>
        <v>75.015482207614909</v>
      </c>
      <c r="AM1339" s="22">
        <f t="shared" si="902"/>
        <v>124.13701518523811</v>
      </c>
    </row>
    <row r="1340" spans="38:39" x14ac:dyDescent="0.35">
      <c r="AL1340" s="22">
        <f t="shared" ref="AL1340:AM1340" si="903">AL813</f>
        <v>83.39040883777119</v>
      </c>
      <c r="AM1340" s="22">
        <f t="shared" si="903"/>
        <v>125.22864996806022</v>
      </c>
    </row>
    <row r="1341" spans="38:39" x14ac:dyDescent="0.35">
      <c r="AL1341" s="22">
        <f t="shared" ref="AL1341:AM1341" si="904">AL814</f>
        <v>92.026557634789199</v>
      </c>
      <c r="AM1341" s="22">
        <f t="shared" si="904"/>
        <v>125.53675422306951</v>
      </c>
    </row>
    <row r="1342" spans="38:39" x14ac:dyDescent="0.35">
      <c r="AL1342" s="22">
        <f t="shared" ref="AL1342:AM1342" si="905">AL815</f>
        <v>104.30196813954815</v>
      </c>
      <c r="AM1342" s="22">
        <f t="shared" si="905"/>
        <v>124.82238178405561</v>
      </c>
    </row>
    <row r="1343" spans="38:39" x14ac:dyDescent="0.35">
      <c r="AL1343" s="22">
        <f t="shared" ref="AL1343:AM1343" si="906">AL816</f>
        <v>116.64064721275528</v>
      </c>
      <c r="AM1343" s="22">
        <f t="shared" si="906"/>
        <v>123.81952869992526</v>
      </c>
    </row>
    <row r="1344" spans="38:39" x14ac:dyDescent="0.35">
      <c r="AL1344" s="22">
        <f t="shared" ref="AL1344:AM1344" si="907">AL817</f>
        <v>0</v>
      </c>
      <c r="AM1344" s="22">
        <f t="shared" si="907"/>
        <v>0</v>
      </c>
    </row>
    <row r="1345" spans="38:39" x14ac:dyDescent="0.35">
      <c r="AL1345" s="22">
        <f t="shared" ref="AL1345:AM1345" si="908">AL818</f>
        <v>0</v>
      </c>
      <c r="AM1345" s="22">
        <f t="shared" si="908"/>
        <v>0</v>
      </c>
    </row>
    <row r="1346" spans="38:39" x14ac:dyDescent="0.35">
      <c r="AL1346" s="22">
        <f t="shared" ref="AL1346:AM1346" si="909">AL819</f>
        <v>0</v>
      </c>
      <c r="AM1346" s="22">
        <f t="shared" si="909"/>
        <v>0</v>
      </c>
    </row>
    <row r="1347" spans="38:39" x14ac:dyDescent="0.35">
      <c r="AL1347" s="22">
        <f t="shared" ref="AL1347:AM1347" si="910">AL820</f>
        <v>0</v>
      </c>
      <c r="AM1347" s="22">
        <f t="shared" si="910"/>
        <v>0</v>
      </c>
    </row>
    <row r="1348" spans="38:39" x14ac:dyDescent="0.35">
      <c r="AL1348" s="22">
        <f t="shared" ref="AL1348:AM1348" si="911">AL821</f>
        <v>0</v>
      </c>
      <c r="AM1348" s="22">
        <f t="shared" si="911"/>
        <v>0</v>
      </c>
    </row>
    <row r="1349" spans="38:39" x14ac:dyDescent="0.35">
      <c r="AL1349" s="22">
        <f t="shared" ref="AL1349:AM1349" si="912">AL822</f>
        <v>0</v>
      </c>
      <c r="AM1349" s="22">
        <f t="shared" si="912"/>
        <v>0</v>
      </c>
    </row>
    <row r="1350" spans="38:39" x14ac:dyDescent="0.35">
      <c r="AL1350" s="22">
        <f t="shared" ref="AL1350:AM1350" si="913">AL823</f>
        <v>0</v>
      </c>
      <c r="AM1350" s="22">
        <f t="shared" si="913"/>
        <v>0</v>
      </c>
    </row>
    <row r="1351" spans="38:39" x14ac:dyDescent="0.35">
      <c r="AL1351" s="22">
        <f t="shared" ref="AL1351:AM1351" si="914">AL824</f>
        <v>0</v>
      </c>
      <c r="AM1351" s="22">
        <f t="shared" si="914"/>
        <v>0</v>
      </c>
    </row>
    <row r="1352" spans="38:39" x14ac:dyDescent="0.35">
      <c r="AL1352" s="22">
        <f t="shared" ref="AL1352:AM1352" si="915">AL825</f>
        <v>0</v>
      </c>
      <c r="AM1352" s="22">
        <f t="shared" si="915"/>
        <v>0</v>
      </c>
    </row>
    <row r="1353" spans="38:39" x14ac:dyDescent="0.35">
      <c r="AL1353" s="22">
        <f t="shared" ref="AL1353:AM1353" si="916">AL826</f>
        <v>0</v>
      </c>
      <c r="AM1353" s="22">
        <f t="shared" si="916"/>
        <v>0</v>
      </c>
    </row>
    <row r="1354" spans="38:39" x14ac:dyDescent="0.35">
      <c r="AL1354" s="22">
        <f t="shared" ref="AL1354:AM1354" si="917">AL827</f>
        <v>0</v>
      </c>
      <c r="AM1354" s="22">
        <f t="shared" si="917"/>
        <v>0</v>
      </c>
    </row>
    <row r="1355" spans="38:39" x14ac:dyDescent="0.35">
      <c r="AL1355" s="22">
        <f t="shared" ref="AL1355:AM1355" si="918">AL828</f>
        <v>9.8545646333425818</v>
      </c>
      <c r="AM1355" s="22">
        <f t="shared" si="918"/>
        <v>22.669693787753182</v>
      </c>
    </row>
    <row r="1356" spans="38:39" x14ac:dyDescent="0.35">
      <c r="AL1356" s="22">
        <f t="shared" ref="AL1356:AM1356" si="919">AL829</f>
        <v>10.219765072956831</v>
      </c>
      <c r="AM1356" s="22">
        <f t="shared" si="919"/>
        <v>29.301008471868691</v>
      </c>
    </row>
    <row r="1357" spans="38:39" x14ac:dyDescent="0.35">
      <c r="AL1357" s="22">
        <f t="shared" ref="AL1357:AM1357" si="920">AL830</f>
        <v>12.468742331755719</v>
      </c>
      <c r="AM1357" s="22">
        <f t="shared" si="920"/>
        <v>35.876980728011944</v>
      </c>
    </row>
    <row r="1358" spans="38:39" x14ac:dyDescent="0.35">
      <c r="AL1358" s="22">
        <f t="shared" ref="AL1358:AM1358" si="921">AL831</f>
        <v>14.930453746480751</v>
      </c>
      <c r="AM1358" s="22">
        <f t="shared" si="921"/>
        <v>43.198947386050015</v>
      </c>
    </row>
    <row r="1359" spans="38:39" x14ac:dyDescent="0.35">
      <c r="AL1359" s="22">
        <f t="shared" ref="AL1359:AM1359" si="922">AL832</f>
        <v>17.257946407381663</v>
      </c>
      <c r="AM1359" s="22">
        <f t="shared" si="922"/>
        <v>51.224678698199199</v>
      </c>
    </row>
    <row r="1360" spans="38:39" x14ac:dyDescent="0.35">
      <c r="AL1360" s="22">
        <f t="shared" ref="AL1360:AM1360" si="923">AL833</f>
        <v>20.050534636215492</v>
      </c>
      <c r="AM1360" s="22">
        <f t="shared" si="923"/>
        <v>57.583788398675942</v>
      </c>
    </row>
    <row r="1361" spans="38:39" x14ac:dyDescent="0.35">
      <c r="AL1361" s="22">
        <f t="shared" ref="AL1361:AM1361" si="924">AL834</f>
        <v>23.681797298398894</v>
      </c>
      <c r="AM1361" s="22">
        <f t="shared" si="924"/>
        <v>66.912358013050934</v>
      </c>
    </row>
    <row r="1362" spans="38:39" x14ac:dyDescent="0.35">
      <c r="AL1362" s="22">
        <f t="shared" ref="AL1362:AM1362" si="925">AL835</f>
        <v>27.200800338596935</v>
      </c>
      <c r="AM1362" s="22">
        <f t="shared" si="925"/>
        <v>77.061049098959529</v>
      </c>
    </row>
    <row r="1363" spans="38:39" x14ac:dyDescent="0.35">
      <c r="AL1363" s="22">
        <f t="shared" ref="AL1363:AM1363" si="926">AL836</f>
        <v>30.921638028602171</v>
      </c>
      <c r="AM1363" s="22">
        <f t="shared" si="926"/>
        <v>87.574251168102279</v>
      </c>
    </row>
    <row r="1364" spans="38:39" x14ac:dyDescent="0.35">
      <c r="AL1364" s="22">
        <f t="shared" ref="AL1364:AM1364" si="927">AL837</f>
        <v>34.791488672786315</v>
      </c>
      <c r="AM1364" s="22">
        <f t="shared" si="927"/>
        <v>97.3959970941074</v>
      </c>
    </row>
    <row r="1365" spans="38:39" x14ac:dyDescent="0.35">
      <c r="AL1365" s="22">
        <f t="shared" ref="AL1365:AM1365" si="928">AL838</f>
        <v>39.485631829472652</v>
      </c>
      <c r="AM1365" s="22">
        <f t="shared" si="928"/>
        <v>105.93896950954985</v>
      </c>
    </row>
    <row r="1366" spans="38:39" x14ac:dyDescent="0.35">
      <c r="AL1366" s="22">
        <f t="shared" ref="AL1366:AM1366" si="929">AL839</f>
        <v>44.308654649426089</v>
      </c>
      <c r="AM1366" s="22">
        <f t="shared" si="929"/>
        <v>117.19772808256806</v>
      </c>
    </row>
    <row r="1367" spans="38:39" x14ac:dyDescent="0.35">
      <c r="AL1367" s="22">
        <f t="shared" ref="AL1367:AM1367" si="930">AL840</f>
        <v>49.648570722455666</v>
      </c>
      <c r="AM1367" s="22">
        <f t="shared" si="930"/>
        <v>126.96014245885036</v>
      </c>
    </row>
    <row r="1368" spans="38:39" x14ac:dyDescent="0.35">
      <c r="AL1368" s="22">
        <f t="shared" ref="AL1368:AM1368" si="931">AL841</f>
        <v>54.936052901584262</v>
      </c>
      <c r="AM1368" s="22">
        <f t="shared" si="931"/>
        <v>126.96012315290496</v>
      </c>
    </row>
    <row r="1369" spans="38:39" x14ac:dyDescent="0.35">
      <c r="AL1369" s="22">
        <f t="shared" ref="AL1369:AM1369" si="932">AL842</f>
        <v>61.56192314582502</v>
      </c>
      <c r="AM1369" s="22">
        <f t="shared" si="932"/>
        <v>126.96018839920664</v>
      </c>
    </row>
    <row r="1370" spans="38:39" x14ac:dyDescent="0.35">
      <c r="AL1370" s="22">
        <f t="shared" ref="AL1370:AM1370" si="933">AL843</f>
        <v>67.514488034905867</v>
      </c>
      <c r="AM1370" s="22">
        <f t="shared" si="933"/>
        <v>126.96014604385304</v>
      </c>
    </row>
    <row r="1371" spans="38:39" x14ac:dyDescent="0.35">
      <c r="AL1371" s="22">
        <f t="shared" ref="AL1371:AM1371" si="934">AL844</f>
        <v>74.883902629804879</v>
      </c>
      <c r="AM1371" s="22">
        <f t="shared" si="934"/>
        <v>126.96020764750783</v>
      </c>
    </row>
    <row r="1372" spans="38:39" x14ac:dyDescent="0.35">
      <c r="AL1372" s="22">
        <f t="shared" ref="AL1372:AM1372" si="935">AL845</f>
        <v>84.5449648656801</v>
      </c>
      <c r="AM1372" s="22">
        <f t="shared" si="935"/>
        <v>126.96020754502953</v>
      </c>
    </row>
    <row r="1373" spans="38:39" x14ac:dyDescent="0.35">
      <c r="AL1373" s="22">
        <f t="shared" ref="AL1373:AM1373" si="936">AL846</f>
        <v>93.475329026368001</v>
      </c>
      <c r="AM1373" s="22">
        <f t="shared" si="936"/>
        <v>126.96014188415498</v>
      </c>
    </row>
    <row r="1374" spans="38:39" x14ac:dyDescent="0.35">
      <c r="AL1374" s="22">
        <f t="shared" ref="AL1374:AM1374" si="937">AL847</f>
        <v>102.65628132044186</v>
      </c>
      <c r="AM1374" s="22">
        <f t="shared" si="937"/>
        <v>126.96015206927233</v>
      </c>
    </row>
    <row r="1375" spans="38:39" x14ac:dyDescent="0.35">
      <c r="AL1375" s="22">
        <f t="shared" ref="AL1375:AM1375" si="938">AL848</f>
        <v>0</v>
      </c>
      <c r="AM1375" s="22">
        <f t="shared" si="938"/>
        <v>0</v>
      </c>
    </row>
    <row r="1376" spans="38:39" x14ac:dyDescent="0.35">
      <c r="AL1376" s="22">
        <f t="shared" ref="AL1376:AM1376" si="939">AL849</f>
        <v>0</v>
      </c>
      <c r="AM1376" s="22">
        <f t="shared" si="939"/>
        <v>0</v>
      </c>
    </row>
    <row r="1377" spans="38:39" x14ac:dyDescent="0.35">
      <c r="AL1377" s="22">
        <f t="shared" ref="AL1377:AM1377" si="940">AL850</f>
        <v>0</v>
      </c>
      <c r="AM1377" s="22">
        <f t="shared" si="940"/>
        <v>0</v>
      </c>
    </row>
    <row r="1378" spans="38:39" x14ac:dyDescent="0.35">
      <c r="AL1378" s="22">
        <f t="shared" ref="AL1378:AM1378" si="941">AL851</f>
        <v>0</v>
      </c>
      <c r="AM1378" s="22">
        <f t="shared" si="941"/>
        <v>0</v>
      </c>
    </row>
    <row r="1379" spans="38:39" x14ac:dyDescent="0.35">
      <c r="AL1379" s="22">
        <f t="shared" ref="AL1379:AM1379" si="942">AL852</f>
        <v>0</v>
      </c>
      <c r="AM1379" s="22">
        <f t="shared" si="942"/>
        <v>0</v>
      </c>
    </row>
    <row r="1380" spans="38:39" x14ac:dyDescent="0.35">
      <c r="AL1380" s="22">
        <f t="shared" ref="AL1380:AM1380" si="943">AL853</f>
        <v>0</v>
      </c>
      <c r="AM1380" s="22">
        <f t="shared" si="943"/>
        <v>0</v>
      </c>
    </row>
    <row r="1381" spans="38:39" x14ac:dyDescent="0.35">
      <c r="AL1381" s="22">
        <f t="shared" ref="AL1381:AM1381" si="944">AL854</f>
        <v>0</v>
      </c>
      <c r="AM1381" s="22">
        <f t="shared" si="944"/>
        <v>0</v>
      </c>
    </row>
    <row r="1382" spans="38:39" x14ac:dyDescent="0.35">
      <c r="AL1382" s="22">
        <f t="shared" ref="AL1382:AM1382" si="945">AL855</f>
        <v>0</v>
      </c>
      <c r="AM1382" s="22">
        <f t="shared" si="945"/>
        <v>0</v>
      </c>
    </row>
    <row r="1383" spans="38:39" x14ac:dyDescent="0.35">
      <c r="AL1383" s="22">
        <f t="shared" ref="AL1383:AM1383" si="946">AL856</f>
        <v>0</v>
      </c>
      <c r="AM1383" s="22">
        <f t="shared" si="946"/>
        <v>0</v>
      </c>
    </row>
    <row r="1384" spans="38:39" x14ac:dyDescent="0.35">
      <c r="AL1384" s="22">
        <f t="shared" ref="AL1384:AM1384" si="947">AL857</f>
        <v>0</v>
      </c>
      <c r="AM1384" s="22">
        <f t="shared" si="947"/>
        <v>0</v>
      </c>
    </row>
    <row r="1385" spans="38:39" x14ac:dyDescent="0.35">
      <c r="AL1385" s="22">
        <f t="shared" ref="AL1385:AM1385" si="948">AL858</f>
        <v>0</v>
      </c>
      <c r="AM1385" s="22">
        <f t="shared" si="948"/>
        <v>0</v>
      </c>
    </row>
    <row r="1386" spans="38:39" x14ac:dyDescent="0.35">
      <c r="AL1386" s="22">
        <f t="shared" ref="AL1386:AM1386" si="949">AL859</f>
        <v>0</v>
      </c>
      <c r="AM1386" s="22">
        <f t="shared" si="949"/>
        <v>0</v>
      </c>
    </row>
    <row r="1387" spans="38:39" x14ac:dyDescent="0.35">
      <c r="AL1387" s="22">
        <f t="shared" ref="AL1387:AM1387" si="950">AL860</f>
        <v>10.794983198828694</v>
      </c>
      <c r="AM1387" s="22">
        <f t="shared" si="950"/>
        <v>16.708310440885423</v>
      </c>
    </row>
    <row r="1388" spans="38:39" x14ac:dyDescent="0.35">
      <c r="AL1388" s="22">
        <f t="shared" ref="AL1388:AM1388" si="951">AL861</f>
        <v>11.11275159372267</v>
      </c>
      <c r="AM1388" s="22">
        <f t="shared" si="951"/>
        <v>29.803145434040161</v>
      </c>
    </row>
    <row r="1389" spans="38:39" x14ac:dyDescent="0.35">
      <c r="AL1389" s="22">
        <f t="shared" ref="AL1389:AM1389" si="952">AL862</f>
        <v>13.029259880593228</v>
      </c>
      <c r="AM1389" s="22">
        <f t="shared" si="952"/>
        <v>36.736615936576037</v>
      </c>
    </row>
    <row r="1390" spans="38:39" x14ac:dyDescent="0.35">
      <c r="AL1390" s="22">
        <f t="shared" ref="AL1390:AM1390" si="953">AL863</f>
        <v>15.676555198431572</v>
      </c>
      <c r="AM1390" s="22">
        <f t="shared" si="953"/>
        <v>44.274920626661938</v>
      </c>
    </row>
    <row r="1391" spans="38:39" x14ac:dyDescent="0.35">
      <c r="AL1391" s="22">
        <f t="shared" ref="AL1391:AM1391" si="954">AL864</f>
        <v>18.17229673410527</v>
      </c>
      <c r="AM1391" s="22">
        <f t="shared" si="954"/>
        <v>52.565310547477566</v>
      </c>
    </row>
    <row r="1392" spans="38:39" x14ac:dyDescent="0.35">
      <c r="AL1392" s="22">
        <f t="shared" ref="AL1392:AM1392" si="955">AL865</f>
        <v>20.806277785804863</v>
      </c>
      <c r="AM1392" s="22">
        <f t="shared" si="955"/>
        <v>59.353594779568873</v>
      </c>
    </row>
    <row r="1393" spans="38:39" x14ac:dyDescent="0.35">
      <c r="AL1393" s="22">
        <f t="shared" ref="AL1393:AM1393" si="956">AL866</f>
        <v>24.01731118391692</v>
      </c>
      <c r="AM1393" s="22">
        <f t="shared" si="956"/>
        <v>68.712160120834483</v>
      </c>
    </row>
    <row r="1394" spans="38:39" x14ac:dyDescent="0.35">
      <c r="AL1394" s="22">
        <f t="shared" ref="AL1394:AM1394" si="957">AL867</f>
        <v>28.008307516817599</v>
      </c>
      <c r="AM1394" s="22">
        <f t="shared" si="957"/>
        <v>79.302178970346432</v>
      </c>
    </row>
    <row r="1395" spans="38:39" x14ac:dyDescent="0.35">
      <c r="AL1395" s="22">
        <f t="shared" ref="AL1395:AM1395" si="958">AL868</f>
        <v>31.833479549895639</v>
      </c>
      <c r="AM1395" s="22">
        <f t="shared" si="958"/>
        <v>90.173853122847945</v>
      </c>
    </row>
    <row r="1396" spans="38:39" x14ac:dyDescent="0.35">
      <c r="AL1396" s="22">
        <f t="shared" ref="AL1396:AM1396" si="959">AL869</f>
        <v>36.205929611505397</v>
      </c>
      <c r="AM1396" s="22">
        <f t="shared" si="959"/>
        <v>102.01979914564113</v>
      </c>
    </row>
    <row r="1397" spans="38:39" x14ac:dyDescent="0.35">
      <c r="AL1397" s="22">
        <f t="shared" ref="AL1397:AM1397" si="960">AL870</f>
        <v>40.337206639233237</v>
      </c>
      <c r="AM1397" s="22">
        <f t="shared" si="960"/>
        <v>109.74826260297409</v>
      </c>
    </row>
    <row r="1398" spans="38:39" x14ac:dyDescent="0.35">
      <c r="AL1398" s="22">
        <f t="shared" ref="AL1398:AM1398" si="961">AL871</f>
        <v>45.519380023075378</v>
      </c>
      <c r="AM1398" s="22">
        <f t="shared" si="961"/>
        <v>121.42302645393713</v>
      </c>
    </row>
    <row r="1399" spans="38:39" x14ac:dyDescent="0.35">
      <c r="AL1399" s="22">
        <f t="shared" ref="AL1399:AM1399" si="962">AL872</f>
        <v>50.814509473763216</v>
      </c>
      <c r="AM1399" s="22">
        <f t="shared" si="962"/>
        <v>126.96015072071251</v>
      </c>
    </row>
    <row r="1400" spans="38:39" x14ac:dyDescent="0.35">
      <c r="AL1400" s="22">
        <f t="shared" ref="AL1400:AM1400" si="963">AL873</f>
        <v>56.580159591797909</v>
      </c>
      <c r="AM1400" s="22">
        <f t="shared" si="963"/>
        <v>126.96010760016685</v>
      </c>
    </row>
    <row r="1401" spans="38:39" x14ac:dyDescent="0.35">
      <c r="AL1401" s="22">
        <f t="shared" ref="AL1401:AM1401" si="964">AL874</f>
        <v>62.885607119698243</v>
      </c>
      <c r="AM1401" s="22">
        <f t="shared" si="964"/>
        <v>126.96016469807931</v>
      </c>
    </row>
    <row r="1402" spans="38:39" x14ac:dyDescent="0.35">
      <c r="AL1402" s="22">
        <f t="shared" ref="AL1402:AM1402" si="965">AL875</f>
        <v>70.120101177586179</v>
      </c>
      <c r="AM1402" s="22">
        <f t="shared" si="965"/>
        <v>126.96010992768144</v>
      </c>
    </row>
    <row r="1403" spans="38:39" x14ac:dyDescent="0.35">
      <c r="AL1403" s="22">
        <f t="shared" ref="AL1403:AM1403" si="966">AL876</f>
        <v>76.176156132390346</v>
      </c>
      <c r="AM1403" s="22">
        <f t="shared" si="966"/>
        <v>126.96020642011672</v>
      </c>
    </row>
    <row r="1404" spans="38:39" x14ac:dyDescent="0.35">
      <c r="AL1404" s="22">
        <f t="shared" ref="AL1404:AM1404" si="967">AL877</f>
        <v>84.629786259831363</v>
      </c>
      <c r="AM1404" s="22">
        <f t="shared" si="967"/>
        <v>126.96016331072873</v>
      </c>
    </row>
    <row r="1405" spans="38:39" x14ac:dyDescent="0.35">
      <c r="AL1405" s="22">
        <f t="shared" ref="AL1405:AM1405" si="968">AL878</f>
        <v>94.710730853465137</v>
      </c>
      <c r="AM1405" s="22">
        <f t="shared" si="968"/>
        <v>126.96012851173899</v>
      </c>
    </row>
    <row r="1406" spans="38:39" x14ac:dyDescent="0.35">
      <c r="AL1406" s="22">
        <f t="shared" ref="AL1406:AM1406" si="969">AL879</f>
        <v>0</v>
      </c>
      <c r="AM1406" s="22">
        <f t="shared" si="969"/>
        <v>0</v>
      </c>
    </row>
    <row r="1407" spans="38:39" x14ac:dyDescent="0.35">
      <c r="AL1407" s="22">
        <f t="shared" ref="AL1407:AM1407" si="970">AL880</f>
        <v>0</v>
      </c>
      <c r="AM1407" s="22">
        <f t="shared" si="970"/>
        <v>0</v>
      </c>
    </row>
    <row r="1408" spans="38:39" x14ac:dyDescent="0.35">
      <c r="AL1408" s="22">
        <f t="shared" ref="AL1408:AM1408" si="971">AL881</f>
        <v>0</v>
      </c>
      <c r="AM1408" s="22">
        <f t="shared" si="971"/>
        <v>0</v>
      </c>
    </row>
    <row r="1409" spans="38:39" x14ac:dyDescent="0.35">
      <c r="AL1409" s="22">
        <f t="shared" ref="AL1409:AM1409" si="972">AL882</f>
        <v>0</v>
      </c>
      <c r="AM1409" s="22">
        <f t="shared" si="972"/>
        <v>0</v>
      </c>
    </row>
    <row r="1410" spans="38:39" x14ac:dyDescent="0.35">
      <c r="AL1410" s="22">
        <f t="shared" ref="AL1410:AM1410" si="973">AL883</f>
        <v>0</v>
      </c>
      <c r="AM1410" s="22">
        <f t="shared" si="973"/>
        <v>0</v>
      </c>
    </row>
    <row r="1411" spans="38:39" x14ac:dyDescent="0.35">
      <c r="AL1411" s="22">
        <f t="shared" ref="AL1411:AM1411" si="974">AL884</f>
        <v>0</v>
      </c>
      <c r="AM1411" s="22">
        <f t="shared" si="974"/>
        <v>0</v>
      </c>
    </row>
    <row r="1412" spans="38:39" x14ac:dyDescent="0.35">
      <c r="AL1412" s="22">
        <f t="shared" ref="AL1412:AM1412" si="975">AL885</f>
        <v>0</v>
      </c>
      <c r="AM1412" s="22">
        <f t="shared" si="975"/>
        <v>0</v>
      </c>
    </row>
    <row r="1413" spans="38:39" x14ac:dyDescent="0.35">
      <c r="AL1413" s="22">
        <f t="shared" ref="AL1413:AM1413" si="976">AL886</f>
        <v>0</v>
      </c>
      <c r="AM1413" s="22">
        <f t="shared" si="976"/>
        <v>0</v>
      </c>
    </row>
    <row r="1414" spans="38:39" x14ac:dyDescent="0.35">
      <c r="AL1414" s="22">
        <f t="shared" ref="AL1414:AM1414" si="977">AL887</f>
        <v>0</v>
      </c>
      <c r="AM1414" s="22">
        <f t="shared" si="977"/>
        <v>0</v>
      </c>
    </row>
    <row r="1415" spans="38:39" x14ac:dyDescent="0.35">
      <c r="AL1415" s="22">
        <f t="shared" ref="AL1415:AM1415" si="978">AL888</f>
        <v>0</v>
      </c>
      <c r="AM1415" s="22">
        <f t="shared" si="978"/>
        <v>0</v>
      </c>
    </row>
    <row r="1416" spans="38:39" x14ac:dyDescent="0.35">
      <c r="AL1416" s="22">
        <f t="shared" ref="AL1416:AM1416" si="979">AL889</f>
        <v>0</v>
      </c>
      <c r="AM1416" s="22">
        <f t="shared" si="979"/>
        <v>0</v>
      </c>
    </row>
    <row r="1417" spans="38:39" x14ac:dyDescent="0.35">
      <c r="AL1417" s="22">
        <f t="shared" ref="AL1417:AM1417" si="980">AL890</f>
        <v>0</v>
      </c>
      <c r="AM1417" s="22">
        <f t="shared" si="980"/>
        <v>0</v>
      </c>
    </row>
    <row r="1418" spans="38:39" x14ac:dyDescent="0.35">
      <c r="AL1418" s="22">
        <f t="shared" ref="AL1418:AM1418" si="981">AL891</f>
        <v>0</v>
      </c>
      <c r="AM1418" s="22">
        <f t="shared" si="981"/>
        <v>0</v>
      </c>
    </row>
    <row r="1419" spans="38:39" x14ac:dyDescent="0.35">
      <c r="AL1419" s="22">
        <f t="shared" ref="AL1419:AM1419" si="982">AL892</f>
        <v>0</v>
      </c>
      <c r="AM1419" s="22">
        <f t="shared" si="982"/>
        <v>0</v>
      </c>
    </row>
    <row r="1420" spans="38:39" x14ac:dyDescent="0.35">
      <c r="AL1420" s="22">
        <f t="shared" ref="AL1420:AM1420" si="983">AL893</f>
        <v>12.319779053186984</v>
      </c>
      <c r="AM1420" s="22">
        <f t="shared" si="983"/>
        <v>30.119723064653524</v>
      </c>
    </row>
    <row r="1421" spans="38:39" x14ac:dyDescent="0.35">
      <c r="AL1421" s="22">
        <f t="shared" ref="AL1421:AM1421" si="984">AL894</f>
        <v>13.074187722974534</v>
      </c>
      <c r="AM1421" s="22">
        <f t="shared" si="984"/>
        <v>37.531932815895011</v>
      </c>
    </row>
    <row r="1422" spans="38:39" x14ac:dyDescent="0.35">
      <c r="AL1422" s="22">
        <f t="shared" ref="AL1422:AM1422" si="985">AL895</f>
        <v>15.710137696701084</v>
      </c>
      <c r="AM1422" s="22">
        <f t="shared" si="985"/>
        <v>45.288447607656394</v>
      </c>
    </row>
    <row r="1423" spans="38:39" x14ac:dyDescent="0.35">
      <c r="AL1423" s="22">
        <f t="shared" ref="AL1423:AM1423" si="986">AL896</f>
        <v>18.458658123719307</v>
      </c>
      <c r="AM1423" s="22">
        <f t="shared" si="986"/>
        <v>53.912872231072043</v>
      </c>
    </row>
    <row r="1424" spans="38:39" x14ac:dyDescent="0.35">
      <c r="AL1424" s="22">
        <f t="shared" ref="AL1424:AM1424" si="987">AL897</f>
        <v>21.473529598984523</v>
      </c>
      <c r="AM1424" s="22">
        <f t="shared" si="987"/>
        <v>63.306821466453385</v>
      </c>
    </row>
    <row r="1425" spans="38:39" x14ac:dyDescent="0.35">
      <c r="AL1425" s="22">
        <f t="shared" ref="AL1425:AM1425" si="988">AL898</f>
        <v>24.76818486377892</v>
      </c>
      <c r="AM1425" s="22">
        <f t="shared" si="988"/>
        <v>70.556888654610461</v>
      </c>
    </row>
    <row r="1426" spans="38:39" x14ac:dyDescent="0.35">
      <c r="AL1426" s="22">
        <f t="shared" ref="AL1426:AM1426" si="989">AL899</f>
        <v>28.930026285731998</v>
      </c>
      <c r="AM1426" s="22">
        <f t="shared" si="989"/>
        <v>81.353366708506641</v>
      </c>
    </row>
    <row r="1427" spans="38:39" x14ac:dyDescent="0.35">
      <c r="AL1427" s="22">
        <f t="shared" ref="AL1427:AM1427" si="990">AL900</f>
        <v>32.634611377185955</v>
      </c>
      <c r="AM1427" s="22">
        <f t="shared" si="990"/>
        <v>92.949405370424813</v>
      </c>
    </row>
    <row r="1428" spans="38:39" x14ac:dyDescent="0.35">
      <c r="AL1428" s="22">
        <f t="shared" ref="AL1428:AM1428" si="991">AL901</f>
        <v>36.943002346955495</v>
      </c>
      <c r="AM1428" s="22">
        <f t="shared" si="991"/>
        <v>104.95142242111407</v>
      </c>
    </row>
    <row r="1429" spans="38:39" x14ac:dyDescent="0.35">
      <c r="AL1429" s="22">
        <f t="shared" ref="AL1429:AM1429" si="992">AL902</f>
        <v>41.209269084051677</v>
      </c>
      <c r="AM1429" s="22">
        <f t="shared" si="992"/>
        <v>116.69890690898895</v>
      </c>
    </row>
    <row r="1430" spans="38:39" x14ac:dyDescent="0.35">
      <c r="AL1430" s="22">
        <f t="shared" ref="AL1430:AM1430" si="993">AL903</f>
        <v>46.829746178330808</v>
      </c>
      <c r="AM1430" s="22">
        <f t="shared" si="993"/>
        <v>125.59440498607553</v>
      </c>
    </row>
    <row r="1431" spans="38:39" x14ac:dyDescent="0.35">
      <c r="AL1431" s="22">
        <f t="shared" ref="AL1431:AM1431" si="994">AL904</f>
        <v>51.70400457231495</v>
      </c>
      <c r="AM1431" s="22">
        <f t="shared" si="994"/>
        <v>126.96014229996817</v>
      </c>
    </row>
    <row r="1432" spans="38:39" x14ac:dyDescent="0.35">
      <c r="AL1432" s="22">
        <f t="shared" ref="AL1432:AM1432" si="995">AL905</f>
        <v>58.189557606722509</v>
      </c>
      <c r="AM1432" s="22">
        <f t="shared" si="995"/>
        <v>126.96007945212254</v>
      </c>
    </row>
    <row r="1433" spans="38:39" x14ac:dyDescent="0.35">
      <c r="AL1433" s="22">
        <f t="shared" ref="AL1433:AM1433" si="996">AL906</f>
        <v>63.962418680019013</v>
      </c>
      <c r="AM1433" s="22">
        <f t="shared" si="996"/>
        <v>126.9601563278045</v>
      </c>
    </row>
    <row r="1434" spans="38:39" x14ac:dyDescent="0.35">
      <c r="AL1434" s="22">
        <f t="shared" ref="AL1434:AM1434" si="997">AL907</f>
        <v>71.26774857643899</v>
      </c>
      <c r="AM1434" s="22">
        <f t="shared" si="997"/>
        <v>126.96019808581545</v>
      </c>
    </row>
    <row r="1435" spans="38:39" x14ac:dyDescent="0.35">
      <c r="AL1435" s="22">
        <f t="shared" ref="AL1435:AM1435" si="998">AL908</f>
        <v>78.969517460579681</v>
      </c>
      <c r="AM1435" s="22">
        <f t="shared" si="998"/>
        <v>126.96020180513798</v>
      </c>
    </row>
    <row r="1436" spans="38:39" x14ac:dyDescent="0.35">
      <c r="AL1436" s="22">
        <f t="shared" ref="AL1436:AM1436" si="999">AL909</f>
        <v>85.659465868125949</v>
      </c>
      <c r="AM1436" s="22">
        <f t="shared" si="999"/>
        <v>126.96015541126552</v>
      </c>
    </row>
    <row r="1437" spans="38:39" x14ac:dyDescent="0.35">
      <c r="AL1437" s="22">
        <f t="shared" ref="AL1437:AM1437" si="1000">AL910</f>
        <v>0</v>
      </c>
      <c r="AM1437" s="22">
        <f t="shared" si="1000"/>
        <v>0</v>
      </c>
    </row>
    <row r="1438" spans="38:39" x14ac:dyDescent="0.35">
      <c r="AL1438" s="22">
        <f t="shared" ref="AL1438:AM1438" si="1001">AL911</f>
        <v>0</v>
      </c>
      <c r="AM1438" s="22">
        <f t="shared" si="1001"/>
        <v>0</v>
      </c>
    </row>
    <row r="1439" spans="38:39" x14ac:dyDescent="0.35">
      <c r="AL1439" s="22">
        <f t="shared" ref="AL1439:AM1439" si="1002">AL912</f>
        <v>0</v>
      </c>
      <c r="AM1439" s="22">
        <f t="shared" si="1002"/>
        <v>0</v>
      </c>
    </row>
    <row r="1440" spans="38:39" x14ac:dyDescent="0.35">
      <c r="AL1440" s="22">
        <f t="shared" ref="AL1440:AM1440" si="1003">AL913</f>
        <v>0</v>
      </c>
      <c r="AM1440" s="22">
        <f t="shared" si="1003"/>
        <v>0</v>
      </c>
    </row>
    <row r="1441" spans="38:39" x14ac:dyDescent="0.35">
      <c r="AL1441" s="22">
        <f t="shared" ref="AL1441:AM1441" si="1004">AL914</f>
        <v>0</v>
      </c>
      <c r="AM1441" s="22">
        <f t="shared" si="1004"/>
        <v>0</v>
      </c>
    </row>
    <row r="1442" spans="38:39" x14ac:dyDescent="0.35">
      <c r="AL1442" s="22">
        <f t="shared" ref="AL1442:AM1442" si="1005">AL915</f>
        <v>0</v>
      </c>
      <c r="AM1442" s="22">
        <f t="shared" si="1005"/>
        <v>0</v>
      </c>
    </row>
    <row r="1443" spans="38:39" x14ac:dyDescent="0.35">
      <c r="AL1443" s="22">
        <f t="shared" ref="AL1443:AM1443" si="1006">AL916</f>
        <v>0</v>
      </c>
      <c r="AM1443" s="22">
        <f t="shared" si="1006"/>
        <v>0</v>
      </c>
    </row>
    <row r="1444" spans="38:39" x14ac:dyDescent="0.35">
      <c r="AL1444" s="22">
        <f t="shared" ref="AL1444:AM1444" si="1007">AL917</f>
        <v>0</v>
      </c>
      <c r="AM1444" s="22">
        <f t="shared" si="1007"/>
        <v>0</v>
      </c>
    </row>
    <row r="1445" spans="38:39" x14ac:dyDescent="0.35">
      <c r="AL1445" s="22">
        <f t="shared" ref="AL1445:AM1445" si="1008">AL918</f>
        <v>0</v>
      </c>
      <c r="AM1445" s="22">
        <f t="shared" si="1008"/>
        <v>0</v>
      </c>
    </row>
    <row r="1446" spans="38:39" x14ac:dyDescent="0.35">
      <c r="AL1446" s="22">
        <f t="shared" ref="AL1446:AM1446" si="1009">AL919</f>
        <v>0</v>
      </c>
      <c r="AM1446" s="22">
        <f t="shared" si="1009"/>
        <v>0</v>
      </c>
    </row>
    <row r="1447" spans="38:39" x14ac:dyDescent="0.35">
      <c r="AL1447" s="22">
        <f t="shared" ref="AL1447:AM1447" si="1010">AL920</f>
        <v>0</v>
      </c>
      <c r="AM1447" s="22">
        <f t="shared" si="1010"/>
        <v>0</v>
      </c>
    </row>
    <row r="1448" spans="38:39" x14ac:dyDescent="0.35">
      <c r="AL1448" s="22">
        <f t="shared" ref="AL1448:AM1448" si="1011">AL921</f>
        <v>0</v>
      </c>
      <c r="AM1448" s="22">
        <f t="shared" si="1011"/>
        <v>0</v>
      </c>
    </row>
    <row r="1449" spans="38:39" x14ac:dyDescent="0.35">
      <c r="AL1449" s="22">
        <f t="shared" ref="AL1449:AM1449" si="1012">AL922</f>
        <v>0</v>
      </c>
      <c r="AM1449" s="22">
        <f t="shared" si="1012"/>
        <v>0</v>
      </c>
    </row>
    <row r="1450" spans="38:39" x14ac:dyDescent="0.35">
      <c r="AL1450" s="22">
        <f t="shared" ref="AL1450:AM1450" si="1013">AL923</f>
        <v>0</v>
      </c>
      <c r="AM1450" s="22">
        <f t="shared" si="1013"/>
        <v>0</v>
      </c>
    </row>
    <row r="1451" spans="38:39" x14ac:dyDescent="0.35">
      <c r="AL1451" s="22">
        <f t="shared" ref="AL1451:AM1451" si="1014">AL924</f>
        <v>0</v>
      </c>
      <c r="AM1451" s="22">
        <f t="shared" si="1014"/>
        <v>0</v>
      </c>
    </row>
    <row r="1452" spans="38:39" x14ac:dyDescent="0.35">
      <c r="AL1452" s="22">
        <f t="shared" ref="AL1452:AM1452" si="1015">AL925</f>
        <v>12.838987539361435</v>
      </c>
      <c r="AM1452" s="22">
        <f t="shared" si="1015"/>
        <v>32.332532136613047</v>
      </c>
    </row>
    <row r="1453" spans="38:39" x14ac:dyDescent="0.35">
      <c r="AL1453" s="22">
        <f t="shared" ref="AL1453:AM1453" si="1016">AL926</f>
        <v>13.112034757647093</v>
      </c>
      <c r="AM1453" s="22">
        <f t="shared" si="1016"/>
        <v>38.232961943146194</v>
      </c>
    </row>
    <row r="1454" spans="38:39" x14ac:dyDescent="0.35">
      <c r="AL1454" s="22">
        <f t="shared" ref="AL1454:AM1454" si="1017">AL927</f>
        <v>15.957909284902462</v>
      </c>
      <c r="AM1454" s="22">
        <f t="shared" si="1017"/>
        <v>46.296252850309507</v>
      </c>
    </row>
    <row r="1455" spans="38:39" x14ac:dyDescent="0.35">
      <c r="AL1455" s="22">
        <f t="shared" ref="AL1455:AM1455" si="1018">AL928</f>
        <v>19.041583221689411</v>
      </c>
      <c r="AM1455" s="22">
        <f t="shared" si="1018"/>
        <v>55.190744820791522</v>
      </c>
    </row>
    <row r="1456" spans="38:39" x14ac:dyDescent="0.35">
      <c r="AL1456" s="22">
        <f t="shared" ref="AL1456:AM1456" si="1019">AL929</f>
        <v>21.954602694650781</v>
      </c>
      <c r="AM1456" s="22">
        <f t="shared" si="1019"/>
        <v>64.857957663158444</v>
      </c>
    </row>
    <row r="1457" spans="38:39" x14ac:dyDescent="0.35">
      <c r="AL1457" s="22">
        <f t="shared" ref="AL1457:AM1457" si="1020">AL930</f>
        <v>25.040936424416042</v>
      </c>
      <c r="AM1457" s="22">
        <f t="shared" si="1020"/>
        <v>72.315122425633248</v>
      </c>
    </row>
    <row r="1458" spans="38:39" x14ac:dyDescent="0.35">
      <c r="AL1458" s="22">
        <f t="shared" ref="AL1458:AM1458" si="1021">AL931</f>
        <v>28.902675378174809</v>
      </c>
      <c r="AM1458" s="22">
        <f t="shared" si="1021"/>
        <v>83.338787912520843</v>
      </c>
    </row>
    <row r="1459" spans="38:39" x14ac:dyDescent="0.35">
      <c r="AL1459" s="22">
        <f t="shared" ref="AL1459:AM1459" si="1022">AL932</f>
        <v>33.750556328338689</v>
      </c>
      <c r="AM1459" s="22">
        <f t="shared" si="1022"/>
        <v>95.473306580742019</v>
      </c>
    </row>
    <row r="1460" spans="38:39" x14ac:dyDescent="0.35">
      <c r="AL1460" s="22">
        <f t="shared" ref="AL1460:AM1460" si="1023">AL933</f>
        <v>38.019725191517082</v>
      </c>
      <c r="AM1460" s="22">
        <f t="shared" si="1023"/>
        <v>107.81194435873766</v>
      </c>
    </row>
    <row r="1461" spans="38:39" x14ac:dyDescent="0.35">
      <c r="AL1461" s="22">
        <f t="shared" ref="AL1461:AM1461" si="1024">AL934</f>
        <v>42.957869573152841</v>
      </c>
      <c r="AM1461" s="22">
        <f t="shared" si="1024"/>
        <v>121.25067657661276</v>
      </c>
    </row>
    <row r="1462" spans="38:39" x14ac:dyDescent="0.35">
      <c r="AL1462" s="22">
        <f t="shared" ref="AL1462:AM1462" si="1025">AL935</f>
        <v>47.683661408951423</v>
      </c>
      <c r="AM1462" s="22">
        <f t="shared" si="1025"/>
        <v>126.96011036901098</v>
      </c>
    </row>
    <row r="1463" spans="38:39" x14ac:dyDescent="0.35">
      <c r="AL1463" s="22">
        <f t="shared" ref="AL1463:AM1463" si="1026">AL936</f>
        <v>53.145858879218501</v>
      </c>
      <c r="AM1463" s="22">
        <f t="shared" si="1026"/>
        <v>126.96005641115875</v>
      </c>
    </row>
    <row r="1464" spans="38:39" x14ac:dyDescent="0.35">
      <c r="AL1464" s="22">
        <f t="shared" ref="AL1464:AM1464" si="1027">AL937</f>
        <v>59.591965949205324</v>
      </c>
      <c r="AM1464" s="22">
        <f t="shared" si="1027"/>
        <v>126.96014004188196</v>
      </c>
    </row>
    <row r="1465" spans="38:39" x14ac:dyDescent="0.35">
      <c r="AL1465" s="22">
        <f t="shared" ref="AL1465:AM1465" si="1028">AL938</f>
        <v>65.457384187805729</v>
      </c>
      <c r="AM1465" s="22">
        <f t="shared" si="1028"/>
        <v>126.96011555259834</v>
      </c>
    </row>
    <row r="1466" spans="38:39" x14ac:dyDescent="0.35">
      <c r="AL1466" s="22">
        <f t="shared" ref="AL1466:AM1466" si="1029">AL939</f>
        <v>72.150934709000282</v>
      </c>
      <c r="AM1466" s="22">
        <f t="shared" si="1029"/>
        <v>126.96019677821961</v>
      </c>
    </row>
    <row r="1467" spans="38:39" x14ac:dyDescent="0.35">
      <c r="AL1467" s="22">
        <f t="shared" ref="AL1467:AM1467" si="1030">AL940</f>
        <v>79.923592143352778</v>
      </c>
      <c r="AM1467" s="22">
        <f t="shared" si="1030"/>
        <v>126.96019640001339</v>
      </c>
    </row>
    <row r="1468" spans="38:39" x14ac:dyDescent="0.35">
      <c r="AL1468" s="22">
        <f t="shared" ref="AL1468:AM1468" si="1031">AL941</f>
        <v>0</v>
      </c>
      <c r="AM1468" s="22">
        <f t="shared" si="1031"/>
        <v>0</v>
      </c>
    </row>
    <row r="1469" spans="38:39" x14ac:dyDescent="0.35">
      <c r="AL1469" s="22">
        <f t="shared" ref="AL1469:AM1469" si="1032">AL942</f>
        <v>0</v>
      </c>
      <c r="AM1469" s="22">
        <f t="shared" si="1032"/>
        <v>0</v>
      </c>
    </row>
    <row r="1470" spans="38:39" x14ac:dyDescent="0.35">
      <c r="AL1470" s="22">
        <f t="shared" ref="AL1470:AM1470" si="1033">AL943</f>
        <v>0</v>
      </c>
      <c r="AM1470" s="22">
        <f t="shared" si="1033"/>
        <v>0</v>
      </c>
    </row>
    <row r="1471" spans="38:39" x14ac:dyDescent="0.35">
      <c r="AL1471" s="22">
        <f t="shared" ref="AL1471:AM1471" si="1034">AL944</f>
        <v>0</v>
      </c>
      <c r="AM1471" s="22">
        <f t="shared" si="1034"/>
        <v>0</v>
      </c>
    </row>
    <row r="1472" spans="38:39" x14ac:dyDescent="0.35">
      <c r="AL1472" s="22">
        <f t="shared" ref="AL1472:AM1472" si="1035">AL945</f>
        <v>0</v>
      </c>
      <c r="AM1472" s="22">
        <f t="shared" si="1035"/>
        <v>0</v>
      </c>
    </row>
    <row r="1473" spans="38:39" x14ac:dyDescent="0.35">
      <c r="AL1473" s="22">
        <f t="shared" ref="AL1473:AM1473" si="1036">AL946</f>
        <v>0</v>
      </c>
      <c r="AM1473" s="22">
        <f t="shared" si="1036"/>
        <v>0</v>
      </c>
    </row>
    <row r="1474" spans="38:39" x14ac:dyDescent="0.35">
      <c r="AL1474" s="22">
        <f t="shared" ref="AL1474:AM1474" si="1037">AL947</f>
        <v>0</v>
      </c>
      <c r="AM1474" s="22">
        <f t="shared" si="1037"/>
        <v>0</v>
      </c>
    </row>
    <row r="1475" spans="38:39" x14ac:dyDescent="0.35">
      <c r="AL1475" s="22">
        <f t="shared" ref="AL1475:AM1475" si="1038">AL948</f>
        <v>0</v>
      </c>
      <c r="AM1475" s="22">
        <f t="shared" si="1038"/>
        <v>0</v>
      </c>
    </row>
    <row r="1476" spans="38:39" x14ac:dyDescent="0.35">
      <c r="AL1476" s="22">
        <f t="shared" ref="AL1476:AM1476" si="1039">AL949</f>
        <v>0</v>
      </c>
      <c r="AM1476" s="22">
        <f t="shared" si="1039"/>
        <v>0</v>
      </c>
    </row>
    <row r="1477" spans="38:39" x14ac:dyDescent="0.35">
      <c r="AL1477" s="22">
        <f t="shared" ref="AL1477:AM1477" si="1040">AL950</f>
        <v>0</v>
      </c>
      <c r="AM1477" s="22">
        <f t="shared" si="1040"/>
        <v>0</v>
      </c>
    </row>
    <row r="1478" spans="38:39" x14ac:dyDescent="0.35">
      <c r="AL1478" s="22">
        <f t="shared" ref="AL1478:AM1478" si="1041">AL951</f>
        <v>0</v>
      </c>
      <c r="AM1478" s="22">
        <f t="shared" si="1041"/>
        <v>0</v>
      </c>
    </row>
    <row r="1479" spans="38:39" x14ac:dyDescent="0.35">
      <c r="AL1479" s="22">
        <f t="shared" ref="AL1479:AM1479" si="1042">AL952</f>
        <v>0</v>
      </c>
      <c r="AM1479" s="22">
        <f t="shared" si="1042"/>
        <v>0</v>
      </c>
    </row>
    <row r="1480" spans="38:39" x14ac:dyDescent="0.35">
      <c r="AL1480" s="22">
        <f t="shared" ref="AL1480:AM1480" si="1043">AL953</f>
        <v>0</v>
      </c>
      <c r="AM1480" s="22">
        <f t="shared" si="1043"/>
        <v>0</v>
      </c>
    </row>
    <row r="1481" spans="38:39" x14ac:dyDescent="0.35">
      <c r="AL1481" s="22">
        <f t="shared" ref="AL1481:AM1481" si="1044">AL954</f>
        <v>0</v>
      </c>
      <c r="AM1481" s="22">
        <f t="shared" si="1044"/>
        <v>0</v>
      </c>
    </row>
    <row r="1482" spans="38:39" x14ac:dyDescent="0.35">
      <c r="AL1482" s="22">
        <f t="shared" ref="AL1482:AM1482" si="1045">AL955</f>
        <v>0</v>
      </c>
      <c r="AM1482" s="22">
        <f t="shared" si="1045"/>
        <v>0</v>
      </c>
    </row>
    <row r="1483" spans="38:39" x14ac:dyDescent="0.35">
      <c r="AL1483" s="22">
        <f t="shared" ref="AL1483:AM1483" si="1046">AL956</f>
        <v>0</v>
      </c>
      <c r="AM1483" s="22">
        <f t="shared" si="1046"/>
        <v>0</v>
      </c>
    </row>
    <row r="1484" spans="38:39" x14ac:dyDescent="0.35">
      <c r="AL1484" s="22">
        <f t="shared" ref="AL1484:AM1484" si="1047">AL957</f>
        <v>13.573222906537065</v>
      </c>
      <c r="AM1484" s="22">
        <f t="shared" si="1047"/>
        <v>24.485465073076838</v>
      </c>
    </row>
    <row r="1485" spans="38:39" x14ac:dyDescent="0.35">
      <c r="AL1485" s="22">
        <f t="shared" ref="AL1485:AM1485" si="1048">AL958</f>
        <v>14.044377519906702</v>
      </c>
      <c r="AM1485" s="22">
        <f t="shared" si="1048"/>
        <v>38.792800823915442</v>
      </c>
    </row>
    <row r="1486" spans="38:39" x14ac:dyDescent="0.35">
      <c r="AL1486" s="22">
        <f t="shared" ref="AL1486:AM1486" si="1049">AL959</f>
        <v>16.583788447485507</v>
      </c>
      <c r="AM1486" s="22">
        <f t="shared" si="1049"/>
        <v>47.250068849597241</v>
      </c>
    </row>
    <row r="1487" spans="38:39" x14ac:dyDescent="0.35">
      <c r="AL1487" s="22">
        <f t="shared" ref="AL1487:AM1487" si="1050">AL960</f>
        <v>19.819832591158605</v>
      </c>
      <c r="AM1487" s="22">
        <f t="shared" si="1050"/>
        <v>56.368861793049959</v>
      </c>
    </row>
    <row r="1488" spans="38:39" x14ac:dyDescent="0.35">
      <c r="AL1488" s="22">
        <f t="shared" ref="AL1488:AM1488" si="1051">AL961</f>
        <v>22.999476412308194</v>
      </c>
      <c r="AM1488" s="22">
        <f t="shared" si="1051"/>
        <v>66.330080534493632</v>
      </c>
    </row>
    <row r="1489" spans="38:39" x14ac:dyDescent="0.35">
      <c r="AL1489" s="22">
        <f t="shared" ref="AL1489:AM1489" si="1052">AL962</f>
        <v>26.231888368786191</v>
      </c>
      <c r="AM1489" s="22">
        <f t="shared" si="1052"/>
        <v>76.526341520351721</v>
      </c>
    </row>
    <row r="1490" spans="38:39" x14ac:dyDescent="0.35">
      <c r="AL1490" s="22">
        <f t="shared" ref="AL1490:AM1490" si="1053">AL963</f>
        <v>29.9298871922174</v>
      </c>
      <c r="AM1490" s="22">
        <f t="shared" si="1053"/>
        <v>85.388027915085232</v>
      </c>
    </row>
    <row r="1491" spans="38:39" x14ac:dyDescent="0.35">
      <c r="AL1491" s="22">
        <f t="shared" ref="AL1491:AM1491" si="1054">AL964</f>
        <v>34.504949422079655</v>
      </c>
      <c r="AM1491" s="22">
        <f t="shared" si="1054"/>
        <v>97.771998188627535</v>
      </c>
    </row>
    <row r="1492" spans="38:39" x14ac:dyDescent="0.35">
      <c r="AL1492" s="22">
        <f t="shared" ref="AL1492:AM1492" si="1055">AL965</f>
        <v>38.756757540783148</v>
      </c>
      <c r="AM1492" s="22">
        <f t="shared" si="1055"/>
        <v>110.87094803375591</v>
      </c>
    </row>
    <row r="1493" spans="38:39" x14ac:dyDescent="0.35">
      <c r="AL1493" s="22">
        <f t="shared" ref="AL1493:AM1493" si="1056">AL966</f>
        <v>43.719624313925429</v>
      </c>
      <c r="AM1493" s="22">
        <f t="shared" si="1056"/>
        <v>124.45881115280774</v>
      </c>
    </row>
    <row r="1494" spans="38:39" x14ac:dyDescent="0.35">
      <c r="AL1494" s="22">
        <f t="shared" ref="AL1494:AM1494" si="1057">AL967</f>
        <v>48.373010520365426</v>
      </c>
      <c r="AM1494" s="22">
        <f t="shared" si="1057"/>
        <v>126.96012135759163</v>
      </c>
    </row>
    <row r="1495" spans="38:39" x14ac:dyDescent="0.35">
      <c r="AL1495" s="22">
        <f t="shared" ref="AL1495:AM1495" si="1058">AL968</f>
        <v>54.730637962485552</v>
      </c>
      <c r="AM1495" s="22">
        <f t="shared" si="1058"/>
        <v>126.96011011134365</v>
      </c>
    </row>
    <row r="1496" spans="38:39" x14ac:dyDescent="0.35">
      <c r="AL1496" s="22">
        <f t="shared" ref="AL1496:AM1496" si="1059">AL969</f>
        <v>60.478648511096793</v>
      </c>
      <c r="AM1496" s="22">
        <f t="shared" si="1059"/>
        <v>126.96016871075075</v>
      </c>
    </row>
    <row r="1497" spans="38:39" x14ac:dyDescent="0.35">
      <c r="AL1497" s="22">
        <f t="shared" ref="AL1497:AM1497" si="1060">AL970</f>
        <v>67.03313971552997</v>
      </c>
      <c r="AM1497" s="22">
        <f t="shared" si="1060"/>
        <v>126.96020721310131</v>
      </c>
    </row>
    <row r="1498" spans="38:39" x14ac:dyDescent="0.35">
      <c r="AL1498" s="22">
        <f t="shared" ref="AL1498:AM1498" si="1061">AL971</f>
        <v>74.15462713275069</v>
      </c>
      <c r="AM1498" s="22">
        <f t="shared" si="1061"/>
        <v>126.96016630615927</v>
      </c>
    </row>
    <row r="1499" spans="38:39" x14ac:dyDescent="0.35">
      <c r="AL1499" s="22">
        <f t="shared" ref="AL1499:AM1499" si="1062">AL972</f>
        <v>0</v>
      </c>
      <c r="AM1499" s="22">
        <f t="shared" si="1062"/>
        <v>0</v>
      </c>
    </row>
    <row r="1500" spans="38:39" x14ac:dyDescent="0.35">
      <c r="AL1500" s="22">
        <f t="shared" ref="AL1500:AM1500" si="1063">AL973</f>
        <v>0</v>
      </c>
      <c r="AM1500" s="22">
        <f t="shared" si="1063"/>
        <v>0</v>
      </c>
    </row>
    <row r="1501" spans="38:39" x14ac:dyDescent="0.35">
      <c r="AL1501" s="22">
        <f t="shared" ref="AL1501:AM1501" si="1064">AL974</f>
        <v>0</v>
      </c>
      <c r="AM1501" s="22">
        <f t="shared" si="1064"/>
        <v>0</v>
      </c>
    </row>
    <row r="1502" spans="38:39" x14ac:dyDescent="0.35">
      <c r="AL1502" s="22">
        <f t="shared" ref="AL1502:AM1502" si="1065">AL975</f>
        <v>0</v>
      </c>
      <c r="AM1502" s="22">
        <f t="shared" si="1065"/>
        <v>0</v>
      </c>
    </row>
    <row r="1503" spans="38:39" x14ac:dyDescent="0.35">
      <c r="AL1503" s="22">
        <f t="shared" ref="AL1503:AM1503" si="1066">AL976</f>
        <v>0</v>
      </c>
      <c r="AM1503" s="22">
        <f t="shared" si="1066"/>
        <v>0</v>
      </c>
    </row>
    <row r="1504" spans="38:39" x14ac:dyDescent="0.35">
      <c r="AL1504" s="22">
        <f t="shared" ref="AL1504:AM1504" si="1067">AL977</f>
        <v>0</v>
      </c>
      <c r="AM1504" s="22">
        <f t="shared" si="1067"/>
        <v>0</v>
      </c>
    </row>
    <row r="1505" spans="38:39" x14ac:dyDescent="0.35">
      <c r="AL1505" s="22">
        <f t="shared" ref="AL1505:AM1505" si="1068">AL978</f>
        <v>0</v>
      </c>
      <c r="AM1505" s="22">
        <f t="shared" si="1068"/>
        <v>0</v>
      </c>
    </row>
    <row r="1506" spans="38:39" x14ac:dyDescent="0.35">
      <c r="AL1506" s="22">
        <f t="shared" ref="AL1506:AM1506" si="1069">AL979</f>
        <v>0</v>
      </c>
      <c r="AM1506" s="22">
        <f t="shared" si="1069"/>
        <v>0</v>
      </c>
    </row>
    <row r="1507" spans="38:39" x14ac:dyDescent="0.35">
      <c r="AL1507" s="22">
        <f t="shared" ref="AL1507:AM1507" si="1070">AL980</f>
        <v>0</v>
      </c>
      <c r="AM1507" s="22">
        <f t="shared" si="1070"/>
        <v>0</v>
      </c>
    </row>
    <row r="1508" spans="38:39" x14ac:dyDescent="0.35">
      <c r="AL1508" s="22">
        <f t="shared" ref="AL1508:AM1508" si="1071">AL981</f>
        <v>0</v>
      </c>
      <c r="AM1508" s="22">
        <f t="shared" si="1071"/>
        <v>0</v>
      </c>
    </row>
    <row r="1509" spans="38:39" x14ac:dyDescent="0.35">
      <c r="AL1509" s="22">
        <f t="shared" ref="AL1509:AM1509" si="1072">AL982</f>
        <v>0</v>
      </c>
      <c r="AM1509" s="22">
        <f t="shared" si="1072"/>
        <v>0</v>
      </c>
    </row>
    <row r="1510" spans="38:39" x14ac:dyDescent="0.35">
      <c r="AL1510" s="22">
        <f t="shared" ref="AL1510:AM1510" si="1073">AL983</f>
        <v>0</v>
      </c>
      <c r="AM1510" s="22">
        <f t="shared" si="1073"/>
        <v>0</v>
      </c>
    </row>
    <row r="1511" spans="38:39" x14ac:dyDescent="0.35">
      <c r="AL1511" s="22">
        <f t="shared" ref="AL1511:AM1511" si="1074">AL984</f>
        <v>0</v>
      </c>
      <c r="AM1511" s="22">
        <f t="shared" si="1074"/>
        <v>0</v>
      </c>
    </row>
    <row r="1512" spans="38:39" x14ac:dyDescent="0.35">
      <c r="AL1512" s="22">
        <f t="shared" ref="AL1512:AM1512" si="1075">AL985</f>
        <v>0</v>
      </c>
      <c r="AM1512" s="22">
        <f t="shared" si="1075"/>
        <v>0</v>
      </c>
    </row>
    <row r="1513" spans="38:39" x14ac:dyDescent="0.35">
      <c r="AL1513" s="22">
        <f t="shared" ref="AL1513:AM1513" si="1076">AL986</f>
        <v>0</v>
      </c>
      <c r="AM1513" s="22">
        <f t="shared" si="1076"/>
        <v>0</v>
      </c>
    </row>
    <row r="1514" spans="38:39" x14ac:dyDescent="0.35">
      <c r="AL1514" s="22">
        <f t="shared" ref="AL1514:AM1514" si="1077">AL987</f>
        <v>0</v>
      </c>
      <c r="AM1514" s="22">
        <f t="shared" si="1077"/>
        <v>0</v>
      </c>
    </row>
    <row r="1515" spans="38:39" x14ac:dyDescent="0.35">
      <c r="AL1515" s="22">
        <f t="shared" ref="AL1515:AM1515" si="1078">AL988</f>
        <v>0</v>
      </c>
      <c r="AM1515" s="22">
        <f t="shared" si="1078"/>
        <v>0</v>
      </c>
    </row>
    <row r="1516" spans="38:39" x14ac:dyDescent="0.35">
      <c r="AL1516" s="22">
        <f t="shared" ref="AL1516:AM1516" si="1079">AL989</f>
        <v>0</v>
      </c>
      <c r="AM1516" s="22">
        <f t="shared" si="1079"/>
        <v>0</v>
      </c>
    </row>
    <row r="1517" spans="38:39" x14ac:dyDescent="0.35">
      <c r="AL1517" s="22">
        <f t="shared" ref="AL1517:AM1517" si="1080">AL990</f>
        <v>15.451620960709228</v>
      </c>
      <c r="AM1517" s="22">
        <f t="shared" si="1080"/>
        <v>39.137307700184664</v>
      </c>
    </row>
    <row r="1518" spans="38:39" x14ac:dyDescent="0.35">
      <c r="AL1518" s="22">
        <f t="shared" ref="AL1518:AM1518" si="1081">AL991</f>
        <v>16.60063313840487</v>
      </c>
      <c r="AM1518" s="22">
        <f t="shared" si="1081"/>
        <v>48.12044463368504</v>
      </c>
    </row>
    <row r="1519" spans="38:39" x14ac:dyDescent="0.35">
      <c r="AL1519" s="22">
        <f t="shared" ref="AL1519:AM1519" si="1082">AL992</f>
        <v>19.733446151918464</v>
      </c>
      <c r="AM1519" s="22">
        <f t="shared" si="1082"/>
        <v>57.486328050255899</v>
      </c>
    </row>
    <row r="1520" spans="38:39" x14ac:dyDescent="0.35">
      <c r="AL1520" s="22">
        <f t="shared" ref="AL1520:AM1520" si="1083">AL993</f>
        <v>22.892943968686023</v>
      </c>
      <c r="AM1520" s="22">
        <f t="shared" si="1083"/>
        <v>67.83484546818606</v>
      </c>
    </row>
    <row r="1521" spans="38:39" x14ac:dyDescent="0.35">
      <c r="AL1521" s="22">
        <f t="shared" ref="AL1521:AM1521" si="1084">AL994</f>
        <v>26.239710783650413</v>
      </c>
      <c r="AM1521" s="22">
        <f t="shared" si="1084"/>
        <v>79.004271629402893</v>
      </c>
    </row>
    <row r="1522" spans="38:39" x14ac:dyDescent="0.35">
      <c r="AL1522" s="22">
        <f t="shared" ref="AL1522:AM1522" si="1085">AL995</f>
        <v>29.862862155193419</v>
      </c>
      <c r="AM1522" s="22">
        <f t="shared" si="1085"/>
        <v>87.344125756423807</v>
      </c>
    </row>
    <row r="1523" spans="38:39" x14ac:dyDescent="0.35">
      <c r="AL1523" s="22">
        <f t="shared" ref="AL1523:AM1523" si="1086">AL996</f>
        <v>34.423656794743806</v>
      </c>
      <c r="AM1523" s="22">
        <f t="shared" si="1086"/>
        <v>99.92389815803098</v>
      </c>
    </row>
    <row r="1524" spans="38:39" x14ac:dyDescent="0.35">
      <c r="AL1524" s="22">
        <f t="shared" ref="AL1524:AM1524" si="1087">AL997</f>
        <v>40.260938923183112</v>
      </c>
      <c r="AM1524" s="22">
        <f t="shared" si="1087"/>
        <v>113.69813009884631</v>
      </c>
    </row>
    <row r="1525" spans="38:39" x14ac:dyDescent="0.35">
      <c r="AL1525" s="22">
        <f t="shared" ref="AL1525:AM1525" si="1088">AL998</f>
        <v>44.984924413100174</v>
      </c>
      <c r="AM1525" s="22">
        <f t="shared" si="1088"/>
        <v>126.960139233403</v>
      </c>
    </row>
    <row r="1526" spans="38:39" x14ac:dyDescent="0.35">
      <c r="AL1526" s="22">
        <f t="shared" ref="AL1526:AM1526" si="1089">AL999</f>
        <v>50.473489888626801</v>
      </c>
      <c r="AM1526" s="22">
        <f t="shared" si="1089"/>
        <v>126.96007564987714</v>
      </c>
    </row>
    <row r="1527" spans="38:39" x14ac:dyDescent="0.35">
      <c r="AL1527" s="22">
        <f t="shared" ref="AL1527:AM1527" si="1090">AL1000</f>
        <v>55.831980364328203</v>
      </c>
      <c r="AM1527" s="22">
        <f t="shared" si="1090"/>
        <v>126.96012133320549</v>
      </c>
    </row>
    <row r="1528" spans="38:39" x14ac:dyDescent="0.35">
      <c r="AL1528" s="22">
        <f t="shared" ref="AL1528:AM1528" si="1091">AL1001</f>
        <v>61.542005829636281</v>
      </c>
      <c r="AM1528" s="22">
        <f t="shared" si="1091"/>
        <v>126.96017029860856</v>
      </c>
    </row>
    <row r="1529" spans="38:39" x14ac:dyDescent="0.35">
      <c r="AL1529" s="22">
        <f t="shared" ref="AL1529:AM1529" si="1092">AL1002</f>
        <v>68.68334843871078</v>
      </c>
      <c r="AM1529" s="22">
        <f t="shared" si="1092"/>
        <v>126.96013913060219</v>
      </c>
    </row>
    <row r="1530" spans="38:39" x14ac:dyDescent="0.35">
      <c r="AL1530" s="22">
        <f t="shared" ref="AL1530:AM1530" si="1093">AL1003</f>
        <v>0</v>
      </c>
      <c r="AM1530" s="22">
        <f t="shared" si="1093"/>
        <v>0</v>
      </c>
    </row>
    <row r="1531" spans="38:39" x14ac:dyDescent="0.35">
      <c r="AL1531" s="22">
        <f t="shared" ref="AL1531:AM1531" si="1094">AL1004</f>
        <v>0</v>
      </c>
      <c r="AM1531" s="22">
        <f t="shared" si="1094"/>
        <v>0</v>
      </c>
    </row>
    <row r="1532" spans="38:39" x14ac:dyDescent="0.35">
      <c r="AL1532" s="22">
        <f t="shared" ref="AL1532:AM1532" si="1095">AL1005</f>
        <v>0</v>
      </c>
      <c r="AM1532" s="22">
        <f t="shared" si="1095"/>
        <v>0</v>
      </c>
    </row>
    <row r="1533" spans="38:39" x14ac:dyDescent="0.35">
      <c r="AL1533" s="22">
        <f t="shared" ref="AL1533:AM1533" si="1096">AL1006</f>
        <v>0</v>
      </c>
      <c r="AM1533" s="22">
        <f t="shared" si="1096"/>
        <v>0</v>
      </c>
    </row>
    <row r="1534" spans="38:39" x14ac:dyDescent="0.35">
      <c r="AL1534" s="22">
        <f t="shared" ref="AL1534:AM1534" si="1097">AL1007</f>
        <v>0</v>
      </c>
      <c r="AM1534" s="22">
        <f t="shared" si="1097"/>
        <v>0</v>
      </c>
    </row>
    <row r="1535" spans="38:39" x14ac:dyDescent="0.35">
      <c r="AL1535" s="22">
        <f t="shared" ref="AL1535:AM1535" si="1098">AL1008</f>
        <v>0</v>
      </c>
      <c r="AM1535" s="22">
        <f t="shared" si="1098"/>
        <v>0</v>
      </c>
    </row>
    <row r="1536" spans="38:39" x14ac:dyDescent="0.35">
      <c r="AL1536" s="22">
        <f t="shared" ref="AL1536:AM1536" si="1099">AL1009</f>
        <v>0</v>
      </c>
      <c r="AM1536" s="22">
        <f t="shared" si="1099"/>
        <v>0</v>
      </c>
    </row>
    <row r="1537" spans="38:39" x14ac:dyDescent="0.35">
      <c r="AL1537" s="22">
        <f t="shared" ref="AL1537:AM1537" si="1100">AL1010</f>
        <v>0</v>
      </c>
      <c r="AM1537" s="22">
        <f t="shared" si="1100"/>
        <v>0</v>
      </c>
    </row>
    <row r="1538" spans="38:39" x14ac:dyDescent="0.35">
      <c r="AL1538" s="22">
        <f t="shared" ref="AL1538:AM1538" si="1101">AL1011</f>
        <v>0</v>
      </c>
      <c r="AM1538" s="22">
        <f t="shared" si="1101"/>
        <v>0</v>
      </c>
    </row>
    <row r="1539" spans="38:39" x14ac:dyDescent="0.35">
      <c r="AL1539" s="22">
        <f t="shared" ref="AL1539:AM1539" si="1102">AL1012</f>
        <v>0</v>
      </c>
      <c r="AM1539" s="22">
        <f t="shared" si="1102"/>
        <v>0</v>
      </c>
    </row>
    <row r="1540" spans="38:39" x14ac:dyDescent="0.35">
      <c r="AL1540" s="22">
        <f t="shared" ref="AL1540:AM1540" si="1103">AL1013</f>
        <v>0</v>
      </c>
      <c r="AM1540" s="22">
        <f t="shared" si="1103"/>
        <v>0</v>
      </c>
    </row>
    <row r="1541" spans="38:39" x14ac:dyDescent="0.35">
      <c r="AL1541" s="22">
        <f t="shared" ref="AL1541:AM1541" si="1104">AL1014</f>
        <v>0</v>
      </c>
      <c r="AM1541" s="22">
        <f t="shared" si="1104"/>
        <v>0</v>
      </c>
    </row>
    <row r="1542" spans="38:39" x14ac:dyDescent="0.35">
      <c r="AL1542" s="22">
        <f t="shared" ref="AL1542:AM1542" si="1105">AL1015</f>
        <v>0</v>
      </c>
      <c r="AM1542" s="22">
        <f t="shared" si="1105"/>
        <v>0</v>
      </c>
    </row>
    <row r="1543" spans="38:39" x14ac:dyDescent="0.35">
      <c r="AL1543" s="22">
        <f t="shared" ref="AL1543:AM1543" si="1106">AL1016</f>
        <v>0</v>
      </c>
      <c r="AM1543" s="22">
        <f t="shared" si="1106"/>
        <v>0</v>
      </c>
    </row>
    <row r="1544" spans="38:39" x14ac:dyDescent="0.35">
      <c r="AL1544" s="22">
        <f t="shared" ref="AL1544:AM1544" si="1107">AL1017</f>
        <v>0</v>
      </c>
      <c r="AM1544" s="22">
        <f t="shared" si="1107"/>
        <v>0</v>
      </c>
    </row>
    <row r="1545" spans="38:39" x14ac:dyDescent="0.35">
      <c r="AL1545" s="22">
        <f t="shared" ref="AL1545:AM1545" si="1108">AL1018</f>
        <v>0</v>
      </c>
      <c r="AM1545" s="22">
        <f t="shared" si="1108"/>
        <v>0</v>
      </c>
    </row>
    <row r="1546" spans="38:39" x14ac:dyDescent="0.35">
      <c r="AL1546" s="22">
        <f t="shared" ref="AL1546:AM1546" si="1109">AL1019</f>
        <v>0</v>
      </c>
      <c r="AM1546" s="22">
        <f t="shared" si="1109"/>
        <v>0</v>
      </c>
    </row>
    <row r="1547" spans="38:39" x14ac:dyDescent="0.35">
      <c r="AL1547" s="22">
        <f t="shared" ref="AL1547:AM1547" si="1110">AL1020</f>
        <v>0</v>
      </c>
      <c r="AM1547" s="22">
        <f t="shared" si="1110"/>
        <v>0</v>
      </c>
    </row>
    <row r="1548" spans="38:39" x14ac:dyDescent="0.35">
      <c r="AL1548" s="22">
        <f t="shared" ref="AL1548:AM1548" si="1111">AL1021</f>
        <v>0</v>
      </c>
      <c r="AM1548" s="22">
        <f t="shared" si="1111"/>
        <v>0</v>
      </c>
    </row>
    <row r="1549" spans="38:39" x14ac:dyDescent="0.35">
      <c r="AL1549" s="22">
        <f t="shared" ref="AL1549:AM1549" si="1112">AL1022</f>
        <v>16.34603078903282</v>
      </c>
      <c r="AM1549" s="22">
        <f t="shared" si="1112"/>
        <v>41.127744964581396</v>
      </c>
    </row>
    <row r="1550" spans="38:39" x14ac:dyDescent="0.35">
      <c r="AL1550" s="22">
        <f t="shared" ref="AL1550:AM1550" si="1113">AL1023</f>
        <v>16.541626617968095</v>
      </c>
      <c r="AM1550" s="22">
        <f t="shared" si="1113"/>
        <v>48.875316540212694</v>
      </c>
    </row>
    <row r="1551" spans="38:39" x14ac:dyDescent="0.35">
      <c r="AL1551" s="22">
        <f t="shared" ref="AL1551:AM1551" si="1114">AL1024</f>
        <v>20.062563095100842</v>
      </c>
      <c r="AM1551" s="22">
        <f t="shared" si="1114"/>
        <v>58.577474706549246</v>
      </c>
    </row>
    <row r="1552" spans="38:39" x14ac:dyDescent="0.35">
      <c r="AL1552" s="22">
        <f t="shared" ref="AL1552:AM1552" si="1115">AL1025</f>
        <v>23.852933464864229</v>
      </c>
      <c r="AM1552" s="22">
        <f t="shared" si="1115"/>
        <v>69.197346163606639</v>
      </c>
    </row>
    <row r="1553" spans="38:39" x14ac:dyDescent="0.35">
      <c r="AL1553" s="22">
        <f t="shared" ref="AL1553:AM1553" si="1116">AL1026</f>
        <v>27.414568234479322</v>
      </c>
      <c r="AM1553" s="22">
        <f t="shared" si="1116"/>
        <v>80.649751197436061</v>
      </c>
    </row>
    <row r="1554" spans="38:39" x14ac:dyDescent="0.35">
      <c r="AL1554" s="22">
        <f t="shared" ref="AL1554:AM1554" si="1117">AL1027</f>
        <v>31.150492738008325</v>
      </c>
      <c r="AM1554" s="22">
        <f t="shared" si="1117"/>
        <v>89.91105204285499</v>
      </c>
    </row>
    <row r="1555" spans="38:39" x14ac:dyDescent="0.35">
      <c r="AL1555" s="22">
        <f t="shared" ref="AL1555:AM1555" si="1118">AL1028</f>
        <v>35.558892368350733</v>
      </c>
      <c r="AM1555" s="22">
        <f t="shared" si="1118"/>
        <v>102.16242945088668</v>
      </c>
    </row>
    <row r="1556" spans="38:39" x14ac:dyDescent="0.35">
      <c r="AL1556" s="22">
        <f t="shared" ref="AL1556:AM1556" si="1119">AL1029</f>
        <v>40.706728491773973</v>
      </c>
      <c r="AM1556" s="22">
        <f t="shared" si="1119"/>
        <v>116.25041184892969</v>
      </c>
    </row>
    <row r="1557" spans="38:39" x14ac:dyDescent="0.35">
      <c r="AL1557" s="22">
        <f t="shared" ref="AL1557:AM1557" si="1120">AL1030</f>
        <v>45.578715206839341</v>
      </c>
      <c r="AM1557" s="22">
        <f t="shared" si="1120"/>
        <v>126.9600691445671</v>
      </c>
    </row>
    <row r="1558" spans="38:39" x14ac:dyDescent="0.35">
      <c r="AL1558" s="22">
        <f t="shared" ref="AL1558:AM1558" si="1121">AL1031</f>
        <v>51.29457645729029</v>
      </c>
      <c r="AM1558" s="22">
        <f t="shared" si="1121"/>
        <v>126.96012029768778</v>
      </c>
    </row>
    <row r="1559" spans="38:39" x14ac:dyDescent="0.35">
      <c r="AL1559" s="22">
        <f t="shared" ref="AL1559:AM1559" si="1122">AL1032</f>
        <v>56.457495043684425</v>
      </c>
      <c r="AM1559" s="22">
        <f t="shared" si="1122"/>
        <v>126.96018962284808</v>
      </c>
    </row>
    <row r="1560" spans="38:39" x14ac:dyDescent="0.35">
      <c r="AL1560" s="22">
        <f t="shared" ref="AL1560:AM1560" si="1123">AL1033</f>
        <v>63.288077188392549</v>
      </c>
      <c r="AM1560" s="22">
        <f t="shared" si="1123"/>
        <v>126.96017123397725</v>
      </c>
    </row>
    <row r="1561" spans="38:39" x14ac:dyDescent="0.35">
      <c r="AL1561" s="22">
        <f t="shared" ref="AL1561:AM1561" si="1124">AL1034</f>
        <v>0</v>
      </c>
      <c r="AM1561" s="22">
        <f t="shared" si="1124"/>
        <v>0</v>
      </c>
    </row>
    <row r="1562" spans="38:39" x14ac:dyDescent="0.35">
      <c r="AL1562" s="22">
        <f t="shared" ref="AL1562:AM1562" si="1125">AL1035</f>
        <v>0</v>
      </c>
      <c r="AM1562" s="22">
        <f t="shared" si="1125"/>
        <v>0</v>
      </c>
    </row>
    <row r="1563" spans="38:39" x14ac:dyDescent="0.35">
      <c r="AL1563" s="22">
        <f t="shared" ref="AL1563:AM1563" si="1126">AL1036</f>
        <v>0</v>
      </c>
      <c r="AM1563" s="22">
        <f t="shared" si="1126"/>
        <v>0</v>
      </c>
    </row>
    <row r="1564" spans="38:39" x14ac:dyDescent="0.35">
      <c r="AL1564" s="22">
        <f t="shared" ref="AL1564:AM1564" si="1127">AL1037</f>
        <v>0</v>
      </c>
      <c r="AM1564" s="22">
        <f t="shared" si="1127"/>
        <v>0</v>
      </c>
    </row>
    <row r="1565" spans="38:39" x14ac:dyDescent="0.35">
      <c r="AL1565" s="22">
        <f t="shared" ref="AL1565:AM1565" si="1128">AL1038</f>
        <v>0</v>
      </c>
      <c r="AM1565" s="22">
        <f t="shared" si="1128"/>
        <v>0</v>
      </c>
    </row>
    <row r="1566" spans="38:39" x14ac:dyDescent="0.35">
      <c r="AL1566" s="22">
        <f t="shared" ref="AL1566:AM1566" si="1129">AL1039</f>
        <v>0</v>
      </c>
      <c r="AM1566" s="22">
        <f t="shared" si="1129"/>
        <v>0</v>
      </c>
    </row>
    <row r="1567" spans="38:39" x14ac:dyDescent="0.35">
      <c r="AL1567" s="22">
        <f t="shared" ref="AL1567:AM1567" si="1130">AL1040</f>
        <v>0</v>
      </c>
      <c r="AM1567" s="22">
        <f t="shared" si="1130"/>
        <v>0</v>
      </c>
    </row>
    <row r="1568" spans="38:39" x14ac:dyDescent="0.35">
      <c r="AL1568" s="22">
        <f t="shared" ref="AL1568:AM1568" si="1131">AL1041</f>
        <v>0</v>
      </c>
      <c r="AM1568" s="22">
        <f t="shared" si="1131"/>
        <v>0</v>
      </c>
    </row>
    <row r="1569" spans="38:39" x14ac:dyDescent="0.35">
      <c r="AL1569" s="22">
        <f t="shared" ref="AL1569:AM1569" si="1132">AL1042</f>
        <v>0</v>
      </c>
      <c r="AM1569" s="22">
        <f t="shared" si="1132"/>
        <v>0</v>
      </c>
    </row>
    <row r="1570" spans="38:39" x14ac:dyDescent="0.35">
      <c r="AL1570" s="22">
        <f t="shared" ref="AL1570:AM1570" si="1133">AL1043</f>
        <v>0</v>
      </c>
      <c r="AM1570" s="22">
        <f t="shared" si="1133"/>
        <v>0</v>
      </c>
    </row>
    <row r="1571" spans="38:39" x14ac:dyDescent="0.35">
      <c r="AL1571" s="22">
        <f t="shared" ref="AL1571:AM1571" si="1134">AL1044</f>
        <v>0</v>
      </c>
      <c r="AM1571" s="22">
        <f t="shared" si="1134"/>
        <v>0</v>
      </c>
    </row>
    <row r="1572" spans="38:39" x14ac:dyDescent="0.35">
      <c r="AL1572" s="22">
        <f t="shared" ref="AL1572:AM1572" si="1135">AL1045</f>
        <v>0</v>
      </c>
      <c r="AM1572" s="22">
        <f t="shared" si="1135"/>
        <v>0</v>
      </c>
    </row>
    <row r="1573" spans="38:39" x14ac:dyDescent="0.35">
      <c r="AL1573" s="22">
        <f t="shared" ref="AL1573:AM1573" si="1136">AL1046</f>
        <v>0</v>
      </c>
      <c r="AM1573" s="22">
        <f t="shared" si="1136"/>
        <v>0</v>
      </c>
    </row>
    <row r="1574" spans="38:39" x14ac:dyDescent="0.35">
      <c r="AL1574" s="22">
        <f t="shared" ref="AL1574:AM1574" si="1137">AL1047</f>
        <v>0</v>
      </c>
      <c r="AM1574" s="22">
        <f t="shared" si="1137"/>
        <v>0</v>
      </c>
    </row>
    <row r="1575" spans="38:39" x14ac:dyDescent="0.35">
      <c r="AL1575" s="22">
        <f t="shared" ref="AL1575:AM1575" si="1138">AL1048</f>
        <v>0</v>
      </c>
      <c r="AM1575" s="22">
        <f t="shared" si="1138"/>
        <v>0</v>
      </c>
    </row>
    <row r="1576" spans="38:39" x14ac:dyDescent="0.35">
      <c r="AL1576" s="22">
        <f t="shared" ref="AL1576:AM1576" si="1139">AL1049</f>
        <v>0</v>
      </c>
      <c r="AM1576" s="22">
        <f t="shared" si="1139"/>
        <v>0</v>
      </c>
    </row>
    <row r="1577" spans="38:39" x14ac:dyDescent="0.35">
      <c r="AL1577" s="22">
        <f t="shared" ref="AL1577:AM1577" si="1140">AL1050</f>
        <v>0</v>
      </c>
      <c r="AM1577" s="22">
        <f t="shared" si="1140"/>
        <v>0</v>
      </c>
    </row>
    <row r="1578" spans="38:39" x14ac:dyDescent="0.35">
      <c r="AL1578" s="22">
        <f t="shared" ref="AL1578:AM1578" si="1141">AL1051</f>
        <v>0</v>
      </c>
      <c r="AM1578" s="22">
        <f t="shared" si="1141"/>
        <v>0</v>
      </c>
    </row>
    <row r="1579" spans="38:39" x14ac:dyDescent="0.35">
      <c r="AL1579" s="22">
        <f t="shared" ref="AL1579:AM1579" si="1142">AL1052</f>
        <v>0</v>
      </c>
      <c r="AM1579" s="22">
        <f t="shared" si="1142"/>
        <v>0</v>
      </c>
    </row>
    <row r="1580" spans="38:39" x14ac:dyDescent="0.35">
      <c r="AL1580" s="22">
        <f t="shared" ref="AL1580:AM1580" si="1143">AL1053</f>
        <v>0</v>
      </c>
      <c r="AM1580" s="22">
        <f t="shared" si="1143"/>
        <v>0</v>
      </c>
    </row>
    <row r="1581" spans="38:39" x14ac:dyDescent="0.35">
      <c r="AL1581" s="22">
        <f t="shared" ref="AL1581:AM1581" si="1144">AL1054</f>
        <v>17.228452500095941</v>
      </c>
      <c r="AM1581" s="22">
        <f t="shared" si="1144"/>
        <v>35.236789601474435</v>
      </c>
    </row>
    <row r="1582" spans="38:39" x14ac:dyDescent="0.35">
      <c r="AL1582" s="22">
        <f t="shared" ref="AL1582:AM1582" si="1145">AL1055</f>
        <v>17.362611048031969</v>
      </c>
      <c r="AM1582" s="22">
        <f t="shared" si="1145"/>
        <v>49.48669903280696</v>
      </c>
    </row>
    <row r="1583" spans="38:39" x14ac:dyDescent="0.35">
      <c r="AL1583" s="22">
        <f t="shared" ref="AL1583:AM1583" si="1146">AL1056</f>
        <v>20.758037462454752</v>
      </c>
      <c r="AM1583" s="22">
        <f t="shared" si="1146"/>
        <v>59.601849762872845</v>
      </c>
    </row>
    <row r="1584" spans="38:39" x14ac:dyDescent="0.35">
      <c r="AL1584" s="22">
        <f t="shared" ref="AL1584:AM1584" si="1147">AL1057</f>
        <v>24.528619455957106</v>
      </c>
      <c r="AM1584" s="22">
        <f t="shared" si="1147"/>
        <v>70.455106346002239</v>
      </c>
    </row>
    <row r="1585" spans="38:39" x14ac:dyDescent="0.35">
      <c r="AL1585" s="22">
        <f t="shared" ref="AL1585:AM1585" si="1148">AL1058</f>
        <v>28.209092169783439</v>
      </c>
      <c r="AM1585" s="22">
        <f t="shared" si="1148"/>
        <v>82.263458368625507</v>
      </c>
    </row>
    <row r="1586" spans="38:39" x14ac:dyDescent="0.35">
      <c r="AL1586" s="22">
        <f t="shared" ref="AL1586:AM1586" si="1149">AL1059</f>
        <v>32.020703749367811</v>
      </c>
      <c r="AM1586" s="22">
        <f t="shared" si="1149"/>
        <v>95.059443422911599</v>
      </c>
    </row>
    <row r="1587" spans="38:39" x14ac:dyDescent="0.35">
      <c r="AL1587" s="22">
        <f t="shared" ref="AL1587:AM1587" si="1150">AL1060</f>
        <v>36.115597811804797</v>
      </c>
      <c r="AM1587" s="22">
        <f t="shared" si="1150"/>
        <v>104.35667242333587</v>
      </c>
    </row>
    <row r="1588" spans="38:39" x14ac:dyDescent="0.35">
      <c r="AL1588" s="22">
        <f t="shared" ref="AL1588:AM1588" si="1151">AL1061</f>
        <v>41.244851000586578</v>
      </c>
      <c r="AM1588" s="22">
        <f t="shared" si="1151"/>
        <v>118.61700119697709</v>
      </c>
    </row>
    <row r="1589" spans="38:39" x14ac:dyDescent="0.35">
      <c r="AL1589" s="22">
        <f t="shared" ref="AL1589:AM1589" si="1152">AL1062</f>
        <v>47.321704324410589</v>
      </c>
      <c r="AM1589" s="22">
        <f t="shared" si="1152"/>
        <v>126.9601113294288</v>
      </c>
    </row>
    <row r="1590" spans="38:39" x14ac:dyDescent="0.35">
      <c r="AL1590" s="22">
        <f t="shared" ref="AL1590:AM1590" si="1153">AL1063</f>
        <v>52.777708084299896</v>
      </c>
      <c r="AM1590" s="22">
        <f t="shared" si="1153"/>
        <v>126.96015932867446</v>
      </c>
    </row>
    <row r="1591" spans="38:39" x14ac:dyDescent="0.35">
      <c r="AL1591" s="22">
        <f t="shared" ref="AL1591:AM1591" si="1154">AL1064</f>
        <v>58.743015249226083</v>
      </c>
      <c r="AM1591" s="22">
        <f t="shared" si="1154"/>
        <v>126.96020108188605</v>
      </c>
    </row>
    <row r="1592" spans="38:39" x14ac:dyDescent="0.35">
      <c r="AL1592" s="22">
        <f t="shared" ref="AL1592:AM1592" si="1155">AL1065</f>
        <v>4.5498051771104082</v>
      </c>
      <c r="AM1592" s="22">
        <f t="shared" si="1155"/>
        <v>11.516733795947832</v>
      </c>
    </row>
    <row r="1593" spans="38:39" x14ac:dyDescent="0.35">
      <c r="AL1593" s="22">
        <f t="shared" ref="AL1593:AM1593" si="1156">AL1066</f>
        <v>5.5769684122823033</v>
      </c>
      <c r="AM1593" s="22">
        <f t="shared" si="1156"/>
        <v>14.620433702270779</v>
      </c>
    </row>
    <row r="1594" spans="38:39" x14ac:dyDescent="0.35">
      <c r="AL1594" s="22">
        <f t="shared" ref="AL1594:AM1594" si="1157">AL1067</f>
        <v>6.7892602178809893</v>
      </c>
      <c r="AM1594" s="22">
        <f t="shared" si="1157"/>
        <v>18.180182871054924</v>
      </c>
    </row>
    <row r="1595" spans="38:39" x14ac:dyDescent="0.35">
      <c r="AL1595" s="22">
        <f t="shared" ref="AL1595:AM1595" si="1158">AL1068</f>
        <v>7.8511034496794787</v>
      </c>
      <c r="AM1595" s="22">
        <f t="shared" si="1158"/>
        <v>21.345839405217031</v>
      </c>
    </row>
    <row r="1596" spans="38:39" x14ac:dyDescent="0.35">
      <c r="AL1596" s="22">
        <f t="shared" ref="AL1596:AM1596" si="1159">AL1069</f>
        <v>9.5588188103071161</v>
      </c>
      <c r="AM1596" s="22">
        <f t="shared" si="1159"/>
        <v>25.77082925214415</v>
      </c>
    </row>
    <row r="1597" spans="38:39" x14ac:dyDescent="0.35">
      <c r="AL1597" s="22">
        <f t="shared" ref="AL1597:AM1597" si="1160">AL1070</f>
        <v>11.096970427076107</v>
      </c>
      <c r="AM1597" s="22">
        <f t="shared" si="1160"/>
        <v>30.644049031166464</v>
      </c>
    </row>
    <row r="1598" spans="38:39" x14ac:dyDescent="0.35">
      <c r="AL1598" s="22">
        <f t="shared" ref="AL1598:AM1598" si="1161">AL1071</f>
        <v>13.091630574780462</v>
      </c>
      <c r="AM1598" s="22">
        <f t="shared" si="1161"/>
        <v>35.957139670444022</v>
      </c>
    </row>
    <row r="1599" spans="38:39" x14ac:dyDescent="0.35">
      <c r="AL1599" s="22">
        <f t="shared" ref="AL1599:AM1599" si="1162">AL1072</f>
        <v>15.262390649877892</v>
      </c>
      <c r="AM1599" s="22">
        <f t="shared" si="1162"/>
        <v>39.940019372747194</v>
      </c>
    </row>
    <row r="1600" spans="38:39" x14ac:dyDescent="0.35">
      <c r="AL1600" s="22">
        <f t="shared" ref="AL1600:AM1600" si="1163">AL1073</f>
        <v>17.705881902247814</v>
      </c>
      <c r="AM1600" s="22">
        <f t="shared" si="1163"/>
        <v>45.448390355403319</v>
      </c>
    </row>
    <row r="1601" spans="38:39" x14ac:dyDescent="0.35">
      <c r="AL1601" s="22">
        <f t="shared" ref="AL1601:AM1601" si="1164">AL1074</f>
        <v>20.341938421819727</v>
      </c>
      <c r="AM1601" s="22">
        <f t="shared" si="1164"/>
        <v>50.655150697604959</v>
      </c>
    </row>
    <row r="1602" spans="38:39" x14ac:dyDescent="0.35">
      <c r="AL1602" s="22">
        <f t="shared" ref="AL1602:AM1602" si="1165">AL1075</f>
        <v>23.378750381802803</v>
      </c>
      <c r="AM1602" s="22">
        <f t="shared" si="1165"/>
        <v>51.644444720441349</v>
      </c>
    </row>
    <row r="1603" spans="38:39" x14ac:dyDescent="0.35">
      <c r="AL1603" s="22">
        <f t="shared" ref="AL1603:AM1603" si="1166">AL1076</f>
        <v>26.56513325666544</v>
      </c>
      <c r="AM1603" s="22">
        <f t="shared" si="1166"/>
        <v>51.506832063018848</v>
      </c>
    </row>
    <row r="1604" spans="38:39" x14ac:dyDescent="0.35">
      <c r="AL1604" s="22">
        <f t="shared" ref="AL1604:AM1604" si="1167">AL1077</f>
        <v>30.966760491740249</v>
      </c>
      <c r="AM1604" s="22">
        <f t="shared" si="1167"/>
        <v>51.56229565803131</v>
      </c>
    </row>
    <row r="1605" spans="38:39" x14ac:dyDescent="0.35">
      <c r="AL1605" s="22">
        <f t="shared" ref="AL1605:AM1605" si="1168">AL1078</f>
        <v>35.628713600068458</v>
      </c>
      <c r="AM1605" s="22">
        <f t="shared" si="1168"/>
        <v>51.871850865880837</v>
      </c>
    </row>
    <row r="1606" spans="38:39" x14ac:dyDescent="0.35">
      <c r="AL1606" s="22">
        <f t="shared" ref="AL1606:AM1606" si="1169">AL1079</f>
        <v>40.96372142610219</v>
      </c>
      <c r="AM1606" s="22">
        <f t="shared" si="1169"/>
        <v>51.893364787024794</v>
      </c>
    </row>
    <row r="1607" spans="38:39" x14ac:dyDescent="0.35">
      <c r="AL1607" s="22">
        <f t="shared" ref="AL1607:AM1607" si="1170">AL1080</f>
        <v>48.299757966971455</v>
      </c>
      <c r="AM1607" s="22">
        <f t="shared" si="1170"/>
        <v>51.389037025221725</v>
      </c>
    </row>
    <row r="1608" spans="38:39" x14ac:dyDescent="0.35">
      <c r="AL1608" s="22">
        <f t="shared" ref="AL1608:AM1608" si="1171">AL1081</f>
        <v>0</v>
      </c>
      <c r="AM1608" s="22">
        <f t="shared" si="1171"/>
        <v>0</v>
      </c>
    </row>
    <row r="1609" spans="38:39" x14ac:dyDescent="0.35">
      <c r="AL1609" s="22">
        <f t="shared" ref="AL1609:AM1609" si="1172">AL1082</f>
        <v>0</v>
      </c>
      <c r="AM1609" s="22">
        <f t="shared" si="1172"/>
        <v>0</v>
      </c>
    </row>
    <row r="1610" spans="38:39" x14ac:dyDescent="0.35">
      <c r="AL1610" s="22">
        <f t="shared" ref="AL1610:AM1610" si="1173">AL1083</f>
        <v>0</v>
      </c>
      <c r="AM1610" s="22">
        <f t="shared" si="1173"/>
        <v>0</v>
      </c>
    </row>
    <row r="1611" spans="38:39" x14ac:dyDescent="0.35">
      <c r="AL1611" s="22">
        <f t="shared" ref="AL1611:AM1611" si="1174">AL1084</f>
        <v>0</v>
      </c>
      <c r="AM1611" s="22">
        <f t="shared" si="1174"/>
        <v>0</v>
      </c>
    </row>
    <row r="1612" spans="38:39" x14ac:dyDescent="0.35">
      <c r="AL1612" s="22">
        <f t="shared" ref="AL1612:AM1612" si="1175">AL1085</f>
        <v>0</v>
      </c>
      <c r="AM1612" s="22">
        <f t="shared" si="1175"/>
        <v>0</v>
      </c>
    </row>
    <row r="1613" spans="38:39" x14ac:dyDescent="0.35">
      <c r="AL1613" s="22">
        <f t="shared" ref="AL1613:AM1613" si="1176">AL1086</f>
        <v>0</v>
      </c>
      <c r="AM1613" s="22">
        <f t="shared" si="1176"/>
        <v>0</v>
      </c>
    </row>
    <row r="1614" spans="38:39" x14ac:dyDescent="0.35">
      <c r="AL1614" s="22">
        <f t="shared" ref="AL1614:AM1614" si="1177">AL1087</f>
        <v>0</v>
      </c>
      <c r="AM1614" s="22">
        <f t="shared" si="1177"/>
        <v>0</v>
      </c>
    </row>
    <row r="1615" spans="38:39" x14ac:dyDescent="0.35">
      <c r="AL1615" s="22">
        <f t="shared" ref="AL1615:AM1615" si="1178">AL1088</f>
        <v>0</v>
      </c>
      <c r="AM1615" s="22">
        <f t="shared" si="1178"/>
        <v>0</v>
      </c>
    </row>
    <row r="1616" spans="38:39" x14ac:dyDescent="0.35">
      <c r="AL1616" s="22">
        <f t="shared" ref="AL1616:AM1616" si="1179">AL1089</f>
        <v>0</v>
      </c>
      <c r="AM1616" s="22">
        <f t="shared" si="1179"/>
        <v>0</v>
      </c>
    </row>
    <row r="1617" spans="38:39" x14ac:dyDescent="0.35">
      <c r="AL1617" s="22">
        <f t="shared" ref="AL1617:AM1617" si="1180">AL1090</f>
        <v>0</v>
      </c>
      <c r="AM1617" s="22">
        <f t="shared" si="1180"/>
        <v>0</v>
      </c>
    </row>
    <row r="1618" spans="38:39" x14ac:dyDescent="0.35">
      <c r="AL1618" s="22">
        <f t="shared" ref="AL1618:AM1618" si="1181">AL1091</f>
        <v>0</v>
      </c>
      <c r="AM1618" s="22">
        <f t="shared" si="1181"/>
        <v>0</v>
      </c>
    </row>
    <row r="1619" spans="38:39" x14ac:dyDescent="0.35">
      <c r="AL1619" s="22">
        <f t="shared" ref="AL1619:AM1619" si="1182">AL1092</f>
        <v>0</v>
      </c>
      <c r="AM1619" s="22">
        <f t="shared" si="1182"/>
        <v>0</v>
      </c>
    </row>
    <row r="1620" spans="38:39" x14ac:dyDescent="0.35">
      <c r="AL1620" s="22">
        <f t="shared" ref="AL1620:AM1620" si="1183">AL1093</f>
        <v>0</v>
      </c>
      <c r="AM1620" s="22">
        <f t="shared" si="1183"/>
        <v>0</v>
      </c>
    </row>
    <row r="1621" spans="38:39" x14ac:dyDescent="0.35">
      <c r="AL1621" s="22">
        <f t="shared" ref="AL1621:AM1621" si="1184">AL1094</f>
        <v>0</v>
      </c>
      <c r="AM1621" s="22">
        <f t="shared" si="1184"/>
        <v>0</v>
      </c>
    </row>
    <row r="1622" spans="38:39" x14ac:dyDescent="0.35">
      <c r="AL1622" s="22">
        <f t="shared" ref="AL1622:AM1622" si="1185">AL1095</f>
        <v>0</v>
      </c>
      <c r="AM1622" s="22">
        <f t="shared" si="1185"/>
        <v>0</v>
      </c>
    </row>
    <row r="1623" spans="38:39" x14ac:dyDescent="0.35">
      <c r="AL1623" s="22">
        <f t="shared" ref="AL1623:AM1623" si="1186">AL1096</f>
        <v>0</v>
      </c>
      <c r="AM1623" s="22">
        <f t="shared" si="1186"/>
        <v>0</v>
      </c>
    </row>
    <row r="1624" spans="38:39" x14ac:dyDescent="0.35">
      <c r="AL1624" s="22">
        <f t="shared" ref="AL1624:AM1624" si="1187">AL1097</f>
        <v>4.9292319127161566</v>
      </c>
      <c r="AM1624" s="22">
        <f t="shared" si="1187"/>
        <v>11.812585011426592</v>
      </c>
    </row>
    <row r="1625" spans="38:39" x14ac:dyDescent="0.35">
      <c r="AL1625" s="22">
        <f t="shared" ref="AL1625:AM1625" si="1188">AL1098</f>
        <v>5.7775727724601982</v>
      </c>
      <c r="AM1625" s="22">
        <f t="shared" si="1188"/>
        <v>15.138841913748495</v>
      </c>
    </row>
    <row r="1626" spans="38:39" x14ac:dyDescent="0.35">
      <c r="AL1626" s="22">
        <f t="shared" ref="AL1626:AM1626" si="1189">AL1099</f>
        <v>6.9172231735708634</v>
      </c>
      <c r="AM1626" s="22">
        <f t="shared" si="1189"/>
        <v>18.884703123434143</v>
      </c>
    </row>
    <row r="1627" spans="38:39" x14ac:dyDescent="0.35">
      <c r="AL1627" s="22">
        <f t="shared" ref="AL1627:AM1627" si="1190">AL1100</f>
        <v>8.3094759720619287</v>
      </c>
      <c r="AM1627" s="22">
        <f t="shared" si="1190"/>
        <v>23.113723395355869</v>
      </c>
    </row>
    <row r="1628" spans="38:39" x14ac:dyDescent="0.35">
      <c r="AL1628" s="22">
        <f t="shared" ref="AL1628:AM1628" si="1191">AL1101</f>
        <v>9.7668615714389055</v>
      </c>
      <c r="AM1628" s="22">
        <f t="shared" si="1191"/>
        <v>26.775178744203949</v>
      </c>
    </row>
    <row r="1629" spans="38:39" x14ac:dyDescent="0.35">
      <c r="AL1629" s="22">
        <f t="shared" ref="AL1629:AM1629" si="1192">AL1102</f>
        <v>11.769928409961686</v>
      </c>
      <c r="AM1629" s="22">
        <f t="shared" si="1192"/>
        <v>32.003081905217329</v>
      </c>
    </row>
    <row r="1630" spans="38:39" x14ac:dyDescent="0.35">
      <c r="AL1630" s="22">
        <f t="shared" ref="AL1630:AM1630" si="1193">AL1103</f>
        <v>13.601004390113502</v>
      </c>
      <c r="AM1630" s="22">
        <f t="shared" si="1193"/>
        <v>37.546923135995677</v>
      </c>
    </row>
    <row r="1631" spans="38:39" x14ac:dyDescent="0.35">
      <c r="AL1631" s="22">
        <f t="shared" ref="AL1631:AM1631" si="1194">AL1104</f>
        <v>15.850766669895723</v>
      </c>
      <c r="AM1631" s="22">
        <f t="shared" si="1194"/>
        <v>41.967326531382334</v>
      </c>
    </row>
    <row r="1632" spans="38:39" x14ac:dyDescent="0.35">
      <c r="AL1632" s="22">
        <f t="shared" ref="AL1632:AM1632" si="1195">AL1105</f>
        <v>18.341240837503204</v>
      </c>
      <c r="AM1632" s="22">
        <f t="shared" si="1195"/>
        <v>47.838629482346924</v>
      </c>
    </row>
    <row r="1633" spans="38:39" x14ac:dyDescent="0.35">
      <c r="AL1633" s="22">
        <f t="shared" ref="AL1633:AM1633" si="1196">AL1106</f>
        <v>21.16909608480891</v>
      </c>
      <c r="AM1633" s="22">
        <f t="shared" si="1196"/>
        <v>53.594787455128149</v>
      </c>
    </row>
    <row r="1634" spans="38:39" x14ac:dyDescent="0.35">
      <c r="AL1634" s="22">
        <f t="shared" ref="AL1634:AM1634" si="1197">AL1107</f>
        <v>24.058511573587879</v>
      </c>
      <c r="AM1634" s="22">
        <f t="shared" si="1197"/>
        <v>58.447026758397307</v>
      </c>
    </row>
    <row r="1635" spans="38:39" x14ac:dyDescent="0.35">
      <c r="AL1635" s="22">
        <f t="shared" ref="AL1635:AM1635" si="1198">AL1108</f>
        <v>27.840222644230096</v>
      </c>
      <c r="AM1635" s="22">
        <f t="shared" si="1198"/>
        <v>58.802996909904863</v>
      </c>
    </row>
    <row r="1636" spans="38:39" x14ac:dyDescent="0.35">
      <c r="AL1636" s="22">
        <f t="shared" ref="AL1636:AM1636" si="1199">AL1109</f>
        <v>31.354610761404771</v>
      </c>
      <c r="AM1636" s="22">
        <f t="shared" si="1199"/>
        <v>58.575864766299077</v>
      </c>
    </row>
    <row r="1637" spans="38:39" x14ac:dyDescent="0.35">
      <c r="AL1637" s="22">
        <f t="shared" ref="AL1637:AM1637" si="1200">AL1110</f>
        <v>36.42198413972789</v>
      </c>
      <c r="AM1637" s="22">
        <f t="shared" si="1200"/>
        <v>57.939187151154961</v>
      </c>
    </row>
    <row r="1638" spans="38:39" x14ac:dyDescent="0.35">
      <c r="AL1638" s="22">
        <f t="shared" ref="AL1638:AM1638" si="1201">AL1111</f>
        <v>41.495802224261944</v>
      </c>
      <c r="AM1638" s="22">
        <f t="shared" si="1201"/>
        <v>58.394171689276781</v>
      </c>
    </row>
    <row r="1639" spans="38:39" x14ac:dyDescent="0.35">
      <c r="AL1639" s="22">
        <f t="shared" ref="AL1639:AM1639" si="1202">AL1112</f>
        <v>48.03434678030775</v>
      </c>
      <c r="AM1639" s="22">
        <f t="shared" si="1202"/>
        <v>58.953114131808967</v>
      </c>
    </row>
    <row r="1640" spans="38:39" x14ac:dyDescent="0.35">
      <c r="AL1640" s="22">
        <f t="shared" ref="AL1640:AM1640" si="1203">AL1113</f>
        <v>55.381530931724079</v>
      </c>
      <c r="AM1640" s="22">
        <f t="shared" si="1203"/>
        <v>56.584785993596931</v>
      </c>
    </row>
    <row r="1641" spans="38:39" x14ac:dyDescent="0.35">
      <c r="AL1641" s="22">
        <f t="shared" ref="AL1641:AM1641" si="1204">AL1114</f>
        <v>0</v>
      </c>
      <c r="AM1641" s="22">
        <f t="shared" si="1204"/>
        <v>0</v>
      </c>
    </row>
    <row r="1642" spans="38:39" x14ac:dyDescent="0.35">
      <c r="AL1642" s="22">
        <f t="shared" ref="AL1642:AM1642" si="1205">AL1115</f>
        <v>0</v>
      </c>
      <c r="AM1642" s="22">
        <f t="shared" si="1205"/>
        <v>0</v>
      </c>
    </row>
    <row r="1643" spans="38:39" x14ac:dyDescent="0.35">
      <c r="AL1643" s="22">
        <f t="shared" ref="AL1643:AM1643" si="1206">AL1116</f>
        <v>0</v>
      </c>
      <c r="AM1643" s="22">
        <f t="shared" si="1206"/>
        <v>0</v>
      </c>
    </row>
    <row r="1644" spans="38:39" x14ac:dyDescent="0.35">
      <c r="AL1644" s="22">
        <f t="shared" ref="AL1644:AM1644" si="1207">AL1117</f>
        <v>0</v>
      </c>
      <c r="AM1644" s="22">
        <f t="shared" si="1207"/>
        <v>0</v>
      </c>
    </row>
    <row r="1645" spans="38:39" x14ac:dyDescent="0.35">
      <c r="AL1645" s="22">
        <f t="shared" ref="AL1645:AM1645" si="1208">AL1118</f>
        <v>0</v>
      </c>
      <c r="AM1645" s="22">
        <f t="shared" si="1208"/>
        <v>0</v>
      </c>
    </row>
    <row r="1646" spans="38:39" x14ac:dyDescent="0.35">
      <c r="AL1646" s="22">
        <f t="shared" ref="AL1646:AM1646" si="1209">AL1119</f>
        <v>0</v>
      </c>
      <c r="AM1646" s="22">
        <f t="shared" si="1209"/>
        <v>0</v>
      </c>
    </row>
    <row r="1647" spans="38:39" x14ac:dyDescent="0.35">
      <c r="AL1647" s="22">
        <f t="shared" ref="AL1647:AM1647" si="1210">AL1120</f>
        <v>0</v>
      </c>
      <c r="AM1647" s="22">
        <f t="shared" si="1210"/>
        <v>0</v>
      </c>
    </row>
    <row r="1648" spans="38:39" x14ac:dyDescent="0.35">
      <c r="AL1648" s="22">
        <f t="shared" ref="AL1648:AM1648" si="1211">AL1121</f>
        <v>0</v>
      </c>
      <c r="AM1648" s="22">
        <f t="shared" si="1211"/>
        <v>0</v>
      </c>
    </row>
    <row r="1649" spans="38:39" x14ac:dyDescent="0.35">
      <c r="AL1649" s="22">
        <f t="shared" ref="AL1649:AM1649" si="1212">AL1122</f>
        <v>0</v>
      </c>
      <c r="AM1649" s="22">
        <f t="shared" si="1212"/>
        <v>0</v>
      </c>
    </row>
    <row r="1650" spans="38:39" x14ac:dyDescent="0.35">
      <c r="AL1650" s="22">
        <f t="shared" ref="AL1650:AM1650" si="1213">AL1123</f>
        <v>0</v>
      </c>
      <c r="AM1650" s="22">
        <f t="shared" si="1213"/>
        <v>0</v>
      </c>
    </row>
    <row r="1651" spans="38:39" x14ac:dyDescent="0.35">
      <c r="AL1651" s="22">
        <f t="shared" ref="AL1651:AM1651" si="1214">AL1124</f>
        <v>0</v>
      </c>
      <c r="AM1651" s="22">
        <f t="shared" si="1214"/>
        <v>0</v>
      </c>
    </row>
    <row r="1652" spans="38:39" x14ac:dyDescent="0.35">
      <c r="AL1652" s="22">
        <f t="shared" ref="AL1652:AM1652" si="1215">AL1125</f>
        <v>0</v>
      </c>
      <c r="AM1652" s="22">
        <f t="shared" si="1215"/>
        <v>0</v>
      </c>
    </row>
    <row r="1653" spans="38:39" x14ac:dyDescent="0.35">
      <c r="AL1653" s="22">
        <f t="shared" ref="AL1653:AM1653" si="1216">AL1126</f>
        <v>0</v>
      </c>
      <c r="AM1653" s="22">
        <f t="shared" si="1216"/>
        <v>0</v>
      </c>
    </row>
    <row r="1654" spans="38:39" x14ac:dyDescent="0.35">
      <c r="AL1654" s="22">
        <f t="shared" ref="AL1654:AM1654" si="1217">AL1127</f>
        <v>0</v>
      </c>
      <c r="AM1654" s="22">
        <f t="shared" si="1217"/>
        <v>0</v>
      </c>
    </row>
    <row r="1655" spans="38:39" x14ac:dyDescent="0.35">
      <c r="AL1655" s="22">
        <f t="shared" ref="AL1655:AM1655" si="1218">AL1128</f>
        <v>0</v>
      </c>
      <c r="AM1655" s="22">
        <f t="shared" si="1218"/>
        <v>0</v>
      </c>
    </row>
    <row r="1656" spans="38:39" x14ac:dyDescent="0.35">
      <c r="AL1656" s="22">
        <f t="shared" ref="AL1656:AM1656" si="1219">AL1129</f>
        <v>5.4537787098575237</v>
      </c>
      <c r="AM1656" s="22">
        <f t="shared" si="1219"/>
        <v>12.3990722947504</v>
      </c>
    </row>
    <row r="1657" spans="38:39" x14ac:dyDescent="0.35">
      <c r="AL1657" s="22">
        <f t="shared" ref="AL1657:AM1657" si="1220">AL1130</f>
        <v>5.9439350707548098</v>
      </c>
      <c r="AM1657" s="22">
        <f t="shared" si="1220"/>
        <v>15.640275010131774</v>
      </c>
    </row>
    <row r="1658" spans="38:39" x14ac:dyDescent="0.35">
      <c r="AL1658" s="22">
        <f t="shared" ref="AL1658:AM1658" si="1221">AL1131</f>
        <v>7.3298341374103844</v>
      </c>
      <c r="AM1658" s="22">
        <f t="shared" si="1221"/>
        <v>19.544468238815568</v>
      </c>
    </row>
    <row r="1659" spans="38:39" x14ac:dyDescent="0.35">
      <c r="AL1659" s="22">
        <f t="shared" ref="AL1659:AM1659" si="1222">AL1132</f>
        <v>8.5649143488716106</v>
      </c>
      <c r="AM1659" s="22">
        <f t="shared" si="1222"/>
        <v>23.976851291274816</v>
      </c>
    </row>
    <row r="1660" spans="38:39" x14ac:dyDescent="0.35">
      <c r="AL1660" s="22">
        <f t="shared" ref="AL1660:AM1660" si="1223">AL1133</f>
        <v>9.9930388336512177</v>
      </c>
      <c r="AM1660" s="22">
        <f t="shared" si="1223"/>
        <v>27.806465119043391</v>
      </c>
    </row>
    <row r="1661" spans="38:39" x14ac:dyDescent="0.35">
      <c r="AL1661" s="22">
        <f t="shared" ref="AL1661:AM1661" si="1224">AL1134</f>
        <v>12.139084688878309</v>
      </c>
      <c r="AM1661" s="22">
        <f t="shared" si="1224"/>
        <v>33.229919842117084</v>
      </c>
    </row>
    <row r="1662" spans="38:39" x14ac:dyDescent="0.35">
      <c r="AL1662" s="22">
        <f t="shared" ref="AL1662:AM1662" si="1225">AL1135</f>
        <v>14.030383926279466</v>
      </c>
      <c r="AM1662" s="22">
        <f t="shared" si="1225"/>
        <v>39.101943017042025</v>
      </c>
    </row>
    <row r="1663" spans="38:39" x14ac:dyDescent="0.35">
      <c r="AL1663" s="22">
        <f t="shared" ref="AL1663:AM1663" si="1226">AL1136</f>
        <v>16.412139514221014</v>
      </c>
      <c r="AM1663" s="22">
        <f t="shared" si="1226"/>
        <v>45.507905408802237</v>
      </c>
    </row>
    <row r="1664" spans="38:39" x14ac:dyDescent="0.35">
      <c r="AL1664" s="22">
        <f t="shared" ref="AL1664:AM1664" si="1227">AL1137</f>
        <v>19.031976898066837</v>
      </c>
      <c r="AM1664" s="22">
        <f t="shared" si="1227"/>
        <v>50.16237967608604</v>
      </c>
    </row>
    <row r="1665" spans="38:39" x14ac:dyDescent="0.35">
      <c r="AL1665" s="22">
        <f t="shared" ref="AL1665:AM1665" si="1228">AL1138</f>
        <v>21.853824108284027</v>
      </c>
      <c r="AM1665" s="22">
        <f t="shared" si="1228"/>
        <v>56.785549208964987</v>
      </c>
    </row>
    <row r="1666" spans="38:39" x14ac:dyDescent="0.35">
      <c r="AL1666" s="22">
        <f t="shared" ref="AL1666:AM1666" si="1229">AL1139</f>
        <v>24.927195771968989</v>
      </c>
      <c r="AM1666" s="22">
        <f t="shared" si="1229"/>
        <v>62.991910646766605</v>
      </c>
    </row>
    <row r="1667" spans="38:39" x14ac:dyDescent="0.35">
      <c r="AL1667" s="22">
        <f t="shared" ref="AL1667:AM1667" si="1230">AL1140</f>
        <v>28.620566136208577</v>
      </c>
      <c r="AM1667" s="22">
        <f t="shared" si="1230"/>
        <v>65.670239994482671</v>
      </c>
    </row>
    <row r="1668" spans="38:39" x14ac:dyDescent="0.35">
      <c r="AL1668" s="22">
        <f t="shared" ref="AL1668:AM1668" si="1231">AL1141</f>
        <v>32.308515629793121</v>
      </c>
      <c r="AM1668" s="22">
        <f t="shared" si="1231"/>
        <v>65.940459992493288</v>
      </c>
    </row>
    <row r="1669" spans="38:39" x14ac:dyDescent="0.35">
      <c r="AL1669" s="22">
        <f t="shared" ref="AL1669:AM1669" si="1232">AL1142</f>
        <v>36.61259498776856</v>
      </c>
      <c r="AM1669" s="22">
        <f t="shared" si="1232"/>
        <v>65.801639284361315</v>
      </c>
    </row>
    <row r="1670" spans="38:39" x14ac:dyDescent="0.35">
      <c r="AL1670" s="22">
        <f t="shared" ref="AL1670:AM1670" si="1233">AL1143</f>
        <v>42.402838957083723</v>
      </c>
      <c r="AM1670" s="22">
        <f t="shared" si="1233"/>
        <v>65.639008564543232</v>
      </c>
    </row>
    <row r="1671" spans="38:39" x14ac:dyDescent="0.35">
      <c r="AL1671" s="22">
        <f t="shared" ref="AL1671:AM1671" si="1234">AL1144</f>
        <v>47.987513794024018</v>
      </c>
      <c r="AM1671" s="22">
        <f t="shared" si="1234"/>
        <v>66.109763517547535</v>
      </c>
    </row>
    <row r="1672" spans="38:39" x14ac:dyDescent="0.35">
      <c r="AL1672" s="22">
        <f t="shared" ref="AL1672:AM1672" si="1235">AL1145</f>
        <v>55.868509136199613</v>
      </c>
      <c r="AM1672" s="22">
        <f t="shared" si="1235"/>
        <v>66.099312674708344</v>
      </c>
    </row>
    <row r="1673" spans="38:39" x14ac:dyDescent="0.35">
      <c r="AL1673" s="22">
        <f t="shared" ref="AL1673:AM1673" si="1236">AL1146</f>
        <v>63.138733124264824</v>
      </c>
      <c r="AM1673" s="22">
        <f t="shared" si="1236"/>
        <v>63.960215753847713</v>
      </c>
    </row>
    <row r="1674" spans="38:39" x14ac:dyDescent="0.35">
      <c r="AL1674" s="22">
        <f t="shared" ref="AL1674:AM1674" si="1237">AL1147</f>
        <v>0</v>
      </c>
      <c r="AM1674" s="22">
        <f t="shared" si="1237"/>
        <v>0</v>
      </c>
    </row>
    <row r="1675" spans="38:39" x14ac:dyDescent="0.35">
      <c r="AL1675" s="22">
        <f t="shared" ref="AL1675:AM1675" si="1238">AL1148</f>
        <v>0</v>
      </c>
      <c r="AM1675" s="22">
        <f t="shared" si="1238"/>
        <v>0</v>
      </c>
    </row>
    <row r="1676" spans="38:39" x14ac:dyDescent="0.35">
      <c r="AL1676" s="22">
        <f t="shared" ref="AL1676:AM1676" si="1239">AL1149</f>
        <v>0</v>
      </c>
      <c r="AM1676" s="22">
        <f t="shared" si="1239"/>
        <v>0</v>
      </c>
    </row>
    <row r="1677" spans="38:39" x14ac:dyDescent="0.35">
      <c r="AL1677" s="22">
        <f t="shared" ref="AL1677:AM1677" si="1240">AL1150</f>
        <v>0</v>
      </c>
      <c r="AM1677" s="22">
        <f t="shared" si="1240"/>
        <v>0</v>
      </c>
    </row>
    <row r="1678" spans="38:39" x14ac:dyDescent="0.35">
      <c r="AL1678" s="22">
        <f t="shared" ref="AL1678:AM1678" si="1241">AL1151</f>
        <v>0</v>
      </c>
      <c r="AM1678" s="22">
        <f t="shared" si="1241"/>
        <v>0</v>
      </c>
    </row>
    <row r="1679" spans="38:39" x14ac:dyDescent="0.35">
      <c r="AL1679" s="22">
        <f t="shared" ref="AL1679:AM1679" si="1242">AL1152</f>
        <v>0</v>
      </c>
      <c r="AM1679" s="22">
        <f t="shared" si="1242"/>
        <v>0</v>
      </c>
    </row>
    <row r="1680" spans="38:39" x14ac:dyDescent="0.35">
      <c r="AL1680" s="22">
        <f t="shared" ref="AL1680:AM1680" si="1243">AL1153</f>
        <v>0</v>
      </c>
      <c r="AM1680" s="22">
        <f t="shared" si="1243"/>
        <v>0</v>
      </c>
    </row>
    <row r="1681" spans="38:39" x14ac:dyDescent="0.35">
      <c r="AL1681" s="22">
        <f t="shared" ref="AL1681:AM1681" si="1244">AL1154</f>
        <v>0</v>
      </c>
      <c r="AM1681" s="22">
        <f t="shared" si="1244"/>
        <v>0</v>
      </c>
    </row>
    <row r="1682" spans="38:39" x14ac:dyDescent="0.35">
      <c r="AL1682" s="22">
        <f t="shared" ref="AL1682:AM1682" si="1245">AL1155</f>
        <v>0</v>
      </c>
      <c r="AM1682" s="22">
        <f t="shared" si="1245"/>
        <v>0</v>
      </c>
    </row>
    <row r="1683" spans="38:39" x14ac:dyDescent="0.35">
      <c r="AL1683" s="22">
        <f t="shared" ref="AL1683:AM1683" si="1246">AL1156</f>
        <v>0</v>
      </c>
      <c r="AM1683" s="22">
        <f t="shared" si="1246"/>
        <v>0</v>
      </c>
    </row>
    <row r="1684" spans="38:39" x14ac:dyDescent="0.35">
      <c r="AL1684" s="22">
        <f t="shared" ref="AL1684:AM1684" si="1247">AL1157</f>
        <v>0</v>
      </c>
      <c r="AM1684" s="22">
        <f t="shared" si="1247"/>
        <v>0</v>
      </c>
    </row>
    <row r="1685" spans="38:39" x14ac:dyDescent="0.35">
      <c r="AL1685" s="22">
        <f t="shared" ref="AL1685:AM1685" si="1248">AL1158</f>
        <v>0</v>
      </c>
      <c r="AM1685" s="22">
        <f t="shared" si="1248"/>
        <v>0</v>
      </c>
    </row>
    <row r="1686" spans="38:39" x14ac:dyDescent="0.35">
      <c r="AL1686" s="22">
        <f t="shared" ref="AL1686:AM1686" si="1249">AL1159</f>
        <v>0</v>
      </c>
      <c r="AM1686" s="22">
        <f t="shared" si="1249"/>
        <v>0</v>
      </c>
    </row>
    <row r="1687" spans="38:39" x14ac:dyDescent="0.35">
      <c r="AL1687" s="22">
        <f t="shared" ref="AL1687:AM1687" si="1250">AL1160</f>
        <v>0</v>
      </c>
      <c r="AM1687" s="22">
        <f t="shared" si="1250"/>
        <v>0</v>
      </c>
    </row>
    <row r="1688" spans="38:39" x14ac:dyDescent="0.35">
      <c r="AL1688" s="22">
        <f t="shared" ref="AL1688:AM1688" si="1251">AL1161</f>
        <v>5.8776435400652343</v>
      </c>
      <c r="AM1688" s="22">
        <f t="shared" si="1251"/>
        <v>10.370886985834497</v>
      </c>
    </row>
    <row r="1689" spans="38:39" x14ac:dyDescent="0.35">
      <c r="AL1689" s="22">
        <f t="shared" ref="AL1689:AM1689" si="1252">AL1162</f>
        <v>5.9672276145902776</v>
      </c>
      <c r="AM1689" s="22">
        <f t="shared" si="1252"/>
        <v>16.091401058918475</v>
      </c>
    </row>
    <row r="1690" spans="38:39" x14ac:dyDescent="0.35">
      <c r="AL1690" s="22">
        <f t="shared" ref="AL1690:AM1690" si="1253">AL1163</f>
        <v>7.3549237509584708</v>
      </c>
      <c r="AM1690" s="22">
        <f t="shared" si="1253"/>
        <v>20.187279982282785</v>
      </c>
    </row>
    <row r="1691" spans="38:39" x14ac:dyDescent="0.35">
      <c r="AL1691" s="22">
        <f t="shared" ref="AL1691:AM1691" si="1254">AL1164</f>
        <v>8.92224107660636</v>
      </c>
      <c r="AM1691" s="22">
        <f t="shared" si="1254"/>
        <v>24.829343153156852</v>
      </c>
    </row>
    <row r="1692" spans="38:39" x14ac:dyDescent="0.35">
      <c r="AL1692" s="22">
        <f t="shared" ref="AL1692:AM1692" si="1255">AL1165</f>
        <v>10.532148794649848</v>
      </c>
      <c r="AM1692" s="22">
        <f t="shared" si="1255"/>
        <v>29.365587950062295</v>
      </c>
    </row>
    <row r="1693" spans="38:39" x14ac:dyDescent="0.35">
      <c r="AL1693" s="22">
        <f t="shared" ref="AL1693:AM1693" si="1256">AL1166</f>
        <v>12.310202519417693</v>
      </c>
      <c r="AM1693" s="22">
        <f t="shared" si="1256"/>
        <v>34.41494981316778</v>
      </c>
    </row>
    <row r="1694" spans="38:39" x14ac:dyDescent="0.35">
      <c r="AL1694" s="22">
        <f t="shared" ref="AL1694:AM1694" si="1257">AL1167</f>
        <v>14.755802151542218</v>
      </c>
      <c r="AM1694" s="22">
        <f t="shared" si="1257"/>
        <v>40.719121932296936</v>
      </c>
    </row>
    <row r="1695" spans="38:39" x14ac:dyDescent="0.35">
      <c r="AL1695" s="22">
        <f t="shared" ref="AL1695:AM1695" si="1258">AL1168</f>
        <v>16.997806876125516</v>
      </c>
      <c r="AM1695" s="22">
        <f t="shared" si="1258"/>
        <v>47.351815178497432</v>
      </c>
    </row>
    <row r="1696" spans="38:39" x14ac:dyDescent="0.35">
      <c r="AL1696" s="22">
        <f t="shared" ref="AL1696:AM1696" si="1259">AL1169</f>
        <v>19.67736868594989</v>
      </c>
      <c r="AM1696" s="22">
        <f t="shared" si="1259"/>
        <v>52.656621820451853</v>
      </c>
    </row>
    <row r="1697" spans="38:39" x14ac:dyDescent="0.35">
      <c r="AL1697" s="22">
        <f t="shared" ref="AL1697:AM1697" si="1260">AL1170</f>
        <v>22.530782987438492</v>
      </c>
      <c r="AM1697" s="22">
        <f t="shared" si="1260"/>
        <v>59.465625733939589</v>
      </c>
    </row>
    <row r="1698" spans="38:39" x14ac:dyDescent="0.35">
      <c r="AL1698" s="22">
        <f t="shared" ref="AL1698:AM1698" si="1261">AL1171</f>
        <v>25.75662649074809</v>
      </c>
      <c r="AM1698" s="22">
        <f t="shared" si="1261"/>
        <v>66.423598360760735</v>
      </c>
    </row>
    <row r="1699" spans="38:39" x14ac:dyDescent="0.35">
      <c r="AL1699" s="22">
        <f t="shared" ref="AL1699:AM1699" si="1262">AL1172</f>
        <v>29.175846165014207</v>
      </c>
      <c r="AM1699" s="22">
        <f t="shared" si="1262"/>
        <v>73.333282753843449</v>
      </c>
    </row>
    <row r="1700" spans="38:39" x14ac:dyDescent="0.35">
      <c r="AL1700" s="22">
        <f t="shared" ref="AL1700:AM1700" si="1263">AL1173</f>
        <v>33.42503103113927</v>
      </c>
      <c r="AM1700" s="22">
        <f t="shared" si="1263"/>
        <v>73.713690861232408</v>
      </c>
    </row>
    <row r="1701" spans="38:39" x14ac:dyDescent="0.35">
      <c r="AL1701" s="22">
        <f t="shared" ref="AL1701:AM1701" si="1264">AL1174</f>
        <v>37.452261251571407</v>
      </c>
      <c r="AM1701" s="22">
        <f t="shared" si="1264"/>
        <v>73.353648094380361</v>
      </c>
    </row>
    <row r="1702" spans="38:39" x14ac:dyDescent="0.35">
      <c r="AL1702" s="22">
        <f t="shared" ref="AL1702:AM1702" si="1265">AL1175</f>
        <v>42.914211219386473</v>
      </c>
      <c r="AM1702" s="22">
        <f t="shared" si="1265"/>
        <v>73.386555546266194</v>
      </c>
    </row>
    <row r="1703" spans="38:39" x14ac:dyDescent="0.35">
      <c r="AL1703" s="22">
        <f t="shared" ref="AL1703:AM1703" si="1266">AL1176</f>
        <v>49.010754092302108</v>
      </c>
      <c r="AM1703" s="22">
        <f t="shared" si="1266"/>
        <v>74.048604412156863</v>
      </c>
    </row>
    <row r="1704" spans="38:39" x14ac:dyDescent="0.35">
      <c r="AL1704" s="22">
        <f t="shared" ref="AL1704:AM1704" si="1267">AL1177</f>
        <v>55.12638987444209</v>
      </c>
      <c r="AM1704" s="22">
        <f t="shared" si="1267"/>
        <v>74.517819693060773</v>
      </c>
    </row>
    <row r="1705" spans="38:39" x14ac:dyDescent="0.35">
      <c r="AL1705" s="22">
        <f t="shared" ref="AL1705:AM1705" si="1268">AL1178</f>
        <v>64.482188110808337</v>
      </c>
      <c r="AM1705" s="22">
        <f t="shared" si="1268"/>
        <v>74.527552883949312</v>
      </c>
    </row>
    <row r="1706" spans="38:39" x14ac:dyDescent="0.35">
      <c r="AL1706" s="22">
        <f t="shared" ref="AL1706:AM1706" si="1269">AL1179</f>
        <v>71.772340903861746</v>
      </c>
      <c r="AM1706" s="22">
        <f t="shared" si="1269"/>
        <v>70.77738746213015</v>
      </c>
    </row>
    <row r="1707" spans="38:39" x14ac:dyDescent="0.35">
      <c r="AL1707" s="22">
        <f t="shared" ref="AL1707:AM1707" si="1270">AL1180</f>
        <v>0</v>
      </c>
      <c r="AM1707" s="22">
        <f t="shared" si="1270"/>
        <v>0</v>
      </c>
    </row>
    <row r="1708" spans="38:39" x14ac:dyDescent="0.35">
      <c r="AL1708" s="22">
        <f t="shared" ref="AL1708:AM1708" si="1271">AL1181</f>
        <v>0</v>
      </c>
      <c r="AM1708" s="22">
        <f t="shared" si="1271"/>
        <v>0</v>
      </c>
    </row>
    <row r="1709" spans="38:39" x14ac:dyDescent="0.35">
      <c r="AL1709" s="22">
        <f t="shared" ref="AL1709:AM1709" si="1272">AL1182</f>
        <v>0</v>
      </c>
      <c r="AM1709" s="22">
        <f t="shared" si="1272"/>
        <v>0</v>
      </c>
    </row>
    <row r="1710" spans="38:39" x14ac:dyDescent="0.35">
      <c r="AL1710" s="22">
        <f t="shared" ref="AL1710:AM1710" si="1273">AL1183</f>
        <v>0</v>
      </c>
      <c r="AM1710" s="22">
        <f t="shared" si="1273"/>
        <v>0</v>
      </c>
    </row>
    <row r="1711" spans="38:39" x14ac:dyDescent="0.35">
      <c r="AL1711" s="22">
        <f t="shared" ref="AL1711:AM1711" si="1274">AL1184</f>
        <v>0</v>
      </c>
      <c r="AM1711" s="22">
        <f t="shared" si="1274"/>
        <v>0</v>
      </c>
    </row>
    <row r="1712" spans="38:39" x14ac:dyDescent="0.35">
      <c r="AL1712" s="22">
        <f t="shared" ref="AL1712:AM1712" si="1275">AL1185</f>
        <v>0</v>
      </c>
      <c r="AM1712" s="22">
        <f t="shared" si="1275"/>
        <v>0</v>
      </c>
    </row>
    <row r="1713" spans="38:39" x14ac:dyDescent="0.35">
      <c r="AL1713" s="22">
        <f t="shared" ref="AL1713:AM1713" si="1276">AL1186</f>
        <v>0</v>
      </c>
      <c r="AM1713" s="22">
        <f t="shared" si="1276"/>
        <v>0</v>
      </c>
    </row>
    <row r="1714" spans="38:39" x14ac:dyDescent="0.35">
      <c r="AL1714" s="22">
        <f t="shared" ref="AL1714:AM1714" si="1277">AL1187</f>
        <v>0</v>
      </c>
      <c r="AM1714" s="22">
        <f t="shared" si="1277"/>
        <v>0</v>
      </c>
    </row>
    <row r="1715" spans="38:39" x14ac:dyDescent="0.35">
      <c r="AL1715" s="22">
        <f t="shared" ref="AL1715:AM1715" si="1278">AL1188</f>
        <v>0</v>
      </c>
      <c r="AM1715" s="22">
        <f t="shared" si="1278"/>
        <v>0</v>
      </c>
    </row>
    <row r="1716" spans="38:39" x14ac:dyDescent="0.35">
      <c r="AL1716" s="22">
        <f t="shared" ref="AL1716:AM1716" si="1279">AL1189</f>
        <v>0</v>
      </c>
      <c r="AM1716" s="22">
        <f t="shared" si="1279"/>
        <v>0</v>
      </c>
    </row>
    <row r="1717" spans="38:39" x14ac:dyDescent="0.35">
      <c r="AL1717" s="22">
        <f t="shared" ref="AL1717:AM1717" si="1280">AL1190</f>
        <v>0</v>
      </c>
      <c r="AM1717" s="22">
        <f t="shared" si="1280"/>
        <v>0</v>
      </c>
    </row>
    <row r="1718" spans="38:39" x14ac:dyDescent="0.35">
      <c r="AL1718" s="22">
        <f t="shared" ref="AL1718:AM1718" si="1281">AL1191</f>
        <v>0</v>
      </c>
      <c r="AM1718" s="22">
        <f t="shared" si="1281"/>
        <v>0</v>
      </c>
    </row>
    <row r="1719" spans="38:39" x14ac:dyDescent="0.35">
      <c r="AL1719" s="22">
        <f t="shared" ref="AL1719:AM1719" si="1282">AL1192</f>
        <v>0</v>
      </c>
      <c r="AM1719" s="22">
        <f t="shared" si="1282"/>
        <v>0</v>
      </c>
    </row>
    <row r="1720" spans="38:39" x14ac:dyDescent="0.35">
      <c r="AL1720" s="22">
        <f t="shared" ref="AL1720:AM1720" si="1283">AL1193</f>
        <v>0</v>
      </c>
      <c r="AM1720" s="22">
        <f t="shared" si="1283"/>
        <v>0</v>
      </c>
    </row>
    <row r="1721" spans="38:39" x14ac:dyDescent="0.35">
      <c r="AL1721" s="22">
        <f t="shared" ref="AL1721:AM1721" si="1284">AL1194</f>
        <v>6.4530135670045397</v>
      </c>
      <c r="AM1721" s="22">
        <f t="shared" si="1284"/>
        <v>16.460116673716655</v>
      </c>
    </row>
    <row r="1722" spans="38:39" x14ac:dyDescent="0.35">
      <c r="AL1722" s="22">
        <f t="shared" ref="AL1722:AM1722" si="1285">AL1195</f>
        <v>7.6696419817100292</v>
      </c>
      <c r="AM1722" s="22">
        <f t="shared" si="1285"/>
        <v>20.81778637586882</v>
      </c>
    </row>
    <row r="1723" spans="38:39" x14ac:dyDescent="0.35">
      <c r="AL1723" s="22">
        <f t="shared" ref="AL1723:AM1723" si="1286">AL1196</f>
        <v>9.2176379804980026</v>
      </c>
      <c r="AM1723" s="22">
        <f t="shared" si="1286"/>
        <v>25.667369619867372</v>
      </c>
    </row>
    <row r="1724" spans="38:39" x14ac:dyDescent="0.35">
      <c r="AL1724" s="22">
        <f t="shared" ref="AL1724:AM1724" si="1287">AL1197</f>
        <v>10.728578451153814</v>
      </c>
      <c r="AM1724" s="22">
        <f t="shared" si="1287"/>
        <v>31.091048831123011</v>
      </c>
    </row>
    <row r="1725" spans="38:39" x14ac:dyDescent="0.35">
      <c r="AL1725" s="22">
        <f t="shared" ref="AL1725:AM1725" si="1288">AL1198</f>
        <v>12.814039085061866</v>
      </c>
      <c r="AM1725" s="22">
        <f t="shared" si="1288"/>
        <v>35.64492789213714</v>
      </c>
    </row>
    <row r="1726" spans="38:39" x14ac:dyDescent="0.35">
      <c r="AL1726" s="22">
        <f t="shared" ref="AL1726:AM1726" si="1289">AL1199</f>
        <v>15.156862797867348</v>
      </c>
      <c r="AM1726" s="22">
        <f t="shared" si="1289"/>
        <v>42.182056037975059</v>
      </c>
    </row>
    <row r="1727" spans="38:39" x14ac:dyDescent="0.35">
      <c r="AL1727" s="22">
        <f t="shared" ref="AL1727:AM1727" si="1290">AL1200</f>
        <v>17.525472359563029</v>
      </c>
      <c r="AM1727" s="22">
        <f t="shared" si="1290"/>
        <v>49.157094551066891</v>
      </c>
    </row>
    <row r="1728" spans="38:39" x14ac:dyDescent="0.35">
      <c r="AL1728" s="22">
        <f t="shared" ref="AL1728:AM1728" si="1291">AL1201</f>
        <v>20.343231919834956</v>
      </c>
      <c r="AM1728" s="22">
        <f t="shared" si="1291"/>
        <v>56.780914465268822</v>
      </c>
    </row>
    <row r="1729" spans="38:39" x14ac:dyDescent="0.35">
      <c r="AL1729" s="22">
        <f t="shared" ref="AL1729:AM1729" si="1292">AL1202</f>
        <v>23.306181295929381</v>
      </c>
      <c r="AM1729" s="22">
        <f t="shared" si="1292"/>
        <v>62.144821581435238</v>
      </c>
    </row>
    <row r="1730" spans="38:39" x14ac:dyDescent="0.35">
      <c r="AL1730" s="22">
        <f t="shared" ref="AL1730:AM1730" si="1293">AL1203</f>
        <v>26.492403515001541</v>
      </c>
      <c r="AM1730" s="22">
        <f t="shared" si="1293"/>
        <v>69.910667415133659</v>
      </c>
    </row>
    <row r="1731" spans="38:39" x14ac:dyDescent="0.35">
      <c r="AL1731" s="22">
        <f t="shared" ref="AL1731:AM1731" si="1294">AL1204</f>
        <v>30.261143170516281</v>
      </c>
      <c r="AM1731" s="22">
        <f t="shared" si="1294"/>
        <v>77.250424397017881</v>
      </c>
    </row>
    <row r="1732" spans="38:39" x14ac:dyDescent="0.35">
      <c r="AL1732" s="22">
        <f t="shared" ref="AL1732:AM1732" si="1295">AL1205</f>
        <v>34.281868499871528</v>
      </c>
      <c r="AM1732" s="22">
        <f t="shared" si="1295"/>
        <v>82.448472532600732</v>
      </c>
    </row>
    <row r="1733" spans="38:39" x14ac:dyDescent="0.35">
      <c r="AL1733" s="22">
        <f t="shared" ref="AL1733:AM1733" si="1296">AL1206</f>
        <v>39.110182557236008</v>
      </c>
      <c r="AM1733" s="22">
        <f t="shared" si="1296"/>
        <v>82.952432501418599</v>
      </c>
    </row>
    <row r="1734" spans="38:39" x14ac:dyDescent="0.35">
      <c r="AL1734" s="22">
        <f t="shared" ref="AL1734:AM1734" si="1297">AL1207</f>
        <v>43.503601526795116</v>
      </c>
      <c r="AM1734" s="22">
        <f t="shared" si="1297"/>
        <v>82.514795652454438</v>
      </c>
    </row>
    <row r="1735" spans="38:39" x14ac:dyDescent="0.35">
      <c r="AL1735" s="22">
        <f t="shared" ref="AL1735:AM1735" si="1298">AL1208</f>
        <v>49.883652849083624</v>
      </c>
      <c r="AM1735" s="22">
        <f t="shared" si="1298"/>
        <v>81.336417592751914</v>
      </c>
    </row>
    <row r="1736" spans="38:39" x14ac:dyDescent="0.35">
      <c r="AL1736" s="22">
        <f t="shared" ref="AL1736:AM1736" si="1299">AL1209</f>
        <v>56.26896108697958</v>
      </c>
      <c r="AM1736" s="22">
        <f t="shared" si="1299"/>
        <v>82.539452620787472</v>
      </c>
    </row>
    <row r="1737" spans="38:39" x14ac:dyDescent="0.35">
      <c r="AL1737" s="22">
        <f t="shared" ref="AL1737:AM1737" si="1300">AL1210</f>
        <v>63.196745991030951</v>
      </c>
      <c r="AM1737" s="22">
        <f t="shared" si="1300"/>
        <v>82.940205651098211</v>
      </c>
    </row>
    <row r="1738" spans="38:39" x14ac:dyDescent="0.35">
      <c r="AL1738" s="22">
        <f t="shared" ref="AL1738:AM1738" si="1301">AL1211</f>
        <v>73.754507275432957</v>
      </c>
      <c r="AM1738" s="22">
        <f t="shared" si="1301"/>
        <v>82.327081518127528</v>
      </c>
    </row>
    <row r="1739" spans="38:39" x14ac:dyDescent="0.35">
      <c r="AL1739" s="22">
        <f t="shared" ref="AL1739:AM1739" si="1302">AL1212</f>
        <v>81.605430697154333</v>
      </c>
      <c r="AM1739" s="22">
        <f t="shared" si="1302"/>
        <v>79.317888473815017</v>
      </c>
    </row>
    <row r="1740" spans="38:39" x14ac:dyDescent="0.35">
      <c r="AL1740" s="22">
        <f t="shared" ref="AL1740:AM1740" si="1303">AL1213</f>
        <v>0</v>
      </c>
      <c r="AM1740" s="22">
        <f t="shared" si="1303"/>
        <v>0</v>
      </c>
    </row>
    <row r="1741" spans="38:39" x14ac:dyDescent="0.35">
      <c r="AL1741" s="22">
        <f t="shared" ref="AL1741:AM1741" si="1304">AL1214</f>
        <v>0</v>
      </c>
      <c r="AM1741" s="22">
        <f t="shared" si="1304"/>
        <v>0</v>
      </c>
    </row>
    <row r="1742" spans="38:39" x14ac:dyDescent="0.35">
      <c r="AL1742" s="22">
        <f t="shared" ref="AL1742:AM1742" si="1305">AL1215</f>
        <v>0</v>
      </c>
      <c r="AM1742" s="22">
        <f t="shared" si="1305"/>
        <v>0</v>
      </c>
    </row>
    <row r="1743" spans="38:39" x14ac:dyDescent="0.35">
      <c r="AL1743" s="22">
        <f t="shared" ref="AL1743:AM1743" si="1306">AL1216</f>
        <v>0</v>
      </c>
      <c r="AM1743" s="22">
        <f t="shared" si="1306"/>
        <v>0</v>
      </c>
    </row>
    <row r="1744" spans="38:39" x14ac:dyDescent="0.35">
      <c r="AL1744" s="22">
        <f t="shared" ref="AL1744:AM1744" si="1307">AL1217</f>
        <v>0</v>
      </c>
      <c r="AM1744" s="22">
        <f t="shared" si="1307"/>
        <v>0</v>
      </c>
    </row>
    <row r="1745" spans="38:39" x14ac:dyDescent="0.35">
      <c r="AL1745" s="22">
        <f t="shared" ref="AL1745:AM1745" si="1308">AL1218</f>
        <v>0</v>
      </c>
      <c r="AM1745" s="22">
        <f t="shared" si="1308"/>
        <v>0</v>
      </c>
    </row>
    <row r="1746" spans="38:39" x14ac:dyDescent="0.35">
      <c r="AL1746" s="22">
        <f t="shared" ref="AL1746:AM1746" si="1309">AL1219</f>
        <v>0</v>
      </c>
      <c r="AM1746" s="22">
        <f t="shared" si="1309"/>
        <v>0</v>
      </c>
    </row>
    <row r="1747" spans="38:39" x14ac:dyDescent="0.35">
      <c r="AL1747" s="22">
        <f t="shared" ref="AL1747:AM1747" si="1310">AL1220</f>
        <v>0</v>
      </c>
      <c r="AM1747" s="22">
        <f t="shared" si="1310"/>
        <v>0</v>
      </c>
    </row>
    <row r="1748" spans="38:39" x14ac:dyDescent="0.35">
      <c r="AL1748" s="22">
        <f t="shared" ref="AL1748:AM1748" si="1311">AL1221</f>
        <v>0</v>
      </c>
      <c r="AM1748" s="22">
        <f t="shared" si="1311"/>
        <v>0</v>
      </c>
    </row>
    <row r="1749" spans="38:39" x14ac:dyDescent="0.35">
      <c r="AL1749" s="22">
        <f t="shared" ref="AL1749:AM1749" si="1312">AL1222</f>
        <v>0</v>
      </c>
      <c r="AM1749" s="22">
        <f t="shared" si="1312"/>
        <v>0</v>
      </c>
    </row>
    <row r="1750" spans="38:39" x14ac:dyDescent="0.35">
      <c r="AL1750" s="22">
        <f t="shared" ref="AL1750:AM1750" si="1313">AL1223</f>
        <v>0</v>
      </c>
      <c r="AM1750" s="22">
        <f t="shared" si="1313"/>
        <v>0</v>
      </c>
    </row>
    <row r="1751" spans="38:39" x14ac:dyDescent="0.35">
      <c r="AL1751" s="22">
        <f t="shared" ref="AL1751:AM1751" si="1314">AL1224</f>
        <v>0</v>
      </c>
      <c r="AM1751" s="22">
        <f t="shared" si="1314"/>
        <v>0</v>
      </c>
    </row>
    <row r="1752" spans="38:39" x14ac:dyDescent="0.35">
      <c r="AL1752" s="22">
        <f t="shared" ref="AL1752:AM1752" si="1315">AL1225</f>
        <v>0</v>
      </c>
      <c r="AM1752" s="22">
        <f t="shared" si="1315"/>
        <v>0</v>
      </c>
    </row>
    <row r="1753" spans="38:39" x14ac:dyDescent="0.35">
      <c r="AL1753" s="22">
        <f t="shared" ref="AL1753:AM1753" si="1316">AL1226</f>
        <v>7.239549118409724</v>
      </c>
      <c r="AM1753" s="22">
        <f t="shared" si="1316"/>
        <v>17.030285959568307</v>
      </c>
    </row>
    <row r="1754" spans="38:39" x14ac:dyDescent="0.35">
      <c r="AL1754" s="22">
        <f t="shared" ref="AL1754:AM1754" si="1317">AL1227</f>
        <v>7.8058814969456858</v>
      </c>
      <c r="AM1754" s="22">
        <f t="shared" si="1317"/>
        <v>21.42538556537032</v>
      </c>
    </row>
    <row r="1755" spans="38:39" x14ac:dyDescent="0.35">
      <c r="AL1755" s="22">
        <f t="shared" ref="AL1755:AM1755" si="1318">AL1228</f>
        <v>9.5792524783588533</v>
      </c>
      <c r="AM1755" s="22">
        <f t="shared" si="1318"/>
        <v>26.452283641357852</v>
      </c>
    </row>
    <row r="1756" spans="38:39" x14ac:dyDescent="0.35">
      <c r="AL1756" s="22">
        <f t="shared" ref="AL1756:AM1756" si="1319">AL1229</f>
        <v>11.383356756037076</v>
      </c>
      <c r="AM1756" s="22">
        <f t="shared" si="1319"/>
        <v>32.098303772672601</v>
      </c>
    </row>
    <row r="1757" spans="38:39" x14ac:dyDescent="0.35">
      <c r="AL1757" s="22">
        <f t="shared" ref="AL1757:AM1757" si="1320">AL1230</f>
        <v>13.127570436853203</v>
      </c>
      <c r="AM1757" s="22">
        <f t="shared" si="1320"/>
        <v>36.838426316045108</v>
      </c>
    </row>
    <row r="1758" spans="38:39" x14ac:dyDescent="0.35">
      <c r="AL1758" s="22">
        <f t="shared" ref="AL1758:AM1758" si="1321">AL1231</f>
        <v>15.353626626678144</v>
      </c>
      <c r="AM1758" s="22">
        <f t="shared" si="1321"/>
        <v>43.553429535501373</v>
      </c>
    </row>
    <row r="1759" spans="38:39" x14ac:dyDescent="0.35">
      <c r="AL1759" s="22">
        <f t="shared" ref="AL1759:AM1759" si="1322">AL1232</f>
        <v>18.296169267627061</v>
      </c>
      <c r="AM1759" s="22">
        <f t="shared" si="1322"/>
        <v>51.049519731061778</v>
      </c>
    </row>
    <row r="1760" spans="38:39" x14ac:dyDescent="0.35">
      <c r="AL1760" s="22">
        <f t="shared" ref="AL1760:AM1760" si="1323">AL1233</f>
        <v>20.988733756116719</v>
      </c>
      <c r="AM1760" s="22">
        <f t="shared" si="1323"/>
        <v>58.877033648090588</v>
      </c>
    </row>
    <row r="1761" spans="38:39" x14ac:dyDescent="0.35">
      <c r="AL1761" s="22">
        <f t="shared" ref="AL1761:AM1761" si="1324">AL1234</f>
        <v>24.058905122168436</v>
      </c>
      <c r="AM1761" s="22">
        <f t="shared" si="1324"/>
        <v>65.457717756694322</v>
      </c>
    </row>
    <row r="1762" spans="38:39" x14ac:dyDescent="0.35">
      <c r="AL1762" s="22">
        <f t="shared" ref="AL1762:AM1762" si="1325">AL1235</f>
        <v>27.328202388046417</v>
      </c>
      <c r="AM1762" s="22">
        <f t="shared" si="1325"/>
        <v>72.953353135641137</v>
      </c>
    </row>
    <row r="1763" spans="38:39" x14ac:dyDescent="0.35">
      <c r="AL1763" s="22">
        <f t="shared" ref="AL1763:AM1763" si="1326">AL1236</f>
        <v>31.231791076043567</v>
      </c>
      <c r="AM1763" s="22">
        <f t="shared" si="1326"/>
        <v>81.286807855060459</v>
      </c>
    </row>
    <row r="1764" spans="38:39" x14ac:dyDescent="0.35">
      <c r="AL1764" s="22">
        <f t="shared" ref="AL1764:AM1764" si="1327">AL1237</f>
        <v>35.420653729995578</v>
      </c>
      <c r="AM1764" s="22">
        <f t="shared" si="1327"/>
        <v>89.256819824440626</v>
      </c>
    </row>
    <row r="1765" spans="38:39" x14ac:dyDescent="0.35">
      <c r="AL1765" s="22">
        <f t="shared" ref="AL1765:AM1765" si="1328">AL1238</f>
        <v>40.003968086903434</v>
      </c>
      <c r="AM1765" s="22">
        <f t="shared" si="1328"/>
        <v>91.659733632787152</v>
      </c>
    </row>
    <row r="1766" spans="38:39" x14ac:dyDescent="0.35">
      <c r="AL1766" s="22">
        <f t="shared" ref="AL1766:AM1766" si="1329">AL1239</f>
        <v>44.806567274834393</v>
      </c>
      <c r="AM1766" s="22">
        <f t="shared" si="1329"/>
        <v>92.015770349528722</v>
      </c>
    </row>
    <row r="1767" spans="38:39" x14ac:dyDescent="0.35">
      <c r="AL1767" s="22">
        <f t="shared" ref="AL1767:AM1767" si="1330">AL1240</f>
        <v>50.012162244383461</v>
      </c>
      <c r="AM1767" s="22">
        <f t="shared" si="1330"/>
        <v>91.883336953151769</v>
      </c>
    </row>
    <row r="1768" spans="38:39" x14ac:dyDescent="0.35">
      <c r="AL1768" s="22">
        <f t="shared" ref="AL1768:AM1768" si="1331">AL1241</f>
        <v>57.267744849895678</v>
      </c>
      <c r="AM1768" s="22">
        <f t="shared" si="1331"/>
        <v>91.091841190294176</v>
      </c>
    </row>
    <row r="1769" spans="38:39" x14ac:dyDescent="0.35">
      <c r="AL1769" s="22">
        <f t="shared" ref="AL1769:AM1769" si="1332">AL1242</f>
        <v>64.184297483996303</v>
      </c>
      <c r="AM1769" s="22">
        <f t="shared" si="1332"/>
        <v>92.376324329865739</v>
      </c>
    </row>
    <row r="1770" spans="38:39" x14ac:dyDescent="0.35">
      <c r="AL1770" s="22">
        <f t="shared" ref="AL1770:AM1770" si="1333">AL1243</f>
        <v>72.170863826309429</v>
      </c>
      <c r="AM1770" s="22">
        <f t="shared" si="1333"/>
        <v>92.747682766768619</v>
      </c>
    </row>
    <row r="1771" spans="38:39" x14ac:dyDescent="0.35">
      <c r="AL1771" s="22">
        <f t="shared" ref="AL1771:AM1771" si="1334">AL1244</f>
        <v>83.791004990557227</v>
      </c>
      <c r="AM1771" s="22">
        <f t="shared" si="1334"/>
        <v>92.028139447033894</v>
      </c>
    </row>
    <row r="1772" spans="38:39" x14ac:dyDescent="0.35">
      <c r="AL1772" s="22">
        <f t="shared" ref="AL1772:AM1772" si="1335">AL1245</f>
        <v>92.19765651661892</v>
      </c>
      <c r="AM1772" s="22">
        <f t="shared" si="1335"/>
        <v>88.543984833875882</v>
      </c>
    </row>
    <row r="1773" spans="38:39" x14ac:dyDescent="0.35">
      <c r="AL1773" s="22">
        <f t="shared" ref="AL1773:AM1773" si="1336">AL1246</f>
        <v>0</v>
      </c>
      <c r="AM1773" s="22">
        <f t="shared" si="1336"/>
        <v>0</v>
      </c>
    </row>
    <row r="1774" spans="38:39" x14ac:dyDescent="0.35">
      <c r="AL1774" s="22">
        <f t="shared" ref="AL1774:AM1774" si="1337">AL1247</f>
        <v>0</v>
      </c>
      <c r="AM1774" s="22">
        <f t="shared" si="1337"/>
        <v>0</v>
      </c>
    </row>
    <row r="1775" spans="38:39" x14ac:dyDescent="0.35">
      <c r="AL1775" s="22">
        <f t="shared" ref="AL1775:AM1775" si="1338">AL1248</f>
        <v>0</v>
      </c>
      <c r="AM1775" s="22">
        <f t="shared" si="1338"/>
        <v>0</v>
      </c>
    </row>
    <row r="1776" spans="38:39" x14ac:dyDescent="0.35">
      <c r="AL1776" s="22">
        <f t="shared" ref="AL1776:AM1776" si="1339">AL1249</f>
        <v>0</v>
      </c>
      <c r="AM1776" s="22">
        <f t="shared" si="1339"/>
        <v>0</v>
      </c>
    </row>
    <row r="1777" spans="38:39" x14ac:dyDescent="0.35">
      <c r="AL1777" s="22">
        <f t="shared" ref="AL1777:AM1777" si="1340">AL1250</f>
        <v>0</v>
      </c>
      <c r="AM1777" s="22">
        <f t="shared" si="1340"/>
        <v>0</v>
      </c>
    </row>
    <row r="1778" spans="38:39" x14ac:dyDescent="0.35">
      <c r="AL1778" s="22">
        <f t="shared" ref="AL1778:AM1778" si="1341">AL1251</f>
        <v>0</v>
      </c>
      <c r="AM1778" s="22">
        <f t="shared" si="1341"/>
        <v>0</v>
      </c>
    </row>
    <row r="1779" spans="38:39" x14ac:dyDescent="0.35">
      <c r="AL1779" s="22">
        <f t="shared" ref="AL1779:AM1779" si="1342">AL1252</f>
        <v>0</v>
      </c>
      <c r="AM1779" s="22">
        <f t="shared" si="1342"/>
        <v>0</v>
      </c>
    </row>
    <row r="1780" spans="38:39" x14ac:dyDescent="0.35">
      <c r="AL1780" s="22">
        <f t="shared" ref="AL1780:AM1780" si="1343">AL1253</f>
        <v>0</v>
      </c>
      <c r="AM1780" s="22">
        <f t="shared" si="1343"/>
        <v>0</v>
      </c>
    </row>
    <row r="1781" spans="38:39" x14ac:dyDescent="0.35">
      <c r="AL1781" s="22">
        <f t="shared" ref="AL1781:AM1781" si="1344">AL1254</f>
        <v>0</v>
      </c>
      <c r="AM1781" s="22">
        <f t="shared" si="1344"/>
        <v>0</v>
      </c>
    </row>
    <row r="1782" spans="38:39" x14ac:dyDescent="0.35">
      <c r="AL1782" s="22">
        <f t="shared" ref="AL1782:AM1782" si="1345">AL1255</f>
        <v>0</v>
      </c>
      <c r="AM1782" s="22">
        <f t="shared" si="1345"/>
        <v>0</v>
      </c>
    </row>
    <row r="1783" spans="38:39" x14ac:dyDescent="0.35">
      <c r="AL1783" s="22">
        <f t="shared" ref="AL1783:AM1783" si="1346">AL1256</f>
        <v>0</v>
      </c>
      <c r="AM1783" s="22">
        <f t="shared" si="1346"/>
        <v>0</v>
      </c>
    </row>
    <row r="1784" spans="38:39" x14ac:dyDescent="0.35">
      <c r="AL1784" s="22">
        <f t="shared" ref="AL1784:AM1784" si="1347">AL1257</f>
        <v>0</v>
      </c>
      <c r="AM1784" s="22">
        <f t="shared" si="1347"/>
        <v>0</v>
      </c>
    </row>
    <row r="1785" spans="38:39" x14ac:dyDescent="0.35">
      <c r="AL1785" s="22">
        <f t="shared" ref="AL1785:AM1785" si="1348">AL1258</f>
        <v>7.6526789974095966</v>
      </c>
      <c r="AM1785" s="22">
        <f t="shared" si="1348"/>
        <v>15.526654888482778</v>
      </c>
    </row>
    <row r="1786" spans="38:39" x14ac:dyDescent="0.35">
      <c r="AL1786" s="22">
        <f t="shared" ref="AL1786:AM1786" si="1349">AL1259</f>
        <v>7.8476423500253096</v>
      </c>
      <c r="AM1786" s="22">
        <f t="shared" si="1349"/>
        <v>21.966838288970838</v>
      </c>
    </row>
    <row r="1787" spans="38:39" x14ac:dyDescent="0.35">
      <c r="AL1787" s="22">
        <f t="shared" ref="AL1787:AM1787" si="1350">AL1260</f>
        <v>9.6303370614099197</v>
      </c>
      <c r="AM1787" s="22">
        <f t="shared" si="1350"/>
        <v>27.219762330345091</v>
      </c>
    </row>
    <row r="1788" spans="38:39" x14ac:dyDescent="0.35">
      <c r="AL1788" s="22">
        <f t="shared" ref="AL1788:AM1788" si="1351">AL1261</f>
        <v>11.497641366260904</v>
      </c>
      <c r="AM1788" s="22">
        <f t="shared" si="1351"/>
        <v>33.122598635175223</v>
      </c>
    </row>
    <row r="1789" spans="38:39" x14ac:dyDescent="0.35">
      <c r="AL1789" s="22">
        <f t="shared" ref="AL1789:AM1789" si="1352">AL1262</f>
        <v>13.709865233508037</v>
      </c>
      <c r="AM1789" s="22">
        <f t="shared" si="1352"/>
        <v>39.648282298543414</v>
      </c>
    </row>
    <row r="1790" spans="38:39" x14ac:dyDescent="0.35">
      <c r="AL1790" s="22">
        <f t="shared" ref="AL1790:AM1790" si="1353">AL1263</f>
        <v>16.049106840390504</v>
      </c>
      <c r="AM1790" s="22">
        <f t="shared" si="1353"/>
        <v>44.988547899114387</v>
      </c>
    </row>
    <row r="1791" spans="38:39" x14ac:dyDescent="0.35">
      <c r="AL1791" s="22">
        <f t="shared" ref="AL1791:AM1791" si="1354">AL1264</f>
        <v>18.718275838345573</v>
      </c>
      <c r="AM1791" s="22">
        <f t="shared" si="1354"/>
        <v>52.764792097947691</v>
      </c>
    </row>
    <row r="1792" spans="38:39" x14ac:dyDescent="0.35">
      <c r="AL1792" s="22">
        <f t="shared" ref="AL1792:AM1792" si="1355">AL1265</f>
        <v>21.62838769907956</v>
      </c>
      <c r="AM1792" s="22">
        <f t="shared" si="1355"/>
        <v>60.943041780917206</v>
      </c>
    </row>
    <row r="1793" spans="38:39" x14ac:dyDescent="0.35">
      <c r="AL1793" s="22">
        <f t="shared" ref="AL1793:AM1793" si="1356">AL1266</f>
        <v>24.926244669228637</v>
      </c>
      <c r="AM1793" s="22">
        <f t="shared" si="1356"/>
        <v>69.874201787093014</v>
      </c>
    </row>
    <row r="1794" spans="38:39" x14ac:dyDescent="0.35">
      <c r="AL1794" s="22">
        <f t="shared" ref="AL1794:AM1794" si="1357">AL1267</f>
        <v>28.214261027055453</v>
      </c>
      <c r="AM1794" s="22">
        <f t="shared" si="1357"/>
        <v>76.002919129787301</v>
      </c>
    </row>
    <row r="1795" spans="38:39" x14ac:dyDescent="0.35">
      <c r="AL1795" s="22">
        <f t="shared" ref="AL1795:AM1795" si="1358">AL1268</f>
        <v>32.043325838546785</v>
      </c>
      <c r="AM1795" s="22">
        <f t="shared" si="1358"/>
        <v>84.998548380310595</v>
      </c>
    </row>
    <row r="1796" spans="38:39" x14ac:dyDescent="0.35">
      <c r="AL1796" s="22">
        <f t="shared" ref="AL1796:AM1796" si="1359">AL1269</f>
        <v>36.55839563463767</v>
      </c>
      <c r="AM1796" s="22">
        <f t="shared" si="1359"/>
        <v>93.525304913994134</v>
      </c>
    </row>
    <row r="1797" spans="38:39" x14ac:dyDescent="0.35">
      <c r="AL1797" s="22">
        <f t="shared" ref="AL1797:AM1797" si="1360">AL1270</f>
        <v>40.628270667069799</v>
      </c>
      <c r="AM1797" s="22">
        <f t="shared" si="1360"/>
        <v>101.90653063242908</v>
      </c>
    </row>
    <row r="1798" spans="38:39" x14ac:dyDescent="0.35">
      <c r="AL1798" s="22">
        <f t="shared" ref="AL1798:AM1798" si="1361">AL1271</f>
        <v>46.094159263435024</v>
      </c>
      <c r="AM1798" s="22">
        <f t="shared" si="1361"/>
        <v>101.91481054603697</v>
      </c>
    </row>
    <row r="1799" spans="38:39" x14ac:dyDescent="0.35">
      <c r="AL1799" s="22">
        <f t="shared" ref="AL1799:AM1799" si="1362">AL1272</f>
        <v>51.050198448721865</v>
      </c>
      <c r="AM1799" s="22">
        <f t="shared" si="1362"/>
        <v>101.24671911502449</v>
      </c>
    </row>
    <row r="1800" spans="38:39" x14ac:dyDescent="0.35">
      <c r="AL1800" s="22">
        <f t="shared" ref="AL1800:AM1800" si="1363">AL1273</f>
        <v>57.491043736647001</v>
      </c>
      <c r="AM1800" s="22">
        <f t="shared" si="1363"/>
        <v>102.13673693333358</v>
      </c>
    </row>
    <row r="1801" spans="38:39" x14ac:dyDescent="0.35">
      <c r="AL1801" s="22">
        <f t="shared" ref="AL1801:AM1801" si="1364">AL1274</f>
        <v>65.29520520857686</v>
      </c>
      <c r="AM1801" s="22">
        <f t="shared" si="1364"/>
        <v>101.66511378949929</v>
      </c>
    </row>
    <row r="1802" spans="38:39" x14ac:dyDescent="0.35">
      <c r="AL1802" s="22">
        <f t="shared" ref="AL1802:AM1802" si="1365">AL1275</f>
        <v>72.777944140995629</v>
      </c>
      <c r="AM1802" s="22">
        <f t="shared" si="1365"/>
        <v>102.0387396420646</v>
      </c>
    </row>
    <row r="1803" spans="38:39" x14ac:dyDescent="0.35">
      <c r="AL1803" s="22">
        <f t="shared" ref="AL1803:AM1803" si="1366">AL1276</f>
        <v>82.077721644959169</v>
      </c>
      <c r="AM1803" s="22">
        <f t="shared" si="1366"/>
        <v>102.54003074310762</v>
      </c>
    </row>
    <row r="1804" spans="38:39" x14ac:dyDescent="0.35">
      <c r="AL1804" s="22">
        <f t="shared" ref="AL1804:AM1804" si="1367">AL1277</f>
        <v>94.175635737811021</v>
      </c>
      <c r="AM1804" s="22">
        <f t="shared" si="1367"/>
        <v>100.88540457001385</v>
      </c>
    </row>
    <row r="1805" spans="38:39" x14ac:dyDescent="0.35">
      <c r="AL1805" s="22">
        <f t="shared" ref="AL1805:AM1805" si="1368">AL1278</f>
        <v>0</v>
      </c>
      <c r="AM1805" s="22">
        <f t="shared" si="1368"/>
        <v>0</v>
      </c>
    </row>
    <row r="1806" spans="38:39" x14ac:dyDescent="0.35">
      <c r="AL1806" s="22">
        <f t="shared" ref="AL1806:AM1806" si="1369">AL1279</f>
        <v>0</v>
      </c>
      <c r="AM1806" s="22">
        <f t="shared" si="1369"/>
        <v>0</v>
      </c>
    </row>
    <row r="1807" spans="38:39" x14ac:dyDescent="0.35">
      <c r="AL1807" s="22">
        <f t="shared" ref="AL1807:AM1807" si="1370">AL1280</f>
        <v>0</v>
      </c>
      <c r="AM1807" s="22">
        <f t="shared" si="1370"/>
        <v>0</v>
      </c>
    </row>
    <row r="1808" spans="38:39" x14ac:dyDescent="0.35">
      <c r="AL1808" s="22">
        <f t="shared" ref="AL1808:AM1808" si="1371">AL1281</f>
        <v>0</v>
      </c>
      <c r="AM1808" s="22">
        <f t="shared" si="1371"/>
        <v>0</v>
      </c>
    </row>
    <row r="1809" spans="38:39" x14ac:dyDescent="0.35">
      <c r="AL1809" s="22">
        <f t="shared" ref="AL1809:AM1809" si="1372">AL1282</f>
        <v>0</v>
      </c>
      <c r="AM1809" s="22">
        <f t="shared" si="1372"/>
        <v>0</v>
      </c>
    </row>
    <row r="1810" spans="38:39" x14ac:dyDescent="0.35">
      <c r="AL1810" s="22">
        <f t="shared" ref="AL1810:AM1810" si="1373">AL1283</f>
        <v>0</v>
      </c>
      <c r="AM1810" s="22">
        <f t="shared" si="1373"/>
        <v>0</v>
      </c>
    </row>
    <row r="1811" spans="38:39" x14ac:dyDescent="0.35">
      <c r="AL1811" s="22">
        <f t="shared" ref="AL1811:AM1811" si="1374">AL1284</f>
        <v>0</v>
      </c>
      <c r="AM1811" s="22">
        <f t="shared" si="1374"/>
        <v>0</v>
      </c>
    </row>
    <row r="1812" spans="38:39" x14ac:dyDescent="0.35">
      <c r="AL1812" s="22">
        <f t="shared" ref="AL1812:AM1812" si="1375">AL1285</f>
        <v>0</v>
      </c>
      <c r="AM1812" s="22">
        <f t="shared" si="1375"/>
        <v>0</v>
      </c>
    </row>
    <row r="1813" spans="38:39" x14ac:dyDescent="0.35">
      <c r="AL1813" s="22">
        <f t="shared" ref="AL1813:AM1813" si="1376">AL1286</f>
        <v>0</v>
      </c>
      <c r="AM1813" s="22">
        <f t="shared" si="1376"/>
        <v>0</v>
      </c>
    </row>
    <row r="1814" spans="38:39" x14ac:dyDescent="0.35">
      <c r="AL1814" s="22">
        <f t="shared" ref="AL1814:AM1814" si="1377">AL1287</f>
        <v>0</v>
      </c>
      <c r="AM1814" s="22">
        <f t="shared" si="1377"/>
        <v>0</v>
      </c>
    </row>
    <row r="1815" spans="38:39" x14ac:dyDescent="0.35">
      <c r="AL1815" s="22">
        <f t="shared" ref="AL1815:AM1815" si="1378">AL1288</f>
        <v>0</v>
      </c>
      <c r="AM1815" s="22">
        <f t="shared" si="1378"/>
        <v>0</v>
      </c>
    </row>
    <row r="1816" spans="38:39" x14ac:dyDescent="0.35">
      <c r="AL1816" s="22">
        <f t="shared" ref="AL1816:AM1816" si="1379">AL1289</f>
        <v>0</v>
      </c>
      <c r="AM1816" s="22">
        <f t="shared" si="1379"/>
        <v>0</v>
      </c>
    </row>
    <row r="1817" spans="38:39" x14ac:dyDescent="0.35">
      <c r="AL1817" s="22">
        <f t="shared" ref="AL1817:AM1817" si="1380">AL1290</f>
        <v>8.4250823693184316</v>
      </c>
      <c r="AM1817" s="22">
        <f t="shared" si="1380"/>
        <v>11.165433765026036</v>
      </c>
    </row>
    <row r="1818" spans="38:39" x14ac:dyDescent="0.35">
      <c r="AL1818" s="22">
        <f t="shared" ref="AL1818:AM1818" si="1381">AL1291</f>
        <v>8.6259994026247355</v>
      </c>
      <c r="AM1818" s="22">
        <f t="shared" si="1381"/>
        <v>22.40482655947206</v>
      </c>
    </row>
    <row r="1819" spans="38:39" x14ac:dyDescent="0.35">
      <c r="AL1819" s="22">
        <f t="shared" ref="AL1819:AM1819" si="1382">AL1292</f>
        <v>10.070718172031901</v>
      </c>
      <c r="AM1819" s="22">
        <f t="shared" si="1382"/>
        <v>27.967430995399763</v>
      </c>
    </row>
    <row r="1820" spans="38:39" x14ac:dyDescent="0.35">
      <c r="AL1820" s="22">
        <f t="shared" ref="AL1820:AM1820" si="1383">AL1293</f>
        <v>12.12377004100934</v>
      </c>
      <c r="AM1820" s="22">
        <f t="shared" si="1383"/>
        <v>34.082335884302807</v>
      </c>
    </row>
    <row r="1821" spans="38:39" x14ac:dyDescent="0.35">
      <c r="AL1821" s="22">
        <f t="shared" ref="AL1821:AM1821" si="1384">AL1294</f>
        <v>14.091617442299773</v>
      </c>
      <c r="AM1821" s="22">
        <f t="shared" si="1384"/>
        <v>40.85428417235827</v>
      </c>
    </row>
    <row r="1822" spans="38:39" x14ac:dyDescent="0.35">
      <c r="AL1822" s="22">
        <f t="shared" ref="AL1822:AM1822" si="1385">AL1295</f>
        <v>16.192664119899977</v>
      </c>
      <c r="AM1822" s="22">
        <f t="shared" si="1385"/>
        <v>46.382817092185071</v>
      </c>
    </row>
    <row r="1823" spans="38:39" x14ac:dyDescent="0.35">
      <c r="AL1823" s="22">
        <f t="shared" ref="AL1823:AM1823" si="1386">AL1296</f>
        <v>19.157123226308578</v>
      </c>
      <c r="AM1823" s="22">
        <f t="shared" si="1386"/>
        <v>54.347667270541336</v>
      </c>
    </row>
    <row r="1824" spans="38:39" x14ac:dyDescent="0.35">
      <c r="AL1824" s="22">
        <f t="shared" ref="AL1824:AM1824" si="1387">AL1297</f>
        <v>22.432494281818755</v>
      </c>
      <c r="AM1824" s="22">
        <f t="shared" si="1387"/>
        <v>63.124483678112647</v>
      </c>
    </row>
    <row r="1825" spans="38:39" x14ac:dyDescent="0.35">
      <c r="AL1825" s="22">
        <f t="shared" ref="AL1825:AM1825" si="1388">AL1298</f>
        <v>25.616496970467534</v>
      </c>
      <c r="AM1825" s="22">
        <f t="shared" si="1388"/>
        <v>72.24764994913572</v>
      </c>
    </row>
    <row r="1826" spans="38:39" x14ac:dyDescent="0.35">
      <c r="AL1826" s="22">
        <f t="shared" ref="AL1826:AM1826" si="1389">AL1299</f>
        <v>29.08560583290943</v>
      </c>
      <c r="AM1826" s="22">
        <f t="shared" si="1389"/>
        <v>80.336402563065946</v>
      </c>
    </row>
    <row r="1827" spans="38:39" x14ac:dyDescent="0.35">
      <c r="AL1827" s="22">
        <f t="shared" ref="AL1827:AM1827" si="1390">AL1300</f>
        <v>32.952961744884128</v>
      </c>
      <c r="AM1827" s="22">
        <f t="shared" si="1390"/>
        <v>88.414243407397308</v>
      </c>
    </row>
    <row r="1828" spans="38:39" x14ac:dyDescent="0.35">
      <c r="AL1828" s="22">
        <f t="shared" ref="AL1828:AM1828" si="1391">AL1301</f>
        <v>37.635359544530694</v>
      </c>
      <c r="AM1828" s="22">
        <f t="shared" si="1391"/>
        <v>98.29261145478236</v>
      </c>
    </row>
    <row r="1829" spans="38:39" x14ac:dyDescent="0.35">
      <c r="AL1829" s="22">
        <f t="shared" ref="AL1829:AM1829" si="1392">AL1302</f>
        <v>41.929805068946692</v>
      </c>
      <c r="AM1829" s="22">
        <f t="shared" si="1392"/>
        <v>107.34717298529146</v>
      </c>
    </row>
    <row r="1830" spans="38:39" x14ac:dyDescent="0.35">
      <c r="AL1830" s="22">
        <f t="shared" ref="AL1830:AM1830" si="1393">AL1303</f>
        <v>47.166672974989105</v>
      </c>
      <c r="AM1830" s="22">
        <f t="shared" si="1393"/>
        <v>112.81284031826806</v>
      </c>
    </row>
    <row r="1831" spans="38:39" x14ac:dyDescent="0.35">
      <c r="AL1831" s="22">
        <f t="shared" ref="AL1831:AM1831" si="1394">AL1304</f>
        <v>53.149552949598771</v>
      </c>
      <c r="AM1831" s="22">
        <f t="shared" si="1394"/>
        <v>113.4849351335596</v>
      </c>
    </row>
    <row r="1832" spans="38:39" x14ac:dyDescent="0.35">
      <c r="AL1832" s="22">
        <f t="shared" ref="AL1832:AM1832" si="1395">AL1305</f>
        <v>58.388756798919609</v>
      </c>
      <c r="AM1832" s="22">
        <f t="shared" si="1395"/>
        <v>112.6148126350873</v>
      </c>
    </row>
    <row r="1833" spans="38:39" x14ac:dyDescent="0.35">
      <c r="AL1833" s="22">
        <f t="shared" ref="AL1833:AM1833" si="1396">AL1306</f>
        <v>65.89238354941142</v>
      </c>
      <c r="AM1833" s="22">
        <f t="shared" si="1396"/>
        <v>112.30734308257946</v>
      </c>
    </row>
    <row r="1834" spans="38:39" x14ac:dyDescent="0.35">
      <c r="AL1834" s="22">
        <f t="shared" ref="AL1834:AM1834" si="1397">AL1307</f>
        <v>73.993494177484308</v>
      </c>
      <c r="AM1834" s="22">
        <f t="shared" si="1397"/>
        <v>113.04669642882091</v>
      </c>
    </row>
    <row r="1835" spans="38:39" x14ac:dyDescent="0.35">
      <c r="AL1835" s="22">
        <f t="shared" ref="AL1835:AM1835" si="1398">AL1308</f>
        <v>82.053863550392762</v>
      </c>
      <c r="AM1835" s="22">
        <f t="shared" si="1398"/>
        <v>113.39004502278351</v>
      </c>
    </row>
    <row r="1836" spans="38:39" x14ac:dyDescent="0.35">
      <c r="AL1836" s="22">
        <f t="shared" ref="AL1836:AM1836" si="1399">AL1309</f>
        <v>92.801965901175095</v>
      </c>
      <c r="AM1836" s="22">
        <f t="shared" si="1399"/>
        <v>113.86436263681058</v>
      </c>
    </row>
    <row r="1837" spans="38:39" x14ac:dyDescent="0.35">
      <c r="AL1837" s="22">
        <f t="shared" ref="AL1837:AM1837" si="1400">AL1310</f>
        <v>105.05838280507322</v>
      </c>
      <c r="AM1837" s="22">
        <f t="shared" si="1400"/>
        <v>111.97230229885326</v>
      </c>
    </row>
    <row r="1838" spans="38:39" x14ac:dyDescent="0.35">
      <c r="AL1838" s="22">
        <f t="shared" ref="AL1838:AM1838" si="1401">AL1311</f>
        <v>0</v>
      </c>
      <c r="AM1838" s="22">
        <f t="shared" si="1401"/>
        <v>0</v>
      </c>
    </row>
    <row r="1839" spans="38:39" x14ac:dyDescent="0.35">
      <c r="AL1839" s="22">
        <f t="shared" ref="AL1839:AM1839" si="1402">AL1312</f>
        <v>0</v>
      </c>
      <c r="AM1839" s="22">
        <f t="shared" si="1402"/>
        <v>0</v>
      </c>
    </row>
    <row r="1840" spans="38:39" x14ac:dyDescent="0.35">
      <c r="AL1840" s="22">
        <f t="shared" ref="AL1840:AM1840" si="1403">AL1313</f>
        <v>0</v>
      </c>
      <c r="AM1840" s="22">
        <f t="shared" si="1403"/>
        <v>0</v>
      </c>
    </row>
    <row r="1841" spans="38:39" x14ac:dyDescent="0.35">
      <c r="AL1841" s="22">
        <f t="shared" ref="AL1841:AM1841" si="1404">AL1314</f>
        <v>0</v>
      </c>
      <c r="AM1841" s="22">
        <f t="shared" si="1404"/>
        <v>0</v>
      </c>
    </row>
    <row r="1842" spans="38:39" x14ac:dyDescent="0.35">
      <c r="AL1842" s="22">
        <f t="shared" ref="AL1842:AM1842" si="1405">AL1315</f>
        <v>0</v>
      </c>
      <c r="AM1842" s="22">
        <f t="shared" si="1405"/>
        <v>0</v>
      </c>
    </row>
    <row r="1843" spans="38:39" x14ac:dyDescent="0.35">
      <c r="AL1843" s="22">
        <f t="shared" ref="AL1843:AM1843" si="1406">AL1316</f>
        <v>0</v>
      </c>
      <c r="AM1843" s="22">
        <f t="shared" si="1406"/>
        <v>0</v>
      </c>
    </row>
    <row r="1844" spans="38:39" x14ac:dyDescent="0.35">
      <c r="AL1844" s="22">
        <f t="shared" ref="AL1844:AM1844" si="1407">AL1317</f>
        <v>0</v>
      </c>
      <c r="AM1844" s="22">
        <f t="shared" si="1407"/>
        <v>0</v>
      </c>
    </row>
    <row r="1845" spans="38:39" x14ac:dyDescent="0.35">
      <c r="AL1845" s="22">
        <f t="shared" ref="AL1845:AM1845" si="1408">AL1318</f>
        <v>0</v>
      </c>
      <c r="AM1845" s="22">
        <f t="shared" si="1408"/>
        <v>0</v>
      </c>
    </row>
    <row r="1846" spans="38:39" x14ac:dyDescent="0.35">
      <c r="AL1846" s="22">
        <f t="shared" ref="AL1846:AM1846" si="1409">AL1319</f>
        <v>0</v>
      </c>
      <c r="AM1846" s="22">
        <f t="shared" si="1409"/>
        <v>0</v>
      </c>
    </row>
    <row r="1847" spans="38:39" x14ac:dyDescent="0.35">
      <c r="AL1847" s="22">
        <f t="shared" ref="AL1847:AM1847" si="1410">AL1320</f>
        <v>0</v>
      </c>
      <c r="AM1847" s="22">
        <f t="shared" si="1410"/>
        <v>0</v>
      </c>
    </row>
    <row r="1848" spans="38:39" x14ac:dyDescent="0.35">
      <c r="AL1848" s="22">
        <f t="shared" ref="AL1848:AM1848" si="1411">AL1321</f>
        <v>0</v>
      </c>
      <c r="AM1848" s="22">
        <f t="shared" si="1411"/>
        <v>0</v>
      </c>
    </row>
    <row r="1849" spans="38:39" x14ac:dyDescent="0.35">
      <c r="AL1849" s="22">
        <f t="shared" ref="AL1849:AM1849" si="1412">AL1322</f>
        <v>0</v>
      </c>
      <c r="AM1849" s="22">
        <f t="shared" si="1412"/>
        <v>0</v>
      </c>
    </row>
    <row r="1850" spans="38:39" x14ac:dyDescent="0.35">
      <c r="AL1850" s="22">
        <f t="shared" ref="AL1850:AM1850" si="1413">AL1323</f>
        <v>9.5417119916399038</v>
      </c>
      <c r="AM1850" s="22">
        <f t="shared" si="1413"/>
        <v>22.858506400872802</v>
      </c>
    </row>
    <row r="1851" spans="38:39" x14ac:dyDescent="0.35">
      <c r="AL1851" s="22">
        <f t="shared" ref="AL1851:AM1851" si="1414">AL1324</f>
        <v>10.164380288643478</v>
      </c>
      <c r="AM1851" s="22">
        <f t="shared" si="1414"/>
        <v>28.673940112080132</v>
      </c>
    </row>
    <row r="1852" spans="38:39" x14ac:dyDescent="0.35">
      <c r="AL1852" s="22">
        <f t="shared" ref="AL1852:AM1852" si="1415">AL1325</f>
        <v>12.353695049342496</v>
      </c>
      <c r="AM1852" s="22">
        <f t="shared" si="1415"/>
        <v>34.985270223332805</v>
      </c>
    </row>
    <row r="1853" spans="38:39" x14ac:dyDescent="0.35">
      <c r="AL1853" s="22">
        <f t="shared" ref="AL1853:AM1853" si="1416">AL1326</f>
        <v>14.738982001396687</v>
      </c>
      <c r="AM1853" s="22">
        <f t="shared" si="1416"/>
        <v>42.025278666917721</v>
      </c>
    </row>
    <row r="1854" spans="38:39" x14ac:dyDescent="0.35">
      <c r="AL1854" s="22">
        <f t="shared" ref="AL1854:AM1854" si="1417">AL1327</f>
        <v>17.101197196104597</v>
      </c>
      <c r="AM1854" s="22">
        <f t="shared" si="1417"/>
        <v>49.145519097737804</v>
      </c>
    </row>
    <row r="1855" spans="38:39" x14ac:dyDescent="0.35">
      <c r="AL1855" s="22">
        <f t="shared" ref="AL1855:AM1855" si="1418">AL1328</f>
        <v>19.74272132062395</v>
      </c>
      <c r="AM1855" s="22">
        <f t="shared" si="1418"/>
        <v>55.966486819296414</v>
      </c>
    </row>
    <row r="1856" spans="38:39" x14ac:dyDescent="0.35">
      <c r="AL1856" s="22">
        <f t="shared" ref="AL1856:AM1856" si="1419">AL1329</f>
        <v>22.990993672886411</v>
      </c>
      <c r="AM1856" s="22">
        <f t="shared" si="1419"/>
        <v>65.099995532367203</v>
      </c>
    </row>
    <row r="1857" spans="38:39" x14ac:dyDescent="0.35">
      <c r="AL1857" s="22">
        <f t="shared" ref="AL1857:AM1857" si="1420">AL1330</f>
        <v>26.383543018984295</v>
      </c>
      <c r="AM1857" s="22">
        <f t="shared" si="1420"/>
        <v>74.580313050001763</v>
      </c>
    </row>
    <row r="1858" spans="38:39" x14ac:dyDescent="0.35">
      <c r="AL1858" s="22">
        <f t="shared" ref="AL1858:AM1858" si="1421">AL1331</f>
        <v>30.203161519248031</v>
      </c>
      <c r="AM1858" s="22">
        <f t="shared" si="1421"/>
        <v>84.92117786294834</v>
      </c>
    </row>
    <row r="1859" spans="38:39" x14ac:dyDescent="0.35">
      <c r="AL1859" s="22">
        <f t="shared" ref="AL1859:AM1859" si="1422">AL1332</f>
        <v>33.788053150311342</v>
      </c>
      <c r="AM1859" s="22">
        <f t="shared" si="1422"/>
        <v>91.839780336130474</v>
      </c>
    </row>
    <row r="1860" spans="38:39" x14ac:dyDescent="0.35">
      <c r="AL1860" s="22">
        <f t="shared" ref="AL1860:AM1860" si="1423">AL1333</f>
        <v>38.496186843110607</v>
      </c>
      <c r="AM1860" s="22">
        <f t="shared" si="1423"/>
        <v>102.14363902681012</v>
      </c>
    </row>
    <row r="1861" spans="38:39" x14ac:dyDescent="0.35">
      <c r="AL1861" s="22">
        <f t="shared" ref="AL1861:AM1861" si="1424">AL1334</f>
        <v>43.163567138113144</v>
      </c>
      <c r="AM1861" s="22">
        <f t="shared" si="1424"/>
        <v>112.18250887410538</v>
      </c>
    </row>
    <row r="1862" spans="38:39" x14ac:dyDescent="0.35">
      <c r="AL1862" s="22">
        <f t="shared" ref="AL1862:AM1862" si="1425">AL1335</f>
        <v>48.305621449857568</v>
      </c>
      <c r="AM1862" s="22">
        <f t="shared" si="1425"/>
        <v>122.20970288616522</v>
      </c>
    </row>
    <row r="1863" spans="38:39" x14ac:dyDescent="0.35">
      <c r="AL1863" s="22">
        <f t="shared" ref="AL1863:AM1863" si="1426">AL1336</f>
        <v>54.164588532336175</v>
      </c>
      <c r="AM1863" s="22">
        <f t="shared" si="1426"/>
        <v>124.25981243165798</v>
      </c>
    </row>
    <row r="1864" spans="38:39" x14ac:dyDescent="0.35">
      <c r="AL1864" s="22">
        <f t="shared" ref="AL1864:AM1864" si="1427">AL1337</f>
        <v>60.31012073409488</v>
      </c>
      <c r="AM1864" s="22">
        <f t="shared" si="1427"/>
        <v>124.64680416829572</v>
      </c>
    </row>
    <row r="1865" spans="38:39" x14ac:dyDescent="0.35">
      <c r="AL1865" s="22">
        <f t="shared" ref="AL1865:AM1865" si="1428">AL1338</f>
        <v>66.430946738057855</v>
      </c>
      <c r="AM1865" s="22">
        <f t="shared" si="1428"/>
        <v>124.76044166015737</v>
      </c>
    </row>
    <row r="1866" spans="38:39" x14ac:dyDescent="0.35">
      <c r="AL1866" s="22">
        <f t="shared" ref="AL1866:AM1866" si="1429">AL1339</f>
        <v>75.015482207614909</v>
      </c>
      <c r="AM1866" s="22">
        <f t="shared" si="1429"/>
        <v>124.13701518523811</v>
      </c>
    </row>
    <row r="1867" spans="38:39" x14ac:dyDescent="0.35">
      <c r="AL1867" s="22">
        <f t="shared" ref="AL1867:AM1867" si="1430">AL1340</f>
        <v>83.39040883777119</v>
      </c>
      <c r="AM1867" s="22">
        <f t="shared" si="1430"/>
        <v>125.22864996806022</v>
      </c>
    </row>
    <row r="1868" spans="38:39" x14ac:dyDescent="0.35">
      <c r="AL1868" s="22">
        <f t="shared" ref="AL1868:AM1868" si="1431">AL1341</f>
        <v>92.026557634789199</v>
      </c>
      <c r="AM1868" s="22">
        <f t="shared" si="1431"/>
        <v>125.53675422306951</v>
      </c>
    </row>
    <row r="1869" spans="38:39" x14ac:dyDescent="0.35">
      <c r="AL1869" s="22">
        <f t="shared" ref="AL1869:AM1869" si="1432">AL1342</f>
        <v>104.30196813954815</v>
      </c>
      <c r="AM1869" s="22">
        <f t="shared" si="1432"/>
        <v>124.82238178405561</v>
      </c>
    </row>
    <row r="1870" spans="38:39" x14ac:dyDescent="0.35">
      <c r="AL1870" s="22">
        <f t="shared" ref="AL1870:AM1870" si="1433">AL1343</f>
        <v>116.64064721275528</v>
      </c>
      <c r="AM1870" s="22">
        <f t="shared" si="1433"/>
        <v>123.81952869992526</v>
      </c>
    </row>
    <row r="1871" spans="38:39" x14ac:dyDescent="0.35">
      <c r="AL1871" s="22">
        <f t="shared" ref="AL1871:AM1871" si="1434">AL1344</f>
        <v>0</v>
      </c>
      <c r="AM1871" s="22">
        <f t="shared" si="1434"/>
        <v>0</v>
      </c>
    </row>
    <row r="1872" spans="38:39" x14ac:dyDescent="0.35">
      <c r="AL1872" s="22">
        <f t="shared" ref="AL1872:AM1872" si="1435">AL1345</f>
        <v>0</v>
      </c>
      <c r="AM1872" s="22">
        <f t="shared" si="1435"/>
        <v>0</v>
      </c>
    </row>
    <row r="1873" spans="38:39" x14ac:dyDescent="0.35">
      <c r="AL1873" s="22">
        <f t="shared" ref="AL1873:AM1873" si="1436">AL1346</f>
        <v>0</v>
      </c>
      <c r="AM1873" s="22">
        <f t="shared" si="1436"/>
        <v>0</v>
      </c>
    </row>
    <row r="1874" spans="38:39" x14ac:dyDescent="0.35">
      <c r="AL1874" s="22">
        <f t="shared" ref="AL1874:AM1874" si="1437">AL1347</f>
        <v>0</v>
      </c>
      <c r="AM1874" s="22">
        <f t="shared" si="1437"/>
        <v>0</v>
      </c>
    </row>
    <row r="1875" spans="38:39" x14ac:dyDescent="0.35">
      <c r="AL1875" s="22">
        <f t="shared" ref="AL1875:AM1875" si="1438">AL1348</f>
        <v>0</v>
      </c>
      <c r="AM1875" s="22">
        <f t="shared" si="1438"/>
        <v>0</v>
      </c>
    </row>
    <row r="1876" spans="38:39" x14ac:dyDescent="0.35">
      <c r="AL1876" s="22">
        <f t="shared" ref="AL1876:AM1876" si="1439">AL1349</f>
        <v>0</v>
      </c>
      <c r="AM1876" s="22">
        <f t="shared" si="1439"/>
        <v>0</v>
      </c>
    </row>
    <row r="1877" spans="38:39" x14ac:dyDescent="0.35">
      <c r="AL1877" s="22">
        <f t="shared" ref="AL1877:AM1877" si="1440">AL1350</f>
        <v>0</v>
      </c>
      <c r="AM1877" s="22">
        <f t="shared" si="1440"/>
        <v>0</v>
      </c>
    </row>
    <row r="1878" spans="38:39" x14ac:dyDescent="0.35">
      <c r="AL1878" s="22">
        <f t="shared" ref="AL1878:AM1878" si="1441">AL1351</f>
        <v>0</v>
      </c>
      <c r="AM1878" s="22">
        <f t="shared" si="1441"/>
        <v>0</v>
      </c>
    </row>
    <row r="1879" spans="38:39" x14ac:dyDescent="0.35">
      <c r="AL1879" s="22">
        <f t="shared" ref="AL1879:AM1879" si="1442">AL1352</f>
        <v>0</v>
      </c>
      <c r="AM1879" s="22">
        <f t="shared" si="1442"/>
        <v>0</v>
      </c>
    </row>
    <row r="1880" spans="38:39" x14ac:dyDescent="0.35">
      <c r="AL1880" s="22">
        <f t="shared" ref="AL1880:AM1880" si="1443">AL1353</f>
        <v>0</v>
      </c>
      <c r="AM1880" s="22">
        <f t="shared" si="1443"/>
        <v>0</v>
      </c>
    </row>
    <row r="1881" spans="38:39" x14ac:dyDescent="0.35">
      <c r="AL1881" s="22">
        <f t="shared" ref="AL1881:AM1881" si="1444">AL1354</f>
        <v>0</v>
      </c>
      <c r="AM1881" s="22">
        <f t="shared" si="1444"/>
        <v>0</v>
      </c>
    </row>
    <row r="1882" spans="38:39" x14ac:dyDescent="0.35">
      <c r="AL1882" s="22">
        <f t="shared" ref="AL1882:AM1882" si="1445">AL1355</f>
        <v>9.8545646333425818</v>
      </c>
      <c r="AM1882" s="22">
        <f t="shared" si="1445"/>
        <v>22.669693787753182</v>
      </c>
    </row>
    <row r="1883" spans="38:39" x14ac:dyDescent="0.35">
      <c r="AL1883" s="22">
        <f t="shared" ref="AL1883:AM1883" si="1446">AL1356</f>
        <v>10.219765072956831</v>
      </c>
      <c r="AM1883" s="22">
        <f t="shared" si="1446"/>
        <v>29.301008471868691</v>
      </c>
    </row>
    <row r="1884" spans="38:39" x14ac:dyDescent="0.35">
      <c r="AL1884" s="22">
        <f t="shared" ref="AL1884:AM1884" si="1447">AL1357</f>
        <v>12.468742331755719</v>
      </c>
      <c r="AM1884" s="22">
        <f t="shared" si="1447"/>
        <v>35.876980728011944</v>
      </c>
    </row>
    <row r="1885" spans="38:39" x14ac:dyDescent="0.35">
      <c r="AL1885" s="22">
        <f t="shared" ref="AL1885:AM1885" si="1448">AL1358</f>
        <v>14.930453746480751</v>
      </c>
      <c r="AM1885" s="22">
        <f t="shared" si="1448"/>
        <v>43.198947386050015</v>
      </c>
    </row>
    <row r="1886" spans="38:39" x14ac:dyDescent="0.35">
      <c r="AL1886" s="22">
        <f t="shared" ref="AL1886:AM1886" si="1449">AL1359</f>
        <v>17.257946407381663</v>
      </c>
      <c r="AM1886" s="22">
        <f t="shared" si="1449"/>
        <v>51.224678698199199</v>
      </c>
    </row>
    <row r="1887" spans="38:39" x14ac:dyDescent="0.35">
      <c r="AL1887" s="22">
        <f t="shared" ref="AL1887:AM1887" si="1450">AL1360</f>
        <v>20.050534636215492</v>
      </c>
      <c r="AM1887" s="22">
        <f t="shared" si="1450"/>
        <v>57.583788398675942</v>
      </c>
    </row>
    <row r="1888" spans="38:39" x14ac:dyDescent="0.35">
      <c r="AL1888" s="22">
        <f t="shared" ref="AL1888:AM1888" si="1451">AL1361</f>
        <v>23.681797298398894</v>
      </c>
      <c r="AM1888" s="22">
        <f t="shared" si="1451"/>
        <v>66.912358013050934</v>
      </c>
    </row>
    <row r="1889" spans="38:39" x14ac:dyDescent="0.35">
      <c r="AL1889" s="22">
        <f t="shared" ref="AL1889:AM1889" si="1452">AL1362</f>
        <v>27.200800338596935</v>
      </c>
      <c r="AM1889" s="22">
        <f t="shared" si="1452"/>
        <v>77.061049098959529</v>
      </c>
    </row>
    <row r="1890" spans="38:39" x14ac:dyDescent="0.35">
      <c r="AL1890" s="22">
        <f t="shared" ref="AL1890:AM1890" si="1453">AL1363</f>
        <v>30.921638028602171</v>
      </c>
      <c r="AM1890" s="22">
        <f t="shared" si="1453"/>
        <v>87.574251168102279</v>
      </c>
    </row>
    <row r="1891" spans="38:39" x14ac:dyDescent="0.35">
      <c r="AL1891" s="22">
        <f t="shared" ref="AL1891:AM1891" si="1454">AL1364</f>
        <v>34.791488672786315</v>
      </c>
      <c r="AM1891" s="22">
        <f t="shared" si="1454"/>
        <v>97.3959970941074</v>
      </c>
    </row>
    <row r="1892" spans="38:39" x14ac:dyDescent="0.35">
      <c r="AL1892" s="22">
        <f t="shared" ref="AL1892:AM1892" si="1455">AL1365</f>
        <v>39.485631829472652</v>
      </c>
      <c r="AM1892" s="22">
        <f t="shared" si="1455"/>
        <v>105.93896950954985</v>
      </c>
    </row>
    <row r="1893" spans="38:39" x14ac:dyDescent="0.35">
      <c r="AL1893" s="22">
        <f t="shared" ref="AL1893:AM1893" si="1456">AL1366</f>
        <v>44.308654649426089</v>
      </c>
      <c r="AM1893" s="22">
        <f t="shared" si="1456"/>
        <v>117.19772808256806</v>
      </c>
    </row>
    <row r="1894" spans="38:39" x14ac:dyDescent="0.35">
      <c r="AL1894" s="22">
        <f t="shared" ref="AL1894:AM1894" si="1457">AL1367</f>
        <v>49.648570722455666</v>
      </c>
      <c r="AM1894" s="22">
        <f t="shared" si="1457"/>
        <v>126.96014245885036</v>
      </c>
    </row>
    <row r="1895" spans="38:39" x14ac:dyDescent="0.35">
      <c r="AL1895" s="22">
        <f t="shared" ref="AL1895:AM1895" si="1458">AL1368</f>
        <v>54.936052901584262</v>
      </c>
      <c r="AM1895" s="22">
        <f t="shared" si="1458"/>
        <v>126.96012315290496</v>
      </c>
    </row>
    <row r="1896" spans="38:39" x14ac:dyDescent="0.35">
      <c r="AL1896" s="22">
        <f t="shared" ref="AL1896:AM1896" si="1459">AL1369</f>
        <v>61.56192314582502</v>
      </c>
      <c r="AM1896" s="22">
        <f t="shared" si="1459"/>
        <v>126.96018839920664</v>
      </c>
    </row>
    <row r="1897" spans="38:39" x14ac:dyDescent="0.35">
      <c r="AL1897" s="22">
        <f t="shared" ref="AL1897:AM1897" si="1460">AL1370</f>
        <v>67.514488034905867</v>
      </c>
      <c r="AM1897" s="22">
        <f t="shared" si="1460"/>
        <v>126.96014604385304</v>
      </c>
    </row>
    <row r="1898" spans="38:39" x14ac:dyDescent="0.35">
      <c r="AL1898" s="22">
        <f t="shared" ref="AL1898:AM1898" si="1461">AL1371</f>
        <v>74.883902629804879</v>
      </c>
      <c r="AM1898" s="22">
        <f t="shared" si="1461"/>
        <v>126.96020764750783</v>
      </c>
    </row>
    <row r="1899" spans="38:39" x14ac:dyDescent="0.35">
      <c r="AL1899" s="22">
        <f t="shared" ref="AL1899:AM1899" si="1462">AL1372</f>
        <v>84.5449648656801</v>
      </c>
      <c r="AM1899" s="22">
        <f t="shared" si="1462"/>
        <v>126.96020754502953</v>
      </c>
    </row>
    <row r="1900" spans="38:39" x14ac:dyDescent="0.35">
      <c r="AL1900" s="22">
        <f t="shared" ref="AL1900:AM1900" si="1463">AL1373</f>
        <v>93.475329026368001</v>
      </c>
      <c r="AM1900" s="22">
        <f t="shared" si="1463"/>
        <v>126.96014188415498</v>
      </c>
    </row>
    <row r="1901" spans="38:39" x14ac:dyDescent="0.35">
      <c r="AL1901" s="22">
        <f t="shared" ref="AL1901:AM1901" si="1464">AL1374</f>
        <v>102.65628132044186</v>
      </c>
      <c r="AM1901" s="22">
        <f t="shared" si="1464"/>
        <v>126.96015206927233</v>
      </c>
    </row>
    <row r="1902" spans="38:39" x14ac:dyDescent="0.35">
      <c r="AL1902" s="22">
        <f t="shared" ref="AL1902:AM1902" si="1465">AL1375</f>
        <v>0</v>
      </c>
      <c r="AM1902" s="22">
        <f t="shared" si="1465"/>
        <v>0</v>
      </c>
    </row>
    <row r="1903" spans="38:39" x14ac:dyDescent="0.35">
      <c r="AL1903" s="22">
        <f t="shared" ref="AL1903:AM1903" si="1466">AL1376</f>
        <v>0</v>
      </c>
      <c r="AM1903" s="22">
        <f t="shared" si="1466"/>
        <v>0</v>
      </c>
    </row>
    <row r="1904" spans="38:39" x14ac:dyDescent="0.35">
      <c r="AL1904" s="22">
        <f t="shared" ref="AL1904:AM1904" si="1467">AL1377</f>
        <v>0</v>
      </c>
      <c r="AM1904" s="22">
        <f t="shared" si="1467"/>
        <v>0</v>
      </c>
    </row>
    <row r="1905" spans="38:39" x14ac:dyDescent="0.35">
      <c r="AL1905" s="22">
        <f t="shared" ref="AL1905:AM1905" si="1468">AL1378</f>
        <v>0</v>
      </c>
      <c r="AM1905" s="22">
        <f t="shared" si="1468"/>
        <v>0</v>
      </c>
    </row>
    <row r="1906" spans="38:39" x14ac:dyDescent="0.35">
      <c r="AL1906" s="22">
        <f t="shared" ref="AL1906:AM1906" si="1469">AL1379</f>
        <v>0</v>
      </c>
      <c r="AM1906" s="22">
        <f t="shared" si="1469"/>
        <v>0</v>
      </c>
    </row>
    <row r="1907" spans="38:39" x14ac:dyDescent="0.35">
      <c r="AL1907" s="22">
        <f t="shared" ref="AL1907:AM1907" si="1470">AL1380</f>
        <v>0</v>
      </c>
      <c r="AM1907" s="22">
        <f t="shared" si="1470"/>
        <v>0</v>
      </c>
    </row>
    <row r="1908" spans="38:39" x14ac:dyDescent="0.35">
      <c r="AL1908" s="22">
        <f t="shared" ref="AL1908:AM1908" si="1471">AL1381</f>
        <v>0</v>
      </c>
      <c r="AM1908" s="22">
        <f t="shared" si="1471"/>
        <v>0</v>
      </c>
    </row>
    <row r="1909" spans="38:39" x14ac:dyDescent="0.35">
      <c r="AL1909" s="22">
        <f t="shared" ref="AL1909:AM1909" si="1472">AL1382</f>
        <v>0</v>
      </c>
      <c r="AM1909" s="22">
        <f t="shared" si="1472"/>
        <v>0</v>
      </c>
    </row>
    <row r="1910" spans="38:39" x14ac:dyDescent="0.35">
      <c r="AL1910" s="22">
        <f t="shared" ref="AL1910:AM1910" si="1473">AL1383</f>
        <v>0</v>
      </c>
      <c r="AM1910" s="22">
        <f t="shared" si="1473"/>
        <v>0</v>
      </c>
    </row>
    <row r="1911" spans="38:39" x14ac:dyDescent="0.35">
      <c r="AL1911" s="22">
        <f t="shared" ref="AL1911:AM1911" si="1474">AL1384</f>
        <v>0</v>
      </c>
      <c r="AM1911" s="22">
        <f t="shared" si="1474"/>
        <v>0</v>
      </c>
    </row>
    <row r="1912" spans="38:39" x14ac:dyDescent="0.35">
      <c r="AL1912" s="22">
        <f t="shared" ref="AL1912:AM1912" si="1475">AL1385</f>
        <v>0</v>
      </c>
      <c r="AM1912" s="22">
        <f t="shared" si="1475"/>
        <v>0</v>
      </c>
    </row>
    <row r="1913" spans="38:39" x14ac:dyDescent="0.35">
      <c r="AL1913" s="22">
        <f t="shared" ref="AL1913:AM1913" si="1476">AL1386</f>
        <v>0</v>
      </c>
      <c r="AM1913" s="22">
        <f t="shared" si="1476"/>
        <v>0</v>
      </c>
    </row>
    <row r="1914" spans="38:39" x14ac:dyDescent="0.35">
      <c r="AL1914" s="22">
        <f t="shared" ref="AL1914:AM1914" si="1477">AL1387</f>
        <v>10.794983198828694</v>
      </c>
      <c r="AM1914" s="22">
        <f t="shared" si="1477"/>
        <v>16.708310440885423</v>
      </c>
    </row>
    <row r="1915" spans="38:39" x14ac:dyDescent="0.35">
      <c r="AL1915" s="22">
        <f t="shared" ref="AL1915:AM1915" si="1478">AL1388</f>
        <v>11.11275159372267</v>
      </c>
      <c r="AM1915" s="22">
        <f t="shared" si="1478"/>
        <v>29.803145434040161</v>
      </c>
    </row>
    <row r="1916" spans="38:39" x14ac:dyDescent="0.35">
      <c r="AL1916" s="22">
        <f t="shared" ref="AL1916:AM1916" si="1479">AL1389</f>
        <v>13.029259880593228</v>
      </c>
      <c r="AM1916" s="22">
        <f t="shared" si="1479"/>
        <v>36.736615936576037</v>
      </c>
    </row>
    <row r="1917" spans="38:39" x14ac:dyDescent="0.35">
      <c r="AL1917" s="22">
        <f t="shared" ref="AL1917:AM1917" si="1480">AL1390</f>
        <v>15.676555198431572</v>
      </c>
      <c r="AM1917" s="22">
        <f t="shared" si="1480"/>
        <v>44.274920626661938</v>
      </c>
    </row>
    <row r="1918" spans="38:39" x14ac:dyDescent="0.35">
      <c r="AL1918" s="22">
        <f t="shared" ref="AL1918:AM1918" si="1481">AL1391</f>
        <v>18.17229673410527</v>
      </c>
      <c r="AM1918" s="22">
        <f t="shared" si="1481"/>
        <v>52.565310547477566</v>
      </c>
    </row>
    <row r="1919" spans="38:39" x14ac:dyDescent="0.35">
      <c r="AL1919" s="22">
        <f t="shared" ref="AL1919:AM1919" si="1482">AL1392</f>
        <v>20.806277785804863</v>
      </c>
      <c r="AM1919" s="22">
        <f t="shared" si="1482"/>
        <v>59.353594779568873</v>
      </c>
    </row>
    <row r="1920" spans="38:39" x14ac:dyDescent="0.35">
      <c r="AL1920" s="22">
        <f t="shared" ref="AL1920:AM1920" si="1483">AL1393</f>
        <v>24.01731118391692</v>
      </c>
      <c r="AM1920" s="22">
        <f t="shared" si="1483"/>
        <v>68.712160120834483</v>
      </c>
    </row>
    <row r="1921" spans="38:39" x14ac:dyDescent="0.35">
      <c r="AL1921" s="22">
        <f t="shared" ref="AL1921:AM1921" si="1484">AL1394</f>
        <v>28.008307516817599</v>
      </c>
      <c r="AM1921" s="22">
        <f t="shared" si="1484"/>
        <v>79.302178970346432</v>
      </c>
    </row>
    <row r="1922" spans="38:39" x14ac:dyDescent="0.35">
      <c r="AL1922" s="22">
        <f t="shared" ref="AL1922:AM1922" si="1485">AL1395</f>
        <v>31.833479549895639</v>
      </c>
      <c r="AM1922" s="22">
        <f t="shared" si="1485"/>
        <v>90.173853122847945</v>
      </c>
    </row>
    <row r="1923" spans="38:39" x14ac:dyDescent="0.35">
      <c r="AL1923" s="22">
        <f t="shared" ref="AL1923:AM1923" si="1486">AL1396</f>
        <v>36.205929611505397</v>
      </c>
      <c r="AM1923" s="22">
        <f t="shared" si="1486"/>
        <v>102.01979914564113</v>
      </c>
    </row>
    <row r="1924" spans="38:39" x14ac:dyDescent="0.35">
      <c r="AL1924" s="22">
        <f t="shared" ref="AL1924:AM1924" si="1487">AL1397</f>
        <v>40.337206639233237</v>
      </c>
      <c r="AM1924" s="22">
        <f t="shared" si="1487"/>
        <v>109.74826260297409</v>
      </c>
    </row>
    <row r="1925" spans="38:39" x14ac:dyDescent="0.35">
      <c r="AL1925" s="22">
        <f t="shared" ref="AL1925:AM1925" si="1488">AL1398</f>
        <v>45.519380023075378</v>
      </c>
      <c r="AM1925" s="22">
        <f t="shared" si="1488"/>
        <v>121.42302645393713</v>
      </c>
    </row>
    <row r="1926" spans="38:39" x14ac:dyDescent="0.35">
      <c r="AL1926" s="22">
        <f t="shared" ref="AL1926:AM1926" si="1489">AL1399</f>
        <v>50.814509473763216</v>
      </c>
      <c r="AM1926" s="22">
        <f t="shared" si="1489"/>
        <v>126.96015072071251</v>
      </c>
    </row>
    <row r="1927" spans="38:39" x14ac:dyDescent="0.35">
      <c r="AL1927" s="22">
        <f t="shared" ref="AL1927:AM1927" si="1490">AL1400</f>
        <v>56.580159591797909</v>
      </c>
      <c r="AM1927" s="22">
        <f t="shared" si="1490"/>
        <v>126.96010760016685</v>
      </c>
    </row>
    <row r="1928" spans="38:39" x14ac:dyDescent="0.35">
      <c r="AL1928" s="22">
        <f t="shared" ref="AL1928:AM1928" si="1491">AL1401</f>
        <v>62.885607119698243</v>
      </c>
      <c r="AM1928" s="22">
        <f t="shared" si="1491"/>
        <v>126.96016469807931</v>
      </c>
    </row>
    <row r="1929" spans="38:39" x14ac:dyDescent="0.35">
      <c r="AL1929" s="22">
        <f t="shared" ref="AL1929:AM1929" si="1492">AL1402</f>
        <v>70.120101177586179</v>
      </c>
      <c r="AM1929" s="22">
        <f t="shared" si="1492"/>
        <v>126.96010992768144</v>
      </c>
    </row>
    <row r="1930" spans="38:39" x14ac:dyDescent="0.35">
      <c r="AL1930" s="22">
        <f t="shared" ref="AL1930:AM1930" si="1493">AL1403</f>
        <v>76.176156132390346</v>
      </c>
      <c r="AM1930" s="22">
        <f t="shared" si="1493"/>
        <v>126.96020642011672</v>
      </c>
    </row>
    <row r="1931" spans="38:39" x14ac:dyDescent="0.35">
      <c r="AL1931" s="22">
        <f t="shared" ref="AL1931:AM1931" si="1494">AL1404</f>
        <v>84.629786259831363</v>
      </c>
      <c r="AM1931" s="22">
        <f t="shared" si="1494"/>
        <v>126.96016331072873</v>
      </c>
    </row>
    <row r="1932" spans="38:39" x14ac:dyDescent="0.35">
      <c r="AL1932" s="22">
        <f t="shared" ref="AL1932:AM1932" si="1495">AL1405</f>
        <v>94.710730853465137</v>
      </c>
      <c r="AM1932" s="22">
        <f t="shared" si="1495"/>
        <v>126.96012851173899</v>
      </c>
    </row>
    <row r="1933" spans="38:39" x14ac:dyDescent="0.35">
      <c r="AL1933" s="22">
        <f t="shared" ref="AL1933:AM1933" si="1496">AL1406</f>
        <v>0</v>
      </c>
      <c r="AM1933" s="22">
        <f t="shared" si="1496"/>
        <v>0</v>
      </c>
    </row>
    <row r="1934" spans="38:39" x14ac:dyDescent="0.35">
      <c r="AL1934" s="22">
        <f t="shared" ref="AL1934:AM1934" si="1497">AL1407</f>
        <v>0</v>
      </c>
      <c r="AM1934" s="22">
        <f t="shared" si="1497"/>
        <v>0</v>
      </c>
    </row>
    <row r="1935" spans="38:39" x14ac:dyDescent="0.35">
      <c r="AL1935" s="22">
        <f t="shared" ref="AL1935:AM1935" si="1498">AL1408</f>
        <v>0</v>
      </c>
      <c r="AM1935" s="22">
        <f t="shared" si="1498"/>
        <v>0</v>
      </c>
    </row>
    <row r="1936" spans="38:39" x14ac:dyDescent="0.35">
      <c r="AL1936" s="22">
        <f t="shared" ref="AL1936:AM1936" si="1499">AL1409</f>
        <v>0</v>
      </c>
      <c r="AM1936" s="22">
        <f t="shared" si="1499"/>
        <v>0</v>
      </c>
    </row>
    <row r="1937" spans="38:39" x14ac:dyDescent="0.35">
      <c r="AL1937" s="22">
        <f t="shared" ref="AL1937:AM1937" si="1500">AL1410</f>
        <v>0</v>
      </c>
      <c r="AM1937" s="22">
        <f t="shared" si="1500"/>
        <v>0</v>
      </c>
    </row>
    <row r="1938" spans="38:39" x14ac:dyDescent="0.35">
      <c r="AL1938" s="22">
        <f t="shared" ref="AL1938:AM1938" si="1501">AL1411</f>
        <v>0</v>
      </c>
      <c r="AM1938" s="22">
        <f t="shared" si="1501"/>
        <v>0</v>
      </c>
    </row>
    <row r="1939" spans="38:39" x14ac:dyDescent="0.35">
      <c r="AL1939" s="22">
        <f t="shared" ref="AL1939:AM1939" si="1502">AL1412</f>
        <v>0</v>
      </c>
      <c r="AM1939" s="22">
        <f t="shared" si="1502"/>
        <v>0</v>
      </c>
    </row>
    <row r="1940" spans="38:39" x14ac:dyDescent="0.35">
      <c r="AL1940" s="22">
        <f t="shared" ref="AL1940:AM1940" si="1503">AL1413</f>
        <v>0</v>
      </c>
      <c r="AM1940" s="22">
        <f t="shared" si="1503"/>
        <v>0</v>
      </c>
    </row>
    <row r="1941" spans="38:39" x14ac:dyDescent="0.35">
      <c r="AL1941" s="22">
        <f t="shared" ref="AL1941:AM1941" si="1504">AL1414</f>
        <v>0</v>
      </c>
      <c r="AM1941" s="22">
        <f t="shared" si="1504"/>
        <v>0</v>
      </c>
    </row>
    <row r="1942" spans="38:39" x14ac:dyDescent="0.35">
      <c r="AL1942" s="22">
        <f t="shared" ref="AL1942:AM1942" si="1505">AL1415</f>
        <v>0</v>
      </c>
      <c r="AM1942" s="22">
        <f t="shared" si="1505"/>
        <v>0</v>
      </c>
    </row>
    <row r="1943" spans="38:39" x14ac:dyDescent="0.35">
      <c r="AL1943" s="22">
        <f t="shared" ref="AL1943:AM1943" si="1506">AL1416</f>
        <v>0</v>
      </c>
      <c r="AM1943" s="22">
        <f t="shared" si="1506"/>
        <v>0</v>
      </c>
    </row>
    <row r="1944" spans="38:39" x14ac:dyDescent="0.35">
      <c r="AL1944" s="22">
        <f t="shared" ref="AL1944:AM1944" si="1507">AL1417</f>
        <v>0</v>
      </c>
      <c r="AM1944" s="22">
        <f t="shared" si="1507"/>
        <v>0</v>
      </c>
    </row>
    <row r="1945" spans="38:39" x14ac:dyDescent="0.35">
      <c r="AL1945" s="22">
        <f t="shared" ref="AL1945:AM1945" si="1508">AL1418</f>
        <v>0</v>
      </c>
      <c r="AM1945" s="22">
        <f t="shared" si="1508"/>
        <v>0</v>
      </c>
    </row>
    <row r="1946" spans="38:39" x14ac:dyDescent="0.35">
      <c r="AL1946" s="22">
        <f t="shared" ref="AL1946:AM1946" si="1509">AL1419</f>
        <v>0</v>
      </c>
      <c r="AM1946" s="22">
        <f t="shared" si="1509"/>
        <v>0</v>
      </c>
    </row>
    <row r="1947" spans="38:39" x14ac:dyDescent="0.35">
      <c r="AL1947" s="22">
        <f t="shared" ref="AL1947:AM1947" si="1510">AL1420</f>
        <v>12.319779053186984</v>
      </c>
      <c r="AM1947" s="22">
        <f t="shared" si="1510"/>
        <v>30.119723064653524</v>
      </c>
    </row>
    <row r="1948" spans="38:39" x14ac:dyDescent="0.35">
      <c r="AL1948" s="22">
        <f t="shared" ref="AL1948:AM1948" si="1511">AL1421</f>
        <v>13.074187722974534</v>
      </c>
      <c r="AM1948" s="22">
        <f t="shared" si="1511"/>
        <v>37.531932815895011</v>
      </c>
    </row>
    <row r="1949" spans="38:39" x14ac:dyDescent="0.35">
      <c r="AL1949" s="22">
        <f t="shared" ref="AL1949:AM1949" si="1512">AL1422</f>
        <v>15.710137696701084</v>
      </c>
      <c r="AM1949" s="22">
        <f t="shared" si="1512"/>
        <v>45.288447607656394</v>
      </c>
    </row>
    <row r="1950" spans="38:39" x14ac:dyDescent="0.35">
      <c r="AL1950" s="22">
        <f t="shared" ref="AL1950:AM1950" si="1513">AL1423</f>
        <v>18.458658123719307</v>
      </c>
      <c r="AM1950" s="22">
        <f t="shared" si="1513"/>
        <v>53.912872231072043</v>
      </c>
    </row>
    <row r="1951" spans="38:39" x14ac:dyDescent="0.35">
      <c r="AL1951" s="22">
        <f t="shared" ref="AL1951:AM1951" si="1514">AL1424</f>
        <v>21.473529598984523</v>
      </c>
      <c r="AM1951" s="22">
        <f t="shared" si="1514"/>
        <v>63.306821466453385</v>
      </c>
    </row>
    <row r="1952" spans="38:39" x14ac:dyDescent="0.35">
      <c r="AL1952" s="22">
        <f t="shared" ref="AL1952:AM1952" si="1515">AL1425</f>
        <v>24.76818486377892</v>
      </c>
      <c r="AM1952" s="22">
        <f t="shared" si="1515"/>
        <v>70.556888654610461</v>
      </c>
    </row>
    <row r="1953" spans="38:39" x14ac:dyDescent="0.35">
      <c r="AL1953" s="22">
        <f t="shared" ref="AL1953:AM1953" si="1516">AL1426</f>
        <v>28.930026285731998</v>
      </c>
      <c r="AM1953" s="22">
        <f t="shared" si="1516"/>
        <v>81.353366708506641</v>
      </c>
    </row>
    <row r="1954" spans="38:39" x14ac:dyDescent="0.35">
      <c r="AL1954" s="22">
        <f t="shared" ref="AL1954:AM1954" si="1517">AL1427</f>
        <v>32.634611377185955</v>
      </c>
      <c r="AM1954" s="22">
        <f t="shared" si="1517"/>
        <v>92.949405370424813</v>
      </c>
    </row>
    <row r="1955" spans="38:39" x14ac:dyDescent="0.35">
      <c r="AL1955" s="22">
        <f t="shared" ref="AL1955:AM1955" si="1518">AL1428</f>
        <v>36.943002346955495</v>
      </c>
      <c r="AM1955" s="22">
        <f t="shared" si="1518"/>
        <v>104.95142242111407</v>
      </c>
    </row>
    <row r="1956" spans="38:39" x14ac:dyDescent="0.35">
      <c r="AL1956" s="22">
        <f t="shared" ref="AL1956:AM1956" si="1519">AL1429</f>
        <v>41.209269084051677</v>
      </c>
      <c r="AM1956" s="22">
        <f t="shared" si="1519"/>
        <v>116.69890690898895</v>
      </c>
    </row>
    <row r="1957" spans="38:39" x14ac:dyDescent="0.35">
      <c r="AL1957" s="22">
        <f t="shared" ref="AL1957:AM1957" si="1520">AL1430</f>
        <v>46.829746178330808</v>
      </c>
      <c r="AM1957" s="22">
        <f t="shared" si="1520"/>
        <v>125.59440498607553</v>
      </c>
    </row>
    <row r="1958" spans="38:39" x14ac:dyDescent="0.35">
      <c r="AL1958" s="22">
        <f t="shared" ref="AL1958:AM1958" si="1521">AL1431</f>
        <v>51.70400457231495</v>
      </c>
      <c r="AM1958" s="22">
        <f t="shared" si="1521"/>
        <v>126.96014229996817</v>
      </c>
    </row>
    <row r="1959" spans="38:39" x14ac:dyDescent="0.35">
      <c r="AL1959" s="22">
        <f t="shared" ref="AL1959:AM1959" si="1522">AL1432</f>
        <v>58.189557606722509</v>
      </c>
      <c r="AM1959" s="22">
        <f t="shared" si="1522"/>
        <v>126.96007945212254</v>
      </c>
    </row>
    <row r="1960" spans="38:39" x14ac:dyDescent="0.35">
      <c r="AL1960" s="22">
        <f t="shared" ref="AL1960:AM1960" si="1523">AL1433</f>
        <v>63.962418680019013</v>
      </c>
      <c r="AM1960" s="22">
        <f t="shared" si="1523"/>
        <v>126.9601563278045</v>
      </c>
    </row>
    <row r="1961" spans="38:39" x14ac:dyDescent="0.35">
      <c r="AL1961" s="22">
        <f t="shared" ref="AL1961:AM1961" si="1524">AL1434</f>
        <v>71.26774857643899</v>
      </c>
      <c r="AM1961" s="22">
        <f t="shared" si="1524"/>
        <v>126.96019808581545</v>
      </c>
    </row>
    <row r="1962" spans="38:39" x14ac:dyDescent="0.35">
      <c r="AL1962" s="22">
        <f t="shared" ref="AL1962:AM1962" si="1525">AL1435</f>
        <v>78.969517460579681</v>
      </c>
      <c r="AM1962" s="22">
        <f t="shared" si="1525"/>
        <v>126.96020180513798</v>
      </c>
    </row>
    <row r="1963" spans="38:39" x14ac:dyDescent="0.35">
      <c r="AL1963" s="22">
        <f t="shared" ref="AL1963:AM1963" si="1526">AL1436</f>
        <v>85.659465868125949</v>
      </c>
      <c r="AM1963" s="22">
        <f t="shared" si="1526"/>
        <v>126.96015541126552</v>
      </c>
    </row>
    <row r="1964" spans="38:39" x14ac:dyDescent="0.35">
      <c r="AL1964" s="22">
        <f t="shared" ref="AL1964:AM1964" si="1527">AL1437</f>
        <v>0</v>
      </c>
      <c r="AM1964" s="22">
        <f t="shared" si="1527"/>
        <v>0</v>
      </c>
    </row>
    <row r="1965" spans="38:39" x14ac:dyDescent="0.35">
      <c r="AL1965" s="22">
        <f t="shared" ref="AL1965:AM1965" si="1528">AL1438</f>
        <v>0</v>
      </c>
      <c r="AM1965" s="22">
        <f t="shared" si="1528"/>
        <v>0</v>
      </c>
    </row>
    <row r="1966" spans="38:39" x14ac:dyDescent="0.35">
      <c r="AL1966" s="22">
        <f t="shared" ref="AL1966:AM1966" si="1529">AL1439</f>
        <v>0</v>
      </c>
      <c r="AM1966" s="22">
        <f t="shared" si="1529"/>
        <v>0</v>
      </c>
    </row>
    <row r="1967" spans="38:39" x14ac:dyDescent="0.35">
      <c r="AL1967" s="22">
        <f t="shared" ref="AL1967:AM1967" si="1530">AL1440</f>
        <v>0</v>
      </c>
      <c r="AM1967" s="22">
        <f t="shared" si="1530"/>
        <v>0</v>
      </c>
    </row>
    <row r="1968" spans="38:39" x14ac:dyDescent="0.35">
      <c r="AL1968" s="22">
        <f t="shared" ref="AL1968:AM1968" si="1531">AL1441</f>
        <v>0</v>
      </c>
      <c r="AM1968" s="22">
        <f t="shared" si="1531"/>
        <v>0</v>
      </c>
    </row>
    <row r="1969" spans="38:39" x14ac:dyDescent="0.35">
      <c r="AL1969" s="22">
        <f t="shared" ref="AL1969:AM1969" si="1532">AL1442</f>
        <v>0</v>
      </c>
      <c r="AM1969" s="22">
        <f t="shared" si="1532"/>
        <v>0</v>
      </c>
    </row>
    <row r="1970" spans="38:39" x14ac:dyDescent="0.35">
      <c r="AL1970" s="22">
        <f t="shared" ref="AL1970:AM1970" si="1533">AL1443</f>
        <v>0</v>
      </c>
      <c r="AM1970" s="22">
        <f t="shared" si="1533"/>
        <v>0</v>
      </c>
    </row>
    <row r="1971" spans="38:39" x14ac:dyDescent="0.35">
      <c r="AL1971" s="22">
        <f t="shared" ref="AL1971:AM1971" si="1534">AL1444</f>
        <v>0</v>
      </c>
      <c r="AM1971" s="22">
        <f t="shared" si="1534"/>
        <v>0</v>
      </c>
    </row>
    <row r="1972" spans="38:39" x14ac:dyDescent="0.35">
      <c r="AL1972" s="22">
        <f t="shared" ref="AL1972:AM1972" si="1535">AL1445</f>
        <v>0</v>
      </c>
      <c r="AM1972" s="22">
        <f t="shared" si="1535"/>
        <v>0</v>
      </c>
    </row>
    <row r="1973" spans="38:39" x14ac:dyDescent="0.35">
      <c r="AL1973" s="22">
        <f t="shared" ref="AL1973:AM1973" si="1536">AL1446</f>
        <v>0</v>
      </c>
      <c r="AM1973" s="22">
        <f t="shared" si="1536"/>
        <v>0</v>
      </c>
    </row>
    <row r="1974" spans="38:39" x14ac:dyDescent="0.35">
      <c r="AL1974" s="22">
        <f t="shared" ref="AL1974:AM1974" si="1537">AL1447</f>
        <v>0</v>
      </c>
      <c r="AM1974" s="22">
        <f t="shared" si="1537"/>
        <v>0</v>
      </c>
    </row>
    <row r="1975" spans="38:39" x14ac:dyDescent="0.35">
      <c r="AL1975" s="22">
        <f t="shared" ref="AL1975:AM1975" si="1538">AL1448</f>
        <v>0</v>
      </c>
      <c r="AM1975" s="22">
        <f t="shared" si="1538"/>
        <v>0</v>
      </c>
    </row>
    <row r="1976" spans="38:39" x14ac:dyDescent="0.35">
      <c r="AL1976" s="22">
        <f t="shared" ref="AL1976:AM1976" si="1539">AL1449</f>
        <v>0</v>
      </c>
      <c r="AM1976" s="22">
        <f t="shared" si="1539"/>
        <v>0</v>
      </c>
    </row>
    <row r="1977" spans="38:39" x14ac:dyDescent="0.35">
      <c r="AL1977" s="22">
        <f t="shared" ref="AL1977:AM1977" si="1540">AL1450</f>
        <v>0</v>
      </c>
      <c r="AM1977" s="22">
        <f t="shared" si="1540"/>
        <v>0</v>
      </c>
    </row>
    <row r="1978" spans="38:39" x14ac:dyDescent="0.35">
      <c r="AL1978" s="22">
        <f t="shared" ref="AL1978:AM1978" si="1541">AL1451</f>
        <v>0</v>
      </c>
      <c r="AM1978" s="22">
        <f t="shared" si="1541"/>
        <v>0</v>
      </c>
    </row>
    <row r="1979" spans="38:39" x14ac:dyDescent="0.35">
      <c r="AL1979" s="22">
        <f t="shared" ref="AL1979:AM1979" si="1542">AL1452</f>
        <v>12.838987539361435</v>
      </c>
      <c r="AM1979" s="22">
        <f t="shared" si="1542"/>
        <v>32.332532136613047</v>
      </c>
    </row>
    <row r="1980" spans="38:39" x14ac:dyDescent="0.35">
      <c r="AL1980" s="22">
        <f t="shared" ref="AL1980:AM1980" si="1543">AL1453</f>
        <v>13.112034757647093</v>
      </c>
      <c r="AM1980" s="22">
        <f t="shared" si="1543"/>
        <v>38.232961943146194</v>
      </c>
    </row>
    <row r="1981" spans="38:39" x14ac:dyDescent="0.35">
      <c r="AL1981" s="22">
        <f t="shared" ref="AL1981:AM1981" si="1544">AL1454</f>
        <v>15.957909284902462</v>
      </c>
      <c r="AM1981" s="22">
        <f t="shared" si="1544"/>
        <v>46.296252850309507</v>
      </c>
    </row>
    <row r="1982" spans="38:39" x14ac:dyDescent="0.35">
      <c r="AL1982" s="22">
        <f t="shared" ref="AL1982:AM1982" si="1545">AL1455</f>
        <v>19.041583221689411</v>
      </c>
      <c r="AM1982" s="22">
        <f t="shared" si="1545"/>
        <v>55.190744820791522</v>
      </c>
    </row>
    <row r="1983" spans="38:39" x14ac:dyDescent="0.35">
      <c r="AL1983" s="22">
        <f t="shared" ref="AL1983:AM1983" si="1546">AL1456</f>
        <v>21.954602694650781</v>
      </c>
      <c r="AM1983" s="22">
        <f t="shared" si="1546"/>
        <v>64.857957663158444</v>
      </c>
    </row>
    <row r="1984" spans="38:39" x14ac:dyDescent="0.35">
      <c r="AL1984" s="22">
        <f t="shared" ref="AL1984:AM1984" si="1547">AL1457</f>
        <v>25.040936424416042</v>
      </c>
      <c r="AM1984" s="22">
        <f t="shared" si="1547"/>
        <v>72.315122425633248</v>
      </c>
    </row>
    <row r="1985" spans="38:39" x14ac:dyDescent="0.35">
      <c r="AL1985" s="22">
        <f t="shared" ref="AL1985:AM1985" si="1548">AL1458</f>
        <v>28.902675378174809</v>
      </c>
      <c r="AM1985" s="22">
        <f t="shared" si="1548"/>
        <v>83.338787912520843</v>
      </c>
    </row>
    <row r="1986" spans="38:39" x14ac:dyDescent="0.35">
      <c r="AL1986" s="22">
        <f t="shared" ref="AL1986:AM1986" si="1549">AL1459</f>
        <v>33.750556328338689</v>
      </c>
      <c r="AM1986" s="22">
        <f t="shared" si="1549"/>
        <v>95.473306580742019</v>
      </c>
    </row>
    <row r="1987" spans="38:39" x14ac:dyDescent="0.35">
      <c r="AL1987" s="22">
        <f t="shared" ref="AL1987:AM1987" si="1550">AL1460</f>
        <v>38.019725191517082</v>
      </c>
      <c r="AM1987" s="22">
        <f t="shared" si="1550"/>
        <v>107.81194435873766</v>
      </c>
    </row>
    <row r="1988" spans="38:39" x14ac:dyDescent="0.35">
      <c r="AL1988" s="22">
        <f t="shared" ref="AL1988:AM1988" si="1551">AL1461</f>
        <v>42.957869573152841</v>
      </c>
      <c r="AM1988" s="22">
        <f t="shared" si="1551"/>
        <v>121.25067657661276</v>
      </c>
    </row>
    <row r="1989" spans="38:39" x14ac:dyDescent="0.35">
      <c r="AL1989" s="22">
        <f t="shared" ref="AL1989:AM1989" si="1552">AL1462</f>
        <v>47.683661408951423</v>
      </c>
      <c r="AM1989" s="22">
        <f t="shared" si="1552"/>
        <v>126.96011036901098</v>
      </c>
    </row>
    <row r="1990" spans="38:39" x14ac:dyDescent="0.35">
      <c r="AL1990" s="22">
        <f t="shared" ref="AL1990:AM1990" si="1553">AL1463</f>
        <v>53.145858879218501</v>
      </c>
      <c r="AM1990" s="22">
        <f t="shared" si="1553"/>
        <v>126.96005641115875</v>
      </c>
    </row>
    <row r="1991" spans="38:39" x14ac:dyDescent="0.35">
      <c r="AL1991" s="22">
        <f t="shared" ref="AL1991:AM1991" si="1554">AL1464</f>
        <v>59.591965949205324</v>
      </c>
      <c r="AM1991" s="22">
        <f t="shared" si="1554"/>
        <v>126.96014004188196</v>
      </c>
    </row>
    <row r="1992" spans="38:39" x14ac:dyDescent="0.35">
      <c r="AL1992" s="22">
        <f t="shared" ref="AL1992:AM1992" si="1555">AL1465</f>
        <v>65.457384187805729</v>
      </c>
      <c r="AM1992" s="22">
        <f t="shared" si="1555"/>
        <v>126.96011555259834</v>
      </c>
    </row>
    <row r="1993" spans="38:39" x14ac:dyDescent="0.35">
      <c r="AL1993" s="22">
        <f t="shared" ref="AL1993:AM1993" si="1556">AL1466</f>
        <v>72.150934709000282</v>
      </c>
      <c r="AM1993" s="22">
        <f t="shared" si="1556"/>
        <v>126.96019677821961</v>
      </c>
    </row>
    <row r="1994" spans="38:39" x14ac:dyDescent="0.35">
      <c r="AL1994" s="22">
        <f t="shared" ref="AL1994:AM1994" si="1557">AL1467</f>
        <v>79.923592143352778</v>
      </c>
      <c r="AM1994" s="22">
        <f t="shared" si="1557"/>
        <v>126.96019640001339</v>
      </c>
    </row>
    <row r="1995" spans="38:39" x14ac:dyDescent="0.35">
      <c r="AL1995" s="22">
        <f t="shared" ref="AL1995:AM1995" si="1558">AL1468</f>
        <v>0</v>
      </c>
      <c r="AM1995" s="22">
        <f t="shared" si="1558"/>
        <v>0</v>
      </c>
    </row>
    <row r="1996" spans="38:39" x14ac:dyDescent="0.35">
      <c r="AL1996" s="22">
        <f t="shared" ref="AL1996:AM1996" si="1559">AL1469</f>
        <v>0</v>
      </c>
      <c r="AM1996" s="22">
        <f t="shared" si="1559"/>
        <v>0</v>
      </c>
    </row>
    <row r="1997" spans="38:39" x14ac:dyDescent="0.35">
      <c r="AL1997" s="22">
        <f t="shared" ref="AL1997:AM1997" si="1560">AL1470</f>
        <v>0</v>
      </c>
      <c r="AM1997" s="22">
        <f t="shared" si="1560"/>
        <v>0</v>
      </c>
    </row>
    <row r="1998" spans="38:39" x14ac:dyDescent="0.35">
      <c r="AL1998" s="22">
        <f t="shared" ref="AL1998:AM1998" si="1561">AL1471</f>
        <v>0</v>
      </c>
      <c r="AM1998" s="22">
        <f t="shared" si="1561"/>
        <v>0</v>
      </c>
    </row>
    <row r="1999" spans="38:39" x14ac:dyDescent="0.35">
      <c r="AL1999" s="22">
        <f t="shared" ref="AL1999:AM1999" si="1562">AL1472</f>
        <v>0</v>
      </c>
      <c r="AM1999" s="22">
        <f t="shared" si="1562"/>
        <v>0</v>
      </c>
    </row>
    <row r="2000" spans="38:39" x14ac:dyDescent="0.35">
      <c r="AL2000" s="22">
        <f t="shared" ref="AL2000:AM2000" si="1563">AL1473</f>
        <v>0</v>
      </c>
      <c r="AM2000" s="22">
        <f t="shared" si="1563"/>
        <v>0</v>
      </c>
    </row>
    <row r="2001" spans="38:39" x14ac:dyDescent="0.35">
      <c r="AL2001" s="22">
        <f t="shared" ref="AL2001:AM2001" si="1564">AL1474</f>
        <v>0</v>
      </c>
      <c r="AM2001" s="22">
        <f t="shared" si="1564"/>
        <v>0</v>
      </c>
    </row>
    <row r="2002" spans="38:39" x14ac:dyDescent="0.35">
      <c r="AL2002" s="22">
        <f t="shared" ref="AL2002:AM2002" si="1565">AL1475</f>
        <v>0</v>
      </c>
      <c r="AM2002" s="22">
        <f t="shared" si="1565"/>
        <v>0</v>
      </c>
    </row>
    <row r="2003" spans="38:39" x14ac:dyDescent="0.35">
      <c r="AL2003" s="22">
        <f t="shared" ref="AL2003:AM2003" si="1566">AL1476</f>
        <v>0</v>
      </c>
      <c r="AM2003" s="22">
        <f t="shared" si="1566"/>
        <v>0</v>
      </c>
    </row>
    <row r="2004" spans="38:39" x14ac:dyDescent="0.35">
      <c r="AL2004" s="22">
        <f t="shared" ref="AL2004:AM2004" si="1567">AL1477</f>
        <v>0</v>
      </c>
      <c r="AM2004" s="22">
        <f t="shared" si="1567"/>
        <v>0</v>
      </c>
    </row>
    <row r="2005" spans="38:39" x14ac:dyDescent="0.35">
      <c r="AL2005" s="22">
        <f t="shared" ref="AL2005:AM2005" si="1568">AL1478</f>
        <v>0</v>
      </c>
      <c r="AM2005" s="22">
        <f t="shared" si="1568"/>
        <v>0</v>
      </c>
    </row>
    <row r="2006" spans="38:39" x14ac:dyDescent="0.35">
      <c r="AL2006" s="22">
        <f t="shared" ref="AL2006:AM2006" si="1569">AL1479</f>
        <v>0</v>
      </c>
      <c r="AM2006" s="22">
        <f t="shared" si="1569"/>
        <v>0</v>
      </c>
    </row>
    <row r="2007" spans="38:39" x14ac:dyDescent="0.35">
      <c r="AL2007" s="22">
        <f t="shared" ref="AL2007:AM2007" si="1570">AL1480</f>
        <v>0</v>
      </c>
      <c r="AM2007" s="22">
        <f t="shared" si="1570"/>
        <v>0</v>
      </c>
    </row>
    <row r="2008" spans="38:39" x14ac:dyDescent="0.35">
      <c r="AL2008" s="22">
        <f t="shared" ref="AL2008:AM2008" si="1571">AL1481</f>
        <v>0</v>
      </c>
      <c r="AM2008" s="22">
        <f t="shared" si="1571"/>
        <v>0</v>
      </c>
    </row>
    <row r="2009" spans="38:39" x14ac:dyDescent="0.35">
      <c r="AL2009" s="22">
        <f t="shared" ref="AL2009:AM2009" si="1572">AL1482</f>
        <v>0</v>
      </c>
      <c r="AM2009" s="22">
        <f t="shared" si="1572"/>
        <v>0</v>
      </c>
    </row>
    <row r="2010" spans="38:39" x14ac:dyDescent="0.35">
      <c r="AL2010" s="22">
        <f t="shared" ref="AL2010:AM2010" si="1573">AL1483</f>
        <v>0</v>
      </c>
      <c r="AM2010" s="22">
        <f t="shared" si="1573"/>
        <v>0</v>
      </c>
    </row>
    <row r="2011" spans="38:39" x14ac:dyDescent="0.35">
      <c r="AL2011" s="22">
        <f t="shared" ref="AL2011:AM2011" si="1574">AL1484</f>
        <v>13.573222906537065</v>
      </c>
      <c r="AM2011" s="22">
        <f t="shared" si="1574"/>
        <v>24.485465073076838</v>
      </c>
    </row>
    <row r="2012" spans="38:39" x14ac:dyDescent="0.35">
      <c r="AL2012" s="22">
        <f t="shared" ref="AL2012:AM2012" si="1575">AL1485</f>
        <v>14.044377519906702</v>
      </c>
      <c r="AM2012" s="22">
        <f t="shared" si="1575"/>
        <v>38.792800823915442</v>
      </c>
    </row>
    <row r="2013" spans="38:39" x14ac:dyDescent="0.35">
      <c r="AL2013" s="22">
        <f t="shared" ref="AL2013:AM2013" si="1576">AL1486</f>
        <v>16.583788447485507</v>
      </c>
      <c r="AM2013" s="22">
        <f t="shared" si="1576"/>
        <v>47.250068849597241</v>
      </c>
    </row>
    <row r="2014" spans="38:39" x14ac:dyDescent="0.35">
      <c r="AL2014" s="22">
        <f t="shared" ref="AL2014:AM2014" si="1577">AL1487</f>
        <v>19.819832591158605</v>
      </c>
      <c r="AM2014" s="22">
        <f t="shared" si="1577"/>
        <v>56.368861793049959</v>
      </c>
    </row>
    <row r="2015" spans="38:39" x14ac:dyDescent="0.35">
      <c r="AL2015" s="22">
        <f t="shared" ref="AL2015:AM2015" si="1578">AL1488</f>
        <v>22.999476412308194</v>
      </c>
      <c r="AM2015" s="22">
        <f t="shared" si="1578"/>
        <v>66.330080534493632</v>
      </c>
    </row>
    <row r="2016" spans="38:39" x14ac:dyDescent="0.35">
      <c r="AL2016" s="22">
        <f t="shared" ref="AL2016:AM2016" si="1579">AL1489</f>
        <v>26.231888368786191</v>
      </c>
      <c r="AM2016" s="22">
        <f t="shared" si="1579"/>
        <v>76.526341520351721</v>
      </c>
    </row>
    <row r="2017" spans="38:39" x14ac:dyDescent="0.35">
      <c r="AL2017" s="22">
        <f t="shared" ref="AL2017:AM2017" si="1580">AL1490</f>
        <v>29.9298871922174</v>
      </c>
      <c r="AM2017" s="22">
        <f t="shared" si="1580"/>
        <v>85.388027915085232</v>
      </c>
    </row>
    <row r="2018" spans="38:39" x14ac:dyDescent="0.35">
      <c r="AL2018" s="22">
        <f t="shared" ref="AL2018:AM2018" si="1581">AL1491</f>
        <v>34.504949422079655</v>
      </c>
      <c r="AM2018" s="22">
        <f t="shared" si="1581"/>
        <v>97.771998188627535</v>
      </c>
    </row>
    <row r="2019" spans="38:39" x14ac:dyDescent="0.35">
      <c r="AL2019" s="22">
        <f t="shared" ref="AL2019:AM2019" si="1582">AL1492</f>
        <v>38.756757540783148</v>
      </c>
      <c r="AM2019" s="22">
        <f t="shared" si="1582"/>
        <v>110.87094803375591</v>
      </c>
    </row>
    <row r="2020" spans="38:39" x14ac:dyDescent="0.35">
      <c r="AL2020" s="22">
        <f t="shared" ref="AL2020:AM2020" si="1583">AL1493</f>
        <v>43.719624313925429</v>
      </c>
      <c r="AM2020" s="22">
        <f t="shared" si="1583"/>
        <v>124.45881115280774</v>
      </c>
    </row>
    <row r="2021" spans="38:39" x14ac:dyDescent="0.35">
      <c r="AL2021" s="22">
        <f t="shared" ref="AL2021:AM2021" si="1584">AL1494</f>
        <v>48.373010520365426</v>
      </c>
      <c r="AM2021" s="22">
        <f t="shared" si="1584"/>
        <v>126.96012135759163</v>
      </c>
    </row>
    <row r="2022" spans="38:39" x14ac:dyDescent="0.35">
      <c r="AL2022" s="22">
        <f t="shared" ref="AL2022:AM2022" si="1585">AL1495</f>
        <v>54.730637962485552</v>
      </c>
      <c r="AM2022" s="22">
        <f t="shared" si="1585"/>
        <v>126.96011011134365</v>
      </c>
    </row>
    <row r="2023" spans="38:39" x14ac:dyDescent="0.35">
      <c r="AL2023" s="22">
        <f t="shared" ref="AL2023:AM2023" si="1586">AL1496</f>
        <v>60.478648511096793</v>
      </c>
      <c r="AM2023" s="22">
        <f t="shared" si="1586"/>
        <v>126.96016871075075</v>
      </c>
    </row>
    <row r="2024" spans="38:39" x14ac:dyDescent="0.35">
      <c r="AL2024" s="22">
        <f t="shared" ref="AL2024:AM2024" si="1587">AL1497</f>
        <v>67.03313971552997</v>
      </c>
      <c r="AM2024" s="22">
        <f t="shared" si="1587"/>
        <v>126.96020721310131</v>
      </c>
    </row>
    <row r="2025" spans="38:39" x14ac:dyDescent="0.35">
      <c r="AL2025" s="22">
        <f t="shared" ref="AL2025:AM2025" si="1588">AL1498</f>
        <v>74.15462713275069</v>
      </c>
      <c r="AM2025" s="22">
        <f t="shared" si="1588"/>
        <v>126.96016630615927</v>
      </c>
    </row>
    <row r="2026" spans="38:39" x14ac:dyDescent="0.35">
      <c r="AL2026" s="22">
        <f t="shared" ref="AL2026:AM2026" si="1589">AL1499</f>
        <v>0</v>
      </c>
      <c r="AM2026" s="22">
        <f t="shared" si="1589"/>
        <v>0</v>
      </c>
    </row>
    <row r="2027" spans="38:39" x14ac:dyDescent="0.35">
      <c r="AL2027" s="22">
        <f t="shared" ref="AL2027:AM2027" si="1590">AL1500</f>
        <v>0</v>
      </c>
      <c r="AM2027" s="22">
        <f t="shared" si="1590"/>
        <v>0</v>
      </c>
    </row>
    <row r="2028" spans="38:39" x14ac:dyDescent="0.35">
      <c r="AL2028" s="22">
        <f t="shared" ref="AL2028:AM2028" si="1591">AL1501</f>
        <v>0</v>
      </c>
      <c r="AM2028" s="22">
        <f t="shared" si="1591"/>
        <v>0</v>
      </c>
    </row>
    <row r="2029" spans="38:39" x14ac:dyDescent="0.35">
      <c r="AL2029" s="22">
        <f t="shared" ref="AL2029:AM2029" si="1592">AL1502</f>
        <v>0</v>
      </c>
      <c r="AM2029" s="22">
        <f t="shared" si="1592"/>
        <v>0</v>
      </c>
    </row>
    <row r="2030" spans="38:39" x14ac:dyDescent="0.35">
      <c r="AL2030" s="22">
        <f t="shared" ref="AL2030:AM2030" si="1593">AL1503</f>
        <v>0</v>
      </c>
      <c r="AM2030" s="22">
        <f t="shared" si="1593"/>
        <v>0</v>
      </c>
    </row>
    <row r="2031" spans="38:39" x14ac:dyDescent="0.35">
      <c r="AL2031" s="22">
        <f t="shared" ref="AL2031:AM2031" si="1594">AL1504</f>
        <v>0</v>
      </c>
      <c r="AM2031" s="22">
        <f t="shared" si="1594"/>
        <v>0</v>
      </c>
    </row>
    <row r="2032" spans="38:39" x14ac:dyDescent="0.35">
      <c r="AL2032" s="22">
        <f t="shared" ref="AL2032:AM2032" si="1595">AL1505</f>
        <v>0</v>
      </c>
      <c r="AM2032" s="22">
        <f t="shared" si="1595"/>
        <v>0</v>
      </c>
    </row>
    <row r="2033" spans="38:39" x14ac:dyDescent="0.35">
      <c r="AL2033" s="22">
        <f t="shared" ref="AL2033:AM2033" si="1596">AL1506</f>
        <v>0</v>
      </c>
      <c r="AM2033" s="22">
        <f t="shared" si="1596"/>
        <v>0</v>
      </c>
    </row>
    <row r="2034" spans="38:39" x14ac:dyDescent="0.35">
      <c r="AL2034" s="22">
        <f t="shared" ref="AL2034:AM2034" si="1597">AL1507</f>
        <v>0</v>
      </c>
      <c r="AM2034" s="22">
        <f t="shared" si="1597"/>
        <v>0</v>
      </c>
    </row>
    <row r="2035" spans="38:39" x14ac:dyDescent="0.35">
      <c r="AL2035" s="22">
        <f t="shared" ref="AL2035:AM2035" si="1598">AL1508</f>
        <v>0</v>
      </c>
      <c r="AM2035" s="22">
        <f t="shared" si="1598"/>
        <v>0</v>
      </c>
    </row>
    <row r="2036" spans="38:39" x14ac:dyDescent="0.35">
      <c r="AL2036" s="22">
        <f t="shared" ref="AL2036:AM2036" si="1599">AL1509</f>
        <v>0</v>
      </c>
      <c r="AM2036" s="22">
        <f t="shared" si="1599"/>
        <v>0</v>
      </c>
    </row>
    <row r="2037" spans="38:39" x14ac:dyDescent="0.35">
      <c r="AL2037" s="22">
        <f t="shared" ref="AL2037:AM2037" si="1600">AL1510</f>
        <v>0</v>
      </c>
      <c r="AM2037" s="22">
        <f t="shared" si="1600"/>
        <v>0</v>
      </c>
    </row>
    <row r="2038" spans="38:39" x14ac:dyDescent="0.35">
      <c r="AL2038" s="22">
        <f t="shared" ref="AL2038:AM2038" si="1601">AL1511</f>
        <v>0</v>
      </c>
      <c r="AM2038" s="22">
        <f t="shared" si="1601"/>
        <v>0</v>
      </c>
    </row>
    <row r="2039" spans="38:39" x14ac:dyDescent="0.35">
      <c r="AL2039" s="22">
        <f t="shared" ref="AL2039:AM2039" si="1602">AL1512</f>
        <v>0</v>
      </c>
      <c r="AM2039" s="22">
        <f t="shared" si="1602"/>
        <v>0</v>
      </c>
    </row>
    <row r="2040" spans="38:39" x14ac:dyDescent="0.35">
      <c r="AL2040" s="22">
        <f t="shared" ref="AL2040:AM2040" si="1603">AL1513</f>
        <v>0</v>
      </c>
      <c r="AM2040" s="22">
        <f t="shared" si="1603"/>
        <v>0</v>
      </c>
    </row>
    <row r="2041" spans="38:39" x14ac:dyDescent="0.35">
      <c r="AL2041" s="22">
        <f t="shared" ref="AL2041:AM2041" si="1604">AL1514</f>
        <v>0</v>
      </c>
      <c r="AM2041" s="22">
        <f t="shared" si="1604"/>
        <v>0</v>
      </c>
    </row>
    <row r="2042" spans="38:39" x14ac:dyDescent="0.35">
      <c r="AL2042" s="22">
        <f t="shared" ref="AL2042:AM2042" si="1605">AL1515</f>
        <v>0</v>
      </c>
      <c r="AM2042" s="22">
        <f t="shared" si="1605"/>
        <v>0</v>
      </c>
    </row>
    <row r="2043" spans="38:39" x14ac:dyDescent="0.35">
      <c r="AL2043" s="22">
        <f t="shared" ref="AL2043:AM2043" si="1606">AL1516</f>
        <v>0</v>
      </c>
      <c r="AM2043" s="22">
        <f t="shared" si="1606"/>
        <v>0</v>
      </c>
    </row>
    <row r="2044" spans="38:39" x14ac:dyDescent="0.35">
      <c r="AL2044" s="22">
        <f t="shared" ref="AL2044:AM2044" si="1607">AL1517</f>
        <v>15.451620960709228</v>
      </c>
      <c r="AM2044" s="22">
        <f t="shared" si="1607"/>
        <v>39.137307700184664</v>
      </c>
    </row>
    <row r="2045" spans="38:39" x14ac:dyDescent="0.35">
      <c r="AL2045" s="22">
        <f t="shared" ref="AL2045:AM2045" si="1608">AL1518</f>
        <v>16.60063313840487</v>
      </c>
      <c r="AM2045" s="22">
        <f t="shared" si="1608"/>
        <v>48.12044463368504</v>
      </c>
    </row>
    <row r="2046" spans="38:39" x14ac:dyDescent="0.35">
      <c r="AL2046" s="22">
        <f t="shared" ref="AL2046:AM2046" si="1609">AL1519</f>
        <v>19.733446151918464</v>
      </c>
      <c r="AM2046" s="22">
        <f t="shared" si="1609"/>
        <v>57.486328050255899</v>
      </c>
    </row>
    <row r="2047" spans="38:39" x14ac:dyDescent="0.35">
      <c r="AL2047" s="22">
        <f t="shared" ref="AL2047:AM2047" si="1610">AL1520</f>
        <v>22.892943968686023</v>
      </c>
      <c r="AM2047" s="22">
        <f t="shared" si="1610"/>
        <v>67.83484546818606</v>
      </c>
    </row>
    <row r="2048" spans="38:39" x14ac:dyDescent="0.35">
      <c r="AL2048" s="22">
        <f t="shared" ref="AL2048:AM2048" si="1611">AL1521</f>
        <v>26.239710783650413</v>
      </c>
      <c r="AM2048" s="22">
        <f t="shared" si="1611"/>
        <v>79.004271629402893</v>
      </c>
    </row>
    <row r="2049" spans="38:39" x14ac:dyDescent="0.35">
      <c r="AL2049" s="22">
        <f t="shared" ref="AL2049:AM2049" si="1612">AL1522</f>
        <v>29.862862155193419</v>
      </c>
      <c r="AM2049" s="22">
        <f t="shared" si="1612"/>
        <v>87.344125756423807</v>
      </c>
    </row>
    <row r="2050" spans="38:39" x14ac:dyDescent="0.35">
      <c r="AL2050" s="22">
        <f t="shared" ref="AL2050:AM2050" si="1613">AL1523</f>
        <v>34.423656794743806</v>
      </c>
      <c r="AM2050" s="22">
        <f t="shared" si="1613"/>
        <v>99.92389815803098</v>
      </c>
    </row>
    <row r="2051" spans="38:39" x14ac:dyDescent="0.35">
      <c r="AL2051" s="22">
        <f t="shared" ref="AL2051:AM2051" si="1614">AL1524</f>
        <v>40.260938923183112</v>
      </c>
      <c r="AM2051" s="22">
        <f t="shared" si="1614"/>
        <v>113.69813009884631</v>
      </c>
    </row>
    <row r="2052" spans="38:39" x14ac:dyDescent="0.35">
      <c r="AL2052" s="22">
        <f t="shared" ref="AL2052:AM2052" si="1615">AL1525</f>
        <v>44.984924413100174</v>
      </c>
      <c r="AM2052" s="22">
        <f t="shared" si="1615"/>
        <v>126.960139233403</v>
      </c>
    </row>
    <row r="2053" spans="38:39" x14ac:dyDescent="0.35">
      <c r="AL2053" s="22">
        <f t="shared" ref="AL2053:AM2053" si="1616">AL1526</f>
        <v>50.473489888626801</v>
      </c>
      <c r="AM2053" s="22">
        <f t="shared" si="1616"/>
        <v>126.96007564987714</v>
      </c>
    </row>
    <row r="2054" spans="38:39" x14ac:dyDescent="0.35">
      <c r="AL2054" s="22">
        <f t="shared" ref="AL2054:AM2054" si="1617">AL1527</f>
        <v>55.831980364328203</v>
      </c>
      <c r="AM2054" s="22">
        <f t="shared" si="1617"/>
        <v>126.96012133320549</v>
      </c>
    </row>
    <row r="2055" spans="38:39" x14ac:dyDescent="0.35">
      <c r="AL2055" s="22">
        <f t="shared" ref="AL2055:AM2055" si="1618">AL1528</f>
        <v>61.542005829636281</v>
      </c>
      <c r="AM2055" s="22">
        <f t="shared" si="1618"/>
        <v>126.96017029860856</v>
      </c>
    </row>
    <row r="2056" spans="38:39" x14ac:dyDescent="0.35">
      <c r="AL2056" s="22">
        <f t="shared" ref="AL2056:AM2056" si="1619">AL1529</f>
        <v>68.68334843871078</v>
      </c>
      <c r="AM2056" s="22">
        <f t="shared" si="1619"/>
        <v>126.96013913060219</v>
      </c>
    </row>
    <row r="2057" spans="38:39" x14ac:dyDescent="0.35">
      <c r="AL2057" s="22">
        <f t="shared" ref="AL2057:AM2057" si="1620">AL1530</f>
        <v>0</v>
      </c>
      <c r="AM2057" s="22">
        <f t="shared" si="1620"/>
        <v>0</v>
      </c>
    </row>
    <row r="2058" spans="38:39" x14ac:dyDescent="0.35">
      <c r="AL2058" s="22">
        <f t="shared" ref="AL2058:AM2058" si="1621">AL1531</f>
        <v>0</v>
      </c>
      <c r="AM2058" s="22">
        <f t="shared" si="1621"/>
        <v>0</v>
      </c>
    </row>
    <row r="2059" spans="38:39" x14ac:dyDescent="0.35">
      <c r="AL2059" s="22">
        <f t="shared" ref="AL2059:AM2059" si="1622">AL1532</f>
        <v>0</v>
      </c>
      <c r="AM2059" s="22">
        <f t="shared" si="1622"/>
        <v>0</v>
      </c>
    </row>
    <row r="2060" spans="38:39" x14ac:dyDescent="0.35">
      <c r="AL2060" s="22">
        <f t="shared" ref="AL2060:AM2060" si="1623">AL1533</f>
        <v>0</v>
      </c>
      <c r="AM2060" s="22">
        <f t="shared" si="1623"/>
        <v>0</v>
      </c>
    </row>
    <row r="2061" spans="38:39" x14ac:dyDescent="0.35">
      <c r="AL2061" s="22">
        <f t="shared" ref="AL2061:AM2061" si="1624">AL1534</f>
        <v>0</v>
      </c>
      <c r="AM2061" s="22">
        <f t="shared" si="1624"/>
        <v>0</v>
      </c>
    </row>
    <row r="2062" spans="38:39" x14ac:dyDescent="0.35">
      <c r="AL2062" s="22">
        <f t="shared" ref="AL2062:AM2062" si="1625">AL1535</f>
        <v>0</v>
      </c>
      <c r="AM2062" s="22">
        <f t="shared" si="1625"/>
        <v>0</v>
      </c>
    </row>
    <row r="2063" spans="38:39" x14ac:dyDescent="0.35">
      <c r="AL2063" s="22">
        <f t="shared" ref="AL2063:AM2063" si="1626">AL1536</f>
        <v>0</v>
      </c>
      <c r="AM2063" s="22">
        <f t="shared" si="1626"/>
        <v>0</v>
      </c>
    </row>
    <row r="2064" spans="38:39" x14ac:dyDescent="0.35">
      <c r="AL2064" s="22">
        <f t="shared" ref="AL2064:AM2064" si="1627">AL1537</f>
        <v>0</v>
      </c>
      <c r="AM2064" s="22">
        <f t="shared" si="1627"/>
        <v>0</v>
      </c>
    </row>
    <row r="2065" spans="38:39" x14ac:dyDescent="0.35">
      <c r="AL2065" s="22">
        <f t="shared" ref="AL2065:AM2065" si="1628">AL1538</f>
        <v>0</v>
      </c>
      <c r="AM2065" s="22">
        <f t="shared" si="1628"/>
        <v>0</v>
      </c>
    </row>
    <row r="2066" spans="38:39" x14ac:dyDescent="0.35">
      <c r="AL2066" s="22">
        <f t="shared" ref="AL2066:AM2066" si="1629">AL1539</f>
        <v>0</v>
      </c>
      <c r="AM2066" s="22">
        <f t="shared" si="1629"/>
        <v>0</v>
      </c>
    </row>
    <row r="2067" spans="38:39" x14ac:dyDescent="0.35">
      <c r="AL2067" s="22">
        <f t="shared" ref="AL2067:AM2067" si="1630">AL1540</f>
        <v>0</v>
      </c>
      <c r="AM2067" s="22">
        <f t="shared" si="1630"/>
        <v>0</v>
      </c>
    </row>
    <row r="2068" spans="38:39" x14ac:dyDescent="0.35">
      <c r="AL2068" s="22">
        <f t="shared" ref="AL2068:AM2068" si="1631">AL1541</f>
        <v>0</v>
      </c>
      <c r="AM2068" s="22">
        <f t="shared" si="1631"/>
        <v>0</v>
      </c>
    </row>
    <row r="2069" spans="38:39" x14ac:dyDescent="0.35">
      <c r="AL2069" s="22">
        <f t="shared" ref="AL2069:AM2069" si="1632">AL1542</f>
        <v>0</v>
      </c>
      <c r="AM2069" s="22">
        <f t="shared" si="1632"/>
        <v>0</v>
      </c>
    </row>
    <row r="2070" spans="38:39" x14ac:dyDescent="0.35">
      <c r="AL2070" s="22">
        <f t="shared" ref="AL2070:AM2070" si="1633">AL1543</f>
        <v>0</v>
      </c>
      <c r="AM2070" s="22">
        <f t="shared" si="1633"/>
        <v>0</v>
      </c>
    </row>
    <row r="2071" spans="38:39" x14ac:dyDescent="0.35">
      <c r="AL2071" s="22">
        <f t="shared" ref="AL2071:AM2071" si="1634">AL1544</f>
        <v>0</v>
      </c>
      <c r="AM2071" s="22">
        <f t="shared" si="1634"/>
        <v>0</v>
      </c>
    </row>
    <row r="2072" spans="38:39" x14ac:dyDescent="0.35">
      <c r="AL2072" s="22">
        <f t="shared" ref="AL2072:AM2072" si="1635">AL1545</f>
        <v>0</v>
      </c>
      <c r="AM2072" s="22">
        <f t="shared" si="1635"/>
        <v>0</v>
      </c>
    </row>
    <row r="2073" spans="38:39" x14ac:dyDescent="0.35">
      <c r="AL2073" s="22">
        <f t="shared" ref="AL2073:AM2073" si="1636">AL1546</f>
        <v>0</v>
      </c>
      <c r="AM2073" s="22">
        <f t="shared" si="1636"/>
        <v>0</v>
      </c>
    </row>
    <row r="2074" spans="38:39" x14ac:dyDescent="0.35">
      <c r="AL2074" s="22">
        <f t="shared" ref="AL2074:AM2074" si="1637">AL1547</f>
        <v>0</v>
      </c>
      <c r="AM2074" s="22">
        <f t="shared" si="1637"/>
        <v>0</v>
      </c>
    </row>
    <row r="2075" spans="38:39" x14ac:dyDescent="0.35">
      <c r="AL2075" s="22">
        <f t="shared" ref="AL2075:AM2075" si="1638">AL1548</f>
        <v>0</v>
      </c>
      <c r="AM2075" s="22">
        <f t="shared" si="1638"/>
        <v>0</v>
      </c>
    </row>
    <row r="2076" spans="38:39" x14ac:dyDescent="0.35">
      <c r="AL2076" s="22">
        <f t="shared" ref="AL2076:AM2076" si="1639">AL1549</f>
        <v>16.34603078903282</v>
      </c>
      <c r="AM2076" s="22">
        <f t="shared" si="1639"/>
        <v>41.127744964581396</v>
      </c>
    </row>
    <row r="2077" spans="38:39" x14ac:dyDescent="0.35">
      <c r="AL2077" s="22">
        <f t="shared" ref="AL2077:AM2077" si="1640">AL1550</f>
        <v>16.541626617968095</v>
      </c>
      <c r="AM2077" s="22">
        <f t="shared" si="1640"/>
        <v>48.875316540212694</v>
      </c>
    </row>
    <row r="2078" spans="38:39" x14ac:dyDescent="0.35">
      <c r="AL2078" s="22">
        <f t="shared" ref="AL2078:AM2078" si="1641">AL1551</f>
        <v>20.062563095100842</v>
      </c>
      <c r="AM2078" s="22">
        <f t="shared" si="1641"/>
        <v>58.577474706549246</v>
      </c>
    </row>
    <row r="2079" spans="38:39" x14ac:dyDescent="0.35">
      <c r="AL2079" s="22">
        <f t="shared" ref="AL2079:AM2079" si="1642">AL1552</f>
        <v>23.852933464864229</v>
      </c>
      <c r="AM2079" s="22">
        <f t="shared" si="1642"/>
        <v>69.197346163606639</v>
      </c>
    </row>
    <row r="2080" spans="38:39" x14ac:dyDescent="0.35">
      <c r="AL2080" s="22">
        <f t="shared" ref="AL2080:AM2080" si="1643">AL1553</f>
        <v>27.414568234479322</v>
      </c>
      <c r="AM2080" s="22">
        <f t="shared" si="1643"/>
        <v>80.649751197436061</v>
      </c>
    </row>
    <row r="2081" spans="38:39" x14ac:dyDescent="0.35">
      <c r="AL2081" s="22">
        <f t="shared" ref="AL2081:AM2081" si="1644">AL1554</f>
        <v>31.150492738008325</v>
      </c>
      <c r="AM2081" s="22">
        <f t="shared" si="1644"/>
        <v>89.91105204285499</v>
      </c>
    </row>
    <row r="2082" spans="38:39" x14ac:dyDescent="0.35">
      <c r="AL2082" s="22">
        <f t="shared" ref="AL2082:AM2082" si="1645">AL1555</f>
        <v>35.558892368350733</v>
      </c>
      <c r="AM2082" s="22">
        <f t="shared" si="1645"/>
        <v>102.16242945088668</v>
      </c>
    </row>
    <row r="2083" spans="38:39" x14ac:dyDescent="0.35">
      <c r="AL2083" s="22">
        <f t="shared" ref="AL2083:AM2083" si="1646">AL1556</f>
        <v>40.706728491773973</v>
      </c>
      <c r="AM2083" s="22">
        <f t="shared" si="1646"/>
        <v>116.25041184892969</v>
      </c>
    </row>
    <row r="2084" spans="38:39" x14ac:dyDescent="0.35">
      <c r="AL2084" s="22">
        <f t="shared" ref="AL2084:AM2084" si="1647">AL1557</f>
        <v>45.578715206839341</v>
      </c>
      <c r="AM2084" s="22">
        <f t="shared" si="1647"/>
        <v>126.9600691445671</v>
      </c>
    </row>
    <row r="2085" spans="38:39" x14ac:dyDescent="0.35">
      <c r="AL2085" s="22">
        <f t="shared" ref="AL2085:AM2085" si="1648">AL1558</f>
        <v>51.29457645729029</v>
      </c>
      <c r="AM2085" s="22">
        <f t="shared" si="1648"/>
        <v>126.96012029768778</v>
      </c>
    </row>
    <row r="2086" spans="38:39" x14ac:dyDescent="0.35">
      <c r="AL2086" s="22">
        <f t="shared" ref="AL2086:AM2086" si="1649">AL1559</f>
        <v>56.457495043684425</v>
      </c>
      <c r="AM2086" s="22">
        <f t="shared" si="1649"/>
        <v>126.96018962284808</v>
      </c>
    </row>
    <row r="2087" spans="38:39" x14ac:dyDescent="0.35">
      <c r="AL2087" s="22">
        <f t="shared" ref="AL2087:AM2087" si="1650">AL1560</f>
        <v>63.288077188392549</v>
      </c>
      <c r="AM2087" s="22">
        <f t="shared" si="1650"/>
        <v>126.96017123397725</v>
      </c>
    </row>
    <row r="2088" spans="38:39" x14ac:dyDescent="0.35">
      <c r="AL2088" s="22">
        <f t="shared" ref="AL2088:AM2088" si="1651">AL1561</f>
        <v>0</v>
      </c>
      <c r="AM2088" s="22">
        <f t="shared" si="1651"/>
        <v>0</v>
      </c>
    </row>
    <row r="2089" spans="38:39" x14ac:dyDescent="0.35">
      <c r="AL2089" s="22">
        <f t="shared" ref="AL2089:AM2089" si="1652">AL1562</f>
        <v>0</v>
      </c>
      <c r="AM2089" s="22">
        <f t="shared" si="1652"/>
        <v>0</v>
      </c>
    </row>
    <row r="2090" spans="38:39" x14ac:dyDescent="0.35">
      <c r="AL2090" s="22">
        <f t="shared" ref="AL2090:AM2090" si="1653">AL1563</f>
        <v>0</v>
      </c>
      <c r="AM2090" s="22">
        <f t="shared" si="1653"/>
        <v>0</v>
      </c>
    </row>
    <row r="2091" spans="38:39" x14ac:dyDescent="0.35">
      <c r="AL2091" s="22">
        <f t="shared" ref="AL2091:AM2091" si="1654">AL1564</f>
        <v>0</v>
      </c>
      <c r="AM2091" s="22">
        <f t="shared" si="1654"/>
        <v>0</v>
      </c>
    </row>
    <row r="2092" spans="38:39" x14ac:dyDescent="0.35">
      <c r="AL2092" s="22">
        <f t="shared" ref="AL2092:AM2092" si="1655">AL1565</f>
        <v>0</v>
      </c>
      <c r="AM2092" s="22">
        <f t="shared" si="1655"/>
        <v>0</v>
      </c>
    </row>
    <row r="2093" spans="38:39" x14ac:dyDescent="0.35">
      <c r="AL2093" s="22">
        <f t="shared" ref="AL2093:AM2093" si="1656">AL1566</f>
        <v>0</v>
      </c>
      <c r="AM2093" s="22">
        <f t="shared" si="1656"/>
        <v>0</v>
      </c>
    </row>
    <row r="2094" spans="38:39" x14ac:dyDescent="0.35">
      <c r="AL2094" s="22">
        <f t="shared" ref="AL2094:AM2094" si="1657">AL1567</f>
        <v>0</v>
      </c>
      <c r="AM2094" s="22">
        <f t="shared" si="1657"/>
        <v>0</v>
      </c>
    </row>
    <row r="2095" spans="38:39" x14ac:dyDescent="0.35">
      <c r="AL2095" s="22">
        <f t="shared" ref="AL2095:AM2095" si="1658">AL1568</f>
        <v>0</v>
      </c>
      <c r="AM2095" s="22">
        <f t="shared" si="1658"/>
        <v>0</v>
      </c>
    </row>
    <row r="2096" spans="38:39" x14ac:dyDescent="0.35">
      <c r="AL2096" s="22">
        <f t="shared" ref="AL2096:AM2096" si="1659">AL1569</f>
        <v>0</v>
      </c>
      <c r="AM2096" s="22">
        <f t="shared" si="1659"/>
        <v>0</v>
      </c>
    </row>
    <row r="2097" spans="38:39" x14ac:dyDescent="0.35">
      <c r="AL2097" s="22">
        <f t="shared" ref="AL2097:AM2097" si="1660">AL1570</f>
        <v>0</v>
      </c>
      <c r="AM2097" s="22">
        <f t="shared" si="1660"/>
        <v>0</v>
      </c>
    </row>
    <row r="2098" spans="38:39" x14ac:dyDescent="0.35">
      <c r="AL2098" s="22">
        <f t="shared" ref="AL2098:AM2098" si="1661">AL1571</f>
        <v>0</v>
      </c>
      <c r="AM2098" s="22">
        <f t="shared" si="1661"/>
        <v>0</v>
      </c>
    </row>
    <row r="2099" spans="38:39" x14ac:dyDescent="0.35">
      <c r="AL2099" s="22">
        <f t="shared" ref="AL2099:AM2099" si="1662">AL1572</f>
        <v>0</v>
      </c>
      <c r="AM2099" s="22">
        <f t="shared" si="1662"/>
        <v>0</v>
      </c>
    </row>
    <row r="2100" spans="38:39" x14ac:dyDescent="0.35">
      <c r="AL2100" s="22">
        <f t="shared" ref="AL2100:AM2100" si="1663">AL1573</f>
        <v>0</v>
      </c>
      <c r="AM2100" s="22">
        <f t="shared" si="1663"/>
        <v>0</v>
      </c>
    </row>
    <row r="2101" spans="38:39" x14ac:dyDescent="0.35">
      <c r="AL2101" s="22">
        <f t="shared" ref="AL2101:AM2101" si="1664">AL1574</f>
        <v>0</v>
      </c>
      <c r="AM2101" s="22">
        <f t="shared" si="1664"/>
        <v>0</v>
      </c>
    </row>
    <row r="2102" spans="38:39" x14ac:dyDescent="0.35">
      <c r="AL2102" s="22">
        <f t="shared" ref="AL2102:AM2102" si="1665">AL1575</f>
        <v>0</v>
      </c>
      <c r="AM2102" s="22">
        <f t="shared" si="1665"/>
        <v>0</v>
      </c>
    </row>
    <row r="2103" spans="38:39" x14ac:dyDescent="0.35">
      <c r="AL2103" s="22">
        <f t="shared" ref="AL2103:AM2103" si="1666">AL1576</f>
        <v>0</v>
      </c>
      <c r="AM2103" s="22">
        <f t="shared" si="1666"/>
        <v>0</v>
      </c>
    </row>
    <row r="2104" spans="38:39" x14ac:dyDescent="0.35">
      <c r="AL2104" s="22">
        <f t="shared" ref="AL2104:AM2104" si="1667">AL1577</f>
        <v>0</v>
      </c>
      <c r="AM2104" s="22">
        <f t="shared" si="1667"/>
        <v>0</v>
      </c>
    </row>
    <row r="2105" spans="38:39" x14ac:dyDescent="0.35">
      <c r="AL2105" s="22">
        <f t="shared" ref="AL2105:AM2105" si="1668">AL1578</f>
        <v>0</v>
      </c>
      <c r="AM2105" s="22">
        <f t="shared" si="1668"/>
        <v>0</v>
      </c>
    </row>
    <row r="2106" spans="38:39" x14ac:dyDescent="0.35">
      <c r="AL2106" s="22">
        <f t="shared" ref="AL2106:AM2106" si="1669">AL1579</f>
        <v>0</v>
      </c>
      <c r="AM2106" s="22">
        <f t="shared" si="1669"/>
        <v>0</v>
      </c>
    </row>
    <row r="2107" spans="38:39" x14ac:dyDescent="0.35">
      <c r="AL2107" s="22">
        <f t="shared" ref="AL2107:AM2107" si="1670">AL1580</f>
        <v>0</v>
      </c>
      <c r="AM2107" s="22">
        <f t="shared" si="1670"/>
        <v>0</v>
      </c>
    </row>
    <row r="2108" spans="38:39" x14ac:dyDescent="0.35">
      <c r="AL2108" s="22">
        <f t="shared" ref="AL2108:AM2108" si="1671">AL1581</f>
        <v>17.228452500095941</v>
      </c>
      <c r="AM2108" s="22">
        <f t="shared" si="1671"/>
        <v>35.236789601474435</v>
      </c>
    </row>
    <row r="2109" spans="38:39" x14ac:dyDescent="0.35">
      <c r="AL2109" s="22">
        <f t="shared" ref="AL2109:AM2109" si="1672">AL1582</f>
        <v>17.362611048031969</v>
      </c>
      <c r="AM2109" s="22">
        <f t="shared" si="1672"/>
        <v>49.48669903280696</v>
      </c>
    </row>
    <row r="2110" spans="38:39" x14ac:dyDescent="0.35">
      <c r="AL2110" s="22">
        <f t="shared" ref="AL2110:AM2110" si="1673">AL1583</f>
        <v>20.758037462454752</v>
      </c>
      <c r="AM2110" s="22">
        <f t="shared" si="1673"/>
        <v>59.601849762872845</v>
      </c>
    </row>
    <row r="2111" spans="38:39" x14ac:dyDescent="0.35">
      <c r="AL2111" s="22">
        <f t="shared" ref="AL2111:AM2111" si="1674">AL1584</f>
        <v>24.528619455957106</v>
      </c>
      <c r="AM2111" s="22">
        <f t="shared" si="1674"/>
        <v>70.455106346002239</v>
      </c>
    </row>
    <row r="2112" spans="38:39" x14ac:dyDescent="0.35">
      <c r="AL2112" s="22">
        <f t="shared" ref="AL2112:AM2112" si="1675">AL1585</f>
        <v>28.209092169783439</v>
      </c>
      <c r="AM2112" s="22">
        <f t="shared" si="1675"/>
        <v>82.263458368625507</v>
      </c>
    </row>
    <row r="2113" spans="38:39" x14ac:dyDescent="0.35">
      <c r="AL2113" s="22">
        <f t="shared" ref="AL2113:AM2113" si="1676">AL1586</f>
        <v>32.020703749367811</v>
      </c>
      <c r="AM2113" s="22">
        <f t="shared" si="1676"/>
        <v>95.059443422911599</v>
      </c>
    </row>
    <row r="2114" spans="38:39" x14ac:dyDescent="0.35">
      <c r="AL2114" s="22">
        <f t="shared" ref="AL2114:AM2114" si="1677">AL1587</f>
        <v>36.115597811804797</v>
      </c>
      <c r="AM2114" s="22">
        <f t="shared" si="1677"/>
        <v>104.35667242333587</v>
      </c>
    </row>
    <row r="2115" spans="38:39" x14ac:dyDescent="0.35">
      <c r="AL2115" s="22">
        <f t="shared" ref="AL2115:AM2115" si="1678">AL1588</f>
        <v>41.244851000586578</v>
      </c>
      <c r="AM2115" s="22">
        <f t="shared" si="1678"/>
        <v>118.61700119697709</v>
      </c>
    </row>
    <row r="2116" spans="38:39" x14ac:dyDescent="0.35">
      <c r="AL2116" s="22">
        <f t="shared" ref="AL2116:AM2116" si="1679">AL1589</f>
        <v>47.321704324410589</v>
      </c>
      <c r="AM2116" s="22">
        <f t="shared" si="1679"/>
        <v>126.9601113294288</v>
      </c>
    </row>
    <row r="2117" spans="38:39" x14ac:dyDescent="0.35">
      <c r="AL2117" s="22">
        <f t="shared" ref="AL2117:AM2117" si="1680">AL1590</f>
        <v>52.777708084299896</v>
      </c>
      <c r="AM2117" s="22">
        <f t="shared" si="1680"/>
        <v>126.96015932867446</v>
      </c>
    </row>
    <row r="2118" spans="38:39" x14ac:dyDescent="0.35">
      <c r="AL2118" s="22">
        <f t="shared" ref="AL2118:AM2118" si="1681">AL1591</f>
        <v>58.743015249226083</v>
      </c>
      <c r="AM2118" s="22">
        <f t="shared" si="1681"/>
        <v>126.96020108188605</v>
      </c>
    </row>
    <row r="2119" spans="38:39" x14ac:dyDescent="0.35">
      <c r="AL2119" s="22">
        <f t="shared" ref="AL2119:AM2119" si="1682">AL1592</f>
        <v>4.5498051771104082</v>
      </c>
      <c r="AM2119" s="22">
        <f t="shared" si="1682"/>
        <v>11.516733795947832</v>
      </c>
    </row>
    <row r="2120" spans="38:39" x14ac:dyDescent="0.35">
      <c r="AL2120" s="22">
        <f t="shared" ref="AL2120:AM2120" si="1683">AL1593</f>
        <v>5.5769684122823033</v>
      </c>
      <c r="AM2120" s="22">
        <f t="shared" si="1683"/>
        <v>14.620433702270779</v>
      </c>
    </row>
    <row r="2121" spans="38:39" x14ac:dyDescent="0.35">
      <c r="AL2121" s="22">
        <f t="shared" ref="AL2121:AM2121" si="1684">AL1594</f>
        <v>6.7892602178809893</v>
      </c>
      <c r="AM2121" s="22">
        <f t="shared" si="1684"/>
        <v>18.180182871054924</v>
      </c>
    </row>
    <row r="2122" spans="38:39" x14ac:dyDescent="0.35">
      <c r="AL2122" s="22">
        <f t="shared" ref="AL2122:AM2122" si="1685">AL1595</f>
        <v>7.8511034496794787</v>
      </c>
      <c r="AM2122" s="22">
        <f t="shared" si="1685"/>
        <v>21.345839405217031</v>
      </c>
    </row>
    <row r="2123" spans="38:39" x14ac:dyDescent="0.35">
      <c r="AL2123" s="22">
        <f t="shared" ref="AL2123:AM2123" si="1686">AL1596</f>
        <v>9.5588188103071161</v>
      </c>
      <c r="AM2123" s="22">
        <f t="shared" si="1686"/>
        <v>25.77082925214415</v>
      </c>
    </row>
    <row r="2124" spans="38:39" x14ac:dyDescent="0.35">
      <c r="AL2124" s="22">
        <f t="shared" ref="AL2124:AM2124" si="1687">AL1597</f>
        <v>11.096970427076107</v>
      </c>
      <c r="AM2124" s="22">
        <f t="shared" si="1687"/>
        <v>30.644049031166464</v>
      </c>
    </row>
    <row r="2125" spans="38:39" x14ac:dyDescent="0.35">
      <c r="AL2125" s="22">
        <f t="shared" ref="AL2125:AM2125" si="1688">AL1598</f>
        <v>13.091630574780462</v>
      </c>
      <c r="AM2125" s="22">
        <f t="shared" si="1688"/>
        <v>35.957139670444022</v>
      </c>
    </row>
    <row r="2126" spans="38:39" x14ac:dyDescent="0.35">
      <c r="AL2126" s="22">
        <f t="shared" ref="AL2126:AM2126" si="1689">AL1599</f>
        <v>15.262390649877892</v>
      </c>
      <c r="AM2126" s="22">
        <f t="shared" si="1689"/>
        <v>39.940019372747194</v>
      </c>
    </row>
    <row r="2127" spans="38:39" x14ac:dyDescent="0.35">
      <c r="AL2127" s="22">
        <f t="shared" ref="AL2127:AM2127" si="1690">AL1600</f>
        <v>17.705881902247814</v>
      </c>
      <c r="AM2127" s="22">
        <f t="shared" si="1690"/>
        <v>45.448390355403319</v>
      </c>
    </row>
    <row r="2128" spans="38:39" x14ac:dyDescent="0.35">
      <c r="AL2128" s="22">
        <f t="shared" ref="AL2128:AM2128" si="1691">AL1601</f>
        <v>20.341938421819727</v>
      </c>
      <c r="AM2128" s="22">
        <f t="shared" si="1691"/>
        <v>50.655150697604959</v>
      </c>
    </row>
    <row r="2129" spans="38:39" x14ac:dyDescent="0.35">
      <c r="AL2129" s="22">
        <f t="shared" ref="AL2129:AM2129" si="1692">AL1602</f>
        <v>23.378750381802803</v>
      </c>
      <c r="AM2129" s="22">
        <f t="shared" si="1692"/>
        <v>51.644444720441349</v>
      </c>
    </row>
    <row r="2130" spans="38:39" x14ac:dyDescent="0.35">
      <c r="AL2130" s="22">
        <f t="shared" ref="AL2130:AM2130" si="1693">AL1603</f>
        <v>26.56513325666544</v>
      </c>
      <c r="AM2130" s="22">
        <f t="shared" si="1693"/>
        <v>51.506832063018848</v>
      </c>
    </row>
    <row r="2131" spans="38:39" x14ac:dyDescent="0.35">
      <c r="AL2131" s="22">
        <f t="shared" ref="AL2131:AM2131" si="1694">AL1604</f>
        <v>30.966760491740249</v>
      </c>
      <c r="AM2131" s="22">
        <f t="shared" si="1694"/>
        <v>51.56229565803131</v>
      </c>
    </row>
    <row r="2132" spans="38:39" x14ac:dyDescent="0.35">
      <c r="AL2132" s="22">
        <f t="shared" ref="AL2132:AM2132" si="1695">AL1605</f>
        <v>35.628713600068458</v>
      </c>
      <c r="AM2132" s="22">
        <f t="shared" si="1695"/>
        <v>51.871850865880837</v>
      </c>
    </row>
    <row r="2133" spans="38:39" x14ac:dyDescent="0.35">
      <c r="AL2133" s="22">
        <f t="shared" ref="AL2133:AM2133" si="1696">AL1606</f>
        <v>40.96372142610219</v>
      </c>
      <c r="AM2133" s="22">
        <f t="shared" si="1696"/>
        <v>51.893364787024794</v>
      </c>
    </row>
    <row r="2134" spans="38:39" x14ac:dyDescent="0.35">
      <c r="AL2134" s="22">
        <f t="shared" ref="AL2134:AM2134" si="1697">AL1607</f>
        <v>48.299757966971455</v>
      </c>
      <c r="AM2134" s="22">
        <f t="shared" si="1697"/>
        <v>51.389037025221725</v>
      </c>
    </row>
    <row r="2135" spans="38:39" x14ac:dyDescent="0.35">
      <c r="AL2135" s="22">
        <f t="shared" ref="AL2135:AM2135" si="1698">AL1608</f>
        <v>0</v>
      </c>
      <c r="AM2135" s="22">
        <f t="shared" si="1698"/>
        <v>0</v>
      </c>
    </row>
    <row r="2136" spans="38:39" x14ac:dyDescent="0.35">
      <c r="AL2136" s="22">
        <f t="shared" ref="AL2136:AM2136" si="1699">AL1609</f>
        <v>0</v>
      </c>
      <c r="AM2136" s="22">
        <f t="shared" si="1699"/>
        <v>0</v>
      </c>
    </row>
    <row r="2137" spans="38:39" x14ac:dyDescent="0.35">
      <c r="AL2137" s="22">
        <f t="shared" ref="AL2137:AM2137" si="1700">AL1610</f>
        <v>0</v>
      </c>
      <c r="AM2137" s="22">
        <f t="shared" si="1700"/>
        <v>0</v>
      </c>
    </row>
    <row r="2138" spans="38:39" x14ac:dyDescent="0.35">
      <c r="AL2138" s="22">
        <f t="shared" ref="AL2138:AM2138" si="1701">AL1611</f>
        <v>0</v>
      </c>
      <c r="AM2138" s="22">
        <f t="shared" si="1701"/>
        <v>0</v>
      </c>
    </row>
    <row r="2139" spans="38:39" x14ac:dyDescent="0.35">
      <c r="AL2139" s="22">
        <f t="shared" ref="AL2139:AM2139" si="1702">AL1612</f>
        <v>0</v>
      </c>
      <c r="AM2139" s="22">
        <f t="shared" si="1702"/>
        <v>0</v>
      </c>
    </row>
    <row r="2140" spans="38:39" x14ac:dyDescent="0.35">
      <c r="AL2140" s="22">
        <f t="shared" ref="AL2140:AM2140" si="1703">AL1613</f>
        <v>0</v>
      </c>
      <c r="AM2140" s="22">
        <f t="shared" si="1703"/>
        <v>0</v>
      </c>
    </row>
    <row r="2141" spans="38:39" x14ac:dyDescent="0.35">
      <c r="AL2141" s="22">
        <f t="shared" ref="AL2141:AM2141" si="1704">AL1614</f>
        <v>0</v>
      </c>
      <c r="AM2141" s="22">
        <f t="shared" si="1704"/>
        <v>0</v>
      </c>
    </row>
    <row r="2142" spans="38:39" x14ac:dyDescent="0.35">
      <c r="AL2142" s="22">
        <f t="shared" ref="AL2142:AM2142" si="1705">AL1615</f>
        <v>0</v>
      </c>
      <c r="AM2142" s="22">
        <f t="shared" si="1705"/>
        <v>0</v>
      </c>
    </row>
    <row r="2143" spans="38:39" x14ac:dyDescent="0.35">
      <c r="AL2143" s="22">
        <f t="shared" ref="AL2143:AM2143" si="1706">AL1616</f>
        <v>0</v>
      </c>
      <c r="AM2143" s="22">
        <f t="shared" si="1706"/>
        <v>0</v>
      </c>
    </row>
    <row r="2144" spans="38:39" x14ac:dyDescent="0.35">
      <c r="AL2144" s="22">
        <f t="shared" ref="AL2144:AM2144" si="1707">AL1617</f>
        <v>0</v>
      </c>
      <c r="AM2144" s="22">
        <f t="shared" si="1707"/>
        <v>0</v>
      </c>
    </row>
    <row r="2145" spans="38:39" x14ac:dyDescent="0.35">
      <c r="AL2145" s="22">
        <f t="shared" ref="AL2145:AM2145" si="1708">AL1618</f>
        <v>0</v>
      </c>
      <c r="AM2145" s="22">
        <f t="shared" si="1708"/>
        <v>0</v>
      </c>
    </row>
    <row r="2146" spans="38:39" x14ac:dyDescent="0.35">
      <c r="AL2146" s="22">
        <f t="shared" ref="AL2146:AM2146" si="1709">AL1619</f>
        <v>0</v>
      </c>
      <c r="AM2146" s="22">
        <f t="shared" si="1709"/>
        <v>0</v>
      </c>
    </row>
    <row r="2147" spans="38:39" x14ac:dyDescent="0.35">
      <c r="AL2147" s="22">
        <f t="shared" ref="AL2147:AM2147" si="1710">AL1620</f>
        <v>0</v>
      </c>
      <c r="AM2147" s="22">
        <f t="shared" si="1710"/>
        <v>0</v>
      </c>
    </row>
    <row r="2148" spans="38:39" x14ac:dyDescent="0.35">
      <c r="AL2148" s="22">
        <f t="shared" ref="AL2148:AM2148" si="1711">AL1621</f>
        <v>0</v>
      </c>
      <c r="AM2148" s="22">
        <f t="shared" si="1711"/>
        <v>0</v>
      </c>
    </row>
    <row r="2149" spans="38:39" x14ac:dyDescent="0.35">
      <c r="AL2149" s="22">
        <f t="shared" ref="AL2149:AM2149" si="1712">AL1622</f>
        <v>0</v>
      </c>
      <c r="AM2149" s="22">
        <f t="shared" si="1712"/>
        <v>0</v>
      </c>
    </row>
    <row r="2150" spans="38:39" x14ac:dyDescent="0.35">
      <c r="AL2150" s="22">
        <f t="shared" ref="AL2150:AM2150" si="1713">AL1623</f>
        <v>0</v>
      </c>
      <c r="AM2150" s="22">
        <f t="shared" si="1713"/>
        <v>0</v>
      </c>
    </row>
    <row r="2151" spans="38:39" x14ac:dyDescent="0.35">
      <c r="AL2151" s="22">
        <f t="shared" ref="AL2151:AM2151" si="1714">AL1624</f>
        <v>4.9292319127161566</v>
      </c>
      <c r="AM2151" s="22">
        <f t="shared" si="1714"/>
        <v>11.812585011426592</v>
      </c>
    </row>
    <row r="2152" spans="38:39" x14ac:dyDescent="0.35">
      <c r="AL2152" s="22">
        <f t="shared" ref="AL2152:AM2152" si="1715">AL1625</f>
        <v>5.7775727724601982</v>
      </c>
      <c r="AM2152" s="22">
        <f t="shared" si="1715"/>
        <v>15.138841913748495</v>
      </c>
    </row>
    <row r="2153" spans="38:39" x14ac:dyDescent="0.35">
      <c r="AL2153" s="22">
        <f t="shared" ref="AL2153:AM2153" si="1716">AL1626</f>
        <v>6.9172231735708634</v>
      </c>
      <c r="AM2153" s="22">
        <f t="shared" si="1716"/>
        <v>18.884703123434143</v>
      </c>
    </row>
    <row r="2154" spans="38:39" x14ac:dyDescent="0.35">
      <c r="AL2154" s="22">
        <f t="shared" ref="AL2154:AM2154" si="1717">AL1627</f>
        <v>8.3094759720619287</v>
      </c>
      <c r="AM2154" s="22">
        <f t="shared" si="1717"/>
        <v>23.113723395355869</v>
      </c>
    </row>
    <row r="2155" spans="38:39" x14ac:dyDescent="0.35">
      <c r="AL2155" s="22">
        <f t="shared" ref="AL2155:AM2155" si="1718">AL1628</f>
        <v>9.7668615714389055</v>
      </c>
      <c r="AM2155" s="22">
        <f t="shared" si="1718"/>
        <v>26.775178744203949</v>
      </c>
    </row>
    <row r="2156" spans="38:39" x14ac:dyDescent="0.35">
      <c r="AL2156" s="22">
        <f t="shared" ref="AL2156:AM2156" si="1719">AL1629</f>
        <v>11.769928409961686</v>
      </c>
      <c r="AM2156" s="22">
        <f t="shared" si="1719"/>
        <v>32.003081905217329</v>
      </c>
    </row>
    <row r="2157" spans="38:39" x14ac:dyDescent="0.35">
      <c r="AL2157" s="22">
        <f t="shared" ref="AL2157:AM2157" si="1720">AL1630</f>
        <v>13.601004390113502</v>
      </c>
      <c r="AM2157" s="22">
        <f t="shared" si="1720"/>
        <v>37.546923135995677</v>
      </c>
    </row>
    <row r="2158" spans="38:39" x14ac:dyDescent="0.35">
      <c r="AL2158" s="22">
        <f t="shared" ref="AL2158:AM2158" si="1721">AL1631</f>
        <v>15.850766669895723</v>
      </c>
      <c r="AM2158" s="22">
        <f t="shared" si="1721"/>
        <v>41.967326531382334</v>
      </c>
    </row>
    <row r="2159" spans="38:39" x14ac:dyDescent="0.35">
      <c r="AL2159" s="22">
        <f t="shared" ref="AL2159:AM2159" si="1722">AL1632</f>
        <v>18.341240837503204</v>
      </c>
      <c r="AM2159" s="22">
        <f t="shared" si="1722"/>
        <v>47.838629482346924</v>
      </c>
    </row>
    <row r="2160" spans="38:39" x14ac:dyDescent="0.35">
      <c r="AL2160" s="22">
        <f t="shared" ref="AL2160:AM2160" si="1723">AL1633</f>
        <v>21.16909608480891</v>
      </c>
      <c r="AM2160" s="22">
        <f t="shared" si="1723"/>
        <v>53.594787455128149</v>
      </c>
    </row>
    <row r="2161" spans="38:39" x14ac:dyDescent="0.35">
      <c r="AL2161" s="22">
        <f t="shared" ref="AL2161:AM2161" si="1724">AL1634</f>
        <v>24.058511573587879</v>
      </c>
      <c r="AM2161" s="22">
        <f t="shared" si="1724"/>
        <v>58.447026758397307</v>
      </c>
    </row>
    <row r="2162" spans="38:39" x14ac:dyDescent="0.35">
      <c r="AL2162" s="22">
        <f t="shared" ref="AL2162:AM2162" si="1725">AL1635</f>
        <v>27.840222644230096</v>
      </c>
      <c r="AM2162" s="22">
        <f t="shared" si="1725"/>
        <v>58.802996909904863</v>
      </c>
    </row>
    <row r="2163" spans="38:39" x14ac:dyDescent="0.35">
      <c r="AL2163" s="22">
        <f t="shared" ref="AL2163:AM2163" si="1726">AL1636</f>
        <v>31.354610761404771</v>
      </c>
      <c r="AM2163" s="22">
        <f t="shared" si="1726"/>
        <v>58.575864766299077</v>
      </c>
    </row>
    <row r="2164" spans="38:39" x14ac:dyDescent="0.35">
      <c r="AL2164" s="22">
        <f t="shared" ref="AL2164:AM2164" si="1727">AL1637</f>
        <v>36.42198413972789</v>
      </c>
      <c r="AM2164" s="22">
        <f t="shared" si="1727"/>
        <v>57.939187151154961</v>
      </c>
    </row>
    <row r="2165" spans="38:39" x14ac:dyDescent="0.35">
      <c r="AL2165" s="22">
        <f t="shared" ref="AL2165:AM2165" si="1728">AL1638</f>
        <v>41.495802224261944</v>
      </c>
      <c r="AM2165" s="22">
        <f t="shared" si="1728"/>
        <v>58.394171689276781</v>
      </c>
    </row>
    <row r="2166" spans="38:39" x14ac:dyDescent="0.35">
      <c r="AL2166" s="22">
        <f t="shared" ref="AL2166:AM2166" si="1729">AL1639</f>
        <v>48.03434678030775</v>
      </c>
      <c r="AM2166" s="22">
        <f t="shared" si="1729"/>
        <v>58.953114131808967</v>
      </c>
    </row>
    <row r="2167" spans="38:39" x14ac:dyDescent="0.35">
      <c r="AL2167" s="22">
        <f t="shared" ref="AL2167:AM2167" si="1730">AL1640</f>
        <v>55.381530931724079</v>
      </c>
      <c r="AM2167" s="22">
        <f t="shared" si="1730"/>
        <v>56.584785993596931</v>
      </c>
    </row>
    <row r="2168" spans="38:39" x14ac:dyDescent="0.35">
      <c r="AL2168" s="22">
        <f t="shared" ref="AL2168:AM2168" si="1731">AL1641</f>
        <v>0</v>
      </c>
      <c r="AM2168" s="22">
        <f t="shared" si="1731"/>
        <v>0</v>
      </c>
    </row>
    <row r="2169" spans="38:39" x14ac:dyDescent="0.35">
      <c r="AL2169" s="22">
        <f t="shared" ref="AL2169:AM2169" si="1732">AL1642</f>
        <v>0</v>
      </c>
      <c r="AM2169" s="22">
        <f t="shared" si="1732"/>
        <v>0</v>
      </c>
    </row>
    <row r="2170" spans="38:39" x14ac:dyDescent="0.35">
      <c r="AL2170" s="22">
        <f t="shared" ref="AL2170:AM2170" si="1733">AL1643</f>
        <v>0</v>
      </c>
      <c r="AM2170" s="22">
        <f t="shared" si="1733"/>
        <v>0</v>
      </c>
    </row>
    <row r="2171" spans="38:39" x14ac:dyDescent="0.35">
      <c r="AL2171" s="22">
        <f t="shared" ref="AL2171:AM2171" si="1734">AL1644</f>
        <v>0</v>
      </c>
      <c r="AM2171" s="22">
        <f t="shared" si="1734"/>
        <v>0</v>
      </c>
    </row>
    <row r="2172" spans="38:39" x14ac:dyDescent="0.35">
      <c r="AL2172" s="22">
        <f t="shared" ref="AL2172:AM2172" si="1735">AL1645</f>
        <v>0</v>
      </c>
      <c r="AM2172" s="22">
        <f t="shared" si="1735"/>
        <v>0</v>
      </c>
    </row>
    <row r="2173" spans="38:39" x14ac:dyDescent="0.35">
      <c r="AL2173" s="22">
        <f t="shared" ref="AL2173:AM2173" si="1736">AL1646</f>
        <v>0</v>
      </c>
      <c r="AM2173" s="22">
        <f t="shared" si="1736"/>
        <v>0</v>
      </c>
    </row>
    <row r="2174" spans="38:39" x14ac:dyDescent="0.35">
      <c r="AL2174" s="22">
        <f t="shared" ref="AL2174:AM2174" si="1737">AL1647</f>
        <v>0</v>
      </c>
      <c r="AM2174" s="22">
        <f t="shared" si="1737"/>
        <v>0</v>
      </c>
    </row>
    <row r="2175" spans="38:39" x14ac:dyDescent="0.35">
      <c r="AL2175" s="22">
        <f t="shared" ref="AL2175:AM2175" si="1738">AL1648</f>
        <v>0</v>
      </c>
      <c r="AM2175" s="22">
        <f t="shared" si="1738"/>
        <v>0</v>
      </c>
    </row>
    <row r="2176" spans="38:39" x14ac:dyDescent="0.35">
      <c r="AL2176" s="22">
        <f t="shared" ref="AL2176:AM2176" si="1739">AL1649</f>
        <v>0</v>
      </c>
      <c r="AM2176" s="22">
        <f t="shared" si="1739"/>
        <v>0</v>
      </c>
    </row>
    <row r="2177" spans="38:39" x14ac:dyDescent="0.35">
      <c r="AL2177" s="22">
        <f t="shared" ref="AL2177:AM2177" si="1740">AL1650</f>
        <v>0</v>
      </c>
      <c r="AM2177" s="22">
        <f t="shared" si="1740"/>
        <v>0</v>
      </c>
    </row>
    <row r="2178" spans="38:39" x14ac:dyDescent="0.35">
      <c r="AL2178" s="22">
        <f t="shared" ref="AL2178:AM2178" si="1741">AL1651</f>
        <v>0</v>
      </c>
      <c r="AM2178" s="22">
        <f t="shared" si="1741"/>
        <v>0</v>
      </c>
    </row>
    <row r="2179" spans="38:39" x14ac:dyDescent="0.35">
      <c r="AL2179" s="22">
        <f t="shared" ref="AL2179:AM2179" si="1742">AL1652</f>
        <v>0</v>
      </c>
      <c r="AM2179" s="22">
        <f t="shared" si="1742"/>
        <v>0</v>
      </c>
    </row>
    <row r="2180" spans="38:39" x14ac:dyDescent="0.35">
      <c r="AL2180" s="22">
        <f t="shared" ref="AL2180:AM2180" si="1743">AL1653</f>
        <v>0</v>
      </c>
      <c r="AM2180" s="22">
        <f t="shared" si="1743"/>
        <v>0</v>
      </c>
    </row>
    <row r="2181" spans="38:39" x14ac:dyDescent="0.35">
      <c r="AL2181" s="22">
        <f t="shared" ref="AL2181:AM2181" si="1744">AL1654</f>
        <v>0</v>
      </c>
      <c r="AM2181" s="22">
        <f t="shared" si="1744"/>
        <v>0</v>
      </c>
    </row>
    <row r="2182" spans="38:39" x14ac:dyDescent="0.35">
      <c r="AL2182" s="22">
        <f t="shared" ref="AL2182:AM2182" si="1745">AL1655</f>
        <v>0</v>
      </c>
      <c r="AM2182" s="22">
        <f t="shared" si="1745"/>
        <v>0</v>
      </c>
    </row>
    <row r="2183" spans="38:39" x14ac:dyDescent="0.35">
      <c r="AL2183" s="22">
        <f t="shared" ref="AL2183:AM2183" si="1746">AL1656</f>
        <v>5.4537787098575237</v>
      </c>
      <c r="AM2183" s="22">
        <f t="shared" si="1746"/>
        <v>12.3990722947504</v>
      </c>
    </row>
    <row r="2184" spans="38:39" x14ac:dyDescent="0.35">
      <c r="AL2184" s="22">
        <f t="shared" ref="AL2184:AM2184" si="1747">AL1657</f>
        <v>5.9439350707548098</v>
      </c>
      <c r="AM2184" s="22">
        <f t="shared" si="1747"/>
        <v>15.640275010131774</v>
      </c>
    </row>
    <row r="2185" spans="38:39" x14ac:dyDescent="0.35">
      <c r="AL2185" s="22">
        <f t="shared" ref="AL2185:AM2185" si="1748">AL1658</f>
        <v>7.3298341374103844</v>
      </c>
      <c r="AM2185" s="22">
        <f t="shared" si="1748"/>
        <v>19.544468238815568</v>
      </c>
    </row>
    <row r="2186" spans="38:39" x14ac:dyDescent="0.35">
      <c r="AL2186" s="22">
        <f t="shared" ref="AL2186:AM2186" si="1749">AL1659</f>
        <v>8.5649143488716106</v>
      </c>
      <c r="AM2186" s="22">
        <f t="shared" si="1749"/>
        <v>23.976851291274816</v>
      </c>
    </row>
    <row r="2187" spans="38:39" x14ac:dyDescent="0.35">
      <c r="AL2187" s="22">
        <f t="shared" ref="AL2187:AM2187" si="1750">AL1660</f>
        <v>9.9930388336512177</v>
      </c>
      <c r="AM2187" s="22">
        <f t="shared" si="1750"/>
        <v>27.806465119043391</v>
      </c>
    </row>
    <row r="2188" spans="38:39" x14ac:dyDescent="0.35">
      <c r="AL2188" s="22">
        <f t="shared" ref="AL2188:AM2188" si="1751">AL1661</f>
        <v>12.139084688878309</v>
      </c>
      <c r="AM2188" s="22">
        <f t="shared" si="1751"/>
        <v>33.229919842117084</v>
      </c>
    </row>
    <row r="2189" spans="38:39" x14ac:dyDescent="0.35">
      <c r="AL2189" s="22">
        <f t="shared" ref="AL2189:AM2189" si="1752">AL1662</f>
        <v>14.030383926279466</v>
      </c>
      <c r="AM2189" s="22">
        <f t="shared" si="1752"/>
        <v>39.101943017042025</v>
      </c>
    </row>
    <row r="2190" spans="38:39" x14ac:dyDescent="0.35">
      <c r="AL2190" s="22">
        <f t="shared" ref="AL2190:AM2190" si="1753">AL1663</f>
        <v>16.412139514221014</v>
      </c>
      <c r="AM2190" s="22">
        <f t="shared" si="1753"/>
        <v>45.507905408802237</v>
      </c>
    </row>
    <row r="2191" spans="38:39" x14ac:dyDescent="0.35">
      <c r="AL2191" s="22">
        <f t="shared" ref="AL2191:AM2191" si="1754">AL1664</f>
        <v>19.031976898066837</v>
      </c>
      <c r="AM2191" s="22">
        <f t="shared" si="1754"/>
        <v>50.16237967608604</v>
      </c>
    </row>
    <row r="2192" spans="38:39" x14ac:dyDescent="0.35">
      <c r="AL2192" s="22">
        <f t="shared" ref="AL2192:AM2192" si="1755">AL1665</f>
        <v>21.853824108284027</v>
      </c>
      <c r="AM2192" s="22">
        <f t="shared" si="1755"/>
        <v>56.785549208964987</v>
      </c>
    </row>
    <row r="2193" spans="38:39" x14ac:dyDescent="0.35">
      <c r="AL2193" s="22">
        <f t="shared" ref="AL2193:AM2193" si="1756">AL1666</f>
        <v>24.927195771968989</v>
      </c>
      <c r="AM2193" s="22">
        <f t="shared" si="1756"/>
        <v>62.991910646766605</v>
      </c>
    </row>
    <row r="2194" spans="38:39" x14ac:dyDescent="0.35">
      <c r="AL2194" s="22">
        <f t="shared" ref="AL2194:AM2194" si="1757">AL1667</f>
        <v>28.620566136208577</v>
      </c>
      <c r="AM2194" s="22">
        <f t="shared" si="1757"/>
        <v>65.670239994482671</v>
      </c>
    </row>
    <row r="2195" spans="38:39" x14ac:dyDescent="0.35">
      <c r="AL2195" s="22">
        <f t="shared" ref="AL2195:AM2195" si="1758">AL1668</f>
        <v>32.308515629793121</v>
      </c>
      <c r="AM2195" s="22">
        <f t="shared" si="1758"/>
        <v>65.940459992493288</v>
      </c>
    </row>
    <row r="2196" spans="38:39" x14ac:dyDescent="0.35">
      <c r="AL2196" s="22">
        <f t="shared" ref="AL2196:AM2196" si="1759">AL1669</f>
        <v>36.61259498776856</v>
      </c>
      <c r="AM2196" s="22">
        <f t="shared" si="1759"/>
        <v>65.801639284361315</v>
      </c>
    </row>
    <row r="2197" spans="38:39" x14ac:dyDescent="0.35">
      <c r="AL2197" s="22">
        <f t="shared" ref="AL2197:AM2197" si="1760">AL1670</f>
        <v>42.402838957083723</v>
      </c>
      <c r="AM2197" s="22">
        <f t="shared" si="1760"/>
        <v>65.639008564543232</v>
      </c>
    </row>
    <row r="2198" spans="38:39" x14ac:dyDescent="0.35">
      <c r="AL2198" s="22">
        <f t="shared" ref="AL2198:AM2198" si="1761">AL1671</f>
        <v>47.987513794024018</v>
      </c>
      <c r="AM2198" s="22">
        <f t="shared" si="1761"/>
        <v>66.109763517547535</v>
      </c>
    </row>
    <row r="2199" spans="38:39" x14ac:dyDescent="0.35">
      <c r="AL2199" s="22">
        <f t="shared" ref="AL2199:AM2199" si="1762">AL1672</f>
        <v>55.868509136199613</v>
      </c>
      <c r="AM2199" s="22">
        <f t="shared" si="1762"/>
        <v>66.099312674708344</v>
      </c>
    </row>
    <row r="2200" spans="38:39" x14ac:dyDescent="0.35">
      <c r="AL2200" s="22">
        <f t="shared" ref="AL2200:AM2200" si="1763">AL1673</f>
        <v>63.138733124264824</v>
      </c>
      <c r="AM2200" s="22">
        <f t="shared" si="1763"/>
        <v>63.960215753847713</v>
      </c>
    </row>
    <row r="2201" spans="38:39" x14ac:dyDescent="0.35">
      <c r="AL2201" s="22">
        <f t="shared" ref="AL2201:AM2201" si="1764">AL1674</f>
        <v>0</v>
      </c>
      <c r="AM2201" s="22">
        <f t="shared" si="1764"/>
        <v>0</v>
      </c>
    </row>
    <row r="2202" spans="38:39" x14ac:dyDescent="0.35">
      <c r="AL2202" s="22">
        <f t="shared" ref="AL2202:AM2202" si="1765">AL1675</f>
        <v>0</v>
      </c>
      <c r="AM2202" s="22">
        <f t="shared" si="1765"/>
        <v>0</v>
      </c>
    </row>
    <row r="2203" spans="38:39" x14ac:dyDescent="0.35">
      <c r="AL2203" s="22">
        <f t="shared" ref="AL2203:AM2203" si="1766">AL1676</f>
        <v>0</v>
      </c>
      <c r="AM2203" s="22">
        <f t="shared" si="1766"/>
        <v>0</v>
      </c>
    </row>
    <row r="2204" spans="38:39" x14ac:dyDescent="0.35">
      <c r="AL2204" s="22">
        <f t="shared" ref="AL2204:AM2204" si="1767">AL1677</f>
        <v>0</v>
      </c>
      <c r="AM2204" s="22">
        <f t="shared" si="1767"/>
        <v>0</v>
      </c>
    </row>
    <row r="2205" spans="38:39" x14ac:dyDescent="0.35">
      <c r="AL2205" s="22">
        <f t="shared" ref="AL2205:AM2205" si="1768">AL1678</f>
        <v>0</v>
      </c>
      <c r="AM2205" s="22">
        <f t="shared" si="1768"/>
        <v>0</v>
      </c>
    </row>
    <row r="2206" spans="38:39" x14ac:dyDescent="0.35">
      <c r="AL2206" s="22">
        <f t="shared" ref="AL2206:AM2206" si="1769">AL1679</f>
        <v>0</v>
      </c>
      <c r="AM2206" s="22">
        <f t="shared" si="1769"/>
        <v>0</v>
      </c>
    </row>
    <row r="2207" spans="38:39" x14ac:dyDescent="0.35">
      <c r="AL2207" s="22">
        <f t="shared" ref="AL2207:AM2207" si="1770">AL1680</f>
        <v>0</v>
      </c>
      <c r="AM2207" s="22">
        <f t="shared" si="1770"/>
        <v>0</v>
      </c>
    </row>
    <row r="2208" spans="38:39" x14ac:dyDescent="0.35">
      <c r="AL2208" s="22">
        <f t="shared" ref="AL2208:AM2208" si="1771">AL1681</f>
        <v>0</v>
      </c>
      <c r="AM2208" s="22">
        <f t="shared" si="1771"/>
        <v>0</v>
      </c>
    </row>
    <row r="2209" spans="38:39" x14ac:dyDescent="0.35">
      <c r="AL2209" s="22">
        <f t="shared" ref="AL2209:AM2209" si="1772">AL1682</f>
        <v>0</v>
      </c>
      <c r="AM2209" s="22">
        <f t="shared" si="1772"/>
        <v>0</v>
      </c>
    </row>
    <row r="2210" spans="38:39" x14ac:dyDescent="0.35">
      <c r="AL2210" s="22">
        <f t="shared" ref="AL2210:AM2210" si="1773">AL1683</f>
        <v>0</v>
      </c>
      <c r="AM2210" s="22">
        <f t="shared" si="1773"/>
        <v>0</v>
      </c>
    </row>
    <row r="2211" spans="38:39" x14ac:dyDescent="0.35">
      <c r="AL2211" s="22">
        <f t="shared" ref="AL2211:AM2211" si="1774">AL1684</f>
        <v>0</v>
      </c>
      <c r="AM2211" s="22">
        <f t="shared" si="1774"/>
        <v>0</v>
      </c>
    </row>
    <row r="2212" spans="38:39" x14ac:dyDescent="0.35">
      <c r="AL2212" s="22">
        <f t="shared" ref="AL2212:AM2212" si="1775">AL1685</f>
        <v>0</v>
      </c>
      <c r="AM2212" s="22">
        <f t="shared" si="1775"/>
        <v>0</v>
      </c>
    </row>
    <row r="2213" spans="38:39" x14ac:dyDescent="0.35">
      <c r="AL2213" s="22">
        <f t="shared" ref="AL2213:AM2213" si="1776">AL1686</f>
        <v>0</v>
      </c>
      <c r="AM2213" s="22">
        <f t="shared" si="1776"/>
        <v>0</v>
      </c>
    </row>
    <row r="2214" spans="38:39" x14ac:dyDescent="0.35">
      <c r="AL2214" s="22">
        <f t="shared" ref="AL2214:AM2214" si="1777">AL1687</f>
        <v>0</v>
      </c>
      <c r="AM2214" s="22">
        <f t="shared" si="1777"/>
        <v>0</v>
      </c>
    </row>
    <row r="2215" spans="38:39" x14ac:dyDescent="0.35">
      <c r="AL2215" s="22">
        <f t="shared" ref="AL2215:AM2215" si="1778">AL1688</f>
        <v>5.8776435400652343</v>
      </c>
      <c r="AM2215" s="22">
        <f t="shared" si="1778"/>
        <v>10.370886985834497</v>
      </c>
    </row>
    <row r="2216" spans="38:39" x14ac:dyDescent="0.35">
      <c r="AL2216" s="22">
        <f t="shared" ref="AL2216:AM2216" si="1779">AL1689</f>
        <v>5.9672276145902776</v>
      </c>
      <c r="AM2216" s="22">
        <f t="shared" si="1779"/>
        <v>16.091401058918475</v>
      </c>
    </row>
    <row r="2217" spans="38:39" x14ac:dyDescent="0.35">
      <c r="AL2217" s="22">
        <f t="shared" ref="AL2217:AM2217" si="1780">AL1690</f>
        <v>7.3549237509584708</v>
      </c>
      <c r="AM2217" s="22">
        <f t="shared" si="1780"/>
        <v>20.187279982282785</v>
      </c>
    </row>
    <row r="2218" spans="38:39" x14ac:dyDescent="0.35">
      <c r="AL2218" s="22">
        <f t="shared" ref="AL2218:AM2218" si="1781">AL1691</f>
        <v>8.92224107660636</v>
      </c>
      <c r="AM2218" s="22">
        <f t="shared" si="1781"/>
        <v>24.829343153156852</v>
      </c>
    </row>
    <row r="2219" spans="38:39" x14ac:dyDescent="0.35">
      <c r="AL2219" s="22">
        <f t="shared" ref="AL2219:AM2219" si="1782">AL1692</f>
        <v>10.532148794649848</v>
      </c>
      <c r="AM2219" s="22">
        <f t="shared" si="1782"/>
        <v>29.365587950062295</v>
      </c>
    </row>
    <row r="2220" spans="38:39" x14ac:dyDescent="0.35">
      <c r="AL2220" s="22">
        <f t="shared" ref="AL2220:AM2220" si="1783">AL1693</f>
        <v>12.310202519417693</v>
      </c>
      <c r="AM2220" s="22">
        <f t="shared" si="1783"/>
        <v>34.41494981316778</v>
      </c>
    </row>
    <row r="2221" spans="38:39" x14ac:dyDescent="0.35">
      <c r="AL2221" s="22">
        <f t="shared" ref="AL2221:AM2221" si="1784">AL1694</f>
        <v>14.755802151542218</v>
      </c>
      <c r="AM2221" s="22">
        <f t="shared" si="1784"/>
        <v>40.719121932296936</v>
      </c>
    </row>
    <row r="2222" spans="38:39" x14ac:dyDescent="0.35">
      <c r="AL2222" s="22">
        <f t="shared" ref="AL2222:AM2222" si="1785">AL1695</f>
        <v>16.997806876125516</v>
      </c>
      <c r="AM2222" s="22">
        <f t="shared" si="1785"/>
        <v>47.351815178497432</v>
      </c>
    </row>
    <row r="2223" spans="38:39" x14ac:dyDescent="0.35">
      <c r="AL2223" s="22">
        <f t="shared" ref="AL2223:AM2223" si="1786">AL1696</f>
        <v>19.67736868594989</v>
      </c>
      <c r="AM2223" s="22">
        <f t="shared" si="1786"/>
        <v>52.656621820451853</v>
      </c>
    </row>
    <row r="2224" spans="38:39" x14ac:dyDescent="0.35">
      <c r="AL2224" s="22">
        <f t="shared" ref="AL2224:AM2224" si="1787">AL1697</f>
        <v>22.530782987438492</v>
      </c>
      <c r="AM2224" s="22">
        <f t="shared" si="1787"/>
        <v>59.465625733939589</v>
      </c>
    </row>
    <row r="2225" spans="38:39" x14ac:dyDescent="0.35">
      <c r="AL2225" s="22">
        <f t="shared" ref="AL2225:AM2225" si="1788">AL1698</f>
        <v>25.75662649074809</v>
      </c>
      <c r="AM2225" s="22">
        <f t="shared" si="1788"/>
        <v>66.423598360760735</v>
      </c>
    </row>
    <row r="2226" spans="38:39" x14ac:dyDescent="0.35">
      <c r="AL2226" s="22">
        <f t="shared" ref="AL2226:AM2226" si="1789">AL1699</f>
        <v>29.175846165014207</v>
      </c>
      <c r="AM2226" s="22">
        <f t="shared" si="1789"/>
        <v>73.333282753843449</v>
      </c>
    </row>
    <row r="2227" spans="38:39" x14ac:dyDescent="0.35">
      <c r="AL2227" s="22">
        <f t="shared" ref="AL2227:AM2227" si="1790">AL1700</f>
        <v>33.42503103113927</v>
      </c>
      <c r="AM2227" s="22">
        <f t="shared" si="1790"/>
        <v>73.713690861232408</v>
      </c>
    </row>
    <row r="2228" spans="38:39" x14ac:dyDescent="0.35">
      <c r="AL2228" s="22">
        <f t="shared" ref="AL2228:AM2228" si="1791">AL1701</f>
        <v>37.452261251571407</v>
      </c>
      <c r="AM2228" s="22">
        <f t="shared" si="1791"/>
        <v>73.353648094380361</v>
      </c>
    </row>
    <row r="2229" spans="38:39" x14ac:dyDescent="0.35">
      <c r="AL2229" s="22">
        <f t="shared" ref="AL2229:AM2229" si="1792">AL1702</f>
        <v>42.914211219386473</v>
      </c>
      <c r="AM2229" s="22">
        <f t="shared" si="1792"/>
        <v>73.386555546266194</v>
      </c>
    </row>
    <row r="2230" spans="38:39" x14ac:dyDescent="0.35">
      <c r="AL2230" s="22">
        <f t="shared" ref="AL2230:AM2230" si="1793">AL1703</f>
        <v>49.010754092302108</v>
      </c>
      <c r="AM2230" s="22">
        <f t="shared" si="1793"/>
        <v>74.048604412156863</v>
      </c>
    </row>
    <row r="2231" spans="38:39" x14ac:dyDescent="0.35">
      <c r="AL2231" s="22">
        <f t="shared" ref="AL2231:AM2231" si="1794">AL1704</f>
        <v>55.12638987444209</v>
      </c>
      <c r="AM2231" s="22">
        <f t="shared" si="1794"/>
        <v>74.517819693060773</v>
      </c>
    </row>
    <row r="2232" spans="38:39" x14ac:dyDescent="0.35">
      <c r="AL2232" s="22">
        <f t="shared" ref="AL2232:AM2232" si="1795">AL1705</f>
        <v>64.482188110808337</v>
      </c>
      <c r="AM2232" s="22">
        <f t="shared" si="1795"/>
        <v>74.527552883949312</v>
      </c>
    </row>
    <row r="2233" spans="38:39" x14ac:dyDescent="0.35">
      <c r="AL2233" s="22">
        <f t="shared" ref="AL2233:AM2233" si="1796">AL1706</f>
        <v>71.772340903861746</v>
      </c>
      <c r="AM2233" s="22">
        <f t="shared" si="1796"/>
        <v>70.77738746213015</v>
      </c>
    </row>
    <row r="2234" spans="38:39" x14ac:dyDescent="0.35">
      <c r="AL2234" s="22">
        <f t="shared" ref="AL2234:AM2234" si="1797">AL1707</f>
        <v>0</v>
      </c>
      <c r="AM2234" s="22">
        <f t="shared" si="1797"/>
        <v>0</v>
      </c>
    </row>
    <row r="2235" spans="38:39" x14ac:dyDescent="0.35">
      <c r="AL2235" s="22">
        <f t="shared" ref="AL2235:AM2235" si="1798">AL1708</f>
        <v>0</v>
      </c>
      <c r="AM2235" s="22">
        <f t="shared" si="1798"/>
        <v>0</v>
      </c>
    </row>
    <row r="2236" spans="38:39" x14ac:dyDescent="0.35">
      <c r="AL2236" s="22">
        <f t="shared" ref="AL2236:AM2236" si="1799">AL1709</f>
        <v>0</v>
      </c>
      <c r="AM2236" s="22">
        <f t="shared" si="1799"/>
        <v>0</v>
      </c>
    </row>
    <row r="2237" spans="38:39" x14ac:dyDescent="0.35">
      <c r="AL2237" s="22">
        <f t="shared" ref="AL2237:AM2237" si="1800">AL1710</f>
        <v>0</v>
      </c>
      <c r="AM2237" s="22">
        <f t="shared" si="1800"/>
        <v>0</v>
      </c>
    </row>
    <row r="2238" spans="38:39" x14ac:dyDescent="0.35">
      <c r="AL2238" s="22">
        <f t="shared" ref="AL2238:AM2238" si="1801">AL1711</f>
        <v>0</v>
      </c>
      <c r="AM2238" s="22">
        <f t="shared" si="1801"/>
        <v>0</v>
      </c>
    </row>
    <row r="2239" spans="38:39" x14ac:dyDescent="0.35">
      <c r="AL2239" s="22">
        <f t="shared" ref="AL2239:AM2239" si="1802">AL1712</f>
        <v>0</v>
      </c>
      <c r="AM2239" s="22">
        <f t="shared" si="1802"/>
        <v>0</v>
      </c>
    </row>
    <row r="2240" spans="38:39" x14ac:dyDescent="0.35">
      <c r="AL2240" s="22">
        <f t="shared" ref="AL2240:AM2240" si="1803">AL1713</f>
        <v>0</v>
      </c>
      <c r="AM2240" s="22">
        <f t="shared" si="1803"/>
        <v>0</v>
      </c>
    </row>
    <row r="2241" spans="38:39" x14ac:dyDescent="0.35">
      <c r="AL2241" s="22">
        <f t="shared" ref="AL2241:AM2241" si="1804">AL1714</f>
        <v>0</v>
      </c>
      <c r="AM2241" s="22">
        <f t="shared" si="1804"/>
        <v>0</v>
      </c>
    </row>
    <row r="2242" spans="38:39" x14ac:dyDescent="0.35">
      <c r="AL2242" s="22">
        <f t="shared" ref="AL2242:AM2242" si="1805">AL1715</f>
        <v>0</v>
      </c>
      <c r="AM2242" s="22">
        <f t="shared" si="1805"/>
        <v>0</v>
      </c>
    </row>
    <row r="2243" spans="38:39" x14ac:dyDescent="0.35">
      <c r="AL2243" s="22">
        <f t="shared" ref="AL2243:AM2243" si="1806">AL1716</f>
        <v>0</v>
      </c>
      <c r="AM2243" s="22">
        <f t="shared" si="1806"/>
        <v>0</v>
      </c>
    </row>
    <row r="2244" spans="38:39" x14ac:dyDescent="0.35">
      <c r="AL2244" s="22">
        <f t="shared" ref="AL2244:AM2244" si="1807">AL1717</f>
        <v>0</v>
      </c>
      <c r="AM2244" s="22">
        <f t="shared" si="1807"/>
        <v>0</v>
      </c>
    </row>
    <row r="2245" spans="38:39" x14ac:dyDescent="0.35">
      <c r="AL2245" s="22">
        <f t="shared" ref="AL2245:AM2245" si="1808">AL1718</f>
        <v>0</v>
      </c>
      <c r="AM2245" s="22">
        <f t="shared" si="1808"/>
        <v>0</v>
      </c>
    </row>
    <row r="2246" spans="38:39" x14ac:dyDescent="0.35">
      <c r="AL2246" s="22">
        <f t="shared" ref="AL2246:AM2246" si="1809">AL1719</f>
        <v>0</v>
      </c>
      <c r="AM2246" s="22">
        <f t="shared" si="1809"/>
        <v>0</v>
      </c>
    </row>
    <row r="2247" spans="38:39" x14ac:dyDescent="0.35">
      <c r="AL2247" s="22">
        <f t="shared" ref="AL2247:AM2247" si="1810">AL1720</f>
        <v>0</v>
      </c>
      <c r="AM2247" s="22">
        <f t="shared" si="1810"/>
        <v>0</v>
      </c>
    </row>
    <row r="2248" spans="38:39" x14ac:dyDescent="0.35">
      <c r="AL2248" s="22">
        <f t="shared" ref="AL2248:AM2248" si="1811">AL1721</f>
        <v>6.4530135670045397</v>
      </c>
      <c r="AM2248" s="22">
        <f t="shared" si="1811"/>
        <v>16.460116673716655</v>
      </c>
    </row>
    <row r="2249" spans="38:39" x14ac:dyDescent="0.35">
      <c r="AL2249" s="22">
        <f t="shared" ref="AL2249:AM2249" si="1812">AL1722</f>
        <v>7.6696419817100292</v>
      </c>
      <c r="AM2249" s="22">
        <f t="shared" si="1812"/>
        <v>20.81778637586882</v>
      </c>
    </row>
    <row r="2250" spans="38:39" x14ac:dyDescent="0.35">
      <c r="AL2250" s="22">
        <f t="shared" ref="AL2250:AM2250" si="1813">AL1723</f>
        <v>9.2176379804980026</v>
      </c>
      <c r="AM2250" s="22">
        <f t="shared" si="1813"/>
        <v>25.667369619867372</v>
      </c>
    </row>
    <row r="2251" spans="38:39" x14ac:dyDescent="0.35">
      <c r="AL2251" s="22">
        <f t="shared" ref="AL2251:AM2251" si="1814">AL1724</f>
        <v>10.728578451153814</v>
      </c>
      <c r="AM2251" s="22">
        <f t="shared" si="1814"/>
        <v>31.091048831123011</v>
      </c>
    </row>
    <row r="2252" spans="38:39" x14ac:dyDescent="0.35">
      <c r="AL2252" s="22">
        <f t="shared" ref="AL2252:AM2252" si="1815">AL1725</f>
        <v>12.814039085061866</v>
      </c>
      <c r="AM2252" s="22">
        <f t="shared" si="1815"/>
        <v>35.64492789213714</v>
      </c>
    </row>
    <row r="2253" spans="38:39" x14ac:dyDescent="0.35">
      <c r="AL2253" s="22">
        <f t="shared" ref="AL2253:AM2253" si="1816">AL1726</f>
        <v>15.156862797867348</v>
      </c>
      <c r="AM2253" s="22">
        <f t="shared" si="1816"/>
        <v>42.182056037975059</v>
      </c>
    </row>
    <row r="2254" spans="38:39" x14ac:dyDescent="0.35">
      <c r="AL2254" s="22">
        <f t="shared" ref="AL2254:AM2254" si="1817">AL1727</f>
        <v>17.525472359563029</v>
      </c>
      <c r="AM2254" s="22">
        <f t="shared" si="1817"/>
        <v>49.157094551066891</v>
      </c>
    </row>
    <row r="2255" spans="38:39" x14ac:dyDescent="0.35">
      <c r="AL2255" s="22">
        <f t="shared" ref="AL2255:AM2255" si="1818">AL1728</f>
        <v>20.343231919834956</v>
      </c>
      <c r="AM2255" s="22">
        <f t="shared" si="1818"/>
        <v>56.780914465268822</v>
      </c>
    </row>
    <row r="2256" spans="38:39" x14ac:dyDescent="0.35">
      <c r="AL2256" s="22">
        <f t="shared" ref="AL2256:AM2256" si="1819">AL1729</f>
        <v>23.306181295929381</v>
      </c>
      <c r="AM2256" s="22">
        <f t="shared" si="1819"/>
        <v>62.144821581435238</v>
      </c>
    </row>
    <row r="2257" spans="38:39" x14ac:dyDescent="0.35">
      <c r="AL2257" s="22">
        <f t="shared" ref="AL2257:AM2257" si="1820">AL1730</f>
        <v>26.492403515001541</v>
      </c>
      <c r="AM2257" s="22">
        <f t="shared" si="1820"/>
        <v>69.910667415133659</v>
      </c>
    </row>
    <row r="2258" spans="38:39" x14ac:dyDescent="0.35">
      <c r="AL2258" s="22">
        <f t="shared" ref="AL2258:AM2258" si="1821">AL1731</f>
        <v>30.261143170516281</v>
      </c>
      <c r="AM2258" s="22">
        <f t="shared" si="1821"/>
        <v>77.250424397017881</v>
      </c>
    </row>
    <row r="2259" spans="38:39" x14ac:dyDescent="0.35">
      <c r="AL2259" s="22">
        <f t="shared" ref="AL2259:AM2259" si="1822">AL1732</f>
        <v>34.281868499871528</v>
      </c>
      <c r="AM2259" s="22">
        <f t="shared" si="1822"/>
        <v>82.448472532600732</v>
      </c>
    </row>
    <row r="2260" spans="38:39" x14ac:dyDescent="0.35">
      <c r="AL2260" s="22">
        <f t="shared" ref="AL2260:AM2260" si="1823">AL1733</f>
        <v>39.110182557236008</v>
      </c>
      <c r="AM2260" s="22">
        <f t="shared" si="1823"/>
        <v>82.952432501418599</v>
      </c>
    </row>
    <row r="2261" spans="38:39" x14ac:dyDescent="0.35">
      <c r="AL2261" s="22">
        <f t="shared" ref="AL2261:AM2261" si="1824">AL1734</f>
        <v>43.503601526795116</v>
      </c>
      <c r="AM2261" s="22">
        <f t="shared" si="1824"/>
        <v>82.514795652454438</v>
      </c>
    </row>
    <row r="2262" spans="38:39" x14ac:dyDescent="0.35">
      <c r="AL2262" s="22">
        <f t="shared" ref="AL2262:AM2262" si="1825">AL1735</f>
        <v>49.883652849083624</v>
      </c>
      <c r="AM2262" s="22">
        <f t="shared" si="1825"/>
        <v>81.336417592751914</v>
      </c>
    </row>
    <row r="2263" spans="38:39" x14ac:dyDescent="0.35">
      <c r="AL2263" s="22">
        <f t="shared" ref="AL2263:AM2263" si="1826">AL1736</f>
        <v>56.26896108697958</v>
      </c>
      <c r="AM2263" s="22">
        <f t="shared" si="1826"/>
        <v>82.539452620787472</v>
      </c>
    </row>
    <row r="2264" spans="38:39" x14ac:dyDescent="0.35">
      <c r="AL2264" s="22">
        <f t="shared" ref="AL2264:AM2264" si="1827">AL1737</f>
        <v>63.196745991030951</v>
      </c>
      <c r="AM2264" s="22">
        <f t="shared" si="1827"/>
        <v>82.940205651098211</v>
      </c>
    </row>
    <row r="2265" spans="38:39" x14ac:dyDescent="0.35">
      <c r="AL2265" s="22">
        <f t="shared" ref="AL2265:AM2265" si="1828">AL1738</f>
        <v>73.754507275432957</v>
      </c>
      <c r="AM2265" s="22">
        <f t="shared" si="1828"/>
        <v>82.327081518127528</v>
      </c>
    </row>
    <row r="2266" spans="38:39" x14ac:dyDescent="0.35">
      <c r="AL2266" s="22">
        <f t="shared" ref="AL2266:AM2266" si="1829">AL1739</f>
        <v>81.605430697154333</v>
      </c>
      <c r="AM2266" s="22">
        <f t="shared" si="1829"/>
        <v>79.317888473815017</v>
      </c>
    </row>
    <row r="2267" spans="38:39" x14ac:dyDescent="0.35">
      <c r="AL2267" s="22">
        <f t="shared" ref="AL2267:AM2267" si="1830">AL1740</f>
        <v>0</v>
      </c>
      <c r="AM2267" s="22">
        <f t="shared" si="1830"/>
        <v>0</v>
      </c>
    </row>
    <row r="2268" spans="38:39" x14ac:dyDescent="0.35">
      <c r="AL2268" s="22">
        <f t="shared" ref="AL2268:AM2268" si="1831">AL1741</f>
        <v>0</v>
      </c>
      <c r="AM2268" s="22">
        <f t="shared" si="1831"/>
        <v>0</v>
      </c>
    </row>
    <row r="2269" spans="38:39" x14ac:dyDescent="0.35">
      <c r="AL2269" s="22">
        <f t="shared" ref="AL2269:AM2269" si="1832">AL1742</f>
        <v>0</v>
      </c>
      <c r="AM2269" s="22">
        <f t="shared" si="1832"/>
        <v>0</v>
      </c>
    </row>
    <row r="2270" spans="38:39" x14ac:dyDescent="0.35">
      <c r="AL2270" s="22">
        <f t="shared" ref="AL2270:AM2270" si="1833">AL1743</f>
        <v>0</v>
      </c>
      <c r="AM2270" s="22">
        <f t="shared" si="1833"/>
        <v>0</v>
      </c>
    </row>
    <row r="2271" spans="38:39" x14ac:dyDescent="0.35">
      <c r="AL2271" s="22">
        <f t="shared" ref="AL2271:AM2271" si="1834">AL1744</f>
        <v>0</v>
      </c>
      <c r="AM2271" s="22">
        <f t="shared" si="1834"/>
        <v>0</v>
      </c>
    </row>
    <row r="2272" spans="38:39" x14ac:dyDescent="0.35">
      <c r="AL2272" s="22">
        <f t="shared" ref="AL2272:AM2272" si="1835">AL1745</f>
        <v>0</v>
      </c>
      <c r="AM2272" s="22">
        <f t="shared" si="1835"/>
        <v>0</v>
      </c>
    </row>
    <row r="2273" spans="38:39" x14ac:dyDescent="0.35">
      <c r="AL2273" s="22">
        <f t="shared" ref="AL2273:AM2273" si="1836">AL1746</f>
        <v>0</v>
      </c>
      <c r="AM2273" s="22">
        <f t="shared" si="1836"/>
        <v>0</v>
      </c>
    </row>
    <row r="2274" spans="38:39" x14ac:dyDescent="0.35">
      <c r="AL2274" s="22">
        <f t="shared" ref="AL2274:AM2274" si="1837">AL1747</f>
        <v>0</v>
      </c>
      <c r="AM2274" s="22">
        <f t="shared" si="1837"/>
        <v>0</v>
      </c>
    </row>
    <row r="2275" spans="38:39" x14ac:dyDescent="0.35">
      <c r="AL2275" s="22">
        <f t="shared" ref="AL2275:AM2275" si="1838">AL1748</f>
        <v>0</v>
      </c>
      <c r="AM2275" s="22">
        <f t="shared" si="1838"/>
        <v>0</v>
      </c>
    </row>
    <row r="2276" spans="38:39" x14ac:dyDescent="0.35">
      <c r="AL2276" s="22">
        <f t="shared" ref="AL2276:AM2276" si="1839">AL1749</f>
        <v>0</v>
      </c>
      <c r="AM2276" s="22">
        <f t="shared" si="1839"/>
        <v>0</v>
      </c>
    </row>
    <row r="2277" spans="38:39" x14ac:dyDescent="0.35">
      <c r="AL2277" s="22">
        <f t="shared" ref="AL2277:AM2277" si="1840">AL1750</f>
        <v>0</v>
      </c>
      <c r="AM2277" s="22">
        <f t="shared" si="1840"/>
        <v>0</v>
      </c>
    </row>
    <row r="2278" spans="38:39" x14ac:dyDescent="0.35">
      <c r="AL2278" s="22">
        <f t="shared" ref="AL2278:AM2278" si="1841">AL1751</f>
        <v>0</v>
      </c>
      <c r="AM2278" s="22">
        <f t="shared" si="1841"/>
        <v>0</v>
      </c>
    </row>
    <row r="2279" spans="38:39" x14ac:dyDescent="0.35">
      <c r="AL2279" s="22">
        <f t="shared" ref="AL2279:AM2279" si="1842">AL1752</f>
        <v>0</v>
      </c>
      <c r="AM2279" s="22">
        <f t="shared" si="1842"/>
        <v>0</v>
      </c>
    </row>
    <row r="2280" spans="38:39" x14ac:dyDescent="0.35">
      <c r="AL2280" s="22">
        <f t="shared" ref="AL2280:AM2280" si="1843">AL1753</f>
        <v>7.239549118409724</v>
      </c>
      <c r="AM2280" s="22">
        <f t="shared" si="1843"/>
        <v>17.030285959568307</v>
      </c>
    </row>
    <row r="2281" spans="38:39" x14ac:dyDescent="0.35">
      <c r="AL2281" s="22">
        <f t="shared" ref="AL2281:AM2281" si="1844">AL1754</f>
        <v>7.8058814969456858</v>
      </c>
      <c r="AM2281" s="22">
        <f t="shared" si="1844"/>
        <v>21.42538556537032</v>
      </c>
    </row>
    <row r="2282" spans="38:39" x14ac:dyDescent="0.35">
      <c r="AL2282" s="22">
        <f t="shared" ref="AL2282:AM2282" si="1845">AL1755</f>
        <v>9.5792524783588533</v>
      </c>
      <c r="AM2282" s="22">
        <f t="shared" si="1845"/>
        <v>26.452283641357852</v>
      </c>
    </row>
    <row r="2283" spans="38:39" x14ac:dyDescent="0.35">
      <c r="AL2283" s="22">
        <f t="shared" ref="AL2283:AM2283" si="1846">AL1756</f>
        <v>11.383356756037076</v>
      </c>
      <c r="AM2283" s="22">
        <f t="shared" si="1846"/>
        <v>32.098303772672601</v>
      </c>
    </row>
    <row r="2284" spans="38:39" x14ac:dyDescent="0.35">
      <c r="AL2284" s="22">
        <f t="shared" ref="AL2284:AM2284" si="1847">AL1757</f>
        <v>13.127570436853203</v>
      </c>
      <c r="AM2284" s="22">
        <f t="shared" si="1847"/>
        <v>36.838426316045108</v>
      </c>
    </row>
    <row r="2285" spans="38:39" x14ac:dyDescent="0.35">
      <c r="AL2285" s="22">
        <f t="shared" ref="AL2285:AM2285" si="1848">AL1758</f>
        <v>15.353626626678144</v>
      </c>
      <c r="AM2285" s="22">
        <f t="shared" si="1848"/>
        <v>43.553429535501373</v>
      </c>
    </row>
    <row r="2286" spans="38:39" x14ac:dyDescent="0.35">
      <c r="AL2286" s="22">
        <f t="shared" ref="AL2286:AM2286" si="1849">AL1759</f>
        <v>18.296169267627061</v>
      </c>
      <c r="AM2286" s="22">
        <f t="shared" si="1849"/>
        <v>51.049519731061778</v>
      </c>
    </row>
    <row r="2287" spans="38:39" x14ac:dyDescent="0.35">
      <c r="AL2287" s="22">
        <f t="shared" ref="AL2287:AM2287" si="1850">AL1760</f>
        <v>20.988733756116719</v>
      </c>
      <c r="AM2287" s="22">
        <f t="shared" si="1850"/>
        <v>58.877033648090588</v>
      </c>
    </row>
    <row r="2288" spans="38:39" x14ac:dyDescent="0.35">
      <c r="AL2288" s="22">
        <f t="shared" ref="AL2288:AM2288" si="1851">AL1761</f>
        <v>24.058905122168436</v>
      </c>
      <c r="AM2288" s="22">
        <f t="shared" si="1851"/>
        <v>65.457717756694322</v>
      </c>
    </row>
    <row r="2289" spans="38:39" x14ac:dyDescent="0.35">
      <c r="AL2289" s="22">
        <f t="shared" ref="AL2289:AM2289" si="1852">AL1762</f>
        <v>27.328202388046417</v>
      </c>
      <c r="AM2289" s="22">
        <f t="shared" si="1852"/>
        <v>72.953353135641137</v>
      </c>
    </row>
    <row r="2290" spans="38:39" x14ac:dyDescent="0.35">
      <c r="AL2290" s="22">
        <f t="shared" ref="AL2290:AM2290" si="1853">AL1763</f>
        <v>31.231791076043567</v>
      </c>
      <c r="AM2290" s="22">
        <f t="shared" si="1853"/>
        <v>81.286807855060459</v>
      </c>
    </row>
    <row r="2291" spans="38:39" x14ac:dyDescent="0.35">
      <c r="AL2291" s="22">
        <f t="shared" ref="AL2291:AM2291" si="1854">AL1764</f>
        <v>35.420653729995578</v>
      </c>
      <c r="AM2291" s="22">
        <f t="shared" si="1854"/>
        <v>89.256819824440626</v>
      </c>
    </row>
    <row r="2292" spans="38:39" x14ac:dyDescent="0.35">
      <c r="AL2292" s="22">
        <f t="shared" ref="AL2292:AM2292" si="1855">AL1765</f>
        <v>40.003968086903434</v>
      </c>
      <c r="AM2292" s="22">
        <f t="shared" si="1855"/>
        <v>91.659733632787152</v>
      </c>
    </row>
    <row r="2293" spans="38:39" x14ac:dyDescent="0.35">
      <c r="AL2293" s="22">
        <f t="shared" ref="AL2293:AM2293" si="1856">AL1766</f>
        <v>44.806567274834393</v>
      </c>
      <c r="AM2293" s="22">
        <f t="shared" si="1856"/>
        <v>92.015770349528722</v>
      </c>
    </row>
    <row r="2294" spans="38:39" x14ac:dyDescent="0.35">
      <c r="AL2294" s="22">
        <f t="shared" ref="AL2294:AM2294" si="1857">AL1767</f>
        <v>50.012162244383461</v>
      </c>
      <c r="AM2294" s="22">
        <f t="shared" si="1857"/>
        <v>91.883336953151769</v>
      </c>
    </row>
    <row r="2295" spans="38:39" x14ac:dyDescent="0.35">
      <c r="AL2295" s="22">
        <f t="shared" ref="AL2295:AM2295" si="1858">AL1768</f>
        <v>57.267744849895678</v>
      </c>
      <c r="AM2295" s="22">
        <f t="shared" si="1858"/>
        <v>91.091841190294176</v>
      </c>
    </row>
    <row r="2296" spans="38:39" x14ac:dyDescent="0.35">
      <c r="AL2296" s="22">
        <f t="shared" ref="AL2296:AM2296" si="1859">AL1769</f>
        <v>64.184297483996303</v>
      </c>
      <c r="AM2296" s="22">
        <f t="shared" si="1859"/>
        <v>92.376324329865739</v>
      </c>
    </row>
    <row r="2297" spans="38:39" x14ac:dyDescent="0.35">
      <c r="AL2297" s="22">
        <f t="shared" ref="AL2297:AM2297" si="1860">AL1770</f>
        <v>72.170863826309429</v>
      </c>
      <c r="AM2297" s="22">
        <f t="shared" si="1860"/>
        <v>92.747682766768619</v>
      </c>
    </row>
    <row r="2298" spans="38:39" x14ac:dyDescent="0.35">
      <c r="AL2298" s="22">
        <f t="shared" ref="AL2298:AM2298" si="1861">AL1771</f>
        <v>83.791004990557227</v>
      </c>
      <c r="AM2298" s="22">
        <f t="shared" si="1861"/>
        <v>92.028139447033894</v>
      </c>
    </row>
    <row r="2299" spans="38:39" x14ac:dyDescent="0.35">
      <c r="AL2299" s="22">
        <f t="shared" ref="AL2299:AM2299" si="1862">AL1772</f>
        <v>92.19765651661892</v>
      </c>
      <c r="AM2299" s="22">
        <f t="shared" si="1862"/>
        <v>88.543984833875882</v>
      </c>
    </row>
    <row r="2300" spans="38:39" x14ac:dyDescent="0.35">
      <c r="AL2300" s="22">
        <f t="shared" ref="AL2300:AM2300" si="1863">AL1773</f>
        <v>0</v>
      </c>
      <c r="AM2300" s="22">
        <f t="shared" si="1863"/>
        <v>0</v>
      </c>
    </row>
    <row r="2301" spans="38:39" x14ac:dyDescent="0.35">
      <c r="AL2301" s="22">
        <f t="shared" ref="AL2301:AM2301" si="1864">AL1774</f>
        <v>0</v>
      </c>
      <c r="AM2301" s="22">
        <f t="shared" si="1864"/>
        <v>0</v>
      </c>
    </row>
    <row r="2302" spans="38:39" x14ac:dyDescent="0.35">
      <c r="AL2302" s="22">
        <f t="shared" ref="AL2302:AM2302" si="1865">AL1775</f>
        <v>0</v>
      </c>
      <c r="AM2302" s="22">
        <f t="shared" si="1865"/>
        <v>0</v>
      </c>
    </row>
    <row r="2303" spans="38:39" x14ac:dyDescent="0.35">
      <c r="AL2303" s="22">
        <f t="shared" ref="AL2303:AM2303" si="1866">AL1776</f>
        <v>0</v>
      </c>
      <c r="AM2303" s="22">
        <f t="shared" si="1866"/>
        <v>0</v>
      </c>
    </row>
    <row r="2304" spans="38:39" x14ac:dyDescent="0.35">
      <c r="AL2304" s="22">
        <f t="shared" ref="AL2304:AM2304" si="1867">AL1777</f>
        <v>0</v>
      </c>
      <c r="AM2304" s="22">
        <f t="shared" si="1867"/>
        <v>0</v>
      </c>
    </row>
    <row r="2305" spans="38:39" x14ac:dyDescent="0.35">
      <c r="AL2305" s="22">
        <f t="shared" ref="AL2305:AM2305" si="1868">AL1778</f>
        <v>0</v>
      </c>
      <c r="AM2305" s="22">
        <f t="shared" si="1868"/>
        <v>0</v>
      </c>
    </row>
    <row r="2306" spans="38:39" x14ac:dyDescent="0.35">
      <c r="AL2306" s="22">
        <f t="shared" ref="AL2306:AM2306" si="1869">AL1779</f>
        <v>0</v>
      </c>
      <c r="AM2306" s="22">
        <f t="shared" si="1869"/>
        <v>0</v>
      </c>
    </row>
    <row r="2307" spans="38:39" x14ac:dyDescent="0.35">
      <c r="AL2307" s="22">
        <f t="shared" ref="AL2307:AM2307" si="1870">AL1780</f>
        <v>0</v>
      </c>
      <c r="AM2307" s="22">
        <f t="shared" si="1870"/>
        <v>0</v>
      </c>
    </row>
    <row r="2308" spans="38:39" x14ac:dyDescent="0.35">
      <c r="AL2308" s="22">
        <f t="shared" ref="AL2308:AM2308" si="1871">AL1781</f>
        <v>0</v>
      </c>
      <c r="AM2308" s="22">
        <f t="shared" si="1871"/>
        <v>0</v>
      </c>
    </row>
    <row r="2309" spans="38:39" x14ac:dyDescent="0.35">
      <c r="AL2309" s="22">
        <f t="shared" ref="AL2309:AM2309" si="1872">AL1782</f>
        <v>0</v>
      </c>
      <c r="AM2309" s="22">
        <f t="shared" si="1872"/>
        <v>0</v>
      </c>
    </row>
    <row r="2310" spans="38:39" x14ac:dyDescent="0.35">
      <c r="AL2310" s="22">
        <f t="shared" ref="AL2310:AM2310" si="1873">AL1783</f>
        <v>0</v>
      </c>
      <c r="AM2310" s="22">
        <f t="shared" si="1873"/>
        <v>0</v>
      </c>
    </row>
    <row r="2311" spans="38:39" x14ac:dyDescent="0.35">
      <c r="AL2311" s="22">
        <f t="shared" ref="AL2311:AM2311" si="1874">AL1784</f>
        <v>0</v>
      </c>
      <c r="AM2311" s="22">
        <f t="shared" si="1874"/>
        <v>0</v>
      </c>
    </row>
    <row r="2312" spans="38:39" x14ac:dyDescent="0.35">
      <c r="AL2312" s="22">
        <f t="shared" ref="AL2312:AM2312" si="1875">AL1785</f>
        <v>7.6526789974095966</v>
      </c>
      <c r="AM2312" s="22">
        <f t="shared" si="1875"/>
        <v>15.526654888482778</v>
      </c>
    </row>
    <row r="2313" spans="38:39" x14ac:dyDescent="0.35">
      <c r="AL2313" s="22">
        <f t="shared" ref="AL2313:AM2313" si="1876">AL1786</f>
        <v>7.8476423500253096</v>
      </c>
      <c r="AM2313" s="22">
        <f t="shared" si="1876"/>
        <v>21.966838288970838</v>
      </c>
    </row>
    <row r="2314" spans="38:39" x14ac:dyDescent="0.35">
      <c r="AL2314" s="22">
        <f t="shared" ref="AL2314:AM2314" si="1877">AL1787</f>
        <v>9.6303370614099197</v>
      </c>
      <c r="AM2314" s="22">
        <f t="shared" si="1877"/>
        <v>27.219762330345091</v>
      </c>
    </row>
    <row r="2315" spans="38:39" x14ac:dyDescent="0.35">
      <c r="AL2315" s="22">
        <f t="shared" ref="AL2315:AM2315" si="1878">AL1788</f>
        <v>11.497641366260904</v>
      </c>
      <c r="AM2315" s="22">
        <f t="shared" si="1878"/>
        <v>33.122598635175223</v>
      </c>
    </row>
    <row r="2316" spans="38:39" x14ac:dyDescent="0.35">
      <c r="AL2316" s="22">
        <f t="shared" ref="AL2316:AM2316" si="1879">AL1789</f>
        <v>13.709865233508037</v>
      </c>
      <c r="AM2316" s="22">
        <f t="shared" si="1879"/>
        <v>39.648282298543414</v>
      </c>
    </row>
    <row r="2317" spans="38:39" x14ac:dyDescent="0.35">
      <c r="AL2317" s="22">
        <f t="shared" ref="AL2317:AM2317" si="1880">AL1790</f>
        <v>16.049106840390504</v>
      </c>
      <c r="AM2317" s="22">
        <f t="shared" si="1880"/>
        <v>44.988547899114387</v>
      </c>
    </row>
    <row r="2318" spans="38:39" x14ac:dyDescent="0.35">
      <c r="AL2318" s="22">
        <f t="shared" ref="AL2318:AM2318" si="1881">AL1791</f>
        <v>18.718275838345573</v>
      </c>
      <c r="AM2318" s="22">
        <f t="shared" si="1881"/>
        <v>52.764792097947691</v>
      </c>
    </row>
    <row r="2319" spans="38:39" x14ac:dyDescent="0.35">
      <c r="AL2319" s="22">
        <f t="shared" ref="AL2319:AM2319" si="1882">AL1792</f>
        <v>21.62838769907956</v>
      </c>
      <c r="AM2319" s="22">
        <f t="shared" si="1882"/>
        <v>60.943041780917206</v>
      </c>
    </row>
    <row r="2320" spans="38:39" x14ac:dyDescent="0.35">
      <c r="AL2320" s="22">
        <f t="shared" ref="AL2320:AM2320" si="1883">AL1793</f>
        <v>24.926244669228637</v>
      </c>
      <c r="AM2320" s="22">
        <f t="shared" si="1883"/>
        <v>69.874201787093014</v>
      </c>
    </row>
    <row r="2321" spans="38:39" x14ac:dyDescent="0.35">
      <c r="AL2321" s="22">
        <f t="shared" ref="AL2321:AM2321" si="1884">AL1794</f>
        <v>28.214261027055453</v>
      </c>
      <c r="AM2321" s="22">
        <f t="shared" si="1884"/>
        <v>76.002919129787301</v>
      </c>
    </row>
    <row r="2322" spans="38:39" x14ac:dyDescent="0.35">
      <c r="AL2322" s="22">
        <f t="shared" ref="AL2322:AM2322" si="1885">AL1795</f>
        <v>32.043325838546785</v>
      </c>
      <c r="AM2322" s="22">
        <f t="shared" si="1885"/>
        <v>84.998548380310595</v>
      </c>
    </row>
    <row r="2323" spans="38:39" x14ac:dyDescent="0.35">
      <c r="AL2323" s="22">
        <f t="shared" ref="AL2323:AM2323" si="1886">AL1796</f>
        <v>36.55839563463767</v>
      </c>
      <c r="AM2323" s="22">
        <f t="shared" si="1886"/>
        <v>93.525304913994134</v>
      </c>
    </row>
    <row r="2324" spans="38:39" x14ac:dyDescent="0.35">
      <c r="AL2324" s="22">
        <f t="shared" ref="AL2324:AM2324" si="1887">AL1797</f>
        <v>40.628270667069799</v>
      </c>
      <c r="AM2324" s="22">
        <f t="shared" si="1887"/>
        <v>101.90653063242908</v>
      </c>
    </row>
    <row r="2325" spans="38:39" x14ac:dyDescent="0.35">
      <c r="AL2325" s="22">
        <f t="shared" ref="AL2325:AM2325" si="1888">AL1798</f>
        <v>46.094159263435024</v>
      </c>
      <c r="AM2325" s="22">
        <f t="shared" si="1888"/>
        <v>101.91481054603697</v>
      </c>
    </row>
    <row r="2326" spans="38:39" x14ac:dyDescent="0.35">
      <c r="AL2326" s="22">
        <f t="shared" ref="AL2326:AM2326" si="1889">AL1799</f>
        <v>51.050198448721865</v>
      </c>
      <c r="AM2326" s="22">
        <f t="shared" si="1889"/>
        <v>101.24671911502449</v>
      </c>
    </row>
    <row r="2327" spans="38:39" x14ac:dyDescent="0.35">
      <c r="AL2327" s="22">
        <f t="shared" ref="AL2327:AM2327" si="1890">AL1800</f>
        <v>57.491043736647001</v>
      </c>
      <c r="AM2327" s="22">
        <f t="shared" si="1890"/>
        <v>102.13673693333358</v>
      </c>
    </row>
    <row r="2328" spans="38:39" x14ac:dyDescent="0.35">
      <c r="AL2328" s="22">
        <f t="shared" ref="AL2328:AM2328" si="1891">AL1801</f>
        <v>65.29520520857686</v>
      </c>
      <c r="AM2328" s="22">
        <f t="shared" si="1891"/>
        <v>101.66511378949929</v>
      </c>
    </row>
    <row r="2329" spans="38:39" x14ac:dyDescent="0.35">
      <c r="AL2329" s="22">
        <f t="shared" ref="AL2329:AM2329" si="1892">AL1802</f>
        <v>72.777944140995629</v>
      </c>
      <c r="AM2329" s="22">
        <f t="shared" si="1892"/>
        <v>102.0387396420646</v>
      </c>
    </row>
    <row r="2330" spans="38:39" x14ac:dyDescent="0.35">
      <c r="AL2330" s="22">
        <f t="shared" ref="AL2330:AM2330" si="1893">AL1803</f>
        <v>82.077721644959169</v>
      </c>
      <c r="AM2330" s="22">
        <f t="shared" si="1893"/>
        <v>102.54003074310762</v>
      </c>
    </row>
    <row r="2331" spans="38:39" x14ac:dyDescent="0.35">
      <c r="AL2331" s="22">
        <f t="shared" ref="AL2331:AM2331" si="1894">AL1804</f>
        <v>94.175635737811021</v>
      </c>
      <c r="AM2331" s="22">
        <f t="shared" si="1894"/>
        <v>100.88540457001385</v>
      </c>
    </row>
    <row r="2332" spans="38:39" x14ac:dyDescent="0.35">
      <c r="AL2332" s="22">
        <f t="shared" ref="AL2332:AM2332" si="1895">AL1805</f>
        <v>0</v>
      </c>
      <c r="AM2332" s="22">
        <f t="shared" si="1895"/>
        <v>0</v>
      </c>
    </row>
    <row r="2333" spans="38:39" x14ac:dyDescent="0.35">
      <c r="AL2333" s="22">
        <f t="shared" ref="AL2333:AM2333" si="1896">AL1806</f>
        <v>0</v>
      </c>
      <c r="AM2333" s="22">
        <f t="shared" si="1896"/>
        <v>0</v>
      </c>
    </row>
    <row r="2334" spans="38:39" x14ac:dyDescent="0.35">
      <c r="AL2334" s="22">
        <f t="shared" ref="AL2334:AM2334" si="1897">AL1807</f>
        <v>0</v>
      </c>
      <c r="AM2334" s="22">
        <f t="shared" si="1897"/>
        <v>0</v>
      </c>
    </row>
    <row r="2335" spans="38:39" x14ac:dyDescent="0.35">
      <c r="AL2335" s="22">
        <f t="shared" ref="AL2335:AM2335" si="1898">AL1808</f>
        <v>0</v>
      </c>
      <c r="AM2335" s="22">
        <f t="shared" si="1898"/>
        <v>0</v>
      </c>
    </row>
    <row r="2336" spans="38:39" x14ac:dyDescent="0.35">
      <c r="AL2336" s="22">
        <f t="shared" ref="AL2336:AM2336" si="1899">AL1809</f>
        <v>0</v>
      </c>
      <c r="AM2336" s="22">
        <f t="shared" si="1899"/>
        <v>0</v>
      </c>
    </row>
    <row r="2337" spans="38:39" x14ac:dyDescent="0.35">
      <c r="AL2337" s="22">
        <f t="shared" ref="AL2337:AM2337" si="1900">AL1810</f>
        <v>0</v>
      </c>
      <c r="AM2337" s="22">
        <f t="shared" si="1900"/>
        <v>0</v>
      </c>
    </row>
    <row r="2338" spans="38:39" x14ac:dyDescent="0.35">
      <c r="AL2338" s="22">
        <f t="shared" ref="AL2338:AM2338" si="1901">AL1811</f>
        <v>0</v>
      </c>
      <c r="AM2338" s="22">
        <f t="shared" si="1901"/>
        <v>0</v>
      </c>
    </row>
    <row r="2339" spans="38:39" x14ac:dyDescent="0.35">
      <c r="AL2339" s="22">
        <f t="shared" ref="AL2339:AM2339" si="1902">AL1812</f>
        <v>0</v>
      </c>
      <c r="AM2339" s="22">
        <f t="shared" si="1902"/>
        <v>0</v>
      </c>
    </row>
    <row r="2340" spans="38:39" x14ac:dyDescent="0.35">
      <c r="AL2340" s="22">
        <f t="shared" ref="AL2340:AM2340" si="1903">AL1813</f>
        <v>0</v>
      </c>
      <c r="AM2340" s="22">
        <f t="shared" si="1903"/>
        <v>0</v>
      </c>
    </row>
    <row r="2341" spans="38:39" x14ac:dyDescent="0.35">
      <c r="AL2341" s="22">
        <f t="shared" ref="AL2341:AM2341" si="1904">AL1814</f>
        <v>0</v>
      </c>
      <c r="AM2341" s="22">
        <f t="shared" si="1904"/>
        <v>0</v>
      </c>
    </row>
    <row r="2342" spans="38:39" x14ac:dyDescent="0.35">
      <c r="AL2342" s="22">
        <f t="shared" ref="AL2342:AM2342" si="1905">AL1815</f>
        <v>0</v>
      </c>
      <c r="AM2342" s="22">
        <f t="shared" si="1905"/>
        <v>0</v>
      </c>
    </row>
    <row r="2343" spans="38:39" x14ac:dyDescent="0.35">
      <c r="AL2343" s="22">
        <f t="shared" ref="AL2343:AM2343" si="1906">AL1816</f>
        <v>0</v>
      </c>
      <c r="AM2343" s="22">
        <f t="shared" si="1906"/>
        <v>0</v>
      </c>
    </row>
    <row r="2344" spans="38:39" x14ac:dyDescent="0.35">
      <c r="AL2344" s="22">
        <f t="shared" ref="AL2344:AM2344" si="1907">AL1817</f>
        <v>8.4250823693184316</v>
      </c>
      <c r="AM2344" s="22">
        <f t="shared" si="1907"/>
        <v>11.165433765026036</v>
      </c>
    </row>
    <row r="2345" spans="38:39" x14ac:dyDescent="0.35">
      <c r="AL2345" s="22">
        <f t="shared" ref="AL2345:AM2345" si="1908">AL1818</f>
        <v>8.6259994026247355</v>
      </c>
      <c r="AM2345" s="22">
        <f t="shared" si="1908"/>
        <v>22.40482655947206</v>
      </c>
    </row>
    <row r="2346" spans="38:39" x14ac:dyDescent="0.35">
      <c r="AL2346" s="22">
        <f t="shared" ref="AL2346:AM2346" si="1909">AL1819</f>
        <v>10.070718172031901</v>
      </c>
      <c r="AM2346" s="22">
        <f t="shared" si="1909"/>
        <v>27.967430995399763</v>
      </c>
    </row>
    <row r="2347" spans="38:39" x14ac:dyDescent="0.35">
      <c r="AL2347" s="22">
        <f t="shared" ref="AL2347:AM2347" si="1910">AL1820</f>
        <v>12.12377004100934</v>
      </c>
      <c r="AM2347" s="22">
        <f t="shared" si="1910"/>
        <v>34.082335884302807</v>
      </c>
    </row>
    <row r="2348" spans="38:39" x14ac:dyDescent="0.35">
      <c r="AL2348" s="22">
        <f t="shared" ref="AL2348:AM2348" si="1911">AL1821</f>
        <v>14.091617442299773</v>
      </c>
      <c r="AM2348" s="22">
        <f t="shared" si="1911"/>
        <v>40.85428417235827</v>
      </c>
    </row>
    <row r="2349" spans="38:39" x14ac:dyDescent="0.35">
      <c r="AL2349" s="22">
        <f t="shared" ref="AL2349:AM2349" si="1912">AL1822</f>
        <v>16.192664119899977</v>
      </c>
      <c r="AM2349" s="22">
        <f t="shared" si="1912"/>
        <v>46.382817092185071</v>
      </c>
    </row>
    <row r="2350" spans="38:39" x14ac:dyDescent="0.35">
      <c r="AL2350" s="22">
        <f t="shared" ref="AL2350:AM2350" si="1913">AL1823</f>
        <v>19.157123226308578</v>
      </c>
      <c r="AM2350" s="22">
        <f t="shared" si="1913"/>
        <v>54.347667270541336</v>
      </c>
    </row>
    <row r="2351" spans="38:39" x14ac:dyDescent="0.35">
      <c r="AL2351" s="22">
        <f t="shared" ref="AL2351:AM2351" si="1914">AL1824</f>
        <v>22.432494281818755</v>
      </c>
      <c r="AM2351" s="22">
        <f t="shared" si="1914"/>
        <v>63.124483678112647</v>
      </c>
    </row>
    <row r="2352" spans="38:39" x14ac:dyDescent="0.35">
      <c r="AL2352" s="22">
        <f t="shared" ref="AL2352:AM2352" si="1915">AL1825</f>
        <v>25.616496970467534</v>
      </c>
      <c r="AM2352" s="22">
        <f t="shared" si="1915"/>
        <v>72.24764994913572</v>
      </c>
    </row>
    <row r="2353" spans="38:39" x14ac:dyDescent="0.35">
      <c r="AL2353" s="22">
        <f t="shared" ref="AL2353:AM2353" si="1916">AL1826</f>
        <v>29.08560583290943</v>
      </c>
      <c r="AM2353" s="22">
        <f t="shared" si="1916"/>
        <v>80.336402563065946</v>
      </c>
    </row>
    <row r="2354" spans="38:39" x14ac:dyDescent="0.35">
      <c r="AL2354" s="22">
        <f t="shared" ref="AL2354:AM2354" si="1917">AL1827</f>
        <v>32.952961744884128</v>
      </c>
      <c r="AM2354" s="22">
        <f t="shared" si="1917"/>
        <v>88.414243407397308</v>
      </c>
    </row>
    <row r="2355" spans="38:39" x14ac:dyDescent="0.35">
      <c r="AL2355" s="22">
        <f t="shared" ref="AL2355:AM2355" si="1918">AL1828</f>
        <v>37.635359544530694</v>
      </c>
      <c r="AM2355" s="22">
        <f t="shared" si="1918"/>
        <v>98.29261145478236</v>
      </c>
    </row>
    <row r="2356" spans="38:39" x14ac:dyDescent="0.35">
      <c r="AL2356" s="22">
        <f t="shared" ref="AL2356:AM2356" si="1919">AL1829</f>
        <v>41.929805068946692</v>
      </c>
      <c r="AM2356" s="22">
        <f t="shared" si="1919"/>
        <v>107.34717298529146</v>
      </c>
    </row>
    <row r="2357" spans="38:39" x14ac:dyDescent="0.35">
      <c r="AL2357" s="22">
        <f t="shared" ref="AL2357:AM2357" si="1920">AL1830</f>
        <v>47.166672974989105</v>
      </c>
      <c r="AM2357" s="22">
        <f t="shared" si="1920"/>
        <v>112.81284031826806</v>
      </c>
    </row>
    <row r="2358" spans="38:39" x14ac:dyDescent="0.35">
      <c r="AL2358" s="22">
        <f t="shared" ref="AL2358:AM2358" si="1921">AL1831</f>
        <v>53.149552949598771</v>
      </c>
      <c r="AM2358" s="22">
        <f t="shared" si="1921"/>
        <v>113.4849351335596</v>
      </c>
    </row>
    <row r="2359" spans="38:39" x14ac:dyDescent="0.35">
      <c r="AL2359" s="22">
        <f t="shared" ref="AL2359:AM2359" si="1922">AL1832</f>
        <v>58.388756798919609</v>
      </c>
      <c r="AM2359" s="22">
        <f t="shared" si="1922"/>
        <v>112.6148126350873</v>
      </c>
    </row>
    <row r="2360" spans="38:39" x14ac:dyDescent="0.35">
      <c r="AL2360" s="22">
        <f t="shared" ref="AL2360:AM2360" si="1923">AL1833</f>
        <v>65.89238354941142</v>
      </c>
      <c r="AM2360" s="22">
        <f t="shared" si="1923"/>
        <v>112.30734308257946</v>
      </c>
    </row>
    <row r="2361" spans="38:39" x14ac:dyDescent="0.35">
      <c r="AL2361" s="22">
        <f t="shared" ref="AL2361:AM2361" si="1924">AL1834</f>
        <v>73.993494177484308</v>
      </c>
      <c r="AM2361" s="22">
        <f t="shared" si="1924"/>
        <v>113.04669642882091</v>
      </c>
    </row>
    <row r="2362" spans="38:39" x14ac:dyDescent="0.35">
      <c r="AL2362" s="22">
        <f t="shared" ref="AL2362:AM2362" si="1925">AL1835</f>
        <v>82.053863550392762</v>
      </c>
      <c r="AM2362" s="22">
        <f t="shared" si="1925"/>
        <v>113.39004502278351</v>
      </c>
    </row>
    <row r="2363" spans="38:39" x14ac:dyDescent="0.35">
      <c r="AL2363" s="22">
        <f t="shared" ref="AL2363:AM2363" si="1926">AL1836</f>
        <v>92.801965901175095</v>
      </c>
      <c r="AM2363" s="22">
        <f t="shared" si="1926"/>
        <v>113.86436263681058</v>
      </c>
    </row>
    <row r="2364" spans="38:39" x14ac:dyDescent="0.35">
      <c r="AL2364" s="22">
        <f t="shared" ref="AL2364:AM2364" si="1927">AL1837</f>
        <v>105.05838280507322</v>
      </c>
      <c r="AM2364" s="22">
        <f t="shared" si="1927"/>
        <v>111.97230229885326</v>
      </c>
    </row>
    <row r="2365" spans="38:39" x14ac:dyDescent="0.35">
      <c r="AL2365" s="22">
        <f t="shared" ref="AL2365:AM2365" si="1928">AL1838</f>
        <v>0</v>
      </c>
      <c r="AM2365" s="22">
        <f t="shared" si="1928"/>
        <v>0</v>
      </c>
    </row>
    <row r="2366" spans="38:39" x14ac:dyDescent="0.35">
      <c r="AL2366" s="22">
        <f t="shared" ref="AL2366:AM2366" si="1929">AL1839</f>
        <v>0</v>
      </c>
      <c r="AM2366" s="22">
        <f t="shared" si="1929"/>
        <v>0</v>
      </c>
    </row>
    <row r="2367" spans="38:39" x14ac:dyDescent="0.35">
      <c r="AL2367" s="22">
        <f t="shared" ref="AL2367:AM2367" si="1930">AL1840</f>
        <v>0</v>
      </c>
      <c r="AM2367" s="22">
        <f t="shared" si="1930"/>
        <v>0</v>
      </c>
    </row>
    <row r="2368" spans="38:39" x14ac:dyDescent="0.35">
      <c r="AL2368" s="22">
        <f t="shared" ref="AL2368:AM2368" si="1931">AL1841</f>
        <v>0</v>
      </c>
      <c r="AM2368" s="22">
        <f t="shared" si="1931"/>
        <v>0</v>
      </c>
    </row>
    <row r="2369" spans="38:39" x14ac:dyDescent="0.35">
      <c r="AL2369" s="22">
        <f t="shared" ref="AL2369:AM2369" si="1932">AL1842</f>
        <v>0</v>
      </c>
      <c r="AM2369" s="22">
        <f t="shared" si="1932"/>
        <v>0</v>
      </c>
    </row>
    <row r="2370" spans="38:39" x14ac:dyDescent="0.35">
      <c r="AL2370" s="22">
        <f t="shared" ref="AL2370:AM2370" si="1933">AL1843</f>
        <v>0</v>
      </c>
      <c r="AM2370" s="22">
        <f t="shared" si="1933"/>
        <v>0</v>
      </c>
    </row>
    <row r="2371" spans="38:39" x14ac:dyDescent="0.35">
      <c r="AL2371" s="22">
        <f t="shared" ref="AL2371:AM2371" si="1934">AL1844</f>
        <v>0</v>
      </c>
      <c r="AM2371" s="22">
        <f t="shared" si="1934"/>
        <v>0</v>
      </c>
    </row>
    <row r="2372" spans="38:39" x14ac:dyDescent="0.35">
      <c r="AL2372" s="22">
        <f t="shared" ref="AL2372:AM2372" si="1935">AL1845</f>
        <v>0</v>
      </c>
      <c r="AM2372" s="22">
        <f t="shared" si="1935"/>
        <v>0</v>
      </c>
    </row>
    <row r="2373" spans="38:39" x14ac:dyDescent="0.35">
      <c r="AL2373" s="22">
        <f t="shared" ref="AL2373:AM2373" si="1936">AL1846</f>
        <v>0</v>
      </c>
      <c r="AM2373" s="22">
        <f t="shared" si="1936"/>
        <v>0</v>
      </c>
    </row>
    <row r="2374" spans="38:39" x14ac:dyDescent="0.35">
      <c r="AL2374" s="22">
        <f t="shared" ref="AL2374:AM2374" si="1937">AL1847</f>
        <v>0</v>
      </c>
      <c r="AM2374" s="22">
        <f t="shared" si="1937"/>
        <v>0</v>
      </c>
    </row>
    <row r="2375" spans="38:39" x14ac:dyDescent="0.35">
      <c r="AL2375" s="22">
        <f t="shared" ref="AL2375:AM2375" si="1938">AL1848</f>
        <v>0</v>
      </c>
      <c r="AM2375" s="22">
        <f t="shared" si="1938"/>
        <v>0</v>
      </c>
    </row>
    <row r="2376" spans="38:39" x14ac:dyDescent="0.35">
      <c r="AL2376" s="22">
        <f t="shared" ref="AL2376:AM2376" si="1939">AL1849</f>
        <v>0</v>
      </c>
      <c r="AM2376" s="22">
        <f t="shared" si="1939"/>
        <v>0</v>
      </c>
    </row>
    <row r="2377" spans="38:39" x14ac:dyDescent="0.35">
      <c r="AL2377" s="22">
        <f t="shared" ref="AL2377:AM2377" si="1940">AL1850</f>
        <v>9.5417119916399038</v>
      </c>
      <c r="AM2377" s="22">
        <f t="shared" si="1940"/>
        <v>22.858506400872802</v>
      </c>
    </row>
    <row r="2378" spans="38:39" x14ac:dyDescent="0.35">
      <c r="AL2378" s="22">
        <f t="shared" ref="AL2378:AM2378" si="1941">AL1851</f>
        <v>10.164380288643478</v>
      </c>
      <c r="AM2378" s="22">
        <f t="shared" si="1941"/>
        <v>28.673940112080132</v>
      </c>
    </row>
    <row r="2379" spans="38:39" x14ac:dyDescent="0.35">
      <c r="AL2379" s="22">
        <f t="shared" ref="AL2379:AM2379" si="1942">AL1852</f>
        <v>12.353695049342496</v>
      </c>
      <c r="AM2379" s="22">
        <f t="shared" si="1942"/>
        <v>34.985270223332805</v>
      </c>
    </row>
    <row r="2380" spans="38:39" x14ac:dyDescent="0.35">
      <c r="AL2380" s="22">
        <f t="shared" ref="AL2380:AM2380" si="1943">AL1853</f>
        <v>14.738982001396687</v>
      </c>
      <c r="AM2380" s="22">
        <f t="shared" si="1943"/>
        <v>42.025278666917721</v>
      </c>
    </row>
    <row r="2381" spans="38:39" x14ac:dyDescent="0.35">
      <c r="AL2381" s="22">
        <f t="shared" ref="AL2381:AM2381" si="1944">AL1854</f>
        <v>17.101197196104597</v>
      </c>
      <c r="AM2381" s="22">
        <f t="shared" si="1944"/>
        <v>49.145519097737804</v>
      </c>
    </row>
    <row r="2382" spans="38:39" x14ac:dyDescent="0.35">
      <c r="AL2382" s="22">
        <f t="shared" ref="AL2382:AM2382" si="1945">AL1855</f>
        <v>19.74272132062395</v>
      </c>
      <c r="AM2382" s="22">
        <f t="shared" si="1945"/>
        <v>55.966486819296414</v>
      </c>
    </row>
    <row r="2383" spans="38:39" x14ac:dyDescent="0.35">
      <c r="AL2383" s="22">
        <f t="shared" ref="AL2383:AM2383" si="1946">AL1856</f>
        <v>22.990993672886411</v>
      </c>
      <c r="AM2383" s="22">
        <f t="shared" si="1946"/>
        <v>65.099995532367203</v>
      </c>
    </row>
    <row r="2384" spans="38:39" x14ac:dyDescent="0.35">
      <c r="AL2384" s="22">
        <f t="shared" ref="AL2384:AM2384" si="1947">AL1857</f>
        <v>26.383543018984295</v>
      </c>
      <c r="AM2384" s="22">
        <f t="shared" si="1947"/>
        <v>74.580313050001763</v>
      </c>
    </row>
    <row r="2385" spans="38:39" x14ac:dyDescent="0.35">
      <c r="AL2385" s="22">
        <f t="shared" ref="AL2385:AM2385" si="1948">AL1858</f>
        <v>30.203161519248031</v>
      </c>
      <c r="AM2385" s="22">
        <f t="shared" si="1948"/>
        <v>84.92117786294834</v>
      </c>
    </row>
    <row r="2386" spans="38:39" x14ac:dyDescent="0.35">
      <c r="AL2386" s="22">
        <f t="shared" ref="AL2386:AM2386" si="1949">AL1859</f>
        <v>33.788053150311342</v>
      </c>
      <c r="AM2386" s="22">
        <f t="shared" si="1949"/>
        <v>91.839780336130474</v>
      </c>
    </row>
    <row r="2387" spans="38:39" x14ac:dyDescent="0.35">
      <c r="AL2387" s="22">
        <f t="shared" ref="AL2387:AM2387" si="1950">AL1860</f>
        <v>38.496186843110607</v>
      </c>
      <c r="AM2387" s="22">
        <f t="shared" si="1950"/>
        <v>102.14363902681012</v>
      </c>
    </row>
    <row r="2388" spans="38:39" x14ac:dyDescent="0.35">
      <c r="AL2388" s="22">
        <f t="shared" ref="AL2388:AM2388" si="1951">AL1861</f>
        <v>43.163567138113144</v>
      </c>
      <c r="AM2388" s="22">
        <f t="shared" si="1951"/>
        <v>112.18250887410538</v>
      </c>
    </row>
    <row r="2389" spans="38:39" x14ac:dyDescent="0.35">
      <c r="AL2389" s="22">
        <f t="shared" ref="AL2389:AM2389" si="1952">AL1862</f>
        <v>48.305621449857568</v>
      </c>
      <c r="AM2389" s="22">
        <f t="shared" si="1952"/>
        <v>122.20970288616522</v>
      </c>
    </row>
    <row r="2390" spans="38:39" x14ac:dyDescent="0.35">
      <c r="AL2390" s="22">
        <f t="shared" ref="AL2390:AM2390" si="1953">AL1863</f>
        <v>54.164588532336175</v>
      </c>
      <c r="AM2390" s="22">
        <f t="shared" si="1953"/>
        <v>124.25981243165798</v>
      </c>
    </row>
    <row r="2391" spans="38:39" x14ac:dyDescent="0.35">
      <c r="AL2391" s="22">
        <f t="shared" ref="AL2391:AM2391" si="1954">AL1864</f>
        <v>60.31012073409488</v>
      </c>
      <c r="AM2391" s="22">
        <f t="shared" si="1954"/>
        <v>124.64680416829572</v>
      </c>
    </row>
    <row r="2392" spans="38:39" x14ac:dyDescent="0.35">
      <c r="AL2392" s="22">
        <f t="shared" ref="AL2392:AM2392" si="1955">AL1865</f>
        <v>66.430946738057855</v>
      </c>
      <c r="AM2392" s="22">
        <f t="shared" si="1955"/>
        <v>124.76044166015737</v>
      </c>
    </row>
    <row r="2393" spans="38:39" x14ac:dyDescent="0.35">
      <c r="AL2393" s="22">
        <f t="shared" ref="AL2393:AM2393" si="1956">AL1866</f>
        <v>75.015482207614909</v>
      </c>
      <c r="AM2393" s="22">
        <f t="shared" si="1956"/>
        <v>124.13701518523811</v>
      </c>
    </row>
    <row r="2394" spans="38:39" x14ac:dyDescent="0.35">
      <c r="AL2394" s="22">
        <f t="shared" ref="AL2394:AM2394" si="1957">AL1867</f>
        <v>83.39040883777119</v>
      </c>
      <c r="AM2394" s="22">
        <f t="shared" si="1957"/>
        <v>125.22864996806022</v>
      </c>
    </row>
    <row r="2395" spans="38:39" x14ac:dyDescent="0.35">
      <c r="AL2395" s="22">
        <f t="shared" ref="AL2395:AM2395" si="1958">AL1868</f>
        <v>92.026557634789199</v>
      </c>
      <c r="AM2395" s="22">
        <f t="shared" si="1958"/>
        <v>125.53675422306951</v>
      </c>
    </row>
    <row r="2396" spans="38:39" x14ac:dyDescent="0.35">
      <c r="AL2396" s="22">
        <f t="shared" ref="AL2396:AM2396" si="1959">AL1869</f>
        <v>104.30196813954815</v>
      </c>
      <c r="AM2396" s="22">
        <f t="shared" si="1959"/>
        <v>124.82238178405561</v>
      </c>
    </row>
    <row r="2397" spans="38:39" x14ac:dyDescent="0.35">
      <c r="AL2397" s="22">
        <f t="shared" ref="AL2397:AM2397" si="1960">AL1870</f>
        <v>116.64064721275528</v>
      </c>
      <c r="AM2397" s="22">
        <f t="shared" si="1960"/>
        <v>123.81952869992526</v>
      </c>
    </row>
    <row r="2398" spans="38:39" x14ac:dyDescent="0.35">
      <c r="AL2398" s="22">
        <f t="shared" ref="AL2398:AM2398" si="1961">AL1871</f>
        <v>0</v>
      </c>
      <c r="AM2398" s="22">
        <f t="shared" si="1961"/>
        <v>0</v>
      </c>
    </row>
    <row r="2399" spans="38:39" x14ac:dyDescent="0.35">
      <c r="AL2399" s="22">
        <f t="shared" ref="AL2399:AM2399" si="1962">AL1872</f>
        <v>0</v>
      </c>
      <c r="AM2399" s="22">
        <f t="shared" si="1962"/>
        <v>0</v>
      </c>
    </row>
    <row r="2400" spans="38:39" x14ac:dyDescent="0.35">
      <c r="AL2400" s="22">
        <f t="shared" ref="AL2400:AM2400" si="1963">AL1873</f>
        <v>0</v>
      </c>
      <c r="AM2400" s="22">
        <f t="shared" si="1963"/>
        <v>0</v>
      </c>
    </row>
    <row r="2401" spans="38:39" x14ac:dyDescent="0.35">
      <c r="AL2401" s="22">
        <f t="shared" ref="AL2401:AM2401" si="1964">AL1874</f>
        <v>0</v>
      </c>
      <c r="AM2401" s="22">
        <f t="shared" si="1964"/>
        <v>0</v>
      </c>
    </row>
    <row r="2402" spans="38:39" x14ac:dyDescent="0.35">
      <c r="AL2402" s="22">
        <f t="shared" ref="AL2402:AM2402" si="1965">AL1875</f>
        <v>0</v>
      </c>
      <c r="AM2402" s="22">
        <f t="shared" si="1965"/>
        <v>0</v>
      </c>
    </row>
    <row r="2403" spans="38:39" x14ac:dyDescent="0.35">
      <c r="AL2403" s="22">
        <f t="shared" ref="AL2403:AM2403" si="1966">AL1876</f>
        <v>0</v>
      </c>
      <c r="AM2403" s="22">
        <f t="shared" si="1966"/>
        <v>0</v>
      </c>
    </row>
    <row r="2404" spans="38:39" x14ac:dyDescent="0.35">
      <c r="AL2404" s="22">
        <f t="shared" ref="AL2404:AM2404" si="1967">AL1877</f>
        <v>0</v>
      </c>
      <c r="AM2404" s="22">
        <f t="shared" si="1967"/>
        <v>0</v>
      </c>
    </row>
    <row r="2405" spans="38:39" x14ac:dyDescent="0.35">
      <c r="AL2405" s="22">
        <f t="shared" ref="AL2405:AM2405" si="1968">AL1878</f>
        <v>0</v>
      </c>
      <c r="AM2405" s="22">
        <f t="shared" si="1968"/>
        <v>0</v>
      </c>
    </row>
    <row r="2406" spans="38:39" x14ac:dyDescent="0.35">
      <c r="AL2406" s="22">
        <f t="shared" ref="AL2406:AM2406" si="1969">AL1879</f>
        <v>0</v>
      </c>
      <c r="AM2406" s="22">
        <f t="shared" si="1969"/>
        <v>0</v>
      </c>
    </row>
    <row r="2407" spans="38:39" x14ac:dyDescent="0.35">
      <c r="AL2407" s="22">
        <f t="shared" ref="AL2407:AM2407" si="1970">AL1880</f>
        <v>0</v>
      </c>
      <c r="AM2407" s="22">
        <f t="shared" si="1970"/>
        <v>0</v>
      </c>
    </row>
    <row r="2408" spans="38:39" x14ac:dyDescent="0.35">
      <c r="AL2408" s="22">
        <f t="shared" ref="AL2408:AM2408" si="1971">AL1881</f>
        <v>0</v>
      </c>
      <c r="AM2408" s="22">
        <f t="shared" si="1971"/>
        <v>0</v>
      </c>
    </row>
    <row r="2409" spans="38:39" x14ac:dyDescent="0.35">
      <c r="AL2409" s="22">
        <f t="shared" ref="AL2409:AM2409" si="1972">AL1882</f>
        <v>9.8545646333425818</v>
      </c>
      <c r="AM2409" s="22">
        <f t="shared" si="1972"/>
        <v>22.669693787753182</v>
      </c>
    </row>
    <row r="2410" spans="38:39" x14ac:dyDescent="0.35">
      <c r="AL2410" s="22">
        <f t="shared" ref="AL2410:AM2410" si="1973">AL1883</f>
        <v>10.219765072956831</v>
      </c>
      <c r="AM2410" s="22">
        <f t="shared" si="1973"/>
        <v>29.301008471868691</v>
      </c>
    </row>
    <row r="2411" spans="38:39" x14ac:dyDescent="0.35">
      <c r="AL2411" s="22">
        <f t="shared" ref="AL2411:AM2411" si="1974">AL1884</f>
        <v>12.468742331755719</v>
      </c>
      <c r="AM2411" s="22">
        <f t="shared" si="1974"/>
        <v>35.876980728011944</v>
      </c>
    </row>
    <row r="2412" spans="38:39" x14ac:dyDescent="0.35">
      <c r="AL2412" s="22">
        <f t="shared" ref="AL2412:AM2412" si="1975">AL1885</f>
        <v>14.930453746480751</v>
      </c>
      <c r="AM2412" s="22">
        <f t="shared" si="1975"/>
        <v>43.198947386050015</v>
      </c>
    </row>
    <row r="2413" spans="38:39" x14ac:dyDescent="0.35">
      <c r="AL2413" s="22">
        <f t="shared" ref="AL2413:AM2413" si="1976">AL1886</f>
        <v>17.257946407381663</v>
      </c>
      <c r="AM2413" s="22">
        <f t="shared" si="1976"/>
        <v>51.224678698199199</v>
      </c>
    </row>
    <row r="2414" spans="38:39" x14ac:dyDescent="0.35">
      <c r="AL2414" s="22">
        <f t="shared" ref="AL2414:AM2414" si="1977">AL1887</f>
        <v>20.050534636215492</v>
      </c>
      <c r="AM2414" s="22">
        <f t="shared" si="1977"/>
        <v>57.583788398675942</v>
      </c>
    </row>
    <row r="2415" spans="38:39" x14ac:dyDescent="0.35">
      <c r="AL2415" s="22">
        <f t="shared" ref="AL2415:AM2415" si="1978">AL1888</f>
        <v>23.681797298398894</v>
      </c>
      <c r="AM2415" s="22">
        <f t="shared" si="1978"/>
        <v>66.912358013050934</v>
      </c>
    </row>
    <row r="2416" spans="38:39" x14ac:dyDescent="0.35">
      <c r="AL2416" s="22">
        <f t="shared" ref="AL2416:AM2416" si="1979">AL1889</f>
        <v>27.200800338596935</v>
      </c>
      <c r="AM2416" s="22">
        <f t="shared" si="1979"/>
        <v>77.061049098959529</v>
      </c>
    </row>
    <row r="2417" spans="38:39" x14ac:dyDescent="0.35">
      <c r="AL2417" s="22">
        <f t="shared" ref="AL2417:AM2417" si="1980">AL1890</f>
        <v>30.921638028602171</v>
      </c>
      <c r="AM2417" s="22">
        <f t="shared" si="1980"/>
        <v>87.574251168102279</v>
      </c>
    </row>
    <row r="2418" spans="38:39" x14ac:dyDescent="0.35">
      <c r="AL2418" s="22">
        <f t="shared" ref="AL2418:AM2418" si="1981">AL1891</f>
        <v>34.791488672786315</v>
      </c>
      <c r="AM2418" s="22">
        <f t="shared" si="1981"/>
        <v>97.3959970941074</v>
      </c>
    </row>
    <row r="2419" spans="38:39" x14ac:dyDescent="0.35">
      <c r="AL2419" s="22">
        <f t="shared" ref="AL2419:AM2419" si="1982">AL1892</f>
        <v>39.485631829472652</v>
      </c>
      <c r="AM2419" s="22">
        <f t="shared" si="1982"/>
        <v>105.93896950954985</v>
      </c>
    </row>
    <row r="2420" spans="38:39" x14ac:dyDescent="0.35">
      <c r="AL2420" s="22">
        <f t="shared" ref="AL2420:AM2420" si="1983">AL1893</f>
        <v>44.308654649426089</v>
      </c>
      <c r="AM2420" s="22">
        <f t="shared" si="1983"/>
        <v>117.19772808256806</v>
      </c>
    </row>
    <row r="2421" spans="38:39" x14ac:dyDescent="0.35">
      <c r="AL2421" s="22">
        <f t="shared" ref="AL2421:AM2421" si="1984">AL1894</f>
        <v>49.648570722455666</v>
      </c>
      <c r="AM2421" s="22">
        <f t="shared" si="1984"/>
        <v>126.96014245885036</v>
      </c>
    </row>
    <row r="2422" spans="38:39" x14ac:dyDescent="0.35">
      <c r="AL2422" s="22">
        <f t="shared" ref="AL2422:AM2422" si="1985">AL1895</f>
        <v>54.936052901584262</v>
      </c>
      <c r="AM2422" s="22">
        <f t="shared" si="1985"/>
        <v>126.96012315290496</v>
      </c>
    </row>
    <row r="2423" spans="38:39" x14ac:dyDescent="0.35">
      <c r="AL2423" s="22">
        <f t="shared" ref="AL2423:AM2423" si="1986">AL1896</f>
        <v>61.56192314582502</v>
      </c>
      <c r="AM2423" s="22">
        <f t="shared" si="1986"/>
        <v>126.96018839920664</v>
      </c>
    </row>
    <row r="2424" spans="38:39" x14ac:dyDescent="0.35">
      <c r="AL2424" s="22">
        <f t="shared" ref="AL2424:AM2424" si="1987">AL1897</f>
        <v>67.514488034905867</v>
      </c>
      <c r="AM2424" s="22">
        <f t="shared" si="1987"/>
        <v>126.96014604385304</v>
      </c>
    </row>
    <row r="2425" spans="38:39" x14ac:dyDescent="0.35">
      <c r="AL2425" s="22">
        <f t="shared" ref="AL2425:AM2425" si="1988">AL1898</f>
        <v>74.883902629804879</v>
      </c>
      <c r="AM2425" s="22">
        <f t="shared" si="1988"/>
        <v>126.96020764750783</v>
      </c>
    </row>
    <row r="2426" spans="38:39" x14ac:dyDescent="0.35">
      <c r="AL2426" s="22">
        <f t="shared" ref="AL2426:AM2426" si="1989">AL1899</f>
        <v>84.5449648656801</v>
      </c>
      <c r="AM2426" s="22">
        <f t="shared" si="1989"/>
        <v>126.96020754502953</v>
      </c>
    </row>
    <row r="2427" spans="38:39" x14ac:dyDescent="0.35">
      <c r="AL2427" s="22">
        <f t="shared" ref="AL2427:AM2427" si="1990">AL1900</f>
        <v>93.475329026368001</v>
      </c>
      <c r="AM2427" s="22">
        <f t="shared" si="1990"/>
        <v>126.96014188415498</v>
      </c>
    </row>
    <row r="2428" spans="38:39" x14ac:dyDescent="0.35">
      <c r="AL2428" s="22">
        <f t="shared" ref="AL2428:AM2428" si="1991">AL1901</f>
        <v>102.65628132044186</v>
      </c>
      <c r="AM2428" s="22">
        <f t="shared" si="1991"/>
        <v>126.96015206927233</v>
      </c>
    </row>
    <row r="2429" spans="38:39" x14ac:dyDescent="0.35">
      <c r="AL2429" s="22">
        <f t="shared" ref="AL2429:AM2429" si="1992">AL1902</f>
        <v>0</v>
      </c>
      <c r="AM2429" s="22">
        <f t="shared" si="1992"/>
        <v>0</v>
      </c>
    </row>
    <row r="2430" spans="38:39" x14ac:dyDescent="0.35">
      <c r="AL2430" s="22">
        <f t="shared" ref="AL2430:AM2430" si="1993">AL1903</f>
        <v>0</v>
      </c>
      <c r="AM2430" s="22">
        <f t="shared" si="1993"/>
        <v>0</v>
      </c>
    </row>
    <row r="2431" spans="38:39" x14ac:dyDescent="0.35">
      <c r="AL2431" s="22">
        <f t="shared" ref="AL2431:AM2431" si="1994">AL1904</f>
        <v>0</v>
      </c>
      <c r="AM2431" s="22">
        <f t="shared" si="1994"/>
        <v>0</v>
      </c>
    </row>
    <row r="2432" spans="38:39" x14ac:dyDescent="0.35">
      <c r="AL2432" s="22">
        <f t="shared" ref="AL2432:AM2432" si="1995">AL1905</f>
        <v>0</v>
      </c>
      <c r="AM2432" s="22">
        <f t="shared" si="1995"/>
        <v>0</v>
      </c>
    </row>
    <row r="2433" spans="38:39" x14ac:dyDescent="0.35">
      <c r="AL2433" s="22">
        <f t="shared" ref="AL2433:AM2433" si="1996">AL1906</f>
        <v>0</v>
      </c>
      <c r="AM2433" s="22">
        <f t="shared" si="1996"/>
        <v>0</v>
      </c>
    </row>
    <row r="2434" spans="38:39" x14ac:dyDescent="0.35">
      <c r="AL2434" s="22">
        <f t="shared" ref="AL2434:AM2434" si="1997">AL1907</f>
        <v>0</v>
      </c>
      <c r="AM2434" s="22">
        <f t="shared" si="1997"/>
        <v>0</v>
      </c>
    </row>
    <row r="2435" spans="38:39" x14ac:dyDescent="0.35">
      <c r="AL2435" s="22">
        <f t="shared" ref="AL2435:AM2435" si="1998">AL1908</f>
        <v>0</v>
      </c>
      <c r="AM2435" s="22">
        <f t="shared" si="1998"/>
        <v>0</v>
      </c>
    </row>
    <row r="2436" spans="38:39" x14ac:dyDescent="0.35">
      <c r="AL2436" s="22">
        <f t="shared" ref="AL2436:AM2436" si="1999">AL1909</f>
        <v>0</v>
      </c>
      <c r="AM2436" s="22">
        <f t="shared" si="1999"/>
        <v>0</v>
      </c>
    </row>
    <row r="2437" spans="38:39" x14ac:dyDescent="0.35">
      <c r="AL2437" s="22">
        <f t="shared" ref="AL2437:AM2437" si="2000">AL1910</f>
        <v>0</v>
      </c>
      <c r="AM2437" s="22">
        <f t="shared" si="2000"/>
        <v>0</v>
      </c>
    </row>
    <row r="2438" spans="38:39" x14ac:dyDescent="0.35">
      <c r="AL2438" s="22">
        <f t="shared" ref="AL2438:AM2438" si="2001">AL1911</f>
        <v>0</v>
      </c>
      <c r="AM2438" s="22">
        <f t="shared" si="2001"/>
        <v>0</v>
      </c>
    </row>
    <row r="2439" spans="38:39" x14ac:dyDescent="0.35">
      <c r="AL2439" s="22">
        <f t="shared" ref="AL2439:AM2439" si="2002">AL1912</f>
        <v>0</v>
      </c>
      <c r="AM2439" s="22">
        <f t="shared" si="2002"/>
        <v>0</v>
      </c>
    </row>
    <row r="2440" spans="38:39" x14ac:dyDescent="0.35">
      <c r="AL2440" s="22">
        <f t="shared" ref="AL2440:AM2440" si="2003">AL1913</f>
        <v>0</v>
      </c>
      <c r="AM2440" s="22">
        <f t="shared" si="2003"/>
        <v>0</v>
      </c>
    </row>
    <row r="2441" spans="38:39" x14ac:dyDescent="0.35">
      <c r="AL2441" s="22">
        <f t="shared" ref="AL2441:AM2441" si="2004">AL1914</f>
        <v>10.794983198828694</v>
      </c>
      <c r="AM2441" s="22">
        <f t="shared" si="2004"/>
        <v>16.708310440885423</v>
      </c>
    </row>
    <row r="2442" spans="38:39" x14ac:dyDescent="0.35">
      <c r="AL2442" s="22">
        <f t="shared" ref="AL2442:AM2442" si="2005">AL1915</f>
        <v>11.11275159372267</v>
      </c>
      <c r="AM2442" s="22">
        <f t="shared" si="2005"/>
        <v>29.803145434040161</v>
      </c>
    </row>
    <row r="2443" spans="38:39" x14ac:dyDescent="0.35">
      <c r="AL2443" s="22">
        <f t="shared" ref="AL2443:AM2443" si="2006">AL1916</f>
        <v>13.029259880593228</v>
      </c>
      <c r="AM2443" s="22">
        <f t="shared" si="2006"/>
        <v>36.736615936576037</v>
      </c>
    </row>
    <row r="2444" spans="38:39" x14ac:dyDescent="0.35">
      <c r="AL2444" s="22">
        <f t="shared" ref="AL2444:AM2444" si="2007">AL1917</f>
        <v>15.676555198431572</v>
      </c>
      <c r="AM2444" s="22">
        <f t="shared" si="2007"/>
        <v>44.274920626661938</v>
      </c>
    </row>
    <row r="2445" spans="38:39" x14ac:dyDescent="0.35">
      <c r="AL2445" s="22">
        <f t="shared" ref="AL2445:AM2445" si="2008">AL1918</f>
        <v>18.17229673410527</v>
      </c>
      <c r="AM2445" s="22">
        <f t="shared" si="2008"/>
        <v>52.565310547477566</v>
      </c>
    </row>
    <row r="2446" spans="38:39" x14ac:dyDescent="0.35">
      <c r="AL2446" s="22">
        <f t="shared" ref="AL2446:AM2446" si="2009">AL1919</f>
        <v>20.806277785804863</v>
      </c>
      <c r="AM2446" s="22">
        <f t="shared" si="2009"/>
        <v>59.353594779568873</v>
      </c>
    </row>
    <row r="2447" spans="38:39" x14ac:dyDescent="0.35">
      <c r="AL2447" s="22">
        <f t="shared" ref="AL2447:AM2447" si="2010">AL1920</f>
        <v>24.01731118391692</v>
      </c>
      <c r="AM2447" s="22">
        <f t="shared" si="2010"/>
        <v>68.712160120834483</v>
      </c>
    </row>
    <row r="2448" spans="38:39" x14ac:dyDescent="0.35">
      <c r="AL2448" s="22">
        <f t="shared" ref="AL2448:AM2448" si="2011">AL1921</f>
        <v>28.008307516817599</v>
      </c>
      <c r="AM2448" s="22">
        <f t="shared" si="2011"/>
        <v>79.302178970346432</v>
      </c>
    </row>
    <row r="2449" spans="38:39" x14ac:dyDescent="0.35">
      <c r="AL2449" s="22">
        <f t="shared" ref="AL2449:AM2449" si="2012">AL1922</f>
        <v>31.833479549895639</v>
      </c>
      <c r="AM2449" s="22">
        <f t="shared" si="2012"/>
        <v>90.173853122847945</v>
      </c>
    </row>
    <row r="2450" spans="38:39" x14ac:dyDescent="0.35">
      <c r="AL2450" s="22">
        <f t="shared" ref="AL2450:AM2450" si="2013">AL1923</f>
        <v>36.205929611505397</v>
      </c>
      <c r="AM2450" s="22">
        <f t="shared" si="2013"/>
        <v>102.01979914564113</v>
      </c>
    </row>
    <row r="2451" spans="38:39" x14ac:dyDescent="0.35">
      <c r="AL2451" s="22">
        <f t="shared" ref="AL2451:AM2451" si="2014">AL1924</f>
        <v>40.337206639233237</v>
      </c>
      <c r="AM2451" s="22">
        <f t="shared" si="2014"/>
        <v>109.74826260297409</v>
      </c>
    </row>
    <row r="2452" spans="38:39" x14ac:dyDescent="0.35">
      <c r="AL2452" s="22">
        <f t="shared" ref="AL2452:AM2452" si="2015">AL1925</f>
        <v>45.519380023075378</v>
      </c>
      <c r="AM2452" s="22">
        <f t="shared" si="2015"/>
        <v>121.42302645393713</v>
      </c>
    </row>
    <row r="2453" spans="38:39" x14ac:dyDescent="0.35">
      <c r="AL2453" s="22">
        <f t="shared" ref="AL2453:AM2453" si="2016">AL1926</f>
        <v>50.814509473763216</v>
      </c>
      <c r="AM2453" s="22">
        <f t="shared" si="2016"/>
        <v>126.96015072071251</v>
      </c>
    </row>
    <row r="2454" spans="38:39" x14ac:dyDescent="0.35">
      <c r="AL2454" s="22">
        <f t="shared" ref="AL2454:AM2454" si="2017">AL1927</f>
        <v>56.580159591797909</v>
      </c>
      <c r="AM2454" s="22">
        <f t="shared" si="2017"/>
        <v>126.96010760016685</v>
      </c>
    </row>
    <row r="2455" spans="38:39" x14ac:dyDescent="0.35">
      <c r="AL2455" s="22">
        <f t="shared" ref="AL2455:AM2455" si="2018">AL1928</f>
        <v>62.885607119698243</v>
      </c>
      <c r="AM2455" s="22">
        <f t="shared" si="2018"/>
        <v>126.96016469807931</v>
      </c>
    </row>
    <row r="2456" spans="38:39" x14ac:dyDescent="0.35">
      <c r="AL2456" s="22">
        <f t="shared" ref="AL2456:AM2456" si="2019">AL1929</f>
        <v>70.120101177586179</v>
      </c>
      <c r="AM2456" s="22">
        <f t="shared" si="2019"/>
        <v>126.96010992768144</v>
      </c>
    </row>
    <row r="2457" spans="38:39" x14ac:dyDescent="0.35">
      <c r="AL2457" s="22">
        <f t="shared" ref="AL2457:AM2457" si="2020">AL1930</f>
        <v>76.176156132390346</v>
      </c>
      <c r="AM2457" s="22">
        <f t="shared" si="2020"/>
        <v>126.96020642011672</v>
      </c>
    </row>
    <row r="2458" spans="38:39" x14ac:dyDescent="0.35">
      <c r="AL2458" s="22">
        <f t="shared" ref="AL2458:AM2458" si="2021">AL1931</f>
        <v>84.629786259831363</v>
      </c>
      <c r="AM2458" s="22">
        <f t="shared" si="2021"/>
        <v>126.96016331072873</v>
      </c>
    </row>
    <row r="2459" spans="38:39" x14ac:dyDescent="0.35">
      <c r="AL2459" s="22">
        <f t="shared" ref="AL2459:AM2459" si="2022">AL1932</f>
        <v>94.710730853465137</v>
      </c>
      <c r="AM2459" s="22">
        <f t="shared" si="2022"/>
        <v>126.96012851173899</v>
      </c>
    </row>
    <row r="2460" spans="38:39" x14ac:dyDescent="0.35">
      <c r="AL2460" s="22">
        <f t="shared" ref="AL2460:AM2460" si="2023">AL1933</f>
        <v>0</v>
      </c>
      <c r="AM2460" s="22">
        <f t="shared" si="2023"/>
        <v>0</v>
      </c>
    </row>
    <row r="2461" spans="38:39" x14ac:dyDescent="0.35">
      <c r="AL2461" s="22">
        <f t="shared" ref="AL2461:AM2461" si="2024">AL1934</f>
        <v>0</v>
      </c>
      <c r="AM2461" s="22">
        <f t="shared" si="2024"/>
        <v>0</v>
      </c>
    </row>
    <row r="2462" spans="38:39" x14ac:dyDescent="0.35">
      <c r="AL2462" s="22">
        <f t="shared" ref="AL2462:AM2462" si="2025">AL1935</f>
        <v>0</v>
      </c>
      <c r="AM2462" s="22">
        <f t="shared" si="2025"/>
        <v>0</v>
      </c>
    </row>
    <row r="2463" spans="38:39" x14ac:dyDescent="0.35">
      <c r="AL2463" s="22">
        <f t="shared" ref="AL2463:AM2463" si="2026">AL1936</f>
        <v>0</v>
      </c>
      <c r="AM2463" s="22">
        <f t="shared" si="2026"/>
        <v>0</v>
      </c>
    </row>
    <row r="2464" spans="38:39" x14ac:dyDescent="0.35">
      <c r="AL2464" s="22">
        <f t="shared" ref="AL2464:AM2464" si="2027">AL1937</f>
        <v>0</v>
      </c>
      <c r="AM2464" s="22">
        <f t="shared" si="2027"/>
        <v>0</v>
      </c>
    </row>
    <row r="2465" spans="38:39" x14ac:dyDescent="0.35">
      <c r="AL2465" s="22">
        <f t="shared" ref="AL2465:AM2465" si="2028">AL1938</f>
        <v>0</v>
      </c>
      <c r="AM2465" s="22">
        <f t="shared" si="2028"/>
        <v>0</v>
      </c>
    </row>
    <row r="2466" spans="38:39" x14ac:dyDescent="0.35">
      <c r="AL2466" s="22">
        <f t="shared" ref="AL2466:AM2466" si="2029">AL1939</f>
        <v>0</v>
      </c>
      <c r="AM2466" s="22">
        <f t="shared" si="2029"/>
        <v>0</v>
      </c>
    </row>
    <row r="2467" spans="38:39" x14ac:dyDescent="0.35">
      <c r="AL2467" s="22">
        <f t="shared" ref="AL2467:AM2467" si="2030">AL1940</f>
        <v>0</v>
      </c>
      <c r="AM2467" s="22">
        <f t="shared" si="2030"/>
        <v>0</v>
      </c>
    </row>
    <row r="2468" spans="38:39" x14ac:dyDescent="0.35">
      <c r="AL2468" s="22">
        <f t="shared" ref="AL2468:AM2468" si="2031">AL1941</f>
        <v>0</v>
      </c>
      <c r="AM2468" s="22">
        <f t="shared" si="2031"/>
        <v>0</v>
      </c>
    </row>
    <row r="2469" spans="38:39" x14ac:dyDescent="0.35">
      <c r="AL2469" s="22">
        <f t="shared" ref="AL2469:AM2469" si="2032">AL1942</f>
        <v>0</v>
      </c>
      <c r="AM2469" s="22">
        <f t="shared" si="2032"/>
        <v>0</v>
      </c>
    </row>
    <row r="2470" spans="38:39" x14ac:dyDescent="0.35">
      <c r="AL2470" s="22">
        <f t="shared" ref="AL2470:AM2470" si="2033">AL1943</f>
        <v>0</v>
      </c>
      <c r="AM2470" s="22">
        <f t="shared" si="2033"/>
        <v>0</v>
      </c>
    </row>
    <row r="2471" spans="38:39" x14ac:dyDescent="0.35">
      <c r="AL2471" s="22">
        <f t="shared" ref="AL2471:AM2471" si="2034">AL1944</f>
        <v>0</v>
      </c>
      <c r="AM2471" s="22">
        <f t="shared" si="2034"/>
        <v>0</v>
      </c>
    </row>
    <row r="2472" spans="38:39" x14ac:dyDescent="0.35">
      <c r="AL2472" s="22">
        <f t="shared" ref="AL2472:AM2472" si="2035">AL1945</f>
        <v>0</v>
      </c>
      <c r="AM2472" s="22">
        <f t="shared" si="2035"/>
        <v>0</v>
      </c>
    </row>
    <row r="2473" spans="38:39" x14ac:dyDescent="0.35">
      <c r="AL2473" s="22">
        <f t="shared" ref="AL2473:AM2473" si="2036">AL1946</f>
        <v>0</v>
      </c>
      <c r="AM2473" s="22">
        <f t="shared" si="2036"/>
        <v>0</v>
      </c>
    </row>
    <row r="2474" spans="38:39" x14ac:dyDescent="0.35">
      <c r="AL2474" s="22">
        <f t="shared" ref="AL2474:AM2474" si="2037">AL1947</f>
        <v>12.319779053186984</v>
      </c>
      <c r="AM2474" s="22">
        <f t="shared" si="2037"/>
        <v>30.119723064653524</v>
      </c>
    </row>
    <row r="2475" spans="38:39" x14ac:dyDescent="0.35">
      <c r="AL2475" s="22">
        <f t="shared" ref="AL2475:AM2475" si="2038">AL1948</f>
        <v>13.074187722974534</v>
      </c>
      <c r="AM2475" s="22">
        <f t="shared" si="2038"/>
        <v>37.531932815895011</v>
      </c>
    </row>
    <row r="2476" spans="38:39" x14ac:dyDescent="0.35">
      <c r="AL2476" s="22">
        <f t="shared" ref="AL2476:AM2476" si="2039">AL1949</f>
        <v>15.710137696701084</v>
      </c>
      <c r="AM2476" s="22">
        <f t="shared" si="2039"/>
        <v>45.288447607656394</v>
      </c>
    </row>
    <row r="2477" spans="38:39" x14ac:dyDescent="0.35">
      <c r="AL2477" s="22">
        <f t="shared" ref="AL2477:AM2477" si="2040">AL1950</f>
        <v>18.458658123719307</v>
      </c>
      <c r="AM2477" s="22">
        <f t="shared" si="2040"/>
        <v>53.912872231072043</v>
      </c>
    </row>
    <row r="2478" spans="38:39" x14ac:dyDescent="0.35">
      <c r="AL2478" s="22">
        <f t="shared" ref="AL2478:AM2478" si="2041">AL1951</f>
        <v>21.473529598984523</v>
      </c>
      <c r="AM2478" s="22">
        <f t="shared" si="2041"/>
        <v>63.306821466453385</v>
      </c>
    </row>
    <row r="2479" spans="38:39" x14ac:dyDescent="0.35">
      <c r="AL2479" s="22">
        <f t="shared" ref="AL2479:AM2479" si="2042">AL1952</f>
        <v>24.76818486377892</v>
      </c>
      <c r="AM2479" s="22">
        <f t="shared" si="2042"/>
        <v>70.556888654610461</v>
      </c>
    </row>
    <row r="2480" spans="38:39" x14ac:dyDescent="0.35">
      <c r="AL2480" s="22">
        <f t="shared" ref="AL2480:AM2480" si="2043">AL1953</f>
        <v>28.930026285731998</v>
      </c>
      <c r="AM2480" s="22">
        <f t="shared" si="2043"/>
        <v>81.353366708506641</v>
      </c>
    </row>
    <row r="2481" spans="38:39" x14ac:dyDescent="0.35">
      <c r="AL2481" s="22">
        <f t="shared" ref="AL2481:AM2481" si="2044">AL1954</f>
        <v>32.634611377185955</v>
      </c>
      <c r="AM2481" s="22">
        <f t="shared" si="2044"/>
        <v>92.949405370424813</v>
      </c>
    </row>
    <row r="2482" spans="38:39" x14ac:dyDescent="0.35">
      <c r="AL2482" s="22">
        <f t="shared" ref="AL2482:AM2482" si="2045">AL1955</f>
        <v>36.943002346955495</v>
      </c>
      <c r="AM2482" s="22">
        <f t="shared" si="2045"/>
        <v>104.95142242111407</v>
      </c>
    </row>
    <row r="2483" spans="38:39" x14ac:dyDescent="0.35">
      <c r="AL2483" s="22">
        <f t="shared" ref="AL2483:AM2483" si="2046">AL1956</f>
        <v>41.209269084051677</v>
      </c>
      <c r="AM2483" s="22">
        <f t="shared" si="2046"/>
        <v>116.69890690898895</v>
      </c>
    </row>
    <row r="2484" spans="38:39" x14ac:dyDescent="0.35">
      <c r="AL2484" s="22">
        <f t="shared" ref="AL2484:AM2484" si="2047">AL1957</f>
        <v>46.829746178330808</v>
      </c>
      <c r="AM2484" s="22">
        <f t="shared" si="2047"/>
        <v>125.59440498607553</v>
      </c>
    </row>
    <row r="2485" spans="38:39" x14ac:dyDescent="0.35">
      <c r="AL2485" s="22">
        <f t="shared" ref="AL2485:AM2485" si="2048">AL1958</f>
        <v>51.70400457231495</v>
      </c>
      <c r="AM2485" s="22">
        <f t="shared" si="2048"/>
        <v>126.96014229996817</v>
      </c>
    </row>
    <row r="2486" spans="38:39" x14ac:dyDescent="0.35">
      <c r="AL2486" s="22">
        <f t="shared" ref="AL2486:AM2486" si="2049">AL1959</f>
        <v>58.189557606722509</v>
      </c>
      <c r="AM2486" s="22">
        <f t="shared" si="2049"/>
        <v>126.96007945212254</v>
      </c>
    </row>
    <row r="2487" spans="38:39" x14ac:dyDescent="0.35">
      <c r="AL2487" s="22">
        <f t="shared" ref="AL2487:AM2487" si="2050">AL1960</f>
        <v>63.962418680019013</v>
      </c>
      <c r="AM2487" s="22">
        <f t="shared" si="2050"/>
        <v>126.9601563278045</v>
      </c>
    </row>
    <row r="2488" spans="38:39" x14ac:dyDescent="0.35">
      <c r="AL2488" s="22">
        <f t="shared" ref="AL2488:AM2488" si="2051">AL1961</f>
        <v>71.26774857643899</v>
      </c>
      <c r="AM2488" s="22">
        <f t="shared" si="2051"/>
        <v>126.96019808581545</v>
      </c>
    </row>
    <row r="2489" spans="38:39" x14ac:dyDescent="0.35">
      <c r="AL2489" s="22">
        <f t="shared" ref="AL2489:AM2489" si="2052">AL1962</f>
        <v>78.969517460579681</v>
      </c>
      <c r="AM2489" s="22">
        <f t="shared" si="2052"/>
        <v>126.96020180513798</v>
      </c>
    </row>
    <row r="2490" spans="38:39" x14ac:dyDescent="0.35">
      <c r="AL2490" s="22">
        <f t="shared" ref="AL2490:AM2490" si="2053">AL1963</f>
        <v>85.659465868125949</v>
      </c>
      <c r="AM2490" s="22">
        <f t="shared" si="2053"/>
        <v>126.96015541126552</v>
      </c>
    </row>
    <row r="2491" spans="38:39" x14ac:dyDescent="0.35">
      <c r="AL2491" s="22">
        <f t="shared" ref="AL2491:AM2491" si="2054">AL1964</f>
        <v>0</v>
      </c>
      <c r="AM2491" s="22">
        <f t="shared" si="2054"/>
        <v>0</v>
      </c>
    </row>
    <row r="2492" spans="38:39" x14ac:dyDescent="0.35">
      <c r="AL2492" s="22">
        <f t="shared" ref="AL2492:AM2492" si="2055">AL1965</f>
        <v>0</v>
      </c>
      <c r="AM2492" s="22">
        <f t="shared" si="2055"/>
        <v>0</v>
      </c>
    </row>
    <row r="2493" spans="38:39" x14ac:dyDescent="0.35">
      <c r="AL2493" s="22">
        <f t="shared" ref="AL2493:AM2493" si="2056">AL1966</f>
        <v>0</v>
      </c>
      <c r="AM2493" s="22">
        <f t="shared" si="2056"/>
        <v>0</v>
      </c>
    </row>
    <row r="2494" spans="38:39" x14ac:dyDescent="0.35">
      <c r="AL2494" s="22">
        <f t="shared" ref="AL2494:AM2494" si="2057">AL1967</f>
        <v>0</v>
      </c>
      <c r="AM2494" s="22">
        <f t="shared" si="2057"/>
        <v>0</v>
      </c>
    </row>
    <row r="2495" spans="38:39" x14ac:dyDescent="0.35">
      <c r="AL2495" s="22">
        <f t="shared" ref="AL2495:AM2495" si="2058">AL1968</f>
        <v>0</v>
      </c>
      <c r="AM2495" s="22">
        <f t="shared" si="2058"/>
        <v>0</v>
      </c>
    </row>
    <row r="2496" spans="38:39" x14ac:dyDescent="0.35">
      <c r="AL2496" s="22">
        <f t="shared" ref="AL2496:AM2496" si="2059">AL1969</f>
        <v>0</v>
      </c>
      <c r="AM2496" s="22">
        <f t="shared" si="2059"/>
        <v>0</v>
      </c>
    </row>
    <row r="2497" spans="38:39" x14ac:dyDescent="0.35">
      <c r="AL2497" s="22">
        <f t="shared" ref="AL2497:AM2497" si="2060">AL1970</f>
        <v>0</v>
      </c>
      <c r="AM2497" s="22">
        <f t="shared" si="2060"/>
        <v>0</v>
      </c>
    </row>
    <row r="2498" spans="38:39" x14ac:dyDescent="0.35">
      <c r="AL2498" s="22">
        <f t="shared" ref="AL2498:AM2498" si="2061">AL1971</f>
        <v>0</v>
      </c>
      <c r="AM2498" s="22">
        <f t="shared" si="2061"/>
        <v>0</v>
      </c>
    </row>
    <row r="2499" spans="38:39" x14ac:dyDescent="0.35">
      <c r="AL2499" s="22">
        <f t="shared" ref="AL2499:AM2499" si="2062">AL1972</f>
        <v>0</v>
      </c>
      <c r="AM2499" s="22">
        <f t="shared" si="2062"/>
        <v>0</v>
      </c>
    </row>
    <row r="2500" spans="38:39" x14ac:dyDescent="0.35">
      <c r="AL2500" s="22">
        <f t="shared" ref="AL2500:AM2500" si="2063">AL1973</f>
        <v>0</v>
      </c>
      <c r="AM2500" s="22">
        <f t="shared" si="2063"/>
        <v>0</v>
      </c>
    </row>
    <row r="2501" spans="38:39" x14ac:dyDescent="0.35">
      <c r="AL2501" s="22">
        <f t="shared" ref="AL2501:AM2501" si="2064">AL1974</f>
        <v>0</v>
      </c>
      <c r="AM2501" s="22">
        <f t="shared" si="2064"/>
        <v>0</v>
      </c>
    </row>
    <row r="2502" spans="38:39" x14ac:dyDescent="0.35">
      <c r="AL2502" s="22">
        <f t="shared" ref="AL2502:AM2502" si="2065">AL1975</f>
        <v>0</v>
      </c>
      <c r="AM2502" s="22">
        <f t="shared" si="2065"/>
        <v>0</v>
      </c>
    </row>
    <row r="2503" spans="38:39" x14ac:dyDescent="0.35">
      <c r="AL2503" s="22">
        <f t="shared" ref="AL2503:AM2503" si="2066">AL1976</f>
        <v>0</v>
      </c>
      <c r="AM2503" s="22">
        <f t="shared" si="2066"/>
        <v>0</v>
      </c>
    </row>
    <row r="2504" spans="38:39" x14ac:dyDescent="0.35">
      <c r="AL2504" s="22">
        <f t="shared" ref="AL2504:AM2504" si="2067">AL1977</f>
        <v>0</v>
      </c>
      <c r="AM2504" s="22">
        <f t="shared" si="2067"/>
        <v>0</v>
      </c>
    </row>
    <row r="2505" spans="38:39" x14ac:dyDescent="0.35">
      <c r="AL2505" s="22">
        <f t="shared" ref="AL2505:AM2505" si="2068">AL1978</f>
        <v>0</v>
      </c>
      <c r="AM2505" s="22">
        <f t="shared" si="2068"/>
        <v>0</v>
      </c>
    </row>
    <row r="2506" spans="38:39" x14ac:dyDescent="0.35">
      <c r="AL2506" s="22">
        <f t="shared" ref="AL2506:AM2506" si="2069">AL1979</f>
        <v>12.838987539361435</v>
      </c>
      <c r="AM2506" s="22">
        <f t="shared" si="2069"/>
        <v>32.332532136613047</v>
      </c>
    </row>
    <row r="2507" spans="38:39" x14ac:dyDescent="0.35">
      <c r="AL2507" s="22">
        <f t="shared" ref="AL2507:AM2507" si="2070">AL1980</f>
        <v>13.112034757647093</v>
      </c>
      <c r="AM2507" s="22">
        <f t="shared" si="2070"/>
        <v>38.232961943146194</v>
      </c>
    </row>
    <row r="2508" spans="38:39" x14ac:dyDescent="0.35">
      <c r="AL2508" s="22">
        <f t="shared" ref="AL2508:AM2508" si="2071">AL1981</f>
        <v>15.957909284902462</v>
      </c>
      <c r="AM2508" s="22">
        <f t="shared" si="2071"/>
        <v>46.296252850309507</v>
      </c>
    </row>
    <row r="2509" spans="38:39" x14ac:dyDescent="0.35">
      <c r="AL2509" s="22">
        <f t="shared" ref="AL2509:AM2509" si="2072">AL1982</f>
        <v>19.041583221689411</v>
      </c>
      <c r="AM2509" s="22">
        <f t="shared" si="2072"/>
        <v>55.190744820791522</v>
      </c>
    </row>
    <row r="2510" spans="38:39" x14ac:dyDescent="0.35">
      <c r="AL2510" s="22">
        <f t="shared" ref="AL2510:AM2510" si="2073">AL1983</f>
        <v>21.954602694650781</v>
      </c>
      <c r="AM2510" s="22">
        <f t="shared" si="2073"/>
        <v>64.857957663158444</v>
      </c>
    </row>
    <row r="2511" spans="38:39" x14ac:dyDescent="0.35">
      <c r="AL2511" s="22">
        <f t="shared" ref="AL2511:AM2511" si="2074">AL1984</f>
        <v>25.040936424416042</v>
      </c>
      <c r="AM2511" s="22">
        <f t="shared" si="2074"/>
        <v>72.315122425633248</v>
      </c>
    </row>
    <row r="2512" spans="38:39" x14ac:dyDescent="0.35">
      <c r="AL2512" s="22">
        <f t="shared" ref="AL2512:AM2512" si="2075">AL1985</f>
        <v>28.902675378174809</v>
      </c>
      <c r="AM2512" s="22">
        <f t="shared" si="2075"/>
        <v>83.338787912520843</v>
      </c>
    </row>
    <row r="2513" spans="38:39" x14ac:dyDescent="0.35">
      <c r="AL2513" s="22">
        <f t="shared" ref="AL2513:AM2513" si="2076">AL1986</f>
        <v>33.750556328338689</v>
      </c>
      <c r="AM2513" s="22">
        <f t="shared" si="2076"/>
        <v>95.473306580742019</v>
      </c>
    </row>
    <row r="2514" spans="38:39" x14ac:dyDescent="0.35">
      <c r="AL2514" s="22">
        <f t="shared" ref="AL2514:AM2514" si="2077">AL1987</f>
        <v>38.019725191517082</v>
      </c>
      <c r="AM2514" s="22">
        <f t="shared" si="2077"/>
        <v>107.81194435873766</v>
      </c>
    </row>
    <row r="2515" spans="38:39" x14ac:dyDescent="0.35">
      <c r="AL2515" s="22">
        <f t="shared" ref="AL2515:AM2515" si="2078">AL1988</f>
        <v>42.957869573152841</v>
      </c>
      <c r="AM2515" s="22">
        <f t="shared" si="2078"/>
        <v>121.25067657661276</v>
      </c>
    </row>
    <row r="2516" spans="38:39" x14ac:dyDescent="0.35">
      <c r="AL2516" s="22">
        <f t="shared" ref="AL2516:AM2516" si="2079">AL1989</f>
        <v>47.683661408951423</v>
      </c>
      <c r="AM2516" s="22">
        <f t="shared" si="2079"/>
        <v>126.96011036901098</v>
      </c>
    </row>
    <row r="2517" spans="38:39" x14ac:dyDescent="0.35">
      <c r="AL2517" s="22">
        <f t="shared" ref="AL2517:AM2517" si="2080">AL1990</f>
        <v>53.145858879218501</v>
      </c>
      <c r="AM2517" s="22">
        <f t="shared" si="2080"/>
        <v>126.96005641115875</v>
      </c>
    </row>
    <row r="2518" spans="38:39" x14ac:dyDescent="0.35">
      <c r="AL2518" s="22">
        <f t="shared" ref="AL2518:AM2518" si="2081">AL1991</f>
        <v>59.591965949205324</v>
      </c>
      <c r="AM2518" s="22">
        <f t="shared" si="2081"/>
        <v>126.96014004188196</v>
      </c>
    </row>
    <row r="2519" spans="38:39" x14ac:dyDescent="0.35">
      <c r="AL2519" s="22">
        <f t="shared" ref="AL2519:AM2519" si="2082">AL1992</f>
        <v>65.457384187805729</v>
      </c>
      <c r="AM2519" s="22">
        <f t="shared" si="2082"/>
        <v>126.96011555259834</v>
      </c>
    </row>
    <row r="2520" spans="38:39" x14ac:dyDescent="0.35">
      <c r="AL2520" s="22">
        <f t="shared" ref="AL2520:AM2520" si="2083">AL1993</f>
        <v>72.150934709000282</v>
      </c>
      <c r="AM2520" s="22">
        <f t="shared" si="2083"/>
        <v>126.96019677821961</v>
      </c>
    </row>
    <row r="2521" spans="38:39" x14ac:dyDescent="0.35">
      <c r="AL2521" s="22">
        <f t="shared" ref="AL2521:AM2521" si="2084">AL1994</f>
        <v>79.923592143352778</v>
      </c>
      <c r="AM2521" s="22">
        <f t="shared" si="2084"/>
        <v>126.96019640001339</v>
      </c>
    </row>
    <row r="2522" spans="38:39" x14ac:dyDescent="0.35">
      <c r="AL2522" s="22">
        <f t="shared" ref="AL2522:AM2522" si="2085">AL1995</f>
        <v>0</v>
      </c>
      <c r="AM2522" s="22">
        <f t="shared" si="2085"/>
        <v>0</v>
      </c>
    </row>
    <row r="2523" spans="38:39" x14ac:dyDescent="0.35">
      <c r="AL2523" s="22">
        <f t="shared" ref="AL2523:AM2523" si="2086">AL1996</f>
        <v>0</v>
      </c>
      <c r="AM2523" s="22">
        <f t="shared" si="2086"/>
        <v>0</v>
      </c>
    </row>
    <row r="2524" spans="38:39" x14ac:dyDescent="0.35">
      <c r="AL2524" s="22">
        <f t="shared" ref="AL2524:AM2524" si="2087">AL1997</f>
        <v>0</v>
      </c>
      <c r="AM2524" s="22">
        <f t="shared" si="2087"/>
        <v>0</v>
      </c>
    </row>
    <row r="2525" spans="38:39" x14ac:dyDescent="0.35">
      <c r="AL2525" s="22">
        <f t="shared" ref="AL2525:AM2525" si="2088">AL1998</f>
        <v>0</v>
      </c>
      <c r="AM2525" s="22">
        <f t="shared" si="2088"/>
        <v>0</v>
      </c>
    </row>
    <row r="2526" spans="38:39" x14ac:dyDescent="0.35">
      <c r="AL2526" s="22">
        <f t="shared" ref="AL2526:AM2526" si="2089">AL1999</f>
        <v>0</v>
      </c>
      <c r="AM2526" s="22">
        <f t="shared" si="2089"/>
        <v>0</v>
      </c>
    </row>
    <row r="2527" spans="38:39" x14ac:dyDescent="0.35">
      <c r="AL2527" s="22">
        <f t="shared" ref="AL2527:AM2527" si="2090">AL2000</f>
        <v>0</v>
      </c>
      <c r="AM2527" s="22">
        <f t="shared" si="2090"/>
        <v>0</v>
      </c>
    </row>
    <row r="2528" spans="38:39" x14ac:dyDescent="0.35">
      <c r="AL2528" s="22">
        <f t="shared" ref="AL2528:AM2528" si="2091">AL2001</f>
        <v>0</v>
      </c>
      <c r="AM2528" s="22">
        <f t="shared" si="2091"/>
        <v>0</v>
      </c>
    </row>
    <row r="2529" spans="38:39" x14ac:dyDescent="0.35">
      <c r="AL2529" s="22">
        <f t="shared" ref="AL2529:AM2529" si="2092">AL2002</f>
        <v>0</v>
      </c>
      <c r="AM2529" s="22">
        <f t="shared" si="2092"/>
        <v>0</v>
      </c>
    </row>
    <row r="2530" spans="38:39" x14ac:dyDescent="0.35">
      <c r="AL2530" s="22">
        <f t="shared" ref="AL2530:AM2530" si="2093">AL2003</f>
        <v>0</v>
      </c>
      <c r="AM2530" s="22">
        <f t="shared" si="2093"/>
        <v>0</v>
      </c>
    </row>
    <row r="2531" spans="38:39" x14ac:dyDescent="0.35">
      <c r="AL2531" s="22">
        <f t="shared" ref="AL2531:AM2531" si="2094">AL2004</f>
        <v>0</v>
      </c>
      <c r="AM2531" s="22">
        <f t="shared" si="2094"/>
        <v>0</v>
      </c>
    </row>
    <row r="2532" spans="38:39" x14ac:dyDescent="0.35">
      <c r="AL2532" s="22">
        <f t="shared" ref="AL2532:AM2532" si="2095">AL2005</f>
        <v>0</v>
      </c>
      <c r="AM2532" s="22">
        <f t="shared" si="2095"/>
        <v>0</v>
      </c>
    </row>
    <row r="2533" spans="38:39" x14ac:dyDescent="0.35">
      <c r="AL2533" s="22">
        <f t="shared" ref="AL2533:AM2533" si="2096">AL2006</f>
        <v>0</v>
      </c>
      <c r="AM2533" s="22">
        <f t="shared" si="2096"/>
        <v>0</v>
      </c>
    </row>
    <row r="2534" spans="38:39" x14ac:dyDescent="0.35">
      <c r="AL2534" s="22">
        <f t="shared" ref="AL2534:AM2534" si="2097">AL2007</f>
        <v>0</v>
      </c>
      <c r="AM2534" s="22">
        <f t="shared" si="2097"/>
        <v>0</v>
      </c>
    </row>
    <row r="2535" spans="38:39" x14ac:dyDescent="0.35">
      <c r="AL2535" s="22">
        <f t="shared" ref="AL2535:AM2535" si="2098">AL2008</f>
        <v>0</v>
      </c>
      <c r="AM2535" s="22">
        <f t="shared" si="2098"/>
        <v>0</v>
      </c>
    </row>
    <row r="2536" spans="38:39" x14ac:dyDescent="0.35">
      <c r="AL2536" s="22">
        <f t="shared" ref="AL2536:AM2536" si="2099">AL2009</f>
        <v>0</v>
      </c>
      <c r="AM2536" s="22">
        <f t="shared" si="2099"/>
        <v>0</v>
      </c>
    </row>
    <row r="2537" spans="38:39" x14ac:dyDescent="0.35">
      <c r="AL2537" s="22">
        <f t="shared" ref="AL2537:AM2537" si="2100">AL2010</f>
        <v>0</v>
      </c>
      <c r="AM2537" s="22">
        <f t="shared" si="2100"/>
        <v>0</v>
      </c>
    </row>
    <row r="2538" spans="38:39" x14ac:dyDescent="0.35">
      <c r="AL2538" s="22">
        <f t="shared" ref="AL2538:AM2538" si="2101">AL2011</f>
        <v>13.573222906537065</v>
      </c>
      <c r="AM2538" s="22">
        <f t="shared" si="2101"/>
        <v>24.485465073076838</v>
      </c>
    </row>
    <row r="2539" spans="38:39" x14ac:dyDescent="0.35">
      <c r="AL2539" s="22">
        <f t="shared" ref="AL2539:AM2539" si="2102">AL2012</f>
        <v>14.044377519906702</v>
      </c>
      <c r="AM2539" s="22">
        <f t="shared" si="2102"/>
        <v>38.792800823915442</v>
      </c>
    </row>
    <row r="2540" spans="38:39" x14ac:dyDescent="0.35">
      <c r="AL2540" s="22">
        <f t="shared" ref="AL2540:AM2540" si="2103">AL2013</f>
        <v>16.583788447485507</v>
      </c>
      <c r="AM2540" s="22">
        <f t="shared" si="2103"/>
        <v>47.250068849597241</v>
      </c>
    </row>
    <row r="2541" spans="38:39" x14ac:dyDescent="0.35">
      <c r="AL2541" s="22">
        <f t="shared" ref="AL2541:AM2541" si="2104">AL2014</f>
        <v>19.819832591158605</v>
      </c>
      <c r="AM2541" s="22">
        <f t="shared" si="2104"/>
        <v>56.368861793049959</v>
      </c>
    </row>
    <row r="2542" spans="38:39" x14ac:dyDescent="0.35">
      <c r="AL2542" s="22">
        <f t="shared" ref="AL2542:AM2542" si="2105">AL2015</f>
        <v>22.999476412308194</v>
      </c>
      <c r="AM2542" s="22">
        <f t="shared" si="2105"/>
        <v>66.330080534493632</v>
      </c>
    </row>
    <row r="2543" spans="38:39" x14ac:dyDescent="0.35">
      <c r="AL2543" s="22">
        <f t="shared" ref="AL2543:AM2543" si="2106">AL2016</f>
        <v>26.231888368786191</v>
      </c>
      <c r="AM2543" s="22">
        <f t="shared" si="2106"/>
        <v>76.526341520351721</v>
      </c>
    </row>
    <row r="2544" spans="38:39" x14ac:dyDescent="0.35">
      <c r="AL2544" s="22">
        <f t="shared" ref="AL2544:AM2544" si="2107">AL2017</f>
        <v>29.9298871922174</v>
      </c>
      <c r="AM2544" s="22">
        <f t="shared" si="2107"/>
        <v>85.388027915085232</v>
      </c>
    </row>
    <row r="2545" spans="38:39" x14ac:dyDescent="0.35">
      <c r="AL2545" s="22">
        <f t="shared" ref="AL2545:AM2545" si="2108">AL2018</f>
        <v>34.504949422079655</v>
      </c>
      <c r="AM2545" s="22">
        <f t="shared" si="2108"/>
        <v>97.771998188627535</v>
      </c>
    </row>
    <row r="2546" spans="38:39" x14ac:dyDescent="0.35">
      <c r="AL2546" s="22">
        <f t="shared" ref="AL2546:AM2546" si="2109">AL2019</f>
        <v>38.756757540783148</v>
      </c>
      <c r="AM2546" s="22">
        <f t="shared" si="2109"/>
        <v>110.87094803375591</v>
      </c>
    </row>
    <row r="2547" spans="38:39" x14ac:dyDescent="0.35">
      <c r="AL2547" s="22">
        <f t="shared" ref="AL2547:AM2547" si="2110">AL2020</f>
        <v>43.719624313925429</v>
      </c>
      <c r="AM2547" s="22">
        <f t="shared" si="2110"/>
        <v>124.45881115280774</v>
      </c>
    </row>
    <row r="2548" spans="38:39" x14ac:dyDescent="0.35">
      <c r="AL2548" s="22">
        <f t="shared" ref="AL2548:AM2548" si="2111">AL2021</f>
        <v>48.373010520365426</v>
      </c>
      <c r="AM2548" s="22">
        <f t="shared" si="2111"/>
        <v>126.96012135759163</v>
      </c>
    </row>
    <row r="2549" spans="38:39" x14ac:dyDescent="0.35">
      <c r="AL2549" s="22">
        <f t="shared" ref="AL2549:AM2549" si="2112">AL2022</f>
        <v>54.730637962485552</v>
      </c>
      <c r="AM2549" s="22">
        <f t="shared" si="2112"/>
        <v>126.96011011134365</v>
      </c>
    </row>
    <row r="2550" spans="38:39" x14ac:dyDescent="0.35">
      <c r="AL2550" s="22">
        <f t="shared" ref="AL2550:AM2550" si="2113">AL2023</f>
        <v>60.478648511096793</v>
      </c>
      <c r="AM2550" s="22">
        <f t="shared" si="2113"/>
        <v>126.96016871075075</v>
      </c>
    </row>
    <row r="2551" spans="38:39" x14ac:dyDescent="0.35">
      <c r="AL2551" s="22">
        <f t="shared" ref="AL2551:AM2551" si="2114">AL2024</f>
        <v>67.03313971552997</v>
      </c>
      <c r="AM2551" s="22">
        <f t="shared" si="2114"/>
        <v>126.96020721310131</v>
      </c>
    </row>
    <row r="2552" spans="38:39" x14ac:dyDescent="0.35">
      <c r="AL2552" s="22">
        <f t="shared" ref="AL2552:AM2552" si="2115">AL2025</f>
        <v>74.15462713275069</v>
      </c>
      <c r="AM2552" s="22">
        <f t="shared" si="2115"/>
        <v>126.96016630615927</v>
      </c>
    </row>
    <row r="2553" spans="38:39" x14ac:dyDescent="0.35">
      <c r="AL2553" s="22">
        <f t="shared" ref="AL2553:AM2553" si="2116">AL2026</f>
        <v>0</v>
      </c>
      <c r="AM2553" s="22">
        <f t="shared" si="2116"/>
        <v>0</v>
      </c>
    </row>
    <row r="2554" spans="38:39" x14ac:dyDescent="0.35">
      <c r="AL2554" s="22">
        <f t="shared" ref="AL2554:AM2554" si="2117">AL2027</f>
        <v>0</v>
      </c>
      <c r="AM2554" s="22">
        <f t="shared" si="2117"/>
        <v>0</v>
      </c>
    </row>
    <row r="2555" spans="38:39" x14ac:dyDescent="0.35">
      <c r="AL2555" s="22">
        <f t="shared" ref="AL2555:AM2555" si="2118">AL2028</f>
        <v>0</v>
      </c>
      <c r="AM2555" s="22">
        <f t="shared" si="2118"/>
        <v>0</v>
      </c>
    </row>
    <row r="2556" spans="38:39" x14ac:dyDescent="0.35">
      <c r="AL2556" s="22">
        <f t="shared" ref="AL2556:AM2556" si="2119">AL2029</f>
        <v>0</v>
      </c>
      <c r="AM2556" s="22">
        <f t="shared" si="2119"/>
        <v>0</v>
      </c>
    </row>
    <row r="2557" spans="38:39" x14ac:dyDescent="0.35">
      <c r="AL2557" s="22">
        <f t="shared" ref="AL2557:AM2557" si="2120">AL2030</f>
        <v>0</v>
      </c>
      <c r="AM2557" s="22">
        <f t="shared" si="2120"/>
        <v>0</v>
      </c>
    </row>
    <row r="2558" spans="38:39" x14ac:dyDescent="0.35">
      <c r="AL2558" s="22">
        <f t="shared" ref="AL2558:AM2558" si="2121">AL2031</f>
        <v>0</v>
      </c>
      <c r="AM2558" s="22">
        <f t="shared" si="2121"/>
        <v>0</v>
      </c>
    </row>
    <row r="2559" spans="38:39" x14ac:dyDescent="0.35">
      <c r="AL2559" s="22">
        <f t="shared" ref="AL2559:AM2559" si="2122">AL2032</f>
        <v>0</v>
      </c>
      <c r="AM2559" s="22">
        <f t="shared" si="2122"/>
        <v>0</v>
      </c>
    </row>
    <row r="2560" spans="38:39" x14ac:dyDescent="0.35">
      <c r="AL2560" s="22">
        <f t="shared" ref="AL2560:AM2560" si="2123">AL2033</f>
        <v>0</v>
      </c>
      <c r="AM2560" s="22">
        <f t="shared" si="2123"/>
        <v>0</v>
      </c>
    </row>
    <row r="2561" spans="38:39" x14ac:dyDescent="0.35">
      <c r="AL2561" s="22">
        <f t="shared" ref="AL2561:AM2561" si="2124">AL2034</f>
        <v>0</v>
      </c>
      <c r="AM2561" s="22">
        <f t="shared" si="2124"/>
        <v>0</v>
      </c>
    </row>
    <row r="2562" spans="38:39" x14ac:dyDescent="0.35">
      <c r="AL2562" s="22">
        <f t="shared" ref="AL2562:AM2562" si="2125">AL2035</f>
        <v>0</v>
      </c>
      <c r="AM2562" s="22">
        <f t="shared" si="2125"/>
        <v>0</v>
      </c>
    </row>
    <row r="2563" spans="38:39" x14ac:dyDescent="0.35">
      <c r="AL2563" s="22">
        <f t="shared" ref="AL2563:AM2563" si="2126">AL2036</f>
        <v>0</v>
      </c>
      <c r="AM2563" s="22">
        <f t="shared" si="2126"/>
        <v>0</v>
      </c>
    </row>
    <row r="2564" spans="38:39" x14ac:dyDescent="0.35">
      <c r="AL2564" s="22">
        <f t="shared" ref="AL2564:AM2564" si="2127">AL2037</f>
        <v>0</v>
      </c>
      <c r="AM2564" s="22">
        <f t="shared" si="2127"/>
        <v>0</v>
      </c>
    </row>
    <row r="2565" spans="38:39" x14ac:dyDescent="0.35">
      <c r="AL2565" s="22">
        <f t="shared" ref="AL2565:AM2565" si="2128">AL2038</f>
        <v>0</v>
      </c>
      <c r="AM2565" s="22">
        <f t="shared" si="2128"/>
        <v>0</v>
      </c>
    </row>
    <row r="2566" spans="38:39" x14ac:dyDescent="0.35">
      <c r="AL2566" s="22">
        <f t="shared" ref="AL2566:AM2566" si="2129">AL2039</f>
        <v>0</v>
      </c>
      <c r="AM2566" s="22">
        <f t="shared" si="2129"/>
        <v>0</v>
      </c>
    </row>
    <row r="2567" spans="38:39" x14ac:dyDescent="0.35">
      <c r="AL2567" s="22">
        <f t="shared" ref="AL2567:AM2567" si="2130">AL2040</f>
        <v>0</v>
      </c>
      <c r="AM2567" s="22">
        <f t="shared" si="2130"/>
        <v>0</v>
      </c>
    </row>
    <row r="2568" spans="38:39" x14ac:dyDescent="0.35">
      <c r="AL2568" s="22">
        <f t="shared" ref="AL2568:AM2568" si="2131">AL2041</f>
        <v>0</v>
      </c>
      <c r="AM2568" s="22">
        <f t="shared" si="2131"/>
        <v>0</v>
      </c>
    </row>
    <row r="2569" spans="38:39" x14ac:dyDescent="0.35">
      <c r="AL2569" s="22">
        <f t="shared" ref="AL2569:AM2569" si="2132">AL2042</f>
        <v>0</v>
      </c>
      <c r="AM2569" s="22">
        <f t="shared" si="2132"/>
        <v>0</v>
      </c>
    </row>
    <row r="2570" spans="38:39" x14ac:dyDescent="0.35">
      <c r="AL2570" s="22">
        <f t="shared" ref="AL2570:AM2570" si="2133">AL2043</f>
        <v>0</v>
      </c>
      <c r="AM2570" s="22">
        <f t="shared" si="2133"/>
        <v>0</v>
      </c>
    </row>
    <row r="2571" spans="38:39" x14ac:dyDescent="0.35">
      <c r="AL2571" s="22">
        <f t="shared" ref="AL2571:AM2571" si="2134">AL2044</f>
        <v>15.451620960709228</v>
      </c>
      <c r="AM2571" s="22">
        <f t="shared" si="2134"/>
        <v>39.137307700184664</v>
      </c>
    </row>
    <row r="2572" spans="38:39" x14ac:dyDescent="0.35">
      <c r="AL2572" s="22">
        <f t="shared" ref="AL2572:AM2572" si="2135">AL2045</f>
        <v>16.60063313840487</v>
      </c>
      <c r="AM2572" s="22">
        <f t="shared" si="2135"/>
        <v>48.12044463368504</v>
      </c>
    </row>
    <row r="2573" spans="38:39" x14ac:dyDescent="0.35">
      <c r="AL2573" s="22">
        <f t="shared" ref="AL2573:AM2573" si="2136">AL2046</f>
        <v>19.733446151918464</v>
      </c>
      <c r="AM2573" s="22">
        <f t="shared" si="2136"/>
        <v>57.486328050255899</v>
      </c>
    </row>
    <row r="2574" spans="38:39" x14ac:dyDescent="0.35">
      <c r="AL2574" s="22">
        <f t="shared" ref="AL2574:AM2574" si="2137">AL2047</f>
        <v>22.892943968686023</v>
      </c>
      <c r="AM2574" s="22">
        <f t="shared" si="2137"/>
        <v>67.83484546818606</v>
      </c>
    </row>
    <row r="2575" spans="38:39" x14ac:dyDescent="0.35">
      <c r="AL2575" s="22">
        <f t="shared" ref="AL2575:AM2575" si="2138">AL2048</f>
        <v>26.239710783650413</v>
      </c>
      <c r="AM2575" s="22">
        <f t="shared" si="2138"/>
        <v>79.004271629402893</v>
      </c>
    </row>
    <row r="2576" spans="38:39" x14ac:dyDescent="0.35">
      <c r="AL2576" s="22">
        <f t="shared" ref="AL2576:AM2576" si="2139">AL2049</f>
        <v>29.862862155193419</v>
      </c>
      <c r="AM2576" s="22">
        <f t="shared" si="2139"/>
        <v>87.344125756423807</v>
      </c>
    </row>
    <row r="2577" spans="38:39" x14ac:dyDescent="0.35">
      <c r="AL2577" s="22">
        <f t="shared" ref="AL2577:AM2577" si="2140">AL2050</f>
        <v>34.423656794743806</v>
      </c>
      <c r="AM2577" s="22">
        <f t="shared" si="2140"/>
        <v>99.92389815803098</v>
      </c>
    </row>
    <row r="2578" spans="38:39" x14ac:dyDescent="0.35">
      <c r="AL2578" s="22">
        <f t="shared" ref="AL2578:AM2578" si="2141">AL2051</f>
        <v>40.260938923183112</v>
      </c>
      <c r="AM2578" s="22">
        <f t="shared" si="2141"/>
        <v>113.69813009884631</v>
      </c>
    </row>
    <row r="2579" spans="38:39" x14ac:dyDescent="0.35">
      <c r="AL2579" s="22">
        <f t="shared" ref="AL2579:AM2579" si="2142">AL2052</f>
        <v>44.984924413100174</v>
      </c>
      <c r="AM2579" s="22">
        <f t="shared" si="2142"/>
        <v>126.960139233403</v>
      </c>
    </row>
    <row r="2580" spans="38:39" x14ac:dyDescent="0.35">
      <c r="AL2580" s="22">
        <f t="shared" ref="AL2580:AM2580" si="2143">AL2053</f>
        <v>50.473489888626801</v>
      </c>
      <c r="AM2580" s="22">
        <f t="shared" si="2143"/>
        <v>126.96007564987714</v>
      </c>
    </row>
    <row r="2581" spans="38:39" x14ac:dyDescent="0.35">
      <c r="AL2581" s="22">
        <f t="shared" ref="AL2581:AM2581" si="2144">AL2054</f>
        <v>55.831980364328203</v>
      </c>
      <c r="AM2581" s="22">
        <f t="shared" si="2144"/>
        <v>126.96012133320549</v>
      </c>
    </row>
    <row r="2582" spans="38:39" x14ac:dyDescent="0.35">
      <c r="AL2582" s="22">
        <f t="shared" ref="AL2582:AM2582" si="2145">AL2055</f>
        <v>61.542005829636281</v>
      </c>
      <c r="AM2582" s="22">
        <f t="shared" si="2145"/>
        <v>126.96017029860856</v>
      </c>
    </row>
    <row r="2583" spans="38:39" x14ac:dyDescent="0.35">
      <c r="AL2583" s="22">
        <f t="shared" ref="AL2583:AM2583" si="2146">AL2056</f>
        <v>68.68334843871078</v>
      </c>
      <c r="AM2583" s="22">
        <f t="shared" si="2146"/>
        <v>126.96013913060219</v>
      </c>
    </row>
    <row r="2584" spans="38:39" x14ac:dyDescent="0.35">
      <c r="AL2584" s="22">
        <f t="shared" ref="AL2584:AM2584" si="2147">AL2057</f>
        <v>0</v>
      </c>
      <c r="AM2584" s="22">
        <f t="shared" si="2147"/>
        <v>0</v>
      </c>
    </row>
    <row r="2585" spans="38:39" x14ac:dyDescent="0.35">
      <c r="AL2585" s="22">
        <f t="shared" ref="AL2585:AM2585" si="2148">AL2058</f>
        <v>0</v>
      </c>
      <c r="AM2585" s="22">
        <f t="shared" si="2148"/>
        <v>0</v>
      </c>
    </row>
    <row r="2586" spans="38:39" x14ac:dyDescent="0.35">
      <c r="AL2586" s="22">
        <f t="shared" ref="AL2586:AM2586" si="2149">AL2059</f>
        <v>0</v>
      </c>
      <c r="AM2586" s="22">
        <f t="shared" si="2149"/>
        <v>0</v>
      </c>
    </row>
    <row r="2587" spans="38:39" x14ac:dyDescent="0.35">
      <c r="AL2587" s="22">
        <f t="shared" ref="AL2587:AM2587" si="2150">AL2060</f>
        <v>0</v>
      </c>
      <c r="AM2587" s="22">
        <f t="shared" si="2150"/>
        <v>0</v>
      </c>
    </row>
    <row r="2588" spans="38:39" x14ac:dyDescent="0.35">
      <c r="AL2588" s="22">
        <f t="shared" ref="AL2588:AM2588" si="2151">AL2061</f>
        <v>0</v>
      </c>
      <c r="AM2588" s="22">
        <f t="shared" si="2151"/>
        <v>0</v>
      </c>
    </row>
    <row r="2589" spans="38:39" x14ac:dyDescent="0.35">
      <c r="AL2589" s="22">
        <f t="shared" ref="AL2589:AM2589" si="2152">AL2062</f>
        <v>0</v>
      </c>
      <c r="AM2589" s="22">
        <f t="shared" si="2152"/>
        <v>0</v>
      </c>
    </row>
    <row r="2590" spans="38:39" x14ac:dyDescent="0.35">
      <c r="AL2590" s="22">
        <f t="shared" ref="AL2590:AM2590" si="2153">AL2063</f>
        <v>0</v>
      </c>
      <c r="AM2590" s="22">
        <f t="shared" si="2153"/>
        <v>0</v>
      </c>
    </row>
    <row r="2591" spans="38:39" x14ac:dyDescent="0.35">
      <c r="AL2591" s="22">
        <f t="shared" ref="AL2591:AM2591" si="2154">AL2064</f>
        <v>0</v>
      </c>
      <c r="AM2591" s="22">
        <f t="shared" si="2154"/>
        <v>0</v>
      </c>
    </row>
    <row r="2592" spans="38:39" x14ac:dyDescent="0.35">
      <c r="AL2592" s="22">
        <f t="shared" ref="AL2592:AM2592" si="2155">AL2065</f>
        <v>0</v>
      </c>
      <c r="AM2592" s="22">
        <f t="shared" si="2155"/>
        <v>0</v>
      </c>
    </row>
    <row r="2593" spans="38:39" x14ac:dyDescent="0.35">
      <c r="AL2593" s="22">
        <f t="shared" ref="AL2593:AM2593" si="2156">AL2066</f>
        <v>0</v>
      </c>
      <c r="AM2593" s="22">
        <f t="shared" si="2156"/>
        <v>0</v>
      </c>
    </row>
    <row r="2594" spans="38:39" x14ac:dyDescent="0.35">
      <c r="AL2594" s="22">
        <f t="shared" ref="AL2594:AM2594" si="2157">AL2067</f>
        <v>0</v>
      </c>
      <c r="AM2594" s="22">
        <f t="shared" si="2157"/>
        <v>0</v>
      </c>
    </row>
    <row r="2595" spans="38:39" x14ac:dyDescent="0.35">
      <c r="AL2595" s="22">
        <f t="shared" ref="AL2595:AM2595" si="2158">AL2068</f>
        <v>0</v>
      </c>
      <c r="AM2595" s="22">
        <f t="shared" si="2158"/>
        <v>0</v>
      </c>
    </row>
    <row r="2596" spans="38:39" x14ac:dyDescent="0.35">
      <c r="AL2596" s="22">
        <f t="shared" ref="AL2596:AM2596" si="2159">AL2069</f>
        <v>0</v>
      </c>
      <c r="AM2596" s="22">
        <f t="shared" si="2159"/>
        <v>0</v>
      </c>
    </row>
    <row r="2597" spans="38:39" x14ac:dyDescent="0.35">
      <c r="AL2597" s="22">
        <f t="shared" ref="AL2597:AM2597" si="2160">AL2070</f>
        <v>0</v>
      </c>
      <c r="AM2597" s="22">
        <f t="shared" si="2160"/>
        <v>0</v>
      </c>
    </row>
    <row r="2598" spans="38:39" x14ac:dyDescent="0.35">
      <c r="AL2598" s="22">
        <f t="shared" ref="AL2598:AM2598" si="2161">AL2071</f>
        <v>0</v>
      </c>
      <c r="AM2598" s="22">
        <f t="shared" si="2161"/>
        <v>0</v>
      </c>
    </row>
    <row r="2599" spans="38:39" x14ac:dyDescent="0.35">
      <c r="AL2599" s="22">
        <f t="shared" ref="AL2599:AM2599" si="2162">AL2072</f>
        <v>0</v>
      </c>
      <c r="AM2599" s="22">
        <f t="shared" si="2162"/>
        <v>0</v>
      </c>
    </row>
    <row r="2600" spans="38:39" x14ac:dyDescent="0.35">
      <c r="AL2600" s="22">
        <f t="shared" ref="AL2600:AM2600" si="2163">AL2073</f>
        <v>0</v>
      </c>
      <c r="AM2600" s="22">
        <f t="shared" si="2163"/>
        <v>0</v>
      </c>
    </row>
    <row r="2601" spans="38:39" x14ac:dyDescent="0.35">
      <c r="AL2601" s="22">
        <f t="shared" ref="AL2601:AM2601" si="2164">AL2074</f>
        <v>0</v>
      </c>
      <c r="AM2601" s="22">
        <f t="shared" si="2164"/>
        <v>0</v>
      </c>
    </row>
    <row r="2602" spans="38:39" x14ac:dyDescent="0.35">
      <c r="AL2602" s="22">
        <f t="shared" ref="AL2602:AM2602" si="2165">AL2075</f>
        <v>0</v>
      </c>
      <c r="AM2602" s="22">
        <f t="shared" si="2165"/>
        <v>0</v>
      </c>
    </row>
    <row r="2603" spans="38:39" x14ac:dyDescent="0.35">
      <c r="AL2603" s="22">
        <f t="shared" ref="AL2603:AM2603" si="2166">AL2076</f>
        <v>16.34603078903282</v>
      </c>
      <c r="AM2603" s="22">
        <f t="shared" si="2166"/>
        <v>41.127744964581396</v>
      </c>
    </row>
    <row r="2604" spans="38:39" x14ac:dyDescent="0.35">
      <c r="AL2604" s="22">
        <f t="shared" ref="AL2604:AM2604" si="2167">AL2077</f>
        <v>16.541626617968095</v>
      </c>
      <c r="AM2604" s="22">
        <f t="shared" si="2167"/>
        <v>48.875316540212694</v>
      </c>
    </row>
    <row r="2605" spans="38:39" x14ac:dyDescent="0.35">
      <c r="AL2605" s="22">
        <f t="shared" ref="AL2605:AM2605" si="2168">AL2078</f>
        <v>20.062563095100842</v>
      </c>
      <c r="AM2605" s="22">
        <f t="shared" si="2168"/>
        <v>58.577474706549246</v>
      </c>
    </row>
    <row r="2606" spans="38:39" x14ac:dyDescent="0.35">
      <c r="AL2606" s="22">
        <f t="shared" ref="AL2606:AM2606" si="2169">AL2079</f>
        <v>23.852933464864229</v>
      </c>
      <c r="AM2606" s="22">
        <f t="shared" si="2169"/>
        <v>69.197346163606639</v>
      </c>
    </row>
    <row r="2607" spans="38:39" x14ac:dyDescent="0.35">
      <c r="AL2607" s="22">
        <f t="shared" ref="AL2607:AM2607" si="2170">AL2080</f>
        <v>27.414568234479322</v>
      </c>
      <c r="AM2607" s="22">
        <f t="shared" si="2170"/>
        <v>80.649751197436061</v>
      </c>
    </row>
    <row r="2608" spans="38:39" x14ac:dyDescent="0.35">
      <c r="AL2608" s="22">
        <f t="shared" ref="AL2608:AM2608" si="2171">AL2081</f>
        <v>31.150492738008325</v>
      </c>
      <c r="AM2608" s="22">
        <f t="shared" si="2171"/>
        <v>89.91105204285499</v>
      </c>
    </row>
    <row r="2609" spans="38:39" x14ac:dyDescent="0.35">
      <c r="AL2609" s="22">
        <f t="shared" ref="AL2609:AM2609" si="2172">AL2082</f>
        <v>35.558892368350733</v>
      </c>
      <c r="AM2609" s="22">
        <f t="shared" si="2172"/>
        <v>102.16242945088668</v>
      </c>
    </row>
    <row r="2610" spans="38:39" x14ac:dyDescent="0.35">
      <c r="AL2610" s="22">
        <f t="shared" ref="AL2610:AM2610" si="2173">AL2083</f>
        <v>40.706728491773973</v>
      </c>
      <c r="AM2610" s="22">
        <f t="shared" si="2173"/>
        <v>116.25041184892969</v>
      </c>
    </row>
    <row r="2611" spans="38:39" x14ac:dyDescent="0.35">
      <c r="AL2611" s="22">
        <f t="shared" ref="AL2611:AM2611" si="2174">AL2084</f>
        <v>45.578715206839341</v>
      </c>
      <c r="AM2611" s="22">
        <f t="shared" si="2174"/>
        <v>126.9600691445671</v>
      </c>
    </row>
    <row r="2612" spans="38:39" x14ac:dyDescent="0.35">
      <c r="AL2612" s="22">
        <f t="shared" ref="AL2612:AM2612" si="2175">AL2085</f>
        <v>51.29457645729029</v>
      </c>
      <c r="AM2612" s="22">
        <f t="shared" si="2175"/>
        <v>126.96012029768778</v>
      </c>
    </row>
    <row r="2613" spans="38:39" x14ac:dyDescent="0.35">
      <c r="AL2613" s="22">
        <f t="shared" ref="AL2613:AM2613" si="2176">AL2086</f>
        <v>56.457495043684425</v>
      </c>
      <c r="AM2613" s="22">
        <f t="shared" si="2176"/>
        <v>126.96018962284808</v>
      </c>
    </row>
    <row r="2614" spans="38:39" x14ac:dyDescent="0.35">
      <c r="AL2614" s="22">
        <f t="shared" ref="AL2614:AM2614" si="2177">AL2087</f>
        <v>63.288077188392549</v>
      </c>
      <c r="AM2614" s="22">
        <f t="shared" si="2177"/>
        <v>126.96017123397725</v>
      </c>
    </row>
    <row r="2615" spans="38:39" x14ac:dyDescent="0.35">
      <c r="AL2615" s="22">
        <f t="shared" ref="AL2615:AM2615" si="2178">AL2088</f>
        <v>0</v>
      </c>
      <c r="AM2615" s="22">
        <f t="shared" si="2178"/>
        <v>0</v>
      </c>
    </row>
    <row r="2616" spans="38:39" x14ac:dyDescent="0.35">
      <c r="AL2616" s="22">
        <f t="shared" ref="AL2616:AM2616" si="2179">AL2089</f>
        <v>0</v>
      </c>
      <c r="AM2616" s="22">
        <f t="shared" si="2179"/>
        <v>0</v>
      </c>
    </row>
    <row r="2617" spans="38:39" x14ac:dyDescent="0.35">
      <c r="AL2617" s="22">
        <f t="shared" ref="AL2617:AM2617" si="2180">AL2090</f>
        <v>0</v>
      </c>
      <c r="AM2617" s="22">
        <f t="shared" si="2180"/>
        <v>0</v>
      </c>
    </row>
    <row r="2618" spans="38:39" x14ac:dyDescent="0.35">
      <c r="AL2618" s="22">
        <f t="shared" ref="AL2618:AM2618" si="2181">AL2091</f>
        <v>0</v>
      </c>
      <c r="AM2618" s="22">
        <f t="shared" si="2181"/>
        <v>0</v>
      </c>
    </row>
    <row r="2619" spans="38:39" x14ac:dyDescent="0.35">
      <c r="AL2619" s="22">
        <f t="shared" ref="AL2619:AM2619" si="2182">AL2092</f>
        <v>0</v>
      </c>
      <c r="AM2619" s="22">
        <f t="shared" si="2182"/>
        <v>0</v>
      </c>
    </row>
    <row r="2620" spans="38:39" x14ac:dyDescent="0.35">
      <c r="AL2620" s="22">
        <f t="shared" ref="AL2620:AM2620" si="2183">AL2093</f>
        <v>0</v>
      </c>
      <c r="AM2620" s="22">
        <f t="shared" si="2183"/>
        <v>0</v>
      </c>
    </row>
    <row r="2621" spans="38:39" x14ac:dyDescent="0.35">
      <c r="AL2621" s="22">
        <f t="shared" ref="AL2621:AM2621" si="2184">AL2094</f>
        <v>0</v>
      </c>
      <c r="AM2621" s="22">
        <f t="shared" si="2184"/>
        <v>0</v>
      </c>
    </row>
    <row r="2622" spans="38:39" x14ac:dyDescent="0.35">
      <c r="AL2622" s="22">
        <f t="shared" ref="AL2622:AM2622" si="2185">AL2095</f>
        <v>0</v>
      </c>
      <c r="AM2622" s="22">
        <f t="shared" si="2185"/>
        <v>0</v>
      </c>
    </row>
    <row r="2623" spans="38:39" x14ac:dyDescent="0.35">
      <c r="AL2623" s="22">
        <f t="shared" ref="AL2623:AM2623" si="2186">AL2096</f>
        <v>0</v>
      </c>
      <c r="AM2623" s="22">
        <f t="shared" si="2186"/>
        <v>0</v>
      </c>
    </row>
    <row r="2624" spans="38:39" x14ac:dyDescent="0.35">
      <c r="AL2624" s="22">
        <f t="shared" ref="AL2624:AM2624" si="2187">AL2097</f>
        <v>0</v>
      </c>
      <c r="AM2624" s="22">
        <f t="shared" si="2187"/>
        <v>0</v>
      </c>
    </row>
    <row r="2625" spans="38:39" x14ac:dyDescent="0.35">
      <c r="AL2625" s="22">
        <f t="shared" ref="AL2625:AM2625" si="2188">AL2098</f>
        <v>0</v>
      </c>
      <c r="AM2625" s="22">
        <f t="shared" si="2188"/>
        <v>0</v>
      </c>
    </row>
    <row r="2626" spans="38:39" x14ac:dyDescent="0.35">
      <c r="AL2626" s="22">
        <f t="shared" ref="AL2626:AM2626" si="2189">AL2099</f>
        <v>0</v>
      </c>
      <c r="AM2626" s="22">
        <f t="shared" si="2189"/>
        <v>0</v>
      </c>
    </row>
    <row r="2627" spans="38:39" x14ac:dyDescent="0.35">
      <c r="AL2627" s="22">
        <f t="shared" ref="AL2627:AM2627" si="2190">AL2100</f>
        <v>0</v>
      </c>
      <c r="AM2627" s="22">
        <f t="shared" si="2190"/>
        <v>0</v>
      </c>
    </row>
    <row r="2628" spans="38:39" x14ac:dyDescent="0.35">
      <c r="AL2628" s="22">
        <f t="shared" ref="AL2628:AM2628" si="2191">AL2101</f>
        <v>0</v>
      </c>
      <c r="AM2628" s="22">
        <f t="shared" si="2191"/>
        <v>0</v>
      </c>
    </row>
    <row r="2629" spans="38:39" x14ac:dyDescent="0.35">
      <c r="AL2629" s="22">
        <f t="shared" ref="AL2629:AM2629" si="2192">AL2102</f>
        <v>0</v>
      </c>
      <c r="AM2629" s="22">
        <f t="shared" si="2192"/>
        <v>0</v>
      </c>
    </row>
    <row r="2630" spans="38:39" x14ac:dyDescent="0.35">
      <c r="AL2630" s="22">
        <f t="shared" ref="AL2630:AM2630" si="2193">AL2103</f>
        <v>0</v>
      </c>
      <c r="AM2630" s="22">
        <f t="shared" si="2193"/>
        <v>0</v>
      </c>
    </row>
    <row r="2631" spans="38:39" x14ac:dyDescent="0.35">
      <c r="AL2631" s="22">
        <f t="shared" ref="AL2631:AM2631" si="2194">AL2104</f>
        <v>0</v>
      </c>
      <c r="AM2631" s="22">
        <f t="shared" si="2194"/>
        <v>0</v>
      </c>
    </row>
    <row r="2632" spans="38:39" x14ac:dyDescent="0.35">
      <c r="AL2632" s="22">
        <f t="shared" ref="AL2632:AM2632" si="2195">AL2105</f>
        <v>0</v>
      </c>
      <c r="AM2632" s="22">
        <f t="shared" si="2195"/>
        <v>0</v>
      </c>
    </row>
    <row r="2633" spans="38:39" x14ac:dyDescent="0.35">
      <c r="AL2633" s="22">
        <f t="shared" ref="AL2633:AM2633" si="2196">AL2106</f>
        <v>0</v>
      </c>
      <c r="AM2633" s="22">
        <f t="shared" si="2196"/>
        <v>0</v>
      </c>
    </row>
    <row r="2634" spans="38:39" x14ac:dyDescent="0.35">
      <c r="AL2634" s="22">
        <f t="shared" ref="AL2634:AM2634" si="2197">AL2107</f>
        <v>0</v>
      </c>
      <c r="AM2634" s="22">
        <f t="shared" si="2197"/>
        <v>0</v>
      </c>
    </row>
    <row r="2635" spans="38:39" x14ac:dyDescent="0.35">
      <c r="AL2635" s="22">
        <f t="shared" ref="AL2635:AM2635" si="2198">AL2108</f>
        <v>17.228452500095941</v>
      </c>
      <c r="AM2635" s="22">
        <f t="shared" si="2198"/>
        <v>35.236789601474435</v>
      </c>
    </row>
    <row r="2636" spans="38:39" x14ac:dyDescent="0.35">
      <c r="AL2636" s="22">
        <f t="shared" ref="AL2636:AM2636" si="2199">AL2109</f>
        <v>17.362611048031969</v>
      </c>
      <c r="AM2636" s="22">
        <f t="shared" si="2199"/>
        <v>49.48669903280696</v>
      </c>
    </row>
    <row r="2637" spans="38:39" x14ac:dyDescent="0.35">
      <c r="AL2637" s="22">
        <f t="shared" ref="AL2637:AM2637" si="2200">AL2110</f>
        <v>20.758037462454752</v>
      </c>
      <c r="AM2637" s="22">
        <f t="shared" si="2200"/>
        <v>59.601849762872845</v>
      </c>
    </row>
    <row r="2638" spans="38:39" x14ac:dyDescent="0.35">
      <c r="AL2638" s="22">
        <f t="shared" ref="AL2638:AM2638" si="2201">AL2111</f>
        <v>24.528619455957106</v>
      </c>
      <c r="AM2638" s="22">
        <f t="shared" si="2201"/>
        <v>70.455106346002239</v>
      </c>
    </row>
    <row r="2639" spans="38:39" x14ac:dyDescent="0.35">
      <c r="AL2639" s="22">
        <f t="shared" ref="AL2639:AM2639" si="2202">AL2112</f>
        <v>28.209092169783439</v>
      </c>
      <c r="AM2639" s="22">
        <f t="shared" si="2202"/>
        <v>82.263458368625507</v>
      </c>
    </row>
    <row r="2640" spans="38:39" x14ac:dyDescent="0.35">
      <c r="AL2640" s="22">
        <f t="shared" ref="AL2640:AM2640" si="2203">AL2113</f>
        <v>32.020703749367811</v>
      </c>
      <c r="AM2640" s="22">
        <f t="shared" si="2203"/>
        <v>95.059443422911599</v>
      </c>
    </row>
    <row r="2641" spans="38:39" x14ac:dyDescent="0.35">
      <c r="AL2641" s="22">
        <f t="shared" ref="AL2641:AM2641" si="2204">AL2114</f>
        <v>36.115597811804797</v>
      </c>
      <c r="AM2641" s="22">
        <f t="shared" si="2204"/>
        <v>104.35667242333587</v>
      </c>
    </row>
    <row r="2642" spans="38:39" x14ac:dyDescent="0.35">
      <c r="AL2642" s="22">
        <f t="shared" ref="AL2642:AM2642" si="2205">AL2115</f>
        <v>41.244851000586578</v>
      </c>
      <c r="AM2642" s="22">
        <f t="shared" si="2205"/>
        <v>118.61700119697709</v>
      </c>
    </row>
    <row r="2643" spans="38:39" x14ac:dyDescent="0.35">
      <c r="AL2643" s="22">
        <f t="shared" ref="AL2643:AM2643" si="2206">AL2116</f>
        <v>47.321704324410589</v>
      </c>
      <c r="AM2643" s="22">
        <f t="shared" si="2206"/>
        <v>126.9601113294288</v>
      </c>
    </row>
    <row r="2644" spans="38:39" x14ac:dyDescent="0.35">
      <c r="AL2644" s="22">
        <f t="shared" ref="AL2644:AM2644" si="2207">AL2117</f>
        <v>52.777708084299896</v>
      </c>
      <c r="AM2644" s="22">
        <f t="shared" si="2207"/>
        <v>126.96015932867446</v>
      </c>
    </row>
    <row r="2645" spans="38:39" x14ac:dyDescent="0.35">
      <c r="AL2645" s="22">
        <f t="shared" ref="AL2645:AM2645" si="2208">AL2118</f>
        <v>58.743015249226083</v>
      </c>
      <c r="AM2645" s="22">
        <f t="shared" si="2208"/>
        <v>126.96020108188605</v>
      </c>
    </row>
    <row r="2646" spans="38:39" x14ac:dyDescent="0.35">
      <c r="AL2646" s="22">
        <f t="shared" ref="AL2646:AM2646" si="2209">AL2119</f>
        <v>4.5498051771104082</v>
      </c>
      <c r="AM2646" s="22">
        <f t="shared" si="2209"/>
        <v>11.516733795947832</v>
      </c>
    </row>
    <row r="2647" spans="38:39" x14ac:dyDescent="0.35">
      <c r="AL2647" s="22">
        <f t="shared" ref="AL2647:AM2647" si="2210">AL2120</f>
        <v>5.5769684122823033</v>
      </c>
      <c r="AM2647" s="22">
        <f t="shared" si="2210"/>
        <v>14.620433702270779</v>
      </c>
    </row>
    <row r="2648" spans="38:39" x14ac:dyDescent="0.35">
      <c r="AL2648" s="22">
        <f t="shared" ref="AL2648:AM2648" si="2211">AL2121</f>
        <v>6.7892602178809893</v>
      </c>
      <c r="AM2648" s="22">
        <f t="shared" si="2211"/>
        <v>18.180182871054924</v>
      </c>
    </row>
    <row r="2649" spans="38:39" x14ac:dyDescent="0.35">
      <c r="AL2649" s="22">
        <f t="shared" ref="AL2649:AM2649" si="2212">AL2122</f>
        <v>7.8511034496794787</v>
      </c>
      <c r="AM2649" s="22">
        <f t="shared" si="2212"/>
        <v>21.345839405217031</v>
      </c>
    </row>
    <row r="2650" spans="38:39" x14ac:dyDescent="0.35">
      <c r="AL2650" s="22">
        <f t="shared" ref="AL2650:AM2650" si="2213">AL2123</f>
        <v>9.5588188103071161</v>
      </c>
      <c r="AM2650" s="22">
        <f t="shared" si="2213"/>
        <v>25.77082925214415</v>
      </c>
    </row>
    <row r="2651" spans="38:39" x14ac:dyDescent="0.35">
      <c r="AL2651" s="22">
        <f t="shared" ref="AL2651:AM2651" si="2214">AL2124</f>
        <v>11.096970427076107</v>
      </c>
      <c r="AM2651" s="22">
        <f t="shared" si="2214"/>
        <v>30.644049031166464</v>
      </c>
    </row>
    <row r="2652" spans="38:39" x14ac:dyDescent="0.35">
      <c r="AL2652" s="22">
        <f t="shared" ref="AL2652:AM2652" si="2215">AL2125</f>
        <v>13.091630574780462</v>
      </c>
      <c r="AM2652" s="22">
        <f t="shared" si="2215"/>
        <v>35.957139670444022</v>
      </c>
    </row>
    <row r="2653" spans="38:39" x14ac:dyDescent="0.35">
      <c r="AL2653" s="22">
        <f t="shared" ref="AL2653:AM2653" si="2216">AL2126</f>
        <v>15.262390649877892</v>
      </c>
      <c r="AM2653" s="22">
        <f t="shared" si="2216"/>
        <v>39.940019372747194</v>
      </c>
    </row>
    <row r="2654" spans="38:39" x14ac:dyDescent="0.35">
      <c r="AL2654" s="22">
        <f t="shared" ref="AL2654:AM2654" si="2217">AL2127</f>
        <v>17.705881902247814</v>
      </c>
      <c r="AM2654" s="22">
        <f t="shared" si="2217"/>
        <v>45.448390355403319</v>
      </c>
    </row>
    <row r="2655" spans="38:39" x14ac:dyDescent="0.35">
      <c r="AL2655" s="22">
        <f t="shared" ref="AL2655:AM2655" si="2218">AL2128</f>
        <v>20.341938421819727</v>
      </c>
      <c r="AM2655" s="22">
        <f t="shared" si="2218"/>
        <v>50.655150697604959</v>
      </c>
    </row>
    <row r="2656" spans="38:39" x14ac:dyDescent="0.35">
      <c r="AL2656" s="22">
        <f t="shared" ref="AL2656:AM2656" si="2219">AL2129</f>
        <v>23.378750381802803</v>
      </c>
      <c r="AM2656" s="22">
        <f t="shared" si="2219"/>
        <v>51.644444720441349</v>
      </c>
    </row>
    <row r="2657" spans="38:39" x14ac:dyDescent="0.35">
      <c r="AL2657" s="22">
        <f t="shared" ref="AL2657:AM2657" si="2220">AL2130</f>
        <v>26.56513325666544</v>
      </c>
      <c r="AM2657" s="22">
        <f t="shared" si="2220"/>
        <v>51.506832063018848</v>
      </c>
    </row>
    <row r="2658" spans="38:39" x14ac:dyDescent="0.35">
      <c r="AL2658" s="22">
        <f t="shared" ref="AL2658:AM2658" si="2221">AL2131</f>
        <v>30.966760491740249</v>
      </c>
      <c r="AM2658" s="22">
        <f t="shared" si="2221"/>
        <v>51.56229565803131</v>
      </c>
    </row>
    <row r="2659" spans="38:39" x14ac:dyDescent="0.35">
      <c r="AL2659" s="22">
        <f t="shared" ref="AL2659:AM2659" si="2222">AL2132</f>
        <v>35.628713600068458</v>
      </c>
      <c r="AM2659" s="22">
        <f t="shared" si="2222"/>
        <v>51.871850865880837</v>
      </c>
    </row>
    <row r="2660" spans="38:39" x14ac:dyDescent="0.35">
      <c r="AL2660" s="22">
        <f t="shared" ref="AL2660:AM2660" si="2223">AL2133</f>
        <v>40.96372142610219</v>
      </c>
      <c r="AM2660" s="22">
        <f t="shared" si="2223"/>
        <v>51.893364787024794</v>
      </c>
    </row>
    <row r="2661" spans="38:39" x14ac:dyDescent="0.35">
      <c r="AL2661" s="22">
        <f t="shared" ref="AL2661:AM2661" si="2224">AL2134</f>
        <v>48.299757966971455</v>
      </c>
      <c r="AM2661" s="22">
        <f t="shared" si="2224"/>
        <v>51.389037025221725</v>
      </c>
    </row>
    <row r="2662" spans="38:39" x14ac:dyDescent="0.35">
      <c r="AL2662" s="22">
        <f t="shared" ref="AL2662:AM2662" si="2225">AL2135</f>
        <v>0</v>
      </c>
      <c r="AM2662" s="22">
        <f t="shared" si="2225"/>
        <v>0</v>
      </c>
    </row>
    <row r="2663" spans="38:39" x14ac:dyDescent="0.35">
      <c r="AL2663" s="22">
        <f t="shared" ref="AL2663:AM2663" si="2226">AL2136</f>
        <v>0</v>
      </c>
      <c r="AM2663" s="22">
        <f t="shared" si="2226"/>
        <v>0</v>
      </c>
    </row>
    <row r="2664" spans="38:39" x14ac:dyDescent="0.35">
      <c r="AL2664" s="22">
        <f t="shared" ref="AL2664:AM2664" si="2227">AL2137</f>
        <v>0</v>
      </c>
      <c r="AM2664" s="22">
        <f t="shared" si="2227"/>
        <v>0</v>
      </c>
    </row>
    <row r="2665" spans="38:39" x14ac:dyDescent="0.35">
      <c r="AL2665" s="22">
        <f t="shared" ref="AL2665:AM2665" si="2228">AL2138</f>
        <v>0</v>
      </c>
      <c r="AM2665" s="22">
        <f t="shared" si="2228"/>
        <v>0</v>
      </c>
    </row>
    <row r="2666" spans="38:39" x14ac:dyDescent="0.35">
      <c r="AL2666" s="22">
        <f t="shared" ref="AL2666:AM2666" si="2229">AL2139</f>
        <v>0</v>
      </c>
      <c r="AM2666" s="22">
        <f t="shared" si="2229"/>
        <v>0</v>
      </c>
    </row>
    <row r="2667" spans="38:39" x14ac:dyDescent="0.35">
      <c r="AL2667" s="22">
        <f t="shared" ref="AL2667:AM2667" si="2230">AL2140</f>
        <v>0</v>
      </c>
      <c r="AM2667" s="22">
        <f t="shared" si="2230"/>
        <v>0</v>
      </c>
    </row>
    <row r="2668" spans="38:39" x14ac:dyDescent="0.35">
      <c r="AL2668" s="22">
        <f t="shared" ref="AL2668:AM2668" si="2231">AL2141</f>
        <v>0</v>
      </c>
      <c r="AM2668" s="22">
        <f t="shared" si="2231"/>
        <v>0</v>
      </c>
    </row>
    <row r="2669" spans="38:39" x14ac:dyDescent="0.35">
      <c r="AL2669" s="22">
        <f t="shared" ref="AL2669:AM2669" si="2232">AL2142</f>
        <v>0</v>
      </c>
      <c r="AM2669" s="22">
        <f t="shared" si="2232"/>
        <v>0</v>
      </c>
    </row>
    <row r="2670" spans="38:39" x14ac:dyDescent="0.35">
      <c r="AL2670" s="22">
        <f t="shared" ref="AL2670:AM2670" si="2233">AL2143</f>
        <v>0</v>
      </c>
      <c r="AM2670" s="22">
        <f t="shared" si="2233"/>
        <v>0</v>
      </c>
    </row>
    <row r="2671" spans="38:39" x14ac:dyDescent="0.35">
      <c r="AL2671" s="22">
        <f t="shared" ref="AL2671:AM2671" si="2234">AL2144</f>
        <v>0</v>
      </c>
      <c r="AM2671" s="22">
        <f t="shared" si="2234"/>
        <v>0</v>
      </c>
    </row>
    <row r="2672" spans="38:39" x14ac:dyDescent="0.35">
      <c r="AL2672" s="22">
        <f t="shared" ref="AL2672:AM2672" si="2235">AL2145</f>
        <v>0</v>
      </c>
      <c r="AM2672" s="22">
        <f t="shared" si="2235"/>
        <v>0</v>
      </c>
    </row>
    <row r="2673" spans="38:39" x14ac:dyDescent="0.35">
      <c r="AL2673" s="22">
        <f t="shared" ref="AL2673:AM2673" si="2236">AL2146</f>
        <v>0</v>
      </c>
      <c r="AM2673" s="22">
        <f t="shared" si="2236"/>
        <v>0</v>
      </c>
    </row>
    <row r="2674" spans="38:39" x14ac:dyDescent="0.35">
      <c r="AL2674" s="22">
        <f t="shared" ref="AL2674:AM2674" si="2237">AL2147</f>
        <v>0</v>
      </c>
      <c r="AM2674" s="22">
        <f t="shared" si="2237"/>
        <v>0</v>
      </c>
    </row>
    <row r="2675" spans="38:39" x14ac:dyDescent="0.35">
      <c r="AL2675" s="22">
        <f t="shared" ref="AL2675:AM2675" si="2238">AL2148</f>
        <v>0</v>
      </c>
      <c r="AM2675" s="22">
        <f t="shared" si="2238"/>
        <v>0</v>
      </c>
    </row>
    <row r="2676" spans="38:39" x14ac:dyDescent="0.35">
      <c r="AL2676" s="22">
        <f t="shared" ref="AL2676:AM2676" si="2239">AL2149</f>
        <v>0</v>
      </c>
      <c r="AM2676" s="22">
        <f t="shared" si="2239"/>
        <v>0</v>
      </c>
    </row>
    <row r="2677" spans="38:39" x14ac:dyDescent="0.35">
      <c r="AL2677" s="22">
        <f t="shared" ref="AL2677:AM2677" si="2240">AL2150</f>
        <v>0</v>
      </c>
      <c r="AM2677" s="22">
        <f t="shared" si="2240"/>
        <v>0</v>
      </c>
    </row>
    <row r="2678" spans="38:39" x14ac:dyDescent="0.35">
      <c r="AL2678" s="22">
        <f t="shared" ref="AL2678:AM2678" si="2241">AL2151</f>
        <v>4.9292319127161566</v>
      </c>
      <c r="AM2678" s="22">
        <f t="shared" si="2241"/>
        <v>11.812585011426592</v>
      </c>
    </row>
    <row r="2679" spans="38:39" x14ac:dyDescent="0.35">
      <c r="AL2679" s="22">
        <f t="shared" ref="AL2679:AM2679" si="2242">AL2152</f>
        <v>5.7775727724601982</v>
      </c>
      <c r="AM2679" s="22">
        <f t="shared" si="2242"/>
        <v>15.138841913748495</v>
      </c>
    </row>
    <row r="2680" spans="38:39" x14ac:dyDescent="0.35">
      <c r="AL2680" s="22">
        <f t="shared" ref="AL2680:AM2680" si="2243">AL2153</f>
        <v>6.9172231735708634</v>
      </c>
      <c r="AM2680" s="22">
        <f t="shared" si="2243"/>
        <v>18.884703123434143</v>
      </c>
    </row>
    <row r="2681" spans="38:39" x14ac:dyDescent="0.35">
      <c r="AL2681" s="22">
        <f t="shared" ref="AL2681:AM2681" si="2244">AL2154</f>
        <v>8.3094759720619287</v>
      </c>
      <c r="AM2681" s="22">
        <f t="shared" si="2244"/>
        <v>23.113723395355869</v>
      </c>
    </row>
    <row r="2682" spans="38:39" x14ac:dyDescent="0.35">
      <c r="AL2682" s="22">
        <f t="shared" ref="AL2682:AM2682" si="2245">AL2155</f>
        <v>9.7668615714389055</v>
      </c>
      <c r="AM2682" s="22">
        <f t="shared" si="2245"/>
        <v>26.775178744203949</v>
      </c>
    </row>
    <row r="2683" spans="38:39" x14ac:dyDescent="0.35">
      <c r="AL2683" s="22">
        <f t="shared" ref="AL2683:AM2683" si="2246">AL2156</f>
        <v>11.769928409961686</v>
      </c>
      <c r="AM2683" s="22">
        <f t="shared" si="2246"/>
        <v>32.003081905217329</v>
      </c>
    </row>
    <row r="2684" spans="38:39" x14ac:dyDescent="0.35">
      <c r="AL2684" s="22">
        <f t="shared" ref="AL2684:AM2684" si="2247">AL2157</f>
        <v>13.601004390113502</v>
      </c>
      <c r="AM2684" s="22">
        <f t="shared" si="2247"/>
        <v>37.546923135995677</v>
      </c>
    </row>
    <row r="2685" spans="38:39" x14ac:dyDescent="0.35">
      <c r="AL2685" s="22">
        <f t="shared" ref="AL2685:AM2685" si="2248">AL2158</f>
        <v>15.850766669895723</v>
      </c>
      <c r="AM2685" s="22">
        <f t="shared" si="2248"/>
        <v>41.967326531382334</v>
      </c>
    </row>
    <row r="2686" spans="38:39" x14ac:dyDescent="0.35">
      <c r="AL2686" s="22">
        <f t="shared" ref="AL2686:AM2686" si="2249">AL2159</f>
        <v>18.341240837503204</v>
      </c>
      <c r="AM2686" s="22">
        <f t="shared" si="2249"/>
        <v>47.838629482346924</v>
      </c>
    </row>
    <row r="2687" spans="38:39" x14ac:dyDescent="0.35">
      <c r="AL2687" s="22">
        <f t="shared" ref="AL2687:AM2687" si="2250">AL2160</f>
        <v>21.16909608480891</v>
      </c>
      <c r="AM2687" s="22">
        <f t="shared" si="2250"/>
        <v>53.594787455128149</v>
      </c>
    </row>
    <row r="2688" spans="38:39" x14ac:dyDescent="0.35">
      <c r="AL2688" s="22">
        <f t="shared" ref="AL2688:AM2688" si="2251">AL2161</f>
        <v>24.058511573587879</v>
      </c>
      <c r="AM2688" s="22">
        <f t="shared" si="2251"/>
        <v>58.447026758397307</v>
      </c>
    </row>
    <row r="2689" spans="38:39" x14ac:dyDescent="0.35">
      <c r="AL2689" s="22">
        <f t="shared" ref="AL2689:AM2689" si="2252">AL2162</f>
        <v>27.840222644230096</v>
      </c>
      <c r="AM2689" s="22">
        <f t="shared" si="2252"/>
        <v>58.802996909904863</v>
      </c>
    </row>
    <row r="2690" spans="38:39" x14ac:dyDescent="0.35">
      <c r="AL2690" s="22">
        <f t="shared" ref="AL2690:AM2690" si="2253">AL2163</f>
        <v>31.354610761404771</v>
      </c>
      <c r="AM2690" s="22">
        <f t="shared" si="2253"/>
        <v>58.575864766299077</v>
      </c>
    </row>
    <row r="2691" spans="38:39" x14ac:dyDescent="0.35">
      <c r="AL2691" s="22">
        <f t="shared" ref="AL2691:AM2691" si="2254">AL2164</f>
        <v>36.42198413972789</v>
      </c>
      <c r="AM2691" s="22">
        <f t="shared" si="2254"/>
        <v>57.939187151154961</v>
      </c>
    </row>
    <row r="2692" spans="38:39" x14ac:dyDescent="0.35">
      <c r="AL2692" s="22">
        <f t="shared" ref="AL2692:AM2692" si="2255">AL2165</f>
        <v>41.495802224261944</v>
      </c>
      <c r="AM2692" s="22">
        <f t="shared" si="2255"/>
        <v>58.394171689276781</v>
      </c>
    </row>
    <row r="2693" spans="38:39" x14ac:dyDescent="0.35">
      <c r="AL2693" s="22">
        <f t="shared" ref="AL2693:AM2693" si="2256">AL2166</f>
        <v>48.03434678030775</v>
      </c>
      <c r="AM2693" s="22">
        <f t="shared" si="2256"/>
        <v>58.953114131808967</v>
      </c>
    </row>
    <row r="2694" spans="38:39" x14ac:dyDescent="0.35">
      <c r="AL2694" s="22">
        <f t="shared" ref="AL2694:AM2694" si="2257">AL2167</f>
        <v>55.381530931724079</v>
      </c>
      <c r="AM2694" s="22">
        <f t="shared" si="2257"/>
        <v>56.584785993596931</v>
      </c>
    </row>
    <row r="2695" spans="38:39" x14ac:dyDescent="0.35">
      <c r="AL2695" s="22">
        <f t="shared" ref="AL2695:AM2695" si="2258">AL2168</f>
        <v>0</v>
      </c>
      <c r="AM2695" s="22">
        <f t="shared" si="2258"/>
        <v>0</v>
      </c>
    </row>
    <row r="2696" spans="38:39" x14ac:dyDescent="0.35">
      <c r="AL2696" s="22">
        <f t="shared" ref="AL2696:AM2696" si="2259">AL2169</f>
        <v>0</v>
      </c>
      <c r="AM2696" s="22">
        <f t="shared" si="2259"/>
        <v>0</v>
      </c>
    </row>
    <row r="2697" spans="38:39" x14ac:dyDescent="0.35">
      <c r="AL2697" s="22">
        <f t="shared" ref="AL2697:AM2697" si="2260">AL2170</f>
        <v>0</v>
      </c>
      <c r="AM2697" s="22">
        <f t="shared" si="2260"/>
        <v>0</v>
      </c>
    </row>
    <row r="2698" spans="38:39" x14ac:dyDescent="0.35">
      <c r="AL2698" s="22">
        <f t="shared" ref="AL2698:AM2698" si="2261">AL2171</f>
        <v>0</v>
      </c>
      <c r="AM2698" s="22">
        <f t="shared" si="2261"/>
        <v>0</v>
      </c>
    </row>
    <row r="2699" spans="38:39" x14ac:dyDescent="0.35">
      <c r="AL2699" s="22">
        <f t="shared" ref="AL2699:AM2699" si="2262">AL2172</f>
        <v>0</v>
      </c>
      <c r="AM2699" s="22">
        <f t="shared" si="2262"/>
        <v>0</v>
      </c>
    </row>
    <row r="2700" spans="38:39" x14ac:dyDescent="0.35">
      <c r="AL2700" s="22">
        <f t="shared" ref="AL2700:AM2700" si="2263">AL2173</f>
        <v>0</v>
      </c>
      <c r="AM2700" s="22">
        <f t="shared" si="2263"/>
        <v>0</v>
      </c>
    </row>
    <row r="2701" spans="38:39" x14ac:dyDescent="0.35">
      <c r="AL2701" s="22">
        <f t="shared" ref="AL2701:AM2701" si="2264">AL2174</f>
        <v>0</v>
      </c>
      <c r="AM2701" s="22">
        <f t="shared" si="2264"/>
        <v>0</v>
      </c>
    </row>
    <row r="2702" spans="38:39" x14ac:dyDescent="0.35">
      <c r="AL2702" s="22">
        <f t="shared" ref="AL2702:AM2702" si="2265">AL2175</f>
        <v>0</v>
      </c>
      <c r="AM2702" s="22">
        <f t="shared" si="2265"/>
        <v>0</v>
      </c>
    </row>
    <row r="2703" spans="38:39" x14ac:dyDescent="0.35">
      <c r="AL2703" s="22">
        <f t="shared" ref="AL2703:AM2703" si="2266">AL2176</f>
        <v>0</v>
      </c>
      <c r="AM2703" s="22">
        <f t="shared" si="2266"/>
        <v>0</v>
      </c>
    </row>
    <row r="2704" spans="38:39" x14ac:dyDescent="0.35">
      <c r="AL2704" s="22">
        <f t="shared" ref="AL2704:AM2704" si="2267">AL2177</f>
        <v>0</v>
      </c>
      <c r="AM2704" s="22">
        <f t="shared" si="2267"/>
        <v>0</v>
      </c>
    </row>
    <row r="2705" spans="38:39" x14ac:dyDescent="0.35">
      <c r="AL2705" s="22">
        <f t="shared" ref="AL2705:AM2705" si="2268">AL2178</f>
        <v>0</v>
      </c>
      <c r="AM2705" s="22">
        <f t="shared" si="2268"/>
        <v>0</v>
      </c>
    </row>
    <row r="2706" spans="38:39" x14ac:dyDescent="0.35">
      <c r="AL2706" s="22">
        <f t="shared" ref="AL2706:AM2706" si="2269">AL2179</f>
        <v>0</v>
      </c>
      <c r="AM2706" s="22">
        <f t="shared" si="2269"/>
        <v>0</v>
      </c>
    </row>
    <row r="2707" spans="38:39" x14ac:dyDescent="0.35">
      <c r="AL2707" s="22">
        <f t="shared" ref="AL2707:AM2707" si="2270">AL2180</f>
        <v>0</v>
      </c>
      <c r="AM2707" s="22">
        <f t="shared" si="2270"/>
        <v>0</v>
      </c>
    </row>
    <row r="2708" spans="38:39" x14ac:dyDescent="0.35">
      <c r="AL2708" s="22">
        <f t="shared" ref="AL2708:AM2708" si="2271">AL2181</f>
        <v>0</v>
      </c>
      <c r="AM2708" s="22">
        <f t="shared" si="2271"/>
        <v>0</v>
      </c>
    </row>
    <row r="2709" spans="38:39" x14ac:dyDescent="0.35">
      <c r="AL2709" s="22">
        <f t="shared" ref="AL2709:AM2709" si="2272">AL2182</f>
        <v>0</v>
      </c>
      <c r="AM2709" s="22">
        <f t="shared" si="2272"/>
        <v>0</v>
      </c>
    </row>
    <row r="2710" spans="38:39" x14ac:dyDescent="0.35">
      <c r="AL2710" s="22">
        <f t="shared" ref="AL2710:AM2710" si="2273">AL2183</f>
        <v>5.4537787098575237</v>
      </c>
      <c r="AM2710" s="22">
        <f t="shared" si="2273"/>
        <v>12.3990722947504</v>
      </c>
    </row>
    <row r="2711" spans="38:39" x14ac:dyDescent="0.35">
      <c r="AL2711" s="22">
        <f t="shared" ref="AL2711:AM2711" si="2274">AL2184</f>
        <v>5.9439350707548098</v>
      </c>
      <c r="AM2711" s="22">
        <f t="shared" si="2274"/>
        <v>15.640275010131774</v>
      </c>
    </row>
    <row r="2712" spans="38:39" x14ac:dyDescent="0.35">
      <c r="AL2712" s="22">
        <f t="shared" ref="AL2712:AM2712" si="2275">AL2185</f>
        <v>7.3298341374103844</v>
      </c>
      <c r="AM2712" s="22">
        <f t="shared" si="2275"/>
        <v>19.544468238815568</v>
      </c>
    </row>
    <row r="2713" spans="38:39" x14ac:dyDescent="0.35">
      <c r="AL2713" s="22">
        <f t="shared" ref="AL2713:AM2713" si="2276">AL2186</f>
        <v>8.5649143488716106</v>
      </c>
      <c r="AM2713" s="22">
        <f t="shared" si="2276"/>
        <v>23.976851291274816</v>
      </c>
    </row>
    <row r="2714" spans="38:39" x14ac:dyDescent="0.35">
      <c r="AL2714" s="22">
        <f t="shared" ref="AL2714:AM2714" si="2277">AL2187</f>
        <v>9.9930388336512177</v>
      </c>
      <c r="AM2714" s="22">
        <f t="shared" si="2277"/>
        <v>27.806465119043391</v>
      </c>
    </row>
    <row r="2715" spans="38:39" x14ac:dyDescent="0.35">
      <c r="AL2715" s="22">
        <f t="shared" ref="AL2715:AM2715" si="2278">AL2188</f>
        <v>12.139084688878309</v>
      </c>
      <c r="AM2715" s="22">
        <f t="shared" si="2278"/>
        <v>33.229919842117084</v>
      </c>
    </row>
    <row r="2716" spans="38:39" x14ac:dyDescent="0.35">
      <c r="AL2716" s="22">
        <f t="shared" ref="AL2716:AM2716" si="2279">AL2189</f>
        <v>14.030383926279466</v>
      </c>
      <c r="AM2716" s="22">
        <f t="shared" si="2279"/>
        <v>39.101943017042025</v>
      </c>
    </row>
    <row r="2717" spans="38:39" x14ac:dyDescent="0.35">
      <c r="AL2717" s="22">
        <f t="shared" ref="AL2717:AM2717" si="2280">AL2190</f>
        <v>16.412139514221014</v>
      </c>
      <c r="AM2717" s="22">
        <f t="shared" si="2280"/>
        <v>45.507905408802237</v>
      </c>
    </row>
    <row r="2718" spans="38:39" x14ac:dyDescent="0.35">
      <c r="AL2718" s="22">
        <f t="shared" ref="AL2718:AM2718" si="2281">AL2191</f>
        <v>19.031976898066837</v>
      </c>
      <c r="AM2718" s="22">
        <f t="shared" si="2281"/>
        <v>50.16237967608604</v>
      </c>
    </row>
    <row r="2719" spans="38:39" x14ac:dyDescent="0.35">
      <c r="AL2719" s="22">
        <f t="shared" ref="AL2719:AM2719" si="2282">AL2192</f>
        <v>21.853824108284027</v>
      </c>
      <c r="AM2719" s="22">
        <f t="shared" si="2282"/>
        <v>56.785549208964987</v>
      </c>
    </row>
    <row r="2720" spans="38:39" x14ac:dyDescent="0.35">
      <c r="AL2720" s="22">
        <f t="shared" ref="AL2720:AM2720" si="2283">AL2193</f>
        <v>24.927195771968989</v>
      </c>
      <c r="AM2720" s="22">
        <f t="shared" si="2283"/>
        <v>62.991910646766605</v>
      </c>
    </row>
    <row r="2721" spans="38:39" x14ac:dyDescent="0.35">
      <c r="AL2721" s="22">
        <f t="shared" ref="AL2721:AM2721" si="2284">AL2194</f>
        <v>28.620566136208577</v>
      </c>
      <c r="AM2721" s="22">
        <f t="shared" si="2284"/>
        <v>65.670239994482671</v>
      </c>
    </row>
    <row r="2722" spans="38:39" x14ac:dyDescent="0.35">
      <c r="AL2722" s="22">
        <f t="shared" ref="AL2722:AM2722" si="2285">AL2195</f>
        <v>32.308515629793121</v>
      </c>
      <c r="AM2722" s="22">
        <f t="shared" si="2285"/>
        <v>65.940459992493288</v>
      </c>
    </row>
    <row r="2723" spans="38:39" x14ac:dyDescent="0.35">
      <c r="AL2723" s="22">
        <f t="shared" ref="AL2723:AM2723" si="2286">AL2196</f>
        <v>36.61259498776856</v>
      </c>
      <c r="AM2723" s="22">
        <f t="shared" si="2286"/>
        <v>65.801639284361315</v>
      </c>
    </row>
    <row r="2724" spans="38:39" x14ac:dyDescent="0.35">
      <c r="AL2724" s="22">
        <f t="shared" ref="AL2724:AM2724" si="2287">AL2197</f>
        <v>42.402838957083723</v>
      </c>
      <c r="AM2724" s="22">
        <f t="shared" si="2287"/>
        <v>65.639008564543232</v>
      </c>
    </row>
    <row r="2725" spans="38:39" x14ac:dyDescent="0.35">
      <c r="AL2725" s="22">
        <f t="shared" ref="AL2725:AM2725" si="2288">AL2198</f>
        <v>47.987513794024018</v>
      </c>
      <c r="AM2725" s="22">
        <f t="shared" si="2288"/>
        <v>66.109763517547535</v>
      </c>
    </row>
    <row r="2726" spans="38:39" x14ac:dyDescent="0.35">
      <c r="AL2726" s="22">
        <f t="shared" ref="AL2726:AM2726" si="2289">AL2199</f>
        <v>55.868509136199613</v>
      </c>
      <c r="AM2726" s="22">
        <f t="shared" si="2289"/>
        <v>66.099312674708344</v>
      </c>
    </row>
    <row r="2727" spans="38:39" x14ac:dyDescent="0.35">
      <c r="AL2727" s="22">
        <f t="shared" ref="AL2727:AM2727" si="2290">AL2200</f>
        <v>63.138733124264824</v>
      </c>
      <c r="AM2727" s="22">
        <f t="shared" si="2290"/>
        <v>63.960215753847713</v>
      </c>
    </row>
    <row r="2728" spans="38:39" x14ac:dyDescent="0.35">
      <c r="AL2728" s="22">
        <f t="shared" ref="AL2728:AM2728" si="2291">AL2201</f>
        <v>0</v>
      </c>
      <c r="AM2728" s="22">
        <f t="shared" si="2291"/>
        <v>0</v>
      </c>
    </row>
    <row r="2729" spans="38:39" x14ac:dyDescent="0.35">
      <c r="AL2729" s="22">
        <f t="shared" ref="AL2729:AM2729" si="2292">AL2202</f>
        <v>0</v>
      </c>
      <c r="AM2729" s="22">
        <f t="shared" si="2292"/>
        <v>0</v>
      </c>
    </row>
    <row r="2730" spans="38:39" x14ac:dyDescent="0.35">
      <c r="AL2730" s="22">
        <f t="shared" ref="AL2730:AM2730" si="2293">AL2203</f>
        <v>0</v>
      </c>
      <c r="AM2730" s="22">
        <f t="shared" si="2293"/>
        <v>0</v>
      </c>
    </row>
    <row r="2731" spans="38:39" x14ac:dyDescent="0.35">
      <c r="AL2731" s="22">
        <f t="shared" ref="AL2731:AM2731" si="2294">AL2204</f>
        <v>0</v>
      </c>
      <c r="AM2731" s="22">
        <f t="shared" si="2294"/>
        <v>0</v>
      </c>
    </row>
    <row r="2732" spans="38:39" x14ac:dyDescent="0.35">
      <c r="AL2732" s="22">
        <f t="shared" ref="AL2732:AM2732" si="2295">AL2205</f>
        <v>0</v>
      </c>
      <c r="AM2732" s="22">
        <f t="shared" si="2295"/>
        <v>0</v>
      </c>
    </row>
    <row r="2733" spans="38:39" x14ac:dyDescent="0.35">
      <c r="AL2733" s="22">
        <f t="shared" ref="AL2733:AM2733" si="2296">AL2206</f>
        <v>0</v>
      </c>
      <c r="AM2733" s="22">
        <f t="shared" si="2296"/>
        <v>0</v>
      </c>
    </row>
    <row r="2734" spans="38:39" x14ac:dyDescent="0.35">
      <c r="AL2734" s="22">
        <f t="shared" ref="AL2734:AM2734" si="2297">AL2207</f>
        <v>0</v>
      </c>
      <c r="AM2734" s="22">
        <f t="shared" si="2297"/>
        <v>0</v>
      </c>
    </row>
    <row r="2735" spans="38:39" x14ac:dyDescent="0.35">
      <c r="AL2735" s="22">
        <f t="shared" ref="AL2735:AM2735" si="2298">AL2208</f>
        <v>0</v>
      </c>
      <c r="AM2735" s="22">
        <f t="shared" si="2298"/>
        <v>0</v>
      </c>
    </row>
    <row r="2736" spans="38:39" x14ac:dyDescent="0.35">
      <c r="AL2736" s="22">
        <f t="shared" ref="AL2736:AM2736" si="2299">AL2209</f>
        <v>0</v>
      </c>
      <c r="AM2736" s="22">
        <f t="shared" si="2299"/>
        <v>0</v>
      </c>
    </row>
    <row r="2737" spans="38:39" x14ac:dyDescent="0.35">
      <c r="AL2737" s="22">
        <f t="shared" ref="AL2737:AM2737" si="2300">AL2210</f>
        <v>0</v>
      </c>
      <c r="AM2737" s="22">
        <f t="shared" si="2300"/>
        <v>0</v>
      </c>
    </row>
    <row r="2738" spans="38:39" x14ac:dyDescent="0.35">
      <c r="AL2738" s="22">
        <f t="shared" ref="AL2738:AM2738" si="2301">AL2211</f>
        <v>0</v>
      </c>
      <c r="AM2738" s="22">
        <f t="shared" si="2301"/>
        <v>0</v>
      </c>
    </row>
    <row r="2739" spans="38:39" x14ac:dyDescent="0.35">
      <c r="AL2739" s="22">
        <f t="shared" ref="AL2739:AM2739" si="2302">AL2212</f>
        <v>0</v>
      </c>
      <c r="AM2739" s="22">
        <f t="shared" si="2302"/>
        <v>0</v>
      </c>
    </row>
    <row r="2740" spans="38:39" x14ac:dyDescent="0.35">
      <c r="AL2740" s="22">
        <f t="shared" ref="AL2740:AM2740" si="2303">AL2213</f>
        <v>0</v>
      </c>
      <c r="AM2740" s="22">
        <f t="shared" si="2303"/>
        <v>0</v>
      </c>
    </row>
    <row r="2741" spans="38:39" x14ac:dyDescent="0.35">
      <c r="AL2741" s="22">
        <f t="shared" ref="AL2741:AM2741" si="2304">AL2214</f>
        <v>0</v>
      </c>
      <c r="AM2741" s="22">
        <f t="shared" si="2304"/>
        <v>0</v>
      </c>
    </row>
    <row r="2742" spans="38:39" x14ac:dyDescent="0.35">
      <c r="AL2742" s="22">
        <f t="shared" ref="AL2742:AM2742" si="2305">AL2215</f>
        <v>5.8776435400652343</v>
      </c>
      <c r="AM2742" s="22">
        <f t="shared" si="2305"/>
        <v>10.370886985834497</v>
      </c>
    </row>
    <row r="2743" spans="38:39" x14ac:dyDescent="0.35">
      <c r="AL2743" s="22">
        <f t="shared" ref="AL2743:AM2743" si="2306">AL2216</f>
        <v>5.9672276145902776</v>
      </c>
      <c r="AM2743" s="22">
        <f t="shared" si="2306"/>
        <v>16.091401058918475</v>
      </c>
    </row>
    <row r="2744" spans="38:39" x14ac:dyDescent="0.35">
      <c r="AL2744" s="22">
        <f t="shared" ref="AL2744:AM2744" si="2307">AL2217</f>
        <v>7.3549237509584708</v>
      </c>
      <c r="AM2744" s="22">
        <f t="shared" si="2307"/>
        <v>20.187279982282785</v>
      </c>
    </row>
    <row r="2745" spans="38:39" x14ac:dyDescent="0.35">
      <c r="AL2745" s="22">
        <f t="shared" ref="AL2745:AM2745" si="2308">AL2218</f>
        <v>8.92224107660636</v>
      </c>
      <c r="AM2745" s="22">
        <f t="shared" si="2308"/>
        <v>24.829343153156852</v>
      </c>
    </row>
    <row r="2746" spans="38:39" x14ac:dyDescent="0.35">
      <c r="AL2746" s="22">
        <f t="shared" ref="AL2746:AM2746" si="2309">AL2219</f>
        <v>10.532148794649848</v>
      </c>
      <c r="AM2746" s="22">
        <f t="shared" si="2309"/>
        <v>29.365587950062295</v>
      </c>
    </row>
    <row r="2747" spans="38:39" x14ac:dyDescent="0.35">
      <c r="AL2747" s="22">
        <f t="shared" ref="AL2747:AM2747" si="2310">AL2220</f>
        <v>12.310202519417693</v>
      </c>
      <c r="AM2747" s="22">
        <f t="shared" si="2310"/>
        <v>34.41494981316778</v>
      </c>
    </row>
    <row r="2748" spans="38:39" x14ac:dyDescent="0.35">
      <c r="AL2748" s="22">
        <f t="shared" ref="AL2748:AM2748" si="2311">AL2221</f>
        <v>14.755802151542218</v>
      </c>
      <c r="AM2748" s="22">
        <f t="shared" si="2311"/>
        <v>40.719121932296936</v>
      </c>
    </row>
    <row r="2749" spans="38:39" x14ac:dyDescent="0.35">
      <c r="AL2749" s="22">
        <f t="shared" ref="AL2749:AM2749" si="2312">AL2222</f>
        <v>16.997806876125516</v>
      </c>
      <c r="AM2749" s="22">
        <f t="shared" si="2312"/>
        <v>47.351815178497432</v>
      </c>
    </row>
    <row r="2750" spans="38:39" x14ac:dyDescent="0.35">
      <c r="AL2750" s="22">
        <f t="shared" ref="AL2750:AM2750" si="2313">AL2223</f>
        <v>19.67736868594989</v>
      </c>
      <c r="AM2750" s="22">
        <f t="shared" si="2313"/>
        <v>52.656621820451853</v>
      </c>
    </row>
    <row r="2751" spans="38:39" x14ac:dyDescent="0.35">
      <c r="AL2751" s="22">
        <f t="shared" ref="AL2751:AM2751" si="2314">AL2224</f>
        <v>22.530782987438492</v>
      </c>
      <c r="AM2751" s="22">
        <f t="shared" si="2314"/>
        <v>59.465625733939589</v>
      </c>
    </row>
    <row r="2752" spans="38:39" x14ac:dyDescent="0.35">
      <c r="AL2752" s="22">
        <f t="shared" ref="AL2752:AM2752" si="2315">AL2225</f>
        <v>25.75662649074809</v>
      </c>
      <c r="AM2752" s="22">
        <f t="shared" si="2315"/>
        <v>66.423598360760735</v>
      </c>
    </row>
    <row r="2753" spans="38:39" x14ac:dyDescent="0.35">
      <c r="AL2753" s="22">
        <f t="shared" ref="AL2753:AM2753" si="2316">AL2226</f>
        <v>29.175846165014207</v>
      </c>
      <c r="AM2753" s="22">
        <f t="shared" si="2316"/>
        <v>73.333282753843449</v>
      </c>
    </row>
    <row r="2754" spans="38:39" x14ac:dyDescent="0.35">
      <c r="AL2754" s="22">
        <f t="shared" ref="AL2754:AM2754" si="2317">AL2227</f>
        <v>33.42503103113927</v>
      </c>
      <c r="AM2754" s="22">
        <f t="shared" si="2317"/>
        <v>73.713690861232408</v>
      </c>
    </row>
    <row r="2755" spans="38:39" x14ac:dyDescent="0.35">
      <c r="AL2755" s="22">
        <f t="shared" ref="AL2755:AM2755" si="2318">AL2228</f>
        <v>37.452261251571407</v>
      </c>
      <c r="AM2755" s="22">
        <f t="shared" si="2318"/>
        <v>73.353648094380361</v>
      </c>
    </row>
    <row r="2756" spans="38:39" x14ac:dyDescent="0.35">
      <c r="AL2756" s="22">
        <f t="shared" ref="AL2756:AM2756" si="2319">AL2229</f>
        <v>42.914211219386473</v>
      </c>
      <c r="AM2756" s="22">
        <f t="shared" si="2319"/>
        <v>73.386555546266194</v>
      </c>
    </row>
    <row r="2757" spans="38:39" x14ac:dyDescent="0.35">
      <c r="AL2757" s="22">
        <f t="shared" ref="AL2757:AM2757" si="2320">AL2230</f>
        <v>49.010754092302108</v>
      </c>
      <c r="AM2757" s="22">
        <f t="shared" si="2320"/>
        <v>74.048604412156863</v>
      </c>
    </row>
    <row r="2758" spans="38:39" x14ac:dyDescent="0.35">
      <c r="AL2758" s="22">
        <f t="shared" ref="AL2758:AM2758" si="2321">AL2231</f>
        <v>55.12638987444209</v>
      </c>
      <c r="AM2758" s="22">
        <f t="shared" si="2321"/>
        <v>74.517819693060773</v>
      </c>
    </row>
    <row r="2759" spans="38:39" x14ac:dyDescent="0.35">
      <c r="AL2759" s="22">
        <f t="shared" ref="AL2759:AM2759" si="2322">AL2232</f>
        <v>64.482188110808337</v>
      </c>
      <c r="AM2759" s="22">
        <f t="shared" si="2322"/>
        <v>74.527552883949312</v>
      </c>
    </row>
    <row r="2760" spans="38:39" x14ac:dyDescent="0.35">
      <c r="AL2760" s="22">
        <f t="shared" ref="AL2760:AM2760" si="2323">AL2233</f>
        <v>71.772340903861746</v>
      </c>
      <c r="AM2760" s="22">
        <f t="shared" si="2323"/>
        <v>70.77738746213015</v>
      </c>
    </row>
    <row r="2761" spans="38:39" x14ac:dyDescent="0.35">
      <c r="AL2761" s="22">
        <f t="shared" ref="AL2761:AM2761" si="2324">AL2234</f>
        <v>0</v>
      </c>
      <c r="AM2761" s="22">
        <f t="shared" si="2324"/>
        <v>0</v>
      </c>
    </row>
    <row r="2762" spans="38:39" x14ac:dyDescent="0.35">
      <c r="AL2762" s="22">
        <f t="shared" ref="AL2762:AM2762" si="2325">AL2235</f>
        <v>0</v>
      </c>
      <c r="AM2762" s="22">
        <f t="shared" si="2325"/>
        <v>0</v>
      </c>
    </row>
    <row r="2763" spans="38:39" x14ac:dyDescent="0.35">
      <c r="AL2763" s="22">
        <f t="shared" ref="AL2763:AM2763" si="2326">AL2236</f>
        <v>0</v>
      </c>
      <c r="AM2763" s="22">
        <f t="shared" si="2326"/>
        <v>0</v>
      </c>
    </row>
    <row r="2764" spans="38:39" x14ac:dyDescent="0.35">
      <c r="AL2764" s="22">
        <f t="shared" ref="AL2764:AM2764" si="2327">AL2237</f>
        <v>0</v>
      </c>
      <c r="AM2764" s="22">
        <f t="shared" si="2327"/>
        <v>0</v>
      </c>
    </row>
    <row r="2765" spans="38:39" x14ac:dyDescent="0.35">
      <c r="AL2765" s="22">
        <f t="shared" ref="AL2765:AM2765" si="2328">AL2238</f>
        <v>0</v>
      </c>
      <c r="AM2765" s="22">
        <f t="shared" si="2328"/>
        <v>0</v>
      </c>
    </row>
    <row r="2766" spans="38:39" x14ac:dyDescent="0.35">
      <c r="AL2766" s="22">
        <f t="shared" ref="AL2766:AM2766" si="2329">AL2239</f>
        <v>0</v>
      </c>
      <c r="AM2766" s="22">
        <f t="shared" si="2329"/>
        <v>0</v>
      </c>
    </row>
    <row r="2767" spans="38:39" x14ac:dyDescent="0.35">
      <c r="AL2767" s="22">
        <f t="shared" ref="AL2767:AM2767" si="2330">AL2240</f>
        <v>0</v>
      </c>
      <c r="AM2767" s="22">
        <f t="shared" si="2330"/>
        <v>0</v>
      </c>
    </row>
    <row r="2768" spans="38:39" x14ac:dyDescent="0.35">
      <c r="AL2768" s="22">
        <f t="shared" ref="AL2768:AM2768" si="2331">AL2241</f>
        <v>0</v>
      </c>
      <c r="AM2768" s="22">
        <f t="shared" si="2331"/>
        <v>0</v>
      </c>
    </row>
    <row r="2769" spans="38:39" x14ac:dyDescent="0.35">
      <c r="AL2769" s="22">
        <f t="shared" ref="AL2769:AM2769" si="2332">AL2242</f>
        <v>0</v>
      </c>
      <c r="AM2769" s="22">
        <f t="shared" si="2332"/>
        <v>0</v>
      </c>
    </row>
    <row r="2770" spans="38:39" x14ac:dyDescent="0.35">
      <c r="AL2770" s="22">
        <f t="shared" ref="AL2770:AM2770" si="2333">AL2243</f>
        <v>0</v>
      </c>
      <c r="AM2770" s="22">
        <f t="shared" si="2333"/>
        <v>0</v>
      </c>
    </row>
    <row r="2771" spans="38:39" x14ac:dyDescent="0.35">
      <c r="AL2771" s="22">
        <f t="shared" ref="AL2771:AM2771" si="2334">AL2244</f>
        <v>0</v>
      </c>
      <c r="AM2771" s="22">
        <f t="shared" si="2334"/>
        <v>0</v>
      </c>
    </row>
    <row r="2772" spans="38:39" x14ac:dyDescent="0.35">
      <c r="AL2772" s="22">
        <f t="shared" ref="AL2772:AM2772" si="2335">AL2245</f>
        <v>0</v>
      </c>
      <c r="AM2772" s="22">
        <f t="shared" si="2335"/>
        <v>0</v>
      </c>
    </row>
    <row r="2773" spans="38:39" x14ac:dyDescent="0.35">
      <c r="AL2773" s="22">
        <f t="shared" ref="AL2773:AM2773" si="2336">AL2246</f>
        <v>0</v>
      </c>
      <c r="AM2773" s="22">
        <f t="shared" si="2336"/>
        <v>0</v>
      </c>
    </row>
    <row r="2774" spans="38:39" x14ac:dyDescent="0.35">
      <c r="AL2774" s="22">
        <f t="shared" ref="AL2774:AM2774" si="2337">AL2247</f>
        <v>0</v>
      </c>
      <c r="AM2774" s="22">
        <f t="shared" si="2337"/>
        <v>0</v>
      </c>
    </row>
    <row r="2775" spans="38:39" x14ac:dyDescent="0.35">
      <c r="AL2775" s="22">
        <f t="shared" ref="AL2775:AM2775" si="2338">AL2248</f>
        <v>6.4530135670045397</v>
      </c>
      <c r="AM2775" s="22">
        <f t="shared" si="2338"/>
        <v>16.460116673716655</v>
      </c>
    </row>
    <row r="2776" spans="38:39" x14ac:dyDescent="0.35">
      <c r="AL2776" s="22">
        <f t="shared" ref="AL2776:AM2776" si="2339">AL2249</f>
        <v>7.6696419817100292</v>
      </c>
      <c r="AM2776" s="22">
        <f t="shared" si="2339"/>
        <v>20.81778637586882</v>
      </c>
    </row>
    <row r="2777" spans="38:39" x14ac:dyDescent="0.35">
      <c r="AL2777" s="22">
        <f t="shared" ref="AL2777:AM2777" si="2340">AL2250</f>
        <v>9.2176379804980026</v>
      </c>
      <c r="AM2777" s="22">
        <f t="shared" si="2340"/>
        <v>25.667369619867372</v>
      </c>
    </row>
    <row r="2778" spans="38:39" x14ac:dyDescent="0.35">
      <c r="AL2778" s="22">
        <f t="shared" ref="AL2778:AM2778" si="2341">AL2251</f>
        <v>10.728578451153814</v>
      </c>
      <c r="AM2778" s="22">
        <f t="shared" si="2341"/>
        <v>31.091048831123011</v>
      </c>
    </row>
    <row r="2779" spans="38:39" x14ac:dyDescent="0.35">
      <c r="AL2779" s="22">
        <f t="shared" ref="AL2779:AM2779" si="2342">AL2252</f>
        <v>12.814039085061866</v>
      </c>
      <c r="AM2779" s="22">
        <f t="shared" si="2342"/>
        <v>35.64492789213714</v>
      </c>
    </row>
    <row r="2780" spans="38:39" x14ac:dyDescent="0.35">
      <c r="AL2780" s="22">
        <f t="shared" ref="AL2780:AM2780" si="2343">AL2253</f>
        <v>15.156862797867348</v>
      </c>
      <c r="AM2780" s="22">
        <f t="shared" si="2343"/>
        <v>42.182056037975059</v>
      </c>
    </row>
    <row r="2781" spans="38:39" x14ac:dyDescent="0.35">
      <c r="AL2781" s="22">
        <f t="shared" ref="AL2781:AM2781" si="2344">AL2254</f>
        <v>17.525472359563029</v>
      </c>
      <c r="AM2781" s="22">
        <f t="shared" si="2344"/>
        <v>49.157094551066891</v>
      </c>
    </row>
    <row r="2782" spans="38:39" x14ac:dyDescent="0.35">
      <c r="AL2782" s="22">
        <f t="shared" ref="AL2782:AM2782" si="2345">AL2255</f>
        <v>20.343231919834956</v>
      </c>
      <c r="AM2782" s="22">
        <f t="shared" si="2345"/>
        <v>56.780914465268822</v>
      </c>
    </row>
    <row r="2783" spans="38:39" x14ac:dyDescent="0.35">
      <c r="AL2783" s="22">
        <f t="shared" ref="AL2783:AM2783" si="2346">AL2256</f>
        <v>23.306181295929381</v>
      </c>
      <c r="AM2783" s="22">
        <f t="shared" si="2346"/>
        <v>62.144821581435238</v>
      </c>
    </row>
    <row r="2784" spans="38:39" x14ac:dyDescent="0.35">
      <c r="AL2784" s="22">
        <f t="shared" ref="AL2784:AM2784" si="2347">AL2257</f>
        <v>26.492403515001541</v>
      </c>
      <c r="AM2784" s="22">
        <f t="shared" si="2347"/>
        <v>69.910667415133659</v>
      </c>
    </row>
    <row r="2785" spans="38:39" x14ac:dyDescent="0.35">
      <c r="AL2785" s="22">
        <f t="shared" ref="AL2785:AM2785" si="2348">AL2258</f>
        <v>30.261143170516281</v>
      </c>
      <c r="AM2785" s="22">
        <f t="shared" si="2348"/>
        <v>77.250424397017881</v>
      </c>
    </row>
    <row r="2786" spans="38:39" x14ac:dyDescent="0.35">
      <c r="AL2786" s="22">
        <f t="shared" ref="AL2786:AM2786" si="2349">AL2259</f>
        <v>34.281868499871528</v>
      </c>
      <c r="AM2786" s="22">
        <f t="shared" si="2349"/>
        <v>82.448472532600732</v>
      </c>
    </row>
    <row r="2787" spans="38:39" x14ac:dyDescent="0.35">
      <c r="AL2787" s="22">
        <f t="shared" ref="AL2787:AM2787" si="2350">AL2260</f>
        <v>39.110182557236008</v>
      </c>
      <c r="AM2787" s="22">
        <f t="shared" si="2350"/>
        <v>82.952432501418599</v>
      </c>
    </row>
    <row r="2788" spans="38:39" x14ac:dyDescent="0.35">
      <c r="AL2788" s="22">
        <f t="shared" ref="AL2788:AM2788" si="2351">AL2261</f>
        <v>43.503601526795116</v>
      </c>
      <c r="AM2788" s="22">
        <f t="shared" si="2351"/>
        <v>82.514795652454438</v>
      </c>
    </row>
    <row r="2789" spans="38:39" x14ac:dyDescent="0.35">
      <c r="AL2789" s="22">
        <f t="shared" ref="AL2789:AM2789" si="2352">AL2262</f>
        <v>49.883652849083624</v>
      </c>
      <c r="AM2789" s="22">
        <f t="shared" si="2352"/>
        <v>81.336417592751914</v>
      </c>
    </row>
    <row r="2790" spans="38:39" x14ac:dyDescent="0.35">
      <c r="AL2790" s="22">
        <f t="shared" ref="AL2790:AM2790" si="2353">AL2263</f>
        <v>56.26896108697958</v>
      </c>
      <c r="AM2790" s="22">
        <f t="shared" si="2353"/>
        <v>82.539452620787472</v>
      </c>
    </row>
    <row r="2791" spans="38:39" x14ac:dyDescent="0.35">
      <c r="AL2791" s="22">
        <f t="shared" ref="AL2791:AM2791" si="2354">AL2264</f>
        <v>63.196745991030951</v>
      </c>
      <c r="AM2791" s="22">
        <f t="shared" si="2354"/>
        <v>82.940205651098211</v>
      </c>
    </row>
    <row r="2792" spans="38:39" x14ac:dyDescent="0.35">
      <c r="AL2792" s="22">
        <f t="shared" ref="AL2792:AM2792" si="2355">AL2265</f>
        <v>73.754507275432957</v>
      </c>
      <c r="AM2792" s="22">
        <f t="shared" si="2355"/>
        <v>82.327081518127528</v>
      </c>
    </row>
    <row r="2793" spans="38:39" x14ac:dyDescent="0.35">
      <c r="AL2793" s="22">
        <f t="shared" ref="AL2793:AM2793" si="2356">AL2266</f>
        <v>81.605430697154333</v>
      </c>
      <c r="AM2793" s="22">
        <f t="shared" si="2356"/>
        <v>79.317888473815017</v>
      </c>
    </row>
    <row r="2794" spans="38:39" x14ac:dyDescent="0.35">
      <c r="AL2794" s="22">
        <f t="shared" ref="AL2794:AM2794" si="2357">AL2267</f>
        <v>0</v>
      </c>
      <c r="AM2794" s="22">
        <f t="shared" si="2357"/>
        <v>0</v>
      </c>
    </row>
    <row r="2795" spans="38:39" x14ac:dyDescent="0.35">
      <c r="AL2795" s="22">
        <f t="shared" ref="AL2795:AM2795" si="2358">AL2268</f>
        <v>0</v>
      </c>
      <c r="AM2795" s="22">
        <f t="shared" si="2358"/>
        <v>0</v>
      </c>
    </row>
    <row r="2796" spans="38:39" x14ac:dyDescent="0.35">
      <c r="AL2796" s="22">
        <f t="shared" ref="AL2796:AM2796" si="2359">AL2269</f>
        <v>0</v>
      </c>
      <c r="AM2796" s="22">
        <f t="shared" si="2359"/>
        <v>0</v>
      </c>
    </row>
    <row r="2797" spans="38:39" x14ac:dyDescent="0.35">
      <c r="AL2797" s="22">
        <f t="shared" ref="AL2797:AM2797" si="2360">AL2270</f>
        <v>0</v>
      </c>
      <c r="AM2797" s="22">
        <f t="shared" si="2360"/>
        <v>0</v>
      </c>
    </row>
    <row r="2798" spans="38:39" x14ac:dyDescent="0.35">
      <c r="AL2798" s="22">
        <f t="shared" ref="AL2798:AM2798" si="2361">AL2271</f>
        <v>0</v>
      </c>
      <c r="AM2798" s="22">
        <f t="shared" si="2361"/>
        <v>0</v>
      </c>
    </row>
    <row r="2799" spans="38:39" x14ac:dyDescent="0.35">
      <c r="AL2799" s="22">
        <f t="shared" ref="AL2799:AM2799" si="2362">AL2272</f>
        <v>0</v>
      </c>
      <c r="AM2799" s="22">
        <f t="shared" si="2362"/>
        <v>0</v>
      </c>
    </row>
    <row r="2800" spans="38:39" x14ac:dyDescent="0.35">
      <c r="AL2800" s="22">
        <f t="shared" ref="AL2800:AM2800" si="2363">AL2273</f>
        <v>0</v>
      </c>
      <c r="AM2800" s="22">
        <f t="shared" si="2363"/>
        <v>0</v>
      </c>
    </row>
    <row r="2801" spans="38:39" x14ac:dyDescent="0.35">
      <c r="AL2801" s="22">
        <f t="shared" ref="AL2801:AM2801" si="2364">AL2274</f>
        <v>0</v>
      </c>
      <c r="AM2801" s="22">
        <f t="shared" si="2364"/>
        <v>0</v>
      </c>
    </row>
    <row r="2802" spans="38:39" x14ac:dyDescent="0.35">
      <c r="AL2802" s="22">
        <f t="shared" ref="AL2802:AM2802" si="2365">AL2275</f>
        <v>0</v>
      </c>
      <c r="AM2802" s="22">
        <f t="shared" si="2365"/>
        <v>0</v>
      </c>
    </row>
    <row r="2803" spans="38:39" x14ac:dyDescent="0.35">
      <c r="AL2803" s="22">
        <f t="shared" ref="AL2803:AM2803" si="2366">AL2276</f>
        <v>0</v>
      </c>
      <c r="AM2803" s="22">
        <f t="shared" si="2366"/>
        <v>0</v>
      </c>
    </row>
    <row r="2804" spans="38:39" x14ac:dyDescent="0.35">
      <c r="AL2804" s="22">
        <f t="shared" ref="AL2804:AM2804" si="2367">AL2277</f>
        <v>0</v>
      </c>
      <c r="AM2804" s="22">
        <f t="shared" si="2367"/>
        <v>0</v>
      </c>
    </row>
    <row r="2805" spans="38:39" x14ac:dyDescent="0.35">
      <c r="AL2805" s="22">
        <f t="shared" ref="AL2805:AM2805" si="2368">AL2278</f>
        <v>0</v>
      </c>
      <c r="AM2805" s="22">
        <f t="shared" si="2368"/>
        <v>0</v>
      </c>
    </row>
    <row r="2806" spans="38:39" x14ac:dyDescent="0.35">
      <c r="AL2806" s="22">
        <f t="shared" ref="AL2806:AM2806" si="2369">AL2279</f>
        <v>0</v>
      </c>
      <c r="AM2806" s="22">
        <f t="shared" si="2369"/>
        <v>0</v>
      </c>
    </row>
    <row r="2807" spans="38:39" x14ac:dyDescent="0.35">
      <c r="AL2807" s="22">
        <f t="shared" ref="AL2807:AM2807" si="2370">AL2280</f>
        <v>7.239549118409724</v>
      </c>
      <c r="AM2807" s="22">
        <f t="shared" si="2370"/>
        <v>17.030285959568307</v>
      </c>
    </row>
    <row r="2808" spans="38:39" x14ac:dyDescent="0.35">
      <c r="AL2808" s="22">
        <f t="shared" ref="AL2808:AM2808" si="2371">AL2281</f>
        <v>7.8058814969456858</v>
      </c>
      <c r="AM2808" s="22">
        <f t="shared" si="2371"/>
        <v>21.42538556537032</v>
      </c>
    </row>
    <row r="2809" spans="38:39" x14ac:dyDescent="0.35">
      <c r="AL2809" s="22">
        <f t="shared" ref="AL2809:AM2809" si="2372">AL2282</f>
        <v>9.5792524783588533</v>
      </c>
      <c r="AM2809" s="22">
        <f t="shared" si="2372"/>
        <v>26.452283641357852</v>
      </c>
    </row>
    <row r="2810" spans="38:39" x14ac:dyDescent="0.35">
      <c r="AL2810" s="22">
        <f t="shared" ref="AL2810:AM2810" si="2373">AL2283</f>
        <v>11.383356756037076</v>
      </c>
      <c r="AM2810" s="22">
        <f t="shared" si="2373"/>
        <v>32.098303772672601</v>
      </c>
    </row>
    <row r="2811" spans="38:39" x14ac:dyDescent="0.35">
      <c r="AL2811" s="22">
        <f t="shared" ref="AL2811:AM2811" si="2374">AL2284</f>
        <v>13.127570436853203</v>
      </c>
      <c r="AM2811" s="22">
        <f t="shared" si="2374"/>
        <v>36.838426316045108</v>
      </c>
    </row>
    <row r="2812" spans="38:39" x14ac:dyDescent="0.35">
      <c r="AL2812" s="22">
        <f t="shared" ref="AL2812:AM2812" si="2375">AL2285</f>
        <v>15.353626626678144</v>
      </c>
      <c r="AM2812" s="22">
        <f t="shared" si="2375"/>
        <v>43.553429535501373</v>
      </c>
    </row>
    <row r="2813" spans="38:39" x14ac:dyDescent="0.35">
      <c r="AL2813" s="22">
        <f t="shared" ref="AL2813:AM2813" si="2376">AL2286</f>
        <v>18.296169267627061</v>
      </c>
      <c r="AM2813" s="22">
        <f t="shared" si="2376"/>
        <v>51.049519731061778</v>
      </c>
    </row>
    <row r="2814" spans="38:39" x14ac:dyDescent="0.35">
      <c r="AL2814" s="22">
        <f t="shared" ref="AL2814:AM2814" si="2377">AL2287</f>
        <v>20.988733756116719</v>
      </c>
      <c r="AM2814" s="22">
        <f t="shared" si="2377"/>
        <v>58.877033648090588</v>
      </c>
    </row>
    <row r="2815" spans="38:39" x14ac:dyDescent="0.35">
      <c r="AL2815" s="22">
        <f t="shared" ref="AL2815:AM2815" si="2378">AL2288</f>
        <v>24.058905122168436</v>
      </c>
      <c r="AM2815" s="22">
        <f t="shared" si="2378"/>
        <v>65.457717756694322</v>
      </c>
    </row>
    <row r="2816" spans="38:39" x14ac:dyDescent="0.35">
      <c r="AL2816" s="22">
        <f t="shared" ref="AL2816:AM2816" si="2379">AL2289</f>
        <v>27.328202388046417</v>
      </c>
      <c r="AM2816" s="22">
        <f t="shared" si="2379"/>
        <v>72.953353135641137</v>
      </c>
    </row>
    <row r="2817" spans="38:39" x14ac:dyDescent="0.35">
      <c r="AL2817" s="22">
        <f t="shared" ref="AL2817:AM2817" si="2380">AL2290</f>
        <v>31.231791076043567</v>
      </c>
      <c r="AM2817" s="22">
        <f t="shared" si="2380"/>
        <v>81.286807855060459</v>
      </c>
    </row>
    <row r="2818" spans="38:39" x14ac:dyDescent="0.35">
      <c r="AL2818" s="22">
        <f t="shared" ref="AL2818:AM2818" si="2381">AL2291</f>
        <v>35.420653729995578</v>
      </c>
      <c r="AM2818" s="22">
        <f t="shared" si="2381"/>
        <v>89.256819824440626</v>
      </c>
    </row>
    <row r="2819" spans="38:39" x14ac:dyDescent="0.35">
      <c r="AL2819" s="22">
        <f t="shared" ref="AL2819:AM2819" si="2382">AL2292</f>
        <v>40.003968086903434</v>
      </c>
      <c r="AM2819" s="22">
        <f t="shared" si="2382"/>
        <v>91.659733632787152</v>
      </c>
    </row>
    <row r="2820" spans="38:39" x14ac:dyDescent="0.35">
      <c r="AL2820" s="22">
        <f t="shared" ref="AL2820:AM2820" si="2383">AL2293</f>
        <v>44.806567274834393</v>
      </c>
      <c r="AM2820" s="22">
        <f t="shared" si="2383"/>
        <v>92.015770349528722</v>
      </c>
    </row>
    <row r="2821" spans="38:39" x14ac:dyDescent="0.35">
      <c r="AL2821" s="22">
        <f t="shared" ref="AL2821:AM2821" si="2384">AL2294</f>
        <v>50.012162244383461</v>
      </c>
      <c r="AM2821" s="22">
        <f t="shared" si="2384"/>
        <v>91.883336953151769</v>
      </c>
    </row>
    <row r="2822" spans="38:39" x14ac:dyDescent="0.35">
      <c r="AL2822" s="22">
        <f t="shared" ref="AL2822:AM2822" si="2385">AL2295</f>
        <v>57.267744849895678</v>
      </c>
      <c r="AM2822" s="22">
        <f t="shared" si="2385"/>
        <v>91.091841190294176</v>
      </c>
    </row>
    <row r="2823" spans="38:39" x14ac:dyDescent="0.35">
      <c r="AL2823" s="22">
        <f t="shared" ref="AL2823:AM2823" si="2386">AL2296</f>
        <v>64.184297483996303</v>
      </c>
      <c r="AM2823" s="22">
        <f t="shared" si="2386"/>
        <v>92.376324329865739</v>
      </c>
    </row>
    <row r="2824" spans="38:39" x14ac:dyDescent="0.35">
      <c r="AL2824" s="22">
        <f t="shared" ref="AL2824:AM2824" si="2387">AL2297</f>
        <v>72.170863826309429</v>
      </c>
      <c r="AM2824" s="22">
        <f t="shared" si="2387"/>
        <v>92.747682766768619</v>
      </c>
    </row>
    <row r="2825" spans="38:39" x14ac:dyDescent="0.35">
      <c r="AL2825" s="22">
        <f t="shared" ref="AL2825:AM2825" si="2388">AL2298</f>
        <v>83.791004990557227</v>
      </c>
      <c r="AM2825" s="22">
        <f t="shared" si="2388"/>
        <v>92.028139447033894</v>
      </c>
    </row>
    <row r="2826" spans="38:39" x14ac:dyDescent="0.35">
      <c r="AL2826" s="22">
        <f t="shared" ref="AL2826:AM2826" si="2389">AL2299</f>
        <v>92.19765651661892</v>
      </c>
      <c r="AM2826" s="22">
        <f t="shared" si="2389"/>
        <v>88.543984833875882</v>
      </c>
    </row>
    <row r="2827" spans="38:39" x14ac:dyDescent="0.35">
      <c r="AL2827" s="22">
        <f t="shared" ref="AL2827:AM2827" si="2390">AL2300</f>
        <v>0</v>
      </c>
      <c r="AM2827" s="22">
        <f t="shared" si="2390"/>
        <v>0</v>
      </c>
    </row>
    <row r="2828" spans="38:39" x14ac:dyDescent="0.35">
      <c r="AL2828" s="22">
        <f t="shared" ref="AL2828:AM2828" si="2391">AL2301</f>
        <v>0</v>
      </c>
      <c r="AM2828" s="22">
        <f t="shared" si="2391"/>
        <v>0</v>
      </c>
    </row>
    <row r="2829" spans="38:39" x14ac:dyDescent="0.35">
      <c r="AL2829" s="22">
        <f t="shared" ref="AL2829:AM2829" si="2392">AL2302</f>
        <v>0</v>
      </c>
      <c r="AM2829" s="22">
        <f t="shared" si="2392"/>
        <v>0</v>
      </c>
    </row>
    <row r="2830" spans="38:39" x14ac:dyDescent="0.35">
      <c r="AL2830" s="22">
        <f t="shared" ref="AL2830:AM2830" si="2393">AL2303</f>
        <v>0</v>
      </c>
      <c r="AM2830" s="22">
        <f t="shared" si="2393"/>
        <v>0</v>
      </c>
    </row>
    <row r="2831" spans="38:39" x14ac:dyDescent="0.35">
      <c r="AL2831" s="22">
        <f t="shared" ref="AL2831:AM2831" si="2394">AL2304</f>
        <v>0</v>
      </c>
      <c r="AM2831" s="22">
        <f t="shared" si="2394"/>
        <v>0</v>
      </c>
    </row>
    <row r="2832" spans="38:39" x14ac:dyDescent="0.35">
      <c r="AL2832" s="22">
        <f t="shared" ref="AL2832:AM2832" si="2395">AL2305</f>
        <v>0</v>
      </c>
      <c r="AM2832" s="22">
        <f t="shared" si="2395"/>
        <v>0</v>
      </c>
    </row>
    <row r="2833" spans="38:39" x14ac:dyDescent="0.35">
      <c r="AL2833" s="22">
        <f t="shared" ref="AL2833:AM2833" si="2396">AL2306</f>
        <v>0</v>
      </c>
      <c r="AM2833" s="22">
        <f t="shared" si="2396"/>
        <v>0</v>
      </c>
    </row>
    <row r="2834" spans="38:39" x14ac:dyDescent="0.35">
      <c r="AL2834" s="22">
        <f t="shared" ref="AL2834:AM2834" si="2397">AL2307</f>
        <v>0</v>
      </c>
      <c r="AM2834" s="22">
        <f t="shared" si="2397"/>
        <v>0</v>
      </c>
    </row>
    <row r="2835" spans="38:39" x14ac:dyDescent="0.35">
      <c r="AL2835" s="22">
        <f t="shared" ref="AL2835:AM2835" si="2398">AL2308</f>
        <v>0</v>
      </c>
      <c r="AM2835" s="22">
        <f t="shared" si="2398"/>
        <v>0</v>
      </c>
    </row>
    <row r="2836" spans="38:39" x14ac:dyDescent="0.35">
      <c r="AL2836" s="22">
        <f t="shared" ref="AL2836:AM2836" si="2399">AL2309</f>
        <v>0</v>
      </c>
      <c r="AM2836" s="22">
        <f t="shared" si="2399"/>
        <v>0</v>
      </c>
    </row>
    <row r="2837" spans="38:39" x14ac:dyDescent="0.35">
      <c r="AL2837" s="22">
        <f t="shared" ref="AL2837:AM2837" si="2400">AL2310</f>
        <v>0</v>
      </c>
      <c r="AM2837" s="22">
        <f t="shared" si="2400"/>
        <v>0</v>
      </c>
    </row>
    <row r="2838" spans="38:39" x14ac:dyDescent="0.35">
      <c r="AL2838" s="22">
        <f t="shared" ref="AL2838:AM2838" si="2401">AL2311</f>
        <v>0</v>
      </c>
      <c r="AM2838" s="22">
        <f t="shared" si="2401"/>
        <v>0</v>
      </c>
    </row>
    <row r="2839" spans="38:39" x14ac:dyDescent="0.35">
      <c r="AL2839" s="22">
        <f t="shared" ref="AL2839:AM2839" si="2402">AL2312</f>
        <v>7.6526789974095966</v>
      </c>
      <c r="AM2839" s="22">
        <f t="shared" si="2402"/>
        <v>15.526654888482778</v>
      </c>
    </row>
    <row r="2840" spans="38:39" x14ac:dyDescent="0.35">
      <c r="AL2840" s="22">
        <f t="shared" ref="AL2840:AM2840" si="2403">AL2313</f>
        <v>7.8476423500253096</v>
      </c>
      <c r="AM2840" s="22">
        <f t="shared" si="2403"/>
        <v>21.966838288970838</v>
      </c>
    </row>
    <row r="2841" spans="38:39" x14ac:dyDescent="0.35">
      <c r="AL2841" s="22">
        <f t="shared" ref="AL2841:AM2841" si="2404">AL2314</f>
        <v>9.6303370614099197</v>
      </c>
      <c r="AM2841" s="22">
        <f t="shared" si="2404"/>
        <v>27.219762330345091</v>
      </c>
    </row>
    <row r="2842" spans="38:39" x14ac:dyDescent="0.35">
      <c r="AL2842" s="22">
        <f t="shared" ref="AL2842:AM2842" si="2405">AL2315</f>
        <v>11.497641366260904</v>
      </c>
      <c r="AM2842" s="22">
        <f t="shared" si="2405"/>
        <v>33.122598635175223</v>
      </c>
    </row>
    <row r="2843" spans="38:39" x14ac:dyDescent="0.35">
      <c r="AL2843" s="22">
        <f t="shared" ref="AL2843:AM2843" si="2406">AL2316</f>
        <v>13.709865233508037</v>
      </c>
      <c r="AM2843" s="22">
        <f t="shared" si="2406"/>
        <v>39.648282298543414</v>
      </c>
    </row>
    <row r="2844" spans="38:39" x14ac:dyDescent="0.35">
      <c r="AL2844" s="22">
        <f t="shared" ref="AL2844:AM2844" si="2407">AL2317</f>
        <v>16.049106840390504</v>
      </c>
      <c r="AM2844" s="22">
        <f t="shared" si="2407"/>
        <v>44.988547899114387</v>
      </c>
    </row>
    <row r="2845" spans="38:39" x14ac:dyDescent="0.35">
      <c r="AL2845" s="22">
        <f t="shared" ref="AL2845:AM2845" si="2408">AL2318</f>
        <v>18.718275838345573</v>
      </c>
      <c r="AM2845" s="22">
        <f t="shared" si="2408"/>
        <v>52.764792097947691</v>
      </c>
    </row>
    <row r="2846" spans="38:39" x14ac:dyDescent="0.35">
      <c r="AL2846" s="22">
        <f t="shared" ref="AL2846:AM2846" si="2409">AL2319</f>
        <v>21.62838769907956</v>
      </c>
      <c r="AM2846" s="22">
        <f t="shared" si="2409"/>
        <v>60.943041780917206</v>
      </c>
    </row>
    <row r="2847" spans="38:39" x14ac:dyDescent="0.35">
      <c r="AL2847" s="22">
        <f t="shared" ref="AL2847:AM2847" si="2410">AL2320</f>
        <v>24.926244669228637</v>
      </c>
      <c r="AM2847" s="22">
        <f t="shared" si="2410"/>
        <v>69.874201787093014</v>
      </c>
    </row>
    <row r="2848" spans="38:39" x14ac:dyDescent="0.35">
      <c r="AL2848" s="22">
        <f t="shared" ref="AL2848:AM2848" si="2411">AL2321</f>
        <v>28.214261027055453</v>
      </c>
      <c r="AM2848" s="22">
        <f t="shared" si="2411"/>
        <v>76.002919129787301</v>
      </c>
    </row>
    <row r="2849" spans="38:39" x14ac:dyDescent="0.35">
      <c r="AL2849" s="22">
        <f t="shared" ref="AL2849:AM2849" si="2412">AL2322</f>
        <v>32.043325838546785</v>
      </c>
      <c r="AM2849" s="22">
        <f t="shared" si="2412"/>
        <v>84.998548380310595</v>
      </c>
    </row>
    <row r="2850" spans="38:39" x14ac:dyDescent="0.35">
      <c r="AL2850" s="22">
        <f t="shared" ref="AL2850:AM2850" si="2413">AL2323</f>
        <v>36.55839563463767</v>
      </c>
      <c r="AM2850" s="22">
        <f t="shared" si="2413"/>
        <v>93.525304913994134</v>
      </c>
    </row>
    <row r="2851" spans="38:39" x14ac:dyDescent="0.35">
      <c r="AL2851" s="22">
        <f t="shared" ref="AL2851:AM2851" si="2414">AL2324</f>
        <v>40.628270667069799</v>
      </c>
      <c r="AM2851" s="22">
        <f t="shared" si="2414"/>
        <v>101.90653063242908</v>
      </c>
    </row>
    <row r="2852" spans="38:39" x14ac:dyDescent="0.35">
      <c r="AL2852" s="22">
        <f t="shared" ref="AL2852:AM2852" si="2415">AL2325</f>
        <v>46.094159263435024</v>
      </c>
      <c r="AM2852" s="22">
        <f t="shared" si="2415"/>
        <v>101.91481054603697</v>
      </c>
    </row>
    <row r="2853" spans="38:39" x14ac:dyDescent="0.35">
      <c r="AL2853" s="22">
        <f t="shared" ref="AL2853:AM2853" si="2416">AL2326</f>
        <v>51.050198448721865</v>
      </c>
      <c r="AM2853" s="22">
        <f t="shared" si="2416"/>
        <v>101.24671911502449</v>
      </c>
    </row>
    <row r="2854" spans="38:39" x14ac:dyDescent="0.35">
      <c r="AL2854" s="22">
        <f t="shared" ref="AL2854:AM2854" si="2417">AL2327</f>
        <v>57.491043736647001</v>
      </c>
      <c r="AM2854" s="22">
        <f t="shared" si="2417"/>
        <v>102.13673693333358</v>
      </c>
    </row>
    <row r="2855" spans="38:39" x14ac:dyDescent="0.35">
      <c r="AL2855" s="22">
        <f t="shared" ref="AL2855:AM2855" si="2418">AL2328</f>
        <v>65.29520520857686</v>
      </c>
      <c r="AM2855" s="22">
        <f t="shared" si="2418"/>
        <v>101.66511378949929</v>
      </c>
    </row>
    <row r="2856" spans="38:39" x14ac:dyDescent="0.35">
      <c r="AL2856" s="22">
        <f t="shared" ref="AL2856:AM2856" si="2419">AL2329</f>
        <v>72.777944140995629</v>
      </c>
      <c r="AM2856" s="22">
        <f t="shared" si="2419"/>
        <v>102.0387396420646</v>
      </c>
    </row>
    <row r="2857" spans="38:39" x14ac:dyDescent="0.35">
      <c r="AL2857" s="22">
        <f t="shared" ref="AL2857:AM2857" si="2420">AL2330</f>
        <v>82.077721644959169</v>
      </c>
      <c r="AM2857" s="22">
        <f t="shared" si="2420"/>
        <v>102.54003074310762</v>
      </c>
    </row>
    <row r="2858" spans="38:39" x14ac:dyDescent="0.35">
      <c r="AL2858" s="22">
        <f t="shared" ref="AL2858:AM2858" si="2421">AL2331</f>
        <v>94.175635737811021</v>
      </c>
      <c r="AM2858" s="22">
        <f t="shared" si="2421"/>
        <v>100.88540457001385</v>
      </c>
    </row>
    <row r="2859" spans="38:39" x14ac:dyDescent="0.35">
      <c r="AL2859" s="22">
        <f t="shared" ref="AL2859:AM2859" si="2422">AL2332</f>
        <v>0</v>
      </c>
      <c r="AM2859" s="22">
        <f t="shared" si="2422"/>
        <v>0</v>
      </c>
    </row>
    <row r="2860" spans="38:39" x14ac:dyDescent="0.35">
      <c r="AL2860" s="22">
        <f t="shared" ref="AL2860:AM2860" si="2423">AL2333</f>
        <v>0</v>
      </c>
      <c r="AM2860" s="22">
        <f t="shared" si="2423"/>
        <v>0</v>
      </c>
    </row>
    <row r="2861" spans="38:39" x14ac:dyDescent="0.35">
      <c r="AL2861" s="22">
        <f t="shared" ref="AL2861:AM2861" si="2424">AL2334</f>
        <v>0</v>
      </c>
      <c r="AM2861" s="22">
        <f t="shared" si="2424"/>
        <v>0</v>
      </c>
    </row>
    <row r="2862" spans="38:39" x14ac:dyDescent="0.35">
      <c r="AL2862" s="22">
        <f t="shared" ref="AL2862:AM2862" si="2425">AL2335</f>
        <v>0</v>
      </c>
      <c r="AM2862" s="22">
        <f t="shared" si="2425"/>
        <v>0</v>
      </c>
    </row>
    <row r="2863" spans="38:39" x14ac:dyDescent="0.35">
      <c r="AL2863" s="22">
        <f t="shared" ref="AL2863:AM2863" si="2426">AL2336</f>
        <v>0</v>
      </c>
      <c r="AM2863" s="22">
        <f t="shared" si="2426"/>
        <v>0</v>
      </c>
    </row>
    <row r="2864" spans="38:39" x14ac:dyDescent="0.35">
      <c r="AL2864" s="22">
        <f t="shared" ref="AL2864:AM2864" si="2427">AL2337</f>
        <v>0</v>
      </c>
      <c r="AM2864" s="22">
        <f t="shared" si="2427"/>
        <v>0</v>
      </c>
    </row>
    <row r="2865" spans="38:39" x14ac:dyDescent="0.35">
      <c r="AL2865" s="22">
        <f t="shared" ref="AL2865:AM2865" si="2428">AL2338</f>
        <v>0</v>
      </c>
      <c r="AM2865" s="22">
        <f t="shared" si="2428"/>
        <v>0</v>
      </c>
    </row>
    <row r="2866" spans="38:39" x14ac:dyDescent="0.35">
      <c r="AL2866" s="22">
        <f t="shared" ref="AL2866:AM2866" si="2429">AL2339</f>
        <v>0</v>
      </c>
      <c r="AM2866" s="22">
        <f t="shared" si="2429"/>
        <v>0</v>
      </c>
    </row>
    <row r="2867" spans="38:39" x14ac:dyDescent="0.35">
      <c r="AL2867" s="22">
        <f t="shared" ref="AL2867:AM2867" si="2430">AL2340</f>
        <v>0</v>
      </c>
      <c r="AM2867" s="22">
        <f t="shared" si="2430"/>
        <v>0</v>
      </c>
    </row>
    <row r="2868" spans="38:39" x14ac:dyDescent="0.35">
      <c r="AL2868" s="22">
        <f t="shared" ref="AL2868:AM2868" si="2431">AL2341</f>
        <v>0</v>
      </c>
      <c r="AM2868" s="22">
        <f t="shared" si="2431"/>
        <v>0</v>
      </c>
    </row>
    <row r="2869" spans="38:39" x14ac:dyDescent="0.35">
      <c r="AL2869" s="22">
        <f t="shared" ref="AL2869:AM2869" si="2432">AL2342</f>
        <v>0</v>
      </c>
      <c r="AM2869" s="22">
        <f t="shared" si="2432"/>
        <v>0</v>
      </c>
    </row>
    <row r="2870" spans="38:39" x14ac:dyDescent="0.35">
      <c r="AL2870" s="22">
        <f t="shared" ref="AL2870:AM2870" si="2433">AL2343</f>
        <v>0</v>
      </c>
      <c r="AM2870" s="22">
        <f t="shared" si="2433"/>
        <v>0</v>
      </c>
    </row>
    <row r="2871" spans="38:39" x14ac:dyDescent="0.35">
      <c r="AL2871" s="22">
        <f t="shared" ref="AL2871:AM2871" si="2434">AL2344</f>
        <v>8.4250823693184316</v>
      </c>
      <c r="AM2871" s="22">
        <f t="shared" si="2434"/>
        <v>11.165433765026036</v>
      </c>
    </row>
    <row r="2872" spans="38:39" x14ac:dyDescent="0.35">
      <c r="AL2872" s="22">
        <f t="shared" ref="AL2872:AM2872" si="2435">AL2345</f>
        <v>8.6259994026247355</v>
      </c>
      <c r="AM2872" s="22">
        <f t="shared" si="2435"/>
        <v>22.40482655947206</v>
      </c>
    </row>
    <row r="2873" spans="38:39" x14ac:dyDescent="0.35">
      <c r="AL2873" s="22">
        <f t="shared" ref="AL2873:AM2873" si="2436">AL2346</f>
        <v>10.070718172031901</v>
      </c>
      <c r="AM2873" s="22">
        <f t="shared" si="2436"/>
        <v>27.967430995399763</v>
      </c>
    </row>
    <row r="2874" spans="38:39" x14ac:dyDescent="0.35">
      <c r="AL2874" s="22">
        <f t="shared" ref="AL2874:AM2874" si="2437">AL2347</f>
        <v>12.12377004100934</v>
      </c>
      <c r="AM2874" s="22">
        <f t="shared" si="2437"/>
        <v>34.082335884302807</v>
      </c>
    </row>
    <row r="2875" spans="38:39" x14ac:dyDescent="0.35">
      <c r="AL2875" s="22">
        <f t="shared" ref="AL2875:AM2875" si="2438">AL2348</f>
        <v>14.091617442299773</v>
      </c>
      <c r="AM2875" s="22">
        <f t="shared" si="2438"/>
        <v>40.85428417235827</v>
      </c>
    </row>
    <row r="2876" spans="38:39" x14ac:dyDescent="0.35">
      <c r="AL2876" s="22">
        <f t="shared" ref="AL2876:AM2876" si="2439">AL2349</f>
        <v>16.192664119899977</v>
      </c>
      <c r="AM2876" s="22">
        <f t="shared" si="2439"/>
        <v>46.382817092185071</v>
      </c>
    </row>
    <row r="2877" spans="38:39" x14ac:dyDescent="0.35">
      <c r="AL2877" s="22">
        <f t="shared" ref="AL2877:AM2877" si="2440">AL2350</f>
        <v>19.157123226308578</v>
      </c>
      <c r="AM2877" s="22">
        <f t="shared" si="2440"/>
        <v>54.347667270541336</v>
      </c>
    </row>
    <row r="2878" spans="38:39" x14ac:dyDescent="0.35">
      <c r="AL2878" s="22">
        <f t="shared" ref="AL2878:AM2878" si="2441">AL2351</f>
        <v>22.432494281818755</v>
      </c>
      <c r="AM2878" s="22">
        <f t="shared" si="2441"/>
        <v>63.124483678112647</v>
      </c>
    </row>
    <row r="2879" spans="38:39" x14ac:dyDescent="0.35">
      <c r="AL2879" s="22">
        <f t="shared" ref="AL2879:AM2879" si="2442">AL2352</f>
        <v>25.616496970467534</v>
      </c>
      <c r="AM2879" s="22">
        <f t="shared" si="2442"/>
        <v>72.24764994913572</v>
      </c>
    </row>
    <row r="2880" spans="38:39" x14ac:dyDescent="0.35">
      <c r="AL2880" s="22">
        <f t="shared" ref="AL2880:AM2880" si="2443">AL2353</f>
        <v>29.08560583290943</v>
      </c>
      <c r="AM2880" s="22">
        <f t="shared" si="2443"/>
        <v>80.336402563065946</v>
      </c>
    </row>
    <row r="2881" spans="38:39" x14ac:dyDescent="0.35">
      <c r="AL2881" s="22">
        <f t="shared" ref="AL2881:AM2881" si="2444">AL2354</f>
        <v>32.952961744884128</v>
      </c>
      <c r="AM2881" s="22">
        <f t="shared" si="2444"/>
        <v>88.414243407397308</v>
      </c>
    </row>
    <row r="2882" spans="38:39" x14ac:dyDescent="0.35">
      <c r="AL2882" s="22">
        <f t="shared" ref="AL2882:AM2882" si="2445">AL2355</f>
        <v>37.635359544530694</v>
      </c>
      <c r="AM2882" s="22">
        <f t="shared" si="2445"/>
        <v>98.29261145478236</v>
      </c>
    </row>
    <row r="2883" spans="38:39" x14ac:dyDescent="0.35">
      <c r="AL2883" s="22">
        <f t="shared" ref="AL2883:AM2883" si="2446">AL2356</f>
        <v>41.929805068946692</v>
      </c>
      <c r="AM2883" s="22">
        <f t="shared" si="2446"/>
        <v>107.34717298529146</v>
      </c>
    </row>
    <row r="2884" spans="38:39" x14ac:dyDescent="0.35">
      <c r="AL2884" s="22">
        <f t="shared" ref="AL2884:AM2884" si="2447">AL2357</f>
        <v>47.166672974989105</v>
      </c>
      <c r="AM2884" s="22">
        <f t="shared" si="2447"/>
        <v>112.81284031826806</v>
      </c>
    </row>
    <row r="2885" spans="38:39" x14ac:dyDescent="0.35">
      <c r="AL2885" s="22">
        <f t="shared" ref="AL2885:AM2885" si="2448">AL2358</f>
        <v>53.149552949598771</v>
      </c>
      <c r="AM2885" s="22">
        <f t="shared" si="2448"/>
        <v>113.4849351335596</v>
      </c>
    </row>
    <row r="2886" spans="38:39" x14ac:dyDescent="0.35">
      <c r="AL2886" s="22">
        <f t="shared" ref="AL2886:AM2886" si="2449">AL2359</f>
        <v>58.388756798919609</v>
      </c>
      <c r="AM2886" s="22">
        <f t="shared" si="2449"/>
        <v>112.6148126350873</v>
      </c>
    </row>
    <row r="2887" spans="38:39" x14ac:dyDescent="0.35">
      <c r="AL2887" s="22">
        <f t="shared" ref="AL2887:AM2887" si="2450">AL2360</f>
        <v>65.89238354941142</v>
      </c>
      <c r="AM2887" s="22">
        <f t="shared" si="2450"/>
        <v>112.30734308257946</v>
      </c>
    </row>
    <row r="2888" spans="38:39" x14ac:dyDescent="0.35">
      <c r="AL2888" s="22">
        <f t="shared" ref="AL2888:AM2888" si="2451">AL2361</f>
        <v>73.993494177484308</v>
      </c>
      <c r="AM2888" s="22">
        <f t="shared" si="2451"/>
        <v>113.04669642882091</v>
      </c>
    </row>
    <row r="2889" spans="38:39" x14ac:dyDescent="0.35">
      <c r="AL2889" s="22">
        <f t="shared" ref="AL2889:AM2889" si="2452">AL2362</f>
        <v>82.053863550392762</v>
      </c>
      <c r="AM2889" s="22">
        <f t="shared" si="2452"/>
        <v>113.39004502278351</v>
      </c>
    </row>
    <row r="2890" spans="38:39" x14ac:dyDescent="0.35">
      <c r="AL2890" s="22">
        <f t="shared" ref="AL2890:AM2890" si="2453">AL2363</f>
        <v>92.801965901175095</v>
      </c>
      <c r="AM2890" s="22">
        <f t="shared" si="2453"/>
        <v>113.86436263681058</v>
      </c>
    </row>
    <row r="2891" spans="38:39" x14ac:dyDescent="0.35">
      <c r="AL2891" s="22">
        <f t="shared" ref="AL2891:AM2891" si="2454">AL2364</f>
        <v>105.05838280507322</v>
      </c>
      <c r="AM2891" s="22">
        <f t="shared" si="2454"/>
        <v>111.97230229885326</v>
      </c>
    </row>
    <row r="2892" spans="38:39" x14ac:dyDescent="0.35">
      <c r="AL2892" s="22">
        <f t="shared" ref="AL2892:AM2892" si="2455">AL2365</f>
        <v>0</v>
      </c>
      <c r="AM2892" s="22">
        <f t="shared" si="2455"/>
        <v>0</v>
      </c>
    </row>
    <row r="2893" spans="38:39" x14ac:dyDescent="0.35">
      <c r="AL2893" s="22">
        <f t="shared" ref="AL2893:AM2893" si="2456">AL2366</f>
        <v>0</v>
      </c>
      <c r="AM2893" s="22">
        <f t="shared" si="2456"/>
        <v>0</v>
      </c>
    </row>
    <row r="2894" spans="38:39" x14ac:dyDescent="0.35">
      <c r="AL2894" s="22">
        <f t="shared" ref="AL2894:AM2894" si="2457">AL2367</f>
        <v>0</v>
      </c>
      <c r="AM2894" s="22">
        <f t="shared" si="2457"/>
        <v>0</v>
      </c>
    </row>
    <row r="2895" spans="38:39" x14ac:dyDescent="0.35">
      <c r="AL2895" s="22">
        <f t="shared" ref="AL2895:AM2895" si="2458">AL2368</f>
        <v>0</v>
      </c>
      <c r="AM2895" s="22">
        <f t="shared" si="2458"/>
        <v>0</v>
      </c>
    </row>
    <row r="2896" spans="38:39" x14ac:dyDescent="0.35">
      <c r="AL2896" s="22">
        <f t="shared" ref="AL2896:AM2896" si="2459">AL2369</f>
        <v>0</v>
      </c>
      <c r="AM2896" s="22">
        <f t="shared" si="2459"/>
        <v>0</v>
      </c>
    </row>
    <row r="2897" spans="38:39" x14ac:dyDescent="0.35">
      <c r="AL2897" s="22">
        <f t="shared" ref="AL2897:AM2897" si="2460">AL2370</f>
        <v>0</v>
      </c>
      <c r="AM2897" s="22">
        <f t="shared" si="2460"/>
        <v>0</v>
      </c>
    </row>
    <row r="2898" spans="38:39" x14ac:dyDescent="0.35">
      <c r="AL2898" s="22">
        <f t="shared" ref="AL2898:AM2898" si="2461">AL2371</f>
        <v>0</v>
      </c>
      <c r="AM2898" s="22">
        <f t="shared" si="2461"/>
        <v>0</v>
      </c>
    </row>
    <row r="2899" spans="38:39" x14ac:dyDescent="0.35">
      <c r="AL2899" s="22">
        <f t="shared" ref="AL2899:AM2899" si="2462">AL2372</f>
        <v>0</v>
      </c>
      <c r="AM2899" s="22">
        <f t="shared" si="2462"/>
        <v>0</v>
      </c>
    </row>
    <row r="2900" spans="38:39" x14ac:dyDescent="0.35">
      <c r="AL2900" s="22">
        <f t="shared" ref="AL2900:AM2900" si="2463">AL2373</f>
        <v>0</v>
      </c>
      <c r="AM2900" s="22">
        <f t="shared" si="2463"/>
        <v>0</v>
      </c>
    </row>
    <row r="2901" spans="38:39" x14ac:dyDescent="0.35">
      <c r="AL2901" s="22">
        <f t="shared" ref="AL2901:AM2901" si="2464">AL2374</f>
        <v>0</v>
      </c>
      <c r="AM2901" s="22">
        <f t="shared" si="2464"/>
        <v>0</v>
      </c>
    </row>
    <row r="2902" spans="38:39" x14ac:dyDescent="0.35">
      <c r="AL2902" s="22">
        <f t="shared" ref="AL2902:AM2902" si="2465">AL2375</f>
        <v>0</v>
      </c>
      <c r="AM2902" s="22">
        <f t="shared" si="2465"/>
        <v>0</v>
      </c>
    </row>
    <row r="2903" spans="38:39" x14ac:dyDescent="0.35">
      <c r="AL2903" s="22">
        <f t="shared" ref="AL2903:AM2903" si="2466">AL2376</f>
        <v>0</v>
      </c>
      <c r="AM2903" s="22">
        <f t="shared" si="2466"/>
        <v>0</v>
      </c>
    </row>
    <row r="2904" spans="38:39" x14ac:dyDescent="0.35">
      <c r="AL2904" s="22">
        <f t="shared" ref="AL2904:AM2904" si="2467">AL2377</f>
        <v>9.5417119916399038</v>
      </c>
      <c r="AM2904" s="22">
        <f t="shared" si="2467"/>
        <v>22.858506400872802</v>
      </c>
    </row>
    <row r="2905" spans="38:39" x14ac:dyDescent="0.35">
      <c r="AL2905" s="22">
        <f t="shared" ref="AL2905:AM2905" si="2468">AL2378</f>
        <v>10.164380288643478</v>
      </c>
      <c r="AM2905" s="22">
        <f t="shared" si="2468"/>
        <v>28.673940112080132</v>
      </c>
    </row>
    <row r="2906" spans="38:39" x14ac:dyDescent="0.35">
      <c r="AL2906" s="22">
        <f t="shared" ref="AL2906:AM2906" si="2469">AL2379</f>
        <v>12.353695049342496</v>
      </c>
      <c r="AM2906" s="22">
        <f t="shared" si="2469"/>
        <v>34.985270223332805</v>
      </c>
    </row>
    <row r="2907" spans="38:39" x14ac:dyDescent="0.35">
      <c r="AL2907" s="22">
        <f t="shared" ref="AL2907:AM2907" si="2470">AL2380</f>
        <v>14.738982001396687</v>
      </c>
      <c r="AM2907" s="22">
        <f t="shared" si="2470"/>
        <v>42.025278666917721</v>
      </c>
    </row>
    <row r="2908" spans="38:39" x14ac:dyDescent="0.35">
      <c r="AL2908" s="22">
        <f t="shared" ref="AL2908:AM2908" si="2471">AL2381</f>
        <v>17.101197196104597</v>
      </c>
      <c r="AM2908" s="22">
        <f t="shared" si="2471"/>
        <v>49.145519097737804</v>
      </c>
    </row>
    <row r="2909" spans="38:39" x14ac:dyDescent="0.35">
      <c r="AL2909" s="22">
        <f t="shared" ref="AL2909:AM2909" si="2472">AL2382</f>
        <v>19.74272132062395</v>
      </c>
      <c r="AM2909" s="22">
        <f t="shared" si="2472"/>
        <v>55.966486819296414</v>
      </c>
    </row>
    <row r="2910" spans="38:39" x14ac:dyDescent="0.35">
      <c r="AL2910" s="22">
        <f t="shared" ref="AL2910:AM2910" si="2473">AL2383</f>
        <v>22.990993672886411</v>
      </c>
      <c r="AM2910" s="22">
        <f t="shared" si="2473"/>
        <v>65.099995532367203</v>
      </c>
    </row>
    <row r="2911" spans="38:39" x14ac:dyDescent="0.35">
      <c r="AL2911" s="22">
        <f t="shared" ref="AL2911:AM2911" si="2474">AL2384</f>
        <v>26.383543018984295</v>
      </c>
      <c r="AM2911" s="22">
        <f t="shared" si="2474"/>
        <v>74.580313050001763</v>
      </c>
    </row>
    <row r="2912" spans="38:39" x14ac:dyDescent="0.35">
      <c r="AL2912" s="22">
        <f t="shared" ref="AL2912:AM2912" si="2475">AL2385</f>
        <v>30.203161519248031</v>
      </c>
      <c r="AM2912" s="22">
        <f t="shared" si="2475"/>
        <v>84.92117786294834</v>
      </c>
    </row>
    <row r="2913" spans="38:39" x14ac:dyDescent="0.35">
      <c r="AL2913" s="22">
        <f t="shared" ref="AL2913:AM2913" si="2476">AL2386</f>
        <v>33.788053150311342</v>
      </c>
      <c r="AM2913" s="22">
        <f t="shared" si="2476"/>
        <v>91.839780336130474</v>
      </c>
    </row>
    <row r="2914" spans="38:39" x14ac:dyDescent="0.35">
      <c r="AL2914" s="22">
        <f t="shared" ref="AL2914:AM2914" si="2477">AL2387</f>
        <v>38.496186843110607</v>
      </c>
      <c r="AM2914" s="22">
        <f t="shared" si="2477"/>
        <v>102.14363902681012</v>
      </c>
    </row>
    <row r="2915" spans="38:39" x14ac:dyDescent="0.35">
      <c r="AL2915" s="22">
        <f t="shared" ref="AL2915:AM2915" si="2478">AL2388</f>
        <v>43.163567138113144</v>
      </c>
      <c r="AM2915" s="22">
        <f t="shared" si="2478"/>
        <v>112.18250887410538</v>
      </c>
    </row>
    <row r="2916" spans="38:39" x14ac:dyDescent="0.35">
      <c r="AL2916" s="22">
        <f t="shared" ref="AL2916:AM2916" si="2479">AL2389</f>
        <v>48.305621449857568</v>
      </c>
      <c r="AM2916" s="22">
        <f t="shared" si="2479"/>
        <v>122.20970288616522</v>
      </c>
    </row>
    <row r="2917" spans="38:39" x14ac:dyDescent="0.35">
      <c r="AL2917" s="22">
        <f t="shared" ref="AL2917:AM2917" si="2480">AL2390</f>
        <v>54.164588532336175</v>
      </c>
      <c r="AM2917" s="22">
        <f t="shared" si="2480"/>
        <v>124.25981243165798</v>
      </c>
    </row>
    <row r="2918" spans="38:39" x14ac:dyDescent="0.35">
      <c r="AL2918" s="22">
        <f t="shared" ref="AL2918:AM2918" si="2481">AL2391</f>
        <v>60.31012073409488</v>
      </c>
      <c r="AM2918" s="22">
        <f t="shared" si="2481"/>
        <v>124.64680416829572</v>
      </c>
    </row>
    <row r="2919" spans="38:39" x14ac:dyDescent="0.35">
      <c r="AL2919" s="22">
        <f t="shared" ref="AL2919:AM2919" si="2482">AL2392</f>
        <v>66.430946738057855</v>
      </c>
      <c r="AM2919" s="22">
        <f t="shared" si="2482"/>
        <v>124.76044166015737</v>
      </c>
    </row>
    <row r="2920" spans="38:39" x14ac:dyDescent="0.35">
      <c r="AL2920" s="22">
        <f t="shared" ref="AL2920:AM2920" si="2483">AL2393</f>
        <v>75.015482207614909</v>
      </c>
      <c r="AM2920" s="22">
        <f t="shared" si="2483"/>
        <v>124.13701518523811</v>
      </c>
    </row>
    <row r="2921" spans="38:39" x14ac:dyDescent="0.35">
      <c r="AL2921" s="22">
        <f t="shared" ref="AL2921:AM2921" si="2484">AL2394</f>
        <v>83.39040883777119</v>
      </c>
      <c r="AM2921" s="22">
        <f t="shared" si="2484"/>
        <v>125.22864996806022</v>
      </c>
    </row>
    <row r="2922" spans="38:39" x14ac:dyDescent="0.35">
      <c r="AL2922" s="22">
        <f t="shared" ref="AL2922:AM2922" si="2485">AL2395</f>
        <v>92.026557634789199</v>
      </c>
      <c r="AM2922" s="22">
        <f t="shared" si="2485"/>
        <v>125.53675422306951</v>
      </c>
    </row>
    <row r="2923" spans="38:39" x14ac:dyDescent="0.35">
      <c r="AL2923" s="22">
        <f t="shared" ref="AL2923:AM2923" si="2486">AL2396</f>
        <v>104.30196813954815</v>
      </c>
      <c r="AM2923" s="22">
        <f t="shared" si="2486"/>
        <v>124.82238178405561</v>
      </c>
    </row>
    <row r="2924" spans="38:39" x14ac:dyDescent="0.35">
      <c r="AL2924" s="22">
        <f t="shared" ref="AL2924:AM2924" si="2487">AL2397</f>
        <v>116.64064721275528</v>
      </c>
      <c r="AM2924" s="22">
        <f t="shared" si="2487"/>
        <v>123.81952869992526</v>
      </c>
    </row>
    <row r="2925" spans="38:39" x14ac:dyDescent="0.35">
      <c r="AL2925" s="22">
        <f t="shared" ref="AL2925:AM2925" si="2488">AL2398</f>
        <v>0</v>
      </c>
      <c r="AM2925" s="22">
        <f t="shared" si="2488"/>
        <v>0</v>
      </c>
    </row>
    <row r="2926" spans="38:39" x14ac:dyDescent="0.35">
      <c r="AL2926" s="22">
        <f t="shared" ref="AL2926:AM2926" si="2489">AL2399</f>
        <v>0</v>
      </c>
      <c r="AM2926" s="22">
        <f t="shared" si="2489"/>
        <v>0</v>
      </c>
    </row>
    <row r="2927" spans="38:39" x14ac:dyDescent="0.35">
      <c r="AL2927" s="22">
        <f t="shared" ref="AL2927:AM2927" si="2490">AL2400</f>
        <v>0</v>
      </c>
      <c r="AM2927" s="22">
        <f t="shared" si="2490"/>
        <v>0</v>
      </c>
    </row>
    <row r="2928" spans="38:39" x14ac:dyDescent="0.35">
      <c r="AL2928" s="22">
        <f t="shared" ref="AL2928:AM2928" si="2491">AL2401</f>
        <v>0</v>
      </c>
      <c r="AM2928" s="22">
        <f t="shared" si="2491"/>
        <v>0</v>
      </c>
    </row>
    <row r="2929" spans="38:39" x14ac:dyDescent="0.35">
      <c r="AL2929" s="22">
        <f t="shared" ref="AL2929:AM2929" si="2492">AL2402</f>
        <v>0</v>
      </c>
      <c r="AM2929" s="22">
        <f t="shared" si="2492"/>
        <v>0</v>
      </c>
    </row>
    <row r="2930" spans="38:39" x14ac:dyDescent="0.35">
      <c r="AL2930" s="22">
        <f t="shared" ref="AL2930:AM2930" si="2493">AL2403</f>
        <v>0</v>
      </c>
      <c r="AM2930" s="22">
        <f t="shared" si="2493"/>
        <v>0</v>
      </c>
    </row>
    <row r="2931" spans="38:39" x14ac:dyDescent="0.35">
      <c r="AL2931" s="22">
        <f t="shared" ref="AL2931:AM2931" si="2494">AL2404</f>
        <v>0</v>
      </c>
      <c r="AM2931" s="22">
        <f t="shared" si="2494"/>
        <v>0</v>
      </c>
    </row>
    <row r="2932" spans="38:39" x14ac:dyDescent="0.35">
      <c r="AL2932" s="22">
        <f t="shared" ref="AL2932:AM2932" si="2495">AL2405</f>
        <v>0</v>
      </c>
      <c r="AM2932" s="22">
        <f t="shared" si="2495"/>
        <v>0</v>
      </c>
    </row>
    <row r="2933" spans="38:39" x14ac:dyDescent="0.35">
      <c r="AL2933" s="22">
        <f t="shared" ref="AL2933:AM2933" si="2496">AL2406</f>
        <v>0</v>
      </c>
      <c r="AM2933" s="22">
        <f t="shared" si="2496"/>
        <v>0</v>
      </c>
    </row>
    <row r="2934" spans="38:39" x14ac:dyDescent="0.35">
      <c r="AL2934" s="22">
        <f t="shared" ref="AL2934:AM2934" si="2497">AL2407</f>
        <v>0</v>
      </c>
      <c r="AM2934" s="22">
        <f t="shared" si="2497"/>
        <v>0</v>
      </c>
    </row>
    <row r="2935" spans="38:39" x14ac:dyDescent="0.35">
      <c r="AL2935" s="22">
        <f t="shared" ref="AL2935:AM2935" si="2498">AL2408</f>
        <v>0</v>
      </c>
      <c r="AM2935" s="22">
        <f t="shared" si="2498"/>
        <v>0</v>
      </c>
    </row>
    <row r="2936" spans="38:39" x14ac:dyDescent="0.35">
      <c r="AL2936" s="22">
        <f t="shared" ref="AL2936:AM2936" si="2499">AL2409</f>
        <v>9.8545646333425818</v>
      </c>
      <c r="AM2936" s="22">
        <f t="shared" si="2499"/>
        <v>22.669693787753182</v>
      </c>
    </row>
    <row r="2937" spans="38:39" x14ac:dyDescent="0.35">
      <c r="AL2937" s="22">
        <f t="shared" ref="AL2937:AM2937" si="2500">AL2410</f>
        <v>10.219765072956831</v>
      </c>
      <c r="AM2937" s="22">
        <f t="shared" si="2500"/>
        <v>29.301008471868691</v>
      </c>
    </row>
    <row r="2938" spans="38:39" x14ac:dyDescent="0.35">
      <c r="AL2938" s="22">
        <f t="shared" ref="AL2938:AM2938" si="2501">AL2411</f>
        <v>12.468742331755719</v>
      </c>
      <c r="AM2938" s="22">
        <f t="shared" si="2501"/>
        <v>35.876980728011944</v>
      </c>
    </row>
    <row r="2939" spans="38:39" x14ac:dyDescent="0.35">
      <c r="AL2939" s="22">
        <f t="shared" ref="AL2939:AM2939" si="2502">AL2412</f>
        <v>14.930453746480751</v>
      </c>
      <c r="AM2939" s="22">
        <f t="shared" si="2502"/>
        <v>43.198947386050015</v>
      </c>
    </row>
    <row r="2940" spans="38:39" x14ac:dyDescent="0.35">
      <c r="AL2940" s="22">
        <f t="shared" ref="AL2940:AM2940" si="2503">AL2413</f>
        <v>17.257946407381663</v>
      </c>
      <c r="AM2940" s="22">
        <f t="shared" si="2503"/>
        <v>51.224678698199199</v>
      </c>
    </row>
    <row r="2941" spans="38:39" x14ac:dyDescent="0.35">
      <c r="AL2941" s="22">
        <f t="shared" ref="AL2941:AM2941" si="2504">AL2414</f>
        <v>20.050534636215492</v>
      </c>
      <c r="AM2941" s="22">
        <f t="shared" si="2504"/>
        <v>57.583788398675942</v>
      </c>
    </row>
    <row r="2942" spans="38:39" x14ac:dyDescent="0.35">
      <c r="AL2942" s="22">
        <f t="shared" ref="AL2942:AM2942" si="2505">AL2415</f>
        <v>23.681797298398894</v>
      </c>
      <c r="AM2942" s="22">
        <f t="shared" si="2505"/>
        <v>66.912358013050934</v>
      </c>
    </row>
    <row r="2943" spans="38:39" x14ac:dyDescent="0.35">
      <c r="AL2943" s="22">
        <f t="shared" ref="AL2943:AM2943" si="2506">AL2416</f>
        <v>27.200800338596935</v>
      </c>
      <c r="AM2943" s="22">
        <f t="shared" si="2506"/>
        <v>77.061049098959529</v>
      </c>
    </row>
    <row r="2944" spans="38:39" x14ac:dyDescent="0.35">
      <c r="AL2944" s="22">
        <f t="shared" ref="AL2944:AM2944" si="2507">AL2417</f>
        <v>30.921638028602171</v>
      </c>
      <c r="AM2944" s="22">
        <f t="shared" si="2507"/>
        <v>87.574251168102279</v>
      </c>
    </row>
    <row r="2945" spans="38:39" x14ac:dyDescent="0.35">
      <c r="AL2945" s="22">
        <f t="shared" ref="AL2945:AM2945" si="2508">AL2418</f>
        <v>34.791488672786315</v>
      </c>
      <c r="AM2945" s="22">
        <f t="shared" si="2508"/>
        <v>97.3959970941074</v>
      </c>
    </row>
    <row r="2946" spans="38:39" x14ac:dyDescent="0.35">
      <c r="AL2946" s="22">
        <f t="shared" ref="AL2946:AM2946" si="2509">AL2419</f>
        <v>39.485631829472652</v>
      </c>
      <c r="AM2946" s="22">
        <f t="shared" si="2509"/>
        <v>105.93896950954985</v>
      </c>
    </row>
    <row r="2947" spans="38:39" x14ac:dyDescent="0.35">
      <c r="AL2947" s="22">
        <f t="shared" ref="AL2947:AM2947" si="2510">AL2420</f>
        <v>44.308654649426089</v>
      </c>
      <c r="AM2947" s="22">
        <f t="shared" si="2510"/>
        <v>117.19772808256806</v>
      </c>
    </row>
    <row r="2948" spans="38:39" x14ac:dyDescent="0.35">
      <c r="AL2948" s="22">
        <f t="shared" ref="AL2948:AM2948" si="2511">AL2421</f>
        <v>49.648570722455666</v>
      </c>
      <c r="AM2948" s="22">
        <f t="shared" si="2511"/>
        <v>126.96014245885036</v>
      </c>
    </row>
    <row r="2949" spans="38:39" x14ac:dyDescent="0.35">
      <c r="AL2949" s="22">
        <f t="shared" ref="AL2949:AM2949" si="2512">AL2422</f>
        <v>54.936052901584262</v>
      </c>
      <c r="AM2949" s="22">
        <f t="shared" si="2512"/>
        <v>126.96012315290496</v>
      </c>
    </row>
    <row r="2950" spans="38:39" x14ac:dyDescent="0.35">
      <c r="AL2950" s="22">
        <f t="shared" ref="AL2950:AM2950" si="2513">AL2423</f>
        <v>61.56192314582502</v>
      </c>
      <c r="AM2950" s="22">
        <f t="shared" si="2513"/>
        <v>126.96018839920664</v>
      </c>
    </row>
    <row r="2951" spans="38:39" x14ac:dyDescent="0.35">
      <c r="AL2951" s="22">
        <f t="shared" ref="AL2951:AM2951" si="2514">AL2424</f>
        <v>67.514488034905867</v>
      </c>
      <c r="AM2951" s="22">
        <f t="shared" si="2514"/>
        <v>126.96014604385304</v>
      </c>
    </row>
    <row r="2952" spans="38:39" x14ac:dyDescent="0.35">
      <c r="AL2952" s="22">
        <f t="shared" ref="AL2952:AM2952" si="2515">AL2425</f>
        <v>74.883902629804879</v>
      </c>
      <c r="AM2952" s="22">
        <f t="shared" si="2515"/>
        <v>126.96020764750783</v>
      </c>
    </row>
    <row r="2953" spans="38:39" x14ac:dyDescent="0.35">
      <c r="AL2953" s="22">
        <f t="shared" ref="AL2953:AM2953" si="2516">AL2426</f>
        <v>84.5449648656801</v>
      </c>
      <c r="AM2953" s="22">
        <f t="shared" si="2516"/>
        <v>126.96020754502953</v>
      </c>
    </row>
    <row r="2954" spans="38:39" x14ac:dyDescent="0.35">
      <c r="AL2954" s="22">
        <f t="shared" ref="AL2954:AM2954" si="2517">AL2427</f>
        <v>93.475329026368001</v>
      </c>
      <c r="AM2954" s="22">
        <f t="shared" si="2517"/>
        <v>126.96014188415498</v>
      </c>
    </row>
    <row r="2955" spans="38:39" x14ac:dyDescent="0.35">
      <c r="AL2955" s="22">
        <f t="shared" ref="AL2955:AM2955" si="2518">AL2428</f>
        <v>102.65628132044186</v>
      </c>
      <c r="AM2955" s="22">
        <f t="shared" si="2518"/>
        <v>126.96015206927233</v>
      </c>
    </row>
    <row r="2956" spans="38:39" x14ac:dyDescent="0.35">
      <c r="AL2956" s="22">
        <f t="shared" ref="AL2956:AM2956" si="2519">AL2429</f>
        <v>0</v>
      </c>
      <c r="AM2956" s="22">
        <f t="shared" si="2519"/>
        <v>0</v>
      </c>
    </row>
    <row r="2957" spans="38:39" x14ac:dyDescent="0.35">
      <c r="AL2957" s="22">
        <f t="shared" ref="AL2957:AM2957" si="2520">AL2430</f>
        <v>0</v>
      </c>
      <c r="AM2957" s="22">
        <f t="shared" si="2520"/>
        <v>0</v>
      </c>
    </row>
    <row r="2958" spans="38:39" x14ac:dyDescent="0.35">
      <c r="AL2958" s="22">
        <f t="shared" ref="AL2958:AM2958" si="2521">AL2431</f>
        <v>0</v>
      </c>
      <c r="AM2958" s="22">
        <f t="shared" si="2521"/>
        <v>0</v>
      </c>
    </row>
    <row r="2959" spans="38:39" x14ac:dyDescent="0.35">
      <c r="AL2959" s="22">
        <f t="shared" ref="AL2959:AM2959" si="2522">AL2432</f>
        <v>0</v>
      </c>
      <c r="AM2959" s="22">
        <f t="shared" si="2522"/>
        <v>0</v>
      </c>
    </row>
    <row r="2960" spans="38:39" x14ac:dyDescent="0.35">
      <c r="AL2960" s="22">
        <f t="shared" ref="AL2960:AM2960" si="2523">AL2433</f>
        <v>0</v>
      </c>
      <c r="AM2960" s="22">
        <f t="shared" si="2523"/>
        <v>0</v>
      </c>
    </row>
    <row r="2961" spans="38:39" x14ac:dyDescent="0.35">
      <c r="AL2961" s="22">
        <f t="shared" ref="AL2961:AM2961" si="2524">AL2434</f>
        <v>0</v>
      </c>
      <c r="AM2961" s="22">
        <f t="shared" si="2524"/>
        <v>0</v>
      </c>
    </row>
    <row r="2962" spans="38:39" x14ac:dyDescent="0.35">
      <c r="AL2962" s="22">
        <f t="shared" ref="AL2962:AM2962" si="2525">AL2435</f>
        <v>0</v>
      </c>
      <c r="AM2962" s="22">
        <f t="shared" si="2525"/>
        <v>0</v>
      </c>
    </row>
    <row r="2963" spans="38:39" x14ac:dyDescent="0.35">
      <c r="AL2963" s="22">
        <f t="shared" ref="AL2963:AM2963" si="2526">AL2436</f>
        <v>0</v>
      </c>
      <c r="AM2963" s="22">
        <f t="shared" si="2526"/>
        <v>0</v>
      </c>
    </row>
    <row r="2964" spans="38:39" x14ac:dyDescent="0.35">
      <c r="AL2964" s="22">
        <f t="shared" ref="AL2964:AM2964" si="2527">AL2437</f>
        <v>0</v>
      </c>
      <c r="AM2964" s="22">
        <f t="shared" si="2527"/>
        <v>0</v>
      </c>
    </row>
    <row r="2965" spans="38:39" x14ac:dyDescent="0.35">
      <c r="AL2965" s="22">
        <f t="shared" ref="AL2965:AM2965" si="2528">AL2438</f>
        <v>0</v>
      </c>
      <c r="AM2965" s="22">
        <f t="shared" si="2528"/>
        <v>0</v>
      </c>
    </row>
    <row r="2966" spans="38:39" x14ac:dyDescent="0.35">
      <c r="AL2966" s="22">
        <f t="shared" ref="AL2966:AM2966" si="2529">AL2439</f>
        <v>0</v>
      </c>
      <c r="AM2966" s="22">
        <f t="shared" si="2529"/>
        <v>0</v>
      </c>
    </row>
    <row r="2967" spans="38:39" x14ac:dyDescent="0.35">
      <c r="AL2967" s="22">
        <f t="shared" ref="AL2967:AM2967" si="2530">AL2440</f>
        <v>0</v>
      </c>
      <c r="AM2967" s="22">
        <f t="shared" si="2530"/>
        <v>0</v>
      </c>
    </row>
    <row r="2968" spans="38:39" x14ac:dyDescent="0.35">
      <c r="AL2968" s="22">
        <f t="shared" ref="AL2968:AM2968" si="2531">AL2441</f>
        <v>10.794983198828694</v>
      </c>
      <c r="AM2968" s="22">
        <f t="shared" si="2531"/>
        <v>16.708310440885423</v>
      </c>
    </row>
    <row r="2969" spans="38:39" x14ac:dyDescent="0.35">
      <c r="AL2969" s="22">
        <f t="shared" ref="AL2969:AM2969" si="2532">AL2442</f>
        <v>11.11275159372267</v>
      </c>
      <c r="AM2969" s="22">
        <f t="shared" si="2532"/>
        <v>29.803145434040161</v>
      </c>
    </row>
    <row r="2970" spans="38:39" x14ac:dyDescent="0.35">
      <c r="AL2970" s="22">
        <f t="shared" ref="AL2970:AM2970" si="2533">AL2443</f>
        <v>13.029259880593228</v>
      </c>
      <c r="AM2970" s="22">
        <f t="shared" si="2533"/>
        <v>36.736615936576037</v>
      </c>
    </row>
    <row r="2971" spans="38:39" x14ac:dyDescent="0.35">
      <c r="AL2971" s="22">
        <f t="shared" ref="AL2971:AM2971" si="2534">AL2444</f>
        <v>15.676555198431572</v>
      </c>
      <c r="AM2971" s="22">
        <f t="shared" si="2534"/>
        <v>44.274920626661938</v>
      </c>
    </row>
    <row r="2972" spans="38:39" x14ac:dyDescent="0.35">
      <c r="AL2972" s="22">
        <f t="shared" ref="AL2972:AM2972" si="2535">AL2445</f>
        <v>18.17229673410527</v>
      </c>
      <c r="AM2972" s="22">
        <f t="shared" si="2535"/>
        <v>52.565310547477566</v>
      </c>
    </row>
    <row r="2973" spans="38:39" x14ac:dyDescent="0.35">
      <c r="AL2973" s="22">
        <f t="shared" ref="AL2973:AM2973" si="2536">AL2446</f>
        <v>20.806277785804863</v>
      </c>
      <c r="AM2973" s="22">
        <f t="shared" si="2536"/>
        <v>59.353594779568873</v>
      </c>
    </row>
    <row r="2974" spans="38:39" x14ac:dyDescent="0.35">
      <c r="AL2974" s="22">
        <f t="shared" ref="AL2974:AM2974" si="2537">AL2447</f>
        <v>24.01731118391692</v>
      </c>
      <c r="AM2974" s="22">
        <f t="shared" si="2537"/>
        <v>68.712160120834483</v>
      </c>
    </row>
    <row r="2975" spans="38:39" x14ac:dyDescent="0.35">
      <c r="AL2975" s="22">
        <f t="shared" ref="AL2975:AM2975" si="2538">AL2448</f>
        <v>28.008307516817599</v>
      </c>
      <c r="AM2975" s="22">
        <f t="shared" si="2538"/>
        <v>79.302178970346432</v>
      </c>
    </row>
    <row r="2976" spans="38:39" x14ac:dyDescent="0.35">
      <c r="AL2976" s="22">
        <f t="shared" ref="AL2976:AM2976" si="2539">AL2449</f>
        <v>31.833479549895639</v>
      </c>
      <c r="AM2976" s="22">
        <f t="shared" si="2539"/>
        <v>90.173853122847945</v>
      </c>
    </row>
    <row r="2977" spans="38:39" x14ac:dyDescent="0.35">
      <c r="AL2977" s="22">
        <f t="shared" ref="AL2977:AM2977" si="2540">AL2450</f>
        <v>36.205929611505397</v>
      </c>
      <c r="AM2977" s="22">
        <f t="shared" si="2540"/>
        <v>102.01979914564113</v>
      </c>
    </row>
    <row r="2978" spans="38:39" x14ac:dyDescent="0.35">
      <c r="AL2978" s="22">
        <f t="shared" ref="AL2978:AM2978" si="2541">AL2451</f>
        <v>40.337206639233237</v>
      </c>
      <c r="AM2978" s="22">
        <f t="shared" si="2541"/>
        <v>109.74826260297409</v>
      </c>
    </row>
    <row r="2979" spans="38:39" x14ac:dyDescent="0.35">
      <c r="AL2979" s="22">
        <f t="shared" ref="AL2979:AM2979" si="2542">AL2452</f>
        <v>45.519380023075378</v>
      </c>
      <c r="AM2979" s="22">
        <f t="shared" si="2542"/>
        <v>121.42302645393713</v>
      </c>
    </row>
    <row r="2980" spans="38:39" x14ac:dyDescent="0.35">
      <c r="AL2980" s="22">
        <f t="shared" ref="AL2980:AM2980" si="2543">AL2453</f>
        <v>50.814509473763216</v>
      </c>
      <c r="AM2980" s="22">
        <f t="shared" si="2543"/>
        <v>126.96015072071251</v>
      </c>
    </row>
    <row r="2981" spans="38:39" x14ac:dyDescent="0.35">
      <c r="AL2981" s="22">
        <f t="shared" ref="AL2981:AM2981" si="2544">AL2454</f>
        <v>56.580159591797909</v>
      </c>
      <c r="AM2981" s="22">
        <f t="shared" si="2544"/>
        <v>126.96010760016685</v>
      </c>
    </row>
    <row r="2982" spans="38:39" x14ac:dyDescent="0.35">
      <c r="AL2982" s="22">
        <f t="shared" ref="AL2982:AM2982" si="2545">AL2455</f>
        <v>62.885607119698243</v>
      </c>
      <c r="AM2982" s="22">
        <f t="shared" si="2545"/>
        <v>126.96016469807931</v>
      </c>
    </row>
    <row r="2983" spans="38:39" x14ac:dyDescent="0.35">
      <c r="AL2983" s="22">
        <f t="shared" ref="AL2983:AM2983" si="2546">AL2456</f>
        <v>70.120101177586179</v>
      </c>
      <c r="AM2983" s="22">
        <f t="shared" si="2546"/>
        <v>126.96010992768144</v>
      </c>
    </row>
    <row r="2984" spans="38:39" x14ac:dyDescent="0.35">
      <c r="AL2984" s="22">
        <f t="shared" ref="AL2984:AM2984" si="2547">AL2457</f>
        <v>76.176156132390346</v>
      </c>
      <c r="AM2984" s="22">
        <f t="shared" si="2547"/>
        <v>126.96020642011672</v>
      </c>
    </row>
    <row r="2985" spans="38:39" x14ac:dyDescent="0.35">
      <c r="AL2985" s="22">
        <f t="shared" ref="AL2985:AM2985" si="2548">AL2458</f>
        <v>84.629786259831363</v>
      </c>
      <c r="AM2985" s="22">
        <f t="shared" si="2548"/>
        <v>126.96016331072873</v>
      </c>
    </row>
    <row r="2986" spans="38:39" x14ac:dyDescent="0.35">
      <c r="AL2986" s="22">
        <f t="shared" ref="AL2986:AM2986" si="2549">AL2459</f>
        <v>94.710730853465137</v>
      </c>
      <c r="AM2986" s="22">
        <f t="shared" si="2549"/>
        <v>126.96012851173899</v>
      </c>
    </row>
    <row r="2987" spans="38:39" x14ac:dyDescent="0.35">
      <c r="AL2987" s="22">
        <f t="shared" ref="AL2987:AM2987" si="2550">AL2460</f>
        <v>0</v>
      </c>
      <c r="AM2987" s="22">
        <f t="shared" si="2550"/>
        <v>0</v>
      </c>
    </row>
    <row r="2988" spans="38:39" x14ac:dyDescent="0.35">
      <c r="AL2988" s="22">
        <f t="shared" ref="AL2988:AM2988" si="2551">AL2461</f>
        <v>0</v>
      </c>
      <c r="AM2988" s="22">
        <f t="shared" si="2551"/>
        <v>0</v>
      </c>
    </row>
    <row r="2989" spans="38:39" x14ac:dyDescent="0.35">
      <c r="AL2989" s="22">
        <f t="shared" ref="AL2989:AM2989" si="2552">AL2462</f>
        <v>0</v>
      </c>
      <c r="AM2989" s="22">
        <f t="shared" si="2552"/>
        <v>0</v>
      </c>
    </row>
    <row r="2990" spans="38:39" x14ac:dyDescent="0.35">
      <c r="AL2990" s="22">
        <f t="shared" ref="AL2990:AM2990" si="2553">AL2463</f>
        <v>0</v>
      </c>
      <c r="AM2990" s="22">
        <f t="shared" si="2553"/>
        <v>0</v>
      </c>
    </row>
    <row r="2991" spans="38:39" x14ac:dyDescent="0.35">
      <c r="AL2991" s="22">
        <f t="shared" ref="AL2991:AM2991" si="2554">AL2464</f>
        <v>0</v>
      </c>
      <c r="AM2991" s="22">
        <f t="shared" si="2554"/>
        <v>0</v>
      </c>
    </row>
    <row r="2992" spans="38:39" x14ac:dyDescent="0.35">
      <c r="AL2992" s="22">
        <f t="shared" ref="AL2992:AM2992" si="2555">AL2465</f>
        <v>0</v>
      </c>
      <c r="AM2992" s="22">
        <f t="shared" si="2555"/>
        <v>0</v>
      </c>
    </row>
    <row r="2993" spans="38:39" x14ac:dyDescent="0.35">
      <c r="AL2993" s="22">
        <f t="shared" ref="AL2993:AM2993" si="2556">AL2466</f>
        <v>0</v>
      </c>
      <c r="AM2993" s="22">
        <f t="shared" si="2556"/>
        <v>0</v>
      </c>
    </row>
    <row r="2994" spans="38:39" x14ac:dyDescent="0.35">
      <c r="AL2994" s="22">
        <f t="shared" ref="AL2994:AM2994" si="2557">AL2467</f>
        <v>0</v>
      </c>
      <c r="AM2994" s="22">
        <f t="shared" si="2557"/>
        <v>0</v>
      </c>
    </row>
    <row r="2995" spans="38:39" x14ac:dyDescent="0.35">
      <c r="AL2995" s="22">
        <f t="shared" ref="AL2995:AM2995" si="2558">AL2468</f>
        <v>0</v>
      </c>
      <c r="AM2995" s="22">
        <f t="shared" si="2558"/>
        <v>0</v>
      </c>
    </row>
    <row r="2996" spans="38:39" x14ac:dyDescent="0.35">
      <c r="AL2996" s="22">
        <f t="shared" ref="AL2996:AM2996" si="2559">AL2469</f>
        <v>0</v>
      </c>
      <c r="AM2996" s="22">
        <f t="shared" si="2559"/>
        <v>0</v>
      </c>
    </row>
    <row r="2997" spans="38:39" x14ac:dyDescent="0.35">
      <c r="AL2997" s="22">
        <f t="shared" ref="AL2997:AM2997" si="2560">AL2470</f>
        <v>0</v>
      </c>
      <c r="AM2997" s="22">
        <f t="shared" si="2560"/>
        <v>0</v>
      </c>
    </row>
    <row r="2998" spans="38:39" x14ac:dyDescent="0.35">
      <c r="AL2998" s="22">
        <f t="shared" ref="AL2998:AM2998" si="2561">AL2471</f>
        <v>0</v>
      </c>
      <c r="AM2998" s="22">
        <f t="shared" si="2561"/>
        <v>0</v>
      </c>
    </row>
    <row r="2999" spans="38:39" x14ac:dyDescent="0.35">
      <c r="AL2999" s="22">
        <f t="shared" ref="AL2999:AM2999" si="2562">AL2472</f>
        <v>0</v>
      </c>
      <c r="AM2999" s="22">
        <f t="shared" si="2562"/>
        <v>0</v>
      </c>
    </row>
    <row r="3000" spans="38:39" x14ac:dyDescent="0.35">
      <c r="AL3000" s="22">
        <f t="shared" ref="AL3000:AM3000" si="2563">AL2473</f>
        <v>0</v>
      </c>
      <c r="AM3000" s="22">
        <f t="shared" si="2563"/>
        <v>0</v>
      </c>
    </row>
    <row r="3001" spans="38:39" x14ac:dyDescent="0.35">
      <c r="AL3001" s="22">
        <f t="shared" ref="AL3001:AM3001" si="2564">AL2474</f>
        <v>12.319779053186984</v>
      </c>
      <c r="AM3001" s="22">
        <f t="shared" si="2564"/>
        <v>30.119723064653524</v>
      </c>
    </row>
    <row r="3002" spans="38:39" x14ac:dyDescent="0.35">
      <c r="AL3002" s="22">
        <f t="shared" ref="AL3002:AM3002" si="2565">AL2475</f>
        <v>13.074187722974534</v>
      </c>
      <c r="AM3002" s="22">
        <f t="shared" si="2565"/>
        <v>37.531932815895011</v>
      </c>
    </row>
    <row r="3003" spans="38:39" x14ac:dyDescent="0.35">
      <c r="AL3003" s="22">
        <f t="shared" ref="AL3003:AM3003" si="2566">AL2476</f>
        <v>15.710137696701084</v>
      </c>
      <c r="AM3003" s="22">
        <f t="shared" si="2566"/>
        <v>45.288447607656394</v>
      </c>
    </row>
    <row r="3004" spans="38:39" x14ac:dyDescent="0.35">
      <c r="AL3004" s="22">
        <f t="shared" ref="AL3004:AM3004" si="2567">AL2477</f>
        <v>18.458658123719307</v>
      </c>
      <c r="AM3004" s="22">
        <f t="shared" si="2567"/>
        <v>53.912872231072043</v>
      </c>
    </row>
    <row r="3005" spans="38:39" x14ac:dyDescent="0.35">
      <c r="AL3005" s="22">
        <f t="shared" ref="AL3005:AM3005" si="2568">AL2478</f>
        <v>21.473529598984523</v>
      </c>
      <c r="AM3005" s="22">
        <f t="shared" si="2568"/>
        <v>63.306821466453385</v>
      </c>
    </row>
    <row r="3006" spans="38:39" x14ac:dyDescent="0.35">
      <c r="AL3006" s="22">
        <f t="shared" ref="AL3006:AM3006" si="2569">AL2479</f>
        <v>24.76818486377892</v>
      </c>
      <c r="AM3006" s="22">
        <f t="shared" si="2569"/>
        <v>70.556888654610461</v>
      </c>
    </row>
    <row r="3007" spans="38:39" x14ac:dyDescent="0.35">
      <c r="AL3007" s="22">
        <f t="shared" ref="AL3007:AM3007" si="2570">AL2480</f>
        <v>28.930026285731998</v>
      </c>
      <c r="AM3007" s="22">
        <f t="shared" si="2570"/>
        <v>81.353366708506641</v>
      </c>
    </row>
    <row r="3008" spans="38:39" x14ac:dyDescent="0.35">
      <c r="AL3008" s="22">
        <f t="shared" ref="AL3008:AM3008" si="2571">AL2481</f>
        <v>32.634611377185955</v>
      </c>
      <c r="AM3008" s="22">
        <f t="shared" si="2571"/>
        <v>92.949405370424813</v>
      </c>
    </row>
    <row r="3009" spans="38:39" x14ac:dyDescent="0.35">
      <c r="AL3009" s="22">
        <f t="shared" ref="AL3009:AM3009" si="2572">AL2482</f>
        <v>36.943002346955495</v>
      </c>
      <c r="AM3009" s="22">
        <f t="shared" si="2572"/>
        <v>104.95142242111407</v>
      </c>
    </row>
    <row r="3010" spans="38:39" x14ac:dyDescent="0.35">
      <c r="AL3010" s="22">
        <f t="shared" ref="AL3010:AM3010" si="2573">AL2483</f>
        <v>41.209269084051677</v>
      </c>
      <c r="AM3010" s="22">
        <f t="shared" si="2573"/>
        <v>116.69890690898895</v>
      </c>
    </row>
    <row r="3011" spans="38:39" x14ac:dyDescent="0.35">
      <c r="AL3011" s="22">
        <f t="shared" ref="AL3011:AM3011" si="2574">AL2484</f>
        <v>46.829746178330808</v>
      </c>
      <c r="AM3011" s="22">
        <f t="shared" si="2574"/>
        <v>125.59440498607553</v>
      </c>
    </row>
    <row r="3012" spans="38:39" x14ac:dyDescent="0.35">
      <c r="AL3012" s="22">
        <f t="shared" ref="AL3012:AM3012" si="2575">AL2485</f>
        <v>51.70400457231495</v>
      </c>
      <c r="AM3012" s="22">
        <f t="shared" si="2575"/>
        <v>126.96014229996817</v>
      </c>
    </row>
    <row r="3013" spans="38:39" x14ac:dyDescent="0.35">
      <c r="AL3013" s="22">
        <f t="shared" ref="AL3013:AM3013" si="2576">AL2486</f>
        <v>58.189557606722509</v>
      </c>
      <c r="AM3013" s="22">
        <f t="shared" si="2576"/>
        <v>126.96007945212254</v>
      </c>
    </row>
    <row r="3014" spans="38:39" x14ac:dyDescent="0.35">
      <c r="AL3014" s="22">
        <f t="shared" ref="AL3014:AM3014" si="2577">AL2487</f>
        <v>63.962418680019013</v>
      </c>
      <c r="AM3014" s="22">
        <f t="shared" si="2577"/>
        <v>126.9601563278045</v>
      </c>
    </row>
    <row r="3015" spans="38:39" x14ac:dyDescent="0.35">
      <c r="AL3015" s="22">
        <f t="shared" ref="AL3015:AM3015" si="2578">AL2488</f>
        <v>71.26774857643899</v>
      </c>
      <c r="AM3015" s="22">
        <f t="shared" si="2578"/>
        <v>126.96019808581545</v>
      </c>
    </row>
    <row r="3016" spans="38:39" x14ac:dyDescent="0.35">
      <c r="AL3016" s="22">
        <f t="shared" ref="AL3016:AM3016" si="2579">AL2489</f>
        <v>78.969517460579681</v>
      </c>
      <c r="AM3016" s="22">
        <f t="shared" si="2579"/>
        <v>126.96020180513798</v>
      </c>
    </row>
    <row r="3017" spans="38:39" x14ac:dyDescent="0.35">
      <c r="AL3017" s="22">
        <f t="shared" ref="AL3017:AM3017" si="2580">AL2490</f>
        <v>85.659465868125949</v>
      </c>
      <c r="AM3017" s="22">
        <f t="shared" si="2580"/>
        <v>126.96015541126552</v>
      </c>
    </row>
    <row r="3018" spans="38:39" x14ac:dyDescent="0.35">
      <c r="AL3018" s="22">
        <f t="shared" ref="AL3018:AM3018" si="2581">AL2491</f>
        <v>0</v>
      </c>
      <c r="AM3018" s="22">
        <f t="shared" si="2581"/>
        <v>0</v>
      </c>
    </row>
    <row r="3019" spans="38:39" x14ac:dyDescent="0.35">
      <c r="AL3019" s="22">
        <f t="shared" ref="AL3019:AM3019" si="2582">AL2492</f>
        <v>0</v>
      </c>
      <c r="AM3019" s="22">
        <f t="shared" si="2582"/>
        <v>0</v>
      </c>
    </row>
    <row r="3020" spans="38:39" x14ac:dyDescent="0.35">
      <c r="AL3020" s="22">
        <f t="shared" ref="AL3020:AM3020" si="2583">AL2493</f>
        <v>0</v>
      </c>
      <c r="AM3020" s="22">
        <f t="shared" si="2583"/>
        <v>0</v>
      </c>
    </row>
    <row r="3021" spans="38:39" x14ac:dyDescent="0.35">
      <c r="AL3021" s="22">
        <f t="shared" ref="AL3021:AM3021" si="2584">AL2494</f>
        <v>0</v>
      </c>
      <c r="AM3021" s="22">
        <f t="shared" si="2584"/>
        <v>0</v>
      </c>
    </row>
    <row r="3022" spans="38:39" x14ac:dyDescent="0.35">
      <c r="AL3022" s="22">
        <f t="shared" ref="AL3022:AM3022" si="2585">AL2495</f>
        <v>0</v>
      </c>
      <c r="AM3022" s="22">
        <f t="shared" si="2585"/>
        <v>0</v>
      </c>
    </row>
    <row r="3023" spans="38:39" x14ac:dyDescent="0.35">
      <c r="AL3023" s="22">
        <f t="shared" ref="AL3023:AM3023" si="2586">AL2496</f>
        <v>0</v>
      </c>
      <c r="AM3023" s="22">
        <f t="shared" si="2586"/>
        <v>0</v>
      </c>
    </row>
    <row r="3024" spans="38:39" x14ac:dyDescent="0.35">
      <c r="AL3024" s="22">
        <f t="shared" ref="AL3024:AM3024" si="2587">AL2497</f>
        <v>0</v>
      </c>
      <c r="AM3024" s="22">
        <f t="shared" si="2587"/>
        <v>0</v>
      </c>
    </row>
    <row r="3025" spans="38:39" x14ac:dyDescent="0.35">
      <c r="AL3025" s="22">
        <f t="shared" ref="AL3025:AM3025" si="2588">AL2498</f>
        <v>0</v>
      </c>
      <c r="AM3025" s="22">
        <f t="shared" si="2588"/>
        <v>0</v>
      </c>
    </row>
    <row r="3026" spans="38:39" x14ac:dyDescent="0.35">
      <c r="AL3026" s="22">
        <f t="shared" ref="AL3026:AM3026" si="2589">AL2499</f>
        <v>0</v>
      </c>
      <c r="AM3026" s="22">
        <f t="shared" si="2589"/>
        <v>0</v>
      </c>
    </row>
    <row r="3027" spans="38:39" x14ac:dyDescent="0.35">
      <c r="AL3027" s="22">
        <f t="shared" ref="AL3027:AM3027" si="2590">AL2500</f>
        <v>0</v>
      </c>
      <c r="AM3027" s="22">
        <f t="shared" si="2590"/>
        <v>0</v>
      </c>
    </row>
    <row r="3028" spans="38:39" x14ac:dyDescent="0.35">
      <c r="AL3028" s="22">
        <f t="shared" ref="AL3028:AM3028" si="2591">AL2501</f>
        <v>0</v>
      </c>
      <c r="AM3028" s="22">
        <f t="shared" si="2591"/>
        <v>0</v>
      </c>
    </row>
    <row r="3029" spans="38:39" x14ac:dyDescent="0.35">
      <c r="AL3029" s="22">
        <f t="shared" ref="AL3029:AM3029" si="2592">AL2502</f>
        <v>0</v>
      </c>
      <c r="AM3029" s="22">
        <f t="shared" si="2592"/>
        <v>0</v>
      </c>
    </row>
    <row r="3030" spans="38:39" x14ac:dyDescent="0.35">
      <c r="AL3030" s="22">
        <f t="shared" ref="AL3030:AM3030" si="2593">AL2503</f>
        <v>0</v>
      </c>
      <c r="AM3030" s="22">
        <f t="shared" si="2593"/>
        <v>0</v>
      </c>
    </row>
    <row r="3031" spans="38:39" x14ac:dyDescent="0.35">
      <c r="AL3031" s="22">
        <f t="shared" ref="AL3031:AM3031" si="2594">AL2504</f>
        <v>0</v>
      </c>
      <c r="AM3031" s="22">
        <f t="shared" si="2594"/>
        <v>0</v>
      </c>
    </row>
    <row r="3032" spans="38:39" x14ac:dyDescent="0.35">
      <c r="AL3032" s="22">
        <f t="shared" ref="AL3032:AM3032" si="2595">AL2505</f>
        <v>0</v>
      </c>
      <c r="AM3032" s="22">
        <f t="shared" si="2595"/>
        <v>0</v>
      </c>
    </row>
    <row r="3033" spans="38:39" x14ac:dyDescent="0.35">
      <c r="AL3033" s="22">
        <f t="shared" ref="AL3033:AM3033" si="2596">AL2506</f>
        <v>12.838987539361435</v>
      </c>
      <c r="AM3033" s="22">
        <f t="shared" si="2596"/>
        <v>32.332532136613047</v>
      </c>
    </row>
    <row r="3034" spans="38:39" x14ac:dyDescent="0.35">
      <c r="AL3034" s="22">
        <f t="shared" ref="AL3034:AM3034" si="2597">AL2507</f>
        <v>13.112034757647093</v>
      </c>
      <c r="AM3034" s="22">
        <f t="shared" si="2597"/>
        <v>38.232961943146194</v>
      </c>
    </row>
    <row r="3035" spans="38:39" x14ac:dyDescent="0.35">
      <c r="AL3035" s="22">
        <f t="shared" ref="AL3035:AM3035" si="2598">AL2508</f>
        <v>15.957909284902462</v>
      </c>
      <c r="AM3035" s="22">
        <f t="shared" si="2598"/>
        <v>46.296252850309507</v>
      </c>
    </row>
    <row r="3036" spans="38:39" x14ac:dyDescent="0.35">
      <c r="AL3036" s="22">
        <f t="shared" ref="AL3036:AM3036" si="2599">AL2509</f>
        <v>19.041583221689411</v>
      </c>
      <c r="AM3036" s="22">
        <f t="shared" si="2599"/>
        <v>55.190744820791522</v>
      </c>
    </row>
    <row r="3037" spans="38:39" x14ac:dyDescent="0.35">
      <c r="AL3037" s="22">
        <f t="shared" ref="AL3037:AM3037" si="2600">AL2510</f>
        <v>21.954602694650781</v>
      </c>
      <c r="AM3037" s="22">
        <f t="shared" si="2600"/>
        <v>64.857957663158444</v>
      </c>
    </row>
    <row r="3038" spans="38:39" x14ac:dyDescent="0.35">
      <c r="AL3038" s="22">
        <f t="shared" ref="AL3038:AM3038" si="2601">AL2511</f>
        <v>25.040936424416042</v>
      </c>
      <c r="AM3038" s="22">
        <f t="shared" si="2601"/>
        <v>72.315122425633248</v>
      </c>
    </row>
    <row r="3039" spans="38:39" x14ac:dyDescent="0.35">
      <c r="AL3039" s="22">
        <f t="shared" ref="AL3039:AM3039" si="2602">AL2512</f>
        <v>28.902675378174809</v>
      </c>
      <c r="AM3039" s="22">
        <f t="shared" si="2602"/>
        <v>83.338787912520843</v>
      </c>
    </row>
    <row r="3040" spans="38:39" x14ac:dyDescent="0.35">
      <c r="AL3040" s="22">
        <f t="shared" ref="AL3040:AM3040" si="2603">AL2513</f>
        <v>33.750556328338689</v>
      </c>
      <c r="AM3040" s="22">
        <f t="shared" si="2603"/>
        <v>95.473306580742019</v>
      </c>
    </row>
    <row r="3041" spans="38:39" x14ac:dyDescent="0.35">
      <c r="AL3041" s="22">
        <f t="shared" ref="AL3041:AM3041" si="2604">AL2514</f>
        <v>38.019725191517082</v>
      </c>
      <c r="AM3041" s="22">
        <f t="shared" si="2604"/>
        <v>107.81194435873766</v>
      </c>
    </row>
    <row r="3042" spans="38:39" x14ac:dyDescent="0.35">
      <c r="AL3042" s="22">
        <f t="shared" ref="AL3042:AM3042" si="2605">AL2515</f>
        <v>42.957869573152841</v>
      </c>
      <c r="AM3042" s="22">
        <f t="shared" si="2605"/>
        <v>121.25067657661276</v>
      </c>
    </row>
    <row r="3043" spans="38:39" x14ac:dyDescent="0.35">
      <c r="AL3043" s="22">
        <f t="shared" ref="AL3043:AM3043" si="2606">AL2516</f>
        <v>47.683661408951423</v>
      </c>
      <c r="AM3043" s="22">
        <f t="shared" si="2606"/>
        <v>126.96011036901098</v>
      </c>
    </row>
    <row r="3044" spans="38:39" x14ac:dyDescent="0.35">
      <c r="AL3044" s="22">
        <f t="shared" ref="AL3044:AM3044" si="2607">AL2517</f>
        <v>53.145858879218501</v>
      </c>
      <c r="AM3044" s="22">
        <f t="shared" si="2607"/>
        <v>126.96005641115875</v>
      </c>
    </row>
    <row r="3045" spans="38:39" x14ac:dyDescent="0.35">
      <c r="AL3045" s="22">
        <f t="shared" ref="AL3045:AM3045" si="2608">AL2518</f>
        <v>59.591965949205324</v>
      </c>
      <c r="AM3045" s="22">
        <f t="shared" si="2608"/>
        <v>126.96014004188196</v>
      </c>
    </row>
    <row r="3046" spans="38:39" x14ac:dyDescent="0.35">
      <c r="AL3046" s="22">
        <f t="shared" ref="AL3046:AM3046" si="2609">AL2519</f>
        <v>65.457384187805729</v>
      </c>
      <c r="AM3046" s="22">
        <f t="shared" si="2609"/>
        <v>126.96011555259834</v>
      </c>
    </row>
    <row r="3047" spans="38:39" x14ac:dyDescent="0.35">
      <c r="AL3047" s="22">
        <f t="shared" ref="AL3047:AM3047" si="2610">AL2520</f>
        <v>72.150934709000282</v>
      </c>
      <c r="AM3047" s="22">
        <f t="shared" si="2610"/>
        <v>126.96019677821961</v>
      </c>
    </row>
    <row r="3048" spans="38:39" x14ac:dyDescent="0.35">
      <c r="AL3048" s="22">
        <f t="shared" ref="AL3048:AM3048" si="2611">AL2521</f>
        <v>79.923592143352778</v>
      </c>
      <c r="AM3048" s="22">
        <f t="shared" si="2611"/>
        <v>126.96019640001339</v>
      </c>
    </row>
    <row r="3049" spans="38:39" x14ac:dyDescent="0.35">
      <c r="AL3049" s="22">
        <f t="shared" ref="AL3049:AM3049" si="2612">AL2522</f>
        <v>0</v>
      </c>
      <c r="AM3049" s="22">
        <f t="shared" si="2612"/>
        <v>0</v>
      </c>
    </row>
    <row r="3050" spans="38:39" x14ac:dyDescent="0.35">
      <c r="AL3050" s="22">
        <f t="shared" ref="AL3050:AM3050" si="2613">AL2523</f>
        <v>0</v>
      </c>
      <c r="AM3050" s="22">
        <f t="shared" si="2613"/>
        <v>0</v>
      </c>
    </row>
    <row r="3051" spans="38:39" x14ac:dyDescent="0.35">
      <c r="AL3051" s="22">
        <f t="shared" ref="AL3051:AM3051" si="2614">AL2524</f>
        <v>0</v>
      </c>
      <c r="AM3051" s="22">
        <f t="shared" si="2614"/>
        <v>0</v>
      </c>
    </row>
    <row r="3052" spans="38:39" x14ac:dyDescent="0.35">
      <c r="AL3052" s="22">
        <f t="shared" ref="AL3052:AM3052" si="2615">AL2525</f>
        <v>0</v>
      </c>
      <c r="AM3052" s="22">
        <f t="shared" si="2615"/>
        <v>0</v>
      </c>
    </row>
    <row r="3053" spans="38:39" x14ac:dyDescent="0.35">
      <c r="AL3053" s="22">
        <f t="shared" ref="AL3053:AM3053" si="2616">AL2526</f>
        <v>0</v>
      </c>
      <c r="AM3053" s="22">
        <f t="shared" si="2616"/>
        <v>0</v>
      </c>
    </row>
    <row r="3054" spans="38:39" x14ac:dyDescent="0.35">
      <c r="AL3054" s="22">
        <f t="shared" ref="AL3054:AM3054" si="2617">AL2527</f>
        <v>0</v>
      </c>
      <c r="AM3054" s="22">
        <f t="shared" si="2617"/>
        <v>0</v>
      </c>
    </row>
    <row r="3055" spans="38:39" x14ac:dyDescent="0.35">
      <c r="AL3055" s="22">
        <f t="shared" ref="AL3055:AM3055" si="2618">AL2528</f>
        <v>0</v>
      </c>
      <c r="AM3055" s="22">
        <f t="shared" si="2618"/>
        <v>0</v>
      </c>
    </row>
    <row r="3056" spans="38:39" x14ac:dyDescent="0.35">
      <c r="AL3056" s="22">
        <f t="shared" ref="AL3056:AM3056" si="2619">AL2529</f>
        <v>0</v>
      </c>
      <c r="AM3056" s="22">
        <f t="shared" si="2619"/>
        <v>0</v>
      </c>
    </row>
    <row r="3057" spans="38:39" x14ac:dyDescent="0.35">
      <c r="AL3057" s="22">
        <f t="shared" ref="AL3057:AM3057" si="2620">AL2530</f>
        <v>0</v>
      </c>
      <c r="AM3057" s="22">
        <f t="shared" si="2620"/>
        <v>0</v>
      </c>
    </row>
    <row r="3058" spans="38:39" x14ac:dyDescent="0.35">
      <c r="AL3058" s="22">
        <f t="shared" ref="AL3058:AM3058" si="2621">AL2531</f>
        <v>0</v>
      </c>
      <c r="AM3058" s="22">
        <f t="shared" si="2621"/>
        <v>0</v>
      </c>
    </row>
    <row r="3059" spans="38:39" x14ac:dyDescent="0.35">
      <c r="AL3059" s="22">
        <f t="shared" ref="AL3059:AM3059" si="2622">AL2532</f>
        <v>0</v>
      </c>
      <c r="AM3059" s="22">
        <f t="shared" si="2622"/>
        <v>0</v>
      </c>
    </row>
    <row r="3060" spans="38:39" x14ac:dyDescent="0.35">
      <c r="AL3060" s="22">
        <f t="shared" ref="AL3060:AM3060" si="2623">AL2533</f>
        <v>0</v>
      </c>
      <c r="AM3060" s="22">
        <f t="shared" si="2623"/>
        <v>0</v>
      </c>
    </row>
    <row r="3061" spans="38:39" x14ac:dyDescent="0.35">
      <c r="AL3061" s="22">
        <f t="shared" ref="AL3061:AM3061" si="2624">AL2534</f>
        <v>0</v>
      </c>
      <c r="AM3061" s="22">
        <f t="shared" si="2624"/>
        <v>0</v>
      </c>
    </row>
    <row r="3062" spans="38:39" x14ac:dyDescent="0.35">
      <c r="AL3062" s="22">
        <f t="shared" ref="AL3062:AM3062" si="2625">AL2535</f>
        <v>0</v>
      </c>
      <c r="AM3062" s="22">
        <f t="shared" si="2625"/>
        <v>0</v>
      </c>
    </row>
    <row r="3063" spans="38:39" x14ac:dyDescent="0.35">
      <c r="AL3063" s="22">
        <f t="shared" ref="AL3063:AM3063" si="2626">AL2536</f>
        <v>0</v>
      </c>
      <c r="AM3063" s="22">
        <f t="shared" si="2626"/>
        <v>0</v>
      </c>
    </row>
    <row r="3064" spans="38:39" x14ac:dyDescent="0.35">
      <c r="AL3064" s="22">
        <f t="shared" ref="AL3064:AM3064" si="2627">AL2537</f>
        <v>0</v>
      </c>
      <c r="AM3064" s="22">
        <f t="shared" si="2627"/>
        <v>0</v>
      </c>
    </row>
    <row r="3065" spans="38:39" x14ac:dyDescent="0.35">
      <c r="AL3065" s="22">
        <f t="shared" ref="AL3065:AM3065" si="2628">AL2538</f>
        <v>13.573222906537065</v>
      </c>
      <c r="AM3065" s="22">
        <f t="shared" si="2628"/>
        <v>24.485465073076838</v>
      </c>
    </row>
    <row r="3066" spans="38:39" x14ac:dyDescent="0.35">
      <c r="AL3066" s="22">
        <f t="shared" ref="AL3066:AM3066" si="2629">AL2539</f>
        <v>14.044377519906702</v>
      </c>
      <c r="AM3066" s="22">
        <f t="shared" si="2629"/>
        <v>38.792800823915442</v>
      </c>
    </row>
    <row r="3067" spans="38:39" x14ac:dyDescent="0.35">
      <c r="AL3067" s="22">
        <f t="shared" ref="AL3067:AM3067" si="2630">AL2540</f>
        <v>16.583788447485507</v>
      </c>
      <c r="AM3067" s="22">
        <f t="shared" si="2630"/>
        <v>47.250068849597241</v>
      </c>
    </row>
    <row r="3068" spans="38:39" x14ac:dyDescent="0.35">
      <c r="AL3068" s="22">
        <f t="shared" ref="AL3068:AM3068" si="2631">AL2541</f>
        <v>19.819832591158605</v>
      </c>
      <c r="AM3068" s="22">
        <f t="shared" si="2631"/>
        <v>56.368861793049959</v>
      </c>
    </row>
    <row r="3069" spans="38:39" x14ac:dyDescent="0.35">
      <c r="AL3069" s="22">
        <f t="shared" ref="AL3069:AM3069" si="2632">AL2542</f>
        <v>22.999476412308194</v>
      </c>
      <c r="AM3069" s="22">
        <f t="shared" si="2632"/>
        <v>66.330080534493632</v>
      </c>
    </row>
    <row r="3070" spans="38:39" x14ac:dyDescent="0.35">
      <c r="AL3070" s="22">
        <f t="shared" ref="AL3070:AM3070" si="2633">AL2543</f>
        <v>26.231888368786191</v>
      </c>
      <c r="AM3070" s="22">
        <f t="shared" si="2633"/>
        <v>76.526341520351721</v>
      </c>
    </row>
    <row r="3071" spans="38:39" x14ac:dyDescent="0.35">
      <c r="AL3071" s="22">
        <f t="shared" ref="AL3071:AM3071" si="2634">AL2544</f>
        <v>29.9298871922174</v>
      </c>
      <c r="AM3071" s="22">
        <f t="shared" si="2634"/>
        <v>85.388027915085232</v>
      </c>
    </row>
    <row r="3072" spans="38:39" x14ac:dyDescent="0.35">
      <c r="AL3072" s="22">
        <f t="shared" ref="AL3072:AM3072" si="2635">AL2545</f>
        <v>34.504949422079655</v>
      </c>
      <c r="AM3072" s="22">
        <f t="shared" si="2635"/>
        <v>97.771998188627535</v>
      </c>
    </row>
    <row r="3073" spans="38:39" x14ac:dyDescent="0.35">
      <c r="AL3073" s="22">
        <f t="shared" ref="AL3073:AM3073" si="2636">AL2546</f>
        <v>38.756757540783148</v>
      </c>
      <c r="AM3073" s="22">
        <f t="shared" si="2636"/>
        <v>110.87094803375591</v>
      </c>
    </row>
    <row r="3074" spans="38:39" x14ac:dyDescent="0.35">
      <c r="AL3074" s="22">
        <f t="shared" ref="AL3074:AM3074" si="2637">AL2547</f>
        <v>43.719624313925429</v>
      </c>
      <c r="AM3074" s="22">
        <f t="shared" si="2637"/>
        <v>124.45881115280774</v>
      </c>
    </row>
    <row r="3075" spans="38:39" x14ac:dyDescent="0.35">
      <c r="AL3075" s="22">
        <f t="shared" ref="AL3075:AM3075" si="2638">AL2548</f>
        <v>48.373010520365426</v>
      </c>
      <c r="AM3075" s="22">
        <f t="shared" si="2638"/>
        <v>126.96012135759163</v>
      </c>
    </row>
    <row r="3076" spans="38:39" x14ac:dyDescent="0.35">
      <c r="AL3076" s="22">
        <f t="shared" ref="AL3076:AM3076" si="2639">AL2549</f>
        <v>54.730637962485552</v>
      </c>
      <c r="AM3076" s="22">
        <f t="shared" si="2639"/>
        <v>126.96011011134365</v>
      </c>
    </row>
    <row r="3077" spans="38:39" x14ac:dyDescent="0.35">
      <c r="AL3077" s="22">
        <f t="shared" ref="AL3077:AM3077" si="2640">AL2550</f>
        <v>60.478648511096793</v>
      </c>
      <c r="AM3077" s="22">
        <f t="shared" si="2640"/>
        <v>126.96016871075075</v>
      </c>
    </row>
    <row r="3078" spans="38:39" x14ac:dyDescent="0.35">
      <c r="AL3078" s="22">
        <f t="shared" ref="AL3078:AM3078" si="2641">AL2551</f>
        <v>67.03313971552997</v>
      </c>
      <c r="AM3078" s="22">
        <f t="shared" si="2641"/>
        <v>126.96020721310131</v>
      </c>
    </row>
    <row r="3079" spans="38:39" x14ac:dyDescent="0.35">
      <c r="AL3079" s="22">
        <f t="shared" ref="AL3079:AM3079" si="2642">AL2552</f>
        <v>74.15462713275069</v>
      </c>
      <c r="AM3079" s="22">
        <f t="shared" si="2642"/>
        <v>126.96016630615927</v>
      </c>
    </row>
    <row r="3080" spans="38:39" x14ac:dyDescent="0.35">
      <c r="AL3080" s="22">
        <f t="shared" ref="AL3080:AM3080" si="2643">AL2553</f>
        <v>0</v>
      </c>
      <c r="AM3080" s="22">
        <f t="shared" si="2643"/>
        <v>0</v>
      </c>
    </row>
    <row r="3081" spans="38:39" x14ac:dyDescent="0.35">
      <c r="AL3081" s="22">
        <f t="shared" ref="AL3081:AM3081" si="2644">AL2554</f>
        <v>0</v>
      </c>
      <c r="AM3081" s="22">
        <f t="shared" si="2644"/>
        <v>0</v>
      </c>
    </row>
    <row r="3082" spans="38:39" x14ac:dyDescent="0.35">
      <c r="AL3082" s="22">
        <f t="shared" ref="AL3082:AM3082" si="2645">AL2555</f>
        <v>0</v>
      </c>
      <c r="AM3082" s="22">
        <f t="shared" si="2645"/>
        <v>0</v>
      </c>
    </row>
    <row r="3083" spans="38:39" x14ac:dyDescent="0.35">
      <c r="AL3083" s="22">
        <f t="shared" ref="AL3083:AM3083" si="2646">AL2556</f>
        <v>0</v>
      </c>
      <c r="AM3083" s="22">
        <f t="shared" si="2646"/>
        <v>0</v>
      </c>
    </row>
    <row r="3084" spans="38:39" x14ac:dyDescent="0.35">
      <c r="AL3084" s="22">
        <f t="shared" ref="AL3084:AM3084" si="2647">AL2557</f>
        <v>0</v>
      </c>
      <c r="AM3084" s="22">
        <f t="shared" si="2647"/>
        <v>0</v>
      </c>
    </row>
    <row r="3085" spans="38:39" x14ac:dyDescent="0.35">
      <c r="AL3085" s="22">
        <f t="shared" ref="AL3085:AM3085" si="2648">AL2558</f>
        <v>0</v>
      </c>
      <c r="AM3085" s="22">
        <f t="shared" si="2648"/>
        <v>0</v>
      </c>
    </row>
    <row r="3086" spans="38:39" x14ac:dyDescent="0.35">
      <c r="AL3086" s="22">
        <f t="shared" ref="AL3086:AM3086" si="2649">AL2559</f>
        <v>0</v>
      </c>
      <c r="AM3086" s="22">
        <f t="shared" si="2649"/>
        <v>0</v>
      </c>
    </row>
    <row r="3087" spans="38:39" x14ac:dyDescent="0.35">
      <c r="AL3087" s="22">
        <f t="shared" ref="AL3087:AM3087" si="2650">AL2560</f>
        <v>0</v>
      </c>
      <c r="AM3087" s="22">
        <f t="shared" si="2650"/>
        <v>0</v>
      </c>
    </row>
    <row r="3088" spans="38:39" x14ac:dyDescent="0.35">
      <c r="AL3088" s="22">
        <f t="shared" ref="AL3088:AM3088" si="2651">AL2561</f>
        <v>0</v>
      </c>
      <c r="AM3088" s="22">
        <f t="shared" si="2651"/>
        <v>0</v>
      </c>
    </row>
    <row r="3089" spans="38:39" x14ac:dyDescent="0.35">
      <c r="AL3089" s="22">
        <f t="shared" ref="AL3089:AM3089" si="2652">AL2562</f>
        <v>0</v>
      </c>
      <c r="AM3089" s="22">
        <f t="shared" si="2652"/>
        <v>0</v>
      </c>
    </row>
    <row r="3090" spans="38:39" x14ac:dyDescent="0.35">
      <c r="AL3090" s="22">
        <f t="shared" ref="AL3090:AM3090" si="2653">AL2563</f>
        <v>0</v>
      </c>
      <c r="AM3090" s="22">
        <f t="shared" si="2653"/>
        <v>0</v>
      </c>
    </row>
    <row r="3091" spans="38:39" x14ac:dyDescent="0.35">
      <c r="AL3091" s="22">
        <f t="shared" ref="AL3091:AM3091" si="2654">AL2564</f>
        <v>0</v>
      </c>
      <c r="AM3091" s="22">
        <f t="shared" si="2654"/>
        <v>0</v>
      </c>
    </row>
    <row r="3092" spans="38:39" x14ac:dyDescent="0.35">
      <c r="AL3092" s="22">
        <f t="shared" ref="AL3092:AM3092" si="2655">AL2565</f>
        <v>0</v>
      </c>
      <c r="AM3092" s="22">
        <f t="shared" si="2655"/>
        <v>0</v>
      </c>
    </row>
    <row r="3093" spans="38:39" x14ac:dyDescent="0.35">
      <c r="AL3093" s="22">
        <f t="shared" ref="AL3093:AM3093" si="2656">AL2566</f>
        <v>0</v>
      </c>
      <c r="AM3093" s="22">
        <f t="shared" si="2656"/>
        <v>0</v>
      </c>
    </row>
    <row r="3094" spans="38:39" x14ac:dyDescent="0.35">
      <c r="AL3094" s="22">
        <f t="shared" ref="AL3094:AM3094" si="2657">AL2567</f>
        <v>0</v>
      </c>
      <c r="AM3094" s="22">
        <f t="shared" si="2657"/>
        <v>0</v>
      </c>
    </row>
    <row r="3095" spans="38:39" x14ac:dyDescent="0.35">
      <c r="AL3095" s="22">
        <f t="shared" ref="AL3095:AM3095" si="2658">AL2568</f>
        <v>0</v>
      </c>
      <c r="AM3095" s="22">
        <f t="shared" si="2658"/>
        <v>0</v>
      </c>
    </row>
    <row r="3096" spans="38:39" x14ac:dyDescent="0.35">
      <c r="AL3096" s="22">
        <f t="shared" ref="AL3096:AM3096" si="2659">AL2569</f>
        <v>0</v>
      </c>
      <c r="AM3096" s="22">
        <f t="shared" si="2659"/>
        <v>0</v>
      </c>
    </row>
    <row r="3097" spans="38:39" x14ac:dyDescent="0.35">
      <c r="AL3097" s="22">
        <f t="shared" ref="AL3097:AM3097" si="2660">AL2570</f>
        <v>0</v>
      </c>
      <c r="AM3097" s="22">
        <f t="shared" si="2660"/>
        <v>0</v>
      </c>
    </row>
    <row r="3098" spans="38:39" x14ac:dyDescent="0.35">
      <c r="AL3098" s="22">
        <f t="shared" ref="AL3098:AM3098" si="2661">AL2571</f>
        <v>15.451620960709228</v>
      </c>
      <c r="AM3098" s="22">
        <f t="shared" si="2661"/>
        <v>39.137307700184664</v>
      </c>
    </row>
    <row r="3099" spans="38:39" x14ac:dyDescent="0.35">
      <c r="AL3099" s="22">
        <f t="shared" ref="AL3099:AM3099" si="2662">AL2572</f>
        <v>16.60063313840487</v>
      </c>
      <c r="AM3099" s="22">
        <f t="shared" si="2662"/>
        <v>48.12044463368504</v>
      </c>
    </row>
    <row r="3100" spans="38:39" x14ac:dyDescent="0.35">
      <c r="AL3100" s="22">
        <f t="shared" ref="AL3100:AM3100" si="2663">AL2573</f>
        <v>19.733446151918464</v>
      </c>
      <c r="AM3100" s="22">
        <f t="shared" si="2663"/>
        <v>57.486328050255899</v>
      </c>
    </row>
    <row r="3101" spans="38:39" x14ac:dyDescent="0.35">
      <c r="AL3101" s="22">
        <f t="shared" ref="AL3101:AM3101" si="2664">AL2574</f>
        <v>22.892943968686023</v>
      </c>
      <c r="AM3101" s="22">
        <f t="shared" si="2664"/>
        <v>67.83484546818606</v>
      </c>
    </row>
    <row r="3102" spans="38:39" x14ac:dyDescent="0.35">
      <c r="AL3102" s="22">
        <f t="shared" ref="AL3102:AM3102" si="2665">AL2575</f>
        <v>26.239710783650413</v>
      </c>
      <c r="AM3102" s="22">
        <f t="shared" si="2665"/>
        <v>79.004271629402893</v>
      </c>
    </row>
    <row r="3103" spans="38:39" x14ac:dyDescent="0.35">
      <c r="AL3103" s="22">
        <f t="shared" ref="AL3103:AM3103" si="2666">AL2576</f>
        <v>29.862862155193419</v>
      </c>
      <c r="AM3103" s="22">
        <f t="shared" si="2666"/>
        <v>87.344125756423807</v>
      </c>
    </row>
    <row r="3104" spans="38:39" x14ac:dyDescent="0.35">
      <c r="AL3104" s="22">
        <f t="shared" ref="AL3104:AM3104" si="2667">AL2577</f>
        <v>34.423656794743806</v>
      </c>
      <c r="AM3104" s="22">
        <f t="shared" si="2667"/>
        <v>99.92389815803098</v>
      </c>
    </row>
    <row r="3105" spans="38:39" x14ac:dyDescent="0.35">
      <c r="AL3105" s="22">
        <f t="shared" ref="AL3105:AM3105" si="2668">AL2578</f>
        <v>40.260938923183112</v>
      </c>
      <c r="AM3105" s="22">
        <f t="shared" si="2668"/>
        <v>113.69813009884631</v>
      </c>
    </row>
    <row r="3106" spans="38:39" x14ac:dyDescent="0.35">
      <c r="AL3106" s="22">
        <f t="shared" ref="AL3106:AM3106" si="2669">AL2579</f>
        <v>44.984924413100174</v>
      </c>
      <c r="AM3106" s="22">
        <f t="shared" si="2669"/>
        <v>126.960139233403</v>
      </c>
    </row>
    <row r="3107" spans="38:39" x14ac:dyDescent="0.35">
      <c r="AL3107" s="22">
        <f t="shared" ref="AL3107:AM3107" si="2670">AL2580</f>
        <v>50.473489888626801</v>
      </c>
      <c r="AM3107" s="22">
        <f t="shared" si="2670"/>
        <v>126.96007564987714</v>
      </c>
    </row>
    <row r="3108" spans="38:39" x14ac:dyDescent="0.35">
      <c r="AL3108" s="22">
        <f t="shared" ref="AL3108:AM3108" si="2671">AL2581</f>
        <v>55.831980364328203</v>
      </c>
      <c r="AM3108" s="22">
        <f t="shared" si="2671"/>
        <v>126.96012133320549</v>
      </c>
    </row>
    <row r="3109" spans="38:39" x14ac:dyDescent="0.35">
      <c r="AL3109" s="22">
        <f t="shared" ref="AL3109:AM3109" si="2672">AL2582</f>
        <v>61.542005829636281</v>
      </c>
      <c r="AM3109" s="22">
        <f t="shared" si="2672"/>
        <v>126.96017029860856</v>
      </c>
    </row>
    <row r="3110" spans="38:39" x14ac:dyDescent="0.35">
      <c r="AL3110" s="22">
        <f t="shared" ref="AL3110:AM3110" si="2673">AL2583</f>
        <v>68.68334843871078</v>
      </c>
      <c r="AM3110" s="22">
        <f t="shared" si="2673"/>
        <v>126.96013913060219</v>
      </c>
    </row>
    <row r="3111" spans="38:39" x14ac:dyDescent="0.35">
      <c r="AL3111" s="22">
        <f t="shared" ref="AL3111:AM3111" si="2674">AL2584</f>
        <v>0</v>
      </c>
      <c r="AM3111" s="22">
        <f t="shared" si="2674"/>
        <v>0</v>
      </c>
    </row>
    <row r="3112" spans="38:39" x14ac:dyDescent="0.35">
      <c r="AL3112" s="22">
        <f t="shared" ref="AL3112:AM3112" si="2675">AL2585</f>
        <v>0</v>
      </c>
      <c r="AM3112" s="22">
        <f t="shared" si="2675"/>
        <v>0</v>
      </c>
    </row>
    <row r="3113" spans="38:39" x14ac:dyDescent="0.35">
      <c r="AL3113" s="22">
        <f t="shared" ref="AL3113:AM3113" si="2676">AL2586</f>
        <v>0</v>
      </c>
      <c r="AM3113" s="22">
        <f t="shared" si="2676"/>
        <v>0</v>
      </c>
    </row>
    <row r="3114" spans="38:39" x14ac:dyDescent="0.35">
      <c r="AL3114" s="22">
        <f t="shared" ref="AL3114:AM3114" si="2677">AL2587</f>
        <v>0</v>
      </c>
      <c r="AM3114" s="22">
        <f t="shared" si="2677"/>
        <v>0</v>
      </c>
    </row>
    <row r="3115" spans="38:39" x14ac:dyDescent="0.35">
      <c r="AL3115" s="22">
        <f t="shared" ref="AL3115:AM3115" si="2678">AL2588</f>
        <v>0</v>
      </c>
      <c r="AM3115" s="22">
        <f t="shared" si="2678"/>
        <v>0</v>
      </c>
    </row>
    <row r="3116" spans="38:39" x14ac:dyDescent="0.35">
      <c r="AL3116" s="22">
        <f t="shared" ref="AL3116:AM3116" si="2679">AL2589</f>
        <v>0</v>
      </c>
      <c r="AM3116" s="22">
        <f t="shared" si="2679"/>
        <v>0</v>
      </c>
    </row>
    <row r="3117" spans="38:39" x14ac:dyDescent="0.35">
      <c r="AL3117" s="22">
        <f t="shared" ref="AL3117:AM3117" si="2680">AL2590</f>
        <v>0</v>
      </c>
      <c r="AM3117" s="22">
        <f t="shared" si="2680"/>
        <v>0</v>
      </c>
    </row>
    <row r="3118" spans="38:39" x14ac:dyDescent="0.35">
      <c r="AL3118" s="22">
        <f t="shared" ref="AL3118:AM3118" si="2681">AL2591</f>
        <v>0</v>
      </c>
      <c r="AM3118" s="22">
        <f t="shared" si="2681"/>
        <v>0</v>
      </c>
    </row>
    <row r="3119" spans="38:39" x14ac:dyDescent="0.35">
      <c r="AL3119" s="22">
        <f t="shared" ref="AL3119:AM3119" si="2682">AL2592</f>
        <v>0</v>
      </c>
      <c r="AM3119" s="22">
        <f t="shared" si="2682"/>
        <v>0</v>
      </c>
    </row>
    <row r="3120" spans="38:39" x14ac:dyDescent="0.35">
      <c r="AL3120" s="22">
        <f t="shared" ref="AL3120:AM3120" si="2683">AL2593</f>
        <v>0</v>
      </c>
      <c r="AM3120" s="22">
        <f t="shared" si="2683"/>
        <v>0</v>
      </c>
    </row>
    <row r="3121" spans="38:39" x14ac:dyDescent="0.35">
      <c r="AL3121" s="22">
        <f t="shared" ref="AL3121:AM3121" si="2684">AL2594</f>
        <v>0</v>
      </c>
      <c r="AM3121" s="22">
        <f t="shared" si="2684"/>
        <v>0</v>
      </c>
    </row>
    <row r="3122" spans="38:39" x14ac:dyDescent="0.35">
      <c r="AL3122" s="22">
        <f t="shared" ref="AL3122:AM3122" si="2685">AL2595</f>
        <v>0</v>
      </c>
      <c r="AM3122" s="22">
        <f t="shared" si="2685"/>
        <v>0</v>
      </c>
    </row>
    <row r="3123" spans="38:39" x14ac:dyDescent="0.35">
      <c r="AL3123" s="22">
        <f t="shared" ref="AL3123:AM3123" si="2686">AL2596</f>
        <v>0</v>
      </c>
      <c r="AM3123" s="22">
        <f t="shared" si="2686"/>
        <v>0</v>
      </c>
    </row>
    <row r="3124" spans="38:39" x14ac:dyDescent="0.35">
      <c r="AL3124" s="22">
        <f t="shared" ref="AL3124:AM3124" si="2687">AL2597</f>
        <v>0</v>
      </c>
      <c r="AM3124" s="22">
        <f t="shared" si="2687"/>
        <v>0</v>
      </c>
    </row>
    <row r="3125" spans="38:39" x14ac:dyDescent="0.35">
      <c r="AL3125" s="22">
        <f t="shared" ref="AL3125:AM3125" si="2688">AL2598</f>
        <v>0</v>
      </c>
      <c r="AM3125" s="22">
        <f t="shared" si="2688"/>
        <v>0</v>
      </c>
    </row>
    <row r="3126" spans="38:39" x14ac:dyDescent="0.35">
      <c r="AL3126" s="22">
        <f t="shared" ref="AL3126:AM3126" si="2689">AL2599</f>
        <v>0</v>
      </c>
      <c r="AM3126" s="22">
        <f t="shared" si="2689"/>
        <v>0</v>
      </c>
    </row>
    <row r="3127" spans="38:39" x14ac:dyDescent="0.35">
      <c r="AL3127" s="22">
        <f t="shared" ref="AL3127:AM3127" si="2690">AL2600</f>
        <v>0</v>
      </c>
      <c r="AM3127" s="22">
        <f t="shared" si="2690"/>
        <v>0</v>
      </c>
    </row>
    <row r="3128" spans="38:39" x14ac:dyDescent="0.35">
      <c r="AL3128" s="22">
        <f t="shared" ref="AL3128:AM3128" si="2691">AL2601</f>
        <v>0</v>
      </c>
      <c r="AM3128" s="22">
        <f t="shared" si="2691"/>
        <v>0</v>
      </c>
    </row>
    <row r="3129" spans="38:39" x14ac:dyDescent="0.35">
      <c r="AL3129" s="22">
        <f t="shared" ref="AL3129:AM3129" si="2692">AL2602</f>
        <v>0</v>
      </c>
      <c r="AM3129" s="22">
        <f t="shared" si="2692"/>
        <v>0</v>
      </c>
    </row>
    <row r="3130" spans="38:39" x14ac:dyDescent="0.35">
      <c r="AL3130" s="22">
        <f t="shared" ref="AL3130:AM3130" si="2693">AL2603</f>
        <v>16.34603078903282</v>
      </c>
      <c r="AM3130" s="22">
        <f t="shared" si="2693"/>
        <v>41.127744964581396</v>
      </c>
    </row>
    <row r="3131" spans="38:39" x14ac:dyDescent="0.35">
      <c r="AL3131" s="22">
        <f t="shared" ref="AL3131:AM3131" si="2694">AL2604</f>
        <v>16.541626617968095</v>
      </c>
      <c r="AM3131" s="22">
        <f t="shared" si="2694"/>
        <v>48.875316540212694</v>
      </c>
    </row>
    <row r="3132" spans="38:39" x14ac:dyDescent="0.35">
      <c r="AL3132" s="22">
        <f t="shared" ref="AL3132:AM3132" si="2695">AL2605</f>
        <v>20.062563095100842</v>
      </c>
      <c r="AM3132" s="22">
        <f t="shared" si="2695"/>
        <v>58.577474706549246</v>
      </c>
    </row>
    <row r="3133" spans="38:39" x14ac:dyDescent="0.35">
      <c r="AL3133" s="22">
        <f t="shared" ref="AL3133:AM3133" si="2696">AL2606</f>
        <v>23.852933464864229</v>
      </c>
      <c r="AM3133" s="22">
        <f t="shared" si="2696"/>
        <v>69.197346163606639</v>
      </c>
    </row>
    <row r="3134" spans="38:39" x14ac:dyDescent="0.35">
      <c r="AL3134" s="22">
        <f t="shared" ref="AL3134:AM3134" si="2697">AL2607</f>
        <v>27.414568234479322</v>
      </c>
      <c r="AM3134" s="22">
        <f t="shared" si="2697"/>
        <v>80.649751197436061</v>
      </c>
    </row>
    <row r="3135" spans="38:39" x14ac:dyDescent="0.35">
      <c r="AL3135" s="22">
        <f t="shared" ref="AL3135:AM3135" si="2698">AL2608</f>
        <v>31.150492738008325</v>
      </c>
      <c r="AM3135" s="22">
        <f t="shared" si="2698"/>
        <v>89.91105204285499</v>
      </c>
    </row>
    <row r="3136" spans="38:39" x14ac:dyDescent="0.35">
      <c r="AL3136" s="22">
        <f t="shared" ref="AL3136:AM3136" si="2699">AL2609</f>
        <v>35.558892368350733</v>
      </c>
      <c r="AM3136" s="22">
        <f t="shared" si="2699"/>
        <v>102.16242945088668</v>
      </c>
    </row>
    <row r="3137" spans="38:39" x14ac:dyDescent="0.35">
      <c r="AL3137" s="22">
        <f t="shared" ref="AL3137:AM3137" si="2700">AL2610</f>
        <v>40.706728491773973</v>
      </c>
      <c r="AM3137" s="22">
        <f t="shared" si="2700"/>
        <v>116.25041184892969</v>
      </c>
    </row>
    <row r="3138" spans="38:39" x14ac:dyDescent="0.35">
      <c r="AL3138" s="22">
        <f t="shared" ref="AL3138:AM3138" si="2701">AL2611</f>
        <v>45.578715206839341</v>
      </c>
      <c r="AM3138" s="22">
        <f t="shared" si="2701"/>
        <v>126.9600691445671</v>
      </c>
    </row>
    <row r="3139" spans="38:39" x14ac:dyDescent="0.35">
      <c r="AL3139" s="22">
        <f t="shared" ref="AL3139:AM3139" si="2702">AL2612</f>
        <v>51.29457645729029</v>
      </c>
      <c r="AM3139" s="22">
        <f t="shared" si="2702"/>
        <v>126.96012029768778</v>
      </c>
    </row>
    <row r="3140" spans="38:39" x14ac:dyDescent="0.35">
      <c r="AL3140" s="22">
        <f t="shared" ref="AL3140:AM3140" si="2703">AL2613</f>
        <v>56.457495043684425</v>
      </c>
      <c r="AM3140" s="22">
        <f t="shared" si="2703"/>
        <v>126.96018962284808</v>
      </c>
    </row>
    <row r="3141" spans="38:39" x14ac:dyDescent="0.35">
      <c r="AL3141" s="22">
        <f t="shared" ref="AL3141:AM3141" si="2704">AL2614</f>
        <v>63.288077188392549</v>
      </c>
      <c r="AM3141" s="22">
        <f t="shared" si="2704"/>
        <v>126.96017123397725</v>
      </c>
    </row>
    <row r="3142" spans="38:39" x14ac:dyDescent="0.35">
      <c r="AL3142" s="22">
        <f t="shared" ref="AL3142:AM3142" si="2705">AL2615</f>
        <v>0</v>
      </c>
      <c r="AM3142" s="22">
        <f t="shared" si="2705"/>
        <v>0</v>
      </c>
    </row>
    <row r="3143" spans="38:39" x14ac:dyDescent="0.35">
      <c r="AL3143" s="22">
        <f t="shared" ref="AL3143:AM3143" si="2706">AL2616</f>
        <v>0</v>
      </c>
      <c r="AM3143" s="22">
        <f t="shared" si="2706"/>
        <v>0</v>
      </c>
    </row>
    <row r="3144" spans="38:39" x14ac:dyDescent="0.35">
      <c r="AL3144" s="22">
        <f t="shared" ref="AL3144:AM3144" si="2707">AL2617</f>
        <v>0</v>
      </c>
      <c r="AM3144" s="22">
        <f t="shared" si="2707"/>
        <v>0</v>
      </c>
    </row>
    <row r="3145" spans="38:39" x14ac:dyDescent="0.35">
      <c r="AL3145" s="22">
        <f t="shared" ref="AL3145:AM3145" si="2708">AL2618</f>
        <v>0</v>
      </c>
      <c r="AM3145" s="22">
        <f t="shared" si="2708"/>
        <v>0</v>
      </c>
    </row>
    <row r="3146" spans="38:39" x14ac:dyDescent="0.35">
      <c r="AL3146" s="22">
        <f t="shared" ref="AL3146:AM3146" si="2709">AL2619</f>
        <v>0</v>
      </c>
      <c r="AM3146" s="22">
        <f t="shared" si="2709"/>
        <v>0</v>
      </c>
    </row>
    <row r="3147" spans="38:39" x14ac:dyDescent="0.35">
      <c r="AL3147" s="22">
        <f t="shared" ref="AL3147:AM3147" si="2710">AL2620</f>
        <v>0</v>
      </c>
      <c r="AM3147" s="22">
        <f t="shared" si="2710"/>
        <v>0</v>
      </c>
    </row>
    <row r="3148" spans="38:39" x14ac:dyDescent="0.35">
      <c r="AL3148" s="22">
        <f t="shared" ref="AL3148:AM3148" si="2711">AL2621</f>
        <v>0</v>
      </c>
      <c r="AM3148" s="22">
        <f t="shared" si="2711"/>
        <v>0</v>
      </c>
    </row>
    <row r="3149" spans="38:39" x14ac:dyDescent="0.35">
      <c r="AL3149" s="22">
        <f t="shared" ref="AL3149:AM3149" si="2712">AL2622</f>
        <v>0</v>
      </c>
      <c r="AM3149" s="22">
        <f t="shared" si="2712"/>
        <v>0</v>
      </c>
    </row>
    <row r="3150" spans="38:39" x14ac:dyDescent="0.35">
      <c r="AL3150" s="22">
        <f t="shared" ref="AL3150:AM3150" si="2713">AL2623</f>
        <v>0</v>
      </c>
      <c r="AM3150" s="22">
        <f t="shared" si="2713"/>
        <v>0</v>
      </c>
    </row>
    <row r="3151" spans="38:39" x14ac:dyDescent="0.35">
      <c r="AL3151" s="22">
        <f t="shared" ref="AL3151:AM3151" si="2714">AL2624</f>
        <v>0</v>
      </c>
      <c r="AM3151" s="22">
        <f t="shared" si="2714"/>
        <v>0</v>
      </c>
    </row>
    <row r="3152" spans="38:39" x14ac:dyDescent="0.35">
      <c r="AL3152" s="22">
        <f t="shared" ref="AL3152:AM3152" si="2715">AL2625</f>
        <v>0</v>
      </c>
      <c r="AM3152" s="22">
        <f t="shared" si="2715"/>
        <v>0</v>
      </c>
    </row>
    <row r="3153" spans="38:39" x14ac:dyDescent="0.35">
      <c r="AL3153" s="22">
        <f t="shared" ref="AL3153:AM3153" si="2716">AL2626</f>
        <v>0</v>
      </c>
      <c r="AM3153" s="22">
        <f t="shared" si="2716"/>
        <v>0</v>
      </c>
    </row>
    <row r="3154" spans="38:39" x14ac:dyDescent="0.35">
      <c r="AL3154" s="22">
        <f t="shared" ref="AL3154:AM3154" si="2717">AL2627</f>
        <v>0</v>
      </c>
      <c r="AM3154" s="22">
        <f t="shared" si="2717"/>
        <v>0</v>
      </c>
    </row>
    <row r="3155" spans="38:39" x14ac:dyDescent="0.35">
      <c r="AL3155" s="22">
        <f t="shared" ref="AL3155:AM3155" si="2718">AL2628</f>
        <v>0</v>
      </c>
      <c r="AM3155" s="22">
        <f t="shared" si="2718"/>
        <v>0</v>
      </c>
    </row>
    <row r="3156" spans="38:39" x14ac:dyDescent="0.35">
      <c r="AL3156" s="22">
        <f t="shared" ref="AL3156:AM3156" si="2719">AL2629</f>
        <v>0</v>
      </c>
      <c r="AM3156" s="22">
        <f t="shared" si="2719"/>
        <v>0</v>
      </c>
    </row>
    <row r="3157" spans="38:39" x14ac:dyDescent="0.35">
      <c r="AL3157" s="22">
        <f t="shared" ref="AL3157:AM3157" si="2720">AL2630</f>
        <v>0</v>
      </c>
      <c r="AM3157" s="22">
        <f t="shared" si="2720"/>
        <v>0</v>
      </c>
    </row>
    <row r="3158" spans="38:39" x14ac:dyDescent="0.35">
      <c r="AL3158" s="22">
        <f t="shared" ref="AL3158:AM3158" si="2721">AL2631</f>
        <v>0</v>
      </c>
      <c r="AM3158" s="22">
        <f t="shared" si="2721"/>
        <v>0</v>
      </c>
    </row>
    <row r="3159" spans="38:39" x14ac:dyDescent="0.35">
      <c r="AL3159" s="22">
        <f t="shared" ref="AL3159:AM3159" si="2722">AL2632</f>
        <v>0</v>
      </c>
      <c r="AM3159" s="22">
        <f t="shared" si="2722"/>
        <v>0</v>
      </c>
    </row>
    <row r="3160" spans="38:39" x14ac:dyDescent="0.35">
      <c r="AL3160" s="22">
        <f t="shared" ref="AL3160:AM3160" si="2723">AL2633</f>
        <v>0</v>
      </c>
      <c r="AM3160" s="22">
        <f t="shared" si="2723"/>
        <v>0</v>
      </c>
    </row>
    <row r="3161" spans="38:39" x14ac:dyDescent="0.35">
      <c r="AL3161" s="22">
        <f t="shared" ref="AL3161:AM3161" si="2724">AL2634</f>
        <v>0</v>
      </c>
      <c r="AM3161" s="22">
        <f t="shared" si="2724"/>
        <v>0</v>
      </c>
    </row>
    <row r="3162" spans="38:39" x14ac:dyDescent="0.35">
      <c r="AL3162" s="22">
        <f t="shared" ref="AL3162:AM3162" si="2725">AL2635</f>
        <v>17.228452500095941</v>
      </c>
      <c r="AM3162" s="22">
        <f t="shared" si="2725"/>
        <v>35.236789601474435</v>
      </c>
    </row>
    <row r="3163" spans="38:39" x14ac:dyDescent="0.35">
      <c r="AL3163" s="22">
        <f t="shared" ref="AL3163:AM3163" si="2726">AL2636</f>
        <v>17.362611048031969</v>
      </c>
      <c r="AM3163" s="22">
        <f t="shared" si="2726"/>
        <v>49.48669903280696</v>
      </c>
    </row>
    <row r="3164" spans="38:39" x14ac:dyDescent="0.35">
      <c r="AL3164" s="22">
        <f t="shared" ref="AL3164:AM3164" si="2727">AL2637</f>
        <v>20.758037462454752</v>
      </c>
      <c r="AM3164" s="22">
        <f t="shared" si="2727"/>
        <v>59.601849762872845</v>
      </c>
    </row>
    <row r="3165" spans="38:39" x14ac:dyDescent="0.35">
      <c r="AL3165" s="22">
        <f t="shared" ref="AL3165:AM3165" si="2728">AL2638</f>
        <v>24.528619455957106</v>
      </c>
      <c r="AM3165" s="22">
        <f t="shared" si="2728"/>
        <v>70.455106346002239</v>
      </c>
    </row>
    <row r="3166" spans="38:39" x14ac:dyDescent="0.35">
      <c r="AL3166" s="22">
        <f t="shared" ref="AL3166:AM3166" si="2729">AL2639</f>
        <v>28.209092169783439</v>
      </c>
      <c r="AM3166" s="22">
        <f t="shared" si="2729"/>
        <v>82.263458368625507</v>
      </c>
    </row>
    <row r="3167" spans="38:39" x14ac:dyDescent="0.35">
      <c r="AL3167" s="22">
        <f t="shared" ref="AL3167:AM3167" si="2730">AL2640</f>
        <v>32.020703749367811</v>
      </c>
      <c r="AM3167" s="22">
        <f t="shared" si="2730"/>
        <v>95.059443422911599</v>
      </c>
    </row>
    <row r="3168" spans="38:39" x14ac:dyDescent="0.35">
      <c r="AL3168" s="22">
        <f t="shared" ref="AL3168:AM3168" si="2731">AL2641</f>
        <v>36.115597811804797</v>
      </c>
      <c r="AM3168" s="22">
        <f t="shared" si="2731"/>
        <v>104.35667242333587</v>
      </c>
    </row>
    <row r="3169" spans="38:39" x14ac:dyDescent="0.35">
      <c r="AL3169" s="22">
        <f t="shared" ref="AL3169:AM3169" si="2732">AL2642</f>
        <v>41.244851000586578</v>
      </c>
      <c r="AM3169" s="22">
        <f t="shared" si="2732"/>
        <v>118.61700119697709</v>
      </c>
    </row>
    <row r="3170" spans="38:39" x14ac:dyDescent="0.35">
      <c r="AL3170" s="22">
        <f t="shared" ref="AL3170:AM3170" si="2733">AL2643</f>
        <v>47.321704324410589</v>
      </c>
      <c r="AM3170" s="22">
        <f t="shared" si="2733"/>
        <v>126.9601113294288</v>
      </c>
    </row>
    <row r="3171" spans="38:39" x14ac:dyDescent="0.35">
      <c r="AL3171" s="22">
        <f t="shared" ref="AL3171:AM3171" si="2734">AL2644</f>
        <v>52.777708084299896</v>
      </c>
      <c r="AM3171" s="22">
        <f t="shared" si="2734"/>
        <v>126.96015932867446</v>
      </c>
    </row>
    <row r="3172" spans="38:39" x14ac:dyDescent="0.35">
      <c r="AL3172" s="22">
        <f t="shared" ref="AL3172:AM3172" si="2735">AL2645</f>
        <v>58.743015249226083</v>
      </c>
      <c r="AM3172" s="22">
        <f t="shared" si="2735"/>
        <v>126.96020108188605</v>
      </c>
    </row>
    <row r="3173" spans="38:39" x14ac:dyDescent="0.35">
      <c r="AL3173" s="22">
        <f t="shared" ref="AL3173:AM3173" si="2736">AL2646</f>
        <v>4.5498051771104082</v>
      </c>
      <c r="AM3173" s="22">
        <f t="shared" si="2736"/>
        <v>11.516733795947832</v>
      </c>
    </row>
    <row r="3174" spans="38:39" x14ac:dyDescent="0.35">
      <c r="AL3174" s="22">
        <f t="shared" ref="AL3174:AM3174" si="2737">AL2647</f>
        <v>5.5769684122823033</v>
      </c>
      <c r="AM3174" s="22">
        <f t="shared" si="2737"/>
        <v>14.620433702270779</v>
      </c>
    </row>
    <row r="3175" spans="38:39" x14ac:dyDescent="0.35">
      <c r="AL3175" s="22">
        <f t="shared" ref="AL3175:AM3175" si="2738">AL2648</f>
        <v>6.7892602178809893</v>
      </c>
      <c r="AM3175" s="22">
        <f t="shared" si="2738"/>
        <v>18.180182871054924</v>
      </c>
    </row>
    <row r="3176" spans="38:39" x14ac:dyDescent="0.35">
      <c r="AL3176" s="22">
        <f t="shared" ref="AL3176:AM3176" si="2739">AL2649</f>
        <v>7.8511034496794787</v>
      </c>
      <c r="AM3176" s="22">
        <f t="shared" si="2739"/>
        <v>21.345839405217031</v>
      </c>
    </row>
    <row r="3177" spans="38:39" x14ac:dyDescent="0.35">
      <c r="AL3177" s="22">
        <f t="shared" ref="AL3177:AM3177" si="2740">AL2650</f>
        <v>9.5588188103071161</v>
      </c>
      <c r="AM3177" s="22">
        <f t="shared" si="2740"/>
        <v>25.77082925214415</v>
      </c>
    </row>
    <row r="3178" spans="38:39" x14ac:dyDescent="0.35">
      <c r="AL3178" s="22">
        <f t="shared" ref="AL3178:AM3178" si="2741">AL2651</f>
        <v>11.096970427076107</v>
      </c>
      <c r="AM3178" s="22">
        <f t="shared" si="2741"/>
        <v>30.644049031166464</v>
      </c>
    </row>
    <row r="3179" spans="38:39" x14ac:dyDescent="0.35">
      <c r="AL3179" s="22">
        <f t="shared" ref="AL3179:AM3179" si="2742">AL2652</f>
        <v>13.091630574780462</v>
      </c>
      <c r="AM3179" s="22">
        <f t="shared" si="2742"/>
        <v>35.957139670444022</v>
      </c>
    </row>
    <row r="3180" spans="38:39" x14ac:dyDescent="0.35">
      <c r="AL3180" s="22">
        <f t="shared" ref="AL3180:AM3180" si="2743">AL2653</f>
        <v>15.262390649877892</v>
      </c>
      <c r="AM3180" s="22">
        <f t="shared" si="2743"/>
        <v>39.940019372747194</v>
      </c>
    </row>
    <row r="3181" spans="38:39" x14ac:dyDescent="0.35">
      <c r="AL3181" s="22">
        <f t="shared" ref="AL3181:AM3181" si="2744">AL2654</f>
        <v>17.705881902247814</v>
      </c>
      <c r="AM3181" s="22">
        <f t="shared" si="2744"/>
        <v>45.448390355403319</v>
      </c>
    </row>
    <row r="3182" spans="38:39" x14ac:dyDescent="0.35">
      <c r="AL3182" s="22">
        <f t="shared" ref="AL3182:AM3182" si="2745">AL2655</f>
        <v>20.341938421819727</v>
      </c>
      <c r="AM3182" s="22">
        <f t="shared" si="2745"/>
        <v>50.655150697604959</v>
      </c>
    </row>
    <row r="3183" spans="38:39" x14ac:dyDescent="0.35">
      <c r="AL3183" s="22">
        <f t="shared" ref="AL3183:AM3183" si="2746">AL2656</f>
        <v>23.378750381802803</v>
      </c>
      <c r="AM3183" s="22">
        <f t="shared" si="2746"/>
        <v>51.644444720441349</v>
      </c>
    </row>
    <row r="3184" spans="38:39" x14ac:dyDescent="0.35">
      <c r="AL3184" s="22">
        <f t="shared" ref="AL3184:AM3184" si="2747">AL2657</f>
        <v>26.56513325666544</v>
      </c>
      <c r="AM3184" s="22">
        <f t="shared" si="2747"/>
        <v>51.506832063018848</v>
      </c>
    </row>
    <row r="3185" spans="38:39" x14ac:dyDescent="0.35">
      <c r="AL3185" s="22">
        <f t="shared" ref="AL3185:AM3185" si="2748">AL2658</f>
        <v>30.966760491740249</v>
      </c>
      <c r="AM3185" s="22">
        <f t="shared" si="2748"/>
        <v>51.56229565803131</v>
      </c>
    </row>
    <row r="3186" spans="38:39" x14ac:dyDescent="0.35">
      <c r="AL3186" s="22">
        <f t="shared" ref="AL3186:AM3186" si="2749">AL2659</f>
        <v>35.628713600068458</v>
      </c>
      <c r="AM3186" s="22">
        <f t="shared" si="2749"/>
        <v>51.871850865880837</v>
      </c>
    </row>
    <row r="3187" spans="38:39" x14ac:dyDescent="0.35">
      <c r="AL3187" s="22">
        <f t="shared" ref="AL3187:AM3187" si="2750">AL2660</f>
        <v>40.96372142610219</v>
      </c>
      <c r="AM3187" s="22">
        <f t="shared" si="2750"/>
        <v>51.893364787024794</v>
      </c>
    </row>
    <row r="3188" spans="38:39" x14ac:dyDescent="0.35">
      <c r="AL3188" s="22">
        <f t="shared" ref="AL3188:AM3188" si="2751">AL2661</f>
        <v>48.299757966971455</v>
      </c>
      <c r="AM3188" s="22">
        <f t="shared" si="2751"/>
        <v>51.389037025221725</v>
      </c>
    </row>
    <row r="3189" spans="38:39" x14ac:dyDescent="0.35">
      <c r="AL3189" s="22">
        <f t="shared" ref="AL3189:AM3189" si="2752">AL2662</f>
        <v>0</v>
      </c>
      <c r="AM3189" s="22">
        <f t="shared" si="2752"/>
        <v>0</v>
      </c>
    </row>
    <row r="3190" spans="38:39" x14ac:dyDescent="0.35">
      <c r="AL3190" s="22">
        <f t="shared" ref="AL3190:AM3190" si="2753">AL2663</f>
        <v>0</v>
      </c>
      <c r="AM3190" s="22">
        <f t="shared" si="2753"/>
        <v>0</v>
      </c>
    </row>
    <row r="3191" spans="38:39" x14ac:dyDescent="0.35">
      <c r="AL3191" s="22">
        <f t="shared" ref="AL3191:AM3191" si="2754">AL2664</f>
        <v>0</v>
      </c>
      <c r="AM3191" s="22">
        <f t="shared" si="2754"/>
        <v>0</v>
      </c>
    </row>
    <row r="3192" spans="38:39" x14ac:dyDescent="0.35">
      <c r="AL3192" s="22">
        <f t="shared" ref="AL3192:AM3192" si="2755">AL2665</f>
        <v>0</v>
      </c>
      <c r="AM3192" s="22">
        <f t="shared" si="2755"/>
        <v>0</v>
      </c>
    </row>
    <row r="3193" spans="38:39" x14ac:dyDescent="0.35">
      <c r="AL3193" s="22">
        <f t="shared" ref="AL3193:AM3193" si="2756">AL2666</f>
        <v>0</v>
      </c>
      <c r="AM3193" s="22">
        <f t="shared" si="2756"/>
        <v>0</v>
      </c>
    </row>
    <row r="3194" spans="38:39" x14ac:dyDescent="0.35">
      <c r="AL3194" s="22">
        <f t="shared" ref="AL3194:AM3194" si="2757">AL2667</f>
        <v>0</v>
      </c>
      <c r="AM3194" s="22">
        <f t="shared" si="2757"/>
        <v>0</v>
      </c>
    </row>
    <row r="3195" spans="38:39" x14ac:dyDescent="0.35">
      <c r="AL3195" s="22">
        <f t="shared" ref="AL3195:AM3195" si="2758">AL2668</f>
        <v>0</v>
      </c>
      <c r="AM3195" s="22">
        <f t="shared" si="2758"/>
        <v>0</v>
      </c>
    </row>
    <row r="3196" spans="38:39" x14ac:dyDescent="0.35">
      <c r="AL3196" s="22">
        <f t="shared" ref="AL3196:AM3196" si="2759">AL2669</f>
        <v>0</v>
      </c>
      <c r="AM3196" s="22">
        <f t="shared" si="2759"/>
        <v>0</v>
      </c>
    </row>
    <row r="3197" spans="38:39" x14ac:dyDescent="0.35">
      <c r="AL3197" s="22">
        <f t="shared" ref="AL3197:AM3197" si="2760">AL2670</f>
        <v>0</v>
      </c>
      <c r="AM3197" s="22">
        <f t="shared" si="2760"/>
        <v>0</v>
      </c>
    </row>
    <row r="3198" spans="38:39" x14ac:dyDescent="0.35">
      <c r="AL3198" s="22">
        <f t="shared" ref="AL3198:AM3198" si="2761">AL2671</f>
        <v>0</v>
      </c>
      <c r="AM3198" s="22">
        <f t="shared" si="2761"/>
        <v>0</v>
      </c>
    </row>
    <row r="3199" spans="38:39" x14ac:dyDescent="0.35">
      <c r="AL3199" s="22">
        <f t="shared" ref="AL3199:AM3199" si="2762">AL2672</f>
        <v>0</v>
      </c>
      <c r="AM3199" s="22">
        <f t="shared" si="2762"/>
        <v>0</v>
      </c>
    </row>
    <row r="3200" spans="38:39" x14ac:dyDescent="0.35">
      <c r="AL3200" s="22">
        <f t="shared" ref="AL3200:AM3200" si="2763">AL2673</f>
        <v>0</v>
      </c>
      <c r="AM3200" s="22">
        <f t="shared" si="2763"/>
        <v>0</v>
      </c>
    </row>
    <row r="3201" spans="38:39" x14ac:dyDescent="0.35">
      <c r="AL3201" s="22">
        <f t="shared" ref="AL3201:AM3201" si="2764">AL2674</f>
        <v>0</v>
      </c>
      <c r="AM3201" s="22">
        <f t="shared" si="2764"/>
        <v>0</v>
      </c>
    </row>
    <row r="3202" spans="38:39" x14ac:dyDescent="0.35">
      <c r="AL3202" s="22">
        <f t="shared" ref="AL3202:AM3202" si="2765">AL2675</f>
        <v>0</v>
      </c>
      <c r="AM3202" s="22">
        <f t="shared" si="2765"/>
        <v>0</v>
      </c>
    </row>
    <row r="3203" spans="38:39" x14ac:dyDescent="0.35">
      <c r="AL3203" s="22">
        <f t="shared" ref="AL3203:AM3203" si="2766">AL2676</f>
        <v>0</v>
      </c>
      <c r="AM3203" s="22">
        <f t="shared" si="2766"/>
        <v>0</v>
      </c>
    </row>
    <row r="3204" spans="38:39" x14ac:dyDescent="0.35">
      <c r="AL3204" s="22">
        <f t="shared" ref="AL3204:AM3204" si="2767">AL2677</f>
        <v>0</v>
      </c>
      <c r="AM3204" s="22">
        <f t="shared" si="2767"/>
        <v>0</v>
      </c>
    </row>
    <row r="3205" spans="38:39" x14ac:dyDescent="0.35">
      <c r="AL3205" s="22">
        <f t="shared" ref="AL3205:AM3205" si="2768">AL2678</f>
        <v>4.9292319127161566</v>
      </c>
      <c r="AM3205" s="22">
        <f t="shared" si="2768"/>
        <v>11.812585011426592</v>
      </c>
    </row>
    <row r="3206" spans="38:39" x14ac:dyDescent="0.35">
      <c r="AL3206" s="22">
        <f t="shared" ref="AL3206:AM3206" si="2769">AL2679</f>
        <v>5.7775727724601982</v>
      </c>
      <c r="AM3206" s="22">
        <f t="shared" si="2769"/>
        <v>15.138841913748495</v>
      </c>
    </row>
    <row r="3207" spans="38:39" x14ac:dyDescent="0.35">
      <c r="AL3207" s="22">
        <f t="shared" ref="AL3207:AM3207" si="2770">AL2680</f>
        <v>6.9172231735708634</v>
      </c>
      <c r="AM3207" s="22">
        <f t="shared" si="2770"/>
        <v>18.884703123434143</v>
      </c>
    </row>
    <row r="3208" spans="38:39" x14ac:dyDescent="0.35">
      <c r="AL3208" s="22">
        <f t="shared" ref="AL3208:AM3208" si="2771">AL2681</f>
        <v>8.3094759720619287</v>
      </c>
      <c r="AM3208" s="22">
        <f t="shared" si="2771"/>
        <v>23.113723395355869</v>
      </c>
    </row>
    <row r="3209" spans="38:39" x14ac:dyDescent="0.35">
      <c r="AL3209" s="22">
        <f t="shared" ref="AL3209:AM3209" si="2772">AL2682</f>
        <v>9.7668615714389055</v>
      </c>
      <c r="AM3209" s="22">
        <f t="shared" si="2772"/>
        <v>26.775178744203949</v>
      </c>
    </row>
    <row r="3210" spans="38:39" x14ac:dyDescent="0.35">
      <c r="AL3210" s="22">
        <f t="shared" ref="AL3210:AM3210" si="2773">AL2683</f>
        <v>11.769928409961686</v>
      </c>
      <c r="AM3210" s="22">
        <f t="shared" si="2773"/>
        <v>32.003081905217329</v>
      </c>
    </row>
    <row r="3211" spans="38:39" x14ac:dyDescent="0.35">
      <c r="AL3211" s="22">
        <f t="shared" ref="AL3211:AM3211" si="2774">AL2684</f>
        <v>13.601004390113502</v>
      </c>
      <c r="AM3211" s="22">
        <f t="shared" si="2774"/>
        <v>37.546923135995677</v>
      </c>
    </row>
    <row r="3212" spans="38:39" x14ac:dyDescent="0.35">
      <c r="AL3212" s="22">
        <f t="shared" ref="AL3212:AM3212" si="2775">AL2685</f>
        <v>15.850766669895723</v>
      </c>
      <c r="AM3212" s="22">
        <f t="shared" si="2775"/>
        <v>41.967326531382334</v>
      </c>
    </row>
    <row r="3213" spans="38:39" x14ac:dyDescent="0.35">
      <c r="AL3213" s="22">
        <f t="shared" ref="AL3213:AM3213" si="2776">AL2686</f>
        <v>18.341240837503204</v>
      </c>
      <c r="AM3213" s="22">
        <f t="shared" si="2776"/>
        <v>47.838629482346924</v>
      </c>
    </row>
    <row r="3214" spans="38:39" x14ac:dyDescent="0.35">
      <c r="AL3214" s="22">
        <f t="shared" ref="AL3214:AM3214" si="2777">AL2687</f>
        <v>21.16909608480891</v>
      </c>
      <c r="AM3214" s="22">
        <f t="shared" si="2777"/>
        <v>53.594787455128149</v>
      </c>
    </row>
    <row r="3215" spans="38:39" x14ac:dyDescent="0.35">
      <c r="AL3215" s="22">
        <f t="shared" ref="AL3215:AM3215" si="2778">AL2688</f>
        <v>24.058511573587879</v>
      </c>
      <c r="AM3215" s="22">
        <f t="shared" si="2778"/>
        <v>58.447026758397307</v>
      </c>
    </row>
    <row r="3216" spans="38:39" x14ac:dyDescent="0.35">
      <c r="AL3216" s="22">
        <f t="shared" ref="AL3216:AM3216" si="2779">AL2689</f>
        <v>27.840222644230096</v>
      </c>
      <c r="AM3216" s="22">
        <f t="shared" si="2779"/>
        <v>58.802996909904863</v>
      </c>
    </row>
    <row r="3217" spans="38:39" x14ac:dyDescent="0.35">
      <c r="AL3217" s="22">
        <f t="shared" ref="AL3217:AM3217" si="2780">AL2690</f>
        <v>31.354610761404771</v>
      </c>
      <c r="AM3217" s="22">
        <f t="shared" si="2780"/>
        <v>58.575864766299077</v>
      </c>
    </row>
    <row r="3218" spans="38:39" x14ac:dyDescent="0.35">
      <c r="AL3218" s="22">
        <f t="shared" ref="AL3218:AM3218" si="2781">AL2691</f>
        <v>36.42198413972789</v>
      </c>
      <c r="AM3218" s="22">
        <f t="shared" si="2781"/>
        <v>57.939187151154961</v>
      </c>
    </row>
    <row r="3219" spans="38:39" x14ac:dyDescent="0.35">
      <c r="AL3219" s="22">
        <f t="shared" ref="AL3219:AM3219" si="2782">AL2692</f>
        <v>41.495802224261944</v>
      </c>
      <c r="AM3219" s="22">
        <f t="shared" si="2782"/>
        <v>58.394171689276781</v>
      </c>
    </row>
    <row r="3220" spans="38:39" x14ac:dyDescent="0.35">
      <c r="AL3220" s="22">
        <f t="shared" ref="AL3220:AM3220" si="2783">AL2693</f>
        <v>48.03434678030775</v>
      </c>
      <c r="AM3220" s="22">
        <f t="shared" si="2783"/>
        <v>58.953114131808967</v>
      </c>
    </row>
    <row r="3221" spans="38:39" x14ac:dyDescent="0.35">
      <c r="AL3221" s="22">
        <f t="shared" ref="AL3221:AM3221" si="2784">AL2694</f>
        <v>55.381530931724079</v>
      </c>
      <c r="AM3221" s="22">
        <f t="shared" si="2784"/>
        <v>56.584785993596931</v>
      </c>
    </row>
    <row r="3222" spans="38:39" x14ac:dyDescent="0.35">
      <c r="AL3222" s="22">
        <f t="shared" ref="AL3222:AM3222" si="2785">AL2695</f>
        <v>0</v>
      </c>
      <c r="AM3222" s="22">
        <f t="shared" si="2785"/>
        <v>0</v>
      </c>
    </row>
    <row r="3223" spans="38:39" x14ac:dyDescent="0.35">
      <c r="AL3223" s="22">
        <f t="shared" ref="AL3223:AM3223" si="2786">AL2696</f>
        <v>0</v>
      </c>
      <c r="AM3223" s="22">
        <f t="shared" si="2786"/>
        <v>0</v>
      </c>
    </row>
    <row r="3224" spans="38:39" x14ac:dyDescent="0.35">
      <c r="AL3224" s="22">
        <f t="shared" ref="AL3224:AM3224" si="2787">AL2697</f>
        <v>0</v>
      </c>
      <c r="AM3224" s="22">
        <f t="shared" si="2787"/>
        <v>0</v>
      </c>
    </row>
    <row r="3225" spans="38:39" x14ac:dyDescent="0.35">
      <c r="AL3225" s="22">
        <f t="shared" ref="AL3225:AM3225" si="2788">AL2698</f>
        <v>0</v>
      </c>
      <c r="AM3225" s="22">
        <f t="shared" si="2788"/>
        <v>0</v>
      </c>
    </row>
    <row r="3226" spans="38:39" x14ac:dyDescent="0.35">
      <c r="AL3226" s="22">
        <f t="shared" ref="AL3226:AM3226" si="2789">AL2699</f>
        <v>0</v>
      </c>
      <c r="AM3226" s="22">
        <f t="shared" si="2789"/>
        <v>0</v>
      </c>
    </row>
    <row r="3227" spans="38:39" x14ac:dyDescent="0.35">
      <c r="AL3227" s="22">
        <f t="shared" ref="AL3227:AM3227" si="2790">AL2700</f>
        <v>0</v>
      </c>
      <c r="AM3227" s="22">
        <f t="shared" si="2790"/>
        <v>0</v>
      </c>
    </row>
    <row r="3228" spans="38:39" x14ac:dyDescent="0.35">
      <c r="AL3228" s="22">
        <f t="shared" ref="AL3228:AM3228" si="2791">AL2701</f>
        <v>0</v>
      </c>
      <c r="AM3228" s="22">
        <f t="shared" si="2791"/>
        <v>0</v>
      </c>
    </row>
    <row r="3229" spans="38:39" x14ac:dyDescent="0.35">
      <c r="AL3229" s="22">
        <f t="shared" ref="AL3229:AM3229" si="2792">AL2702</f>
        <v>0</v>
      </c>
      <c r="AM3229" s="22">
        <f t="shared" si="2792"/>
        <v>0</v>
      </c>
    </row>
    <row r="3230" spans="38:39" x14ac:dyDescent="0.35">
      <c r="AL3230" s="22">
        <f t="shared" ref="AL3230:AM3230" si="2793">AL2703</f>
        <v>0</v>
      </c>
      <c r="AM3230" s="22">
        <f t="shared" si="2793"/>
        <v>0</v>
      </c>
    </row>
    <row r="3231" spans="38:39" x14ac:dyDescent="0.35">
      <c r="AL3231" s="22">
        <f t="shared" ref="AL3231:AM3231" si="2794">AL2704</f>
        <v>0</v>
      </c>
      <c r="AM3231" s="22">
        <f t="shared" si="2794"/>
        <v>0</v>
      </c>
    </row>
    <row r="3232" spans="38:39" x14ac:dyDescent="0.35">
      <c r="AL3232" s="22">
        <f t="shared" ref="AL3232:AM3232" si="2795">AL2705</f>
        <v>0</v>
      </c>
      <c r="AM3232" s="22">
        <f t="shared" si="2795"/>
        <v>0</v>
      </c>
    </row>
    <row r="3233" spans="38:39" x14ac:dyDescent="0.35">
      <c r="AL3233" s="22">
        <f t="shared" ref="AL3233:AM3233" si="2796">AL2706</f>
        <v>0</v>
      </c>
      <c r="AM3233" s="22">
        <f t="shared" si="2796"/>
        <v>0</v>
      </c>
    </row>
    <row r="3234" spans="38:39" x14ac:dyDescent="0.35">
      <c r="AL3234" s="22">
        <f t="shared" ref="AL3234:AM3234" si="2797">AL2707</f>
        <v>0</v>
      </c>
      <c r="AM3234" s="22">
        <f t="shared" si="2797"/>
        <v>0</v>
      </c>
    </row>
    <row r="3235" spans="38:39" x14ac:dyDescent="0.35">
      <c r="AL3235" s="22">
        <f t="shared" ref="AL3235:AM3235" si="2798">AL2708</f>
        <v>0</v>
      </c>
      <c r="AM3235" s="22">
        <f t="shared" si="2798"/>
        <v>0</v>
      </c>
    </row>
    <row r="3236" spans="38:39" x14ac:dyDescent="0.35">
      <c r="AL3236" s="22">
        <f t="shared" ref="AL3236:AM3236" si="2799">AL2709</f>
        <v>0</v>
      </c>
      <c r="AM3236" s="22">
        <f t="shared" si="2799"/>
        <v>0</v>
      </c>
    </row>
    <row r="3237" spans="38:39" x14ac:dyDescent="0.35">
      <c r="AL3237" s="22">
        <f t="shared" ref="AL3237:AM3237" si="2800">AL2710</f>
        <v>5.4537787098575237</v>
      </c>
      <c r="AM3237" s="22">
        <f t="shared" si="2800"/>
        <v>12.3990722947504</v>
      </c>
    </row>
    <row r="3238" spans="38:39" x14ac:dyDescent="0.35">
      <c r="AL3238" s="22">
        <f t="shared" ref="AL3238:AM3238" si="2801">AL2711</f>
        <v>5.9439350707548098</v>
      </c>
      <c r="AM3238" s="22">
        <f t="shared" si="2801"/>
        <v>15.640275010131774</v>
      </c>
    </row>
    <row r="3239" spans="38:39" x14ac:dyDescent="0.35">
      <c r="AL3239" s="22">
        <f t="shared" ref="AL3239:AM3239" si="2802">AL2712</f>
        <v>7.3298341374103844</v>
      </c>
      <c r="AM3239" s="22">
        <f t="shared" si="2802"/>
        <v>19.544468238815568</v>
      </c>
    </row>
    <row r="3240" spans="38:39" x14ac:dyDescent="0.35">
      <c r="AL3240" s="22">
        <f t="shared" ref="AL3240:AM3240" si="2803">AL2713</f>
        <v>8.5649143488716106</v>
      </c>
      <c r="AM3240" s="22">
        <f t="shared" si="2803"/>
        <v>23.976851291274816</v>
      </c>
    </row>
    <row r="3241" spans="38:39" x14ac:dyDescent="0.35">
      <c r="AL3241" s="22">
        <f t="shared" ref="AL3241:AM3241" si="2804">AL2714</f>
        <v>9.9930388336512177</v>
      </c>
      <c r="AM3241" s="22">
        <f t="shared" si="2804"/>
        <v>27.806465119043391</v>
      </c>
    </row>
    <row r="3242" spans="38:39" x14ac:dyDescent="0.35">
      <c r="AL3242" s="22">
        <f t="shared" ref="AL3242:AM3242" si="2805">AL2715</f>
        <v>12.139084688878309</v>
      </c>
      <c r="AM3242" s="22">
        <f t="shared" si="2805"/>
        <v>33.229919842117084</v>
      </c>
    </row>
    <row r="3243" spans="38:39" x14ac:dyDescent="0.35">
      <c r="AL3243" s="22">
        <f t="shared" ref="AL3243:AM3243" si="2806">AL2716</f>
        <v>14.030383926279466</v>
      </c>
      <c r="AM3243" s="22">
        <f t="shared" si="2806"/>
        <v>39.101943017042025</v>
      </c>
    </row>
    <row r="3244" spans="38:39" x14ac:dyDescent="0.35">
      <c r="AL3244" s="22">
        <f t="shared" ref="AL3244:AM3244" si="2807">AL2717</f>
        <v>16.412139514221014</v>
      </c>
      <c r="AM3244" s="22">
        <f t="shared" si="2807"/>
        <v>45.507905408802237</v>
      </c>
    </row>
    <row r="3245" spans="38:39" x14ac:dyDescent="0.35">
      <c r="AL3245" s="22">
        <f t="shared" ref="AL3245:AM3245" si="2808">AL2718</f>
        <v>19.031976898066837</v>
      </c>
      <c r="AM3245" s="22">
        <f t="shared" si="2808"/>
        <v>50.16237967608604</v>
      </c>
    </row>
    <row r="3246" spans="38:39" x14ac:dyDescent="0.35">
      <c r="AL3246" s="22">
        <f t="shared" ref="AL3246:AM3246" si="2809">AL2719</f>
        <v>21.853824108284027</v>
      </c>
      <c r="AM3246" s="22">
        <f t="shared" si="2809"/>
        <v>56.785549208964987</v>
      </c>
    </row>
    <row r="3247" spans="38:39" x14ac:dyDescent="0.35">
      <c r="AL3247" s="22">
        <f t="shared" ref="AL3247:AM3247" si="2810">AL2720</f>
        <v>24.927195771968989</v>
      </c>
      <c r="AM3247" s="22">
        <f t="shared" si="2810"/>
        <v>62.991910646766605</v>
      </c>
    </row>
    <row r="3248" spans="38:39" x14ac:dyDescent="0.35">
      <c r="AL3248" s="22">
        <f t="shared" ref="AL3248:AM3248" si="2811">AL2721</f>
        <v>28.620566136208577</v>
      </c>
      <c r="AM3248" s="22">
        <f t="shared" si="2811"/>
        <v>65.670239994482671</v>
      </c>
    </row>
    <row r="3249" spans="38:39" x14ac:dyDescent="0.35">
      <c r="AL3249" s="22">
        <f t="shared" ref="AL3249:AM3249" si="2812">AL2722</f>
        <v>32.308515629793121</v>
      </c>
      <c r="AM3249" s="22">
        <f t="shared" si="2812"/>
        <v>65.940459992493288</v>
      </c>
    </row>
    <row r="3250" spans="38:39" x14ac:dyDescent="0.35">
      <c r="AL3250" s="22">
        <f t="shared" ref="AL3250:AM3250" si="2813">AL2723</f>
        <v>36.61259498776856</v>
      </c>
      <c r="AM3250" s="22">
        <f t="shared" si="2813"/>
        <v>65.801639284361315</v>
      </c>
    </row>
    <row r="3251" spans="38:39" x14ac:dyDescent="0.35">
      <c r="AL3251" s="22">
        <f t="shared" ref="AL3251:AM3251" si="2814">AL2724</f>
        <v>42.402838957083723</v>
      </c>
      <c r="AM3251" s="22">
        <f t="shared" si="2814"/>
        <v>65.639008564543232</v>
      </c>
    </row>
    <row r="3252" spans="38:39" x14ac:dyDescent="0.35">
      <c r="AL3252" s="22">
        <f t="shared" ref="AL3252:AM3252" si="2815">AL2725</f>
        <v>47.987513794024018</v>
      </c>
      <c r="AM3252" s="22">
        <f t="shared" si="2815"/>
        <v>66.109763517547535</v>
      </c>
    </row>
    <row r="3253" spans="38:39" x14ac:dyDescent="0.35">
      <c r="AL3253" s="22">
        <f t="shared" ref="AL3253:AM3253" si="2816">AL2726</f>
        <v>55.868509136199613</v>
      </c>
      <c r="AM3253" s="22">
        <f t="shared" si="2816"/>
        <v>66.099312674708344</v>
      </c>
    </row>
    <row r="3254" spans="38:39" x14ac:dyDescent="0.35">
      <c r="AL3254" s="22">
        <f t="shared" ref="AL3254:AM3254" si="2817">AL2727</f>
        <v>63.138733124264824</v>
      </c>
      <c r="AM3254" s="22">
        <f t="shared" si="2817"/>
        <v>63.960215753847713</v>
      </c>
    </row>
    <row r="3255" spans="38:39" x14ac:dyDescent="0.35">
      <c r="AL3255" s="22">
        <f t="shared" ref="AL3255:AM3255" si="2818">AL2728</f>
        <v>0</v>
      </c>
      <c r="AM3255" s="22">
        <f t="shared" si="2818"/>
        <v>0</v>
      </c>
    </row>
    <row r="3256" spans="38:39" x14ac:dyDescent="0.35">
      <c r="AL3256" s="22">
        <f t="shared" ref="AL3256:AM3256" si="2819">AL2729</f>
        <v>0</v>
      </c>
      <c r="AM3256" s="22">
        <f t="shared" si="2819"/>
        <v>0</v>
      </c>
    </row>
    <row r="3257" spans="38:39" x14ac:dyDescent="0.35">
      <c r="AL3257" s="22">
        <f t="shared" ref="AL3257:AM3257" si="2820">AL2730</f>
        <v>0</v>
      </c>
      <c r="AM3257" s="22">
        <f t="shared" si="2820"/>
        <v>0</v>
      </c>
    </row>
    <row r="3258" spans="38:39" x14ac:dyDescent="0.35">
      <c r="AL3258" s="22">
        <f t="shared" ref="AL3258:AM3258" si="2821">AL2731</f>
        <v>0</v>
      </c>
      <c r="AM3258" s="22">
        <f t="shared" si="2821"/>
        <v>0</v>
      </c>
    </row>
    <row r="3259" spans="38:39" x14ac:dyDescent="0.35">
      <c r="AL3259" s="22">
        <f t="shared" ref="AL3259:AM3259" si="2822">AL2732</f>
        <v>0</v>
      </c>
      <c r="AM3259" s="22">
        <f t="shared" si="2822"/>
        <v>0</v>
      </c>
    </row>
    <row r="3260" spans="38:39" x14ac:dyDescent="0.35">
      <c r="AL3260" s="22">
        <f t="shared" ref="AL3260:AM3260" si="2823">AL2733</f>
        <v>0</v>
      </c>
      <c r="AM3260" s="22">
        <f t="shared" si="2823"/>
        <v>0</v>
      </c>
    </row>
    <row r="3261" spans="38:39" x14ac:dyDescent="0.35">
      <c r="AL3261" s="22">
        <f t="shared" ref="AL3261:AM3261" si="2824">AL2734</f>
        <v>0</v>
      </c>
      <c r="AM3261" s="22">
        <f t="shared" si="2824"/>
        <v>0</v>
      </c>
    </row>
    <row r="3262" spans="38:39" x14ac:dyDescent="0.35">
      <c r="AL3262" s="22">
        <f t="shared" ref="AL3262:AM3262" si="2825">AL2735</f>
        <v>0</v>
      </c>
      <c r="AM3262" s="22">
        <f t="shared" si="2825"/>
        <v>0</v>
      </c>
    </row>
    <row r="3263" spans="38:39" x14ac:dyDescent="0.35">
      <c r="AL3263" s="22">
        <f t="shared" ref="AL3263:AM3263" si="2826">AL2736</f>
        <v>0</v>
      </c>
      <c r="AM3263" s="22">
        <f t="shared" si="2826"/>
        <v>0</v>
      </c>
    </row>
    <row r="3264" spans="38:39" x14ac:dyDescent="0.35">
      <c r="AL3264" s="22">
        <f t="shared" ref="AL3264:AM3264" si="2827">AL2737</f>
        <v>0</v>
      </c>
      <c r="AM3264" s="22">
        <f t="shared" si="2827"/>
        <v>0</v>
      </c>
    </row>
    <row r="3265" spans="38:39" x14ac:dyDescent="0.35">
      <c r="AL3265" s="22">
        <f t="shared" ref="AL3265:AM3265" si="2828">AL2738</f>
        <v>0</v>
      </c>
      <c r="AM3265" s="22">
        <f t="shared" si="2828"/>
        <v>0</v>
      </c>
    </row>
    <row r="3266" spans="38:39" x14ac:dyDescent="0.35">
      <c r="AL3266" s="22">
        <f t="shared" ref="AL3266:AM3266" si="2829">AL2739</f>
        <v>0</v>
      </c>
      <c r="AM3266" s="22">
        <f t="shared" si="2829"/>
        <v>0</v>
      </c>
    </row>
    <row r="3267" spans="38:39" x14ac:dyDescent="0.35">
      <c r="AL3267" s="22">
        <f t="shared" ref="AL3267:AM3267" si="2830">AL2740</f>
        <v>0</v>
      </c>
      <c r="AM3267" s="22">
        <f t="shared" si="2830"/>
        <v>0</v>
      </c>
    </row>
    <row r="3268" spans="38:39" x14ac:dyDescent="0.35">
      <c r="AL3268" s="22">
        <f t="shared" ref="AL3268:AM3268" si="2831">AL2741</f>
        <v>0</v>
      </c>
      <c r="AM3268" s="22">
        <f t="shared" si="2831"/>
        <v>0</v>
      </c>
    </row>
    <row r="3269" spans="38:39" x14ac:dyDescent="0.35">
      <c r="AL3269" s="22">
        <f t="shared" ref="AL3269:AM3269" si="2832">AL2742</f>
        <v>5.8776435400652343</v>
      </c>
      <c r="AM3269" s="22">
        <f t="shared" si="2832"/>
        <v>10.370886985834497</v>
      </c>
    </row>
    <row r="3270" spans="38:39" x14ac:dyDescent="0.35">
      <c r="AL3270" s="22">
        <f t="shared" ref="AL3270:AM3270" si="2833">AL2743</f>
        <v>5.9672276145902776</v>
      </c>
      <c r="AM3270" s="22">
        <f t="shared" si="2833"/>
        <v>16.091401058918475</v>
      </c>
    </row>
    <row r="3271" spans="38:39" x14ac:dyDescent="0.35">
      <c r="AL3271" s="22">
        <f t="shared" ref="AL3271:AM3271" si="2834">AL2744</f>
        <v>7.3549237509584708</v>
      </c>
      <c r="AM3271" s="22">
        <f t="shared" si="2834"/>
        <v>20.187279982282785</v>
      </c>
    </row>
    <row r="3272" spans="38:39" x14ac:dyDescent="0.35">
      <c r="AL3272" s="22">
        <f t="shared" ref="AL3272:AM3272" si="2835">AL2745</f>
        <v>8.92224107660636</v>
      </c>
      <c r="AM3272" s="22">
        <f t="shared" si="2835"/>
        <v>24.829343153156852</v>
      </c>
    </row>
    <row r="3273" spans="38:39" x14ac:dyDescent="0.35">
      <c r="AL3273" s="22">
        <f t="shared" ref="AL3273:AM3273" si="2836">AL2746</f>
        <v>10.532148794649848</v>
      </c>
      <c r="AM3273" s="22">
        <f t="shared" si="2836"/>
        <v>29.365587950062295</v>
      </c>
    </row>
    <row r="3274" spans="38:39" x14ac:dyDescent="0.35">
      <c r="AL3274" s="22">
        <f t="shared" ref="AL3274:AM3274" si="2837">AL2747</f>
        <v>12.310202519417693</v>
      </c>
      <c r="AM3274" s="22">
        <f t="shared" si="2837"/>
        <v>34.41494981316778</v>
      </c>
    </row>
    <row r="3275" spans="38:39" x14ac:dyDescent="0.35">
      <c r="AL3275" s="22">
        <f t="shared" ref="AL3275:AM3275" si="2838">AL2748</f>
        <v>14.755802151542218</v>
      </c>
      <c r="AM3275" s="22">
        <f t="shared" si="2838"/>
        <v>40.719121932296936</v>
      </c>
    </row>
    <row r="3276" spans="38:39" x14ac:dyDescent="0.35">
      <c r="AL3276" s="22">
        <f t="shared" ref="AL3276:AM3276" si="2839">AL2749</f>
        <v>16.997806876125516</v>
      </c>
      <c r="AM3276" s="22">
        <f t="shared" si="2839"/>
        <v>47.351815178497432</v>
      </c>
    </row>
    <row r="3277" spans="38:39" x14ac:dyDescent="0.35">
      <c r="AL3277" s="22">
        <f t="shared" ref="AL3277:AM3277" si="2840">AL2750</f>
        <v>19.67736868594989</v>
      </c>
      <c r="AM3277" s="22">
        <f t="shared" si="2840"/>
        <v>52.656621820451853</v>
      </c>
    </row>
    <row r="3278" spans="38:39" x14ac:dyDescent="0.35">
      <c r="AL3278" s="22">
        <f t="shared" ref="AL3278:AM3278" si="2841">AL2751</f>
        <v>22.530782987438492</v>
      </c>
      <c r="AM3278" s="22">
        <f t="shared" si="2841"/>
        <v>59.465625733939589</v>
      </c>
    </row>
    <row r="3279" spans="38:39" x14ac:dyDescent="0.35">
      <c r="AL3279" s="22">
        <f t="shared" ref="AL3279:AM3279" si="2842">AL2752</f>
        <v>25.75662649074809</v>
      </c>
      <c r="AM3279" s="22">
        <f t="shared" si="2842"/>
        <v>66.423598360760735</v>
      </c>
    </row>
    <row r="3280" spans="38:39" x14ac:dyDescent="0.35">
      <c r="AL3280" s="22">
        <f t="shared" ref="AL3280:AM3280" si="2843">AL2753</f>
        <v>29.175846165014207</v>
      </c>
      <c r="AM3280" s="22">
        <f t="shared" si="2843"/>
        <v>73.333282753843449</v>
      </c>
    </row>
    <row r="3281" spans="38:39" x14ac:dyDescent="0.35">
      <c r="AL3281" s="22">
        <f t="shared" ref="AL3281:AM3281" si="2844">AL2754</f>
        <v>33.42503103113927</v>
      </c>
      <c r="AM3281" s="22">
        <f t="shared" si="2844"/>
        <v>73.713690861232408</v>
      </c>
    </row>
    <row r="3282" spans="38:39" x14ac:dyDescent="0.35">
      <c r="AL3282" s="22">
        <f t="shared" ref="AL3282:AM3282" si="2845">AL2755</f>
        <v>37.452261251571407</v>
      </c>
      <c r="AM3282" s="22">
        <f t="shared" si="2845"/>
        <v>73.353648094380361</v>
      </c>
    </row>
    <row r="3283" spans="38:39" x14ac:dyDescent="0.35">
      <c r="AL3283" s="22">
        <f t="shared" ref="AL3283:AM3283" si="2846">AL2756</f>
        <v>42.914211219386473</v>
      </c>
      <c r="AM3283" s="22">
        <f t="shared" si="2846"/>
        <v>73.386555546266194</v>
      </c>
    </row>
    <row r="3284" spans="38:39" x14ac:dyDescent="0.35">
      <c r="AL3284" s="22">
        <f t="shared" ref="AL3284:AM3284" si="2847">AL2757</f>
        <v>49.010754092302108</v>
      </c>
      <c r="AM3284" s="22">
        <f t="shared" si="2847"/>
        <v>74.048604412156863</v>
      </c>
    </row>
    <row r="3285" spans="38:39" x14ac:dyDescent="0.35">
      <c r="AL3285" s="22">
        <f t="shared" ref="AL3285:AM3285" si="2848">AL2758</f>
        <v>55.12638987444209</v>
      </c>
      <c r="AM3285" s="22">
        <f t="shared" si="2848"/>
        <v>74.517819693060773</v>
      </c>
    </row>
    <row r="3286" spans="38:39" x14ac:dyDescent="0.35">
      <c r="AL3286" s="22">
        <f t="shared" ref="AL3286:AM3286" si="2849">AL2759</f>
        <v>64.482188110808337</v>
      </c>
      <c r="AM3286" s="22">
        <f t="shared" si="2849"/>
        <v>74.527552883949312</v>
      </c>
    </row>
    <row r="3287" spans="38:39" x14ac:dyDescent="0.35">
      <c r="AL3287" s="22">
        <f t="shared" ref="AL3287:AM3287" si="2850">AL2760</f>
        <v>71.772340903861746</v>
      </c>
      <c r="AM3287" s="22">
        <f t="shared" si="2850"/>
        <v>70.77738746213015</v>
      </c>
    </row>
    <row r="3288" spans="38:39" x14ac:dyDescent="0.35">
      <c r="AL3288" s="22">
        <f t="shared" ref="AL3288:AM3288" si="2851">AL2761</f>
        <v>0</v>
      </c>
      <c r="AM3288" s="22">
        <f t="shared" si="2851"/>
        <v>0</v>
      </c>
    </row>
    <row r="3289" spans="38:39" x14ac:dyDescent="0.35">
      <c r="AL3289" s="22">
        <f t="shared" ref="AL3289:AM3289" si="2852">AL2762</f>
        <v>0</v>
      </c>
      <c r="AM3289" s="22">
        <f t="shared" si="2852"/>
        <v>0</v>
      </c>
    </row>
    <row r="3290" spans="38:39" x14ac:dyDescent="0.35">
      <c r="AL3290" s="22">
        <f t="shared" ref="AL3290:AM3290" si="2853">AL2763</f>
        <v>0</v>
      </c>
      <c r="AM3290" s="22">
        <f t="shared" si="2853"/>
        <v>0</v>
      </c>
    </row>
    <row r="3291" spans="38:39" x14ac:dyDescent="0.35">
      <c r="AL3291" s="22">
        <f t="shared" ref="AL3291:AM3291" si="2854">AL2764</f>
        <v>0</v>
      </c>
      <c r="AM3291" s="22">
        <f t="shared" si="2854"/>
        <v>0</v>
      </c>
    </row>
    <row r="3292" spans="38:39" x14ac:dyDescent="0.35">
      <c r="AL3292" s="22">
        <f t="shared" ref="AL3292:AM3292" si="2855">AL2765</f>
        <v>0</v>
      </c>
      <c r="AM3292" s="22">
        <f t="shared" si="2855"/>
        <v>0</v>
      </c>
    </row>
    <row r="3293" spans="38:39" x14ac:dyDescent="0.35">
      <c r="AL3293" s="22">
        <f t="shared" ref="AL3293:AM3293" si="2856">AL2766</f>
        <v>0</v>
      </c>
      <c r="AM3293" s="22">
        <f t="shared" si="2856"/>
        <v>0</v>
      </c>
    </row>
    <row r="3294" spans="38:39" x14ac:dyDescent="0.35">
      <c r="AL3294" s="22">
        <f t="shared" ref="AL3294:AM3294" si="2857">AL2767</f>
        <v>0</v>
      </c>
      <c r="AM3294" s="22">
        <f t="shared" si="2857"/>
        <v>0</v>
      </c>
    </row>
    <row r="3295" spans="38:39" x14ac:dyDescent="0.35">
      <c r="AL3295" s="22">
        <f t="shared" ref="AL3295:AM3295" si="2858">AL2768</f>
        <v>0</v>
      </c>
      <c r="AM3295" s="22">
        <f t="shared" si="2858"/>
        <v>0</v>
      </c>
    </row>
    <row r="3296" spans="38:39" x14ac:dyDescent="0.35">
      <c r="AL3296" s="22">
        <f t="shared" ref="AL3296:AM3296" si="2859">AL2769</f>
        <v>0</v>
      </c>
      <c r="AM3296" s="22">
        <f t="shared" si="2859"/>
        <v>0</v>
      </c>
    </row>
    <row r="3297" spans="38:39" x14ac:dyDescent="0.35">
      <c r="AL3297" s="22">
        <f t="shared" ref="AL3297:AM3297" si="2860">AL2770</f>
        <v>0</v>
      </c>
      <c r="AM3297" s="22">
        <f t="shared" si="2860"/>
        <v>0</v>
      </c>
    </row>
    <row r="3298" spans="38:39" x14ac:dyDescent="0.35">
      <c r="AL3298" s="22">
        <f t="shared" ref="AL3298:AM3298" si="2861">AL2771</f>
        <v>0</v>
      </c>
      <c r="AM3298" s="22">
        <f t="shared" si="2861"/>
        <v>0</v>
      </c>
    </row>
    <row r="3299" spans="38:39" x14ac:dyDescent="0.35">
      <c r="AL3299" s="22">
        <f t="shared" ref="AL3299:AM3299" si="2862">AL2772</f>
        <v>0</v>
      </c>
      <c r="AM3299" s="22">
        <f t="shared" si="2862"/>
        <v>0</v>
      </c>
    </row>
    <row r="3300" spans="38:39" x14ac:dyDescent="0.35">
      <c r="AL3300" s="22">
        <f t="shared" ref="AL3300:AM3300" si="2863">AL2773</f>
        <v>0</v>
      </c>
      <c r="AM3300" s="22">
        <f t="shared" si="2863"/>
        <v>0</v>
      </c>
    </row>
    <row r="3301" spans="38:39" x14ac:dyDescent="0.35">
      <c r="AL3301" s="22">
        <f t="shared" ref="AL3301:AM3301" si="2864">AL2774</f>
        <v>0</v>
      </c>
      <c r="AM3301" s="22">
        <f t="shared" si="2864"/>
        <v>0</v>
      </c>
    </row>
    <row r="3302" spans="38:39" x14ac:dyDescent="0.35">
      <c r="AL3302" s="22">
        <f t="shared" ref="AL3302:AM3302" si="2865">AL2775</f>
        <v>6.4530135670045397</v>
      </c>
      <c r="AM3302" s="22">
        <f t="shared" si="2865"/>
        <v>16.460116673716655</v>
      </c>
    </row>
    <row r="3303" spans="38:39" x14ac:dyDescent="0.35">
      <c r="AL3303" s="22">
        <f t="shared" ref="AL3303:AM3303" si="2866">AL2776</f>
        <v>7.6696419817100292</v>
      </c>
      <c r="AM3303" s="22">
        <f t="shared" si="2866"/>
        <v>20.81778637586882</v>
      </c>
    </row>
    <row r="3304" spans="38:39" x14ac:dyDescent="0.35">
      <c r="AL3304" s="22">
        <f t="shared" ref="AL3304:AM3304" si="2867">AL2777</f>
        <v>9.2176379804980026</v>
      </c>
      <c r="AM3304" s="22">
        <f t="shared" si="2867"/>
        <v>25.667369619867372</v>
      </c>
    </row>
    <row r="3305" spans="38:39" x14ac:dyDescent="0.35">
      <c r="AL3305" s="22">
        <f t="shared" ref="AL3305:AM3305" si="2868">AL2778</f>
        <v>10.728578451153814</v>
      </c>
      <c r="AM3305" s="22">
        <f t="shared" si="2868"/>
        <v>31.091048831123011</v>
      </c>
    </row>
    <row r="3306" spans="38:39" x14ac:dyDescent="0.35">
      <c r="AL3306" s="22">
        <f t="shared" ref="AL3306:AM3306" si="2869">AL2779</f>
        <v>12.814039085061866</v>
      </c>
      <c r="AM3306" s="22">
        <f t="shared" si="2869"/>
        <v>35.64492789213714</v>
      </c>
    </row>
    <row r="3307" spans="38:39" x14ac:dyDescent="0.35">
      <c r="AL3307" s="22">
        <f t="shared" ref="AL3307:AM3307" si="2870">AL2780</f>
        <v>15.156862797867348</v>
      </c>
      <c r="AM3307" s="22">
        <f t="shared" si="2870"/>
        <v>42.182056037975059</v>
      </c>
    </row>
    <row r="3308" spans="38:39" x14ac:dyDescent="0.35">
      <c r="AL3308" s="22">
        <f t="shared" ref="AL3308:AM3308" si="2871">AL2781</f>
        <v>17.525472359563029</v>
      </c>
      <c r="AM3308" s="22">
        <f t="shared" si="2871"/>
        <v>49.157094551066891</v>
      </c>
    </row>
    <row r="3309" spans="38:39" x14ac:dyDescent="0.35">
      <c r="AL3309" s="22">
        <f t="shared" ref="AL3309:AM3309" si="2872">AL2782</f>
        <v>20.343231919834956</v>
      </c>
      <c r="AM3309" s="22">
        <f t="shared" si="2872"/>
        <v>56.780914465268822</v>
      </c>
    </row>
    <row r="3310" spans="38:39" x14ac:dyDescent="0.35">
      <c r="AL3310" s="22">
        <f t="shared" ref="AL3310:AM3310" si="2873">AL2783</f>
        <v>23.306181295929381</v>
      </c>
      <c r="AM3310" s="22">
        <f t="shared" si="2873"/>
        <v>62.144821581435238</v>
      </c>
    </row>
    <row r="3311" spans="38:39" x14ac:dyDescent="0.35">
      <c r="AL3311" s="22">
        <f t="shared" ref="AL3311:AM3311" si="2874">AL2784</f>
        <v>26.492403515001541</v>
      </c>
      <c r="AM3311" s="22">
        <f t="shared" si="2874"/>
        <v>69.910667415133659</v>
      </c>
    </row>
    <row r="3312" spans="38:39" x14ac:dyDescent="0.35">
      <c r="AL3312" s="22">
        <f t="shared" ref="AL3312:AM3312" si="2875">AL2785</f>
        <v>30.261143170516281</v>
      </c>
      <c r="AM3312" s="22">
        <f t="shared" si="2875"/>
        <v>77.250424397017881</v>
      </c>
    </row>
    <row r="3313" spans="38:39" x14ac:dyDescent="0.35">
      <c r="AL3313" s="22">
        <f t="shared" ref="AL3313:AM3313" si="2876">AL2786</f>
        <v>34.281868499871528</v>
      </c>
      <c r="AM3313" s="22">
        <f t="shared" si="2876"/>
        <v>82.448472532600732</v>
      </c>
    </row>
    <row r="3314" spans="38:39" x14ac:dyDescent="0.35">
      <c r="AL3314" s="22">
        <f t="shared" ref="AL3314:AM3314" si="2877">AL2787</f>
        <v>39.110182557236008</v>
      </c>
      <c r="AM3314" s="22">
        <f t="shared" si="2877"/>
        <v>82.952432501418599</v>
      </c>
    </row>
    <row r="3315" spans="38:39" x14ac:dyDescent="0.35">
      <c r="AL3315" s="22">
        <f t="shared" ref="AL3315:AM3315" si="2878">AL2788</f>
        <v>43.503601526795116</v>
      </c>
      <c r="AM3315" s="22">
        <f t="shared" si="2878"/>
        <v>82.514795652454438</v>
      </c>
    </row>
    <row r="3316" spans="38:39" x14ac:dyDescent="0.35">
      <c r="AL3316" s="22">
        <f t="shared" ref="AL3316:AM3316" si="2879">AL2789</f>
        <v>49.883652849083624</v>
      </c>
      <c r="AM3316" s="22">
        <f t="shared" si="2879"/>
        <v>81.336417592751914</v>
      </c>
    </row>
    <row r="3317" spans="38:39" x14ac:dyDescent="0.35">
      <c r="AL3317" s="22">
        <f t="shared" ref="AL3317:AM3317" si="2880">AL2790</f>
        <v>56.26896108697958</v>
      </c>
      <c r="AM3317" s="22">
        <f t="shared" si="2880"/>
        <v>82.539452620787472</v>
      </c>
    </row>
    <row r="3318" spans="38:39" x14ac:dyDescent="0.35">
      <c r="AL3318" s="22">
        <f t="shared" ref="AL3318:AM3318" si="2881">AL2791</f>
        <v>63.196745991030951</v>
      </c>
      <c r="AM3318" s="22">
        <f t="shared" si="2881"/>
        <v>82.940205651098211</v>
      </c>
    </row>
    <row r="3319" spans="38:39" x14ac:dyDescent="0.35">
      <c r="AL3319" s="22">
        <f t="shared" ref="AL3319:AM3319" si="2882">AL2792</f>
        <v>73.754507275432957</v>
      </c>
      <c r="AM3319" s="22">
        <f t="shared" si="2882"/>
        <v>82.327081518127528</v>
      </c>
    </row>
    <row r="3320" spans="38:39" x14ac:dyDescent="0.35">
      <c r="AL3320" s="22">
        <f t="shared" ref="AL3320:AM3320" si="2883">AL2793</f>
        <v>81.605430697154333</v>
      </c>
      <c r="AM3320" s="22">
        <f t="shared" si="2883"/>
        <v>79.317888473815017</v>
      </c>
    </row>
    <row r="3321" spans="38:39" x14ac:dyDescent="0.35">
      <c r="AL3321" s="22">
        <f t="shared" ref="AL3321:AM3321" si="2884">AL2794</f>
        <v>0</v>
      </c>
      <c r="AM3321" s="22">
        <f t="shared" si="2884"/>
        <v>0</v>
      </c>
    </row>
    <row r="3322" spans="38:39" x14ac:dyDescent="0.35">
      <c r="AL3322" s="22">
        <f t="shared" ref="AL3322:AM3322" si="2885">AL2795</f>
        <v>0</v>
      </c>
      <c r="AM3322" s="22">
        <f t="shared" si="2885"/>
        <v>0</v>
      </c>
    </row>
    <row r="3323" spans="38:39" x14ac:dyDescent="0.35">
      <c r="AL3323" s="22">
        <f t="shared" ref="AL3323:AM3323" si="2886">AL2796</f>
        <v>0</v>
      </c>
      <c r="AM3323" s="22">
        <f t="shared" si="2886"/>
        <v>0</v>
      </c>
    </row>
    <row r="3324" spans="38:39" x14ac:dyDescent="0.35">
      <c r="AL3324" s="22">
        <f t="shared" ref="AL3324:AM3324" si="2887">AL2797</f>
        <v>0</v>
      </c>
      <c r="AM3324" s="22">
        <f t="shared" si="2887"/>
        <v>0</v>
      </c>
    </row>
    <row r="3325" spans="38:39" x14ac:dyDescent="0.35">
      <c r="AL3325" s="22">
        <f t="shared" ref="AL3325:AM3325" si="2888">AL2798</f>
        <v>0</v>
      </c>
      <c r="AM3325" s="22">
        <f t="shared" si="2888"/>
        <v>0</v>
      </c>
    </row>
    <row r="3326" spans="38:39" x14ac:dyDescent="0.35">
      <c r="AL3326" s="22">
        <f t="shared" ref="AL3326:AM3326" si="2889">AL2799</f>
        <v>0</v>
      </c>
      <c r="AM3326" s="22">
        <f t="shared" si="2889"/>
        <v>0</v>
      </c>
    </row>
    <row r="3327" spans="38:39" x14ac:dyDescent="0.35">
      <c r="AL3327" s="22">
        <f t="shared" ref="AL3327:AM3327" si="2890">AL2800</f>
        <v>0</v>
      </c>
      <c r="AM3327" s="22">
        <f t="shared" si="2890"/>
        <v>0</v>
      </c>
    </row>
    <row r="3328" spans="38:39" x14ac:dyDescent="0.35">
      <c r="AL3328" s="22">
        <f t="shared" ref="AL3328:AM3328" si="2891">AL2801</f>
        <v>0</v>
      </c>
      <c r="AM3328" s="22">
        <f t="shared" si="2891"/>
        <v>0</v>
      </c>
    </row>
    <row r="3329" spans="38:39" x14ac:dyDescent="0.35">
      <c r="AL3329" s="22">
        <f t="shared" ref="AL3329:AM3329" si="2892">AL2802</f>
        <v>0</v>
      </c>
      <c r="AM3329" s="22">
        <f t="shared" si="2892"/>
        <v>0</v>
      </c>
    </row>
    <row r="3330" spans="38:39" x14ac:dyDescent="0.35">
      <c r="AL3330" s="22">
        <f t="shared" ref="AL3330:AM3330" si="2893">AL2803</f>
        <v>0</v>
      </c>
      <c r="AM3330" s="22">
        <f t="shared" si="2893"/>
        <v>0</v>
      </c>
    </row>
    <row r="3331" spans="38:39" x14ac:dyDescent="0.35">
      <c r="AL3331" s="22">
        <f t="shared" ref="AL3331:AM3331" si="2894">AL2804</f>
        <v>0</v>
      </c>
      <c r="AM3331" s="22">
        <f t="shared" si="2894"/>
        <v>0</v>
      </c>
    </row>
    <row r="3332" spans="38:39" x14ac:dyDescent="0.35">
      <c r="AL3332" s="22">
        <f t="shared" ref="AL3332:AM3332" si="2895">AL2805</f>
        <v>0</v>
      </c>
      <c r="AM3332" s="22">
        <f t="shared" si="2895"/>
        <v>0</v>
      </c>
    </row>
    <row r="3333" spans="38:39" x14ac:dyDescent="0.35">
      <c r="AL3333" s="22">
        <f t="shared" ref="AL3333:AM3333" si="2896">AL2806</f>
        <v>0</v>
      </c>
      <c r="AM3333" s="22">
        <f t="shared" si="2896"/>
        <v>0</v>
      </c>
    </row>
    <row r="3334" spans="38:39" x14ac:dyDescent="0.35">
      <c r="AL3334" s="22">
        <f t="shared" ref="AL3334:AM3334" si="2897">AL2807</f>
        <v>7.239549118409724</v>
      </c>
      <c r="AM3334" s="22">
        <f t="shared" si="2897"/>
        <v>17.030285959568307</v>
      </c>
    </row>
    <row r="3335" spans="38:39" x14ac:dyDescent="0.35">
      <c r="AL3335" s="22">
        <f t="shared" ref="AL3335:AM3335" si="2898">AL2808</f>
        <v>7.8058814969456858</v>
      </c>
      <c r="AM3335" s="22">
        <f t="shared" si="2898"/>
        <v>21.42538556537032</v>
      </c>
    </row>
    <row r="3336" spans="38:39" x14ac:dyDescent="0.35">
      <c r="AL3336" s="22">
        <f t="shared" ref="AL3336:AM3336" si="2899">AL2809</f>
        <v>9.5792524783588533</v>
      </c>
      <c r="AM3336" s="22">
        <f t="shared" si="2899"/>
        <v>26.452283641357852</v>
      </c>
    </row>
    <row r="3337" spans="38:39" x14ac:dyDescent="0.35">
      <c r="AL3337" s="22">
        <f t="shared" ref="AL3337:AM3337" si="2900">AL2810</f>
        <v>11.383356756037076</v>
      </c>
      <c r="AM3337" s="22">
        <f t="shared" si="2900"/>
        <v>32.098303772672601</v>
      </c>
    </row>
    <row r="3338" spans="38:39" x14ac:dyDescent="0.35">
      <c r="AL3338" s="22">
        <f t="shared" ref="AL3338:AM3338" si="2901">AL2811</f>
        <v>13.127570436853203</v>
      </c>
      <c r="AM3338" s="22">
        <f t="shared" si="2901"/>
        <v>36.838426316045108</v>
      </c>
    </row>
    <row r="3339" spans="38:39" x14ac:dyDescent="0.35">
      <c r="AL3339" s="22">
        <f t="shared" ref="AL3339:AM3339" si="2902">AL2812</f>
        <v>15.353626626678144</v>
      </c>
      <c r="AM3339" s="22">
        <f t="shared" si="2902"/>
        <v>43.553429535501373</v>
      </c>
    </row>
    <row r="3340" spans="38:39" x14ac:dyDescent="0.35">
      <c r="AL3340" s="22">
        <f t="shared" ref="AL3340:AM3340" si="2903">AL2813</f>
        <v>18.296169267627061</v>
      </c>
      <c r="AM3340" s="22">
        <f t="shared" si="2903"/>
        <v>51.049519731061778</v>
      </c>
    </row>
    <row r="3341" spans="38:39" x14ac:dyDescent="0.35">
      <c r="AL3341" s="22">
        <f t="shared" ref="AL3341:AM3341" si="2904">AL2814</f>
        <v>20.988733756116719</v>
      </c>
      <c r="AM3341" s="22">
        <f t="shared" si="2904"/>
        <v>58.877033648090588</v>
      </c>
    </row>
    <row r="3342" spans="38:39" x14ac:dyDescent="0.35">
      <c r="AL3342" s="22">
        <f t="shared" ref="AL3342:AM3342" si="2905">AL2815</f>
        <v>24.058905122168436</v>
      </c>
      <c r="AM3342" s="22">
        <f t="shared" si="2905"/>
        <v>65.457717756694322</v>
      </c>
    </row>
    <row r="3343" spans="38:39" x14ac:dyDescent="0.35">
      <c r="AL3343" s="22">
        <f t="shared" ref="AL3343:AM3343" si="2906">AL2816</f>
        <v>27.328202388046417</v>
      </c>
      <c r="AM3343" s="22">
        <f t="shared" si="2906"/>
        <v>72.953353135641137</v>
      </c>
    </row>
    <row r="3344" spans="38:39" x14ac:dyDescent="0.35">
      <c r="AL3344" s="22">
        <f t="shared" ref="AL3344:AM3344" si="2907">AL2817</f>
        <v>31.231791076043567</v>
      </c>
      <c r="AM3344" s="22">
        <f t="shared" si="2907"/>
        <v>81.286807855060459</v>
      </c>
    </row>
    <row r="3345" spans="38:39" x14ac:dyDescent="0.35">
      <c r="AL3345" s="22">
        <f t="shared" ref="AL3345:AM3345" si="2908">AL2818</f>
        <v>35.420653729995578</v>
      </c>
      <c r="AM3345" s="22">
        <f t="shared" si="2908"/>
        <v>89.256819824440626</v>
      </c>
    </row>
    <row r="3346" spans="38:39" x14ac:dyDescent="0.35">
      <c r="AL3346" s="22">
        <f t="shared" ref="AL3346:AM3346" si="2909">AL2819</f>
        <v>40.003968086903434</v>
      </c>
      <c r="AM3346" s="22">
        <f t="shared" si="2909"/>
        <v>91.659733632787152</v>
      </c>
    </row>
    <row r="3347" spans="38:39" x14ac:dyDescent="0.35">
      <c r="AL3347" s="22">
        <f t="shared" ref="AL3347:AM3347" si="2910">AL2820</f>
        <v>44.806567274834393</v>
      </c>
      <c r="AM3347" s="22">
        <f t="shared" si="2910"/>
        <v>92.015770349528722</v>
      </c>
    </row>
    <row r="3348" spans="38:39" x14ac:dyDescent="0.35">
      <c r="AL3348" s="22">
        <f t="shared" ref="AL3348:AM3348" si="2911">AL2821</f>
        <v>50.012162244383461</v>
      </c>
      <c r="AM3348" s="22">
        <f t="shared" si="2911"/>
        <v>91.883336953151769</v>
      </c>
    </row>
    <row r="3349" spans="38:39" x14ac:dyDescent="0.35">
      <c r="AL3349" s="22">
        <f t="shared" ref="AL3349:AM3349" si="2912">AL2822</f>
        <v>57.267744849895678</v>
      </c>
      <c r="AM3349" s="22">
        <f t="shared" si="2912"/>
        <v>91.091841190294176</v>
      </c>
    </row>
    <row r="3350" spans="38:39" x14ac:dyDescent="0.35">
      <c r="AL3350" s="22">
        <f t="shared" ref="AL3350:AM3350" si="2913">AL2823</f>
        <v>64.184297483996303</v>
      </c>
      <c r="AM3350" s="22">
        <f t="shared" si="2913"/>
        <v>92.376324329865739</v>
      </c>
    </row>
    <row r="3351" spans="38:39" x14ac:dyDescent="0.35">
      <c r="AL3351" s="22">
        <f t="shared" ref="AL3351:AM3351" si="2914">AL2824</f>
        <v>72.170863826309429</v>
      </c>
      <c r="AM3351" s="22">
        <f t="shared" si="2914"/>
        <v>92.747682766768619</v>
      </c>
    </row>
    <row r="3352" spans="38:39" x14ac:dyDescent="0.35">
      <c r="AL3352" s="22">
        <f t="shared" ref="AL3352:AM3352" si="2915">AL2825</f>
        <v>83.791004990557227</v>
      </c>
      <c r="AM3352" s="22">
        <f t="shared" si="2915"/>
        <v>92.028139447033894</v>
      </c>
    </row>
    <row r="3353" spans="38:39" x14ac:dyDescent="0.35">
      <c r="AL3353" s="22">
        <f t="shared" ref="AL3353:AM3353" si="2916">AL2826</f>
        <v>92.19765651661892</v>
      </c>
      <c r="AM3353" s="22">
        <f t="shared" si="2916"/>
        <v>88.543984833875882</v>
      </c>
    </row>
    <row r="3354" spans="38:39" x14ac:dyDescent="0.35">
      <c r="AL3354" s="22">
        <f t="shared" ref="AL3354:AM3354" si="2917">AL2827</f>
        <v>0</v>
      </c>
      <c r="AM3354" s="22">
        <f t="shared" si="2917"/>
        <v>0</v>
      </c>
    </row>
    <row r="3355" spans="38:39" x14ac:dyDescent="0.35">
      <c r="AL3355" s="22">
        <f t="shared" ref="AL3355:AM3355" si="2918">AL2828</f>
        <v>0</v>
      </c>
      <c r="AM3355" s="22">
        <f t="shared" si="2918"/>
        <v>0</v>
      </c>
    </row>
    <row r="3356" spans="38:39" x14ac:dyDescent="0.35">
      <c r="AL3356" s="22">
        <f t="shared" ref="AL3356:AM3356" si="2919">AL2829</f>
        <v>0</v>
      </c>
      <c r="AM3356" s="22">
        <f t="shared" si="2919"/>
        <v>0</v>
      </c>
    </row>
    <row r="3357" spans="38:39" x14ac:dyDescent="0.35">
      <c r="AL3357" s="22">
        <f t="shared" ref="AL3357:AM3357" si="2920">AL2830</f>
        <v>0</v>
      </c>
      <c r="AM3357" s="22">
        <f t="shared" si="2920"/>
        <v>0</v>
      </c>
    </row>
    <row r="3358" spans="38:39" x14ac:dyDescent="0.35">
      <c r="AL3358" s="22">
        <f t="shared" ref="AL3358:AM3358" si="2921">AL2831</f>
        <v>0</v>
      </c>
      <c r="AM3358" s="22">
        <f t="shared" si="2921"/>
        <v>0</v>
      </c>
    </row>
    <row r="3359" spans="38:39" x14ac:dyDescent="0.35">
      <c r="AL3359" s="22">
        <f t="shared" ref="AL3359:AM3359" si="2922">AL2832</f>
        <v>0</v>
      </c>
      <c r="AM3359" s="22">
        <f t="shared" si="2922"/>
        <v>0</v>
      </c>
    </row>
    <row r="3360" spans="38:39" x14ac:dyDescent="0.35">
      <c r="AL3360" s="22">
        <f t="shared" ref="AL3360:AM3360" si="2923">AL2833</f>
        <v>0</v>
      </c>
      <c r="AM3360" s="22">
        <f t="shared" si="2923"/>
        <v>0</v>
      </c>
    </row>
    <row r="3361" spans="38:39" x14ac:dyDescent="0.35">
      <c r="AL3361" s="22">
        <f t="shared" ref="AL3361:AM3361" si="2924">AL2834</f>
        <v>0</v>
      </c>
      <c r="AM3361" s="22">
        <f t="shared" si="2924"/>
        <v>0</v>
      </c>
    </row>
    <row r="3362" spans="38:39" x14ac:dyDescent="0.35">
      <c r="AL3362" s="22">
        <f t="shared" ref="AL3362:AM3362" si="2925">AL2835</f>
        <v>0</v>
      </c>
      <c r="AM3362" s="22">
        <f t="shared" si="2925"/>
        <v>0</v>
      </c>
    </row>
    <row r="3363" spans="38:39" x14ac:dyDescent="0.35">
      <c r="AL3363" s="22">
        <f t="shared" ref="AL3363:AM3363" si="2926">AL2836</f>
        <v>0</v>
      </c>
      <c r="AM3363" s="22">
        <f t="shared" si="2926"/>
        <v>0</v>
      </c>
    </row>
    <row r="3364" spans="38:39" x14ac:dyDescent="0.35">
      <c r="AL3364" s="22">
        <f t="shared" ref="AL3364:AM3364" si="2927">AL2837</f>
        <v>0</v>
      </c>
      <c r="AM3364" s="22">
        <f t="shared" si="2927"/>
        <v>0</v>
      </c>
    </row>
    <row r="3365" spans="38:39" x14ac:dyDescent="0.35">
      <c r="AL3365" s="22">
        <f t="shared" ref="AL3365:AM3365" si="2928">AL2838</f>
        <v>0</v>
      </c>
      <c r="AM3365" s="22">
        <f t="shared" si="2928"/>
        <v>0</v>
      </c>
    </row>
    <row r="3366" spans="38:39" x14ac:dyDescent="0.35">
      <c r="AL3366" s="22">
        <f t="shared" ref="AL3366:AM3366" si="2929">AL2839</f>
        <v>7.6526789974095966</v>
      </c>
      <c r="AM3366" s="22">
        <f t="shared" si="2929"/>
        <v>15.526654888482778</v>
      </c>
    </row>
    <row r="3367" spans="38:39" x14ac:dyDescent="0.35">
      <c r="AL3367" s="22">
        <f t="shared" ref="AL3367:AM3367" si="2930">AL2840</f>
        <v>7.8476423500253096</v>
      </c>
      <c r="AM3367" s="22">
        <f t="shared" si="2930"/>
        <v>21.966838288970838</v>
      </c>
    </row>
    <row r="3368" spans="38:39" x14ac:dyDescent="0.35">
      <c r="AL3368" s="22">
        <f t="shared" ref="AL3368:AM3368" si="2931">AL2841</f>
        <v>9.6303370614099197</v>
      </c>
      <c r="AM3368" s="22">
        <f t="shared" si="2931"/>
        <v>27.219762330345091</v>
      </c>
    </row>
    <row r="3369" spans="38:39" x14ac:dyDescent="0.35">
      <c r="AL3369" s="22">
        <f t="shared" ref="AL3369:AM3369" si="2932">AL2842</f>
        <v>11.497641366260904</v>
      </c>
      <c r="AM3369" s="22">
        <f t="shared" si="2932"/>
        <v>33.122598635175223</v>
      </c>
    </row>
    <row r="3370" spans="38:39" x14ac:dyDescent="0.35">
      <c r="AL3370" s="22">
        <f t="shared" ref="AL3370:AM3370" si="2933">AL2843</f>
        <v>13.709865233508037</v>
      </c>
      <c r="AM3370" s="22">
        <f t="shared" si="2933"/>
        <v>39.648282298543414</v>
      </c>
    </row>
    <row r="3371" spans="38:39" x14ac:dyDescent="0.35">
      <c r="AL3371" s="22">
        <f t="shared" ref="AL3371:AM3371" si="2934">AL2844</f>
        <v>16.049106840390504</v>
      </c>
      <c r="AM3371" s="22">
        <f t="shared" si="2934"/>
        <v>44.988547899114387</v>
      </c>
    </row>
    <row r="3372" spans="38:39" x14ac:dyDescent="0.35">
      <c r="AL3372" s="22">
        <f t="shared" ref="AL3372:AM3372" si="2935">AL2845</f>
        <v>18.718275838345573</v>
      </c>
      <c r="AM3372" s="22">
        <f t="shared" si="2935"/>
        <v>52.764792097947691</v>
      </c>
    </row>
    <row r="3373" spans="38:39" x14ac:dyDescent="0.35">
      <c r="AL3373" s="22">
        <f t="shared" ref="AL3373:AM3373" si="2936">AL2846</f>
        <v>21.62838769907956</v>
      </c>
      <c r="AM3373" s="22">
        <f t="shared" si="2936"/>
        <v>60.943041780917206</v>
      </c>
    </row>
    <row r="3374" spans="38:39" x14ac:dyDescent="0.35">
      <c r="AL3374" s="22">
        <f t="shared" ref="AL3374:AM3374" si="2937">AL2847</f>
        <v>24.926244669228637</v>
      </c>
      <c r="AM3374" s="22">
        <f t="shared" si="2937"/>
        <v>69.874201787093014</v>
      </c>
    </row>
    <row r="3375" spans="38:39" x14ac:dyDescent="0.35">
      <c r="AL3375" s="22">
        <f t="shared" ref="AL3375:AM3375" si="2938">AL2848</f>
        <v>28.214261027055453</v>
      </c>
      <c r="AM3375" s="22">
        <f t="shared" si="2938"/>
        <v>76.002919129787301</v>
      </c>
    </row>
    <row r="3376" spans="38:39" x14ac:dyDescent="0.35">
      <c r="AL3376" s="22">
        <f t="shared" ref="AL3376:AM3376" si="2939">AL2849</f>
        <v>32.043325838546785</v>
      </c>
      <c r="AM3376" s="22">
        <f t="shared" si="2939"/>
        <v>84.998548380310595</v>
      </c>
    </row>
    <row r="3377" spans="38:39" x14ac:dyDescent="0.35">
      <c r="AL3377" s="22">
        <f t="shared" ref="AL3377:AM3377" si="2940">AL2850</f>
        <v>36.55839563463767</v>
      </c>
      <c r="AM3377" s="22">
        <f t="shared" si="2940"/>
        <v>93.525304913994134</v>
      </c>
    </row>
    <row r="3378" spans="38:39" x14ac:dyDescent="0.35">
      <c r="AL3378" s="22">
        <f t="shared" ref="AL3378:AM3378" si="2941">AL2851</f>
        <v>40.628270667069799</v>
      </c>
      <c r="AM3378" s="22">
        <f t="shared" si="2941"/>
        <v>101.90653063242908</v>
      </c>
    </row>
    <row r="3379" spans="38:39" x14ac:dyDescent="0.35">
      <c r="AL3379" s="22">
        <f t="shared" ref="AL3379:AM3379" si="2942">AL2852</f>
        <v>46.094159263435024</v>
      </c>
      <c r="AM3379" s="22">
        <f t="shared" si="2942"/>
        <v>101.91481054603697</v>
      </c>
    </row>
    <row r="3380" spans="38:39" x14ac:dyDescent="0.35">
      <c r="AL3380" s="22">
        <f t="shared" ref="AL3380:AM3380" si="2943">AL2853</f>
        <v>51.050198448721865</v>
      </c>
      <c r="AM3380" s="22">
        <f t="shared" si="2943"/>
        <v>101.24671911502449</v>
      </c>
    </row>
    <row r="3381" spans="38:39" x14ac:dyDescent="0.35">
      <c r="AL3381" s="22">
        <f t="shared" ref="AL3381:AM3381" si="2944">AL2854</f>
        <v>57.491043736647001</v>
      </c>
      <c r="AM3381" s="22">
        <f t="shared" si="2944"/>
        <v>102.13673693333358</v>
      </c>
    </row>
    <row r="3382" spans="38:39" x14ac:dyDescent="0.35">
      <c r="AL3382" s="22">
        <f t="shared" ref="AL3382:AM3382" si="2945">AL2855</f>
        <v>65.29520520857686</v>
      </c>
      <c r="AM3382" s="22">
        <f t="shared" si="2945"/>
        <v>101.66511378949929</v>
      </c>
    </row>
    <row r="3383" spans="38:39" x14ac:dyDescent="0.35">
      <c r="AL3383" s="22">
        <f t="shared" ref="AL3383:AM3383" si="2946">AL2856</f>
        <v>72.777944140995629</v>
      </c>
      <c r="AM3383" s="22">
        <f t="shared" si="2946"/>
        <v>102.0387396420646</v>
      </c>
    </row>
    <row r="3384" spans="38:39" x14ac:dyDescent="0.35">
      <c r="AL3384" s="22">
        <f t="shared" ref="AL3384:AM3384" si="2947">AL2857</f>
        <v>82.077721644959169</v>
      </c>
      <c r="AM3384" s="22">
        <f t="shared" si="2947"/>
        <v>102.54003074310762</v>
      </c>
    </row>
    <row r="3385" spans="38:39" x14ac:dyDescent="0.35">
      <c r="AL3385" s="22">
        <f t="shared" ref="AL3385:AM3385" si="2948">AL2858</f>
        <v>94.175635737811021</v>
      </c>
      <c r="AM3385" s="22">
        <f t="shared" si="2948"/>
        <v>100.88540457001385</v>
      </c>
    </row>
    <row r="3386" spans="38:39" x14ac:dyDescent="0.35">
      <c r="AL3386" s="22">
        <f t="shared" ref="AL3386:AM3386" si="2949">AL2859</f>
        <v>0</v>
      </c>
      <c r="AM3386" s="22">
        <f t="shared" si="2949"/>
        <v>0</v>
      </c>
    </row>
    <row r="3387" spans="38:39" x14ac:dyDescent="0.35">
      <c r="AL3387" s="22">
        <f t="shared" ref="AL3387:AM3387" si="2950">AL2860</f>
        <v>0</v>
      </c>
      <c r="AM3387" s="22">
        <f t="shared" si="2950"/>
        <v>0</v>
      </c>
    </row>
    <row r="3388" spans="38:39" x14ac:dyDescent="0.35">
      <c r="AL3388" s="22">
        <f t="shared" ref="AL3388:AM3388" si="2951">AL2861</f>
        <v>0</v>
      </c>
      <c r="AM3388" s="22">
        <f t="shared" si="2951"/>
        <v>0</v>
      </c>
    </row>
    <row r="3389" spans="38:39" x14ac:dyDescent="0.35">
      <c r="AL3389" s="22">
        <f t="shared" ref="AL3389:AM3389" si="2952">AL2862</f>
        <v>0</v>
      </c>
      <c r="AM3389" s="22">
        <f t="shared" si="2952"/>
        <v>0</v>
      </c>
    </row>
    <row r="3390" spans="38:39" x14ac:dyDescent="0.35">
      <c r="AL3390" s="22">
        <f t="shared" ref="AL3390:AM3390" si="2953">AL2863</f>
        <v>0</v>
      </c>
      <c r="AM3390" s="22">
        <f t="shared" si="2953"/>
        <v>0</v>
      </c>
    </row>
    <row r="3391" spans="38:39" x14ac:dyDescent="0.35">
      <c r="AL3391" s="22">
        <f t="shared" ref="AL3391:AM3391" si="2954">AL2864</f>
        <v>0</v>
      </c>
      <c r="AM3391" s="22">
        <f t="shared" si="2954"/>
        <v>0</v>
      </c>
    </row>
    <row r="3392" spans="38:39" x14ac:dyDescent="0.35">
      <c r="AL3392" s="22">
        <f t="shared" ref="AL3392:AM3392" si="2955">AL2865</f>
        <v>0</v>
      </c>
      <c r="AM3392" s="22">
        <f t="shared" si="2955"/>
        <v>0</v>
      </c>
    </row>
    <row r="3393" spans="38:39" x14ac:dyDescent="0.35">
      <c r="AL3393" s="22">
        <f t="shared" ref="AL3393:AM3393" si="2956">AL2866</f>
        <v>0</v>
      </c>
      <c r="AM3393" s="22">
        <f t="shared" si="2956"/>
        <v>0</v>
      </c>
    </row>
    <row r="3394" spans="38:39" x14ac:dyDescent="0.35">
      <c r="AL3394" s="22">
        <f t="shared" ref="AL3394:AM3394" si="2957">AL2867</f>
        <v>0</v>
      </c>
      <c r="AM3394" s="22">
        <f t="shared" si="2957"/>
        <v>0</v>
      </c>
    </row>
    <row r="3395" spans="38:39" x14ac:dyDescent="0.35">
      <c r="AL3395" s="22">
        <f t="shared" ref="AL3395:AM3395" si="2958">AL2868</f>
        <v>0</v>
      </c>
      <c r="AM3395" s="22">
        <f t="shared" si="2958"/>
        <v>0</v>
      </c>
    </row>
    <row r="3396" spans="38:39" x14ac:dyDescent="0.35">
      <c r="AL3396" s="22">
        <f t="shared" ref="AL3396:AM3396" si="2959">AL2869</f>
        <v>0</v>
      </c>
      <c r="AM3396" s="22">
        <f t="shared" si="2959"/>
        <v>0</v>
      </c>
    </row>
    <row r="3397" spans="38:39" x14ac:dyDescent="0.35">
      <c r="AL3397" s="22">
        <f t="shared" ref="AL3397:AM3397" si="2960">AL2870</f>
        <v>0</v>
      </c>
      <c r="AM3397" s="22">
        <f t="shared" si="2960"/>
        <v>0</v>
      </c>
    </row>
    <row r="3398" spans="38:39" x14ac:dyDescent="0.35">
      <c r="AL3398" s="22">
        <f t="shared" ref="AL3398:AM3398" si="2961">AL2871</f>
        <v>8.4250823693184316</v>
      </c>
      <c r="AM3398" s="22">
        <f t="shared" si="2961"/>
        <v>11.165433765026036</v>
      </c>
    </row>
    <row r="3399" spans="38:39" x14ac:dyDescent="0.35">
      <c r="AL3399" s="22">
        <f t="shared" ref="AL3399:AM3399" si="2962">AL2872</f>
        <v>8.6259994026247355</v>
      </c>
      <c r="AM3399" s="22">
        <f t="shared" si="2962"/>
        <v>22.40482655947206</v>
      </c>
    </row>
    <row r="3400" spans="38:39" x14ac:dyDescent="0.35">
      <c r="AL3400" s="22">
        <f t="shared" ref="AL3400:AM3400" si="2963">AL2873</f>
        <v>10.070718172031901</v>
      </c>
      <c r="AM3400" s="22">
        <f t="shared" si="2963"/>
        <v>27.967430995399763</v>
      </c>
    </row>
    <row r="3401" spans="38:39" x14ac:dyDescent="0.35">
      <c r="AL3401" s="22">
        <f t="shared" ref="AL3401:AM3401" si="2964">AL2874</f>
        <v>12.12377004100934</v>
      </c>
      <c r="AM3401" s="22">
        <f t="shared" si="2964"/>
        <v>34.082335884302807</v>
      </c>
    </row>
    <row r="3402" spans="38:39" x14ac:dyDescent="0.35">
      <c r="AL3402" s="22">
        <f t="shared" ref="AL3402:AM3402" si="2965">AL2875</f>
        <v>14.091617442299773</v>
      </c>
      <c r="AM3402" s="22">
        <f t="shared" si="2965"/>
        <v>40.85428417235827</v>
      </c>
    </row>
    <row r="3403" spans="38:39" x14ac:dyDescent="0.35">
      <c r="AL3403" s="22">
        <f t="shared" ref="AL3403:AM3403" si="2966">AL2876</f>
        <v>16.192664119899977</v>
      </c>
      <c r="AM3403" s="22">
        <f t="shared" si="2966"/>
        <v>46.382817092185071</v>
      </c>
    </row>
    <row r="3404" spans="38:39" x14ac:dyDescent="0.35">
      <c r="AL3404" s="22">
        <f t="shared" ref="AL3404:AM3404" si="2967">AL2877</f>
        <v>19.157123226308578</v>
      </c>
      <c r="AM3404" s="22">
        <f t="shared" si="2967"/>
        <v>54.347667270541336</v>
      </c>
    </row>
    <row r="3405" spans="38:39" x14ac:dyDescent="0.35">
      <c r="AL3405" s="22">
        <f t="shared" ref="AL3405:AM3405" si="2968">AL2878</f>
        <v>22.432494281818755</v>
      </c>
      <c r="AM3405" s="22">
        <f t="shared" si="2968"/>
        <v>63.124483678112647</v>
      </c>
    </row>
    <row r="3406" spans="38:39" x14ac:dyDescent="0.35">
      <c r="AL3406" s="22">
        <f t="shared" ref="AL3406:AM3406" si="2969">AL2879</f>
        <v>25.616496970467534</v>
      </c>
      <c r="AM3406" s="22">
        <f t="shared" si="2969"/>
        <v>72.24764994913572</v>
      </c>
    </row>
    <row r="3407" spans="38:39" x14ac:dyDescent="0.35">
      <c r="AL3407" s="22">
        <f t="shared" ref="AL3407:AM3407" si="2970">AL2880</f>
        <v>29.08560583290943</v>
      </c>
      <c r="AM3407" s="22">
        <f t="shared" si="2970"/>
        <v>80.336402563065946</v>
      </c>
    </row>
    <row r="3408" spans="38:39" x14ac:dyDescent="0.35">
      <c r="AL3408" s="22">
        <f t="shared" ref="AL3408:AM3408" si="2971">AL2881</f>
        <v>32.952961744884128</v>
      </c>
      <c r="AM3408" s="22">
        <f t="shared" si="2971"/>
        <v>88.414243407397308</v>
      </c>
    </row>
    <row r="3409" spans="38:39" x14ac:dyDescent="0.35">
      <c r="AL3409" s="22">
        <f t="shared" ref="AL3409:AM3409" si="2972">AL2882</f>
        <v>37.635359544530694</v>
      </c>
      <c r="AM3409" s="22">
        <f t="shared" si="2972"/>
        <v>98.29261145478236</v>
      </c>
    </row>
    <row r="3410" spans="38:39" x14ac:dyDescent="0.35">
      <c r="AL3410" s="22">
        <f t="shared" ref="AL3410:AM3410" si="2973">AL2883</f>
        <v>41.929805068946692</v>
      </c>
      <c r="AM3410" s="22">
        <f t="shared" si="2973"/>
        <v>107.34717298529146</v>
      </c>
    </row>
    <row r="3411" spans="38:39" x14ac:dyDescent="0.35">
      <c r="AL3411" s="22">
        <f t="shared" ref="AL3411:AM3411" si="2974">AL2884</f>
        <v>47.166672974989105</v>
      </c>
      <c r="AM3411" s="22">
        <f t="shared" si="2974"/>
        <v>112.81284031826806</v>
      </c>
    </row>
    <row r="3412" spans="38:39" x14ac:dyDescent="0.35">
      <c r="AL3412" s="22">
        <f t="shared" ref="AL3412:AM3412" si="2975">AL2885</f>
        <v>53.149552949598771</v>
      </c>
      <c r="AM3412" s="22">
        <f t="shared" si="2975"/>
        <v>113.4849351335596</v>
      </c>
    </row>
    <row r="3413" spans="38:39" x14ac:dyDescent="0.35">
      <c r="AL3413" s="22">
        <f t="shared" ref="AL3413:AM3413" si="2976">AL2886</f>
        <v>58.388756798919609</v>
      </c>
      <c r="AM3413" s="22">
        <f t="shared" si="2976"/>
        <v>112.6148126350873</v>
      </c>
    </row>
    <row r="3414" spans="38:39" x14ac:dyDescent="0.35">
      <c r="AL3414" s="22">
        <f t="shared" ref="AL3414:AM3414" si="2977">AL2887</f>
        <v>65.89238354941142</v>
      </c>
      <c r="AM3414" s="22">
        <f t="shared" si="2977"/>
        <v>112.30734308257946</v>
      </c>
    </row>
    <row r="3415" spans="38:39" x14ac:dyDescent="0.35">
      <c r="AL3415" s="22">
        <f t="shared" ref="AL3415:AM3415" si="2978">AL2888</f>
        <v>73.993494177484308</v>
      </c>
      <c r="AM3415" s="22">
        <f t="shared" si="2978"/>
        <v>113.04669642882091</v>
      </c>
    </row>
    <row r="3416" spans="38:39" x14ac:dyDescent="0.35">
      <c r="AL3416" s="22">
        <f t="shared" ref="AL3416:AM3416" si="2979">AL2889</f>
        <v>82.053863550392762</v>
      </c>
      <c r="AM3416" s="22">
        <f t="shared" si="2979"/>
        <v>113.39004502278351</v>
      </c>
    </row>
    <row r="3417" spans="38:39" x14ac:dyDescent="0.35">
      <c r="AL3417" s="22">
        <f t="shared" ref="AL3417:AM3417" si="2980">AL2890</f>
        <v>92.801965901175095</v>
      </c>
      <c r="AM3417" s="22">
        <f t="shared" si="2980"/>
        <v>113.86436263681058</v>
      </c>
    </row>
    <row r="3418" spans="38:39" x14ac:dyDescent="0.35">
      <c r="AL3418" s="22">
        <f t="shared" ref="AL3418:AM3418" si="2981">AL2891</f>
        <v>105.05838280507322</v>
      </c>
      <c r="AM3418" s="22">
        <f t="shared" si="2981"/>
        <v>111.97230229885326</v>
      </c>
    </row>
    <row r="3419" spans="38:39" x14ac:dyDescent="0.35">
      <c r="AL3419" s="22">
        <f t="shared" ref="AL3419:AM3419" si="2982">AL2892</f>
        <v>0</v>
      </c>
      <c r="AM3419" s="22">
        <f t="shared" si="2982"/>
        <v>0</v>
      </c>
    </row>
    <row r="3420" spans="38:39" x14ac:dyDescent="0.35">
      <c r="AL3420" s="22">
        <f t="shared" ref="AL3420:AM3420" si="2983">AL2893</f>
        <v>0</v>
      </c>
      <c r="AM3420" s="22">
        <f t="shared" si="2983"/>
        <v>0</v>
      </c>
    </row>
    <row r="3421" spans="38:39" x14ac:dyDescent="0.35">
      <c r="AL3421" s="22">
        <f t="shared" ref="AL3421:AM3421" si="2984">AL2894</f>
        <v>0</v>
      </c>
      <c r="AM3421" s="22">
        <f t="shared" si="2984"/>
        <v>0</v>
      </c>
    </row>
    <row r="3422" spans="38:39" x14ac:dyDescent="0.35">
      <c r="AL3422" s="22">
        <f t="shared" ref="AL3422:AM3422" si="2985">AL2895</f>
        <v>0</v>
      </c>
      <c r="AM3422" s="22">
        <f t="shared" si="2985"/>
        <v>0</v>
      </c>
    </row>
    <row r="3423" spans="38:39" x14ac:dyDescent="0.35">
      <c r="AL3423" s="22">
        <f t="shared" ref="AL3423:AM3423" si="2986">AL2896</f>
        <v>0</v>
      </c>
      <c r="AM3423" s="22">
        <f t="shared" si="2986"/>
        <v>0</v>
      </c>
    </row>
    <row r="3424" spans="38:39" x14ac:dyDescent="0.35">
      <c r="AL3424" s="22">
        <f t="shared" ref="AL3424:AM3424" si="2987">AL2897</f>
        <v>0</v>
      </c>
      <c r="AM3424" s="22">
        <f t="shared" si="2987"/>
        <v>0</v>
      </c>
    </row>
    <row r="3425" spans="38:39" x14ac:dyDescent="0.35">
      <c r="AL3425" s="22">
        <f t="shared" ref="AL3425:AM3425" si="2988">AL2898</f>
        <v>0</v>
      </c>
      <c r="AM3425" s="22">
        <f t="shared" si="2988"/>
        <v>0</v>
      </c>
    </row>
    <row r="3426" spans="38:39" x14ac:dyDescent="0.35">
      <c r="AL3426" s="22">
        <f t="shared" ref="AL3426:AM3426" si="2989">AL2899</f>
        <v>0</v>
      </c>
      <c r="AM3426" s="22">
        <f t="shared" si="2989"/>
        <v>0</v>
      </c>
    </row>
    <row r="3427" spans="38:39" x14ac:dyDescent="0.35">
      <c r="AL3427" s="22">
        <f t="shared" ref="AL3427:AM3427" si="2990">AL2900</f>
        <v>0</v>
      </c>
      <c r="AM3427" s="22">
        <f t="shared" si="2990"/>
        <v>0</v>
      </c>
    </row>
    <row r="3428" spans="38:39" x14ac:dyDescent="0.35">
      <c r="AL3428" s="22">
        <f t="shared" ref="AL3428:AM3428" si="2991">AL2901</f>
        <v>0</v>
      </c>
      <c r="AM3428" s="22">
        <f t="shared" si="2991"/>
        <v>0</v>
      </c>
    </row>
    <row r="3429" spans="38:39" x14ac:dyDescent="0.35">
      <c r="AL3429" s="22">
        <f t="shared" ref="AL3429:AM3429" si="2992">AL2902</f>
        <v>0</v>
      </c>
      <c r="AM3429" s="22">
        <f t="shared" si="2992"/>
        <v>0</v>
      </c>
    </row>
    <row r="3430" spans="38:39" x14ac:dyDescent="0.35">
      <c r="AL3430" s="22">
        <f t="shared" ref="AL3430:AM3430" si="2993">AL2903</f>
        <v>0</v>
      </c>
      <c r="AM3430" s="22">
        <f t="shared" si="2993"/>
        <v>0</v>
      </c>
    </row>
    <row r="3431" spans="38:39" x14ac:dyDescent="0.35">
      <c r="AL3431" s="22">
        <f t="shared" ref="AL3431:AM3431" si="2994">AL2904</f>
        <v>9.5417119916399038</v>
      </c>
      <c r="AM3431" s="22">
        <f t="shared" si="2994"/>
        <v>22.858506400872802</v>
      </c>
    </row>
    <row r="3432" spans="38:39" x14ac:dyDescent="0.35">
      <c r="AL3432" s="22">
        <f t="shared" ref="AL3432:AM3432" si="2995">AL2905</f>
        <v>10.164380288643478</v>
      </c>
      <c r="AM3432" s="22">
        <f t="shared" si="2995"/>
        <v>28.673940112080132</v>
      </c>
    </row>
    <row r="3433" spans="38:39" x14ac:dyDescent="0.35">
      <c r="AL3433" s="22">
        <f t="shared" ref="AL3433:AM3433" si="2996">AL2906</f>
        <v>12.353695049342496</v>
      </c>
      <c r="AM3433" s="22">
        <f t="shared" si="2996"/>
        <v>34.985270223332805</v>
      </c>
    </row>
    <row r="3434" spans="38:39" x14ac:dyDescent="0.35">
      <c r="AL3434" s="22">
        <f t="shared" ref="AL3434:AM3434" si="2997">AL2907</f>
        <v>14.738982001396687</v>
      </c>
      <c r="AM3434" s="22">
        <f t="shared" si="2997"/>
        <v>42.025278666917721</v>
      </c>
    </row>
    <row r="3435" spans="38:39" x14ac:dyDescent="0.35">
      <c r="AL3435" s="22">
        <f t="shared" ref="AL3435:AM3435" si="2998">AL2908</f>
        <v>17.101197196104597</v>
      </c>
      <c r="AM3435" s="22">
        <f t="shared" si="2998"/>
        <v>49.145519097737804</v>
      </c>
    </row>
    <row r="3436" spans="38:39" x14ac:dyDescent="0.35">
      <c r="AL3436" s="22">
        <f t="shared" ref="AL3436:AM3436" si="2999">AL2909</f>
        <v>19.74272132062395</v>
      </c>
      <c r="AM3436" s="22">
        <f t="shared" si="2999"/>
        <v>55.966486819296414</v>
      </c>
    </row>
    <row r="3437" spans="38:39" x14ac:dyDescent="0.35">
      <c r="AL3437" s="22">
        <f t="shared" ref="AL3437:AM3437" si="3000">AL2910</f>
        <v>22.990993672886411</v>
      </c>
      <c r="AM3437" s="22">
        <f t="shared" si="3000"/>
        <v>65.099995532367203</v>
      </c>
    </row>
    <row r="3438" spans="38:39" x14ac:dyDescent="0.35">
      <c r="AL3438" s="22">
        <f t="shared" ref="AL3438:AM3438" si="3001">AL2911</f>
        <v>26.383543018984295</v>
      </c>
      <c r="AM3438" s="22">
        <f t="shared" si="3001"/>
        <v>74.580313050001763</v>
      </c>
    </row>
    <row r="3439" spans="38:39" x14ac:dyDescent="0.35">
      <c r="AL3439" s="22">
        <f t="shared" ref="AL3439:AM3439" si="3002">AL2912</f>
        <v>30.203161519248031</v>
      </c>
      <c r="AM3439" s="22">
        <f t="shared" si="3002"/>
        <v>84.92117786294834</v>
      </c>
    </row>
    <row r="3440" spans="38:39" x14ac:dyDescent="0.35">
      <c r="AL3440" s="22">
        <f t="shared" ref="AL3440:AM3440" si="3003">AL2913</f>
        <v>33.788053150311342</v>
      </c>
      <c r="AM3440" s="22">
        <f t="shared" si="3003"/>
        <v>91.839780336130474</v>
      </c>
    </row>
    <row r="3441" spans="38:39" x14ac:dyDescent="0.35">
      <c r="AL3441" s="22">
        <f t="shared" ref="AL3441:AM3441" si="3004">AL2914</f>
        <v>38.496186843110607</v>
      </c>
      <c r="AM3441" s="22">
        <f t="shared" si="3004"/>
        <v>102.14363902681012</v>
      </c>
    </row>
    <row r="3442" spans="38:39" x14ac:dyDescent="0.35">
      <c r="AL3442" s="22">
        <f t="shared" ref="AL3442:AM3442" si="3005">AL2915</f>
        <v>43.163567138113144</v>
      </c>
      <c r="AM3442" s="22">
        <f t="shared" si="3005"/>
        <v>112.18250887410538</v>
      </c>
    </row>
    <row r="3443" spans="38:39" x14ac:dyDescent="0.35">
      <c r="AL3443" s="22">
        <f t="shared" ref="AL3443:AM3443" si="3006">AL2916</f>
        <v>48.305621449857568</v>
      </c>
      <c r="AM3443" s="22">
        <f t="shared" si="3006"/>
        <v>122.20970288616522</v>
      </c>
    </row>
    <row r="3444" spans="38:39" x14ac:dyDescent="0.35">
      <c r="AL3444" s="22">
        <f t="shared" ref="AL3444:AM3444" si="3007">AL2917</f>
        <v>54.164588532336175</v>
      </c>
      <c r="AM3444" s="22">
        <f t="shared" si="3007"/>
        <v>124.25981243165798</v>
      </c>
    </row>
    <row r="3445" spans="38:39" x14ac:dyDescent="0.35">
      <c r="AL3445" s="22">
        <f t="shared" ref="AL3445:AM3445" si="3008">AL2918</f>
        <v>60.31012073409488</v>
      </c>
      <c r="AM3445" s="22">
        <f t="shared" si="3008"/>
        <v>124.64680416829572</v>
      </c>
    </row>
    <row r="3446" spans="38:39" x14ac:dyDescent="0.35">
      <c r="AL3446" s="22">
        <f t="shared" ref="AL3446:AM3446" si="3009">AL2919</f>
        <v>66.430946738057855</v>
      </c>
      <c r="AM3446" s="22">
        <f t="shared" si="3009"/>
        <v>124.76044166015737</v>
      </c>
    </row>
    <row r="3447" spans="38:39" x14ac:dyDescent="0.35">
      <c r="AL3447" s="22">
        <f t="shared" ref="AL3447:AM3447" si="3010">AL2920</f>
        <v>75.015482207614909</v>
      </c>
      <c r="AM3447" s="22">
        <f t="shared" si="3010"/>
        <v>124.13701518523811</v>
      </c>
    </row>
    <row r="3448" spans="38:39" x14ac:dyDescent="0.35">
      <c r="AL3448" s="22">
        <f t="shared" ref="AL3448:AM3448" si="3011">AL2921</f>
        <v>83.39040883777119</v>
      </c>
      <c r="AM3448" s="22">
        <f t="shared" si="3011"/>
        <v>125.22864996806022</v>
      </c>
    </row>
    <row r="3449" spans="38:39" x14ac:dyDescent="0.35">
      <c r="AL3449" s="22">
        <f t="shared" ref="AL3449:AM3449" si="3012">AL2922</f>
        <v>92.026557634789199</v>
      </c>
      <c r="AM3449" s="22">
        <f t="shared" si="3012"/>
        <v>125.53675422306951</v>
      </c>
    </row>
    <row r="3450" spans="38:39" x14ac:dyDescent="0.35">
      <c r="AL3450" s="22">
        <f t="shared" ref="AL3450:AM3450" si="3013">AL2923</f>
        <v>104.30196813954815</v>
      </c>
      <c r="AM3450" s="22">
        <f t="shared" si="3013"/>
        <v>124.82238178405561</v>
      </c>
    </row>
    <row r="3451" spans="38:39" x14ac:dyDescent="0.35">
      <c r="AL3451" s="22">
        <f t="shared" ref="AL3451:AM3451" si="3014">AL2924</f>
        <v>116.64064721275528</v>
      </c>
      <c r="AM3451" s="22">
        <f t="shared" si="3014"/>
        <v>123.81952869992526</v>
      </c>
    </row>
    <row r="3452" spans="38:39" x14ac:dyDescent="0.35">
      <c r="AL3452" s="22">
        <f t="shared" ref="AL3452:AM3452" si="3015">AL2925</f>
        <v>0</v>
      </c>
      <c r="AM3452" s="22">
        <f t="shared" si="3015"/>
        <v>0</v>
      </c>
    </row>
    <row r="3453" spans="38:39" x14ac:dyDescent="0.35">
      <c r="AL3453" s="22">
        <f t="shared" ref="AL3453:AM3453" si="3016">AL2926</f>
        <v>0</v>
      </c>
      <c r="AM3453" s="22">
        <f t="shared" si="3016"/>
        <v>0</v>
      </c>
    </row>
    <row r="3454" spans="38:39" x14ac:dyDescent="0.35">
      <c r="AL3454" s="22">
        <f t="shared" ref="AL3454:AM3454" si="3017">AL2927</f>
        <v>0</v>
      </c>
      <c r="AM3454" s="22">
        <f t="shared" si="3017"/>
        <v>0</v>
      </c>
    </row>
    <row r="3455" spans="38:39" x14ac:dyDescent="0.35">
      <c r="AL3455" s="22">
        <f t="shared" ref="AL3455:AM3455" si="3018">AL2928</f>
        <v>0</v>
      </c>
      <c r="AM3455" s="22">
        <f t="shared" si="3018"/>
        <v>0</v>
      </c>
    </row>
    <row r="3456" spans="38:39" x14ac:dyDescent="0.35">
      <c r="AL3456" s="22">
        <f t="shared" ref="AL3456:AM3456" si="3019">AL2929</f>
        <v>0</v>
      </c>
      <c r="AM3456" s="22">
        <f t="shared" si="3019"/>
        <v>0</v>
      </c>
    </row>
    <row r="3457" spans="38:39" x14ac:dyDescent="0.35">
      <c r="AL3457" s="22">
        <f t="shared" ref="AL3457:AM3457" si="3020">AL2930</f>
        <v>0</v>
      </c>
      <c r="AM3457" s="22">
        <f t="shared" si="3020"/>
        <v>0</v>
      </c>
    </row>
    <row r="3458" spans="38:39" x14ac:dyDescent="0.35">
      <c r="AL3458" s="22">
        <f t="shared" ref="AL3458:AM3458" si="3021">AL2931</f>
        <v>0</v>
      </c>
      <c r="AM3458" s="22">
        <f t="shared" si="3021"/>
        <v>0</v>
      </c>
    </row>
    <row r="3459" spans="38:39" x14ac:dyDescent="0.35">
      <c r="AL3459" s="22">
        <f t="shared" ref="AL3459:AM3459" si="3022">AL2932</f>
        <v>0</v>
      </c>
      <c r="AM3459" s="22">
        <f t="shared" si="3022"/>
        <v>0</v>
      </c>
    </row>
    <row r="3460" spans="38:39" x14ac:dyDescent="0.35">
      <c r="AL3460" s="22">
        <f t="shared" ref="AL3460:AM3460" si="3023">AL2933</f>
        <v>0</v>
      </c>
      <c r="AM3460" s="22">
        <f t="shared" si="3023"/>
        <v>0</v>
      </c>
    </row>
    <row r="3461" spans="38:39" x14ac:dyDescent="0.35">
      <c r="AL3461" s="22">
        <f t="shared" ref="AL3461:AM3461" si="3024">AL2934</f>
        <v>0</v>
      </c>
      <c r="AM3461" s="22">
        <f t="shared" si="3024"/>
        <v>0</v>
      </c>
    </row>
    <row r="3462" spans="38:39" x14ac:dyDescent="0.35">
      <c r="AL3462" s="22">
        <f t="shared" ref="AL3462:AM3462" si="3025">AL2935</f>
        <v>0</v>
      </c>
      <c r="AM3462" s="22">
        <f t="shared" si="3025"/>
        <v>0</v>
      </c>
    </row>
    <row r="3463" spans="38:39" x14ac:dyDescent="0.35">
      <c r="AL3463" s="22">
        <f t="shared" ref="AL3463:AM3463" si="3026">AL2936</f>
        <v>9.8545646333425818</v>
      </c>
      <c r="AM3463" s="22">
        <f t="shared" si="3026"/>
        <v>22.669693787753182</v>
      </c>
    </row>
    <row r="3464" spans="38:39" x14ac:dyDescent="0.35">
      <c r="AL3464" s="22">
        <f t="shared" ref="AL3464:AM3464" si="3027">AL2937</f>
        <v>10.219765072956831</v>
      </c>
      <c r="AM3464" s="22">
        <f t="shared" si="3027"/>
        <v>29.301008471868691</v>
      </c>
    </row>
    <row r="3465" spans="38:39" x14ac:dyDescent="0.35">
      <c r="AL3465" s="22">
        <f t="shared" ref="AL3465:AM3465" si="3028">AL2938</f>
        <v>12.468742331755719</v>
      </c>
      <c r="AM3465" s="22">
        <f t="shared" si="3028"/>
        <v>35.876980728011944</v>
      </c>
    </row>
    <row r="3466" spans="38:39" x14ac:dyDescent="0.35">
      <c r="AL3466" s="22">
        <f t="shared" ref="AL3466:AM3466" si="3029">AL2939</f>
        <v>14.930453746480751</v>
      </c>
      <c r="AM3466" s="22">
        <f t="shared" si="3029"/>
        <v>43.198947386050015</v>
      </c>
    </row>
    <row r="3467" spans="38:39" x14ac:dyDescent="0.35">
      <c r="AL3467" s="22">
        <f t="shared" ref="AL3467:AM3467" si="3030">AL2940</f>
        <v>17.257946407381663</v>
      </c>
      <c r="AM3467" s="22">
        <f t="shared" si="3030"/>
        <v>51.224678698199199</v>
      </c>
    </row>
    <row r="3468" spans="38:39" x14ac:dyDescent="0.35">
      <c r="AL3468" s="22">
        <f t="shared" ref="AL3468:AM3468" si="3031">AL2941</f>
        <v>20.050534636215492</v>
      </c>
      <c r="AM3468" s="22">
        <f t="shared" si="3031"/>
        <v>57.583788398675942</v>
      </c>
    </row>
    <row r="3469" spans="38:39" x14ac:dyDescent="0.35">
      <c r="AL3469" s="22">
        <f t="shared" ref="AL3469:AM3469" si="3032">AL2942</f>
        <v>23.681797298398894</v>
      </c>
      <c r="AM3469" s="22">
        <f t="shared" si="3032"/>
        <v>66.912358013050934</v>
      </c>
    </row>
    <row r="3470" spans="38:39" x14ac:dyDescent="0.35">
      <c r="AL3470" s="22">
        <f t="shared" ref="AL3470:AM3470" si="3033">AL2943</f>
        <v>27.200800338596935</v>
      </c>
      <c r="AM3470" s="22">
        <f t="shared" si="3033"/>
        <v>77.061049098959529</v>
      </c>
    </row>
    <row r="3471" spans="38:39" x14ac:dyDescent="0.35">
      <c r="AL3471" s="22">
        <f t="shared" ref="AL3471:AM3471" si="3034">AL2944</f>
        <v>30.921638028602171</v>
      </c>
      <c r="AM3471" s="22">
        <f t="shared" si="3034"/>
        <v>87.574251168102279</v>
      </c>
    </row>
    <row r="3472" spans="38:39" x14ac:dyDescent="0.35">
      <c r="AL3472" s="22">
        <f t="shared" ref="AL3472:AM3472" si="3035">AL2945</f>
        <v>34.791488672786315</v>
      </c>
      <c r="AM3472" s="22">
        <f t="shared" si="3035"/>
        <v>97.3959970941074</v>
      </c>
    </row>
    <row r="3473" spans="38:39" x14ac:dyDescent="0.35">
      <c r="AL3473" s="22">
        <f t="shared" ref="AL3473:AM3473" si="3036">AL2946</f>
        <v>39.485631829472652</v>
      </c>
      <c r="AM3473" s="22">
        <f t="shared" si="3036"/>
        <v>105.93896950954985</v>
      </c>
    </row>
    <row r="3474" spans="38:39" x14ac:dyDescent="0.35">
      <c r="AL3474" s="22">
        <f t="shared" ref="AL3474:AM3474" si="3037">AL2947</f>
        <v>44.308654649426089</v>
      </c>
      <c r="AM3474" s="22">
        <f t="shared" si="3037"/>
        <v>117.19772808256806</v>
      </c>
    </row>
    <row r="3475" spans="38:39" x14ac:dyDescent="0.35">
      <c r="AL3475" s="22">
        <f t="shared" ref="AL3475:AM3475" si="3038">AL2948</f>
        <v>49.648570722455666</v>
      </c>
      <c r="AM3475" s="22">
        <f t="shared" si="3038"/>
        <v>126.96014245885036</v>
      </c>
    </row>
    <row r="3476" spans="38:39" x14ac:dyDescent="0.35">
      <c r="AL3476" s="22">
        <f t="shared" ref="AL3476:AM3476" si="3039">AL2949</f>
        <v>54.936052901584262</v>
      </c>
      <c r="AM3476" s="22">
        <f t="shared" si="3039"/>
        <v>126.96012315290496</v>
      </c>
    </row>
    <row r="3477" spans="38:39" x14ac:dyDescent="0.35">
      <c r="AL3477" s="22">
        <f t="shared" ref="AL3477:AM3477" si="3040">AL2950</f>
        <v>61.56192314582502</v>
      </c>
      <c r="AM3477" s="22">
        <f t="shared" si="3040"/>
        <v>126.96018839920664</v>
      </c>
    </row>
    <row r="3478" spans="38:39" x14ac:dyDescent="0.35">
      <c r="AL3478" s="22">
        <f t="shared" ref="AL3478:AM3478" si="3041">AL2951</f>
        <v>67.514488034905867</v>
      </c>
      <c r="AM3478" s="22">
        <f t="shared" si="3041"/>
        <v>126.96014604385304</v>
      </c>
    </row>
    <row r="3479" spans="38:39" x14ac:dyDescent="0.35">
      <c r="AL3479" s="22">
        <f t="shared" ref="AL3479:AM3479" si="3042">AL2952</f>
        <v>74.883902629804879</v>
      </c>
      <c r="AM3479" s="22">
        <f t="shared" si="3042"/>
        <v>126.96020764750783</v>
      </c>
    </row>
    <row r="3480" spans="38:39" x14ac:dyDescent="0.35">
      <c r="AL3480" s="22">
        <f t="shared" ref="AL3480:AM3480" si="3043">AL2953</f>
        <v>84.5449648656801</v>
      </c>
      <c r="AM3480" s="22">
        <f t="shared" si="3043"/>
        <v>126.96020754502953</v>
      </c>
    </row>
    <row r="3481" spans="38:39" x14ac:dyDescent="0.35">
      <c r="AL3481" s="22">
        <f t="shared" ref="AL3481:AM3481" si="3044">AL2954</f>
        <v>93.475329026368001</v>
      </c>
      <c r="AM3481" s="22">
        <f t="shared" si="3044"/>
        <v>126.96014188415498</v>
      </c>
    </row>
    <row r="3482" spans="38:39" x14ac:dyDescent="0.35">
      <c r="AL3482" s="22">
        <f t="shared" ref="AL3482:AM3482" si="3045">AL2955</f>
        <v>102.65628132044186</v>
      </c>
      <c r="AM3482" s="22">
        <f t="shared" si="3045"/>
        <v>126.96015206927233</v>
      </c>
    </row>
    <row r="3483" spans="38:39" x14ac:dyDescent="0.35">
      <c r="AL3483" s="22">
        <f t="shared" ref="AL3483:AM3483" si="3046">AL2956</f>
        <v>0</v>
      </c>
      <c r="AM3483" s="22">
        <f t="shared" si="3046"/>
        <v>0</v>
      </c>
    </row>
    <row r="3484" spans="38:39" x14ac:dyDescent="0.35">
      <c r="AL3484" s="22">
        <f t="shared" ref="AL3484:AM3484" si="3047">AL2957</f>
        <v>0</v>
      </c>
      <c r="AM3484" s="22">
        <f t="shared" si="3047"/>
        <v>0</v>
      </c>
    </row>
    <row r="3485" spans="38:39" x14ac:dyDescent="0.35">
      <c r="AL3485" s="22">
        <f t="shared" ref="AL3485:AM3485" si="3048">AL2958</f>
        <v>0</v>
      </c>
      <c r="AM3485" s="22">
        <f t="shared" si="3048"/>
        <v>0</v>
      </c>
    </row>
    <row r="3486" spans="38:39" x14ac:dyDescent="0.35">
      <c r="AL3486" s="22">
        <f t="shared" ref="AL3486:AM3486" si="3049">AL2959</f>
        <v>0</v>
      </c>
      <c r="AM3486" s="22">
        <f t="shared" si="3049"/>
        <v>0</v>
      </c>
    </row>
    <row r="3487" spans="38:39" x14ac:dyDescent="0.35">
      <c r="AL3487" s="22">
        <f t="shared" ref="AL3487:AM3487" si="3050">AL2960</f>
        <v>0</v>
      </c>
      <c r="AM3487" s="22">
        <f t="shared" si="3050"/>
        <v>0</v>
      </c>
    </row>
    <row r="3488" spans="38:39" x14ac:dyDescent="0.35">
      <c r="AL3488" s="22">
        <f t="shared" ref="AL3488:AM3488" si="3051">AL2961</f>
        <v>0</v>
      </c>
      <c r="AM3488" s="22">
        <f t="shared" si="3051"/>
        <v>0</v>
      </c>
    </row>
    <row r="3489" spans="38:39" x14ac:dyDescent="0.35">
      <c r="AL3489" s="22">
        <f t="shared" ref="AL3489:AM3489" si="3052">AL2962</f>
        <v>0</v>
      </c>
      <c r="AM3489" s="22">
        <f t="shared" si="3052"/>
        <v>0</v>
      </c>
    </row>
    <row r="3490" spans="38:39" x14ac:dyDescent="0.35">
      <c r="AL3490" s="22">
        <f t="shared" ref="AL3490:AM3490" si="3053">AL2963</f>
        <v>0</v>
      </c>
      <c r="AM3490" s="22">
        <f t="shared" si="3053"/>
        <v>0</v>
      </c>
    </row>
    <row r="3491" spans="38:39" x14ac:dyDescent="0.35">
      <c r="AL3491" s="22">
        <f t="shared" ref="AL3491:AM3491" si="3054">AL2964</f>
        <v>0</v>
      </c>
      <c r="AM3491" s="22">
        <f t="shared" si="3054"/>
        <v>0</v>
      </c>
    </row>
    <row r="3492" spans="38:39" x14ac:dyDescent="0.35">
      <c r="AL3492" s="22">
        <f t="shared" ref="AL3492:AM3492" si="3055">AL2965</f>
        <v>0</v>
      </c>
      <c r="AM3492" s="22">
        <f t="shared" si="3055"/>
        <v>0</v>
      </c>
    </row>
    <row r="3493" spans="38:39" x14ac:dyDescent="0.35">
      <c r="AL3493" s="22">
        <f t="shared" ref="AL3493:AM3493" si="3056">AL2966</f>
        <v>0</v>
      </c>
      <c r="AM3493" s="22">
        <f t="shared" si="3056"/>
        <v>0</v>
      </c>
    </row>
    <row r="3494" spans="38:39" x14ac:dyDescent="0.35">
      <c r="AL3494" s="22">
        <f t="shared" ref="AL3494:AM3494" si="3057">AL2967</f>
        <v>0</v>
      </c>
      <c r="AM3494" s="22">
        <f t="shared" si="3057"/>
        <v>0</v>
      </c>
    </row>
    <row r="3495" spans="38:39" x14ac:dyDescent="0.35">
      <c r="AL3495" s="22">
        <f t="shared" ref="AL3495:AM3495" si="3058">AL2968</f>
        <v>10.794983198828694</v>
      </c>
      <c r="AM3495" s="22">
        <f t="shared" si="3058"/>
        <v>16.708310440885423</v>
      </c>
    </row>
    <row r="3496" spans="38:39" x14ac:dyDescent="0.35">
      <c r="AL3496" s="22">
        <f t="shared" ref="AL3496:AM3496" si="3059">AL2969</f>
        <v>11.11275159372267</v>
      </c>
      <c r="AM3496" s="22">
        <f t="shared" si="3059"/>
        <v>29.803145434040161</v>
      </c>
    </row>
    <row r="3497" spans="38:39" x14ac:dyDescent="0.35">
      <c r="AL3497" s="22">
        <f t="shared" ref="AL3497:AM3497" si="3060">AL2970</f>
        <v>13.029259880593228</v>
      </c>
      <c r="AM3497" s="22">
        <f t="shared" si="3060"/>
        <v>36.736615936576037</v>
      </c>
    </row>
    <row r="3498" spans="38:39" x14ac:dyDescent="0.35">
      <c r="AL3498" s="22">
        <f t="shared" ref="AL3498:AM3498" si="3061">AL2971</f>
        <v>15.676555198431572</v>
      </c>
      <c r="AM3498" s="22">
        <f t="shared" si="3061"/>
        <v>44.274920626661938</v>
      </c>
    </row>
    <row r="3499" spans="38:39" x14ac:dyDescent="0.35">
      <c r="AL3499" s="22">
        <f t="shared" ref="AL3499:AM3499" si="3062">AL2972</f>
        <v>18.17229673410527</v>
      </c>
      <c r="AM3499" s="22">
        <f t="shared" si="3062"/>
        <v>52.565310547477566</v>
      </c>
    </row>
    <row r="3500" spans="38:39" x14ac:dyDescent="0.35">
      <c r="AL3500" s="22">
        <f t="shared" ref="AL3500:AM3500" si="3063">AL2973</f>
        <v>20.806277785804863</v>
      </c>
      <c r="AM3500" s="22">
        <f t="shared" si="3063"/>
        <v>59.353594779568873</v>
      </c>
    </row>
    <row r="3501" spans="38:39" x14ac:dyDescent="0.35">
      <c r="AL3501" s="22">
        <f t="shared" ref="AL3501:AM3501" si="3064">AL2974</f>
        <v>24.01731118391692</v>
      </c>
      <c r="AM3501" s="22">
        <f t="shared" si="3064"/>
        <v>68.712160120834483</v>
      </c>
    </row>
    <row r="3502" spans="38:39" x14ac:dyDescent="0.35">
      <c r="AL3502" s="22">
        <f t="shared" ref="AL3502:AM3502" si="3065">AL2975</f>
        <v>28.008307516817599</v>
      </c>
      <c r="AM3502" s="22">
        <f t="shared" si="3065"/>
        <v>79.302178970346432</v>
      </c>
    </row>
    <row r="3503" spans="38:39" x14ac:dyDescent="0.35">
      <c r="AL3503" s="22">
        <f t="shared" ref="AL3503:AM3503" si="3066">AL2976</f>
        <v>31.833479549895639</v>
      </c>
      <c r="AM3503" s="22">
        <f t="shared" si="3066"/>
        <v>90.173853122847945</v>
      </c>
    </row>
    <row r="3504" spans="38:39" x14ac:dyDescent="0.35">
      <c r="AL3504" s="22">
        <f t="shared" ref="AL3504:AM3504" si="3067">AL2977</f>
        <v>36.205929611505397</v>
      </c>
      <c r="AM3504" s="22">
        <f t="shared" si="3067"/>
        <v>102.01979914564113</v>
      </c>
    </row>
    <row r="3505" spans="38:39" x14ac:dyDescent="0.35">
      <c r="AL3505" s="22">
        <f t="shared" ref="AL3505:AM3505" si="3068">AL2978</f>
        <v>40.337206639233237</v>
      </c>
      <c r="AM3505" s="22">
        <f t="shared" si="3068"/>
        <v>109.74826260297409</v>
      </c>
    </row>
    <row r="3506" spans="38:39" x14ac:dyDescent="0.35">
      <c r="AL3506" s="22">
        <f t="shared" ref="AL3506:AM3506" si="3069">AL2979</f>
        <v>45.519380023075378</v>
      </c>
      <c r="AM3506" s="22">
        <f t="shared" si="3069"/>
        <v>121.42302645393713</v>
      </c>
    </row>
    <row r="3507" spans="38:39" x14ac:dyDescent="0.35">
      <c r="AL3507" s="22">
        <f t="shared" ref="AL3507:AM3507" si="3070">AL2980</f>
        <v>50.814509473763216</v>
      </c>
      <c r="AM3507" s="22">
        <f t="shared" si="3070"/>
        <v>126.96015072071251</v>
      </c>
    </row>
    <row r="3508" spans="38:39" x14ac:dyDescent="0.35">
      <c r="AL3508" s="22">
        <f t="shared" ref="AL3508:AM3508" si="3071">AL2981</f>
        <v>56.580159591797909</v>
      </c>
      <c r="AM3508" s="22">
        <f t="shared" si="3071"/>
        <v>126.96010760016685</v>
      </c>
    </row>
    <row r="3509" spans="38:39" x14ac:dyDescent="0.35">
      <c r="AL3509" s="22">
        <f t="shared" ref="AL3509:AM3509" si="3072">AL2982</f>
        <v>62.885607119698243</v>
      </c>
      <c r="AM3509" s="22">
        <f t="shared" si="3072"/>
        <v>126.96016469807931</v>
      </c>
    </row>
    <row r="3510" spans="38:39" x14ac:dyDescent="0.35">
      <c r="AL3510" s="22">
        <f t="shared" ref="AL3510:AM3510" si="3073">AL2983</f>
        <v>70.120101177586179</v>
      </c>
      <c r="AM3510" s="22">
        <f t="shared" si="3073"/>
        <v>126.96010992768144</v>
      </c>
    </row>
    <row r="3511" spans="38:39" x14ac:dyDescent="0.35">
      <c r="AL3511" s="22">
        <f t="shared" ref="AL3511:AM3511" si="3074">AL2984</f>
        <v>76.176156132390346</v>
      </c>
      <c r="AM3511" s="22">
        <f t="shared" si="3074"/>
        <v>126.96020642011672</v>
      </c>
    </row>
    <row r="3512" spans="38:39" x14ac:dyDescent="0.35">
      <c r="AL3512" s="22">
        <f t="shared" ref="AL3512:AM3512" si="3075">AL2985</f>
        <v>84.629786259831363</v>
      </c>
      <c r="AM3512" s="22">
        <f t="shared" si="3075"/>
        <v>126.96016331072873</v>
      </c>
    </row>
    <row r="3513" spans="38:39" x14ac:dyDescent="0.35">
      <c r="AL3513" s="22">
        <f t="shared" ref="AL3513:AM3513" si="3076">AL2986</f>
        <v>94.710730853465137</v>
      </c>
      <c r="AM3513" s="22">
        <f t="shared" si="3076"/>
        <v>126.96012851173899</v>
      </c>
    </row>
    <row r="3514" spans="38:39" x14ac:dyDescent="0.35">
      <c r="AL3514" s="22">
        <f t="shared" ref="AL3514:AM3514" si="3077">AL2987</f>
        <v>0</v>
      </c>
      <c r="AM3514" s="22">
        <f t="shared" si="3077"/>
        <v>0</v>
      </c>
    </row>
    <row r="3515" spans="38:39" x14ac:dyDescent="0.35">
      <c r="AL3515" s="22">
        <f t="shared" ref="AL3515:AM3515" si="3078">AL2988</f>
        <v>0</v>
      </c>
      <c r="AM3515" s="22">
        <f t="shared" si="3078"/>
        <v>0</v>
      </c>
    </row>
    <row r="3516" spans="38:39" x14ac:dyDescent="0.35">
      <c r="AL3516" s="22">
        <f t="shared" ref="AL3516:AM3516" si="3079">AL2989</f>
        <v>0</v>
      </c>
      <c r="AM3516" s="22">
        <f t="shared" si="3079"/>
        <v>0</v>
      </c>
    </row>
    <row r="3517" spans="38:39" x14ac:dyDescent="0.35">
      <c r="AL3517" s="22">
        <f t="shared" ref="AL3517:AM3517" si="3080">AL2990</f>
        <v>0</v>
      </c>
      <c r="AM3517" s="22">
        <f t="shared" si="3080"/>
        <v>0</v>
      </c>
    </row>
    <row r="3518" spans="38:39" x14ac:dyDescent="0.35">
      <c r="AL3518" s="22">
        <f t="shared" ref="AL3518:AM3518" si="3081">AL2991</f>
        <v>0</v>
      </c>
      <c r="AM3518" s="22">
        <f t="shared" si="3081"/>
        <v>0</v>
      </c>
    </row>
    <row r="3519" spans="38:39" x14ac:dyDescent="0.35">
      <c r="AL3519" s="22">
        <f t="shared" ref="AL3519:AM3519" si="3082">AL2992</f>
        <v>0</v>
      </c>
      <c r="AM3519" s="22">
        <f t="shared" si="3082"/>
        <v>0</v>
      </c>
    </row>
    <row r="3520" spans="38:39" x14ac:dyDescent="0.35">
      <c r="AL3520" s="22">
        <f t="shared" ref="AL3520:AM3520" si="3083">AL2993</f>
        <v>0</v>
      </c>
      <c r="AM3520" s="22">
        <f t="shared" si="3083"/>
        <v>0</v>
      </c>
    </row>
    <row r="3521" spans="38:39" x14ac:dyDescent="0.35">
      <c r="AL3521" s="22">
        <f t="shared" ref="AL3521:AM3521" si="3084">AL2994</f>
        <v>0</v>
      </c>
      <c r="AM3521" s="22">
        <f t="shared" si="3084"/>
        <v>0</v>
      </c>
    </row>
    <row r="3522" spans="38:39" x14ac:dyDescent="0.35">
      <c r="AL3522" s="22">
        <f t="shared" ref="AL3522:AM3522" si="3085">AL2995</f>
        <v>0</v>
      </c>
      <c r="AM3522" s="22">
        <f t="shared" si="3085"/>
        <v>0</v>
      </c>
    </row>
    <row r="3523" spans="38:39" x14ac:dyDescent="0.35">
      <c r="AL3523" s="22">
        <f t="shared" ref="AL3523:AM3523" si="3086">AL2996</f>
        <v>0</v>
      </c>
      <c r="AM3523" s="22">
        <f t="shared" si="3086"/>
        <v>0</v>
      </c>
    </row>
    <row r="3524" spans="38:39" x14ac:dyDescent="0.35">
      <c r="AL3524" s="22">
        <f t="shared" ref="AL3524:AM3524" si="3087">AL2997</f>
        <v>0</v>
      </c>
      <c r="AM3524" s="22">
        <f t="shared" si="3087"/>
        <v>0</v>
      </c>
    </row>
    <row r="3525" spans="38:39" x14ac:dyDescent="0.35">
      <c r="AL3525" s="22">
        <f t="shared" ref="AL3525:AM3525" si="3088">AL2998</f>
        <v>0</v>
      </c>
      <c r="AM3525" s="22">
        <f t="shared" si="3088"/>
        <v>0</v>
      </c>
    </row>
    <row r="3526" spans="38:39" x14ac:dyDescent="0.35">
      <c r="AL3526" s="22">
        <f t="shared" ref="AL3526:AM3526" si="3089">AL2999</f>
        <v>0</v>
      </c>
      <c r="AM3526" s="22">
        <f t="shared" si="3089"/>
        <v>0</v>
      </c>
    </row>
    <row r="3527" spans="38:39" x14ac:dyDescent="0.35">
      <c r="AL3527" s="22">
        <f t="shared" ref="AL3527:AM3527" si="3090">AL3000</f>
        <v>0</v>
      </c>
      <c r="AM3527" s="22">
        <f t="shared" si="3090"/>
        <v>0</v>
      </c>
    </row>
    <row r="3528" spans="38:39" x14ac:dyDescent="0.35">
      <c r="AL3528" s="22">
        <f t="shared" ref="AL3528:AM3528" si="3091">AL3001</f>
        <v>12.319779053186984</v>
      </c>
      <c r="AM3528" s="22">
        <f t="shared" si="3091"/>
        <v>30.119723064653524</v>
      </c>
    </row>
    <row r="3529" spans="38:39" x14ac:dyDescent="0.35">
      <c r="AL3529" s="22">
        <f t="shared" ref="AL3529:AM3529" si="3092">AL3002</f>
        <v>13.074187722974534</v>
      </c>
      <c r="AM3529" s="22">
        <f t="shared" si="3092"/>
        <v>37.531932815895011</v>
      </c>
    </row>
    <row r="3530" spans="38:39" x14ac:dyDescent="0.35">
      <c r="AL3530" s="22">
        <f t="shared" ref="AL3530:AM3530" si="3093">AL3003</f>
        <v>15.710137696701084</v>
      </c>
      <c r="AM3530" s="22">
        <f t="shared" si="3093"/>
        <v>45.288447607656394</v>
      </c>
    </row>
    <row r="3531" spans="38:39" x14ac:dyDescent="0.35">
      <c r="AL3531" s="22">
        <f t="shared" ref="AL3531:AM3531" si="3094">AL3004</f>
        <v>18.458658123719307</v>
      </c>
      <c r="AM3531" s="22">
        <f t="shared" si="3094"/>
        <v>53.912872231072043</v>
      </c>
    </row>
    <row r="3532" spans="38:39" x14ac:dyDescent="0.35">
      <c r="AL3532" s="22">
        <f t="shared" ref="AL3532:AM3532" si="3095">AL3005</f>
        <v>21.473529598984523</v>
      </c>
      <c r="AM3532" s="22">
        <f t="shared" si="3095"/>
        <v>63.306821466453385</v>
      </c>
    </row>
    <row r="3533" spans="38:39" x14ac:dyDescent="0.35">
      <c r="AL3533" s="22">
        <f t="shared" ref="AL3533:AM3533" si="3096">AL3006</f>
        <v>24.76818486377892</v>
      </c>
      <c r="AM3533" s="22">
        <f t="shared" si="3096"/>
        <v>70.556888654610461</v>
      </c>
    </row>
    <row r="3534" spans="38:39" x14ac:dyDescent="0.35">
      <c r="AL3534" s="22">
        <f t="shared" ref="AL3534:AM3534" si="3097">AL3007</f>
        <v>28.930026285731998</v>
      </c>
      <c r="AM3534" s="22">
        <f t="shared" si="3097"/>
        <v>81.353366708506641</v>
      </c>
    </row>
    <row r="3535" spans="38:39" x14ac:dyDescent="0.35">
      <c r="AL3535" s="22">
        <f t="shared" ref="AL3535:AM3535" si="3098">AL3008</f>
        <v>32.634611377185955</v>
      </c>
      <c r="AM3535" s="22">
        <f t="shared" si="3098"/>
        <v>92.949405370424813</v>
      </c>
    </row>
    <row r="3536" spans="38:39" x14ac:dyDescent="0.35">
      <c r="AL3536" s="22">
        <f t="shared" ref="AL3536:AM3536" si="3099">AL3009</f>
        <v>36.943002346955495</v>
      </c>
      <c r="AM3536" s="22">
        <f t="shared" si="3099"/>
        <v>104.95142242111407</v>
      </c>
    </row>
    <row r="3537" spans="38:39" x14ac:dyDescent="0.35">
      <c r="AL3537" s="22">
        <f t="shared" ref="AL3537:AM3537" si="3100">AL3010</f>
        <v>41.209269084051677</v>
      </c>
      <c r="AM3537" s="22">
        <f t="shared" si="3100"/>
        <v>116.69890690898895</v>
      </c>
    </row>
    <row r="3538" spans="38:39" x14ac:dyDescent="0.35">
      <c r="AL3538" s="22">
        <f t="shared" ref="AL3538:AM3538" si="3101">AL3011</f>
        <v>46.829746178330808</v>
      </c>
      <c r="AM3538" s="22">
        <f t="shared" si="3101"/>
        <v>125.59440498607553</v>
      </c>
    </row>
    <row r="3539" spans="38:39" x14ac:dyDescent="0.35">
      <c r="AL3539" s="22">
        <f t="shared" ref="AL3539:AM3539" si="3102">AL3012</f>
        <v>51.70400457231495</v>
      </c>
      <c r="AM3539" s="22">
        <f t="shared" si="3102"/>
        <v>126.96014229996817</v>
      </c>
    </row>
    <row r="3540" spans="38:39" x14ac:dyDescent="0.35">
      <c r="AL3540" s="22">
        <f t="shared" ref="AL3540:AM3540" si="3103">AL3013</f>
        <v>58.189557606722509</v>
      </c>
      <c r="AM3540" s="22">
        <f t="shared" si="3103"/>
        <v>126.96007945212254</v>
      </c>
    </row>
    <row r="3541" spans="38:39" x14ac:dyDescent="0.35">
      <c r="AL3541" s="22">
        <f t="shared" ref="AL3541:AM3541" si="3104">AL3014</f>
        <v>63.962418680019013</v>
      </c>
      <c r="AM3541" s="22">
        <f t="shared" si="3104"/>
        <v>126.9601563278045</v>
      </c>
    </row>
    <row r="3542" spans="38:39" x14ac:dyDescent="0.35">
      <c r="AL3542" s="22">
        <f t="shared" ref="AL3542:AM3542" si="3105">AL3015</f>
        <v>71.26774857643899</v>
      </c>
      <c r="AM3542" s="22">
        <f t="shared" si="3105"/>
        <v>126.96019808581545</v>
      </c>
    </row>
    <row r="3543" spans="38:39" x14ac:dyDescent="0.35">
      <c r="AL3543" s="22">
        <f t="shared" ref="AL3543:AM3543" si="3106">AL3016</f>
        <v>78.969517460579681</v>
      </c>
      <c r="AM3543" s="22">
        <f t="shared" si="3106"/>
        <v>126.96020180513798</v>
      </c>
    </row>
    <row r="3544" spans="38:39" x14ac:dyDescent="0.35">
      <c r="AL3544" s="22">
        <f t="shared" ref="AL3544:AM3544" si="3107">AL3017</f>
        <v>85.659465868125949</v>
      </c>
      <c r="AM3544" s="22">
        <f t="shared" si="3107"/>
        <v>126.96015541126552</v>
      </c>
    </row>
    <row r="3545" spans="38:39" x14ac:dyDescent="0.35">
      <c r="AL3545" s="22">
        <f t="shared" ref="AL3545:AM3545" si="3108">AL3018</f>
        <v>0</v>
      </c>
      <c r="AM3545" s="22">
        <f t="shared" si="3108"/>
        <v>0</v>
      </c>
    </row>
    <row r="3546" spans="38:39" x14ac:dyDescent="0.35">
      <c r="AL3546" s="22">
        <f t="shared" ref="AL3546:AM3546" si="3109">AL3019</f>
        <v>0</v>
      </c>
      <c r="AM3546" s="22">
        <f t="shared" si="3109"/>
        <v>0</v>
      </c>
    </row>
    <row r="3547" spans="38:39" x14ac:dyDescent="0.35">
      <c r="AL3547" s="22">
        <f t="shared" ref="AL3547:AM3547" si="3110">AL3020</f>
        <v>0</v>
      </c>
      <c r="AM3547" s="22">
        <f t="shared" si="3110"/>
        <v>0</v>
      </c>
    </row>
    <row r="3548" spans="38:39" x14ac:dyDescent="0.35">
      <c r="AL3548" s="22">
        <f t="shared" ref="AL3548:AM3548" si="3111">AL3021</f>
        <v>0</v>
      </c>
      <c r="AM3548" s="22">
        <f t="shared" si="3111"/>
        <v>0</v>
      </c>
    </row>
    <row r="3549" spans="38:39" x14ac:dyDescent="0.35">
      <c r="AL3549" s="22">
        <f t="shared" ref="AL3549:AM3549" si="3112">AL3022</f>
        <v>0</v>
      </c>
      <c r="AM3549" s="22">
        <f t="shared" si="3112"/>
        <v>0</v>
      </c>
    </row>
    <row r="3550" spans="38:39" x14ac:dyDescent="0.35">
      <c r="AL3550" s="22">
        <f t="shared" ref="AL3550:AM3550" si="3113">AL3023</f>
        <v>0</v>
      </c>
      <c r="AM3550" s="22">
        <f t="shared" si="3113"/>
        <v>0</v>
      </c>
    </row>
    <row r="3551" spans="38:39" x14ac:dyDescent="0.35">
      <c r="AL3551" s="22">
        <f t="shared" ref="AL3551:AM3551" si="3114">AL3024</f>
        <v>0</v>
      </c>
      <c r="AM3551" s="22">
        <f t="shared" si="3114"/>
        <v>0</v>
      </c>
    </row>
    <row r="3552" spans="38:39" x14ac:dyDescent="0.35">
      <c r="AL3552" s="22">
        <f t="shared" ref="AL3552:AM3552" si="3115">AL3025</f>
        <v>0</v>
      </c>
      <c r="AM3552" s="22">
        <f t="shared" si="3115"/>
        <v>0</v>
      </c>
    </row>
    <row r="3553" spans="38:39" x14ac:dyDescent="0.35">
      <c r="AL3553" s="22">
        <f t="shared" ref="AL3553:AM3553" si="3116">AL3026</f>
        <v>0</v>
      </c>
      <c r="AM3553" s="22">
        <f t="shared" si="3116"/>
        <v>0</v>
      </c>
    </row>
    <row r="3554" spans="38:39" x14ac:dyDescent="0.35">
      <c r="AL3554" s="22">
        <f t="shared" ref="AL3554:AM3554" si="3117">AL3027</f>
        <v>0</v>
      </c>
      <c r="AM3554" s="22">
        <f t="shared" si="3117"/>
        <v>0</v>
      </c>
    </row>
    <row r="3555" spans="38:39" x14ac:dyDescent="0.35">
      <c r="AL3555" s="22">
        <f t="shared" ref="AL3555:AM3555" si="3118">AL3028</f>
        <v>0</v>
      </c>
      <c r="AM3555" s="22">
        <f t="shared" si="3118"/>
        <v>0</v>
      </c>
    </row>
    <row r="3556" spans="38:39" x14ac:dyDescent="0.35">
      <c r="AL3556" s="22">
        <f t="shared" ref="AL3556:AM3556" si="3119">AL3029</f>
        <v>0</v>
      </c>
      <c r="AM3556" s="22">
        <f t="shared" si="3119"/>
        <v>0</v>
      </c>
    </row>
    <row r="3557" spans="38:39" x14ac:dyDescent="0.35">
      <c r="AL3557" s="22">
        <f t="shared" ref="AL3557:AM3557" si="3120">AL3030</f>
        <v>0</v>
      </c>
      <c r="AM3557" s="22">
        <f t="shared" si="3120"/>
        <v>0</v>
      </c>
    </row>
    <row r="3558" spans="38:39" x14ac:dyDescent="0.35">
      <c r="AL3558" s="22">
        <f t="shared" ref="AL3558:AM3558" si="3121">AL3031</f>
        <v>0</v>
      </c>
      <c r="AM3558" s="22">
        <f t="shared" si="3121"/>
        <v>0</v>
      </c>
    </row>
    <row r="3559" spans="38:39" x14ac:dyDescent="0.35">
      <c r="AL3559" s="22">
        <f t="shared" ref="AL3559:AM3559" si="3122">AL3032</f>
        <v>0</v>
      </c>
      <c r="AM3559" s="22">
        <f t="shared" si="3122"/>
        <v>0</v>
      </c>
    </row>
    <row r="3560" spans="38:39" x14ac:dyDescent="0.35">
      <c r="AL3560" s="22">
        <f t="shared" ref="AL3560:AM3560" si="3123">AL3033</f>
        <v>12.838987539361435</v>
      </c>
      <c r="AM3560" s="22">
        <f t="shared" si="3123"/>
        <v>32.332532136613047</v>
      </c>
    </row>
    <row r="3561" spans="38:39" x14ac:dyDescent="0.35">
      <c r="AL3561" s="22">
        <f t="shared" ref="AL3561:AM3561" si="3124">AL3034</f>
        <v>13.112034757647093</v>
      </c>
      <c r="AM3561" s="22">
        <f t="shared" si="3124"/>
        <v>38.232961943146194</v>
      </c>
    </row>
    <row r="3562" spans="38:39" x14ac:dyDescent="0.35">
      <c r="AL3562" s="22">
        <f t="shared" ref="AL3562:AM3562" si="3125">AL3035</f>
        <v>15.957909284902462</v>
      </c>
      <c r="AM3562" s="22">
        <f t="shared" si="3125"/>
        <v>46.296252850309507</v>
      </c>
    </row>
    <row r="3563" spans="38:39" x14ac:dyDescent="0.35">
      <c r="AL3563" s="22">
        <f t="shared" ref="AL3563:AM3563" si="3126">AL3036</f>
        <v>19.041583221689411</v>
      </c>
      <c r="AM3563" s="22">
        <f t="shared" si="3126"/>
        <v>55.190744820791522</v>
      </c>
    </row>
    <row r="3564" spans="38:39" x14ac:dyDescent="0.35">
      <c r="AL3564" s="22">
        <f t="shared" ref="AL3564:AM3564" si="3127">AL3037</f>
        <v>21.954602694650781</v>
      </c>
      <c r="AM3564" s="22">
        <f t="shared" si="3127"/>
        <v>64.857957663158444</v>
      </c>
    </row>
    <row r="3565" spans="38:39" x14ac:dyDescent="0.35">
      <c r="AL3565" s="22">
        <f t="shared" ref="AL3565:AM3565" si="3128">AL3038</f>
        <v>25.040936424416042</v>
      </c>
      <c r="AM3565" s="22">
        <f t="shared" si="3128"/>
        <v>72.315122425633248</v>
      </c>
    </row>
    <row r="3566" spans="38:39" x14ac:dyDescent="0.35">
      <c r="AL3566" s="22">
        <f t="shared" ref="AL3566:AM3566" si="3129">AL3039</f>
        <v>28.902675378174809</v>
      </c>
      <c r="AM3566" s="22">
        <f t="shared" si="3129"/>
        <v>83.338787912520843</v>
      </c>
    </row>
    <row r="3567" spans="38:39" x14ac:dyDescent="0.35">
      <c r="AL3567" s="22">
        <f t="shared" ref="AL3567:AM3567" si="3130">AL3040</f>
        <v>33.750556328338689</v>
      </c>
      <c r="AM3567" s="22">
        <f t="shared" si="3130"/>
        <v>95.473306580742019</v>
      </c>
    </row>
    <row r="3568" spans="38:39" x14ac:dyDescent="0.35">
      <c r="AL3568" s="22">
        <f t="shared" ref="AL3568:AM3568" si="3131">AL3041</f>
        <v>38.019725191517082</v>
      </c>
      <c r="AM3568" s="22">
        <f t="shared" si="3131"/>
        <v>107.81194435873766</v>
      </c>
    </row>
    <row r="3569" spans="38:39" x14ac:dyDescent="0.35">
      <c r="AL3569" s="22">
        <f t="shared" ref="AL3569:AM3569" si="3132">AL3042</f>
        <v>42.957869573152841</v>
      </c>
      <c r="AM3569" s="22">
        <f t="shared" si="3132"/>
        <v>121.25067657661276</v>
      </c>
    </row>
    <row r="3570" spans="38:39" x14ac:dyDescent="0.35">
      <c r="AL3570" s="22">
        <f t="shared" ref="AL3570:AM3570" si="3133">AL3043</f>
        <v>47.683661408951423</v>
      </c>
      <c r="AM3570" s="22">
        <f t="shared" si="3133"/>
        <v>126.96011036901098</v>
      </c>
    </row>
    <row r="3571" spans="38:39" x14ac:dyDescent="0.35">
      <c r="AL3571" s="22">
        <f t="shared" ref="AL3571:AM3571" si="3134">AL3044</f>
        <v>53.145858879218501</v>
      </c>
      <c r="AM3571" s="22">
        <f t="shared" si="3134"/>
        <v>126.96005641115875</v>
      </c>
    </row>
    <row r="3572" spans="38:39" x14ac:dyDescent="0.35">
      <c r="AL3572" s="22">
        <f t="shared" ref="AL3572:AM3572" si="3135">AL3045</f>
        <v>59.591965949205324</v>
      </c>
      <c r="AM3572" s="22">
        <f t="shared" si="3135"/>
        <v>126.96014004188196</v>
      </c>
    </row>
    <row r="3573" spans="38:39" x14ac:dyDescent="0.35">
      <c r="AL3573" s="22">
        <f t="shared" ref="AL3573:AM3573" si="3136">AL3046</f>
        <v>65.457384187805729</v>
      </c>
      <c r="AM3573" s="22">
        <f t="shared" si="3136"/>
        <v>126.96011555259834</v>
      </c>
    </row>
    <row r="3574" spans="38:39" x14ac:dyDescent="0.35">
      <c r="AL3574" s="22">
        <f t="shared" ref="AL3574:AM3574" si="3137">AL3047</f>
        <v>72.150934709000282</v>
      </c>
      <c r="AM3574" s="22">
        <f t="shared" si="3137"/>
        <v>126.96019677821961</v>
      </c>
    </row>
    <row r="3575" spans="38:39" x14ac:dyDescent="0.35">
      <c r="AL3575" s="22">
        <f t="shared" ref="AL3575:AM3575" si="3138">AL3048</f>
        <v>79.923592143352778</v>
      </c>
      <c r="AM3575" s="22">
        <f t="shared" si="3138"/>
        <v>126.96019640001339</v>
      </c>
    </row>
    <row r="3576" spans="38:39" x14ac:dyDescent="0.35">
      <c r="AL3576" s="22">
        <f t="shared" ref="AL3576:AM3576" si="3139">AL3049</f>
        <v>0</v>
      </c>
      <c r="AM3576" s="22">
        <f t="shared" si="3139"/>
        <v>0</v>
      </c>
    </row>
    <row r="3577" spans="38:39" x14ac:dyDescent="0.35">
      <c r="AL3577" s="22">
        <f t="shared" ref="AL3577:AM3577" si="3140">AL3050</f>
        <v>0</v>
      </c>
      <c r="AM3577" s="22">
        <f t="shared" si="3140"/>
        <v>0</v>
      </c>
    </row>
    <row r="3578" spans="38:39" x14ac:dyDescent="0.35">
      <c r="AL3578" s="22">
        <f t="shared" ref="AL3578:AM3578" si="3141">AL3051</f>
        <v>0</v>
      </c>
      <c r="AM3578" s="22">
        <f t="shared" si="3141"/>
        <v>0</v>
      </c>
    </row>
    <row r="3579" spans="38:39" x14ac:dyDescent="0.35">
      <c r="AL3579" s="22">
        <f t="shared" ref="AL3579:AM3579" si="3142">AL3052</f>
        <v>0</v>
      </c>
      <c r="AM3579" s="22">
        <f t="shared" si="3142"/>
        <v>0</v>
      </c>
    </row>
    <row r="3580" spans="38:39" x14ac:dyDescent="0.35">
      <c r="AL3580" s="22">
        <f t="shared" ref="AL3580:AM3580" si="3143">AL3053</f>
        <v>0</v>
      </c>
      <c r="AM3580" s="22">
        <f t="shared" si="3143"/>
        <v>0</v>
      </c>
    </row>
    <row r="3581" spans="38:39" x14ac:dyDescent="0.35">
      <c r="AL3581" s="22">
        <f t="shared" ref="AL3581:AM3581" si="3144">AL3054</f>
        <v>0</v>
      </c>
      <c r="AM3581" s="22">
        <f t="shared" si="3144"/>
        <v>0</v>
      </c>
    </row>
    <row r="3582" spans="38:39" x14ac:dyDescent="0.35">
      <c r="AL3582" s="22">
        <f t="shared" ref="AL3582:AM3582" si="3145">AL3055</f>
        <v>0</v>
      </c>
      <c r="AM3582" s="22">
        <f t="shared" si="3145"/>
        <v>0</v>
      </c>
    </row>
    <row r="3583" spans="38:39" x14ac:dyDescent="0.35">
      <c r="AL3583" s="22">
        <f t="shared" ref="AL3583:AM3583" si="3146">AL3056</f>
        <v>0</v>
      </c>
      <c r="AM3583" s="22">
        <f t="shared" si="3146"/>
        <v>0</v>
      </c>
    </row>
    <row r="3584" spans="38:39" x14ac:dyDescent="0.35">
      <c r="AL3584" s="22">
        <f t="shared" ref="AL3584:AM3584" si="3147">AL3057</f>
        <v>0</v>
      </c>
      <c r="AM3584" s="22">
        <f t="shared" si="3147"/>
        <v>0</v>
      </c>
    </row>
    <row r="3585" spans="38:39" x14ac:dyDescent="0.35">
      <c r="AL3585" s="22">
        <f t="shared" ref="AL3585:AM3585" si="3148">AL3058</f>
        <v>0</v>
      </c>
      <c r="AM3585" s="22">
        <f t="shared" si="3148"/>
        <v>0</v>
      </c>
    </row>
    <row r="3586" spans="38:39" x14ac:dyDescent="0.35">
      <c r="AL3586" s="22">
        <f t="shared" ref="AL3586:AM3586" si="3149">AL3059</f>
        <v>0</v>
      </c>
      <c r="AM3586" s="22">
        <f t="shared" si="3149"/>
        <v>0</v>
      </c>
    </row>
    <row r="3587" spans="38:39" x14ac:dyDescent="0.35">
      <c r="AL3587" s="22">
        <f t="shared" ref="AL3587:AM3587" si="3150">AL3060</f>
        <v>0</v>
      </c>
      <c r="AM3587" s="22">
        <f t="shared" si="3150"/>
        <v>0</v>
      </c>
    </row>
    <row r="3588" spans="38:39" x14ac:dyDescent="0.35">
      <c r="AL3588" s="22">
        <f t="shared" ref="AL3588:AM3588" si="3151">AL3061</f>
        <v>0</v>
      </c>
      <c r="AM3588" s="22">
        <f t="shared" si="3151"/>
        <v>0</v>
      </c>
    </row>
    <row r="3589" spans="38:39" x14ac:dyDescent="0.35">
      <c r="AL3589" s="22">
        <f t="shared" ref="AL3589:AM3589" si="3152">AL3062</f>
        <v>0</v>
      </c>
      <c r="AM3589" s="22">
        <f t="shared" si="3152"/>
        <v>0</v>
      </c>
    </row>
    <row r="3590" spans="38:39" x14ac:dyDescent="0.35">
      <c r="AL3590" s="22">
        <f t="shared" ref="AL3590:AM3590" si="3153">AL3063</f>
        <v>0</v>
      </c>
      <c r="AM3590" s="22">
        <f t="shared" si="3153"/>
        <v>0</v>
      </c>
    </row>
    <row r="3591" spans="38:39" x14ac:dyDescent="0.35">
      <c r="AL3591" s="22">
        <f t="shared" ref="AL3591:AM3591" si="3154">AL3064</f>
        <v>0</v>
      </c>
      <c r="AM3591" s="22">
        <f t="shared" si="3154"/>
        <v>0</v>
      </c>
    </row>
    <row r="3592" spans="38:39" x14ac:dyDescent="0.35">
      <c r="AL3592" s="22">
        <f t="shared" ref="AL3592:AM3592" si="3155">AL3065</f>
        <v>13.573222906537065</v>
      </c>
      <c r="AM3592" s="22">
        <f t="shared" si="3155"/>
        <v>24.485465073076838</v>
      </c>
    </row>
    <row r="3593" spans="38:39" x14ac:dyDescent="0.35">
      <c r="AL3593" s="22">
        <f t="shared" ref="AL3593:AM3593" si="3156">AL3066</f>
        <v>14.044377519906702</v>
      </c>
      <c r="AM3593" s="22">
        <f t="shared" si="3156"/>
        <v>38.792800823915442</v>
      </c>
    </row>
    <row r="3594" spans="38:39" x14ac:dyDescent="0.35">
      <c r="AL3594" s="22">
        <f t="shared" ref="AL3594:AM3594" si="3157">AL3067</f>
        <v>16.583788447485507</v>
      </c>
      <c r="AM3594" s="22">
        <f t="shared" si="3157"/>
        <v>47.250068849597241</v>
      </c>
    </row>
    <row r="3595" spans="38:39" x14ac:dyDescent="0.35">
      <c r="AL3595" s="22">
        <f t="shared" ref="AL3595:AM3595" si="3158">AL3068</f>
        <v>19.819832591158605</v>
      </c>
      <c r="AM3595" s="22">
        <f t="shared" si="3158"/>
        <v>56.368861793049959</v>
      </c>
    </row>
    <row r="3596" spans="38:39" x14ac:dyDescent="0.35">
      <c r="AL3596" s="22">
        <f t="shared" ref="AL3596:AM3596" si="3159">AL3069</f>
        <v>22.999476412308194</v>
      </c>
      <c r="AM3596" s="22">
        <f t="shared" si="3159"/>
        <v>66.330080534493632</v>
      </c>
    </row>
    <row r="3597" spans="38:39" x14ac:dyDescent="0.35">
      <c r="AL3597" s="22">
        <f t="shared" ref="AL3597:AM3597" si="3160">AL3070</f>
        <v>26.231888368786191</v>
      </c>
      <c r="AM3597" s="22">
        <f t="shared" si="3160"/>
        <v>76.526341520351721</v>
      </c>
    </row>
    <row r="3598" spans="38:39" x14ac:dyDescent="0.35">
      <c r="AL3598" s="22">
        <f t="shared" ref="AL3598:AM3598" si="3161">AL3071</f>
        <v>29.9298871922174</v>
      </c>
      <c r="AM3598" s="22">
        <f t="shared" si="3161"/>
        <v>85.388027915085232</v>
      </c>
    </row>
    <row r="3599" spans="38:39" x14ac:dyDescent="0.35">
      <c r="AL3599" s="22">
        <f t="shared" ref="AL3599:AM3599" si="3162">AL3072</f>
        <v>34.504949422079655</v>
      </c>
      <c r="AM3599" s="22">
        <f t="shared" si="3162"/>
        <v>97.771998188627535</v>
      </c>
    </row>
    <row r="3600" spans="38:39" x14ac:dyDescent="0.35">
      <c r="AL3600" s="22">
        <f t="shared" ref="AL3600:AM3600" si="3163">AL3073</f>
        <v>38.756757540783148</v>
      </c>
      <c r="AM3600" s="22">
        <f t="shared" si="3163"/>
        <v>110.87094803375591</v>
      </c>
    </row>
    <row r="3601" spans="38:39" x14ac:dyDescent="0.35">
      <c r="AL3601" s="22">
        <f t="shared" ref="AL3601:AM3601" si="3164">AL3074</f>
        <v>43.719624313925429</v>
      </c>
      <c r="AM3601" s="22">
        <f t="shared" si="3164"/>
        <v>124.45881115280774</v>
      </c>
    </row>
    <row r="3602" spans="38:39" x14ac:dyDescent="0.35">
      <c r="AL3602" s="22">
        <f t="shared" ref="AL3602:AM3602" si="3165">AL3075</f>
        <v>48.373010520365426</v>
      </c>
      <c r="AM3602" s="22">
        <f t="shared" si="3165"/>
        <v>126.96012135759163</v>
      </c>
    </row>
    <row r="3603" spans="38:39" x14ac:dyDescent="0.35">
      <c r="AL3603" s="22">
        <f t="shared" ref="AL3603:AM3603" si="3166">AL3076</f>
        <v>54.730637962485552</v>
      </c>
      <c r="AM3603" s="22">
        <f t="shared" si="3166"/>
        <v>126.96011011134365</v>
      </c>
    </row>
    <row r="3604" spans="38:39" x14ac:dyDescent="0.35">
      <c r="AL3604" s="22">
        <f t="shared" ref="AL3604:AM3604" si="3167">AL3077</f>
        <v>60.478648511096793</v>
      </c>
      <c r="AM3604" s="22">
        <f t="shared" si="3167"/>
        <v>126.96016871075075</v>
      </c>
    </row>
    <row r="3605" spans="38:39" x14ac:dyDescent="0.35">
      <c r="AL3605" s="22">
        <f t="shared" ref="AL3605:AM3605" si="3168">AL3078</f>
        <v>67.03313971552997</v>
      </c>
      <c r="AM3605" s="22">
        <f t="shared" si="3168"/>
        <v>126.96020721310131</v>
      </c>
    </row>
    <row r="3606" spans="38:39" x14ac:dyDescent="0.35">
      <c r="AL3606" s="22">
        <f t="shared" ref="AL3606:AM3606" si="3169">AL3079</f>
        <v>74.15462713275069</v>
      </c>
      <c r="AM3606" s="22">
        <f t="shared" si="3169"/>
        <v>126.96016630615927</v>
      </c>
    </row>
    <row r="3607" spans="38:39" x14ac:dyDescent="0.35">
      <c r="AL3607" s="22">
        <f t="shared" ref="AL3607:AM3607" si="3170">AL3080</f>
        <v>0</v>
      </c>
      <c r="AM3607" s="22">
        <f t="shared" si="3170"/>
        <v>0</v>
      </c>
    </row>
    <row r="3608" spans="38:39" x14ac:dyDescent="0.35">
      <c r="AL3608" s="22">
        <f t="shared" ref="AL3608:AM3608" si="3171">AL3081</f>
        <v>0</v>
      </c>
      <c r="AM3608" s="22">
        <f t="shared" si="3171"/>
        <v>0</v>
      </c>
    </row>
    <row r="3609" spans="38:39" x14ac:dyDescent="0.35">
      <c r="AL3609" s="22">
        <f t="shared" ref="AL3609:AM3609" si="3172">AL3082</f>
        <v>0</v>
      </c>
      <c r="AM3609" s="22">
        <f t="shared" si="3172"/>
        <v>0</v>
      </c>
    </row>
    <row r="3610" spans="38:39" x14ac:dyDescent="0.35">
      <c r="AL3610" s="22">
        <f t="shared" ref="AL3610:AM3610" si="3173">AL3083</f>
        <v>0</v>
      </c>
      <c r="AM3610" s="22">
        <f t="shared" si="3173"/>
        <v>0</v>
      </c>
    </row>
    <row r="3611" spans="38:39" x14ac:dyDescent="0.35">
      <c r="AL3611" s="22">
        <f t="shared" ref="AL3611:AM3611" si="3174">AL3084</f>
        <v>0</v>
      </c>
      <c r="AM3611" s="22">
        <f t="shared" si="3174"/>
        <v>0</v>
      </c>
    </row>
    <row r="3612" spans="38:39" x14ac:dyDescent="0.35">
      <c r="AL3612" s="22">
        <f t="shared" ref="AL3612:AM3612" si="3175">AL3085</f>
        <v>0</v>
      </c>
      <c r="AM3612" s="22">
        <f t="shared" si="3175"/>
        <v>0</v>
      </c>
    </row>
    <row r="3613" spans="38:39" x14ac:dyDescent="0.35">
      <c r="AL3613" s="22">
        <f t="shared" ref="AL3613:AM3613" si="3176">AL3086</f>
        <v>0</v>
      </c>
      <c r="AM3613" s="22">
        <f t="shared" si="3176"/>
        <v>0</v>
      </c>
    </row>
    <row r="3614" spans="38:39" x14ac:dyDescent="0.35">
      <c r="AL3614" s="22">
        <f t="shared" ref="AL3614:AM3614" si="3177">AL3087</f>
        <v>0</v>
      </c>
      <c r="AM3614" s="22">
        <f t="shared" si="3177"/>
        <v>0</v>
      </c>
    </row>
    <row r="3615" spans="38:39" x14ac:dyDescent="0.35">
      <c r="AL3615" s="22">
        <f t="shared" ref="AL3615:AM3615" si="3178">AL3088</f>
        <v>0</v>
      </c>
      <c r="AM3615" s="22">
        <f t="shared" si="3178"/>
        <v>0</v>
      </c>
    </row>
    <row r="3616" spans="38:39" x14ac:dyDescent="0.35">
      <c r="AL3616" s="22">
        <f t="shared" ref="AL3616:AM3616" si="3179">AL3089</f>
        <v>0</v>
      </c>
      <c r="AM3616" s="22">
        <f t="shared" si="3179"/>
        <v>0</v>
      </c>
    </row>
    <row r="3617" spans="38:39" x14ac:dyDescent="0.35">
      <c r="AL3617" s="22">
        <f t="shared" ref="AL3617:AM3617" si="3180">AL3090</f>
        <v>0</v>
      </c>
      <c r="AM3617" s="22">
        <f t="shared" si="3180"/>
        <v>0</v>
      </c>
    </row>
    <row r="3618" spans="38:39" x14ac:dyDescent="0.35">
      <c r="AL3618" s="22">
        <f t="shared" ref="AL3618:AM3618" si="3181">AL3091</f>
        <v>0</v>
      </c>
      <c r="AM3618" s="22">
        <f t="shared" si="3181"/>
        <v>0</v>
      </c>
    </row>
    <row r="3619" spans="38:39" x14ac:dyDescent="0.35">
      <c r="AL3619" s="22">
        <f t="shared" ref="AL3619:AM3619" si="3182">AL3092</f>
        <v>0</v>
      </c>
      <c r="AM3619" s="22">
        <f t="shared" si="3182"/>
        <v>0</v>
      </c>
    </row>
    <row r="3620" spans="38:39" x14ac:dyDescent="0.35">
      <c r="AL3620" s="22">
        <f t="shared" ref="AL3620:AM3620" si="3183">AL3093</f>
        <v>0</v>
      </c>
      <c r="AM3620" s="22">
        <f t="shared" si="3183"/>
        <v>0</v>
      </c>
    </row>
    <row r="3621" spans="38:39" x14ac:dyDescent="0.35">
      <c r="AL3621" s="22">
        <f t="shared" ref="AL3621:AM3621" si="3184">AL3094</f>
        <v>0</v>
      </c>
      <c r="AM3621" s="22">
        <f t="shared" si="3184"/>
        <v>0</v>
      </c>
    </row>
    <row r="3622" spans="38:39" x14ac:dyDescent="0.35">
      <c r="AL3622" s="22">
        <f t="shared" ref="AL3622:AM3622" si="3185">AL3095</f>
        <v>0</v>
      </c>
      <c r="AM3622" s="22">
        <f t="shared" si="3185"/>
        <v>0</v>
      </c>
    </row>
    <row r="3623" spans="38:39" x14ac:dyDescent="0.35">
      <c r="AL3623" s="22">
        <f t="shared" ref="AL3623:AM3623" si="3186">AL3096</f>
        <v>0</v>
      </c>
      <c r="AM3623" s="22">
        <f t="shared" si="3186"/>
        <v>0</v>
      </c>
    </row>
    <row r="3624" spans="38:39" x14ac:dyDescent="0.35">
      <c r="AL3624" s="22">
        <f t="shared" ref="AL3624:AM3624" si="3187">AL3097</f>
        <v>0</v>
      </c>
      <c r="AM3624" s="22">
        <f t="shared" si="3187"/>
        <v>0</v>
      </c>
    </row>
    <row r="3625" spans="38:39" x14ac:dyDescent="0.35">
      <c r="AL3625" s="22">
        <f t="shared" ref="AL3625:AM3625" si="3188">AL3098</f>
        <v>15.451620960709228</v>
      </c>
      <c r="AM3625" s="22">
        <f t="shared" si="3188"/>
        <v>39.137307700184664</v>
      </c>
    </row>
    <row r="3626" spans="38:39" x14ac:dyDescent="0.35">
      <c r="AL3626" s="22">
        <f t="shared" ref="AL3626:AM3626" si="3189">AL3099</f>
        <v>16.60063313840487</v>
      </c>
      <c r="AM3626" s="22">
        <f t="shared" si="3189"/>
        <v>48.12044463368504</v>
      </c>
    </row>
    <row r="3627" spans="38:39" x14ac:dyDescent="0.35">
      <c r="AL3627" s="22">
        <f t="shared" ref="AL3627:AM3627" si="3190">AL3100</f>
        <v>19.733446151918464</v>
      </c>
      <c r="AM3627" s="22">
        <f t="shared" si="3190"/>
        <v>57.486328050255899</v>
      </c>
    </row>
    <row r="3628" spans="38:39" x14ac:dyDescent="0.35">
      <c r="AL3628" s="22">
        <f t="shared" ref="AL3628:AM3628" si="3191">AL3101</f>
        <v>22.892943968686023</v>
      </c>
      <c r="AM3628" s="22">
        <f t="shared" si="3191"/>
        <v>67.83484546818606</v>
      </c>
    </row>
    <row r="3629" spans="38:39" x14ac:dyDescent="0.35">
      <c r="AL3629" s="22">
        <f t="shared" ref="AL3629:AM3629" si="3192">AL3102</f>
        <v>26.239710783650413</v>
      </c>
      <c r="AM3629" s="22">
        <f t="shared" si="3192"/>
        <v>79.004271629402893</v>
      </c>
    </row>
    <row r="3630" spans="38:39" x14ac:dyDescent="0.35">
      <c r="AL3630" s="22">
        <f t="shared" ref="AL3630:AM3630" si="3193">AL3103</f>
        <v>29.862862155193419</v>
      </c>
      <c r="AM3630" s="22">
        <f t="shared" si="3193"/>
        <v>87.344125756423807</v>
      </c>
    </row>
    <row r="3631" spans="38:39" x14ac:dyDescent="0.35">
      <c r="AL3631" s="22">
        <f t="shared" ref="AL3631:AM3631" si="3194">AL3104</f>
        <v>34.423656794743806</v>
      </c>
      <c r="AM3631" s="22">
        <f t="shared" si="3194"/>
        <v>99.92389815803098</v>
      </c>
    </row>
    <row r="3632" spans="38:39" x14ac:dyDescent="0.35">
      <c r="AL3632" s="22">
        <f t="shared" ref="AL3632:AM3632" si="3195">AL3105</f>
        <v>40.260938923183112</v>
      </c>
      <c r="AM3632" s="22">
        <f t="shared" si="3195"/>
        <v>113.69813009884631</v>
      </c>
    </row>
    <row r="3633" spans="38:39" x14ac:dyDescent="0.35">
      <c r="AL3633" s="22">
        <f t="shared" ref="AL3633:AM3633" si="3196">AL3106</f>
        <v>44.984924413100174</v>
      </c>
      <c r="AM3633" s="22">
        <f t="shared" si="3196"/>
        <v>126.960139233403</v>
      </c>
    </row>
    <row r="3634" spans="38:39" x14ac:dyDescent="0.35">
      <c r="AL3634" s="22">
        <f t="shared" ref="AL3634:AM3634" si="3197">AL3107</f>
        <v>50.473489888626801</v>
      </c>
      <c r="AM3634" s="22">
        <f t="shared" si="3197"/>
        <v>126.96007564987714</v>
      </c>
    </row>
    <row r="3635" spans="38:39" x14ac:dyDescent="0.35">
      <c r="AL3635" s="22">
        <f t="shared" ref="AL3635:AM3635" si="3198">AL3108</f>
        <v>55.831980364328203</v>
      </c>
      <c r="AM3635" s="22">
        <f t="shared" si="3198"/>
        <v>126.96012133320549</v>
      </c>
    </row>
    <row r="3636" spans="38:39" x14ac:dyDescent="0.35">
      <c r="AL3636" s="22">
        <f t="shared" ref="AL3636:AM3636" si="3199">AL3109</f>
        <v>61.542005829636281</v>
      </c>
      <c r="AM3636" s="22">
        <f t="shared" si="3199"/>
        <v>126.96017029860856</v>
      </c>
    </row>
    <row r="3637" spans="38:39" x14ac:dyDescent="0.35">
      <c r="AL3637" s="22">
        <f t="shared" ref="AL3637:AM3637" si="3200">AL3110</f>
        <v>68.68334843871078</v>
      </c>
      <c r="AM3637" s="22">
        <f t="shared" si="3200"/>
        <v>126.96013913060219</v>
      </c>
    </row>
    <row r="3638" spans="38:39" x14ac:dyDescent="0.35">
      <c r="AL3638" s="22">
        <f t="shared" ref="AL3638:AM3638" si="3201">AL3111</f>
        <v>0</v>
      </c>
      <c r="AM3638" s="22">
        <f t="shared" si="3201"/>
        <v>0</v>
      </c>
    </row>
    <row r="3639" spans="38:39" x14ac:dyDescent="0.35">
      <c r="AL3639" s="22">
        <f t="shared" ref="AL3639:AM3639" si="3202">AL3112</f>
        <v>0</v>
      </c>
      <c r="AM3639" s="22">
        <f t="shared" si="3202"/>
        <v>0</v>
      </c>
    </row>
    <row r="3640" spans="38:39" x14ac:dyDescent="0.35">
      <c r="AL3640" s="22">
        <f t="shared" ref="AL3640:AM3640" si="3203">AL3113</f>
        <v>0</v>
      </c>
      <c r="AM3640" s="22">
        <f t="shared" si="3203"/>
        <v>0</v>
      </c>
    </row>
    <row r="3641" spans="38:39" x14ac:dyDescent="0.35">
      <c r="AL3641" s="22">
        <f t="shared" ref="AL3641:AM3641" si="3204">AL3114</f>
        <v>0</v>
      </c>
      <c r="AM3641" s="22">
        <f t="shared" si="3204"/>
        <v>0</v>
      </c>
    </row>
    <row r="3642" spans="38:39" x14ac:dyDescent="0.35">
      <c r="AL3642" s="22">
        <f t="shared" ref="AL3642:AM3642" si="3205">AL3115</f>
        <v>0</v>
      </c>
      <c r="AM3642" s="22">
        <f t="shared" si="3205"/>
        <v>0</v>
      </c>
    </row>
    <row r="3643" spans="38:39" x14ac:dyDescent="0.35">
      <c r="AL3643" s="22">
        <f t="shared" ref="AL3643:AM3643" si="3206">AL3116</f>
        <v>0</v>
      </c>
      <c r="AM3643" s="22">
        <f t="shared" si="3206"/>
        <v>0</v>
      </c>
    </row>
    <row r="3644" spans="38:39" x14ac:dyDescent="0.35">
      <c r="AL3644" s="22">
        <f t="shared" ref="AL3644:AM3644" si="3207">AL3117</f>
        <v>0</v>
      </c>
      <c r="AM3644" s="22">
        <f t="shared" si="3207"/>
        <v>0</v>
      </c>
    </row>
    <row r="3645" spans="38:39" x14ac:dyDescent="0.35">
      <c r="AL3645" s="22">
        <f t="shared" ref="AL3645:AM3645" si="3208">AL3118</f>
        <v>0</v>
      </c>
      <c r="AM3645" s="22">
        <f t="shared" si="3208"/>
        <v>0</v>
      </c>
    </row>
    <row r="3646" spans="38:39" x14ac:dyDescent="0.35">
      <c r="AL3646" s="22">
        <f t="shared" ref="AL3646:AM3646" si="3209">AL3119</f>
        <v>0</v>
      </c>
      <c r="AM3646" s="22">
        <f t="shared" si="3209"/>
        <v>0</v>
      </c>
    </row>
    <row r="3647" spans="38:39" x14ac:dyDescent="0.35">
      <c r="AL3647" s="22">
        <f t="shared" ref="AL3647:AM3647" si="3210">AL3120</f>
        <v>0</v>
      </c>
      <c r="AM3647" s="22">
        <f t="shared" si="3210"/>
        <v>0</v>
      </c>
    </row>
    <row r="3648" spans="38:39" x14ac:dyDescent="0.35">
      <c r="AL3648" s="22">
        <f t="shared" ref="AL3648:AM3648" si="3211">AL3121</f>
        <v>0</v>
      </c>
      <c r="AM3648" s="22">
        <f t="shared" si="3211"/>
        <v>0</v>
      </c>
    </row>
    <row r="3649" spans="38:39" x14ac:dyDescent="0.35">
      <c r="AL3649" s="22">
        <f t="shared" ref="AL3649:AM3649" si="3212">AL3122</f>
        <v>0</v>
      </c>
      <c r="AM3649" s="22">
        <f t="shared" si="3212"/>
        <v>0</v>
      </c>
    </row>
    <row r="3650" spans="38:39" x14ac:dyDescent="0.35">
      <c r="AL3650" s="22">
        <f t="shared" ref="AL3650:AM3650" si="3213">AL3123</f>
        <v>0</v>
      </c>
      <c r="AM3650" s="22">
        <f t="shared" si="3213"/>
        <v>0</v>
      </c>
    </row>
    <row r="3651" spans="38:39" x14ac:dyDescent="0.35">
      <c r="AL3651" s="22">
        <f t="shared" ref="AL3651:AM3651" si="3214">AL3124</f>
        <v>0</v>
      </c>
      <c r="AM3651" s="22">
        <f t="shared" si="3214"/>
        <v>0</v>
      </c>
    </row>
    <row r="3652" spans="38:39" x14ac:dyDescent="0.35">
      <c r="AL3652" s="22">
        <f t="shared" ref="AL3652:AM3652" si="3215">AL3125</f>
        <v>0</v>
      </c>
      <c r="AM3652" s="22">
        <f t="shared" si="3215"/>
        <v>0</v>
      </c>
    </row>
    <row r="3653" spans="38:39" x14ac:dyDescent="0.35">
      <c r="AL3653" s="22">
        <f t="shared" ref="AL3653:AM3653" si="3216">AL3126</f>
        <v>0</v>
      </c>
      <c r="AM3653" s="22">
        <f t="shared" si="3216"/>
        <v>0</v>
      </c>
    </row>
    <row r="3654" spans="38:39" x14ac:dyDescent="0.35">
      <c r="AL3654" s="22">
        <f t="shared" ref="AL3654:AM3654" si="3217">AL3127</f>
        <v>0</v>
      </c>
      <c r="AM3654" s="22">
        <f t="shared" si="3217"/>
        <v>0</v>
      </c>
    </row>
    <row r="3655" spans="38:39" x14ac:dyDescent="0.35">
      <c r="AL3655" s="22">
        <f t="shared" ref="AL3655:AM3655" si="3218">AL3128</f>
        <v>0</v>
      </c>
      <c r="AM3655" s="22">
        <f t="shared" si="3218"/>
        <v>0</v>
      </c>
    </row>
    <row r="3656" spans="38:39" x14ac:dyDescent="0.35">
      <c r="AL3656" s="22">
        <f t="shared" ref="AL3656:AM3656" si="3219">AL3129</f>
        <v>0</v>
      </c>
      <c r="AM3656" s="22">
        <f t="shared" si="3219"/>
        <v>0</v>
      </c>
    </row>
    <row r="3657" spans="38:39" x14ac:dyDescent="0.35">
      <c r="AL3657" s="22">
        <f t="shared" ref="AL3657:AM3657" si="3220">AL3130</f>
        <v>16.34603078903282</v>
      </c>
      <c r="AM3657" s="22">
        <f t="shared" si="3220"/>
        <v>41.127744964581396</v>
      </c>
    </row>
    <row r="3658" spans="38:39" x14ac:dyDescent="0.35">
      <c r="AL3658" s="22">
        <f t="shared" ref="AL3658:AM3658" si="3221">AL3131</f>
        <v>16.541626617968095</v>
      </c>
      <c r="AM3658" s="22">
        <f t="shared" si="3221"/>
        <v>48.875316540212694</v>
      </c>
    </row>
    <row r="3659" spans="38:39" x14ac:dyDescent="0.35">
      <c r="AL3659" s="22">
        <f t="shared" ref="AL3659:AM3659" si="3222">AL3132</f>
        <v>20.062563095100842</v>
      </c>
      <c r="AM3659" s="22">
        <f t="shared" si="3222"/>
        <v>58.577474706549246</v>
      </c>
    </row>
    <row r="3660" spans="38:39" x14ac:dyDescent="0.35">
      <c r="AL3660" s="22">
        <f t="shared" ref="AL3660:AM3660" si="3223">AL3133</f>
        <v>23.852933464864229</v>
      </c>
      <c r="AM3660" s="22">
        <f t="shared" si="3223"/>
        <v>69.197346163606639</v>
      </c>
    </row>
    <row r="3661" spans="38:39" x14ac:dyDescent="0.35">
      <c r="AL3661" s="22">
        <f t="shared" ref="AL3661:AM3661" si="3224">AL3134</f>
        <v>27.414568234479322</v>
      </c>
      <c r="AM3661" s="22">
        <f t="shared" si="3224"/>
        <v>80.649751197436061</v>
      </c>
    </row>
    <row r="3662" spans="38:39" x14ac:dyDescent="0.35">
      <c r="AL3662" s="22">
        <f t="shared" ref="AL3662:AM3662" si="3225">AL3135</f>
        <v>31.150492738008325</v>
      </c>
      <c r="AM3662" s="22">
        <f t="shared" si="3225"/>
        <v>89.91105204285499</v>
      </c>
    </row>
    <row r="3663" spans="38:39" x14ac:dyDescent="0.35">
      <c r="AL3663" s="22">
        <f t="shared" ref="AL3663:AM3663" si="3226">AL3136</f>
        <v>35.558892368350733</v>
      </c>
      <c r="AM3663" s="22">
        <f t="shared" si="3226"/>
        <v>102.16242945088668</v>
      </c>
    </row>
    <row r="3664" spans="38:39" x14ac:dyDescent="0.35">
      <c r="AL3664" s="22">
        <f t="shared" ref="AL3664:AM3664" si="3227">AL3137</f>
        <v>40.706728491773973</v>
      </c>
      <c r="AM3664" s="22">
        <f t="shared" si="3227"/>
        <v>116.25041184892969</v>
      </c>
    </row>
    <row r="3665" spans="38:39" x14ac:dyDescent="0.35">
      <c r="AL3665" s="22">
        <f t="shared" ref="AL3665:AM3665" si="3228">AL3138</f>
        <v>45.578715206839341</v>
      </c>
      <c r="AM3665" s="22">
        <f t="shared" si="3228"/>
        <v>126.9600691445671</v>
      </c>
    </row>
    <row r="3666" spans="38:39" x14ac:dyDescent="0.35">
      <c r="AL3666" s="22">
        <f t="shared" ref="AL3666:AM3666" si="3229">AL3139</f>
        <v>51.29457645729029</v>
      </c>
      <c r="AM3666" s="22">
        <f t="shared" si="3229"/>
        <v>126.96012029768778</v>
      </c>
    </row>
    <row r="3667" spans="38:39" x14ac:dyDescent="0.35">
      <c r="AL3667" s="22">
        <f t="shared" ref="AL3667:AM3667" si="3230">AL3140</f>
        <v>56.457495043684425</v>
      </c>
      <c r="AM3667" s="22">
        <f t="shared" si="3230"/>
        <v>126.96018962284808</v>
      </c>
    </row>
    <row r="3668" spans="38:39" x14ac:dyDescent="0.35">
      <c r="AL3668" s="22">
        <f t="shared" ref="AL3668:AM3668" si="3231">AL3141</f>
        <v>63.288077188392549</v>
      </c>
      <c r="AM3668" s="22">
        <f t="shared" si="3231"/>
        <v>126.96017123397725</v>
      </c>
    </row>
    <row r="3669" spans="38:39" x14ac:dyDescent="0.35">
      <c r="AL3669" s="22">
        <f t="shared" ref="AL3669:AM3669" si="3232">AL3142</f>
        <v>0</v>
      </c>
      <c r="AM3669" s="22">
        <f t="shared" si="3232"/>
        <v>0</v>
      </c>
    </row>
    <row r="3670" spans="38:39" x14ac:dyDescent="0.35">
      <c r="AL3670" s="22">
        <f t="shared" ref="AL3670:AM3670" si="3233">AL3143</f>
        <v>0</v>
      </c>
      <c r="AM3670" s="22">
        <f t="shared" si="3233"/>
        <v>0</v>
      </c>
    </row>
    <row r="3671" spans="38:39" x14ac:dyDescent="0.35">
      <c r="AL3671" s="22">
        <f t="shared" ref="AL3671:AM3671" si="3234">AL3144</f>
        <v>0</v>
      </c>
      <c r="AM3671" s="22">
        <f t="shared" si="3234"/>
        <v>0</v>
      </c>
    </row>
    <row r="3672" spans="38:39" x14ac:dyDescent="0.35">
      <c r="AL3672" s="22">
        <f t="shared" ref="AL3672:AM3672" si="3235">AL3145</f>
        <v>0</v>
      </c>
      <c r="AM3672" s="22">
        <f t="shared" si="3235"/>
        <v>0</v>
      </c>
    </row>
    <row r="3673" spans="38:39" x14ac:dyDescent="0.35">
      <c r="AL3673" s="22">
        <f t="shared" ref="AL3673:AM3673" si="3236">AL3146</f>
        <v>0</v>
      </c>
      <c r="AM3673" s="22">
        <f t="shared" si="3236"/>
        <v>0</v>
      </c>
    </row>
    <row r="3674" spans="38:39" x14ac:dyDescent="0.35">
      <c r="AL3674" s="22">
        <f t="shared" ref="AL3674:AM3674" si="3237">AL3147</f>
        <v>0</v>
      </c>
      <c r="AM3674" s="22">
        <f t="shared" si="3237"/>
        <v>0</v>
      </c>
    </row>
    <row r="3675" spans="38:39" x14ac:dyDescent="0.35">
      <c r="AL3675" s="22">
        <f t="shared" ref="AL3675:AM3675" si="3238">AL3148</f>
        <v>0</v>
      </c>
      <c r="AM3675" s="22">
        <f t="shared" si="3238"/>
        <v>0</v>
      </c>
    </row>
    <row r="3676" spans="38:39" x14ac:dyDescent="0.35">
      <c r="AL3676" s="22">
        <f t="shared" ref="AL3676:AM3676" si="3239">AL3149</f>
        <v>0</v>
      </c>
      <c r="AM3676" s="22">
        <f t="shared" si="3239"/>
        <v>0</v>
      </c>
    </row>
    <row r="3677" spans="38:39" x14ac:dyDescent="0.35">
      <c r="AL3677" s="22">
        <f t="shared" ref="AL3677:AM3677" si="3240">AL3150</f>
        <v>0</v>
      </c>
      <c r="AM3677" s="22">
        <f t="shared" si="3240"/>
        <v>0</v>
      </c>
    </row>
    <row r="3678" spans="38:39" x14ac:dyDescent="0.35">
      <c r="AL3678" s="22">
        <f t="shared" ref="AL3678:AM3678" si="3241">AL3151</f>
        <v>0</v>
      </c>
      <c r="AM3678" s="22">
        <f t="shared" si="3241"/>
        <v>0</v>
      </c>
    </row>
    <row r="3679" spans="38:39" x14ac:dyDescent="0.35">
      <c r="AL3679" s="22">
        <f t="shared" ref="AL3679:AM3679" si="3242">AL3152</f>
        <v>0</v>
      </c>
      <c r="AM3679" s="22">
        <f t="shared" si="3242"/>
        <v>0</v>
      </c>
    </row>
    <row r="3680" spans="38:39" x14ac:dyDescent="0.35">
      <c r="AL3680" s="22">
        <f t="shared" ref="AL3680:AM3680" si="3243">AL3153</f>
        <v>0</v>
      </c>
      <c r="AM3680" s="22">
        <f t="shared" si="3243"/>
        <v>0</v>
      </c>
    </row>
    <row r="3681" spans="38:39" x14ac:dyDescent="0.35">
      <c r="AL3681" s="22">
        <f t="shared" ref="AL3681:AM3681" si="3244">AL3154</f>
        <v>0</v>
      </c>
      <c r="AM3681" s="22">
        <f t="shared" si="3244"/>
        <v>0</v>
      </c>
    </row>
    <row r="3682" spans="38:39" x14ac:dyDescent="0.35">
      <c r="AL3682" s="22">
        <f t="shared" ref="AL3682:AM3682" si="3245">AL3155</f>
        <v>0</v>
      </c>
      <c r="AM3682" s="22">
        <f t="shared" si="3245"/>
        <v>0</v>
      </c>
    </row>
    <row r="3683" spans="38:39" x14ac:dyDescent="0.35">
      <c r="AL3683" s="22">
        <f t="shared" ref="AL3683:AM3683" si="3246">AL3156</f>
        <v>0</v>
      </c>
      <c r="AM3683" s="22">
        <f t="shared" si="3246"/>
        <v>0</v>
      </c>
    </row>
    <row r="3684" spans="38:39" x14ac:dyDescent="0.35">
      <c r="AL3684" s="22">
        <f t="shared" ref="AL3684:AM3684" si="3247">AL3157</f>
        <v>0</v>
      </c>
      <c r="AM3684" s="22">
        <f t="shared" si="3247"/>
        <v>0</v>
      </c>
    </row>
    <row r="3685" spans="38:39" x14ac:dyDescent="0.35">
      <c r="AL3685" s="22">
        <f t="shared" ref="AL3685:AM3685" si="3248">AL3158</f>
        <v>0</v>
      </c>
      <c r="AM3685" s="22">
        <f t="shared" si="3248"/>
        <v>0</v>
      </c>
    </row>
    <row r="3686" spans="38:39" x14ac:dyDescent="0.35">
      <c r="AL3686" s="22">
        <f t="shared" ref="AL3686:AM3686" si="3249">AL3159</f>
        <v>0</v>
      </c>
      <c r="AM3686" s="22">
        <f t="shared" si="3249"/>
        <v>0</v>
      </c>
    </row>
    <row r="3687" spans="38:39" x14ac:dyDescent="0.35">
      <c r="AL3687" s="22">
        <f t="shared" ref="AL3687:AM3687" si="3250">AL3160</f>
        <v>0</v>
      </c>
      <c r="AM3687" s="22">
        <f t="shared" si="3250"/>
        <v>0</v>
      </c>
    </row>
    <row r="3688" spans="38:39" x14ac:dyDescent="0.35">
      <c r="AL3688" s="22">
        <f t="shared" ref="AL3688:AM3688" si="3251">AL3161</f>
        <v>0</v>
      </c>
      <c r="AM3688" s="22">
        <f t="shared" si="3251"/>
        <v>0</v>
      </c>
    </row>
    <row r="3689" spans="38:39" x14ac:dyDescent="0.35">
      <c r="AL3689" s="22">
        <f t="shared" ref="AL3689:AM3689" si="3252">AL3162</f>
        <v>17.228452500095941</v>
      </c>
      <c r="AM3689" s="22">
        <f t="shared" si="3252"/>
        <v>35.236789601474435</v>
      </c>
    </row>
    <row r="3690" spans="38:39" x14ac:dyDescent="0.35">
      <c r="AL3690" s="22">
        <f t="shared" ref="AL3690:AM3690" si="3253">AL3163</f>
        <v>17.362611048031969</v>
      </c>
      <c r="AM3690" s="22">
        <f t="shared" si="3253"/>
        <v>49.48669903280696</v>
      </c>
    </row>
    <row r="3691" spans="38:39" x14ac:dyDescent="0.35">
      <c r="AL3691" s="22">
        <f t="shared" ref="AL3691:AM3691" si="3254">AL3164</f>
        <v>20.758037462454752</v>
      </c>
      <c r="AM3691" s="22">
        <f t="shared" si="3254"/>
        <v>59.601849762872845</v>
      </c>
    </row>
    <row r="3692" spans="38:39" x14ac:dyDescent="0.35">
      <c r="AL3692" s="22">
        <f t="shared" ref="AL3692:AM3692" si="3255">AL3165</f>
        <v>24.528619455957106</v>
      </c>
      <c r="AM3692" s="22">
        <f t="shared" si="3255"/>
        <v>70.455106346002239</v>
      </c>
    </row>
    <row r="3693" spans="38:39" x14ac:dyDescent="0.35">
      <c r="AL3693" s="22">
        <f t="shared" ref="AL3693:AM3693" si="3256">AL3166</f>
        <v>28.209092169783439</v>
      </c>
      <c r="AM3693" s="22">
        <f t="shared" si="3256"/>
        <v>82.263458368625507</v>
      </c>
    </row>
    <row r="3694" spans="38:39" x14ac:dyDescent="0.35">
      <c r="AL3694" s="22">
        <f t="shared" ref="AL3694:AM3694" si="3257">AL3167</f>
        <v>32.020703749367811</v>
      </c>
      <c r="AM3694" s="22">
        <f t="shared" si="3257"/>
        <v>95.059443422911599</v>
      </c>
    </row>
    <row r="3695" spans="38:39" x14ac:dyDescent="0.35">
      <c r="AL3695" s="22">
        <f t="shared" ref="AL3695:AM3695" si="3258">AL3168</f>
        <v>36.115597811804797</v>
      </c>
      <c r="AM3695" s="22">
        <f t="shared" si="3258"/>
        <v>104.35667242333587</v>
      </c>
    </row>
    <row r="3696" spans="38:39" x14ac:dyDescent="0.35">
      <c r="AL3696" s="22">
        <f t="shared" ref="AL3696:AM3696" si="3259">AL3169</f>
        <v>41.244851000586578</v>
      </c>
      <c r="AM3696" s="22">
        <f t="shared" si="3259"/>
        <v>118.61700119697709</v>
      </c>
    </row>
    <row r="3697" spans="38:39" x14ac:dyDescent="0.35">
      <c r="AL3697" s="22">
        <f t="shared" ref="AL3697:AM3697" si="3260">AL3170</f>
        <v>47.321704324410589</v>
      </c>
      <c r="AM3697" s="22">
        <f t="shared" si="3260"/>
        <v>126.9601113294288</v>
      </c>
    </row>
    <row r="3698" spans="38:39" x14ac:dyDescent="0.35">
      <c r="AL3698" s="22">
        <f t="shared" ref="AL3698:AM3698" si="3261">AL3171</f>
        <v>52.777708084299896</v>
      </c>
      <c r="AM3698" s="22">
        <f t="shared" si="3261"/>
        <v>126.96015932867446</v>
      </c>
    </row>
    <row r="3699" spans="38:39" x14ac:dyDescent="0.35">
      <c r="AL3699" s="22">
        <f t="shared" ref="AL3699:AM3699" si="3262">AL3172</f>
        <v>58.743015249226083</v>
      </c>
      <c r="AM3699" s="22">
        <f t="shared" si="3262"/>
        <v>126.96020108188605</v>
      </c>
    </row>
    <row r="3700" spans="38:39" x14ac:dyDescent="0.35">
      <c r="AL3700" s="22">
        <f t="shared" ref="AL3700:AM3700" si="3263">AL3173</f>
        <v>4.5498051771104082</v>
      </c>
      <c r="AM3700" s="22">
        <f t="shared" si="3263"/>
        <v>11.516733795947832</v>
      </c>
    </row>
    <row r="3701" spans="38:39" x14ac:dyDescent="0.35">
      <c r="AL3701" s="22">
        <f t="shared" ref="AL3701:AM3701" si="3264">AL3174</f>
        <v>5.5769684122823033</v>
      </c>
      <c r="AM3701" s="22">
        <f t="shared" si="3264"/>
        <v>14.620433702270779</v>
      </c>
    </row>
    <row r="3702" spans="38:39" x14ac:dyDescent="0.35">
      <c r="AL3702" s="22">
        <f t="shared" ref="AL3702:AM3702" si="3265">AL3175</f>
        <v>6.7892602178809893</v>
      </c>
      <c r="AM3702" s="22">
        <f t="shared" si="3265"/>
        <v>18.180182871054924</v>
      </c>
    </row>
    <row r="3703" spans="38:39" x14ac:dyDescent="0.35">
      <c r="AL3703" s="22">
        <f t="shared" ref="AL3703:AM3703" si="3266">AL3176</f>
        <v>7.8511034496794787</v>
      </c>
      <c r="AM3703" s="22">
        <f t="shared" si="3266"/>
        <v>21.345839405217031</v>
      </c>
    </row>
    <row r="3704" spans="38:39" x14ac:dyDescent="0.35">
      <c r="AL3704" s="22">
        <f t="shared" ref="AL3704:AM3704" si="3267">AL3177</f>
        <v>9.5588188103071161</v>
      </c>
      <c r="AM3704" s="22">
        <f t="shared" si="3267"/>
        <v>25.77082925214415</v>
      </c>
    </row>
    <row r="3705" spans="38:39" x14ac:dyDescent="0.35">
      <c r="AL3705" s="22">
        <f t="shared" ref="AL3705:AM3705" si="3268">AL3178</f>
        <v>11.096970427076107</v>
      </c>
      <c r="AM3705" s="22">
        <f t="shared" si="3268"/>
        <v>30.644049031166464</v>
      </c>
    </row>
    <row r="3706" spans="38:39" x14ac:dyDescent="0.35">
      <c r="AL3706" s="22">
        <f t="shared" ref="AL3706:AM3706" si="3269">AL3179</f>
        <v>13.091630574780462</v>
      </c>
      <c r="AM3706" s="22">
        <f t="shared" si="3269"/>
        <v>35.957139670444022</v>
      </c>
    </row>
    <row r="3707" spans="38:39" x14ac:dyDescent="0.35">
      <c r="AL3707" s="22">
        <f t="shared" ref="AL3707:AM3707" si="3270">AL3180</f>
        <v>15.262390649877892</v>
      </c>
      <c r="AM3707" s="22">
        <f t="shared" si="3270"/>
        <v>39.940019372747194</v>
      </c>
    </row>
    <row r="3708" spans="38:39" x14ac:dyDescent="0.35">
      <c r="AL3708" s="22">
        <f t="shared" ref="AL3708:AM3708" si="3271">AL3181</f>
        <v>17.705881902247814</v>
      </c>
      <c r="AM3708" s="22">
        <f t="shared" si="3271"/>
        <v>45.448390355403319</v>
      </c>
    </row>
    <row r="3709" spans="38:39" x14ac:dyDescent="0.35">
      <c r="AL3709" s="22">
        <f t="shared" ref="AL3709:AM3709" si="3272">AL3182</f>
        <v>20.341938421819727</v>
      </c>
      <c r="AM3709" s="22">
        <f t="shared" si="3272"/>
        <v>50.655150697604959</v>
      </c>
    </row>
    <row r="3710" spans="38:39" x14ac:dyDescent="0.35">
      <c r="AL3710" s="22">
        <f t="shared" ref="AL3710:AM3710" si="3273">AL3183</f>
        <v>23.378750381802803</v>
      </c>
      <c r="AM3710" s="22">
        <f t="shared" si="3273"/>
        <v>51.644444720441349</v>
      </c>
    </row>
    <row r="3711" spans="38:39" x14ac:dyDescent="0.35">
      <c r="AL3711" s="22">
        <f t="shared" ref="AL3711:AM3711" si="3274">AL3184</f>
        <v>26.56513325666544</v>
      </c>
      <c r="AM3711" s="22">
        <f t="shared" si="3274"/>
        <v>51.506832063018848</v>
      </c>
    </row>
    <row r="3712" spans="38:39" x14ac:dyDescent="0.35">
      <c r="AL3712" s="22">
        <f t="shared" ref="AL3712:AM3712" si="3275">AL3185</f>
        <v>30.966760491740249</v>
      </c>
      <c r="AM3712" s="22">
        <f t="shared" si="3275"/>
        <v>51.56229565803131</v>
      </c>
    </row>
    <row r="3713" spans="38:39" x14ac:dyDescent="0.35">
      <c r="AL3713" s="22">
        <f t="shared" ref="AL3713:AM3713" si="3276">AL3186</f>
        <v>35.628713600068458</v>
      </c>
      <c r="AM3713" s="22">
        <f t="shared" si="3276"/>
        <v>51.871850865880837</v>
      </c>
    </row>
    <row r="3714" spans="38:39" x14ac:dyDescent="0.35">
      <c r="AL3714" s="22">
        <f t="shared" ref="AL3714:AM3714" si="3277">AL3187</f>
        <v>40.96372142610219</v>
      </c>
      <c r="AM3714" s="22">
        <f t="shared" si="3277"/>
        <v>51.893364787024794</v>
      </c>
    </row>
    <row r="3715" spans="38:39" x14ac:dyDescent="0.35">
      <c r="AL3715" s="22">
        <f t="shared" ref="AL3715:AM3715" si="3278">AL3188</f>
        <v>48.299757966971455</v>
      </c>
      <c r="AM3715" s="22">
        <f t="shared" si="3278"/>
        <v>51.389037025221725</v>
      </c>
    </row>
    <row r="3716" spans="38:39" x14ac:dyDescent="0.35">
      <c r="AL3716" s="22">
        <f t="shared" ref="AL3716:AM3716" si="3279">AL3189</f>
        <v>0</v>
      </c>
      <c r="AM3716" s="22">
        <f t="shared" si="3279"/>
        <v>0</v>
      </c>
    </row>
    <row r="3717" spans="38:39" x14ac:dyDescent="0.35">
      <c r="AL3717" s="22">
        <f t="shared" ref="AL3717:AM3717" si="3280">AL3190</f>
        <v>0</v>
      </c>
      <c r="AM3717" s="22">
        <f t="shared" si="3280"/>
        <v>0</v>
      </c>
    </row>
    <row r="3718" spans="38:39" x14ac:dyDescent="0.35">
      <c r="AL3718" s="22">
        <f t="shared" ref="AL3718:AM3718" si="3281">AL3191</f>
        <v>0</v>
      </c>
      <c r="AM3718" s="22">
        <f t="shared" si="3281"/>
        <v>0</v>
      </c>
    </row>
    <row r="3719" spans="38:39" x14ac:dyDescent="0.35">
      <c r="AL3719" s="22">
        <f t="shared" ref="AL3719:AM3719" si="3282">AL3192</f>
        <v>0</v>
      </c>
      <c r="AM3719" s="22">
        <f t="shared" si="3282"/>
        <v>0</v>
      </c>
    </row>
    <row r="3720" spans="38:39" x14ac:dyDescent="0.35">
      <c r="AL3720" s="22">
        <f t="shared" ref="AL3720:AM3720" si="3283">AL3193</f>
        <v>0</v>
      </c>
      <c r="AM3720" s="22">
        <f t="shared" si="3283"/>
        <v>0</v>
      </c>
    </row>
    <row r="3721" spans="38:39" x14ac:dyDescent="0.35">
      <c r="AL3721" s="22">
        <f t="shared" ref="AL3721:AM3721" si="3284">AL3194</f>
        <v>0</v>
      </c>
      <c r="AM3721" s="22">
        <f t="shared" si="3284"/>
        <v>0</v>
      </c>
    </row>
    <row r="3722" spans="38:39" x14ac:dyDescent="0.35">
      <c r="AL3722" s="22">
        <f t="shared" ref="AL3722:AM3722" si="3285">AL3195</f>
        <v>0</v>
      </c>
      <c r="AM3722" s="22">
        <f t="shared" si="3285"/>
        <v>0</v>
      </c>
    </row>
    <row r="3723" spans="38:39" x14ac:dyDescent="0.35">
      <c r="AL3723" s="22">
        <f t="shared" ref="AL3723:AM3723" si="3286">AL3196</f>
        <v>0</v>
      </c>
      <c r="AM3723" s="22">
        <f t="shared" si="3286"/>
        <v>0</v>
      </c>
    </row>
    <row r="3724" spans="38:39" x14ac:dyDescent="0.35">
      <c r="AL3724" s="22">
        <f t="shared" ref="AL3724:AM3724" si="3287">AL3197</f>
        <v>0</v>
      </c>
      <c r="AM3724" s="22">
        <f t="shared" si="3287"/>
        <v>0</v>
      </c>
    </row>
    <row r="3725" spans="38:39" x14ac:dyDescent="0.35">
      <c r="AL3725" s="22">
        <f t="shared" ref="AL3725:AM3725" si="3288">AL3198</f>
        <v>0</v>
      </c>
      <c r="AM3725" s="22">
        <f t="shared" si="3288"/>
        <v>0</v>
      </c>
    </row>
    <row r="3726" spans="38:39" x14ac:dyDescent="0.35">
      <c r="AL3726" s="22">
        <f t="shared" ref="AL3726:AM3726" si="3289">AL3199</f>
        <v>0</v>
      </c>
      <c r="AM3726" s="22">
        <f t="shared" si="3289"/>
        <v>0</v>
      </c>
    </row>
    <row r="3727" spans="38:39" x14ac:dyDescent="0.35">
      <c r="AL3727" s="22">
        <f t="shared" ref="AL3727:AM3727" si="3290">AL3200</f>
        <v>0</v>
      </c>
      <c r="AM3727" s="22">
        <f t="shared" si="3290"/>
        <v>0</v>
      </c>
    </row>
    <row r="3728" spans="38:39" x14ac:dyDescent="0.35">
      <c r="AL3728" s="22">
        <f t="shared" ref="AL3728:AM3728" si="3291">AL3201</f>
        <v>0</v>
      </c>
      <c r="AM3728" s="22">
        <f t="shared" si="3291"/>
        <v>0</v>
      </c>
    </row>
    <row r="3729" spans="38:39" x14ac:dyDescent="0.35">
      <c r="AL3729" s="22">
        <f t="shared" ref="AL3729:AM3729" si="3292">AL3202</f>
        <v>0</v>
      </c>
      <c r="AM3729" s="22">
        <f t="shared" si="3292"/>
        <v>0</v>
      </c>
    </row>
    <row r="3730" spans="38:39" x14ac:dyDescent="0.35">
      <c r="AL3730" s="22">
        <f t="shared" ref="AL3730:AM3730" si="3293">AL3203</f>
        <v>0</v>
      </c>
      <c r="AM3730" s="22">
        <f t="shared" si="3293"/>
        <v>0</v>
      </c>
    </row>
    <row r="3731" spans="38:39" x14ac:dyDescent="0.35">
      <c r="AL3731" s="22">
        <f t="shared" ref="AL3731:AM3731" si="3294">AL3204</f>
        <v>0</v>
      </c>
      <c r="AM3731" s="22">
        <f t="shared" si="3294"/>
        <v>0</v>
      </c>
    </row>
    <row r="3732" spans="38:39" x14ac:dyDescent="0.35">
      <c r="AL3732" s="22">
        <f t="shared" ref="AL3732:AM3732" si="3295">AL3205</f>
        <v>4.9292319127161566</v>
      </c>
      <c r="AM3732" s="22">
        <f t="shared" si="3295"/>
        <v>11.812585011426592</v>
      </c>
    </row>
    <row r="3733" spans="38:39" x14ac:dyDescent="0.35">
      <c r="AL3733" s="22">
        <f t="shared" ref="AL3733:AM3733" si="3296">AL3206</f>
        <v>5.7775727724601982</v>
      </c>
      <c r="AM3733" s="22">
        <f t="shared" si="3296"/>
        <v>15.138841913748495</v>
      </c>
    </row>
    <row r="3734" spans="38:39" x14ac:dyDescent="0.35">
      <c r="AL3734" s="22">
        <f t="shared" ref="AL3734:AM3734" si="3297">AL3207</f>
        <v>6.9172231735708634</v>
      </c>
      <c r="AM3734" s="22">
        <f t="shared" si="3297"/>
        <v>18.884703123434143</v>
      </c>
    </row>
    <row r="3735" spans="38:39" x14ac:dyDescent="0.35">
      <c r="AL3735" s="22">
        <f t="shared" ref="AL3735:AM3735" si="3298">AL3208</f>
        <v>8.3094759720619287</v>
      </c>
      <c r="AM3735" s="22">
        <f t="shared" si="3298"/>
        <v>23.113723395355869</v>
      </c>
    </row>
    <row r="3736" spans="38:39" x14ac:dyDescent="0.35">
      <c r="AL3736" s="22">
        <f t="shared" ref="AL3736:AM3736" si="3299">AL3209</f>
        <v>9.7668615714389055</v>
      </c>
      <c r="AM3736" s="22">
        <f t="shared" si="3299"/>
        <v>26.775178744203949</v>
      </c>
    </row>
    <row r="3737" spans="38:39" x14ac:dyDescent="0.35">
      <c r="AL3737">
        <v>8.5747418562210065</v>
      </c>
      <c r="AM3737">
        <v>23.086090265289304</v>
      </c>
    </row>
    <row r="3738" spans="38:39" x14ac:dyDescent="0.35">
      <c r="AL3738">
        <v>10.092128066999473</v>
      </c>
      <c r="AM3738">
        <v>27.073422721763549</v>
      </c>
    </row>
    <row r="3739" spans="38:39" x14ac:dyDescent="0.35">
      <c r="AL3739">
        <v>11.567555251024723</v>
      </c>
      <c r="AM3739">
        <v>30.097882179558695</v>
      </c>
    </row>
    <row r="3740" spans="38:39" x14ac:dyDescent="0.35">
      <c r="AL3740">
        <v>13.357520458444803</v>
      </c>
      <c r="AM3740">
        <v>34.276695242632407</v>
      </c>
    </row>
    <row r="3741" spans="38:39" x14ac:dyDescent="0.35">
      <c r="AL3741">
        <v>15.339139178903331</v>
      </c>
      <c r="AM3741">
        <v>38.242172330792442</v>
      </c>
    </row>
    <row r="3742" spans="38:39" x14ac:dyDescent="0.35">
      <c r="AL3742">
        <v>17.671774698367578</v>
      </c>
      <c r="AM3742">
        <v>39.918947372833252</v>
      </c>
    </row>
    <row r="3743" spans="38:39" x14ac:dyDescent="0.35">
      <c r="AL3743">
        <v>19.941052789680469</v>
      </c>
      <c r="AM3743">
        <v>40.131934077311975</v>
      </c>
    </row>
    <row r="3744" spans="38:39" x14ac:dyDescent="0.35">
      <c r="AL3744">
        <v>22.932688102769553</v>
      </c>
      <c r="AM3744">
        <v>40.078957731542225</v>
      </c>
    </row>
    <row r="3745" spans="38:39" x14ac:dyDescent="0.35">
      <c r="AL3745">
        <v>26.542713310912124</v>
      </c>
      <c r="AM3745">
        <v>40.095374585222622</v>
      </c>
    </row>
    <row r="3746" spans="38:39" x14ac:dyDescent="0.35">
      <c r="AL3746">
        <v>30.122847199601765</v>
      </c>
      <c r="AM3746">
        <v>40.431366826624171</v>
      </c>
    </row>
    <row r="3747" spans="38:39" x14ac:dyDescent="0.35">
      <c r="AL3747">
        <v>35.709779660421653</v>
      </c>
      <c r="AM3747">
        <v>39.911922194337897</v>
      </c>
    </row>
    <row r="3748" spans="38:39" x14ac:dyDescent="0.35">
      <c r="AL3748">
        <v>40.230058873972524</v>
      </c>
      <c r="AM3748">
        <v>38.587414750662283</v>
      </c>
    </row>
    <row r="3749" spans="38:39" x14ac:dyDescent="0.35">
      <c r="AL3749">
        <v>0</v>
      </c>
      <c r="AM3749">
        <v>0</v>
      </c>
    </row>
    <row r="3750" spans="38:39" x14ac:dyDescent="0.35">
      <c r="AL3750">
        <v>0</v>
      </c>
      <c r="AM3750">
        <v>0</v>
      </c>
    </row>
    <row r="3751" spans="38:39" x14ac:dyDescent="0.35">
      <c r="AL3751">
        <v>0</v>
      </c>
      <c r="AM3751">
        <v>0</v>
      </c>
    </row>
    <row r="3752" spans="38:39" x14ac:dyDescent="0.35">
      <c r="AL3752">
        <v>0</v>
      </c>
      <c r="AM3752">
        <v>0</v>
      </c>
    </row>
    <row r="3753" spans="38:39" x14ac:dyDescent="0.35">
      <c r="AL3753">
        <v>0</v>
      </c>
      <c r="AM3753">
        <v>0</v>
      </c>
    </row>
    <row r="3754" spans="38:39" x14ac:dyDescent="0.35">
      <c r="AL3754">
        <v>0</v>
      </c>
      <c r="AM3754">
        <v>0</v>
      </c>
    </row>
    <row r="3755" spans="38:39" x14ac:dyDescent="0.35">
      <c r="AL3755">
        <v>0</v>
      </c>
      <c r="AM3755">
        <v>0</v>
      </c>
    </row>
    <row r="3756" spans="38:39" x14ac:dyDescent="0.35">
      <c r="AL3756">
        <v>0</v>
      </c>
      <c r="AM3756">
        <v>0</v>
      </c>
    </row>
    <row r="3757" spans="38:39" x14ac:dyDescent="0.35">
      <c r="AL3757">
        <v>0</v>
      </c>
      <c r="AM3757">
        <v>0</v>
      </c>
    </row>
    <row r="3758" spans="38:39" x14ac:dyDescent="0.35">
      <c r="AL3758">
        <v>0</v>
      </c>
      <c r="AM3758">
        <v>0</v>
      </c>
    </row>
    <row r="3759" spans="38:39" x14ac:dyDescent="0.35">
      <c r="AL3759">
        <v>0</v>
      </c>
      <c r="AM3759">
        <v>0</v>
      </c>
    </row>
    <row r="3760" spans="38:39" x14ac:dyDescent="0.35">
      <c r="AL3760">
        <v>0</v>
      </c>
      <c r="AM3760">
        <v>0</v>
      </c>
    </row>
    <row r="3761" spans="38:39" x14ac:dyDescent="0.35">
      <c r="AL3761">
        <v>0</v>
      </c>
      <c r="AM3761">
        <v>0</v>
      </c>
    </row>
    <row r="3762" spans="38:39" x14ac:dyDescent="0.35">
      <c r="AL3762">
        <v>0</v>
      </c>
      <c r="AM3762">
        <v>0</v>
      </c>
    </row>
    <row r="3763" spans="38:39" x14ac:dyDescent="0.35">
      <c r="AL3763">
        <v>0</v>
      </c>
      <c r="AM3763">
        <v>0</v>
      </c>
    </row>
    <row r="3764" spans="38:39" x14ac:dyDescent="0.35">
      <c r="AL3764">
        <v>4.1992682806870452</v>
      </c>
      <c r="AM3764">
        <v>8.8682465741688823</v>
      </c>
    </row>
    <row r="3765" spans="38:39" x14ac:dyDescent="0.35">
      <c r="AL3765">
        <v>4.6237982457690503</v>
      </c>
      <c r="AM3765">
        <v>11.406932245944496</v>
      </c>
    </row>
    <row r="3766" spans="38:39" x14ac:dyDescent="0.35">
      <c r="AL3766">
        <v>5.4801982789845107</v>
      </c>
      <c r="AM3766">
        <v>14.208861858935899</v>
      </c>
    </row>
    <row r="3767" spans="38:39" x14ac:dyDescent="0.35">
      <c r="AL3767">
        <v>6.3445011254807815</v>
      </c>
      <c r="AM3767">
        <v>17.387650840260342</v>
      </c>
    </row>
    <row r="3768" spans="38:39" x14ac:dyDescent="0.35">
      <c r="AL3768">
        <v>7.5662539432410325</v>
      </c>
      <c r="AM3768">
        <v>20.142055347152191</v>
      </c>
    </row>
    <row r="3769" spans="38:39" x14ac:dyDescent="0.35">
      <c r="AL3769">
        <v>8.9351066405006669</v>
      </c>
      <c r="AM3769">
        <v>24.054676248484725</v>
      </c>
    </row>
    <row r="3770" spans="38:39" x14ac:dyDescent="0.35">
      <c r="AL3770">
        <v>10.423947560990376</v>
      </c>
      <c r="AM3770">
        <v>28.210746496292103</v>
      </c>
    </row>
    <row r="3771" spans="38:39" x14ac:dyDescent="0.35">
      <c r="AL3771">
        <v>11.959026155883711</v>
      </c>
      <c r="AM3771">
        <v>32.2434283357968</v>
      </c>
    </row>
    <row r="3772" spans="38:39" x14ac:dyDescent="0.35">
      <c r="AL3772">
        <v>13.804830160971086</v>
      </c>
      <c r="AM3772">
        <v>36.011061417747058</v>
      </c>
    </row>
    <row r="3773" spans="38:39" x14ac:dyDescent="0.35">
      <c r="AL3773">
        <v>15.874508579146248</v>
      </c>
      <c r="AM3773">
        <v>40.482735075961742</v>
      </c>
    </row>
    <row r="3774" spans="38:39" x14ac:dyDescent="0.35">
      <c r="AL3774">
        <v>18.070520275473221</v>
      </c>
      <c r="AM3774">
        <v>44.883980288928804</v>
      </c>
    </row>
    <row r="3775" spans="38:39" x14ac:dyDescent="0.35">
      <c r="AL3775">
        <v>20.83175719466195</v>
      </c>
      <c r="AM3775">
        <v>45.130903544740114</v>
      </c>
    </row>
    <row r="3776" spans="38:39" x14ac:dyDescent="0.35">
      <c r="AL3776">
        <v>23.414600460090455</v>
      </c>
      <c r="AM3776">
        <v>44.944840076834325</v>
      </c>
    </row>
    <row r="3777" spans="38:39" x14ac:dyDescent="0.35">
      <c r="AL3777">
        <v>27.063998044642965</v>
      </c>
      <c r="AM3777">
        <v>44.931219988533464</v>
      </c>
    </row>
    <row r="3778" spans="38:39" x14ac:dyDescent="0.35">
      <c r="AL3778">
        <v>30.877757987490625</v>
      </c>
      <c r="AM3778">
        <v>45.139126659958741</v>
      </c>
    </row>
    <row r="3779" spans="38:39" x14ac:dyDescent="0.35">
      <c r="AL3779">
        <v>35.070367403495048</v>
      </c>
      <c r="AM3779">
        <v>45.446805476970077</v>
      </c>
    </row>
    <row r="3780" spans="38:39" x14ac:dyDescent="0.35">
      <c r="AL3780">
        <v>41.392035279585841</v>
      </c>
      <c r="AM3780">
        <v>45.229232781602732</v>
      </c>
    </row>
    <row r="3781" spans="38:39" x14ac:dyDescent="0.35">
      <c r="AL3781">
        <v>0</v>
      </c>
      <c r="AM3781">
        <v>0</v>
      </c>
    </row>
    <row r="3782" spans="38:39" x14ac:dyDescent="0.35">
      <c r="AL3782">
        <v>0</v>
      </c>
      <c r="AM3782">
        <v>0</v>
      </c>
    </row>
    <row r="3783" spans="38:39" x14ac:dyDescent="0.35">
      <c r="AL3783">
        <v>0</v>
      </c>
      <c r="AM3783">
        <v>0</v>
      </c>
    </row>
    <row r="3784" spans="38:39" x14ac:dyDescent="0.35">
      <c r="AL3784">
        <v>0</v>
      </c>
      <c r="AM3784">
        <v>0</v>
      </c>
    </row>
    <row r="3785" spans="38:39" x14ac:dyDescent="0.35">
      <c r="AL3785">
        <v>0</v>
      </c>
      <c r="AM3785">
        <v>0</v>
      </c>
    </row>
    <row r="3786" spans="38:39" x14ac:dyDescent="0.35">
      <c r="AL3786">
        <v>0</v>
      </c>
      <c r="AM3786">
        <v>0</v>
      </c>
    </row>
    <row r="3787" spans="38:39" x14ac:dyDescent="0.35">
      <c r="AL3787">
        <v>0</v>
      </c>
      <c r="AM3787">
        <v>0</v>
      </c>
    </row>
    <row r="3788" spans="38:39" x14ac:dyDescent="0.35">
      <c r="AL3788">
        <v>0</v>
      </c>
      <c r="AM3788">
        <v>0</v>
      </c>
    </row>
    <row r="3789" spans="38:39" x14ac:dyDescent="0.35">
      <c r="AL3789">
        <v>0</v>
      </c>
      <c r="AM3789">
        <v>0</v>
      </c>
    </row>
    <row r="3790" spans="38:39" x14ac:dyDescent="0.35">
      <c r="AL3790">
        <v>0</v>
      </c>
      <c r="AM3790">
        <v>0</v>
      </c>
    </row>
    <row r="3791" spans="38:39" x14ac:dyDescent="0.35">
      <c r="AL3791">
        <v>0</v>
      </c>
      <c r="AM3791">
        <v>0</v>
      </c>
    </row>
    <row r="3792" spans="38:39" x14ac:dyDescent="0.35">
      <c r="AL3792">
        <v>0</v>
      </c>
      <c r="AM3792">
        <v>0</v>
      </c>
    </row>
    <row r="3793" spans="38:39" x14ac:dyDescent="0.35">
      <c r="AL3793">
        <v>0</v>
      </c>
      <c r="AM3793">
        <v>0</v>
      </c>
    </row>
    <row r="3794" spans="38:39" x14ac:dyDescent="0.35">
      <c r="AL3794">
        <v>0</v>
      </c>
      <c r="AM3794">
        <v>0</v>
      </c>
    </row>
    <row r="3795" spans="38:39" x14ac:dyDescent="0.35">
      <c r="AL3795">
        <v>0</v>
      </c>
      <c r="AM3795">
        <v>0</v>
      </c>
    </row>
    <row r="3796" spans="38:39" x14ac:dyDescent="0.35">
      <c r="AL3796">
        <v>4.3611953554942708</v>
      </c>
      <c r="AM3796">
        <v>8.9771346224142778</v>
      </c>
    </row>
    <row r="3797" spans="38:39" x14ac:dyDescent="0.35">
      <c r="AL3797">
        <v>4.5803431989532131</v>
      </c>
      <c r="AM3797">
        <v>11.750539745052793</v>
      </c>
    </row>
    <row r="3798" spans="38:39" x14ac:dyDescent="0.35">
      <c r="AL3798">
        <v>5.6398282920056904</v>
      </c>
      <c r="AM3798">
        <v>14.683833932276812</v>
      </c>
    </row>
    <row r="3799" spans="38:39" x14ac:dyDescent="0.35">
      <c r="AL3799">
        <v>6.7070327223717525</v>
      </c>
      <c r="AM3799">
        <v>18.013198975910399</v>
      </c>
    </row>
    <row r="3800" spans="38:39" x14ac:dyDescent="0.35">
      <c r="AL3800">
        <v>7.7039017494523527</v>
      </c>
      <c r="AM3800">
        <v>20.896241173349136</v>
      </c>
    </row>
    <row r="3801" spans="38:39" x14ac:dyDescent="0.35">
      <c r="AL3801">
        <v>9.2106932787733768</v>
      </c>
      <c r="AM3801">
        <v>24.945580658878331</v>
      </c>
    </row>
    <row r="3802" spans="38:39" x14ac:dyDescent="0.35">
      <c r="AL3802">
        <v>10.712543020722249</v>
      </c>
      <c r="AM3802">
        <v>29.412438853410734</v>
      </c>
    </row>
    <row r="3803" spans="38:39" x14ac:dyDescent="0.35">
      <c r="AL3803">
        <v>12.581099371368698</v>
      </c>
      <c r="AM3803">
        <v>34.213639176249714</v>
      </c>
    </row>
    <row r="3804" spans="38:39" x14ac:dyDescent="0.35">
      <c r="AL3804">
        <v>14.286545665166196</v>
      </c>
      <c r="AM3804">
        <v>37.758387156059648</v>
      </c>
    </row>
    <row r="3805" spans="38:39" x14ac:dyDescent="0.35">
      <c r="AL3805">
        <v>16.36499817572285</v>
      </c>
      <c r="AM3805">
        <v>42.720081404563068</v>
      </c>
    </row>
    <row r="3806" spans="38:39" x14ac:dyDescent="0.35">
      <c r="AL3806">
        <v>18.805668016012156</v>
      </c>
      <c r="AM3806">
        <v>47.45454309619506</v>
      </c>
    </row>
    <row r="3807" spans="38:39" x14ac:dyDescent="0.35">
      <c r="AL3807">
        <v>21.404880440717662</v>
      </c>
      <c r="AM3807">
        <v>50.667559436463229</v>
      </c>
    </row>
    <row r="3808" spans="38:39" x14ac:dyDescent="0.35">
      <c r="AL3808">
        <v>24.48907550429324</v>
      </c>
      <c r="AM3808">
        <v>51.063958542243434</v>
      </c>
    </row>
    <row r="3809" spans="38:39" x14ac:dyDescent="0.35">
      <c r="AL3809">
        <v>27.362982893823879</v>
      </c>
      <c r="AM3809">
        <v>50.766628858683966</v>
      </c>
    </row>
    <row r="3810" spans="38:39" x14ac:dyDescent="0.35">
      <c r="AL3810">
        <v>31.542660574856797</v>
      </c>
      <c r="AM3810">
        <v>50.212231535608588</v>
      </c>
    </row>
    <row r="3811" spans="38:39" x14ac:dyDescent="0.35">
      <c r="AL3811">
        <v>35.662175189596546</v>
      </c>
      <c r="AM3811">
        <v>51.008845780176088</v>
      </c>
    </row>
    <row r="3812" spans="38:39" x14ac:dyDescent="0.35">
      <c r="AL3812">
        <v>40.638713208669294</v>
      </c>
      <c r="AM3812">
        <v>50.91520481766343</v>
      </c>
    </row>
    <row r="3813" spans="38:39" x14ac:dyDescent="0.35">
      <c r="AL3813">
        <v>47.158246564826904</v>
      </c>
      <c r="AM3813">
        <v>50.267202595146031</v>
      </c>
    </row>
    <row r="3814" spans="38:39" x14ac:dyDescent="0.35">
      <c r="AL3814">
        <v>0</v>
      </c>
      <c r="AM3814">
        <v>0</v>
      </c>
    </row>
    <row r="3815" spans="38:39" x14ac:dyDescent="0.35">
      <c r="AL3815">
        <v>0</v>
      </c>
      <c r="AM3815">
        <v>0</v>
      </c>
    </row>
    <row r="3816" spans="38:39" x14ac:dyDescent="0.35">
      <c r="AL3816">
        <v>0</v>
      </c>
      <c r="AM3816">
        <v>0</v>
      </c>
    </row>
    <row r="3817" spans="38:39" x14ac:dyDescent="0.35">
      <c r="AL3817">
        <v>0</v>
      </c>
      <c r="AM3817">
        <v>0</v>
      </c>
    </row>
    <row r="3818" spans="38:39" x14ac:dyDescent="0.35">
      <c r="AL3818">
        <v>0</v>
      </c>
      <c r="AM3818">
        <v>0</v>
      </c>
    </row>
    <row r="3819" spans="38:39" x14ac:dyDescent="0.35">
      <c r="AL3819">
        <v>0</v>
      </c>
      <c r="AM3819">
        <v>0</v>
      </c>
    </row>
    <row r="3820" spans="38:39" x14ac:dyDescent="0.35">
      <c r="AL3820">
        <v>0</v>
      </c>
      <c r="AM3820">
        <v>0</v>
      </c>
    </row>
    <row r="3821" spans="38:39" x14ac:dyDescent="0.35">
      <c r="AL3821">
        <v>0</v>
      </c>
      <c r="AM3821">
        <v>0</v>
      </c>
    </row>
    <row r="3822" spans="38:39" x14ac:dyDescent="0.35">
      <c r="AL3822">
        <v>0</v>
      </c>
      <c r="AM3822">
        <v>0</v>
      </c>
    </row>
    <row r="3823" spans="38:39" x14ac:dyDescent="0.35">
      <c r="AL3823">
        <v>0</v>
      </c>
      <c r="AM3823">
        <v>0</v>
      </c>
    </row>
    <row r="3824" spans="38:39" x14ac:dyDescent="0.35">
      <c r="AL3824">
        <v>0</v>
      </c>
      <c r="AM3824">
        <v>0</v>
      </c>
    </row>
    <row r="3825" spans="38:39" x14ac:dyDescent="0.35">
      <c r="AL3825">
        <v>0</v>
      </c>
      <c r="AM3825">
        <v>0</v>
      </c>
    </row>
    <row r="3826" spans="38:39" x14ac:dyDescent="0.35">
      <c r="AL3826">
        <v>0</v>
      </c>
      <c r="AM3826">
        <v>0</v>
      </c>
    </row>
    <row r="3827" spans="38:39" x14ac:dyDescent="0.35">
      <c r="AL3827">
        <v>0</v>
      </c>
      <c r="AM3827">
        <v>0</v>
      </c>
    </row>
    <row r="3828" spans="38:39" x14ac:dyDescent="0.35">
      <c r="AL3828">
        <v>4.7732033760268209</v>
      </c>
      <c r="AM3828">
        <v>6.4785547620190815</v>
      </c>
    </row>
    <row r="3829" spans="38:39" x14ac:dyDescent="0.35">
      <c r="AL3829">
        <v>4.7789819092908692</v>
      </c>
      <c r="AM3829">
        <v>12.060363806368299</v>
      </c>
    </row>
    <row r="3830" spans="38:39" x14ac:dyDescent="0.35">
      <c r="AL3830">
        <v>5.7256895500026523</v>
      </c>
      <c r="AM3830">
        <v>15.155184517749435</v>
      </c>
    </row>
    <row r="3831" spans="38:39" x14ac:dyDescent="0.35">
      <c r="AL3831">
        <v>6.8045521901766177</v>
      </c>
      <c r="AM3831">
        <v>18.648954038234113</v>
      </c>
    </row>
    <row r="3832" spans="38:39" x14ac:dyDescent="0.35">
      <c r="AL3832">
        <v>8.1408775648528611</v>
      </c>
      <c r="AM3832">
        <v>22.550212474810859</v>
      </c>
    </row>
    <row r="3833" spans="38:39" x14ac:dyDescent="0.35">
      <c r="AL3833">
        <v>9.4617199314428113</v>
      </c>
      <c r="AM3833">
        <v>25.842883719442543</v>
      </c>
    </row>
    <row r="3834" spans="38:39" x14ac:dyDescent="0.35">
      <c r="AL3834">
        <v>11.233168654061513</v>
      </c>
      <c r="AM3834">
        <v>30.579073840185941</v>
      </c>
    </row>
    <row r="3835" spans="38:39" x14ac:dyDescent="0.35">
      <c r="AL3835">
        <v>12.95019256455266</v>
      </c>
      <c r="AM3835">
        <v>35.545910202628747</v>
      </c>
    </row>
    <row r="3836" spans="38:39" x14ac:dyDescent="0.35">
      <c r="AL3836">
        <v>14.751930827721026</v>
      </c>
      <c r="AM3836">
        <v>40.502080221489564</v>
      </c>
    </row>
    <row r="3837" spans="38:39" x14ac:dyDescent="0.35">
      <c r="AL3837">
        <v>16.938356041305237</v>
      </c>
      <c r="AM3837">
        <v>44.720974505565209</v>
      </c>
    </row>
    <row r="3838" spans="38:39" x14ac:dyDescent="0.35">
      <c r="AL3838">
        <v>19.472229013031633</v>
      </c>
      <c r="AM3838">
        <v>50.126492917286605</v>
      </c>
    </row>
    <row r="3839" spans="38:39" x14ac:dyDescent="0.35">
      <c r="AL3839">
        <v>22.148025158897898</v>
      </c>
      <c r="AM3839">
        <v>55.259895858483652</v>
      </c>
    </row>
    <row r="3840" spans="38:39" x14ac:dyDescent="0.35">
      <c r="AL3840">
        <v>25.082218222437771</v>
      </c>
      <c r="AM3840">
        <v>56.635980620323686</v>
      </c>
    </row>
    <row r="3841" spans="38:39" x14ac:dyDescent="0.35">
      <c r="AL3841">
        <v>28.0639268169394</v>
      </c>
      <c r="AM3841">
        <v>56.945134512445023</v>
      </c>
    </row>
    <row r="3842" spans="38:39" x14ac:dyDescent="0.35">
      <c r="AL3842">
        <v>31.705231928087954</v>
      </c>
      <c r="AM3842">
        <v>56.787983200292373</v>
      </c>
    </row>
    <row r="3843" spans="38:39" x14ac:dyDescent="0.35">
      <c r="AL3843">
        <v>36.416773015380528</v>
      </c>
      <c r="AM3843">
        <v>56.573163770606804</v>
      </c>
    </row>
    <row r="3844" spans="38:39" x14ac:dyDescent="0.35">
      <c r="AL3844">
        <v>40.913968700315593</v>
      </c>
      <c r="AM3844">
        <v>56.888576701602524</v>
      </c>
    </row>
    <row r="3845" spans="38:39" x14ac:dyDescent="0.35">
      <c r="AL3845">
        <v>46.828336628755636</v>
      </c>
      <c r="AM3845">
        <v>57.280796764133946</v>
      </c>
    </row>
    <row r="3846" spans="38:39" x14ac:dyDescent="0.35">
      <c r="AL3846">
        <v>53.393443052922116</v>
      </c>
      <c r="AM3846">
        <v>56.520952919945621</v>
      </c>
    </row>
    <row r="3847" spans="38:39" x14ac:dyDescent="0.35">
      <c r="AL3847">
        <v>0</v>
      </c>
      <c r="AM3847">
        <v>0</v>
      </c>
    </row>
    <row r="3848" spans="38:39" x14ac:dyDescent="0.35">
      <c r="AL3848">
        <v>0</v>
      </c>
      <c r="AM3848">
        <v>0</v>
      </c>
    </row>
    <row r="3849" spans="38:39" x14ac:dyDescent="0.35">
      <c r="AL3849">
        <v>0</v>
      </c>
      <c r="AM3849">
        <v>0</v>
      </c>
    </row>
    <row r="3850" spans="38:39" x14ac:dyDescent="0.35">
      <c r="AL3850">
        <v>0</v>
      </c>
      <c r="AM3850">
        <v>0</v>
      </c>
    </row>
    <row r="3851" spans="38:39" x14ac:dyDescent="0.35">
      <c r="AL3851">
        <v>0</v>
      </c>
      <c r="AM3851">
        <v>0</v>
      </c>
    </row>
    <row r="3852" spans="38:39" x14ac:dyDescent="0.35">
      <c r="AL3852">
        <v>0</v>
      </c>
      <c r="AM3852">
        <v>0</v>
      </c>
    </row>
    <row r="3853" spans="38:39" x14ac:dyDescent="0.35">
      <c r="AL3853">
        <v>0</v>
      </c>
      <c r="AM3853">
        <v>0</v>
      </c>
    </row>
    <row r="3854" spans="38:39" x14ac:dyDescent="0.35">
      <c r="AL3854">
        <v>0</v>
      </c>
      <c r="AM3854">
        <v>0</v>
      </c>
    </row>
    <row r="3855" spans="38:39" x14ac:dyDescent="0.35">
      <c r="AL3855">
        <v>0</v>
      </c>
      <c r="AM3855">
        <v>0</v>
      </c>
    </row>
    <row r="3856" spans="38:39" x14ac:dyDescent="0.35">
      <c r="AL3856">
        <v>0</v>
      </c>
      <c r="AM3856">
        <v>0</v>
      </c>
    </row>
    <row r="3857" spans="38:39" x14ac:dyDescent="0.35">
      <c r="AL3857">
        <v>0</v>
      </c>
      <c r="AM3857">
        <v>0</v>
      </c>
    </row>
    <row r="3858" spans="38:39" x14ac:dyDescent="0.35">
      <c r="AL3858">
        <v>0</v>
      </c>
      <c r="AM3858">
        <v>0</v>
      </c>
    </row>
    <row r="3859" spans="38:39" x14ac:dyDescent="0.35">
      <c r="AL3859">
        <v>0</v>
      </c>
      <c r="AM3859">
        <v>0</v>
      </c>
    </row>
    <row r="3860" spans="38:39" x14ac:dyDescent="0.35">
      <c r="AL3860">
        <v>0</v>
      </c>
      <c r="AM3860">
        <v>0</v>
      </c>
    </row>
    <row r="3861" spans="38:39" x14ac:dyDescent="0.35">
      <c r="AL3861">
        <v>5.3391354858332676</v>
      </c>
      <c r="AM3861">
        <v>12.278367308119517</v>
      </c>
    </row>
    <row r="3862" spans="38:39" x14ac:dyDescent="0.35">
      <c r="AL3862">
        <v>5.9797552469748521</v>
      </c>
      <c r="AM3862">
        <v>15.615732236232796</v>
      </c>
    </row>
    <row r="3863" spans="38:39" x14ac:dyDescent="0.35">
      <c r="AL3863">
        <v>7.1812702116615856</v>
      </c>
      <c r="AM3863">
        <v>19.247902523791261</v>
      </c>
    </row>
    <row r="3864" spans="38:39" x14ac:dyDescent="0.35">
      <c r="AL3864">
        <v>8.3227856254668939</v>
      </c>
      <c r="AM3864">
        <v>23.322601528403936</v>
      </c>
    </row>
    <row r="3865" spans="38:39" x14ac:dyDescent="0.35">
      <c r="AL3865">
        <v>9.6291054237343996</v>
      </c>
      <c r="AM3865">
        <v>26.751085411474072</v>
      </c>
    </row>
    <row r="3866" spans="38:39" x14ac:dyDescent="0.35">
      <c r="AL3866">
        <v>11.623700013572227</v>
      </c>
      <c r="AM3866">
        <v>31.640410682292629</v>
      </c>
    </row>
    <row r="3867" spans="38:39" x14ac:dyDescent="0.35">
      <c r="AL3867">
        <v>13.265475757320063</v>
      </c>
      <c r="AM3867">
        <v>36.941123193275295</v>
      </c>
    </row>
    <row r="3868" spans="38:39" x14ac:dyDescent="0.35">
      <c r="AL3868">
        <v>15.531102657400398</v>
      </c>
      <c r="AM3868">
        <v>42.640540829290018</v>
      </c>
    </row>
    <row r="3869" spans="38:39" x14ac:dyDescent="0.35">
      <c r="AL3869">
        <v>17.482636294071277</v>
      </c>
      <c r="AM3869">
        <v>46.738735208756928</v>
      </c>
    </row>
    <row r="3870" spans="38:39" x14ac:dyDescent="0.35">
      <c r="AL3870">
        <v>20.046195000020752</v>
      </c>
      <c r="AM3870">
        <v>52.550719995940774</v>
      </c>
    </row>
    <row r="3871" spans="38:39" x14ac:dyDescent="0.35">
      <c r="AL3871">
        <v>22.911425753241257</v>
      </c>
      <c r="AM3871">
        <v>58.111049610774344</v>
      </c>
    </row>
    <row r="3872" spans="38:39" x14ac:dyDescent="0.35">
      <c r="AL3872">
        <v>25.599860679220235</v>
      </c>
      <c r="AM3872">
        <v>63.335148192565839</v>
      </c>
    </row>
    <row r="3873" spans="38:39" x14ac:dyDescent="0.35">
      <c r="AL3873">
        <v>29.196080783023373</v>
      </c>
      <c r="AM3873">
        <v>63.454405302025961</v>
      </c>
    </row>
    <row r="3874" spans="38:39" x14ac:dyDescent="0.35">
      <c r="AL3874">
        <v>32.392240408514333</v>
      </c>
      <c r="AM3874">
        <v>63.049431317218321</v>
      </c>
    </row>
    <row r="3875" spans="38:39" x14ac:dyDescent="0.35">
      <c r="AL3875">
        <v>36.821945371750708</v>
      </c>
      <c r="AM3875">
        <v>63.027037563735242</v>
      </c>
    </row>
    <row r="3876" spans="38:39" x14ac:dyDescent="0.35">
      <c r="AL3876">
        <v>41.750708014276732</v>
      </c>
      <c r="AM3876">
        <v>63.493856827585134</v>
      </c>
    </row>
    <row r="3877" spans="38:39" x14ac:dyDescent="0.35">
      <c r="AL3877">
        <v>46.637733979455135</v>
      </c>
      <c r="AM3877">
        <v>63.79613320226003</v>
      </c>
    </row>
    <row r="3878" spans="38:39" x14ac:dyDescent="0.35">
      <c r="AL3878">
        <v>53.557376421873073</v>
      </c>
      <c r="AM3878">
        <v>63.61267996854852</v>
      </c>
    </row>
    <row r="3879" spans="38:39" x14ac:dyDescent="0.35">
      <c r="AL3879">
        <v>60.131627290087678</v>
      </c>
      <c r="AM3879">
        <v>61.372304035144374</v>
      </c>
    </row>
    <row r="3880" spans="38:39" x14ac:dyDescent="0.35">
      <c r="AL3880">
        <v>0</v>
      </c>
      <c r="AM3880">
        <v>0</v>
      </c>
    </row>
    <row r="3881" spans="38:39" x14ac:dyDescent="0.35">
      <c r="AL3881">
        <v>0</v>
      </c>
      <c r="AM3881">
        <v>0</v>
      </c>
    </row>
    <row r="3882" spans="38:39" x14ac:dyDescent="0.35">
      <c r="AL3882">
        <v>0</v>
      </c>
      <c r="AM3882">
        <v>0</v>
      </c>
    </row>
    <row r="3883" spans="38:39" x14ac:dyDescent="0.35">
      <c r="AL3883">
        <v>0</v>
      </c>
      <c r="AM3883">
        <v>0</v>
      </c>
    </row>
    <row r="3884" spans="38:39" x14ac:dyDescent="0.35">
      <c r="AL3884">
        <v>0</v>
      </c>
      <c r="AM3884">
        <v>0</v>
      </c>
    </row>
    <row r="3885" spans="38:39" x14ac:dyDescent="0.35">
      <c r="AL3885">
        <v>0</v>
      </c>
      <c r="AM3885">
        <v>0</v>
      </c>
    </row>
    <row r="3886" spans="38:39" x14ac:dyDescent="0.35">
      <c r="AL3886">
        <v>0</v>
      </c>
      <c r="AM3886">
        <v>0</v>
      </c>
    </row>
    <row r="3887" spans="38:39" x14ac:dyDescent="0.35">
      <c r="AL3887">
        <v>0</v>
      </c>
      <c r="AM3887">
        <v>0</v>
      </c>
    </row>
    <row r="3888" spans="38:39" x14ac:dyDescent="0.35">
      <c r="AL3888">
        <v>0</v>
      </c>
      <c r="AM3888">
        <v>0</v>
      </c>
    </row>
    <row r="3889" spans="38:39" x14ac:dyDescent="0.35">
      <c r="AL3889">
        <v>0</v>
      </c>
      <c r="AM3889">
        <v>0</v>
      </c>
    </row>
    <row r="3890" spans="38:39" x14ac:dyDescent="0.35">
      <c r="AL3890">
        <v>0</v>
      </c>
      <c r="AM3890">
        <v>0</v>
      </c>
    </row>
    <row r="3891" spans="38:39" x14ac:dyDescent="0.35">
      <c r="AL3891">
        <v>0</v>
      </c>
      <c r="AM3891">
        <v>0</v>
      </c>
    </row>
    <row r="3892" spans="38:39" x14ac:dyDescent="0.35">
      <c r="AL3892">
        <v>0</v>
      </c>
      <c r="AM3892">
        <v>0</v>
      </c>
    </row>
    <row r="3893" spans="38:39" x14ac:dyDescent="0.35">
      <c r="AL3893">
        <v>5.6701522353632932</v>
      </c>
      <c r="AM3893">
        <v>13.187428428144885</v>
      </c>
    </row>
    <row r="3894" spans="38:39" x14ac:dyDescent="0.35">
      <c r="AL3894">
        <v>5.8830352478154762</v>
      </c>
      <c r="AM3894">
        <v>16.031362837165897</v>
      </c>
    </row>
    <row r="3895" spans="38:39" x14ac:dyDescent="0.35">
      <c r="AL3895">
        <v>7.2691579586257298</v>
      </c>
      <c r="AM3895">
        <v>19.815400383899572</v>
      </c>
    </row>
    <row r="3896" spans="38:39" x14ac:dyDescent="0.35">
      <c r="AL3896">
        <v>8.7353114486458789</v>
      </c>
      <c r="AM3896">
        <v>24.070185957742133</v>
      </c>
    </row>
    <row r="3897" spans="38:39" x14ac:dyDescent="0.35">
      <c r="AL3897">
        <v>10.11986212857011</v>
      </c>
      <c r="AM3897">
        <v>28.098650300256686</v>
      </c>
    </row>
    <row r="3898" spans="38:39" x14ac:dyDescent="0.35">
      <c r="AL3898">
        <v>11.738498642930891</v>
      </c>
      <c r="AM3898">
        <v>32.680051638334156</v>
      </c>
    </row>
    <row r="3899" spans="38:39" x14ac:dyDescent="0.35">
      <c r="AL3899">
        <v>13.976521602804981</v>
      </c>
      <c r="AM3899">
        <v>38.321415664126327</v>
      </c>
    </row>
    <row r="3900" spans="38:39" x14ac:dyDescent="0.35">
      <c r="AL3900">
        <v>15.930936781661824</v>
      </c>
      <c r="AM3900">
        <v>44.175823115421117</v>
      </c>
    </row>
    <row r="3901" spans="38:39" x14ac:dyDescent="0.35">
      <c r="AL3901">
        <v>18.001818938621959</v>
      </c>
      <c r="AM3901">
        <v>50.228557906414146</v>
      </c>
    </row>
    <row r="3902" spans="38:39" x14ac:dyDescent="0.35">
      <c r="AL3902">
        <v>20.690718228085831</v>
      </c>
      <c r="AM3902">
        <v>54.830687875248863</v>
      </c>
    </row>
    <row r="3903" spans="38:39" x14ac:dyDescent="0.35">
      <c r="AL3903">
        <v>23.625207648478597</v>
      </c>
      <c r="AM3903">
        <v>61.262294046452922</v>
      </c>
    </row>
    <row r="3904" spans="38:39" x14ac:dyDescent="0.35">
      <c r="AL3904">
        <v>26.468190040815834</v>
      </c>
      <c r="AM3904">
        <v>67.183779936657587</v>
      </c>
    </row>
    <row r="3905" spans="38:39" x14ac:dyDescent="0.35">
      <c r="AL3905">
        <v>29.9201784830165</v>
      </c>
      <c r="AM3905">
        <v>70.457200421198067</v>
      </c>
    </row>
    <row r="3906" spans="38:39" x14ac:dyDescent="0.35">
      <c r="AL3906">
        <v>33.79015672381702</v>
      </c>
      <c r="AM3906">
        <v>71.017491889370064</v>
      </c>
    </row>
    <row r="3907" spans="38:39" x14ac:dyDescent="0.35">
      <c r="AL3907">
        <v>37.328253734028195</v>
      </c>
      <c r="AM3907">
        <v>70.586240101326879</v>
      </c>
    </row>
    <row r="3908" spans="38:39" x14ac:dyDescent="0.35">
      <c r="AL3908">
        <v>42.434230564644857</v>
      </c>
      <c r="AM3908">
        <v>70.27742915558585</v>
      </c>
    </row>
    <row r="3909" spans="38:39" x14ac:dyDescent="0.35">
      <c r="AL3909">
        <v>47.563578112119863</v>
      </c>
      <c r="AM3909">
        <v>70.971869844649305</v>
      </c>
    </row>
    <row r="3910" spans="38:39" x14ac:dyDescent="0.35">
      <c r="AL3910">
        <v>52.836957722310366</v>
      </c>
      <c r="AM3910">
        <v>71.260800114264953</v>
      </c>
    </row>
    <row r="3911" spans="38:39" x14ac:dyDescent="0.35">
      <c r="AL3911">
        <v>60.814862762278622</v>
      </c>
      <c r="AM3911">
        <v>71.05489496608098</v>
      </c>
    </row>
    <row r="3912" spans="38:39" x14ac:dyDescent="0.35">
      <c r="AL3912">
        <v>67.374481841585919</v>
      </c>
      <c r="AM3912">
        <v>68.451115868115153</v>
      </c>
    </row>
    <row r="3913" spans="38:39" x14ac:dyDescent="0.35">
      <c r="AL3913">
        <v>0</v>
      </c>
      <c r="AM3913">
        <v>0</v>
      </c>
    </row>
    <row r="3914" spans="38:39" x14ac:dyDescent="0.35">
      <c r="AL3914">
        <v>0</v>
      </c>
      <c r="AM3914">
        <v>0</v>
      </c>
    </row>
    <row r="3915" spans="38:39" x14ac:dyDescent="0.35">
      <c r="AL3915">
        <v>0</v>
      </c>
      <c r="AM3915">
        <v>0</v>
      </c>
    </row>
    <row r="3916" spans="38:39" x14ac:dyDescent="0.35">
      <c r="AL3916">
        <v>0</v>
      </c>
      <c r="AM3916">
        <v>0</v>
      </c>
    </row>
    <row r="3917" spans="38:39" x14ac:dyDescent="0.35">
      <c r="AL3917">
        <v>0</v>
      </c>
      <c r="AM3917">
        <v>0</v>
      </c>
    </row>
    <row r="3918" spans="38:39" x14ac:dyDescent="0.35">
      <c r="AL3918">
        <v>0</v>
      </c>
      <c r="AM3918">
        <v>0</v>
      </c>
    </row>
    <row r="3919" spans="38:39" x14ac:dyDescent="0.35">
      <c r="AL3919">
        <v>0</v>
      </c>
      <c r="AM3919">
        <v>0</v>
      </c>
    </row>
    <row r="3920" spans="38:39" x14ac:dyDescent="0.35">
      <c r="AL3920">
        <v>0</v>
      </c>
      <c r="AM3920">
        <v>0</v>
      </c>
    </row>
    <row r="3921" spans="38:39" x14ac:dyDescent="0.35">
      <c r="AL3921">
        <v>0</v>
      </c>
      <c r="AM3921">
        <v>0</v>
      </c>
    </row>
    <row r="3922" spans="38:39" x14ac:dyDescent="0.35">
      <c r="AL3922">
        <v>0</v>
      </c>
      <c r="AM3922">
        <v>0</v>
      </c>
    </row>
    <row r="3923" spans="38:39" x14ac:dyDescent="0.35">
      <c r="AL3923">
        <v>0</v>
      </c>
      <c r="AM3923">
        <v>0</v>
      </c>
    </row>
    <row r="3924" spans="38:39" x14ac:dyDescent="0.35">
      <c r="AL3924">
        <v>0</v>
      </c>
      <c r="AM3924">
        <v>0</v>
      </c>
    </row>
    <row r="3925" spans="38:39" x14ac:dyDescent="0.35">
      <c r="AL3925">
        <v>6.0686272112200799</v>
      </c>
      <c r="AM3925">
        <v>9.7556321777919131</v>
      </c>
    </row>
    <row r="3926" spans="38:39" x14ac:dyDescent="0.35">
      <c r="AL3926">
        <v>6.1159132972659505</v>
      </c>
      <c r="AM3926">
        <v>16.408096967224171</v>
      </c>
    </row>
    <row r="3927" spans="38:39" x14ac:dyDescent="0.35">
      <c r="AL3927">
        <v>7.4444399674571944</v>
      </c>
      <c r="AM3927">
        <v>20.384162368121423</v>
      </c>
    </row>
    <row r="3928" spans="38:39" x14ac:dyDescent="0.35">
      <c r="AL3928">
        <v>8.8813261524099207</v>
      </c>
      <c r="AM3928">
        <v>24.822461604049984</v>
      </c>
    </row>
    <row r="3929" spans="38:39" x14ac:dyDescent="0.35">
      <c r="AL3929">
        <v>10.303945620605882</v>
      </c>
      <c r="AM3929">
        <v>29.734582189748494</v>
      </c>
    </row>
    <row r="3930" spans="38:39" x14ac:dyDescent="0.35">
      <c r="AL3930">
        <v>12.15097658438893</v>
      </c>
      <c r="AM3930">
        <v>33.752572729547708</v>
      </c>
    </row>
    <row r="3931" spans="38:39" x14ac:dyDescent="0.35">
      <c r="AL3931">
        <v>14.313936119081793</v>
      </c>
      <c r="AM3931">
        <v>39.565863339544812</v>
      </c>
    </row>
    <row r="3932" spans="38:39" x14ac:dyDescent="0.35">
      <c r="AL3932">
        <v>16.265000838764227</v>
      </c>
      <c r="AM3932">
        <v>45.772121139073484</v>
      </c>
    </row>
    <row r="3933" spans="38:39" x14ac:dyDescent="0.35">
      <c r="AL3933">
        <v>18.975261376840923</v>
      </c>
      <c r="AM3933">
        <v>52.450142871765365</v>
      </c>
    </row>
    <row r="3934" spans="38:39" x14ac:dyDescent="0.35">
      <c r="AL3934">
        <v>21.278231913917054</v>
      </c>
      <c r="AM3934">
        <v>57.129974463673499</v>
      </c>
    </row>
    <row r="3935" spans="38:39" x14ac:dyDescent="0.35">
      <c r="AL3935">
        <v>24.294509427352992</v>
      </c>
      <c r="AM3935">
        <v>63.84997151564793</v>
      </c>
    </row>
    <row r="3936" spans="38:39" x14ac:dyDescent="0.35">
      <c r="AL3936">
        <v>27.294058798763338</v>
      </c>
      <c r="AM3936">
        <v>70.448466634451535</v>
      </c>
    </row>
    <row r="3937" spans="38:39" x14ac:dyDescent="0.35">
      <c r="AL3937">
        <v>30.627998470468572</v>
      </c>
      <c r="AM3937">
        <v>77.007355796080063</v>
      </c>
    </row>
    <row r="3938" spans="38:39" x14ac:dyDescent="0.35">
      <c r="AL3938">
        <v>34.464575450020831</v>
      </c>
      <c r="AM3938">
        <v>78.024067817067518</v>
      </c>
    </row>
    <row r="3939" spans="38:39" x14ac:dyDescent="0.35">
      <c r="AL3939">
        <v>38.319775261144365</v>
      </c>
      <c r="AM3939">
        <v>78.394558251810736</v>
      </c>
    </row>
    <row r="3940" spans="38:39" x14ac:dyDescent="0.35">
      <c r="AL3940">
        <v>42.576454611630567</v>
      </c>
      <c r="AM3940">
        <v>78.255681902065447</v>
      </c>
    </row>
    <row r="3941" spans="38:39" x14ac:dyDescent="0.35">
      <c r="AL3941">
        <v>48.369141308566412</v>
      </c>
      <c r="AM3941">
        <v>77.446937634402531</v>
      </c>
    </row>
    <row r="3942" spans="38:39" x14ac:dyDescent="0.35">
      <c r="AL3942">
        <v>53.845888299219482</v>
      </c>
      <c r="AM3942">
        <v>78.424562978895509</v>
      </c>
    </row>
    <row r="3943" spans="38:39" x14ac:dyDescent="0.35">
      <c r="AL3943">
        <v>59.700464050107456</v>
      </c>
      <c r="AM3943">
        <v>78.622342041185362</v>
      </c>
    </row>
    <row r="3944" spans="38:39" x14ac:dyDescent="0.35">
      <c r="AL3944">
        <v>68.575417867269891</v>
      </c>
      <c r="AM3944">
        <v>77.812532140189617</v>
      </c>
    </row>
    <row r="3945" spans="38:39" x14ac:dyDescent="0.35">
      <c r="AL3945">
        <v>75.116988167670385</v>
      </c>
      <c r="AM3945">
        <v>76.057688997049752</v>
      </c>
    </row>
    <row r="3946" spans="38:39" x14ac:dyDescent="0.35">
      <c r="AL3946">
        <v>0</v>
      </c>
      <c r="AM3946">
        <v>0</v>
      </c>
    </row>
    <row r="3947" spans="38:39" x14ac:dyDescent="0.35">
      <c r="AL3947">
        <v>0</v>
      </c>
      <c r="AM3947">
        <v>0</v>
      </c>
    </row>
    <row r="3948" spans="38:39" x14ac:dyDescent="0.35">
      <c r="AL3948">
        <v>0</v>
      </c>
      <c r="AM3948">
        <v>0</v>
      </c>
    </row>
    <row r="3949" spans="38:39" x14ac:dyDescent="0.35">
      <c r="AL3949">
        <v>0</v>
      </c>
      <c r="AM3949">
        <v>0</v>
      </c>
    </row>
    <row r="3950" spans="38:39" x14ac:dyDescent="0.35">
      <c r="AL3950">
        <v>0</v>
      </c>
      <c r="AM3950">
        <v>0</v>
      </c>
    </row>
    <row r="3951" spans="38:39" x14ac:dyDescent="0.35">
      <c r="AL3951">
        <v>0</v>
      </c>
      <c r="AM3951">
        <v>0</v>
      </c>
    </row>
    <row r="3952" spans="38:39" x14ac:dyDescent="0.35">
      <c r="AL3952">
        <v>0</v>
      </c>
      <c r="AM3952">
        <v>0</v>
      </c>
    </row>
    <row r="3953" spans="38:39" x14ac:dyDescent="0.35">
      <c r="AL3953">
        <v>0</v>
      </c>
      <c r="AM3953">
        <v>0</v>
      </c>
    </row>
    <row r="3954" spans="38:39" x14ac:dyDescent="0.35">
      <c r="AL3954">
        <v>0</v>
      </c>
      <c r="AM3954">
        <v>0</v>
      </c>
    </row>
    <row r="3955" spans="38:39" x14ac:dyDescent="0.35">
      <c r="AL3955">
        <v>0</v>
      </c>
      <c r="AM3955">
        <v>0</v>
      </c>
    </row>
    <row r="3956" spans="38:39" x14ac:dyDescent="0.35">
      <c r="AL3956">
        <v>0</v>
      </c>
      <c r="AM3956">
        <v>0</v>
      </c>
    </row>
    <row r="3957" spans="38:39" x14ac:dyDescent="0.35">
      <c r="AL3957">
        <v>0</v>
      </c>
      <c r="AM3957">
        <v>0</v>
      </c>
    </row>
    <row r="3958" spans="38:39" x14ac:dyDescent="0.35">
      <c r="AL3958">
        <v>6.8403013129800563</v>
      </c>
      <c r="AM3958">
        <v>16.670345032158856</v>
      </c>
    </row>
    <row r="3959" spans="38:39" x14ac:dyDescent="0.35">
      <c r="AL3959">
        <v>7.7455959284024516</v>
      </c>
      <c r="AM3959">
        <v>20.931510115312996</v>
      </c>
    </row>
    <row r="3960" spans="38:39" x14ac:dyDescent="0.35">
      <c r="AL3960">
        <v>9.3478303600892954</v>
      </c>
      <c r="AM3960">
        <v>25.516258021717057</v>
      </c>
    </row>
    <row r="3961" spans="38:39" x14ac:dyDescent="0.35">
      <c r="AL3961">
        <v>10.83911533233845</v>
      </c>
      <c r="AM3961">
        <v>30.616191365772714</v>
      </c>
    </row>
    <row r="3962" spans="38:39" x14ac:dyDescent="0.35">
      <c r="AL3962">
        <v>12.42363857625935</v>
      </c>
      <c r="AM3962">
        <v>34.788391782724389</v>
      </c>
    </row>
    <row r="3963" spans="38:39" x14ac:dyDescent="0.35">
      <c r="AL3963">
        <v>14.425735388989414</v>
      </c>
      <c r="AM3963">
        <v>40.752794743374729</v>
      </c>
    </row>
    <row r="3964" spans="38:39" x14ac:dyDescent="0.35">
      <c r="AL3964">
        <v>17.097004420973075</v>
      </c>
      <c r="AM3964">
        <v>47.37400385924601</v>
      </c>
    </row>
    <row r="3965" spans="38:39" x14ac:dyDescent="0.35">
      <c r="AL3965">
        <v>19.396665259783862</v>
      </c>
      <c r="AM3965">
        <v>54.193015682845413</v>
      </c>
    </row>
    <row r="3966" spans="38:39" x14ac:dyDescent="0.35">
      <c r="AL3966">
        <v>21.7900813280847</v>
      </c>
      <c r="AM3966">
        <v>61.370964632473495</v>
      </c>
    </row>
    <row r="3967" spans="38:39" x14ac:dyDescent="0.35">
      <c r="AL3967">
        <v>25.00778414092817</v>
      </c>
      <c r="AM3967">
        <v>66.414981464531408</v>
      </c>
    </row>
    <row r="3968" spans="38:39" x14ac:dyDescent="0.35">
      <c r="AL3968">
        <v>28.051310668006526</v>
      </c>
      <c r="AM3968">
        <v>73.807704221127537</v>
      </c>
    </row>
    <row r="3969" spans="38:39" x14ac:dyDescent="0.35">
      <c r="AL3969">
        <v>31.583400108278536</v>
      </c>
      <c r="AM3969">
        <v>80.6463274866029</v>
      </c>
    </row>
    <row r="3970" spans="38:39" x14ac:dyDescent="0.35">
      <c r="AL3970">
        <v>35.129681499508827</v>
      </c>
      <c r="AM3970">
        <v>86.458785033533957</v>
      </c>
    </row>
    <row r="3971" spans="38:39" x14ac:dyDescent="0.35">
      <c r="AL3971">
        <v>39.54904382510405</v>
      </c>
      <c r="AM3971">
        <v>86.561487630866438</v>
      </c>
    </row>
    <row r="3972" spans="38:39" x14ac:dyDescent="0.35">
      <c r="AL3972">
        <v>43.425313542387514</v>
      </c>
      <c r="AM3972">
        <v>85.885283997574575</v>
      </c>
    </row>
    <row r="3973" spans="38:39" x14ac:dyDescent="0.35">
      <c r="AL3973">
        <v>48.486326830861273</v>
      </c>
      <c r="AM3973">
        <v>86.575089892414667</v>
      </c>
    </row>
    <row r="3974" spans="38:39" x14ac:dyDescent="0.35">
      <c r="AL3974">
        <v>54.734352061393402</v>
      </c>
      <c r="AM3974">
        <v>86.009680209044703</v>
      </c>
    </row>
    <row r="3975" spans="38:39" x14ac:dyDescent="0.35">
      <c r="AL3975">
        <v>60.594645043788574</v>
      </c>
      <c r="AM3975">
        <v>87.024368239256475</v>
      </c>
    </row>
    <row r="3976" spans="38:39" x14ac:dyDescent="0.35">
      <c r="AL3976">
        <v>67.162377706648357</v>
      </c>
      <c r="AM3976">
        <v>87.174371524237259</v>
      </c>
    </row>
    <row r="3977" spans="38:39" x14ac:dyDescent="0.35">
      <c r="AL3977">
        <v>76.747634063134768</v>
      </c>
      <c r="AM3977">
        <v>86.230899404885179</v>
      </c>
    </row>
    <row r="3978" spans="38:39" x14ac:dyDescent="0.35">
      <c r="AL3978">
        <v>0</v>
      </c>
      <c r="AM3978">
        <v>0</v>
      </c>
    </row>
    <row r="3979" spans="38:39" x14ac:dyDescent="0.35">
      <c r="AL3979">
        <v>0</v>
      </c>
      <c r="AM3979">
        <v>0</v>
      </c>
    </row>
    <row r="3980" spans="38:39" x14ac:dyDescent="0.35">
      <c r="AL3980">
        <v>0</v>
      </c>
      <c r="AM3980">
        <v>0</v>
      </c>
    </row>
    <row r="3981" spans="38:39" x14ac:dyDescent="0.35">
      <c r="AL3981">
        <v>0</v>
      </c>
      <c r="AM3981">
        <v>0</v>
      </c>
    </row>
    <row r="3982" spans="38:39" x14ac:dyDescent="0.35">
      <c r="AL3982">
        <v>0</v>
      </c>
      <c r="AM3982">
        <v>0</v>
      </c>
    </row>
    <row r="3983" spans="38:39" x14ac:dyDescent="0.35">
      <c r="AL3983">
        <v>0</v>
      </c>
      <c r="AM3983">
        <v>0</v>
      </c>
    </row>
    <row r="3984" spans="38:39" x14ac:dyDescent="0.35">
      <c r="AL3984">
        <v>0</v>
      </c>
      <c r="AM3984">
        <v>0</v>
      </c>
    </row>
    <row r="3985" spans="38:39" x14ac:dyDescent="0.35">
      <c r="AL3985">
        <v>0</v>
      </c>
      <c r="AM3985">
        <v>0</v>
      </c>
    </row>
    <row r="3986" spans="38:39" x14ac:dyDescent="0.35">
      <c r="AL3986">
        <v>0</v>
      </c>
      <c r="AM3986">
        <v>0</v>
      </c>
    </row>
    <row r="3987" spans="38:39" x14ac:dyDescent="0.35">
      <c r="AL3987">
        <v>0</v>
      </c>
      <c r="AM3987">
        <v>0</v>
      </c>
    </row>
    <row r="3988" spans="38:39" x14ac:dyDescent="0.35">
      <c r="AL3988">
        <v>0</v>
      </c>
      <c r="AM3988">
        <v>0</v>
      </c>
    </row>
    <row r="3989" spans="38:39" x14ac:dyDescent="0.35">
      <c r="AL3989">
        <v>0</v>
      </c>
      <c r="AM3989">
        <v>0</v>
      </c>
    </row>
    <row r="3990" spans="38:39" x14ac:dyDescent="0.35">
      <c r="AL3990">
        <v>7.3644080642176357</v>
      </c>
      <c r="AM3990">
        <v>17.596979164217615</v>
      </c>
    </row>
    <row r="3991" spans="38:39" x14ac:dyDescent="0.35">
      <c r="AL3991">
        <v>7.5779248883287353</v>
      </c>
      <c r="AM3991">
        <v>21.416676857779869</v>
      </c>
    </row>
    <row r="3992" spans="38:39" x14ac:dyDescent="0.35">
      <c r="AL3992">
        <v>9.3386403578497301</v>
      </c>
      <c r="AM3992">
        <v>26.184364109565106</v>
      </c>
    </row>
    <row r="3993" spans="38:39" x14ac:dyDescent="0.35">
      <c r="AL3993">
        <v>11.047805117107565</v>
      </c>
      <c r="AM3993">
        <v>31.502580335297804</v>
      </c>
    </row>
    <row r="3994" spans="38:39" x14ac:dyDescent="0.35">
      <c r="AL3994">
        <v>12.99171414818451</v>
      </c>
      <c r="AM3994">
        <v>37.338823542787168</v>
      </c>
    </row>
    <row r="3995" spans="38:39" x14ac:dyDescent="0.35">
      <c r="AL3995">
        <v>15.027124363125127</v>
      </c>
      <c r="AM3995">
        <v>41.98795070004752</v>
      </c>
    </row>
    <row r="3996" spans="38:39" x14ac:dyDescent="0.35">
      <c r="AL3996">
        <v>17.430237172679384</v>
      </c>
      <c r="AM3996">
        <v>48.816119420194838</v>
      </c>
    </row>
    <row r="3997" spans="38:39" x14ac:dyDescent="0.35">
      <c r="AL3997">
        <v>19.739019236951119</v>
      </c>
      <c r="AM3997">
        <v>55.993915227084941</v>
      </c>
    </row>
    <row r="3998" spans="38:39" x14ac:dyDescent="0.35">
      <c r="AL3998">
        <v>22.941915907728308</v>
      </c>
      <c r="AM3998">
        <v>63.725112874748838</v>
      </c>
    </row>
    <row r="3999" spans="38:39" x14ac:dyDescent="0.35">
      <c r="AL3999">
        <v>25.627662760340179</v>
      </c>
      <c r="AM3999">
        <v>69.002920891313309</v>
      </c>
    </row>
    <row r="4000" spans="38:39" x14ac:dyDescent="0.35">
      <c r="AL4000">
        <v>28.871042544434804</v>
      </c>
      <c r="AM4000">
        <v>76.68452341055054</v>
      </c>
    </row>
    <row r="4001" spans="38:39" x14ac:dyDescent="0.35">
      <c r="AL4001">
        <v>32.425205903790953</v>
      </c>
      <c r="AM4001">
        <v>84.445920509995332</v>
      </c>
    </row>
    <row r="4002" spans="38:39" x14ac:dyDescent="0.35">
      <c r="AL4002">
        <v>36.237577186199729</v>
      </c>
      <c r="AM4002">
        <v>90.132464090307408</v>
      </c>
    </row>
    <row r="4003" spans="38:39" x14ac:dyDescent="0.35">
      <c r="AL4003">
        <v>40.4434682347988</v>
      </c>
      <c r="AM4003">
        <v>90.132474076437205</v>
      </c>
    </row>
    <row r="4004" spans="38:39" x14ac:dyDescent="0.35">
      <c r="AL4004">
        <v>45.17165446624459</v>
      </c>
      <c r="AM4004">
        <v>90.13255020081354</v>
      </c>
    </row>
    <row r="4005" spans="38:39" x14ac:dyDescent="0.35">
      <c r="AL4005">
        <v>49.277696925137285</v>
      </c>
      <c r="AM4005">
        <v>90.132551249195998</v>
      </c>
    </row>
    <row r="4006" spans="38:39" x14ac:dyDescent="0.35">
      <c r="AL4006">
        <v>55.099402633497043</v>
      </c>
      <c r="AM4006">
        <v>90.132537525740474</v>
      </c>
    </row>
    <row r="4007" spans="38:39" x14ac:dyDescent="0.35">
      <c r="AL4007">
        <v>61.551648725863423</v>
      </c>
      <c r="AM4007">
        <v>90.132532195014491</v>
      </c>
    </row>
    <row r="4008" spans="38:39" x14ac:dyDescent="0.35">
      <c r="AL4008">
        <v>67.808870998031395</v>
      </c>
      <c r="AM4008">
        <v>90.13252320447998</v>
      </c>
    </row>
    <row r="4009" spans="38:39" x14ac:dyDescent="0.35">
      <c r="AL4009">
        <v>0</v>
      </c>
      <c r="AM4009">
        <v>0</v>
      </c>
    </row>
    <row r="4010" spans="38:39" x14ac:dyDescent="0.35">
      <c r="AL4010">
        <v>0</v>
      </c>
      <c r="AM4010">
        <v>0</v>
      </c>
    </row>
    <row r="4011" spans="38:39" x14ac:dyDescent="0.35">
      <c r="AL4011">
        <v>0</v>
      </c>
      <c r="AM4011">
        <v>0</v>
      </c>
    </row>
    <row r="4012" spans="38:39" x14ac:dyDescent="0.35">
      <c r="AL4012">
        <v>0</v>
      </c>
      <c r="AM4012">
        <v>0</v>
      </c>
    </row>
    <row r="4013" spans="38:39" x14ac:dyDescent="0.35">
      <c r="AL4013">
        <v>0</v>
      </c>
      <c r="AM4013">
        <v>0</v>
      </c>
    </row>
    <row r="4014" spans="38:39" x14ac:dyDescent="0.35">
      <c r="AL4014">
        <v>0</v>
      </c>
      <c r="AM4014">
        <v>0</v>
      </c>
    </row>
    <row r="4015" spans="38:39" x14ac:dyDescent="0.35">
      <c r="AL4015">
        <v>0</v>
      </c>
      <c r="AM4015">
        <v>0</v>
      </c>
    </row>
    <row r="4016" spans="38:39" x14ac:dyDescent="0.35">
      <c r="AL4016">
        <v>0</v>
      </c>
      <c r="AM4016">
        <v>0</v>
      </c>
    </row>
    <row r="4017" spans="38:39" x14ac:dyDescent="0.35">
      <c r="AL4017">
        <v>0</v>
      </c>
      <c r="AM4017">
        <v>0</v>
      </c>
    </row>
    <row r="4018" spans="38:39" x14ac:dyDescent="0.35">
      <c r="AL4018">
        <v>0</v>
      </c>
      <c r="AM4018">
        <v>0</v>
      </c>
    </row>
    <row r="4019" spans="38:39" x14ac:dyDescent="0.35">
      <c r="AL4019">
        <v>0</v>
      </c>
      <c r="AM4019">
        <v>0</v>
      </c>
    </row>
    <row r="4020" spans="38:39" x14ac:dyDescent="0.35">
      <c r="AL4020">
        <v>0</v>
      </c>
      <c r="AM4020">
        <v>0</v>
      </c>
    </row>
    <row r="4021" spans="38:39" x14ac:dyDescent="0.35">
      <c r="AL4021">
        <v>0</v>
      </c>
      <c r="AM4021">
        <v>0</v>
      </c>
    </row>
    <row r="4022" spans="38:39" x14ac:dyDescent="0.35">
      <c r="AL4022">
        <v>7.9035273498672742</v>
      </c>
      <c r="AM4022">
        <v>14.444939571444884</v>
      </c>
    </row>
    <row r="4023" spans="38:39" x14ac:dyDescent="0.35">
      <c r="AL4023">
        <v>7.8059960637763286</v>
      </c>
      <c r="AM4023">
        <v>21.859433218293809</v>
      </c>
    </row>
    <row r="4024" spans="38:39" x14ac:dyDescent="0.35">
      <c r="AL4024">
        <v>9.6007058577560702</v>
      </c>
      <c r="AM4024">
        <v>26.840451069291159</v>
      </c>
    </row>
    <row r="4025" spans="38:39" x14ac:dyDescent="0.35">
      <c r="AL4025">
        <v>11.450868935265293</v>
      </c>
      <c r="AM4025">
        <v>32.347403159808643</v>
      </c>
    </row>
    <row r="4026" spans="38:39" x14ac:dyDescent="0.35">
      <c r="AL4026">
        <v>13.221609657880085</v>
      </c>
      <c r="AM4026">
        <v>38.38609471877556</v>
      </c>
    </row>
    <row r="4027" spans="38:39" x14ac:dyDescent="0.35">
      <c r="AL4027">
        <v>15.107745059487586</v>
      </c>
      <c r="AM4027">
        <v>43.18110599553949</v>
      </c>
    </row>
    <row r="4028" spans="38:39" x14ac:dyDescent="0.35">
      <c r="AL4028">
        <v>17.652781068379728</v>
      </c>
      <c r="AM4028">
        <v>50.158776119514634</v>
      </c>
    </row>
    <row r="4029" spans="38:39" x14ac:dyDescent="0.35">
      <c r="AL4029">
        <v>20.683150559866693</v>
      </c>
      <c r="AM4029">
        <v>57.825759386388299</v>
      </c>
    </row>
    <row r="4030" spans="38:39" x14ac:dyDescent="0.35">
      <c r="AL4030">
        <v>23.372794968866824</v>
      </c>
      <c r="AM4030">
        <v>65.676413622892056</v>
      </c>
    </row>
    <row r="4031" spans="38:39" x14ac:dyDescent="0.35">
      <c r="AL4031">
        <v>26.162454271311635</v>
      </c>
      <c r="AM4031">
        <v>73.941914547003435</v>
      </c>
    </row>
    <row r="4032" spans="38:39" x14ac:dyDescent="0.35">
      <c r="AL4032">
        <v>29.79516743690743</v>
      </c>
      <c r="AM4032">
        <v>79.538855076654286</v>
      </c>
    </row>
    <row r="4033" spans="38:39" x14ac:dyDescent="0.35">
      <c r="AL4033">
        <v>33.095425494686111</v>
      </c>
      <c r="AM4033">
        <v>87.936108057614632</v>
      </c>
    </row>
    <row r="4034" spans="38:39" x14ac:dyDescent="0.35">
      <c r="AL4034">
        <v>37.32469833544382</v>
      </c>
      <c r="AM4034">
        <v>90.132545945635854</v>
      </c>
    </row>
    <row r="4035" spans="38:39" x14ac:dyDescent="0.35">
      <c r="AL4035">
        <v>41.108672932448492</v>
      </c>
      <c r="AM4035">
        <v>90.132467799618595</v>
      </c>
    </row>
    <row r="4036" spans="38:39" x14ac:dyDescent="0.35">
      <c r="AL4036">
        <v>45.938975980438578</v>
      </c>
      <c r="AM4036">
        <v>90.132506423800862</v>
      </c>
    </row>
    <row r="4037" spans="38:39" x14ac:dyDescent="0.35">
      <c r="AL4037">
        <v>50.849570373919462</v>
      </c>
      <c r="AM4037">
        <v>90.132475905031612</v>
      </c>
    </row>
    <row r="4038" spans="38:39" x14ac:dyDescent="0.35">
      <c r="AL4038">
        <v>55.673404213482421</v>
      </c>
      <c r="AM4038">
        <v>90.132532775019129</v>
      </c>
    </row>
    <row r="4039" spans="38:39" x14ac:dyDescent="0.35">
      <c r="AL4039">
        <v>62.198335348284303</v>
      </c>
      <c r="AM4039">
        <v>90.1325624902654</v>
      </c>
    </row>
    <row r="4040" spans="38:39" x14ac:dyDescent="0.35">
      <c r="AL4040">
        <v>0</v>
      </c>
      <c r="AM4040">
        <v>0</v>
      </c>
    </row>
    <row r="4041" spans="38:39" x14ac:dyDescent="0.35">
      <c r="AL4041">
        <v>0</v>
      </c>
      <c r="AM4041">
        <v>0</v>
      </c>
    </row>
    <row r="4042" spans="38:39" x14ac:dyDescent="0.35">
      <c r="AL4042">
        <v>0</v>
      </c>
      <c r="AM4042">
        <v>0</v>
      </c>
    </row>
    <row r="4043" spans="38:39" x14ac:dyDescent="0.35">
      <c r="AL4043">
        <v>0</v>
      </c>
      <c r="AM4043">
        <v>0</v>
      </c>
    </row>
    <row r="4044" spans="38:39" x14ac:dyDescent="0.35">
      <c r="AL4044">
        <v>0</v>
      </c>
      <c r="AM4044">
        <v>0</v>
      </c>
    </row>
    <row r="4045" spans="38:39" x14ac:dyDescent="0.35">
      <c r="AL4045">
        <v>0</v>
      </c>
      <c r="AM4045">
        <v>0</v>
      </c>
    </row>
    <row r="4046" spans="38:39" x14ac:dyDescent="0.35">
      <c r="AL4046">
        <v>0</v>
      </c>
      <c r="AM4046">
        <v>0</v>
      </c>
    </row>
    <row r="4047" spans="38:39" x14ac:dyDescent="0.35">
      <c r="AL4047">
        <v>0</v>
      </c>
      <c r="AM4047">
        <v>0</v>
      </c>
    </row>
    <row r="4048" spans="38:39" x14ac:dyDescent="0.35">
      <c r="AL4048">
        <v>0</v>
      </c>
      <c r="AM4048">
        <v>0</v>
      </c>
    </row>
    <row r="4049" spans="38:39" x14ac:dyDescent="0.35">
      <c r="AL4049">
        <v>0</v>
      </c>
      <c r="AM4049">
        <v>0</v>
      </c>
    </row>
    <row r="4050" spans="38:39" x14ac:dyDescent="0.35">
      <c r="AL4050">
        <v>0</v>
      </c>
      <c r="AM4050">
        <v>0</v>
      </c>
    </row>
    <row r="4051" spans="38:39" x14ac:dyDescent="0.35">
      <c r="AL4051">
        <v>0</v>
      </c>
      <c r="AM4051">
        <v>0</v>
      </c>
    </row>
    <row r="4052" spans="38:39" x14ac:dyDescent="0.35">
      <c r="AL4052">
        <v>0</v>
      </c>
      <c r="AM4052">
        <v>0</v>
      </c>
    </row>
    <row r="4053" spans="38:39" x14ac:dyDescent="0.35">
      <c r="AL4053">
        <v>0</v>
      </c>
      <c r="AM4053">
        <v>0</v>
      </c>
    </row>
    <row r="4054" spans="38:39" x14ac:dyDescent="0.35">
      <c r="AL4054">
        <v>8.5924538150123286</v>
      </c>
      <c r="AM4054">
        <v>10.545599532532185</v>
      </c>
    </row>
    <row r="4055" spans="38:39" x14ac:dyDescent="0.35">
      <c r="AL4055">
        <v>8.6957790131621984</v>
      </c>
      <c r="AM4055">
        <v>22.164195458308384</v>
      </c>
    </row>
    <row r="4056" spans="38:39" x14ac:dyDescent="0.35">
      <c r="AL4056">
        <v>9.9437867436884648</v>
      </c>
      <c r="AM4056">
        <v>27.470682020511536</v>
      </c>
    </row>
    <row r="4057" spans="38:39" x14ac:dyDescent="0.35">
      <c r="AL4057">
        <v>11.858575928953323</v>
      </c>
      <c r="AM4057">
        <v>33.134221983921655</v>
      </c>
    </row>
    <row r="4058" spans="38:39" x14ac:dyDescent="0.35">
      <c r="AL4058">
        <v>13.901670475412967</v>
      </c>
      <c r="AM4058">
        <v>39.380002284243723</v>
      </c>
    </row>
    <row r="4059" spans="38:39" x14ac:dyDescent="0.35">
      <c r="AL4059">
        <v>15.889813398185773</v>
      </c>
      <c r="AM4059">
        <v>45.396193111036055</v>
      </c>
    </row>
    <row r="4060" spans="38:39" x14ac:dyDescent="0.35">
      <c r="AL4060">
        <v>18.237251317655701</v>
      </c>
      <c r="AM4060">
        <v>51.543069739485261</v>
      </c>
    </row>
    <row r="4061" spans="38:39" x14ac:dyDescent="0.35">
      <c r="AL4061">
        <v>21.009371908194318</v>
      </c>
      <c r="AM4061">
        <v>59.474407363817534</v>
      </c>
    </row>
    <row r="4062" spans="38:39" x14ac:dyDescent="0.35">
      <c r="AL4062">
        <v>23.777500850853915</v>
      </c>
      <c r="AM4062">
        <v>67.685667318261707</v>
      </c>
    </row>
    <row r="4063" spans="38:39" x14ac:dyDescent="0.35">
      <c r="AL4063">
        <v>27.452968485985508</v>
      </c>
      <c r="AM4063">
        <v>76.531795230607543</v>
      </c>
    </row>
    <row r="4064" spans="38:39" x14ac:dyDescent="0.35">
      <c r="AL4064">
        <v>30.550999015316538</v>
      </c>
      <c r="AM4064">
        <v>82.412184209463305</v>
      </c>
    </row>
    <row r="4065" spans="38:39" x14ac:dyDescent="0.35">
      <c r="AL4065">
        <v>33.971342440472945</v>
      </c>
      <c r="AM4065">
        <v>90.132526833730608</v>
      </c>
    </row>
    <row r="4066" spans="38:39" x14ac:dyDescent="0.35">
      <c r="AL4066">
        <v>38.334574970676492</v>
      </c>
      <c r="AM4066">
        <v>90.132518041064358</v>
      </c>
    </row>
    <row r="4067" spans="38:39" x14ac:dyDescent="0.35">
      <c r="AL4067">
        <v>42.196283157403926</v>
      </c>
      <c r="AM4067">
        <v>90.132522623151232</v>
      </c>
    </row>
    <row r="4068" spans="38:39" x14ac:dyDescent="0.35">
      <c r="AL4068">
        <v>46.694299500221604</v>
      </c>
      <c r="AM4068">
        <v>90.132524473578258</v>
      </c>
    </row>
    <row r="4069" spans="38:39" x14ac:dyDescent="0.35">
      <c r="AL4069">
        <v>51.929962101732521</v>
      </c>
      <c r="AM4069">
        <v>90.132522444915494</v>
      </c>
    </row>
    <row r="4070" spans="38:39" x14ac:dyDescent="0.35">
      <c r="AL4070">
        <v>56.517268689256987</v>
      </c>
      <c r="AM4070">
        <v>90.132519422892599</v>
      </c>
    </row>
    <row r="4071" spans="38:39" x14ac:dyDescent="0.35">
      <c r="AL4071">
        <v>0</v>
      </c>
      <c r="AM4071">
        <v>0</v>
      </c>
    </row>
    <row r="4072" spans="38:39" x14ac:dyDescent="0.35">
      <c r="AL4072">
        <v>0</v>
      </c>
      <c r="AM4072">
        <v>0</v>
      </c>
    </row>
    <row r="4073" spans="38:39" x14ac:dyDescent="0.35">
      <c r="AL4073">
        <v>0</v>
      </c>
      <c r="AM4073">
        <v>0</v>
      </c>
    </row>
    <row r="4074" spans="38:39" x14ac:dyDescent="0.35">
      <c r="AL4074">
        <v>0</v>
      </c>
      <c r="AM4074">
        <v>0</v>
      </c>
    </row>
    <row r="4075" spans="38:39" x14ac:dyDescent="0.35">
      <c r="AL4075">
        <v>0</v>
      </c>
      <c r="AM4075">
        <v>0</v>
      </c>
    </row>
    <row r="4076" spans="38:39" x14ac:dyDescent="0.35">
      <c r="AL4076">
        <v>0</v>
      </c>
      <c r="AM4076">
        <v>0</v>
      </c>
    </row>
    <row r="4077" spans="38:39" x14ac:dyDescent="0.35">
      <c r="AL4077">
        <v>0</v>
      </c>
      <c r="AM4077">
        <v>0</v>
      </c>
    </row>
    <row r="4078" spans="38:39" x14ac:dyDescent="0.35">
      <c r="AL4078">
        <v>0</v>
      </c>
      <c r="AM4078">
        <v>0</v>
      </c>
    </row>
    <row r="4079" spans="38:39" x14ac:dyDescent="0.35">
      <c r="AL4079">
        <v>0</v>
      </c>
      <c r="AM4079">
        <v>0</v>
      </c>
    </row>
    <row r="4080" spans="38:39" x14ac:dyDescent="0.35">
      <c r="AL4080">
        <v>0</v>
      </c>
      <c r="AM4080">
        <v>0</v>
      </c>
    </row>
    <row r="4081" spans="38:39" x14ac:dyDescent="0.35">
      <c r="AL4081">
        <v>0</v>
      </c>
      <c r="AM4081">
        <v>0</v>
      </c>
    </row>
    <row r="4082" spans="38:39" x14ac:dyDescent="0.35">
      <c r="AL4082">
        <v>0</v>
      </c>
      <c r="AM4082">
        <v>0</v>
      </c>
    </row>
    <row r="4083" spans="38:39" x14ac:dyDescent="0.35">
      <c r="AL4083">
        <v>0</v>
      </c>
      <c r="AM4083">
        <v>0</v>
      </c>
    </row>
    <row r="4084" spans="38:39" x14ac:dyDescent="0.35">
      <c r="AL4084">
        <v>0</v>
      </c>
      <c r="AM4084">
        <v>0</v>
      </c>
    </row>
    <row r="4085" spans="38:39" x14ac:dyDescent="0.35">
      <c r="AL4085">
        <v>0</v>
      </c>
      <c r="AM4085">
        <v>0</v>
      </c>
    </row>
    <row r="4086" spans="38:39" x14ac:dyDescent="0.35">
      <c r="AL4086">
        <v>0</v>
      </c>
      <c r="AM4086">
        <v>0</v>
      </c>
    </row>
    <row r="4087" spans="38:39" x14ac:dyDescent="0.35">
      <c r="AL4087">
        <v>9.4875522643200618</v>
      </c>
      <c r="AM4087">
        <v>22.976565187573499</v>
      </c>
    </row>
    <row r="4088" spans="38:39" x14ac:dyDescent="0.35">
      <c r="AL4088">
        <v>9.6985497325666472</v>
      </c>
      <c r="AM4088">
        <v>28.019318920671502</v>
      </c>
    </row>
    <row r="4089" spans="38:39" x14ac:dyDescent="0.35">
      <c r="AL4089">
        <v>11.859183164348799</v>
      </c>
      <c r="AM4089">
        <v>33.892909300439698</v>
      </c>
    </row>
    <row r="4090" spans="38:39" x14ac:dyDescent="0.35">
      <c r="AL4090">
        <v>13.906028459075115</v>
      </c>
      <c r="AM4090">
        <v>40.395953735184847</v>
      </c>
    </row>
    <row r="4091" spans="38:39" x14ac:dyDescent="0.35">
      <c r="AL4091">
        <v>16.065606169962599</v>
      </c>
      <c r="AM4091">
        <v>47.463683611752678</v>
      </c>
    </row>
    <row r="4092" spans="38:39" x14ac:dyDescent="0.35">
      <c r="AL4092">
        <v>18.496001596990993</v>
      </c>
      <c r="AM4092">
        <v>52.91232491379408</v>
      </c>
    </row>
    <row r="4093" spans="38:39" x14ac:dyDescent="0.35">
      <c r="AL4093">
        <v>21.55960304637064</v>
      </c>
      <c r="AM4093">
        <v>60.989652696380382</v>
      </c>
    </row>
    <row r="4094" spans="38:39" x14ac:dyDescent="0.35">
      <c r="AL4094">
        <v>24.766472405248813</v>
      </c>
      <c r="AM4094">
        <v>69.74828989061858</v>
      </c>
    </row>
    <row r="4095" spans="38:39" x14ac:dyDescent="0.35">
      <c r="AL4095">
        <v>27.87811626248547</v>
      </c>
      <c r="AM4095">
        <v>78.68862810552929</v>
      </c>
    </row>
    <row r="4096" spans="38:39" x14ac:dyDescent="0.35">
      <c r="AL4096">
        <v>31.094836461489258</v>
      </c>
      <c r="AM4096">
        <v>88.104273859321495</v>
      </c>
    </row>
    <row r="4097" spans="38:39" x14ac:dyDescent="0.35">
      <c r="AL4097">
        <v>35.006676710707033</v>
      </c>
      <c r="AM4097">
        <v>90.132499411962058</v>
      </c>
    </row>
    <row r="4098" spans="38:39" x14ac:dyDescent="0.35">
      <c r="AL4098">
        <v>39.019394975392224</v>
      </c>
      <c r="AM4098">
        <v>90.132501193029753</v>
      </c>
    </row>
    <row r="4099" spans="38:39" x14ac:dyDescent="0.35">
      <c r="AL4099">
        <v>43.278424708516027</v>
      </c>
      <c r="AM4099">
        <v>90.132511851174911</v>
      </c>
    </row>
    <row r="4100" spans="38:39" x14ac:dyDescent="0.35">
      <c r="AL4100">
        <v>48.065860085645028</v>
      </c>
      <c r="AM4100">
        <v>90.13256002433188</v>
      </c>
    </row>
    <row r="4101" spans="38:39" x14ac:dyDescent="0.35">
      <c r="AL4101">
        <v>53.018838493410613</v>
      </c>
      <c r="AM4101">
        <v>90.132535464637684</v>
      </c>
    </row>
    <row r="4102" spans="38:39" x14ac:dyDescent="0.35">
      <c r="AL4102">
        <v>0</v>
      </c>
      <c r="AM4102">
        <v>0</v>
      </c>
    </row>
    <row r="4103" spans="38:39" x14ac:dyDescent="0.35">
      <c r="AL4103">
        <v>0</v>
      </c>
      <c r="AM4103">
        <v>0</v>
      </c>
    </row>
    <row r="4104" spans="38:39" x14ac:dyDescent="0.35">
      <c r="AL4104">
        <v>0</v>
      </c>
      <c r="AM4104">
        <v>0</v>
      </c>
    </row>
    <row r="4105" spans="38:39" x14ac:dyDescent="0.35">
      <c r="AL4105">
        <v>0</v>
      </c>
      <c r="AM4105">
        <v>0</v>
      </c>
    </row>
    <row r="4106" spans="38:39" x14ac:dyDescent="0.35">
      <c r="AL4106">
        <v>0</v>
      </c>
      <c r="AM4106">
        <v>0</v>
      </c>
    </row>
    <row r="4107" spans="38:39" x14ac:dyDescent="0.35">
      <c r="AL4107">
        <v>0</v>
      </c>
      <c r="AM4107">
        <v>0</v>
      </c>
    </row>
    <row r="4108" spans="38:39" x14ac:dyDescent="0.35">
      <c r="AL4108">
        <v>0</v>
      </c>
      <c r="AM4108">
        <v>0</v>
      </c>
    </row>
    <row r="4109" spans="38:39" x14ac:dyDescent="0.35">
      <c r="AL4109">
        <v>0</v>
      </c>
      <c r="AM4109">
        <v>0</v>
      </c>
    </row>
    <row r="4110" spans="38:39" x14ac:dyDescent="0.35">
      <c r="AL4110">
        <v>0</v>
      </c>
      <c r="AM4110">
        <v>0</v>
      </c>
    </row>
    <row r="4111" spans="38:39" x14ac:dyDescent="0.35">
      <c r="AL4111">
        <v>0</v>
      </c>
      <c r="AM4111">
        <v>0</v>
      </c>
    </row>
    <row r="4112" spans="38:39" x14ac:dyDescent="0.35">
      <c r="AL4112">
        <v>0</v>
      </c>
      <c r="AM4112">
        <v>0</v>
      </c>
    </row>
    <row r="4113" spans="38:39" x14ac:dyDescent="0.35">
      <c r="AL4113">
        <v>0</v>
      </c>
      <c r="AM4113">
        <v>0</v>
      </c>
    </row>
    <row r="4114" spans="38:39" x14ac:dyDescent="0.35">
      <c r="AL4114">
        <v>0</v>
      </c>
      <c r="AM4114">
        <v>0</v>
      </c>
    </row>
    <row r="4115" spans="38:39" x14ac:dyDescent="0.35">
      <c r="AL4115">
        <v>0</v>
      </c>
      <c r="AM4115">
        <v>0</v>
      </c>
    </row>
    <row r="4116" spans="38:39" x14ac:dyDescent="0.35">
      <c r="AL4116">
        <v>0</v>
      </c>
      <c r="AM4116">
        <v>0</v>
      </c>
    </row>
    <row r="4117" spans="38:39" x14ac:dyDescent="0.35">
      <c r="AL4117">
        <v>0</v>
      </c>
      <c r="AM4117">
        <v>0</v>
      </c>
    </row>
    <row r="4118" spans="38:39" x14ac:dyDescent="0.35">
      <c r="AL4118">
        <v>0</v>
      </c>
      <c r="AM4118">
        <v>0</v>
      </c>
    </row>
    <row r="4119" spans="38:39" x14ac:dyDescent="0.35">
      <c r="AL4119">
        <v>9.9152416946570465</v>
      </c>
      <c r="AM4119">
        <v>20.97402160027627</v>
      </c>
    </row>
    <row r="4120" spans="38:39" x14ac:dyDescent="0.35">
      <c r="AL4120">
        <v>9.8342447751145396</v>
      </c>
      <c r="AM4120">
        <v>28.524474822602347</v>
      </c>
    </row>
    <row r="4121" spans="38:39" x14ac:dyDescent="0.35">
      <c r="AL4121">
        <v>12.215096142821723</v>
      </c>
      <c r="AM4121">
        <v>34.627717437523962</v>
      </c>
    </row>
    <row r="4122" spans="38:39" x14ac:dyDescent="0.35">
      <c r="AL4122">
        <v>14.541668803478712</v>
      </c>
      <c r="AM4122">
        <v>41.324760202361887</v>
      </c>
    </row>
    <row r="4123" spans="38:39" x14ac:dyDescent="0.35">
      <c r="AL4123">
        <v>16.751990130362543</v>
      </c>
      <c r="AM4123">
        <v>48.601884121784451</v>
      </c>
    </row>
    <row r="4124" spans="38:39" x14ac:dyDescent="0.35">
      <c r="AL4124">
        <v>19.080540486911957</v>
      </c>
      <c r="AM4124">
        <v>54.23074844950785</v>
      </c>
    </row>
    <row r="4125" spans="38:39" x14ac:dyDescent="0.35">
      <c r="AL4125">
        <v>21.907680322864625</v>
      </c>
      <c r="AM4125">
        <v>62.504582848997565</v>
      </c>
    </row>
    <row r="4126" spans="38:39" x14ac:dyDescent="0.35">
      <c r="AL4126">
        <v>25.250071145867683</v>
      </c>
      <c r="AM4126">
        <v>71.601388452699467</v>
      </c>
    </row>
    <row r="4127" spans="38:39" x14ac:dyDescent="0.35">
      <c r="AL4127">
        <v>28.379885783482653</v>
      </c>
      <c r="AM4127">
        <v>80.902598121157908</v>
      </c>
    </row>
    <row r="4128" spans="38:39" x14ac:dyDescent="0.35">
      <c r="AL4128">
        <v>32.522436773212782</v>
      </c>
      <c r="AM4128">
        <v>90.132474423890784</v>
      </c>
    </row>
    <row r="4129" spans="38:39" x14ac:dyDescent="0.35">
      <c r="AL4129">
        <v>36.050853515194618</v>
      </c>
      <c r="AM4129">
        <v>90.132558276830352</v>
      </c>
    </row>
    <row r="4130" spans="38:39" x14ac:dyDescent="0.35">
      <c r="AL4130">
        <v>39.805076150541673</v>
      </c>
      <c r="AM4130">
        <v>90.132555174918707</v>
      </c>
    </row>
    <row r="4131" spans="38:39" x14ac:dyDescent="0.35">
      <c r="AL4131">
        <v>44.385451642257827</v>
      </c>
      <c r="AM4131">
        <v>90.132555155116762</v>
      </c>
    </row>
    <row r="4132" spans="38:39" x14ac:dyDescent="0.35">
      <c r="AL4132">
        <v>49.242731653154365</v>
      </c>
      <c r="AM4132">
        <v>90.132563919536295</v>
      </c>
    </row>
    <row r="4133" spans="38:39" x14ac:dyDescent="0.35">
      <c r="AL4133">
        <v>0</v>
      </c>
      <c r="AM4133">
        <v>0</v>
      </c>
    </row>
    <row r="4134" spans="38:39" x14ac:dyDescent="0.35">
      <c r="AL4134">
        <v>0</v>
      </c>
      <c r="AM4134">
        <v>0</v>
      </c>
    </row>
    <row r="4135" spans="38:39" x14ac:dyDescent="0.35">
      <c r="AL4135">
        <v>0</v>
      </c>
      <c r="AM4135">
        <v>0</v>
      </c>
    </row>
    <row r="4136" spans="38:39" x14ac:dyDescent="0.35">
      <c r="AL4136">
        <v>0</v>
      </c>
      <c r="AM4136">
        <v>0</v>
      </c>
    </row>
    <row r="4137" spans="38:39" x14ac:dyDescent="0.35">
      <c r="AL4137">
        <v>0</v>
      </c>
      <c r="AM4137">
        <v>0</v>
      </c>
    </row>
    <row r="4138" spans="38:39" x14ac:dyDescent="0.35">
      <c r="AL4138">
        <v>0</v>
      </c>
      <c r="AM4138">
        <v>0</v>
      </c>
    </row>
    <row r="4139" spans="38:39" x14ac:dyDescent="0.35">
      <c r="AL4139">
        <v>0</v>
      </c>
      <c r="AM4139">
        <v>0</v>
      </c>
    </row>
    <row r="4140" spans="38:39" x14ac:dyDescent="0.35">
      <c r="AL4140">
        <v>0</v>
      </c>
      <c r="AM4140">
        <v>0</v>
      </c>
    </row>
    <row r="4141" spans="38:39" x14ac:dyDescent="0.35">
      <c r="AL4141">
        <v>0</v>
      </c>
      <c r="AM4141">
        <v>0</v>
      </c>
    </row>
    <row r="4142" spans="38:39" x14ac:dyDescent="0.35">
      <c r="AL4142">
        <v>0</v>
      </c>
      <c r="AM4142">
        <v>0</v>
      </c>
    </row>
    <row r="4143" spans="38:39" x14ac:dyDescent="0.35">
      <c r="AL4143">
        <v>0</v>
      </c>
      <c r="AM4143">
        <v>0</v>
      </c>
    </row>
    <row r="4144" spans="38:39" x14ac:dyDescent="0.35">
      <c r="AL4144">
        <v>0</v>
      </c>
      <c r="AM4144">
        <v>0</v>
      </c>
    </row>
    <row r="4145" spans="38:39" x14ac:dyDescent="0.35">
      <c r="AL4145">
        <v>0</v>
      </c>
      <c r="AM4145">
        <v>0</v>
      </c>
    </row>
    <row r="4146" spans="38:39" x14ac:dyDescent="0.35">
      <c r="AL4146">
        <v>0</v>
      </c>
      <c r="AM4146">
        <v>0</v>
      </c>
    </row>
    <row r="4147" spans="38:39" x14ac:dyDescent="0.35">
      <c r="AL4147">
        <v>0</v>
      </c>
      <c r="AM4147">
        <v>0</v>
      </c>
    </row>
    <row r="4148" spans="38:39" x14ac:dyDescent="0.35">
      <c r="AL4148">
        <v>0</v>
      </c>
      <c r="AM4148">
        <v>0</v>
      </c>
    </row>
    <row r="4149" spans="38:39" x14ac:dyDescent="0.35">
      <c r="AL4149">
        <v>0</v>
      </c>
      <c r="AM4149">
        <v>0</v>
      </c>
    </row>
    <row r="4150" spans="38:39" x14ac:dyDescent="0.35">
      <c r="AL4150">
        <v>0</v>
      </c>
      <c r="AM4150">
        <v>0</v>
      </c>
    </row>
    <row r="4151" spans="38:39" x14ac:dyDescent="0.35">
      <c r="AL4151">
        <v>10.731751590335948</v>
      </c>
      <c r="AM4151">
        <v>15.719653493343616</v>
      </c>
    </row>
    <row r="4152" spans="38:39" x14ac:dyDescent="0.35">
      <c r="AL4152">
        <v>10.888025894905926</v>
      </c>
      <c r="AM4152">
        <v>28.86917008172205</v>
      </c>
    </row>
    <row r="4153" spans="38:39" x14ac:dyDescent="0.35">
      <c r="AL4153">
        <v>12.597693847659881</v>
      </c>
      <c r="AM4153">
        <v>35.330896831466248</v>
      </c>
    </row>
    <row r="4154" spans="38:39" x14ac:dyDescent="0.35">
      <c r="AL4154">
        <v>14.84919437735266</v>
      </c>
      <c r="AM4154">
        <v>42.190121263327647</v>
      </c>
    </row>
    <row r="4155" spans="38:39" x14ac:dyDescent="0.35">
      <c r="AL4155">
        <v>17.258639131914471</v>
      </c>
      <c r="AM4155">
        <v>49.723894590647262</v>
      </c>
    </row>
    <row r="4156" spans="38:39" x14ac:dyDescent="0.35">
      <c r="AL4156">
        <v>19.801869091967415</v>
      </c>
      <c r="AM4156">
        <v>57.911895286192639</v>
      </c>
    </row>
    <row r="4157" spans="38:39" x14ac:dyDescent="0.35">
      <c r="AL4157">
        <v>22.572723473791712</v>
      </c>
      <c r="AM4157">
        <v>64.05089287252126</v>
      </c>
    </row>
    <row r="4158" spans="38:39" x14ac:dyDescent="0.35">
      <c r="AL4158">
        <v>26.046085730122527</v>
      </c>
      <c r="AM4158">
        <v>73.296522155043888</v>
      </c>
    </row>
    <row r="4159" spans="38:39" x14ac:dyDescent="0.35">
      <c r="AL4159">
        <v>29.359942209466283</v>
      </c>
      <c r="AM4159">
        <v>83.195826755463685</v>
      </c>
    </row>
    <row r="4160" spans="38:39" x14ac:dyDescent="0.35">
      <c r="AL4160">
        <v>32.923501751499238</v>
      </c>
      <c r="AM4160">
        <v>90.132513166169772</v>
      </c>
    </row>
    <row r="4161" spans="38:39" x14ac:dyDescent="0.35">
      <c r="AL4161">
        <v>36.59487150518153</v>
      </c>
      <c r="AM4161">
        <v>90.13255516505194</v>
      </c>
    </row>
    <row r="4162" spans="38:39" x14ac:dyDescent="0.35">
      <c r="AL4162">
        <v>40.758852510639827</v>
      </c>
      <c r="AM4162">
        <v>90.132559480672327</v>
      </c>
    </row>
    <row r="4163" spans="38:39" x14ac:dyDescent="0.35">
      <c r="AL4163">
        <v>45.531950436485616</v>
      </c>
      <c r="AM4163">
        <v>90.132550109022787</v>
      </c>
    </row>
    <row r="4164" spans="38:39" x14ac:dyDescent="0.35">
      <c r="AL4164">
        <v>0</v>
      </c>
      <c r="AM4164">
        <v>0</v>
      </c>
    </row>
    <row r="4165" spans="38:39" x14ac:dyDescent="0.35">
      <c r="AL4165">
        <v>0</v>
      </c>
      <c r="AM4165">
        <v>0</v>
      </c>
    </row>
    <row r="4166" spans="38:39" x14ac:dyDescent="0.35">
      <c r="AL4166">
        <v>0</v>
      </c>
      <c r="AM4166">
        <v>0</v>
      </c>
    </row>
    <row r="4167" spans="38:39" x14ac:dyDescent="0.35">
      <c r="AL4167">
        <v>0</v>
      </c>
      <c r="AM4167">
        <v>0</v>
      </c>
    </row>
    <row r="4168" spans="38:39" x14ac:dyDescent="0.35">
      <c r="AL4168">
        <v>0</v>
      </c>
      <c r="AM4168">
        <v>0</v>
      </c>
    </row>
    <row r="4169" spans="38:39" x14ac:dyDescent="0.35">
      <c r="AL4169">
        <v>0</v>
      </c>
      <c r="AM4169">
        <v>0</v>
      </c>
    </row>
    <row r="4170" spans="38:39" x14ac:dyDescent="0.35">
      <c r="AL4170">
        <v>0</v>
      </c>
      <c r="AM4170">
        <v>0</v>
      </c>
    </row>
    <row r="4171" spans="38:39" x14ac:dyDescent="0.35">
      <c r="AL4171">
        <v>0</v>
      </c>
      <c r="AM4171">
        <v>0</v>
      </c>
    </row>
    <row r="4172" spans="38:39" x14ac:dyDescent="0.35">
      <c r="AL4172">
        <v>0</v>
      </c>
      <c r="AM4172">
        <v>0</v>
      </c>
    </row>
    <row r="4173" spans="38:39" x14ac:dyDescent="0.35">
      <c r="AL4173">
        <v>0</v>
      </c>
      <c r="AM4173">
        <v>0</v>
      </c>
    </row>
    <row r="4174" spans="38:39" x14ac:dyDescent="0.35">
      <c r="AL4174">
        <v>0</v>
      </c>
      <c r="AM4174">
        <v>0</v>
      </c>
    </row>
    <row r="4175" spans="38:39" x14ac:dyDescent="0.35">
      <c r="AL4175">
        <v>0</v>
      </c>
      <c r="AM4175">
        <v>0</v>
      </c>
    </row>
    <row r="4176" spans="38:39" x14ac:dyDescent="0.35">
      <c r="AL4176">
        <v>0</v>
      </c>
      <c r="AM4176">
        <v>0</v>
      </c>
    </row>
    <row r="4177" spans="38:39" x14ac:dyDescent="0.35">
      <c r="AL4177">
        <v>0</v>
      </c>
      <c r="AM4177">
        <v>0</v>
      </c>
    </row>
    <row r="4178" spans="38:39" x14ac:dyDescent="0.35">
      <c r="AL4178">
        <v>0</v>
      </c>
      <c r="AM4178">
        <v>0</v>
      </c>
    </row>
    <row r="4179" spans="38:39" x14ac:dyDescent="0.35">
      <c r="AL4179">
        <v>0</v>
      </c>
      <c r="AM4179">
        <v>0</v>
      </c>
    </row>
    <row r="4180" spans="38:39" x14ac:dyDescent="0.35">
      <c r="AL4180">
        <v>0</v>
      </c>
      <c r="AM4180">
        <v>0</v>
      </c>
    </row>
    <row r="4181" spans="38:39" x14ac:dyDescent="0.35">
      <c r="AL4181">
        <v>0</v>
      </c>
      <c r="AM4181">
        <v>0</v>
      </c>
    </row>
    <row r="4182" spans="38:39" x14ac:dyDescent="0.35">
      <c r="AL4182">
        <v>0</v>
      </c>
      <c r="AM4182">
        <v>0</v>
      </c>
    </row>
    <row r="4183" spans="38:39" x14ac:dyDescent="0.35">
      <c r="AL4183">
        <v>0</v>
      </c>
      <c r="AM4183">
        <v>0</v>
      </c>
    </row>
    <row r="4184" spans="38:39" x14ac:dyDescent="0.35">
      <c r="AL4184">
        <v>12.058205945132878</v>
      </c>
      <c r="AM4184">
        <v>29.345865100525867</v>
      </c>
    </row>
    <row r="4185" spans="38:39" x14ac:dyDescent="0.35">
      <c r="AL4185">
        <v>12.292248965300709</v>
      </c>
      <c r="AM4185">
        <v>35.933530483459307</v>
      </c>
    </row>
    <row r="4186" spans="38:39" x14ac:dyDescent="0.35">
      <c r="AL4186">
        <v>14.859679787743145</v>
      </c>
      <c r="AM4186">
        <v>43.026916970522059</v>
      </c>
    </row>
    <row r="4187" spans="38:39" x14ac:dyDescent="0.35">
      <c r="AL4187">
        <v>17.438153639485154</v>
      </c>
      <c r="AM4187">
        <v>50.824922026007883</v>
      </c>
    </row>
    <row r="4188" spans="38:39" x14ac:dyDescent="0.35">
      <c r="AL4188">
        <v>19.982112317605242</v>
      </c>
      <c r="AM4188">
        <v>59.226334027112223</v>
      </c>
    </row>
    <row r="4189" spans="38:39" x14ac:dyDescent="0.35">
      <c r="AL4189">
        <v>22.682337768129226</v>
      </c>
      <c r="AM4189">
        <v>65.515259106197874</v>
      </c>
    </row>
    <row r="4190" spans="38:39" x14ac:dyDescent="0.35">
      <c r="AL4190">
        <v>26.053531817142172</v>
      </c>
      <c r="AM4190">
        <v>74.945199400515449</v>
      </c>
    </row>
    <row r="4191" spans="38:39" x14ac:dyDescent="0.35">
      <c r="AL4191">
        <v>30.104338106611682</v>
      </c>
      <c r="AM4191">
        <v>85.252456539490055</v>
      </c>
    </row>
    <row r="4192" spans="38:39" x14ac:dyDescent="0.35">
      <c r="AL4192">
        <v>33.552449173989594</v>
      </c>
      <c r="AM4192">
        <v>90.132507404176224</v>
      </c>
    </row>
    <row r="4193" spans="38:39" x14ac:dyDescent="0.35">
      <c r="AL4193">
        <v>38.155505872654743</v>
      </c>
      <c r="AM4193">
        <v>90.132565697514934</v>
      </c>
    </row>
    <row r="4194" spans="38:39" x14ac:dyDescent="0.35">
      <c r="AL4194">
        <v>41.941060231311056</v>
      </c>
      <c r="AM4194">
        <v>90.13256494701676</v>
      </c>
    </row>
    <row r="4195" spans="38:39" x14ac:dyDescent="0.35">
      <c r="AL4195">
        <v>0</v>
      </c>
      <c r="AM4195">
        <v>0</v>
      </c>
    </row>
    <row r="4196" spans="38:39" x14ac:dyDescent="0.35">
      <c r="AL4196">
        <v>0</v>
      </c>
      <c r="AM4196">
        <v>0</v>
      </c>
    </row>
    <row r="4197" spans="38:39" x14ac:dyDescent="0.35">
      <c r="AL4197">
        <v>0</v>
      </c>
      <c r="AM4197">
        <v>0</v>
      </c>
    </row>
    <row r="4198" spans="38:39" x14ac:dyDescent="0.35">
      <c r="AL4198">
        <v>0</v>
      </c>
      <c r="AM4198">
        <v>0</v>
      </c>
    </row>
    <row r="4199" spans="38:39" x14ac:dyDescent="0.35">
      <c r="AL4199">
        <v>0</v>
      </c>
      <c r="AM4199">
        <v>0</v>
      </c>
    </row>
    <row r="4200" spans="38:39" x14ac:dyDescent="0.35">
      <c r="AL4200">
        <v>0</v>
      </c>
      <c r="AM4200">
        <v>0</v>
      </c>
    </row>
    <row r="4201" spans="38:39" x14ac:dyDescent="0.35">
      <c r="AL4201">
        <v>0</v>
      </c>
      <c r="AM4201">
        <v>0</v>
      </c>
    </row>
    <row r="4202" spans="38:39" x14ac:dyDescent="0.35">
      <c r="AL4202">
        <v>0</v>
      </c>
      <c r="AM4202">
        <v>0</v>
      </c>
    </row>
    <row r="4203" spans="38:39" x14ac:dyDescent="0.35">
      <c r="AL4203">
        <v>0</v>
      </c>
      <c r="AM4203">
        <v>0</v>
      </c>
    </row>
    <row r="4204" spans="38:39" x14ac:dyDescent="0.35">
      <c r="AL4204">
        <v>0</v>
      </c>
      <c r="AM4204">
        <v>0</v>
      </c>
    </row>
    <row r="4205" spans="38:39" x14ac:dyDescent="0.35">
      <c r="AL4205">
        <v>0</v>
      </c>
      <c r="AM4205">
        <v>0</v>
      </c>
    </row>
    <row r="4206" spans="38:39" x14ac:dyDescent="0.35">
      <c r="AL4206">
        <v>0</v>
      </c>
      <c r="AM4206">
        <v>0</v>
      </c>
    </row>
    <row r="4207" spans="38:39" x14ac:dyDescent="0.35">
      <c r="AL4207">
        <v>0</v>
      </c>
      <c r="AM4207">
        <v>0</v>
      </c>
    </row>
    <row r="4208" spans="38:39" x14ac:dyDescent="0.35">
      <c r="AL4208">
        <v>0</v>
      </c>
      <c r="AM4208">
        <v>0</v>
      </c>
    </row>
    <row r="4209" spans="38:39" x14ac:dyDescent="0.35">
      <c r="AL4209">
        <v>0</v>
      </c>
      <c r="AM4209">
        <v>0</v>
      </c>
    </row>
    <row r="4210" spans="38:39" x14ac:dyDescent="0.35">
      <c r="AL4210">
        <v>0</v>
      </c>
      <c r="AM4210">
        <v>0</v>
      </c>
    </row>
    <row r="4211" spans="38:39" x14ac:dyDescent="0.35">
      <c r="AL4211">
        <v>0</v>
      </c>
      <c r="AM4211">
        <v>0</v>
      </c>
    </row>
    <row r="4212" spans="38:39" x14ac:dyDescent="0.35">
      <c r="AL4212">
        <v>0</v>
      </c>
      <c r="AM4212">
        <v>0</v>
      </c>
    </row>
    <row r="4213" spans="38:39" x14ac:dyDescent="0.35">
      <c r="AL4213">
        <v>0</v>
      </c>
      <c r="AM4213">
        <v>0</v>
      </c>
    </row>
    <row r="4214" spans="38:39" x14ac:dyDescent="0.35">
      <c r="AL4214">
        <v>0</v>
      </c>
      <c r="AM4214">
        <v>0</v>
      </c>
    </row>
    <row r="4215" spans="38:39" x14ac:dyDescent="0.35">
      <c r="AL4215">
        <v>0</v>
      </c>
      <c r="AM4215">
        <v>0</v>
      </c>
    </row>
    <row r="4216" spans="38:39" x14ac:dyDescent="0.35">
      <c r="AL4216">
        <v>12.215294239152309</v>
      </c>
      <c r="AM4216">
        <v>30.003484655180419</v>
      </c>
    </row>
    <row r="4217" spans="38:39" x14ac:dyDescent="0.35">
      <c r="AL4217">
        <v>12.630517829437951</v>
      </c>
      <c r="AM4217">
        <v>36.485373726687406</v>
      </c>
    </row>
    <row r="4218" spans="38:39" x14ac:dyDescent="0.35">
      <c r="AL4218">
        <v>15.297904449541354</v>
      </c>
      <c r="AM4218">
        <v>43.825992871532193</v>
      </c>
    </row>
    <row r="4219" spans="38:39" x14ac:dyDescent="0.35">
      <c r="AL4219">
        <v>18.16000170400223</v>
      </c>
      <c r="AM4219">
        <v>51.824387366593932</v>
      </c>
    </row>
    <row r="4220" spans="38:39" x14ac:dyDescent="0.35">
      <c r="AL4220">
        <v>20.859588664307378</v>
      </c>
      <c r="AM4220">
        <v>60.455361206707039</v>
      </c>
    </row>
    <row r="4221" spans="38:39" x14ac:dyDescent="0.35">
      <c r="AL4221">
        <v>23.676959938290008</v>
      </c>
      <c r="AM4221">
        <v>68.537608562271444</v>
      </c>
    </row>
    <row r="4222" spans="38:39" x14ac:dyDescent="0.35">
      <c r="AL4222">
        <v>26.905792028258968</v>
      </c>
      <c r="AM4222">
        <v>76.6397844903709</v>
      </c>
    </row>
    <row r="4223" spans="38:39" x14ac:dyDescent="0.35">
      <c r="AL4223">
        <v>30.851154221574379</v>
      </c>
      <c r="AM4223">
        <v>87.133095048181374</v>
      </c>
    </row>
    <row r="4224" spans="38:39" x14ac:dyDescent="0.35">
      <c r="AL4224">
        <v>34.469518577920908</v>
      </c>
      <c r="AM4224">
        <v>90.132508641809764</v>
      </c>
    </row>
    <row r="4225" spans="38:39" x14ac:dyDescent="0.35">
      <c r="AL4225">
        <v>38.511303850980163</v>
      </c>
      <c r="AM4225">
        <v>90.132501922295162</v>
      </c>
    </row>
    <row r="4226" spans="38:39" x14ac:dyDescent="0.35">
      <c r="AL4226">
        <v>0</v>
      </c>
      <c r="AM4226">
        <v>0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06754-3033-489C-B156-612B59E21647}">
  <dimension ref="A1:AM2645"/>
  <sheetViews>
    <sheetView tabSelected="1" topLeftCell="A2569" zoomScale="60" zoomScaleNormal="60" workbookViewId="0">
      <selection activeCell="H2299" sqref="H2299:AM2299"/>
    </sheetView>
  </sheetViews>
  <sheetFormatPr baseColWidth="10" defaultRowHeight="14.5" x14ac:dyDescent="0.35"/>
  <cols>
    <col min="1" max="1" width="23.6328125" style="22" customWidth="1"/>
    <col min="2" max="2" width="17" style="22" customWidth="1"/>
    <col min="3" max="5" width="10.90625" style="22"/>
    <col min="6" max="6" width="13.6328125" style="22" customWidth="1"/>
    <col min="7" max="16384" width="10.90625" style="22"/>
  </cols>
  <sheetData>
    <row r="1" spans="1:39" ht="18" x14ac:dyDescent="0.4">
      <c r="A1" s="15" t="s">
        <v>7</v>
      </c>
      <c r="B1" s="19">
        <v>2718312</v>
      </c>
    </row>
    <row r="2" spans="1:39" ht="18" x14ac:dyDescent="0.4">
      <c r="A2" s="16" t="s">
        <v>8</v>
      </c>
      <c r="B2" s="20" t="s">
        <v>13</v>
      </c>
    </row>
    <row r="3" spans="1:39" ht="18" x14ac:dyDescent="0.4">
      <c r="A3" s="16" t="s">
        <v>9</v>
      </c>
      <c r="B3" s="20" t="s">
        <v>5</v>
      </c>
    </row>
    <row r="4" spans="1:39" ht="18" x14ac:dyDescent="0.4">
      <c r="A4" s="16" t="s">
        <v>10</v>
      </c>
      <c r="B4" s="21" t="b">
        <v>0</v>
      </c>
    </row>
    <row r="5" spans="1:39" ht="27.5" customHeight="1" x14ac:dyDescent="0.4">
      <c r="A5" s="25" t="s">
        <v>11</v>
      </c>
      <c r="B5" s="31" t="str">
        <f>_xll.DTC.CPR.CompressorInformation(B1,"Description")</f>
        <v>TTH375-E-1-MT-SL</v>
      </c>
    </row>
    <row r="7" spans="1:39" x14ac:dyDescent="0.35">
      <c r="B7" s="22" t="s">
        <v>22</v>
      </c>
      <c r="C7" s="22" t="s">
        <v>23</v>
      </c>
      <c r="D7" s="22" t="s">
        <v>24</v>
      </c>
      <c r="F7" s="22" t="s">
        <v>25</v>
      </c>
    </row>
    <row r="8" spans="1:39" x14ac:dyDescent="0.35">
      <c r="B8" s="22">
        <v>3</v>
      </c>
      <c r="C8" s="22">
        <v>2.5</v>
      </c>
      <c r="D8" s="22">
        <v>0</v>
      </c>
      <c r="F8" s="22">
        <v>6</v>
      </c>
      <c r="H8" s="22">
        <v>1</v>
      </c>
      <c r="I8" s="22">
        <v>2</v>
      </c>
      <c r="J8" s="22">
        <v>3</v>
      </c>
      <c r="K8" s="22">
        <v>4</v>
      </c>
      <c r="L8" s="22">
        <v>5</v>
      </c>
      <c r="M8" s="22">
        <v>6</v>
      </c>
      <c r="N8" s="22">
        <v>7</v>
      </c>
      <c r="O8" s="22">
        <v>8</v>
      </c>
      <c r="P8" s="22">
        <v>9</v>
      </c>
      <c r="Q8" s="22">
        <v>10</v>
      </c>
      <c r="R8" s="22">
        <v>11</v>
      </c>
      <c r="S8" s="22">
        <v>12</v>
      </c>
      <c r="T8" s="22">
        <v>13</v>
      </c>
      <c r="U8" s="22">
        <v>14</v>
      </c>
      <c r="V8" s="22">
        <v>15</v>
      </c>
      <c r="W8" s="22">
        <v>16</v>
      </c>
      <c r="X8" s="22">
        <v>17</v>
      </c>
      <c r="Y8" s="22">
        <v>18</v>
      </c>
      <c r="Z8" s="22">
        <v>19</v>
      </c>
      <c r="AA8" s="22">
        <v>20</v>
      </c>
      <c r="AB8" s="22">
        <v>21</v>
      </c>
      <c r="AC8" s="22">
        <v>22</v>
      </c>
      <c r="AD8" s="22">
        <v>23</v>
      </c>
      <c r="AE8" s="22">
        <v>24</v>
      </c>
      <c r="AF8" s="22">
        <v>25</v>
      </c>
      <c r="AG8" s="22">
        <v>26</v>
      </c>
      <c r="AH8" s="22">
        <v>27</v>
      </c>
      <c r="AI8" s="22">
        <v>28</v>
      </c>
      <c r="AJ8" s="22">
        <v>29</v>
      </c>
      <c r="AK8" s="22">
        <v>30</v>
      </c>
      <c r="AL8" s="22">
        <v>11</v>
      </c>
      <c r="AM8" s="22">
        <v>11</v>
      </c>
    </row>
    <row r="9" spans="1:39" ht="31" customHeight="1" x14ac:dyDescent="0.35">
      <c r="B9" s="26" t="s">
        <v>14</v>
      </c>
      <c r="C9" s="26"/>
      <c r="D9" s="26"/>
      <c r="E9" s="26"/>
      <c r="F9" s="26"/>
      <c r="G9" s="26"/>
      <c r="H9" s="27" t="s">
        <v>21</v>
      </c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</row>
    <row r="10" spans="1:39" s="24" customFormat="1" ht="195" x14ac:dyDescent="0.35">
      <c r="A10" s="24" t="s">
        <v>12</v>
      </c>
      <c r="B10" s="24" t="s">
        <v>15</v>
      </c>
      <c r="C10" s="24" t="s">
        <v>16</v>
      </c>
      <c r="D10" s="24" t="s">
        <v>17</v>
      </c>
      <c r="E10" s="24" t="s">
        <v>18</v>
      </c>
      <c r="F10" s="24" t="s">
        <v>19</v>
      </c>
      <c r="G10" s="24" t="s">
        <v>20</v>
      </c>
      <c r="H10" s="28" t="str">
        <f>_xll.DTC.CPR.VariableName(H8)</f>
        <v>ENTROPY_SUCTION</v>
      </c>
      <c r="I10" s="28" t="str">
        <f>_xll.DTC.CPR.VariableName(I8)</f>
        <v>SPEED_SOUND</v>
      </c>
      <c r="J10" s="28" t="str">
        <f>_xll.DTC.CPR.VariableName(J8)</f>
        <v>DENSITY_SUCTION</v>
      </c>
      <c r="K10" s="28" t="str">
        <f>_xll.DTC.CPR.VariableName(K8)</f>
        <v>ENTHALPY_LIQUID_CONDENSER_EXIT</v>
      </c>
      <c r="L10" s="28" t="str">
        <f>_xll.DTC.CPR.VariableName(L8)</f>
        <v>ENTHALPY_DISCHARGE_ISENTROPIC</v>
      </c>
      <c r="M10" s="28" t="str">
        <f>_xll.DTC.CPR.VariableName(M8)</f>
        <v>ENTHALPY_SUCTION</v>
      </c>
      <c r="N10" s="29" t="str">
        <f>_xll.DTC.CPR.VariableName(N8)</f>
        <v>SPEED_COMPRESSOR</v>
      </c>
      <c r="O10" s="28" t="str">
        <f>_xll.DTC.CPR.VariableName(O8)</f>
        <v>MASS_FLOW_RATE_EVAPORATOR</v>
      </c>
      <c r="P10" s="28" t="str">
        <f>_xll.DTC.CPR.VariableName(P8)</f>
        <v>MASS_FLOW_RATE_MOTOR_COOLING</v>
      </c>
      <c r="Q10" s="29" t="str">
        <f>_xll.DTC.CPR.VariableName(Q8)</f>
        <v>COEFFICIENT_OF_PERFORMANCE</v>
      </c>
      <c r="R10" s="28" t="str">
        <f>_xll.DTC.CPR.VariableName(R8)</f>
        <v>POWER_INPUT_ELECTRICAL</v>
      </c>
      <c r="S10" s="28" t="str">
        <f>_xll.DTC.CPR.VariableName(S8)</f>
        <v>CAPACITY_EVAPORATOR</v>
      </c>
      <c r="T10" s="28" t="str">
        <f>_xll.DTC.CPR.VariableName(T8)</f>
        <v>TEMPERATURE_SUCT_SAT</v>
      </c>
      <c r="U10" s="28" t="str">
        <f>_xll.DTC.CPR.VariableName(U8)</f>
        <v>TEMPERATURE_DISCH_SAT</v>
      </c>
      <c r="V10" s="28" t="str">
        <f>_xll.DTC.CPR.VariableName(V8)</f>
        <v>TEMPERATURE_SUCT_SUPER_HEAT</v>
      </c>
      <c r="W10" s="28" t="str">
        <f>_xll.DTC.CPR.VariableName(W8)</f>
        <v>TEMPERATURE_CONDENSER_LIQUID_LEAVING</v>
      </c>
      <c r="X10" s="28" t="str">
        <f>_xll.DTC.CPR.VariableName(X8)</f>
        <v>PRESSURE_SUCT_ABSOLUTE</v>
      </c>
      <c r="Y10" s="28" t="str">
        <f>_xll.DTC.CPR.VariableName(Y8)</f>
        <v>PRESSURE_DISCH_ABSOLUTE</v>
      </c>
      <c r="Z10" s="28" t="str">
        <f>_xll.DTC.CPR.VariableName(Z8)</f>
        <v>TEMPERATURE_DISCH</v>
      </c>
      <c r="AA10" s="28" t="str">
        <f>_xll.DTC.CPR.VariableName(AA8)</f>
        <v>PRESSURE_RATIO</v>
      </c>
      <c r="AB10" s="28" t="str">
        <f>_xll.DTC.CPR.VariableName(AB8)</f>
        <v>POWER_FACTOR</v>
      </c>
      <c r="AC10" s="28" t="str">
        <f>_xll.DTC.CPR.VariableName(AC8)</f>
        <v>IGV_ANGLE</v>
      </c>
      <c r="AD10" s="28" t="str">
        <f>_xll.DTC.CPR.VariableName(AD8)</f>
        <v>INPUT_CURRENT</v>
      </c>
      <c r="AE10" s="28" t="str">
        <f>_xll.DTC.CPR.VariableName(AE8)</f>
        <v>ECON_SAT_TEMP</v>
      </c>
      <c r="AF10" s="28" t="str">
        <f>_xll.DTC.CPR.VariableName(AF8)</f>
        <v>ECON_INTERSTAGE_P</v>
      </c>
      <c r="AG10" s="28" t="str">
        <f>_xll.DTC.CPR.VariableName(AG8)</f>
        <v>ECON_CAPACITY</v>
      </c>
      <c r="AH10" s="28" t="str">
        <f>_xll.DTC.CPR.VariableName(AH8)</f>
        <v>ECON_MASS_FLOW</v>
      </c>
      <c r="AI10" s="28" t="str">
        <f>_xll.DTC.CPR.VariableName(AI8)</f>
        <v>TEMPERATURE_ECO_LIQUID_LEAVING</v>
      </c>
      <c r="AJ10" s="28" t="str">
        <f>_xll.DTC.CPR.VariableName(AJ8)</f>
        <v>ENTHALPY_LIQUID_ECO_EXIT</v>
      </c>
      <c r="AK10" s="28" t="str">
        <f>_xll.DTC.CPR.VariableName(AK8)</f>
        <v>TOLERANCE</v>
      </c>
      <c r="AL10" s="28" t="str">
        <f>_xll.DTC.CPR.VariableName(AL8)</f>
        <v>POWER_INPUT_ELECTRICAL</v>
      </c>
      <c r="AM10" s="28" t="str">
        <f>_xll.DTC.CPR.VariableName(AM8)</f>
        <v>POWER_INPUT_ELECTRICAL</v>
      </c>
    </row>
    <row r="11" spans="1:39" x14ac:dyDescent="0.35">
      <c r="A11" s="22" t="str">
        <f>_xll.DTC.CPR.Calculate($B$1,$B$2,$B$3,D11,E11,C11,B11,F11,$B$4,G11)</f>
        <v>CID=390018774</v>
      </c>
      <c r="B11" s="30">
        <v>-18</v>
      </c>
      <c r="C11" s="30">
        <v>-5</v>
      </c>
      <c r="D11" s="30">
        <f>'TTH375-noEcon_A'!AL11+('TTH375-noEcon_A'!AM11-'TTH375-noEcon_A'!AL11)*'TTH375-noEcon_APower '!D$8</f>
        <v>4.5498051771104082</v>
      </c>
      <c r="E11" s="30">
        <v>4</v>
      </c>
      <c r="F11" s="33">
        <f>MAX(B11+5,C11-$F$8)</f>
        <v>-11</v>
      </c>
      <c r="G11" s="33">
        <f>MAX(0,F11/5)</f>
        <v>0</v>
      </c>
      <c r="H11" s="22">
        <f>_xll.DTC.CPR.ValueForVariable($A11,H$10)</f>
        <v>1.7523647597336676</v>
      </c>
      <c r="I11" s="22">
        <f>_xll.DTC.CPR.ValueForVariable($A11,I$10)</f>
        <v>147.875650675538</v>
      </c>
      <c r="J11" s="22">
        <f>_xll.DTC.CPR.ValueForVariable($A11,J$10)</f>
        <v>7.2168817453730068</v>
      </c>
      <c r="K11" s="22">
        <f>_xll.DTC.CPR.ValueForVariable($A11,K$10)</f>
        <v>185.38006301863098</v>
      </c>
      <c r="L11" s="22">
        <f>_xll.DTC.CPR.ValueForVariable($A11,L$10)</f>
        <v>401.72464436703063</v>
      </c>
      <c r="M11" s="22">
        <f>_xll.DTC.CPR.ValueForVariable($A11,M$10)</f>
        <v>391.07797828900203</v>
      </c>
      <c r="N11" s="22">
        <f>_xll.DTC.CPR.ValueForVariable($A11,N$10)</f>
        <v>19476.101147007706</v>
      </c>
      <c r="O11" s="22">
        <f>_xll.DTC.CPR.ValueForVariable($A11,O$10)</f>
        <v>0.18597388386968303</v>
      </c>
      <c r="P11" s="22">
        <f>_xll.DTC.CPR.ValueForVariable($A11,P$10)</f>
        <v>6.1225805425146711E-3</v>
      </c>
      <c r="Q11" s="22">
        <f>_xll.DTC.CPR.ValueForVariable($A11,Q$10)</f>
        <v>8.4079262062582654</v>
      </c>
      <c r="R11" s="22">
        <f>_xll.DTC.CPR.ValueForVariable($A11,R$10)</f>
        <v>4.549806845147379</v>
      </c>
      <c r="S11" s="22">
        <f>_xll.DTC.CPR.ValueForVariable($A11,S$10)</f>
        <v>38.254440206727885</v>
      </c>
      <c r="T11" s="22">
        <f>_xll.DTC.CPR.ValueForVariable($A11,T$10)</f>
        <v>-18</v>
      </c>
      <c r="U11" s="22">
        <f>_xll.DTC.CPR.ValueForVariable($A11,U$10)</f>
        <v>-5</v>
      </c>
      <c r="V11" s="22">
        <f>_xll.DTC.CPR.ValueForVariable($A11,V$10)</f>
        <v>4</v>
      </c>
      <c r="W11" s="22">
        <f>_xll.DTC.CPR.ValueForVariable($A11,W$10)</f>
        <v>-11</v>
      </c>
      <c r="X11" s="22">
        <f>_xll.DTC.CPR.ValueForVariable($A11,X$10)</f>
        <v>144.60036725869304</v>
      </c>
      <c r="Y11" s="22">
        <f>_xll.DTC.CPR.ValueForVariable($A11,Y$10)</f>
        <v>243.34236987132115</v>
      </c>
      <c r="Z11" s="22">
        <f>_xll.DTC.CPR.ValueForVariable($A11,Z$10)</f>
        <v>9.4183622757977332</v>
      </c>
      <c r="AA11" s="22">
        <f>_xll.DTC.CPR.ValueForVariable($A11,AA$10)</f>
        <v>1.6828613542590569</v>
      </c>
      <c r="AB11" s="22">
        <f>_xll.DTC.CPR.ValueForVariable($A11,AB$10)</f>
        <v>0.64041568151081441</v>
      </c>
      <c r="AC11" s="22">
        <f>_xll.DTC.CPR.ValueForVariable($A11,AC$10)</f>
        <v>37.452376180220639</v>
      </c>
      <c r="AD11" s="22">
        <f>_xll.DTC.CPR.ValueForVariable($A11,AD$10)</f>
        <v>10.79410847247493</v>
      </c>
      <c r="AE11" s="22">
        <f>_xll.DTC.CPR.ValueForVariable($A11,AE$10)</f>
        <v>0</v>
      </c>
      <c r="AF11" s="22">
        <f>_xll.DTC.CPR.ValueForVariable($A11,AF$10)</f>
        <v>0</v>
      </c>
      <c r="AG11" s="22">
        <f>_xll.DTC.CPR.ValueForVariable($A11,AG$10)</f>
        <v>0</v>
      </c>
      <c r="AH11" s="22">
        <f>_xll.DTC.CPR.ValueForVariable($A11,AH$10)</f>
        <v>0</v>
      </c>
      <c r="AI11" s="22">
        <f>_xll.DTC.CPR.ValueForVariable($A11,AI$10)</f>
        <v>0</v>
      </c>
      <c r="AJ11" s="22">
        <f>_xll.DTC.CPR.ValueForVariable($A11,AJ$10)</f>
        <v>0</v>
      </c>
      <c r="AK11" s="22">
        <f>_xll.DTC.CPR.ValueForVariable($A11,AK$10)</f>
        <v>10</v>
      </c>
      <c r="AL11" s="22">
        <f>_xll.DTC.CPR.MinimumForVariable($A11,AL$10)</f>
        <v>4.5498051771104082</v>
      </c>
      <c r="AM11" s="22">
        <f>_xll.DTC.CPR.MaximumForVariable($A11,AM$10)</f>
        <v>11.516733795947832</v>
      </c>
    </row>
    <row r="12" spans="1:39" x14ac:dyDescent="0.35">
      <c r="A12" s="22" t="str">
        <f>_xll.DTC.CPR.Calculate($B$1,$B$2,$B$3,D12,E12,C12,B12,F12,$B$4,G12)</f>
        <v>CID=390018739</v>
      </c>
      <c r="B12" s="32">
        <f>B11</f>
        <v>-18</v>
      </c>
      <c r="C12" s="32">
        <f>C11+$C$8</f>
        <v>-2.5</v>
      </c>
      <c r="D12" s="30">
        <f>'TTH375-noEcon_A'!AL12+('TTH375-noEcon_A'!AM12-'TTH375-noEcon_A'!AL12)*'TTH375-noEcon_APower '!D$8</f>
        <v>5.5769684122823033</v>
      </c>
      <c r="E12" s="32">
        <f t="shared" ref="E12:E41" si="0">E11</f>
        <v>4</v>
      </c>
      <c r="F12" s="33">
        <f t="shared" ref="F12:F75" si="1">MAX(B12+5,C12-$F$8)</f>
        <v>-8.5</v>
      </c>
      <c r="G12" s="33">
        <f t="shared" ref="G12:G75" si="2">MAX(0,F12/5)</f>
        <v>0</v>
      </c>
      <c r="H12" s="22">
        <f>_xll.DTC.CPR.ValueForVariable($A12,H$10)</f>
        <v>1.7523647597336676</v>
      </c>
      <c r="I12" s="22">
        <f>_xll.DTC.CPR.ValueForVariable($A12,I$10)</f>
        <v>147.875650675538</v>
      </c>
      <c r="J12" s="22">
        <f>_xll.DTC.CPR.ValueForVariable($A12,J$10)</f>
        <v>7.2168817453730068</v>
      </c>
      <c r="K12" s="22">
        <f>_xll.DTC.CPR.ValueForVariable($A12,K$10)</f>
        <v>188.67595978765451</v>
      </c>
      <c r="L12" s="22">
        <f>_xll.DTC.CPR.ValueForVariable($A12,L$10)</f>
        <v>403.68047760814</v>
      </c>
      <c r="M12" s="22">
        <f>_xll.DTC.CPR.ValueForVariable($A12,M$10)</f>
        <v>391.07797828900203</v>
      </c>
      <c r="N12" s="22">
        <f>_xll.DTC.CPR.ValueForVariable($A12,N$10)</f>
        <v>21189.78047671177</v>
      </c>
      <c r="O12" s="22">
        <f>_xll.DTC.CPR.ValueForVariable($A12,O$10)</f>
        <v>0.20193461418579045</v>
      </c>
      <c r="P12" s="22">
        <f>_xll.DTC.CPR.ValueForVariable($A12,P$10)</f>
        <v>6.1699148230378101E-3</v>
      </c>
      <c r="Q12" s="22">
        <f>_xll.DTC.CPR.ValueForVariable($A12,Q$10)</f>
        <v>7.3287049647844302</v>
      </c>
      <c r="R12" s="22">
        <f>_xll.DTC.CPR.ValueForVariable($A12,R$10)</f>
        <v>5.5769707899132301</v>
      </c>
      <c r="S12" s="22">
        <f>_xll.DTC.CPR.ValueForVariable($A12,S$10)</f>
        <v>40.871973516494833</v>
      </c>
      <c r="T12" s="22">
        <f>_xll.DTC.CPR.ValueForVariable($A12,T$10)</f>
        <v>-18</v>
      </c>
      <c r="U12" s="22">
        <f>_xll.DTC.CPR.ValueForVariable($A12,U$10)</f>
        <v>-2.5</v>
      </c>
      <c r="V12" s="22">
        <f>_xll.DTC.CPR.ValueForVariable($A12,V$10)</f>
        <v>4</v>
      </c>
      <c r="W12" s="22">
        <f>_xll.DTC.CPR.ValueForVariable($A12,W$10)</f>
        <v>-8.5</v>
      </c>
      <c r="X12" s="22">
        <f>_xll.DTC.CPR.ValueForVariable($A12,X$10)</f>
        <v>144.60036725869304</v>
      </c>
      <c r="Y12" s="22">
        <f>_xll.DTC.CPR.ValueForVariable($A12,Y$10)</f>
        <v>267.19112207941146</v>
      </c>
      <c r="Z12" s="22">
        <f>_xll.DTC.CPR.ValueForVariable($A12,Z$10)</f>
        <v>14.2519370856553</v>
      </c>
      <c r="AA12" s="22">
        <f>_xll.DTC.CPR.ValueForVariable($A12,AA$10)</f>
        <v>1.847790065438776</v>
      </c>
      <c r="AB12" s="22">
        <f>_xll.DTC.CPR.ValueForVariable($A12,AB$10)</f>
        <v>0.65249563775957475</v>
      </c>
      <c r="AC12" s="22">
        <f>_xll.DTC.CPR.ValueForVariable($A12,AC$10)</f>
        <v>24.232361445592726</v>
      </c>
      <c r="AD12" s="22">
        <f>_xll.DTC.CPR.ValueForVariable($A12,AD$10)</f>
        <v>12.986033930776006</v>
      </c>
      <c r="AE12" s="22">
        <f>_xll.DTC.CPR.ValueForVariable($A12,AE$10)</f>
        <v>0</v>
      </c>
      <c r="AF12" s="22">
        <f>_xll.DTC.CPR.ValueForVariable($A12,AF$10)</f>
        <v>0</v>
      </c>
      <c r="AG12" s="22">
        <f>_xll.DTC.CPR.ValueForVariable($A12,AG$10)</f>
        <v>0</v>
      </c>
      <c r="AH12" s="22">
        <f>_xll.DTC.CPR.ValueForVariable($A12,AH$10)</f>
        <v>0</v>
      </c>
      <c r="AI12" s="22">
        <f>_xll.DTC.CPR.ValueForVariable($A12,AI$10)</f>
        <v>0</v>
      </c>
      <c r="AJ12" s="22">
        <f>_xll.DTC.CPR.ValueForVariable($A12,AJ$10)</f>
        <v>0</v>
      </c>
      <c r="AK12" s="22">
        <f>_xll.DTC.CPR.ValueForVariable($A12,AK$10)</f>
        <v>10</v>
      </c>
      <c r="AL12" s="22">
        <f>_xll.DTC.CPR.MinimumForVariable($A12,AL$10)</f>
        <v>5.5769684122823033</v>
      </c>
      <c r="AM12" s="22">
        <f>_xll.DTC.CPR.MaximumForVariable($A12,AM$10)</f>
        <v>14.620433702270779</v>
      </c>
    </row>
    <row r="13" spans="1:39" x14ac:dyDescent="0.35">
      <c r="A13" s="22" t="str">
        <f>_xll.DTC.CPR.Calculate($B$1,$B$2,$B$3,D13,E13,C13,B13,F13,$B$4,G13)</f>
        <v>CID=390018580</v>
      </c>
      <c r="B13" s="22">
        <f t="shared" ref="B13:B41" si="3">B12</f>
        <v>-18</v>
      </c>
      <c r="C13" s="22">
        <f t="shared" ref="C13:C40" si="4">C12+$C$8</f>
        <v>0</v>
      </c>
      <c r="D13" s="30">
        <f>'TTH375-noEcon_A'!AL13+('TTH375-noEcon_A'!AM13-'TTH375-noEcon_A'!AL13)*'TTH375-noEcon_APower '!D$8</f>
        <v>6.7892602178809893</v>
      </c>
      <c r="E13" s="22">
        <f t="shared" si="0"/>
        <v>4</v>
      </c>
      <c r="F13" s="33">
        <f t="shared" si="1"/>
        <v>-6</v>
      </c>
      <c r="G13" s="33">
        <f t="shared" si="2"/>
        <v>0</v>
      </c>
      <c r="H13" s="22">
        <f>_xll.DTC.CPR.ValueForVariable($A13,H$10)</f>
        <v>1.7523647597336676</v>
      </c>
      <c r="I13" s="22">
        <f>_xll.DTC.CPR.ValueForVariable($A13,I$10)</f>
        <v>147.875650675538</v>
      </c>
      <c r="J13" s="22">
        <f>_xll.DTC.CPR.ValueForVariable($A13,J$10)</f>
        <v>7.2168817453730068</v>
      </c>
      <c r="K13" s="22">
        <f>_xll.DTC.CPR.ValueForVariable($A13,K$10)</f>
        <v>191.98725382307873</v>
      </c>
      <c r="L13" s="22">
        <f>_xll.DTC.CPR.ValueForVariable($A13,L$10)</f>
        <v>405.6070517521818</v>
      </c>
      <c r="M13" s="22">
        <f>_xll.DTC.CPR.ValueForVariable($A13,M$10)</f>
        <v>391.07797828900203</v>
      </c>
      <c r="N13" s="22">
        <f>_xll.DTC.CPR.ValueForVariable($A13,N$10)</f>
        <v>22339.246653243878</v>
      </c>
      <c r="O13" s="22">
        <f>_xll.DTC.CPR.ValueForVariable($A13,O$10)</f>
        <v>0.2337140597613451</v>
      </c>
      <c r="P13" s="22">
        <f>_xll.DTC.CPR.ValueForVariable($A13,P$10)</f>
        <v>6.4065352501025954E-3</v>
      </c>
      <c r="Q13" s="22">
        <f>_xll.DTC.CPR.ValueForVariable($A13,Q$10)</f>
        <v>6.8535126465661875</v>
      </c>
      <c r="R13" s="22">
        <f>_xll.DTC.CPR.ValueForVariable($A13,R$10)</f>
        <v>6.789263239934539</v>
      </c>
      <c r="S13" s="22">
        <f>_xll.DTC.CPR.ValueForVariable($A13,S$10)</f>
        <v>46.530301475758293</v>
      </c>
      <c r="T13" s="22">
        <f>_xll.DTC.CPR.ValueForVariable($A13,T$10)</f>
        <v>-18</v>
      </c>
      <c r="U13" s="22">
        <f>_xll.DTC.CPR.ValueForVariable($A13,U$10)</f>
        <v>0</v>
      </c>
      <c r="V13" s="22">
        <f>_xll.DTC.CPR.ValueForVariable($A13,V$10)</f>
        <v>4</v>
      </c>
      <c r="W13" s="22">
        <f>_xll.DTC.CPR.ValueForVariable($A13,W$10)</f>
        <v>-6</v>
      </c>
      <c r="X13" s="22">
        <f>_xll.DTC.CPR.ValueForVariable($A13,X$10)</f>
        <v>144.60036725869304</v>
      </c>
      <c r="Y13" s="22">
        <f>_xll.DTC.CPR.ValueForVariable($A13,Y$10)</f>
        <v>292.80318233959798</v>
      </c>
      <c r="Z13" s="22">
        <f>_xll.DTC.CPR.ValueForVariable($A13,Z$10)</f>
        <v>17.354037974681603</v>
      </c>
      <c r="AA13" s="22">
        <f>_xll.DTC.CPR.ValueForVariable($A13,AA$10)</f>
        <v>2.0249131305162389</v>
      </c>
      <c r="AB13" s="22">
        <f>_xll.DTC.CPR.ValueForVariable($A13,AB$10)</f>
        <v>0.66608303648037492</v>
      </c>
      <c r="AC13" s="22">
        <f>_xll.DTC.CPR.ValueForVariable($A13,AC$10)</f>
        <v>50.380121450709673</v>
      </c>
      <c r="AD13" s="22">
        <f>_xll.DTC.CPR.ValueForVariable($A13,AD$10)</f>
        <v>15.486384953032044</v>
      </c>
      <c r="AE13" s="22">
        <f>_xll.DTC.CPR.ValueForVariable($A13,AE$10)</f>
        <v>0</v>
      </c>
      <c r="AF13" s="22">
        <f>_xll.DTC.CPR.ValueForVariable($A13,AF$10)</f>
        <v>0</v>
      </c>
      <c r="AG13" s="22">
        <f>_xll.DTC.CPR.ValueForVariable($A13,AG$10)</f>
        <v>0</v>
      </c>
      <c r="AH13" s="22">
        <f>_xll.DTC.CPR.ValueForVariable($A13,AH$10)</f>
        <v>0</v>
      </c>
      <c r="AI13" s="22">
        <f>_xll.DTC.CPR.ValueForVariable($A13,AI$10)</f>
        <v>0</v>
      </c>
      <c r="AJ13" s="22">
        <f>_xll.DTC.CPR.ValueForVariable($A13,AJ$10)</f>
        <v>0</v>
      </c>
      <c r="AK13" s="22">
        <f>_xll.DTC.CPR.ValueForVariable($A13,AK$10)</f>
        <v>10</v>
      </c>
      <c r="AL13" s="22">
        <f>_xll.DTC.CPR.MinimumForVariable($A13,AL$10)</f>
        <v>6.7892602178809893</v>
      </c>
      <c r="AM13" s="22">
        <f>_xll.DTC.CPR.MaximumForVariable($A13,AM$10)</f>
        <v>18.180182871054924</v>
      </c>
    </row>
    <row r="14" spans="1:39" x14ac:dyDescent="0.35">
      <c r="A14" s="22" t="str">
        <f>_xll.DTC.CPR.Calculate($B$1,$B$2,$B$3,D14,E14,C14,B14,F14,$B$4,G14)</f>
        <v>CID=390018801</v>
      </c>
      <c r="B14" s="22">
        <f t="shared" si="3"/>
        <v>-18</v>
      </c>
      <c r="C14" s="22">
        <f t="shared" si="4"/>
        <v>2.5</v>
      </c>
      <c r="D14" s="30">
        <f>'TTH375-noEcon_A'!AL14+('TTH375-noEcon_A'!AM14-'TTH375-noEcon_A'!AL14)*'TTH375-noEcon_APower '!D$8</f>
        <v>7.8511034496794787</v>
      </c>
      <c r="E14" s="22">
        <f t="shared" si="0"/>
        <v>4</v>
      </c>
      <c r="F14" s="33">
        <f t="shared" si="1"/>
        <v>-3.5</v>
      </c>
      <c r="G14" s="33">
        <f t="shared" si="2"/>
        <v>0</v>
      </c>
      <c r="H14" s="22">
        <f>_xll.DTC.CPR.ValueForVariable($A14,H$10)</f>
        <v>1.7523647597336676</v>
      </c>
      <c r="I14" s="22">
        <f>_xll.DTC.CPR.ValueForVariable($A14,I$10)</f>
        <v>147.875650675538</v>
      </c>
      <c r="J14" s="22">
        <f>_xll.DTC.CPR.ValueForVariable($A14,J$10)</f>
        <v>7.2168817453730068</v>
      </c>
      <c r="K14" s="22">
        <f>_xll.DTC.CPR.ValueForVariable($A14,K$10)</f>
        <v>195.31440739662054</v>
      </c>
      <c r="L14" s="22">
        <f>_xll.DTC.CPR.ValueForVariable($A14,L$10)</f>
        <v>407.50452059067317</v>
      </c>
      <c r="M14" s="22">
        <f>_xll.DTC.CPR.ValueForVariable($A14,M$10)</f>
        <v>391.07797828900203</v>
      </c>
      <c r="N14" s="22">
        <f>_xll.DTC.CPR.ValueForVariable($A14,N$10)</f>
        <v>23603.849742289683</v>
      </c>
      <c r="O14" s="22">
        <f>_xll.DTC.CPR.ValueForVariable($A14,O$10)</f>
        <v>0.24942113883803063</v>
      </c>
      <c r="P14" s="22">
        <f>_xll.DTC.CPR.ValueForVariable($A14,P$10)</f>
        <v>6.7075049903574978E-3</v>
      </c>
      <c r="Q14" s="22">
        <f>_xll.DTC.CPR.ValueForVariable($A14,Q$10)</f>
        <v>6.2191958267928671</v>
      </c>
      <c r="R14" s="22">
        <f>_xll.DTC.CPR.ValueForVariable($A14,R$10)</f>
        <v>7.8511071454967967</v>
      </c>
      <c r="S14" s="22">
        <f>_xll.DTC.CPR.ValueForVariable($A14,S$10)</f>
        <v>48.827572794977335</v>
      </c>
      <c r="T14" s="22">
        <f>_xll.DTC.CPR.ValueForVariable($A14,T$10)</f>
        <v>-18</v>
      </c>
      <c r="U14" s="22">
        <f>_xll.DTC.CPR.ValueForVariable($A14,U$10)</f>
        <v>2.5</v>
      </c>
      <c r="V14" s="22">
        <f>_xll.DTC.CPR.ValueForVariable($A14,V$10)</f>
        <v>4</v>
      </c>
      <c r="W14" s="22">
        <f>_xll.DTC.CPR.ValueForVariable($A14,W$10)</f>
        <v>-3.5</v>
      </c>
      <c r="X14" s="22">
        <f>_xll.DTC.CPR.ValueForVariable($A14,X$10)</f>
        <v>144.60036725869304</v>
      </c>
      <c r="Y14" s="22">
        <f>_xll.DTC.CPR.ValueForVariable($A14,Y$10)</f>
        <v>320.26349089144679</v>
      </c>
      <c r="Z14" s="22">
        <f>_xll.DTC.CPR.ValueForVariable($A14,Z$10)</f>
        <v>20.899902221661307</v>
      </c>
      <c r="AA14" s="22">
        <f>_xll.DTC.CPR.ValueForVariable($A14,AA$10)</f>
        <v>2.2148179632109013</v>
      </c>
      <c r="AB14" s="22">
        <f>_xll.DTC.CPR.ValueForVariable($A14,AB$10)</f>
        <v>0.67741600771332156</v>
      </c>
      <c r="AC14" s="22">
        <f>_xll.DTC.CPR.ValueForVariable($A14,AC$10)</f>
        <v>55.594983061110753</v>
      </c>
      <c r="AD14" s="22">
        <f>_xll.DTC.CPR.ValueForVariable($A14,AD$10)</f>
        <v>17.608859378783762</v>
      </c>
      <c r="AE14" s="22">
        <f>_xll.DTC.CPR.ValueForVariable($A14,AE$10)</f>
        <v>0</v>
      </c>
      <c r="AF14" s="22">
        <f>_xll.DTC.CPR.ValueForVariable($A14,AF$10)</f>
        <v>0</v>
      </c>
      <c r="AG14" s="22">
        <f>_xll.DTC.CPR.ValueForVariable($A14,AG$10)</f>
        <v>0</v>
      </c>
      <c r="AH14" s="22">
        <f>_xll.DTC.CPR.ValueForVariable($A14,AH$10)</f>
        <v>0</v>
      </c>
      <c r="AI14" s="22">
        <f>_xll.DTC.CPR.ValueForVariable($A14,AI$10)</f>
        <v>0</v>
      </c>
      <c r="AJ14" s="22">
        <f>_xll.DTC.CPR.ValueForVariable($A14,AJ$10)</f>
        <v>0</v>
      </c>
      <c r="AK14" s="22">
        <f>_xll.DTC.CPR.ValueForVariable($A14,AK$10)</f>
        <v>10</v>
      </c>
      <c r="AL14" s="22">
        <f>_xll.DTC.CPR.MinimumForVariable($A14,AL$10)</f>
        <v>7.8511034496794787</v>
      </c>
      <c r="AM14" s="22">
        <f>_xll.DTC.CPR.MaximumForVariable($A14,AM$10)</f>
        <v>21.345839405217031</v>
      </c>
    </row>
    <row r="15" spans="1:39" x14ac:dyDescent="0.35">
      <c r="A15" s="22" t="str">
        <f>_xll.DTC.CPR.Calculate($B$1,$B$2,$B$3,D15,E15,C15,B15,F15,$B$4,G15)</f>
        <v>CID=390018898</v>
      </c>
      <c r="B15" s="22">
        <f t="shared" si="3"/>
        <v>-18</v>
      </c>
      <c r="C15" s="22">
        <f t="shared" si="4"/>
        <v>5</v>
      </c>
      <c r="D15" s="30">
        <f>'TTH375-noEcon_A'!AL15+('TTH375-noEcon_A'!AM15-'TTH375-noEcon_A'!AL15)*'TTH375-noEcon_APower '!D$8</f>
        <v>9.5588188103071161</v>
      </c>
      <c r="E15" s="22">
        <f t="shared" si="0"/>
        <v>4</v>
      </c>
      <c r="F15" s="33">
        <f t="shared" si="1"/>
        <v>-1</v>
      </c>
      <c r="G15" s="33">
        <f t="shared" si="2"/>
        <v>0</v>
      </c>
      <c r="H15" s="22">
        <f>_xll.DTC.CPR.ValueForVariable($A15,H$10)</f>
        <v>1.7523647597336676</v>
      </c>
      <c r="I15" s="22">
        <f>_xll.DTC.CPR.ValueForVariable($A15,I$10)</f>
        <v>147.875650675538</v>
      </c>
      <c r="J15" s="22">
        <f>_xll.DTC.CPR.ValueForVariable($A15,J$10)</f>
        <v>7.2168817453730068</v>
      </c>
      <c r="K15" s="22">
        <f>_xll.DTC.CPR.ValueForVariable($A15,K$10)</f>
        <v>198.65790822120289</v>
      </c>
      <c r="L15" s="22">
        <f>_xll.DTC.CPR.ValueForVariable($A15,L$10)</f>
        <v>409.37305054007157</v>
      </c>
      <c r="M15" s="22">
        <f>_xll.DTC.CPR.ValueForVariable($A15,M$10)</f>
        <v>391.07797828900203</v>
      </c>
      <c r="N15" s="22">
        <f>_xll.DTC.CPR.ValueForVariable($A15,N$10)</f>
        <v>25099.997906182714</v>
      </c>
      <c r="O15" s="22">
        <f>_xll.DTC.CPR.ValueForVariable($A15,O$10)</f>
        <v>0.2782530209768268</v>
      </c>
      <c r="P15" s="22">
        <f>_xll.DTC.CPR.ValueForVariable($A15,P$10)</f>
        <v>7.2056843533626564E-3</v>
      </c>
      <c r="Q15" s="22">
        <f>_xll.DTC.CPR.ValueForVariable($A15,Q$10)</f>
        <v>5.6012601301881721</v>
      </c>
      <c r="R15" s="22">
        <f>_xll.DTC.CPR.ValueForVariable($A15,R$10)</f>
        <v>9.5588250765884517</v>
      </c>
      <c r="S15" s="22">
        <f>_xll.DTC.CPR.ValueForVariable($A15,S$10)</f>
        <v>53.5414657929378</v>
      </c>
      <c r="T15" s="22">
        <f>_xll.DTC.CPR.ValueForVariable($A15,T$10)</f>
        <v>-18</v>
      </c>
      <c r="U15" s="22">
        <f>_xll.DTC.CPR.ValueForVariable($A15,U$10)</f>
        <v>5</v>
      </c>
      <c r="V15" s="22">
        <f>_xll.DTC.CPR.ValueForVariable($A15,V$10)</f>
        <v>4</v>
      </c>
      <c r="W15" s="22">
        <f>_xll.DTC.CPR.ValueForVariable($A15,W$10)</f>
        <v>-1</v>
      </c>
      <c r="X15" s="22">
        <f>_xll.DTC.CPR.ValueForVariable($A15,X$10)</f>
        <v>144.60036725869304</v>
      </c>
      <c r="Y15" s="22">
        <f>_xll.DTC.CPR.ValueForVariable($A15,Y$10)</f>
        <v>349.65860786136102</v>
      </c>
      <c r="Z15" s="22">
        <f>_xll.DTC.CPR.ValueForVariable($A15,Z$10)</f>
        <v>25.030057147844957</v>
      </c>
      <c r="AA15" s="22">
        <f>_xll.DTC.CPR.ValueForVariable($A15,AA$10)</f>
        <v>2.4181031797506747</v>
      </c>
      <c r="AB15" s="22">
        <f>_xll.DTC.CPR.ValueForVariable($A15,AB$10)</f>
        <v>0.69459108802371083</v>
      </c>
      <c r="AC15" s="22">
        <f>_xll.DTC.CPR.ValueForVariable($A15,AC$10)</f>
        <v>51.249717197213101</v>
      </c>
      <c r="AD15" s="22">
        <f>_xll.DTC.CPR.ValueForVariable($A15,AD$10)</f>
        <v>20.908895085942074</v>
      </c>
      <c r="AE15" s="22">
        <f>_xll.DTC.CPR.ValueForVariable($A15,AE$10)</f>
        <v>0</v>
      </c>
      <c r="AF15" s="22">
        <f>_xll.DTC.CPR.ValueForVariable($A15,AF$10)</f>
        <v>0</v>
      </c>
      <c r="AG15" s="22">
        <f>_xll.DTC.CPR.ValueForVariable($A15,AG$10)</f>
        <v>0</v>
      </c>
      <c r="AH15" s="22">
        <f>_xll.DTC.CPR.ValueForVariable($A15,AH$10)</f>
        <v>0</v>
      </c>
      <c r="AI15" s="22">
        <f>_xll.DTC.CPR.ValueForVariable($A15,AI$10)</f>
        <v>0</v>
      </c>
      <c r="AJ15" s="22">
        <f>_xll.DTC.CPR.ValueForVariable($A15,AJ$10)</f>
        <v>0</v>
      </c>
      <c r="AK15" s="22">
        <f>_xll.DTC.CPR.ValueForVariable($A15,AK$10)</f>
        <v>10</v>
      </c>
      <c r="AL15" s="22">
        <f>_xll.DTC.CPR.MinimumForVariable($A15,AL$10)</f>
        <v>9.5588188103071161</v>
      </c>
      <c r="AM15" s="22">
        <f>_xll.DTC.CPR.MaximumForVariable($A15,AM$10)</f>
        <v>25.77082925214415</v>
      </c>
    </row>
    <row r="16" spans="1:39" x14ac:dyDescent="0.35">
      <c r="A16" s="22" t="str">
        <f>_xll.DTC.CPR.Calculate($B$1,$B$2,$B$3,D16,E16,C16,B16,F16,$B$4,G16)</f>
        <v>CID=390018863</v>
      </c>
      <c r="B16" s="22">
        <f t="shared" si="3"/>
        <v>-18</v>
      </c>
      <c r="C16" s="22">
        <f t="shared" si="4"/>
        <v>7.5</v>
      </c>
      <c r="D16" s="30">
        <f>'TTH375-noEcon_A'!AL16+('TTH375-noEcon_A'!AM16-'TTH375-noEcon_A'!AL16)*'TTH375-noEcon_APower '!D$8</f>
        <v>11.096970427076107</v>
      </c>
      <c r="E16" s="22">
        <f t="shared" si="0"/>
        <v>4</v>
      </c>
      <c r="F16" s="33">
        <f t="shared" si="1"/>
        <v>1.5</v>
      </c>
      <c r="G16" s="33">
        <f t="shared" si="2"/>
        <v>0.3</v>
      </c>
      <c r="H16" s="22">
        <f>_xll.DTC.CPR.ValueForVariable($A16,H$10)</f>
        <v>1.7523647597336676</v>
      </c>
      <c r="I16" s="22">
        <f>_xll.DTC.CPR.ValueForVariable($A16,I$10)</f>
        <v>147.875650675538</v>
      </c>
      <c r="J16" s="22">
        <f>_xll.DTC.CPR.ValueForVariable($A16,J$10)</f>
        <v>7.2168817453730068</v>
      </c>
      <c r="K16" s="22">
        <f>_xll.DTC.CPR.ValueForVariable($A16,K$10)</f>
        <v>202.01827158604161</v>
      </c>
      <c r="L16" s="22">
        <f>_xll.DTC.CPR.ValueForVariable($A16,L$10)</f>
        <v>411.21281909095535</v>
      </c>
      <c r="M16" s="22">
        <f>_xll.DTC.CPR.ValueForVariable($A16,M$10)</f>
        <v>391.07797828900203</v>
      </c>
      <c r="N16" s="22">
        <f>_xll.DTC.CPR.ValueForVariable($A16,N$10)</f>
        <v>26024.549528368021</v>
      </c>
      <c r="O16" s="22">
        <f>_xll.DTC.CPR.ValueForVariable($A16,O$10)</f>
        <v>0.29705374240377125</v>
      </c>
      <c r="P16" s="22">
        <f>_xll.DTC.CPR.ValueForVariable($A16,P$10)</f>
        <v>7.7216168509933094E-3</v>
      </c>
      <c r="Q16" s="22">
        <f>_xll.DTC.CPR.ValueForVariable($A16,Q$10)</f>
        <v>5.060917763538777</v>
      </c>
      <c r="R16" s="22">
        <f>_xll.DTC.CPR.ValueForVariable($A16,R$10)</f>
        <v>11.096978065615518</v>
      </c>
      <c r="S16" s="22">
        <f>_xll.DTC.CPR.ValueForVariable($A16,S$10)</f>
        <v>56.160893413873751</v>
      </c>
      <c r="T16" s="22">
        <f>_xll.DTC.CPR.ValueForVariable($A16,T$10)</f>
        <v>-18</v>
      </c>
      <c r="U16" s="22">
        <f>_xll.DTC.CPR.ValueForVariable($A16,U$10)</f>
        <v>7.5</v>
      </c>
      <c r="V16" s="22">
        <f>_xll.DTC.CPR.ValueForVariable($A16,V$10)</f>
        <v>4</v>
      </c>
      <c r="W16" s="22">
        <f>_xll.DTC.CPR.ValueForVariable($A16,W$10)</f>
        <v>1.5</v>
      </c>
      <c r="X16" s="22">
        <f>_xll.DTC.CPR.ValueForVariable($A16,X$10)</f>
        <v>144.60036725869304</v>
      </c>
      <c r="Y16" s="22">
        <f>_xll.DTC.CPR.ValueForVariable($A16,Y$10)</f>
        <v>381.07668906183454</v>
      </c>
      <c r="Z16" s="22">
        <f>_xll.DTC.CPR.ValueForVariable($A16,Z$10)</f>
        <v>29.018016239580334</v>
      </c>
      <c r="AA16" s="22">
        <f>_xll.DTC.CPR.ValueForVariable($A16,AA$10)</f>
        <v>2.6353784315089634</v>
      </c>
      <c r="AB16" s="22">
        <f>_xll.DTC.CPR.ValueForVariable($A16,AB$10)</f>
        <v>0.70901742211772056</v>
      </c>
      <c r="AC16" s="22">
        <f>_xll.DTC.CPR.ValueForVariable($A16,AC$10)</f>
        <v>66.507757170277443</v>
      </c>
      <c r="AD16" s="22">
        <f>_xll.DTC.CPR.ValueForVariable($A16,AD$10)</f>
        <v>23.779548077877774</v>
      </c>
      <c r="AE16" s="22">
        <f>_xll.DTC.CPR.ValueForVariable($A16,AE$10)</f>
        <v>0</v>
      </c>
      <c r="AF16" s="22">
        <f>_xll.DTC.CPR.ValueForVariable($A16,AF$10)</f>
        <v>0</v>
      </c>
      <c r="AG16" s="22">
        <f>_xll.DTC.CPR.ValueForVariable($A16,AG$10)</f>
        <v>0</v>
      </c>
      <c r="AH16" s="22">
        <f>_xll.DTC.CPR.ValueForVariable($A16,AH$10)</f>
        <v>0</v>
      </c>
      <c r="AI16" s="22">
        <f>_xll.DTC.CPR.ValueForVariable($A16,AI$10)</f>
        <v>0</v>
      </c>
      <c r="AJ16" s="22">
        <f>_xll.DTC.CPR.ValueForVariable($A16,AJ$10)</f>
        <v>0</v>
      </c>
      <c r="AK16" s="22">
        <f>_xll.DTC.CPR.ValueForVariable($A16,AK$10)</f>
        <v>10</v>
      </c>
      <c r="AL16" s="22">
        <f>_xll.DTC.CPR.MinimumForVariable($A16,AL$10)</f>
        <v>11.096970427076107</v>
      </c>
      <c r="AM16" s="22">
        <f>_xll.DTC.CPR.MaximumForVariable($A16,AM$10)</f>
        <v>30.644049031166464</v>
      </c>
    </row>
    <row r="17" spans="1:39" x14ac:dyDescent="0.35">
      <c r="A17" s="22" t="str">
        <f>_xll.DTC.CPR.Calculate($B$1,$B$2,$B$3,D17,E17,C17,B17,F17,$B$4,G17)</f>
        <v>CID=390018704</v>
      </c>
      <c r="B17" s="22">
        <f t="shared" si="3"/>
        <v>-18</v>
      </c>
      <c r="C17" s="22">
        <f t="shared" si="4"/>
        <v>10</v>
      </c>
      <c r="D17" s="30">
        <f>'TTH375-noEcon_A'!AL17+('TTH375-noEcon_A'!AM17-'TTH375-noEcon_A'!AL17)*'TTH375-noEcon_APower '!D$8</f>
        <v>13.091630574780462</v>
      </c>
      <c r="E17" s="22">
        <f t="shared" si="0"/>
        <v>4</v>
      </c>
      <c r="F17" s="33">
        <f t="shared" si="1"/>
        <v>4</v>
      </c>
      <c r="G17" s="33">
        <f t="shared" si="2"/>
        <v>0.8</v>
      </c>
      <c r="H17" s="22">
        <f>_xll.DTC.CPR.ValueForVariable($A17,H$10)</f>
        <v>1.7523647597336676</v>
      </c>
      <c r="I17" s="22">
        <f>_xll.DTC.CPR.ValueForVariable($A17,I$10)</f>
        <v>147.875650675538</v>
      </c>
      <c r="J17" s="22">
        <f>_xll.DTC.CPR.ValueForVariable($A17,J$10)</f>
        <v>7.2168817453730068</v>
      </c>
      <c r="K17" s="22">
        <f>_xll.DTC.CPR.ValueForVariable($A17,K$10)</f>
        <v>205.39604270878814</v>
      </c>
      <c r="L17" s="22">
        <f>_xll.DTC.CPR.ValueForVariable($A17,L$10)</f>
        <v>413.02401342101018</v>
      </c>
      <c r="M17" s="22">
        <f>_xll.DTC.CPR.ValueForVariable($A17,M$10)</f>
        <v>391.07797828900203</v>
      </c>
      <c r="N17" s="22">
        <f>_xll.DTC.CPR.ValueForVariable($A17,N$10)</f>
        <v>27215.099107443188</v>
      </c>
      <c r="O17" s="22">
        <f>_xll.DTC.CPR.ValueForVariable($A17,O$10)</f>
        <v>0.3277656939457132</v>
      </c>
      <c r="P17" s="22">
        <f>_xll.DTC.CPR.ValueForVariable($A17,P$10)</f>
        <v>8.403137269367613E-3</v>
      </c>
      <c r="Q17" s="22">
        <f>_xll.DTC.CPR.ValueForVariable($A17,Q$10)</f>
        <v>4.6487825386389705</v>
      </c>
      <c r="R17" s="22">
        <f>_xll.DTC.CPR.ValueForVariable($A17,R$10)</f>
        <v>13.091635920326384</v>
      </c>
      <c r="S17" s="22">
        <f>_xll.DTC.CPR.ValueForVariable($A17,S$10)</f>
        <v>60.860168468632018</v>
      </c>
      <c r="T17" s="22">
        <f>_xll.DTC.CPR.ValueForVariable($A17,T$10)</f>
        <v>-18</v>
      </c>
      <c r="U17" s="22">
        <f>_xll.DTC.CPR.ValueForVariable($A17,U$10)</f>
        <v>10</v>
      </c>
      <c r="V17" s="22">
        <f>_xll.DTC.CPR.ValueForVariable($A17,V$10)</f>
        <v>4</v>
      </c>
      <c r="W17" s="22">
        <f>_xll.DTC.CPR.ValueForVariable($A17,W$10)</f>
        <v>4</v>
      </c>
      <c r="X17" s="22">
        <f>_xll.DTC.CPR.ValueForVariable($A17,X$10)</f>
        <v>144.60036725869304</v>
      </c>
      <c r="Y17" s="22">
        <f>_xll.DTC.CPR.ValueForVariable($A17,Y$10)</f>
        <v>414.60746736267146</v>
      </c>
      <c r="Z17" s="22">
        <f>_xll.DTC.CPR.ValueForVariable($A17,Z$10)</f>
        <v>32.65277560816935</v>
      </c>
      <c r="AA17" s="22">
        <f>_xll.DTC.CPR.ValueForVariable($A17,AA$10)</f>
        <v>2.8672642761752476</v>
      </c>
      <c r="AB17" s="22">
        <f>_xll.DTC.CPR.ValueForVariable($A17,AB$10)</f>
        <v>0.72635912707575201</v>
      </c>
      <c r="AC17" s="22">
        <f>_xll.DTC.CPR.ValueForVariable($A17,AC$10)</f>
        <v>91.826045006905389</v>
      </c>
      <c r="AD17" s="22">
        <f>_xll.DTC.CPR.ValueForVariable($A17,AD$10)</f>
        <v>27.384088962492186</v>
      </c>
      <c r="AE17" s="22">
        <f>_xll.DTC.CPR.ValueForVariable($A17,AE$10)</f>
        <v>0</v>
      </c>
      <c r="AF17" s="22">
        <f>_xll.DTC.CPR.ValueForVariable($A17,AF$10)</f>
        <v>0</v>
      </c>
      <c r="AG17" s="22">
        <f>_xll.DTC.CPR.ValueForVariable($A17,AG$10)</f>
        <v>0</v>
      </c>
      <c r="AH17" s="22">
        <f>_xll.DTC.CPR.ValueForVariable($A17,AH$10)</f>
        <v>0</v>
      </c>
      <c r="AI17" s="22">
        <f>_xll.DTC.CPR.ValueForVariable($A17,AI$10)</f>
        <v>0</v>
      </c>
      <c r="AJ17" s="22">
        <f>_xll.DTC.CPR.ValueForVariable($A17,AJ$10)</f>
        <v>0</v>
      </c>
      <c r="AK17" s="22">
        <f>_xll.DTC.CPR.ValueForVariable($A17,AK$10)</f>
        <v>10</v>
      </c>
      <c r="AL17" s="22">
        <f>_xll.DTC.CPR.MinimumForVariable($A17,AL$10)</f>
        <v>13.091630574780462</v>
      </c>
      <c r="AM17" s="22">
        <f>_xll.DTC.CPR.MaximumForVariable($A17,AM$10)</f>
        <v>35.957139670444022</v>
      </c>
    </row>
    <row r="18" spans="1:39" x14ac:dyDescent="0.35">
      <c r="A18" s="22" t="str">
        <f>_xll.DTC.CPR.Calculate($B$1,$B$2,$B$3,D18,E18,C18,B18,F18,$B$4,G18)</f>
        <v>CID=390018429</v>
      </c>
      <c r="B18" s="22">
        <f t="shared" si="3"/>
        <v>-18</v>
      </c>
      <c r="C18" s="22">
        <f t="shared" si="4"/>
        <v>12.5</v>
      </c>
      <c r="D18" s="30">
        <f>'TTH375-noEcon_A'!AL18+('TTH375-noEcon_A'!AM18-'TTH375-noEcon_A'!AL18)*'TTH375-noEcon_APower '!D$8</f>
        <v>15.262390649877892</v>
      </c>
      <c r="E18" s="22">
        <f t="shared" si="0"/>
        <v>4</v>
      </c>
      <c r="F18" s="33">
        <f t="shared" si="1"/>
        <v>6.5</v>
      </c>
      <c r="G18" s="33">
        <f t="shared" si="2"/>
        <v>1.3</v>
      </c>
      <c r="H18" s="22">
        <f>_xll.DTC.CPR.ValueForVariable($A18,H$10)</f>
        <v>1.7523647597336676</v>
      </c>
      <c r="I18" s="22">
        <f>_xll.DTC.CPR.ValueForVariable($A18,I$10)</f>
        <v>147.875650675538</v>
      </c>
      <c r="J18" s="22">
        <f>_xll.DTC.CPR.ValueForVariable($A18,J$10)</f>
        <v>7.2168817453730068</v>
      </c>
      <c r="K18" s="22">
        <f>_xll.DTC.CPR.ValueForVariable($A18,K$10)</f>
        <v>208.79179933785642</v>
      </c>
      <c r="L18" s="22">
        <f>_xll.DTC.CPR.ValueForVariable($A18,L$10)</f>
        <v>414.80682916125829</v>
      </c>
      <c r="M18" s="22">
        <f>_xll.DTC.CPR.ValueForVariable($A18,M$10)</f>
        <v>391.07797828900203</v>
      </c>
      <c r="N18" s="22">
        <f>_xll.DTC.CPR.ValueForVariable($A18,N$10)</f>
        <v>28541.204778086845</v>
      </c>
      <c r="O18" s="22">
        <f>_xll.DTC.CPR.ValueForVariable($A18,O$10)</f>
        <v>0.35900371995297625</v>
      </c>
      <c r="P18" s="22">
        <f>_xll.DTC.CPR.ValueForVariable($A18,P$10)</f>
        <v>9.1811587667210669E-3</v>
      </c>
      <c r="Q18" s="22">
        <f>_xll.DTC.CPR.ValueForVariable($A18,Q$10)</f>
        <v>4.2877549742166217</v>
      </c>
      <c r="R18" s="22">
        <f>_xll.DTC.CPR.ValueForVariable($A18,R$10)</f>
        <v>15.262396459916982</v>
      </c>
      <c r="S18" s="22">
        <f>_xll.DTC.CPR.ValueForVariable($A18,S$10)</f>
        <v>65.441416339475197</v>
      </c>
      <c r="T18" s="22">
        <f>_xll.DTC.CPR.ValueForVariable($A18,T$10)</f>
        <v>-18</v>
      </c>
      <c r="U18" s="22">
        <f>_xll.DTC.CPR.ValueForVariable($A18,U$10)</f>
        <v>12.5</v>
      </c>
      <c r="V18" s="22">
        <f>_xll.DTC.CPR.ValueForVariable($A18,V$10)</f>
        <v>4</v>
      </c>
      <c r="W18" s="22">
        <f>_xll.DTC.CPR.ValueForVariable($A18,W$10)</f>
        <v>6.5</v>
      </c>
      <c r="X18" s="22">
        <f>_xll.DTC.CPR.ValueForVariable($A18,X$10)</f>
        <v>144.60036725869304</v>
      </c>
      <c r="Y18" s="22">
        <f>_xll.DTC.CPR.ValueForVariable($A18,Y$10)</f>
        <v>450.34224027088197</v>
      </c>
      <c r="Z18" s="22">
        <f>_xll.DTC.CPR.ValueForVariable($A18,Z$10)</f>
        <v>36.195136250720054</v>
      </c>
      <c r="AA18" s="22">
        <f>_xll.DTC.CPR.ValueForVariable($A18,AA$10)</f>
        <v>3.114392091862467</v>
      </c>
      <c r="AB18" s="22">
        <f>_xll.DTC.CPR.ValueForVariable($A18,AB$10)</f>
        <v>0.74361615286794391</v>
      </c>
      <c r="AC18" s="22">
        <f>_xll.DTC.CPR.ValueForVariable($A18,AC$10)</f>
        <v>60.862305190095086</v>
      </c>
      <c r="AD18" s="22">
        <f>_xll.DTC.CPR.ValueForVariable($A18,AD$10)</f>
        <v>31.183847057549794</v>
      </c>
      <c r="AE18" s="22">
        <f>_xll.DTC.CPR.ValueForVariable($A18,AE$10)</f>
        <v>0</v>
      </c>
      <c r="AF18" s="22">
        <f>_xll.DTC.CPR.ValueForVariable($A18,AF$10)</f>
        <v>0</v>
      </c>
      <c r="AG18" s="22">
        <f>_xll.DTC.CPR.ValueForVariable($A18,AG$10)</f>
        <v>0</v>
      </c>
      <c r="AH18" s="22">
        <f>_xll.DTC.CPR.ValueForVariable($A18,AH$10)</f>
        <v>0</v>
      </c>
      <c r="AI18" s="22">
        <f>_xll.DTC.CPR.ValueForVariable($A18,AI$10)</f>
        <v>0</v>
      </c>
      <c r="AJ18" s="22">
        <f>_xll.DTC.CPR.ValueForVariable($A18,AJ$10)</f>
        <v>0</v>
      </c>
      <c r="AK18" s="22">
        <f>_xll.DTC.CPR.ValueForVariable($A18,AK$10)</f>
        <v>10</v>
      </c>
      <c r="AL18" s="22">
        <f>_xll.DTC.CPR.MinimumForVariable($A18,AL$10)</f>
        <v>15.262390649877892</v>
      </c>
      <c r="AM18" s="22">
        <f>_xll.DTC.CPR.MaximumForVariable($A18,AM$10)</f>
        <v>39.940019372747194</v>
      </c>
    </row>
    <row r="19" spans="1:39" x14ac:dyDescent="0.35">
      <c r="A19" s="22" t="str">
        <f>_xll.DTC.CPR.Calculate($B$1,$B$2,$B$3,D19,E19,C19,B19,F19,$B$4,G19)</f>
        <v>CID=390018526</v>
      </c>
      <c r="B19" s="22">
        <f t="shared" si="3"/>
        <v>-18</v>
      </c>
      <c r="C19" s="22">
        <f t="shared" si="4"/>
        <v>15</v>
      </c>
      <c r="D19" s="30">
        <f>'TTH375-noEcon_A'!AL19+('TTH375-noEcon_A'!AM19-'TTH375-noEcon_A'!AL19)*'TTH375-noEcon_APower '!D$8</f>
        <v>17.705881902247814</v>
      </c>
      <c r="E19" s="22">
        <f t="shared" si="0"/>
        <v>4</v>
      </c>
      <c r="F19" s="33">
        <f t="shared" si="1"/>
        <v>9</v>
      </c>
      <c r="G19" s="33">
        <f t="shared" si="2"/>
        <v>1.8</v>
      </c>
      <c r="H19" s="22">
        <f>_xll.DTC.CPR.ValueForVariable($A19,H$10)</f>
        <v>1.7523647597336676</v>
      </c>
      <c r="I19" s="22">
        <f>_xll.DTC.CPR.ValueForVariable($A19,I$10)</f>
        <v>147.875650675538</v>
      </c>
      <c r="J19" s="22">
        <f>_xll.DTC.CPR.ValueForVariable($A19,J$10)</f>
        <v>7.2168817453730068</v>
      </c>
      <c r="K19" s="22">
        <f>_xll.DTC.CPR.ValueForVariable($A19,K$10)</f>
        <v>212.20615464307244</v>
      </c>
      <c r="L19" s="22">
        <f>_xll.DTC.CPR.ValueForVariable($A19,L$10)</f>
        <v>416.56146930601443</v>
      </c>
      <c r="M19" s="22">
        <f>_xll.DTC.CPR.ValueForVariable($A19,M$10)</f>
        <v>391.07797828900203</v>
      </c>
      <c r="N19" s="22">
        <f>_xll.DTC.CPR.ValueForVariable($A19,N$10)</f>
        <v>29517.914368207257</v>
      </c>
      <c r="O19" s="22">
        <f>_xll.DTC.CPR.ValueForVariable($A19,O$10)</f>
        <v>0.39011553551952838</v>
      </c>
      <c r="P19" s="22">
        <f>_xll.DTC.CPR.ValueForVariable($A19,P$10)</f>
        <v>1.0085403729682883E-2</v>
      </c>
      <c r="Q19" s="22">
        <f>_xll.DTC.CPR.ValueForVariable($A19,Q$10)</f>
        <v>3.9411001512877295</v>
      </c>
      <c r="R19" s="22">
        <f>_xll.DTC.CPR.ValueForVariable($A19,R$10)</f>
        <v>17.705887846617159</v>
      </c>
      <c r="S19" s="22">
        <f>_xll.DTC.CPR.ValueForVariable($A19,S$10)</f>
        <v>69.780677270986459</v>
      </c>
      <c r="T19" s="22">
        <f>_xll.DTC.CPR.ValueForVariable($A19,T$10)</f>
        <v>-18</v>
      </c>
      <c r="U19" s="22">
        <f>_xll.DTC.CPR.ValueForVariable($A19,U$10)</f>
        <v>15</v>
      </c>
      <c r="V19" s="22">
        <f>_xll.DTC.CPR.ValueForVariable($A19,V$10)</f>
        <v>4</v>
      </c>
      <c r="W19" s="22">
        <f>_xll.DTC.CPR.ValueForVariable($A19,W$10)</f>
        <v>9</v>
      </c>
      <c r="X19" s="22">
        <f>_xll.DTC.CPR.ValueForVariable($A19,X$10)</f>
        <v>144.60036725869304</v>
      </c>
      <c r="Y19" s="22">
        <f>_xll.DTC.CPR.ValueForVariable($A19,Y$10)</f>
        <v>488.37386439130057</v>
      </c>
      <c r="Z19" s="22">
        <f>_xll.DTC.CPR.ValueForVariable($A19,Z$10)</f>
        <v>39.964018888263297</v>
      </c>
      <c r="AA19" s="22">
        <f>_xll.DTC.CPR.ValueForVariable($A19,AA$10)</f>
        <v>3.3774040387988062</v>
      </c>
      <c r="AB19" s="22">
        <f>_xll.DTC.CPR.ValueForVariable($A19,AB$10)</f>
        <v>0.76120843342290412</v>
      </c>
      <c r="AC19" s="22">
        <f>_xll.DTC.CPR.ValueForVariable($A19,AC$10)</f>
        <v>80.129045985162236</v>
      </c>
      <c r="AD19" s="22">
        <f>_xll.DTC.CPR.ValueForVariable($A19,AD$10)</f>
        <v>35.340272490422421</v>
      </c>
      <c r="AE19" s="22">
        <f>_xll.DTC.CPR.ValueForVariable($A19,AE$10)</f>
        <v>0</v>
      </c>
      <c r="AF19" s="22">
        <f>_xll.DTC.CPR.ValueForVariable($A19,AF$10)</f>
        <v>0</v>
      </c>
      <c r="AG19" s="22">
        <f>_xll.DTC.CPR.ValueForVariable($A19,AG$10)</f>
        <v>0</v>
      </c>
      <c r="AH19" s="22">
        <f>_xll.DTC.CPR.ValueForVariable($A19,AH$10)</f>
        <v>0</v>
      </c>
      <c r="AI19" s="22">
        <f>_xll.DTC.CPR.ValueForVariable($A19,AI$10)</f>
        <v>0</v>
      </c>
      <c r="AJ19" s="22">
        <f>_xll.DTC.CPR.ValueForVariable($A19,AJ$10)</f>
        <v>0</v>
      </c>
      <c r="AK19" s="22">
        <f>_xll.DTC.CPR.ValueForVariable($A19,AK$10)</f>
        <v>10</v>
      </c>
      <c r="AL19" s="22">
        <f>_xll.DTC.CPR.MinimumForVariable($A19,AL$10)</f>
        <v>17.705881902247814</v>
      </c>
      <c r="AM19" s="22">
        <f>_xll.DTC.CPR.MaximumForVariable($A19,AM$10)</f>
        <v>45.448390355403319</v>
      </c>
    </row>
    <row r="20" spans="1:39" x14ac:dyDescent="0.35">
      <c r="A20" s="22" t="str">
        <f>_xll.DTC.CPR.Calculate($B$1,$B$2,$B$3,D20,E20,C20,B20,F20,$B$4,G20)</f>
        <v>CID=-143973562</v>
      </c>
      <c r="B20" s="22">
        <f t="shared" si="3"/>
        <v>-18</v>
      </c>
      <c r="C20" s="22">
        <f t="shared" si="4"/>
        <v>17.5</v>
      </c>
      <c r="D20" s="30">
        <f>'TTH375-noEcon_A'!AL20+('TTH375-noEcon_A'!AM20-'TTH375-noEcon_A'!AL20)*'TTH375-noEcon_APower '!D$8</f>
        <v>20.341938421819727</v>
      </c>
      <c r="E20" s="22">
        <f t="shared" si="0"/>
        <v>4</v>
      </c>
      <c r="F20" s="33">
        <f t="shared" si="1"/>
        <v>11.5</v>
      </c>
      <c r="G20" s="33">
        <f t="shared" si="2"/>
        <v>2.2999999999999998</v>
      </c>
      <c r="H20" s="22">
        <f>_xll.DTC.CPR.ValueForVariable($A20,H$10)</f>
        <v>1.7523647597336676</v>
      </c>
      <c r="I20" s="22">
        <f>_xll.DTC.CPR.ValueForVariable($A20,I$10)</f>
        <v>147.875650675538</v>
      </c>
      <c r="J20" s="22">
        <f>_xll.DTC.CPR.ValueForVariable($A20,J$10)</f>
        <v>7.2168817453730068</v>
      </c>
      <c r="K20" s="22">
        <f>_xll.DTC.CPR.ValueForVariable($A20,K$10)</f>
        <v>215.63976043890119</v>
      </c>
      <c r="L20" s="22">
        <f>_xll.DTC.CPR.ValueForVariable($A20,L$10)</f>
        <v>418.28814933956443</v>
      </c>
      <c r="M20" s="22">
        <f>_xll.DTC.CPR.ValueForVariable($A20,M$10)</f>
        <v>391.07797828900203</v>
      </c>
      <c r="N20" s="22">
        <f>_xll.DTC.CPR.ValueForVariable($A20,N$10)</f>
        <v>30876.574255434072</v>
      </c>
      <c r="O20" s="22">
        <f>_xll.DTC.CPR.ValueForVariable($A20,O$10)</f>
        <v>0.42112052532360195</v>
      </c>
      <c r="P20" s="22">
        <f>_xll.DTC.CPR.ValueForVariable($A20,P$10)</f>
        <v>1.1096473565080381E-2</v>
      </c>
      <c r="Q20" s="22">
        <f>_xll.DTC.CPR.ValueForVariable($A20,Q$10)</f>
        <v>3.631935689212626</v>
      </c>
      <c r="R20" s="22">
        <f>_xll.DTC.CPR.ValueForVariable($A20,R$10)</f>
        <v>20.341944567550343</v>
      </c>
      <c r="S20" s="22">
        <f>_xll.DTC.CPR.ValueForVariable($A20,S$10)</f>
        <v>73.880634462870987</v>
      </c>
      <c r="T20" s="22">
        <f>_xll.DTC.CPR.ValueForVariable($A20,T$10)</f>
        <v>-18</v>
      </c>
      <c r="U20" s="22">
        <f>_xll.DTC.CPR.ValueForVariable($A20,U$10)</f>
        <v>17.5</v>
      </c>
      <c r="V20" s="22">
        <f>_xll.DTC.CPR.ValueForVariable($A20,V$10)</f>
        <v>4</v>
      </c>
      <c r="W20" s="22">
        <f>_xll.DTC.CPR.ValueForVariable($A20,W$10)</f>
        <v>11.5</v>
      </c>
      <c r="X20" s="22">
        <f>_xll.DTC.CPR.ValueForVariable($A20,X$10)</f>
        <v>144.60036725869304</v>
      </c>
      <c r="Y20" s="22">
        <f>_xll.DTC.CPR.ValueForVariable($A20,Y$10)</f>
        <v>528.79675750242848</v>
      </c>
      <c r="Z20" s="22">
        <f>_xll.DTC.CPR.ValueForVariable($A20,Z$10)</f>
        <v>43.718206480124365</v>
      </c>
      <c r="AA20" s="22">
        <f>_xll.DTC.CPR.ValueForVariable($A20,AA$10)</f>
        <v>3.6569530736834173</v>
      </c>
      <c r="AB20" s="22">
        <f>_xll.DTC.CPR.ValueForVariable($A20,AB$10)</f>
        <v>0.77822489972173425</v>
      </c>
      <c r="AC20" s="22">
        <f>_xll.DTC.CPR.ValueForVariable($A20,AC$10)</f>
        <v>57.281624765652509</v>
      </c>
      <c r="AD20" s="22">
        <f>_xll.DTC.CPR.ValueForVariable($A20,AD$10)</f>
        <v>39.713953261539004</v>
      </c>
      <c r="AE20" s="22">
        <f>_xll.DTC.CPR.ValueForVariable($A20,AE$10)</f>
        <v>0</v>
      </c>
      <c r="AF20" s="22">
        <f>_xll.DTC.CPR.ValueForVariable($A20,AF$10)</f>
        <v>0</v>
      </c>
      <c r="AG20" s="22">
        <f>_xll.DTC.CPR.ValueForVariable($A20,AG$10)</f>
        <v>0</v>
      </c>
      <c r="AH20" s="22">
        <f>_xll.DTC.CPR.ValueForVariable($A20,AH$10)</f>
        <v>0</v>
      </c>
      <c r="AI20" s="22">
        <f>_xll.DTC.CPR.ValueForVariable($A20,AI$10)</f>
        <v>0</v>
      </c>
      <c r="AJ20" s="22">
        <f>_xll.DTC.CPR.ValueForVariable($A20,AJ$10)</f>
        <v>0</v>
      </c>
      <c r="AK20" s="22">
        <f>_xll.DTC.CPR.ValueForVariable($A20,AK$10)</f>
        <v>10</v>
      </c>
      <c r="AL20" s="22">
        <f>_xll.DTC.CPR.MinimumForVariable($A20,AL$10)</f>
        <v>20.341938421819727</v>
      </c>
      <c r="AM20" s="22">
        <f>_xll.DTC.CPR.MaximumForVariable($A20,AM$10)</f>
        <v>50.655150697604959</v>
      </c>
    </row>
    <row r="21" spans="1:39" x14ac:dyDescent="0.35">
      <c r="A21" s="22" t="str">
        <f>_xll.DTC.CPR.Calculate($B$1,$B$2,$B$3,D21,E21,C21,B21,F21,$B$4,G21)</f>
        <v>CID=-143973465</v>
      </c>
      <c r="B21" s="22">
        <f t="shared" si="3"/>
        <v>-18</v>
      </c>
      <c r="C21" s="22">
        <f t="shared" si="4"/>
        <v>20</v>
      </c>
      <c r="D21" s="30">
        <f>'TTH375-noEcon_A'!AL21+('TTH375-noEcon_A'!AM21-'TTH375-noEcon_A'!AL21)*'TTH375-noEcon_APower '!D$8</f>
        <v>23.378750381802803</v>
      </c>
      <c r="E21" s="22">
        <f t="shared" si="0"/>
        <v>4</v>
      </c>
      <c r="F21" s="33">
        <f t="shared" si="1"/>
        <v>14</v>
      </c>
      <c r="G21" s="33">
        <f t="shared" si="2"/>
        <v>2.8</v>
      </c>
      <c r="H21" s="22">
        <f>_xll.DTC.CPR.ValueForVariable($A21,H$10)</f>
        <v>1.7523647597336676</v>
      </c>
      <c r="I21" s="22">
        <f>_xll.DTC.CPR.ValueForVariable($A21,I$10)</f>
        <v>147.875650675538</v>
      </c>
      <c r="J21" s="22">
        <f>_xll.DTC.CPR.ValueForVariable($A21,J$10)</f>
        <v>7.2168817453730068</v>
      </c>
      <c r="K21" s="22">
        <f>_xll.DTC.CPR.ValueForVariable($A21,K$10)</f>
        <v>219.09331079194496</v>
      </c>
      <c r="L21" s="22">
        <f>_xll.DTC.CPR.ValueForVariable($A21,L$10)</f>
        <v>419.98707380618833</v>
      </c>
      <c r="M21" s="22">
        <f>_xll.DTC.CPR.ValueForVariable($A21,M$10)</f>
        <v>391.07797828900203</v>
      </c>
      <c r="N21" s="22">
        <f>_xll.DTC.CPR.ValueForVariable($A21,N$10)</f>
        <v>31701.863056306422</v>
      </c>
      <c r="O21" s="22">
        <f>_xll.DTC.CPR.ValueForVariable($A21,O$10)</f>
        <v>0.45357226429761299</v>
      </c>
      <c r="P21" s="22">
        <f>_xll.DTC.CPR.ValueForVariable($A21,P$10)</f>
        <v>1.2285212558286282E-2</v>
      </c>
      <c r="Q21" s="22">
        <f>_xll.DTC.CPR.ValueForVariable($A21,Q$10)</f>
        <v>3.3366809666291335</v>
      </c>
      <c r="R21" s="22">
        <f>_xll.DTC.CPR.ValueForVariable($A21,R$10)</f>
        <v>23.378763460241437</v>
      </c>
      <c r="S21" s="22">
        <f>_xll.DTC.CPR.ValueForVariable($A21,S$10)</f>
        <v>78.00747506111226</v>
      </c>
      <c r="T21" s="22">
        <f>_xll.DTC.CPR.ValueForVariable($A21,T$10)</f>
        <v>-18</v>
      </c>
      <c r="U21" s="22">
        <f>_xll.DTC.CPR.ValueForVariable($A21,U$10)</f>
        <v>20</v>
      </c>
      <c r="V21" s="22">
        <f>_xll.DTC.CPR.ValueForVariable($A21,V$10)</f>
        <v>4</v>
      </c>
      <c r="W21" s="22">
        <f>_xll.DTC.CPR.ValueForVariable($A21,W$10)</f>
        <v>14</v>
      </c>
      <c r="X21" s="22">
        <f>_xll.DTC.CPR.ValueForVariable($A21,X$10)</f>
        <v>144.60036725869304</v>
      </c>
      <c r="Y21" s="22">
        <f>_xll.DTC.CPR.ValueForVariable($A21,Y$10)</f>
        <v>571.70690904459934</v>
      </c>
      <c r="Z21" s="22">
        <f>_xll.DTC.CPR.ValueForVariable($A21,Z$10)</f>
        <v>47.733852497060525</v>
      </c>
      <c r="AA21" s="22">
        <f>_xll.DTC.CPR.ValueForVariable($A21,AA$10)</f>
        <v>3.9537030222184972</v>
      </c>
      <c r="AB21" s="22">
        <f>_xll.DTC.CPR.ValueForVariable($A21,AB$10)</f>
        <v>0.79558051637515459</v>
      </c>
      <c r="AC21" s="22">
        <f>_xll.DTC.CPR.ValueForVariable($A21,AC$10)</f>
        <v>59.09534210627551</v>
      </c>
      <c r="AD21" s="22">
        <f>_xll.DTC.CPR.ValueForVariable($A21,AD$10)</f>
        <v>44.647091682613578</v>
      </c>
      <c r="AE21" s="22">
        <f>_xll.DTC.CPR.ValueForVariable($A21,AE$10)</f>
        <v>0</v>
      </c>
      <c r="AF21" s="22">
        <f>_xll.DTC.CPR.ValueForVariable($A21,AF$10)</f>
        <v>0</v>
      </c>
      <c r="AG21" s="22">
        <f>_xll.DTC.CPR.ValueForVariable($A21,AG$10)</f>
        <v>0</v>
      </c>
      <c r="AH21" s="22">
        <f>_xll.DTC.CPR.ValueForVariable($A21,AH$10)</f>
        <v>0</v>
      </c>
      <c r="AI21" s="22">
        <f>_xll.DTC.CPR.ValueForVariable($A21,AI$10)</f>
        <v>0</v>
      </c>
      <c r="AJ21" s="22">
        <f>_xll.DTC.CPR.ValueForVariable($A21,AJ$10)</f>
        <v>0</v>
      </c>
      <c r="AK21" s="22">
        <f>_xll.DTC.CPR.ValueForVariable($A21,AK$10)</f>
        <v>10</v>
      </c>
      <c r="AL21" s="22">
        <f>_xll.DTC.CPR.MinimumForVariable($A21,AL$10)</f>
        <v>23.378750381802803</v>
      </c>
      <c r="AM21" s="22">
        <f>_xll.DTC.CPR.MaximumForVariable($A21,AM$10)</f>
        <v>51.644444720441349</v>
      </c>
    </row>
    <row r="22" spans="1:39" x14ac:dyDescent="0.35">
      <c r="A22" s="22" t="str">
        <f>_xll.DTC.CPR.Calculate($B$1,$B$2,$B$3,D22,E22,C22,B22,F22,$B$4,G22)</f>
        <v>CID=-143973500</v>
      </c>
      <c r="B22" s="22">
        <f t="shared" si="3"/>
        <v>-18</v>
      </c>
      <c r="C22" s="22">
        <f t="shared" si="4"/>
        <v>22.5</v>
      </c>
      <c r="D22" s="30">
        <f>'TTH375-noEcon_A'!AL22+('TTH375-noEcon_A'!AM22-'TTH375-noEcon_A'!AL22)*'TTH375-noEcon_APower '!D$8</f>
        <v>26.56513325666544</v>
      </c>
      <c r="E22" s="22">
        <f t="shared" si="0"/>
        <v>4</v>
      </c>
      <c r="F22" s="33">
        <f t="shared" si="1"/>
        <v>16.5</v>
      </c>
      <c r="G22" s="33">
        <f t="shared" si="2"/>
        <v>3.3</v>
      </c>
      <c r="H22" s="22">
        <f>_xll.DTC.CPR.ValueForVariable($A22,H$10)</f>
        <v>1.7523647597336676</v>
      </c>
      <c r="I22" s="22">
        <f>_xll.DTC.CPR.ValueForVariable($A22,I$10)</f>
        <v>147.875650675538</v>
      </c>
      <c r="J22" s="22">
        <f>_xll.DTC.CPR.ValueForVariable($A22,J$10)</f>
        <v>7.2168817453730068</v>
      </c>
      <c r="K22" s="22">
        <f>_xll.DTC.CPR.ValueForVariable($A22,K$10)</f>
        <v>222.56754607352056</v>
      </c>
      <c r="L22" s="22">
        <f>_xll.DTC.CPR.ValueForVariable($A22,L$10)</f>
        <v>421.65846736734193</v>
      </c>
      <c r="M22" s="22">
        <f>_xll.DTC.CPR.ValueForVariable($A22,M$10)</f>
        <v>391.07797828900203</v>
      </c>
      <c r="N22" s="22">
        <f>_xll.DTC.CPR.ValueForVariable($A22,N$10)</f>
        <v>32608.807585534098</v>
      </c>
      <c r="O22" s="22">
        <f>_xll.DTC.CPR.ValueForVariable($A22,O$10)</f>
        <v>0.49744686251848574</v>
      </c>
      <c r="P22" s="22">
        <f>_xll.DTC.CPR.ValueForVariable($A22,P$10)</f>
        <v>1.3580211509489577E-2</v>
      </c>
      <c r="Q22" s="22">
        <f>_xll.DTC.CPR.ValueForVariable($A22,Q$10)</f>
        <v>3.155449899740165</v>
      </c>
      <c r="R22" s="22">
        <f>_xll.DTC.CPR.ValueForVariable($A22,R$10)</f>
        <v>26.565145532536508</v>
      </c>
      <c r="S22" s="22">
        <f>_xll.DTC.CPR.ValueForVariable($A22,S$10)</f>
        <v>83.824985807225218</v>
      </c>
      <c r="T22" s="22">
        <f>_xll.DTC.CPR.ValueForVariable($A22,T$10)</f>
        <v>-18</v>
      </c>
      <c r="U22" s="22">
        <f>_xll.DTC.CPR.ValueForVariable($A22,U$10)</f>
        <v>22.5</v>
      </c>
      <c r="V22" s="22">
        <f>_xll.DTC.CPR.ValueForVariable($A22,V$10)</f>
        <v>4</v>
      </c>
      <c r="W22" s="22">
        <f>_xll.DTC.CPR.ValueForVariable($A22,W$10)</f>
        <v>16.5</v>
      </c>
      <c r="X22" s="22">
        <f>_xll.DTC.CPR.ValueForVariable($A22,X$10)</f>
        <v>144.60036725869304</v>
      </c>
      <c r="Y22" s="22">
        <f>_xll.DTC.CPR.ValueForVariable($A22,Y$10)</f>
        <v>617.20189991371535</v>
      </c>
      <c r="Z22" s="22">
        <f>_xll.DTC.CPR.ValueForVariable($A22,Z$10)</f>
        <v>50.466167107228216</v>
      </c>
      <c r="AA22" s="22">
        <f>_xll.DTC.CPR.ValueForVariable($A22,AA$10)</f>
        <v>4.2683287159950876</v>
      </c>
      <c r="AB22" s="22">
        <f>_xll.DTC.CPR.ValueForVariable($A22,AB$10)</f>
        <v>0.81151148013234153</v>
      </c>
      <c r="AC22" s="22">
        <f>_xll.DTC.CPR.ValueForVariable($A22,AC$10)</f>
        <v>62.699601607310996</v>
      </c>
      <c r="AD22" s="22">
        <f>_xll.DTC.CPR.ValueForVariable($A22,AD$10)</f>
        <v>49.736280935948237</v>
      </c>
      <c r="AE22" s="22">
        <f>_xll.DTC.CPR.ValueForVariable($A22,AE$10)</f>
        <v>0</v>
      </c>
      <c r="AF22" s="22">
        <f>_xll.DTC.CPR.ValueForVariable($A22,AF$10)</f>
        <v>0</v>
      </c>
      <c r="AG22" s="22">
        <f>_xll.DTC.CPR.ValueForVariable($A22,AG$10)</f>
        <v>0</v>
      </c>
      <c r="AH22" s="22">
        <f>_xll.DTC.CPR.ValueForVariable($A22,AH$10)</f>
        <v>0</v>
      </c>
      <c r="AI22" s="22">
        <f>_xll.DTC.CPR.ValueForVariable($A22,AI$10)</f>
        <v>0</v>
      </c>
      <c r="AJ22" s="22">
        <f>_xll.DTC.CPR.ValueForVariable($A22,AJ$10)</f>
        <v>0</v>
      </c>
      <c r="AK22" s="22">
        <f>_xll.DTC.CPR.ValueForVariable($A22,AK$10)</f>
        <v>10</v>
      </c>
      <c r="AL22" s="22">
        <f>_xll.DTC.CPR.MinimumForVariable($A22,AL$10)</f>
        <v>26.56513325666544</v>
      </c>
      <c r="AM22" s="22">
        <f>_xll.DTC.CPR.MaximumForVariable($A22,AM$10)</f>
        <v>51.506832063018848</v>
      </c>
    </row>
    <row r="23" spans="1:39" x14ac:dyDescent="0.35">
      <c r="A23" s="22" t="str">
        <f>_xll.DTC.CPR.Calculate($B$1,$B$2,$B$3,D23,E23,C23,B23,F23,$B$4,G23)</f>
        <v>CID=-143973659</v>
      </c>
      <c r="B23" s="22">
        <f t="shared" si="3"/>
        <v>-18</v>
      </c>
      <c r="C23" s="22">
        <f t="shared" si="4"/>
        <v>25</v>
      </c>
      <c r="D23" s="30">
        <f>'TTH375-noEcon_A'!AL23+('TTH375-noEcon_A'!AM23-'TTH375-noEcon_A'!AL23)*'TTH375-noEcon_APower '!D$8</f>
        <v>30.966760491740249</v>
      </c>
      <c r="E23" s="22">
        <f t="shared" si="0"/>
        <v>4</v>
      </c>
      <c r="F23" s="33">
        <f t="shared" si="1"/>
        <v>19</v>
      </c>
      <c r="G23" s="33">
        <f t="shared" si="2"/>
        <v>3.8</v>
      </c>
      <c r="H23" s="22">
        <f>_xll.DTC.CPR.ValueForVariable($A23,H$10)</f>
        <v>1.7523647597336676</v>
      </c>
      <c r="I23" s="22">
        <f>_xll.DTC.CPR.ValueForVariable($A23,I$10)</f>
        <v>147.875650675538</v>
      </c>
      <c r="J23" s="22">
        <f>_xll.DTC.CPR.ValueForVariable($A23,J$10)</f>
        <v>7.2168817453730068</v>
      </c>
      <c r="K23" s="22">
        <f>_xll.DTC.CPR.ValueForVariable($A23,K$10)</f>
        <v>226.06325752935251</v>
      </c>
      <c r="L23" s="22">
        <f>_xll.DTC.CPR.ValueForVariable($A23,L$10)</f>
        <v>423.30255430492468</v>
      </c>
      <c r="M23" s="22">
        <f>_xll.DTC.CPR.ValueForVariable($A23,M$10)</f>
        <v>391.07797828900203</v>
      </c>
      <c r="N23" s="22">
        <f>_xll.DTC.CPR.ValueForVariable($A23,N$10)</f>
        <v>33199.913168484927</v>
      </c>
      <c r="O23" s="22">
        <f>_xll.DTC.CPR.ValueForVariable($A23,O$10)</f>
        <v>0.53985205296257066</v>
      </c>
      <c r="P23" s="22">
        <f>_xll.DTC.CPR.ValueForVariable($A23,P$10)</f>
        <v>1.5345412499962357E-2</v>
      </c>
      <c r="Q23" s="22">
        <f>_xll.DTC.CPR.ValueForVariable($A23,Q$10)</f>
        <v>2.8767451802614201</v>
      </c>
      <c r="R23" s="22">
        <f>_xll.DTC.CPR.ValueForVariable($A23,R$10)</f>
        <v>30.966780228705129</v>
      </c>
      <c r="S23" s="22">
        <f>_xll.DTC.CPR.ValueForVariable($A23,S$10)</f>
        <v>89.083535771142124</v>
      </c>
      <c r="T23" s="22">
        <f>_xll.DTC.CPR.ValueForVariable($A23,T$10)</f>
        <v>-18</v>
      </c>
      <c r="U23" s="22">
        <f>_xll.DTC.CPR.ValueForVariable($A23,U$10)</f>
        <v>25</v>
      </c>
      <c r="V23" s="22">
        <f>_xll.DTC.CPR.ValueForVariable($A23,V$10)</f>
        <v>4</v>
      </c>
      <c r="W23" s="22">
        <f>_xll.DTC.CPR.ValueForVariable($A23,W$10)</f>
        <v>19</v>
      </c>
      <c r="X23" s="22">
        <f>_xll.DTC.CPR.ValueForVariable($A23,X$10)</f>
        <v>144.60036725869304</v>
      </c>
      <c r="Y23" s="22">
        <f>_xll.DTC.CPR.ValueForVariable($A23,Y$10)</f>
        <v>665.38093256851494</v>
      </c>
      <c r="Z23" s="22">
        <f>_xll.DTC.CPR.ValueForVariable($A23,Z$10)</f>
        <v>55.09261293239507</v>
      </c>
      <c r="AA23" s="22">
        <f>_xll.DTC.CPR.ValueForVariable($A23,AA$10)</f>
        <v>4.6015162007032435</v>
      </c>
      <c r="AB23" s="22">
        <f>_xll.DTC.CPR.ValueForVariable($A23,AB$10)</f>
        <v>0.83021893749929676</v>
      </c>
      <c r="AC23" s="22">
        <f>_xll.DTC.CPR.ValueForVariable($A23,AC$10)</f>
        <v>85.252759479895857</v>
      </c>
      <c r="AD23" s="22">
        <f>_xll.DTC.CPR.ValueForVariable($A23,AD$10)</f>
        <v>56.670780293560675</v>
      </c>
      <c r="AE23" s="22">
        <f>_xll.DTC.CPR.ValueForVariable($A23,AE$10)</f>
        <v>0</v>
      </c>
      <c r="AF23" s="22">
        <f>_xll.DTC.CPR.ValueForVariable($A23,AF$10)</f>
        <v>0</v>
      </c>
      <c r="AG23" s="22">
        <f>_xll.DTC.CPR.ValueForVariable($A23,AG$10)</f>
        <v>0</v>
      </c>
      <c r="AH23" s="22">
        <f>_xll.DTC.CPR.ValueForVariable($A23,AH$10)</f>
        <v>0</v>
      </c>
      <c r="AI23" s="22">
        <f>_xll.DTC.CPR.ValueForVariable($A23,AI$10)</f>
        <v>0</v>
      </c>
      <c r="AJ23" s="22">
        <f>_xll.DTC.CPR.ValueForVariable($A23,AJ$10)</f>
        <v>0</v>
      </c>
      <c r="AK23" s="22">
        <f>_xll.DTC.CPR.ValueForVariable($A23,AK$10)</f>
        <v>10</v>
      </c>
      <c r="AL23" s="22">
        <f>_xll.DTC.CPR.MinimumForVariable($A23,AL$10)</f>
        <v>30.966760491740249</v>
      </c>
      <c r="AM23" s="22">
        <f>_xll.DTC.CPR.MaximumForVariable($A23,AM$10)</f>
        <v>51.56229565803131</v>
      </c>
    </row>
    <row r="24" spans="1:39" x14ac:dyDescent="0.35">
      <c r="A24" s="22" t="str">
        <f>_xll.DTC.CPR.Calculate($B$1,$B$2,$B$3,D24,E24,C24,B24,F24,$B$4,G24)</f>
        <v>CID=-143973438</v>
      </c>
      <c r="B24" s="22">
        <f t="shared" si="3"/>
        <v>-18</v>
      </c>
      <c r="C24" s="22">
        <f t="shared" si="4"/>
        <v>27.5</v>
      </c>
      <c r="D24" s="30">
        <f>'TTH375-noEcon_A'!AL24+('TTH375-noEcon_A'!AM24-'TTH375-noEcon_A'!AL24)*'TTH375-noEcon_APower '!D$8</f>
        <v>35.628713600068458</v>
      </c>
      <c r="E24" s="22">
        <f t="shared" si="0"/>
        <v>4</v>
      </c>
      <c r="F24" s="33">
        <f t="shared" si="1"/>
        <v>21.5</v>
      </c>
      <c r="G24" s="33">
        <f t="shared" si="2"/>
        <v>4.3</v>
      </c>
      <c r="H24" s="22">
        <f>_xll.DTC.CPR.ValueForVariable($A24,H$10)</f>
        <v>1.7523647597336676</v>
      </c>
      <c r="I24" s="22">
        <f>_xll.DTC.CPR.ValueForVariable($A24,I$10)</f>
        <v>147.875650675538</v>
      </c>
      <c r="J24" s="22">
        <f>_xll.DTC.CPR.ValueForVariable($A24,J$10)</f>
        <v>7.2168817453730068</v>
      </c>
      <c r="K24" s="22">
        <f>_xll.DTC.CPR.ValueForVariable($A24,K$10)</f>
        <v>229.58129245231444</v>
      </c>
      <c r="L24" s="22">
        <f>_xll.DTC.CPR.ValueForVariable($A24,L$10)</f>
        <v>424.91956277105163</v>
      </c>
      <c r="M24" s="22">
        <f>_xll.DTC.CPR.ValueForVariable($A24,M$10)</f>
        <v>391.07797828900203</v>
      </c>
      <c r="N24" s="22">
        <f>_xll.DTC.CPR.ValueForVariable($A24,N$10)</f>
        <v>34102.733209285136</v>
      </c>
      <c r="O24" s="22">
        <f>_xll.DTC.CPR.ValueForVariable($A24,O$10)</f>
        <v>0.59709907581820199</v>
      </c>
      <c r="P24" s="22">
        <f>_xll.DTC.CPR.ValueForVariable($A24,P$10)</f>
        <v>1.7285304285527821E-2</v>
      </c>
      <c r="Q24" s="22">
        <f>_xll.DTC.CPR.ValueForVariable($A24,Q$10)</f>
        <v>2.7065101280148949</v>
      </c>
      <c r="R24" s="22">
        <f>_xll.DTC.CPR.ValueForVariable($A24,R$10)</f>
        <v>35.628731207267066</v>
      </c>
      <c r="S24" s="22">
        <f>_xll.DTC.CPR.ValueForVariable($A24,S$10)</f>
        <v>96.429521860788668</v>
      </c>
      <c r="T24" s="22">
        <f>_xll.DTC.CPR.ValueForVariable($A24,T$10)</f>
        <v>-18</v>
      </c>
      <c r="U24" s="22">
        <f>_xll.DTC.CPR.ValueForVariable($A24,U$10)</f>
        <v>27.5</v>
      </c>
      <c r="V24" s="22">
        <f>_xll.DTC.CPR.ValueForVariable($A24,V$10)</f>
        <v>4</v>
      </c>
      <c r="W24" s="22">
        <f>_xll.DTC.CPR.ValueForVariable($A24,W$10)</f>
        <v>21.5</v>
      </c>
      <c r="X24" s="22">
        <f>_xll.DTC.CPR.ValueForVariable($A24,X$10)</f>
        <v>144.60036725869304</v>
      </c>
      <c r="Y24" s="22">
        <f>_xll.DTC.CPR.ValueForVariable($A24,Y$10)</f>
        <v>716.3448725966025</v>
      </c>
      <c r="Z24" s="22">
        <f>_xll.DTC.CPR.ValueForVariable($A24,Z$10)</f>
        <v>58.201913918921946</v>
      </c>
      <c r="AA24" s="22">
        <f>_xll.DTC.CPR.ValueForVariable($A24,AA$10)</f>
        <v>4.9539630235865637</v>
      </c>
      <c r="AB24" s="22">
        <f>_xll.DTC.CPR.ValueForVariable($A24,AB$10)</f>
        <v>0.84652757426962122</v>
      </c>
      <c r="AC24" s="22">
        <f>_xll.DTC.CPR.ValueForVariable($A24,AC$10)</f>
        <v>93.270326886748336</v>
      </c>
      <c r="AD24" s="22">
        <f>_xll.DTC.CPR.ValueForVariable($A24,AD$10)</f>
        <v>63.946241522232611</v>
      </c>
      <c r="AE24" s="22">
        <f>_xll.DTC.CPR.ValueForVariable($A24,AE$10)</f>
        <v>0</v>
      </c>
      <c r="AF24" s="22">
        <f>_xll.DTC.CPR.ValueForVariable($A24,AF$10)</f>
        <v>0</v>
      </c>
      <c r="AG24" s="22">
        <f>_xll.DTC.CPR.ValueForVariable($A24,AG$10)</f>
        <v>0</v>
      </c>
      <c r="AH24" s="22">
        <f>_xll.DTC.CPR.ValueForVariable($A24,AH$10)</f>
        <v>0</v>
      </c>
      <c r="AI24" s="22">
        <f>_xll.DTC.CPR.ValueForVariable($A24,AI$10)</f>
        <v>0</v>
      </c>
      <c r="AJ24" s="22">
        <f>_xll.DTC.CPR.ValueForVariable($A24,AJ$10)</f>
        <v>0</v>
      </c>
      <c r="AK24" s="22">
        <f>_xll.DTC.CPR.ValueForVariable($A24,AK$10)</f>
        <v>10</v>
      </c>
      <c r="AL24" s="22">
        <f>_xll.DTC.CPR.MinimumForVariable($A24,AL$10)</f>
        <v>35.628713600068458</v>
      </c>
      <c r="AM24" s="22">
        <f>_xll.DTC.CPR.MaximumForVariable($A24,AM$10)</f>
        <v>51.871850865880837</v>
      </c>
    </row>
    <row r="25" spans="1:39" x14ac:dyDescent="0.35">
      <c r="A25" s="22" t="str">
        <f>_xll.DTC.CPR.Calculate($B$1,$B$2,$B$3,D25,E25,C25,B25,F25,$B$4,G25)</f>
        <v>CID=-143973341</v>
      </c>
      <c r="B25" s="22">
        <f t="shared" si="3"/>
        <v>-18</v>
      </c>
      <c r="C25" s="22">
        <f t="shared" si="4"/>
        <v>30</v>
      </c>
      <c r="D25" s="30">
        <f>'TTH375-noEcon_A'!AL25+('TTH375-noEcon_A'!AM25-'TTH375-noEcon_A'!AL25)*'TTH375-noEcon_APower '!D$8</f>
        <v>40.96372142610219</v>
      </c>
      <c r="E25" s="22">
        <f t="shared" si="0"/>
        <v>4</v>
      </c>
      <c r="F25" s="33">
        <f t="shared" si="1"/>
        <v>24</v>
      </c>
      <c r="G25" s="33">
        <f t="shared" si="2"/>
        <v>4.8</v>
      </c>
      <c r="H25" s="22">
        <f>_xll.DTC.CPR.ValueForVariable($A25,H$10)</f>
        <v>1.7523647597336676</v>
      </c>
      <c r="I25" s="22">
        <f>_xll.DTC.CPR.ValueForVariable($A25,I$10)</f>
        <v>147.875650675538</v>
      </c>
      <c r="J25" s="22">
        <f>_xll.DTC.CPR.ValueForVariable($A25,J$10)</f>
        <v>7.2168817453730068</v>
      </c>
      <c r="K25" s="22">
        <f>_xll.DTC.CPR.ValueForVariable($A25,K$10)</f>
        <v>233.12256006149789</v>
      </c>
      <c r="L25" s="22">
        <f>_xll.DTC.CPR.ValueForVariable($A25,L$10)</f>
        <v>426.50972445077792</v>
      </c>
      <c r="M25" s="22">
        <f>_xll.DTC.CPR.ValueForVariable($A25,M$10)</f>
        <v>391.07797828900203</v>
      </c>
      <c r="N25" s="22">
        <f>_xll.DTC.CPR.ValueForVariable($A25,N$10)</f>
        <v>35013.895907381077</v>
      </c>
      <c r="O25" s="22">
        <f>_xll.DTC.CPR.ValueForVariable($A25,O$10)</f>
        <v>0.65303206097732192</v>
      </c>
      <c r="P25" s="22">
        <f>_xll.DTC.CPR.ValueForVariable($A25,P$10)</f>
        <v>1.9556851413097934E-2</v>
      </c>
      <c r="Q25" s="22">
        <f>_xll.DTC.CPR.ValueForVariable($A25,Q$10)</f>
        <v>2.5180791331441799</v>
      </c>
      <c r="R25" s="22">
        <f>_xll.DTC.CPR.ValueForVariable($A25,R$10)</f>
        <v>40.963745320761419</v>
      </c>
      <c r="S25" s="22">
        <f>_xll.DTC.CPR.ValueForVariable($A25,S$10)</f>
        <v>103.14995230764187</v>
      </c>
      <c r="T25" s="22">
        <f>_xll.DTC.CPR.ValueForVariable($A25,T$10)</f>
        <v>-18</v>
      </c>
      <c r="U25" s="22">
        <f>_xll.DTC.CPR.ValueForVariable($A25,U$10)</f>
        <v>30</v>
      </c>
      <c r="V25" s="22">
        <f>_xll.DTC.CPR.ValueForVariable($A25,V$10)</f>
        <v>4</v>
      </c>
      <c r="W25" s="22">
        <f>_xll.DTC.CPR.ValueForVariable($A25,W$10)</f>
        <v>24</v>
      </c>
      <c r="X25" s="22">
        <f>_xll.DTC.CPR.ValueForVariable($A25,X$10)</f>
        <v>144.60036725869304</v>
      </c>
      <c r="Y25" s="22">
        <f>_xll.DTC.CPR.ValueForVariable($A25,Y$10)</f>
        <v>770.19630307686862</v>
      </c>
      <c r="Z25" s="22">
        <f>_xll.DTC.CPR.ValueForVariable($A25,Z$10)</f>
        <v>61.943761660761027</v>
      </c>
      <c r="AA25" s="22">
        <f>_xll.DTC.CPR.ValueForVariable($A25,AA$10)</f>
        <v>5.3263786093915764</v>
      </c>
      <c r="AB25" s="22">
        <f>_xll.DTC.CPR.ValueForVariable($A25,AB$10)</f>
        <v>0.86158898010779783</v>
      </c>
      <c r="AC25" s="22">
        <f>_xll.DTC.CPR.ValueForVariable($A25,AC$10)</f>
        <v>88.743792879547144</v>
      </c>
      <c r="AD25" s="22">
        <f>_xll.DTC.CPR.ValueForVariable($A25,AD$10)</f>
        <v>72.236267536504272</v>
      </c>
      <c r="AE25" s="22">
        <f>_xll.DTC.CPR.ValueForVariable($A25,AE$10)</f>
        <v>0</v>
      </c>
      <c r="AF25" s="22">
        <f>_xll.DTC.CPR.ValueForVariable($A25,AF$10)</f>
        <v>0</v>
      </c>
      <c r="AG25" s="22">
        <f>_xll.DTC.CPR.ValueForVariable($A25,AG$10)</f>
        <v>0</v>
      </c>
      <c r="AH25" s="22">
        <f>_xll.DTC.CPR.ValueForVariable($A25,AH$10)</f>
        <v>0</v>
      </c>
      <c r="AI25" s="22">
        <f>_xll.DTC.CPR.ValueForVariable($A25,AI$10)</f>
        <v>0</v>
      </c>
      <c r="AJ25" s="22">
        <f>_xll.DTC.CPR.ValueForVariable($A25,AJ$10)</f>
        <v>0</v>
      </c>
      <c r="AK25" s="22">
        <f>_xll.DTC.CPR.ValueForVariable($A25,AK$10)</f>
        <v>10</v>
      </c>
      <c r="AL25" s="22">
        <f>_xll.DTC.CPR.MinimumForVariable($A25,AL$10)</f>
        <v>40.96372142610219</v>
      </c>
      <c r="AM25" s="22">
        <f>_xll.DTC.CPR.MaximumForVariable($A25,AM$10)</f>
        <v>51.893364787024794</v>
      </c>
    </row>
    <row r="26" spans="1:39" x14ac:dyDescent="0.35">
      <c r="A26" s="22" t="str">
        <f>_xll.DTC.CPR.Calculate($B$1,$B$2,$B$3,D26,E26,C26,B26,F26,$B$4,G26)</f>
        <v>CID=-143973376</v>
      </c>
      <c r="B26" s="22">
        <f t="shared" si="3"/>
        <v>-18</v>
      </c>
      <c r="C26" s="22">
        <f t="shared" si="4"/>
        <v>32.5</v>
      </c>
      <c r="D26" s="30">
        <f>'TTH375-noEcon_A'!AL26+('TTH375-noEcon_A'!AM26-'TTH375-noEcon_A'!AL26)*'TTH375-noEcon_APower '!D$8</f>
        <v>48.299757966971455</v>
      </c>
      <c r="E26" s="22">
        <f t="shared" si="0"/>
        <v>4</v>
      </c>
      <c r="F26" s="33">
        <f t="shared" si="1"/>
        <v>26.5</v>
      </c>
      <c r="G26" s="33">
        <f t="shared" si="2"/>
        <v>5.3</v>
      </c>
      <c r="H26" s="22">
        <f>_xll.DTC.CPR.ValueForVariable($A26,H$10)</f>
        <v>1.7523647597336676</v>
      </c>
      <c r="I26" s="22">
        <f>_xll.DTC.CPR.ValueForVariable($A26,I$10)</f>
        <v>147.875650675538</v>
      </c>
      <c r="J26" s="22">
        <f>_xll.DTC.CPR.ValueForVariable($A26,J$10)</f>
        <v>7.2168817453730068</v>
      </c>
      <c r="K26" s="22">
        <f>_xll.DTC.CPR.ValueForVariable($A26,K$10)</f>
        <v>236.68803821269404</v>
      </c>
      <c r="L26" s="22">
        <f>_xll.DTC.CPR.ValueForVariable($A26,L$10)</f>
        <v>428.07327434466964</v>
      </c>
      <c r="M26" s="22">
        <f>_xll.DTC.CPR.ValueForVariable($A26,M$10)</f>
        <v>391.07797828900203</v>
      </c>
      <c r="N26" s="22">
        <f>_xll.DTC.CPR.ValueForVariable($A26,N$10)</f>
        <v>35720.965030004605</v>
      </c>
      <c r="O26" s="22">
        <f>_xll.DTC.CPR.ValueForVariable($A26,O$10)</f>
        <v>0.89269627090845394</v>
      </c>
      <c r="P26" s="22">
        <f>_xll.DTC.CPR.ValueForVariable($A26,P$10)</f>
        <v>2.2665044288682209E-2</v>
      </c>
      <c r="Q26" s="22">
        <f>_xll.DTC.CPR.ValueForVariable($A26,Q$10)</f>
        <v>2.8534992012221894</v>
      </c>
      <c r="R26" s="22">
        <f>_xll.DTC.CPR.ValueForVariable($A26,R$10)</f>
        <v>48.299759016182087</v>
      </c>
      <c r="S26" s="22">
        <f>_xll.DTC.CPR.ValueForVariable($A26,S$10)</f>
        <v>137.82332377189982</v>
      </c>
      <c r="T26" s="22">
        <f>_xll.DTC.CPR.ValueForVariable($A26,T$10)</f>
        <v>-18</v>
      </c>
      <c r="U26" s="22">
        <f>_xll.DTC.CPR.ValueForVariable($A26,U$10)</f>
        <v>32.5</v>
      </c>
      <c r="V26" s="22">
        <f>_xll.DTC.CPR.ValueForVariable($A26,V$10)</f>
        <v>4</v>
      </c>
      <c r="W26" s="22">
        <f>_xll.DTC.CPR.ValueForVariable($A26,W$10)</f>
        <v>26.5</v>
      </c>
      <c r="X26" s="22">
        <f>_xll.DTC.CPR.ValueForVariable($A26,X$10)</f>
        <v>144.60036725869304</v>
      </c>
      <c r="Y26" s="22">
        <f>_xll.DTC.CPR.ValueForVariable($A26,Y$10)</f>
        <v>827.03959328935798</v>
      </c>
      <c r="Z26" s="22">
        <f>_xll.DTC.CPR.ValueForVariable($A26,Z$10)</f>
        <v>55.581436352128947</v>
      </c>
      <c r="AA26" s="22">
        <f>_xll.DTC.CPR.ValueForVariable($A26,AA$10)</f>
        <v>5.7194847355385141</v>
      </c>
      <c r="AB26" s="22">
        <f>_xll.DTC.CPR.ValueForVariable($A26,AB$10)</f>
        <v>0.87739140557834361</v>
      </c>
      <c r="AC26" s="22">
        <f>_xll.DTC.CPR.ValueForVariable($A26,AC$10)</f>
        <v>108.63628667508522</v>
      </c>
      <c r="AD26" s="22">
        <f>_xll.DTC.CPR.ValueForVariable($A26,AD$10)</f>
        <v>83.638717334169556</v>
      </c>
      <c r="AE26" s="22">
        <f>_xll.DTC.CPR.ValueForVariable($A26,AE$10)</f>
        <v>0</v>
      </c>
      <c r="AF26" s="22">
        <f>_xll.DTC.CPR.ValueForVariable($A26,AF$10)</f>
        <v>0</v>
      </c>
      <c r="AG26" s="22">
        <f>_xll.DTC.CPR.ValueForVariable($A26,AG$10)</f>
        <v>0</v>
      </c>
      <c r="AH26" s="22">
        <f>_xll.DTC.CPR.ValueForVariable($A26,AH$10)</f>
        <v>0</v>
      </c>
      <c r="AI26" s="22">
        <f>_xll.DTC.CPR.ValueForVariable($A26,AI$10)</f>
        <v>0</v>
      </c>
      <c r="AJ26" s="22">
        <f>_xll.DTC.CPR.ValueForVariable($A26,AJ$10)</f>
        <v>0</v>
      </c>
      <c r="AK26" s="22">
        <f>_xll.DTC.CPR.ValueForVariable($A26,AK$10)</f>
        <v>10</v>
      </c>
      <c r="AL26" s="22">
        <f>_xll.DTC.CPR.MinimumForVariable($A26,AL$10)</f>
        <v>48.299757966971455</v>
      </c>
      <c r="AM26" s="22">
        <f>_xll.DTC.CPR.MaximumForVariable($A26,AM$10)</f>
        <v>51.389037025221725</v>
      </c>
    </row>
    <row r="27" spans="1:39" x14ac:dyDescent="0.35">
      <c r="A27" s="22" t="str">
        <f>_xll.DTC.CPR.Calculate($B$1,$B$2,$B$3,D27,E27,C27,B27,F27,$B$4,G27)</f>
        <v>CID=-143973535</v>
      </c>
      <c r="B27" s="22">
        <f t="shared" si="3"/>
        <v>-18</v>
      </c>
      <c r="C27" s="22">
        <f t="shared" si="4"/>
        <v>35</v>
      </c>
      <c r="D27" s="30">
        <f>'TTH375-noEcon_A'!AL27+('TTH375-noEcon_A'!AM27-'TTH375-noEcon_A'!AL27)*'TTH375-noEcon_APower '!D$8</f>
        <v>0</v>
      </c>
      <c r="E27" s="22">
        <f t="shared" si="0"/>
        <v>4</v>
      </c>
      <c r="F27" s="33">
        <f t="shared" si="1"/>
        <v>29</v>
      </c>
      <c r="G27" s="33">
        <f t="shared" si="2"/>
        <v>5.8</v>
      </c>
      <c r="H27" s="22">
        <f>_xll.DTC.CPR.ValueForVariable($A27,H$10)</f>
        <v>0</v>
      </c>
      <c r="I27" s="22">
        <f>_xll.DTC.CPR.ValueForVariable($A27,I$10)</f>
        <v>0</v>
      </c>
      <c r="J27" s="22">
        <f>_xll.DTC.CPR.ValueForVariable($A27,J$10)</f>
        <v>0</v>
      </c>
      <c r="K27" s="22">
        <f>_xll.DTC.CPR.ValueForVariable($A27,K$10)</f>
        <v>0</v>
      </c>
      <c r="L27" s="22">
        <f>_xll.DTC.CPR.ValueForVariable($A27,L$10)</f>
        <v>0</v>
      </c>
      <c r="M27" s="22">
        <f>_xll.DTC.CPR.ValueForVariable($A27,M$10)</f>
        <v>0</v>
      </c>
      <c r="N27" s="22">
        <f>_xll.DTC.CPR.ValueForVariable($A27,N$10)</f>
        <v>0</v>
      </c>
      <c r="O27" s="22">
        <f>_xll.DTC.CPR.ValueForVariable($A27,O$10)</f>
        <v>0</v>
      </c>
      <c r="P27" s="22">
        <f>_xll.DTC.CPR.ValueForVariable($A27,P$10)</f>
        <v>0</v>
      </c>
      <c r="Q27" s="22">
        <f>_xll.DTC.CPR.ValueForVariable($A27,Q$10)</f>
        <v>0</v>
      </c>
      <c r="R27" s="22">
        <f>_xll.DTC.CPR.ValueForVariable($A27,R$10)</f>
        <v>0</v>
      </c>
      <c r="S27" s="22">
        <f>_xll.DTC.CPR.ValueForVariable($A27,S$10)</f>
        <v>0</v>
      </c>
      <c r="T27" s="22">
        <f>_xll.DTC.CPR.ValueForVariable($A27,T$10)</f>
        <v>0</v>
      </c>
      <c r="U27" s="22">
        <f>_xll.DTC.CPR.ValueForVariable($A27,U$10)</f>
        <v>0</v>
      </c>
      <c r="V27" s="22">
        <f>_xll.DTC.CPR.ValueForVariable($A27,V$10)</f>
        <v>0</v>
      </c>
      <c r="W27" s="22">
        <f>_xll.DTC.CPR.ValueForVariable($A27,W$10)</f>
        <v>0</v>
      </c>
      <c r="X27" s="22">
        <f>_xll.DTC.CPR.ValueForVariable($A27,X$10)</f>
        <v>0</v>
      </c>
      <c r="Y27" s="22">
        <f>_xll.DTC.CPR.ValueForVariable($A27,Y$10)</f>
        <v>0</v>
      </c>
      <c r="Z27" s="22">
        <f>_xll.DTC.CPR.ValueForVariable($A27,Z$10)</f>
        <v>0</v>
      </c>
      <c r="AA27" s="22">
        <f>_xll.DTC.CPR.ValueForVariable($A27,AA$10)</f>
        <v>0</v>
      </c>
      <c r="AB27" s="22">
        <f>_xll.DTC.CPR.ValueForVariable($A27,AB$10)</f>
        <v>0</v>
      </c>
      <c r="AC27" s="22">
        <f>_xll.DTC.CPR.ValueForVariable($A27,AC$10)</f>
        <v>0</v>
      </c>
      <c r="AD27" s="22">
        <f>_xll.DTC.CPR.ValueForVariable($A27,AD$10)</f>
        <v>0</v>
      </c>
      <c r="AE27" s="22">
        <f>_xll.DTC.CPR.ValueForVariable($A27,AE$10)</f>
        <v>0</v>
      </c>
      <c r="AF27" s="22">
        <f>_xll.DTC.CPR.ValueForVariable($A27,AF$10)</f>
        <v>0</v>
      </c>
      <c r="AG27" s="22">
        <f>_xll.DTC.CPR.ValueForVariable($A27,AG$10)</f>
        <v>0</v>
      </c>
      <c r="AH27" s="22">
        <f>_xll.DTC.CPR.ValueForVariable($A27,AH$10)</f>
        <v>0</v>
      </c>
      <c r="AI27" s="22">
        <f>_xll.DTC.CPR.ValueForVariable($A27,AI$10)</f>
        <v>0</v>
      </c>
      <c r="AJ27" s="22">
        <f>_xll.DTC.CPR.ValueForVariable($A27,AJ$10)</f>
        <v>0</v>
      </c>
      <c r="AK27" s="22">
        <f>_xll.DTC.CPR.ValueForVariable($A27,AK$10)</f>
        <v>0</v>
      </c>
      <c r="AL27" s="22">
        <f>_xll.DTC.CPR.MinimumForVariable($A27,AL$10)</f>
        <v>0</v>
      </c>
      <c r="AM27" s="22">
        <f>_xll.DTC.CPR.MaximumForVariable($A27,AM$10)</f>
        <v>0</v>
      </c>
    </row>
    <row r="28" spans="1:39" x14ac:dyDescent="0.35">
      <c r="A28" s="22" t="str">
        <f>_xll.DTC.CPR.Calculate($B$1,$B$2,$B$3,D28,E28,C28,B28,F28,$B$4,G28)</f>
        <v>CID=-143973810</v>
      </c>
      <c r="B28" s="22">
        <f t="shared" si="3"/>
        <v>-18</v>
      </c>
      <c r="C28" s="22">
        <f t="shared" si="4"/>
        <v>37.5</v>
      </c>
      <c r="D28" s="30">
        <f>'TTH375-noEcon_A'!AL28+('TTH375-noEcon_A'!AM28-'TTH375-noEcon_A'!AL28)*'TTH375-noEcon_APower '!D$8</f>
        <v>0</v>
      </c>
      <c r="E28" s="22">
        <f t="shared" si="0"/>
        <v>4</v>
      </c>
      <c r="F28" s="33">
        <f t="shared" si="1"/>
        <v>31.5</v>
      </c>
      <c r="G28" s="33">
        <f t="shared" si="2"/>
        <v>6.3</v>
      </c>
      <c r="H28" s="22">
        <f>_xll.DTC.CPR.ValueForVariable($A28,H$10)</f>
        <v>0</v>
      </c>
      <c r="I28" s="22">
        <f>_xll.DTC.CPR.ValueForVariable($A28,I$10)</f>
        <v>0</v>
      </c>
      <c r="J28" s="22">
        <f>_xll.DTC.CPR.ValueForVariable($A28,J$10)</f>
        <v>0</v>
      </c>
      <c r="K28" s="22">
        <f>_xll.DTC.CPR.ValueForVariable($A28,K$10)</f>
        <v>0</v>
      </c>
      <c r="L28" s="22">
        <f>_xll.DTC.CPR.ValueForVariable($A28,L$10)</f>
        <v>0</v>
      </c>
      <c r="M28" s="22">
        <f>_xll.DTC.CPR.ValueForVariable($A28,M$10)</f>
        <v>0</v>
      </c>
      <c r="N28" s="22">
        <f>_xll.DTC.CPR.ValueForVariable($A28,N$10)</f>
        <v>0</v>
      </c>
      <c r="O28" s="22">
        <f>_xll.DTC.CPR.ValueForVariable($A28,O$10)</f>
        <v>0</v>
      </c>
      <c r="P28" s="22">
        <f>_xll.DTC.CPR.ValueForVariable($A28,P$10)</f>
        <v>0</v>
      </c>
      <c r="Q28" s="22">
        <f>_xll.DTC.CPR.ValueForVariable($A28,Q$10)</f>
        <v>0</v>
      </c>
      <c r="R28" s="22">
        <f>_xll.DTC.CPR.ValueForVariable($A28,R$10)</f>
        <v>0</v>
      </c>
      <c r="S28" s="22">
        <f>_xll.DTC.CPR.ValueForVariable($A28,S$10)</f>
        <v>0</v>
      </c>
      <c r="T28" s="22">
        <f>_xll.DTC.CPR.ValueForVariable($A28,T$10)</f>
        <v>0</v>
      </c>
      <c r="U28" s="22">
        <f>_xll.DTC.CPR.ValueForVariable($A28,U$10)</f>
        <v>0</v>
      </c>
      <c r="V28" s="22">
        <f>_xll.DTC.CPR.ValueForVariable($A28,V$10)</f>
        <v>0</v>
      </c>
      <c r="W28" s="22">
        <f>_xll.DTC.CPR.ValueForVariable($A28,W$10)</f>
        <v>0</v>
      </c>
      <c r="X28" s="22">
        <f>_xll.DTC.CPR.ValueForVariable($A28,X$10)</f>
        <v>0</v>
      </c>
      <c r="Y28" s="22">
        <f>_xll.DTC.CPR.ValueForVariable($A28,Y$10)</f>
        <v>0</v>
      </c>
      <c r="Z28" s="22">
        <f>_xll.DTC.CPR.ValueForVariable($A28,Z$10)</f>
        <v>0</v>
      </c>
      <c r="AA28" s="22">
        <f>_xll.DTC.CPR.ValueForVariable($A28,AA$10)</f>
        <v>0</v>
      </c>
      <c r="AB28" s="22">
        <f>_xll.DTC.CPR.ValueForVariable($A28,AB$10)</f>
        <v>0</v>
      </c>
      <c r="AC28" s="22">
        <f>_xll.DTC.CPR.ValueForVariable($A28,AC$10)</f>
        <v>0</v>
      </c>
      <c r="AD28" s="22">
        <f>_xll.DTC.CPR.ValueForVariable($A28,AD$10)</f>
        <v>0</v>
      </c>
      <c r="AE28" s="22">
        <f>_xll.DTC.CPR.ValueForVariable($A28,AE$10)</f>
        <v>0</v>
      </c>
      <c r="AF28" s="22">
        <f>_xll.DTC.CPR.ValueForVariable($A28,AF$10)</f>
        <v>0</v>
      </c>
      <c r="AG28" s="22">
        <f>_xll.DTC.CPR.ValueForVariable($A28,AG$10)</f>
        <v>0</v>
      </c>
      <c r="AH28" s="22">
        <f>_xll.DTC.CPR.ValueForVariable($A28,AH$10)</f>
        <v>0</v>
      </c>
      <c r="AI28" s="22">
        <f>_xll.DTC.CPR.ValueForVariable($A28,AI$10)</f>
        <v>0</v>
      </c>
      <c r="AJ28" s="22">
        <f>_xll.DTC.CPR.ValueForVariable($A28,AJ$10)</f>
        <v>0</v>
      </c>
      <c r="AK28" s="22">
        <f>_xll.DTC.CPR.ValueForVariable($A28,AK$10)</f>
        <v>0</v>
      </c>
      <c r="AL28" s="22">
        <f>_xll.DTC.CPR.MinimumForVariable($A28,AL$10)</f>
        <v>0</v>
      </c>
      <c r="AM28" s="22">
        <f>_xll.DTC.CPR.MaximumForVariable($A28,AM$10)</f>
        <v>0</v>
      </c>
    </row>
    <row r="29" spans="1:39" x14ac:dyDescent="0.35">
      <c r="A29" s="22" t="str">
        <f>_xll.DTC.CPR.Calculate($B$1,$B$2,$B$3,D29,E29,C29,B29,F29,$B$4,G29)</f>
        <v>CID=-143973713</v>
      </c>
      <c r="B29" s="22">
        <f t="shared" si="3"/>
        <v>-18</v>
      </c>
      <c r="C29" s="22">
        <f t="shared" si="4"/>
        <v>40</v>
      </c>
      <c r="D29" s="30">
        <f>'TTH375-noEcon_A'!AL29+('TTH375-noEcon_A'!AM29-'TTH375-noEcon_A'!AL29)*'TTH375-noEcon_APower '!D$8</f>
        <v>0</v>
      </c>
      <c r="E29" s="22">
        <f t="shared" si="0"/>
        <v>4</v>
      </c>
      <c r="F29" s="33">
        <f t="shared" si="1"/>
        <v>34</v>
      </c>
      <c r="G29" s="33">
        <f t="shared" si="2"/>
        <v>6.8</v>
      </c>
      <c r="H29" s="22">
        <f>_xll.DTC.CPR.ValueForVariable($A29,H$10)</f>
        <v>0</v>
      </c>
      <c r="I29" s="22">
        <f>_xll.DTC.CPR.ValueForVariable($A29,I$10)</f>
        <v>0</v>
      </c>
      <c r="J29" s="22">
        <f>_xll.DTC.CPR.ValueForVariable($A29,J$10)</f>
        <v>0</v>
      </c>
      <c r="K29" s="22">
        <f>_xll.DTC.CPR.ValueForVariable($A29,K$10)</f>
        <v>0</v>
      </c>
      <c r="L29" s="22">
        <f>_xll.DTC.CPR.ValueForVariable($A29,L$10)</f>
        <v>0</v>
      </c>
      <c r="M29" s="22">
        <f>_xll.DTC.CPR.ValueForVariable($A29,M$10)</f>
        <v>0</v>
      </c>
      <c r="N29" s="22">
        <f>_xll.DTC.CPR.ValueForVariable($A29,N$10)</f>
        <v>0</v>
      </c>
      <c r="O29" s="22">
        <f>_xll.DTC.CPR.ValueForVariable($A29,O$10)</f>
        <v>0</v>
      </c>
      <c r="P29" s="22">
        <f>_xll.DTC.CPR.ValueForVariable($A29,P$10)</f>
        <v>0</v>
      </c>
      <c r="Q29" s="22">
        <f>_xll.DTC.CPR.ValueForVariable($A29,Q$10)</f>
        <v>0</v>
      </c>
      <c r="R29" s="22">
        <f>_xll.DTC.CPR.ValueForVariable($A29,R$10)</f>
        <v>0</v>
      </c>
      <c r="S29" s="22">
        <f>_xll.DTC.CPR.ValueForVariable($A29,S$10)</f>
        <v>0</v>
      </c>
      <c r="T29" s="22">
        <f>_xll.DTC.CPR.ValueForVariable($A29,T$10)</f>
        <v>0</v>
      </c>
      <c r="U29" s="22">
        <f>_xll.DTC.CPR.ValueForVariable($A29,U$10)</f>
        <v>0</v>
      </c>
      <c r="V29" s="22">
        <f>_xll.DTC.CPR.ValueForVariable($A29,V$10)</f>
        <v>0</v>
      </c>
      <c r="W29" s="22">
        <f>_xll.DTC.CPR.ValueForVariable($A29,W$10)</f>
        <v>0</v>
      </c>
      <c r="X29" s="22">
        <f>_xll.DTC.CPR.ValueForVariable($A29,X$10)</f>
        <v>0</v>
      </c>
      <c r="Y29" s="22">
        <f>_xll.DTC.CPR.ValueForVariable($A29,Y$10)</f>
        <v>0</v>
      </c>
      <c r="Z29" s="22">
        <f>_xll.DTC.CPR.ValueForVariable($A29,Z$10)</f>
        <v>0</v>
      </c>
      <c r="AA29" s="22">
        <f>_xll.DTC.CPR.ValueForVariable($A29,AA$10)</f>
        <v>0</v>
      </c>
      <c r="AB29" s="22">
        <f>_xll.DTC.CPR.ValueForVariable($A29,AB$10)</f>
        <v>0</v>
      </c>
      <c r="AC29" s="22">
        <f>_xll.DTC.CPR.ValueForVariable($A29,AC$10)</f>
        <v>0</v>
      </c>
      <c r="AD29" s="22">
        <f>_xll.DTC.CPR.ValueForVariable($A29,AD$10)</f>
        <v>0</v>
      </c>
      <c r="AE29" s="22">
        <f>_xll.DTC.CPR.ValueForVariable($A29,AE$10)</f>
        <v>0</v>
      </c>
      <c r="AF29" s="22">
        <f>_xll.DTC.CPR.ValueForVariable($A29,AF$10)</f>
        <v>0</v>
      </c>
      <c r="AG29" s="22">
        <f>_xll.DTC.CPR.ValueForVariable($A29,AG$10)</f>
        <v>0</v>
      </c>
      <c r="AH29" s="22">
        <f>_xll.DTC.CPR.ValueForVariable($A29,AH$10)</f>
        <v>0</v>
      </c>
      <c r="AI29" s="22">
        <f>_xll.DTC.CPR.ValueForVariable($A29,AI$10)</f>
        <v>0</v>
      </c>
      <c r="AJ29" s="22">
        <f>_xll.DTC.CPR.ValueForVariable($A29,AJ$10)</f>
        <v>0</v>
      </c>
      <c r="AK29" s="22">
        <f>_xll.DTC.CPR.ValueForVariable($A29,AK$10)</f>
        <v>0</v>
      </c>
      <c r="AL29" s="22">
        <f>_xll.DTC.CPR.MinimumForVariable($A29,AL$10)</f>
        <v>0</v>
      </c>
      <c r="AM29" s="22">
        <f>_xll.DTC.CPR.MaximumForVariable($A29,AM$10)</f>
        <v>0</v>
      </c>
    </row>
    <row r="30" spans="1:39" x14ac:dyDescent="0.35">
      <c r="A30" s="22" t="str">
        <f>_xll.DTC.CPR.Calculate($B$1,$B$2,$B$3,D30,E30,C30,B30,F30,$B$4,G30)</f>
        <v>CID=-1225702741</v>
      </c>
      <c r="B30" s="22">
        <f t="shared" si="3"/>
        <v>-18</v>
      </c>
      <c r="C30" s="22">
        <f t="shared" si="4"/>
        <v>42.5</v>
      </c>
      <c r="D30" s="30">
        <f>'TTH375-noEcon_A'!AL30+('TTH375-noEcon_A'!AM30-'TTH375-noEcon_A'!AL30)*'TTH375-noEcon_APower '!D$8</f>
        <v>0</v>
      </c>
      <c r="E30" s="22">
        <f t="shared" si="0"/>
        <v>4</v>
      </c>
      <c r="F30" s="33">
        <f t="shared" si="1"/>
        <v>36.5</v>
      </c>
      <c r="G30" s="33">
        <f t="shared" si="2"/>
        <v>7.3</v>
      </c>
      <c r="H30" s="22">
        <f>_xll.DTC.CPR.ValueForVariable($A30,H$10)</f>
        <v>0</v>
      </c>
      <c r="I30" s="22">
        <f>_xll.DTC.CPR.ValueForVariable($A30,I$10)</f>
        <v>0</v>
      </c>
      <c r="J30" s="22">
        <f>_xll.DTC.CPR.ValueForVariable($A30,J$10)</f>
        <v>0</v>
      </c>
      <c r="K30" s="22">
        <f>_xll.DTC.CPR.ValueForVariable($A30,K$10)</f>
        <v>0</v>
      </c>
      <c r="L30" s="22">
        <f>_xll.DTC.CPR.ValueForVariable($A30,L$10)</f>
        <v>0</v>
      </c>
      <c r="M30" s="22">
        <f>_xll.DTC.CPR.ValueForVariable($A30,M$10)</f>
        <v>0</v>
      </c>
      <c r="N30" s="22">
        <f>_xll.DTC.CPR.ValueForVariable($A30,N$10)</f>
        <v>0</v>
      </c>
      <c r="O30" s="22">
        <f>_xll.DTC.CPR.ValueForVariable($A30,O$10)</f>
        <v>0</v>
      </c>
      <c r="P30" s="22">
        <f>_xll.DTC.CPR.ValueForVariable($A30,P$10)</f>
        <v>0</v>
      </c>
      <c r="Q30" s="22">
        <f>_xll.DTC.CPR.ValueForVariable($A30,Q$10)</f>
        <v>0</v>
      </c>
      <c r="R30" s="22">
        <f>_xll.DTC.CPR.ValueForVariable($A30,R$10)</f>
        <v>0</v>
      </c>
      <c r="S30" s="22">
        <f>_xll.DTC.CPR.ValueForVariable($A30,S$10)</f>
        <v>0</v>
      </c>
      <c r="T30" s="22">
        <f>_xll.DTC.CPR.ValueForVariable($A30,T$10)</f>
        <v>0</v>
      </c>
      <c r="U30" s="22">
        <f>_xll.DTC.CPR.ValueForVariable($A30,U$10)</f>
        <v>0</v>
      </c>
      <c r="V30" s="22">
        <f>_xll.DTC.CPR.ValueForVariable($A30,V$10)</f>
        <v>0</v>
      </c>
      <c r="W30" s="22">
        <f>_xll.DTC.CPR.ValueForVariable($A30,W$10)</f>
        <v>0</v>
      </c>
      <c r="X30" s="22">
        <f>_xll.DTC.CPR.ValueForVariable($A30,X$10)</f>
        <v>0</v>
      </c>
      <c r="Y30" s="22">
        <f>_xll.DTC.CPR.ValueForVariable($A30,Y$10)</f>
        <v>0</v>
      </c>
      <c r="Z30" s="22">
        <f>_xll.DTC.CPR.ValueForVariable($A30,Z$10)</f>
        <v>0</v>
      </c>
      <c r="AA30" s="22">
        <f>_xll.DTC.CPR.ValueForVariable($A30,AA$10)</f>
        <v>0</v>
      </c>
      <c r="AB30" s="22">
        <f>_xll.DTC.CPR.ValueForVariable($A30,AB$10)</f>
        <v>0</v>
      </c>
      <c r="AC30" s="22">
        <f>_xll.DTC.CPR.ValueForVariable($A30,AC$10)</f>
        <v>0</v>
      </c>
      <c r="AD30" s="22">
        <f>_xll.DTC.CPR.ValueForVariable($A30,AD$10)</f>
        <v>0</v>
      </c>
      <c r="AE30" s="22">
        <f>_xll.DTC.CPR.ValueForVariable($A30,AE$10)</f>
        <v>0</v>
      </c>
      <c r="AF30" s="22">
        <f>_xll.DTC.CPR.ValueForVariable($A30,AF$10)</f>
        <v>0</v>
      </c>
      <c r="AG30" s="22">
        <f>_xll.DTC.CPR.ValueForVariable($A30,AG$10)</f>
        <v>0</v>
      </c>
      <c r="AH30" s="22">
        <f>_xll.DTC.CPR.ValueForVariable($A30,AH$10)</f>
        <v>0</v>
      </c>
      <c r="AI30" s="22">
        <f>_xll.DTC.CPR.ValueForVariable($A30,AI$10)</f>
        <v>0</v>
      </c>
      <c r="AJ30" s="22">
        <f>_xll.DTC.CPR.ValueForVariable($A30,AJ$10)</f>
        <v>0</v>
      </c>
      <c r="AK30" s="22">
        <f>_xll.DTC.CPR.ValueForVariable($A30,AK$10)</f>
        <v>0</v>
      </c>
      <c r="AL30" s="22">
        <f>_xll.DTC.CPR.MinimumForVariable($A30,AL$10)</f>
        <v>0</v>
      </c>
      <c r="AM30" s="22">
        <f>_xll.DTC.CPR.MaximumForVariable($A30,AM$10)</f>
        <v>0</v>
      </c>
    </row>
    <row r="31" spans="1:39" x14ac:dyDescent="0.35">
      <c r="A31" s="22" t="str">
        <f>_xll.DTC.CPR.Calculate($B$1,$B$2,$B$3,D31,E31,C31,B31,F31,$B$4,G31)</f>
        <v>CID=-1225702644</v>
      </c>
      <c r="B31" s="22">
        <f t="shared" si="3"/>
        <v>-18</v>
      </c>
      <c r="C31" s="22">
        <f t="shared" si="4"/>
        <v>45</v>
      </c>
      <c r="D31" s="30">
        <f>'TTH375-noEcon_A'!AL31+('TTH375-noEcon_A'!AM31-'TTH375-noEcon_A'!AL31)*'TTH375-noEcon_APower '!D$8</f>
        <v>0</v>
      </c>
      <c r="E31" s="22">
        <f t="shared" si="0"/>
        <v>4</v>
      </c>
      <c r="F31" s="33">
        <f t="shared" si="1"/>
        <v>39</v>
      </c>
      <c r="G31" s="33">
        <f t="shared" si="2"/>
        <v>7.8</v>
      </c>
      <c r="H31" s="22">
        <f>_xll.DTC.CPR.ValueForVariable($A31,H$10)</f>
        <v>0</v>
      </c>
      <c r="I31" s="22">
        <f>_xll.DTC.CPR.ValueForVariable($A31,I$10)</f>
        <v>0</v>
      </c>
      <c r="J31" s="22">
        <f>_xll.DTC.CPR.ValueForVariable($A31,J$10)</f>
        <v>0</v>
      </c>
      <c r="K31" s="22">
        <f>_xll.DTC.CPR.ValueForVariable($A31,K$10)</f>
        <v>0</v>
      </c>
      <c r="L31" s="22">
        <f>_xll.DTC.CPR.ValueForVariable($A31,L$10)</f>
        <v>0</v>
      </c>
      <c r="M31" s="22">
        <f>_xll.DTC.CPR.ValueForVariable($A31,M$10)</f>
        <v>0</v>
      </c>
      <c r="N31" s="22">
        <f>_xll.DTC.CPR.ValueForVariable($A31,N$10)</f>
        <v>0</v>
      </c>
      <c r="O31" s="22">
        <f>_xll.DTC.CPR.ValueForVariable($A31,O$10)</f>
        <v>0</v>
      </c>
      <c r="P31" s="22">
        <f>_xll.DTC.CPR.ValueForVariable($A31,P$10)</f>
        <v>0</v>
      </c>
      <c r="Q31" s="22">
        <f>_xll.DTC.CPR.ValueForVariable($A31,Q$10)</f>
        <v>0</v>
      </c>
      <c r="R31" s="22">
        <f>_xll.DTC.CPR.ValueForVariable($A31,R$10)</f>
        <v>0</v>
      </c>
      <c r="S31" s="22">
        <f>_xll.DTC.CPR.ValueForVariable($A31,S$10)</f>
        <v>0</v>
      </c>
      <c r="T31" s="22">
        <f>_xll.DTC.CPR.ValueForVariable($A31,T$10)</f>
        <v>0</v>
      </c>
      <c r="U31" s="22">
        <f>_xll.DTC.CPR.ValueForVariable($A31,U$10)</f>
        <v>0</v>
      </c>
      <c r="V31" s="22">
        <f>_xll.DTC.CPR.ValueForVariable($A31,V$10)</f>
        <v>0</v>
      </c>
      <c r="W31" s="22">
        <f>_xll.DTC.CPR.ValueForVariable($A31,W$10)</f>
        <v>0</v>
      </c>
      <c r="X31" s="22">
        <f>_xll.DTC.CPR.ValueForVariable($A31,X$10)</f>
        <v>0</v>
      </c>
      <c r="Y31" s="22">
        <f>_xll.DTC.CPR.ValueForVariable($A31,Y$10)</f>
        <v>0</v>
      </c>
      <c r="Z31" s="22">
        <f>_xll.DTC.CPR.ValueForVariable($A31,Z$10)</f>
        <v>0</v>
      </c>
      <c r="AA31" s="22">
        <f>_xll.DTC.CPR.ValueForVariable($A31,AA$10)</f>
        <v>0</v>
      </c>
      <c r="AB31" s="22">
        <f>_xll.DTC.CPR.ValueForVariable($A31,AB$10)</f>
        <v>0</v>
      </c>
      <c r="AC31" s="22">
        <f>_xll.DTC.CPR.ValueForVariable($A31,AC$10)</f>
        <v>0</v>
      </c>
      <c r="AD31" s="22">
        <f>_xll.DTC.CPR.ValueForVariable($A31,AD$10)</f>
        <v>0</v>
      </c>
      <c r="AE31" s="22">
        <f>_xll.DTC.CPR.ValueForVariable($A31,AE$10)</f>
        <v>0</v>
      </c>
      <c r="AF31" s="22">
        <f>_xll.DTC.CPR.ValueForVariable($A31,AF$10)</f>
        <v>0</v>
      </c>
      <c r="AG31" s="22">
        <f>_xll.DTC.CPR.ValueForVariable($A31,AG$10)</f>
        <v>0</v>
      </c>
      <c r="AH31" s="22">
        <f>_xll.DTC.CPR.ValueForVariable($A31,AH$10)</f>
        <v>0</v>
      </c>
      <c r="AI31" s="22">
        <f>_xll.DTC.CPR.ValueForVariable($A31,AI$10)</f>
        <v>0</v>
      </c>
      <c r="AJ31" s="22">
        <f>_xll.DTC.CPR.ValueForVariable($A31,AJ$10)</f>
        <v>0</v>
      </c>
      <c r="AK31" s="22">
        <f>_xll.DTC.CPR.ValueForVariable($A31,AK$10)</f>
        <v>0</v>
      </c>
      <c r="AL31" s="22">
        <f>_xll.DTC.CPR.MinimumForVariable($A31,AL$10)</f>
        <v>0</v>
      </c>
      <c r="AM31" s="22">
        <f>_xll.DTC.CPR.MaximumForVariable($A31,AM$10)</f>
        <v>0</v>
      </c>
    </row>
    <row r="32" spans="1:39" x14ac:dyDescent="0.35">
      <c r="A32" s="22" t="str">
        <f>_xll.DTC.CPR.Calculate($B$1,$B$2,$B$3,D32,E32,C32,B32,F32,$B$4,G32)</f>
        <v>CID=-1225702679</v>
      </c>
      <c r="B32" s="22">
        <f t="shared" si="3"/>
        <v>-18</v>
      </c>
      <c r="C32" s="22">
        <f t="shared" si="4"/>
        <v>47.5</v>
      </c>
      <c r="D32" s="30">
        <f>'TTH375-noEcon_A'!AL32+('TTH375-noEcon_A'!AM32-'TTH375-noEcon_A'!AL32)*'TTH375-noEcon_APower '!D$8</f>
        <v>0</v>
      </c>
      <c r="E32" s="22">
        <f t="shared" si="0"/>
        <v>4</v>
      </c>
      <c r="F32" s="33">
        <f t="shared" si="1"/>
        <v>41.5</v>
      </c>
      <c r="G32" s="33">
        <f t="shared" si="2"/>
        <v>8.3000000000000007</v>
      </c>
      <c r="H32" s="22">
        <f>_xll.DTC.CPR.ValueForVariable($A32,H$10)</f>
        <v>0</v>
      </c>
      <c r="I32" s="22">
        <f>_xll.DTC.CPR.ValueForVariable($A32,I$10)</f>
        <v>0</v>
      </c>
      <c r="J32" s="22">
        <f>_xll.DTC.CPR.ValueForVariable($A32,J$10)</f>
        <v>0</v>
      </c>
      <c r="K32" s="22">
        <f>_xll.DTC.CPR.ValueForVariable($A32,K$10)</f>
        <v>0</v>
      </c>
      <c r="L32" s="22">
        <f>_xll.DTC.CPR.ValueForVariable($A32,L$10)</f>
        <v>0</v>
      </c>
      <c r="M32" s="22">
        <f>_xll.DTC.CPR.ValueForVariable($A32,M$10)</f>
        <v>0</v>
      </c>
      <c r="N32" s="22">
        <f>_xll.DTC.CPR.ValueForVariable($A32,N$10)</f>
        <v>0</v>
      </c>
      <c r="O32" s="22">
        <f>_xll.DTC.CPR.ValueForVariable($A32,O$10)</f>
        <v>0</v>
      </c>
      <c r="P32" s="22">
        <f>_xll.DTC.CPR.ValueForVariable($A32,P$10)</f>
        <v>0</v>
      </c>
      <c r="Q32" s="22">
        <f>_xll.DTC.CPR.ValueForVariable($A32,Q$10)</f>
        <v>0</v>
      </c>
      <c r="R32" s="22">
        <f>_xll.DTC.CPR.ValueForVariable($A32,R$10)</f>
        <v>0</v>
      </c>
      <c r="S32" s="22">
        <f>_xll.DTC.CPR.ValueForVariable($A32,S$10)</f>
        <v>0</v>
      </c>
      <c r="T32" s="22">
        <f>_xll.DTC.CPR.ValueForVariable($A32,T$10)</f>
        <v>0</v>
      </c>
      <c r="U32" s="22">
        <f>_xll.DTC.CPR.ValueForVariable($A32,U$10)</f>
        <v>0</v>
      </c>
      <c r="V32" s="22">
        <f>_xll.DTC.CPR.ValueForVariable($A32,V$10)</f>
        <v>0</v>
      </c>
      <c r="W32" s="22">
        <f>_xll.DTC.CPR.ValueForVariable($A32,W$10)</f>
        <v>0</v>
      </c>
      <c r="X32" s="22">
        <f>_xll.DTC.CPR.ValueForVariable($A32,X$10)</f>
        <v>0</v>
      </c>
      <c r="Y32" s="22">
        <f>_xll.DTC.CPR.ValueForVariable($A32,Y$10)</f>
        <v>0</v>
      </c>
      <c r="Z32" s="22">
        <f>_xll.DTC.CPR.ValueForVariable($A32,Z$10)</f>
        <v>0</v>
      </c>
      <c r="AA32" s="22">
        <f>_xll.DTC.CPR.ValueForVariable($A32,AA$10)</f>
        <v>0</v>
      </c>
      <c r="AB32" s="22">
        <f>_xll.DTC.CPR.ValueForVariable($A32,AB$10)</f>
        <v>0</v>
      </c>
      <c r="AC32" s="22">
        <f>_xll.DTC.CPR.ValueForVariable($A32,AC$10)</f>
        <v>0</v>
      </c>
      <c r="AD32" s="22">
        <f>_xll.DTC.CPR.ValueForVariable($A32,AD$10)</f>
        <v>0</v>
      </c>
      <c r="AE32" s="22">
        <f>_xll.DTC.CPR.ValueForVariable($A32,AE$10)</f>
        <v>0</v>
      </c>
      <c r="AF32" s="22">
        <f>_xll.DTC.CPR.ValueForVariable($A32,AF$10)</f>
        <v>0</v>
      </c>
      <c r="AG32" s="22">
        <f>_xll.DTC.CPR.ValueForVariable($A32,AG$10)</f>
        <v>0</v>
      </c>
      <c r="AH32" s="22">
        <f>_xll.DTC.CPR.ValueForVariable($A32,AH$10)</f>
        <v>0</v>
      </c>
      <c r="AI32" s="22">
        <f>_xll.DTC.CPR.ValueForVariable($A32,AI$10)</f>
        <v>0</v>
      </c>
      <c r="AJ32" s="22">
        <f>_xll.DTC.CPR.ValueForVariable($A32,AJ$10)</f>
        <v>0</v>
      </c>
      <c r="AK32" s="22">
        <f>_xll.DTC.CPR.ValueForVariable($A32,AK$10)</f>
        <v>0</v>
      </c>
      <c r="AL32" s="22">
        <f>_xll.DTC.CPR.MinimumForVariable($A32,AL$10)</f>
        <v>0</v>
      </c>
      <c r="AM32" s="22">
        <f>_xll.DTC.CPR.MaximumForVariable($A32,AM$10)</f>
        <v>0</v>
      </c>
    </row>
    <row r="33" spans="1:39" x14ac:dyDescent="0.35">
      <c r="A33" s="22" t="str">
        <f>_xll.DTC.CPR.Calculate($B$1,$B$2,$B$3,D33,E33,C33,B33,F33,$B$4,G33)</f>
        <v>CID=-1225702838</v>
      </c>
      <c r="B33" s="22">
        <f t="shared" si="3"/>
        <v>-18</v>
      </c>
      <c r="C33" s="22">
        <f t="shared" si="4"/>
        <v>50</v>
      </c>
      <c r="D33" s="30">
        <f>'TTH375-noEcon_A'!AL33+('TTH375-noEcon_A'!AM33-'TTH375-noEcon_A'!AL33)*'TTH375-noEcon_APower '!D$8</f>
        <v>0</v>
      </c>
      <c r="E33" s="22">
        <f t="shared" si="0"/>
        <v>4</v>
      </c>
      <c r="F33" s="33">
        <f t="shared" si="1"/>
        <v>44</v>
      </c>
      <c r="G33" s="33">
        <f t="shared" si="2"/>
        <v>8.8000000000000007</v>
      </c>
      <c r="H33" s="22">
        <f>_xll.DTC.CPR.ValueForVariable($A33,H$10)</f>
        <v>0</v>
      </c>
      <c r="I33" s="22">
        <f>_xll.DTC.CPR.ValueForVariable($A33,I$10)</f>
        <v>0</v>
      </c>
      <c r="J33" s="22">
        <f>_xll.DTC.CPR.ValueForVariable($A33,J$10)</f>
        <v>0</v>
      </c>
      <c r="K33" s="22">
        <f>_xll.DTC.CPR.ValueForVariable($A33,K$10)</f>
        <v>0</v>
      </c>
      <c r="L33" s="22">
        <f>_xll.DTC.CPR.ValueForVariable($A33,L$10)</f>
        <v>0</v>
      </c>
      <c r="M33" s="22">
        <f>_xll.DTC.CPR.ValueForVariable($A33,M$10)</f>
        <v>0</v>
      </c>
      <c r="N33" s="22">
        <f>_xll.DTC.CPR.ValueForVariable($A33,N$10)</f>
        <v>0</v>
      </c>
      <c r="O33" s="22">
        <f>_xll.DTC.CPR.ValueForVariable($A33,O$10)</f>
        <v>0</v>
      </c>
      <c r="P33" s="22">
        <f>_xll.DTC.CPR.ValueForVariable($A33,P$10)</f>
        <v>0</v>
      </c>
      <c r="Q33" s="22">
        <f>_xll.DTC.CPR.ValueForVariable($A33,Q$10)</f>
        <v>0</v>
      </c>
      <c r="R33" s="22">
        <f>_xll.DTC.CPR.ValueForVariable($A33,R$10)</f>
        <v>0</v>
      </c>
      <c r="S33" s="22">
        <f>_xll.DTC.CPR.ValueForVariable($A33,S$10)</f>
        <v>0</v>
      </c>
      <c r="T33" s="22">
        <f>_xll.DTC.CPR.ValueForVariable($A33,T$10)</f>
        <v>0</v>
      </c>
      <c r="U33" s="22">
        <f>_xll.DTC.CPR.ValueForVariable($A33,U$10)</f>
        <v>0</v>
      </c>
      <c r="V33" s="22">
        <f>_xll.DTC.CPR.ValueForVariable($A33,V$10)</f>
        <v>0</v>
      </c>
      <c r="W33" s="22">
        <f>_xll.DTC.CPR.ValueForVariable($A33,W$10)</f>
        <v>0</v>
      </c>
      <c r="X33" s="22">
        <f>_xll.DTC.CPR.ValueForVariable($A33,X$10)</f>
        <v>0</v>
      </c>
      <c r="Y33" s="22">
        <f>_xll.DTC.CPR.ValueForVariable($A33,Y$10)</f>
        <v>0</v>
      </c>
      <c r="Z33" s="22">
        <f>_xll.DTC.CPR.ValueForVariable($A33,Z$10)</f>
        <v>0</v>
      </c>
      <c r="AA33" s="22">
        <f>_xll.DTC.CPR.ValueForVariable($A33,AA$10)</f>
        <v>0</v>
      </c>
      <c r="AB33" s="22">
        <f>_xll.DTC.CPR.ValueForVariable($A33,AB$10)</f>
        <v>0</v>
      </c>
      <c r="AC33" s="22">
        <f>_xll.DTC.CPR.ValueForVariable($A33,AC$10)</f>
        <v>0</v>
      </c>
      <c r="AD33" s="22">
        <f>_xll.DTC.CPR.ValueForVariable($A33,AD$10)</f>
        <v>0</v>
      </c>
      <c r="AE33" s="22">
        <f>_xll.DTC.CPR.ValueForVariable($A33,AE$10)</f>
        <v>0</v>
      </c>
      <c r="AF33" s="22">
        <f>_xll.DTC.CPR.ValueForVariable($A33,AF$10)</f>
        <v>0</v>
      </c>
      <c r="AG33" s="22">
        <f>_xll.DTC.CPR.ValueForVariable($A33,AG$10)</f>
        <v>0</v>
      </c>
      <c r="AH33" s="22">
        <f>_xll.DTC.CPR.ValueForVariable($A33,AH$10)</f>
        <v>0</v>
      </c>
      <c r="AI33" s="22">
        <f>_xll.DTC.CPR.ValueForVariable($A33,AI$10)</f>
        <v>0</v>
      </c>
      <c r="AJ33" s="22">
        <f>_xll.DTC.CPR.ValueForVariable($A33,AJ$10)</f>
        <v>0</v>
      </c>
      <c r="AK33" s="22">
        <f>_xll.DTC.CPR.ValueForVariable($A33,AK$10)</f>
        <v>0</v>
      </c>
      <c r="AL33" s="22">
        <f>_xll.DTC.CPR.MinimumForVariable($A33,AL$10)</f>
        <v>0</v>
      </c>
      <c r="AM33" s="22">
        <f>_xll.DTC.CPR.MaximumForVariable($A33,AM$10)</f>
        <v>0</v>
      </c>
    </row>
    <row r="34" spans="1:39" x14ac:dyDescent="0.35">
      <c r="A34" s="22" t="str">
        <f>_xll.DTC.CPR.Calculate($B$1,$B$2,$B$3,D34,E34,C34,B34,F34,$B$4,G34)</f>
        <v>CID=-1225702617</v>
      </c>
      <c r="B34" s="22">
        <f t="shared" si="3"/>
        <v>-18</v>
      </c>
      <c r="C34" s="22">
        <f t="shared" si="4"/>
        <v>52.5</v>
      </c>
      <c r="D34" s="30">
        <f>'TTH375-noEcon_A'!AL34+('TTH375-noEcon_A'!AM34-'TTH375-noEcon_A'!AL34)*'TTH375-noEcon_APower '!D$8</f>
        <v>0</v>
      </c>
      <c r="E34" s="22">
        <f t="shared" si="0"/>
        <v>4</v>
      </c>
      <c r="F34" s="33">
        <f t="shared" si="1"/>
        <v>46.5</v>
      </c>
      <c r="G34" s="33">
        <f t="shared" si="2"/>
        <v>9.3000000000000007</v>
      </c>
      <c r="H34" s="22">
        <f>_xll.DTC.CPR.ValueForVariable($A34,H$10)</f>
        <v>0</v>
      </c>
      <c r="I34" s="22">
        <f>_xll.DTC.CPR.ValueForVariable($A34,I$10)</f>
        <v>0</v>
      </c>
      <c r="J34" s="22">
        <f>_xll.DTC.CPR.ValueForVariable($A34,J$10)</f>
        <v>0</v>
      </c>
      <c r="K34" s="22">
        <f>_xll.DTC.CPR.ValueForVariable($A34,K$10)</f>
        <v>0</v>
      </c>
      <c r="L34" s="22">
        <f>_xll.DTC.CPR.ValueForVariable($A34,L$10)</f>
        <v>0</v>
      </c>
      <c r="M34" s="22">
        <f>_xll.DTC.CPR.ValueForVariable($A34,M$10)</f>
        <v>0</v>
      </c>
      <c r="N34" s="22">
        <f>_xll.DTC.CPR.ValueForVariable($A34,N$10)</f>
        <v>0</v>
      </c>
      <c r="O34" s="22">
        <f>_xll.DTC.CPR.ValueForVariable($A34,O$10)</f>
        <v>0</v>
      </c>
      <c r="P34" s="22">
        <f>_xll.DTC.CPR.ValueForVariable($A34,P$10)</f>
        <v>0</v>
      </c>
      <c r="Q34" s="22">
        <f>_xll.DTC.CPR.ValueForVariable($A34,Q$10)</f>
        <v>0</v>
      </c>
      <c r="R34" s="22">
        <f>_xll.DTC.CPR.ValueForVariable($A34,R$10)</f>
        <v>0</v>
      </c>
      <c r="S34" s="22">
        <f>_xll.DTC.CPR.ValueForVariable($A34,S$10)</f>
        <v>0</v>
      </c>
      <c r="T34" s="22">
        <f>_xll.DTC.CPR.ValueForVariable($A34,T$10)</f>
        <v>0</v>
      </c>
      <c r="U34" s="22">
        <f>_xll.DTC.CPR.ValueForVariable($A34,U$10)</f>
        <v>0</v>
      </c>
      <c r="V34" s="22">
        <f>_xll.DTC.CPR.ValueForVariable($A34,V$10)</f>
        <v>0</v>
      </c>
      <c r="W34" s="22">
        <f>_xll.DTC.CPR.ValueForVariable($A34,W$10)</f>
        <v>0</v>
      </c>
      <c r="X34" s="22">
        <f>_xll.DTC.CPR.ValueForVariable($A34,X$10)</f>
        <v>0</v>
      </c>
      <c r="Y34" s="22">
        <f>_xll.DTC.CPR.ValueForVariable($A34,Y$10)</f>
        <v>0</v>
      </c>
      <c r="Z34" s="22">
        <f>_xll.DTC.CPR.ValueForVariable($A34,Z$10)</f>
        <v>0</v>
      </c>
      <c r="AA34" s="22">
        <f>_xll.DTC.CPR.ValueForVariable($A34,AA$10)</f>
        <v>0</v>
      </c>
      <c r="AB34" s="22">
        <f>_xll.DTC.CPR.ValueForVariable($A34,AB$10)</f>
        <v>0</v>
      </c>
      <c r="AC34" s="22">
        <f>_xll.DTC.CPR.ValueForVariable($A34,AC$10)</f>
        <v>0</v>
      </c>
      <c r="AD34" s="22">
        <f>_xll.DTC.CPR.ValueForVariable($A34,AD$10)</f>
        <v>0</v>
      </c>
      <c r="AE34" s="22">
        <f>_xll.DTC.CPR.ValueForVariable($A34,AE$10)</f>
        <v>0</v>
      </c>
      <c r="AF34" s="22">
        <f>_xll.DTC.CPR.ValueForVariable($A34,AF$10)</f>
        <v>0</v>
      </c>
      <c r="AG34" s="22">
        <f>_xll.DTC.CPR.ValueForVariable($A34,AG$10)</f>
        <v>0</v>
      </c>
      <c r="AH34" s="22">
        <f>_xll.DTC.CPR.ValueForVariable($A34,AH$10)</f>
        <v>0</v>
      </c>
      <c r="AI34" s="22">
        <f>_xll.DTC.CPR.ValueForVariable($A34,AI$10)</f>
        <v>0</v>
      </c>
      <c r="AJ34" s="22">
        <f>_xll.DTC.CPR.ValueForVariable($A34,AJ$10)</f>
        <v>0</v>
      </c>
      <c r="AK34" s="22">
        <f>_xll.DTC.CPR.ValueForVariable($A34,AK$10)</f>
        <v>0</v>
      </c>
      <c r="AL34" s="22">
        <f>_xll.DTC.CPR.MinimumForVariable($A34,AL$10)</f>
        <v>0</v>
      </c>
      <c r="AM34" s="22">
        <f>_xll.DTC.CPR.MaximumForVariable($A34,AM$10)</f>
        <v>0</v>
      </c>
    </row>
    <row r="35" spans="1:39" x14ac:dyDescent="0.35">
      <c r="A35" s="22" t="str">
        <f>_xll.DTC.CPR.Calculate($B$1,$B$2,$B$3,D35,E35,C35,B35,F35,$B$4,G35)</f>
        <v>CID=-1225702520</v>
      </c>
      <c r="B35" s="22">
        <f t="shared" si="3"/>
        <v>-18</v>
      </c>
      <c r="C35" s="22">
        <f t="shared" si="4"/>
        <v>55</v>
      </c>
      <c r="D35" s="30">
        <f>'TTH375-noEcon_A'!AL35+('TTH375-noEcon_A'!AM35-'TTH375-noEcon_A'!AL35)*'TTH375-noEcon_APower '!D$8</f>
        <v>0</v>
      </c>
      <c r="E35" s="22">
        <f t="shared" si="0"/>
        <v>4</v>
      </c>
      <c r="F35" s="33">
        <f t="shared" si="1"/>
        <v>49</v>
      </c>
      <c r="G35" s="33">
        <f t="shared" si="2"/>
        <v>9.8000000000000007</v>
      </c>
      <c r="H35" s="22">
        <f>_xll.DTC.CPR.ValueForVariable($A35,H$10)</f>
        <v>0</v>
      </c>
      <c r="I35" s="22">
        <f>_xll.DTC.CPR.ValueForVariable($A35,I$10)</f>
        <v>0</v>
      </c>
      <c r="J35" s="22">
        <f>_xll.DTC.CPR.ValueForVariable($A35,J$10)</f>
        <v>0</v>
      </c>
      <c r="K35" s="22">
        <f>_xll.DTC.CPR.ValueForVariable($A35,K$10)</f>
        <v>0</v>
      </c>
      <c r="L35" s="22">
        <f>_xll.DTC.CPR.ValueForVariable($A35,L$10)</f>
        <v>0</v>
      </c>
      <c r="M35" s="22">
        <f>_xll.DTC.CPR.ValueForVariable($A35,M$10)</f>
        <v>0</v>
      </c>
      <c r="N35" s="22">
        <f>_xll.DTC.CPR.ValueForVariable($A35,N$10)</f>
        <v>0</v>
      </c>
      <c r="O35" s="22">
        <f>_xll.DTC.CPR.ValueForVariable($A35,O$10)</f>
        <v>0</v>
      </c>
      <c r="P35" s="22">
        <f>_xll.DTC.CPR.ValueForVariable($A35,P$10)</f>
        <v>0</v>
      </c>
      <c r="Q35" s="22">
        <f>_xll.DTC.CPR.ValueForVariable($A35,Q$10)</f>
        <v>0</v>
      </c>
      <c r="R35" s="22">
        <f>_xll.DTC.CPR.ValueForVariable($A35,R$10)</f>
        <v>0</v>
      </c>
      <c r="S35" s="22">
        <f>_xll.DTC.CPR.ValueForVariable($A35,S$10)</f>
        <v>0</v>
      </c>
      <c r="T35" s="22">
        <f>_xll.DTC.CPR.ValueForVariable($A35,T$10)</f>
        <v>0</v>
      </c>
      <c r="U35" s="22">
        <f>_xll.DTC.CPR.ValueForVariable($A35,U$10)</f>
        <v>0</v>
      </c>
      <c r="V35" s="22">
        <f>_xll.DTC.CPR.ValueForVariable($A35,V$10)</f>
        <v>0</v>
      </c>
      <c r="W35" s="22">
        <f>_xll.DTC.CPR.ValueForVariable($A35,W$10)</f>
        <v>0</v>
      </c>
      <c r="X35" s="22">
        <f>_xll.DTC.CPR.ValueForVariable($A35,X$10)</f>
        <v>0</v>
      </c>
      <c r="Y35" s="22">
        <f>_xll.DTC.CPR.ValueForVariable($A35,Y$10)</f>
        <v>0</v>
      </c>
      <c r="Z35" s="22">
        <f>_xll.DTC.CPR.ValueForVariable($A35,Z$10)</f>
        <v>0</v>
      </c>
      <c r="AA35" s="22">
        <f>_xll.DTC.CPR.ValueForVariable($A35,AA$10)</f>
        <v>0</v>
      </c>
      <c r="AB35" s="22">
        <f>_xll.DTC.CPR.ValueForVariable($A35,AB$10)</f>
        <v>0</v>
      </c>
      <c r="AC35" s="22">
        <f>_xll.DTC.CPR.ValueForVariable($A35,AC$10)</f>
        <v>0</v>
      </c>
      <c r="AD35" s="22">
        <f>_xll.DTC.CPR.ValueForVariable($A35,AD$10)</f>
        <v>0</v>
      </c>
      <c r="AE35" s="22">
        <f>_xll.DTC.CPR.ValueForVariable($A35,AE$10)</f>
        <v>0</v>
      </c>
      <c r="AF35" s="22">
        <f>_xll.DTC.CPR.ValueForVariable($A35,AF$10)</f>
        <v>0</v>
      </c>
      <c r="AG35" s="22">
        <f>_xll.DTC.CPR.ValueForVariable($A35,AG$10)</f>
        <v>0</v>
      </c>
      <c r="AH35" s="22">
        <f>_xll.DTC.CPR.ValueForVariable($A35,AH$10)</f>
        <v>0</v>
      </c>
      <c r="AI35" s="22">
        <f>_xll.DTC.CPR.ValueForVariable($A35,AI$10)</f>
        <v>0</v>
      </c>
      <c r="AJ35" s="22">
        <f>_xll.DTC.CPR.ValueForVariable($A35,AJ$10)</f>
        <v>0</v>
      </c>
      <c r="AK35" s="22">
        <f>_xll.DTC.CPR.ValueForVariable($A35,AK$10)</f>
        <v>0</v>
      </c>
      <c r="AL35" s="22">
        <f>_xll.DTC.CPR.MinimumForVariable($A35,AL$10)</f>
        <v>0</v>
      </c>
      <c r="AM35" s="22">
        <f>_xll.DTC.CPR.MaximumForVariable($A35,AM$10)</f>
        <v>0</v>
      </c>
    </row>
    <row r="36" spans="1:39" x14ac:dyDescent="0.35">
      <c r="A36" s="22" t="str">
        <f>_xll.DTC.CPR.Calculate($B$1,$B$2,$B$3,D36,E36,C36,B36,F36,$B$4,G36)</f>
        <v>CID=-1225702555</v>
      </c>
      <c r="B36" s="22">
        <f t="shared" si="3"/>
        <v>-18</v>
      </c>
      <c r="C36" s="22">
        <f t="shared" si="4"/>
        <v>57.5</v>
      </c>
      <c r="D36" s="30">
        <f>'TTH375-noEcon_A'!AL36+('TTH375-noEcon_A'!AM36-'TTH375-noEcon_A'!AL36)*'TTH375-noEcon_APower '!D$8</f>
        <v>0</v>
      </c>
      <c r="E36" s="22">
        <f t="shared" si="0"/>
        <v>4</v>
      </c>
      <c r="F36" s="33">
        <f t="shared" si="1"/>
        <v>51.5</v>
      </c>
      <c r="G36" s="33">
        <f t="shared" si="2"/>
        <v>10.3</v>
      </c>
      <c r="H36" s="22">
        <f>_xll.DTC.CPR.ValueForVariable($A36,H$10)</f>
        <v>0</v>
      </c>
      <c r="I36" s="22">
        <f>_xll.DTC.CPR.ValueForVariable($A36,I$10)</f>
        <v>0</v>
      </c>
      <c r="J36" s="22">
        <f>_xll.DTC.CPR.ValueForVariable($A36,J$10)</f>
        <v>0</v>
      </c>
      <c r="K36" s="22">
        <f>_xll.DTC.CPR.ValueForVariable($A36,K$10)</f>
        <v>0</v>
      </c>
      <c r="L36" s="22">
        <f>_xll.DTC.CPR.ValueForVariable($A36,L$10)</f>
        <v>0</v>
      </c>
      <c r="M36" s="22">
        <f>_xll.DTC.CPR.ValueForVariable($A36,M$10)</f>
        <v>0</v>
      </c>
      <c r="N36" s="22">
        <f>_xll.DTC.CPR.ValueForVariable($A36,N$10)</f>
        <v>0</v>
      </c>
      <c r="O36" s="22">
        <f>_xll.DTC.CPR.ValueForVariable($A36,O$10)</f>
        <v>0</v>
      </c>
      <c r="P36" s="22">
        <f>_xll.DTC.CPR.ValueForVariable($A36,P$10)</f>
        <v>0</v>
      </c>
      <c r="Q36" s="22">
        <f>_xll.DTC.CPR.ValueForVariable($A36,Q$10)</f>
        <v>0</v>
      </c>
      <c r="R36" s="22">
        <f>_xll.DTC.CPR.ValueForVariable($A36,R$10)</f>
        <v>0</v>
      </c>
      <c r="S36" s="22">
        <f>_xll.DTC.CPR.ValueForVariable($A36,S$10)</f>
        <v>0</v>
      </c>
      <c r="T36" s="22">
        <f>_xll.DTC.CPR.ValueForVariable($A36,T$10)</f>
        <v>0</v>
      </c>
      <c r="U36" s="22">
        <f>_xll.DTC.CPR.ValueForVariable($A36,U$10)</f>
        <v>0</v>
      </c>
      <c r="V36" s="22">
        <f>_xll.DTC.CPR.ValueForVariable($A36,V$10)</f>
        <v>0</v>
      </c>
      <c r="W36" s="22">
        <f>_xll.DTC.CPR.ValueForVariable($A36,W$10)</f>
        <v>0</v>
      </c>
      <c r="X36" s="22">
        <f>_xll.DTC.CPR.ValueForVariable($A36,X$10)</f>
        <v>0</v>
      </c>
      <c r="Y36" s="22">
        <f>_xll.DTC.CPR.ValueForVariable($A36,Y$10)</f>
        <v>0</v>
      </c>
      <c r="Z36" s="22">
        <f>_xll.DTC.CPR.ValueForVariable($A36,Z$10)</f>
        <v>0</v>
      </c>
      <c r="AA36" s="22">
        <f>_xll.DTC.CPR.ValueForVariable($A36,AA$10)</f>
        <v>0</v>
      </c>
      <c r="AB36" s="22">
        <f>_xll.DTC.CPR.ValueForVariable($A36,AB$10)</f>
        <v>0</v>
      </c>
      <c r="AC36" s="22">
        <f>_xll.DTC.CPR.ValueForVariable($A36,AC$10)</f>
        <v>0</v>
      </c>
      <c r="AD36" s="22">
        <f>_xll.DTC.CPR.ValueForVariable($A36,AD$10)</f>
        <v>0</v>
      </c>
      <c r="AE36" s="22">
        <f>_xll.DTC.CPR.ValueForVariable($A36,AE$10)</f>
        <v>0</v>
      </c>
      <c r="AF36" s="22">
        <f>_xll.DTC.CPR.ValueForVariable($A36,AF$10)</f>
        <v>0</v>
      </c>
      <c r="AG36" s="22">
        <f>_xll.DTC.CPR.ValueForVariable($A36,AG$10)</f>
        <v>0</v>
      </c>
      <c r="AH36" s="22">
        <f>_xll.DTC.CPR.ValueForVariable($A36,AH$10)</f>
        <v>0</v>
      </c>
      <c r="AI36" s="22">
        <f>_xll.DTC.CPR.ValueForVariable($A36,AI$10)</f>
        <v>0</v>
      </c>
      <c r="AJ36" s="22">
        <f>_xll.DTC.CPR.ValueForVariable($A36,AJ$10)</f>
        <v>0</v>
      </c>
      <c r="AK36" s="22">
        <f>_xll.DTC.CPR.ValueForVariable($A36,AK$10)</f>
        <v>0</v>
      </c>
      <c r="AL36" s="22">
        <f>_xll.DTC.CPR.MinimumForVariable($A36,AL$10)</f>
        <v>0</v>
      </c>
      <c r="AM36" s="22">
        <f>_xll.DTC.CPR.MaximumForVariable($A36,AM$10)</f>
        <v>0</v>
      </c>
    </row>
    <row r="37" spans="1:39" x14ac:dyDescent="0.35">
      <c r="A37" s="22" t="str">
        <f>_xll.DTC.CPR.Calculate($B$1,$B$2,$B$3,D37,E37,C37,B37,F37,$B$4,G37)</f>
        <v>CID=-1225702714</v>
      </c>
      <c r="B37" s="22">
        <f t="shared" si="3"/>
        <v>-18</v>
      </c>
      <c r="C37" s="22">
        <f t="shared" si="4"/>
        <v>60</v>
      </c>
      <c r="D37" s="30">
        <f>'TTH375-noEcon_A'!AL37+('TTH375-noEcon_A'!AM37-'TTH375-noEcon_A'!AL37)*'TTH375-noEcon_APower '!D$8</f>
        <v>0</v>
      </c>
      <c r="E37" s="22">
        <f t="shared" si="0"/>
        <v>4</v>
      </c>
      <c r="F37" s="33">
        <f t="shared" si="1"/>
        <v>54</v>
      </c>
      <c r="G37" s="33">
        <f t="shared" si="2"/>
        <v>10.8</v>
      </c>
      <c r="H37" s="22">
        <f>_xll.DTC.CPR.ValueForVariable($A37,H$10)</f>
        <v>0</v>
      </c>
      <c r="I37" s="22">
        <f>_xll.DTC.CPR.ValueForVariable($A37,I$10)</f>
        <v>0</v>
      </c>
      <c r="J37" s="22">
        <f>_xll.DTC.CPR.ValueForVariable($A37,J$10)</f>
        <v>0</v>
      </c>
      <c r="K37" s="22">
        <f>_xll.DTC.CPR.ValueForVariable($A37,K$10)</f>
        <v>0</v>
      </c>
      <c r="L37" s="22">
        <f>_xll.DTC.CPR.ValueForVariable($A37,L$10)</f>
        <v>0</v>
      </c>
      <c r="M37" s="22">
        <f>_xll.DTC.CPR.ValueForVariable($A37,M$10)</f>
        <v>0</v>
      </c>
      <c r="N37" s="22">
        <f>_xll.DTC.CPR.ValueForVariable($A37,N$10)</f>
        <v>0</v>
      </c>
      <c r="O37" s="22">
        <f>_xll.DTC.CPR.ValueForVariable($A37,O$10)</f>
        <v>0</v>
      </c>
      <c r="P37" s="22">
        <f>_xll.DTC.CPR.ValueForVariable($A37,P$10)</f>
        <v>0</v>
      </c>
      <c r="Q37" s="22">
        <f>_xll.DTC.CPR.ValueForVariable($A37,Q$10)</f>
        <v>0</v>
      </c>
      <c r="R37" s="22">
        <f>_xll.DTC.CPR.ValueForVariable($A37,R$10)</f>
        <v>0</v>
      </c>
      <c r="S37" s="22">
        <f>_xll.DTC.CPR.ValueForVariable($A37,S$10)</f>
        <v>0</v>
      </c>
      <c r="T37" s="22">
        <f>_xll.DTC.CPR.ValueForVariable($A37,T$10)</f>
        <v>0</v>
      </c>
      <c r="U37" s="22">
        <f>_xll.DTC.CPR.ValueForVariable($A37,U$10)</f>
        <v>0</v>
      </c>
      <c r="V37" s="22">
        <f>_xll.DTC.CPR.ValueForVariable($A37,V$10)</f>
        <v>0</v>
      </c>
      <c r="W37" s="22">
        <f>_xll.DTC.CPR.ValueForVariable($A37,W$10)</f>
        <v>0</v>
      </c>
      <c r="X37" s="22">
        <f>_xll.DTC.CPR.ValueForVariable($A37,X$10)</f>
        <v>0</v>
      </c>
      <c r="Y37" s="22">
        <f>_xll.DTC.CPR.ValueForVariable($A37,Y$10)</f>
        <v>0</v>
      </c>
      <c r="Z37" s="22">
        <f>_xll.DTC.CPR.ValueForVariable($A37,Z$10)</f>
        <v>0</v>
      </c>
      <c r="AA37" s="22">
        <f>_xll.DTC.CPR.ValueForVariable($A37,AA$10)</f>
        <v>0</v>
      </c>
      <c r="AB37" s="22">
        <f>_xll.DTC.CPR.ValueForVariable($A37,AB$10)</f>
        <v>0</v>
      </c>
      <c r="AC37" s="22">
        <f>_xll.DTC.CPR.ValueForVariable($A37,AC$10)</f>
        <v>0</v>
      </c>
      <c r="AD37" s="22">
        <f>_xll.DTC.CPR.ValueForVariable($A37,AD$10)</f>
        <v>0</v>
      </c>
      <c r="AE37" s="22">
        <f>_xll.DTC.CPR.ValueForVariable($A37,AE$10)</f>
        <v>0</v>
      </c>
      <c r="AF37" s="22">
        <f>_xll.DTC.CPR.ValueForVariable($A37,AF$10)</f>
        <v>0</v>
      </c>
      <c r="AG37" s="22">
        <f>_xll.DTC.CPR.ValueForVariable($A37,AG$10)</f>
        <v>0</v>
      </c>
      <c r="AH37" s="22">
        <f>_xll.DTC.CPR.ValueForVariable($A37,AH$10)</f>
        <v>0</v>
      </c>
      <c r="AI37" s="22">
        <f>_xll.DTC.CPR.ValueForVariable($A37,AI$10)</f>
        <v>0</v>
      </c>
      <c r="AJ37" s="22">
        <f>_xll.DTC.CPR.ValueForVariable($A37,AJ$10)</f>
        <v>0</v>
      </c>
      <c r="AK37" s="22">
        <f>_xll.DTC.CPR.ValueForVariable($A37,AK$10)</f>
        <v>0</v>
      </c>
      <c r="AL37" s="22">
        <f>_xll.DTC.CPR.MinimumForVariable($A37,AL$10)</f>
        <v>0</v>
      </c>
      <c r="AM37" s="22">
        <f>_xll.DTC.CPR.MaximumForVariable($A37,AM$10)</f>
        <v>0</v>
      </c>
    </row>
    <row r="38" spans="1:39" x14ac:dyDescent="0.35">
      <c r="A38" s="22" t="str">
        <f>_xll.DTC.CPR.Calculate($B$1,$B$2,$B$3,D38,E38,C38,B38,F38,$B$4,G38)</f>
        <v>CID=-1225702989</v>
      </c>
      <c r="B38" s="22">
        <f t="shared" si="3"/>
        <v>-18</v>
      </c>
      <c r="C38" s="22">
        <f t="shared" si="4"/>
        <v>62.5</v>
      </c>
      <c r="D38" s="30">
        <f>'TTH375-noEcon_A'!AL38+('TTH375-noEcon_A'!AM38-'TTH375-noEcon_A'!AL38)*'TTH375-noEcon_APower '!D$8</f>
        <v>0</v>
      </c>
      <c r="E38" s="22">
        <f t="shared" si="0"/>
        <v>4</v>
      </c>
      <c r="F38" s="33">
        <f t="shared" si="1"/>
        <v>56.5</v>
      </c>
      <c r="G38" s="33">
        <f t="shared" si="2"/>
        <v>11.3</v>
      </c>
      <c r="H38" s="22">
        <f>_xll.DTC.CPR.ValueForVariable($A38,H$10)</f>
        <v>0</v>
      </c>
      <c r="I38" s="22">
        <f>_xll.DTC.CPR.ValueForVariable($A38,I$10)</f>
        <v>0</v>
      </c>
      <c r="J38" s="22">
        <f>_xll.DTC.CPR.ValueForVariable($A38,J$10)</f>
        <v>0</v>
      </c>
      <c r="K38" s="22">
        <f>_xll.DTC.CPR.ValueForVariable($A38,K$10)</f>
        <v>0</v>
      </c>
      <c r="L38" s="22">
        <f>_xll.DTC.CPR.ValueForVariable($A38,L$10)</f>
        <v>0</v>
      </c>
      <c r="M38" s="22">
        <f>_xll.DTC.CPR.ValueForVariable($A38,M$10)</f>
        <v>0</v>
      </c>
      <c r="N38" s="22">
        <f>_xll.DTC.CPR.ValueForVariable($A38,N$10)</f>
        <v>0</v>
      </c>
      <c r="O38" s="22">
        <f>_xll.DTC.CPR.ValueForVariable($A38,O$10)</f>
        <v>0</v>
      </c>
      <c r="P38" s="22">
        <f>_xll.DTC.CPR.ValueForVariable($A38,P$10)</f>
        <v>0</v>
      </c>
      <c r="Q38" s="22">
        <f>_xll.DTC.CPR.ValueForVariable($A38,Q$10)</f>
        <v>0</v>
      </c>
      <c r="R38" s="22">
        <f>_xll.DTC.CPR.ValueForVariable($A38,R$10)</f>
        <v>0</v>
      </c>
      <c r="S38" s="22">
        <f>_xll.DTC.CPR.ValueForVariable($A38,S$10)</f>
        <v>0</v>
      </c>
      <c r="T38" s="22">
        <f>_xll.DTC.CPR.ValueForVariable($A38,T$10)</f>
        <v>0</v>
      </c>
      <c r="U38" s="22">
        <f>_xll.DTC.CPR.ValueForVariable($A38,U$10)</f>
        <v>0</v>
      </c>
      <c r="V38" s="22">
        <f>_xll.DTC.CPR.ValueForVariable($A38,V$10)</f>
        <v>0</v>
      </c>
      <c r="W38" s="22">
        <f>_xll.DTC.CPR.ValueForVariable($A38,W$10)</f>
        <v>0</v>
      </c>
      <c r="X38" s="22">
        <f>_xll.DTC.CPR.ValueForVariable($A38,X$10)</f>
        <v>0</v>
      </c>
      <c r="Y38" s="22">
        <f>_xll.DTC.CPR.ValueForVariable($A38,Y$10)</f>
        <v>0</v>
      </c>
      <c r="Z38" s="22">
        <f>_xll.DTC.CPR.ValueForVariable($A38,Z$10)</f>
        <v>0</v>
      </c>
      <c r="AA38" s="22">
        <f>_xll.DTC.CPR.ValueForVariable($A38,AA$10)</f>
        <v>0</v>
      </c>
      <c r="AB38" s="22">
        <f>_xll.DTC.CPR.ValueForVariable($A38,AB$10)</f>
        <v>0</v>
      </c>
      <c r="AC38" s="22">
        <f>_xll.DTC.CPR.ValueForVariable($A38,AC$10)</f>
        <v>0</v>
      </c>
      <c r="AD38" s="22">
        <f>_xll.DTC.CPR.ValueForVariable($A38,AD$10)</f>
        <v>0</v>
      </c>
      <c r="AE38" s="22">
        <f>_xll.DTC.CPR.ValueForVariable($A38,AE$10)</f>
        <v>0</v>
      </c>
      <c r="AF38" s="22">
        <f>_xll.DTC.CPR.ValueForVariable($A38,AF$10)</f>
        <v>0</v>
      </c>
      <c r="AG38" s="22">
        <f>_xll.DTC.CPR.ValueForVariable($A38,AG$10)</f>
        <v>0</v>
      </c>
      <c r="AH38" s="22">
        <f>_xll.DTC.CPR.ValueForVariable($A38,AH$10)</f>
        <v>0</v>
      </c>
      <c r="AI38" s="22">
        <f>_xll.DTC.CPR.ValueForVariable($A38,AI$10)</f>
        <v>0</v>
      </c>
      <c r="AJ38" s="22">
        <f>_xll.DTC.CPR.ValueForVariable($A38,AJ$10)</f>
        <v>0</v>
      </c>
      <c r="AK38" s="22">
        <f>_xll.DTC.CPR.ValueForVariable($A38,AK$10)</f>
        <v>0</v>
      </c>
      <c r="AL38" s="22">
        <f>_xll.DTC.CPR.MinimumForVariable($A38,AL$10)</f>
        <v>0</v>
      </c>
      <c r="AM38" s="22">
        <f>_xll.DTC.CPR.MaximumForVariable($A38,AM$10)</f>
        <v>0</v>
      </c>
    </row>
    <row r="39" spans="1:39" x14ac:dyDescent="0.35">
      <c r="A39" s="22" t="str">
        <f>_xll.DTC.CPR.Calculate($B$1,$B$2,$B$3,D39,E39,C39,B39,F39,$B$4,G39)</f>
        <v>CID=-1225702892</v>
      </c>
      <c r="B39" s="22">
        <f t="shared" si="3"/>
        <v>-18</v>
      </c>
      <c r="C39" s="22">
        <f t="shared" si="4"/>
        <v>65</v>
      </c>
      <c r="D39" s="30">
        <f>'TTH375-noEcon_A'!AL39+('TTH375-noEcon_A'!AM39-'TTH375-noEcon_A'!AL39)*'TTH375-noEcon_APower '!D$8</f>
        <v>0</v>
      </c>
      <c r="E39" s="22">
        <f t="shared" si="0"/>
        <v>4</v>
      </c>
      <c r="F39" s="33">
        <f t="shared" si="1"/>
        <v>59</v>
      </c>
      <c r="G39" s="33">
        <f t="shared" si="2"/>
        <v>11.8</v>
      </c>
      <c r="H39" s="22">
        <f>_xll.DTC.CPR.ValueForVariable($A39,H$10)</f>
        <v>0</v>
      </c>
      <c r="I39" s="22">
        <f>_xll.DTC.CPR.ValueForVariable($A39,I$10)</f>
        <v>0</v>
      </c>
      <c r="J39" s="22">
        <f>_xll.DTC.CPR.ValueForVariable($A39,J$10)</f>
        <v>0</v>
      </c>
      <c r="K39" s="22">
        <f>_xll.DTC.CPR.ValueForVariable($A39,K$10)</f>
        <v>0</v>
      </c>
      <c r="L39" s="22">
        <f>_xll.DTC.CPR.ValueForVariable($A39,L$10)</f>
        <v>0</v>
      </c>
      <c r="M39" s="22">
        <f>_xll.DTC.CPR.ValueForVariable($A39,M$10)</f>
        <v>0</v>
      </c>
      <c r="N39" s="22">
        <f>_xll.DTC.CPR.ValueForVariable($A39,N$10)</f>
        <v>0</v>
      </c>
      <c r="O39" s="22">
        <f>_xll.DTC.CPR.ValueForVariable($A39,O$10)</f>
        <v>0</v>
      </c>
      <c r="P39" s="22">
        <f>_xll.DTC.CPR.ValueForVariable($A39,P$10)</f>
        <v>0</v>
      </c>
      <c r="Q39" s="22">
        <f>_xll.DTC.CPR.ValueForVariable($A39,Q$10)</f>
        <v>0</v>
      </c>
      <c r="R39" s="22">
        <f>_xll.DTC.CPR.ValueForVariable($A39,R$10)</f>
        <v>0</v>
      </c>
      <c r="S39" s="22">
        <f>_xll.DTC.CPR.ValueForVariable($A39,S$10)</f>
        <v>0</v>
      </c>
      <c r="T39" s="22">
        <f>_xll.DTC.CPR.ValueForVariable($A39,T$10)</f>
        <v>0</v>
      </c>
      <c r="U39" s="22">
        <f>_xll.DTC.CPR.ValueForVariable($A39,U$10)</f>
        <v>0</v>
      </c>
      <c r="V39" s="22">
        <f>_xll.DTC.CPR.ValueForVariable($A39,V$10)</f>
        <v>0</v>
      </c>
      <c r="W39" s="22">
        <f>_xll.DTC.CPR.ValueForVariable($A39,W$10)</f>
        <v>0</v>
      </c>
      <c r="X39" s="22">
        <f>_xll.DTC.CPR.ValueForVariable($A39,X$10)</f>
        <v>0</v>
      </c>
      <c r="Y39" s="22">
        <f>_xll.DTC.CPR.ValueForVariable($A39,Y$10)</f>
        <v>0</v>
      </c>
      <c r="Z39" s="22">
        <f>_xll.DTC.CPR.ValueForVariable($A39,Z$10)</f>
        <v>0</v>
      </c>
      <c r="AA39" s="22">
        <f>_xll.DTC.CPR.ValueForVariable($A39,AA$10)</f>
        <v>0</v>
      </c>
      <c r="AB39" s="22">
        <f>_xll.DTC.CPR.ValueForVariable($A39,AB$10)</f>
        <v>0</v>
      </c>
      <c r="AC39" s="22">
        <f>_xll.DTC.CPR.ValueForVariable($A39,AC$10)</f>
        <v>0</v>
      </c>
      <c r="AD39" s="22">
        <f>_xll.DTC.CPR.ValueForVariable($A39,AD$10)</f>
        <v>0</v>
      </c>
      <c r="AE39" s="22">
        <f>_xll.DTC.CPR.ValueForVariable($A39,AE$10)</f>
        <v>0</v>
      </c>
      <c r="AF39" s="22">
        <f>_xll.DTC.CPR.ValueForVariable($A39,AF$10)</f>
        <v>0</v>
      </c>
      <c r="AG39" s="22">
        <f>_xll.DTC.CPR.ValueForVariable($A39,AG$10)</f>
        <v>0</v>
      </c>
      <c r="AH39" s="22">
        <f>_xll.DTC.CPR.ValueForVariable($A39,AH$10)</f>
        <v>0</v>
      </c>
      <c r="AI39" s="22">
        <f>_xll.DTC.CPR.ValueForVariable($A39,AI$10)</f>
        <v>0</v>
      </c>
      <c r="AJ39" s="22">
        <f>_xll.DTC.CPR.ValueForVariable($A39,AJ$10)</f>
        <v>0</v>
      </c>
      <c r="AK39" s="22">
        <f>_xll.DTC.CPR.ValueForVariable($A39,AK$10)</f>
        <v>0</v>
      </c>
      <c r="AL39" s="22">
        <f>_xll.DTC.CPR.MinimumForVariable($A39,AL$10)</f>
        <v>0</v>
      </c>
      <c r="AM39" s="22">
        <f>_xll.DTC.CPR.MaximumForVariable($A39,AM$10)</f>
        <v>0</v>
      </c>
    </row>
    <row r="40" spans="1:39" x14ac:dyDescent="0.35">
      <c r="A40" s="22" t="str">
        <f>_xll.DTC.CPR.Calculate($B$1,$B$2,$B$3,D40,E40,C40,B40,F40,$B$4,G40)</f>
        <v>CID=1439798436</v>
      </c>
      <c r="B40" s="22">
        <f t="shared" si="3"/>
        <v>-18</v>
      </c>
      <c r="C40" s="22">
        <f t="shared" si="4"/>
        <v>67.5</v>
      </c>
      <c r="D40" s="30">
        <f>'TTH375-noEcon_A'!AL40+('TTH375-noEcon_A'!AM40-'TTH375-noEcon_A'!AL40)*'TTH375-noEcon_APower '!D$8</f>
        <v>0</v>
      </c>
      <c r="E40" s="22">
        <f t="shared" si="0"/>
        <v>4</v>
      </c>
      <c r="F40" s="33">
        <f t="shared" si="1"/>
        <v>61.5</v>
      </c>
      <c r="G40" s="33">
        <f t="shared" si="2"/>
        <v>12.3</v>
      </c>
      <c r="H40" s="22">
        <f>_xll.DTC.CPR.ValueForVariable($A40,H$10)</f>
        <v>0</v>
      </c>
      <c r="I40" s="22">
        <f>_xll.DTC.CPR.ValueForVariable($A40,I$10)</f>
        <v>0</v>
      </c>
      <c r="J40" s="22">
        <f>_xll.DTC.CPR.ValueForVariable($A40,J$10)</f>
        <v>0</v>
      </c>
      <c r="K40" s="22">
        <f>_xll.DTC.CPR.ValueForVariable($A40,K$10)</f>
        <v>0</v>
      </c>
      <c r="L40" s="22">
        <f>_xll.DTC.CPR.ValueForVariable($A40,L$10)</f>
        <v>0</v>
      </c>
      <c r="M40" s="22">
        <f>_xll.DTC.CPR.ValueForVariable($A40,M$10)</f>
        <v>0</v>
      </c>
      <c r="N40" s="22">
        <f>_xll.DTC.CPR.ValueForVariable($A40,N$10)</f>
        <v>0</v>
      </c>
      <c r="O40" s="22">
        <f>_xll.DTC.CPR.ValueForVariable($A40,O$10)</f>
        <v>0</v>
      </c>
      <c r="P40" s="22">
        <f>_xll.DTC.CPR.ValueForVariable($A40,P$10)</f>
        <v>0</v>
      </c>
      <c r="Q40" s="22">
        <f>_xll.DTC.CPR.ValueForVariable($A40,Q$10)</f>
        <v>0</v>
      </c>
      <c r="R40" s="22">
        <f>_xll.DTC.CPR.ValueForVariable($A40,R$10)</f>
        <v>0</v>
      </c>
      <c r="S40" s="22">
        <f>_xll.DTC.CPR.ValueForVariable($A40,S$10)</f>
        <v>0</v>
      </c>
      <c r="T40" s="22">
        <f>_xll.DTC.CPR.ValueForVariable($A40,T$10)</f>
        <v>0</v>
      </c>
      <c r="U40" s="22">
        <f>_xll.DTC.CPR.ValueForVariable($A40,U$10)</f>
        <v>0</v>
      </c>
      <c r="V40" s="22">
        <f>_xll.DTC.CPR.ValueForVariable($A40,V$10)</f>
        <v>0</v>
      </c>
      <c r="W40" s="22">
        <f>_xll.DTC.CPR.ValueForVariable($A40,W$10)</f>
        <v>0</v>
      </c>
      <c r="X40" s="22">
        <f>_xll.DTC.CPR.ValueForVariable($A40,X$10)</f>
        <v>0</v>
      </c>
      <c r="Y40" s="22">
        <f>_xll.DTC.CPR.ValueForVariable($A40,Y$10)</f>
        <v>0</v>
      </c>
      <c r="Z40" s="22">
        <f>_xll.DTC.CPR.ValueForVariable($A40,Z$10)</f>
        <v>0</v>
      </c>
      <c r="AA40" s="22">
        <f>_xll.DTC.CPR.ValueForVariable($A40,AA$10)</f>
        <v>0</v>
      </c>
      <c r="AB40" s="22">
        <f>_xll.DTC.CPR.ValueForVariable($A40,AB$10)</f>
        <v>0</v>
      </c>
      <c r="AC40" s="22">
        <f>_xll.DTC.CPR.ValueForVariable($A40,AC$10)</f>
        <v>0</v>
      </c>
      <c r="AD40" s="22">
        <f>_xll.DTC.CPR.ValueForVariable($A40,AD$10)</f>
        <v>0</v>
      </c>
      <c r="AE40" s="22">
        <f>_xll.DTC.CPR.ValueForVariable($A40,AE$10)</f>
        <v>0</v>
      </c>
      <c r="AF40" s="22">
        <f>_xll.DTC.CPR.ValueForVariable($A40,AF$10)</f>
        <v>0</v>
      </c>
      <c r="AG40" s="22">
        <f>_xll.DTC.CPR.ValueForVariable($A40,AG$10)</f>
        <v>0</v>
      </c>
      <c r="AH40" s="22">
        <f>_xll.DTC.CPR.ValueForVariable($A40,AH$10)</f>
        <v>0</v>
      </c>
      <c r="AI40" s="22">
        <f>_xll.DTC.CPR.ValueForVariable($A40,AI$10)</f>
        <v>0</v>
      </c>
      <c r="AJ40" s="22">
        <f>_xll.DTC.CPR.ValueForVariable($A40,AJ$10)</f>
        <v>0</v>
      </c>
      <c r="AK40" s="22">
        <f>_xll.DTC.CPR.ValueForVariable($A40,AK$10)</f>
        <v>0</v>
      </c>
      <c r="AL40" s="22">
        <f>_xll.DTC.CPR.MinimumForVariable($A40,AL$10)</f>
        <v>0</v>
      </c>
      <c r="AM40" s="22">
        <f>_xll.DTC.CPR.MaximumForVariable($A40,AM$10)</f>
        <v>0</v>
      </c>
    </row>
    <row r="41" spans="1:39" x14ac:dyDescent="0.35">
      <c r="A41" s="22" t="str">
        <f>_xll.DTC.CPR.Calculate($B$1,$B$2,$B$3,D41,E41,C41,B41,F41,$B$4,G41)</f>
        <v>CID=1439798533</v>
      </c>
      <c r="B41" s="22">
        <f t="shared" si="3"/>
        <v>-18</v>
      </c>
      <c r="C41" s="22">
        <f>'TTH375-noEcon_A'!$C$41</f>
        <v>69.989999999999995</v>
      </c>
      <c r="D41" s="30">
        <f>'TTH375-noEcon_A'!AL41+('TTH375-noEcon_A'!AM41-'TTH375-noEcon_A'!AL41)*'TTH375-noEcon_APower '!D$8</f>
        <v>0</v>
      </c>
      <c r="E41" s="22">
        <f t="shared" si="0"/>
        <v>4</v>
      </c>
      <c r="F41" s="33">
        <f t="shared" si="1"/>
        <v>63.989999999999995</v>
      </c>
      <c r="G41" s="33">
        <f t="shared" si="2"/>
        <v>12.797999999999998</v>
      </c>
      <c r="H41" s="22">
        <f>_xll.DTC.CPR.ValueForVariable($A41,H$10)</f>
        <v>0</v>
      </c>
      <c r="I41" s="22">
        <f>_xll.DTC.CPR.ValueForVariable($A41,I$10)</f>
        <v>0</v>
      </c>
      <c r="J41" s="22">
        <f>_xll.DTC.CPR.ValueForVariable($A41,J$10)</f>
        <v>0</v>
      </c>
      <c r="K41" s="22">
        <f>_xll.DTC.CPR.ValueForVariable($A41,K$10)</f>
        <v>0</v>
      </c>
      <c r="L41" s="22">
        <f>_xll.DTC.CPR.ValueForVariable($A41,L$10)</f>
        <v>0</v>
      </c>
      <c r="M41" s="22">
        <f>_xll.DTC.CPR.ValueForVariable($A41,M$10)</f>
        <v>0</v>
      </c>
      <c r="N41" s="22">
        <f>_xll.DTC.CPR.ValueForVariable($A41,N$10)</f>
        <v>0</v>
      </c>
      <c r="O41" s="22">
        <f>_xll.DTC.CPR.ValueForVariable($A41,O$10)</f>
        <v>0</v>
      </c>
      <c r="P41" s="22">
        <f>_xll.DTC.CPR.ValueForVariable($A41,P$10)</f>
        <v>0</v>
      </c>
      <c r="Q41" s="22">
        <f>_xll.DTC.CPR.ValueForVariable($A41,Q$10)</f>
        <v>0</v>
      </c>
      <c r="R41" s="22">
        <f>_xll.DTC.CPR.ValueForVariable($A41,R$10)</f>
        <v>0</v>
      </c>
      <c r="S41" s="22">
        <f>_xll.DTC.CPR.ValueForVariable($A41,S$10)</f>
        <v>0</v>
      </c>
      <c r="T41" s="22">
        <f>_xll.DTC.CPR.ValueForVariable($A41,T$10)</f>
        <v>0</v>
      </c>
      <c r="U41" s="22">
        <f>_xll.DTC.CPR.ValueForVariable($A41,U$10)</f>
        <v>0</v>
      </c>
      <c r="V41" s="22">
        <f>_xll.DTC.CPR.ValueForVariable($A41,V$10)</f>
        <v>0</v>
      </c>
      <c r="W41" s="22">
        <f>_xll.DTC.CPR.ValueForVariable($A41,W$10)</f>
        <v>0</v>
      </c>
      <c r="X41" s="22">
        <f>_xll.DTC.CPR.ValueForVariable($A41,X$10)</f>
        <v>0</v>
      </c>
      <c r="Y41" s="22">
        <f>_xll.DTC.CPR.ValueForVariable($A41,Y$10)</f>
        <v>0</v>
      </c>
      <c r="Z41" s="22">
        <f>_xll.DTC.CPR.ValueForVariable($A41,Z$10)</f>
        <v>0</v>
      </c>
      <c r="AA41" s="22">
        <f>_xll.DTC.CPR.ValueForVariable($A41,AA$10)</f>
        <v>0</v>
      </c>
      <c r="AB41" s="22">
        <f>_xll.DTC.CPR.ValueForVariable($A41,AB$10)</f>
        <v>0</v>
      </c>
      <c r="AC41" s="22">
        <f>_xll.DTC.CPR.ValueForVariable($A41,AC$10)</f>
        <v>0</v>
      </c>
      <c r="AD41" s="22">
        <f>_xll.DTC.CPR.ValueForVariable($A41,AD$10)</f>
        <v>0</v>
      </c>
      <c r="AE41" s="22">
        <f>_xll.DTC.CPR.ValueForVariable($A41,AE$10)</f>
        <v>0</v>
      </c>
      <c r="AF41" s="22">
        <f>_xll.DTC.CPR.ValueForVariable($A41,AF$10)</f>
        <v>0</v>
      </c>
      <c r="AG41" s="22">
        <f>_xll.DTC.CPR.ValueForVariable($A41,AG$10)</f>
        <v>0</v>
      </c>
      <c r="AH41" s="22">
        <f>_xll.DTC.CPR.ValueForVariable($A41,AH$10)</f>
        <v>0</v>
      </c>
      <c r="AI41" s="22">
        <f>_xll.DTC.CPR.ValueForVariable($A41,AI$10)</f>
        <v>0</v>
      </c>
      <c r="AJ41" s="22">
        <f>_xll.DTC.CPR.ValueForVariable($A41,AJ$10)</f>
        <v>0</v>
      </c>
      <c r="AK41" s="22">
        <f>_xll.DTC.CPR.ValueForVariable($A41,AK$10)</f>
        <v>0</v>
      </c>
      <c r="AL41" s="22">
        <f>_xll.DTC.CPR.MinimumForVariable($A41,AL$10)</f>
        <v>0</v>
      </c>
      <c r="AM41" s="22">
        <f>_xll.DTC.CPR.MaximumForVariable($A41,AM$10)</f>
        <v>0</v>
      </c>
    </row>
    <row r="42" spans="1:39" x14ac:dyDescent="0.35">
      <c r="A42" s="22" t="str">
        <f>_xll.DTC.CPR.Calculate($B$1,$B$2,$B$3,D42,E42,C42,B42,F42,$B$4,G42)</f>
        <v>CID=1439798498</v>
      </c>
      <c r="B42" s="30">
        <f>B11+$B$8</f>
        <v>-15</v>
      </c>
      <c r="C42" s="30">
        <v>-5</v>
      </c>
      <c r="D42" s="30">
        <f>'TTH375-noEcon_A'!AL42+('TTH375-noEcon_A'!AM42-'TTH375-noEcon_A'!AL42)*'TTH375-noEcon_APower '!D$8</f>
        <v>0</v>
      </c>
      <c r="E42" s="30">
        <v>4</v>
      </c>
      <c r="F42" s="33">
        <f t="shared" si="1"/>
        <v>-10</v>
      </c>
      <c r="G42" s="33">
        <f>MAX(0,F42/5)</f>
        <v>0</v>
      </c>
      <c r="H42" s="22">
        <f>_xll.DTC.CPR.ValueForVariable($A42,H$10)</f>
        <v>0</v>
      </c>
      <c r="I42" s="22">
        <f>_xll.DTC.CPR.ValueForVariable($A42,I$10)</f>
        <v>0</v>
      </c>
      <c r="J42" s="22">
        <f>_xll.DTC.CPR.ValueForVariable($A42,J$10)</f>
        <v>0</v>
      </c>
      <c r="K42" s="22">
        <f>_xll.DTC.CPR.ValueForVariable($A42,K$10)</f>
        <v>0</v>
      </c>
      <c r="L42" s="22">
        <f>_xll.DTC.CPR.ValueForVariable($A42,L$10)</f>
        <v>0</v>
      </c>
      <c r="M42" s="22">
        <f>_xll.DTC.CPR.ValueForVariable($A42,M$10)</f>
        <v>0</v>
      </c>
      <c r="N42" s="22">
        <f>_xll.DTC.CPR.ValueForVariable($A42,N$10)</f>
        <v>0</v>
      </c>
      <c r="O42" s="22">
        <f>_xll.DTC.CPR.ValueForVariable($A42,O$10)</f>
        <v>0</v>
      </c>
      <c r="P42" s="22">
        <f>_xll.DTC.CPR.ValueForVariable($A42,P$10)</f>
        <v>0</v>
      </c>
      <c r="Q42" s="22">
        <f>_xll.DTC.CPR.ValueForVariable($A42,Q$10)</f>
        <v>0</v>
      </c>
      <c r="R42" s="22">
        <f>_xll.DTC.CPR.ValueForVariable($A42,R$10)</f>
        <v>0</v>
      </c>
      <c r="S42" s="22">
        <f>_xll.DTC.CPR.ValueForVariable($A42,S$10)</f>
        <v>0</v>
      </c>
      <c r="T42" s="22">
        <f>_xll.DTC.CPR.ValueForVariable($A42,T$10)</f>
        <v>0</v>
      </c>
      <c r="U42" s="22">
        <f>_xll.DTC.CPR.ValueForVariable($A42,U$10)</f>
        <v>0</v>
      </c>
      <c r="V42" s="22">
        <f>_xll.DTC.CPR.ValueForVariable($A42,V$10)</f>
        <v>0</v>
      </c>
      <c r="W42" s="22">
        <f>_xll.DTC.CPR.ValueForVariable($A42,W$10)</f>
        <v>0</v>
      </c>
      <c r="X42" s="22">
        <f>_xll.DTC.CPR.ValueForVariable($A42,X$10)</f>
        <v>0</v>
      </c>
      <c r="Y42" s="22">
        <f>_xll.DTC.CPR.ValueForVariable($A42,Y$10)</f>
        <v>0</v>
      </c>
      <c r="Z42" s="22">
        <f>_xll.DTC.CPR.ValueForVariable($A42,Z$10)</f>
        <v>0</v>
      </c>
      <c r="AA42" s="22">
        <f>_xll.DTC.CPR.ValueForVariable($A42,AA$10)</f>
        <v>0</v>
      </c>
      <c r="AB42" s="22">
        <f>_xll.DTC.CPR.ValueForVariable($A42,AB$10)</f>
        <v>0</v>
      </c>
      <c r="AC42" s="22">
        <f>_xll.DTC.CPR.ValueForVariable($A42,AC$10)</f>
        <v>0</v>
      </c>
      <c r="AD42" s="22">
        <f>_xll.DTC.CPR.ValueForVariable($A42,AD$10)</f>
        <v>0</v>
      </c>
      <c r="AE42" s="22">
        <f>_xll.DTC.CPR.ValueForVariable($A42,AE$10)</f>
        <v>0</v>
      </c>
      <c r="AF42" s="22">
        <f>_xll.DTC.CPR.ValueForVariable($A42,AF$10)</f>
        <v>0</v>
      </c>
      <c r="AG42" s="22">
        <f>_xll.DTC.CPR.ValueForVariable($A42,AG$10)</f>
        <v>0</v>
      </c>
      <c r="AH42" s="22">
        <f>_xll.DTC.CPR.ValueForVariable($A42,AH$10)</f>
        <v>0</v>
      </c>
      <c r="AI42" s="22">
        <f>_xll.DTC.CPR.ValueForVariable($A42,AI$10)</f>
        <v>0</v>
      </c>
      <c r="AJ42" s="22">
        <f>_xll.DTC.CPR.ValueForVariable($A42,AJ$10)</f>
        <v>0</v>
      </c>
      <c r="AK42" s="22">
        <f>_xll.DTC.CPR.ValueForVariable($A42,AK$10)</f>
        <v>0</v>
      </c>
      <c r="AL42" s="22">
        <f>_xll.DTC.CPR.MinimumForVariable($A42,AL$10)</f>
        <v>0</v>
      </c>
      <c r="AM42" s="22">
        <f>_xll.DTC.CPR.MaximumForVariable($A42,AM$10)</f>
        <v>0</v>
      </c>
    </row>
    <row r="43" spans="1:39" x14ac:dyDescent="0.35">
      <c r="A43" s="22" t="str">
        <f>_xll.DTC.CPR.Calculate($B$1,$B$2,$B$3,D43,E43,C43,B43,F43,$B$4,G43)</f>
        <v>CID=1439798339</v>
      </c>
      <c r="B43" s="32">
        <f>B42</f>
        <v>-15</v>
      </c>
      <c r="C43" s="32">
        <f>C42+$C$8</f>
        <v>-2.5</v>
      </c>
      <c r="D43" s="30">
        <f>'TTH375-noEcon_A'!AL43+('TTH375-noEcon_A'!AM43-'TTH375-noEcon_A'!AL43)*'TTH375-noEcon_APower '!D$8</f>
        <v>4.9292319127161566</v>
      </c>
      <c r="E43" s="32">
        <f t="shared" ref="E43:E72" si="5">E42</f>
        <v>4</v>
      </c>
      <c r="F43" s="33">
        <f t="shared" si="1"/>
        <v>-8.5</v>
      </c>
      <c r="G43" s="33">
        <f t="shared" si="2"/>
        <v>0</v>
      </c>
      <c r="H43" s="22">
        <f>_xll.DTC.CPR.ValueForVariable($A43,H$10)</f>
        <v>1.7499122076563511</v>
      </c>
      <c r="I43" s="22">
        <f>_xll.DTC.CPR.ValueForVariable($A43,I$10)</f>
        <v>148.10619635104152</v>
      </c>
      <c r="J43" s="22">
        <f>_xll.DTC.CPR.ValueForVariable($A43,J$10)</f>
        <v>8.1279386327308458</v>
      </c>
      <c r="K43" s="22">
        <f>_xll.DTC.CPR.ValueForVariable($A43,K$10)</f>
        <v>188.67595978765451</v>
      </c>
      <c r="L43" s="22">
        <f>_xll.DTC.CPR.ValueForVariable($A43,L$10)</f>
        <v>402.99944478208039</v>
      </c>
      <c r="M43" s="22">
        <f>_xll.DTC.CPR.ValueForVariable($A43,M$10)</f>
        <v>392.96230453653794</v>
      </c>
      <c r="N43" s="22">
        <f>_xll.DTC.CPR.ValueForVariable($A43,N$10)</f>
        <v>19280.436126966397</v>
      </c>
      <c r="O43" s="22">
        <f>_xll.DTC.CPR.ValueForVariable($A43,O$10)</f>
        <v>0.23081333753057509</v>
      </c>
      <c r="P43" s="22">
        <f>_xll.DTC.CPR.ValueForVariable($A43,P$10)</f>
        <v>6.1157718944787626E-3</v>
      </c>
      <c r="Q43" s="22">
        <f>_xll.DTC.CPR.ValueForVariable($A43,Q$10)</f>
        <v>9.5657887022577803</v>
      </c>
      <c r="R43" s="22">
        <f>_xll.DTC.CPR.ValueForVariable($A43,R$10)</f>
        <v>4.9292342232358042</v>
      </c>
      <c r="S43" s="22">
        <f>_xll.DTC.CPR.ValueForVariable($A43,S$10)</f>
        <v>47.152013043411458</v>
      </c>
      <c r="T43" s="22">
        <f>_xll.DTC.CPR.ValueForVariable($A43,T$10)</f>
        <v>-15</v>
      </c>
      <c r="U43" s="22">
        <f>_xll.DTC.CPR.ValueForVariable($A43,U$10)</f>
        <v>-2.5</v>
      </c>
      <c r="V43" s="22">
        <f>_xll.DTC.CPR.ValueForVariable($A43,V$10)</f>
        <v>4</v>
      </c>
      <c r="W43" s="22">
        <f>_xll.DTC.CPR.ValueForVariable($A43,W$10)</f>
        <v>-8.5</v>
      </c>
      <c r="X43" s="22">
        <f>_xll.DTC.CPR.ValueForVariable($A43,X$10)</f>
        <v>163.94008425440344</v>
      </c>
      <c r="Y43" s="22">
        <f>_xll.DTC.CPR.ValueForVariable($A43,Y$10)</f>
        <v>267.19112207941146</v>
      </c>
      <c r="Z43" s="22">
        <f>_xll.DTC.CPR.ValueForVariable($A43,Z$10)</f>
        <v>10.401889656274648</v>
      </c>
      <c r="AA43" s="22">
        <f>_xll.DTC.CPR.ValueForVariable($A43,AA$10)</f>
        <v>1.6298095935145567</v>
      </c>
      <c r="AB43" s="22">
        <f>_xll.DTC.CPR.ValueForVariable($A43,AB$10)</f>
        <v>0.64494019520327228</v>
      </c>
      <c r="AC43" s="22">
        <f>_xll.DTC.CPR.ValueForVariable($A43,AC$10)</f>
        <v>48.846092302494739</v>
      </c>
      <c r="AD43" s="22">
        <f>_xll.DTC.CPR.ValueForVariable($A43,AD$10)</f>
        <v>11.612234203428079</v>
      </c>
      <c r="AE43" s="22">
        <f>_xll.DTC.CPR.ValueForVariable($A43,AE$10)</f>
        <v>0</v>
      </c>
      <c r="AF43" s="22">
        <f>_xll.DTC.CPR.ValueForVariable($A43,AF$10)</f>
        <v>0</v>
      </c>
      <c r="AG43" s="22">
        <f>_xll.DTC.CPR.ValueForVariable($A43,AG$10)</f>
        <v>0</v>
      </c>
      <c r="AH43" s="22">
        <f>_xll.DTC.CPR.ValueForVariable($A43,AH$10)</f>
        <v>0</v>
      </c>
      <c r="AI43" s="22">
        <f>_xll.DTC.CPR.ValueForVariable($A43,AI$10)</f>
        <v>0</v>
      </c>
      <c r="AJ43" s="22">
        <f>_xll.DTC.CPR.ValueForVariable($A43,AJ$10)</f>
        <v>0</v>
      </c>
      <c r="AK43" s="22">
        <f>_xll.DTC.CPR.ValueForVariable($A43,AK$10)</f>
        <v>10.276721572632608</v>
      </c>
      <c r="AL43" s="22">
        <f>_xll.DTC.CPR.MinimumForVariable($A43,AL$10)</f>
        <v>4.9292319127161566</v>
      </c>
      <c r="AM43" s="22">
        <f>_xll.DTC.CPR.MaximumForVariable($A43,AM$10)</f>
        <v>11.812585011426592</v>
      </c>
    </row>
    <row r="44" spans="1:39" x14ac:dyDescent="0.35">
      <c r="A44" s="22" t="str">
        <f>_xll.DTC.CPR.Calculate($B$1,$B$2,$B$3,D44,E44,C44,B44,F44,$B$4,G44)</f>
        <v>CID=1439798560</v>
      </c>
      <c r="B44" s="22">
        <f t="shared" ref="B44:B72" si="6">B43</f>
        <v>-15</v>
      </c>
      <c r="C44" s="22">
        <f t="shared" ref="C44:C71" si="7">C43+$C$8</f>
        <v>0</v>
      </c>
      <c r="D44" s="30">
        <f>'TTH375-noEcon_A'!AL44+('TTH375-noEcon_A'!AM44-'TTH375-noEcon_A'!AL44)*'TTH375-noEcon_APower '!D$8</f>
        <v>5.7775727724601982</v>
      </c>
      <c r="E44" s="22">
        <f t="shared" si="5"/>
        <v>4</v>
      </c>
      <c r="F44" s="33">
        <f t="shared" si="1"/>
        <v>-6</v>
      </c>
      <c r="G44" s="33">
        <f t="shared" si="2"/>
        <v>0</v>
      </c>
      <c r="H44" s="22">
        <f>_xll.DTC.CPR.ValueForVariable($A44,H$10)</f>
        <v>1.7499122076563511</v>
      </c>
      <c r="I44" s="22">
        <f>_xll.DTC.CPR.ValueForVariable($A44,I$10)</f>
        <v>148.10619635104152</v>
      </c>
      <c r="J44" s="22">
        <f>_xll.DTC.CPR.ValueForVariable($A44,J$10)</f>
        <v>8.1279386327308458</v>
      </c>
      <c r="K44" s="22">
        <f>_xll.DTC.CPR.ValueForVariable($A44,K$10)</f>
        <v>191.98725382307873</v>
      </c>
      <c r="L44" s="22">
        <f>_xll.DTC.CPR.ValueForVariable($A44,L$10)</f>
        <v>404.91882966946116</v>
      </c>
      <c r="M44" s="22">
        <f>_xll.DTC.CPR.ValueForVariable($A44,M$10)</f>
        <v>392.96230453653794</v>
      </c>
      <c r="N44" s="22">
        <f>_xll.DTC.CPR.ValueForVariable($A44,N$10)</f>
        <v>20633.453680902443</v>
      </c>
      <c r="O44" s="22">
        <f>_xll.DTC.CPR.ValueForVariable($A44,O$10)</f>
        <v>0.22851466895309117</v>
      </c>
      <c r="P44" s="22">
        <f>_xll.DTC.CPR.ValueForVariable($A44,P$10)</f>
        <v>6.2262894505999145E-3</v>
      </c>
      <c r="Q44" s="22">
        <f>_xll.DTC.CPR.ValueForVariable($A44,Q$10)</f>
        <v>7.9489654213482979</v>
      </c>
      <c r="R44" s="22">
        <f>_xll.DTC.CPR.ValueForVariable($A44,R$10)</f>
        <v>5.7775754135595356</v>
      </c>
      <c r="S44" s="22">
        <f>_xll.DTC.CPR.ValueForVariable($A44,S$10)</f>
        <v>45.925747181616842</v>
      </c>
      <c r="T44" s="22">
        <f>_xll.DTC.CPR.ValueForVariable($A44,T$10)</f>
        <v>-15</v>
      </c>
      <c r="U44" s="22">
        <f>_xll.DTC.CPR.ValueForVariable($A44,U$10)</f>
        <v>0</v>
      </c>
      <c r="V44" s="22">
        <f>_xll.DTC.CPR.ValueForVariable($A44,V$10)</f>
        <v>4</v>
      </c>
      <c r="W44" s="22">
        <f>_xll.DTC.CPR.ValueForVariable($A44,W$10)</f>
        <v>-6</v>
      </c>
      <c r="X44" s="22">
        <f>_xll.DTC.CPR.ValueForVariable($A44,X$10)</f>
        <v>163.94008425440344</v>
      </c>
      <c r="Y44" s="22">
        <f>_xll.DTC.CPR.ValueForVariable($A44,Y$10)</f>
        <v>292.80318233959798</v>
      </c>
      <c r="Z44" s="22">
        <f>_xll.DTC.CPR.ValueForVariable($A44,Z$10)</f>
        <v>15.330475343994692</v>
      </c>
      <c r="AA44" s="22">
        <f>_xll.DTC.CPR.ValueForVariable($A44,AA$10)</f>
        <v>1.7860377690499647</v>
      </c>
      <c r="AB44" s="22">
        <f>_xll.DTC.CPR.ValueForVariable($A44,AB$10)</f>
        <v>0.6547932064130918</v>
      </c>
      <c r="AC44" s="22">
        <f>_xll.DTC.CPR.ValueForVariable($A44,AC$10)</f>
        <v>25.494139038728708</v>
      </c>
      <c r="AD44" s="22">
        <f>_xll.DTC.CPR.ValueForVariable($A44,AD$10)</f>
        <v>13.405938850585212</v>
      </c>
      <c r="AE44" s="22">
        <f>_xll.DTC.CPR.ValueForVariable($A44,AE$10)</f>
        <v>0</v>
      </c>
      <c r="AF44" s="22">
        <f>_xll.DTC.CPR.ValueForVariable($A44,AF$10)</f>
        <v>0</v>
      </c>
      <c r="AG44" s="22">
        <f>_xll.DTC.CPR.ValueForVariable($A44,AG$10)</f>
        <v>0</v>
      </c>
      <c r="AH44" s="22">
        <f>_xll.DTC.CPR.ValueForVariable($A44,AH$10)</f>
        <v>0</v>
      </c>
      <c r="AI44" s="22">
        <f>_xll.DTC.CPR.ValueForVariable($A44,AI$10)</f>
        <v>0</v>
      </c>
      <c r="AJ44" s="22">
        <f>_xll.DTC.CPR.ValueForVariable($A44,AJ$10)</f>
        <v>0</v>
      </c>
      <c r="AK44" s="22">
        <f>_xll.DTC.CPR.ValueForVariable($A44,AK$10)</f>
        <v>10</v>
      </c>
      <c r="AL44" s="22">
        <f>_xll.DTC.CPR.MinimumForVariable($A44,AL$10)</f>
        <v>5.7775727724601982</v>
      </c>
      <c r="AM44" s="22">
        <f>_xll.DTC.CPR.MaximumForVariable($A44,AM$10)</f>
        <v>15.138841913748495</v>
      </c>
    </row>
    <row r="45" spans="1:39" x14ac:dyDescent="0.35">
      <c r="A45" s="22" t="str">
        <f>_xll.DTC.CPR.Calculate($B$1,$B$2,$B$3,D45,E45,C45,B45,F45,$B$4,G45)</f>
        <v>CID=1439798657</v>
      </c>
      <c r="B45" s="22">
        <f t="shared" si="6"/>
        <v>-15</v>
      </c>
      <c r="C45" s="22">
        <f t="shared" si="7"/>
        <v>2.5</v>
      </c>
      <c r="D45" s="30">
        <f>'TTH375-noEcon_A'!AL45+('TTH375-noEcon_A'!AM45-'TTH375-noEcon_A'!AL45)*'TTH375-noEcon_APower '!D$8</f>
        <v>6.9172231735708634</v>
      </c>
      <c r="E45" s="22">
        <f t="shared" si="5"/>
        <v>4</v>
      </c>
      <c r="F45" s="33">
        <f t="shared" si="1"/>
        <v>-3.5</v>
      </c>
      <c r="G45" s="33">
        <f t="shared" si="2"/>
        <v>0</v>
      </c>
      <c r="H45" s="22">
        <f>_xll.DTC.CPR.ValueForVariable($A45,H$10)</f>
        <v>1.7499122076563511</v>
      </c>
      <c r="I45" s="22">
        <f>_xll.DTC.CPR.ValueForVariable($A45,I$10)</f>
        <v>148.10619635104152</v>
      </c>
      <c r="J45" s="22">
        <f>_xll.DTC.CPR.ValueForVariable($A45,J$10)</f>
        <v>8.1279386327308458</v>
      </c>
      <c r="K45" s="22">
        <f>_xll.DTC.CPR.ValueForVariable($A45,K$10)</f>
        <v>195.31440739662054</v>
      </c>
      <c r="L45" s="22">
        <f>_xll.DTC.CPR.ValueForVariable($A45,L$10)</f>
        <v>406.80917969109981</v>
      </c>
      <c r="M45" s="22">
        <f>_xll.DTC.CPR.ValueForVariable($A45,M$10)</f>
        <v>392.96230453653794</v>
      </c>
      <c r="N45" s="22">
        <f>_xll.DTC.CPR.ValueForVariable($A45,N$10)</f>
        <v>21721.86327988487</v>
      </c>
      <c r="O45" s="22">
        <f>_xll.DTC.CPR.ValueForVariable($A45,O$10)</f>
        <v>0.24632431106229394</v>
      </c>
      <c r="P45" s="22">
        <f>_xll.DTC.CPR.ValueForVariable($A45,P$10)</f>
        <v>6.4736704293906619E-3</v>
      </c>
      <c r="Q45" s="22">
        <f>_xll.DTC.CPR.ValueForVariable($A45,Q$10)</f>
        <v>7.0382952655007136</v>
      </c>
      <c r="R45" s="22">
        <f>_xll.DTC.CPR.ValueForVariable($A45,R$10)</f>
        <v>6.9172264389845459</v>
      </c>
      <c r="S45" s="22">
        <f>_xll.DTC.CPR.ValueForVariable($A45,S$10)</f>
        <v>48.685482095901293</v>
      </c>
      <c r="T45" s="22">
        <f>_xll.DTC.CPR.ValueForVariable($A45,T$10)</f>
        <v>-15</v>
      </c>
      <c r="U45" s="22">
        <f>_xll.DTC.CPR.ValueForVariable($A45,U$10)</f>
        <v>2.5</v>
      </c>
      <c r="V45" s="22">
        <f>_xll.DTC.CPR.ValueForVariable($A45,V$10)</f>
        <v>4</v>
      </c>
      <c r="W45" s="22">
        <f>_xll.DTC.CPR.ValueForVariable($A45,W$10)</f>
        <v>-3.5</v>
      </c>
      <c r="X45" s="22">
        <f>_xll.DTC.CPR.ValueForVariable($A45,X$10)</f>
        <v>163.94008425440344</v>
      </c>
      <c r="Y45" s="22">
        <f>_xll.DTC.CPR.ValueForVariable($A45,Y$10)</f>
        <v>320.26349089144679</v>
      </c>
      <c r="Z45" s="22">
        <f>_xll.DTC.CPR.ValueForVariable($A45,Z$10)</f>
        <v>19.40518538763331</v>
      </c>
      <c r="AA45" s="22">
        <f>_xll.DTC.CPR.ValueForVariable($A45,AA$10)</f>
        <v>1.9535398700567916</v>
      </c>
      <c r="AB45" s="22">
        <f>_xll.DTC.CPR.ValueForVariable($A45,AB$10)</f>
        <v>0.66747635680847694</v>
      </c>
      <c r="AC45" s="22">
        <f>_xll.DTC.CPR.ValueForVariable($A45,AC$10)</f>
        <v>54.44160431540584</v>
      </c>
      <c r="AD45" s="22">
        <f>_xll.DTC.CPR.ValueForVariable($A45,AD$10)</f>
        <v>15.74533415799227</v>
      </c>
      <c r="AE45" s="22">
        <f>_xll.DTC.CPR.ValueForVariable($A45,AE$10)</f>
        <v>0</v>
      </c>
      <c r="AF45" s="22">
        <f>_xll.DTC.CPR.ValueForVariable($A45,AF$10)</f>
        <v>0</v>
      </c>
      <c r="AG45" s="22">
        <f>_xll.DTC.CPR.ValueForVariable($A45,AG$10)</f>
        <v>0</v>
      </c>
      <c r="AH45" s="22">
        <f>_xll.DTC.CPR.ValueForVariable($A45,AH$10)</f>
        <v>0</v>
      </c>
      <c r="AI45" s="22">
        <f>_xll.DTC.CPR.ValueForVariable($A45,AI$10)</f>
        <v>0</v>
      </c>
      <c r="AJ45" s="22">
        <f>_xll.DTC.CPR.ValueForVariable($A45,AJ$10)</f>
        <v>0</v>
      </c>
      <c r="AK45" s="22">
        <f>_xll.DTC.CPR.ValueForVariable($A45,AK$10)</f>
        <v>10</v>
      </c>
      <c r="AL45" s="22">
        <f>_xll.DTC.CPR.MinimumForVariable($A45,AL$10)</f>
        <v>6.9172231735708634</v>
      </c>
      <c r="AM45" s="22">
        <f>_xll.DTC.CPR.MaximumForVariable($A45,AM$10)</f>
        <v>18.884703123434143</v>
      </c>
    </row>
    <row r="46" spans="1:39" x14ac:dyDescent="0.35">
      <c r="A46" s="22" t="str">
        <f>_xll.DTC.CPR.Calculate($B$1,$B$2,$B$3,D46,E46,C46,B46,F46,$B$4,G46)</f>
        <v>CID=1439798622</v>
      </c>
      <c r="B46" s="22">
        <f t="shared" si="6"/>
        <v>-15</v>
      </c>
      <c r="C46" s="22">
        <f t="shared" si="7"/>
        <v>5</v>
      </c>
      <c r="D46" s="30">
        <f>'TTH375-noEcon_A'!AL46+('TTH375-noEcon_A'!AM46-'TTH375-noEcon_A'!AL46)*'TTH375-noEcon_APower '!D$8</f>
        <v>8.3094759720619287</v>
      </c>
      <c r="E46" s="22">
        <f t="shared" si="5"/>
        <v>4</v>
      </c>
      <c r="F46" s="33">
        <f t="shared" si="1"/>
        <v>-1</v>
      </c>
      <c r="G46" s="33">
        <f t="shared" si="2"/>
        <v>0</v>
      </c>
      <c r="H46" s="22">
        <f>_xll.DTC.CPR.ValueForVariable($A46,H$10)</f>
        <v>1.7499122076563511</v>
      </c>
      <c r="I46" s="22">
        <f>_xll.DTC.CPR.ValueForVariable($A46,I$10)</f>
        <v>148.10619635104152</v>
      </c>
      <c r="J46" s="22">
        <f>_xll.DTC.CPR.ValueForVariable($A46,J$10)</f>
        <v>8.1279386327308458</v>
      </c>
      <c r="K46" s="22">
        <f>_xll.DTC.CPR.ValueForVariable($A46,K$10)</f>
        <v>198.65790822120289</v>
      </c>
      <c r="L46" s="22">
        <f>_xll.DTC.CPR.ValueForVariable($A46,L$10)</f>
        <v>408.67065720538147</v>
      </c>
      <c r="M46" s="22">
        <f>_xll.DTC.CPR.ValueForVariable($A46,M$10)</f>
        <v>392.96230453653794</v>
      </c>
      <c r="N46" s="22">
        <f>_xll.DTC.CPR.ValueForVariable($A46,N$10)</f>
        <v>23390.844331610388</v>
      </c>
      <c r="O46" s="22">
        <f>_xll.DTC.CPR.ValueForVariable($A46,O$10)</f>
        <v>0.27855329833552478</v>
      </c>
      <c r="P46" s="22">
        <f>_xll.DTC.CPR.ValueForVariable($A46,P$10)</f>
        <v>6.8532039032371088E-3</v>
      </c>
      <c r="Q46" s="22">
        <f>_xll.DTC.CPR.ValueForVariable($A46,Q$10)</f>
        <v>6.5135389322958499</v>
      </c>
      <c r="R46" s="22">
        <f>_xll.DTC.CPR.ValueForVariable($A46,R$10)</f>
        <v>8.3094813798329827</v>
      </c>
      <c r="S46" s="22">
        <f>_xll.DTC.CPR.ValueForVariable($A46,S$10)</f>
        <v>54.124130474729569</v>
      </c>
      <c r="T46" s="22">
        <f>_xll.DTC.CPR.ValueForVariable($A46,T$10)</f>
        <v>-15</v>
      </c>
      <c r="U46" s="22">
        <f>_xll.DTC.CPR.ValueForVariable($A46,U$10)</f>
        <v>5</v>
      </c>
      <c r="V46" s="22">
        <f>_xll.DTC.CPR.ValueForVariable($A46,V$10)</f>
        <v>4</v>
      </c>
      <c r="W46" s="22">
        <f>_xll.DTC.CPR.ValueForVariable($A46,W$10)</f>
        <v>-1</v>
      </c>
      <c r="X46" s="22">
        <f>_xll.DTC.CPR.ValueForVariable($A46,X$10)</f>
        <v>163.94008425440344</v>
      </c>
      <c r="Y46" s="22">
        <f>_xll.DTC.CPR.ValueForVariable($A46,Y$10)</f>
        <v>349.65860786136102</v>
      </c>
      <c r="Z46" s="22">
        <f>_xll.DTC.CPR.ValueForVariable($A46,Z$10)</f>
        <v>22.497122582785323</v>
      </c>
      <c r="AA46" s="22">
        <f>_xll.DTC.CPR.ValueForVariable($A46,AA$10)</f>
        <v>2.1328438950827802</v>
      </c>
      <c r="AB46" s="22">
        <f>_xll.DTC.CPR.ValueForVariable($A46,AB$10)</f>
        <v>0.68215054814869291</v>
      </c>
      <c r="AC46" s="22">
        <f>_xll.DTC.CPR.ValueForVariable($A46,AC$10)</f>
        <v>33.781140291121112</v>
      </c>
      <c r="AD46" s="22">
        <f>_xll.DTC.CPR.ValueForVariable($A46,AD$10)</f>
        <v>18.507572637635999</v>
      </c>
      <c r="AE46" s="22">
        <f>_xll.DTC.CPR.ValueForVariable($A46,AE$10)</f>
        <v>0</v>
      </c>
      <c r="AF46" s="22">
        <f>_xll.DTC.CPR.ValueForVariable($A46,AF$10)</f>
        <v>0</v>
      </c>
      <c r="AG46" s="22">
        <f>_xll.DTC.CPR.ValueForVariable($A46,AG$10)</f>
        <v>0</v>
      </c>
      <c r="AH46" s="22">
        <f>_xll.DTC.CPR.ValueForVariable($A46,AH$10)</f>
        <v>0</v>
      </c>
      <c r="AI46" s="22">
        <f>_xll.DTC.CPR.ValueForVariable($A46,AI$10)</f>
        <v>0</v>
      </c>
      <c r="AJ46" s="22">
        <f>_xll.DTC.CPR.ValueForVariable($A46,AJ$10)</f>
        <v>0</v>
      </c>
      <c r="AK46" s="22">
        <f>_xll.DTC.CPR.ValueForVariable($A46,AK$10)</f>
        <v>10</v>
      </c>
      <c r="AL46" s="22">
        <f>_xll.DTC.CPR.MinimumForVariable($A46,AL$10)</f>
        <v>8.3094759720619287</v>
      </c>
      <c r="AM46" s="22">
        <f>_xll.DTC.CPR.MaximumForVariable($A46,AM$10)</f>
        <v>23.113723395355869</v>
      </c>
    </row>
    <row r="47" spans="1:39" x14ac:dyDescent="0.35">
      <c r="A47" s="22" t="str">
        <f>_xll.DTC.CPR.Calculate($B$1,$B$2,$B$3,D47,E47,C47,B47,F47,$B$4,G47)</f>
        <v>CID=1439798463</v>
      </c>
      <c r="B47" s="22">
        <f t="shared" si="6"/>
        <v>-15</v>
      </c>
      <c r="C47" s="22">
        <f t="shared" si="7"/>
        <v>7.5</v>
      </c>
      <c r="D47" s="30">
        <f>'TTH375-noEcon_A'!AL47+('TTH375-noEcon_A'!AM47-'TTH375-noEcon_A'!AL47)*'TTH375-noEcon_APower '!D$8</f>
        <v>9.7668615714389055</v>
      </c>
      <c r="E47" s="22">
        <f t="shared" si="5"/>
        <v>4</v>
      </c>
      <c r="F47" s="33">
        <f t="shared" si="1"/>
        <v>1.5</v>
      </c>
      <c r="G47" s="33">
        <f t="shared" si="2"/>
        <v>0.3</v>
      </c>
      <c r="H47" s="22">
        <f>_xll.DTC.CPR.ValueForVariable($A47,H$10)</f>
        <v>1.7499122076563511</v>
      </c>
      <c r="I47" s="22">
        <f>_xll.DTC.CPR.ValueForVariable($A47,I$10)</f>
        <v>148.10619635104152</v>
      </c>
      <c r="J47" s="22">
        <f>_xll.DTC.CPR.ValueForVariable($A47,J$10)</f>
        <v>8.1279386327308458</v>
      </c>
      <c r="K47" s="22">
        <f>_xll.DTC.CPR.ValueForVariable($A47,K$10)</f>
        <v>202.01827158604161</v>
      </c>
      <c r="L47" s="22">
        <f>_xll.DTC.CPR.ValueForVariable($A47,L$10)</f>
        <v>410.50343569636982</v>
      </c>
      <c r="M47" s="22">
        <f>_xll.DTC.CPR.ValueForVariable($A47,M$10)</f>
        <v>392.96230453653794</v>
      </c>
      <c r="N47" s="22">
        <f>_xll.DTC.CPR.ValueForVariable($A47,N$10)</f>
        <v>24395.41360390569</v>
      </c>
      <c r="O47" s="22">
        <f>_xll.DTC.CPR.ValueForVariable($A47,O$10)</f>
        <v>0.29965721024052233</v>
      </c>
      <c r="P47" s="22">
        <f>_xll.DTC.CPR.ValueForVariable($A47,P$10)</f>
        <v>7.3117540514267042E-3</v>
      </c>
      <c r="Q47" s="22">
        <f>_xll.DTC.CPR.ValueForVariable($A47,Q$10)</f>
        <v>5.8583536504968619</v>
      </c>
      <c r="R47" s="22">
        <f>_xll.DTC.CPR.ValueForVariable($A47,R$10)</f>
        <v>9.7668661947657132</v>
      </c>
      <c r="S47" s="22">
        <f>_xll.DTC.CPR.ValueForVariable($A47,S$10)</f>
        <v>57.217756226020107</v>
      </c>
      <c r="T47" s="22">
        <f>_xll.DTC.CPR.ValueForVariable($A47,T$10)</f>
        <v>-15</v>
      </c>
      <c r="U47" s="22">
        <f>_xll.DTC.CPR.ValueForVariable($A47,U$10)</f>
        <v>7.5</v>
      </c>
      <c r="V47" s="22">
        <f>_xll.DTC.CPR.ValueForVariable($A47,V$10)</f>
        <v>4</v>
      </c>
      <c r="W47" s="22">
        <f>_xll.DTC.CPR.ValueForVariable($A47,W$10)</f>
        <v>1.5</v>
      </c>
      <c r="X47" s="22">
        <f>_xll.DTC.CPR.ValueForVariable($A47,X$10)</f>
        <v>163.94008425440344</v>
      </c>
      <c r="Y47" s="22">
        <f>_xll.DTC.CPR.ValueForVariable($A47,Y$10)</f>
        <v>381.07668906183454</v>
      </c>
      <c r="Z47" s="22">
        <f>_xll.DTC.CPR.ValueForVariable($A47,Z$10)</f>
        <v>26.32354939617062</v>
      </c>
      <c r="AA47" s="22">
        <f>_xll.DTC.CPR.ValueForVariable($A47,AA$10)</f>
        <v>2.3244875760248904</v>
      </c>
      <c r="AB47" s="22">
        <f>_xll.DTC.CPR.ValueForVariable($A47,AB$10)</f>
        <v>0.69659855133562254</v>
      </c>
      <c r="AC47" s="22">
        <f>_xll.DTC.CPR.ValueForVariable($A47,AC$10)</f>
        <v>58.294777240273966</v>
      </c>
      <c r="AD47" s="22">
        <f>_xll.DTC.CPR.ValueForVariable($A47,AD$10)</f>
        <v>21.30239567181691</v>
      </c>
      <c r="AE47" s="22">
        <f>_xll.DTC.CPR.ValueForVariable($A47,AE$10)</f>
        <v>0</v>
      </c>
      <c r="AF47" s="22">
        <f>_xll.DTC.CPR.ValueForVariable($A47,AF$10)</f>
        <v>0</v>
      </c>
      <c r="AG47" s="22">
        <f>_xll.DTC.CPR.ValueForVariable($A47,AG$10)</f>
        <v>0</v>
      </c>
      <c r="AH47" s="22">
        <f>_xll.DTC.CPR.ValueForVariable($A47,AH$10)</f>
        <v>0</v>
      </c>
      <c r="AI47" s="22">
        <f>_xll.DTC.CPR.ValueForVariable($A47,AI$10)</f>
        <v>0</v>
      </c>
      <c r="AJ47" s="22">
        <f>_xll.DTC.CPR.ValueForVariable($A47,AJ$10)</f>
        <v>0</v>
      </c>
      <c r="AK47" s="22">
        <f>_xll.DTC.CPR.ValueForVariable($A47,AK$10)</f>
        <v>10</v>
      </c>
      <c r="AL47" s="22">
        <f>_xll.DTC.CPR.MinimumForVariable($A47,AL$10)</f>
        <v>9.7668615714389055</v>
      </c>
      <c r="AM47" s="22">
        <f>_xll.DTC.CPR.MaximumForVariable($A47,AM$10)</f>
        <v>26.775178744203949</v>
      </c>
    </row>
    <row r="48" spans="1:39" x14ac:dyDescent="0.35">
      <c r="A48" s="22" t="str">
        <f>_xll.DTC.CPR.Calculate($B$1,$B$2,$B$3,D48,E48,C48,B48,F48,$B$4,G48)</f>
        <v>CID=1439798188</v>
      </c>
      <c r="B48" s="22">
        <f t="shared" si="6"/>
        <v>-15</v>
      </c>
      <c r="C48" s="22">
        <f t="shared" si="7"/>
        <v>10</v>
      </c>
      <c r="D48" s="30">
        <f>'TTH375-noEcon_A'!AL48+('TTH375-noEcon_A'!AM48-'TTH375-noEcon_A'!AL48)*'TTH375-noEcon_APower '!D$8</f>
        <v>11.769928409961686</v>
      </c>
      <c r="E48" s="22">
        <f t="shared" si="5"/>
        <v>4</v>
      </c>
      <c r="F48" s="33">
        <f t="shared" si="1"/>
        <v>4</v>
      </c>
      <c r="G48" s="33">
        <f t="shared" si="2"/>
        <v>0.8</v>
      </c>
      <c r="H48" s="22">
        <f>_xll.DTC.CPR.ValueForVariable($A48,H$10)</f>
        <v>1.7499122076563511</v>
      </c>
      <c r="I48" s="22">
        <f>_xll.DTC.CPR.ValueForVariable($A48,I$10)</f>
        <v>148.10619635104152</v>
      </c>
      <c r="J48" s="22">
        <f>_xll.DTC.CPR.ValueForVariable($A48,J$10)</f>
        <v>8.1279386327308458</v>
      </c>
      <c r="K48" s="22">
        <f>_xll.DTC.CPR.ValueForVariable($A48,K$10)</f>
        <v>205.39604270878814</v>
      </c>
      <c r="L48" s="22">
        <f>_xll.DTC.CPR.ValueForVariable($A48,L$10)</f>
        <v>412.30769838443996</v>
      </c>
      <c r="M48" s="22">
        <f>_xll.DTC.CPR.ValueForVariable($A48,M$10)</f>
        <v>392.96230453653794</v>
      </c>
      <c r="N48" s="22">
        <f>_xll.DTC.CPR.ValueForVariable($A48,N$10)</f>
        <v>25606.28195089148</v>
      </c>
      <c r="O48" s="22">
        <f>_xll.DTC.CPR.ValueForVariable($A48,O$10)</f>
        <v>0.33512193999058065</v>
      </c>
      <c r="P48" s="22">
        <f>_xll.DTC.CPR.ValueForVariable($A48,P$10)</f>
        <v>7.9609997301360383E-3</v>
      </c>
      <c r="Q48" s="22">
        <f>_xll.DTC.CPR.ValueForVariable($A48,Q$10)</f>
        <v>5.3405204654886251</v>
      </c>
      <c r="R48" s="22">
        <f>_xll.DTC.CPR.ValueForVariable($A48,R$10)</f>
        <v>11.769933276483684</v>
      </c>
      <c r="S48" s="22">
        <f>_xll.DTC.CPR.ValueForVariable($A48,S$10)</f>
        <v>62.857569540496705</v>
      </c>
      <c r="T48" s="22">
        <f>_xll.DTC.CPR.ValueForVariable($A48,T$10)</f>
        <v>-15</v>
      </c>
      <c r="U48" s="22">
        <f>_xll.DTC.CPR.ValueForVariable($A48,U$10)</f>
        <v>10</v>
      </c>
      <c r="V48" s="22">
        <f>_xll.DTC.CPR.ValueForVariable($A48,V$10)</f>
        <v>4</v>
      </c>
      <c r="W48" s="22">
        <f>_xll.DTC.CPR.ValueForVariable($A48,W$10)</f>
        <v>4</v>
      </c>
      <c r="X48" s="22">
        <f>_xll.DTC.CPR.ValueForVariable($A48,X$10)</f>
        <v>163.94008425440344</v>
      </c>
      <c r="Y48" s="22">
        <f>_xll.DTC.CPR.ValueForVariable($A48,Y$10)</f>
        <v>414.60746736267146</v>
      </c>
      <c r="Z48" s="22">
        <f>_xll.DTC.CPR.ValueForVariable($A48,Z$10)</f>
        <v>29.98923445415096</v>
      </c>
      <c r="AA48" s="22">
        <f>_xll.DTC.CPR.ValueForVariable($A48,AA$10)</f>
        <v>2.5290182644976595</v>
      </c>
      <c r="AB48" s="22">
        <f>_xll.DTC.CPR.ValueForVariable($A48,AB$10)</f>
        <v>0.71503515293116826</v>
      </c>
      <c r="AC48" s="22">
        <f>_xll.DTC.CPR.ValueForVariable($A48,AC$10)</f>
        <v>62.254073791522742</v>
      </c>
      <c r="AD48" s="22">
        <f>_xll.DTC.CPR.ValueForVariable($A48,AD$10)</f>
        <v>25.009348795706345</v>
      </c>
      <c r="AE48" s="22">
        <f>_xll.DTC.CPR.ValueForVariable($A48,AE$10)</f>
        <v>0</v>
      </c>
      <c r="AF48" s="22">
        <f>_xll.DTC.CPR.ValueForVariable($A48,AF$10)</f>
        <v>0</v>
      </c>
      <c r="AG48" s="22">
        <f>_xll.DTC.CPR.ValueForVariable($A48,AG$10)</f>
        <v>0</v>
      </c>
      <c r="AH48" s="22">
        <f>_xll.DTC.CPR.ValueForVariable($A48,AH$10)</f>
        <v>0</v>
      </c>
      <c r="AI48" s="22">
        <f>_xll.DTC.CPR.ValueForVariable($A48,AI$10)</f>
        <v>0</v>
      </c>
      <c r="AJ48" s="22">
        <f>_xll.DTC.CPR.ValueForVariable($A48,AJ$10)</f>
        <v>0</v>
      </c>
      <c r="AK48" s="22">
        <f>_xll.DTC.CPR.ValueForVariable($A48,AK$10)</f>
        <v>10</v>
      </c>
      <c r="AL48" s="22">
        <f>_xll.DTC.CPR.MinimumForVariable($A48,AL$10)</f>
        <v>11.769928409961686</v>
      </c>
      <c r="AM48" s="22">
        <f>_xll.DTC.CPR.MaximumForVariable($A48,AM$10)</f>
        <v>32.003081905217329</v>
      </c>
    </row>
    <row r="49" spans="1:39" x14ac:dyDescent="0.35">
      <c r="A49" s="22" t="str">
        <f>_xll.DTC.CPR.Calculate($B$1,$B$2,$B$3,D49,E49,C49,B49,F49,$B$4,G49)</f>
        <v>CID=1439798285</v>
      </c>
      <c r="B49" s="22">
        <f t="shared" si="6"/>
        <v>-15</v>
      </c>
      <c r="C49" s="22">
        <f t="shared" si="7"/>
        <v>12.5</v>
      </c>
      <c r="D49" s="30">
        <f>'TTH375-noEcon_A'!AL49+('TTH375-noEcon_A'!AM49-'TTH375-noEcon_A'!AL49)*'TTH375-noEcon_APower '!D$8</f>
        <v>13.601004390113502</v>
      </c>
      <c r="E49" s="22">
        <f t="shared" si="5"/>
        <v>4</v>
      </c>
      <c r="F49" s="33">
        <f t="shared" si="1"/>
        <v>6.5</v>
      </c>
      <c r="G49" s="33">
        <f t="shared" si="2"/>
        <v>1.3</v>
      </c>
      <c r="H49" s="22">
        <f>_xll.DTC.CPR.ValueForVariable($A49,H$10)</f>
        <v>1.7499122076563511</v>
      </c>
      <c r="I49" s="22">
        <f>_xll.DTC.CPR.ValueForVariable($A49,I$10)</f>
        <v>148.10619635104152</v>
      </c>
      <c r="J49" s="22">
        <f>_xll.DTC.CPR.ValueForVariable($A49,J$10)</f>
        <v>8.1279386327308458</v>
      </c>
      <c r="K49" s="22">
        <f>_xll.DTC.CPR.ValueForVariable($A49,K$10)</f>
        <v>208.79179933785642</v>
      </c>
      <c r="L49" s="22">
        <f>_xll.DTC.CPR.ValueForVariable($A49,L$10)</f>
        <v>414.08363699001092</v>
      </c>
      <c r="M49" s="22">
        <f>_xll.DTC.CPR.ValueForVariable($A49,M$10)</f>
        <v>392.96230453653794</v>
      </c>
      <c r="N49" s="22">
        <f>_xll.DTC.CPR.ValueForVariable($A49,N$10)</f>
        <v>26678.316083190693</v>
      </c>
      <c r="O49" s="22">
        <f>_xll.DTC.CPR.ValueForVariable($A49,O$10)</f>
        <v>0.3551306837162943</v>
      </c>
      <c r="P49" s="22">
        <f>_xll.DTC.CPR.ValueForVariable($A49,P$10)</f>
        <v>8.6148597650454652E-3</v>
      </c>
      <c r="Q49" s="22">
        <f>_xll.DTC.CPR.ValueForVariable($A49,Q$10)</f>
        <v>4.8088031468827914</v>
      </c>
      <c r="R49" s="22">
        <f>_xll.DTC.CPR.ValueForVariable($A49,R$10)</f>
        <v>13.601013689649637</v>
      </c>
      <c r="S49" s="22">
        <f>_xll.DTC.CPR.ValueForVariable($A49,S$10)</f>
        <v>65.404597431583099</v>
      </c>
      <c r="T49" s="22">
        <f>_xll.DTC.CPR.ValueForVariable($A49,T$10)</f>
        <v>-15</v>
      </c>
      <c r="U49" s="22">
        <f>_xll.DTC.CPR.ValueForVariable($A49,U$10)</f>
        <v>12.5</v>
      </c>
      <c r="V49" s="22">
        <f>_xll.DTC.CPR.ValueForVariable($A49,V$10)</f>
        <v>4</v>
      </c>
      <c r="W49" s="22">
        <f>_xll.DTC.CPR.ValueForVariable($A49,W$10)</f>
        <v>6.5</v>
      </c>
      <c r="X49" s="22">
        <f>_xll.DTC.CPR.ValueForVariable($A49,X$10)</f>
        <v>163.94008425440344</v>
      </c>
      <c r="Y49" s="22">
        <f>_xll.DTC.CPR.ValueForVariable($A49,Y$10)</f>
        <v>450.34224027088197</v>
      </c>
      <c r="Z49" s="22">
        <f>_xll.DTC.CPR.ValueForVariable($A49,Z$10)</f>
        <v>34.061861249641197</v>
      </c>
      <c r="AA49" s="22">
        <f>_xll.DTC.CPR.ValueForVariable($A49,AA$10)</f>
        <v>2.7469928560731831</v>
      </c>
      <c r="AB49" s="22">
        <f>_xll.DTC.CPR.ValueForVariable($A49,AB$10)</f>
        <v>0.73055437785651089</v>
      </c>
      <c r="AC49" s="22">
        <f>_xll.DTC.CPR.ValueForVariable($A49,AC$10)</f>
        <v>80.156410622313174</v>
      </c>
      <c r="AD49" s="22">
        <f>_xll.DTC.CPR.ValueForVariable($A49,AD$10)</f>
        <v>28.286193381592728</v>
      </c>
      <c r="AE49" s="22">
        <f>_xll.DTC.CPR.ValueForVariable($A49,AE$10)</f>
        <v>0</v>
      </c>
      <c r="AF49" s="22">
        <f>_xll.DTC.CPR.ValueForVariable($A49,AF$10)</f>
        <v>0</v>
      </c>
      <c r="AG49" s="22">
        <f>_xll.DTC.CPR.ValueForVariable($A49,AG$10)</f>
        <v>0</v>
      </c>
      <c r="AH49" s="22">
        <f>_xll.DTC.CPR.ValueForVariable($A49,AH$10)</f>
        <v>0</v>
      </c>
      <c r="AI49" s="22">
        <f>_xll.DTC.CPR.ValueForVariable($A49,AI$10)</f>
        <v>0</v>
      </c>
      <c r="AJ49" s="22">
        <f>_xll.DTC.CPR.ValueForVariable($A49,AJ$10)</f>
        <v>0</v>
      </c>
      <c r="AK49" s="22">
        <f>_xll.DTC.CPR.ValueForVariable($A49,AK$10)</f>
        <v>10</v>
      </c>
      <c r="AL49" s="22">
        <f>_xll.DTC.CPR.MinimumForVariable($A49,AL$10)</f>
        <v>13.601004390113502</v>
      </c>
      <c r="AM49" s="22">
        <f>_xll.DTC.CPR.MaximumForVariable($A49,AM$10)</f>
        <v>37.546923135995677</v>
      </c>
    </row>
    <row r="50" spans="1:39" x14ac:dyDescent="0.35">
      <c r="A50" s="22" t="str">
        <f>_xll.DTC.CPR.Calculate($B$1,$B$2,$B$3,D50,E50,C50,B50,F50,$B$4,G50)</f>
        <v>CID=358069257</v>
      </c>
      <c r="B50" s="22">
        <f t="shared" si="6"/>
        <v>-15</v>
      </c>
      <c r="C50" s="22">
        <f t="shared" si="7"/>
        <v>15</v>
      </c>
      <c r="D50" s="30">
        <f>'TTH375-noEcon_A'!AL50+('TTH375-noEcon_A'!AM50-'TTH375-noEcon_A'!AL50)*'TTH375-noEcon_APower '!D$8</f>
        <v>15.850766669895723</v>
      </c>
      <c r="E50" s="22">
        <f t="shared" si="5"/>
        <v>4</v>
      </c>
      <c r="F50" s="33">
        <f t="shared" si="1"/>
        <v>9</v>
      </c>
      <c r="G50" s="33">
        <f t="shared" si="2"/>
        <v>1.8</v>
      </c>
      <c r="H50" s="22">
        <f>_xll.DTC.CPR.ValueForVariable($A50,H$10)</f>
        <v>1.7499122076563511</v>
      </c>
      <c r="I50" s="22">
        <f>_xll.DTC.CPR.ValueForVariable($A50,I$10)</f>
        <v>148.10619635104152</v>
      </c>
      <c r="J50" s="22">
        <f>_xll.DTC.CPR.ValueForVariable($A50,J$10)</f>
        <v>8.1279386327308458</v>
      </c>
      <c r="K50" s="22">
        <f>_xll.DTC.CPR.ValueForVariable($A50,K$10)</f>
        <v>212.20615464307244</v>
      </c>
      <c r="L50" s="22">
        <f>_xll.DTC.CPR.ValueForVariable($A50,L$10)</f>
        <v>415.83145064093634</v>
      </c>
      <c r="M50" s="22">
        <f>_xll.DTC.CPR.ValueForVariable($A50,M$10)</f>
        <v>392.96230453653794</v>
      </c>
      <c r="N50" s="22">
        <f>_xll.DTC.CPR.ValueForVariable($A50,N$10)</f>
        <v>27790.572692973768</v>
      </c>
      <c r="O50" s="22">
        <f>_xll.DTC.CPR.ValueForVariable($A50,O$10)</f>
        <v>0.387822573213922</v>
      </c>
      <c r="P50" s="22">
        <f>_xll.DTC.CPR.ValueForVariable($A50,P$10)</f>
        <v>9.4313432038221345E-3</v>
      </c>
      <c r="Q50" s="22">
        <f>_xll.DTC.CPR.ValueForVariable($A50,Q$10)</f>
        <v>4.4225802282556987</v>
      </c>
      <c r="R50" s="22">
        <f>_xll.DTC.CPR.ValueForVariable($A50,R$10)</f>
        <v>15.850772978192801</v>
      </c>
      <c r="S50" s="22">
        <f>_xll.DTC.CPR.ValueForVariable($A50,S$10)</f>
        <v>70.10131517592518</v>
      </c>
      <c r="T50" s="22">
        <f>_xll.DTC.CPR.ValueForVariable($A50,T$10)</f>
        <v>-15</v>
      </c>
      <c r="U50" s="22">
        <f>_xll.DTC.CPR.ValueForVariable($A50,U$10)</f>
        <v>15</v>
      </c>
      <c r="V50" s="22">
        <f>_xll.DTC.CPR.ValueForVariable($A50,V$10)</f>
        <v>4</v>
      </c>
      <c r="W50" s="22">
        <f>_xll.DTC.CPR.ValueForVariable($A50,W$10)</f>
        <v>9</v>
      </c>
      <c r="X50" s="22">
        <f>_xll.DTC.CPR.ValueForVariable($A50,X$10)</f>
        <v>163.94008425440344</v>
      </c>
      <c r="Y50" s="22">
        <f>_xll.DTC.CPR.ValueForVariable($A50,Y$10)</f>
        <v>488.37386439130057</v>
      </c>
      <c r="Z50" s="22">
        <f>_xll.DTC.CPR.ValueForVariable($A50,Z$10)</f>
        <v>37.590060615917992</v>
      </c>
      <c r="AA50" s="22">
        <f>_xll.DTC.CPR.ValueForVariable($A50,AA$10)</f>
        <v>2.9789777564920508</v>
      </c>
      <c r="AB50" s="22">
        <f>_xll.DTC.CPR.ValueForVariable($A50,AB$10)</f>
        <v>0.74802271922906527</v>
      </c>
      <c r="AC50" s="22">
        <f>_xll.DTC.CPR.ValueForVariable($A50,AC$10)</f>
        <v>73.851246703407313</v>
      </c>
      <c r="AD50" s="22">
        <f>_xll.DTC.CPR.ValueForVariable($A50,AD$10)</f>
        <v>32.195222680060823</v>
      </c>
      <c r="AE50" s="22">
        <f>_xll.DTC.CPR.ValueForVariable($A50,AE$10)</f>
        <v>0</v>
      </c>
      <c r="AF50" s="22">
        <f>_xll.DTC.CPR.ValueForVariable($A50,AF$10)</f>
        <v>0</v>
      </c>
      <c r="AG50" s="22">
        <f>_xll.DTC.CPR.ValueForVariable($A50,AG$10)</f>
        <v>0</v>
      </c>
      <c r="AH50" s="22">
        <f>_xll.DTC.CPR.ValueForVariable($A50,AH$10)</f>
        <v>0</v>
      </c>
      <c r="AI50" s="22">
        <f>_xll.DTC.CPR.ValueForVariable($A50,AI$10)</f>
        <v>0</v>
      </c>
      <c r="AJ50" s="22">
        <f>_xll.DTC.CPR.ValueForVariable($A50,AJ$10)</f>
        <v>0</v>
      </c>
      <c r="AK50" s="22">
        <f>_xll.DTC.CPR.ValueForVariable($A50,AK$10)</f>
        <v>10</v>
      </c>
      <c r="AL50" s="22">
        <f>_xll.DTC.CPR.MinimumForVariable($A50,AL$10)</f>
        <v>15.850766669895723</v>
      </c>
      <c r="AM50" s="22">
        <f>_xll.DTC.CPR.MaximumForVariable($A50,AM$10)</f>
        <v>41.967326531382334</v>
      </c>
    </row>
    <row r="51" spans="1:39" x14ac:dyDescent="0.35">
      <c r="A51" s="22" t="str">
        <f>_xll.DTC.CPR.Calculate($B$1,$B$2,$B$3,D51,E51,C51,B51,F51,$B$4,G51)</f>
        <v>CID=358069354</v>
      </c>
      <c r="B51" s="22">
        <f t="shared" si="6"/>
        <v>-15</v>
      </c>
      <c r="C51" s="22">
        <f t="shared" si="7"/>
        <v>17.5</v>
      </c>
      <c r="D51" s="30">
        <f>'TTH375-noEcon_A'!AL51+('TTH375-noEcon_A'!AM51-'TTH375-noEcon_A'!AL51)*'TTH375-noEcon_APower '!D$8</f>
        <v>18.341240837503204</v>
      </c>
      <c r="E51" s="22">
        <f t="shared" si="5"/>
        <v>4</v>
      </c>
      <c r="F51" s="33">
        <f t="shared" si="1"/>
        <v>11.5</v>
      </c>
      <c r="G51" s="33">
        <f t="shared" si="2"/>
        <v>2.2999999999999998</v>
      </c>
      <c r="H51" s="22">
        <f>_xll.DTC.CPR.ValueForVariable($A51,H$10)</f>
        <v>1.7499122076563511</v>
      </c>
      <c r="I51" s="22">
        <f>_xll.DTC.CPR.ValueForVariable($A51,I$10)</f>
        <v>148.10619635104152</v>
      </c>
      <c r="J51" s="22">
        <f>_xll.DTC.CPR.ValueForVariable($A51,J$10)</f>
        <v>8.1279386327308458</v>
      </c>
      <c r="K51" s="22">
        <f>_xll.DTC.CPR.ValueForVariable($A51,K$10)</f>
        <v>215.63976043890119</v>
      </c>
      <c r="L51" s="22">
        <f>_xll.DTC.CPR.ValueForVariable($A51,L$10)</f>
        <v>417.55134491587262</v>
      </c>
      <c r="M51" s="22">
        <f>_xll.DTC.CPR.ValueForVariable($A51,M$10)</f>
        <v>392.96230453653794</v>
      </c>
      <c r="N51" s="22">
        <f>_xll.DTC.CPR.ValueForVariable($A51,N$10)</f>
        <v>29150.303355521606</v>
      </c>
      <c r="O51" s="22">
        <f>_xll.DTC.CPR.ValueForVariable($A51,O$10)</f>
        <v>0.42300123897630476</v>
      </c>
      <c r="P51" s="22">
        <f>_xll.DTC.CPR.ValueForVariable($A51,P$10)</f>
        <v>1.0366649850212118E-2</v>
      </c>
      <c r="Q51" s="22">
        <f>_xll.DTC.CPR.ValueForVariable($A51,Q$10)</f>
        <v>4.0895612915611119</v>
      </c>
      <c r="R51" s="22">
        <f>_xll.DTC.CPR.ValueForVariable($A51,R$10)</f>
        <v>18.341247508995774</v>
      </c>
      <c r="S51" s="22">
        <f>_xll.DTC.CPR.ValueForVariable($A51,S$10)</f>
        <v>75.007655851730789</v>
      </c>
      <c r="T51" s="22">
        <f>_xll.DTC.CPR.ValueForVariable($A51,T$10)</f>
        <v>-15</v>
      </c>
      <c r="U51" s="22">
        <f>_xll.DTC.CPR.ValueForVariable($A51,U$10)</f>
        <v>17.5</v>
      </c>
      <c r="V51" s="22">
        <f>_xll.DTC.CPR.ValueForVariable($A51,V$10)</f>
        <v>4</v>
      </c>
      <c r="W51" s="22">
        <f>_xll.DTC.CPR.ValueForVariable($A51,W$10)</f>
        <v>11.5</v>
      </c>
      <c r="X51" s="22">
        <f>_xll.DTC.CPR.ValueForVariable($A51,X$10)</f>
        <v>163.94008425440344</v>
      </c>
      <c r="Y51" s="22">
        <f>_xll.DTC.CPR.ValueForVariable($A51,Y$10)</f>
        <v>528.79675750242848</v>
      </c>
      <c r="Z51" s="22">
        <f>_xll.DTC.CPR.ValueForVariable($A51,Z$10)</f>
        <v>40.99684978757864</v>
      </c>
      <c r="AA51" s="22">
        <f>_xll.DTC.CPR.ValueForVariable($A51,AA$10)</f>
        <v>3.2255488943255495</v>
      </c>
      <c r="AB51" s="22">
        <f>_xll.DTC.CPR.ValueForVariable($A51,AB$10)</f>
        <v>0.76548796732088986</v>
      </c>
      <c r="AC51" s="22">
        <f>_xll.DTC.CPR.ValueForVariable($A51,AC$10)</f>
        <v>55.78618549920386</v>
      </c>
      <c r="AD51" s="22">
        <f>_xll.DTC.CPR.ValueForVariable($A51,AD$10)</f>
        <v>36.403763071319233</v>
      </c>
      <c r="AE51" s="22">
        <f>_xll.DTC.CPR.ValueForVariable($A51,AE$10)</f>
        <v>0</v>
      </c>
      <c r="AF51" s="22">
        <f>_xll.DTC.CPR.ValueForVariable($A51,AF$10)</f>
        <v>0</v>
      </c>
      <c r="AG51" s="22">
        <f>_xll.DTC.CPR.ValueForVariable($A51,AG$10)</f>
        <v>0</v>
      </c>
      <c r="AH51" s="22">
        <f>_xll.DTC.CPR.ValueForVariable($A51,AH$10)</f>
        <v>0</v>
      </c>
      <c r="AI51" s="22">
        <f>_xll.DTC.CPR.ValueForVariable($A51,AI$10)</f>
        <v>0</v>
      </c>
      <c r="AJ51" s="22">
        <f>_xll.DTC.CPR.ValueForVariable($A51,AJ$10)</f>
        <v>0</v>
      </c>
      <c r="AK51" s="22">
        <f>_xll.DTC.CPR.ValueForVariable($A51,AK$10)</f>
        <v>10</v>
      </c>
      <c r="AL51" s="22">
        <f>_xll.DTC.CPR.MinimumForVariable($A51,AL$10)</f>
        <v>18.341240837503204</v>
      </c>
      <c r="AM51" s="22">
        <f>_xll.DTC.CPR.MaximumForVariable($A51,AM$10)</f>
        <v>47.838629482346924</v>
      </c>
    </row>
    <row r="52" spans="1:39" x14ac:dyDescent="0.35">
      <c r="A52" s="22" t="str">
        <f>_xll.DTC.CPR.Calculate($B$1,$B$2,$B$3,D52,E52,C52,B52,F52,$B$4,G52)</f>
        <v>CID=358069319</v>
      </c>
      <c r="B52" s="22">
        <f t="shared" si="6"/>
        <v>-15</v>
      </c>
      <c r="C52" s="22">
        <f t="shared" si="7"/>
        <v>20</v>
      </c>
      <c r="D52" s="30">
        <f>'TTH375-noEcon_A'!AL52+('TTH375-noEcon_A'!AM52-'TTH375-noEcon_A'!AL52)*'TTH375-noEcon_APower '!D$8</f>
        <v>21.16909608480891</v>
      </c>
      <c r="E52" s="22">
        <f t="shared" si="5"/>
        <v>4</v>
      </c>
      <c r="F52" s="33">
        <f t="shared" si="1"/>
        <v>14</v>
      </c>
      <c r="G52" s="33">
        <f t="shared" si="2"/>
        <v>2.8</v>
      </c>
      <c r="H52" s="22">
        <f>_xll.DTC.CPR.ValueForVariable($A52,H$10)</f>
        <v>1.7499122076563511</v>
      </c>
      <c r="I52" s="22">
        <f>_xll.DTC.CPR.ValueForVariable($A52,I$10)</f>
        <v>148.10619635104152</v>
      </c>
      <c r="J52" s="22">
        <f>_xll.DTC.CPR.ValueForVariable($A52,J$10)</f>
        <v>8.1279386327308458</v>
      </c>
      <c r="K52" s="22">
        <f>_xll.DTC.CPR.ValueForVariable($A52,K$10)</f>
        <v>219.09331079194496</v>
      </c>
      <c r="L52" s="22">
        <f>_xll.DTC.CPR.ValueForVariable($A52,L$10)</f>
        <v>419.2435367233665</v>
      </c>
      <c r="M52" s="22">
        <f>_xll.DTC.CPR.ValueForVariable($A52,M$10)</f>
        <v>392.96230453653794</v>
      </c>
      <c r="N52" s="22">
        <f>_xll.DTC.CPR.ValueForVariable($A52,N$10)</f>
        <v>30364.415520360282</v>
      </c>
      <c r="O52" s="22">
        <f>_xll.DTC.CPR.ValueForVariable($A52,O$10)</f>
        <v>0.45632585685051147</v>
      </c>
      <c r="P52" s="22">
        <f>_xll.DTC.CPR.ValueForVariable($A52,P$10)</f>
        <v>1.145602967360476E-2</v>
      </c>
      <c r="Q52" s="22">
        <f>_xll.DTC.CPR.ValueForVariable($A52,Q$10)</f>
        <v>3.7479572801615659</v>
      </c>
      <c r="R52" s="22">
        <f>_xll.DTC.CPR.ValueForVariable($A52,R$10)</f>
        <v>21.169109362638572</v>
      </c>
      <c r="S52" s="22">
        <f>_xll.DTC.CPR.ValueForVariable($A52,S$10)</f>
        <v>79.340917550237606</v>
      </c>
      <c r="T52" s="22">
        <f>_xll.DTC.CPR.ValueForVariable($A52,T$10)</f>
        <v>-15</v>
      </c>
      <c r="U52" s="22">
        <f>_xll.DTC.CPR.ValueForVariable($A52,U$10)</f>
        <v>20</v>
      </c>
      <c r="V52" s="22">
        <f>_xll.DTC.CPR.ValueForVariable($A52,V$10)</f>
        <v>4</v>
      </c>
      <c r="W52" s="22">
        <f>_xll.DTC.CPR.ValueForVariable($A52,W$10)</f>
        <v>14</v>
      </c>
      <c r="X52" s="22">
        <f>_xll.DTC.CPR.ValueForVariable($A52,X$10)</f>
        <v>163.94008425440344</v>
      </c>
      <c r="Y52" s="22">
        <f>_xll.DTC.CPR.ValueForVariable($A52,Y$10)</f>
        <v>571.70690904459934</v>
      </c>
      <c r="Z52" s="22">
        <f>_xll.DTC.CPR.ValueForVariable($A52,Z$10)</f>
        <v>44.859593276597195</v>
      </c>
      <c r="AA52" s="22">
        <f>_xll.DTC.CPR.ValueForVariable($A52,AA$10)</f>
        <v>3.4872917849512648</v>
      </c>
      <c r="AB52" s="22">
        <f>_xll.DTC.CPR.ValueForVariable($A52,AB$10)</f>
        <v>0.7831789435151304</v>
      </c>
      <c r="AC52" s="22">
        <f>_xll.DTC.CPR.ValueForVariable($A52,AC$10)</f>
        <v>70.308370812726864</v>
      </c>
      <c r="AD52" s="22">
        <f>_xll.DTC.CPR.ValueForVariable($A52,AD$10)</f>
        <v>41.067414347588063</v>
      </c>
      <c r="AE52" s="22">
        <f>_xll.DTC.CPR.ValueForVariable($A52,AE$10)</f>
        <v>0</v>
      </c>
      <c r="AF52" s="22">
        <f>_xll.DTC.CPR.ValueForVariable($A52,AF$10)</f>
        <v>0</v>
      </c>
      <c r="AG52" s="22">
        <f>_xll.DTC.CPR.ValueForVariable($A52,AG$10)</f>
        <v>0</v>
      </c>
      <c r="AH52" s="22">
        <f>_xll.DTC.CPR.ValueForVariable($A52,AH$10)</f>
        <v>0</v>
      </c>
      <c r="AI52" s="22">
        <f>_xll.DTC.CPR.ValueForVariable($A52,AI$10)</f>
        <v>0</v>
      </c>
      <c r="AJ52" s="22">
        <f>_xll.DTC.CPR.ValueForVariable($A52,AJ$10)</f>
        <v>0</v>
      </c>
      <c r="AK52" s="22">
        <f>_xll.DTC.CPR.ValueForVariable($A52,AK$10)</f>
        <v>10</v>
      </c>
      <c r="AL52" s="22">
        <f>_xll.DTC.CPR.MinimumForVariable($A52,AL$10)</f>
        <v>21.16909608480891</v>
      </c>
      <c r="AM52" s="22">
        <f>_xll.DTC.CPR.MaximumForVariable($A52,AM$10)</f>
        <v>53.594787455128149</v>
      </c>
    </row>
    <row r="53" spans="1:39" x14ac:dyDescent="0.35">
      <c r="A53" s="22" t="str">
        <f>_xll.DTC.CPR.Calculate($B$1,$B$2,$B$3,D53,E53,C53,B53,F53,$B$4,G53)</f>
        <v>CID=358069160</v>
      </c>
      <c r="B53" s="22">
        <f t="shared" si="6"/>
        <v>-15</v>
      </c>
      <c r="C53" s="22">
        <f t="shared" si="7"/>
        <v>22.5</v>
      </c>
      <c r="D53" s="30">
        <f>'TTH375-noEcon_A'!AL53+('TTH375-noEcon_A'!AM53-'TTH375-noEcon_A'!AL53)*'TTH375-noEcon_APower '!D$8</f>
        <v>24.058511573587879</v>
      </c>
      <c r="E53" s="22">
        <f t="shared" si="5"/>
        <v>4</v>
      </c>
      <c r="F53" s="33">
        <f t="shared" si="1"/>
        <v>16.5</v>
      </c>
      <c r="G53" s="33">
        <f t="shared" si="2"/>
        <v>3.3</v>
      </c>
      <c r="H53" s="22">
        <f>_xll.DTC.CPR.ValueForVariable($A53,H$10)</f>
        <v>1.7499122076563511</v>
      </c>
      <c r="I53" s="22">
        <f>_xll.DTC.CPR.ValueForVariable($A53,I$10)</f>
        <v>148.10619635104152</v>
      </c>
      <c r="J53" s="22">
        <f>_xll.DTC.CPR.ValueForVariable($A53,J$10)</f>
        <v>8.1279386327308458</v>
      </c>
      <c r="K53" s="22">
        <f>_xll.DTC.CPR.ValueForVariable($A53,K$10)</f>
        <v>222.56754607352056</v>
      </c>
      <c r="L53" s="22">
        <f>_xll.DTC.CPR.ValueForVariable($A53,L$10)</f>
        <v>420.90823241604539</v>
      </c>
      <c r="M53" s="22">
        <f>_xll.DTC.CPR.ValueForVariable($A53,M$10)</f>
        <v>392.96230453653794</v>
      </c>
      <c r="N53" s="22">
        <f>_xll.DTC.CPR.ValueForVariable($A53,N$10)</f>
        <v>31138.877906267087</v>
      </c>
      <c r="O53" s="22">
        <f>_xll.DTC.CPR.ValueForVariable($A53,O$10)</f>
        <v>0.48756665024609108</v>
      </c>
      <c r="P53" s="22">
        <f>_xll.DTC.CPR.ValueForVariable($A53,P$10)</f>
        <v>1.2619098121136896E-2</v>
      </c>
      <c r="Q53" s="22">
        <f>_xll.DTC.CPR.ValueForVariable($A53,Q$10)</f>
        <v>3.4531957933196975</v>
      </c>
      <c r="R53" s="22">
        <f>_xll.DTC.CPR.ValueForVariable($A53,R$10)</f>
        <v>24.058526239381909</v>
      </c>
      <c r="S53" s="22">
        <f>_xll.DTC.CPR.ValueForVariable($A53,S$10)</f>
        <v>83.078801603305166</v>
      </c>
      <c r="T53" s="22">
        <f>_xll.DTC.CPR.ValueForVariable($A53,T$10)</f>
        <v>-15</v>
      </c>
      <c r="U53" s="22">
        <f>_xll.DTC.CPR.ValueForVariable($A53,U$10)</f>
        <v>22.5</v>
      </c>
      <c r="V53" s="22">
        <f>_xll.DTC.CPR.ValueForVariable($A53,V$10)</f>
        <v>4</v>
      </c>
      <c r="W53" s="22">
        <f>_xll.DTC.CPR.ValueForVariable($A53,W$10)</f>
        <v>16.5</v>
      </c>
      <c r="X53" s="22">
        <f>_xll.DTC.CPR.ValueForVariable($A53,X$10)</f>
        <v>163.94008425440344</v>
      </c>
      <c r="Y53" s="22">
        <f>_xll.DTC.CPR.ValueForVariable($A53,Y$10)</f>
        <v>617.20189991371535</v>
      </c>
      <c r="Z53" s="22">
        <f>_xll.DTC.CPR.ValueForVariable($A53,Z$10)</f>
        <v>48.594250762390232</v>
      </c>
      <c r="AA53" s="22">
        <f>_xll.DTC.CPR.ValueForVariable($A53,AA$10)</f>
        <v>3.7648016512907048</v>
      </c>
      <c r="AB53" s="22">
        <f>_xll.DTC.CPR.ValueForVariable($A53,AB$10)</f>
        <v>0.79916463620371214</v>
      </c>
      <c r="AC53" s="22">
        <f>_xll.DTC.CPR.ValueForVariable($A53,AC$10)</f>
        <v>56.91883715732736</v>
      </c>
      <c r="AD53" s="22">
        <f>_xll.DTC.CPR.ValueForVariable($A53,AD$10)</f>
        <v>45.739197273067873</v>
      </c>
      <c r="AE53" s="22">
        <f>_xll.DTC.CPR.ValueForVariable($A53,AE$10)</f>
        <v>0</v>
      </c>
      <c r="AF53" s="22">
        <f>_xll.DTC.CPR.ValueForVariable($A53,AF$10)</f>
        <v>0</v>
      </c>
      <c r="AG53" s="22">
        <f>_xll.DTC.CPR.ValueForVariable($A53,AG$10)</f>
        <v>0</v>
      </c>
      <c r="AH53" s="22">
        <f>_xll.DTC.CPR.ValueForVariable($A53,AH$10)</f>
        <v>0</v>
      </c>
      <c r="AI53" s="22">
        <f>_xll.DTC.CPR.ValueForVariable($A53,AI$10)</f>
        <v>0</v>
      </c>
      <c r="AJ53" s="22">
        <f>_xll.DTC.CPR.ValueForVariable($A53,AJ$10)</f>
        <v>0</v>
      </c>
      <c r="AK53" s="22">
        <f>_xll.DTC.CPR.ValueForVariable($A53,AK$10)</f>
        <v>10</v>
      </c>
      <c r="AL53" s="22">
        <f>_xll.DTC.CPR.MinimumForVariable($A53,AL$10)</f>
        <v>24.058511573587879</v>
      </c>
      <c r="AM53" s="22">
        <f>_xll.DTC.CPR.MaximumForVariable($A53,AM$10)</f>
        <v>58.447026758397307</v>
      </c>
    </row>
    <row r="54" spans="1:39" x14ac:dyDescent="0.35">
      <c r="A54" s="22" t="str">
        <f>_xll.DTC.CPR.Calculate($B$1,$B$2,$B$3,D54,E54,C54,B54,F54,$B$4,G54)</f>
        <v>CID=358069381</v>
      </c>
      <c r="B54" s="22">
        <f t="shared" si="6"/>
        <v>-15</v>
      </c>
      <c r="C54" s="22">
        <f t="shared" si="7"/>
        <v>25</v>
      </c>
      <c r="D54" s="30">
        <f>'TTH375-noEcon_A'!AL54+('TTH375-noEcon_A'!AM54-'TTH375-noEcon_A'!AL54)*'TTH375-noEcon_APower '!D$8</f>
        <v>27.840222644230096</v>
      </c>
      <c r="E54" s="22">
        <f t="shared" si="5"/>
        <v>4</v>
      </c>
      <c r="F54" s="33">
        <f t="shared" si="1"/>
        <v>19</v>
      </c>
      <c r="G54" s="33">
        <f t="shared" si="2"/>
        <v>3.8</v>
      </c>
      <c r="H54" s="22">
        <f>_xll.DTC.CPR.ValueForVariable($A54,H$10)</f>
        <v>1.7499122076563511</v>
      </c>
      <c r="I54" s="22">
        <f>_xll.DTC.CPR.ValueForVariable($A54,I$10)</f>
        <v>148.10619635104152</v>
      </c>
      <c r="J54" s="22">
        <f>_xll.DTC.CPR.ValueForVariable($A54,J$10)</f>
        <v>8.1279386327308458</v>
      </c>
      <c r="K54" s="22">
        <f>_xll.DTC.CPR.ValueForVariable($A54,K$10)</f>
        <v>226.06325752935251</v>
      </c>
      <c r="L54" s="22">
        <f>_xll.DTC.CPR.ValueForVariable($A54,L$10)</f>
        <v>422.54565694187625</v>
      </c>
      <c r="M54" s="22">
        <f>_xll.DTC.CPR.ValueForVariable($A54,M$10)</f>
        <v>392.96230453653794</v>
      </c>
      <c r="N54" s="22">
        <f>_xll.DTC.CPR.ValueForVariable($A54,N$10)</f>
        <v>32077.46325293968</v>
      </c>
      <c r="O54" s="22">
        <f>_xll.DTC.CPR.ValueForVariable($A54,O$10)</f>
        <v>0.53539033040433515</v>
      </c>
      <c r="P54" s="22">
        <f>_xll.DTC.CPR.ValueForVariable($A54,P$10)</f>
        <v>1.4133724260643432E-2</v>
      </c>
      <c r="Q54" s="22">
        <f>_xll.DTC.CPR.ValueForVariable($A54,Q$10)</f>
        <v>3.2096039816925699</v>
      </c>
      <c r="R54" s="22">
        <f>_xll.DTC.CPR.ValueForVariable($A54,R$10)</f>
        <v>27.840237123031024</v>
      </c>
      <c r="S54" s="22">
        <f>_xll.DTC.CPR.ValueForVariable($A54,S$10)</f>
        <v>89.356135921345668</v>
      </c>
      <c r="T54" s="22">
        <f>_xll.DTC.CPR.ValueForVariable($A54,T$10)</f>
        <v>-15</v>
      </c>
      <c r="U54" s="22">
        <f>_xll.DTC.CPR.ValueForVariable($A54,U$10)</f>
        <v>25</v>
      </c>
      <c r="V54" s="22">
        <f>_xll.DTC.CPR.ValueForVariable($A54,V$10)</f>
        <v>4</v>
      </c>
      <c r="W54" s="22">
        <f>_xll.DTC.CPR.ValueForVariable($A54,W$10)</f>
        <v>19</v>
      </c>
      <c r="X54" s="22">
        <f>_xll.DTC.CPR.ValueForVariable($A54,X$10)</f>
        <v>163.94008425440344</v>
      </c>
      <c r="Y54" s="22">
        <f>_xll.DTC.CPR.ValueForVariable($A54,Y$10)</f>
        <v>665.38093256851494</v>
      </c>
      <c r="Z54" s="22">
        <f>_xll.DTC.CPR.ValueForVariable($A54,Z$10)</f>
        <v>52.079132874761001</v>
      </c>
      <c r="AA54" s="22">
        <f>_xll.DTC.CPR.ValueForVariable($A54,AA$10)</f>
        <v>4.0586836074572945</v>
      </c>
      <c r="AB54" s="22">
        <f>_xll.DTC.CPR.ValueForVariable($A54,AB$10)</f>
        <v>0.81729966063906279</v>
      </c>
      <c r="AC54" s="22">
        <f>_xll.DTC.CPR.ValueForVariable($A54,AC$10)</f>
        <v>61.825915730655666</v>
      </c>
      <c r="AD54" s="22">
        <f>_xll.DTC.CPR.ValueForVariable($A54,AD$10)</f>
        <v>51.754413026804876</v>
      </c>
      <c r="AE54" s="22">
        <f>_xll.DTC.CPR.ValueForVariable($A54,AE$10)</f>
        <v>0</v>
      </c>
      <c r="AF54" s="22">
        <f>_xll.DTC.CPR.ValueForVariable($A54,AF$10)</f>
        <v>0</v>
      </c>
      <c r="AG54" s="22">
        <f>_xll.DTC.CPR.ValueForVariable($A54,AG$10)</f>
        <v>0</v>
      </c>
      <c r="AH54" s="22">
        <f>_xll.DTC.CPR.ValueForVariable($A54,AH$10)</f>
        <v>0</v>
      </c>
      <c r="AI54" s="22">
        <f>_xll.DTC.CPR.ValueForVariable($A54,AI$10)</f>
        <v>0</v>
      </c>
      <c r="AJ54" s="22">
        <f>_xll.DTC.CPR.ValueForVariable($A54,AJ$10)</f>
        <v>0</v>
      </c>
      <c r="AK54" s="22">
        <f>_xll.DTC.CPR.ValueForVariable($A54,AK$10)</f>
        <v>10</v>
      </c>
      <c r="AL54" s="22">
        <f>_xll.DTC.CPR.MinimumForVariable($A54,AL$10)</f>
        <v>27.840222644230096</v>
      </c>
      <c r="AM54" s="22">
        <f>_xll.DTC.CPR.MaximumForVariable($A54,AM$10)</f>
        <v>58.802996909904863</v>
      </c>
    </row>
    <row r="55" spans="1:39" x14ac:dyDescent="0.35">
      <c r="A55" s="22" t="str">
        <f>_xll.DTC.CPR.Calculate($B$1,$B$2,$B$3,D55,E55,C55,B55,F55,$B$4,G55)</f>
        <v>CID=358069478</v>
      </c>
      <c r="B55" s="22">
        <f t="shared" si="6"/>
        <v>-15</v>
      </c>
      <c r="C55" s="22">
        <f t="shared" si="7"/>
        <v>27.5</v>
      </c>
      <c r="D55" s="30">
        <f>'TTH375-noEcon_A'!AL55+('TTH375-noEcon_A'!AM55-'TTH375-noEcon_A'!AL55)*'TTH375-noEcon_APower '!D$8</f>
        <v>31.354610761404771</v>
      </c>
      <c r="E55" s="22">
        <f t="shared" si="5"/>
        <v>4</v>
      </c>
      <c r="F55" s="33">
        <f t="shared" si="1"/>
        <v>21.5</v>
      </c>
      <c r="G55" s="33">
        <f t="shared" si="2"/>
        <v>4.3</v>
      </c>
      <c r="H55" s="22">
        <f>_xll.DTC.CPR.ValueForVariable($A55,H$10)</f>
        <v>1.7499122076563511</v>
      </c>
      <c r="I55" s="22">
        <f>_xll.DTC.CPR.ValueForVariable($A55,I$10)</f>
        <v>148.10619635104152</v>
      </c>
      <c r="J55" s="22">
        <f>_xll.DTC.CPR.ValueForVariable($A55,J$10)</f>
        <v>8.1279386327308458</v>
      </c>
      <c r="K55" s="22">
        <f>_xll.DTC.CPR.ValueForVariable($A55,K$10)</f>
        <v>229.58129245231444</v>
      </c>
      <c r="L55" s="22">
        <f>_xll.DTC.CPR.ValueForVariable($A55,L$10)</f>
        <v>424.15603474608258</v>
      </c>
      <c r="M55" s="22">
        <f>_xll.DTC.CPR.ValueForVariable($A55,M$10)</f>
        <v>392.96230453653794</v>
      </c>
      <c r="N55" s="22">
        <f>_xll.DTC.CPR.ValueForVariable($A55,N$10)</f>
        <v>32919.610644877517</v>
      </c>
      <c r="O55" s="22">
        <f>_xll.DTC.CPR.ValueForVariable($A55,O$10)</f>
        <v>0.58025023478356796</v>
      </c>
      <c r="P55" s="22">
        <f>_xll.DTC.CPR.ValueForVariable($A55,P$10)</f>
        <v>1.563067628684672E-2</v>
      </c>
      <c r="Q55" s="22">
        <f>_xll.DTC.CPR.ValueForVariable($A55,Q$10)</f>
        <v>3.0235374380584905</v>
      </c>
      <c r="R55" s="22">
        <f>_xll.DTC.CPR.ValueForVariable($A55,R$10)</f>
        <v>31.354621056692764</v>
      </c>
      <c r="S55" s="22">
        <f>_xll.DTC.CPR.ValueForVariable($A55,S$10)</f>
        <v>94.801870621047641</v>
      </c>
      <c r="T55" s="22">
        <f>_xll.DTC.CPR.ValueForVariable($A55,T$10)</f>
        <v>-15</v>
      </c>
      <c r="U55" s="22">
        <f>_xll.DTC.CPR.ValueForVariable($A55,U$10)</f>
        <v>27.5</v>
      </c>
      <c r="V55" s="22">
        <f>_xll.DTC.CPR.ValueForVariable($A55,V$10)</f>
        <v>4</v>
      </c>
      <c r="W55" s="22">
        <f>_xll.DTC.CPR.ValueForVariable($A55,W$10)</f>
        <v>21.5</v>
      </c>
      <c r="X55" s="22">
        <f>_xll.DTC.CPR.ValueForVariable($A55,X$10)</f>
        <v>163.94008425440344</v>
      </c>
      <c r="Y55" s="22">
        <f>_xll.DTC.CPR.ValueForVariable($A55,Y$10)</f>
        <v>716.3448725966025</v>
      </c>
      <c r="Z55" s="22">
        <f>_xll.DTC.CPR.ValueForVariable($A55,Z$10)</f>
        <v>54.947780490225796</v>
      </c>
      <c r="AA55" s="22">
        <f>_xll.DTC.CPR.ValueForVariable($A55,AA$10)</f>
        <v>4.3695529123004055</v>
      </c>
      <c r="AB55" s="22">
        <f>_xll.DTC.CPR.ValueForVariable($A55,AB$10)</f>
        <v>0.83170381407475502</v>
      </c>
      <c r="AC55" s="22">
        <f>_xll.DTC.CPR.ValueForVariable($A55,AC$10)</f>
        <v>67.389501312595655</v>
      </c>
      <c r="AD55" s="22">
        <f>_xll.DTC.CPR.ValueForVariable($A55,AD$10)</f>
        <v>57.27810474263373</v>
      </c>
      <c r="AE55" s="22">
        <f>_xll.DTC.CPR.ValueForVariable($A55,AE$10)</f>
        <v>0</v>
      </c>
      <c r="AF55" s="22">
        <f>_xll.DTC.CPR.ValueForVariable($A55,AF$10)</f>
        <v>0</v>
      </c>
      <c r="AG55" s="22">
        <f>_xll.DTC.CPR.ValueForVariable($A55,AG$10)</f>
        <v>0</v>
      </c>
      <c r="AH55" s="22">
        <f>_xll.DTC.CPR.ValueForVariable($A55,AH$10)</f>
        <v>0</v>
      </c>
      <c r="AI55" s="22">
        <f>_xll.DTC.CPR.ValueForVariable($A55,AI$10)</f>
        <v>0</v>
      </c>
      <c r="AJ55" s="22">
        <f>_xll.DTC.CPR.ValueForVariable($A55,AJ$10)</f>
        <v>0</v>
      </c>
      <c r="AK55" s="22">
        <f>_xll.DTC.CPR.ValueForVariable($A55,AK$10)</f>
        <v>10</v>
      </c>
      <c r="AL55" s="22">
        <f>_xll.DTC.CPR.MinimumForVariable($A55,AL$10)</f>
        <v>31.354610761404771</v>
      </c>
      <c r="AM55" s="22">
        <f>_xll.DTC.CPR.MaximumForVariable($A55,AM$10)</f>
        <v>58.575864766299077</v>
      </c>
    </row>
    <row r="56" spans="1:39" x14ac:dyDescent="0.35">
      <c r="A56" s="22" t="str">
        <f>_xll.DTC.CPR.Calculate($B$1,$B$2,$B$3,D56,E56,C56,B56,F56,$B$4,G56)</f>
        <v>CID=358069443</v>
      </c>
      <c r="B56" s="22">
        <f t="shared" si="6"/>
        <v>-15</v>
      </c>
      <c r="C56" s="22">
        <f t="shared" si="7"/>
        <v>30</v>
      </c>
      <c r="D56" s="30">
        <f>'TTH375-noEcon_A'!AL56+('TTH375-noEcon_A'!AM56-'TTH375-noEcon_A'!AL56)*'TTH375-noEcon_APower '!D$8</f>
        <v>36.42198413972789</v>
      </c>
      <c r="E56" s="22">
        <f t="shared" si="5"/>
        <v>4</v>
      </c>
      <c r="F56" s="33">
        <f t="shared" si="1"/>
        <v>24</v>
      </c>
      <c r="G56" s="33">
        <f t="shared" si="2"/>
        <v>4.8</v>
      </c>
      <c r="H56" s="22">
        <f>_xll.DTC.CPR.ValueForVariable($A56,H$10)</f>
        <v>1.7499122076563511</v>
      </c>
      <c r="I56" s="22">
        <f>_xll.DTC.CPR.ValueForVariable($A56,I$10)</f>
        <v>148.10619635104152</v>
      </c>
      <c r="J56" s="22">
        <f>_xll.DTC.CPR.ValueForVariable($A56,J$10)</f>
        <v>8.1279386327308458</v>
      </c>
      <c r="K56" s="22">
        <f>_xll.DTC.CPR.ValueForVariable($A56,K$10)</f>
        <v>233.12256006149789</v>
      </c>
      <c r="L56" s="22">
        <f>_xll.DTC.CPR.ValueForVariable($A56,L$10)</f>
        <v>425.73959383210683</v>
      </c>
      <c r="M56" s="22">
        <f>_xll.DTC.CPR.ValueForVariable($A56,M$10)</f>
        <v>392.96230453653794</v>
      </c>
      <c r="N56" s="22">
        <f>_xll.DTC.CPR.ValueForVariable($A56,N$10)</f>
        <v>33446.894654479504</v>
      </c>
      <c r="O56" s="22">
        <f>_xll.DTC.CPR.ValueForVariable($A56,O$10)</f>
        <v>0.62712962088970214</v>
      </c>
      <c r="P56" s="22">
        <f>_xll.DTC.CPR.ValueForVariable($A56,P$10)</f>
        <v>1.7741020271895017E-2</v>
      </c>
      <c r="Q56" s="22">
        <f>_xll.DTC.CPR.ValueForVariable($A56,Q$10)</f>
        <v>2.7521888858117851</v>
      </c>
      <c r="R56" s="22">
        <f>_xll.DTC.CPR.ValueForVariable($A56,R$10)</f>
        <v>36.422005361805638</v>
      </c>
      <c r="S56" s="22">
        <f>_xll.DTC.CPR.ValueForVariable($A56,S$10)</f>
        <v>100.24023835573873</v>
      </c>
      <c r="T56" s="22">
        <f>_xll.DTC.CPR.ValueForVariable($A56,T$10)</f>
        <v>-15</v>
      </c>
      <c r="U56" s="22">
        <f>_xll.DTC.CPR.ValueForVariable($A56,U$10)</f>
        <v>30</v>
      </c>
      <c r="V56" s="22">
        <f>_xll.DTC.CPR.ValueForVariable($A56,V$10)</f>
        <v>4</v>
      </c>
      <c r="W56" s="22">
        <f>_xll.DTC.CPR.ValueForVariable($A56,W$10)</f>
        <v>24</v>
      </c>
      <c r="X56" s="22">
        <f>_xll.DTC.CPR.ValueForVariable($A56,X$10)</f>
        <v>163.94008425440344</v>
      </c>
      <c r="Y56" s="22">
        <f>_xll.DTC.CPR.ValueForVariable($A56,Y$10)</f>
        <v>770.19630307686862</v>
      </c>
      <c r="Z56" s="22">
        <f>_xll.DTC.CPR.ValueForVariable($A56,Z$10)</f>
        <v>59.603956752526699</v>
      </c>
      <c r="AA56" s="22">
        <f>_xll.DTC.CPR.ValueForVariable($A56,AA$10)</f>
        <v>4.698035301004678</v>
      </c>
      <c r="AB56" s="22">
        <f>_xll.DTC.CPR.ValueForVariable($A56,AB$10)</f>
        <v>0.84899151428214736</v>
      </c>
      <c r="AC56" s="22">
        <f>_xll.DTC.CPR.ValueForVariable($A56,AC$10)</f>
        <v>97.47396109835087</v>
      </c>
      <c r="AD56" s="22">
        <f>_xll.DTC.CPR.ValueForVariable($A56,AD$10)</f>
        <v>65.180288818578703</v>
      </c>
      <c r="AE56" s="22">
        <f>_xll.DTC.CPR.ValueForVariable($A56,AE$10)</f>
        <v>0</v>
      </c>
      <c r="AF56" s="22">
        <f>_xll.DTC.CPR.ValueForVariable($A56,AF$10)</f>
        <v>0</v>
      </c>
      <c r="AG56" s="22">
        <f>_xll.DTC.CPR.ValueForVariable($A56,AG$10)</f>
        <v>0</v>
      </c>
      <c r="AH56" s="22">
        <f>_xll.DTC.CPR.ValueForVariable($A56,AH$10)</f>
        <v>0</v>
      </c>
      <c r="AI56" s="22">
        <f>_xll.DTC.CPR.ValueForVariable($A56,AI$10)</f>
        <v>0</v>
      </c>
      <c r="AJ56" s="22">
        <f>_xll.DTC.CPR.ValueForVariable($A56,AJ$10)</f>
        <v>0</v>
      </c>
      <c r="AK56" s="22">
        <f>_xll.DTC.CPR.ValueForVariable($A56,AK$10)</f>
        <v>10</v>
      </c>
      <c r="AL56" s="22">
        <f>_xll.DTC.CPR.MinimumForVariable($A56,AL$10)</f>
        <v>36.42198413972789</v>
      </c>
      <c r="AM56" s="22">
        <f>_xll.DTC.CPR.MaximumForVariable($A56,AM$10)</f>
        <v>57.939187151154961</v>
      </c>
    </row>
    <row r="57" spans="1:39" x14ac:dyDescent="0.35">
      <c r="A57" s="22" t="str">
        <f>_xll.DTC.CPR.Calculate($B$1,$B$2,$B$3,D57,E57,C57,B57,F57,$B$4,G57)</f>
        <v>CID=358069284</v>
      </c>
      <c r="B57" s="22">
        <f t="shared" si="6"/>
        <v>-15</v>
      </c>
      <c r="C57" s="22">
        <f t="shared" si="7"/>
        <v>32.5</v>
      </c>
      <c r="D57" s="30">
        <f>'TTH375-noEcon_A'!AL57+('TTH375-noEcon_A'!AM57-'TTH375-noEcon_A'!AL57)*'TTH375-noEcon_APower '!D$8</f>
        <v>41.495802224261944</v>
      </c>
      <c r="E57" s="22">
        <f t="shared" si="5"/>
        <v>4</v>
      </c>
      <c r="F57" s="33">
        <f t="shared" si="1"/>
        <v>26.5</v>
      </c>
      <c r="G57" s="33">
        <f t="shared" si="2"/>
        <v>5.3</v>
      </c>
      <c r="H57" s="22">
        <f>_xll.DTC.CPR.ValueForVariable($A57,H$10)</f>
        <v>1.7499122076563511</v>
      </c>
      <c r="I57" s="22">
        <f>_xll.DTC.CPR.ValueForVariable($A57,I$10)</f>
        <v>148.10619635104152</v>
      </c>
      <c r="J57" s="22">
        <f>_xll.DTC.CPR.ValueForVariable($A57,J$10)</f>
        <v>8.1279386327308458</v>
      </c>
      <c r="K57" s="22">
        <f>_xll.DTC.CPR.ValueForVariable($A57,K$10)</f>
        <v>236.68803821269404</v>
      </c>
      <c r="L57" s="22">
        <f>_xll.DTC.CPR.ValueForVariable($A57,L$10)</f>
        <v>427.29656554199124</v>
      </c>
      <c r="M57" s="22">
        <f>_xll.DTC.CPR.ValueForVariable($A57,M$10)</f>
        <v>392.96230453653794</v>
      </c>
      <c r="N57" s="22">
        <f>_xll.DTC.CPR.ValueForVariable($A57,N$10)</f>
        <v>34403.205534597284</v>
      </c>
      <c r="O57" s="22">
        <f>_xll.DTC.CPR.ValueForVariable($A57,O$10)</f>
        <v>0.68899746722743516</v>
      </c>
      <c r="P57" s="22">
        <f>_xll.DTC.CPR.ValueForVariable($A57,P$10)</f>
        <v>1.9957397684669319E-2</v>
      </c>
      <c r="Q57" s="22">
        <f>_xll.DTC.CPR.ValueForVariable($A57,Q$10)</f>
        <v>2.5947804165651518</v>
      </c>
      <c r="R57" s="22">
        <f>_xll.DTC.CPR.ValueForVariable($A57,R$10)</f>
        <v>41.495832557764565</v>
      </c>
      <c r="S57" s="22">
        <f>_xll.DTC.CPR.ValueForVariable($A57,S$10)</f>
        <v>107.67257368995412</v>
      </c>
      <c r="T57" s="22">
        <f>_xll.DTC.CPR.ValueForVariable($A57,T$10)</f>
        <v>-15</v>
      </c>
      <c r="U57" s="22">
        <f>_xll.DTC.CPR.ValueForVariable($A57,U$10)</f>
        <v>32.5</v>
      </c>
      <c r="V57" s="22">
        <f>_xll.DTC.CPR.ValueForVariable($A57,V$10)</f>
        <v>4</v>
      </c>
      <c r="W57" s="22">
        <f>_xll.DTC.CPR.ValueForVariable($A57,W$10)</f>
        <v>26.5</v>
      </c>
      <c r="X57" s="22">
        <f>_xll.DTC.CPR.ValueForVariable($A57,X$10)</f>
        <v>163.94008425440344</v>
      </c>
      <c r="Y57" s="22">
        <f>_xll.DTC.CPR.ValueForVariable($A57,Y$10)</f>
        <v>827.03959328935798</v>
      </c>
      <c r="Z57" s="22">
        <f>_xll.DTC.CPR.ValueForVariable($A57,Z$10)</f>
        <v>62.553649068178345</v>
      </c>
      <c r="AA57" s="22">
        <f>_xll.DTC.CPR.ValueForVariable($A57,AA$10)</f>
        <v>5.0447674042057447</v>
      </c>
      <c r="AB57" s="22">
        <f>_xll.DTC.CPR.ValueForVariable($A57,AB$10)</f>
        <v>0.86291023705716008</v>
      </c>
      <c r="AC57" s="22">
        <f>_xll.DTC.CPR.ValueForVariable($A57,AC$10)</f>
        <v>88.668501210874965</v>
      </c>
      <c r="AD57" s="22">
        <f>_xll.DTC.CPR.ValueForVariable($A57,AD$10)</f>
        <v>73.062518308232526</v>
      </c>
      <c r="AE57" s="22">
        <f>_xll.DTC.CPR.ValueForVariable($A57,AE$10)</f>
        <v>0</v>
      </c>
      <c r="AF57" s="22">
        <f>_xll.DTC.CPR.ValueForVariable($A57,AF$10)</f>
        <v>0</v>
      </c>
      <c r="AG57" s="22">
        <f>_xll.DTC.CPR.ValueForVariable($A57,AG$10)</f>
        <v>0</v>
      </c>
      <c r="AH57" s="22">
        <f>_xll.DTC.CPR.ValueForVariable($A57,AH$10)</f>
        <v>0</v>
      </c>
      <c r="AI57" s="22">
        <f>_xll.DTC.CPR.ValueForVariable($A57,AI$10)</f>
        <v>0</v>
      </c>
      <c r="AJ57" s="22">
        <f>_xll.DTC.CPR.ValueForVariable($A57,AJ$10)</f>
        <v>0</v>
      </c>
      <c r="AK57" s="22">
        <f>_xll.DTC.CPR.ValueForVariable($A57,AK$10)</f>
        <v>10</v>
      </c>
      <c r="AL57" s="22">
        <f>_xll.DTC.CPR.MinimumForVariable($A57,AL$10)</f>
        <v>41.495802224261944</v>
      </c>
      <c r="AM57" s="22">
        <f>_xll.DTC.CPR.MaximumForVariable($A57,AM$10)</f>
        <v>58.394171689276781</v>
      </c>
    </row>
    <row r="58" spans="1:39" x14ac:dyDescent="0.35">
      <c r="A58" s="22" t="str">
        <f>_xll.DTC.CPR.Calculate($B$1,$B$2,$B$3,D58,E58,C58,B58,F58,$B$4,G58)</f>
        <v>CID=358069009</v>
      </c>
      <c r="B58" s="22">
        <f t="shared" si="6"/>
        <v>-15</v>
      </c>
      <c r="C58" s="22">
        <f t="shared" si="7"/>
        <v>35</v>
      </c>
      <c r="D58" s="30">
        <f>'TTH375-noEcon_A'!AL58+('TTH375-noEcon_A'!AM58-'TTH375-noEcon_A'!AL58)*'TTH375-noEcon_APower '!D$8</f>
        <v>48.03434678030775</v>
      </c>
      <c r="E58" s="22">
        <f t="shared" si="5"/>
        <v>4</v>
      </c>
      <c r="F58" s="33">
        <f t="shared" si="1"/>
        <v>29</v>
      </c>
      <c r="G58" s="33">
        <f t="shared" si="2"/>
        <v>5.8</v>
      </c>
      <c r="H58" s="22">
        <f>_xll.DTC.CPR.ValueForVariable($A58,H$10)</f>
        <v>1.7499122076563511</v>
      </c>
      <c r="I58" s="22">
        <f>_xll.DTC.CPR.ValueForVariable($A58,I$10)</f>
        <v>148.10619635104152</v>
      </c>
      <c r="J58" s="22">
        <f>_xll.DTC.CPR.ValueForVariable($A58,J$10)</f>
        <v>8.1279386327308458</v>
      </c>
      <c r="K58" s="22">
        <f>_xll.DTC.CPR.ValueForVariable($A58,K$10)</f>
        <v>240.27878109300647</v>
      </c>
      <c r="L58" s="22">
        <f>_xll.DTC.CPR.ValueForVariable($A58,L$10)</f>
        <v>428.82718446014627</v>
      </c>
      <c r="M58" s="22">
        <f>_xll.DTC.CPR.ValueForVariable($A58,M$10)</f>
        <v>392.96230453653794</v>
      </c>
      <c r="N58" s="22">
        <f>_xll.DTC.CPR.ValueForVariable($A58,N$10)</f>
        <v>35030.874256327901</v>
      </c>
      <c r="O58" s="22">
        <f>_xll.DTC.CPR.ValueForVariable($A58,O$10)</f>
        <v>0.91584910673656694</v>
      </c>
      <c r="P58" s="22">
        <f>_xll.DTC.CPR.ValueForVariable($A58,P$10)</f>
        <v>2.311327995031762E-2</v>
      </c>
      <c r="Q58" s="22">
        <f>_xll.DTC.CPR.ValueForVariable($A58,Q$10)</f>
        <v>2.8636209859844191</v>
      </c>
      <c r="R58" s="22">
        <f>_xll.DTC.CPR.ValueForVariable($A58,R$10)</f>
        <v>48.831556006731553</v>
      </c>
      <c r="S58" s="22">
        <f>_xll.DTC.CPR.ValueForVariable($A58,S$10)</f>
        <v>139.83506855914999</v>
      </c>
      <c r="T58" s="22">
        <f>_xll.DTC.CPR.ValueForVariable($A58,T$10)</f>
        <v>-15</v>
      </c>
      <c r="U58" s="22">
        <f>_xll.DTC.CPR.ValueForVariable($A58,U$10)</f>
        <v>35</v>
      </c>
      <c r="V58" s="22">
        <f>_xll.DTC.CPR.ValueForVariable($A58,V$10)</f>
        <v>4</v>
      </c>
      <c r="W58" s="22">
        <f>_xll.DTC.CPR.ValueForVariable($A58,W$10)</f>
        <v>29</v>
      </c>
      <c r="X58" s="22">
        <f>_xll.DTC.CPR.ValueForVariable($A58,X$10)</f>
        <v>163.94008425440344</v>
      </c>
      <c r="Y58" s="22">
        <f>_xll.DTC.CPR.ValueForVariable($A58,Y$10)</f>
        <v>886.98098360857671</v>
      </c>
      <c r="Z58" s="22">
        <f>_xll.DTC.CPR.ValueForVariable($A58,Z$10)</f>
        <v>57.772835079563663</v>
      </c>
      <c r="AA58" s="22">
        <f>_xll.DTC.CPR.ValueForVariable($A58,AA$10)</f>
        <v>5.410397265821536</v>
      </c>
      <c r="AB58" s="22">
        <f>_xll.DTC.CPR.ValueForVariable($A58,AB$10)</f>
        <v>0.87835469199521266</v>
      </c>
      <c r="AC58" s="22">
        <f>_xll.DTC.CPR.ValueForVariable($A58,AC$10)</f>
        <v>108.04980281133705</v>
      </c>
      <c r="AD58" s="22">
        <f>_xll.DTC.CPR.ValueForVariable($A58,AD$10)</f>
        <v>84.466872408893423</v>
      </c>
      <c r="AE58" s="22">
        <f>_xll.DTC.CPR.ValueForVariable($A58,AE$10)</f>
        <v>0</v>
      </c>
      <c r="AF58" s="22">
        <f>_xll.DTC.CPR.ValueForVariable($A58,AF$10)</f>
        <v>0</v>
      </c>
      <c r="AG58" s="22">
        <f>_xll.DTC.CPR.ValueForVariable($A58,AG$10)</f>
        <v>0</v>
      </c>
      <c r="AH58" s="22">
        <f>_xll.DTC.CPR.ValueForVariable($A58,AH$10)</f>
        <v>0</v>
      </c>
      <c r="AI58" s="22">
        <f>_xll.DTC.CPR.ValueForVariable($A58,AI$10)</f>
        <v>0</v>
      </c>
      <c r="AJ58" s="22">
        <f>_xll.DTC.CPR.ValueForVariable($A58,AJ$10)</f>
        <v>0</v>
      </c>
      <c r="AK58" s="22">
        <f>_xll.DTC.CPR.ValueForVariable($A58,AK$10)</f>
        <v>10</v>
      </c>
      <c r="AL58" s="22">
        <f>_xll.DTC.CPR.MinimumForVariable($A58,AL$10)</f>
        <v>48.03434678030775</v>
      </c>
      <c r="AM58" s="22">
        <f>_xll.DTC.CPR.MaximumForVariable($A58,AM$10)</f>
        <v>58.953114131808967</v>
      </c>
    </row>
    <row r="59" spans="1:39" x14ac:dyDescent="0.35">
      <c r="A59" s="23" t="str">
        <f>_xll.DTC.CPR.Calculate($B$1,$B$2,$B$3,D59,E59,C59,B59,F59,$B$4,G59)</f>
        <v>CID=358069106</v>
      </c>
      <c r="B59" s="22">
        <f t="shared" si="6"/>
        <v>-15</v>
      </c>
      <c r="C59" s="22">
        <f t="shared" si="7"/>
        <v>37.5</v>
      </c>
      <c r="D59" s="30">
        <f>'TTH375-noEcon_A'!AL59+('TTH375-noEcon_A'!AM59-'TTH375-noEcon_A'!AL59)*'TTH375-noEcon_APower '!D$8</f>
        <v>55.381530931724079</v>
      </c>
      <c r="E59" s="22">
        <f t="shared" si="5"/>
        <v>4</v>
      </c>
      <c r="F59" s="33">
        <f t="shared" si="1"/>
        <v>31.5</v>
      </c>
      <c r="G59" s="33">
        <f t="shared" si="2"/>
        <v>6.3</v>
      </c>
      <c r="H59" s="22">
        <f>_xll.DTC.CPR.ValueForVariable($A59,H$10)</f>
        <v>1.7499122076563511</v>
      </c>
      <c r="I59" s="22">
        <f>_xll.DTC.CPR.ValueForVariable($A59,I$10)</f>
        <v>148.10619635104152</v>
      </c>
      <c r="J59" s="22">
        <f>_xll.DTC.CPR.ValueForVariable($A59,J$10)</f>
        <v>8.1279386327308458</v>
      </c>
      <c r="K59" s="22">
        <f>_xll.DTC.CPR.ValueForVariable($A59,K$10)</f>
        <v>243.89592808768788</v>
      </c>
      <c r="L59" s="22">
        <f>_xll.DTC.CPR.ValueForVariable($A59,L$10)</f>
        <v>430.33168844573652</v>
      </c>
      <c r="M59" s="22">
        <f>_xll.DTC.CPR.ValueForVariable($A59,M$10)</f>
        <v>392.96230453653794</v>
      </c>
      <c r="N59" s="22">
        <f>_xll.DTC.CPR.ValueForVariable($A59,N$10)</f>
        <v>35901.573839221724</v>
      </c>
      <c r="O59" s="22">
        <f>_xll.DTC.CPR.ValueForVariable($A59,O$10)</f>
        <v>1.0168050208394488</v>
      </c>
      <c r="P59" s="22">
        <f>_xll.DTC.CPR.ValueForVariable($A59,P$10)</f>
        <v>2.6134893866612465E-2</v>
      </c>
      <c r="Q59" s="22">
        <f>_xll.DTC.CPR.ValueForVariable($A59,Q$10)</f>
        <v>2.7368593444119456</v>
      </c>
      <c r="R59" s="22">
        <f>_xll.DTC.CPR.ValueForVariable($A59,R$10)</f>
        <v>55.38152346813478</v>
      </c>
      <c r="S59" s="22">
        <f>_xll.DTC.CPR.ValueForVariable($A59,S$10)</f>
        <v>151.57144001153412</v>
      </c>
      <c r="T59" s="22">
        <f>_xll.DTC.CPR.ValueForVariable($A59,T$10)</f>
        <v>-15</v>
      </c>
      <c r="U59" s="22">
        <f>_xll.DTC.CPR.ValueForVariable($A59,U$10)</f>
        <v>37.5</v>
      </c>
      <c r="V59" s="22">
        <f>_xll.DTC.CPR.ValueForVariable($A59,V$10)</f>
        <v>4</v>
      </c>
      <c r="W59" s="22">
        <f>_xll.DTC.CPR.ValueForVariable($A59,W$10)</f>
        <v>31.5</v>
      </c>
      <c r="X59" s="22">
        <f>_xll.DTC.CPR.ValueForVariable($A59,X$10)</f>
        <v>163.94008425440344</v>
      </c>
      <c r="Y59" s="22">
        <f>_xll.DTC.CPR.ValueForVariable($A59,Y$10)</f>
        <v>950.12868876961977</v>
      </c>
      <c r="Z59" s="22">
        <f>_xll.DTC.CPR.ValueForVariable($A59,Z$10)</f>
        <v>59.921407934224078</v>
      </c>
      <c r="AA59" s="22">
        <f>_xll.DTC.CPR.ValueForVariable($A59,AA$10)</f>
        <v>5.7955849729539173</v>
      </c>
      <c r="AB59" s="22">
        <f>_xll.DTC.CPR.ValueForVariable($A59,AB$10)</f>
        <v>0.88857700001177409</v>
      </c>
      <c r="AC59" s="22">
        <f>_xll.DTC.CPR.ValueForVariable($A59,AC$10)</f>
        <v>108.67951446012593</v>
      </c>
      <c r="AD59" s="22">
        <f>_xll.DTC.CPR.ValueForVariable($A59,AD$10)</f>
        <v>94.694685648589981</v>
      </c>
      <c r="AE59" s="22">
        <f>_xll.DTC.CPR.ValueForVariable($A59,AE$10)</f>
        <v>0</v>
      </c>
      <c r="AF59" s="22">
        <f>_xll.DTC.CPR.ValueForVariable($A59,AF$10)</f>
        <v>0</v>
      </c>
      <c r="AG59" s="22">
        <f>_xll.DTC.CPR.ValueForVariable($A59,AG$10)</f>
        <v>0</v>
      </c>
      <c r="AH59" s="22">
        <f>_xll.DTC.CPR.ValueForVariable($A59,AH$10)</f>
        <v>0</v>
      </c>
      <c r="AI59" s="22">
        <f>_xll.DTC.CPR.ValueForVariable($A59,AI$10)</f>
        <v>0</v>
      </c>
      <c r="AJ59" s="22">
        <f>_xll.DTC.CPR.ValueForVariable($A59,AJ$10)</f>
        <v>0</v>
      </c>
      <c r="AK59" s="22">
        <f>_xll.DTC.CPR.ValueForVariable($A59,AK$10)</f>
        <v>10</v>
      </c>
      <c r="AL59" s="22">
        <f>_xll.DTC.CPR.MinimumForVariable($A59,AL$10)</f>
        <v>55.381530931724079</v>
      </c>
      <c r="AM59" s="22">
        <f>_xll.DTC.CPR.MaximumForVariable($A59,AM$10)</f>
        <v>56.584785993596931</v>
      </c>
    </row>
    <row r="60" spans="1:39" x14ac:dyDescent="0.35">
      <c r="A60" s="22" t="str">
        <f>_xll.DTC.CPR.Calculate($B$1,$B$2,$B$3,D60,E60,C60,B60,F60,$B$4,G60)</f>
        <v>CID=-175922982</v>
      </c>
      <c r="B60" s="22">
        <f t="shared" si="6"/>
        <v>-15</v>
      </c>
      <c r="C60" s="22">
        <f t="shared" si="7"/>
        <v>40</v>
      </c>
      <c r="D60" s="30">
        <f>'TTH375-noEcon_A'!AL60+('TTH375-noEcon_A'!AM60-'TTH375-noEcon_A'!AL60)*'TTH375-noEcon_APower '!D$8</f>
        <v>0</v>
      </c>
      <c r="E60" s="22">
        <f t="shared" si="5"/>
        <v>4</v>
      </c>
      <c r="F60" s="33">
        <f t="shared" si="1"/>
        <v>34</v>
      </c>
      <c r="G60" s="33">
        <f t="shared" si="2"/>
        <v>6.8</v>
      </c>
      <c r="H60" s="22">
        <f>_xll.DTC.CPR.ValueForVariable($A60,H$10)</f>
        <v>0</v>
      </c>
      <c r="I60" s="22">
        <f>_xll.DTC.CPR.ValueForVariable($A60,I$10)</f>
        <v>0</v>
      </c>
      <c r="J60" s="22">
        <f>_xll.DTC.CPR.ValueForVariable($A60,J$10)</f>
        <v>0</v>
      </c>
      <c r="K60" s="22">
        <f>_xll.DTC.CPR.ValueForVariable($A60,K$10)</f>
        <v>0</v>
      </c>
      <c r="L60" s="22">
        <f>_xll.DTC.CPR.ValueForVariable($A60,L$10)</f>
        <v>0</v>
      </c>
      <c r="M60" s="22">
        <f>_xll.DTC.CPR.ValueForVariable($A60,M$10)</f>
        <v>0</v>
      </c>
      <c r="N60" s="22">
        <f>_xll.DTC.CPR.ValueForVariable($A60,N$10)</f>
        <v>0</v>
      </c>
      <c r="O60" s="22">
        <f>_xll.DTC.CPR.ValueForVariable($A60,O$10)</f>
        <v>0</v>
      </c>
      <c r="P60" s="22">
        <f>_xll.DTC.CPR.ValueForVariable($A60,P$10)</f>
        <v>0</v>
      </c>
      <c r="Q60" s="22">
        <f>_xll.DTC.CPR.ValueForVariable($A60,Q$10)</f>
        <v>0</v>
      </c>
      <c r="R60" s="22">
        <f>_xll.DTC.CPR.ValueForVariable($A60,R$10)</f>
        <v>0</v>
      </c>
      <c r="S60" s="22">
        <f>_xll.DTC.CPR.ValueForVariable($A60,S$10)</f>
        <v>0</v>
      </c>
      <c r="T60" s="22">
        <f>_xll.DTC.CPR.ValueForVariable($A60,T$10)</f>
        <v>0</v>
      </c>
      <c r="U60" s="22">
        <f>_xll.DTC.CPR.ValueForVariable($A60,U$10)</f>
        <v>0</v>
      </c>
      <c r="V60" s="22">
        <f>_xll.DTC.CPR.ValueForVariable($A60,V$10)</f>
        <v>0</v>
      </c>
      <c r="W60" s="22">
        <f>_xll.DTC.CPR.ValueForVariable($A60,W$10)</f>
        <v>0</v>
      </c>
      <c r="X60" s="22">
        <f>_xll.DTC.CPR.ValueForVariable($A60,X$10)</f>
        <v>0</v>
      </c>
      <c r="Y60" s="22">
        <f>_xll.DTC.CPR.ValueForVariable($A60,Y$10)</f>
        <v>0</v>
      </c>
      <c r="Z60" s="22">
        <f>_xll.DTC.CPR.ValueForVariable($A60,Z$10)</f>
        <v>0</v>
      </c>
      <c r="AA60" s="22">
        <f>_xll.DTC.CPR.ValueForVariable($A60,AA$10)</f>
        <v>0</v>
      </c>
      <c r="AB60" s="22">
        <f>_xll.DTC.CPR.ValueForVariable($A60,AB$10)</f>
        <v>0</v>
      </c>
      <c r="AC60" s="22">
        <f>_xll.DTC.CPR.ValueForVariable($A60,AC$10)</f>
        <v>0</v>
      </c>
      <c r="AD60" s="22">
        <f>_xll.DTC.CPR.ValueForVariable($A60,AD$10)</f>
        <v>0</v>
      </c>
      <c r="AE60" s="22">
        <f>_xll.DTC.CPR.ValueForVariable($A60,AE$10)</f>
        <v>0</v>
      </c>
      <c r="AF60" s="22">
        <f>_xll.DTC.CPR.ValueForVariable($A60,AF$10)</f>
        <v>0</v>
      </c>
      <c r="AG60" s="22">
        <f>_xll.DTC.CPR.ValueForVariable($A60,AG$10)</f>
        <v>0</v>
      </c>
      <c r="AH60" s="22">
        <f>_xll.DTC.CPR.ValueForVariable($A60,AH$10)</f>
        <v>0</v>
      </c>
      <c r="AI60" s="22">
        <f>_xll.DTC.CPR.ValueForVariable($A60,AI$10)</f>
        <v>0</v>
      </c>
      <c r="AJ60" s="22">
        <f>_xll.DTC.CPR.ValueForVariable($A60,AJ$10)</f>
        <v>0</v>
      </c>
      <c r="AK60" s="22">
        <f>_xll.DTC.CPR.ValueForVariable($A60,AK$10)</f>
        <v>0</v>
      </c>
      <c r="AL60" s="22">
        <f>_xll.DTC.CPR.MinimumForVariable($A60,AL$10)</f>
        <v>0</v>
      </c>
      <c r="AM60" s="22">
        <f>_xll.DTC.CPR.MaximumForVariable($A60,AM$10)</f>
        <v>0</v>
      </c>
    </row>
    <row r="61" spans="1:39" x14ac:dyDescent="0.35">
      <c r="A61" s="22" t="str">
        <f>_xll.DTC.CPR.Calculate($B$1,$B$2,$B$3,D61,E61,C61,B61,F61,$B$4,G61)</f>
        <v>CID=-175922885</v>
      </c>
      <c r="B61" s="22">
        <f t="shared" si="6"/>
        <v>-15</v>
      </c>
      <c r="C61" s="22">
        <f t="shared" si="7"/>
        <v>42.5</v>
      </c>
      <c r="D61" s="30">
        <f>'TTH375-noEcon_A'!AL61+('TTH375-noEcon_A'!AM61-'TTH375-noEcon_A'!AL61)*'TTH375-noEcon_APower '!D$8</f>
        <v>0</v>
      </c>
      <c r="E61" s="22">
        <f t="shared" si="5"/>
        <v>4</v>
      </c>
      <c r="F61" s="33">
        <f t="shared" si="1"/>
        <v>36.5</v>
      </c>
      <c r="G61" s="33">
        <f t="shared" si="2"/>
        <v>7.3</v>
      </c>
      <c r="H61" s="22">
        <f>_xll.DTC.CPR.ValueForVariable($A61,H$10)</f>
        <v>0</v>
      </c>
      <c r="I61" s="22">
        <f>_xll.DTC.CPR.ValueForVariable($A61,I$10)</f>
        <v>0</v>
      </c>
      <c r="J61" s="22">
        <f>_xll.DTC.CPR.ValueForVariable($A61,J$10)</f>
        <v>0</v>
      </c>
      <c r="K61" s="22">
        <f>_xll.DTC.CPR.ValueForVariable($A61,K$10)</f>
        <v>0</v>
      </c>
      <c r="L61" s="22">
        <f>_xll.DTC.CPR.ValueForVariable($A61,L$10)</f>
        <v>0</v>
      </c>
      <c r="M61" s="22">
        <f>_xll.DTC.CPR.ValueForVariable($A61,M$10)</f>
        <v>0</v>
      </c>
      <c r="N61" s="22">
        <f>_xll.DTC.CPR.ValueForVariable($A61,N$10)</f>
        <v>0</v>
      </c>
      <c r="O61" s="22">
        <f>_xll.DTC.CPR.ValueForVariable($A61,O$10)</f>
        <v>0</v>
      </c>
      <c r="P61" s="22">
        <f>_xll.DTC.CPR.ValueForVariable($A61,P$10)</f>
        <v>0</v>
      </c>
      <c r="Q61" s="22">
        <f>_xll.DTC.CPR.ValueForVariable($A61,Q$10)</f>
        <v>0</v>
      </c>
      <c r="R61" s="22">
        <f>_xll.DTC.CPR.ValueForVariable($A61,R$10)</f>
        <v>0</v>
      </c>
      <c r="S61" s="22">
        <f>_xll.DTC.CPR.ValueForVariable($A61,S$10)</f>
        <v>0</v>
      </c>
      <c r="T61" s="22">
        <f>_xll.DTC.CPR.ValueForVariable($A61,T$10)</f>
        <v>0</v>
      </c>
      <c r="U61" s="22">
        <f>_xll.DTC.CPR.ValueForVariable($A61,U$10)</f>
        <v>0</v>
      </c>
      <c r="V61" s="22">
        <f>_xll.DTC.CPR.ValueForVariable($A61,V$10)</f>
        <v>0</v>
      </c>
      <c r="W61" s="22">
        <f>_xll.DTC.CPR.ValueForVariable($A61,W$10)</f>
        <v>0</v>
      </c>
      <c r="X61" s="22">
        <f>_xll.DTC.CPR.ValueForVariable($A61,X$10)</f>
        <v>0</v>
      </c>
      <c r="Y61" s="22">
        <f>_xll.DTC.CPR.ValueForVariable($A61,Y$10)</f>
        <v>0</v>
      </c>
      <c r="Z61" s="22">
        <f>_xll.DTC.CPR.ValueForVariable($A61,Z$10)</f>
        <v>0</v>
      </c>
      <c r="AA61" s="22">
        <f>_xll.DTC.CPR.ValueForVariable($A61,AA$10)</f>
        <v>0</v>
      </c>
      <c r="AB61" s="22">
        <f>_xll.DTC.CPR.ValueForVariable($A61,AB$10)</f>
        <v>0</v>
      </c>
      <c r="AC61" s="22">
        <f>_xll.DTC.CPR.ValueForVariable($A61,AC$10)</f>
        <v>0</v>
      </c>
      <c r="AD61" s="22">
        <f>_xll.DTC.CPR.ValueForVariable($A61,AD$10)</f>
        <v>0</v>
      </c>
      <c r="AE61" s="22">
        <f>_xll.DTC.CPR.ValueForVariable($A61,AE$10)</f>
        <v>0</v>
      </c>
      <c r="AF61" s="22">
        <f>_xll.DTC.CPR.ValueForVariable($A61,AF$10)</f>
        <v>0</v>
      </c>
      <c r="AG61" s="22">
        <f>_xll.DTC.CPR.ValueForVariable($A61,AG$10)</f>
        <v>0</v>
      </c>
      <c r="AH61" s="22">
        <f>_xll.DTC.CPR.ValueForVariable($A61,AH$10)</f>
        <v>0</v>
      </c>
      <c r="AI61" s="22">
        <f>_xll.DTC.CPR.ValueForVariable($A61,AI$10)</f>
        <v>0</v>
      </c>
      <c r="AJ61" s="22">
        <f>_xll.DTC.CPR.ValueForVariable($A61,AJ$10)</f>
        <v>0</v>
      </c>
      <c r="AK61" s="22">
        <f>_xll.DTC.CPR.ValueForVariable($A61,AK$10)</f>
        <v>0</v>
      </c>
      <c r="AL61" s="22">
        <f>_xll.DTC.CPR.MinimumForVariable($A61,AL$10)</f>
        <v>0</v>
      </c>
      <c r="AM61" s="22">
        <f>_xll.DTC.CPR.MaximumForVariable($A61,AM$10)</f>
        <v>0</v>
      </c>
    </row>
    <row r="62" spans="1:39" x14ac:dyDescent="0.35">
      <c r="A62" s="22" t="str">
        <f>_xll.DTC.CPR.Calculate($B$1,$B$2,$B$3,D62,E62,C62,B62,F62,$B$4,G62)</f>
        <v>CID=-175922920</v>
      </c>
      <c r="B62" s="22">
        <f t="shared" si="6"/>
        <v>-15</v>
      </c>
      <c r="C62" s="22">
        <f t="shared" si="7"/>
        <v>45</v>
      </c>
      <c r="D62" s="30">
        <f>'TTH375-noEcon_A'!AL62+('TTH375-noEcon_A'!AM62-'TTH375-noEcon_A'!AL62)*'TTH375-noEcon_APower '!D$8</f>
        <v>0</v>
      </c>
      <c r="E62" s="22">
        <f t="shared" si="5"/>
        <v>4</v>
      </c>
      <c r="F62" s="33">
        <f t="shared" si="1"/>
        <v>39</v>
      </c>
      <c r="G62" s="33">
        <f t="shared" si="2"/>
        <v>7.8</v>
      </c>
      <c r="H62" s="22">
        <f>_xll.DTC.CPR.ValueForVariable($A62,H$10)</f>
        <v>0</v>
      </c>
      <c r="I62" s="22">
        <f>_xll.DTC.CPR.ValueForVariable($A62,I$10)</f>
        <v>0</v>
      </c>
      <c r="J62" s="22">
        <f>_xll.DTC.CPR.ValueForVariable($A62,J$10)</f>
        <v>0</v>
      </c>
      <c r="K62" s="22">
        <f>_xll.DTC.CPR.ValueForVariable($A62,K$10)</f>
        <v>0</v>
      </c>
      <c r="L62" s="22">
        <f>_xll.DTC.CPR.ValueForVariable($A62,L$10)</f>
        <v>0</v>
      </c>
      <c r="M62" s="22">
        <f>_xll.DTC.CPR.ValueForVariable($A62,M$10)</f>
        <v>0</v>
      </c>
      <c r="N62" s="22">
        <f>_xll.DTC.CPR.ValueForVariable($A62,N$10)</f>
        <v>0</v>
      </c>
      <c r="O62" s="22">
        <f>_xll.DTC.CPR.ValueForVariable($A62,O$10)</f>
        <v>0</v>
      </c>
      <c r="P62" s="22">
        <f>_xll.DTC.CPR.ValueForVariable($A62,P$10)</f>
        <v>0</v>
      </c>
      <c r="Q62" s="22">
        <f>_xll.DTC.CPR.ValueForVariable($A62,Q$10)</f>
        <v>0</v>
      </c>
      <c r="R62" s="22">
        <f>_xll.DTC.CPR.ValueForVariable($A62,R$10)</f>
        <v>0</v>
      </c>
      <c r="S62" s="22">
        <f>_xll.DTC.CPR.ValueForVariable($A62,S$10)</f>
        <v>0</v>
      </c>
      <c r="T62" s="22">
        <f>_xll.DTC.CPR.ValueForVariable($A62,T$10)</f>
        <v>0</v>
      </c>
      <c r="U62" s="22">
        <f>_xll.DTC.CPR.ValueForVariable($A62,U$10)</f>
        <v>0</v>
      </c>
      <c r="V62" s="22">
        <f>_xll.DTC.CPR.ValueForVariable($A62,V$10)</f>
        <v>0</v>
      </c>
      <c r="W62" s="22">
        <f>_xll.DTC.CPR.ValueForVariable($A62,W$10)</f>
        <v>0</v>
      </c>
      <c r="X62" s="22">
        <f>_xll.DTC.CPR.ValueForVariable($A62,X$10)</f>
        <v>0</v>
      </c>
      <c r="Y62" s="22">
        <f>_xll.DTC.CPR.ValueForVariable($A62,Y$10)</f>
        <v>0</v>
      </c>
      <c r="Z62" s="22">
        <f>_xll.DTC.CPR.ValueForVariable($A62,Z$10)</f>
        <v>0</v>
      </c>
      <c r="AA62" s="22">
        <f>_xll.DTC.CPR.ValueForVariable($A62,AA$10)</f>
        <v>0</v>
      </c>
      <c r="AB62" s="22">
        <f>_xll.DTC.CPR.ValueForVariable($A62,AB$10)</f>
        <v>0</v>
      </c>
      <c r="AC62" s="22">
        <f>_xll.DTC.CPR.ValueForVariable($A62,AC$10)</f>
        <v>0</v>
      </c>
      <c r="AD62" s="22">
        <f>_xll.DTC.CPR.ValueForVariable($A62,AD$10)</f>
        <v>0</v>
      </c>
      <c r="AE62" s="22">
        <f>_xll.DTC.CPR.ValueForVariable($A62,AE$10)</f>
        <v>0</v>
      </c>
      <c r="AF62" s="22">
        <f>_xll.DTC.CPR.ValueForVariable($A62,AF$10)</f>
        <v>0</v>
      </c>
      <c r="AG62" s="22">
        <f>_xll.DTC.CPR.ValueForVariable($A62,AG$10)</f>
        <v>0</v>
      </c>
      <c r="AH62" s="22">
        <f>_xll.DTC.CPR.ValueForVariable($A62,AH$10)</f>
        <v>0</v>
      </c>
      <c r="AI62" s="22">
        <f>_xll.DTC.CPR.ValueForVariable($A62,AI$10)</f>
        <v>0</v>
      </c>
      <c r="AJ62" s="22">
        <f>_xll.DTC.CPR.ValueForVariable($A62,AJ$10)</f>
        <v>0</v>
      </c>
      <c r="AK62" s="22">
        <f>_xll.DTC.CPR.ValueForVariable($A62,AK$10)</f>
        <v>0</v>
      </c>
      <c r="AL62" s="22">
        <f>_xll.DTC.CPR.MinimumForVariable($A62,AL$10)</f>
        <v>0</v>
      </c>
      <c r="AM62" s="22">
        <f>_xll.DTC.CPR.MaximumForVariable($A62,AM$10)</f>
        <v>0</v>
      </c>
    </row>
    <row r="63" spans="1:39" x14ac:dyDescent="0.35">
      <c r="A63" s="22" t="str">
        <f>_xll.DTC.CPR.Calculate($B$1,$B$2,$B$3,D63,E63,C63,B63,F63,$B$4,G63)</f>
        <v>CID=-175923079</v>
      </c>
      <c r="B63" s="22">
        <f t="shared" si="6"/>
        <v>-15</v>
      </c>
      <c r="C63" s="22">
        <f t="shared" si="7"/>
        <v>47.5</v>
      </c>
      <c r="D63" s="30">
        <f>'TTH375-noEcon_A'!AL63+('TTH375-noEcon_A'!AM63-'TTH375-noEcon_A'!AL63)*'TTH375-noEcon_APower '!D$8</f>
        <v>0</v>
      </c>
      <c r="E63" s="22">
        <f t="shared" si="5"/>
        <v>4</v>
      </c>
      <c r="F63" s="33">
        <f t="shared" si="1"/>
        <v>41.5</v>
      </c>
      <c r="G63" s="33">
        <f t="shared" si="2"/>
        <v>8.3000000000000007</v>
      </c>
      <c r="H63" s="22">
        <f>_xll.DTC.CPR.ValueForVariable($A63,H$10)</f>
        <v>0</v>
      </c>
      <c r="I63" s="22">
        <f>_xll.DTC.CPR.ValueForVariable($A63,I$10)</f>
        <v>0</v>
      </c>
      <c r="J63" s="22">
        <f>_xll.DTC.CPR.ValueForVariable($A63,J$10)</f>
        <v>0</v>
      </c>
      <c r="K63" s="22">
        <f>_xll.DTC.CPR.ValueForVariable($A63,K$10)</f>
        <v>0</v>
      </c>
      <c r="L63" s="22">
        <f>_xll.DTC.CPR.ValueForVariable($A63,L$10)</f>
        <v>0</v>
      </c>
      <c r="M63" s="22">
        <f>_xll.DTC.CPR.ValueForVariable($A63,M$10)</f>
        <v>0</v>
      </c>
      <c r="N63" s="22">
        <f>_xll.DTC.CPR.ValueForVariable($A63,N$10)</f>
        <v>0</v>
      </c>
      <c r="O63" s="22">
        <f>_xll.DTC.CPR.ValueForVariable($A63,O$10)</f>
        <v>0</v>
      </c>
      <c r="P63" s="22">
        <f>_xll.DTC.CPR.ValueForVariable($A63,P$10)</f>
        <v>0</v>
      </c>
      <c r="Q63" s="22">
        <f>_xll.DTC.CPR.ValueForVariable($A63,Q$10)</f>
        <v>0</v>
      </c>
      <c r="R63" s="22">
        <f>_xll.DTC.CPR.ValueForVariable($A63,R$10)</f>
        <v>0</v>
      </c>
      <c r="S63" s="22">
        <f>_xll.DTC.CPR.ValueForVariable($A63,S$10)</f>
        <v>0</v>
      </c>
      <c r="T63" s="22">
        <f>_xll.DTC.CPR.ValueForVariable($A63,T$10)</f>
        <v>0</v>
      </c>
      <c r="U63" s="22">
        <f>_xll.DTC.CPR.ValueForVariable($A63,U$10)</f>
        <v>0</v>
      </c>
      <c r="V63" s="22">
        <f>_xll.DTC.CPR.ValueForVariable($A63,V$10)</f>
        <v>0</v>
      </c>
      <c r="W63" s="22">
        <f>_xll.DTC.CPR.ValueForVariable($A63,W$10)</f>
        <v>0</v>
      </c>
      <c r="X63" s="22">
        <f>_xll.DTC.CPR.ValueForVariable($A63,X$10)</f>
        <v>0</v>
      </c>
      <c r="Y63" s="22">
        <f>_xll.DTC.CPR.ValueForVariable($A63,Y$10)</f>
        <v>0</v>
      </c>
      <c r="Z63" s="22">
        <f>_xll.DTC.CPR.ValueForVariable($A63,Z$10)</f>
        <v>0</v>
      </c>
      <c r="AA63" s="22">
        <f>_xll.DTC.CPR.ValueForVariable($A63,AA$10)</f>
        <v>0</v>
      </c>
      <c r="AB63" s="22">
        <f>_xll.DTC.CPR.ValueForVariable($A63,AB$10)</f>
        <v>0</v>
      </c>
      <c r="AC63" s="22">
        <f>_xll.DTC.CPR.ValueForVariable($A63,AC$10)</f>
        <v>0</v>
      </c>
      <c r="AD63" s="22">
        <f>_xll.DTC.CPR.ValueForVariable($A63,AD$10)</f>
        <v>0</v>
      </c>
      <c r="AE63" s="22">
        <f>_xll.DTC.CPR.ValueForVariable($A63,AE$10)</f>
        <v>0</v>
      </c>
      <c r="AF63" s="22">
        <f>_xll.DTC.CPR.ValueForVariable($A63,AF$10)</f>
        <v>0</v>
      </c>
      <c r="AG63" s="22">
        <f>_xll.DTC.CPR.ValueForVariable($A63,AG$10)</f>
        <v>0</v>
      </c>
      <c r="AH63" s="22">
        <f>_xll.DTC.CPR.ValueForVariable($A63,AH$10)</f>
        <v>0</v>
      </c>
      <c r="AI63" s="22">
        <f>_xll.DTC.CPR.ValueForVariable($A63,AI$10)</f>
        <v>0</v>
      </c>
      <c r="AJ63" s="22">
        <f>_xll.DTC.CPR.ValueForVariable($A63,AJ$10)</f>
        <v>0</v>
      </c>
      <c r="AK63" s="22">
        <f>_xll.DTC.CPR.ValueForVariable($A63,AK$10)</f>
        <v>0</v>
      </c>
      <c r="AL63" s="22">
        <f>_xll.DTC.CPR.MinimumForVariable($A63,AL$10)</f>
        <v>0</v>
      </c>
      <c r="AM63" s="22">
        <f>_xll.DTC.CPR.MaximumForVariable($A63,AM$10)</f>
        <v>0</v>
      </c>
    </row>
    <row r="64" spans="1:39" x14ac:dyDescent="0.35">
      <c r="A64" s="22" t="str">
        <f>_xll.DTC.CPR.Calculate($B$1,$B$2,$B$3,D64,E64,C64,B64,F64,$B$4,G64)</f>
        <v>CID=-175922858</v>
      </c>
      <c r="B64" s="22">
        <f t="shared" si="6"/>
        <v>-15</v>
      </c>
      <c r="C64" s="22">
        <f t="shared" si="7"/>
        <v>50</v>
      </c>
      <c r="D64" s="30">
        <f>'TTH375-noEcon_A'!AL64+('TTH375-noEcon_A'!AM64-'TTH375-noEcon_A'!AL64)*'TTH375-noEcon_APower '!D$8</f>
        <v>0</v>
      </c>
      <c r="E64" s="22">
        <f t="shared" si="5"/>
        <v>4</v>
      </c>
      <c r="F64" s="33">
        <f t="shared" si="1"/>
        <v>44</v>
      </c>
      <c r="G64" s="33">
        <f t="shared" si="2"/>
        <v>8.8000000000000007</v>
      </c>
      <c r="H64" s="22">
        <f>_xll.DTC.CPR.ValueForVariable($A64,H$10)</f>
        <v>0</v>
      </c>
      <c r="I64" s="22">
        <f>_xll.DTC.CPR.ValueForVariable($A64,I$10)</f>
        <v>0</v>
      </c>
      <c r="J64" s="22">
        <f>_xll.DTC.CPR.ValueForVariable($A64,J$10)</f>
        <v>0</v>
      </c>
      <c r="K64" s="22">
        <f>_xll.DTC.CPR.ValueForVariable($A64,K$10)</f>
        <v>0</v>
      </c>
      <c r="L64" s="22">
        <f>_xll.DTC.CPR.ValueForVariable($A64,L$10)</f>
        <v>0</v>
      </c>
      <c r="M64" s="22">
        <f>_xll.DTC.CPR.ValueForVariable($A64,M$10)</f>
        <v>0</v>
      </c>
      <c r="N64" s="22">
        <f>_xll.DTC.CPR.ValueForVariable($A64,N$10)</f>
        <v>0</v>
      </c>
      <c r="O64" s="22">
        <f>_xll.DTC.CPR.ValueForVariable($A64,O$10)</f>
        <v>0</v>
      </c>
      <c r="P64" s="22">
        <f>_xll.DTC.CPR.ValueForVariable($A64,P$10)</f>
        <v>0</v>
      </c>
      <c r="Q64" s="22">
        <f>_xll.DTC.CPR.ValueForVariable($A64,Q$10)</f>
        <v>0</v>
      </c>
      <c r="R64" s="22">
        <f>_xll.DTC.CPR.ValueForVariable($A64,R$10)</f>
        <v>0</v>
      </c>
      <c r="S64" s="22">
        <f>_xll.DTC.CPR.ValueForVariable($A64,S$10)</f>
        <v>0</v>
      </c>
      <c r="T64" s="22">
        <f>_xll.DTC.CPR.ValueForVariable($A64,T$10)</f>
        <v>0</v>
      </c>
      <c r="U64" s="22">
        <f>_xll.DTC.CPR.ValueForVariable($A64,U$10)</f>
        <v>0</v>
      </c>
      <c r="V64" s="22">
        <f>_xll.DTC.CPR.ValueForVariable($A64,V$10)</f>
        <v>0</v>
      </c>
      <c r="W64" s="22">
        <f>_xll.DTC.CPR.ValueForVariable($A64,W$10)</f>
        <v>0</v>
      </c>
      <c r="X64" s="22">
        <f>_xll.DTC.CPR.ValueForVariable($A64,X$10)</f>
        <v>0</v>
      </c>
      <c r="Y64" s="22">
        <f>_xll.DTC.CPR.ValueForVariable($A64,Y$10)</f>
        <v>0</v>
      </c>
      <c r="Z64" s="22">
        <f>_xll.DTC.CPR.ValueForVariable($A64,Z$10)</f>
        <v>0</v>
      </c>
      <c r="AA64" s="22">
        <f>_xll.DTC.CPR.ValueForVariable($A64,AA$10)</f>
        <v>0</v>
      </c>
      <c r="AB64" s="22">
        <f>_xll.DTC.CPR.ValueForVariable($A64,AB$10)</f>
        <v>0</v>
      </c>
      <c r="AC64" s="22">
        <f>_xll.DTC.CPR.ValueForVariable($A64,AC$10)</f>
        <v>0</v>
      </c>
      <c r="AD64" s="22">
        <f>_xll.DTC.CPR.ValueForVariable($A64,AD$10)</f>
        <v>0</v>
      </c>
      <c r="AE64" s="22">
        <f>_xll.DTC.CPR.ValueForVariable($A64,AE$10)</f>
        <v>0</v>
      </c>
      <c r="AF64" s="22">
        <f>_xll.DTC.CPR.ValueForVariable($A64,AF$10)</f>
        <v>0</v>
      </c>
      <c r="AG64" s="22">
        <f>_xll.DTC.CPR.ValueForVariable($A64,AG$10)</f>
        <v>0</v>
      </c>
      <c r="AH64" s="22">
        <f>_xll.DTC.CPR.ValueForVariable($A64,AH$10)</f>
        <v>0</v>
      </c>
      <c r="AI64" s="22">
        <f>_xll.DTC.CPR.ValueForVariable($A64,AI$10)</f>
        <v>0</v>
      </c>
      <c r="AJ64" s="22">
        <f>_xll.DTC.CPR.ValueForVariable($A64,AJ$10)</f>
        <v>0</v>
      </c>
      <c r="AK64" s="22">
        <f>_xll.DTC.CPR.ValueForVariable($A64,AK$10)</f>
        <v>0</v>
      </c>
      <c r="AL64" s="22">
        <f>_xll.DTC.CPR.MinimumForVariable($A64,AL$10)</f>
        <v>0</v>
      </c>
      <c r="AM64" s="22">
        <f>_xll.DTC.CPR.MaximumForVariable($A64,AM$10)</f>
        <v>0</v>
      </c>
    </row>
    <row r="65" spans="1:39" x14ac:dyDescent="0.35">
      <c r="A65" s="22" t="str">
        <f>_xll.DTC.CPR.Calculate($B$1,$B$2,$B$3,D65,E65,C65,B65,F65,$B$4,G65)</f>
        <v>CID=-175922761</v>
      </c>
      <c r="B65" s="22">
        <f t="shared" si="6"/>
        <v>-15</v>
      </c>
      <c r="C65" s="22">
        <f t="shared" si="7"/>
        <v>52.5</v>
      </c>
      <c r="D65" s="30">
        <f>'TTH375-noEcon_A'!AL65+('TTH375-noEcon_A'!AM65-'TTH375-noEcon_A'!AL65)*'TTH375-noEcon_APower '!D$8</f>
        <v>0</v>
      </c>
      <c r="E65" s="22">
        <f t="shared" si="5"/>
        <v>4</v>
      </c>
      <c r="F65" s="33">
        <f t="shared" si="1"/>
        <v>46.5</v>
      </c>
      <c r="G65" s="33">
        <f t="shared" si="2"/>
        <v>9.3000000000000007</v>
      </c>
      <c r="H65" s="22">
        <f>_xll.DTC.CPR.ValueForVariable($A65,H$10)</f>
        <v>0</v>
      </c>
      <c r="I65" s="22">
        <f>_xll.DTC.CPR.ValueForVariable($A65,I$10)</f>
        <v>0</v>
      </c>
      <c r="J65" s="22">
        <f>_xll.DTC.CPR.ValueForVariable($A65,J$10)</f>
        <v>0</v>
      </c>
      <c r="K65" s="22">
        <f>_xll.DTC.CPR.ValueForVariable($A65,K$10)</f>
        <v>0</v>
      </c>
      <c r="L65" s="22">
        <f>_xll.DTC.CPR.ValueForVariable($A65,L$10)</f>
        <v>0</v>
      </c>
      <c r="M65" s="22">
        <f>_xll.DTC.CPR.ValueForVariable($A65,M$10)</f>
        <v>0</v>
      </c>
      <c r="N65" s="22">
        <f>_xll.DTC.CPR.ValueForVariable($A65,N$10)</f>
        <v>0</v>
      </c>
      <c r="O65" s="22">
        <f>_xll.DTC.CPR.ValueForVariable($A65,O$10)</f>
        <v>0</v>
      </c>
      <c r="P65" s="22">
        <f>_xll.DTC.CPR.ValueForVariable($A65,P$10)</f>
        <v>0</v>
      </c>
      <c r="Q65" s="22">
        <f>_xll.DTC.CPR.ValueForVariable($A65,Q$10)</f>
        <v>0</v>
      </c>
      <c r="R65" s="22">
        <f>_xll.DTC.CPR.ValueForVariable($A65,R$10)</f>
        <v>0</v>
      </c>
      <c r="S65" s="22">
        <f>_xll.DTC.CPR.ValueForVariable($A65,S$10)</f>
        <v>0</v>
      </c>
      <c r="T65" s="22">
        <f>_xll.DTC.CPR.ValueForVariable($A65,T$10)</f>
        <v>0</v>
      </c>
      <c r="U65" s="22">
        <f>_xll.DTC.CPR.ValueForVariable($A65,U$10)</f>
        <v>0</v>
      </c>
      <c r="V65" s="22">
        <f>_xll.DTC.CPR.ValueForVariable($A65,V$10)</f>
        <v>0</v>
      </c>
      <c r="W65" s="22">
        <f>_xll.DTC.CPR.ValueForVariable($A65,W$10)</f>
        <v>0</v>
      </c>
      <c r="X65" s="22">
        <f>_xll.DTC.CPR.ValueForVariable($A65,X$10)</f>
        <v>0</v>
      </c>
      <c r="Y65" s="22">
        <f>_xll.DTC.CPR.ValueForVariable($A65,Y$10)</f>
        <v>0</v>
      </c>
      <c r="Z65" s="22">
        <f>_xll.DTC.CPR.ValueForVariable($A65,Z$10)</f>
        <v>0</v>
      </c>
      <c r="AA65" s="22">
        <f>_xll.DTC.CPR.ValueForVariable($A65,AA$10)</f>
        <v>0</v>
      </c>
      <c r="AB65" s="22">
        <f>_xll.DTC.CPR.ValueForVariable($A65,AB$10)</f>
        <v>0</v>
      </c>
      <c r="AC65" s="22">
        <f>_xll.DTC.CPR.ValueForVariable($A65,AC$10)</f>
        <v>0</v>
      </c>
      <c r="AD65" s="22">
        <f>_xll.DTC.CPR.ValueForVariable($A65,AD$10)</f>
        <v>0</v>
      </c>
      <c r="AE65" s="22">
        <f>_xll.DTC.CPR.ValueForVariable($A65,AE$10)</f>
        <v>0</v>
      </c>
      <c r="AF65" s="22">
        <f>_xll.DTC.CPR.ValueForVariable($A65,AF$10)</f>
        <v>0</v>
      </c>
      <c r="AG65" s="22">
        <f>_xll.DTC.CPR.ValueForVariable($A65,AG$10)</f>
        <v>0</v>
      </c>
      <c r="AH65" s="22">
        <f>_xll.DTC.CPR.ValueForVariable($A65,AH$10)</f>
        <v>0</v>
      </c>
      <c r="AI65" s="22">
        <f>_xll.DTC.CPR.ValueForVariable($A65,AI$10)</f>
        <v>0</v>
      </c>
      <c r="AJ65" s="22">
        <f>_xll.DTC.CPR.ValueForVariable($A65,AJ$10)</f>
        <v>0</v>
      </c>
      <c r="AK65" s="22">
        <f>_xll.DTC.CPR.ValueForVariable($A65,AK$10)</f>
        <v>0</v>
      </c>
      <c r="AL65" s="22">
        <f>_xll.DTC.CPR.MinimumForVariable($A65,AL$10)</f>
        <v>0</v>
      </c>
      <c r="AM65" s="22">
        <f>_xll.DTC.CPR.MaximumForVariable($A65,AM$10)</f>
        <v>0</v>
      </c>
    </row>
    <row r="66" spans="1:39" x14ac:dyDescent="0.35">
      <c r="A66" s="22" t="str">
        <f>_xll.DTC.CPR.Calculate($B$1,$B$2,$B$3,D66,E66,C66,B66,F66,$B$4,G66)</f>
        <v>CID=-175922796</v>
      </c>
      <c r="B66" s="22">
        <f t="shared" si="6"/>
        <v>-15</v>
      </c>
      <c r="C66" s="22">
        <f t="shared" si="7"/>
        <v>55</v>
      </c>
      <c r="D66" s="30">
        <f>'TTH375-noEcon_A'!AL66+('TTH375-noEcon_A'!AM66-'TTH375-noEcon_A'!AL66)*'TTH375-noEcon_APower '!D$8</f>
        <v>0</v>
      </c>
      <c r="E66" s="22">
        <f t="shared" si="5"/>
        <v>4</v>
      </c>
      <c r="F66" s="33">
        <f t="shared" si="1"/>
        <v>49</v>
      </c>
      <c r="G66" s="33">
        <f t="shared" si="2"/>
        <v>9.8000000000000007</v>
      </c>
      <c r="H66" s="22">
        <f>_xll.DTC.CPR.ValueForVariable($A66,H$10)</f>
        <v>0</v>
      </c>
      <c r="I66" s="22">
        <f>_xll.DTC.CPR.ValueForVariable($A66,I$10)</f>
        <v>0</v>
      </c>
      <c r="J66" s="22">
        <f>_xll.DTC.CPR.ValueForVariable($A66,J$10)</f>
        <v>0</v>
      </c>
      <c r="K66" s="22">
        <f>_xll.DTC.CPR.ValueForVariable($A66,K$10)</f>
        <v>0</v>
      </c>
      <c r="L66" s="22">
        <f>_xll.DTC.CPR.ValueForVariable($A66,L$10)</f>
        <v>0</v>
      </c>
      <c r="M66" s="22">
        <f>_xll.DTC.CPR.ValueForVariable($A66,M$10)</f>
        <v>0</v>
      </c>
      <c r="N66" s="22">
        <f>_xll.DTC.CPR.ValueForVariable($A66,N$10)</f>
        <v>0</v>
      </c>
      <c r="O66" s="22">
        <f>_xll.DTC.CPR.ValueForVariable($A66,O$10)</f>
        <v>0</v>
      </c>
      <c r="P66" s="22">
        <f>_xll.DTC.CPR.ValueForVariable($A66,P$10)</f>
        <v>0</v>
      </c>
      <c r="Q66" s="22">
        <f>_xll.DTC.CPR.ValueForVariable($A66,Q$10)</f>
        <v>0</v>
      </c>
      <c r="R66" s="22">
        <f>_xll.DTC.CPR.ValueForVariable($A66,R$10)</f>
        <v>0</v>
      </c>
      <c r="S66" s="22">
        <f>_xll.DTC.CPR.ValueForVariable($A66,S$10)</f>
        <v>0</v>
      </c>
      <c r="T66" s="22">
        <f>_xll.DTC.CPR.ValueForVariable($A66,T$10)</f>
        <v>0</v>
      </c>
      <c r="U66" s="22">
        <f>_xll.DTC.CPR.ValueForVariable($A66,U$10)</f>
        <v>0</v>
      </c>
      <c r="V66" s="22">
        <f>_xll.DTC.CPR.ValueForVariable($A66,V$10)</f>
        <v>0</v>
      </c>
      <c r="W66" s="22">
        <f>_xll.DTC.CPR.ValueForVariable($A66,W$10)</f>
        <v>0</v>
      </c>
      <c r="X66" s="22">
        <f>_xll.DTC.CPR.ValueForVariable($A66,X$10)</f>
        <v>0</v>
      </c>
      <c r="Y66" s="22">
        <f>_xll.DTC.CPR.ValueForVariable($A66,Y$10)</f>
        <v>0</v>
      </c>
      <c r="Z66" s="22">
        <f>_xll.DTC.CPR.ValueForVariable($A66,Z$10)</f>
        <v>0</v>
      </c>
      <c r="AA66" s="22">
        <f>_xll.DTC.CPR.ValueForVariable($A66,AA$10)</f>
        <v>0</v>
      </c>
      <c r="AB66" s="22">
        <f>_xll.DTC.CPR.ValueForVariable($A66,AB$10)</f>
        <v>0</v>
      </c>
      <c r="AC66" s="22">
        <f>_xll.DTC.CPR.ValueForVariable($A66,AC$10)</f>
        <v>0</v>
      </c>
      <c r="AD66" s="22">
        <f>_xll.DTC.CPR.ValueForVariable($A66,AD$10)</f>
        <v>0</v>
      </c>
      <c r="AE66" s="22">
        <f>_xll.DTC.CPR.ValueForVariable($A66,AE$10)</f>
        <v>0</v>
      </c>
      <c r="AF66" s="22">
        <f>_xll.DTC.CPR.ValueForVariable($A66,AF$10)</f>
        <v>0</v>
      </c>
      <c r="AG66" s="22">
        <f>_xll.DTC.CPR.ValueForVariable($A66,AG$10)</f>
        <v>0</v>
      </c>
      <c r="AH66" s="22">
        <f>_xll.DTC.CPR.ValueForVariable($A66,AH$10)</f>
        <v>0</v>
      </c>
      <c r="AI66" s="22">
        <f>_xll.DTC.CPR.ValueForVariable($A66,AI$10)</f>
        <v>0</v>
      </c>
      <c r="AJ66" s="22">
        <f>_xll.DTC.CPR.ValueForVariable($A66,AJ$10)</f>
        <v>0</v>
      </c>
      <c r="AK66" s="22">
        <f>_xll.DTC.CPR.ValueForVariable($A66,AK$10)</f>
        <v>0</v>
      </c>
      <c r="AL66" s="22">
        <f>_xll.DTC.CPR.MinimumForVariable($A66,AL$10)</f>
        <v>0</v>
      </c>
      <c r="AM66" s="22">
        <f>_xll.DTC.CPR.MaximumForVariable($A66,AM$10)</f>
        <v>0</v>
      </c>
    </row>
    <row r="67" spans="1:39" x14ac:dyDescent="0.35">
      <c r="A67" s="22" t="str">
        <f>_xll.DTC.CPR.Calculate($B$1,$B$2,$B$3,D67,E67,C67,B67,F67,$B$4,G67)</f>
        <v>CID=-175922955</v>
      </c>
      <c r="B67" s="22">
        <f t="shared" si="6"/>
        <v>-15</v>
      </c>
      <c r="C67" s="22">
        <f t="shared" si="7"/>
        <v>57.5</v>
      </c>
      <c r="D67" s="30">
        <f>'TTH375-noEcon_A'!AL67+('TTH375-noEcon_A'!AM67-'TTH375-noEcon_A'!AL67)*'TTH375-noEcon_APower '!D$8</f>
        <v>0</v>
      </c>
      <c r="E67" s="22">
        <f t="shared" si="5"/>
        <v>4</v>
      </c>
      <c r="F67" s="33">
        <f t="shared" si="1"/>
        <v>51.5</v>
      </c>
      <c r="G67" s="33">
        <f t="shared" si="2"/>
        <v>10.3</v>
      </c>
      <c r="H67" s="22">
        <f>_xll.DTC.CPR.ValueForVariable($A67,H$10)</f>
        <v>0</v>
      </c>
      <c r="I67" s="22">
        <f>_xll.DTC.CPR.ValueForVariable($A67,I$10)</f>
        <v>0</v>
      </c>
      <c r="J67" s="22">
        <f>_xll.DTC.CPR.ValueForVariable($A67,J$10)</f>
        <v>0</v>
      </c>
      <c r="K67" s="22">
        <f>_xll.DTC.CPR.ValueForVariable($A67,K$10)</f>
        <v>0</v>
      </c>
      <c r="L67" s="22">
        <f>_xll.DTC.CPR.ValueForVariable($A67,L$10)</f>
        <v>0</v>
      </c>
      <c r="M67" s="22">
        <f>_xll.DTC.CPR.ValueForVariable($A67,M$10)</f>
        <v>0</v>
      </c>
      <c r="N67" s="22">
        <f>_xll.DTC.CPR.ValueForVariable($A67,N$10)</f>
        <v>0</v>
      </c>
      <c r="O67" s="22">
        <f>_xll.DTC.CPR.ValueForVariable($A67,O$10)</f>
        <v>0</v>
      </c>
      <c r="P67" s="22">
        <f>_xll.DTC.CPR.ValueForVariable($A67,P$10)</f>
        <v>0</v>
      </c>
      <c r="Q67" s="22">
        <f>_xll.DTC.CPR.ValueForVariable($A67,Q$10)</f>
        <v>0</v>
      </c>
      <c r="R67" s="22">
        <f>_xll.DTC.CPR.ValueForVariable($A67,R$10)</f>
        <v>0</v>
      </c>
      <c r="S67" s="22">
        <f>_xll.DTC.CPR.ValueForVariable($A67,S$10)</f>
        <v>0</v>
      </c>
      <c r="T67" s="22">
        <f>_xll.DTC.CPR.ValueForVariable($A67,T$10)</f>
        <v>0</v>
      </c>
      <c r="U67" s="22">
        <f>_xll.DTC.CPR.ValueForVariable($A67,U$10)</f>
        <v>0</v>
      </c>
      <c r="V67" s="22">
        <f>_xll.DTC.CPR.ValueForVariable($A67,V$10)</f>
        <v>0</v>
      </c>
      <c r="W67" s="22">
        <f>_xll.DTC.CPR.ValueForVariable($A67,W$10)</f>
        <v>0</v>
      </c>
      <c r="X67" s="22">
        <f>_xll.DTC.CPR.ValueForVariable($A67,X$10)</f>
        <v>0</v>
      </c>
      <c r="Y67" s="22">
        <f>_xll.DTC.CPR.ValueForVariable($A67,Y$10)</f>
        <v>0</v>
      </c>
      <c r="Z67" s="22">
        <f>_xll.DTC.CPR.ValueForVariable($A67,Z$10)</f>
        <v>0</v>
      </c>
      <c r="AA67" s="22">
        <f>_xll.DTC.CPR.ValueForVariable($A67,AA$10)</f>
        <v>0</v>
      </c>
      <c r="AB67" s="22">
        <f>_xll.DTC.CPR.ValueForVariable($A67,AB$10)</f>
        <v>0</v>
      </c>
      <c r="AC67" s="22">
        <f>_xll.DTC.CPR.ValueForVariable($A67,AC$10)</f>
        <v>0</v>
      </c>
      <c r="AD67" s="22">
        <f>_xll.DTC.CPR.ValueForVariable($A67,AD$10)</f>
        <v>0</v>
      </c>
      <c r="AE67" s="22">
        <f>_xll.DTC.CPR.ValueForVariable($A67,AE$10)</f>
        <v>0</v>
      </c>
      <c r="AF67" s="22">
        <f>_xll.DTC.CPR.ValueForVariable($A67,AF$10)</f>
        <v>0</v>
      </c>
      <c r="AG67" s="22">
        <f>_xll.DTC.CPR.ValueForVariable($A67,AG$10)</f>
        <v>0</v>
      </c>
      <c r="AH67" s="22">
        <f>_xll.DTC.CPR.ValueForVariable($A67,AH$10)</f>
        <v>0</v>
      </c>
      <c r="AI67" s="22">
        <f>_xll.DTC.CPR.ValueForVariable($A67,AI$10)</f>
        <v>0</v>
      </c>
      <c r="AJ67" s="22">
        <f>_xll.DTC.CPR.ValueForVariable($A67,AJ$10)</f>
        <v>0</v>
      </c>
      <c r="AK67" s="22">
        <f>_xll.DTC.CPR.ValueForVariable($A67,AK$10)</f>
        <v>0</v>
      </c>
      <c r="AL67" s="22">
        <f>_xll.DTC.CPR.MinimumForVariable($A67,AL$10)</f>
        <v>0</v>
      </c>
      <c r="AM67" s="22">
        <f>_xll.DTC.CPR.MaximumForVariable($A67,AM$10)</f>
        <v>0</v>
      </c>
    </row>
    <row r="68" spans="1:39" x14ac:dyDescent="0.35">
      <c r="A68" s="22" t="str">
        <f>_xll.DTC.CPR.Calculate($B$1,$B$2,$B$3,D68,E68,C68,B68,F68,$B$4,G68)</f>
        <v>CID=-175923230</v>
      </c>
      <c r="B68" s="22">
        <f t="shared" si="6"/>
        <v>-15</v>
      </c>
      <c r="C68" s="22">
        <f t="shared" si="7"/>
        <v>60</v>
      </c>
      <c r="D68" s="30">
        <f>'TTH375-noEcon_A'!AL68+('TTH375-noEcon_A'!AM68-'TTH375-noEcon_A'!AL68)*'TTH375-noEcon_APower '!D$8</f>
        <v>0</v>
      </c>
      <c r="E68" s="22">
        <f t="shared" si="5"/>
        <v>4</v>
      </c>
      <c r="F68" s="33">
        <f t="shared" si="1"/>
        <v>54</v>
      </c>
      <c r="G68" s="33">
        <f t="shared" si="2"/>
        <v>10.8</v>
      </c>
      <c r="H68" s="22">
        <f>_xll.DTC.CPR.ValueForVariable($A68,H$10)</f>
        <v>0</v>
      </c>
      <c r="I68" s="22">
        <f>_xll.DTC.CPR.ValueForVariable($A68,I$10)</f>
        <v>0</v>
      </c>
      <c r="J68" s="22">
        <f>_xll.DTC.CPR.ValueForVariable($A68,J$10)</f>
        <v>0</v>
      </c>
      <c r="K68" s="22">
        <f>_xll.DTC.CPR.ValueForVariable($A68,K$10)</f>
        <v>0</v>
      </c>
      <c r="L68" s="22">
        <f>_xll.DTC.CPR.ValueForVariable($A68,L$10)</f>
        <v>0</v>
      </c>
      <c r="M68" s="22">
        <f>_xll.DTC.CPR.ValueForVariable($A68,M$10)</f>
        <v>0</v>
      </c>
      <c r="N68" s="22">
        <f>_xll.DTC.CPR.ValueForVariable($A68,N$10)</f>
        <v>0</v>
      </c>
      <c r="O68" s="22">
        <f>_xll.DTC.CPR.ValueForVariable($A68,O$10)</f>
        <v>0</v>
      </c>
      <c r="P68" s="22">
        <f>_xll.DTC.CPR.ValueForVariable($A68,P$10)</f>
        <v>0</v>
      </c>
      <c r="Q68" s="22">
        <f>_xll.DTC.CPR.ValueForVariable($A68,Q$10)</f>
        <v>0</v>
      </c>
      <c r="R68" s="22">
        <f>_xll.DTC.CPR.ValueForVariable($A68,R$10)</f>
        <v>0</v>
      </c>
      <c r="S68" s="22">
        <f>_xll.DTC.CPR.ValueForVariable($A68,S$10)</f>
        <v>0</v>
      </c>
      <c r="T68" s="22">
        <f>_xll.DTC.CPR.ValueForVariable($A68,T$10)</f>
        <v>0</v>
      </c>
      <c r="U68" s="22">
        <f>_xll.DTC.CPR.ValueForVariable($A68,U$10)</f>
        <v>0</v>
      </c>
      <c r="V68" s="22">
        <f>_xll.DTC.CPR.ValueForVariable($A68,V$10)</f>
        <v>0</v>
      </c>
      <c r="W68" s="22">
        <f>_xll.DTC.CPR.ValueForVariable($A68,W$10)</f>
        <v>0</v>
      </c>
      <c r="X68" s="22">
        <f>_xll.DTC.CPR.ValueForVariable($A68,X$10)</f>
        <v>0</v>
      </c>
      <c r="Y68" s="22">
        <f>_xll.DTC.CPR.ValueForVariable($A68,Y$10)</f>
        <v>0</v>
      </c>
      <c r="Z68" s="22">
        <f>_xll.DTC.CPR.ValueForVariable($A68,Z$10)</f>
        <v>0</v>
      </c>
      <c r="AA68" s="22">
        <f>_xll.DTC.CPR.ValueForVariable($A68,AA$10)</f>
        <v>0</v>
      </c>
      <c r="AB68" s="22">
        <f>_xll.DTC.CPR.ValueForVariable($A68,AB$10)</f>
        <v>0</v>
      </c>
      <c r="AC68" s="22">
        <f>_xll.DTC.CPR.ValueForVariable($A68,AC$10)</f>
        <v>0</v>
      </c>
      <c r="AD68" s="22">
        <f>_xll.DTC.CPR.ValueForVariable($A68,AD$10)</f>
        <v>0</v>
      </c>
      <c r="AE68" s="22">
        <f>_xll.DTC.CPR.ValueForVariable($A68,AE$10)</f>
        <v>0</v>
      </c>
      <c r="AF68" s="22">
        <f>_xll.DTC.CPR.ValueForVariable($A68,AF$10)</f>
        <v>0</v>
      </c>
      <c r="AG68" s="22">
        <f>_xll.DTC.CPR.ValueForVariable($A68,AG$10)</f>
        <v>0</v>
      </c>
      <c r="AH68" s="22">
        <f>_xll.DTC.CPR.ValueForVariable($A68,AH$10)</f>
        <v>0</v>
      </c>
      <c r="AI68" s="22">
        <f>_xll.DTC.CPR.ValueForVariable($A68,AI$10)</f>
        <v>0</v>
      </c>
      <c r="AJ68" s="22">
        <f>_xll.DTC.CPR.ValueForVariable($A68,AJ$10)</f>
        <v>0</v>
      </c>
      <c r="AK68" s="22">
        <f>_xll.DTC.CPR.ValueForVariable($A68,AK$10)</f>
        <v>0</v>
      </c>
      <c r="AL68" s="22">
        <f>_xll.DTC.CPR.MinimumForVariable($A68,AL$10)</f>
        <v>0</v>
      </c>
      <c r="AM68" s="22">
        <f>_xll.DTC.CPR.MaximumForVariable($A68,AM$10)</f>
        <v>0</v>
      </c>
    </row>
    <row r="69" spans="1:39" x14ac:dyDescent="0.35">
      <c r="A69" s="22" t="str">
        <f>_xll.DTC.CPR.Calculate($B$1,$B$2,$B$3,D69,E69,C69,B69,F69,$B$4,G69)</f>
        <v>CID=-175923133</v>
      </c>
      <c r="B69" s="22">
        <f t="shared" si="6"/>
        <v>-15</v>
      </c>
      <c r="C69" s="22">
        <f t="shared" si="7"/>
        <v>62.5</v>
      </c>
      <c r="D69" s="30">
        <f>'TTH375-noEcon_A'!AL69+('TTH375-noEcon_A'!AM69-'TTH375-noEcon_A'!AL69)*'TTH375-noEcon_APower '!D$8</f>
        <v>0</v>
      </c>
      <c r="E69" s="22">
        <f t="shared" si="5"/>
        <v>4</v>
      </c>
      <c r="F69" s="33">
        <f t="shared" si="1"/>
        <v>56.5</v>
      </c>
      <c r="G69" s="33">
        <f t="shared" si="2"/>
        <v>11.3</v>
      </c>
      <c r="H69" s="22">
        <f>_xll.DTC.CPR.ValueForVariable($A69,H$10)</f>
        <v>0</v>
      </c>
      <c r="I69" s="22">
        <f>_xll.DTC.CPR.ValueForVariable($A69,I$10)</f>
        <v>0</v>
      </c>
      <c r="J69" s="22">
        <f>_xll.DTC.CPR.ValueForVariable($A69,J$10)</f>
        <v>0</v>
      </c>
      <c r="K69" s="22">
        <f>_xll.DTC.CPR.ValueForVariable($A69,K$10)</f>
        <v>0</v>
      </c>
      <c r="L69" s="22">
        <f>_xll.DTC.CPR.ValueForVariable($A69,L$10)</f>
        <v>0</v>
      </c>
      <c r="M69" s="22">
        <f>_xll.DTC.CPR.ValueForVariable($A69,M$10)</f>
        <v>0</v>
      </c>
      <c r="N69" s="22">
        <f>_xll.DTC.CPR.ValueForVariable($A69,N$10)</f>
        <v>0</v>
      </c>
      <c r="O69" s="22">
        <f>_xll.DTC.CPR.ValueForVariable($A69,O$10)</f>
        <v>0</v>
      </c>
      <c r="P69" s="22">
        <f>_xll.DTC.CPR.ValueForVariable($A69,P$10)</f>
        <v>0</v>
      </c>
      <c r="Q69" s="22">
        <f>_xll.DTC.CPR.ValueForVariable($A69,Q$10)</f>
        <v>0</v>
      </c>
      <c r="R69" s="22">
        <f>_xll.DTC.CPR.ValueForVariable($A69,R$10)</f>
        <v>0</v>
      </c>
      <c r="S69" s="22">
        <f>_xll.DTC.CPR.ValueForVariable($A69,S$10)</f>
        <v>0</v>
      </c>
      <c r="T69" s="22">
        <f>_xll.DTC.CPR.ValueForVariable($A69,T$10)</f>
        <v>0</v>
      </c>
      <c r="U69" s="22">
        <f>_xll.DTC.CPR.ValueForVariable($A69,U$10)</f>
        <v>0</v>
      </c>
      <c r="V69" s="22">
        <f>_xll.DTC.CPR.ValueForVariable($A69,V$10)</f>
        <v>0</v>
      </c>
      <c r="W69" s="22">
        <f>_xll.DTC.CPR.ValueForVariable($A69,W$10)</f>
        <v>0</v>
      </c>
      <c r="X69" s="22">
        <f>_xll.DTC.CPR.ValueForVariable($A69,X$10)</f>
        <v>0</v>
      </c>
      <c r="Y69" s="22">
        <f>_xll.DTC.CPR.ValueForVariable($A69,Y$10)</f>
        <v>0</v>
      </c>
      <c r="Z69" s="22">
        <f>_xll.DTC.CPR.ValueForVariable($A69,Z$10)</f>
        <v>0</v>
      </c>
      <c r="AA69" s="22">
        <f>_xll.DTC.CPR.ValueForVariable($A69,AA$10)</f>
        <v>0</v>
      </c>
      <c r="AB69" s="22">
        <f>_xll.DTC.CPR.ValueForVariable($A69,AB$10)</f>
        <v>0</v>
      </c>
      <c r="AC69" s="22">
        <f>_xll.DTC.CPR.ValueForVariable($A69,AC$10)</f>
        <v>0</v>
      </c>
      <c r="AD69" s="22">
        <f>_xll.DTC.CPR.ValueForVariable($A69,AD$10)</f>
        <v>0</v>
      </c>
      <c r="AE69" s="22">
        <f>_xll.DTC.CPR.ValueForVariable($A69,AE$10)</f>
        <v>0</v>
      </c>
      <c r="AF69" s="22">
        <f>_xll.DTC.CPR.ValueForVariable($A69,AF$10)</f>
        <v>0</v>
      </c>
      <c r="AG69" s="22">
        <f>_xll.DTC.CPR.ValueForVariable($A69,AG$10)</f>
        <v>0</v>
      </c>
      <c r="AH69" s="22">
        <f>_xll.DTC.CPR.ValueForVariable($A69,AH$10)</f>
        <v>0</v>
      </c>
      <c r="AI69" s="22">
        <f>_xll.DTC.CPR.ValueForVariable($A69,AI$10)</f>
        <v>0</v>
      </c>
      <c r="AJ69" s="22">
        <f>_xll.DTC.CPR.ValueForVariable($A69,AJ$10)</f>
        <v>0</v>
      </c>
      <c r="AK69" s="22">
        <f>_xll.DTC.CPR.ValueForVariable($A69,AK$10)</f>
        <v>0</v>
      </c>
      <c r="AL69" s="22">
        <f>_xll.DTC.CPR.MinimumForVariable($A69,AL$10)</f>
        <v>0</v>
      </c>
      <c r="AM69" s="22">
        <f>_xll.DTC.CPR.MaximumForVariable($A69,AM$10)</f>
        <v>0</v>
      </c>
    </row>
    <row r="70" spans="1:39" x14ac:dyDescent="0.35">
      <c r="A70" s="22" t="str">
        <f>_xll.DTC.CPR.Calculate($B$1,$B$2,$B$3,D70,E70,C70,B70,F70,$B$4,G70)</f>
        <v>CID=-1257652161</v>
      </c>
      <c r="B70" s="22">
        <f t="shared" si="6"/>
        <v>-15</v>
      </c>
      <c r="C70" s="22">
        <f t="shared" si="7"/>
        <v>65</v>
      </c>
      <c r="D70" s="30">
        <f>'TTH375-noEcon_A'!AL70+('TTH375-noEcon_A'!AM70-'TTH375-noEcon_A'!AL70)*'TTH375-noEcon_APower '!D$8</f>
        <v>0</v>
      </c>
      <c r="E70" s="22">
        <f t="shared" si="5"/>
        <v>4</v>
      </c>
      <c r="F70" s="33">
        <f t="shared" si="1"/>
        <v>59</v>
      </c>
      <c r="G70" s="33">
        <f t="shared" si="2"/>
        <v>11.8</v>
      </c>
      <c r="H70" s="22">
        <f>_xll.DTC.CPR.ValueForVariable($A70,H$10)</f>
        <v>0</v>
      </c>
      <c r="I70" s="22">
        <f>_xll.DTC.CPR.ValueForVariable($A70,I$10)</f>
        <v>0</v>
      </c>
      <c r="J70" s="22">
        <f>_xll.DTC.CPR.ValueForVariable($A70,J$10)</f>
        <v>0</v>
      </c>
      <c r="K70" s="22">
        <f>_xll.DTC.CPR.ValueForVariable($A70,K$10)</f>
        <v>0</v>
      </c>
      <c r="L70" s="22">
        <f>_xll.DTC.CPR.ValueForVariable($A70,L$10)</f>
        <v>0</v>
      </c>
      <c r="M70" s="22">
        <f>_xll.DTC.CPR.ValueForVariable($A70,M$10)</f>
        <v>0</v>
      </c>
      <c r="N70" s="22">
        <f>_xll.DTC.CPR.ValueForVariable($A70,N$10)</f>
        <v>0</v>
      </c>
      <c r="O70" s="22">
        <f>_xll.DTC.CPR.ValueForVariable($A70,O$10)</f>
        <v>0</v>
      </c>
      <c r="P70" s="22">
        <f>_xll.DTC.CPR.ValueForVariable($A70,P$10)</f>
        <v>0</v>
      </c>
      <c r="Q70" s="22">
        <f>_xll.DTC.CPR.ValueForVariable($A70,Q$10)</f>
        <v>0</v>
      </c>
      <c r="R70" s="22">
        <f>_xll.DTC.CPR.ValueForVariable($A70,R$10)</f>
        <v>0</v>
      </c>
      <c r="S70" s="22">
        <f>_xll.DTC.CPR.ValueForVariable($A70,S$10)</f>
        <v>0</v>
      </c>
      <c r="T70" s="22">
        <f>_xll.DTC.CPR.ValueForVariable($A70,T$10)</f>
        <v>0</v>
      </c>
      <c r="U70" s="22">
        <f>_xll.DTC.CPR.ValueForVariable($A70,U$10)</f>
        <v>0</v>
      </c>
      <c r="V70" s="22">
        <f>_xll.DTC.CPR.ValueForVariable($A70,V$10)</f>
        <v>0</v>
      </c>
      <c r="W70" s="22">
        <f>_xll.DTC.CPR.ValueForVariable($A70,W$10)</f>
        <v>0</v>
      </c>
      <c r="X70" s="22">
        <f>_xll.DTC.CPR.ValueForVariable($A70,X$10)</f>
        <v>0</v>
      </c>
      <c r="Y70" s="22">
        <f>_xll.DTC.CPR.ValueForVariable($A70,Y$10)</f>
        <v>0</v>
      </c>
      <c r="Z70" s="22">
        <f>_xll.DTC.CPR.ValueForVariable($A70,Z$10)</f>
        <v>0</v>
      </c>
      <c r="AA70" s="22">
        <f>_xll.DTC.CPR.ValueForVariable($A70,AA$10)</f>
        <v>0</v>
      </c>
      <c r="AB70" s="22">
        <f>_xll.DTC.CPR.ValueForVariable($A70,AB$10)</f>
        <v>0</v>
      </c>
      <c r="AC70" s="22">
        <f>_xll.DTC.CPR.ValueForVariable($A70,AC$10)</f>
        <v>0</v>
      </c>
      <c r="AD70" s="22">
        <f>_xll.DTC.CPR.ValueForVariable($A70,AD$10)</f>
        <v>0</v>
      </c>
      <c r="AE70" s="22">
        <f>_xll.DTC.CPR.ValueForVariable($A70,AE$10)</f>
        <v>0</v>
      </c>
      <c r="AF70" s="22">
        <f>_xll.DTC.CPR.ValueForVariable($A70,AF$10)</f>
        <v>0</v>
      </c>
      <c r="AG70" s="22">
        <f>_xll.DTC.CPR.ValueForVariable($A70,AG$10)</f>
        <v>0</v>
      </c>
      <c r="AH70" s="22">
        <f>_xll.DTC.CPR.ValueForVariable($A70,AH$10)</f>
        <v>0</v>
      </c>
      <c r="AI70" s="22">
        <f>_xll.DTC.CPR.ValueForVariable($A70,AI$10)</f>
        <v>0</v>
      </c>
      <c r="AJ70" s="22">
        <f>_xll.DTC.CPR.ValueForVariable($A70,AJ$10)</f>
        <v>0</v>
      </c>
      <c r="AK70" s="22">
        <f>_xll.DTC.CPR.ValueForVariable($A70,AK$10)</f>
        <v>0</v>
      </c>
      <c r="AL70" s="22">
        <f>_xll.DTC.CPR.MinimumForVariable($A70,AL$10)</f>
        <v>0</v>
      </c>
      <c r="AM70" s="22">
        <f>_xll.DTC.CPR.MaximumForVariable($A70,AM$10)</f>
        <v>0</v>
      </c>
    </row>
    <row r="71" spans="1:39" x14ac:dyDescent="0.35">
      <c r="A71" s="22" t="str">
        <f>_xll.DTC.CPR.Calculate($B$1,$B$2,$B$3,D71,E71,C71,B71,F71,$B$4,G71)</f>
        <v>CID=-1257652064</v>
      </c>
      <c r="B71" s="22">
        <f t="shared" si="6"/>
        <v>-15</v>
      </c>
      <c r="C71" s="22">
        <f t="shared" si="7"/>
        <v>67.5</v>
      </c>
      <c r="D71" s="30">
        <f>'TTH375-noEcon_A'!AL71+('TTH375-noEcon_A'!AM71-'TTH375-noEcon_A'!AL71)*'TTH375-noEcon_APower '!D$8</f>
        <v>0</v>
      </c>
      <c r="E71" s="22">
        <f t="shared" si="5"/>
        <v>4</v>
      </c>
      <c r="F71" s="33">
        <f t="shared" si="1"/>
        <v>61.5</v>
      </c>
      <c r="G71" s="33">
        <f t="shared" si="2"/>
        <v>12.3</v>
      </c>
      <c r="H71" s="22">
        <f>_xll.DTC.CPR.ValueForVariable($A71,H$10)</f>
        <v>0</v>
      </c>
      <c r="I71" s="22">
        <f>_xll.DTC.CPR.ValueForVariable($A71,I$10)</f>
        <v>0</v>
      </c>
      <c r="J71" s="22">
        <f>_xll.DTC.CPR.ValueForVariable($A71,J$10)</f>
        <v>0</v>
      </c>
      <c r="K71" s="22">
        <f>_xll.DTC.CPR.ValueForVariable($A71,K$10)</f>
        <v>0</v>
      </c>
      <c r="L71" s="22">
        <f>_xll.DTC.CPR.ValueForVariable($A71,L$10)</f>
        <v>0</v>
      </c>
      <c r="M71" s="22">
        <f>_xll.DTC.CPR.ValueForVariable($A71,M$10)</f>
        <v>0</v>
      </c>
      <c r="N71" s="22">
        <f>_xll.DTC.CPR.ValueForVariable($A71,N$10)</f>
        <v>0</v>
      </c>
      <c r="O71" s="22">
        <f>_xll.DTC.CPR.ValueForVariable($A71,O$10)</f>
        <v>0</v>
      </c>
      <c r="P71" s="22">
        <f>_xll.DTC.CPR.ValueForVariable($A71,P$10)</f>
        <v>0</v>
      </c>
      <c r="Q71" s="22">
        <f>_xll.DTC.CPR.ValueForVariable($A71,Q$10)</f>
        <v>0</v>
      </c>
      <c r="R71" s="22">
        <f>_xll.DTC.CPR.ValueForVariable($A71,R$10)</f>
        <v>0</v>
      </c>
      <c r="S71" s="22">
        <f>_xll.DTC.CPR.ValueForVariable($A71,S$10)</f>
        <v>0</v>
      </c>
      <c r="T71" s="22">
        <f>_xll.DTC.CPR.ValueForVariable($A71,T$10)</f>
        <v>0</v>
      </c>
      <c r="U71" s="22">
        <f>_xll.DTC.CPR.ValueForVariable($A71,U$10)</f>
        <v>0</v>
      </c>
      <c r="V71" s="22">
        <f>_xll.DTC.CPR.ValueForVariable($A71,V$10)</f>
        <v>0</v>
      </c>
      <c r="W71" s="22">
        <f>_xll.DTC.CPR.ValueForVariable($A71,W$10)</f>
        <v>0</v>
      </c>
      <c r="X71" s="22">
        <f>_xll.DTC.CPR.ValueForVariable($A71,X$10)</f>
        <v>0</v>
      </c>
      <c r="Y71" s="22">
        <f>_xll.DTC.CPR.ValueForVariable($A71,Y$10)</f>
        <v>0</v>
      </c>
      <c r="Z71" s="22">
        <f>_xll.DTC.CPR.ValueForVariable($A71,Z$10)</f>
        <v>0</v>
      </c>
      <c r="AA71" s="22">
        <f>_xll.DTC.CPR.ValueForVariable($A71,AA$10)</f>
        <v>0</v>
      </c>
      <c r="AB71" s="22">
        <f>_xll.DTC.CPR.ValueForVariable($A71,AB$10)</f>
        <v>0</v>
      </c>
      <c r="AC71" s="22">
        <f>_xll.DTC.CPR.ValueForVariable($A71,AC$10)</f>
        <v>0</v>
      </c>
      <c r="AD71" s="22">
        <f>_xll.DTC.CPR.ValueForVariable($A71,AD$10)</f>
        <v>0</v>
      </c>
      <c r="AE71" s="22">
        <f>_xll.DTC.CPR.ValueForVariable($A71,AE$10)</f>
        <v>0</v>
      </c>
      <c r="AF71" s="22">
        <f>_xll.DTC.CPR.ValueForVariable($A71,AF$10)</f>
        <v>0</v>
      </c>
      <c r="AG71" s="22">
        <f>_xll.DTC.CPR.ValueForVariable($A71,AG$10)</f>
        <v>0</v>
      </c>
      <c r="AH71" s="22">
        <f>_xll.DTC.CPR.ValueForVariable($A71,AH$10)</f>
        <v>0</v>
      </c>
      <c r="AI71" s="22">
        <f>_xll.DTC.CPR.ValueForVariable($A71,AI$10)</f>
        <v>0</v>
      </c>
      <c r="AJ71" s="22">
        <f>_xll.DTC.CPR.ValueForVariable($A71,AJ$10)</f>
        <v>0</v>
      </c>
      <c r="AK71" s="22">
        <f>_xll.DTC.CPR.ValueForVariable($A71,AK$10)</f>
        <v>0</v>
      </c>
      <c r="AL71" s="22">
        <f>_xll.DTC.CPR.MinimumForVariable($A71,AL$10)</f>
        <v>0</v>
      </c>
      <c r="AM71" s="22">
        <f>_xll.DTC.CPR.MaximumForVariable($A71,AM$10)</f>
        <v>0</v>
      </c>
    </row>
    <row r="72" spans="1:39" x14ac:dyDescent="0.35">
      <c r="A72" s="22" t="str">
        <f>_xll.DTC.CPR.Calculate($B$1,$B$2,$B$3,D72,E72,C72,B72,F72,$B$4,G72)</f>
        <v>CID=-1257652099</v>
      </c>
      <c r="B72" s="22">
        <f t="shared" si="6"/>
        <v>-15</v>
      </c>
      <c r="C72" s="22">
        <f>'TTH375-noEcon_A'!$C$41</f>
        <v>69.989999999999995</v>
      </c>
      <c r="D72" s="30">
        <f>'TTH375-noEcon_A'!AL72+('TTH375-noEcon_A'!AM72-'TTH375-noEcon_A'!AL72)*'TTH375-noEcon_APower '!D$8</f>
        <v>0</v>
      </c>
      <c r="E72" s="22">
        <f t="shared" si="5"/>
        <v>4</v>
      </c>
      <c r="F72" s="33">
        <f t="shared" si="1"/>
        <v>63.989999999999995</v>
      </c>
      <c r="G72" s="33">
        <f t="shared" si="2"/>
        <v>12.797999999999998</v>
      </c>
      <c r="H72" s="22">
        <f>_xll.DTC.CPR.ValueForVariable($A72,H$10)</f>
        <v>0</v>
      </c>
      <c r="I72" s="22">
        <f>_xll.DTC.CPR.ValueForVariable($A72,I$10)</f>
        <v>0</v>
      </c>
      <c r="J72" s="22">
        <f>_xll.DTC.CPR.ValueForVariable($A72,J$10)</f>
        <v>0</v>
      </c>
      <c r="K72" s="22">
        <f>_xll.DTC.CPR.ValueForVariable($A72,K$10)</f>
        <v>0</v>
      </c>
      <c r="L72" s="22">
        <f>_xll.DTC.CPR.ValueForVariable($A72,L$10)</f>
        <v>0</v>
      </c>
      <c r="M72" s="22">
        <f>_xll.DTC.CPR.ValueForVariable($A72,M$10)</f>
        <v>0</v>
      </c>
      <c r="N72" s="22">
        <f>_xll.DTC.CPR.ValueForVariable($A72,N$10)</f>
        <v>0</v>
      </c>
      <c r="O72" s="22">
        <f>_xll.DTC.CPR.ValueForVariable($A72,O$10)</f>
        <v>0</v>
      </c>
      <c r="P72" s="22">
        <f>_xll.DTC.CPR.ValueForVariable($A72,P$10)</f>
        <v>0</v>
      </c>
      <c r="Q72" s="22">
        <f>_xll.DTC.CPR.ValueForVariable($A72,Q$10)</f>
        <v>0</v>
      </c>
      <c r="R72" s="22">
        <f>_xll.DTC.CPR.ValueForVariable($A72,R$10)</f>
        <v>0</v>
      </c>
      <c r="S72" s="22">
        <f>_xll.DTC.CPR.ValueForVariable($A72,S$10)</f>
        <v>0</v>
      </c>
      <c r="T72" s="22">
        <f>_xll.DTC.CPR.ValueForVariable($A72,T$10)</f>
        <v>0</v>
      </c>
      <c r="U72" s="22">
        <f>_xll.DTC.CPR.ValueForVariable($A72,U$10)</f>
        <v>0</v>
      </c>
      <c r="V72" s="22">
        <f>_xll.DTC.CPR.ValueForVariable($A72,V$10)</f>
        <v>0</v>
      </c>
      <c r="W72" s="22">
        <f>_xll.DTC.CPR.ValueForVariable($A72,W$10)</f>
        <v>0</v>
      </c>
      <c r="X72" s="22">
        <f>_xll.DTC.CPR.ValueForVariable($A72,X$10)</f>
        <v>0</v>
      </c>
      <c r="Y72" s="22">
        <f>_xll.DTC.CPR.ValueForVariable($A72,Y$10)</f>
        <v>0</v>
      </c>
      <c r="Z72" s="22">
        <f>_xll.DTC.CPR.ValueForVariable($A72,Z$10)</f>
        <v>0</v>
      </c>
      <c r="AA72" s="22">
        <f>_xll.DTC.CPR.ValueForVariable($A72,AA$10)</f>
        <v>0</v>
      </c>
      <c r="AB72" s="22">
        <f>_xll.DTC.CPR.ValueForVariable($A72,AB$10)</f>
        <v>0</v>
      </c>
      <c r="AC72" s="22">
        <f>_xll.DTC.CPR.ValueForVariable($A72,AC$10)</f>
        <v>0</v>
      </c>
      <c r="AD72" s="22">
        <f>_xll.DTC.CPR.ValueForVariable($A72,AD$10)</f>
        <v>0</v>
      </c>
      <c r="AE72" s="22">
        <f>_xll.DTC.CPR.ValueForVariable($A72,AE$10)</f>
        <v>0</v>
      </c>
      <c r="AF72" s="22">
        <f>_xll.DTC.CPR.ValueForVariable($A72,AF$10)</f>
        <v>0</v>
      </c>
      <c r="AG72" s="22">
        <f>_xll.DTC.CPR.ValueForVariable($A72,AG$10)</f>
        <v>0</v>
      </c>
      <c r="AH72" s="22">
        <f>_xll.DTC.CPR.ValueForVariable($A72,AH$10)</f>
        <v>0</v>
      </c>
      <c r="AI72" s="22">
        <f>_xll.DTC.CPR.ValueForVariable($A72,AI$10)</f>
        <v>0</v>
      </c>
      <c r="AJ72" s="22">
        <f>_xll.DTC.CPR.ValueForVariable($A72,AJ$10)</f>
        <v>0</v>
      </c>
      <c r="AK72" s="22">
        <f>_xll.DTC.CPR.ValueForVariable($A72,AK$10)</f>
        <v>0</v>
      </c>
      <c r="AL72" s="22">
        <f>_xll.DTC.CPR.MinimumForVariable($A72,AL$10)</f>
        <v>0</v>
      </c>
      <c r="AM72" s="22">
        <f>_xll.DTC.CPR.MaximumForVariable($A72,AM$10)</f>
        <v>0</v>
      </c>
    </row>
    <row r="73" spans="1:39" x14ac:dyDescent="0.35">
      <c r="A73" s="22" t="str">
        <f>_xll.DTC.CPR.Calculate($B$1,$B$2,$B$3,D73,E73,C73,B73,F73,$B$4,G73)</f>
        <v>CID=-1257652258</v>
      </c>
      <c r="B73" s="30">
        <f>B42+$B$8</f>
        <v>-12</v>
      </c>
      <c r="C73" s="30">
        <v>-5</v>
      </c>
      <c r="D73" s="30">
        <f>'TTH375-noEcon_A'!AL73+('TTH375-noEcon_A'!AM73-'TTH375-noEcon_A'!AL73)*'TTH375-noEcon_APower '!D$8</f>
        <v>0</v>
      </c>
      <c r="E73" s="30">
        <v>4</v>
      </c>
      <c r="F73" s="33">
        <f t="shared" si="1"/>
        <v>-7</v>
      </c>
      <c r="G73" s="33">
        <f>MAX(0,F73/5)</f>
        <v>0</v>
      </c>
      <c r="H73" s="22">
        <f>_xll.DTC.CPR.ValueForVariable($A73,H$10)</f>
        <v>0</v>
      </c>
      <c r="I73" s="22">
        <f>_xll.DTC.CPR.ValueForVariable($A73,I$10)</f>
        <v>0</v>
      </c>
      <c r="J73" s="22">
        <f>_xll.DTC.CPR.ValueForVariable($A73,J$10)</f>
        <v>0</v>
      </c>
      <c r="K73" s="22">
        <f>_xll.DTC.CPR.ValueForVariable($A73,K$10)</f>
        <v>0</v>
      </c>
      <c r="L73" s="22">
        <f>_xll.DTC.CPR.ValueForVariable($A73,L$10)</f>
        <v>0</v>
      </c>
      <c r="M73" s="22">
        <f>_xll.DTC.CPR.ValueForVariable($A73,M$10)</f>
        <v>0</v>
      </c>
      <c r="N73" s="22">
        <f>_xll.DTC.CPR.ValueForVariable($A73,N$10)</f>
        <v>0</v>
      </c>
      <c r="O73" s="22">
        <f>_xll.DTC.CPR.ValueForVariable($A73,O$10)</f>
        <v>0</v>
      </c>
      <c r="P73" s="22">
        <f>_xll.DTC.CPR.ValueForVariable($A73,P$10)</f>
        <v>0</v>
      </c>
      <c r="Q73" s="22">
        <f>_xll.DTC.CPR.ValueForVariable($A73,Q$10)</f>
        <v>0</v>
      </c>
      <c r="R73" s="22">
        <f>_xll.DTC.CPR.ValueForVariable($A73,R$10)</f>
        <v>0</v>
      </c>
      <c r="S73" s="22">
        <f>_xll.DTC.CPR.ValueForVariable($A73,S$10)</f>
        <v>0</v>
      </c>
      <c r="T73" s="22">
        <f>_xll.DTC.CPR.ValueForVariable($A73,T$10)</f>
        <v>0</v>
      </c>
      <c r="U73" s="22">
        <f>_xll.DTC.CPR.ValueForVariable($A73,U$10)</f>
        <v>0</v>
      </c>
      <c r="V73" s="22">
        <f>_xll.DTC.CPR.ValueForVariable($A73,V$10)</f>
        <v>0</v>
      </c>
      <c r="W73" s="22">
        <f>_xll.DTC.CPR.ValueForVariable($A73,W$10)</f>
        <v>0</v>
      </c>
      <c r="X73" s="22">
        <f>_xll.DTC.CPR.ValueForVariable($A73,X$10)</f>
        <v>0</v>
      </c>
      <c r="Y73" s="22">
        <f>_xll.DTC.CPR.ValueForVariable($A73,Y$10)</f>
        <v>0</v>
      </c>
      <c r="Z73" s="22">
        <f>_xll.DTC.CPR.ValueForVariable($A73,Z$10)</f>
        <v>0</v>
      </c>
      <c r="AA73" s="22">
        <f>_xll.DTC.CPR.ValueForVariable($A73,AA$10)</f>
        <v>0</v>
      </c>
      <c r="AB73" s="22">
        <f>_xll.DTC.CPR.ValueForVariable($A73,AB$10)</f>
        <v>0</v>
      </c>
      <c r="AC73" s="22">
        <f>_xll.DTC.CPR.ValueForVariable($A73,AC$10)</f>
        <v>0</v>
      </c>
      <c r="AD73" s="22">
        <f>_xll.DTC.CPR.ValueForVariable($A73,AD$10)</f>
        <v>0</v>
      </c>
      <c r="AE73" s="22">
        <f>_xll.DTC.CPR.ValueForVariable($A73,AE$10)</f>
        <v>0</v>
      </c>
      <c r="AF73" s="22">
        <f>_xll.DTC.CPR.ValueForVariable($A73,AF$10)</f>
        <v>0</v>
      </c>
      <c r="AG73" s="22">
        <f>_xll.DTC.CPR.ValueForVariable($A73,AG$10)</f>
        <v>0</v>
      </c>
      <c r="AH73" s="22">
        <f>_xll.DTC.CPR.ValueForVariable($A73,AH$10)</f>
        <v>0</v>
      </c>
      <c r="AI73" s="22">
        <f>_xll.DTC.CPR.ValueForVariable($A73,AI$10)</f>
        <v>0</v>
      </c>
      <c r="AJ73" s="22">
        <f>_xll.DTC.CPR.ValueForVariable($A73,AJ$10)</f>
        <v>0</v>
      </c>
      <c r="AK73" s="22">
        <f>_xll.DTC.CPR.ValueForVariable($A73,AK$10)</f>
        <v>0</v>
      </c>
      <c r="AL73" s="22">
        <f>_xll.DTC.CPR.MinimumForVariable($A73,AL$10)</f>
        <v>0</v>
      </c>
      <c r="AM73" s="22">
        <f>_xll.DTC.CPR.MaximumForVariable($A73,AM$10)</f>
        <v>0</v>
      </c>
    </row>
    <row r="74" spans="1:39" x14ac:dyDescent="0.35">
      <c r="A74" s="22" t="str">
        <f>_xll.DTC.CPR.Calculate($B$1,$B$2,$B$3,D74,E74,C74,B74,F74,$B$4,G74)</f>
        <v>CID=-1257652037</v>
      </c>
      <c r="B74" s="32">
        <f>B73</f>
        <v>-12</v>
      </c>
      <c r="C74" s="32">
        <f>C73+$C$8</f>
        <v>-2.5</v>
      </c>
      <c r="D74" s="30">
        <f>'TTH375-noEcon_A'!AL74+('TTH375-noEcon_A'!AM74-'TTH375-noEcon_A'!AL74)*'TTH375-noEcon_APower '!D$8</f>
        <v>0</v>
      </c>
      <c r="E74" s="32">
        <f t="shared" ref="E74:E103" si="8">E73</f>
        <v>4</v>
      </c>
      <c r="F74" s="33">
        <f t="shared" si="1"/>
        <v>-7</v>
      </c>
      <c r="G74" s="33">
        <f t="shared" si="2"/>
        <v>0</v>
      </c>
      <c r="H74" s="22">
        <f>_xll.DTC.CPR.ValueForVariable($A74,H$10)</f>
        <v>0</v>
      </c>
      <c r="I74" s="22">
        <f>_xll.DTC.CPR.ValueForVariable($A74,I$10)</f>
        <v>0</v>
      </c>
      <c r="J74" s="22">
        <f>_xll.DTC.CPR.ValueForVariable($A74,J$10)</f>
        <v>0</v>
      </c>
      <c r="K74" s="22">
        <f>_xll.DTC.CPR.ValueForVariable($A74,K$10)</f>
        <v>0</v>
      </c>
      <c r="L74" s="22">
        <f>_xll.DTC.CPR.ValueForVariable($A74,L$10)</f>
        <v>0</v>
      </c>
      <c r="M74" s="22">
        <f>_xll.DTC.CPR.ValueForVariable($A74,M$10)</f>
        <v>0</v>
      </c>
      <c r="N74" s="22">
        <f>_xll.DTC.CPR.ValueForVariable($A74,N$10)</f>
        <v>0</v>
      </c>
      <c r="O74" s="22">
        <f>_xll.DTC.CPR.ValueForVariable($A74,O$10)</f>
        <v>0</v>
      </c>
      <c r="P74" s="22">
        <f>_xll.DTC.CPR.ValueForVariable($A74,P$10)</f>
        <v>0</v>
      </c>
      <c r="Q74" s="22">
        <f>_xll.DTC.CPR.ValueForVariable($A74,Q$10)</f>
        <v>0</v>
      </c>
      <c r="R74" s="22">
        <f>_xll.DTC.CPR.ValueForVariable($A74,R$10)</f>
        <v>0</v>
      </c>
      <c r="S74" s="22">
        <f>_xll.DTC.CPR.ValueForVariable($A74,S$10)</f>
        <v>0</v>
      </c>
      <c r="T74" s="22">
        <f>_xll.DTC.CPR.ValueForVariable($A74,T$10)</f>
        <v>0</v>
      </c>
      <c r="U74" s="22">
        <f>_xll.DTC.CPR.ValueForVariable($A74,U$10)</f>
        <v>0</v>
      </c>
      <c r="V74" s="22">
        <f>_xll.DTC.CPR.ValueForVariable($A74,V$10)</f>
        <v>0</v>
      </c>
      <c r="W74" s="22">
        <f>_xll.DTC.CPR.ValueForVariable($A74,W$10)</f>
        <v>0</v>
      </c>
      <c r="X74" s="22">
        <f>_xll.DTC.CPR.ValueForVariable($A74,X$10)</f>
        <v>0</v>
      </c>
      <c r="Y74" s="22">
        <f>_xll.DTC.CPR.ValueForVariable($A74,Y$10)</f>
        <v>0</v>
      </c>
      <c r="Z74" s="22">
        <f>_xll.DTC.CPR.ValueForVariable($A74,Z$10)</f>
        <v>0</v>
      </c>
      <c r="AA74" s="22">
        <f>_xll.DTC.CPR.ValueForVariable($A74,AA$10)</f>
        <v>0</v>
      </c>
      <c r="AB74" s="22">
        <f>_xll.DTC.CPR.ValueForVariable($A74,AB$10)</f>
        <v>0</v>
      </c>
      <c r="AC74" s="22">
        <f>_xll.DTC.CPR.ValueForVariable($A74,AC$10)</f>
        <v>0</v>
      </c>
      <c r="AD74" s="22">
        <f>_xll.DTC.CPR.ValueForVariable($A74,AD$10)</f>
        <v>0</v>
      </c>
      <c r="AE74" s="22">
        <f>_xll.DTC.CPR.ValueForVariable($A74,AE$10)</f>
        <v>0</v>
      </c>
      <c r="AF74" s="22">
        <f>_xll.DTC.CPR.ValueForVariable($A74,AF$10)</f>
        <v>0</v>
      </c>
      <c r="AG74" s="22">
        <f>_xll.DTC.CPR.ValueForVariable($A74,AG$10)</f>
        <v>0</v>
      </c>
      <c r="AH74" s="22">
        <f>_xll.DTC.CPR.ValueForVariable($A74,AH$10)</f>
        <v>0</v>
      </c>
      <c r="AI74" s="22">
        <f>_xll.DTC.CPR.ValueForVariable($A74,AI$10)</f>
        <v>0</v>
      </c>
      <c r="AJ74" s="22">
        <f>_xll.DTC.CPR.ValueForVariable($A74,AJ$10)</f>
        <v>0</v>
      </c>
      <c r="AK74" s="22">
        <f>_xll.DTC.CPR.ValueForVariable($A74,AK$10)</f>
        <v>0</v>
      </c>
      <c r="AL74" s="22">
        <f>_xll.DTC.CPR.MinimumForVariable($A74,AL$10)</f>
        <v>0</v>
      </c>
      <c r="AM74" s="22">
        <f>_xll.DTC.CPR.MaximumForVariable($A74,AM$10)</f>
        <v>0</v>
      </c>
    </row>
    <row r="75" spans="1:39" x14ac:dyDescent="0.35">
      <c r="A75" s="22" t="str">
        <f>_xll.DTC.CPR.Calculate($B$1,$B$2,$B$3,D75,E75,C75,B75,F75,$B$4,G75)</f>
        <v>CID=-1257651940</v>
      </c>
      <c r="B75" s="22">
        <f t="shared" ref="B75:B103" si="9">B74</f>
        <v>-12</v>
      </c>
      <c r="C75" s="22">
        <f t="shared" ref="C75:C102" si="10">C74+$C$8</f>
        <v>0</v>
      </c>
      <c r="D75" s="30">
        <f>'TTH375-noEcon_A'!AL75+('TTH375-noEcon_A'!AM75-'TTH375-noEcon_A'!AL75)*'TTH375-noEcon_APower '!D$8</f>
        <v>5.4537787098575237</v>
      </c>
      <c r="E75" s="22">
        <f t="shared" si="8"/>
        <v>4</v>
      </c>
      <c r="F75" s="33">
        <f t="shared" si="1"/>
        <v>-6</v>
      </c>
      <c r="G75" s="33">
        <f t="shared" si="2"/>
        <v>0</v>
      </c>
      <c r="H75" s="22">
        <f>_xll.DTC.CPR.ValueForVariable($A75,H$10)</f>
        <v>1.7476377291742968</v>
      </c>
      <c r="I75" s="22">
        <f>_xll.DTC.CPR.ValueForVariable($A75,I$10)</f>
        <v>148.29184590654177</v>
      </c>
      <c r="J75" s="22">
        <f>_xll.DTC.CPR.ValueForVariable($A75,J$10)</f>
        <v>9.1273171055386797</v>
      </c>
      <c r="K75" s="22">
        <f>_xll.DTC.CPR.ValueForVariable($A75,K$10)</f>
        <v>191.98725382307873</v>
      </c>
      <c r="L75" s="22">
        <f>_xll.DTC.CPR.ValueForVariable($A75,L$10)</f>
        <v>404.28227250993757</v>
      </c>
      <c r="M75" s="22">
        <f>_xll.DTC.CPR.ValueForVariable($A75,M$10)</f>
        <v>394.83464011314089</v>
      </c>
      <c r="N75" s="22">
        <f>_xll.DTC.CPR.ValueForVariable($A75,N$10)</f>
        <v>19506.833002432617</v>
      </c>
      <c r="O75" s="22">
        <f>_xll.DTC.CPR.ValueForVariable($A75,O$10)</f>
        <v>0.27808551761207428</v>
      </c>
      <c r="P75" s="22">
        <f>_xll.DTC.CPR.ValueForVariable($A75,P$10)</f>
        <v>6.1513182934628853E-3</v>
      </c>
      <c r="Q75" s="22">
        <f>_xll.DTC.CPR.ValueForVariable($A75,Q$10)</f>
        <v>10.343084506989396</v>
      </c>
      <c r="R75" s="22">
        <f>_xll.DTC.CPR.ValueForVariable($A75,R$10)</f>
        <v>5.4537812559309247</v>
      </c>
      <c r="S75" s="22">
        <f>_xll.DTC.CPR.ValueForVariable($A75,S$10)</f>
        <v>56.408920412728314</v>
      </c>
      <c r="T75" s="22">
        <f>_xll.DTC.CPR.ValueForVariable($A75,T$10)</f>
        <v>-12</v>
      </c>
      <c r="U75" s="22">
        <f>_xll.DTC.CPR.ValueForVariable($A75,U$10)</f>
        <v>0</v>
      </c>
      <c r="V75" s="22">
        <f>_xll.DTC.CPR.ValueForVariable($A75,V$10)</f>
        <v>4</v>
      </c>
      <c r="W75" s="22">
        <f>_xll.DTC.CPR.ValueForVariable($A75,W$10)</f>
        <v>-6</v>
      </c>
      <c r="X75" s="22">
        <f>_xll.DTC.CPR.ValueForVariable($A75,X$10)</f>
        <v>185.24415582167558</v>
      </c>
      <c r="Y75" s="22">
        <f>_xll.DTC.CPR.ValueForVariable($A75,Y$10)</f>
        <v>292.80318233959798</v>
      </c>
      <c r="Z75" s="22">
        <f>_xll.DTC.CPR.ValueForVariable($A75,Z$10)</f>
        <v>12.386736063547914</v>
      </c>
      <c r="AA75" s="22">
        <f>_xll.DTC.CPR.ValueForVariable($A75,AA$10)</f>
        <v>1.5806338453206783</v>
      </c>
      <c r="AB75" s="22">
        <f>_xll.DTC.CPR.ValueForVariable($A75,AB$10)</f>
        <v>0.65107486734273179</v>
      </c>
      <c r="AC75" s="22">
        <f>_xll.DTC.CPR.ValueForVariable($A75,AC$10)</f>
        <v>48.281264722408231</v>
      </c>
      <c r="AD75" s="22">
        <f>_xll.DTC.CPR.ValueForVariable($A75,AD$10)</f>
        <v>12.726897894667919</v>
      </c>
      <c r="AE75" s="22">
        <f>_xll.DTC.CPR.ValueForVariable($A75,AE$10)</f>
        <v>0</v>
      </c>
      <c r="AF75" s="22">
        <f>_xll.DTC.CPR.ValueForVariable($A75,AF$10)</f>
        <v>0</v>
      </c>
      <c r="AG75" s="22">
        <f>_xll.DTC.CPR.ValueForVariable($A75,AG$10)</f>
        <v>0</v>
      </c>
      <c r="AH75" s="22">
        <f>_xll.DTC.CPR.ValueForVariable($A75,AH$10)</f>
        <v>0</v>
      </c>
      <c r="AI75" s="22">
        <f>_xll.DTC.CPR.ValueForVariable($A75,AI$10)</f>
        <v>0</v>
      </c>
      <c r="AJ75" s="22">
        <f>_xll.DTC.CPR.ValueForVariable($A75,AJ$10)</f>
        <v>0</v>
      </c>
      <c r="AK75" s="22">
        <f>_xll.DTC.CPR.ValueForVariable($A75,AK$10)</f>
        <v>10</v>
      </c>
      <c r="AL75" s="22">
        <f>_xll.DTC.CPR.MinimumForVariable($A75,AL$10)</f>
        <v>5.4537787098575237</v>
      </c>
      <c r="AM75" s="22">
        <f>_xll.DTC.CPR.MaximumForVariable($A75,AM$10)</f>
        <v>12.3990722947504</v>
      </c>
    </row>
    <row r="76" spans="1:39" x14ac:dyDescent="0.35">
      <c r="A76" s="22" t="str">
        <f>_xll.DTC.CPR.Calculate($B$1,$B$2,$B$3,D76,E76,C76,B76,F76,$B$4,G76)</f>
        <v>CID=-1257651975</v>
      </c>
      <c r="B76" s="22">
        <f t="shared" si="9"/>
        <v>-12</v>
      </c>
      <c r="C76" s="22">
        <f t="shared" si="10"/>
        <v>2.5</v>
      </c>
      <c r="D76" s="30">
        <f>'TTH375-noEcon_A'!AL76+('TTH375-noEcon_A'!AM76-'TTH375-noEcon_A'!AL76)*'TTH375-noEcon_APower '!D$8</f>
        <v>5.9439350707548098</v>
      </c>
      <c r="E76" s="22">
        <f t="shared" si="8"/>
        <v>4</v>
      </c>
      <c r="F76" s="33">
        <f t="shared" ref="F76:F139" si="11">MAX(B76+5,C76-$F$8)</f>
        <v>-3.5</v>
      </c>
      <c r="G76" s="33">
        <f t="shared" ref="G76:G103" si="12">MAX(0,F76/5)</f>
        <v>0</v>
      </c>
      <c r="H76" s="22">
        <f>_xll.DTC.CPR.ValueForVariable($A76,H$10)</f>
        <v>1.7476377291742968</v>
      </c>
      <c r="I76" s="22">
        <f>_xll.DTC.CPR.ValueForVariable($A76,I$10)</f>
        <v>148.29184590654177</v>
      </c>
      <c r="J76" s="22">
        <f>_xll.DTC.CPR.ValueForVariable($A76,J$10)</f>
        <v>9.1273171055386797</v>
      </c>
      <c r="K76" s="22">
        <f>_xll.DTC.CPR.ValueForVariable($A76,K$10)</f>
        <v>195.31440739662054</v>
      </c>
      <c r="L76" s="22">
        <f>_xll.DTC.CPR.ValueForVariable($A76,L$10)</f>
        <v>406.16601933751963</v>
      </c>
      <c r="M76" s="22">
        <f>_xll.DTC.CPR.ValueForVariable($A76,M$10)</f>
        <v>394.83464011314089</v>
      </c>
      <c r="N76" s="22">
        <f>_xll.DTC.CPR.ValueForVariable($A76,N$10)</f>
        <v>19961.592238622176</v>
      </c>
      <c r="O76" s="22">
        <f>_xll.DTC.CPR.ValueForVariable($A76,O$10)</f>
        <v>0.25286301794970106</v>
      </c>
      <c r="P76" s="22">
        <f>_xll.DTC.CPR.ValueForVariable($A76,P$10)</f>
        <v>6.2856849760186328E-3</v>
      </c>
      <c r="Q76" s="22">
        <f>_xll.DTC.CPR.ValueForVariable($A76,Q$10)</f>
        <v>8.4878552598116475</v>
      </c>
      <c r="R76" s="22">
        <f>_xll.DTC.CPR.ValueForVariable($A76,R$10)</f>
        <v>5.9439383262816827</v>
      </c>
      <c r="S76" s="22">
        <f>_xll.DTC.CPR.ValueForVariable($A76,S$10)</f>
        <v>50.451288186726018</v>
      </c>
      <c r="T76" s="22">
        <f>_xll.DTC.CPR.ValueForVariable($A76,T$10)</f>
        <v>-12</v>
      </c>
      <c r="U76" s="22">
        <f>_xll.DTC.CPR.ValueForVariable($A76,U$10)</f>
        <v>2.5</v>
      </c>
      <c r="V76" s="22">
        <f>_xll.DTC.CPR.ValueForVariable($A76,V$10)</f>
        <v>4</v>
      </c>
      <c r="W76" s="22">
        <f>_xll.DTC.CPR.ValueForVariable($A76,W$10)</f>
        <v>-3.5</v>
      </c>
      <c r="X76" s="22">
        <f>_xll.DTC.CPR.ValueForVariable($A76,X$10)</f>
        <v>185.24415582167558</v>
      </c>
      <c r="Y76" s="22">
        <f>_xll.DTC.CPR.ValueForVariable($A76,Y$10)</f>
        <v>320.26349089144679</v>
      </c>
      <c r="Z76" s="22">
        <f>_xll.DTC.CPR.ValueForVariable($A76,Z$10)</f>
        <v>16.804418663641002</v>
      </c>
      <c r="AA76" s="22">
        <f>_xll.DTC.CPR.ValueForVariable($A76,AA$10)</f>
        <v>1.7288723062321434</v>
      </c>
      <c r="AB76" s="22">
        <f>_xll.DTC.CPR.ValueForVariable($A76,AB$10)</f>
        <v>0.65668362142021341</v>
      </c>
      <c r="AC76" s="22">
        <f>_xll.DTC.CPR.ValueForVariable($A76,AC$10)</f>
        <v>39.504457402149221</v>
      </c>
      <c r="AD76" s="22">
        <f>_xll.DTC.CPR.ValueForVariable($A76,AD$10)</f>
        <v>13.752254032657037</v>
      </c>
      <c r="AE76" s="22">
        <f>_xll.DTC.CPR.ValueForVariable($A76,AE$10)</f>
        <v>0</v>
      </c>
      <c r="AF76" s="22">
        <f>_xll.DTC.CPR.ValueForVariable($A76,AF$10)</f>
        <v>0</v>
      </c>
      <c r="AG76" s="22">
        <f>_xll.DTC.CPR.ValueForVariable($A76,AG$10)</f>
        <v>0</v>
      </c>
      <c r="AH76" s="22">
        <f>_xll.DTC.CPR.ValueForVariable($A76,AH$10)</f>
        <v>0</v>
      </c>
      <c r="AI76" s="22">
        <f>_xll.DTC.CPR.ValueForVariable($A76,AI$10)</f>
        <v>0</v>
      </c>
      <c r="AJ76" s="22">
        <f>_xll.DTC.CPR.ValueForVariable($A76,AJ$10)</f>
        <v>0</v>
      </c>
      <c r="AK76" s="22">
        <f>_xll.DTC.CPR.ValueForVariable($A76,AK$10)</f>
        <v>10</v>
      </c>
      <c r="AL76" s="22">
        <f>_xll.DTC.CPR.MinimumForVariable($A76,AL$10)</f>
        <v>5.9439350707548098</v>
      </c>
      <c r="AM76" s="22">
        <f>_xll.DTC.CPR.MaximumForVariable($A76,AM$10)</f>
        <v>15.640275010131774</v>
      </c>
    </row>
    <row r="77" spans="1:39" x14ac:dyDescent="0.35">
      <c r="A77" s="22" t="str">
        <f>_xll.DTC.CPR.Calculate($B$1,$B$2,$B$3,D77,E77,C77,B77,F77,$B$4,G77)</f>
        <v>CID=-1257652134</v>
      </c>
      <c r="B77" s="22">
        <f t="shared" si="9"/>
        <v>-12</v>
      </c>
      <c r="C77" s="22">
        <f t="shared" si="10"/>
        <v>5</v>
      </c>
      <c r="D77" s="30">
        <f>'TTH375-noEcon_A'!AL77+('TTH375-noEcon_A'!AM77-'TTH375-noEcon_A'!AL77)*'TTH375-noEcon_APower '!D$8</f>
        <v>7.3298341374103844</v>
      </c>
      <c r="E77" s="22">
        <f t="shared" si="8"/>
        <v>4</v>
      </c>
      <c r="F77" s="33">
        <f t="shared" si="11"/>
        <v>-1</v>
      </c>
      <c r="G77" s="33">
        <f t="shared" si="12"/>
        <v>0</v>
      </c>
      <c r="H77" s="22">
        <f>_xll.DTC.CPR.ValueForVariable($A77,H$10)</f>
        <v>1.7476377291742968</v>
      </c>
      <c r="I77" s="22">
        <f>_xll.DTC.CPR.ValueForVariable($A77,I$10)</f>
        <v>148.29184590654177</v>
      </c>
      <c r="J77" s="22">
        <f>_xll.DTC.CPR.ValueForVariable($A77,J$10)</f>
        <v>9.1273171055386797</v>
      </c>
      <c r="K77" s="22">
        <f>_xll.DTC.CPR.ValueForVariable($A77,K$10)</f>
        <v>198.65790822120289</v>
      </c>
      <c r="L77" s="22">
        <f>_xll.DTC.CPR.ValueForVariable($A77,L$10)</f>
        <v>408.02095472943728</v>
      </c>
      <c r="M77" s="22">
        <f>_xll.DTC.CPR.ValueForVariable($A77,M$10)</f>
        <v>394.83464011314089</v>
      </c>
      <c r="N77" s="22">
        <f>_xll.DTC.CPR.ValueForVariable($A77,N$10)</f>
        <v>21495.490757352516</v>
      </c>
      <c r="O77" s="22">
        <f>_xll.DTC.CPR.ValueForVariable($A77,O$10)</f>
        <v>0.27727529853570704</v>
      </c>
      <c r="P77" s="22">
        <f>_xll.DTC.CPR.ValueForVariable($A77,P$10)</f>
        <v>6.5936791671575845E-3</v>
      </c>
      <c r="Q77" s="22">
        <f>_xll.DTC.CPR.ValueForVariable($A77,Q$10)</f>
        <v>7.4210313165782793</v>
      </c>
      <c r="R77" s="22">
        <f>_xll.DTC.CPR.ValueForVariable($A77,R$10)</f>
        <v>7.3298386141533136</v>
      </c>
      <c r="S77" s="22">
        <f>_xll.DTC.CPR.ValueForVariable($A77,S$10)</f>
        <v>54.394961901096472</v>
      </c>
      <c r="T77" s="22">
        <f>_xll.DTC.CPR.ValueForVariable($A77,T$10)</f>
        <v>-12</v>
      </c>
      <c r="U77" s="22">
        <f>_xll.DTC.CPR.ValueForVariable($A77,U$10)</f>
        <v>5</v>
      </c>
      <c r="V77" s="22">
        <f>_xll.DTC.CPR.ValueForVariable($A77,V$10)</f>
        <v>4</v>
      </c>
      <c r="W77" s="22">
        <f>_xll.DTC.CPR.ValueForVariable($A77,W$10)</f>
        <v>-1</v>
      </c>
      <c r="X77" s="22">
        <f>_xll.DTC.CPR.ValueForVariable($A77,X$10)</f>
        <v>185.24415582167558</v>
      </c>
      <c r="Y77" s="22">
        <f>_xll.DTC.CPR.ValueForVariable($A77,Y$10)</f>
        <v>349.65860786136102</v>
      </c>
      <c r="Z77" s="22">
        <f>_xll.DTC.CPR.ValueForVariable($A77,Z$10)</f>
        <v>21.048781457550717</v>
      </c>
      <c r="AA77" s="22">
        <f>_xll.DTC.CPR.ValueForVariable($A77,AA$10)</f>
        <v>1.8875554065951654</v>
      </c>
      <c r="AB77" s="22">
        <f>_xll.DTC.CPR.ValueForVariable($A77,AB$10)</f>
        <v>0.67191720104408137</v>
      </c>
      <c r="AC77" s="22">
        <f>_xll.DTC.CPR.ValueForVariable($A77,AC$10)</f>
        <v>23.190418747879704</v>
      </c>
      <c r="AD77" s="22">
        <f>_xll.DTC.CPR.ValueForVariable($A77,AD$10)</f>
        <v>16.574270767847398</v>
      </c>
      <c r="AE77" s="22">
        <f>_xll.DTC.CPR.ValueForVariable($A77,AE$10)</f>
        <v>0</v>
      </c>
      <c r="AF77" s="22">
        <f>_xll.DTC.CPR.ValueForVariable($A77,AF$10)</f>
        <v>0</v>
      </c>
      <c r="AG77" s="22">
        <f>_xll.DTC.CPR.ValueForVariable($A77,AG$10)</f>
        <v>0</v>
      </c>
      <c r="AH77" s="22">
        <f>_xll.DTC.CPR.ValueForVariable($A77,AH$10)</f>
        <v>0</v>
      </c>
      <c r="AI77" s="22">
        <f>_xll.DTC.CPR.ValueForVariable($A77,AI$10)</f>
        <v>0</v>
      </c>
      <c r="AJ77" s="22">
        <f>_xll.DTC.CPR.ValueForVariable($A77,AJ$10)</f>
        <v>0</v>
      </c>
      <c r="AK77" s="22">
        <f>_xll.DTC.CPR.ValueForVariable($A77,AK$10)</f>
        <v>10</v>
      </c>
      <c r="AL77" s="22">
        <f>_xll.DTC.CPR.MinimumForVariable($A77,AL$10)</f>
        <v>7.3298341374103844</v>
      </c>
      <c r="AM77" s="22">
        <f>_xll.DTC.CPR.MaximumForVariable($A77,AM$10)</f>
        <v>19.544468238815568</v>
      </c>
    </row>
    <row r="78" spans="1:39" x14ac:dyDescent="0.35">
      <c r="A78" s="22" t="str">
        <f>_xll.DTC.CPR.Calculate($B$1,$B$2,$B$3,D78,E78,C78,B78,F78,$B$4,G78)</f>
        <v>CID=-1257652409</v>
      </c>
      <c r="B78" s="22">
        <f t="shared" si="9"/>
        <v>-12</v>
      </c>
      <c r="C78" s="22">
        <f t="shared" si="10"/>
        <v>7.5</v>
      </c>
      <c r="D78" s="30">
        <f>'TTH375-noEcon_A'!AL78+('TTH375-noEcon_A'!AM78-'TTH375-noEcon_A'!AL78)*'TTH375-noEcon_APower '!D$8</f>
        <v>8.5649143488716106</v>
      </c>
      <c r="E78" s="22">
        <f t="shared" si="8"/>
        <v>4</v>
      </c>
      <c r="F78" s="33">
        <f t="shared" si="11"/>
        <v>1.5</v>
      </c>
      <c r="G78" s="33">
        <f t="shared" si="12"/>
        <v>0.3</v>
      </c>
      <c r="H78" s="22">
        <f>_xll.DTC.CPR.ValueForVariable($A78,H$10)</f>
        <v>1.7476377291742968</v>
      </c>
      <c r="I78" s="22">
        <f>_xll.DTC.CPR.ValueForVariable($A78,I$10)</f>
        <v>148.29184590654177</v>
      </c>
      <c r="J78" s="22">
        <f>_xll.DTC.CPR.ValueForVariable($A78,J$10)</f>
        <v>9.1273171055386797</v>
      </c>
      <c r="K78" s="22">
        <f>_xll.DTC.CPR.ValueForVariable($A78,K$10)</f>
        <v>202.01827158604161</v>
      </c>
      <c r="L78" s="22">
        <f>_xll.DTC.CPR.ValueForVariable($A78,L$10)</f>
        <v>409.84724845159502</v>
      </c>
      <c r="M78" s="22">
        <f>_xll.DTC.CPR.ValueForVariable($A78,M$10)</f>
        <v>394.83464011314089</v>
      </c>
      <c r="N78" s="22">
        <f>_xll.DTC.CPR.ValueForVariable($A78,N$10)</f>
        <v>22770.683378810223</v>
      </c>
      <c r="O78" s="22">
        <f>_xll.DTC.CPR.ValueForVariable($A78,O$10)</f>
        <v>0.29757758493052089</v>
      </c>
      <c r="P78" s="22">
        <f>_xll.DTC.CPR.ValueForVariable($A78,P$10)</f>
        <v>6.961884410632742E-3</v>
      </c>
      <c r="Q78" s="22">
        <f>_xll.DTC.CPR.ValueForVariable($A78,Q$10)</f>
        <v>6.6991681550351778</v>
      </c>
      <c r="R78" s="22">
        <f>_xll.DTC.CPR.ValueForVariable($A78,R$10)</f>
        <v>8.5649185023429535</v>
      </c>
      <c r="S78" s="22">
        <f>_xll.DTC.CPR.ValueForVariable($A78,S$10)</f>
        <v>57.377829281367504</v>
      </c>
      <c r="T78" s="22">
        <f>_xll.DTC.CPR.ValueForVariable($A78,T$10)</f>
        <v>-12</v>
      </c>
      <c r="U78" s="22">
        <f>_xll.DTC.CPR.ValueForVariable($A78,U$10)</f>
        <v>7.5</v>
      </c>
      <c r="V78" s="22">
        <f>_xll.DTC.CPR.ValueForVariable($A78,V$10)</f>
        <v>4</v>
      </c>
      <c r="W78" s="22">
        <f>_xll.DTC.CPR.ValueForVariable($A78,W$10)</f>
        <v>1.5</v>
      </c>
      <c r="X78" s="22">
        <f>_xll.DTC.CPR.ValueForVariable($A78,X$10)</f>
        <v>185.24415582167558</v>
      </c>
      <c r="Y78" s="22">
        <f>_xll.DTC.CPR.ValueForVariable($A78,Y$10)</f>
        <v>381.07668906183454</v>
      </c>
      <c r="Z78" s="22">
        <f>_xll.DTC.CPR.ValueForVariable($A78,Z$10)</f>
        <v>24.48782724169655</v>
      </c>
      <c r="AA78" s="22">
        <f>_xll.DTC.CPR.ValueForVariable($A78,AA$10)</f>
        <v>2.0571590362541654</v>
      </c>
      <c r="AB78" s="22">
        <f>_xll.DTC.CPR.ValueForVariable($A78,AB$10)</f>
        <v>0.6847487429279222</v>
      </c>
      <c r="AC78" s="22">
        <f>_xll.DTC.CPR.ValueForVariable($A78,AC$10)</f>
        <v>41.858763901159008</v>
      </c>
      <c r="AD78" s="22">
        <f>_xll.DTC.CPR.ValueForVariable($A78,AD$10)</f>
        <v>19.004120139672377</v>
      </c>
      <c r="AE78" s="22">
        <f>_xll.DTC.CPR.ValueForVariable($A78,AE$10)</f>
        <v>0</v>
      </c>
      <c r="AF78" s="22">
        <f>_xll.DTC.CPR.ValueForVariable($A78,AF$10)</f>
        <v>0</v>
      </c>
      <c r="AG78" s="22">
        <f>_xll.DTC.CPR.ValueForVariable($A78,AG$10)</f>
        <v>0</v>
      </c>
      <c r="AH78" s="22">
        <f>_xll.DTC.CPR.ValueForVariable($A78,AH$10)</f>
        <v>0</v>
      </c>
      <c r="AI78" s="22">
        <f>_xll.DTC.CPR.ValueForVariable($A78,AI$10)</f>
        <v>0</v>
      </c>
      <c r="AJ78" s="22">
        <f>_xll.DTC.CPR.ValueForVariable($A78,AJ$10)</f>
        <v>0</v>
      </c>
      <c r="AK78" s="22">
        <f>_xll.DTC.CPR.ValueForVariable($A78,AK$10)</f>
        <v>10</v>
      </c>
      <c r="AL78" s="22">
        <f>_xll.DTC.CPR.MinimumForVariable($A78,AL$10)</f>
        <v>8.5649143488716106</v>
      </c>
      <c r="AM78" s="22">
        <f>_xll.DTC.CPR.MaximumForVariable($A78,AM$10)</f>
        <v>23.976851291274816</v>
      </c>
    </row>
    <row r="79" spans="1:39" x14ac:dyDescent="0.35">
      <c r="A79" s="22" t="str">
        <f>_xll.DTC.CPR.Calculate($B$1,$B$2,$B$3,D79,E79,C79,B79,F79,$B$4,G79)</f>
        <v>CID=-1257652312</v>
      </c>
      <c r="B79" s="22">
        <f t="shared" si="9"/>
        <v>-12</v>
      </c>
      <c r="C79" s="22">
        <f t="shared" si="10"/>
        <v>10</v>
      </c>
      <c r="D79" s="30">
        <f>'TTH375-noEcon_A'!AL79+('TTH375-noEcon_A'!AM79-'TTH375-noEcon_A'!AL79)*'TTH375-noEcon_APower '!D$8</f>
        <v>9.9930388336512177</v>
      </c>
      <c r="E79" s="22">
        <f t="shared" si="8"/>
        <v>4</v>
      </c>
      <c r="F79" s="33">
        <f t="shared" si="11"/>
        <v>4</v>
      </c>
      <c r="G79" s="33">
        <f t="shared" si="12"/>
        <v>0.8</v>
      </c>
      <c r="H79" s="22">
        <f>_xll.DTC.CPR.ValueForVariable($A79,H$10)</f>
        <v>1.7476377291742968</v>
      </c>
      <c r="I79" s="22">
        <f>_xll.DTC.CPR.ValueForVariable($A79,I$10)</f>
        <v>148.29184590654177</v>
      </c>
      <c r="J79" s="22">
        <f>_xll.DTC.CPR.ValueForVariable($A79,J$10)</f>
        <v>9.1273171055386797</v>
      </c>
      <c r="K79" s="22">
        <f>_xll.DTC.CPR.ValueForVariable($A79,K$10)</f>
        <v>205.39604270878814</v>
      </c>
      <c r="L79" s="22">
        <f>_xll.DTC.CPR.ValueForVariable($A79,L$10)</f>
        <v>411.64508005056723</v>
      </c>
      <c r="M79" s="22">
        <f>_xll.DTC.CPR.ValueForVariable($A79,M$10)</f>
        <v>394.83464011314089</v>
      </c>
      <c r="N79" s="22">
        <f>_xll.DTC.CPR.ValueForVariable($A79,N$10)</f>
        <v>23790.554728838171</v>
      </c>
      <c r="O79" s="22">
        <f>_xll.DTC.CPR.ValueForVariable($A79,O$10)</f>
        <v>0.32192561046847223</v>
      </c>
      <c r="P79" s="22">
        <f>_xll.DTC.CPR.ValueForVariable($A79,P$10)</f>
        <v>7.4256941628122663E-3</v>
      </c>
      <c r="Q79" s="22">
        <f>_xll.DTC.CPR.ValueForVariable($A79,Q$10)</f>
        <v>6.1027577157710837</v>
      </c>
      <c r="R79" s="22">
        <f>_xll.DTC.CPR.ValueForVariable($A79,R$10)</f>
        <v>9.9930455961058779</v>
      </c>
      <c r="S79" s="22">
        <f>_xll.DTC.CPR.ValueForVariable($A79,S$10)</f>
        <v>60.985136115687396</v>
      </c>
      <c r="T79" s="22">
        <f>_xll.DTC.CPR.ValueForVariable($A79,T$10)</f>
        <v>-12</v>
      </c>
      <c r="U79" s="22">
        <f>_xll.DTC.CPR.ValueForVariable($A79,U$10)</f>
        <v>10</v>
      </c>
      <c r="V79" s="22">
        <f>_xll.DTC.CPR.ValueForVariable($A79,V$10)</f>
        <v>4</v>
      </c>
      <c r="W79" s="22">
        <f>_xll.DTC.CPR.ValueForVariable($A79,W$10)</f>
        <v>4</v>
      </c>
      <c r="X79" s="22">
        <f>_xll.DTC.CPR.ValueForVariable($A79,X$10)</f>
        <v>185.24415582167558</v>
      </c>
      <c r="Y79" s="22">
        <f>_xll.DTC.CPR.ValueForVariable($A79,Y$10)</f>
        <v>414.60746736267146</v>
      </c>
      <c r="Z79" s="22">
        <f>_xll.DTC.CPR.ValueForVariable($A79,Z$10)</f>
        <v>27.814462423630403</v>
      </c>
      <c r="AA79" s="22">
        <f>_xll.DTC.CPR.ValueForVariable($A79,AA$10)</f>
        <v>2.2381675984520202</v>
      </c>
      <c r="AB79" s="22">
        <f>_xll.DTC.CPR.ValueForVariable($A79,AB$10)</f>
        <v>0.69876075844234553</v>
      </c>
      <c r="AC79" s="22">
        <f>_xll.DTC.CPR.ValueForVariable($A79,AC$10)</f>
        <v>61.261034475306531</v>
      </c>
      <c r="AD79" s="22">
        <f>_xll.DTC.CPR.ValueForVariable($A79,AD$10)</f>
        <v>21.728269410598323</v>
      </c>
      <c r="AE79" s="22">
        <f>_xll.DTC.CPR.ValueForVariable($A79,AE$10)</f>
        <v>0</v>
      </c>
      <c r="AF79" s="22">
        <f>_xll.DTC.CPR.ValueForVariable($A79,AF$10)</f>
        <v>0</v>
      </c>
      <c r="AG79" s="22">
        <f>_xll.DTC.CPR.ValueForVariable($A79,AG$10)</f>
        <v>0</v>
      </c>
      <c r="AH79" s="22">
        <f>_xll.DTC.CPR.ValueForVariable($A79,AH$10)</f>
        <v>0</v>
      </c>
      <c r="AI79" s="22">
        <f>_xll.DTC.CPR.ValueForVariable($A79,AI$10)</f>
        <v>0</v>
      </c>
      <c r="AJ79" s="22">
        <f>_xll.DTC.CPR.ValueForVariable($A79,AJ$10)</f>
        <v>0</v>
      </c>
      <c r="AK79" s="22">
        <f>_xll.DTC.CPR.ValueForVariable($A79,AK$10)</f>
        <v>10</v>
      </c>
      <c r="AL79" s="22">
        <f>_xll.DTC.CPR.MinimumForVariable($A79,AL$10)</f>
        <v>9.9930388336512177</v>
      </c>
      <c r="AM79" s="22">
        <f>_xll.DTC.CPR.MaximumForVariable($A79,AM$10)</f>
        <v>27.806465119043391</v>
      </c>
    </row>
    <row r="80" spans="1:39" x14ac:dyDescent="0.35">
      <c r="A80" s="22" t="str">
        <f>_xll.DTC.CPR.Calculate($B$1,$B$2,$B$3,D80,E80,C80,B80,F80,$B$4,G80)</f>
        <v>CID=1407849016</v>
      </c>
      <c r="B80" s="22">
        <f t="shared" si="9"/>
        <v>-12</v>
      </c>
      <c r="C80" s="22">
        <f t="shared" si="10"/>
        <v>12.5</v>
      </c>
      <c r="D80" s="30">
        <f>'TTH375-noEcon_A'!AL80+('TTH375-noEcon_A'!AM80-'TTH375-noEcon_A'!AL80)*'TTH375-noEcon_APower '!D$8</f>
        <v>12.139084688878309</v>
      </c>
      <c r="E80" s="22">
        <f t="shared" si="8"/>
        <v>4</v>
      </c>
      <c r="F80" s="33">
        <f t="shared" si="11"/>
        <v>6.5</v>
      </c>
      <c r="G80" s="33">
        <f t="shared" si="12"/>
        <v>1.3</v>
      </c>
      <c r="H80" s="22">
        <f>_xll.DTC.CPR.ValueForVariable($A80,H$10)</f>
        <v>1.7476377291742968</v>
      </c>
      <c r="I80" s="22">
        <f>_xll.DTC.CPR.ValueForVariable($A80,I$10)</f>
        <v>148.29184590654177</v>
      </c>
      <c r="J80" s="22">
        <f>_xll.DTC.CPR.ValueForVariable($A80,J$10)</f>
        <v>9.1273171055386797</v>
      </c>
      <c r="K80" s="22">
        <f>_xll.DTC.CPR.ValueForVariable($A80,K$10)</f>
        <v>208.79179933785642</v>
      </c>
      <c r="L80" s="22">
        <f>_xll.DTC.CPR.ValueForVariable($A80,L$10)</f>
        <v>413.41463761498761</v>
      </c>
      <c r="M80" s="22">
        <f>_xll.DTC.CPR.ValueForVariable($A80,M$10)</f>
        <v>394.83464011314089</v>
      </c>
      <c r="N80" s="22">
        <f>_xll.DTC.CPR.ValueForVariable($A80,N$10)</f>
        <v>25308.532048493864</v>
      </c>
      <c r="O80" s="22">
        <f>_xll.DTC.CPR.ValueForVariable($A80,O$10)</f>
        <v>0.35732142897851693</v>
      </c>
      <c r="P80" s="22">
        <f>_xll.DTC.CPR.ValueForVariable($A80,P$10)</f>
        <v>8.1259145320998517E-3</v>
      </c>
      <c r="Q80" s="22">
        <f>_xll.DTC.CPR.ValueForVariable($A80,Q$10)</f>
        <v>5.4762831374218637</v>
      </c>
      <c r="R80" s="22">
        <f>_xll.DTC.CPR.ValueForVariable($A80,R$10)</f>
        <v>12.139089971951956</v>
      </c>
      <c r="S80" s="22">
        <f>_xll.DTC.CPR.ValueForVariable($A80,S$10)</f>
        <v>66.477093717047339</v>
      </c>
      <c r="T80" s="22">
        <f>_xll.DTC.CPR.ValueForVariable($A80,T$10)</f>
        <v>-12</v>
      </c>
      <c r="U80" s="22">
        <f>_xll.DTC.CPR.ValueForVariable($A80,U$10)</f>
        <v>12.5</v>
      </c>
      <c r="V80" s="22">
        <f>_xll.DTC.CPR.ValueForVariable($A80,V$10)</f>
        <v>4</v>
      </c>
      <c r="W80" s="22">
        <f>_xll.DTC.CPR.ValueForVariable($A80,W$10)</f>
        <v>6.5</v>
      </c>
      <c r="X80" s="22">
        <f>_xll.DTC.CPR.ValueForVariable($A80,X$10)</f>
        <v>185.24415582167558</v>
      </c>
      <c r="Y80" s="22">
        <f>_xll.DTC.CPR.ValueForVariable($A80,Y$10)</f>
        <v>450.34224027088197</v>
      </c>
      <c r="Z80" s="22">
        <f>_xll.DTC.CPR.ValueForVariable($A80,Z$10)</f>
        <v>31.838830553860475</v>
      </c>
      <c r="AA80" s="22">
        <f>_xll.DTC.CPR.ValueForVariable($A80,AA$10)</f>
        <v>2.4310739427828527</v>
      </c>
      <c r="AB80" s="22">
        <f>_xll.DTC.CPR.ValueForVariable($A80,AB$10)</f>
        <v>0.71826302422342558</v>
      </c>
      <c r="AC80" s="22">
        <f>_xll.DTC.CPR.ValueForVariable($A80,AC$10)</f>
        <v>49.889264685699665</v>
      </c>
      <c r="AD80" s="22">
        <f>_xll.DTC.CPR.ValueForVariable($A80,AD$10)</f>
        <v>25.677834569252138</v>
      </c>
      <c r="AE80" s="22">
        <f>_xll.DTC.CPR.ValueForVariable($A80,AE$10)</f>
        <v>0</v>
      </c>
      <c r="AF80" s="22">
        <f>_xll.DTC.CPR.ValueForVariable($A80,AF$10)</f>
        <v>0</v>
      </c>
      <c r="AG80" s="22">
        <f>_xll.DTC.CPR.ValueForVariable($A80,AG$10)</f>
        <v>0</v>
      </c>
      <c r="AH80" s="22">
        <f>_xll.DTC.CPR.ValueForVariable($A80,AH$10)</f>
        <v>0</v>
      </c>
      <c r="AI80" s="22">
        <f>_xll.DTC.CPR.ValueForVariable($A80,AI$10)</f>
        <v>0</v>
      </c>
      <c r="AJ80" s="22">
        <f>_xll.DTC.CPR.ValueForVariable($A80,AJ$10)</f>
        <v>0</v>
      </c>
      <c r="AK80" s="22">
        <f>_xll.DTC.CPR.ValueForVariable($A80,AK$10)</f>
        <v>10</v>
      </c>
      <c r="AL80" s="22">
        <f>_xll.DTC.CPR.MinimumForVariable($A80,AL$10)</f>
        <v>12.139084688878309</v>
      </c>
      <c r="AM80" s="22">
        <f>_xll.DTC.CPR.MaximumForVariable($A80,AM$10)</f>
        <v>33.229919842117084</v>
      </c>
    </row>
    <row r="81" spans="1:39" x14ac:dyDescent="0.35">
      <c r="A81" s="22" t="str">
        <f>_xll.DTC.CPR.Calculate($B$1,$B$2,$B$3,D81,E81,C81,B81,F81,$B$4,G81)</f>
        <v>CID=1407849113</v>
      </c>
      <c r="B81" s="22">
        <f t="shared" si="9"/>
        <v>-12</v>
      </c>
      <c r="C81" s="22">
        <f t="shared" si="10"/>
        <v>15</v>
      </c>
      <c r="D81" s="30">
        <f>'TTH375-noEcon_A'!AL81+('TTH375-noEcon_A'!AM81-'TTH375-noEcon_A'!AL81)*'TTH375-noEcon_APower '!D$8</f>
        <v>14.030383926279466</v>
      </c>
      <c r="E81" s="22">
        <f t="shared" si="8"/>
        <v>4</v>
      </c>
      <c r="F81" s="33">
        <f t="shared" si="11"/>
        <v>9</v>
      </c>
      <c r="G81" s="33">
        <f t="shared" si="12"/>
        <v>1.8</v>
      </c>
      <c r="H81" s="22">
        <f>_xll.DTC.CPR.ValueForVariable($A81,H$10)</f>
        <v>1.7476377291742968</v>
      </c>
      <c r="I81" s="22">
        <f>_xll.DTC.CPR.ValueForVariable($A81,I$10)</f>
        <v>148.29184590654177</v>
      </c>
      <c r="J81" s="22">
        <f>_xll.DTC.CPR.ValueForVariable($A81,J$10)</f>
        <v>9.1273171055386797</v>
      </c>
      <c r="K81" s="22">
        <f>_xll.DTC.CPR.ValueForVariable($A81,K$10)</f>
        <v>212.20615464307244</v>
      </c>
      <c r="L81" s="22">
        <f>_xll.DTC.CPR.ValueForVariable($A81,L$10)</f>
        <v>415.15611668051992</v>
      </c>
      <c r="M81" s="22">
        <f>_xll.DTC.CPR.ValueForVariable($A81,M$10)</f>
        <v>394.83464011314089</v>
      </c>
      <c r="N81" s="22">
        <f>_xll.DTC.CPR.ValueForVariable($A81,N$10)</f>
        <v>26148.250913379146</v>
      </c>
      <c r="O81" s="22">
        <f>_xll.DTC.CPR.ValueForVariable($A81,O$10)</f>
        <v>0.38110601046888054</v>
      </c>
      <c r="P81" s="22">
        <f>_xll.DTC.CPR.ValueForVariable($A81,P$10)</f>
        <v>8.8097912264074648E-3</v>
      </c>
      <c r="Q81" s="22">
        <f>_xll.DTC.CPR.ValueForVariable($A81,Q$10)</f>
        <v>4.9607170615769851</v>
      </c>
      <c r="R81" s="22">
        <f>_xll.DTC.CPR.ValueForVariable($A81,R$10)</f>
        <v>14.03039371758606</v>
      </c>
      <c r="S81" s="22">
        <f>_xll.DTC.CPR.ValueForVariable($A81,S$10)</f>
        <v>69.600813495471712</v>
      </c>
      <c r="T81" s="22">
        <f>_xll.DTC.CPR.ValueForVariable($A81,T$10)</f>
        <v>-12</v>
      </c>
      <c r="U81" s="22">
        <f>_xll.DTC.CPR.ValueForVariable($A81,U$10)</f>
        <v>15</v>
      </c>
      <c r="V81" s="22">
        <f>_xll.DTC.CPR.ValueForVariable($A81,V$10)</f>
        <v>4</v>
      </c>
      <c r="W81" s="22">
        <f>_xll.DTC.CPR.ValueForVariable($A81,W$10)</f>
        <v>9</v>
      </c>
      <c r="X81" s="22">
        <f>_xll.DTC.CPR.ValueForVariable($A81,X$10)</f>
        <v>185.24415582167558</v>
      </c>
      <c r="Y81" s="22">
        <f>_xll.DTC.CPR.ValueForVariable($A81,Y$10)</f>
        <v>488.37386439130057</v>
      </c>
      <c r="Z81" s="22">
        <f>_xll.DTC.CPR.ValueForVariable($A81,Z$10)</f>
        <v>35.598034049645833</v>
      </c>
      <c r="AA81" s="22">
        <f>_xll.DTC.CPR.ValueForVariable($A81,AA$10)</f>
        <v>2.6363793352888898</v>
      </c>
      <c r="AB81" s="22">
        <f>_xll.DTC.CPR.ValueForVariable($A81,AB$10)</f>
        <v>0.73402008430397925</v>
      </c>
      <c r="AC81" s="22">
        <f>_xll.DTC.CPR.ValueForVariable($A81,AC$10)</f>
        <v>66.507785776003175</v>
      </c>
      <c r="AD81" s="22">
        <f>_xll.DTC.CPR.ValueForVariable($A81,AD$10)</f>
        <v>29.041409524651986</v>
      </c>
      <c r="AE81" s="22">
        <f>_xll.DTC.CPR.ValueForVariable($A81,AE$10)</f>
        <v>0</v>
      </c>
      <c r="AF81" s="22">
        <f>_xll.DTC.CPR.ValueForVariable($A81,AF$10)</f>
        <v>0</v>
      </c>
      <c r="AG81" s="22">
        <f>_xll.DTC.CPR.ValueForVariable($A81,AG$10)</f>
        <v>0</v>
      </c>
      <c r="AH81" s="22">
        <f>_xll.DTC.CPR.ValueForVariable($A81,AH$10)</f>
        <v>0</v>
      </c>
      <c r="AI81" s="22">
        <f>_xll.DTC.CPR.ValueForVariable($A81,AI$10)</f>
        <v>0</v>
      </c>
      <c r="AJ81" s="22">
        <f>_xll.DTC.CPR.ValueForVariable($A81,AJ$10)</f>
        <v>0</v>
      </c>
      <c r="AK81" s="22">
        <f>_xll.DTC.CPR.ValueForVariable($A81,AK$10)</f>
        <v>10</v>
      </c>
      <c r="AL81" s="22">
        <f>_xll.DTC.CPR.MinimumForVariable($A81,AL$10)</f>
        <v>14.030383926279466</v>
      </c>
      <c r="AM81" s="22">
        <f>_xll.DTC.CPR.MaximumForVariable($A81,AM$10)</f>
        <v>39.101943017042025</v>
      </c>
    </row>
    <row r="82" spans="1:39" x14ac:dyDescent="0.35">
      <c r="A82" s="22" t="str">
        <f>_xll.DTC.CPR.Calculate($B$1,$B$2,$B$3,D82,E82,C82,B82,F82,$B$4,G82)</f>
        <v>CID=1407849078</v>
      </c>
      <c r="B82" s="22">
        <f t="shared" si="9"/>
        <v>-12</v>
      </c>
      <c r="C82" s="22">
        <f t="shared" si="10"/>
        <v>17.5</v>
      </c>
      <c r="D82" s="30">
        <f>'TTH375-noEcon_A'!AL82+('TTH375-noEcon_A'!AM82-'TTH375-noEcon_A'!AL82)*'TTH375-noEcon_APower '!D$8</f>
        <v>16.412139514221014</v>
      </c>
      <c r="E82" s="22">
        <f t="shared" si="8"/>
        <v>4</v>
      </c>
      <c r="F82" s="33">
        <f t="shared" si="11"/>
        <v>11.5</v>
      </c>
      <c r="G82" s="33">
        <f t="shared" si="12"/>
        <v>2.2999999999999998</v>
      </c>
      <c r="H82" s="22">
        <f>_xll.DTC.CPR.ValueForVariable($A82,H$10)</f>
        <v>1.7476377291742968</v>
      </c>
      <c r="I82" s="22">
        <f>_xll.DTC.CPR.ValueForVariable($A82,I$10)</f>
        <v>148.29184590654177</v>
      </c>
      <c r="J82" s="22">
        <f>_xll.DTC.CPR.ValueForVariable($A82,J$10)</f>
        <v>9.1273171055386797</v>
      </c>
      <c r="K82" s="22">
        <f>_xll.DTC.CPR.ValueForVariable($A82,K$10)</f>
        <v>215.63976043890119</v>
      </c>
      <c r="L82" s="22">
        <f>_xll.DTC.CPR.ValueForVariable($A82,L$10)</f>
        <v>416.86971927080538</v>
      </c>
      <c r="M82" s="22">
        <f>_xll.DTC.CPR.ValueForVariable($A82,M$10)</f>
        <v>394.83464011314089</v>
      </c>
      <c r="N82" s="22">
        <f>_xll.DTC.CPR.ValueForVariable($A82,N$10)</f>
        <v>27273.443654351497</v>
      </c>
      <c r="O82" s="22">
        <f>_xll.DTC.CPR.ValueForVariable($A82,O$10)</f>
        <v>0.41667492405126744</v>
      </c>
      <c r="P82" s="22">
        <f>_xll.DTC.CPR.ValueForVariable($A82,P$10)</f>
        <v>9.6803067767871863E-3</v>
      </c>
      <c r="Q82" s="22">
        <f>_xll.DTC.CPR.ValueForVariable($A82,Q$10)</f>
        <v>4.5494362170246303</v>
      </c>
      <c r="R82" s="22">
        <f>_xll.DTC.CPR.ValueForVariable($A82,R$10)</f>
        <v>16.412146322489171</v>
      </c>
      <c r="S82" s="22">
        <f>_xll.DTC.CPR.ValueForVariable($A82,S$10)</f>
        <v>74.666012878639833</v>
      </c>
      <c r="T82" s="22">
        <f>_xll.DTC.CPR.ValueForVariable($A82,T$10)</f>
        <v>-12</v>
      </c>
      <c r="U82" s="22">
        <f>_xll.DTC.CPR.ValueForVariable($A82,U$10)</f>
        <v>17.5</v>
      </c>
      <c r="V82" s="22">
        <f>_xll.DTC.CPR.ValueForVariable($A82,V$10)</f>
        <v>4</v>
      </c>
      <c r="W82" s="22">
        <f>_xll.DTC.CPR.ValueForVariable($A82,W$10)</f>
        <v>11.5</v>
      </c>
      <c r="X82" s="22">
        <f>_xll.DTC.CPR.ValueForVariable($A82,X$10)</f>
        <v>185.24415582167558</v>
      </c>
      <c r="Y82" s="22">
        <f>_xll.DTC.CPR.ValueForVariable($A82,Y$10)</f>
        <v>528.79675750242848</v>
      </c>
      <c r="Z82" s="22">
        <f>_xll.DTC.CPR.ValueForVariable($A82,Z$10)</f>
        <v>39.127058449697188</v>
      </c>
      <c r="AA82" s="22">
        <f>_xll.DTC.CPR.ValueForVariable($A82,AA$10)</f>
        <v>2.8545934696664452</v>
      </c>
      <c r="AB82" s="22">
        <f>_xll.DTC.CPR.ValueForVariable($A82,AB$10)</f>
        <v>0.75212438374656987</v>
      </c>
      <c r="AC82" s="22">
        <f>_xll.DTC.CPR.ValueForVariable($A82,AC$10)</f>
        <v>92.691409740071833</v>
      </c>
      <c r="AD82" s="22">
        <f>_xll.DTC.CPR.ValueForVariable($A82,AD$10)</f>
        <v>33.153660631965018</v>
      </c>
      <c r="AE82" s="22">
        <f>_xll.DTC.CPR.ValueForVariable($A82,AE$10)</f>
        <v>0</v>
      </c>
      <c r="AF82" s="22">
        <f>_xll.DTC.CPR.ValueForVariable($A82,AF$10)</f>
        <v>0</v>
      </c>
      <c r="AG82" s="22">
        <f>_xll.DTC.CPR.ValueForVariable($A82,AG$10)</f>
        <v>0</v>
      </c>
      <c r="AH82" s="22">
        <f>_xll.DTC.CPR.ValueForVariable($A82,AH$10)</f>
        <v>0</v>
      </c>
      <c r="AI82" s="22">
        <f>_xll.DTC.CPR.ValueForVariable($A82,AI$10)</f>
        <v>0</v>
      </c>
      <c r="AJ82" s="22">
        <f>_xll.DTC.CPR.ValueForVariable($A82,AJ$10)</f>
        <v>0</v>
      </c>
      <c r="AK82" s="22">
        <f>_xll.DTC.CPR.ValueForVariable($A82,AK$10)</f>
        <v>10</v>
      </c>
      <c r="AL82" s="22">
        <f>_xll.DTC.CPR.MinimumForVariable($A82,AL$10)</f>
        <v>16.412139514221014</v>
      </c>
      <c r="AM82" s="22">
        <f>_xll.DTC.CPR.MaximumForVariable($A82,AM$10)</f>
        <v>45.507905408802237</v>
      </c>
    </row>
    <row r="83" spans="1:39" x14ac:dyDescent="0.35">
      <c r="A83" s="22" t="str">
        <f>_xll.DTC.CPR.Calculate($B$1,$B$2,$B$3,D83,E83,C83,B83,F83,$B$4,G83)</f>
        <v>CID=1407848919</v>
      </c>
      <c r="B83" s="22">
        <f t="shared" si="9"/>
        <v>-12</v>
      </c>
      <c r="C83" s="22">
        <f t="shared" si="10"/>
        <v>20</v>
      </c>
      <c r="D83" s="30">
        <f>'TTH375-noEcon_A'!AL83+('TTH375-noEcon_A'!AM83-'TTH375-noEcon_A'!AL83)*'TTH375-noEcon_APower '!D$8</f>
        <v>19.031976898066837</v>
      </c>
      <c r="E83" s="22">
        <f t="shared" si="8"/>
        <v>4</v>
      </c>
      <c r="F83" s="33">
        <f t="shared" si="11"/>
        <v>14</v>
      </c>
      <c r="G83" s="33">
        <f t="shared" si="12"/>
        <v>2.8</v>
      </c>
      <c r="H83" s="22">
        <f>_xll.DTC.CPR.ValueForVariable($A83,H$10)</f>
        <v>1.7476377291742968</v>
      </c>
      <c r="I83" s="22">
        <f>_xll.DTC.CPR.ValueForVariable($A83,I$10)</f>
        <v>148.29184590654177</v>
      </c>
      <c r="J83" s="22">
        <f>_xll.DTC.CPR.ValueForVariable($A83,J$10)</f>
        <v>9.1273171055386797</v>
      </c>
      <c r="K83" s="22">
        <f>_xll.DTC.CPR.ValueForVariable($A83,K$10)</f>
        <v>219.09331079194496</v>
      </c>
      <c r="L83" s="22">
        <f>_xll.DTC.CPR.ValueForVariable($A83,L$10)</f>
        <v>418.55565306767346</v>
      </c>
      <c r="M83" s="22">
        <f>_xll.DTC.CPR.ValueForVariable($A83,M$10)</f>
        <v>394.83464011314089</v>
      </c>
      <c r="N83" s="22">
        <f>_xll.DTC.CPR.ValueForVariable($A83,N$10)</f>
        <v>28500.857285491693</v>
      </c>
      <c r="O83" s="22">
        <f>_xll.DTC.CPR.ValueForVariable($A83,O$10)</f>
        <v>0.45496327588395447</v>
      </c>
      <c r="P83" s="22">
        <f>_xll.DTC.CPR.ValueForVariable($A83,P$10)</f>
        <v>1.0672484076143948E-2</v>
      </c>
      <c r="Q83" s="22">
        <f>_xll.DTC.CPR.ValueForVariable($A83,Q$10)</f>
        <v>4.2011294631296403</v>
      </c>
      <c r="R83" s="22">
        <f>_xll.DTC.CPR.ValueForVariable($A83,R$10)</f>
        <v>19.031989277618901</v>
      </c>
      <c r="S83" s="22">
        <f>_xll.DTC.CPR.ValueForVariable($A83,S$10)</f>
        <v>79.955850896172166</v>
      </c>
      <c r="T83" s="22">
        <f>_xll.DTC.CPR.ValueForVariable($A83,T$10)</f>
        <v>-12</v>
      </c>
      <c r="U83" s="22">
        <f>_xll.DTC.CPR.ValueForVariable($A83,U$10)</f>
        <v>20</v>
      </c>
      <c r="V83" s="22">
        <f>_xll.DTC.CPR.ValueForVariable($A83,V$10)</f>
        <v>4</v>
      </c>
      <c r="W83" s="22">
        <f>_xll.DTC.CPR.ValueForVariable($A83,W$10)</f>
        <v>14</v>
      </c>
      <c r="X83" s="22">
        <f>_xll.DTC.CPR.ValueForVariable($A83,X$10)</f>
        <v>185.24415582167558</v>
      </c>
      <c r="Y83" s="22">
        <f>_xll.DTC.CPR.ValueForVariable($A83,Y$10)</f>
        <v>571.70690904459934</v>
      </c>
      <c r="Z83" s="22">
        <f>_xll.DTC.CPR.ValueForVariable($A83,Z$10)</f>
        <v>42.494095808700649</v>
      </c>
      <c r="AA83" s="22">
        <f>_xll.DTC.CPR.ValueForVariable($A83,AA$10)</f>
        <v>3.0862345238839834</v>
      </c>
      <c r="AB83" s="22">
        <f>_xll.DTC.CPR.ValueForVariable($A83,AB$10)</f>
        <v>0.77000978199457726</v>
      </c>
      <c r="AC83" s="22">
        <f>_xll.DTC.CPR.ValueForVariable($A83,AC$10)</f>
        <v>66.6214729037209</v>
      </c>
      <c r="AD83" s="22">
        <f>_xll.DTC.CPR.ValueForVariable($A83,AD$10)</f>
        <v>37.552920514390664</v>
      </c>
      <c r="AE83" s="22">
        <f>_xll.DTC.CPR.ValueForVariable($A83,AE$10)</f>
        <v>0</v>
      </c>
      <c r="AF83" s="22">
        <f>_xll.DTC.CPR.ValueForVariable($A83,AF$10)</f>
        <v>0</v>
      </c>
      <c r="AG83" s="22">
        <f>_xll.DTC.CPR.ValueForVariable($A83,AG$10)</f>
        <v>0</v>
      </c>
      <c r="AH83" s="22">
        <f>_xll.DTC.CPR.ValueForVariable($A83,AH$10)</f>
        <v>0</v>
      </c>
      <c r="AI83" s="22">
        <f>_xll.DTC.CPR.ValueForVariable($A83,AI$10)</f>
        <v>0</v>
      </c>
      <c r="AJ83" s="22">
        <f>_xll.DTC.CPR.ValueForVariable($A83,AJ$10)</f>
        <v>0</v>
      </c>
      <c r="AK83" s="22">
        <f>_xll.DTC.CPR.ValueForVariable($A83,AK$10)</f>
        <v>10</v>
      </c>
      <c r="AL83" s="22">
        <f>_xll.DTC.CPR.MinimumForVariable($A83,AL$10)</f>
        <v>19.031976898066837</v>
      </c>
      <c r="AM83" s="22">
        <f>_xll.DTC.CPR.MaximumForVariable($A83,AM$10)</f>
        <v>50.16237967608604</v>
      </c>
    </row>
    <row r="84" spans="1:39" x14ac:dyDescent="0.35">
      <c r="A84" s="22" t="str">
        <f>_xll.DTC.CPR.Calculate($B$1,$B$2,$B$3,D84,E84,C84,B84,F84,$B$4,G84)</f>
        <v>CID=1407849140</v>
      </c>
      <c r="B84" s="22">
        <f t="shared" si="9"/>
        <v>-12</v>
      </c>
      <c r="C84" s="22">
        <f t="shared" si="10"/>
        <v>22.5</v>
      </c>
      <c r="D84" s="30">
        <f>'TTH375-noEcon_A'!AL84+('TTH375-noEcon_A'!AM84-'TTH375-noEcon_A'!AL84)*'TTH375-noEcon_APower '!D$8</f>
        <v>21.853824108284027</v>
      </c>
      <c r="E84" s="22">
        <f t="shared" si="8"/>
        <v>4</v>
      </c>
      <c r="F84" s="33">
        <f t="shared" si="11"/>
        <v>16.5</v>
      </c>
      <c r="G84" s="33">
        <f t="shared" si="12"/>
        <v>3.3</v>
      </c>
      <c r="H84" s="22">
        <f>_xll.DTC.CPR.ValueForVariable($A84,H$10)</f>
        <v>1.7476377291742968</v>
      </c>
      <c r="I84" s="22">
        <f>_xll.DTC.CPR.ValueForVariable($A84,I$10)</f>
        <v>148.29184590654177</v>
      </c>
      <c r="J84" s="22">
        <f>_xll.DTC.CPR.ValueForVariable($A84,J$10)</f>
        <v>9.1273171055386797</v>
      </c>
      <c r="K84" s="22">
        <f>_xll.DTC.CPR.ValueForVariable($A84,K$10)</f>
        <v>222.56754607352056</v>
      </c>
      <c r="L84" s="22">
        <f>_xll.DTC.CPR.ValueForVariable($A84,L$10)</f>
        <v>420.21413612549355</v>
      </c>
      <c r="M84" s="22">
        <f>_xll.DTC.CPR.ValueForVariable($A84,M$10)</f>
        <v>394.83464011314089</v>
      </c>
      <c r="N84" s="22">
        <f>_xll.DTC.CPR.ValueForVariable($A84,N$10)</f>
        <v>29439.127624923061</v>
      </c>
      <c r="O84" s="22">
        <f>_xll.DTC.CPR.ValueForVariable($A84,O$10)</f>
        <v>0.48981012501146937</v>
      </c>
      <c r="P84" s="22">
        <f>_xll.DTC.CPR.ValueForVariable($A84,P$10)</f>
        <v>1.1779807437066275E-2</v>
      </c>
      <c r="Q84" s="22">
        <f>_xll.DTC.CPR.ValueForVariable($A84,Q$10)</f>
        <v>3.8610227799534598</v>
      </c>
      <c r="R84" s="22">
        <f>_xll.DTC.CPR.ValueForVariable($A84,R$10)</f>
        <v>21.853838134548916</v>
      </c>
      <c r="S84" s="22">
        <f>_xll.DTC.CPR.ValueForVariable($A84,S$10)</f>
        <v>84.378166866908984</v>
      </c>
      <c r="T84" s="22">
        <f>_xll.DTC.CPR.ValueForVariable($A84,T$10)</f>
        <v>-12</v>
      </c>
      <c r="U84" s="22">
        <f>_xll.DTC.CPR.ValueForVariable($A84,U$10)</f>
        <v>22.5</v>
      </c>
      <c r="V84" s="22">
        <f>_xll.DTC.CPR.ValueForVariable($A84,V$10)</f>
        <v>4</v>
      </c>
      <c r="W84" s="22">
        <f>_xll.DTC.CPR.ValueForVariable($A84,W$10)</f>
        <v>16.5</v>
      </c>
      <c r="X84" s="22">
        <f>_xll.DTC.CPR.ValueForVariable($A84,X$10)</f>
        <v>185.24415582167558</v>
      </c>
      <c r="Y84" s="22">
        <f>_xll.DTC.CPR.ValueForVariable($A84,Y$10)</f>
        <v>617.20189991371535</v>
      </c>
      <c r="Z84" s="22">
        <f>_xll.DTC.CPR.ValueForVariable($A84,Z$10)</f>
        <v>46.123267591504998</v>
      </c>
      <c r="AA84" s="22">
        <f>_xll.DTC.CPR.ValueForVariable($A84,AA$10)</f>
        <v>3.3318292670342697</v>
      </c>
      <c r="AB84" s="22">
        <f>_xll.DTC.CPR.ValueForVariable($A84,AB$10)</f>
        <v>0.7871486840320272</v>
      </c>
      <c r="AC84" s="22">
        <f>_xll.DTC.CPR.ValueForVariable($A84,AC$10)</f>
        <v>62.566207956745096</v>
      </c>
      <c r="AD84" s="22">
        <f>_xll.DTC.CPR.ValueForVariable($A84,AD$10)</f>
        <v>42.181956972181453</v>
      </c>
      <c r="AE84" s="22">
        <f>_xll.DTC.CPR.ValueForVariable($A84,AE$10)</f>
        <v>0</v>
      </c>
      <c r="AF84" s="22">
        <f>_xll.DTC.CPR.ValueForVariable($A84,AF$10)</f>
        <v>0</v>
      </c>
      <c r="AG84" s="22">
        <f>_xll.DTC.CPR.ValueForVariable($A84,AG$10)</f>
        <v>0</v>
      </c>
      <c r="AH84" s="22">
        <f>_xll.DTC.CPR.ValueForVariable($A84,AH$10)</f>
        <v>0</v>
      </c>
      <c r="AI84" s="22">
        <f>_xll.DTC.CPR.ValueForVariable($A84,AI$10)</f>
        <v>0</v>
      </c>
      <c r="AJ84" s="22">
        <f>_xll.DTC.CPR.ValueForVariable($A84,AJ$10)</f>
        <v>0</v>
      </c>
      <c r="AK84" s="22">
        <f>_xll.DTC.CPR.ValueForVariable($A84,AK$10)</f>
        <v>10</v>
      </c>
      <c r="AL84" s="22">
        <f>_xll.DTC.CPR.MinimumForVariable($A84,AL$10)</f>
        <v>21.853824108284027</v>
      </c>
      <c r="AM84" s="22">
        <f>_xll.DTC.CPR.MaximumForVariable($A84,AM$10)</f>
        <v>56.785549208964987</v>
      </c>
    </row>
    <row r="85" spans="1:39" x14ac:dyDescent="0.35">
      <c r="A85" s="22" t="str">
        <f>_xll.DTC.CPR.Calculate($B$1,$B$2,$B$3,D85,E85,C85,B85,F85,$B$4,G85)</f>
        <v>CID=1407849237</v>
      </c>
      <c r="B85" s="22">
        <f t="shared" si="9"/>
        <v>-12</v>
      </c>
      <c r="C85" s="22">
        <f t="shared" si="10"/>
        <v>25</v>
      </c>
      <c r="D85" s="30">
        <f>'TTH375-noEcon_A'!AL85+('TTH375-noEcon_A'!AM85-'TTH375-noEcon_A'!AL85)*'TTH375-noEcon_APower '!D$8</f>
        <v>24.927195771968989</v>
      </c>
      <c r="E85" s="22">
        <f t="shared" si="8"/>
        <v>4</v>
      </c>
      <c r="F85" s="33">
        <f t="shared" si="11"/>
        <v>19</v>
      </c>
      <c r="G85" s="33">
        <f t="shared" si="12"/>
        <v>3.8</v>
      </c>
      <c r="H85" s="22">
        <f>_xll.DTC.CPR.ValueForVariable($A85,H$10)</f>
        <v>1.7476377291742968</v>
      </c>
      <c r="I85" s="22">
        <f>_xll.DTC.CPR.ValueForVariable($A85,I$10)</f>
        <v>148.29184590654177</v>
      </c>
      <c r="J85" s="22">
        <f>_xll.DTC.CPR.ValueForVariable($A85,J$10)</f>
        <v>9.1273171055386797</v>
      </c>
      <c r="K85" s="22">
        <f>_xll.DTC.CPR.ValueForVariable($A85,K$10)</f>
        <v>226.06325752935251</v>
      </c>
      <c r="L85" s="22">
        <f>_xll.DTC.CPR.ValueForVariable($A85,L$10)</f>
        <v>421.84537620207846</v>
      </c>
      <c r="M85" s="22">
        <f>_xll.DTC.CPR.ValueForVariable($A85,M$10)</f>
        <v>394.83464011314089</v>
      </c>
      <c r="N85" s="22">
        <f>_xll.DTC.CPR.ValueForVariable($A85,N$10)</f>
        <v>30834.160192077103</v>
      </c>
      <c r="O85" s="22">
        <f>_xll.DTC.CPR.ValueForVariable($A85,O$10)</f>
        <v>0.52326269877081288</v>
      </c>
      <c r="P85" s="22">
        <f>_xll.DTC.CPR.ValueForVariable($A85,P$10)</f>
        <v>1.3023808384331346E-2</v>
      </c>
      <c r="Q85" s="22">
        <f>_xll.DTC.CPR.ValueForVariable($A85,Q$10)</f>
        <v>3.5427857116172445</v>
      </c>
      <c r="R85" s="22">
        <f>_xll.DTC.CPR.ValueForVariable($A85,R$10)</f>
        <v>24.927211611046349</v>
      </c>
      <c r="S85" s="22">
        <f>_xll.DTC.CPR.ValueForVariable($A85,S$10)</f>
        <v>88.311769126074481</v>
      </c>
      <c r="T85" s="22">
        <f>_xll.DTC.CPR.ValueForVariable($A85,T$10)</f>
        <v>-12</v>
      </c>
      <c r="U85" s="22">
        <f>_xll.DTC.CPR.ValueForVariable($A85,U$10)</f>
        <v>25</v>
      </c>
      <c r="V85" s="22">
        <f>_xll.DTC.CPR.ValueForVariable($A85,V$10)</f>
        <v>4</v>
      </c>
      <c r="W85" s="22">
        <f>_xll.DTC.CPR.ValueForVariable($A85,W$10)</f>
        <v>19</v>
      </c>
      <c r="X85" s="22">
        <f>_xll.DTC.CPR.ValueForVariable($A85,X$10)</f>
        <v>185.24415582167558</v>
      </c>
      <c r="Y85" s="22">
        <f>_xll.DTC.CPR.ValueForVariable($A85,Y$10)</f>
        <v>665.38093256851494</v>
      </c>
      <c r="Z85" s="22">
        <f>_xll.DTC.CPR.ValueForVariable($A85,Z$10)</f>
        <v>49.927507222248835</v>
      </c>
      <c r="AA85" s="22">
        <f>_xll.DTC.CPR.ValueForVariable($A85,AA$10)</f>
        <v>3.591913221861859</v>
      </c>
      <c r="AB85" s="22">
        <f>_xll.DTC.CPR.ValueForVariable($A85,AB$10)</f>
        <v>0.80359499666686274</v>
      </c>
      <c r="AC85" s="22">
        <f>_xll.DTC.CPR.ValueForVariable($A85,AC$10)</f>
        <v>54.282555486447279</v>
      </c>
      <c r="AD85" s="22">
        <f>_xll.DTC.CPR.ValueForVariable($A85,AD$10)</f>
        <v>47.129437070710054</v>
      </c>
      <c r="AE85" s="22">
        <f>_xll.DTC.CPR.ValueForVariable($A85,AE$10)</f>
        <v>0</v>
      </c>
      <c r="AF85" s="22">
        <f>_xll.DTC.CPR.ValueForVariable($A85,AF$10)</f>
        <v>0</v>
      </c>
      <c r="AG85" s="22">
        <f>_xll.DTC.CPR.ValueForVariable($A85,AG$10)</f>
        <v>0</v>
      </c>
      <c r="AH85" s="22">
        <f>_xll.DTC.CPR.ValueForVariable($A85,AH$10)</f>
        <v>0</v>
      </c>
      <c r="AI85" s="22">
        <f>_xll.DTC.CPR.ValueForVariable($A85,AI$10)</f>
        <v>0</v>
      </c>
      <c r="AJ85" s="22">
        <f>_xll.DTC.CPR.ValueForVariable($A85,AJ$10)</f>
        <v>0</v>
      </c>
      <c r="AK85" s="22">
        <f>_xll.DTC.CPR.ValueForVariable($A85,AK$10)</f>
        <v>10</v>
      </c>
      <c r="AL85" s="22">
        <f>_xll.DTC.CPR.MinimumForVariable($A85,AL$10)</f>
        <v>24.927195771968989</v>
      </c>
      <c r="AM85" s="22">
        <f>_xll.DTC.CPR.MaximumForVariable($A85,AM$10)</f>
        <v>62.991910646766605</v>
      </c>
    </row>
    <row r="86" spans="1:39" x14ac:dyDescent="0.35">
      <c r="A86" s="22" t="str">
        <f>_xll.DTC.CPR.Calculate($B$1,$B$2,$B$3,D86,E86,C86,B86,F86,$B$4,G86)</f>
        <v>CID=1407849202</v>
      </c>
      <c r="B86" s="22">
        <f t="shared" si="9"/>
        <v>-12</v>
      </c>
      <c r="C86" s="22">
        <f t="shared" si="10"/>
        <v>27.5</v>
      </c>
      <c r="D86" s="30">
        <f>'TTH375-noEcon_A'!AL86+('TTH375-noEcon_A'!AM86-'TTH375-noEcon_A'!AL86)*'TTH375-noEcon_APower '!D$8</f>
        <v>28.620566136208577</v>
      </c>
      <c r="E86" s="22">
        <f t="shared" si="8"/>
        <v>4</v>
      </c>
      <c r="F86" s="33">
        <f t="shared" si="11"/>
        <v>21.5</v>
      </c>
      <c r="G86" s="33">
        <f t="shared" si="12"/>
        <v>4.3</v>
      </c>
      <c r="H86" s="22">
        <f>_xll.DTC.CPR.ValueForVariable($A86,H$10)</f>
        <v>1.7476377291742968</v>
      </c>
      <c r="I86" s="22">
        <f>_xll.DTC.CPR.ValueForVariable($A86,I$10)</f>
        <v>148.29184590654177</v>
      </c>
      <c r="J86" s="22">
        <f>_xll.DTC.CPR.ValueForVariable($A86,J$10)</f>
        <v>9.1273171055386797</v>
      </c>
      <c r="K86" s="22">
        <f>_xll.DTC.CPR.ValueForVariable($A86,K$10)</f>
        <v>229.58129245231444</v>
      </c>
      <c r="L86" s="22">
        <f>_xll.DTC.CPR.ValueForVariable($A86,L$10)</f>
        <v>423.44959845642546</v>
      </c>
      <c r="M86" s="22">
        <f>_xll.DTC.CPR.ValueForVariable($A86,M$10)</f>
        <v>394.83464011314089</v>
      </c>
      <c r="N86" s="22">
        <f>_xll.DTC.CPR.ValueForVariable($A86,N$10)</f>
        <v>31481.493993168522</v>
      </c>
      <c r="O86" s="22">
        <f>_xll.DTC.CPR.ValueForVariable($A86,O$10)</f>
        <v>0.57424020483307614</v>
      </c>
      <c r="P86" s="22">
        <f>_xll.DTC.CPR.ValueForVariable($A86,P$10)</f>
        <v>1.4535899041512965E-2</v>
      </c>
      <c r="Q86" s="22">
        <f>_xll.DTC.CPR.ValueForVariable($A86,Q$10)</f>
        <v>3.3156259522080851</v>
      </c>
      <c r="R86" s="22">
        <f>_xll.DTC.CPR.ValueForVariable($A86,R$10)</f>
        <v>28.620573483841824</v>
      </c>
      <c r="S86" s="22">
        <f>_xll.DTC.CPR.ValueForVariable($A86,S$10)</f>
        <v>94.895116210104518</v>
      </c>
      <c r="T86" s="22">
        <f>_xll.DTC.CPR.ValueForVariable($A86,T$10)</f>
        <v>-12</v>
      </c>
      <c r="U86" s="22">
        <f>_xll.DTC.CPR.ValueForVariable($A86,U$10)</f>
        <v>27.5</v>
      </c>
      <c r="V86" s="22">
        <f>_xll.DTC.CPR.ValueForVariable($A86,V$10)</f>
        <v>4</v>
      </c>
      <c r="W86" s="22">
        <f>_xll.DTC.CPR.ValueForVariable($A86,W$10)</f>
        <v>21.5</v>
      </c>
      <c r="X86" s="22">
        <f>_xll.DTC.CPR.ValueForVariable($A86,X$10)</f>
        <v>185.24415582167558</v>
      </c>
      <c r="Y86" s="22">
        <f>_xll.DTC.CPR.ValueForVariable($A86,Y$10)</f>
        <v>716.3448725966025</v>
      </c>
      <c r="Z86" s="22">
        <f>_xll.DTC.CPR.ValueForVariable($A86,Z$10)</f>
        <v>53.003891743207589</v>
      </c>
      <c r="AA86" s="22">
        <f>_xll.DTC.CPR.ValueForVariable($A86,AA$10)</f>
        <v>3.8670308891482037</v>
      </c>
      <c r="AB86" s="22">
        <f>_xll.DTC.CPR.ValueForVariable($A86,AB$10)</f>
        <v>0.82068854143426895</v>
      </c>
      <c r="AC86" s="22">
        <f>_xll.DTC.CPR.ValueForVariable($A86,AC$10)</f>
        <v>61.274534924732876</v>
      </c>
      <c r="AD86" s="22">
        <f>_xll.DTC.CPR.ValueForVariable($A86,AD$10)</f>
        <v>52.985341515088493</v>
      </c>
      <c r="AE86" s="22">
        <f>_xll.DTC.CPR.ValueForVariable($A86,AE$10)</f>
        <v>0</v>
      </c>
      <c r="AF86" s="22">
        <f>_xll.DTC.CPR.ValueForVariable($A86,AF$10)</f>
        <v>0</v>
      </c>
      <c r="AG86" s="22">
        <f>_xll.DTC.CPR.ValueForVariable($A86,AG$10)</f>
        <v>0</v>
      </c>
      <c r="AH86" s="22">
        <f>_xll.DTC.CPR.ValueForVariable($A86,AH$10)</f>
        <v>0</v>
      </c>
      <c r="AI86" s="22">
        <f>_xll.DTC.CPR.ValueForVariable($A86,AI$10)</f>
        <v>0</v>
      </c>
      <c r="AJ86" s="22">
        <f>_xll.DTC.CPR.ValueForVariable($A86,AJ$10)</f>
        <v>0</v>
      </c>
      <c r="AK86" s="22">
        <f>_xll.DTC.CPR.ValueForVariable($A86,AK$10)</f>
        <v>10</v>
      </c>
      <c r="AL86" s="22">
        <f>_xll.DTC.CPR.MinimumForVariable($A86,AL$10)</f>
        <v>28.620566136208577</v>
      </c>
      <c r="AM86" s="22">
        <f>_xll.DTC.CPR.MaximumForVariable($A86,AM$10)</f>
        <v>65.670239994482671</v>
      </c>
    </row>
    <row r="87" spans="1:39" x14ac:dyDescent="0.35">
      <c r="A87" s="22" t="str">
        <f>_xll.DTC.CPR.Calculate($B$1,$B$2,$B$3,D87,E87,C87,B87,F87,$B$4,G87)</f>
        <v>CID=1407849043</v>
      </c>
      <c r="B87" s="22">
        <f t="shared" si="9"/>
        <v>-12</v>
      </c>
      <c r="C87" s="22">
        <f t="shared" si="10"/>
        <v>30</v>
      </c>
      <c r="D87" s="30">
        <f>'TTH375-noEcon_A'!AL87+('TTH375-noEcon_A'!AM87-'TTH375-noEcon_A'!AL87)*'TTH375-noEcon_APower '!D$8</f>
        <v>32.308515629793121</v>
      </c>
      <c r="E87" s="22">
        <f t="shared" si="8"/>
        <v>4</v>
      </c>
      <c r="F87" s="33">
        <f t="shared" si="11"/>
        <v>24</v>
      </c>
      <c r="G87" s="33">
        <f t="shared" si="12"/>
        <v>4.8</v>
      </c>
      <c r="H87" s="22">
        <f>_xll.DTC.CPR.ValueForVariable($A87,H$10)</f>
        <v>1.7476377291742968</v>
      </c>
      <c r="I87" s="22">
        <f>_xll.DTC.CPR.ValueForVariable($A87,I$10)</f>
        <v>148.29184590654177</v>
      </c>
      <c r="J87" s="22">
        <f>_xll.DTC.CPR.ValueForVariable($A87,J$10)</f>
        <v>9.1273171055386797</v>
      </c>
      <c r="K87" s="22">
        <f>_xll.DTC.CPR.ValueForVariable($A87,K$10)</f>
        <v>233.12256006149789</v>
      </c>
      <c r="L87" s="22">
        <f>_xll.DTC.CPR.ValueForVariable($A87,L$10)</f>
        <v>425.02702746528024</v>
      </c>
      <c r="M87" s="22">
        <f>_xll.DTC.CPR.ValueForVariable($A87,M$10)</f>
        <v>394.83464011314089</v>
      </c>
      <c r="N87" s="22">
        <f>_xll.DTC.CPR.ValueForVariable($A87,N$10)</f>
        <v>32407.112763989095</v>
      </c>
      <c r="O87" s="22">
        <f>_xll.DTC.CPR.ValueForVariable($A87,O$10)</f>
        <v>0.61326153523288063</v>
      </c>
      <c r="P87" s="22">
        <f>_xll.DTC.CPR.ValueForVariable($A87,P$10)</f>
        <v>1.6119734381669939E-2</v>
      </c>
      <c r="Q87" s="22">
        <f>_xll.DTC.CPR.ValueForVariable($A87,Q$10)</f>
        <v>3.0695245311403849</v>
      </c>
      <c r="R87" s="22">
        <f>_xll.DTC.CPR.ValueForVariable($A87,R$10)</f>
        <v>32.308521229289191</v>
      </c>
      <c r="S87" s="22">
        <f>_xll.DTC.CPR.ValueForVariable($A87,S$10)</f>
        <v>99.171798478173073</v>
      </c>
      <c r="T87" s="22">
        <f>_xll.DTC.CPR.ValueForVariable($A87,T$10)</f>
        <v>-12</v>
      </c>
      <c r="U87" s="22">
        <f>_xll.DTC.CPR.ValueForVariable($A87,U$10)</f>
        <v>30</v>
      </c>
      <c r="V87" s="22">
        <f>_xll.DTC.CPR.ValueForVariable($A87,V$10)</f>
        <v>4</v>
      </c>
      <c r="W87" s="22">
        <f>_xll.DTC.CPR.ValueForVariable($A87,W$10)</f>
        <v>24</v>
      </c>
      <c r="X87" s="22">
        <f>_xll.DTC.CPR.ValueForVariable($A87,X$10)</f>
        <v>185.24415582167558</v>
      </c>
      <c r="Y87" s="22">
        <f>_xll.DTC.CPR.ValueForVariable($A87,Y$10)</f>
        <v>770.19630307686862</v>
      </c>
      <c r="Z87" s="22">
        <f>_xll.DTC.CPR.ValueForVariable($A87,Z$10)</f>
        <v>56.595067589132611</v>
      </c>
      <c r="AA87" s="22">
        <f>_xll.DTC.CPR.ValueForVariable($A87,AA$10)</f>
        <v>4.157736041175272</v>
      </c>
      <c r="AB87" s="22">
        <f>_xll.DTC.CPR.ValueForVariable($A87,AB$10)</f>
        <v>0.83525224936310372</v>
      </c>
      <c r="AC87" s="22">
        <f>_xll.DTC.CPR.ValueForVariable($A87,AC$10)</f>
        <v>63.417367603027074</v>
      </c>
      <c r="AD87" s="22">
        <f>_xll.DTC.CPR.ValueForVariable($A87,AD$10)</f>
        <v>58.769933977469201</v>
      </c>
      <c r="AE87" s="22">
        <f>_xll.DTC.CPR.ValueForVariable($A87,AE$10)</f>
        <v>0</v>
      </c>
      <c r="AF87" s="22">
        <f>_xll.DTC.CPR.ValueForVariable($A87,AF$10)</f>
        <v>0</v>
      </c>
      <c r="AG87" s="22">
        <f>_xll.DTC.CPR.ValueForVariable($A87,AG$10)</f>
        <v>0</v>
      </c>
      <c r="AH87" s="22">
        <f>_xll.DTC.CPR.ValueForVariable($A87,AH$10)</f>
        <v>0</v>
      </c>
      <c r="AI87" s="22">
        <f>_xll.DTC.CPR.ValueForVariable($A87,AI$10)</f>
        <v>0</v>
      </c>
      <c r="AJ87" s="22">
        <f>_xll.DTC.CPR.ValueForVariable($A87,AJ$10)</f>
        <v>0</v>
      </c>
      <c r="AK87" s="22">
        <f>_xll.DTC.CPR.ValueForVariable($A87,AK$10)</f>
        <v>10</v>
      </c>
      <c r="AL87" s="22">
        <f>_xll.DTC.CPR.MinimumForVariable($A87,AL$10)</f>
        <v>32.308515629793121</v>
      </c>
      <c r="AM87" s="22">
        <f>_xll.DTC.CPR.MaximumForVariable($A87,AM$10)</f>
        <v>65.940459992493288</v>
      </c>
    </row>
    <row r="88" spans="1:39" x14ac:dyDescent="0.35">
      <c r="A88" s="22" t="str">
        <f>_xll.DTC.CPR.Calculate($B$1,$B$2,$B$3,D88,E88,C88,B88,F88,$B$4,G88)</f>
        <v>CID=1407848768</v>
      </c>
      <c r="B88" s="22">
        <f t="shared" si="9"/>
        <v>-12</v>
      </c>
      <c r="C88" s="22">
        <f t="shared" si="10"/>
        <v>32.5</v>
      </c>
      <c r="D88" s="30">
        <f>'TTH375-noEcon_A'!AL88+('TTH375-noEcon_A'!AM88-'TTH375-noEcon_A'!AL88)*'TTH375-noEcon_APower '!D$8</f>
        <v>36.61259498776856</v>
      </c>
      <c r="E88" s="22">
        <f t="shared" si="8"/>
        <v>4</v>
      </c>
      <c r="F88" s="33">
        <f t="shared" si="11"/>
        <v>26.5</v>
      </c>
      <c r="G88" s="33">
        <f t="shared" si="12"/>
        <v>5.3</v>
      </c>
      <c r="H88" s="22">
        <f>_xll.DTC.CPR.ValueForVariable($A88,H$10)</f>
        <v>1.7476377291742968</v>
      </c>
      <c r="I88" s="22">
        <f>_xll.DTC.CPR.ValueForVariable($A88,I$10)</f>
        <v>148.29184590654177</v>
      </c>
      <c r="J88" s="22">
        <f>_xll.DTC.CPR.ValueForVariable($A88,J$10)</f>
        <v>9.1273171055386797</v>
      </c>
      <c r="K88" s="22">
        <f>_xll.DTC.CPR.ValueForVariable($A88,K$10)</f>
        <v>236.68803821269404</v>
      </c>
      <c r="L88" s="22">
        <f>_xll.DTC.CPR.ValueForVariable($A88,L$10)</f>
        <v>426.5778911642272</v>
      </c>
      <c r="M88" s="22">
        <f>_xll.DTC.CPR.ValueForVariable($A88,M$10)</f>
        <v>394.83464011314089</v>
      </c>
      <c r="N88" s="22">
        <f>_xll.DTC.CPR.ValueForVariable($A88,N$10)</f>
        <v>33130.227816747029</v>
      </c>
      <c r="O88" s="22">
        <f>_xll.DTC.CPR.ValueForVariable($A88,O$10)</f>
        <v>0.6555418503003132</v>
      </c>
      <c r="P88" s="22">
        <f>_xll.DTC.CPR.ValueForVariable($A88,P$10)</f>
        <v>1.7998135516401049E-2</v>
      </c>
      <c r="Q88" s="22">
        <f>_xll.DTC.CPR.ValueForVariable($A88,Q$10)</f>
        <v>2.8315841427454247</v>
      </c>
      <c r="R88" s="22">
        <f>_xll.DTC.CPR.ValueForVariable($A88,R$10)</f>
        <v>36.612620639981678</v>
      </c>
      <c r="S88" s="22">
        <f>_xll.DTC.CPR.ValueForVariable($A88,S$10)</f>
        <v>103.67171602852596</v>
      </c>
      <c r="T88" s="22">
        <f>_xll.DTC.CPR.ValueForVariable($A88,T$10)</f>
        <v>-12</v>
      </c>
      <c r="U88" s="22">
        <f>_xll.DTC.CPR.ValueForVariable($A88,U$10)</f>
        <v>32.5</v>
      </c>
      <c r="V88" s="22">
        <f>_xll.DTC.CPR.ValueForVariable($A88,V$10)</f>
        <v>4</v>
      </c>
      <c r="W88" s="22">
        <f>_xll.DTC.CPR.ValueForVariable($A88,W$10)</f>
        <v>26.5</v>
      </c>
      <c r="X88" s="22">
        <f>_xll.DTC.CPR.ValueForVariable($A88,X$10)</f>
        <v>185.24415582167558</v>
      </c>
      <c r="Y88" s="22">
        <f>_xll.DTC.CPR.ValueForVariable($A88,Y$10)</f>
        <v>827.03959328935798</v>
      </c>
      <c r="Z88" s="22">
        <f>_xll.DTC.CPR.ValueForVariable($A88,Z$10)</f>
        <v>60.454336684539953</v>
      </c>
      <c r="AA88" s="22">
        <f>_xll.DTC.CPR.ValueForVariable($A88,AA$10)</f>
        <v>4.4645920926407188</v>
      </c>
      <c r="AB88" s="22">
        <f>_xll.DTC.CPR.ValueForVariable($A88,AB$10)</f>
        <v>0.84957115354002244</v>
      </c>
      <c r="AC88" s="22">
        <f>_xll.DTC.CPR.ValueForVariable($A88,AC$10)</f>
        <v>73.030402579315336</v>
      </c>
      <c r="AD88" s="22">
        <f>_xll.DTC.CPR.ValueForVariable($A88,AD$10)</f>
        <v>65.476707662111423</v>
      </c>
      <c r="AE88" s="22">
        <f>_xll.DTC.CPR.ValueForVariable($A88,AE$10)</f>
        <v>0</v>
      </c>
      <c r="AF88" s="22">
        <f>_xll.DTC.CPR.ValueForVariable($A88,AF$10)</f>
        <v>0</v>
      </c>
      <c r="AG88" s="22">
        <f>_xll.DTC.CPR.ValueForVariable($A88,AG$10)</f>
        <v>0</v>
      </c>
      <c r="AH88" s="22">
        <f>_xll.DTC.CPR.ValueForVariable($A88,AH$10)</f>
        <v>0</v>
      </c>
      <c r="AI88" s="22">
        <f>_xll.DTC.CPR.ValueForVariable($A88,AI$10)</f>
        <v>0</v>
      </c>
      <c r="AJ88" s="22">
        <f>_xll.DTC.CPR.ValueForVariable($A88,AJ$10)</f>
        <v>0</v>
      </c>
      <c r="AK88" s="22">
        <f>_xll.DTC.CPR.ValueForVariable($A88,AK$10)</f>
        <v>10</v>
      </c>
      <c r="AL88" s="22">
        <f>_xll.DTC.CPR.MinimumForVariable($A88,AL$10)</f>
        <v>36.61259498776856</v>
      </c>
      <c r="AM88" s="22">
        <f>_xll.DTC.CPR.MaximumForVariable($A88,AM$10)</f>
        <v>65.801639284361315</v>
      </c>
    </row>
    <row r="89" spans="1:39" x14ac:dyDescent="0.35">
      <c r="A89" s="22" t="str">
        <f>_xll.DTC.CPR.Calculate($B$1,$B$2,$B$3,D89,E89,C89,B89,F89,$B$4,G89)</f>
        <v>CID=1407848865</v>
      </c>
      <c r="B89" s="22">
        <f t="shared" si="9"/>
        <v>-12</v>
      </c>
      <c r="C89" s="22">
        <f t="shared" si="10"/>
        <v>35</v>
      </c>
      <c r="D89" s="30">
        <f>'TTH375-noEcon_A'!AL89+('TTH375-noEcon_A'!AM89-'TTH375-noEcon_A'!AL89)*'TTH375-noEcon_APower '!D$8</f>
        <v>42.402838957083723</v>
      </c>
      <c r="E89" s="22">
        <f t="shared" si="8"/>
        <v>4</v>
      </c>
      <c r="F89" s="33">
        <f t="shared" si="11"/>
        <v>29</v>
      </c>
      <c r="G89" s="33">
        <f t="shared" si="12"/>
        <v>5.8</v>
      </c>
      <c r="H89" s="22">
        <f>_xll.DTC.CPR.ValueForVariable($A89,H$10)</f>
        <v>1.7476377291742968</v>
      </c>
      <c r="I89" s="22">
        <f>_xll.DTC.CPR.ValueForVariable($A89,I$10)</f>
        <v>148.29184590654177</v>
      </c>
      <c r="J89" s="22">
        <f>_xll.DTC.CPR.ValueForVariable($A89,J$10)</f>
        <v>9.1273171055386797</v>
      </c>
      <c r="K89" s="22">
        <f>_xll.DTC.CPR.ValueForVariable($A89,K$10)</f>
        <v>240.27878109300647</v>
      </c>
      <c r="L89" s="22">
        <f>_xll.DTC.CPR.ValueForVariable($A89,L$10)</f>
        <v>428.10242074986905</v>
      </c>
      <c r="M89" s="22">
        <f>_xll.DTC.CPR.ValueForVariable($A89,M$10)</f>
        <v>394.83464011314089</v>
      </c>
      <c r="N89" s="22">
        <f>_xll.DTC.CPR.ValueForVariable($A89,N$10)</f>
        <v>33711.684902167442</v>
      </c>
      <c r="O89" s="22">
        <f>_xll.DTC.CPR.ValueForVariable($A89,O$10)</f>
        <v>0.72340846420324112</v>
      </c>
      <c r="P89" s="22">
        <f>_xll.DTC.CPR.ValueForVariable($A89,P$10)</f>
        <v>2.0507136253175472E-2</v>
      </c>
      <c r="Q89" s="22">
        <f>_xll.DTC.CPR.ValueForVariable($A89,Q$10)</f>
        <v>2.6367799324223555</v>
      </c>
      <c r="R89" s="22">
        <f>_xll.DTC.CPR.ValueForVariable($A89,R$10)</f>
        <v>42.402862382471675</v>
      </c>
      <c r="S89" s="22">
        <f>_xll.DTC.CPR.ValueForVariable($A89,S$10)</f>
        <v>111.8070166073681</v>
      </c>
      <c r="T89" s="22">
        <f>_xll.DTC.CPR.ValueForVariable($A89,T$10)</f>
        <v>-12</v>
      </c>
      <c r="U89" s="22">
        <f>_xll.DTC.CPR.ValueForVariable($A89,U$10)</f>
        <v>35</v>
      </c>
      <c r="V89" s="22">
        <f>_xll.DTC.CPR.ValueForVariable($A89,V$10)</f>
        <v>4</v>
      </c>
      <c r="W89" s="22">
        <f>_xll.DTC.CPR.ValueForVariable($A89,W$10)</f>
        <v>29</v>
      </c>
      <c r="X89" s="22">
        <f>_xll.DTC.CPR.ValueForVariable($A89,X$10)</f>
        <v>185.24415582167558</v>
      </c>
      <c r="Y89" s="22">
        <f>_xll.DTC.CPR.ValueForVariable($A89,Y$10)</f>
        <v>886.98098360857671</v>
      </c>
      <c r="Z89" s="22">
        <f>_xll.DTC.CPR.ValueForVariable($A89,Z$10)</f>
        <v>63.97504473044205</v>
      </c>
      <c r="AA89" s="22">
        <f>_xll.DTC.CPR.ValueForVariable($A89,AA$10)</f>
        <v>4.7881725589358126</v>
      </c>
      <c r="AB89" s="22">
        <f>_xll.DTC.CPR.ValueForVariable($A89,AB$10)</f>
        <v>0.86509400532573744</v>
      </c>
      <c r="AC89" s="22">
        <f>_xll.DTC.CPR.ValueForVariable($A89,AC$10)</f>
        <v>98.621065385016607</v>
      </c>
      <c r="AD89" s="22">
        <f>_xll.DTC.CPR.ValueForVariable($A89,AD$10)</f>
        <v>74.471079261534413</v>
      </c>
      <c r="AE89" s="22">
        <f>_xll.DTC.CPR.ValueForVariable($A89,AE$10)</f>
        <v>0</v>
      </c>
      <c r="AF89" s="22">
        <f>_xll.DTC.CPR.ValueForVariable($A89,AF$10)</f>
        <v>0</v>
      </c>
      <c r="AG89" s="22">
        <f>_xll.DTC.CPR.ValueForVariable($A89,AG$10)</f>
        <v>0</v>
      </c>
      <c r="AH89" s="22">
        <f>_xll.DTC.CPR.ValueForVariable($A89,AH$10)</f>
        <v>0</v>
      </c>
      <c r="AI89" s="22">
        <f>_xll.DTC.CPR.ValueForVariable($A89,AI$10)</f>
        <v>0</v>
      </c>
      <c r="AJ89" s="22">
        <f>_xll.DTC.CPR.ValueForVariable($A89,AJ$10)</f>
        <v>0</v>
      </c>
      <c r="AK89" s="22">
        <f>_xll.DTC.CPR.ValueForVariable($A89,AK$10)</f>
        <v>10</v>
      </c>
      <c r="AL89" s="22">
        <f>_xll.DTC.CPR.MinimumForVariable($A89,AL$10)</f>
        <v>42.402838957083723</v>
      </c>
      <c r="AM89" s="22">
        <f>_xll.DTC.CPR.MaximumForVariable($A89,AM$10)</f>
        <v>65.639008564543232</v>
      </c>
    </row>
    <row r="90" spans="1:39" x14ac:dyDescent="0.35">
      <c r="A90" s="22" t="str">
        <f>_xll.DTC.CPR.Calculate($B$1,$B$2,$B$3,D90,E90,C90,B90,F90,$B$4,G90)</f>
        <v>CID=326119837</v>
      </c>
      <c r="B90" s="22">
        <f t="shared" si="9"/>
        <v>-12</v>
      </c>
      <c r="C90" s="22">
        <f t="shared" si="10"/>
        <v>37.5</v>
      </c>
      <c r="D90" s="30">
        <f>'TTH375-noEcon_A'!AL90+('TTH375-noEcon_A'!AM90-'TTH375-noEcon_A'!AL90)*'TTH375-noEcon_APower '!D$8</f>
        <v>47.987513794024018</v>
      </c>
      <c r="E90" s="22">
        <f t="shared" si="8"/>
        <v>4</v>
      </c>
      <c r="F90" s="33">
        <f t="shared" si="11"/>
        <v>31.5</v>
      </c>
      <c r="G90" s="33">
        <f t="shared" si="12"/>
        <v>6.3</v>
      </c>
      <c r="H90" s="22">
        <f>_xll.DTC.CPR.ValueForVariable($A90,H$10)</f>
        <v>1.7476377291742968</v>
      </c>
      <c r="I90" s="22">
        <f>_xll.DTC.CPR.ValueForVariable($A90,I$10)</f>
        <v>148.29184590654177</v>
      </c>
      <c r="J90" s="22">
        <f>_xll.DTC.CPR.ValueForVariable($A90,J$10)</f>
        <v>9.1273171055386797</v>
      </c>
      <c r="K90" s="22">
        <f>_xll.DTC.CPR.ValueForVariable($A90,K$10)</f>
        <v>243.89592808768788</v>
      </c>
      <c r="L90" s="22">
        <f>_xll.DTC.CPR.ValueForVariable($A90,L$10)</f>
        <v>429.60085071114764</v>
      </c>
      <c r="M90" s="22">
        <f>_xll.DTC.CPR.ValueForVariable($A90,M$10)</f>
        <v>394.83464011314089</v>
      </c>
      <c r="N90" s="22">
        <f>_xll.DTC.CPR.ValueForVariable($A90,N$10)</f>
        <v>34650.366176143769</v>
      </c>
      <c r="O90" s="22">
        <f>_xll.DTC.CPR.ValueForVariable($A90,O$10)</f>
        <v>0.79001930854208557</v>
      </c>
      <c r="P90" s="22">
        <f>_xll.DTC.CPR.ValueForVariable($A90,P$10)</f>
        <v>2.3067530975769194E-2</v>
      </c>
      <c r="Q90" s="22">
        <f>_xll.DTC.CPR.ValueForVariable($A90,Q$10)</f>
        <v>2.4849050177873249</v>
      </c>
      <c r="R90" s="22">
        <f>_xll.DTC.CPR.ValueForVariable($A90,R$10)</f>
        <v>47.987547231387623</v>
      </c>
      <c r="S90" s="22">
        <f>_xll.DTC.CPR.ValueForVariable($A90,S$10)</f>
        <v>119.24449690658136</v>
      </c>
      <c r="T90" s="22">
        <f>_xll.DTC.CPR.ValueForVariable($A90,T$10)</f>
        <v>-12</v>
      </c>
      <c r="U90" s="22">
        <f>_xll.DTC.CPR.ValueForVariable($A90,U$10)</f>
        <v>37.5</v>
      </c>
      <c r="V90" s="22">
        <f>_xll.DTC.CPR.ValueForVariable($A90,V$10)</f>
        <v>4</v>
      </c>
      <c r="W90" s="22">
        <f>_xll.DTC.CPR.ValueForVariable($A90,W$10)</f>
        <v>31.5</v>
      </c>
      <c r="X90" s="22">
        <f>_xll.DTC.CPR.ValueForVariable($A90,X$10)</f>
        <v>185.24415582167558</v>
      </c>
      <c r="Y90" s="22">
        <f>_xll.DTC.CPR.ValueForVariable($A90,Y$10)</f>
        <v>950.12868876961977</v>
      </c>
      <c r="Z90" s="22">
        <f>_xll.DTC.CPR.ValueForVariable($A90,Z$10)</f>
        <v>66.902098399631825</v>
      </c>
      <c r="AA90" s="22">
        <f>_xll.DTC.CPR.ValueForVariable($A90,AA$10)</f>
        <v>5.1290616136050025</v>
      </c>
      <c r="AB90" s="22">
        <f>_xll.DTC.CPR.ValueForVariable($A90,AB$10)</f>
        <v>0.87681552366123183</v>
      </c>
      <c r="AC90" s="22">
        <f>_xll.DTC.CPR.ValueForVariable($A90,AC$10)</f>
        <v>86.676891378165564</v>
      </c>
      <c r="AD90" s="22">
        <f>_xll.DTC.CPR.ValueForVariable($A90,AD$10)</f>
        <v>83.152650772638239</v>
      </c>
      <c r="AE90" s="22">
        <f>_xll.DTC.CPR.ValueForVariable($A90,AE$10)</f>
        <v>0</v>
      </c>
      <c r="AF90" s="22">
        <f>_xll.DTC.CPR.ValueForVariable($A90,AF$10)</f>
        <v>0</v>
      </c>
      <c r="AG90" s="22">
        <f>_xll.DTC.CPR.ValueForVariable($A90,AG$10)</f>
        <v>0</v>
      </c>
      <c r="AH90" s="22">
        <f>_xll.DTC.CPR.ValueForVariable($A90,AH$10)</f>
        <v>0</v>
      </c>
      <c r="AI90" s="22">
        <f>_xll.DTC.CPR.ValueForVariable($A90,AI$10)</f>
        <v>0</v>
      </c>
      <c r="AJ90" s="22">
        <f>_xll.DTC.CPR.ValueForVariable($A90,AJ$10)</f>
        <v>0</v>
      </c>
      <c r="AK90" s="22">
        <f>_xll.DTC.CPR.ValueForVariable($A90,AK$10)</f>
        <v>10</v>
      </c>
      <c r="AL90" s="22">
        <f>_xll.DTC.CPR.MinimumForVariable($A90,AL$10)</f>
        <v>47.987513794024018</v>
      </c>
      <c r="AM90" s="22">
        <f>_xll.DTC.CPR.MaximumForVariable($A90,AM$10)</f>
        <v>66.109763517547535</v>
      </c>
    </row>
    <row r="91" spans="1:39" x14ac:dyDescent="0.35">
      <c r="A91" s="22" t="str">
        <f>_xll.DTC.CPR.Calculate($B$1,$B$2,$B$3,D91,E91,C91,B91,F91,$B$4,G91)</f>
        <v>CID=326119934</v>
      </c>
      <c r="B91" s="22">
        <f t="shared" si="9"/>
        <v>-12</v>
      </c>
      <c r="C91" s="22">
        <f t="shared" si="10"/>
        <v>40</v>
      </c>
      <c r="D91" s="30">
        <f>'TTH375-noEcon_A'!AL91+('TTH375-noEcon_A'!AM91-'TTH375-noEcon_A'!AL91)*'TTH375-noEcon_APower '!D$8</f>
        <v>55.868509136199613</v>
      </c>
      <c r="E91" s="22">
        <f t="shared" si="8"/>
        <v>4</v>
      </c>
      <c r="F91" s="33">
        <f t="shared" si="11"/>
        <v>34</v>
      </c>
      <c r="G91" s="33">
        <f t="shared" si="12"/>
        <v>6.8</v>
      </c>
      <c r="H91" s="22">
        <f>_xll.DTC.CPR.ValueForVariable($A91,H$10)</f>
        <v>1.7476377291742968</v>
      </c>
      <c r="I91" s="22">
        <f>_xll.DTC.CPR.ValueForVariable($A91,I$10)</f>
        <v>148.29184590654177</v>
      </c>
      <c r="J91" s="22">
        <f>_xll.DTC.CPR.ValueForVariable($A91,J$10)</f>
        <v>9.1273171055386797</v>
      </c>
      <c r="K91" s="22">
        <f>_xll.DTC.CPR.ValueForVariable($A91,K$10)</f>
        <v>247.54071405292822</v>
      </c>
      <c r="L91" s="22">
        <f>_xll.DTC.CPR.ValueForVariable($A91,L$10)</f>
        <v>431.07341899764123</v>
      </c>
      <c r="M91" s="22">
        <f>_xll.DTC.CPR.ValueForVariable($A91,M$10)</f>
        <v>394.83464011314089</v>
      </c>
      <c r="N91" s="22">
        <f>_xll.DTC.CPR.ValueForVariable($A91,N$10)</f>
        <v>35230.99006025424</v>
      </c>
      <c r="O91" s="22">
        <f>_xll.DTC.CPR.ValueForVariable($A91,O$10)</f>
        <v>1.0290475603603979</v>
      </c>
      <c r="P91" s="22">
        <f>_xll.DTC.CPR.ValueForVariable($A91,P$10)</f>
        <v>2.6688011086181854E-2</v>
      </c>
      <c r="Q91" s="22">
        <f>_xll.DTC.CPR.ValueForVariable($A91,Q$10)</f>
        <v>2.7062272326054879</v>
      </c>
      <c r="R91" s="22">
        <f>_xll.DTC.CPR.ValueForVariable($A91,R$10)</f>
        <v>56.008768754513099</v>
      </c>
      <c r="S91" s="22">
        <f>_xll.DTC.CPR.ValueForVariable($A91,S$10)</f>
        <v>151.57245526816669</v>
      </c>
      <c r="T91" s="22">
        <f>_xll.DTC.CPR.ValueForVariable($A91,T$10)</f>
        <v>-12</v>
      </c>
      <c r="U91" s="22">
        <f>_xll.DTC.CPR.ValueForVariable($A91,U$10)</f>
        <v>40</v>
      </c>
      <c r="V91" s="22">
        <f>_xll.DTC.CPR.ValueForVariable($A91,V$10)</f>
        <v>4</v>
      </c>
      <c r="W91" s="22">
        <f>_xll.DTC.CPR.ValueForVariable($A91,W$10)</f>
        <v>34</v>
      </c>
      <c r="X91" s="22">
        <f>_xll.DTC.CPR.ValueForVariable($A91,X$10)</f>
        <v>185.24415582167558</v>
      </c>
      <c r="Y91" s="22">
        <f>_xll.DTC.CPR.ValueForVariable($A91,Y$10)</f>
        <v>1016.5930221211611</v>
      </c>
      <c r="Z91" s="22">
        <f>_xll.DTC.CPR.ValueForVariable($A91,Z$10)</f>
        <v>62.776502007427325</v>
      </c>
      <c r="AA91" s="22">
        <f>_xll.DTC.CPR.ValueForVariable($A91,AA$10)</f>
        <v>5.4878547590984716</v>
      </c>
      <c r="AB91" s="22">
        <f>_xll.DTC.CPR.ValueForVariable($A91,AB$10)</f>
        <v>0.88941319945479846</v>
      </c>
      <c r="AC91" s="22">
        <f>_xll.DTC.CPR.ValueForVariable($A91,AC$10)</f>
        <v>107.85864374665096</v>
      </c>
      <c r="AD91" s="22">
        <f>_xll.DTC.CPR.ValueForVariable($A91,AD$10)</f>
        <v>95.677150239173969</v>
      </c>
      <c r="AE91" s="22">
        <f>_xll.DTC.CPR.ValueForVariable($A91,AE$10)</f>
        <v>0</v>
      </c>
      <c r="AF91" s="22">
        <f>_xll.DTC.CPR.ValueForVariable($A91,AF$10)</f>
        <v>0</v>
      </c>
      <c r="AG91" s="22">
        <f>_xll.DTC.CPR.ValueForVariable($A91,AG$10)</f>
        <v>0</v>
      </c>
      <c r="AH91" s="22">
        <f>_xll.DTC.CPR.ValueForVariable($A91,AH$10)</f>
        <v>0</v>
      </c>
      <c r="AI91" s="22">
        <f>_xll.DTC.CPR.ValueForVariable($A91,AI$10)</f>
        <v>0</v>
      </c>
      <c r="AJ91" s="22">
        <f>_xll.DTC.CPR.ValueForVariable($A91,AJ$10)</f>
        <v>0</v>
      </c>
      <c r="AK91" s="22">
        <f>_xll.DTC.CPR.ValueForVariable($A91,AK$10)</f>
        <v>10</v>
      </c>
      <c r="AL91" s="22">
        <f>_xll.DTC.CPR.MinimumForVariable($A91,AL$10)</f>
        <v>55.868509136199613</v>
      </c>
      <c r="AM91" s="22">
        <f>_xll.DTC.CPR.MaximumForVariable($A91,AM$10)</f>
        <v>66.099312674708344</v>
      </c>
    </row>
    <row r="92" spans="1:39" x14ac:dyDescent="0.35">
      <c r="A92" s="22" t="str">
        <f>_xll.DTC.CPR.Calculate($B$1,$B$2,$B$3,D92,E92,C92,B92,F92,$B$4,G92)</f>
        <v>CID=326119899</v>
      </c>
      <c r="B92" s="22">
        <f t="shared" si="9"/>
        <v>-12</v>
      </c>
      <c r="C92" s="22">
        <f t="shared" si="10"/>
        <v>42.5</v>
      </c>
      <c r="D92" s="30">
        <f>'TTH375-noEcon_A'!AL92+('TTH375-noEcon_A'!AM92-'TTH375-noEcon_A'!AL92)*'TTH375-noEcon_APower '!D$8</f>
        <v>63.138733124264824</v>
      </c>
      <c r="E92" s="22">
        <f t="shared" si="8"/>
        <v>4</v>
      </c>
      <c r="F92" s="33">
        <f t="shared" si="11"/>
        <v>36.5</v>
      </c>
      <c r="G92" s="33">
        <f t="shared" si="12"/>
        <v>7.3</v>
      </c>
      <c r="H92" s="22">
        <f>_xll.DTC.CPR.ValueForVariable($A92,H$10)</f>
        <v>1.7476377291742968</v>
      </c>
      <c r="I92" s="22">
        <f>_xll.DTC.CPR.ValueForVariable($A92,I$10)</f>
        <v>148.29184590654177</v>
      </c>
      <c r="J92" s="22">
        <f>_xll.DTC.CPR.ValueForVariable($A92,J$10)</f>
        <v>9.1273171055386797</v>
      </c>
      <c r="K92" s="22">
        <f>_xll.DTC.CPR.ValueForVariable($A92,K$10)</f>
        <v>251.21448128784849</v>
      </c>
      <c r="L92" s="22">
        <f>_xll.DTC.CPR.ValueForVariable($A92,L$10)</f>
        <v>432.52036733498937</v>
      </c>
      <c r="M92" s="22">
        <f>_xll.DTC.CPR.ValueForVariable($A92,M$10)</f>
        <v>394.83464011314089</v>
      </c>
      <c r="N92" s="22">
        <f>_xll.DTC.CPR.ValueForVariable($A92,N$10)</f>
        <v>36054.427953866798</v>
      </c>
      <c r="O92" s="22">
        <f>_xll.DTC.CPR.ValueForVariable($A92,O$10)</f>
        <v>1.1525778057493019</v>
      </c>
      <c r="P92" s="22">
        <f>_xll.DTC.CPR.ValueForVariable($A92,P$10)</f>
        <v>3.0153887419590575E-2</v>
      </c>
      <c r="Q92" s="22">
        <f>_xll.DTC.CPR.ValueForVariable($A92,Q$10)</f>
        <v>2.6217409946059029</v>
      </c>
      <c r="R92" s="22">
        <f>_xll.DTC.CPR.ValueForVariable($A92,R$10)</f>
        <v>63.138734093412822</v>
      </c>
      <c r="S92" s="22">
        <f>_xll.DTC.CPR.ValueForVariable($A92,S$10)</f>
        <v>165.53340752022177</v>
      </c>
      <c r="T92" s="22">
        <f>_xll.DTC.CPR.ValueForVariable($A92,T$10)</f>
        <v>-12</v>
      </c>
      <c r="U92" s="22">
        <f>_xll.DTC.CPR.ValueForVariable($A92,U$10)</f>
        <v>42.5</v>
      </c>
      <c r="V92" s="22">
        <f>_xll.DTC.CPR.ValueForVariable($A92,V$10)</f>
        <v>4</v>
      </c>
      <c r="W92" s="22">
        <f>_xll.DTC.CPR.ValueForVariable($A92,W$10)</f>
        <v>36.5</v>
      </c>
      <c r="X92" s="22">
        <f>_xll.DTC.CPR.ValueForVariable($A92,X$10)</f>
        <v>185.24415582167558</v>
      </c>
      <c r="Y92" s="22">
        <f>_xll.DTC.CPR.ValueForVariable($A92,Y$10)</f>
        <v>1086.4865440387393</v>
      </c>
      <c r="Z92" s="22">
        <f>_xll.DTC.CPR.ValueForVariable($A92,Z$10)</f>
        <v>64.291252599632628</v>
      </c>
      <c r="AA92" s="22">
        <f>_xll.DTC.CPR.ValueForVariable($A92,AA$10)</f>
        <v>5.8651596279487519</v>
      </c>
      <c r="AB92" s="22">
        <f>_xll.DTC.CPR.ValueForVariable($A92,AB$10)</f>
        <v>0.89748954086616761</v>
      </c>
      <c r="AC92" s="22">
        <f>_xll.DTC.CPR.ValueForVariable($A92,AC$10)</f>
        <v>108.57643972577321</v>
      </c>
      <c r="AD92" s="22">
        <f>_xll.DTC.CPR.ValueForVariable($A92,AD$10)</f>
        <v>106.88635080431112</v>
      </c>
      <c r="AE92" s="22">
        <f>_xll.DTC.CPR.ValueForVariable($A92,AE$10)</f>
        <v>0</v>
      </c>
      <c r="AF92" s="22">
        <f>_xll.DTC.CPR.ValueForVariable($A92,AF$10)</f>
        <v>0</v>
      </c>
      <c r="AG92" s="22">
        <f>_xll.DTC.CPR.ValueForVariable($A92,AG$10)</f>
        <v>0</v>
      </c>
      <c r="AH92" s="22">
        <f>_xll.DTC.CPR.ValueForVariable($A92,AH$10)</f>
        <v>0</v>
      </c>
      <c r="AI92" s="22">
        <f>_xll.DTC.CPR.ValueForVariable($A92,AI$10)</f>
        <v>0</v>
      </c>
      <c r="AJ92" s="22">
        <f>_xll.DTC.CPR.ValueForVariable($A92,AJ$10)</f>
        <v>0</v>
      </c>
      <c r="AK92" s="22">
        <f>_xll.DTC.CPR.ValueForVariable($A92,AK$10)</f>
        <v>10</v>
      </c>
      <c r="AL92" s="22">
        <f>_xll.DTC.CPR.MinimumForVariable($A92,AL$10)</f>
        <v>63.138733124264824</v>
      </c>
      <c r="AM92" s="22">
        <f>_xll.DTC.CPR.MaximumForVariable($A92,AM$10)</f>
        <v>63.960215753847713</v>
      </c>
    </row>
    <row r="93" spans="1:39" x14ac:dyDescent="0.35">
      <c r="A93" s="22" t="str">
        <f>_xll.DTC.CPR.Calculate($B$1,$B$2,$B$3,D93,E93,C93,B93,F93,$B$4,G93)</f>
        <v>CID=326119740</v>
      </c>
      <c r="B93" s="22">
        <f t="shared" si="9"/>
        <v>-12</v>
      </c>
      <c r="C93" s="22">
        <f t="shared" si="10"/>
        <v>45</v>
      </c>
      <c r="D93" s="30">
        <f>'TTH375-noEcon_A'!AL93+('TTH375-noEcon_A'!AM93-'TTH375-noEcon_A'!AL93)*'TTH375-noEcon_APower '!D$8</f>
        <v>0</v>
      </c>
      <c r="E93" s="22">
        <f t="shared" si="8"/>
        <v>4</v>
      </c>
      <c r="F93" s="33">
        <f t="shared" si="11"/>
        <v>39</v>
      </c>
      <c r="G93" s="33">
        <f t="shared" si="12"/>
        <v>7.8</v>
      </c>
      <c r="H93" s="22">
        <f>_xll.DTC.CPR.ValueForVariable($A93,H$10)</f>
        <v>0</v>
      </c>
      <c r="I93" s="22">
        <f>_xll.DTC.CPR.ValueForVariable($A93,I$10)</f>
        <v>0</v>
      </c>
      <c r="J93" s="22">
        <f>_xll.DTC.CPR.ValueForVariable($A93,J$10)</f>
        <v>0</v>
      </c>
      <c r="K93" s="22">
        <f>_xll.DTC.CPR.ValueForVariable($A93,K$10)</f>
        <v>0</v>
      </c>
      <c r="L93" s="22">
        <f>_xll.DTC.CPR.ValueForVariable($A93,L$10)</f>
        <v>0</v>
      </c>
      <c r="M93" s="22">
        <f>_xll.DTC.CPR.ValueForVariable($A93,M$10)</f>
        <v>0</v>
      </c>
      <c r="N93" s="22">
        <f>_xll.DTC.CPR.ValueForVariable($A93,N$10)</f>
        <v>0</v>
      </c>
      <c r="O93" s="22">
        <f>_xll.DTC.CPR.ValueForVariable($A93,O$10)</f>
        <v>0</v>
      </c>
      <c r="P93" s="22">
        <f>_xll.DTC.CPR.ValueForVariable($A93,P$10)</f>
        <v>0</v>
      </c>
      <c r="Q93" s="22">
        <f>_xll.DTC.CPR.ValueForVariable($A93,Q$10)</f>
        <v>0</v>
      </c>
      <c r="R93" s="22">
        <f>_xll.DTC.CPR.ValueForVariable($A93,R$10)</f>
        <v>0</v>
      </c>
      <c r="S93" s="22">
        <f>_xll.DTC.CPR.ValueForVariable($A93,S$10)</f>
        <v>0</v>
      </c>
      <c r="T93" s="22">
        <f>_xll.DTC.CPR.ValueForVariable($A93,T$10)</f>
        <v>0</v>
      </c>
      <c r="U93" s="22">
        <f>_xll.DTC.CPR.ValueForVariable($A93,U$10)</f>
        <v>0</v>
      </c>
      <c r="V93" s="22">
        <f>_xll.DTC.CPR.ValueForVariable($A93,V$10)</f>
        <v>0</v>
      </c>
      <c r="W93" s="22">
        <f>_xll.DTC.CPR.ValueForVariable($A93,W$10)</f>
        <v>0</v>
      </c>
      <c r="X93" s="22">
        <f>_xll.DTC.CPR.ValueForVariable($A93,X$10)</f>
        <v>0</v>
      </c>
      <c r="Y93" s="22">
        <f>_xll.DTC.CPR.ValueForVariable($A93,Y$10)</f>
        <v>0</v>
      </c>
      <c r="Z93" s="22">
        <f>_xll.DTC.CPR.ValueForVariable($A93,Z$10)</f>
        <v>0</v>
      </c>
      <c r="AA93" s="22">
        <f>_xll.DTC.CPR.ValueForVariable($A93,AA$10)</f>
        <v>0</v>
      </c>
      <c r="AB93" s="22">
        <f>_xll.DTC.CPR.ValueForVariable($A93,AB$10)</f>
        <v>0</v>
      </c>
      <c r="AC93" s="22">
        <f>_xll.DTC.CPR.ValueForVariable($A93,AC$10)</f>
        <v>0</v>
      </c>
      <c r="AD93" s="22">
        <f>_xll.DTC.CPR.ValueForVariable($A93,AD$10)</f>
        <v>0</v>
      </c>
      <c r="AE93" s="22">
        <f>_xll.DTC.CPR.ValueForVariable($A93,AE$10)</f>
        <v>0</v>
      </c>
      <c r="AF93" s="22">
        <f>_xll.DTC.CPR.ValueForVariable($A93,AF$10)</f>
        <v>0</v>
      </c>
      <c r="AG93" s="22">
        <f>_xll.DTC.CPR.ValueForVariable($A93,AG$10)</f>
        <v>0</v>
      </c>
      <c r="AH93" s="22">
        <f>_xll.DTC.CPR.ValueForVariable($A93,AH$10)</f>
        <v>0</v>
      </c>
      <c r="AI93" s="22">
        <f>_xll.DTC.CPR.ValueForVariable($A93,AI$10)</f>
        <v>0</v>
      </c>
      <c r="AJ93" s="22">
        <f>_xll.DTC.CPR.ValueForVariable($A93,AJ$10)</f>
        <v>0</v>
      </c>
      <c r="AK93" s="22">
        <f>_xll.DTC.CPR.ValueForVariable($A93,AK$10)</f>
        <v>0</v>
      </c>
      <c r="AL93" s="22">
        <f>_xll.DTC.CPR.MinimumForVariable($A93,AL$10)</f>
        <v>0</v>
      </c>
      <c r="AM93" s="22">
        <f>_xll.DTC.CPR.MaximumForVariable($A93,AM$10)</f>
        <v>0</v>
      </c>
    </row>
    <row r="94" spans="1:39" x14ac:dyDescent="0.35">
      <c r="A94" s="22" t="str">
        <f>_xll.DTC.CPR.Calculate($B$1,$B$2,$B$3,D94,E94,C94,B94,F94,$B$4,G94)</f>
        <v>CID=326119961</v>
      </c>
      <c r="B94" s="22">
        <f t="shared" si="9"/>
        <v>-12</v>
      </c>
      <c r="C94" s="22">
        <f t="shared" si="10"/>
        <v>47.5</v>
      </c>
      <c r="D94" s="30">
        <f>'TTH375-noEcon_A'!AL94+('TTH375-noEcon_A'!AM94-'TTH375-noEcon_A'!AL94)*'TTH375-noEcon_APower '!D$8</f>
        <v>0</v>
      </c>
      <c r="E94" s="22">
        <f t="shared" si="8"/>
        <v>4</v>
      </c>
      <c r="F94" s="33">
        <f t="shared" si="11"/>
        <v>41.5</v>
      </c>
      <c r="G94" s="33">
        <f t="shared" si="12"/>
        <v>8.3000000000000007</v>
      </c>
      <c r="H94" s="22">
        <f>_xll.DTC.CPR.ValueForVariable($A94,H$10)</f>
        <v>0</v>
      </c>
      <c r="I94" s="22">
        <f>_xll.DTC.CPR.ValueForVariable($A94,I$10)</f>
        <v>0</v>
      </c>
      <c r="J94" s="22">
        <f>_xll.DTC.CPR.ValueForVariable($A94,J$10)</f>
        <v>0</v>
      </c>
      <c r="K94" s="22">
        <f>_xll.DTC.CPR.ValueForVariable($A94,K$10)</f>
        <v>0</v>
      </c>
      <c r="L94" s="22">
        <f>_xll.DTC.CPR.ValueForVariable($A94,L$10)</f>
        <v>0</v>
      </c>
      <c r="M94" s="22">
        <f>_xll.DTC.CPR.ValueForVariable($A94,M$10)</f>
        <v>0</v>
      </c>
      <c r="N94" s="22">
        <f>_xll.DTC.CPR.ValueForVariable($A94,N$10)</f>
        <v>0</v>
      </c>
      <c r="O94" s="22">
        <f>_xll.DTC.CPR.ValueForVariable($A94,O$10)</f>
        <v>0</v>
      </c>
      <c r="P94" s="22">
        <f>_xll.DTC.CPR.ValueForVariable($A94,P$10)</f>
        <v>0</v>
      </c>
      <c r="Q94" s="22">
        <f>_xll.DTC.CPR.ValueForVariable($A94,Q$10)</f>
        <v>0</v>
      </c>
      <c r="R94" s="22">
        <f>_xll.DTC.CPR.ValueForVariable($A94,R$10)</f>
        <v>0</v>
      </c>
      <c r="S94" s="22">
        <f>_xll.DTC.CPR.ValueForVariable($A94,S$10)</f>
        <v>0</v>
      </c>
      <c r="T94" s="22">
        <f>_xll.DTC.CPR.ValueForVariable($A94,T$10)</f>
        <v>0</v>
      </c>
      <c r="U94" s="22">
        <f>_xll.DTC.CPR.ValueForVariable($A94,U$10)</f>
        <v>0</v>
      </c>
      <c r="V94" s="22">
        <f>_xll.DTC.CPR.ValueForVariable($A94,V$10)</f>
        <v>0</v>
      </c>
      <c r="W94" s="22">
        <f>_xll.DTC.CPR.ValueForVariable($A94,W$10)</f>
        <v>0</v>
      </c>
      <c r="X94" s="22">
        <f>_xll.DTC.CPR.ValueForVariable($A94,X$10)</f>
        <v>0</v>
      </c>
      <c r="Y94" s="22">
        <f>_xll.DTC.CPR.ValueForVariable($A94,Y$10)</f>
        <v>0</v>
      </c>
      <c r="Z94" s="22">
        <f>_xll.DTC.CPR.ValueForVariable($A94,Z$10)</f>
        <v>0</v>
      </c>
      <c r="AA94" s="22">
        <f>_xll.DTC.CPR.ValueForVariable($A94,AA$10)</f>
        <v>0</v>
      </c>
      <c r="AB94" s="22">
        <f>_xll.DTC.CPR.ValueForVariable($A94,AB$10)</f>
        <v>0</v>
      </c>
      <c r="AC94" s="22">
        <f>_xll.DTC.CPR.ValueForVariable($A94,AC$10)</f>
        <v>0</v>
      </c>
      <c r="AD94" s="22">
        <f>_xll.DTC.CPR.ValueForVariable($A94,AD$10)</f>
        <v>0</v>
      </c>
      <c r="AE94" s="22">
        <f>_xll.DTC.CPR.ValueForVariable($A94,AE$10)</f>
        <v>0</v>
      </c>
      <c r="AF94" s="22">
        <f>_xll.DTC.CPR.ValueForVariable($A94,AF$10)</f>
        <v>0</v>
      </c>
      <c r="AG94" s="22">
        <f>_xll.DTC.CPR.ValueForVariable($A94,AG$10)</f>
        <v>0</v>
      </c>
      <c r="AH94" s="22">
        <f>_xll.DTC.CPR.ValueForVariable($A94,AH$10)</f>
        <v>0</v>
      </c>
      <c r="AI94" s="22">
        <f>_xll.DTC.CPR.ValueForVariable($A94,AI$10)</f>
        <v>0</v>
      </c>
      <c r="AJ94" s="22">
        <f>_xll.DTC.CPR.ValueForVariable($A94,AJ$10)</f>
        <v>0</v>
      </c>
      <c r="AK94" s="22">
        <f>_xll.DTC.CPR.ValueForVariable($A94,AK$10)</f>
        <v>0</v>
      </c>
      <c r="AL94" s="22">
        <f>_xll.DTC.CPR.MinimumForVariable($A94,AL$10)</f>
        <v>0</v>
      </c>
      <c r="AM94" s="22">
        <f>_xll.DTC.CPR.MaximumForVariable($A94,AM$10)</f>
        <v>0</v>
      </c>
    </row>
    <row r="95" spans="1:39" x14ac:dyDescent="0.35">
      <c r="A95" s="22" t="str">
        <f>_xll.DTC.CPR.Calculate($B$1,$B$2,$B$3,D95,E95,C95,B95,F95,$B$4,G95)</f>
        <v>CID=326120058</v>
      </c>
      <c r="B95" s="22">
        <f t="shared" si="9"/>
        <v>-12</v>
      </c>
      <c r="C95" s="22">
        <f t="shared" si="10"/>
        <v>50</v>
      </c>
      <c r="D95" s="30">
        <f>'TTH375-noEcon_A'!AL95+('TTH375-noEcon_A'!AM95-'TTH375-noEcon_A'!AL95)*'TTH375-noEcon_APower '!D$8</f>
        <v>0</v>
      </c>
      <c r="E95" s="22">
        <f t="shared" si="8"/>
        <v>4</v>
      </c>
      <c r="F95" s="33">
        <f t="shared" si="11"/>
        <v>44</v>
      </c>
      <c r="G95" s="33">
        <f t="shared" si="12"/>
        <v>8.8000000000000007</v>
      </c>
      <c r="H95" s="22">
        <f>_xll.DTC.CPR.ValueForVariable($A95,H$10)</f>
        <v>0</v>
      </c>
      <c r="I95" s="22">
        <f>_xll.DTC.CPR.ValueForVariable($A95,I$10)</f>
        <v>0</v>
      </c>
      <c r="J95" s="22">
        <f>_xll.DTC.CPR.ValueForVariable($A95,J$10)</f>
        <v>0</v>
      </c>
      <c r="K95" s="22">
        <f>_xll.DTC.CPR.ValueForVariable($A95,K$10)</f>
        <v>0</v>
      </c>
      <c r="L95" s="22">
        <f>_xll.DTC.CPR.ValueForVariable($A95,L$10)</f>
        <v>0</v>
      </c>
      <c r="M95" s="22">
        <f>_xll.DTC.CPR.ValueForVariable($A95,M$10)</f>
        <v>0</v>
      </c>
      <c r="N95" s="22">
        <f>_xll.DTC.CPR.ValueForVariable($A95,N$10)</f>
        <v>0</v>
      </c>
      <c r="O95" s="22">
        <f>_xll.DTC.CPR.ValueForVariable($A95,O$10)</f>
        <v>0</v>
      </c>
      <c r="P95" s="22">
        <f>_xll.DTC.CPR.ValueForVariable($A95,P$10)</f>
        <v>0</v>
      </c>
      <c r="Q95" s="22">
        <f>_xll.DTC.CPR.ValueForVariable($A95,Q$10)</f>
        <v>0</v>
      </c>
      <c r="R95" s="22">
        <f>_xll.DTC.CPR.ValueForVariable($A95,R$10)</f>
        <v>0</v>
      </c>
      <c r="S95" s="22">
        <f>_xll.DTC.CPR.ValueForVariable($A95,S$10)</f>
        <v>0</v>
      </c>
      <c r="T95" s="22">
        <f>_xll.DTC.CPR.ValueForVariable($A95,T$10)</f>
        <v>0</v>
      </c>
      <c r="U95" s="22">
        <f>_xll.DTC.CPR.ValueForVariable($A95,U$10)</f>
        <v>0</v>
      </c>
      <c r="V95" s="22">
        <f>_xll.DTC.CPR.ValueForVariable($A95,V$10)</f>
        <v>0</v>
      </c>
      <c r="W95" s="22">
        <f>_xll.DTC.CPR.ValueForVariable($A95,W$10)</f>
        <v>0</v>
      </c>
      <c r="X95" s="22">
        <f>_xll.DTC.CPR.ValueForVariable($A95,X$10)</f>
        <v>0</v>
      </c>
      <c r="Y95" s="22">
        <f>_xll.DTC.CPR.ValueForVariable($A95,Y$10)</f>
        <v>0</v>
      </c>
      <c r="Z95" s="22">
        <f>_xll.DTC.CPR.ValueForVariable($A95,Z$10)</f>
        <v>0</v>
      </c>
      <c r="AA95" s="22">
        <f>_xll.DTC.CPR.ValueForVariable($A95,AA$10)</f>
        <v>0</v>
      </c>
      <c r="AB95" s="22">
        <f>_xll.DTC.CPR.ValueForVariable($A95,AB$10)</f>
        <v>0</v>
      </c>
      <c r="AC95" s="22">
        <f>_xll.DTC.CPR.ValueForVariable($A95,AC$10)</f>
        <v>0</v>
      </c>
      <c r="AD95" s="22">
        <f>_xll.DTC.CPR.ValueForVariable($A95,AD$10)</f>
        <v>0</v>
      </c>
      <c r="AE95" s="22">
        <f>_xll.DTC.CPR.ValueForVariable($A95,AE$10)</f>
        <v>0</v>
      </c>
      <c r="AF95" s="22">
        <f>_xll.DTC.CPR.ValueForVariable($A95,AF$10)</f>
        <v>0</v>
      </c>
      <c r="AG95" s="22">
        <f>_xll.DTC.CPR.ValueForVariable($A95,AG$10)</f>
        <v>0</v>
      </c>
      <c r="AH95" s="22">
        <f>_xll.DTC.CPR.ValueForVariable($A95,AH$10)</f>
        <v>0</v>
      </c>
      <c r="AI95" s="22">
        <f>_xll.DTC.CPR.ValueForVariable($A95,AI$10)</f>
        <v>0</v>
      </c>
      <c r="AJ95" s="22">
        <f>_xll.DTC.CPR.ValueForVariable($A95,AJ$10)</f>
        <v>0</v>
      </c>
      <c r="AK95" s="22">
        <f>_xll.DTC.CPR.ValueForVariable($A95,AK$10)</f>
        <v>0</v>
      </c>
      <c r="AL95" s="22">
        <f>_xll.DTC.CPR.MinimumForVariable($A95,AL$10)</f>
        <v>0</v>
      </c>
      <c r="AM95" s="22">
        <f>_xll.DTC.CPR.MaximumForVariable($A95,AM$10)</f>
        <v>0</v>
      </c>
    </row>
    <row r="96" spans="1:39" x14ac:dyDescent="0.35">
      <c r="A96" s="22" t="str">
        <f>_xll.DTC.CPR.Calculate($B$1,$B$2,$B$3,D96,E96,C96,B96,F96,$B$4,G96)</f>
        <v>CID=326120023</v>
      </c>
      <c r="B96" s="22">
        <f t="shared" si="9"/>
        <v>-12</v>
      </c>
      <c r="C96" s="22">
        <f t="shared" si="10"/>
        <v>52.5</v>
      </c>
      <c r="D96" s="30">
        <f>'TTH375-noEcon_A'!AL96+('TTH375-noEcon_A'!AM96-'TTH375-noEcon_A'!AL96)*'TTH375-noEcon_APower '!D$8</f>
        <v>0</v>
      </c>
      <c r="E96" s="22">
        <f t="shared" si="8"/>
        <v>4</v>
      </c>
      <c r="F96" s="33">
        <f t="shared" si="11"/>
        <v>46.5</v>
      </c>
      <c r="G96" s="33">
        <f t="shared" si="12"/>
        <v>9.3000000000000007</v>
      </c>
      <c r="H96" s="22">
        <f>_xll.DTC.CPR.ValueForVariable($A96,H$10)</f>
        <v>0</v>
      </c>
      <c r="I96" s="22">
        <f>_xll.DTC.CPR.ValueForVariable($A96,I$10)</f>
        <v>0</v>
      </c>
      <c r="J96" s="22">
        <f>_xll.DTC.CPR.ValueForVariable($A96,J$10)</f>
        <v>0</v>
      </c>
      <c r="K96" s="22">
        <f>_xll.DTC.CPR.ValueForVariable($A96,K$10)</f>
        <v>0</v>
      </c>
      <c r="L96" s="22">
        <f>_xll.DTC.CPR.ValueForVariable($A96,L$10)</f>
        <v>0</v>
      </c>
      <c r="M96" s="22">
        <f>_xll.DTC.CPR.ValueForVariable($A96,M$10)</f>
        <v>0</v>
      </c>
      <c r="N96" s="22">
        <f>_xll.DTC.CPR.ValueForVariable($A96,N$10)</f>
        <v>0</v>
      </c>
      <c r="O96" s="22">
        <f>_xll.DTC.CPR.ValueForVariable($A96,O$10)</f>
        <v>0</v>
      </c>
      <c r="P96" s="22">
        <f>_xll.DTC.CPR.ValueForVariable($A96,P$10)</f>
        <v>0</v>
      </c>
      <c r="Q96" s="22">
        <f>_xll.DTC.CPR.ValueForVariable($A96,Q$10)</f>
        <v>0</v>
      </c>
      <c r="R96" s="22">
        <f>_xll.DTC.CPR.ValueForVariable($A96,R$10)</f>
        <v>0</v>
      </c>
      <c r="S96" s="22">
        <f>_xll.DTC.CPR.ValueForVariable($A96,S$10)</f>
        <v>0</v>
      </c>
      <c r="T96" s="22">
        <f>_xll.DTC.CPR.ValueForVariable($A96,T$10)</f>
        <v>0</v>
      </c>
      <c r="U96" s="22">
        <f>_xll.DTC.CPR.ValueForVariable($A96,U$10)</f>
        <v>0</v>
      </c>
      <c r="V96" s="22">
        <f>_xll.DTC.CPR.ValueForVariable($A96,V$10)</f>
        <v>0</v>
      </c>
      <c r="W96" s="22">
        <f>_xll.DTC.CPR.ValueForVariable($A96,W$10)</f>
        <v>0</v>
      </c>
      <c r="X96" s="22">
        <f>_xll.DTC.CPR.ValueForVariable($A96,X$10)</f>
        <v>0</v>
      </c>
      <c r="Y96" s="22">
        <f>_xll.DTC.CPR.ValueForVariable($A96,Y$10)</f>
        <v>0</v>
      </c>
      <c r="Z96" s="22">
        <f>_xll.DTC.CPR.ValueForVariable($A96,Z$10)</f>
        <v>0</v>
      </c>
      <c r="AA96" s="22">
        <f>_xll.DTC.CPR.ValueForVariable($A96,AA$10)</f>
        <v>0</v>
      </c>
      <c r="AB96" s="22">
        <f>_xll.DTC.CPR.ValueForVariable($A96,AB$10)</f>
        <v>0</v>
      </c>
      <c r="AC96" s="22">
        <f>_xll.DTC.CPR.ValueForVariable($A96,AC$10)</f>
        <v>0</v>
      </c>
      <c r="AD96" s="22">
        <f>_xll.DTC.CPR.ValueForVariable($A96,AD$10)</f>
        <v>0</v>
      </c>
      <c r="AE96" s="22">
        <f>_xll.DTC.CPR.ValueForVariable($A96,AE$10)</f>
        <v>0</v>
      </c>
      <c r="AF96" s="22">
        <f>_xll.DTC.CPR.ValueForVariable($A96,AF$10)</f>
        <v>0</v>
      </c>
      <c r="AG96" s="22">
        <f>_xll.DTC.CPR.ValueForVariable($A96,AG$10)</f>
        <v>0</v>
      </c>
      <c r="AH96" s="22">
        <f>_xll.DTC.CPR.ValueForVariable($A96,AH$10)</f>
        <v>0</v>
      </c>
      <c r="AI96" s="22">
        <f>_xll.DTC.CPR.ValueForVariable($A96,AI$10)</f>
        <v>0</v>
      </c>
      <c r="AJ96" s="22">
        <f>_xll.DTC.CPR.ValueForVariable($A96,AJ$10)</f>
        <v>0</v>
      </c>
      <c r="AK96" s="22">
        <f>_xll.DTC.CPR.ValueForVariable($A96,AK$10)</f>
        <v>0</v>
      </c>
      <c r="AL96" s="22">
        <f>_xll.DTC.CPR.MinimumForVariable($A96,AL$10)</f>
        <v>0</v>
      </c>
      <c r="AM96" s="22">
        <f>_xll.DTC.CPR.MaximumForVariable($A96,AM$10)</f>
        <v>0</v>
      </c>
    </row>
    <row r="97" spans="1:39" x14ac:dyDescent="0.35">
      <c r="A97" s="22" t="str">
        <f>_xll.DTC.CPR.Calculate($B$1,$B$2,$B$3,D97,E97,C97,B97,F97,$B$4,G97)</f>
        <v>CID=326119864</v>
      </c>
      <c r="B97" s="22">
        <f t="shared" si="9"/>
        <v>-12</v>
      </c>
      <c r="C97" s="22">
        <f t="shared" si="10"/>
        <v>55</v>
      </c>
      <c r="D97" s="30">
        <f>'TTH375-noEcon_A'!AL97+('TTH375-noEcon_A'!AM97-'TTH375-noEcon_A'!AL97)*'TTH375-noEcon_APower '!D$8</f>
        <v>0</v>
      </c>
      <c r="E97" s="22">
        <f t="shared" si="8"/>
        <v>4</v>
      </c>
      <c r="F97" s="33">
        <f t="shared" si="11"/>
        <v>49</v>
      </c>
      <c r="G97" s="33">
        <f t="shared" si="12"/>
        <v>9.8000000000000007</v>
      </c>
      <c r="H97" s="22">
        <f>_xll.DTC.CPR.ValueForVariable($A97,H$10)</f>
        <v>0</v>
      </c>
      <c r="I97" s="22">
        <f>_xll.DTC.CPR.ValueForVariable($A97,I$10)</f>
        <v>0</v>
      </c>
      <c r="J97" s="22">
        <f>_xll.DTC.CPR.ValueForVariable($A97,J$10)</f>
        <v>0</v>
      </c>
      <c r="K97" s="22">
        <f>_xll.DTC.CPR.ValueForVariable($A97,K$10)</f>
        <v>0</v>
      </c>
      <c r="L97" s="22">
        <f>_xll.DTC.CPR.ValueForVariable($A97,L$10)</f>
        <v>0</v>
      </c>
      <c r="M97" s="22">
        <f>_xll.DTC.CPR.ValueForVariable($A97,M$10)</f>
        <v>0</v>
      </c>
      <c r="N97" s="22">
        <f>_xll.DTC.CPR.ValueForVariable($A97,N$10)</f>
        <v>0</v>
      </c>
      <c r="O97" s="22">
        <f>_xll.DTC.CPR.ValueForVariable($A97,O$10)</f>
        <v>0</v>
      </c>
      <c r="P97" s="22">
        <f>_xll.DTC.CPR.ValueForVariable($A97,P$10)</f>
        <v>0</v>
      </c>
      <c r="Q97" s="22">
        <f>_xll.DTC.CPR.ValueForVariable($A97,Q$10)</f>
        <v>0</v>
      </c>
      <c r="R97" s="22">
        <f>_xll.DTC.CPR.ValueForVariable($A97,R$10)</f>
        <v>0</v>
      </c>
      <c r="S97" s="22">
        <f>_xll.DTC.CPR.ValueForVariable($A97,S$10)</f>
        <v>0</v>
      </c>
      <c r="T97" s="22">
        <f>_xll.DTC.CPR.ValueForVariable($A97,T$10)</f>
        <v>0</v>
      </c>
      <c r="U97" s="22">
        <f>_xll.DTC.CPR.ValueForVariable($A97,U$10)</f>
        <v>0</v>
      </c>
      <c r="V97" s="22">
        <f>_xll.DTC.CPR.ValueForVariable($A97,V$10)</f>
        <v>0</v>
      </c>
      <c r="W97" s="22">
        <f>_xll.DTC.CPR.ValueForVariable($A97,W$10)</f>
        <v>0</v>
      </c>
      <c r="X97" s="22">
        <f>_xll.DTC.CPR.ValueForVariable($A97,X$10)</f>
        <v>0</v>
      </c>
      <c r="Y97" s="22">
        <f>_xll.DTC.CPR.ValueForVariable($A97,Y$10)</f>
        <v>0</v>
      </c>
      <c r="Z97" s="22">
        <f>_xll.DTC.CPR.ValueForVariable($A97,Z$10)</f>
        <v>0</v>
      </c>
      <c r="AA97" s="22">
        <f>_xll.DTC.CPR.ValueForVariable($A97,AA$10)</f>
        <v>0</v>
      </c>
      <c r="AB97" s="22">
        <f>_xll.DTC.CPR.ValueForVariable($A97,AB$10)</f>
        <v>0</v>
      </c>
      <c r="AC97" s="22">
        <f>_xll.DTC.CPR.ValueForVariable($A97,AC$10)</f>
        <v>0</v>
      </c>
      <c r="AD97" s="22">
        <f>_xll.DTC.CPR.ValueForVariable($A97,AD$10)</f>
        <v>0</v>
      </c>
      <c r="AE97" s="22">
        <f>_xll.DTC.CPR.ValueForVariable($A97,AE$10)</f>
        <v>0</v>
      </c>
      <c r="AF97" s="22">
        <f>_xll.DTC.CPR.ValueForVariable($A97,AF$10)</f>
        <v>0</v>
      </c>
      <c r="AG97" s="22">
        <f>_xll.DTC.CPR.ValueForVariable($A97,AG$10)</f>
        <v>0</v>
      </c>
      <c r="AH97" s="22">
        <f>_xll.DTC.CPR.ValueForVariable($A97,AH$10)</f>
        <v>0</v>
      </c>
      <c r="AI97" s="22">
        <f>_xll.DTC.CPR.ValueForVariable($A97,AI$10)</f>
        <v>0</v>
      </c>
      <c r="AJ97" s="22">
        <f>_xll.DTC.CPR.ValueForVariable($A97,AJ$10)</f>
        <v>0</v>
      </c>
      <c r="AK97" s="22">
        <f>_xll.DTC.CPR.ValueForVariable($A97,AK$10)</f>
        <v>0</v>
      </c>
      <c r="AL97" s="22">
        <f>_xll.DTC.CPR.MinimumForVariable($A97,AL$10)</f>
        <v>0</v>
      </c>
      <c r="AM97" s="22">
        <f>_xll.DTC.CPR.MaximumForVariable($A97,AM$10)</f>
        <v>0</v>
      </c>
    </row>
    <row r="98" spans="1:39" x14ac:dyDescent="0.35">
      <c r="A98" s="22" t="str">
        <f>_xll.DTC.CPR.Calculate($B$1,$B$2,$B$3,D98,E98,C98,B98,F98,$B$4,G98)</f>
        <v>CID=326119589</v>
      </c>
      <c r="B98" s="22">
        <f t="shared" si="9"/>
        <v>-12</v>
      </c>
      <c r="C98" s="22">
        <f t="shared" si="10"/>
        <v>57.5</v>
      </c>
      <c r="D98" s="30">
        <f>'TTH375-noEcon_A'!AL98+('TTH375-noEcon_A'!AM98-'TTH375-noEcon_A'!AL98)*'TTH375-noEcon_APower '!D$8</f>
        <v>0</v>
      </c>
      <c r="E98" s="22">
        <f t="shared" si="8"/>
        <v>4</v>
      </c>
      <c r="F98" s="33">
        <f t="shared" si="11"/>
        <v>51.5</v>
      </c>
      <c r="G98" s="33">
        <f t="shared" si="12"/>
        <v>10.3</v>
      </c>
      <c r="H98" s="22">
        <f>_xll.DTC.CPR.ValueForVariable($A98,H$10)</f>
        <v>0</v>
      </c>
      <c r="I98" s="22">
        <f>_xll.DTC.CPR.ValueForVariable($A98,I$10)</f>
        <v>0</v>
      </c>
      <c r="J98" s="22">
        <f>_xll.DTC.CPR.ValueForVariable($A98,J$10)</f>
        <v>0</v>
      </c>
      <c r="K98" s="22">
        <f>_xll.DTC.CPR.ValueForVariable($A98,K$10)</f>
        <v>0</v>
      </c>
      <c r="L98" s="22">
        <f>_xll.DTC.CPR.ValueForVariable($A98,L$10)</f>
        <v>0</v>
      </c>
      <c r="M98" s="22">
        <f>_xll.DTC.CPR.ValueForVariable($A98,M$10)</f>
        <v>0</v>
      </c>
      <c r="N98" s="22">
        <f>_xll.DTC.CPR.ValueForVariable($A98,N$10)</f>
        <v>0</v>
      </c>
      <c r="O98" s="22">
        <f>_xll.DTC.CPR.ValueForVariable($A98,O$10)</f>
        <v>0</v>
      </c>
      <c r="P98" s="22">
        <f>_xll.DTC.CPR.ValueForVariable($A98,P$10)</f>
        <v>0</v>
      </c>
      <c r="Q98" s="22">
        <f>_xll.DTC.CPR.ValueForVariable($A98,Q$10)</f>
        <v>0</v>
      </c>
      <c r="R98" s="22">
        <f>_xll.DTC.CPR.ValueForVariable($A98,R$10)</f>
        <v>0</v>
      </c>
      <c r="S98" s="22">
        <f>_xll.DTC.CPR.ValueForVariable($A98,S$10)</f>
        <v>0</v>
      </c>
      <c r="T98" s="22">
        <f>_xll.DTC.CPR.ValueForVariable($A98,T$10)</f>
        <v>0</v>
      </c>
      <c r="U98" s="22">
        <f>_xll.DTC.CPR.ValueForVariable($A98,U$10)</f>
        <v>0</v>
      </c>
      <c r="V98" s="22">
        <f>_xll.DTC.CPR.ValueForVariable($A98,V$10)</f>
        <v>0</v>
      </c>
      <c r="W98" s="22">
        <f>_xll.DTC.CPR.ValueForVariable($A98,W$10)</f>
        <v>0</v>
      </c>
      <c r="X98" s="22">
        <f>_xll.DTC.CPR.ValueForVariable($A98,X$10)</f>
        <v>0</v>
      </c>
      <c r="Y98" s="22">
        <f>_xll.DTC.CPR.ValueForVariable($A98,Y$10)</f>
        <v>0</v>
      </c>
      <c r="Z98" s="22">
        <f>_xll.DTC.CPR.ValueForVariable($A98,Z$10)</f>
        <v>0</v>
      </c>
      <c r="AA98" s="22">
        <f>_xll.DTC.CPR.ValueForVariable($A98,AA$10)</f>
        <v>0</v>
      </c>
      <c r="AB98" s="22">
        <f>_xll.DTC.CPR.ValueForVariable($A98,AB$10)</f>
        <v>0</v>
      </c>
      <c r="AC98" s="22">
        <f>_xll.DTC.CPR.ValueForVariable($A98,AC$10)</f>
        <v>0</v>
      </c>
      <c r="AD98" s="22">
        <f>_xll.DTC.CPR.ValueForVariable($A98,AD$10)</f>
        <v>0</v>
      </c>
      <c r="AE98" s="22">
        <f>_xll.DTC.CPR.ValueForVariable($A98,AE$10)</f>
        <v>0</v>
      </c>
      <c r="AF98" s="22">
        <f>_xll.DTC.CPR.ValueForVariable($A98,AF$10)</f>
        <v>0</v>
      </c>
      <c r="AG98" s="22">
        <f>_xll.DTC.CPR.ValueForVariable($A98,AG$10)</f>
        <v>0</v>
      </c>
      <c r="AH98" s="22">
        <f>_xll.DTC.CPR.ValueForVariable($A98,AH$10)</f>
        <v>0</v>
      </c>
      <c r="AI98" s="22">
        <f>_xll.DTC.CPR.ValueForVariable($A98,AI$10)</f>
        <v>0</v>
      </c>
      <c r="AJ98" s="22">
        <f>_xll.DTC.CPR.ValueForVariable($A98,AJ$10)</f>
        <v>0</v>
      </c>
      <c r="AK98" s="22">
        <f>_xll.DTC.CPR.ValueForVariable($A98,AK$10)</f>
        <v>0</v>
      </c>
      <c r="AL98" s="22">
        <f>_xll.DTC.CPR.MinimumForVariable($A98,AL$10)</f>
        <v>0</v>
      </c>
      <c r="AM98" s="22">
        <f>_xll.DTC.CPR.MaximumForVariable($A98,AM$10)</f>
        <v>0</v>
      </c>
    </row>
    <row r="99" spans="1:39" x14ac:dyDescent="0.35">
      <c r="A99" s="22" t="str">
        <f>_xll.DTC.CPR.Calculate($B$1,$B$2,$B$3,D99,E99,C99,B99,F99,$B$4,G99)</f>
        <v>CID=326119686</v>
      </c>
      <c r="B99" s="22">
        <f t="shared" si="9"/>
        <v>-12</v>
      </c>
      <c r="C99" s="22">
        <f t="shared" si="10"/>
        <v>60</v>
      </c>
      <c r="D99" s="30">
        <f>'TTH375-noEcon_A'!AL99+('TTH375-noEcon_A'!AM99-'TTH375-noEcon_A'!AL99)*'TTH375-noEcon_APower '!D$8</f>
        <v>0</v>
      </c>
      <c r="E99" s="22">
        <f t="shared" si="8"/>
        <v>4</v>
      </c>
      <c r="F99" s="33">
        <f t="shared" si="11"/>
        <v>54</v>
      </c>
      <c r="G99" s="33">
        <f t="shared" si="12"/>
        <v>10.8</v>
      </c>
      <c r="H99" s="22">
        <f>_xll.DTC.CPR.ValueForVariable($A99,H$10)</f>
        <v>0</v>
      </c>
      <c r="I99" s="22">
        <f>_xll.DTC.CPR.ValueForVariable($A99,I$10)</f>
        <v>0</v>
      </c>
      <c r="J99" s="22">
        <f>_xll.DTC.CPR.ValueForVariable($A99,J$10)</f>
        <v>0</v>
      </c>
      <c r="K99" s="22">
        <f>_xll.DTC.CPR.ValueForVariable($A99,K$10)</f>
        <v>0</v>
      </c>
      <c r="L99" s="22">
        <f>_xll.DTC.CPR.ValueForVariable($A99,L$10)</f>
        <v>0</v>
      </c>
      <c r="M99" s="22">
        <f>_xll.DTC.CPR.ValueForVariable($A99,M$10)</f>
        <v>0</v>
      </c>
      <c r="N99" s="22">
        <f>_xll.DTC.CPR.ValueForVariable($A99,N$10)</f>
        <v>0</v>
      </c>
      <c r="O99" s="22">
        <f>_xll.DTC.CPR.ValueForVariable($A99,O$10)</f>
        <v>0</v>
      </c>
      <c r="P99" s="22">
        <f>_xll.DTC.CPR.ValueForVariable($A99,P$10)</f>
        <v>0</v>
      </c>
      <c r="Q99" s="22">
        <f>_xll.DTC.CPR.ValueForVariable($A99,Q$10)</f>
        <v>0</v>
      </c>
      <c r="R99" s="22">
        <f>_xll.DTC.CPR.ValueForVariable($A99,R$10)</f>
        <v>0</v>
      </c>
      <c r="S99" s="22">
        <f>_xll.DTC.CPR.ValueForVariable($A99,S$10)</f>
        <v>0</v>
      </c>
      <c r="T99" s="22">
        <f>_xll.DTC.CPR.ValueForVariable($A99,T$10)</f>
        <v>0</v>
      </c>
      <c r="U99" s="22">
        <f>_xll.DTC.CPR.ValueForVariable($A99,U$10)</f>
        <v>0</v>
      </c>
      <c r="V99" s="22">
        <f>_xll.DTC.CPR.ValueForVariable($A99,V$10)</f>
        <v>0</v>
      </c>
      <c r="W99" s="22">
        <f>_xll.DTC.CPR.ValueForVariable($A99,W$10)</f>
        <v>0</v>
      </c>
      <c r="X99" s="22">
        <f>_xll.DTC.CPR.ValueForVariable($A99,X$10)</f>
        <v>0</v>
      </c>
      <c r="Y99" s="22">
        <f>_xll.DTC.CPR.ValueForVariable($A99,Y$10)</f>
        <v>0</v>
      </c>
      <c r="Z99" s="22">
        <f>_xll.DTC.CPR.ValueForVariable($A99,Z$10)</f>
        <v>0</v>
      </c>
      <c r="AA99" s="22">
        <f>_xll.DTC.CPR.ValueForVariable($A99,AA$10)</f>
        <v>0</v>
      </c>
      <c r="AB99" s="22">
        <f>_xll.DTC.CPR.ValueForVariable($A99,AB$10)</f>
        <v>0</v>
      </c>
      <c r="AC99" s="22">
        <f>_xll.DTC.CPR.ValueForVariable($A99,AC$10)</f>
        <v>0</v>
      </c>
      <c r="AD99" s="22">
        <f>_xll.DTC.CPR.ValueForVariable($A99,AD$10)</f>
        <v>0</v>
      </c>
      <c r="AE99" s="22">
        <f>_xll.DTC.CPR.ValueForVariable($A99,AE$10)</f>
        <v>0</v>
      </c>
      <c r="AF99" s="22">
        <f>_xll.DTC.CPR.ValueForVariable($A99,AF$10)</f>
        <v>0</v>
      </c>
      <c r="AG99" s="22">
        <f>_xll.DTC.CPR.ValueForVariable($A99,AG$10)</f>
        <v>0</v>
      </c>
      <c r="AH99" s="22">
        <f>_xll.DTC.CPR.ValueForVariable($A99,AH$10)</f>
        <v>0</v>
      </c>
      <c r="AI99" s="22">
        <f>_xll.DTC.CPR.ValueForVariable($A99,AI$10)</f>
        <v>0</v>
      </c>
      <c r="AJ99" s="22">
        <f>_xll.DTC.CPR.ValueForVariable($A99,AJ$10)</f>
        <v>0</v>
      </c>
      <c r="AK99" s="22">
        <f>_xll.DTC.CPR.ValueForVariable($A99,AK$10)</f>
        <v>0</v>
      </c>
      <c r="AL99" s="22">
        <f>_xll.DTC.CPR.MinimumForVariable($A99,AL$10)</f>
        <v>0</v>
      </c>
      <c r="AM99" s="22">
        <f>_xll.DTC.CPR.MaximumForVariable($A99,AM$10)</f>
        <v>0</v>
      </c>
    </row>
    <row r="100" spans="1:39" x14ac:dyDescent="0.35">
      <c r="A100" s="22" t="str">
        <f>_xll.DTC.CPR.Calculate($B$1,$B$2,$B$3,D100,E100,C100,B100,F100,$B$4,G100)</f>
        <v>CID=-740968703</v>
      </c>
      <c r="B100" s="22">
        <f t="shared" si="9"/>
        <v>-12</v>
      </c>
      <c r="C100" s="22">
        <f t="shared" si="10"/>
        <v>62.5</v>
      </c>
      <c r="D100" s="30">
        <f>'TTH375-noEcon_A'!AL100+('TTH375-noEcon_A'!AM100-'TTH375-noEcon_A'!AL100)*'TTH375-noEcon_APower '!D$8</f>
        <v>0</v>
      </c>
      <c r="E100" s="22">
        <f t="shared" si="8"/>
        <v>4</v>
      </c>
      <c r="F100" s="33">
        <f t="shared" si="11"/>
        <v>56.5</v>
      </c>
      <c r="G100" s="33">
        <f t="shared" si="12"/>
        <v>11.3</v>
      </c>
      <c r="H100" s="22">
        <f>_xll.DTC.CPR.ValueForVariable($A100,H$10)</f>
        <v>0</v>
      </c>
      <c r="I100" s="22">
        <f>_xll.DTC.CPR.ValueForVariable($A100,I$10)</f>
        <v>0</v>
      </c>
      <c r="J100" s="22">
        <f>_xll.DTC.CPR.ValueForVariable($A100,J$10)</f>
        <v>0</v>
      </c>
      <c r="K100" s="22">
        <f>_xll.DTC.CPR.ValueForVariable($A100,K$10)</f>
        <v>0</v>
      </c>
      <c r="L100" s="22">
        <f>_xll.DTC.CPR.ValueForVariable($A100,L$10)</f>
        <v>0</v>
      </c>
      <c r="M100" s="22">
        <f>_xll.DTC.CPR.ValueForVariable($A100,M$10)</f>
        <v>0</v>
      </c>
      <c r="N100" s="22">
        <f>_xll.DTC.CPR.ValueForVariable($A100,N$10)</f>
        <v>0</v>
      </c>
      <c r="O100" s="22">
        <f>_xll.DTC.CPR.ValueForVariable($A100,O$10)</f>
        <v>0</v>
      </c>
      <c r="P100" s="22">
        <f>_xll.DTC.CPR.ValueForVariable($A100,P$10)</f>
        <v>0</v>
      </c>
      <c r="Q100" s="22">
        <f>_xll.DTC.CPR.ValueForVariable($A100,Q$10)</f>
        <v>0</v>
      </c>
      <c r="R100" s="22">
        <f>_xll.DTC.CPR.ValueForVariable($A100,R$10)</f>
        <v>0</v>
      </c>
      <c r="S100" s="22">
        <f>_xll.DTC.CPR.ValueForVariable($A100,S$10)</f>
        <v>0</v>
      </c>
      <c r="T100" s="22">
        <f>_xll.DTC.CPR.ValueForVariable($A100,T$10)</f>
        <v>0</v>
      </c>
      <c r="U100" s="22">
        <f>_xll.DTC.CPR.ValueForVariable($A100,U$10)</f>
        <v>0</v>
      </c>
      <c r="V100" s="22">
        <f>_xll.DTC.CPR.ValueForVariable($A100,V$10)</f>
        <v>0</v>
      </c>
      <c r="W100" s="22">
        <f>_xll.DTC.CPR.ValueForVariable($A100,W$10)</f>
        <v>0</v>
      </c>
      <c r="X100" s="22">
        <f>_xll.DTC.CPR.ValueForVariable($A100,X$10)</f>
        <v>0</v>
      </c>
      <c r="Y100" s="22">
        <f>_xll.DTC.CPR.ValueForVariable($A100,Y$10)</f>
        <v>0</v>
      </c>
      <c r="Z100" s="22">
        <f>_xll.DTC.CPR.ValueForVariable($A100,Z$10)</f>
        <v>0</v>
      </c>
      <c r="AA100" s="22">
        <f>_xll.DTC.CPR.ValueForVariable($A100,AA$10)</f>
        <v>0</v>
      </c>
      <c r="AB100" s="22">
        <f>_xll.DTC.CPR.ValueForVariable($A100,AB$10)</f>
        <v>0</v>
      </c>
      <c r="AC100" s="22">
        <f>_xll.DTC.CPR.ValueForVariable($A100,AC$10)</f>
        <v>0</v>
      </c>
      <c r="AD100" s="22">
        <f>_xll.DTC.CPR.ValueForVariable($A100,AD$10)</f>
        <v>0</v>
      </c>
      <c r="AE100" s="22">
        <f>_xll.DTC.CPR.ValueForVariable($A100,AE$10)</f>
        <v>0</v>
      </c>
      <c r="AF100" s="22">
        <f>_xll.DTC.CPR.ValueForVariable($A100,AF$10)</f>
        <v>0</v>
      </c>
      <c r="AG100" s="22">
        <f>_xll.DTC.CPR.ValueForVariable($A100,AG$10)</f>
        <v>0</v>
      </c>
      <c r="AH100" s="22">
        <f>_xll.DTC.CPR.ValueForVariable($A100,AH$10)</f>
        <v>0</v>
      </c>
      <c r="AI100" s="22">
        <f>_xll.DTC.CPR.ValueForVariable($A100,AI$10)</f>
        <v>0</v>
      </c>
      <c r="AJ100" s="22">
        <f>_xll.DTC.CPR.ValueForVariable($A100,AJ$10)</f>
        <v>0</v>
      </c>
      <c r="AK100" s="22">
        <f>_xll.DTC.CPR.ValueForVariable($A100,AK$10)</f>
        <v>0</v>
      </c>
      <c r="AL100" s="22">
        <f>_xll.DTC.CPR.MinimumForVariable($A100,AL$10)</f>
        <v>0</v>
      </c>
      <c r="AM100" s="22">
        <f>_xll.DTC.CPR.MaximumForVariable($A100,AM$10)</f>
        <v>0</v>
      </c>
    </row>
    <row r="101" spans="1:39" x14ac:dyDescent="0.35">
      <c r="A101" s="22" t="str">
        <f>_xll.DTC.CPR.Calculate($B$1,$B$2,$B$3,D101,E101,C101,B101,F101,$B$4,G101)</f>
        <v>CID=-2044930618</v>
      </c>
      <c r="B101" s="22">
        <f t="shared" si="9"/>
        <v>-12</v>
      </c>
      <c r="C101" s="22">
        <f t="shared" si="10"/>
        <v>65</v>
      </c>
      <c r="D101" s="30">
        <f>'TTH375-noEcon_A'!AL101+('TTH375-noEcon_A'!AM101-'TTH375-noEcon_A'!AL101)*'TTH375-noEcon_APower '!D$8</f>
        <v>0</v>
      </c>
      <c r="E101" s="22">
        <f t="shared" si="8"/>
        <v>4</v>
      </c>
      <c r="F101" s="33">
        <f t="shared" si="11"/>
        <v>59</v>
      </c>
      <c r="G101" s="33">
        <f t="shared" si="12"/>
        <v>11.8</v>
      </c>
      <c r="H101" s="22">
        <f>_xll.DTC.CPR.ValueForVariable($A101,H$10)</f>
        <v>0</v>
      </c>
      <c r="I101" s="22">
        <f>_xll.DTC.CPR.ValueForVariable($A101,I$10)</f>
        <v>0</v>
      </c>
      <c r="J101" s="22">
        <f>_xll.DTC.CPR.ValueForVariable($A101,J$10)</f>
        <v>0</v>
      </c>
      <c r="K101" s="22">
        <f>_xll.DTC.CPR.ValueForVariable($A101,K$10)</f>
        <v>0</v>
      </c>
      <c r="L101" s="22">
        <f>_xll.DTC.CPR.ValueForVariable($A101,L$10)</f>
        <v>0</v>
      </c>
      <c r="M101" s="22">
        <f>_xll.DTC.CPR.ValueForVariable($A101,M$10)</f>
        <v>0</v>
      </c>
      <c r="N101" s="22">
        <f>_xll.DTC.CPR.ValueForVariable($A101,N$10)</f>
        <v>0</v>
      </c>
      <c r="O101" s="22">
        <f>_xll.DTC.CPR.ValueForVariable($A101,O$10)</f>
        <v>0</v>
      </c>
      <c r="P101" s="22">
        <f>_xll.DTC.CPR.ValueForVariable($A101,P$10)</f>
        <v>0</v>
      </c>
      <c r="Q101" s="22">
        <f>_xll.DTC.CPR.ValueForVariable($A101,Q$10)</f>
        <v>0</v>
      </c>
      <c r="R101" s="22">
        <f>_xll.DTC.CPR.ValueForVariable($A101,R$10)</f>
        <v>0</v>
      </c>
      <c r="S101" s="22">
        <f>_xll.DTC.CPR.ValueForVariable($A101,S$10)</f>
        <v>0</v>
      </c>
      <c r="T101" s="22">
        <f>_xll.DTC.CPR.ValueForVariable($A101,T$10)</f>
        <v>0</v>
      </c>
      <c r="U101" s="22">
        <f>_xll.DTC.CPR.ValueForVariable($A101,U$10)</f>
        <v>0</v>
      </c>
      <c r="V101" s="22">
        <f>_xll.DTC.CPR.ValueForVariable($A101,V$10)</f>
        <v>0</v>
      </c>
      <c r="W101" s="22">
        <f>_xll.DTC.CPR.ValueForVariable($A101,W$10)</f>
        <v>0</v>
      </c>
      <c r="X101" s="22">
        <f>_xll.DTC.CPR.ValueForVariable($A101,X$10)</f>
        <v>0</v>
      </c>
      <c r="Y101" s="22">
        <f>_xll.DTC.CPR.ValueForVariable($A101,Y$10)</f>
        <v>0</v>
      </c>
      <c r="Z101" s="22">
        <f>_xll.DTC.CPR.ValueForVariable($A101,Z$10)</f>
        <v>0</v>
      </c>
      <c r="AA101" s="22">
        <f>_xll.DTC.CPR.ValueForVariable($A101,AA$10)</f>
        <v>0</v>
      </c>
      <c r="AB101" s="22">
        <f>_xll.DTC.CPR.ValueForVariable($A101,AB$10)</f>
        <v>0</v>
      </c>
      <c r="AC101" s="22">
        <f>_xll.DTC.CPR.ValueForVariable($A101,AC$10)</f>
        <v>0</v>
      </c>
      <c r="AD101" s="22">
        <f>_xll.DTC.CPR.ValueForVariable($A101,AD$10)</f>
        <v>0</v>
      </c>
      <c r="AE101" s="22">
        <f>_xll.DTC.CPR.ValueForVariable($A101,AE$10)</f>
        <v>0</v>
      </c>
      <c r="AF101" s="22">
        <f>_xll.DTC.CPR.ValueForVariable($A101,AF$10)</f>
        <v>0</v>
      </c>
      <c r="AG101" s="22">
        <f>_xll.DTC.CPR.ValueForVariable($A101,AG$10)</f>
        <v>0</v>
      </c>
      <c r="AH101" s="22">
        <f>_xll.DTC.CPR.ValueForVariable($A101,AH$10)</f>
        <v>0</v>
      </c>
      <c r="AI101" s="22">
        <f>_xll.DTC.CPR.ValueForVariable($A101,AI$10)</f>
        <v>0</v>
      </c>
      <c r="AJ101" s="22">
        <f>_xll.DTC.CPR.ValueForVariable($A101,AJ$10)</f>
        <v>0</v>
      </c>
      <c r="AK101" s="22">
        <f>_xll.DTC.CPR.ValueForVariable($A101,AK$10)</f>
        <v>0</v>
      </c>
      <c r="AL101" s="22">
        <f>_xll.DTC.CPR.MinimumForVariable($A101,AL$10)</f>
        <v>0</v>
      </c>
      <c r="AM101" s="22">
        <f>_xll.DTC.CPR.MaximumForVariable($A101,AM$10)</f>
        <v>0</v>
      </c>
    </row>
    <row r="102" spans="1:39" x14ac:dyDescent="0.35">
      <c r="A102" s="22" t="str">
        <f>_xll.DTC.CPR.Calculate($B$1,$B$2,$B$3,D102,E102,C102,B102,F102,$B$4,G102)</f>
        <v>CID=1866955127</v>
      </c>
      <c r="B102" s="22">
        <f t="shared" si="9"/>
        <v>-12</v>
      </c>
      <c r="C102" s="22">
        <f t="shared" si="10"/>
        <v>67.5</v>
      </c>
      <c r="D102" s="30">
        <f>'TTH375-noEcon_A'!AL102+('TTH375-noEcon_A'!AM102-'TTH375-noEcon_A'!AL102)*'TTH375-noEcon_APower '!D$8</f>
        <v>0</v>
      </c>
      <c r="E102" s="22">
        <f t="shared" si="8"/>
        <v>4</v>
      </c>
      <c r="F102" s="33">
        <f t="shared" si="11"/>
        <v>61.5</v>
      </c>
      <c r="G102" s="33">
        <f t="shared" si="12"/>
        <v>12.3</v>
      </c>
      <c r="H102" s="22">
        <f>_xll.DTC.CPR.ValueForVariable($A102,H$10)</f>
        <v>0</v>
      </c>
      <c r="I102" s="22">
        <f>_xll.DTC.CPR.ValueForVariable($A102,I$10)</f>
        <v>0</v>
      </c>
      <c r="J102" s="22">
        <f>_xll.DTC.CPR.ValueForVariable($A102,J$10)</f>
        <v>0</v>
      </c>
      <c r="K102" s="22">
        <f>_xll.DTC.CPR.ValueForVariable($A102,K$10)</f>
        <v>0</v>
      </c>
      <c r="L102" s="22">
        <f>_xll.DTC.CPR.ValueForVariable($A102,L$10)</f>
        <v>0</v>
      </c>
      <c r="M102" s="22">
        <f>_xll.DTC.CPR.ValueForVariable($A102,M$10)</f>
        <v>0</v>
      </c>
      <c r="N102" s="22">
        <f>_xll.DTC.CPR.ValueForVariable($A102,N$10)</f>
        <v>0</v>
      </c>
      <c r="O102" s="22">
        <f>_xll.DTC.CPR.ValueForVariable($A102,O$10)</f>
        <v>0</v>
      </c>
      <c r="P102" s="22">
        <f>_xll.DTC.CPR.ValueForVariable($A102,P$10)</f>
        <v>0</v>
      </c>
      <c r="Q102" s="22">
        <f>_xll.DTC.CPR.ValueForVariable($A102,Q$10)</f>
        <v>0</v>
      </c>
      <c r="R102" s="22">
        <f>_xll.DTC.CPR.ValueForVariable($A102,R$10)</f>
        <v>0</v>
      </c>
      <c r="S102" s="22">
        <f>_xll.DTC.CPR.ValueForVariable($A102,S$10)</f>
        <v>0</v>
      </c>
      <c r="T102" s="22">
        <f>_xll.DTC.CPR.ValueForVariable($A102,T$10)</f>
        <v>0</v>
      </c>
      <c r="U102" s="22">
        <f>_xll.DTC.CPR.ValueForVariable($A102,U$10)</f>
        <v>0</v>
      </c>
      <c r="V102" s="22">
        <f>_xll.DTC.CPR.ValueForVariable($A102,V$10)</f>
        <v>0</v>
      </c>
      <c r="W102" s="22">
        <f>_xll.DTC.CPR.ValueForVariable($A102,W$10)</f>
        <v>0</v>
      </c>
      <c r="X102" s="22">
        <f>_xll.DTC.CPR.ValueForVariable($A102,X$10)</f>
        <v>0</v>
      </c>
      <c r="Y102" s="22">
        <f>_xll.DTC.CPR.ValueForVariable($A102,Y$10)</f>
        <v>0</v>
      </c>
      <c r="Z102" s="22">
        <f>_xll.DTC.CPR.ValueForVariable($A102,Z$10)</f>
        <v>0</v>
      </c>
      <c r="AA102" s="22">
        <f>_xll.DTC.CPR.ValueForVariable($A102,AA$10)</f>
        <v>0</v>
      </c>
      <c r="AB102" s="22">
        <f>_xll.DTC.CPR.ValueForVariable($A102,AB$10)</f>
        <v>0</v>
      </c>
      <c r="AC102" s="22">
        <f>_xll.DTC.CPR.ValueForVariable($A102,AC$10)</f>
        <v>0</v>
      </c>
      <c r="AD102" s="22">
        <f>_xll.DTC.CPR.ValueForVariable($A102,AD$10)</f>
        <v>0</v>
      </c>
      <c r="AE102" s="22">
        <f>_xll.DTC.CPR.ValueForVariable($A102,AE$10)</f>
        <v>0</v>
      </c>
      <c r="AF102" s="22">
        <f>_xll.DTC.CPR.ValueForVariable($A102,AF$10)</f>
        <v>0</v>
      </c>
      <c r="AG102" s="22">
        <f>_xll.DTC.CPR.ValueForVariable($A102,AG$10)</f>
        <v>0</v>
      </c>
      <c r="AH102" s="22">
        <f>_xll.DTC.CPR.ValueForVariable($A102,AH$10)</f>
        <v>0</v>
      </c>
      <c r="AI102" s="22">
        <f>_xll.DTC.CPR.ValueForVariable($A102,AI$10)</f>
        <v>0</v>
      </c>
      <c r="AJ102" s="22">
        <f>_xll.DTC.CPR.ValueForVariable($A102,AJ$10)</f>
        <v>0</v>
      </c>
      <c r="AK102" s="22">
        <f>_xll.DTC.CPR.ValueForVariable($A102,AK$10)</f>
        <v>0</v>
      </c>
      <c r="AL102" s="22">
        <f>_xll.DTC.CPR.MinimumForVariable($A102,AL$10)</f>
        <v>0</v>
      </c>
      <c r="AM102" s="22">
        <f>_xll.DTC.CPR.MaximumForVariable($A102,AM$10)</f>
        <v>0</v>
      </c>
    </row>
    <row r="103" spans="1:39" x14ac:dyDescent="0.35">
      <c r="A103" s="22" t="str">
        <f>_xll.DTC.CPR.Calculate($B$1,$B$2,$B$3,D103,E103,C103,B103,F103,$B$4,G103)</f>
        <v>CID=562993212</v>
      </c>
      <c r="B103" s="22">
        <f t="shared" si="9"/>
        <v>-12</v>
      </c>
      <c r="C103" s="22">
        <f>'TTH375-noEcon_A'!$C$41</f>
        <v>69.989999999999995</v>
      </c>
      <c r="D103" s="30">
        <f>'TTH375-noEcon_A'!AL103+('TTH375-noEcon_A'!AM103-'TTH375-noEcon_A'!AL103)*'TTH375-noEcon_APower '!D$8</f>
        <v>0</v>
      </c>
      <c r="E103" s="22">
        <f t="shared" si="8"/>
        <v>4</v>
      </c>
      <c r="F103" s="33">
        <f t="shared" si="11"/>
        <v>63.989999999999995</v>
      </c>
      <c r="G103" s="33">
        <f t="shared" si="12"/>
        <v>12.797999999999998</v>
      </c>
      <c r="H103" s="22">
        <f>_xll.DTC.CPR.ValueForVariable($A103,H$10)</f>
        <v>0</v>
      </c>
      <c r="I103" s="22">
        <f>_xll.DTC.CPR.ValueForVariable($A103,I$10)</f>
        <v>0</v>
      </c>
      <c r="J103" s="22">
        <f>_xll.DTC.CPR.ValueForVariable($A103,J$10)</f>
        <v>0</v>
      </c>
      <c r="K103" s="22">
        <f>_xll.DTC.CPR.ValueForVariable($A103,K$10)</f>
        <v>0</v>
      </c>
      <c r="L103" s="22">
        <f>_xll.DTC.CPR.ValueForVariable($A103,L$10)</f>
        <v>0</v>
      </c>
      <c r="M103" s="22">
        <f>_xll.DTC.CPR.ValueForVariable($A103,M$10)</f>
        <v>0</v>
      </c>
      <c r="N103" s="22">
        <f>_xll.DTC.CPR.ValueForVariable($A103,N$10)</f>
        <v>0</v>
      </c>
      <c r="O103" s="22">
        <f>_xll.DTC.CPR.ValueForVariable($A103,O$10)</f>
        <v>0</v>
      </c>
      <c r="P103" s="22">
        <f>_xll.DTC.CPR.ValueForVariable($A103,P$10)</f>
        <v>0</v>
      </c>
      <c r="Q103" s="22">
        <f>_xll.DTC.CPR.ValueForVariable($A103,Q$10)</f>
        <v>0</v>
      </c>
      <c r="R103" s="22">
        <f>_xll.DTC.CPR.ValueForVariable($A103,R$10)</f>
        <v>0</v>
      </c>
      <c r="S103" s="22">
        <f>_xll.DTC.CPR.ValueForVariable($A103,S$10)</f>
        <v>0</v>
      </c>
      <c r="T103" s="22">
        <f>_xll.DTC.CPR.ValueForVariable($A103,T$10)</f>
        <v>0</v>
      </c>
      <c r="U103" s="22">
        <f>_xll.DTC.CPR.ValueForVariable($A103,U$10)</f>
        <v>0</v>
      </c>
      <c r="V103" s="22">
        <f>_xll.DTC.CPR.ValueForVariable($A103,V$10)</f>
        <v>0</v>
      </c>
      <c r="W103" s="22">
        <f>_xll.DTC.CPR.ValueForVariable($A103,W$10)</f>
        <v>0</v>
      </c>
      <c r="X103" s="22">
        <f>_xll.DTC.CPR.ValueForVariable($A103,X$10)</f>
        <v>0</v>
      </c>
      <c r="Y103" s="22">
        <f>_xll.DTC.CPR.ValueForVariable($A103,Y$10)</f>
        <v>0</v>
      </c>
      <c r="Z103" s="22">
        <f>_xll.DTC.CPR.ValueForVariable($A103,Z$10)</f>
        <v>0</v>
      </c>
      <c r="AA103" s="22">
        <f>_xll.DTC.CPR.ValueForVariable($A103,AA$10)</f>
        <v>0</v>
      </c>
      <c r="AB103" s="22">
        <f>_xll.DTC.CPR.ValueForVariable($A103,AB$10)</f>
        <v>0</v>
      </c>
      <c r="AC103" s="22">
        <f>_xll.DTC.CPR.ValueForVariable($A103,AC$10)</f>
        <v>0</v>
      </c>
      <c r="AD103" s="22">
        <f>_xll.DTC.CPR.ValueForVariable($A103,AD$10)</f>
        <v>0</v>
      </c>
      <c r="AE103" s="22">
        <f>_xll.DTC.CPR.ValueForVariable($A103,AE$10)</f>
        <v>0</v>
      </c>
      <c r="AF103" s="22">
        <f>_xll.DTC.CPR.ValueForVariable($A103,AF$10)</f>
        <v>0</v>
      </c>
      <c r="AG103" s="22">
        <f>_xll.DTC.CPR.ValueForVariable($A103,AG$10)</f>
        <v>0</v>
      </c>
      <c r="AH103" s="22">
        <f>_xll.DTC.CPR.ValueForVariable($A103,AH$10)</f>
        <v>0</v>
      </c>
      <c r="AI103" s="22">
        <f>_xll.DTC.CPR.ValueForVariable($A103,AI$10)</f>
        <v>0</v>
      </c>
      <c r="AJ103" s="22">
        <f>_xll.DTC.CPR.ValueForVariable($A103,AJ$10)</f>
        <v>0</v>
      </c>
      <c r="AK103" s="22">
        <f>_xll.DTC.CPR.ValueForVariable($A103,AK$10)</f>
        <v>0</v>
      </c>
      <c r="AL103" s="22">
        <f>_xll.DTC.CPR.MinimumForVariable($A103,AL$10)</f>
        <v>0</v>
      </c>
      <c r="AM103" s="22">
        <f>_xll.DTC.CPR.MaximumForVariable($A103,AM$10)</f>
        <v>0</v>
      </c>
    </row>
    <row r="104" spans="1:39" x14ac:dyDescent="0.35">
      <c r="A104" s="22" t="str">
        <f>_xll.DTC.CPR.Calculate($B$1,$B$2,$B$3,D104,E104,C104,B104,F104,$B$4,G104)</f>
        <v>CID=179911661</v>
      </c>
      <c r="B104" s="30">
        <f>B73+$B$8</f>
        <v>-9</v>
      </c>
      <c r="C104" s="30">
        <v>-5</v>
      </c>
      <c r="D104" s="30">
        <f>'TTH375-noEcon_A'!AL104+('TTH375-noEcon_A'!AM104-'TTH375-noEcon_A'!AL104)*'TTH375-noEcon_APower '!D$8</f>
        <v>0</v>
      </c>
      <c r="E104" s="30">
        <v>4</v>
      </c>
      <c r="F104" s="33">
        <f t="shared" si="11"/>
        <v>-4</v>
      </c>
      <c r="G104" s="33">
        <f>MAX(0,F104/5)</f>
        <v>0</v>
      </c>
      <c r="H104" s="22">
        <f>_xll.DTC.CPR.ValueForVariable($A104,H$10)</f>
        <v>0</v>
      </c>
      <c r="I104" s="22">
        <f>_xll.DTC.CPR.ValueForVariable($A104,I$10)</f>
        <v>0</v>
      </c>
      <c r="J104" s="22">
        <f>_xll.DTC.CPR.ValueForVariable($A104,J$10)</f>
        <v>0</v>
      </c>
      <c r="K104" s="22">
        <f>_xll.DTC.CPR.ValueForVariable($A104,K$10)</f>
        <v>0</v>
      </c>
      <c r="L104" s="22">
        <f>_xll.DTC.CPR.ValueForVariable($A104,L$10)</f>
        <v>0</v>
      </c>
      <c r="M104" s="22">
        <f>_xll.DTC.CPR.ValueForVariable($A104,M$10)</f>
        <v>0</v>
      </c>
      <c r="N104" s="22">
        <f>_xll.DTC.CPR.ValueForVariable($A104,N$10)</f>
        <v>0</v>
      </c>
      <c r="O104" s="22">
        <f>_xll.DTC.CPR.ValueForVariable($A104,O$10)</f>
        <v>0</v>
      </c>
      <c r="P104" s="22">
        <f>_xll.DTC.CPR.ValueForVariable($A104,P$10)</f>
        <v>0</v>
      </c>
      <c r="Q104" s="22">
        <f>_xll.DTC.CPR.ValueForVariable($A104,Q$10)</f>
        <v>0</v>
      </c>
      <c r="R104" s="22">
        <f>_xll.DTC.CPR.ValueForVariable($A104,R$10)</f>
        <v>0</v>
      </c>
      <c r="S104" s="22">
        <f>_xll.DTC.CPR.ValueForVariable($A104,S$10)</f>
        <v>0</v>
      </c>
      <c r="T104" s="22">
        <f>_xll.DTC.CPR.ValueForVariable($A104,T$10)</f>
        <v>0</v>
      </c>
      <c r="U104" s="22">
        <f>_xll.DTC.CPR.ValueForVariable($A104,U$10)</f>
        <v>0</v>
      </c>
      <c r="V104" s="22">
        <f>_xll.DTC.CPR.ValueForVariable($A104,V$10)</f>
        <v>0</v>
      </c>
      <c r="W104" s="22">
        <f>_xll.DTC.CPR.ValueForVariable($A104,W$10)</f>
        <v>0</v>
      </c>
      <c r="X104" s="22">
        <f>_xll.DTC.CPR.ValueForVariable($A104,X$10)</f>
        <v>0</v>
      </c>
      <c r="Y104" s="22">
        <f>_xll.DTC.CPR.ValueForVariable($A104,Y$10)</f>
        <v>0</v>
      </c>
      <c r="Z104" s="22">
        <f>_xll.DTC.CPR.ValueForVariable($A104,Z$10)</f>
        <v>0</v>
      </c>
      <c r="AA104" s="22">
        <f>_xll.DTC.CPR.ValueForVariable($A104,AA$10)</f>
        <v>0</v>
      </c>
      <c r="AB104" s="22">
        <f>_xll.DTC.CPR.ValueForVariable($A104,AB$10)</f>
        <v>0</v>
      </c>
      <c r="AC104" s="22">
        <f>_xll.DTC.CPR.ValueForVariable($A104,AC$10)</f>
        <v>0</v>
      </c>
      <c r="AD104" s="22">
        <f>_xll.DTC.CPR.ValueForVariable($A104,AD$10)</f>
        <v>0</v>
      </c>
      <c r="AE104" s="22">
        <f>_xll.DTC.CPR.ValueForVariable($A104,AE$10)</f>
        <v>0</v>
      </c>
      <c r="AF104" s="22">
        <f>_xll.DTC.CPR.ValueForVariable($A104,AF$10)</f>
        <v>0</v>
      </c>
      <c r="AG104" s="22">
        <f>_xll.DTC.CPR.ValueForVariable($A104,AG$10)</f>
        <v>0</v>
      </c>
      <c r="AH104" s="22">
        <f>_xll.DTC.CPR.ValueForVariable($A104,AH$10)</f>
        <v>0</v>
      </c>
      <c r="AI104" s="22">
        <f>_xll.DTC.CPR.ValueForVariable($A104,AI$10)</f>
        <v>0</v>
      </c>
      <c r="AJ104" s="22">
        <f>_xll.DTC.CPR.ValueForVariable($A104,AJ$10)</f>
        <v>0</v>
      </c>
      <c r="AK104" s="22">
        <f>_xll.DTC.CPR.ValueForVariable($A104,AK$10)</f>
        <v>0</v>
      </c>
      <c r="AL104" s="22">
        <f>_xll.DTC.CPR.MinimumForVariable($A104,AL$10)</f>
        <v>0</v>
      </c>
      <c r="AM104" s="22">
        <f>_xll.DTC.CPR.MaximumForVariable($A104,AM$10)</f>
        <v>0</v>
      </c>
    </row>
    <row r="105" spans="1:39" x14ac:dyDescent="0.35">
      <c r="A105" s="22" t="str">
        <f>_xll.DTC.CPR.Calculate($B$1,$B$2,$B$3,D105,E105,C105,B105,F105,$B$4,G105)</f>
        <v>CID=-1124050254</v>
      </c>
      <c r="B105" s="32">
        <f>B104</f>
        <v>-9</v>
      </c>
      <c r="C105" s="32">
        <f>C104+$C$8</f>
        <v>-2.5</v>
      </c>
      <c r="D105" s="30">
        <f>'TTH375-noEcon_A'!AL105+('TTH375-noEcon_A'!AM105-'TTH375-noEcon_A'!AL105)*'TTH375-noEcon_APower '!D$8</f>
        <v>0</v>
      </c>
      <c r="E105" s="32">
        <f t="shared" ref="E105:E134" si="13">E104</f>
        <v>4</v>
      </c>
      <c r="F105" s="33">
        <f t="shared" si="11"/>
        <v>-4</v>
      </c>
      <c r="G105" s="33">
        <f t="shared" ref="G105:G134" si="14">MAX(0,F105/5)</f>
        <v>0</v>
      </c>
      <c r="H105" s="22">
        <f>_xll.DTC.CPR.ValueForVariable($A105,H$10)</f>
        <v>0</v>
      </c>
      <c r="I105" s="22">
        <f>_xll.DTC.CPR.ValueForVariable($A105,I$10)</f>
        <v>0</v>
      </c>
      <c r="J105" s="22">
        <f>_xll.DTC.CPR.ValueForVariable($A105,J$10)</f>
        <v>0</v>
      </c>
      <c r="K105" s="22">
        <f>_xll.DTC.CPR.ValueForVariable($A105,K$10)</f>
        <v>0</v>
      </c>
      <c r="L105" s="22">
        <f>_xll.DTC.CPR.ValueForVariable($A105,L$10)</f>
        <v>0</v>
      </c>
      <c r="M105" s="22">
        <f>_xll.DTC.CPR.ValueForVariable($A105,M$10)</f>
        <v>0</v>
      </c>
      <c r="N105" s="22">
        <f>_xll.DTC.CPR.ValueForVariable($A105,N$10)</f>
        <v>0</v>
      </c>
      <c r="O105" s="22">
        <f>_xll.DTC.CPR.ValueForVariable($A105,O$10)</f>
        <v>0</v>
      </c>
      <c r="P105" s="22">
        <f>_xll.DTC.CPR.ValueForVariable($A105,P$10)</f>
        <v>0</v>
      </c>
      <c r="Q105" s="22">
        <f>_xll.DTC.CPR.ValueForVariable($A105,Q$10)</f>
        <v>0</v>
      </c>
      <c r="R105" s="22">
        <f>_xll.DTC.CPR.ValueForVariable($A105,R$10)</f>
        <v>0</v>
      </c>
      <c r="S105" s="22">
        <f>_xll.DTC.CPR.ValueForVariable($A105,S$10)</f>
        <v>0</v>
      </c>
      <c r="T105" s="22">
        <f>_xll.DTC.CPR.ValueForVariable($A105,T$10)</f>
        <v>0</v>
      </c>
      <c r="U105" s="22">
        <f>_xll.DTC.CPR.ValueForVariable($A105,U$10)</f>
        <v>0</v>
      </c>
      <c r="V105" s="22">
        <f>_xll.DTC.CPR.ValueForVariable($A105,V$10)</f>
        <v>0</v>
      </c>
      <c r="W105" s="22">
        <f>_xll.DTC.CPR.ValueForVariable($A105,W$10)</f>
        <v>0</v>
      </c>
      <c r="X105" s="22">
        <f>_xll.DTC.CPR.ValueForVariable($A105,X$10)</f>
        <v>0</v>
      </c>
      <c r="Y105" s="22">
        <f>_xll.DTC.CPR.ValueForVariable($A105,Y$10)</f>
        <v>0</v>
      </c>
      <c r="Z105" s="22">
        <f>_xll.DTC.CPR.ValueForVariable($A105,Z$10)</f>
        <v>0</v>
      </c>
      <c r="AA105" s="22">
        <f>_xll.DTC.CPR.ValueForVariable($A105,AA$10)</f>
        <v>0</v>
      </c>
      <c r="AB105" s="22">
        <f>_xll.DTC.CPR.ValueForVariable($A105,AB$10)</f>
        <v>0</v>
      </c>
      <c r="AC105" s="22">
        <f>_xll.DTC.CPR.ValueForVariable($A105,AC$10)</f>
        <v>0</v>
      </c>
      <c r="AD105" s="22">
        <f>_xll.DTC.CPR.ValueForVariable($A105,AD$10)</f>
        <v>0</v>
      </c>
      <c r="AE105" s="22">
        <f>_xll.DTC.CPR.ValueForVariable($A105,AE$10)</f>
        <v>0</v>
      </c>
      <c r="AF105" s="22">
        <f>_xll.DTC.CPR.ValueForVariable($A105,AF$10)</f>
        <v>0</v>
      </c>
      <c r="AG105" s="22">
        <f>_xll.DTC.CPR.ValueForVariable($A105,AG$10)</f>
        <v>0</v>
      </c>
      <c r="AH105" s="22">
        <f>_xll.DTC.CPR.ValueForVariable($A105,AH$10)</f>
        <v>0</v>
      </c>
      <c r="AI105" s="22">
        <f>_xll.DTC.CPR.ValueForVariable($A105,AI$10)</f>
        <v>0</v>
      </c>
      <c r="AJ105" s="22">
        <f>_xll.DTC.CPR.ValueForVariable($A105,AJ$10)</f>
        <v>0</v>
      </c>
      <c r="AK105" s="22">
        <f>_xll.DTC.CPR.ValueForVariable($A105,AK$10)</f>
        <v>0</v>
      </c>
      <c r="AL105" s="22">
        <f>_xll.DTC.CPR.MinimumForVariable($A105,AL$10)</f>
        <v>0</v>
      </c>
      <c r="AM105" s="22">
        <f>_xll.DTC.CPR.MaximumForVariable($A105,AM$10)</f>
        <v>0</v>
      </c>
    </row>
    <row r="106" spans="1:39" x14ac:dyDescent="0.35">
      <c r="A106" s="22" t="str">
        <f>_xll.DTC.CPR.Calculate($B$1,$B$2,$B$3,D106,E106,C106,B106,F106,$B$4,G106)</f>
        <v>CID=-1507131805</v>
      </c>
      <c r="B106" s="22">
        <f t="shared" ref="B106:B134" si="15">B105</f>
        <v>-9</v>
      </c>
      <c r="C106" s="22">
        <f t="shared" ref="C106:C133" si="16">C105+$C$8</f>
        <v>0</v>
      </c>
      <c r="D106" s="30">
        <f>'TTH375-noEcon_A'!AL106+('TTH375-noEcon_A'!AM106-'TTH375-noEcon_A'!AL106)*'TTH375-noEcon_APower '!D$8</f>
        <v>0</v>
      </c>
      <c r="E106" s="22">
        <f t="shared" si="13"/>
        <v>4</v>
      </c>
      <c r="F106" s="33">
        <f t="shared" si="11"/>
        <v>-4</v>
      </c>
      <c r="G106" s="33">
        <f t="shared" si="14"/>
        <v>0</v>
      </c>
      <c r="H106" s="22">
        <f>_xll.DTC.CPR.ValueForVariable($A106,H$10)</f>
        <v>0</v>
      </c>
      <c r="I106" s="22">
        <f>_xll.DTC.CPR.ValueForVariable($A106,I$10)</f>
        <v>0</v>
      </c>
      <c r="J106" s="22">
        <f>_xll.DTC.CPR.ValueForVariable($A106,J$10)</f>
        <v>0</v>
      </c>
      <c r="K106" s="22">
        <f>_xll.DTC.CPR.ValueForVariable($A106,K$10)</f>
        <v>0</v>
      </c>
      <c r="L106" s="22">
        <f>_xll.DTC.CPR.ValueForVariable($A106,L$10)</f>
        <v>0</v>
      </c>
      <c r="M106" s="22">
        <f>_xll.DTC.CPR.ValueForVariable($A106,M$10)</f>
        <v>0</v>
      </c>
      <c r="N106" s="22">
        <f>_xll.DTC.CPR.ValueForVariable($A106,N$10)</f>
        <v>0</v>
      </c>
      <c r="O106" s="22">
        <f>_xll.DTC.CPR.ValueForVariable($A106,O$10)</f>
        <v>0</v>
      </c>
      <c r="P106" s="22">
        <f>_xll.DTC.CPR.ValueForVariable($A106,P$10)</f>
        <v>0</v>
      </c>
      <c r="Q106" s="22">
        <f>_xll.DTC.CPR.ValueForVariable($A106,Q$10)</f>
        <v>0</v>
      </c>
      <c r="R106" s="22">
        <f>_xll.DTC.CPR.ValueForVariable($A106,R$10)</f>
        <v>0</v>
      </c>
      <c r="S106" s="22">
        <f>_xll.DTC.CPR.ValueForVariable($A106,S$10)</f>
        <v>0</v>
      </c>
      <c r="T106" s="22">
        <f>_xll.DTC.CPR.ValueForVariable($A106,T$10)</f>
        <v>0</v>
      </c>
      <c r="U106" s="22">
        <f>_xll.DTC.CPR.ValueForVariable($A106,U$10)</f>
        <v>0</v>
      </c>
      <c r="V106" s="22">
        <f>_xll.DTC.CPR.ValueForVariable($A106,V$10)</f>
        <v>0</v>
      </c>
      <c r="W106" s="22">
        <f>_xll.DTC.CPR.ValueForVariable($A106,W$10)</f>
        <v>0</v>
      </c>
      <c r="X106" s="22">
        <f>_xll.DTC.CPR.ValueForVariable($A106,X$10)</f>
        <v>0</v>
      </c>
      <c r="Y106" s="22">
        <f>_xll.DTC.CPR.ValueForVariable($A106,Y$10)</f>
        <v>0</v>
      </c>
      <c r="Z106" s="22">
        <f>_xll.DTC.CPR.ValueForVariable($A106,Z$10)</f>
        <v>0</v>
      </c>
      <c r="AA106" s="22">
        <f>_xll.DTC.CPR.ValueForVariable($A106,AA$10)</f>
        <v>0</v>
      </c>
      <c r="AB106" s="22">
        <f>_xll.DTC.CPR.ValueForVariable($A106,AB$10)</f>
        <v>0</v>
      </c>
      <c r="AC106" s="22">
        <f>_xll.DTC.CPR.ValueForVariable($A106,AC$10)</f>
        <v>0</v>
      </c>
      <c r="AD106" s="22">
        <f>_xll.DTC.CPR.ValueForVariable($A106,AD$10)</f>
        <v>0</v>
      </c>
      <c r="AE106" s="22">
        <f>_xll.DTC.CPR.ValueForVariable($A106,AE$10)</f>
        <v>0</v>
      </c>
      <c r="AF106" s="22">
        <f>_xll.DTC.CPR.ValueForVariable($A106,AF$10)</f>
        <v>0</v>
      </c>
      <c r="AG106" s="22">
        <f>_xll.DTC.CPR.ValueForVariable($A106,AG$10)</f>
        <v>0</v>
      </c>
      <c r="AH106" s="22">
        <f>_xll.DTC.CPR.ValueForVariable($A106,AH$10)</f>
        <v>0</v>
      </c>
      <c r="AI106" s="22">
        <f>_xll.DTC.CPR.ValueForVariable($A106,AI$10)</f>
        <v>0</v>
      </c>
      <c r="AJ106" s="22">
        <f>_xll.DTC.CPR.ValueForVariable($A106,AJ$10)</f>
        <v>0</v>
      </c>
      <c r="AK106" s="22">
        <f>_xll.DTC.CPR.ValueForVariable($A106,AK$10)</f>
        <v>0</v>
      </c>
      <c r="AL106" s="22">
        <f>_xll.DTC.CPR.MinimumForVariable($A106,AL$10)</f>
        <v>0</v>
      </c>
      <c r="AM106" s="22">
        <f>_xll.DTC.CPR.MaximumForVariable($A106,AM$10)</f>
        <v>0</v>
      </c>
    </row>
    <row r="107" spans="1:39" x14ac:dyDescent="0.35">
      <c r="A107" s="22" t="str">
        <f>_xll.DTC.CPR.Calculate($B$1,$B$2,$B$3,D107,E107,C107,B107,F107,$B$4,G107)</f>
        <v>CID=1483873576</v>
      </c>
      <c r="B107" s="22">
        <f t="shared" si="15"/>
        <v>-9</v>
      </c>
      <c r="C107" s="22">
        <f t="shared" si="16"/>
        <v>2.5</v>
      </c>
      <c r="D107" s="30">
        <f>'TTH375-noEcon_A'!AL107+('TTH375-noEcon_A'!AM107-'TTH375-noEcon_A'!AL107)*'TTH375-noEcon_APower '!D$8</f>
        <v>5.8776435400652343</v>
      </c>
      <c r="E107" s="22">
        <f t="shared" si="13"/>
        <v>4</v>
      </c>
      <c r="F107" s="33">
        <f t="shared" si="11"/>
        <v>-3.5</v>
      </c>
      <c r="G107" s="33">
        <f t="shared" si="14"/>
        <v>0</v>
      </c>
      <c r="H107" s="22">
        <f>_xll.DTC.CPR.ValueForVariable($A107,H$10)</f>
        <v>1.745529102194731</v>
      </c>
      <c r="I107" s="22">
        <f>_xll.DTC.CPR.ValueForVariable($A107,I$10)</f>
        <v>148.43124650617028</v>
      </c>
      <c r="J107" s="22">
        <f>_xll.DTC.CPR.ValueForVariable($A107,J$10)</f>
        <v>10.221175092654208</v>
      </c>
      <c r="K107" s="22">
        <f>_xll.DTC.CPR.ValueForVariable($A107,K$10)</f>
        <v>195.31440739662054</v>
      </c>
      <c r="L107" s="22">
        <f>_xll.DTC.CPR.ValueForVariable($A107,L$10)</f>
        <v>405.57120859080862</v>
      </c>
      <c r="M107" s="22">
        <f>_xll.DTC.CPR.ValueForVariable($A107,M$10)</f>
        <v>396.69378152630486</v>
      </c>
      <c r="N107" s="22">
        <f>_xll.DTC.CPR.ValueForVariable($A107,N$10)</f>
        <v>19503.111692481445</v>
      </c>
      <c r="O107" s="22">
        <f>_xll.DTC.CPR.ValueForVariable($A107,O$10)</f>
        <v>0.3317944835838742</v>
      </c>
      <c r="P107" s="22">
        <f>_xll.DTC.CPR.ValueForVariable($A107,P$10)</f>
        <v>6.2217845665007944E-3</v>
      </c>
      <c r="Q107" s="22">
        <f>_xll.DTC.CPR.ValueForVariable($A107,Q$10)</f>
        <v>11.367908925372573</v>
      </c>
      <c r="R107" s="22">
        <f>_xll.DTC.CPR.ValueForVariable($A107,R$10)</f>
        <v>5.8776478490843074</v>
      </c>
      <c r="S107" s="22">
        <f>_xll.DTC.CPR.ValueForVariable($A107,S$10)</f>
        <v>66.816565443802403</v>
      </c>
      <c r="T107" s="22">
        <f>_xll.DTC.CPR.ValueForVariable($A107,T$10)</f>
        <v>-9</v>
      </c>
      <c r="U107" s="22">
        <f>_xll.DTC.CPR.ValueForVariable($A107,U$10)</f>
        <v>2.5</v>
      </c>
      <c r="V107" s="22">
        <f>_xll.DTC.CPR.ValueForVariable($A107,V$10)</f>
        <v>4</v>
      </c>
      <c r="W107" s="22">
        <f>_xll.DTC.CPR.ValueForVariable($A107,W$10)</f>
        <v>-3.5</v>
      </c>
      <c r="X107" s="22">
        <f>_xll.DTC.CPR.ValueForVariable($A107,X$10)</f>
        <v>208.64478115969825</v>
      </c>
      <c r="Y107" s="22">
        <f>_xll.DTC.CPR.ValueForVariable($A107,Y$10)</f>
        <v>320.26349089144679</v>
      </c>
      <c r="Z107" s="22">
        <f>_xll.DTC.CPR.ValueForVariable($A107,Z$10)</f>
        <v>13.953863209631152</v>
      </c>
      <c r="AA107" s="22">
        <f>_xll.DTC.CPR.ValueForVariable($A107,AA$10)</f>
        <v>1.5349700534628505</v>
      </c>
      <c r="AB107" s="22">
        <f>_xll.DTC.CPR.ValueForVariable($A107,AB$10)</f>
        <v>0.65593196980048729</v>
      </c>
      <c r="AC107" s="22">
        <f>_xll.DTC.CPR.ValueForVariable($A107,AC$10)</f>
        <v>53.136034317466503</v>
      </c>
      <c r="AD107" s="22">
        <f>_xll.DTC.CPR.ValueForVariable($A107,AD$10)</f>
        <v>13.614463742983126</v>
      </c>
      <c r="AE107" s="22">
        <f>_xll.DTC.CPR.ValueForVariable($A107,AE$10)</f>
        <v>0</v>
      </c>
      <c r="AF107" s="22">
        <f>_xll.DTC.CPR.ValueForVariable($A107,AF$10)</f>
        <v>0</v>
      </c>
      <c r="AG107" s="22">
        <f>_xll.DTC.CPR.ValueForVariable($A107,AG$10)</f>
        <v>0</v>
      </c>
      <c r="AH107" s="22">
        <f>_xll.DTC.CPR.ValueForVariable($A107,AH$10)</f>
        <v>0</v>
      </c>
      <c r="AI107" s="22">
        <f>_xll.DTC.CPR.ValueForVariable($A107,AI$10)</f>
        <v>0</v>
      </c>
      <c r="AJ107" s="22">
        <f>_xll.DTC.CPR.ValueForVariable($A107,AJ$10)</f>
        <v>0</v>
      </c>
      <c r="AK107" s="22">
        <f>_xll.DTC.CPR.ValueForVariable($A107,AK$10)</f>
        <v>10.075402593649443</v>
      </c>
      <c r="AL107" s="22">
        <f>_xll.DTC.CPR.MinimumForVariable($A107,AL$10)</f>
        <v>5.8776435400652343</v>
      </c>
      <c r="AM107" s="22">
        <f>_xll.DTC.CPR.MaximumForVariable($A107,AM$10)</f>
        <v>10.370886985834497</v>
      </c>
    </row>
    <row r="108" spans="1:39" x14ac:dyDescent="0.35">
      <c r="A108" s="22" t="str">
        <f>_xll.DTC.CPR.Calculate($B$1,$B$2,$B$3,D108,E108,C108,B108,F108,$B$4,G108)</f>
        <v>CID=1100792025</v>
      </c>
      <c r="B108" s="22">
        <f t="shared" si="15"/>
        <v>-9</v>
      </c>
      <c r="C108" s="22">
        <f t="shared" si="16"/>
        <v>5</v>
      </c>
      <c r="D108" s="30">
        <f>'TTH375-noEcon_A'!AL108+('TTH375-noEcon_A'!AM108-'TTH375-noEcon_A'!AL108)*'TTH375-noEcon_APower '!D$8</f>
        <v>5.9672276145902776</v>
      </c>
      <c r="E108" s="22">
        <f t="shared" si="13"/>
        <v>4</v>
      </c>
      <c r="F108" s="33">
        <f t="shared" si="11"/>
        <v>-1</v>
      </c>
      <c r="G108" s="33">
        <f t="shared" si="14"/>
        <v>0</v>
      </c>
      <c r="H108" s="22">
        <f>_xll.DTC.CPR.ValueForVariable($A108,H$10)</f>
        <v>1.745529102194731</v>
      </c>
      <c r="I108" s="22">
        <f>_xll.DTC.CPR.ValueForVariable($A108,I$10)</f>
        <v>148.43124650617028</v>
      </c>
      <c r="J108" s="22">
        <f>_xll.DTC.CPR.ValueForVariable($A108,J$10)</f>
        <v>10.221175092654208</v>
      </c>
      <c r="K108" s="22">
        <f>_xll.DTC.CPR.ValueForVariable($A108,K$10)</f>
        <v>198.65790822120289</v>
      </c>
      <c r="L108" s="22">
        <f>_xll.DTC.CPR.ValueForVariable($A108,L$10)</f>
        <v>407.42007733565583</v>
      </c>
      <c r="M108" s="22">
        <f>_xll.DTC.CPR.ValueForVariable($A108,M$10)</f>
        <v>396.69378152630486</v>
      </c>
      <c r="N108" s="22">
        <f>_xll.DTC.CPR.ValueForVariable($A108,N$10)</f>
        <v>19549.191554459441</v>
      </c>
      <c r="O108" s="22">
        <f>_xll.DTC.CPR.ValueForVariable($A108,O$10)</f>
        <v>0.26675089847713052</v>
      </c>
      <c r="P108" s="22">
        <f>_xll.DTC.CPR.ValueForVariable($A108,P$10)</f>
        <v>6.335001098186673E-3</v>
      </c>
      <c r="Q108" s="22">
        <f>_xll.DTC.CPR.ValueForVariable($A108,Q$10)</f>
        <v>8.8527249365704055</v>
      </c>
      <c r="R108" s="22">
        <f>_xll.DTC.CPR.ValueForVariable($A108,R$10)</f>
        <v>5.9672301481564292</v>
      </c>
      <c r="S108" s="22">
        <f>_xll.DTC.CPR.ValueForVariable($A108,S$10)</f>
        <v>52.826247134839136</v>
      </c>
      <c r="T108" s="22">
        <f>_xll.DTC.CPR.ValueForVariable($A108,T$10)</f>
        <v>-9</v>
      </c>
      <c r="U108" s="22">
        <f>_xll.DTC.CPR.ValueForVariable($A108,U$10)</f>
        <v>5</v>
      </c>
      <c r="V108" s="22">
        <f>_xll.DTC.CPR.ValueForVariable($A108,V$10)</f>
        <v>4</v>
      </c>
      <c r="W108" s="22">
        <f>_xll.DTC.CPR.ValueForVariable($A108,W$10)</f>
        <v>-1</v>
      </c>
      <c r="X108" s="22">
        <f>_xll.DTC.CPR.ValueForVariable($A108,X$10)</f>
        <v>208.64478115969825</v>
      </c>
      <c r="Y108" s="22">
        <f>_xll.DTC.CPR.ValueForVariable($A108,Y$10)</f>
        <v>349.65860786136102</v>
      </c>
      <c r="Z108" s="22">
        <f>_xll.DTC.CPR.ValueForVariable($A108,Z$10)</f>
        <v>18.677600461870838</v>
      </c>
      <c r="AA108" s="22">
        <f>_xll.DTC.CPR.ValueForVariable($A108,AA$10)</f>
        <v>1.6758559975374114</v>
      </c>
      <c r="AB108" s="22">
        <f>_xll.DTC.CPR.ValueForVariable($A108,AB$10)</f>
        <v>0.65694721348010732</v>
      </c>
      <c r="AC108" s="22">
        <f>_xll.DTC.CPR.ValueForVariable($A108,AC$10)</f>
        <v>37.448660044706202</v>
      </c>
      <c r="AD108" s="22">
        <f>_xll.DTC.CPR.ValueForVariable($A108,AD$10)</f>
        <v>13.800603849144508</v>
      </c>
      <c r="AE108" s="22">
        <f>_xll.DTC.CPR.ValueForVariable($A108,AE$10)</f>
        <v>0</v>
      </c>
      <c r="AF108" s="22">
        <f>_xll.DTC.CPR.ValueForVariable($A108,AF$10)</f>
        <v>0</v>
      </c>
      <c r="AG108" s="22">
        <f>_xll.DTC.CPR.ValueForVariable($A108,AG$10)</f>
        <v>0</v>
      </c>
      <c r="AH108" s="22">
        <f>_xll.DTC.CPR.ValueForVariable($A108,AH$10)</f>
        <v>0</v>
      </c>
      <c r="AI108" s="22">
        <f>_xll.DTC.CPR.ValueForVariable($A108,AI$10)</f>
        <v>0</v>
      </c>
      <c r="AJ108" s="22">
        <f>_xll.DTC.CPR.ValueForVariable($A108,AJ$10)</f>
        <v>0</v>
      </c>
      <c r="AK108" s="22">
        <f>_xll.DTC.CPR.ValueForVariable($A108,AK$10)</f>
        <v>10</v>
      </c>
      <c r="AL108" s="22">
        <f>_xll.DTC.CPR.MinimumForVariable($A108,AL$10)</f>
        <v>5.9672276145902776</v>
      </c>
      <c r="AM108" s="22">
        <f>_xll.DTC.CPR.MaximumForVariable($A108,AM$10)</f>
        <v>16.091401058918475</v>
      </c>
    </row>
    <row r="109" spans="1:39" x14ac:dyDescent="0.35">
      <c r="A109" s="22" t="str">
        <f>_xll.DTC.CPR.Calculate($B$1,$B$2,$B$3,D109,E109,C109,B109,F109,$B$4,G109)</f>
        <v>CID=-203169890</v>
      </c>
      <c r="B109" s="22">
        <f t="shared" si="15"/>
        <v>-9</v>
      </c>
      <c r="C109" s="22">
        <f t="shared" si="16"/>
        <v>7.5</v>
      </c>
      <c r="D109" s="30">
        <f>'TTH375-noEcon_A'!AL109+('TTH375-noEcon_A'!AM109-'TTH375-noEcon_A'!AL109)*'TTH375-noEcon_APower '!D$8</f>
        <v>7.3549237509584708</v>
      </c>
      <c r="E109" s="22">
        <f t="shared" si="13"/>
        <v>4</v>
      </c>
      <c r="F109" s="33">
        <f t="shared" si="11"/>
        <v>1.5</v>
      </c>
      <c r="G109" s="33">
        <f t="shared" si="14"/>
        <v>0.3</v>
      </c>
      <c r="H109" s="22">
        <f>_xll.DTC.CPR.ValueForVariable($A109,H$10)</f>
        <v>1.745529102194731</v>
      </c>
      <c r="I109" s="22">
        <f>_xll.DTC.CPR.ValueForVariable($A109,I$10)</f>
        <v>148.43124650617028</v>
      </c>
      <c r="J109" s="22">
        <f>_xll.DTC.CPR.ValueForVariable($A109,J$10)</f>
        <v>10.221175092654208</v>
      </c>
      <c r="K109" s="22">
        <f>_xll.DTC.CPR.ValueForVariable($A109,K$10)</f>
        <v>202.01827158604161</v>
      </c>
      <c r="L109" s="22">
        <f>_xll.DTC.CPR.ValueForVariable($A109,L$10)</f>
        <v>409.24035715439368</v>
      </c>
      <c r="M109" s="22">
        <f>_xll.DTC.CPR.ValueForVariable($A109,M$10)</f>
        <v>396.69378152630486</v>
      </c>
      <c r="N109" s="22">
        <f>_xll.DTC.CPR.ValueForVariable($A109,N$10)</f>
        <v>21131.511147537509</v>
      </c>
      <c r="O109" s="22">
        <f>_xll.DTC.CPR.ValueForVariable($A109,O$10)</f>
        <v>0.28919394916890806</v>
      </c>
      <c r="P109" s="22">
        <f>_xll.DTC.CPR.ValueForVariable($A109,P$10)</f>
        <v>6.649138769946797E-3</v>
      </c>
      <c r="Q109" s="22">
        <f>_xll.DTC.CPR.ValueForVariable($A109,Q$10)</f>
        <v>7.6545932945122148</v>
      </c>
      <c r="R109" s="22">
        <f>_xll.DTC.CPR.ValueForVariable($A109,R$10)</f>
        <v>7.3549276049007091</v>
      </c>
      <c r="S109" s="22">
        <f>_xll.DTC.CPR.ValueForVariable($A109,S$10)</f>
        <v>56.298979526095749</v>
      </c>
      <c r="T109" s="22">
        <f>_xll.DTC.CPR.ValueForVariable($A109,T$10)</f>
        <v>-9</v>
      </c>
      <c r="U109" s="22">
        <f>_xll.DTC.CPR.ValueForVariable($A109,U$10)</f>
        <v>7.5</v>
      </c>
      <c r="V109" s="22">
        <f>_xll.DTC.CPR.ValueForVariable($A109,V$10)</f>
        <v>4</v>
      </c>
      <c r="W109" s="22">
        <f>_xll.DTC.CPR.ValueForVariable($A109,W$10)</f>
        <v>1.5</v>
      </c>
      <c r="X109" s="22">
        <f>_xll.DTC.CPR.ValueForVariable($A109,X$10)</f>
        <v>208.64478115969825</v>
      </c>
      <c r="Y109" s="22">
        <f>_xll.DTC.CPR.ValueForVariable($A109,Y$10)</f>
        <v>381.07668906183454</v>
      </c>
      <c r="Z109" s="22">
        <f>_xll.DTC.CPR.ValueForVariable($A109,Z$10)</f>
        <v>22.989377314292881</v>
      </c>
      <c r="AA109" s="22">
        <f>_xll.DTC.CPR.ValueForVariable($A109,AA$10)</f>
        <v>1.8264376752858038</v>
      </c>
      <c r="AB109" s="22">
        <f>_xll.DTC.CPR.ValueForVariable($A109,AB$10)</f>
        <v>0.67218469505135847</v>
      </c>
      <c r="AC109" s="22">
        <f>_xll.DTC.CPR.ValueForVariable($A109,AC$10)</f>
        <v>26.185665242040173</v>
      </c>
      <c r="AD109" s="22">
        <f>_xll.DTC.CPR.ValueForVariable($A109,AD$10)</f>
        <v>16.624383869107461</v>
      </c>
      <c r="AE109" s="22">
        <f>_xll.DTC.CPR.ValueForVariable($A109,AE$10)</f>
        <v>0</v>
      </c>
      <c r="AF109" s="22">
        <f>_xll.DTC.CPR.ValueForVariable($A109,AF$10)</f>
        <v>0</v>
      </c>
      <c r="AG109" s="22">
        <f>_xll.DTC.CPR.ValueForVariable($A109,AG$10)</f>
        <v>0</v>
      </c>
      <c r="AH109" s="22">
        <f>_xll.DTC.CPR.ValueForVariable($A109,AH$10)</f>
        <v>0</v>
      </c>
      <c r="AI109" s="22">
        <f>_xll.DTC.CPR.ValueForVariable($A109,AI$10)</f>
        <v>0</v>
      </c>
      <c r="AJ109" s="22">
        <f>_xll.DTC.CPR.ValueForVariable($A109,AJ$10)</f>
        <v>0</v>
      </c>
      <c r="AK109" s="22">
        <f>_xll.DTC.CPR.ValueForVariable($A109,AK$10)</f>
        <v>10</v>
      </c>
      <c r="AL109" s="22">
        <f>_xll.DTC.CPR.MinimumForVariable($A109,AL$10)</f>
        <v>7.3549237509584708</v>
      </c>
      <c r="AM109" s="22">
        <f>_xll.DTC.CPR.MaximumForVariable($A109,AM$10)</f>
        <v>20.187279982282785</v>
      </c>
    </row>
    <row r="110" spans="1:39" x14ac:dyDescent="0.35">
      <c r="A110" s="22" t="str">
        <f>_xll.DTC.CPR.Calculate($B$1,$B$2,$B$3,D110,E110,C110,B110,F110,$B$4,G110)</f>
        <v>CID=-740965504</v>
      </c>
      <c r="B110" s="22">
        <f t="shared" si="15"/>
        <v>-9</v>
      </c>
      <c r="C110" s="22">
        <f t="shared" si="16"/>
        <v>10</v>
      </c>
      <c r="D110" s="30">
        <f>'TTH375-noEcon_A'!AL110+('TTH375-noEcon_A'!AM110-'TTH375-noEcon_A'!AL110)*'TTH375-noEcon_APower '!D$8</f>
        <v>8.92224107660636</v>
      </c>
      <c r="E110" s="22">
        <f t="shared" si="13"/>
        <v>4</v>
      </c>
      <c r="F110" s="33">
        <f t="shared" si="11"/>
        <v>4</v>
      </c>
      <c r="G110" s="33">
        <f t="shared" si="14"/>
        <v>0.8</v>
      </c>
      <c r="H110" s="22">
        <f>_xll.DTC.CPR.ValueForVariable($A110,H$10)</f>
        <v>1.745529102194731</v>
      </c>
      <c r="I110" s="22">
        <f>_xll.DTC.CPR.ValueForVariable($A110,I$10)</f>
        <v>148.43124650617028</v>
      </c>
      <c r="J110" s="22">
        <f>_xll.DTC.CPR.ValueForVariable($A110,J$10)</f>
        <v>10.221175092654208</v>
      </c>
      <c r="K110" s="22">
        <f>_xll.DTC.CPR.ValueForVariable($A110,K$10)</f>
        <v>205.39604270878814</v>
      </c>
      <c r="L110" s="22">
        <f>_xll.DTC.CPR.ValueForVariable($A110,L$10)</f>
        <v>411.03222418442323</v>
      </c>
      <c r="M110" s="22">
        <f>_xll.DTC.CPR.ValueForVariable($A110,M$10)</f>
        <v>396.69378152630486</v>
      </c>
      <c r="N110" s="22">
        <f>_xll.DTC.CPR.ValueForVariable($A110,N$10)</f>
        <v>22130.566685272253</v>
      </c>
      <c r="O110" s="22">
        <f>_xll.DTC.CPR.ValueForVariable($A110,O$10)</f>
        <v>0.32379741304190096</v>
      </c>
      <c r="P110" s="22">
        <f>_xll.DTC.CPR.ValueForVariable($A110,P$10)</f>
        <v>7.098128418456545E-3</v>
      </c>
      <c r="Q110" s="22">
        <f>_xll.DTC.CPR.ValueForVariable($A110,Q$10)</f>
        <v>6.9423894006495193</v>
      </c>
      <c r="R110" s="22">
        <f>_xll.DTC.CPR.ValueForVariable($A110,R$10)</f>
        <v>8.9222469923801704</v>
      </c>
      <c r="S110" s="22">
        <f>_xll.DTC.CPR.ValueForVariable($A110,S$10)</f>
        <v>61.94171294987715</v>
      </c>
      <c r="T110" s="22">
        <f>_xll.DTC.CPR.ValueForVariable($A110,T$10)</f>
        <v>-9</v>
      </c>
      <c r="U110" s="22">
        <f>_xll.DTC.CPR.ValueForVariable($A110,U$10)</f>
        <v>10</v>
      </c>
      <c r="V110" s="22">
        <f>_xll.DTC.CPR.ValueForVariable($A110,V$10)</f>
        <v>4</v>
      </c>
      <c r="W110" s="22">
        <f>_xll.DTC.CPR.ValueForVariable($A110,W$10)</f>
        <v>4</v>
      </c>
      <c r="X110" s="22">
        <f>_xll.DTC.CPR.ValueForVariable($A110,X$10)</f>
        <v>208.64478115969825</v>
      </c>
      <c r="Y110" s="22">
        <f>_xll.DTC.CPR.ValueForVariable($A110,Y$10)</f>
        <v>414.60746736267146</v>
      </c>
      <c r="Z110" s="22">
        <f>_xll.DTC.CPR.ValueForVariable($A110,Z$10)</f>
        <v>26.353861270222126</v>
      </c>
      <c r="AA110" s="22">
        <f>_xll.DTC.CPR.ValueForVariable($A110,AA$10)</f>
        <v>1.9871451615428992</v>
      </c>
      <c r="AB110" s="22">
        <f>_xll.DTC.CPR.ValueForVariable($A110,AB$10)</f>
        <v>0.68833577971087712</v>
      </c>
      <c r="AC110" s="22">
        <f>_xll.DTC.CPR.ValueForVariable($A110,AC$10)</f>
        <v>54.316863163554999</v>
      </c>
      <c r="AD110" s="22">
        <f>_xll.DTC.CPR.ValueForVariable($A110,AD$10)</f>
        <v>19.693806786040852</v>
      </c>
      <c r="AE110" s="22">
        <f>_xll.DTC.CPR.ValueForVariable($A110,AE$10)</f>
        <v>0</v>
      </c>
      <c r="AF110" s="22">
        <f>_xll.DTC.CPR.ValueForVariable($A110,AF$10)</f>
        <v>0</v>
      </c>
      <c r="AG110" s="22">
        <f>_xll.DTC.CPR.ValueForVariable($A110,AG$10)</f>
        <v>0</v>
      </c>
      <c r="AH110" s="22">
        <f>_xll.DTC.CPR.ValueForVariable($A110,AH$10)</f>
        <v>0</v>
      </c>
      <c r="AI110" s="22">
        <f>_xll.DTC.CPR.ValueForVariable($A110,AI$10)</f>
        <v>0</v>
      </c>
      <c r="AJ110" s="22">
        <f>_xll.DTC.CPR.ValueForVariable($A110,AJ$10)</f>
        <v>0</v>
      </c>
      <c r="AK110" s="22">
        <f>_xll.DTC.CPR.ValueForVariable($A110,AK$10)</f>
        <v>10</v>
      </c>
      <c r="AL110" s="22">
        <f>_xll.DTC.CPR.MinimumForVariable($A110,AL$10)</f>
        <v>8.92224107660636</v>
      </c>
      <c r="AM110" s="22">
        <f>_xll.DTC.CPR.MaximumForVariable($A110,AM$10)</f>
        <v>24.829343153156852</v>
      </c>
    </row>
    <row r="111" spans="1:39" x14ac:dyDescent="0.35">
      <c r="A111" s="22" t="str">
        <f>_xll.DTC.CPR.Calculate($B$1,$B$2,$B$3,D111,E111,C111,B111,F111,$B$4,G111)</f>
        <v>CID=-2044927419</v>
      </c>
      <c r="B111" s="22">
        <f t="shared" si="15"/>
        <v>-9</v>
      </c>
      <c r="C111" s="22">
        <f t="shared" si="16"/>
        <v>12.5</v>
      </c>
      <c r="D111" s="30">
        <f>'TTH375-noEcon_A'!AL111+('TTH375-noEcon_A'!AM111-'TTH375-noEcon_A'!AL111)*'TTH375-noEcon_APower '!D$8</f>
        <v>10.532148794649848</v>
      </c>
      <c r="E111" s="22">
        <f t="shared" si="13"/>
        <v>4</v>
      </c>
      <c r="F111" s="33">
        <f t="shared" si="11"/>
        <v>6.5</v>
      </c>
      <c r="G111" s="33">
        <f t="shared" si="14"/>
        <v>1.3</v>
      </c>
      <c r="H111" s="22">
        <f>_xll.DTC.CPR.ValueForVariable($A111,H$10)</f>
        <v>1.745529102194731</v>
      </c>
      <c r="I111" s="22">
        <f>_xll.DTC.CPR.ValueForVariable($A111,I$10)</f>
        <v>148.43124650617028</v>
      </c>
      <c r="J111" s="22">
        <f>_xll.DTC.CPR.ValueForVariable($A111,J$10)</f>
        <v>10.221175092654208</v>
      </c>
      <c r="K111" s="22">
        <f>_xll.DTC.CPR.ValueForVariable($A111,K$10)</f>
        <v>208.79179933785642</v>
      </c>
      <c r="L111" s="22">
        <f>_xll.DTC.CPR.ValueForVariable($A111,L$10)</f>
        <v>412.7958631430181</v>
      </c>
      <c r="M111" s="22">
        <f>_xll.DTC.CPR.ValueForVariable($A111,M$10)</f>
        <v>396.69378152630486</v>
      </c>
      <c r="N111" s="22">
        <f>_xll.DTC.CPR.ValueForVariable($A111,N$10)</f>
        <v>23577.004076378886</v>
      </c>
      <c r="O111" s="22">
        <f>_xll.DTC.CPR.ValueForVariable($A111,O$10)</f>
        <v>0.35649156062499476</v>
      </c>
      <c r="P111" s="22">
        <f>_xll.DTC.CPR.ValueForVariable($A111,P$10)</f>
        <v>7.622996083814039E-3</v>
      </c>
      <c r="Q111" s="22">
        <f>_xll.DTC.CPR.ValueForVariable($A111,Q$10)</f>
        <v>6.3600923278876333</v>
      </c>
      <c r="R111" s="22">
        <f>_xll.DTC.CPR.ValueForVariable($A111,R$10)</f>
        <v>10.532153846442309</v>
      </c>
      <c r="S111" s="22">
        <f>_xll.DTC.CPR.ValueForVariable($A111,S$10)</f>
        <v>66.985470874889955</v>
      </c>
      <c r="T111" s="22">
        <f>_xll.DTC.CPR.ValueForVariable($A111,T$10)</f>
        <v>-9</v>
      </c>
      <c r="U111" s="22">
        <f>_xll.DTC.CPR.ValueForVariable($A111,U$10)</f>
        <v>12.5</v>
      </c>
      <c r="V111" s="22">
        <f>_xll.DTC.CPR.ValueForVariable($A111,V$10)</f>
        <v>4</v>
      </c>
      <c r="W111" s="22">
        <f>_xll.DTC.CPR.ValueForVariable($A111,W$10)</f>
        <v>6.5</v>
      </c>
      <c r="X111" s="22">
        <f>_xll.DTC.CPR.ValueForVariable($A111,X$10)</f>
        <v>208.64478115969825</v>
      </c>
      <c r="Y111" s="22">
        <f>_xll.DTC.CPR.ValueForVariable($A111,Y$10)</f>
        <v>450.34224027088197</v>
      </c>
      <c r="Z111" s="22">
        <f>_xll.DTC.CPR.ValueForVariable($A111,Z$10)</f>
        <v>29.452995966396486</v>
      </c>
      <c r="AA111" s="22">
        <f>_xll.DTC.CPR.ValueForVariable($A111,AA$10)</f>
        <v>2.1584160301914608</v>
      </c>
      <c r="AB111" s="22">
        <f>_xll.DTC.CPR.ValueForVariable($A111,AB$10)</f>
        <v>0.70383046108077407</v>
      </c>
      <c r="AC111" s="22">
        <f>_xll.DTC.CPR.ValueForVariable($A111,AC$10)</f>
        <v>42.613749670369856</v>
      </c>
      <c r="AD111" s="22">
        <f>_xll.DTC.CPR.ValueForVariable($A111,AD$10)</f>
        <v>22.735521043447228</v>
      </c>
      <c r="AE111" s="22">
        <f>_xll.DTC.CPR.ValueForVariable($A111,AE$10)</f>
        <v>0</v>
      </c>
      <c r="AF111" s="22">
        <f>_xll.DTC.CPR.ValueForVariable($A111,AF$10)</f>
        <v>0</v>
      </c>
      <c r="AG111" s="22">
        <f>_xll.DTC.CPR.ValueForVariable($A111,AG$10)</f>
        <v>0</v>
      </c>
      <c r="AH111" s="22">
        <f>_xll.DTC.CPR.ValueForVariable($A111,AH$10)</f>
        <v>0</v>
      </c>
      <c r="AI111" s="22">
        <f>_xll.DTC.CPR.ValueForVariable($A111,AI$10)</f>
        <v>0</v>
      </c>
      <c r="AJ111" s="22">
        <f>_xll.DTC.CPR.ValueForVariable($A111,AJ$10)</f>
        <v>0</v>
      </c>
      <c r="AK111" s="22">
        <f>_xll.DTC.CPR.ValueForVariable($A111,AK$10)</f>
        <v>10</v>
      </c>
      <c r="AL111" s="22">
        <f>_xll.DTC.CPR.MinimumForVariable($A111,AL$10)</f>
        <v>10.532148794649848</v>
      </c>
      <c r="AM111" s="22">
        <f>_xll.DTC.CPR.MaximumForVariable($A111,AM$10)</f>
        <v>29.365587950062295</v>
      </c>
    </row>
    <row r="112" spans="1:39" x14ac:dyDescent="0.35">
      <c r="A112" s="22" t="str">
        <f>_xll.DTC.CPR.Calculate($B$1,$B$2,$B$3,D112,E112,C112,B112,F112,$B$4,G112)</f>
        <v>CID=1866958326</v>
      </c>
      <c r="B112" s="22">
        <f t="shared" si="15"/>
        <v>-9</v>
      </c>
      <c r="C112" s="22">
        <f t="shared" si="16"/>
        <v>15</v>
      </c>
      <c r="D112" s="30">
        <f>'TTH375-noEcon_A'!AL112+('TTH375-noEcon_A'!AM112-'TTH375-noEcon_A'!AL112)*'TTH375-noEcon_APower '!D$8</f>
        <v>12.310202519417693</v>
      </c>
      <c r="E112" s="22">
        <f t="shared" si="13"/>
        <v>4</v>
      </c>
      <c r="F112" s="33">
        <f t="shared" si="11"/>
        <v>9</v>
      </c>
      <c r="G112" s="33">
        <f t="shared" si="14"/>
        <v>1.8</v>
      </c>
      <c r="H112" s="22">
        <f>_xll.DTC.CPR.ValueForVariable($A112,H$10)</f>
        <v>1.745529102194731</v>
      </c>
      <c r="I112" s="22">
        <f>_xll.DTC.CPR.ValueForVariable($A112,I$10)</f>
        <v>148.43124650617028</v>
      </c>
      <c r="J112" s="22">
        <f>_xll.DTC.CPR.ValueForVariable($A112,J$10)</f>
        <v>10.221175092654208</v>
      </c>
      <c r="K112" s="22">
        <f>_xll.DTC.CPR.ValueForVariable($A112,K$10)</f>
        <v>212.20615464307244</v>
      </c>
      <c r="L112" s="22">
        <f>_xll.DTC.CPR.ValueForVariable($A112,L$10)</f>
        <v>414.53146623001669</v>
      </c>
      <c r="M112" s="22">
        <f>_xll.DTC.CPR.ValueForVariable($A112,M$10)</f>
        <v>396.69378152630486</v>
      </c>
      <c r="N112" s="22">
        <f>_xll.DTC.CPR.ValueForVariable($A112,N$10)</f>
        <v>24645.287167141563</v>
      </c>
      <c r="O112" s="22">
        <f>_xll.DTC.CPR.ValueForVariable($A112,O$10)</f>
        <v>0.37863041422580634</v>
      </c>
      <c r="P112" s="22">
        <f>_xll.DTC.CPR.ValueForVariable($A112,P$10)</f>
        <v>8.2413179938841986E-3</v>
      </c>
      <c r="Q112" s="22">
        <f>_xll.DTC.CPR.ValueForVariable($A112,Q$10)</f>
        <v>5.674365796119881</v>
      </c>
      <c r="R112" s="22">
        <f>_xll.DTC.CPR.ValueForVariable($A112,R$10)</f>
        <v>12.310208593548793</v>
      </c>
      <c r="S112" s="22">
        <f>_xll.DTC.CPR.ValueForVariable($A112,S$10)</f>
        <v>69.852626586334296</v>
      </c>
      <c r="T112" s="22">
        <f>_xll.DTC.CPR.ValueForVariable($A112,T$10)</f>
        <v>-9</v>
      </c>
      <c r="U112" s="22">
        <f>_xll.DTC.CPR.ValueForVariable($A112,U$10)</f>
        <v>15</v>
      </c>
      <c r="V112" s="22">
        <f>_xll.DTC.CPR.ValueForVariable($A112,V$10)</f>
        <v>4</v>
      </c>
      <c r="W112" s="22">
        <f>_xll.DTC.CPR.ValueForVariable($A112,W$10)</f>
        <v>9</v>
      </c>
      <c r="X112" s="22">
        <f>_xll.DTC.CPR.ValueForVariable($A112,X$10)</f>
        <v>208.64478115969825</v>
      </c>
      <c r="Y112" s="22">
        <f>_xll.DTC.CPR.ValueForVariable($A112,Y$10)</f>
        <v>488.37386439130057</v>
      </c>
      <c r="Z112" s="22">
        <f>_xll.DTC.CPR.ValueForVariable($A112,Z$10)</f>
        <v>33.365531525197468</v>
      </c>
      <c r="AA112" s="22">
        <f>_xll.DTC.CPR.ValueForVariable($A112,AA$10)</f>
        <v>2.3406953276127984</v>
      </c>
      <c r="AB112" s="22">
        <f>_xll.DTC.CPR.ValueForVariable($A112,AB$10)</f>
        <v>0.71974197739593682</v>
      </c>
      <c r="AC112" s="22">
        <f>_xll.DTC.CPR.ValueForVariable($A112,AC$10)</f>
        <v>54.842664095783334</v>
      </c>
      <c r="AD112" s="22">
        <f>_xll.DTC.CPR.ValueForVariable($A112,AD$10)</f>
        <v>25.986294461934612</v>
      </c>
      <c r="AE112" s="22">
        <f>_xll.DTC.CPR.ValueForVariable($A112,AE$10)</f>
        <v>0</v>
      </c>
      <c r="AF112" s="22">
        <f>_xll.DTC.CPR.ValueForVariable($A112,AF$10)</f>
        <v>0</v>
      </c>
      <c r="AG112" s="22">
        <f>_xll.DTC.CPR.ValueForVariable($A112,AG$10)</f>
        <v>0</v>
      </c>
      <c r="AH112" s="22">
        <f>_xll.DTC.CPR.ValueForVariable($A112,AH$10)</f>
        <v>0</v>
      </c>
      <c r="AI112" s="22">
        <f>_xll.DTC.CPR.ValueForVariable($A112,AI$10)</f>
        <v>0</v>
      </c>
      <c r="AJ112" s="22">
        <f>_xll.DTC.CPR.ValueForVariable($A112,AJ$10)</f>
        <v>0</v>
      </c>
      <c r="AK112" s="22">
        <f>_xll.DTC.CPR.ValueForVariable($A112,AK$10)</f>
        <v>10</v>
      </c>
      <c r="AL112" s="22">
        <f>_xll.DTC.CPR.MinimumForVariable($A112,AL$10)</f>
        <v>12.310202519417693</v>
      </c>
      <c r="AM112" s="22">
        <f>_xll.DTC.CPR.MaximumForVariable($A112,AM$10)</f>
        <v>34.41494981316778</v>
      </c>
    </row>
    <row r="113" spans="1:39" x14ac:dyDescent="0.35">
      <c r="A113" s="22" t="str">
        <f>_xll.DTC.CPR.Calculate($B$1,$B$2,$B$3,D113,E113,C113,B113,F113,$B$4,G113)</f>
        <v>CID=562996411</v>
      </c>
      <c r="B113" s="22">
        <f t="shared" si="15"/>
        <v>-9</v>
      </c>
      <c r="C113" s="22">
        <f t="shared" si="16"/>
        <v>17.5</v>
      </c>
      <c r="D113" s="30">
        <f>'TTH375-noEcon_A'!AL113+('TTH375-noEcon_A'!AM113-'TTH375-noEcon_A'!AL113)*'TTH375-noEcon_APower '!D$8</f>
        <v>14.755802151542218</v>
      </c>
      <c r="E113" s="22">
        <f t="shared" si="13"/>
        <v>4</v>
      </c>
      <c r="F113" s="33">
        <f t="shared" si="11"/>
        <v>11.5</v>
      </c>
      <c r="G113" s="33">
        <f t="shared" si="14"/>
        <v>2.2999999999999998</v>
      </c>
      <c r="H113" s="22">
        <f>_xll.DTC.CPR.ValueForVariable($A113,H$10)</f>
        <v>1.745529102194731</v>
      </c>
      <c r="I113" s="22">
        <f>_xll.DTC.CPR.ValueForVariable($A113,I$10)</f>
        <v>148.43124650617028</v>
      </c>
      <c r="J113" s="22">
        <f>_xll.DTC.CPR.ValueForVariable($A113,J$10)</f>
        <v>10.221175092654208</v>
      </c>
      <c r="K113" s="22">
        <f>_xll.DTC.CPR.ValueForVariable($A113,K$10)</f>
        <v>215.63976043890119</v>
      </c>
      <c r="L113" s="22">
        <f>_xll.DTC.CPR.ValueForVariable($A113,L$10)</f>
        <v>416.2392321664795</v>
      </c>
      <c r="M113" s="22">
        <f>_xll.DTC.CPR.ValueForVariable($A113,M$10)</f>
        <v>396.69378152630486</v>
      </c>
      <c r="N113" s="22">
        <f>_xll.DTC.CPR.ValueForVariable($A113,N$10)</f>
        <v>25710.656729553928</v>
      </c>
      <c r="O113" s="22">
        <f>_xll.DTC.CPR.ValueForVariable($A113,O$10)</f>
        <v>0.42328986129359575</v>
      </c>
      <c r="P113" s="22">
        <f>_xll.DTC.CPR.ValueForVariable($A113,P$10)</f>
        <v>9.0961608410970243E-3</v>
      </c>
      <c r="Q113" s="22">
        <f>_xll.DTC.CPR.ValueForVariable($A113,Q$10)</f>
        <v>5.1937737979709073</v>
      </c>
      <c r="R113" s="22">
        <f>_xll.DTC.CPR.ValueForVariable($A113,R$10)</f>
        <v>14.755808484126852</v>
      </c>
      <c r="S113" s="22">
        <f>_xll.DTC.CPR.ValueForVariable($A113,S$10)</f>
        <v>76.638331472734862</v>
      </c>
      <c r="T113" s="22">
        <f>_xll.DTC.CPR.ValueForVariable($A113,T$10)</f>
        <v>-9</v>
      </c>
      <c r="U113" s="22">
        <f>_xll.DTC.CPR.ValueForVariable($A113,U$10)</f>
        <v>17.5</v>
      </c>
      <c r="V113" s="22">
        <f>_xll.DTC.CPR.ValueForVariable($A113,V$10)</f>
        <v>4</v>
      </c>
      <c r="W113" s="22">
        <f>_xll.DTC.CPR.ValueForVariable($A113,W$10)</f>
        <v>11.5</v>
      </c>
      <c r="X113" s="22">
        <f>_xll.DTC.CPR.ValueForVariable($A113,X$10)</f>
        <v>208.64478115969825</v>
      </c>
      <c r="Y113" s="22">
        <f>_xll.DTC.CPR.ValueForVariable($A113,Y$10)</f>
        <v>528.79675750242848</v>
      </c>
      <c r="Z113" s="22">
        <f>_xll.DTC.CPR.ValueForVariable($A113,Z$10)</f>
        <v>36.769737807728291</v>
      </c>
      <c r="AA113" s="22">
        <f>_xll.DTC.CPR.ValueForVariable($A113,AA$10)</f>
        <v>2.5344355826359419</v>
      </c>
      <c r="AB113" s="22">
        <f>_xll.DTC.CPR.ValueForVariable($A113,AB$10)</f>
        <v>0.73973178001706641</v>
      </c>
      <c r="AC113" s="22">
        <f>_xll.DTC.CPR.ValueForVariable($A113,AC$10)</f>
        <v>63.003610544997187</v>
      </c>
      <c r="AD113" s="22">
        <f>_xll.DTC.CPR.ValueForVariable($A113,AD$10)</f>
        <v>30.307108854426346</v>
      </c>
      <c r="AE113" s="22">
        <f>_xll.DTC.CPR.ValueForVariable($A113,AE$10)</f>
        <v>0</v>
      </c>
      <c r="AF113" s="22">
        <f>_xll.DTC.CPR.ValueForVariable($A113,AF$10)</f>
        <v>0</v>
      </c>
      <c r="AG113" s="22">
        <f>_xll.DTC.CPR.ValueForVariable($A113,AG$10)</f>
        <v>0</v>
      </c>
      <c r="AH113" s="22">
        <f>_xll.DTC.CPR.ValueForVariable($A113,AH$10)</f>
        <v>0</v>
      </c>
      <c r="AI113" s="22">
        <f>_xll.DTC.CPR.ValueForVariable($A113,AI$10)</f>
        <v>0</v>
      </c>
      <c r="AJ113" s="22">
        <f>_xll.DTC.CPR.ValueForVariable($A113,AJ$10)</f>
        <v>0</v>
      </c>
      <c r="AK113" s="22">
        <f>_xll.DTC.CPR.ValueForVariable($A113,AK$10)</f>
        <v>10</v>
      </c>
      <c r="AL113" s="22">
        <f>_xll.DTC.CPR.MinimumForVariable($A113,AL$10)</f>
        <v>14.755802151542218</v>
      </c>
      <c r="AM113" s="22">
        <f>_xll.DTC.CPR.MaximumForVariable($A113,AM$10)</f>
        <v>40.719121932296936</v>
      </c>
    </row>
    <row r="114" spans="1:39" x14ac:dyDescent="0.35">
      <c r="A114" s="22" t="str">
        <f>_xll.DTC.CPR.Calculate($B$1,$B$2,$B$3,D114,E114,C114,B114,F114,$B$4,G114)</f>
        <v>CID=179914860</v>
      </c>
      <c r="B114" s="22">
        <f t="shared" si="15"/>
        <v>-9</v>
      </c>
      <c r="C114" s="22">
        <f t="shared" si="16"/>
        <v>20</v>
      </c>
      <c r="D114" s="30">
        <f>'TTH375-noEcon_A'!AL114+('TTH375-noEcon_A'!AM114-'TTH375-noEcon_A'!AL114)*'TTH375-noEcon_APower '!D$8</f>
        <v>16.997806876125516</v>
      </c>
      <c r="E114" s="22">
        <f t="shared" si="13"/>
        <v>4</v>
      </c>
      <c r="F114" s="33">
        <f t="shared" si="11"/>
        <v>14</v>
      </c>
      <c r="G114" s="33">
        <f t="shared" si="14"/>
        <v>2.8</v>
      </c>
      <c r="H114" s="22">
        <f>_xll.DTC.CPR.ValueForVariable($A114,H$10)</f>
        <v>1.745529102194731</v>
      </c>
      <c r="I114" s="22">
        <f>_xll.DTC.CPR.ValueForVariable($A114,I$10)</f>
        <v>148.43124650617028</v>
      </c>
      <c r="J114" s="22">
        <f>_xll.DTC.CPR.ValueForVariable($A114,J$10)</f>
        <v>10.221175092654208</v>
      </c>
      <c r="K114" s="22">
        <f>_xll.DTC.CPR.ValueForVariable($A114,K$10)</f>
        <v>219.09331079194496</v>
      </c>
      <c r="L114" s="22">
        <f>_xll.DTC.CPR.ValueForVariable($A114,L$10)</f>
        <v>417.91936536267337</v>
      </c>
      <c r="M114" s="22">
        <f>_xll.DTC.CPR.ValueForVariable($A114,M$10)</f>
        <v>396.69378152630486</v>
      </c>
      <c r="N114" s="22">
        <f>_xll.DTC.CPR.ValueForVariable($A114,N$10)</f>
        <v>26744.751445864797</v>
      </c>
      <c r="O114" s="22">
        <f>_xll.DTC.CPR.ValueForVariable($A114,O$10)</f>
        <v>0.4490742710313797</v>
      </c>
      <c r="P114" s="22">
        <f>_xll.DTC.CPR.ValueForVariable($A114,P$10)</f>
        <v>9.9435318152625608E-3</v>
      </c>
      <c r="Q114" s="22">
        <f>_xll.DTC.CPR.ValueForVariable($A114,Q$10)</f>
        <v>4.69211982227508</v>
      </c>
      <c r="R114" s="22">
        <f>_xll.DTC.CPR.ValueForVariable($A114,R$10)</f>
        <v>16.997818672753152</v>
      </c>
      <c r="S114" s="22">
        <f>_xll.DTC.CPR.ValueForVariable($A114,S$10)</f>
        <v>79.755801929862557</v>
      </c>
      <c r="T114" s="22">
        <f>_xll.DTC.CPR.ValueForVariable($A114,T$10)</f>
        <v>-9</v>
      </c>
      <c r="U114" s="22">
        <f>_xll.DTC.CPR.ValueForVariable($A114,U$10)</f>
        <v>20</v>
      </c>
      <c r="V114" s="22">
        <f>_xll.DTC.CPR.ValueForVariable($A114,V$10)</f>
        <v>4</v>
      </c>
      <c r="W114" s="22">
        <f>_xll.DTC.CPR.ValueForVariable($A114,W$10)</f>
        <v>14</v>
      </c>
      <c r="X114" s="22">
        <f>_xll.DTC.CPR.ValueForVariable($A114,X$10)</f>
        <v>208.64478115969825</v>
      </c>
      <c r="Y114" s="22">
        <f>_xll.DTC.CPR.ValueForVariable($A114,Y$10)</f>
        <v>571.70690904459934</v>
      </c>
      <c r="Z114" s="22">
        <f>_xll.DTC.CPR.ValueForVariable($A114,Z$10)</f>
        <v>40.623903212107848</v>
      </c>
      <c r="AA114" s="22">
        <f>_xll.DTC.CPR.ValueForVariable($A114,AA$10)</f>
        <v>2.7400968568056858</v>
      </c>
      <c r="AB114" s="22">
        <f>_xll.DTC.CPR.ValueForVariable($A114,AB$10)</f>
        <v>0.75629935660785097</v>
      </c>
      <c r="AC114" s="22">
        <f>_xll.DTC.CPR.ValueForVariable($A114,AC$10)</f>
        <v>80.15641557262478</v>
      </c>
      <c r="AD114" s="22">
        <f>_xll.DTC.CPR.ValueForVariable($A114,AD$10)</f>
        <v>34.147210919394624</v>
      </c>
      <c r="AE114" s="22">
        <f>_xll.DTC.CPR.ValueForVariable($A114,AE$10)</f>
        <v>0</v>
      </c>
      <c r="AF114" s="22">
        <f>_xll.DTC.CPR.ValueForVariable($A114,AF$10)</f>
        <v>0</v>
      </c>
      <c r="AG114" s="22">
        <f>_xll.DTC.CPR.ValueForVariable($A114,AG$10)</f>
        <v>0</v>
      </c>
      <c r="AH114" s="22">
        <f>_xll.DTC.CPR.ValueForVariable($A114,AH$10)</f>
        <v>0</v>
      </c>
      <c r="AI114" s="22">
        <f>_xll.DTC.CPR.ValueForVariable($A114,AI$10)</f>
        <v>0</v>
      </c>
      <c r="AJ114" s="22">
        <f>_xll.DTC.CPR.ValueForVariable($A114,AJ$10)</f>
        <v>0</v>
      </c>
      <c r="AK114" s="22">
        <f>_xll.DTC.CPR.ValueForVariable($A114,AK$10)</f>
        <v>10</v>
      </c>
      <c r="AL114" s="22">
        <f>_xll.DTC.CPR.MinimumForVariable($A114,AL$10)</f>
        <v>16.997806876125516</v>
      </c>
      <c r="AM114" s="22">
        <f>_xll.DTC.CPR.MaximumForVariable($A114,AM$10)</f>
        <v>47.351815178497432</v>
      </c>
    </row>
    <row r="115" spans="1:39" x14ac:dyDescent="0.35">
      <c r="A115" s="22" t="str">
        <f>_xll.DTC.CPR.Calculate($B$1,$B$2,$B$3,D115,E115,C115,B115,F115,$B$4,G115)</f>
        <v>CID=-1124047055</v>
      </c>
      <c r="B115" s="22">
        <f t="shared" si="15"/>
        <v>-9</v>
      </c>
      <c r="C115" s="22">
        <f t="shared" si="16"/>
        <v>22.5</v>
      </c>
      <c r="D115" s="30">
        <f>'TTH375-noEcon_A'!AL115+('TTH375-noEcon_A'!AM115-'TTH375-noEcon_A'!AL115)*'TTH375-noEcon_APower '!D$8</f>
        <v>19.67736868594989</v>
      </c>
      <c r="E115" s="22">
        <f t="shared" si="13"/>
        <v>4</v>
      </c>
      <c r="F115" s="33">
        <f t="shared" si="11"/>
        <v>16.5</v>
      </c>
      <c r="G115" s="33">
        <f t="shared" si="14"/>
        <v>3.3</v>
      </c>
      <c r="H115" s="22">
        <f>_xll.DTC.CPR.ValueForVariable($A115,H$10)</f>
        <v>1.745529102194731</v>
      </c>
      <c r="I115" s="22">
        <f>_xll.DTC.CPR.ValueForVariable($A115,I$10)</f>
        <v>148.43124650617028</v>
      </c>
      <c r="J115" s="22">
        <f>_xll.DTC.CPR.ValueForVariable($A115,J$10)</f>
        <v>10.221175092654208</v>
      </c>
      <c r="K115" s="22">
        <f>_xll.DTC.CPR.ValueForVariable($A115,K$10)</f>
        <v>222.56754607352056</v>
      </c>
      <c r="L115" s="22">
        <f>_xll.DTC.CPR.ValueForVariable($A115,L$10)</f>
        <v>419.57207521038373</v>
      </c>
      <c r="M115" s="22">
        <f>_xll.DTC.CPR.ValueForVariable($A115,M$10)</f>
        <v>396.69378152630486</v>
      </c>
      <c r="N115" s="22">
        <f>_xll.DTC.CPR.ValueForVariable($A115,N$10)</f>
        <v>27779.969347309445</v>
      </c>
      <c r="O115" s="22">
        <f>_xll.DTC.CPR.ValueForVariable($A115,O$10)</f>
        <v>0.48788691403623669</v>
      </c>
      <c r="P115" s="22">
        <f>_xll.DTC.CPR.ValueForVariable($A115,P$10)</f>
        <v>1.0972523110622726E-2</v>
      </c>
      <c r="Q115" s="22">
        <f>_xll.DTC.CPR.ValueForVariable($A115,Q$10)</f>
        <v>4.3173381861917006</v>
      </c>
      <c r="R115" s="22">
        <f>_xll.DTC.CPR.ValueForVariable($A115,R$10)</f>
        <v>19.677381757935308</v>
      </c>
      <c r="S115" s="22">
        <f>_xll.DTC.CPR.ValueForVariable($A115,S$10)</f>
        <v>84.953911667806082</v>
      </c>
      <c r="T115" s="22">
        <f>_xll.DTC.CPR.ValueForVariable($A115,T$10)</f>
        <v>-9</v>
      </c>
      <c r="U115" s="22">
        <f>_xll.DTC.CPR.ValueForVariable($A115,U$10)</f>
        <v>22.5</v>
      </c>
      <c r="V115" s="22">
        <f>_xll.DTC.CPR.ValueForVariable($A115,V$10)</f>
        <v>4</v>
      </c>
      <c r="W115" s="22">
        <f>_xll.DTC.CPR.ValueForVariable($A115,W$10)</f>
        <v>16.5</v>
      </c>
      <c r="X115" s="22">
        <f>_xll.DTC.CPR.ValueForVariable($A115,X$10)</f>
        <v>208.64478115969825</v>
      </c>
      <c r="Y115" s="22">
        <f>_xll.DTC.CPR.ValueForVariable($A115,Y$10)</f>
        <v>617.20189991371535</v>
      </c>
      <c r="Z115" s="22">
        <f>_xll.DTC.CPR.ValueForVariable($A115,Z$10)</f>
        <v>44.018358362011952</v>
      </c>
      <c r="AA115" s="22">
        <f>_xll.DTC.CPR.ValueForVariable($A115,AA$10)</f>
        <v>2.9581468392506998</v>
      </c>
      <c r="AB115" s="22">
        <f>_xll.DTC.CPR.ValueForVariable($A115,AB$10)</f>
        <v>0.77411506390935858</v>
      </c>
      <c r="AC115" s="22">
        <f>_xll.DTC.CPR.ValueForVariable($A115,AC$10)</f>
        <v>82.824042514234989</v>
      </c>
      <c r="AD115" s="22">
        <f>_xll.DTC.CPR.ValueForVariable($A115,AD$10)</f>
        <v>38.620471244315176</v>
      </c>
      <c r="AE115" s="22">
        <f>_xll.DTC.CPR.ValueForVariable($A115,AE$10)</f>
        <v>0</v>
      </c>
      <c r="AF115" s="22">
        <f>_xll.DTC.CPR.ValueForVariable($A115,AF$10)</f>
        <v>0</v>
      </c>
      <c r="AG115" s="22">
        <f>_xll.DTC.CPR.ValueForVariable($A115,AG$10)</f>
        <v>0</v>
      </c>
      <c r="AH115" s="22">
        <f>_xll.DTC.CPR.ValueForVariable($A115,AH$10)</f>
        <v>0</v>
      </c>
      <c r="AI115" s="22">
        <f>_xll.DTC.CPR.ValueForVariable($A115,AI$10)</f>
        <v>0</v>
      </c>
      <c r="AJ115" s="22">
        <f>_xll.DTC.CPR.ValueForVariable($A115,AJ$10)</f>
        <v>0</v>
      </c>
      <c r="AK115" s="22">
        <f>_xll.DTC.CPR.ValueForVariable($A115,AK$10)</f>
        <v>10</v>
      </c>
      <c r="AL115" s="22">
        <f>_xll.DTC.CPR.MinimumForVariable($A115,AL$10)</f>
        <v>19.67736868594989</v>
      </c>
      <c r="AM115" s="22">
        <f>_xll.DTC.CPR.MaximumForVariable($A115,AM$10)</f>
        <v>52.656621820451853</v>
      </c>
    </row>
    <row r="116" spans="1:39" x14ac:dyDescent="0.35">
      <c r="A116" s="22" t="str">
        <f>_xll.DTC.CPR.Calculate($B$1,$B$2,$B$3,D116,E116,C116,B116,F116,$B$4,G116)</f>
        <v>CID=-1507128606</v>
      </c>
      <c r="B116" s="22">
        <f t="shared" si="15"/>
        <v>-9</v>
      </c>
      <c r="C116" s="22">
        <f t="shared" si="16"/>
        <v>25</v>
      </c>
      <c r="D116" s="30">
        <f>'TTH375-noEcon_A'!AL116+('TTH375-noEcon_A'!AM116-'TTH375-noEcon_A'!AL116)*'TTH375-noEcon_APower '!D$8</f>
        <v>22.530782987438492</v>
      </c>
      <c r="E116" s="22">
        <f t="shared" si="13"/>
        <v>4</v>
      </c>
      <c r="F116" s="33">
        <f t="shared" si="11"/>
        <v>19</v>
      </c>
      <c r="G116" s="33">
        <f t="shared" si="14"/>
        <v>3.8</v>
      </c>
      <c r="H116" s="22">
        <f>_xll.DTC.CPR.ValueForVariable($A116,H$10)</f>
        <v>1.745529102194731</v>
      </c>
      <c r="I116" s="22">
        <f>_xll.DTC.CPR.ValueForVariable($A116,I$10)</f>
        <v>148.43124650617028</v>
      </c>
      <c r="J116" s="22">
        <f>_xll.DTC.CPR.ValueForVariable($A116,J$10)</f>
        <v>10.221175092654208</v>
      </c>
      <c r="K116" s="22">
        <f>_xll.DTC.CPR.ValueForVariable($A116,K$10)</f>
        <v>226.06325752935251</v>
      </c>
      <c r="L116" s="22">
        <f>_xll.DTC.CPR.ValueForVariable($A116,L$10)</f>
        <v>421.1975754958637</v>
      </c>
      <c r="M116" s="22">
        <f>_xll.DTC.CPR.ValueForVariable($A116,M$10)</f>
        <v>396.69378152630486</v>
      </c>
      <c r="N116" s="22">
        <f>_xll.DTC.CPR.ValueForVariable($A116,N$10)</f>
        <v>29096.98484426018</v>
      </c>
      <c r="O116" s="22">
        <f>_xll.DTC.CPR.ValueForVariable($A116,O$10)</f>
        <v>0.52518577377786058</v>
      </c>
      <c r="P116" s="22">
        <f>_xll.DTC.CPR.ValueForVariable($A116,P$10)</f>
        <v>1.2110049069095966E-2</v>
      </c>
      <c r="Q116" s="22">
        <f>_xll.DTC.CPR.ValueForVariable($A116,Q$10)</f>
        <v>3.9773435811845443</v>
      </c>
      <c r="R116" s="22">
        <f>_xll.DTC.CPR.ValueForVariable($A116,R$10)</f>
        <v>22.530797741333799</v>
      </c>
      <c r="S116" s="22">
        <f>_xll.DTC.CPR.ValueForVariable($A116,S$10)</f>
        <v>89.61272377546122</v>
      </c>
      <c r="T116" s="22">
        <f>_xll.DTC.CPR.ValueForVariable($A116,T$10)</f>
        <v>-9</v>
      </c>
      <c r="U116" s="22">
        <f>_xll.DTC.CPR.ValueForVariable($A116,U$10)</f>
        <v>25</v>
      </c>
      <c r="V116" s="22">
        <f>_xll.DTC.CPR.ValueForVariable($A116,V$10)</f>
        <v>4</v>
      </c>
      <c r="W116" s="22">
        <f>_xll.DTC.CPR.ValueForVariable($A116,W$10)</f>
        <v>19</v>
      </c>
      <c r="X116" s="22">
        <f>_xll.DTC.CPR.ValueForVariable($A116,X$10)</f>
        <v>208.64478115969825</v>
      </c>
      <c r="Y116" s="22">
        <f>_xll.DTC.CPR.ValueForVariable($A116,Y$10)</f>
        <v>665.38093256851494</v>
      </c>
      <c r="Z116" s="22">
        <f>_xll.DTC.CPR.ValueForVariable($A116,Z$10)</f>
        <v>47.451570021679231</v>
      </c>
      <c r="AA116" s="22">
        <f>_xll.DTC.CPR.ValueForVariable($A116,AA$10)</f>
        <v>3.1890609909826955</v>
      </c>
      <c r="AB116" s="22">
        <f>_xll.DTC.CPR.ValueForVariable($A116,AB$10)</f>
        <v>0.79096014440653151</v>
      </c>
      <c r="AC116" s="22">
        <f>_xll.DTC.CPR.ValueForVariable($A116,AC$10)</f>
        <v>54.698220083156187</v>
      </c>
      <c r="AD116" s="22">
        <f>_xll.DTC.CPR.ValueForVariable($A116,AD$10)</f>
        <v>43.279052524116246</v>
      </c>
      <c r="AE116" s="22">
        <f>_xll.DTC.CPR.ValueForVariable($A116,AE$10)</f>
        <v>0</v>
      </c>
      <c r="AF116" s="22">
        <f>_xll.DTC.CPR.ValueForVariable($A116,AF$10)</f>
        <v>0</v>
      </c>
      <c r="AG116" s="22">
        <f>_xll.DTC.CPR.ValueForVariable($A116,AG$10)</f>
        <v>0</v>
      </c>
      <c r="AH116" s="22">
        <f>_xll.DTC.CPR.ValueForVariable($A116,AH$10)</f>
        <v>0</v>
      </c>
      <c r="AI116" s="22">
        <f>_xll.DTC.CPR.ValueForVariable($A116,AI$10)</f>
        <v>0</v>
      </c>
      <c r="AJ116" s="22">
        <f>_xll.DTC.CPR.ValueForVariable($A116,AJ$10)</f>
        <v>0</v>
      </c>
      <c r="AK116" s="22">
        <f>_xll.DTC.CPR.ValueForVariable($A116,AK$10)</f>
        <v>10</v>
      </c>
      <c r="AL116" s="22">
        <f>_xll.DTC.CPR.MinimumForVariable($A116,AL$10)</f>
        <v>22.530782987438492</v>
      </c>
      <c r="AM116" s="22">
        <f>_xll.DTC.CPR.MaximumForVariable($A116,AM$10)</f>
        <v>59.465625733939589</v>
      </c>
    </row>
    <row r="117" spans="1:39" x14ac:dyDescent="0.35">
      <c r="A117" s="22" t="str">
        <f>_xll.DTC.CPR.Calculate($B$1,$B$2,$B$3,D117,E117,C117,B117,F117,$B$4,G117)</f>
        <v>CID=1483876775</v>
      </c>
      <c r="B117" s="22">
        <f t="shared" si="15"/>
        <v>-9</v>
      </c>
      <c r="C117" s="22">
        <f t="shared" si="16"/>
        <v>27.5</v>
      </c>
      <c r="D117" s="30">
        <f>'TTH375-noEcon_A'!AL117+('TTH375-noEcon_A'!AM117-'TTH375-noEcon_A'!AL117)*'TTH375-noEcon_APower '!D$8</f>
        <v>25.75662649074809</v>
      </c>
      <c r="E117" s="22">
        <f t="shared" si="13"/>
        <v>4</v>
      </c>
      <c r="F117" s="33">
        <f t="shared" si="11"/>
        <v>21.5</v>
      </c>
      <c r="G117" s="33">
        <f t="shared" si="14"/>
        <v>4.3</v>
      </c>
      <c r="H117" s="22">
        <f>_xll.DTC.CPR.ValueForVariable($A117,H$10)</f>
        <v>1.745529102194731</v>
      </c>
      <c r="I117" s="22">
        <f>_xll.DTC.CPR.ValueForVariable($A117,I$10)</f>
        <v>148.43124650617028</v>
      </c>
      <c r="J117" s="22">
        <f>_xll.DTC.CPR.ValueForVariable($A117,J$10)</f>
        <v>10.221175092654208</v>
      </c>
      <c r="K117" s="22">
        <f>_xll.DTC.CPR.ValueForVariable($A117,K$10)</f>
        <v>229.58129245231444</v>
      </c>
      <c r="L117" s="22">
        <f>_xll.DTC.CPR.ValueForVariable($A117,L$10)</f>
        <v>422.79609072409107</v>
      </c>
      <c r="M117" s="22">
        <f>_xll.DTC.CPR.ValueForVariable($A117,M$10)</f>
        <v>396.69378152630486</v>
      </c>
      <c r="N117" s="22">
        <f>_xll.DTC.CPR.ValueForVariable($A117,N$10)</f>
        <v>30101.920333593258</v>
      </c>
      <c r="O117" s="22">
        <f>_xll.DTC.CPR.ValueForVariable($A117,O$10)</f>
        <v>0.56091181210758967</v>
      </c>
      <c r="P117" s="22">
        <f>_xll.DTC.CPR.ValueForVariable($A117,P$10)</f>
        <v>1.342672752497495E-2</v>
      </c>
      <c r="Q117" s="22">
        <f>_xll.DTC.CPR.ValueForVariable($A117,Q$10)</f>
        <v>3.6392696166928715</v>
      </c>
      <c r="R117" s="22">
        <f>_xll.DTC.CPR.ValueForVariable($A117,R$10)</f>
        <v>25.756643212789022</v>
      </c>
      <c r="S117" s="22">
        <f>_xll.DTC.CPR.ValueForVariable($A117,S$10)</f>
        <v>93.735369072301751</v>
      </c>
      <c r="T117" s="22">
        <f>_xll.DTC.CPR.ValueForVariable($A117,T$10)</f>
        <v>-9</v>
      </c>
      <c r="U117" s="22">
        <f>_xll.DTC.CPR.ValueForVariable($A117,U$10)</f>
        <v>27.5</v>
      </c>
      <c r="V117" s="22">
        <f>_xll.DTC.CPR.ValueForVariable($A117,V$10)</f>
        <v>4</v>
      </c>
      <c r="W117" s="22">
        <f>_xll.DTC.CPR.ValueForVariable($A117,W$10)</f>
        <v>21.5</v>
      </c>
      <c r="X117" s="22">
        <f>_xll.DTC.CPR.ValueForVariable($A117,X$10)</f>
        <v>208.64478115969825</v>
      </c>
      <c r="Y117" s="22">
        <f>_xll.DTC.CPR.ValueForVariable($A117,Y$10)</f>
        <v>716.3448725966025</v>
      </c>
      <c r="Z117" s="22">
        <f>_xll.DTC.CPR.ValueForVariable($A117,Z$10)</f>
        <v>51.260794222466075</v>
      </c>
      <c r="AA117" s="22">
        <f>_xll.DTC.CPR.ValueForVariable($A117,AA$10)</f>
        <v>3.4333227441155447</v>
      </c>
      <c r="AB117" s="22">
        <f>_xll.DTC.CPR.ValueForVariable($A117,AB$10)</f>
        <v>0.80767348309633946</v>
      </c>
      <c r="AC117" s="22">
        <f>_xll.DTC.CPR.ValueForVariable($A117,AC$10)</f>
        <v>70.310155894509109</v>
      </c>
      <c r="AD117" s="22">
        <f>_xll.DTC.CPR.ValueForVariable($A117,AD$10)</f>
        <v>48.451721627969079</v>
      </c>
      <c r="AE117" s="22">
        <f>_xll.DTC.CPR.ValueForVariable($A117,AE$10)</f>
        <v>0</v>
      </c>
      <c r="AF117" s="22">
        <f>_xll.DTC.CPR.ValueForVariable($A117,AF$10)</f>
        <v>0</v>
      </c>
      <c r="AG117" s="22">
        <f>_xll.DTC.CPR.ValueForVariable($A117,AG$10)</f>
        <v>0</v>
      </c>
      <c r="AH117" s="22">
        <f>_xll.DTC.CPR.ValueForVariable($A117,AH$10)</f>
        <v>0</v>
      </c>
      <c r="AI117" s="22">
        <f>_xll.DTC.CPR.ValueForVariable($A117,AI$10)</f>
        <v>0</v>
      </c>
      <c r="AJ117" s="22">
        <f>_xll.DTC.CPR.ValueForVariable($A117,AJ$10)</f>
        <v>0</v>
      </c>
      <c r="AK117" s="22">
        <f>_xll.DTC.CPR.ValueForVariable($A117,AK$10)</f>
        <v>10</v>
      </c>
      <c r="AL117" s="22">
        <f>_xll.DTC.CPR.MinimumForVariable($A117,AL$10)</f>
        <v>25.75662649074809</v>
      </c>
      <c r="AM117" s="22">
        <f>_xll.DTC.CPR.MaximumForVariable($A117,AM$10)</f>
        <v>66.423598360760735</v>
      </c>
    </row>
    <row r="118" spans="1:39" x14ac:dyDescent="0.35">
      <c r="A118" s="22" t="str">
        <f>_xll.DTC.CPR.Calculate($B$1,$B$2,$B$3,D118,E118,C118,B118,F118,$B$4,G118)</f>
        <v>CID=1100795224</v>
      </c>
      <c r="B118" s="22">
        <f t="shared" si="15"/>
        <v>-9</v>
      </c>
      <c r="C118" s="22">
        <f t="shared" si="16"/>
        <v>30</v>
      </c>
      <c r="D118" s="30">
        <f>'TTH375-noEcon_A'!AL118+('TTH375-noEcon_A'!AM118-'TTH375-noEcon_A'!AL118)*'TTH375-noEcon_APower '!D$8</f>
        <v>29.175846165014207</v>
      </c>
      <c r="E118" s="22">
        <f t="shared" si="13"/>
        <v>4</v>
      </c>
      <c r="F118" s="33">
        <f t="shared" si="11"/>
        <v>24</v>
      </c>
      <c r="G118" s="33">
        <f t="shared" si="14"/>
        <v>4.8</v>
      </c>
      <c r="H118" s="22">
        <f>_xll.DTC.CPR.ValueForVariable($A118,H$10)</f>
        <v>1.745529102194731</v>
      </c>
      <c r="I118" s="22">
        <f>_xll.DTC.CPR.ValueForVariable($A118,I$10)</f>
        <v>148.43124650617028</v>
      </c>
      <c r="J118" s="22">
        <f>_xll.DTC.CPR.ValueForVariable($A118,J$10)</f>
        <v>10.221175092654208</v>
      </c>
      <c r="K118" s="22">
        <f>_xll.DTC.CPR.ValueForVariable($A118,K$10)</f>
        <v>233.12256006149789</v>
      </c>
      <c r="L118" s="22">
        <f>_xll.DTC.CPR.ValueForVariable($A118,L$10)</f>
        <v>424.36783061925092</v>
      </c>
      <c r="M118" s="22">
        <f>_xll.DTC.CPR.ValueForVariable($A118,M$10)</f>
        <v>396.69378152630486</v>
      </c>
      <c r="N118" s="22">
        <f>_xll.DTC.CPR.ValueForVariable($A118,N$10)</f>
        <v>31056.9588398013</v>
      </c>
      <c r="O118" s="22">
        <f>_xll.DTC.CPR.ValueForVariable($A118,O$10)</f>
        <v>0.59956975197002671</v>
      </c>
      <c r="P118" s="22">
        <f>_xll.DTC.CPR.ValueForVariable($A118,P$10)</f>
        <v>1.4873468312535075E-2</v>
      </c>
      <c r="Q118" s="22">
        <f>_xll.DTC.CPR.ValueForVariable($A118,Q$10)</f>
        <v>3.3614218350754554</v>
      </c>
      <c r="R118" s="22">
        <f>_xll.DTC.CPR.ValueForVariable($A118,R$10)</f>
        <v>29.17585518715093</v>
      </c>
      <c r="S118" s="22">
        <f>_xll.DTC.CPR.ValueForVariable($A118,S$10)</f>
        <v>98.072356683088628</v>
      </c>
      <c r="T118" s="22">
        <f>_xll.DTC.CPR.ValueForVariable($A118,T$10)</f>
        <v>-9</v>
      </c>
      <c r="U118" s="22">
        <f>_xll.DTC.CPR.ValueForVariable($A118,U$10)</f>
        <v>30</v>
      </c>
      <c r="V118" s="22">
        <f>_xll.DTC.CPR.ValueForVariable($A118,V$10)</f>
        <v>4</v>
      </c>
      <c r="W118" s="22">
        <f>_xll.DTC.CPR.ValueForVariable($A118,W$10)</f>
        <v>24</v>
      </c>
      <c r="X118" s="22">
        <f>_xll.DTC.CPR.ValueForVariable($A118,X$10)</f>
        <v>208.64478115969825</v>
      </c>
      <c r="Y118" s="22">
        <f>_xll.DTC.CPR.ValueForVariable($A118,Y$10)</f>
        <v>770.19630307686862</v>
      </c>
      <c r="Z118" s="22">
        <f>_xll.DTC.CPR.ValueForVariable($A118,Z$10)</f>
        <v>54.79327517318643</v>
      </c>
      <c r="AA118" s="22">
        <f>_xll.DTC.CPR.ValueForVariable($A118,AA$10)</f>
        <v>3.6914237624153881</v>
      </c>
      <c r="AB118" s="22">
        <f>_xll.DTC.CPR.ValueForVariable($A118,AB$10)</f>
        <v>0.82303172680250469</v>
      </c>
      <c r="AC118" s="22">
        <f>_xll.DTC.CPR.ValueForVariable($A118,AC$10)</f>
        <v>57.009315926308091</v>
      </c>
      <c r="AD118" s="22">
        <f>_xll.DTC.CPR.ValueForVariable($A118,AD$10)</f>
        <v>53.859559075697035</v>
      </c>
      <c r="AE118" s="22">
        <f>_xll.DTC.CPR.ValueForVariable($A118,AE$10)</f>
        <v>0</v>
      </c>
      <c r="AF118" s="22">
        <f>_xll.DTC.CPR.ValueForVariable($A118,AF$10)</f>
        <v>0</v>
      </c>
      <c r="AG118" s="22">
        <f>_xll.DTC.CPR.ValueForVariable($A118,AG$10)</f>
        <v>0</v>
      </c>
      <c r="AH118" s="22">
        <f>_xll.DTC.CPR.ValueForVariable($A118,AH$10)</f>
        <v>0</v>
      </c>
      <c r="AI118" s="22">
        <f>_xll.DTC.CPR.ValueForVariable($A118,AI$10)</f>
        <v>0</v>
      </c>
      <c r="AJ118" s="22">
        <f>_xll.DTC.CPR.ValueForVariable($A118,AJ$10)</f>
        <v>0</v>
      </c>
      <c r="AK118" s="22">
        <f>_xll.DTC.CPR.ValueForVariable($A118,AK$10)</f>
        <v>10</v>
      </c>
      <c r="AL118" s="22">
        <f>_xll.DTC.CPR.MinimumForVariable($A118,AL$10)</f>
        <v>29.175846165014207</v>
      </c>
      <c r="AM118" s="22">
        <f>_xll.DTC.CPR.MaximumForVariable($A118,AM$10)</f>
        <v>73.333282753843449</v>
      </c>
    </row>
    <row r="119" spans="1:39" x14ac:dyDescent="0.35">
      <c r="A119" s="22" t="str">
        <f>_xll.DTC.CPR.Calculate($B$1,$B$2,$B$3,D119,E119,C119,B119,F119,$B$4,G119)</f>
        <v>CID=-203166691</v>
      </c>
      <c r="B119" s="22">
        <f t="shared" si="15"/>
        <v>-9</v>
      </c>
      <c r="C119" s="22">
        <f t="shared" si="16"/>
        <v>32.5</v>
      </c>
      <c r="D119" s="30">
        <f>'TTH375-noEcon_A'!AL119+('TTH375-noEcon_A'!AM119-'TTH375-noEcon_A'!AL119)*'TTH375-noEcon_APower '!D$8</f>
        <v>33.42503103113927</v>
      </c>
      <c r="E119" s="22">
        <f t="shared" si="13"/>
        <v>4</v>
      </c>
      <c r="F119" s="33">
        <f t="shared" si="11"/>
        <v>26.5</v>
      </c>
      <c r="G119" s="33">
        <f t="shared" si="14"/>
        <v>5.3</v>
      </c>
      <c r="H119" s="22">
        <f>_xll.DTC.CPR.ValueForVariable($A119,H$10)</f>
        <v>1.745529102194731</v>
      </c>
      <c r="I119" s="22">
        <f>_xll.DTC.CPR.ValueForVariable($A119,I$10)</f>
        <v>148.43124650617028</v>
      </c>
      <c r="J119" s="22">
        <f>_xll.DTC.CPR.ValueForVariable($A119,J$10)</f>
        <v>10.221175092654208</v>
      </c>
      <c r="K119" s="22">
        <f>_xll.DTC.CPR.ValueForVariable($A119,K$10)</f>
        <v>236.68803821269404</v>
      </c>
      <c r="L119" s="22">
        <f>_xll.DTC.CPR.ValueForVariable($A119,L$10)</f>
        <v>425.91302516459734</v>
      </c>
      <c r="M119" s="22">
        <f>_xll.DTC.CPR.ValueForVariable($A119,M$10)</f>
        <v>396.69378152630486</v>
      </c>
      <c r="N119" s="22">
        <f>_xll.DTC.CPR.ValueForVariable($A119,N$10)</f>
        <v>31874.844989147827</v>
      </c>
      <c r="O119" s="22">
        <f>_xll.DTC.CPR.ValueForVariable($A119,O$10)</f>
        <v>0.65036471184576805</v>
      </c>
      <c r="P119" s="22">
        <f>_xll.DTC.CPR.ValueForVariable($A119,P$10)</f>
        <v>1.667966295875074E-2</v>
      </c>
      <c r="Q119" s="22">
        <f>_xll.DTC.CPR.ValueForVariable($A119,Q$10)</f>
        <v>3.1132964649425441</v>
      </c>
      <c r="R119" s="22">
        <f>_xll.DTC.CPR.ValueForVariable($A119,R$10)</f>
        <v>33.425049723218343</v>
      </c>
      <c r="S119" s="22">
        <f>_xll.DTC.CPR.ValueForVariable($A119,S$10)</f>
        <v>104.06208914382444</v>
      </c>
      <c r="T119" s="22">
        <f>_xll.DTC.CPR.ValueForVariable($A119,T$10)</f>
        <v>-9</v>
      </c>
      <c r="U119" s="22">
        <f>_xll.DTC.CPR.ValueForVariable($A119,U$10)</f>
        <v>32.5</v>
      </c>
      <c r="V119" s="22">
        <f>_xll.DTC.CPR.ValueForVariable($A119,V$10)</f>
        <v>4</v>
      </c>
      <c r="W119" s="22">
        <f>_xll.DTC.CPR.ValueForVariable($A119,W$10)</f>
        <v>26.5</v>
      </c>
      <c r="X119" s="22">
        <f>_xll.DTC.CPR.ValueForVariable($A119,X$10)</f>
        <v>208.64478115969825</v>
      </c>
      <c r="Y119" s="22">
        <f>_xll.DTC.CPR.ValueForVariable($A119,Y$10)</f>
        <v>827.03959328935798</v>
      </c>
      <c r="Z119" s="22">
        <f>_xll.DTC.CPR.ValueForVariable($A119,Z$10)</f>
        <v>58.319345372847351</v>
      </c>
      <c r="AA119" s="22">
        <f>_xll.DTC.CPR.ValueForVariable($A119,AA$10)</f>
        <v>3.9638642706156921</v>
      </c>
      <c r="AB119" s="22">
        <f>_xll.DTC.CPR.ValueForVariable($A119,AB$10)</f>
        <v>0.83922492182581565</v>
      </c>
      <c r="AC119" s="22">
        <f>_xll.DTC.CPR.ValueForVariable($A119,AC$10)</f>
        <v>59.095357204752851</v>
      </c>
      <c r="AD119" s="22">
        <f>_xll.DTC.CPR.ValueForVariable($A119,AD$10)</f>
        <v>60.51310890840908</v>
      </c>
      <c r="AE119" s="22">
        <f>_xll.DTC.CPR.ValueForVariable($A119,AE$10)</f>
        <v>0</v>
      </c>
      <c r="AF119" s="22">
        <f>_xll.DTC.CPR.ValueForVariable($A119,AF$10)</f>
        <v>0</v>
      </c>
      <c r="AG119" s="22">
        <f>_xll.DTC.CPR.ValueForVariable($A119,AG$10)</f>
        <v>0</v>
      </c>
      <c r="AH119" s="22">
        <f>_xll.DTC.CPR.ValueForVariable($A119,AH$10)</f>
        <v>0</v>
      </c>
      <c r="AI119" s="22">
        <f>_xll.DTC.CPR.ValueForVariable($A119,AI$10)</f>
        <v>0</v>
      </c>
      <c r="AJ119" s="22">
        <f>_xll.DTC.CPR.ValueForVariable($A119,AJ$10)</f>
        <v>0</v>
      </c>
      <c r="AK119" s="22">
        <f>_xll.DTC.CPR.ValueForVariable($A119,AK$10)</f>
        <v>10</v>
      </c>
      <c r="AL119" s="22">
        <f>_xll.DTC.CPR.MinimumForVariable($A119,AL$10)</f>
        <v>33.42503103113927</v>
      </c>
      <c r="AM119" s="22">
        <f>_xll.DTC.CPR.MaximumForVariable($A119,AM$10)</f>
        <v>73.713690861232408</v>
      </c>
    </row>
    <row r="120" spans="1:39" x14ac:dyDescent="0.35">
      <c r="A120" s="22" t="str">
        <f>_xll.DTC.CPR.Calculate($B$1,$B$2,$B$3,D120,E120,C120,B120,F120,$B$4,G120)</f>
        <v>CID=-740966657</v>
      </c>
      <c r="B120" s="22">
        <f t="shared" si="15"/>
        <v>-9</v>
      </c>
      <c r="C120" s="22">
        <f t="shared" si="16"/>
        <v>35</v>
      </c>
      <c r="D120" s="30">
        <f>'TTH375-noEcon_A'!AL120+('TTH375-noEcon_A'!AM120-'TTH375-noEcon_A'!AL120)*'TTH375-noEcon_APower '!D$8</f>
        <v>37.452261251571407</v>
      </c>
      <c r="E120" s="22">
        <f t="shared" si="13"/>
        <v>4</v>
      </c>
      <c r="F120" s="33">
        <f t="shared" si="11"/>
        <v>29</v>
      </c>
      <c r="G120" s="33">
        <f t="shared" si="14"/>
        <v>5.8</v>
      </c>
      <c r="H120" s="22">
        <f>_xll.DTC.CPR.ValueForVariable($A120,H$10)</f>
        <v>1.745529102194731</v>
      </c>
      <c r="I120" s="22">
        <f>_xll.DTC.CPR.ValueForVariable($A120,I$10)</f>
        <v>148.43124650617028</v>
      </c>
      <c r="J120" s="22">
        <f>_xll.DTC.CPR.ValueForVariable($A120,J$10)</f>
        <v>10.221175092654208</v>
      </c>
      <c r="K120" s="22">
        <f>_xll.DTC.CPR.ValueForVariable($A120,K$10)</f>
        <v>240.27878109300647</v>
      </c>
      <c r="L120" s="22">
        <f>_xll.DTC.CPR.ValueForVariable($A120,L$10)</f>
        <v>427.43190240296275</v>
      </c>
      <c r="M120" s="22">
        <f>_xll.DTC.CPR.ValueForVariable($A120,M$10)</f>
        <v>396.69378152630486</v>
      </c>
      <c r="N120" s="22">
        <f>_xll.DTC.CPR.ValueForVariable($A120,N$10)</f>
        <v>32694.694316153291</v>
      </c>
      <c r="O120" s="22">
        <f>_xll.DTC.CPR.ValueForVariable($A120,O$10)</f>
        <v>0.70423447105011761</v>
      </c>
      <c r="P120" s="22">
        <f>_xll.DTC.CPR.ValueForVariable($A120,P$10)</f>
        <v>1.8496654884759035E-2</v>
      </c>
      <c r="Q120" s="22">
        <f>_xll.DTC.CPR.ValueForVariable($A120,Q$10)</f>
        <v>2.9411517348533405</v>
      </c>
      <c r="R120" s="22">
        <f>_xll.DTC.CPR.ValueForVariable($A120,R$10)</f>
        <v>37.452278911390657</v>
      </c>
      <c r="S120" s="22">
        <f>_xll.DTC.CPR.ValueForVariable($A120,S$10)</f>
        <v>110.15283509444781</v>
      </c>
      <c r="T120" s="22">
        <f>_xll.DTC.CPR.ValueForVariable($A120,T$10)</f>
        <v>-9</v>
      </c>
      <c r="U120" s="22">
        <f>_xll.DTC.CPR.ValueForVariable($A120,U$10)</f>
        <v>35</v>
      </c>
      <c r="V120" s="22">
        <f>_xll.DTC.CPR.ValueForVariable($A120,V$10)</f>
        <v>4</v>
      </c>
      <c r="W120" s="22">
        <f>_xll.DTC.CPR.ValueForVariable($A120,W$10)</f>
        <v>29</v>
      </c>
      <c r="X120" s="22">
        <f>_xll.DTC.CPR.ValueForVariable($A120,X$10)</f>
        <v>208.64478115969825</v>
      </c>
      <c r="Y120" s="22">
        <f>_xll.DTC.CPR.ValueForVariable($A120,Y$10)</f>
        <v>886.98098360857671</v>
      </c>
      <c r="Z120" s="22">
        <f>_xll.DTC.CPR.ValueForVariable($A120,Z$10)</f>
        <v>60.986736742236644</v>
      </c>
      <c r="AA120" s="22">
        <f>_xll.DTC.CPR.ValueForVariable($A120,AA$10)</f>
        <v>4.251153461296858</v>
      </c>
      <c r="AB120" s="22">
        <f>_xll.DTC.CPR.ValueForVariable($A120,AB$10)</f>
        <v>0.85206865081411753</v>
      </c>
      <c r="AC120" s="22">
        <f>_xll.DTC.CPR.ValueForVariable($A120,AC$10)</f>
        <v>62.699344622797035</v>
      </c>
      <c r="AD120" s="22">
        <f>_xll.DTC.CPR.ValueForVariable($A120,AD$10)</f>
        <v>66.782002558980707</v>
      </c>
      <c r="AE120" s="22">
        <f>_xll.DTC.CPR.ValueForVariable($A120,AE$10)</f>
        <v>0</v>
      </c>
      <c r="AF120" s="22">
        <f>_xll.DTC.CPR.ValueForVariable($A120,AF$10)</f>
        <v>0</v>
      </c>
      <c r="AG120" s="22">
        <f>_xll.DTC.CPR.ValueForVariable($A120,AG$10)</f>
        <v>0</v>
      </c>
      <c r="AH120" s="22">
        <f>_xll.DTC.CPR.ValueForVariable($A120,AH$10)</f>
        <v>0</v>
      </c>
      <c r="AI120" s="22">
        <f>_xll.DTC.CPR.ValueForVariable($A120,AI$10)</f>
        <v>0</v>
      </c>
      <c r="AJ120" s="22">
        <f>_xll.DTC.CPR.ValueForVariable($A120,AJ$10)</f>
        <v>0</v>
      </c>
      <c r="AK120" s="22">
        <f>_xll.DTC.CPR.ValueForVariable($A120,AK$10)</f>
        <v>10</v>
      </c>
      <c r="AL120" s="22">
        <f>_xll.DTC.CPR.MinimumForVariable($A120,AL$10)</f>
        <v>37.452261251571407</v>
      </c>
      <c r="AM120" s="22">
        <f>_xll.DTC.CPR.MaximumForVariable($A120,AM$10)</f>
        <v>73.353648094380361</v>
      </c>
    </row>
    <row r="121" spans="1:39" x14ac:dyDescent="0.35">
      <c r="A121" s="22" t="str">
        <f>_xll.DTC.CPR.Calculate($B$1,$B$2,$B$3,D121,E121,C121,B121,F121,$B$4,G121)</f>
        <v>CID=-2044928572</v>
      </c>
      <c r="B121" s="22">
        <f t="shared" si="15"/>
        <v>-9</v>
      </c>
      <c r="C121" s="22">
        <f t="shared" si="16"/>
        <v>37.5</v>
      </c>
      <c r="D121" s="30">
        <f>'TTH375-noEcon_A'!AL121+('TTH375-noEcon_A'!AM121-'TTH375-noEcon_A'!AL121)*'TTH375-noEcon_APower '!D$8</f>
        <v>42.914211219386473</v>
      </c>
      <c r="E121" s="22">
        <f t="shared" si="13"/>
        <v>4</v>
      </c>
      <c r="F121" s="33">
        <f t="shared" si="11"/>
        <v>31.5</v>
      </c>
      <c r="G121" s="33">
        <f t="shared" si="14"/>
        <v>6.3</v>
      </c>
      <c r="H121" s="22">
        <f>_xll.DTC.CPR.ValueForVariable($A121,H$10)</f>
        <v>1.745529102194731</v>
      </c>
      <c r="I121" s="22">
        <f>_xll.DTC.CPR.ValueForVariable($A121,I$10)</f>
        <v>148.43124650617028</v>
      </c>
      <c r="J121" s="22">
        <f>_xll.DTC.CPR.ValueForVariable($A121,J$10)</f>
        <v>10.221175092654208</v>
      </c>
      <c r="K121" s="22">
        <f>_xll.DTC.CPR.ValueForVariable($A121,K$10)</f>
        <v>243.89592808768788</v>
      </c>
      <c r="L121" s="22">
        <f>_xll.DTC.CPR.ValueForVariable($A121,L$10)</f>
        <v>428.92469368483955</v>
      </c>
      <c r="M121" s="22">
        <f>_xll.DTC.CPR.ValueForVariable($A121,M$10)</f>
        <v>396.69378152630486</v>
      </c>
      <c r="N121" s="22">
        <f>_xll.DTC.CPR.ValueForVariable($A121,N$10)</f>
        <v>33266.571921316143</v>
      </c>
      <c r="O121" s="22">
        <f>_xll.DTC.CPR.ValueForVariable($A121,O$10)</f>
        <v>0.75614097671260883</v>
      </c>
      <c r="P121" s="22">
        <f>_xll.DTC.CPR.ValueForVariable($A121,P$10)</f>
        <v>2.0930087661052456E-2</v>
      </c>
      <c r="Q121" s="22">
        <f>_xll.DTC.CPR.ValueForVariable($A121,Q$10)</f>
        <v>2.6922699541335722</v>
      </c>
      <c r="R121" s="22">
        <f>_xll.DTC.CPR.ValueForVariable($A121,R$10)</f>
        <v>42.914239696237296</v>
      </c>
      <c r="S121" s="22">
        <f>_xll.DTC.CPR.ValueForVariable($A121,S$10)</f>
        <v>115.5367181386659</v>
      </c>
      <c r="T121" s="22">
        <f>_xll.DTC.CPR.ValueForVariable($A121,T$10)</f>
        <v>-9</v>
      </c>
      <c r="U121" s="22">
        <f>_xll.DTC.CPR.ValueForVariable($A121,U$10)</f>
        <v>37.5</v>
      </c>
      <c r="V121" s="22">
        <f>_xll.DTC.CPR.ValueForVariable($A121,V$10)</f>
        <v>4</v>
      </c>
      <c r="W121" s="22">
        <f>_xll.DTC.CPR.ValueForVariable($A121,W$10)</f>
        <v>31.5</v>
      </c>
      <c r="X121" s="22">
        <f>_xll.DTC.CPR.ValueForVariable($A121,X$10)</f>
        <v>208.64478115969825</v>
      </c>
      <c r="Y121" s="22">
        <f>_xll.DTC.CPR.ValueForVariable($A121,Y$10)</f>
        <v>950.12868876961977</v>
      </c>
      <c r="Z121" s="22">
        <f>_xll.DTC.CPR.ValueForVariable($A121,Z$10)</f>
        <v>65.194727036236941</v>
      </c>
      <c r="AA121" s="22">
        <f>_xll.DTC.CPR.ValueForVariable($A121,AA$10)</f>
        <v>4.5538099898237299</v>
      </c>
      <c r="AB121" s="22">
        <f>_xll.DTC.CPR.ValueForVariable($A121,AB$10)</f>
        <v>0.86628816809496856</v>
      </c>
      <c r="AC121" s="22">
        <f>_xll.DTC.CPR.ValueForVariable($A121,AC$10)</f>
        <v>85.252212899469185</v>
      </c>
      <c r="AD121" s="22">
        <f>_xll.DTC.CPR.ValueForVariable($A121,AD$10)</f>
        <v>75.265303264398739</v>
      </c>
      <c r="AE121" s="22">
        <f>_xll.DTC.CPR.ValueForVariable($A121,AE$10)</f>
        <v>0</v>
      </c>
      <c r="AF121" s="22">
        <f>_xll.DTC.CPR.ValueForVariable($A121,AF$10)</f>
        <v>0</v>
      </c>
      <c r="AG121" s="22">
        <f>_xll.DTC.CPR.ValueForVariable($A121,AG$10)</f>
        <v>0</v>
      </c>
      <c r="AH121" s="22">
        <f>_xll.DTC.CPR.ValueForVariable($A121,AH$10)</f>
        <v>0</v>
      </c>
      <c r="AI121" s="22">
        <f>_xll.DTC.CPR.ValueForVariable($A121,AI$10)</f>
        <v>0</v>
      </c>
      <c r="AJ121" s="22">
        <f>_xll.DTC.CPR.ValueForVariable($A121,AJ$10)</f>
        <v>0</v>
      </c>
      <c r="AK121" s="22">
        <f>_xll.DTC.CPR.ValueForVariable($A121,AK$10)</f>
        <v>10</v>
      </c>
      <c r="AL121" s="22">
        <f>_xll.DTC.CPR.MinimumForVariable($A121,AL$10)</f>
        <v>42.914211219386473</v>
      </c>
      <c r="AM121" s="22">
        <f>_xll.DTC.CPR.MaximumForVariable($A121,AM$10)</f>
        <v>73.386555546266194</v>
      </c>
    </row>
    <row r="122" spans="1:39" x14ac:dyDescent="0.35">
      <c r="A122" s="22" t="str">
        <f>_xll.DTC.CPR.Calculate($B$1,$B$2,$B$3,D122,E122,C122,B122,F122,$B$4,G122)</f>
        <v>CID=1866957173</v>
      </c>
      <c r="B122" s="22">
        <f t="shared" si="15"/>
        <v>-9</v>
      </c>
      <c r="C122" s="22">
        <f t="shared" si="16"/>
        <v>40</v>
      </c>
      <c r="D122" s="30">
        <f>'TTH375-noEcon_A'!AL122+('TTH375-noEcon_A'!AM122-'TTH375-noEcon_A'!AL122)*'TTH375-noEcon_APower '!D$8</f>
        <v>49.010754092302108</v>
      </c>
      <c r="E122" s="22">
        <f t="shared" si="13"/>
        <v>4</v>
      </c>
      <c r="F122" s="33">
        <f t="shared" si="11"/>
        <v>34</v>
      </c>
      <c r="G122" s="33">
        <f t="shared" si="14"/>
        <v>6.8</v>
      </c>
      <c r="H122" s="22">
        <f>_xll.DTC.CPR.ValueForVariable($A122,H$10)</f>
        <v>1.745529102194731</v>
      </c>
      <c r="I122" s="22">
        <f>_xll.DTC.CPR.ValueForVariable($A122,I$10)</f>
        <v>148.43124650617028</v>
      </c>
      <c r="J122" s="22">
        <f>_xll.DTC.CPR.ValueForVariable($A122,J$10)</f>
        <v>10.221175092654208</v>
      </c>
      <c r="K122" s="22">
        <f>_xll.DTC.CPR.ValueForVariable($A122,K$10)</f>
        <v>247.54071405292822</v>
      </c>
      <c r="L122" s="22">
        <f>_xll.DTC.CPR.ValueForVariable($A122,L$10)</f>
        <v>430.39163383642358</v>
      </c>
      <c r="M122" s="22">
        <f>_xll.DTC.CPR.ValueForVariable($A122,M$10)</f>
        <v>396.69378152630486</v>
      </c>
      <c r="N122" s="22">
        <f>_xll.DTC.CPR.ValueForVariable($A122,N$10)</f>
        <v>33969.311942082983</v>
      </c>
      <c r="O122" s="22">
        <f>_xll.DTC.CPR.ValueForVariable($A122,O$10)</f>
        <v>0.82910490291154626</v>
      </c>
      <c r="P122" s="22">
        <f>_xll.DTC.CPR.ValueForVariable($A122,P$10)</f>
        <v>2.3727625386449857E-2</v>
      </c>
      <c r="Q122" s="22">
        <f>_xll.DTC.CPR.ValueForVariable($A122,Q$10)</f>
        <v>2.5231906084979427</v>
      </c>
      <c r="R122" s="22">
        <f>_xll.DTC.CPR.ValueForVariable($A122,R$10)</f>
        <v>49.01077988717239</v>
      </c>
      <c r="S122" s="22">
        <f>_xll.DTC.CPR.ValueForVariable($A122,S$10)</f>
        <v>123.66353952647324</v>
      </c>
      <c r="T122" s="22">
        <f>_xll.DTC.CPR.ValueForVariable($A122,T$10)</f>
        <v>-9</v>
      </c>
      <c r="U122" s="22">
        <f>_xll.DTC.CPR.ValueForVariable($A122,U$10)</f>
        <v>40</v>
      </c>
      <c r="V122" s="22">
        <f>_xll.DTC.CPR.ValueForVariable($A122,V$10)</f>
        <v>4</v>
      </c>
      <c r="W122" s="22">
        <f>_xll.DTC.CPR.ValueForVariable($A122,W$10)</f>
        <v>34</v>
      </c>
      <c r="X122" s="22">
        <f>_xll.DTC.CPR.ValueForVariable($A122,X$10)</f>
        <v>208.64478115969825</v>
      </c>
      <c r="Y122" s="22">
        <f>_xll.DTC.CPR.ValueForVariable($A122,Y$10)</f>
        <v>1016.5930221211611</v>
      </c>
      <c r="Z122" s="22">
        <f>_xll.DTC.CPR.ValueForVariable($A122,Z$10)</f>
        <v>68.348106471065819</v>
      </c>
      <c r="AA122" s="22">
        <f>_xll.DTC.CPR.ValueForVariable($A122,AA$10)</f>
        <v>4.8723625698696642</v>
      </c>
      <c r="AB122" s="22">
        <f>_xll.DTC.CPR.ValueForVariable($A122,AB$10)</f>
        <v>0.87867440331415414</v>
      </c>
      <c r="AC122" s="22">
        <f>_xll.DTC.CPR.ValueForVariable($A122,AC$10)</f>
        <v>97.872159486820919</v>
      </c>
      <c r="AD122" s="22">
        <f>_xll.DTC.CPR.ValueForVariable($A122,AD$10)</f>
        <v>84.746040094527118</v>
      </c>
      <c r="AE122" s="22">
        <f>_xll.DTC.CPR.ValueForVariable($A122,AE$10)</f>
        <v>0</v>
      </c>
      <c r="AF122" s="22">
        <f>_xll.DTC.CPR.ValueForVariable($A122,AF$10)</f>
        <v>0</v>
      </c>
      <c r="AG122" s="22">
        <f>_xll.DTC.CPR.ValueForVariable($A122,AG$10)</f>
        <v>0</v>
      </c>
      <c r="AH122" s="22">
        <f>_xll.DTC.CPR.ValueForVariable($A122,AH$10)</f>
        <v>0</v>
      </c>
      <c r="AI122" s="22">
        <f>_xll.DTC.CPR.ValueForVariable($A122,AI$10)</f>
        <v>0</v>
      </c>
      <c r="AJ122" s="22">
        <f>_xll.DTC.CPR.ValueForVariable($A122,AJ$10)</f>
        <v>0</v>
      </c>
      <c r="AK122" s="22">
        <f>_xll.DTC.CPR.ValueForVariable($A122,AK$10)</f>
        <v>10</v>
      </c>
      <c r="AL122" s="22">
        <f>_xll.DTC.CPR.MinimumForVariable($A122,AL$10)</f>
        <v>49.010754092302108</v>
      </c>
      <c r="AM122" s="22">
        <f>_xll.DTC.CPR.MaximumForVariable($A122,AM$10)</f>
        <v>74.048604412156863</v>
      </c>
    </row>
    <row r="123" spans="1:39" x14ac:dyDescent="0.35">
      <c r="A123" s="22" t="str">
        <f>_xll.DTC.CPR.Calculate($B$1,$B$2,$B$3,D123,E123,C123,B123,F123,$B$4,G123)</f>
        <v>CID=562995258</v>
      </c>
      <c r="B123" s="22">
        <f t="shared" si="15"/>
        <v>-9</v>
      </c>
      <c r="C123" s="22">
        <f t="shared" si="16"/>
        <v>42.5</v>
      </c>
      <c r="D123" s="30">
        <f>'TTH375-noEcon_A'!AL123+('TTH375-noEcon_A'!AM123-'TTH375-noEcon_A'!AL123)*'TTH375-noEcon_APower '!D$8</f>
        <v>55.12638987444209</v>
      </c>
      <c r="E123" s="22">
        <f t="shared" si="13"/>
        <v>4</v>
      </c>
      <c r="F123" s="33">
        <f t="shared" si="11"/>
        <v>36.5</v>
      </c>
      <c r="G123" s="33">
        <f t="shared" si="14"/>
        <v>7.3</v>
      </c>
      <c r="H123" s="22">
        <f>_xll.DTC.CPR.ValueForVariable($A123,H$10)</f>
        <v>1.745529102194731</v>
      </c>
      <c r="I123" s="22">
        <f>_xll.DTC.CPR.ValueForVariable($A123,I$10)</f>
        <v>148.43124650617028</v>
      </c>
      <c r="J123" s="22">
        <f>_xll.DTC.CPR.ValueForVariable($A123,J$10)</f>
        <v>10.221175092654208</v>
      </c>
      <c r="K123" s="22">
        <f>_xll.DTC.CPR.ValueForVariable($A123,K$10)</f>
        <v>251.21448128784849</v>
      </c>
      <c r="L123" s="22">
        <f>_xll.DTC.CPR.ValueForVariable($A123,L$10)</f>
        <v>431.83296147556723</v>
      </c>
      <c r="M123" s="22">
        <f>_xll.DTC.CPR.ValueForVariable($A123,M$10)</f>
        <v>396.69378152630486</v>
      </c>
      <c r="N123" s="22">
        <f>_xll.DTC.CPR.ValueForVariable($A123,N$10)</f>
        <v>34847.722749672321</v>
      </c>
      <c r="O123" s="22">
        <f>_xll.DTC.CPR.ValueForVariable($A123,O$10)</f>
        <v>0.90059064097446861</v>
      </c>
      <c r="P123" s="22">
        <f>_xll.DTC.CPR.ValueForVariable($A123,P$10)</f>
        <v>2.668104910216107E-2</v>
      </c>
      <c r="Q123" s="22">
        <f>_xll.DTC.CPR.ValueForVariable($A123,Q$10)</f>
        <v>2.3766694885663529</v>
      </c>
      <c r="R123" s="22">
        <f>_xll.DTC.CPR.ValueForVariable($A123,R$10)</f>
        <v>55.126426657372733</v>
      </c>
      <c r="S123" s="22">
        <f>_xll.DTC.CPR.ValueForVariable($A123,S$10)</f>
        <v>131.0172962502686</v>
      </c>
      <c r="T123" s="22">
        <f>_xll.DTC.CPR.ValueForVariable($A123,T$10)</f>
        <v>-9</v>
      </c>
      <c r="U123" s="22">
        <f>_xll.DTC.CPR.ValueForVariable($A123,U$10)</f>
        <v>42.5</v>
      </c>
      <c r="V123" s="22">
        <f>_xll.DTC.CPR.ValueForVariable($A123,V$10)</f>
        <v>4</v>
      </c>
      <c r="W123" s="22">
        <f>_xll.DTC.CPR.ValueForVariable($A123,W$10)</f>
        <v>36.5</v>
      </c>
      <c r="X123" s="22">
        <f>_xll.DTC.CPR.ValueForVariable($A123,X$10)</f>
        <v>208.64478115969825</v>
      </c>
      <c r="Y123" s="22">
        <f>_xll.DTC.CPR.ValueForVariable($A123,Y$10)</f>
        <v>1086.4865440387393</v>
      </c>
      <c r="Z123" s="22">
        <f>_xll.DTC.CPR.ValueForVariable($A123,Z$10)</f>
        <v>71.256182064987115</v>
      </c>
      <c r="AA123" s="22">
        <f>_xll.DTC.CPR.ValueForVariable($A123,AA$10)</f>
        <v>5.2073506847369186</v>
      </c>
      <c r="AB123" s="22">
        <f>_xll.DTC.CPR.ValueForVariable($A123,AB$10)</f>
        <v>0.88823041862857</v>
      </c>
      <c r="AC123" s="22">
        <f>_xll.DTC.CPR.ValueForVariable($A123,AC$10)</f>
        <v>86.676918712594087</v>
      </c>
      <c r="AD123" s="22">
        <f>_xll.DTC.CPR.ValueForVariable($A123,AD$10)</f>
        <v>94.295284678252017</v>
      </c>
      <c r="AE123" s="22">
        <f>_xll.DTC.CPR.ValueForVariable($A123,AE$10)</f>
        <v>0</v>
      </c>
      <c r="AF123" s="22">
        <f>_xll.DTC.CPR.ValueForVariable($A123,AF$10)</f>
        <v>0</v>
      </c>
      <c r="AG123" s="22">
        <f>_xll.DTC.CPR.ValueForVariable($A123,AG$10)</f>
        <v>0</v>
      </c>
      <c r="AH123" s="22">
        <f>_xll.DTC.CPR.ValueForVariable($A123,AH$10)</f>
        <v>0</v>
      </c>
      <c r="AI123" s="22">
        <f>_xll.DTC.CPR.ValueForVariable($A123,AI$10)</f>
        <v>0</v>
      </c>
      <c r="AJ123" s="22">
        <f>_xll.DTC.CPR.ValueForVariable($A123,AJ$10)</f>
        <v>0</v>
      </c>
      <c r="AK123" s="22">
        <f>_xll.DTC.CPR.ValueForVariable($A123,AK$10)</f>
        <v>10</v>
      </c>
      <c r="AL123" s="22">
        <f>_xll.DTC.CPR.MinimumForVariable($A123,AL$10)</f>
        <v>55.12638987444209</v>
      </c>
      <c r="AM123" s="22">
        <f>_xll.DTC.CPR.MaximumForVariable($A123,AM$10)</f>
        <v>74.517819693060773</v>
      </c>
    </row>
    <row r="124" spans="1:39" x14ac:dyDescent="0.35">
      <c r="A124" s="22" t="str">
        <f>_xll.DTC.CPR.Calculate($B$1,$B$2,$B$3,D124,E124,C124,B124,F124,$B$4,G124)</f>
        <v>CID=179913707</v>
      </c>
      <c r="B124" s="22">
        <f t="shared" si="15"/>
        <v>-9</v>
      </c>
      <c r="C124" s="22">
        <f t="shared" si="16"/>
        <v>45</v>
      </c>
      <c r="D124" s="30">
        <f>'TTH375-noEcon_A'!AL124+('TTH375-noEcon_A'!AM124-'TTH375-noEcon_A'!AL124)*'TTH375-noEcon_APower '!D$8</f>
        <v>64.482188110808337</v>
      </c>
      <c r="E124" s="22">
        <f t="shared" si="13"/>
        <v>4</v>
      </c>
      <c r="F124" s="33">
        <f t="shared" si="11"/>
        <v>39</v>
      </c>
      <c r="G124" s="33">
        <f t="shared" si="14"/>
        <v>7.8</v>
      </c>
      <c r="H124" s="22">
        <f>_xll.DTC.CPR.ValueForVariable($A124,H$10)</f>
        <v>1.745529102194731</v>
      </c>
      <c r="I124" s="22">
        <f>_xll.DTC.CPR.ValueForVariable($A124,I$10)</f>
        <v>148.43124650617028</v>
      </c>
      <c r="J124" s="22">
        <f>_xll.DTC.CPR.ValueForVariable($A124,J$10)</f>
        <v>10.221175092654208</v>
      </c>
      <c r="K124" s="22">
        <f>_xll.DTC.CPR.ValueForVariable($A124,K$10)</f>
        <v>254.91869357729877</v>
      </c>
      <c r="L124" s="22">
        <f>_xll.DTC.CPR.ValueForVariable($A124,L$10)</f>
        <v>433.24891948935067</v>
      </c>
      <c r="M124" s="22">
        <f>_xll.DTC.CPR.ValueForVariable($A124,M$10)</f>
        <v>396.69378152630486</v>
      </c>
      <c r="N124" s="22">
        <f>_xll.DTC.CPR.ValueForVariable($A124,N$10)</f>
        <v>35484.7535837494</v>
      </c>
      <c r="O124" s="22">
        <f>_xll.DTC.CPR.ValueForVariable($A124,O$10)</f>
        <v>1.0793862926041822</v>
      </c>
      <c r="P124" s="22">
        <f>_xll.DTC.CPR.ValueForVariable($A124,P$10)</f>
        <v>3.1077797823393281E-2</v>
      </c>
      <c r="Q124" s="22">
        <f>_xll.DTC.CPR.ValueForVariable($A124,Q$10)</f>
        <v>2.3732148714701231</v>
      </c>
      <c r="R124" s="22">
        <f>_xll.DTC.CPR.ValueForVariable($A124,R$10)</f>
        <v>64.482187603229022</v>
      </c>
      <c r="S124" s="22">
        <f>_xll.DTC.CPR.ValueForVariable($A124,S$10)</f>
        <v>153.03008656490954</v>
      </c>
      <c r="T124" s="22">
        <f>_xll.DTC.CPR.ValueForVariable($A124,T$10)</f>
        <v>-9</v>
      </c>
      <c r="U124" s="22">
        <f>_xll.DTC.CPR.ValueForVariable($A124,U$10)</f>
        <v>45</v>
      </c>
      <c r="V124" s="22">
        <f>_xll.DTC.CPR.ValueForVariable($A124,V$10)</f>
        <v>4</v>
      </c>
      <c r="W124" s="22">
        <f>_xll.DTC.CPR.ValueForVariable($A124,W$10)</f>
        <v>39</v>
      </c>
      <c r="X124" s="22">
        <f>_xll.DTC.CPR.ValueForVariable($A124,X$10)</f>
        <v>208.64478115969825</v>
      </c>
      <c r="Y124" s="22">
        <f>_xll.DTC.CPR.ValueForVariable($A124,Y$10)</f>
        <v>1159.9242383423766</v>
      </c>
      <c r="Z124" s="22">
        <f>_xll.DTC.CPR.ValueForVariable($A124,Z$10)</f>
        <v>71.271039909529065</v>
      </c>
      <c r="AA124" s="22">
        <f>_xll.DTC.CPR.ValueForVariable($A124,AA$10)</f>
        <v>5.5593254328971788</v>
      </c>
      <c r="AB124" s="22">
        <f>_xll.DTC.CPR.ValueForVariable($A124,AB$10)</f>
        <v>0.89875308835041212</v>
      </c>
      <c r="AC124" s="22">
        <f>_xll.DTC.CPR.ValueForVariable($A124,AC$10)</f>
        <v>102.71677214340994</v>
      </c>
      <c r="AD124" s="22">
        <f>_xll.DTC.CPR.ValueForVariable($A124,AD$10)</f>
        <v>109.00718964277458</v>
      </c>
      <c r="AE124" s="22">
        <f>_xll.DTC.CPR.ValueForVariable($A124,AE$10)</f>
        <v>0</v>
      </c>
      <c r="AF124" s="22">
        <f>_xll.DTC.CPR.ValueForVariable($A124,AF$10)</f>
        <v>0</v>
      </c>
      <c r="AG124" s="22">
        <f>_xll.DTC.CPR.ValueForVariable($A124,AG$10)</f>
        <v>0</v>
      </c>
      <c r="AH124" s="22">
        <f>_xll.DTC.CPR.ValueForVariable($A124,AH$10)</f>
        <v>0</v>
      </c>
      <c r="AI124" s="22">
        <f>_xll.DTC.CPR.ValueForVariable($A124,AI$10)</f>
        <v>0</v>
      </c>
      <c r="AJ124" s="22">
        <f>_xll.DTC.CPR.ValueForVariable($A124,AJ$10)</f>
        <v>0</v>
      </c>
      <c r="AK124" s="22">
        <f>_xll.DTC.CPR.ValueForVariable($A124,AK$10)</f>
        <v>10</v>
      </c>
      <c r="AL124" s="22">
        <f>_xll.DTC.CPR.MinimumForVariable($A124,AL$10)</f>
        <v>64.482188110808337</v>
      </c>
      <c r="AM124" s="22">
        <f>_xll.DTC.CPR.MaximumForVariable($A124,AM$10)</f>
        <v>74.527552883949312</v>
      </c>
    </row>
    <row r="125" spans="1:39" x14ac:dyDescent="0.35">
      <c r="A125" s="23" t="str">
        <f>_xll.DTC.CPR.Calculate($B$1,$B$2,$B$3,D125,E125,C125,B125,F125,$B$4,G125)</f>
        <v>CID=-1124048208</v>
      </c>
      <c r="B125" s="22">
        <f t="shared" si="15"/>
        <v>-9</v>
      </c>
      <c r="C125" s="22">
        <f t="shared" si="16"/>
        <v>47.5</v>
      </c>
      <c r="D125" s="30">
        <f>'TTH375-noEcon_A'!AL125+('TTH375-noEcon_A'!AM125-'TTH375-noEcon_A'!AL125)*'TTH375-noEcon_APower '!D$8</f>
        <v>71.772340903861746</v>
      </c>
      <c r="E125" s="22">
        <f t="shared" si="13"/>
        <v>4</v>
      </c>
      <c r="F125" s="33">
        <f t="shared" si="11"/>
        <v>41.5</v>
      </c>
      <c r="G125" s="33">
        <f t="shared" si="14"/>
        <v>8.3000000000000007</v>
      </c>
      <c r="H125" s="23">
        <v>1.745529102194731</v>
      </c>
      <c r="I125" s="23">
        <v>148.43124650617028</v>
      </c>
      <c r="J125" s="23">
        <v>10.221175092654208</v>
      </c>
      <c r="K125" s="23">
        <v>258.65495278124138</v>
      </c>
      <c r="L125" s="23">
        <v>434.6397556904821</v>
      </c>
      <c r="M125" s="23">
        <v>396.69378152630486</v>
      </c>
      <c r="N125" s="23">
        <v>36119.699104503583</v>
      </c>
      <c r="O125" s="23">
        <v>1.3081922641266304</v>
      </c>
      <c r="P125" s="23">
        <v>3.4477651558713913E-2</v>
      </c>
      <c r="Q125" s="23">
        <v>2.5513985578393039</v>
      </c>
      <c r="R125" s="23">
        <v>70.777388878953204</v>
      </c>
      <c r="S125" s="23">
        <v>180.58132791339278</v>
      </c>
      <c r="T125" s="23">
        <v>-9</v>
      </c>
      <c r="U125" s="23">
        <v>47.5</v>
      </c>
      <c r="V125" s="23">
        <v>4</v>
      </c>
      <c r="W125" s="23">
        <v>41.5</v>
      </c>
      <c r="X125" s="23">
        <v>208.64478115969825</v>
      </c>
      <c r="Y125" s="23">
        <v>1237.0237214434719</v>
      </c>
      <c r="Z125" s="23">
        <v>67.930898298019542</v>
      </c>
      <c r="AA125" s="23">
        <v>5.9288505303980976</v>
      </c>
      <c r="AB125" s="23">
        <v>0.90379179013245081</v>
      </c>
      <c r="AC125" s="23">
        <v>109.51956830364762</v>
      </c>
      <c r="AD125" s="23">
        <v>118.9821796753418</v>
      </c>
      <c r="AE125" s="23">
        <v>0</v>
      </c>
      <c r="AF125" s="23">
        <v>0</v>
      </c>
      <c r="AG125" s="23">
        <v>0</v>
      </c>
      <c r="AH125" s="23">
        <v>0</v>
      </c>
      <c r="AI125" s="23">
        <v>0</v>
      </c>
      <c r="AJ125" s="23">
        <v>0</v>
      </c>
      <c r="AK125" s="23">
        <v>10</v>
      </c>
      <c r="AL125" s="23">
        <v>71.772340903861746</v>
      </c>
      <c r="AM125" s="23">
        <v>70.77738746213015</v>
      </c>
    </row>
    <row r="126" spans="1:39" x14ac:dyDescent="0.35">
      <c r="A126" s="22" t="str">
        <f>_xll.DTC.CPR.Calculate($B$1,$B$2,$B$3,D126,E126,C126,B126,F126,$B$4,G126)</f>
        <v>CID=-1507129759</v>
      </c>
      <c r="B126" s="22">
        <f t="shared" si="15"/>
        <v>-9</v>
      </c>
      <c r="C126" s="22">
        <f t="shared" si="16"/>
        <v>50</v>
      </c>
      <c r="D126" s="30">
        <f>'TTH375-noEcon_A'!AL126+('TTH375-noEcon_A'!AM126-'TTH375-noEcon_A'!AL126)*'TTH375-noEcon_APower '!D$8</f>
        <v>0</v>
      </c>
      <c r="E126" s="22">
        <f t="shared" si="13"/>
        <v>4</v>
      </c>
      <c r="F126" s="33">
        <f t="shared" si="11"/>
        <v>44</v>
      </c>
      <c r="G126" s="33">
        <f t="shared" si="14"/>
        <v>8.8000000000000007</v>
      </c>
      <c r="H126" s="22">
        <f>_xll.DTC.CPR.ValueForVariable($A126,H$10)</f>
        <v>0</v>
      </c>
      <c r="I126" s="22">
        <f>_xll.DTC.CPR.ValueForVariable($A126,I$10)</f>
        <v>0</v>
      </c>
      <c r="J126" s="22">
        <f>_xll.DTC.CPR.ValueForVariable($A126,J$10)</f>
        <v>0</v>
      </c>
      <c r="K126" s="22">
        <f>_xll.DTC.CPR.ValueForVariable($A126,K$10)</f>
        <v>0</v>
      </c>
      <c r="L126" s="22">
        <f>_xll.DTC.CPR.ValueForVariable($A126,L$10)</f>
        <v>0</v>
      </c>
      <c r="M126" s="22">
        <f>_xll.DTC.CPR.ValueForVariable($A126,M$10)</f>
        <v>0</v>
      </c>
      <c r="N126" s="22">
        <f>_xll.DTC.CPR.ValueForVariable($A126,N$10)</f>
        <v>0</v>
      </c>
      <c r="O126" s="22">
        <f>_xll.DTC.CPR.ValueForVariable($A126,O$10)</f>
        <v>0</v>
      </c>
      <c r="P126" s="22">
        <f>_xll.DTC.CPR.ValueForVariable($A126,P$10)</f>
        <v>0</v>
      </c>
      <c r="Q126" s="22">
        <f>_xll.DTC.CPR.ValueForVariable($A126,Q$10)</f>
        <v>0</v>
      </c>
      <c r="R126" s="22">
        <f>_xll.DTC.CPR.ValueForVariable($A126,R$10)</f>
        <v>0</v>
      </c>
      <c r="S126" s="22">
        <f>_xll.DTC.CPR.ValueForVariable($A126,S$10)</f>
        <v>0</v>
      </c>
      <c r="T126" s="22">
        <f>_xll.DTC.CPR.ValueForVariable($A126,T$10)</f>
        <v>0</v>
      </c>
      <c r="U126" s="22">
        <f>_xll.DTC.CPR.ValueForVariable($A126,U$10)</f>
        <v>0</v>
      </c>
      <c r="V126" s="22">
        <f>_xll.DTC.CPR.ValueForVariable($A126,V$10)</f>
        <v>0</v>
      </c>
      <c r="W126" s="22">
        <f>_xll.DTC.CPR.ValueForVariable($A126,W$10)</f>
        <v>0</v>
      </c>
      <c r="X126" s="22">
        <f>_xll.DTC.CPR.ValueForVariable($A126,X$10)</f>
        <v>0</v>
      </c>
      <c r="Y126" s="22">
        <f>_xll.DTC.CPR.ValueForVariable($A126,Y$10)</f>
        <v>0</v>
      </c>
      <c r="Z126" s="22">
        <f>_xll.DTC.CPR.ValueForVariable($A126,Z$10)</f>
        <v>0</v>
      </c>
      <c r="AA126" s="22">
        <f>_xll.DTC.CPR.ValueForVariable($A126,AA$10)</f>
        <v>0</v>
      </c>
      <c r="AB126" s="22">
        <f>_xll.DTC.CPR.ValueForVariable($A126,AB$10)</f>
        <v>0</v>
      </c>
      <c r="AC126" s="22">
        <f>_xll.DTC.CPR.ValueForVariable($A126,AC$10)</f>
        <v>0</v>
      </c>
      <c r="AD126" s="22">
        <f>_xll.DTC.CPR.ValueForVariable($A126,AD$10)</f>
        <v>0</v>
      </c>
      <c r="AE126" s="22">
        <f>_xll.DTC.CPR.ValueForVariable($A126,AE$10)</f>
        <v>0</v>
      </c>
      <c r="AF126" s="22">
        <f>_xll.DTC.CPR.ValueForVariable($A126,AF$10)</f>
        <v>0</v>
      </c>
      <c r="AG126" s="22">
        <f>_xll.DTC.CPR.ValueForVariable($A126,AG$10)</f>
        <v>0</v>
      </c>
      <c r="AH126" s="22">
        <f>_xll.DTC.CPR.ValueForVariable($A126,AH$10)</f>
        <v>0</v>
      </c>
      <c r="AI126" s="22">
        <f>_xll.DTC.CPR.ValueForVariable($A126,AI$10)</f>
        <v>0</v>
      </c>
      <c r="AJ126" s="22">
        <f>_xll.DTC.CPR.ValueForVariable($A126,AJ$10)</f>
        <v>0</v>
      </c>
      <c r="AK126" s="22">
        <f>_xll.DTC.CPR.ValueForVariable($A126,AK$10)</f>
        <v>0</v>
      </c>
      <c r="AL126" s="22">
        <f>_xll.DTC.CPR.MinimumForVariable($A126,AL$10)</f>
        <v>0</v>
      </c>
      <c r="AM126" s="22">
        <f>_xll.DTC.CPR.MaximumForVariable($A126,AM$10)</f>
        <v>0</v>
      </c>
    </row>
    <row r="127" spans="1:39" x14ac:dyDescent="0.35">
      <c r="A127" s="22" t="str">
        <f>_xll.DTC.CPR.Calculate($B$1,$B$2,$B$3,D127,E127,C127,B127,F127,$B$4,G127)</f>
        <v>CID=1483875622</v>
      </c>
      <c r="B127" s="22">
        <f t="shared" si="15"/>
        <v>-9</v>
      </c>
      <c r="C127" s="22">
        <f t="shared" si="16"/>
        <v>52.5</v>
      </c>
      <c r="D127" s="30">
        <f>'TTH375-noEcon_A'!AL127+('TTH375-noEcon_A'!AM127-'TTH375-noEcon_A'!AL127)*'TTH375-noEcon_APower '!D$8</f>
        <v>0</v>
      </c>
      <c r="E127" s="22">
        <f t="shared" si="13"/>
        <v>4</v>
      </c>
      <c r="F127" s="33">
        <f t="shared" si="11"/>
        <v>46.5</v>
      </c>
      <c r="G127" s="33">
        <f t="shared" si="14"/>
        <v>9.3000000000000007</v>
      </c>
      <c r="H127" s="22">
        <f>_xll.DTC.CPR.ValueForVariable($A127,H$10)</f>
        <v>0</v>
      </c>
      <c r="I127" s="22">
        <f>_xll.DTC.CPR.ValueForVariable($A127,I$10)</f>
        <v>0</v>
      </c>
      <c r="J127" s="22">
        <f>_xll.DTC.CPR.ValueForVariable($A127,J$10)</f>
        <v>0</v>
      </c>
      <c r="K127" s="22">
        <f>_xll.DTC.CPR.ValueForVariable($A127,K$10)</f>
        <v>0</v>
      </c>
      <c r="L127" s="22">
        <f>_xll.DTC.CPR.ValueForVariable($A127,L$10)</f>
        <v>0</v>
      </c>
      <c r="M127" s="22">
        <f>_xll.DTC.CPR.ValueForVariable($A127,M$10)</f>
        <v>0</v>
      </c>
      <c r="N127" s="22">
        <f>_xll.DTC.CPR.ValueForVariable($A127,N$10)</f>
        <v>0</v>
      </c>
      <c r="O127" s="22">
        <f>_xll.DTC.CPR.ValueForVariable($A127,O$10)</f>
        <v>0</v>
      </c>
      <c r="P127" s="22">
        <f>_xll.DTC.CPR.ValueForVariable($A127,P$10)</f>
        <v>0</v>
      </c>
      <c r="Q127" s="22">
        <f>_xll.DTC.CPR.ValueForVariable($A127,Q$10)</f>
        <v>0</v>
      </c>
      <c r="R127" s="22">
        <f>_xll.DTC.CPR.ValueForVariable($A127,R$10)</f>
        <v>0</v>
      </c>
      <c r="S127" s="22">
        <f>_xll.DTC.CPR.ValueForVariable($A127,S$10)</f>
        <v>0</v>
      </c>
      <c r="T127" s="22">
        <f>_xll.DTC.CPR.ValueForVariable($A127,T$10)</f>
        <v>0</v>
      </c>
      <c r="U127" s="22">
        <f>_xll.DTC.CPR.ValueForVariable($A127,U$10)</f>
        <v>0</v>
      </c>
      <c r="V127" s="22">
        <f>_xll.DTC.CPR.ValueForVariable($A127,V$10)</f>
        <v>0</v>
      </c>
      <c r="W127" s="22">
        <f>_xll.DTC.CPR.ValueForVariable($A127,W$10)</f>
        <v>0</v>
      </c>
      <c r="X127" s="22">
        <f>_xll.DTC.CPR.ValueForVariable($A127,X$10)</f>
        <v>0</v>
      </c>
      <c r="Y127" s="22">
        <f>_xll.DTC.CPR.ValueForVariable($A127,Y$10)</f>
        <v>0</v>
      </c>
      <c r="Z127" s="22">
        <f>_xll.DTC.CPR.ValueForVariable($A127,Z$10)</f>
        <v>0</v>
      </c>
      <c r="AA127" s="22">
        <f>_xll.DTC.CPR.ValueForVariable($A127,AA$10)</f>
        <v>0</v>
      </c>
      <c r="AB127" s="22">
        <f>_xll.DTC.CPR.ValueForVariable($A127,AB$10)</f>
        <v>0</v>
      </c>
      <c r="AC127" s="22">
        <f>_xll.DTC.CPR.ValueForVariable($A127,AC$10)</f>
        <v>0</v>
      </c>
      <c r="AD127" s="22">
        <f>_xll.DTC.CPR.ValueForVariable($A127,AD$10)</f>
        <v>0</v>
      </c>
      <c r="AE127" s="22">
        <f>_xll.DTC.CPR.ValueForVariable($A127,AE$10)</f>
        <v>0</v>
      </c>
      <c r="AF127" s="22">
        <f>_xll.DTC.CPR.ValueForVariable($A127,AF$10)</f>
        <v>0</v>
      </c>
      <c r="AG127" s="22">
        <f>_xll.DTC.CPR.ValueForVariable($A127,AG$10)</f>
        <v>0</v>
      </c>
      <c r="AH127" s="22">
        <f>_xll.DTC.CPR.ValueForVariable($A127,AH$10)</f>
        <v>0</v>
      </c>
      <c r="AI127" s="22">
        <f>_xll.DTC.CPR.ValueForVariable($A127,AI$10)</f>
        <v>0</v>
      </c>
      <c r="AJ127" s="22">
        <f>_xll.DTC.CPR.ValueForVariable($A127,AJ$10)</f>
        <v>0</v>
      </c>
      <c r="AK127" s="22">
        <f>_xll.DTC.CPR.ValueForVariable($A127,AK$10)</f>
        <v>0</v>
      </c>
      <c r="AL127" s="22">
        <f>_xll.DTC.CPR.MinimumForVariable($A127,AL$10)</f>
        <v>0</v>
      </c>
      <c r="AM127" s="22">
        <f>_xll.DTC.CPR.MaximumForVariable($A127,AM$10)</f>
        <v>0</v>
      </c>
    </row>
    <row r="128" spans="1:39" x14ac:dyDescent="0.35">
      <c r="A128" s="22" t="str">
        <f>_xll.DTC.CPR.Calculate($B$1,$B$2,$B$3,D128,E128,C128,B128,F128,$B$4,G128)</f>
        <v>CID=1100794071</v>
      </c>
      <c r="B128" s="22">
        <f t="shared" si="15"/>
        <v>-9</v>
      </c>
      <c r="C128" s="22">
        <f t="shared" si="16"/>
        <v>55</v>
      </c>
      <c r="D128" s="30">
        <f>'TTH375-noEcon_A'!AL128+('TTH375-noEcon_A'!AM128-'TTH375-noEcon_A'!AL128)*'TTH375-noEcon_APower '!D$8</f>
        <v>0</v>
      </c>
      <c r="E128" s="22">
        <f t="shared" si="13"/>
        <v>4</v>
      </c>
      <c r="F128" s="33">
        <f t="shared" si="11"/>
        <v>49</v>
      </c>
      <c r="G128" s="33">
        <f t="shared" si="14"/>
        <v>9.8000000000000007</v>
      </c>
      <c r="H128" s="22">
        <f>_xll.DTC.CPR.ValueForVariable($A128,H$10)</f>
        <v>0</v>
      </c>
      <c r="I128" s="22">
        <f>_xll.DTC.CPR.ValueForVariable($A128,I$10)</f>
        <v>0</v>
      </c>
      <c r="J128" s="22">
        <f>_xll.DTC.CPR.ValueForVariable($A128,J$10)</f>
        <v>0</v>
      </c>
      <c r="K128" s="22">
        <f>_xll.DTC.CPR.ValueForVariable($A128,K$10)</f>
        <v>0</v>
      </c>
      <c r="L128" s="22">
        <f>_xll.DTC.CPR.ValueForVariable($A128,L$10)</f>
        <v>0</v>
      </c>
      <c r="M128" s="22">
        <f>_xll.DTC.CPR.ValueForVariable($A128,M$10)</f>
        <v>0</v>
      </c>
      <c r="N128" s="22">
        <f>_xll.DTC.CPR.ValueForVariable($A128,N$10)</f>
        <v>0</v>
      </c>
      <c r="O128" s="22">
        <f>_xll.DTC.CPR.ValueForVariable($A128,O$10)</f>
        <v>0</v>
      </c>
      <c r="P128" s="22">
        <f>_xll.DTC.CPR.ValueForVariable($A128,P$10)</f>
        <v>0</v>
      </c>
      <c r="Q128" s="22">
        <f>_xll.DTC.CPR.ValueForVariable($A128,Q$10)</f>
        <v>0</v>
      </c>
      <c r="R128" s="22">
        <f>_xll.DTC.CPR.ValueForVariable($A128,R$10)</f>
        <v>0</v>
      </c>
      <c r="S128" s="22">
        <f>_xll.DTC.CPR.ValueForVariable($A128,S$10)</f>
        <v>0</v>
      </c>
      <c r="T128" s="22">
        <f>_xll.DTC.CPR.ValueForVariable($A128,T$10)</f>
        <v>0</v>
      </c>
      <c r="U128" s="22">
        <f>_xll.DTC.CPR.ValueForVariable($A128,U$10)</f>
        <v>0</v>
      </c>
      <c r="V128" s="22">
        <f>_xll.DTC.CPR.ValueForVariable($A128,V$10)</f>
        <v>0</v>
      </c>
      <c r="W128" s="22">
        <f>_xll.DTC.CPR.ValueForVariable($A128,W$10)</f>
        <v>0</v>
      </c>
      <c r="X128" s="22">
        <f>_xll.DTC.CPR.ValueForVariable($A128,X$10)</f>
        <v>0</v>
      </c>
      <c r="Y128" s="22">
        <f>_xll.DTC.CPR.ValueForVariable($A128,Y$10)</f>
        <v>0</v>
      </c>
      <c r="Z128" s="22">
        <f>_xll.DTC.CPR.ValueForVariable($A128,Z$10)</f>
        <v>0</v>
      </c>
      <c r="AA128" s="22">
        <f>_xll.DTC.CPR.ValueForVariable($A128,AA$10)</f>
        <v>0</v>
      </c>
      <c r="AB128" s="22">
        <f>_xll.DTC.CPR.ValueForVariable($A128,AB$10)</f>
        <v>0</v>
      </c>
      <c r="AC128" s="22">
        <f>_xll.DTC.CPR.ValueForVariable($A128,AC$10)</f>
        <v>0</v>
      </c>
      <c r="AD128" s="22">
        <f>_xll.DTC.CPR.ValueForVariable($A128,AD$10)</f>
        <v>0</v>
      </c>
      <c r="AE128" s="22">
        <f>_xll.DTC.CPR.ValueForVariable($A128,AE$10)</f>
        <v>0</v>
      </c>
      <c r="AF128" s="22">
        <f>_xll.DTC.CPR.ValueForVariable($A128,AF$10)</f>
        <v>0</v>
      </c>
      <c r="AG128" s="22">
        <f>_xll.DTC.CPR.ValueForVariable($A128,AG$10)</f>
        <v>0</v>
      </c>
      <c r="AH128" s="22">
        <f>_xll.DTC.CPR.ValueForVariable($A128,AH$10)</f>
        <v>0</v>
      </c>
      <c r="AI128" s="22">
        <f>_xll.DTC.CPR.ValueForVariable($A128,AI$10)</f>
        <v>0</v>
      </c>
      <c r="AJ128" s="22">
        <f>_xll.DTC.CPR.ValueForVariable($A128,AJ$10)</f>
        <v>0</v>
      </c>
      <c r="AK128" s="22">
        <f>_xll.DTC.CPR.ValueForVariable($A128,AK$10)</f>
        <v>0</v>
      </c>
      <c r="AL128" s="22">
        <f>_xll.DTC.CPR.MinimumForVariable($A128,AL$10)</f>
        <v>0</v>
      </c>
      <c r="AM128" s="22">
        <f>_xll.DTC.CPR.MaximumForVariable($A128,AM$10)</f>
        <v>0</v>
      </c>
    </row>
    <row r="129" spans="1:39" x14ac:dyDescent="0.35">
      <c r="A129" s="22" t="str">
        <f>_xll.DTC.CPR.Calculate($B$1,$B$2,$B$3,D129,E129,C129,B129,F129,$B$4,G129)</f>
        <v>CID=-203167844</v>
      </c>
      <c r="B129" s="22">
        <f t="shared" si="15"/>
        <v>-9</v>
      </c>
      <c r="C129" s="22">
        <f t="shared" si="16"/>
        <v>57.5</v>
      </c>
      <c r="D129" s="30">
        <f>'TTH375-noEcon_A'!AL129+('TTH375-noEcon_A'!AM129-'TTH375-noEcon_A'!AL129)*'TTH375-noEcon_APower '!D$8</f>
        <v>0</v>
      </c>
      <c r="E129" s="22">
        <f t="shared" si="13"/>
        <v>4</v>
      </c>
      <c r="F129" s="33">
        <f t="shared" si="11"/>
        <v>51.5</v>
      </c>
      <c r="G129" s="33">
        <f t="shared" si="14"/>
        <v>10.3</v>
      </c>
      <c r="H129" s="22">
        <f>_xll.DTC.CPR.ValueForVariable($A129,H$10)</f>
        <v>0</v>
      </c>
      <c r="I129" s="22">
        <f>_xll.DTC.CPR.ValueForVariable($A129,I$10)</f>
        <v>0</v>
      </c>
      <c r="J129" s="22">
        <f>_xll.DTC.CPR.ValueForVariable($A129,J$10)</f>
        <v>0</v>
      </c>
      <c r="K129" s="22">
        <f>_xll.DTC.CPR.ValueForVariable($A129,K$10)</f>
        <v>0</v>
      </c>
      <c r="L129" s="22">
        <f>_xll.DTC.CPR.ValueForVariable($A129,L$10)</f>
        <v>0</v>
      </c>
      <c r="M129" s="22">
        <f>_xll.DTC.CPR.ValueForVariable($A129,M$10)</f>
        <v>0</v>
      </c>
      <c r="N129" s="22">
        <f>_xll.DTC.CPR.ValueForVariable($A129,N$10)</f>
        <v>0</v>
      </c>
      <c r="O129" s="22">
        <f>_xll.DTC.CPR.ValueForVariable($A129,O$10)</f>
        <v>0</v>
      </c>
      <c r="P129" s="22">
        <f>_xll.DTC.CPR.ValueForVariable($A129,P$10)</f>
        <v>0</v>
      </c>
      <c r="Q129" s="22">
        <f>_xll.DTC.CPR.ValueForVariable($A129,Q$10)</f>
        <v>0</v>
      </c>
      <c r="R129" s="22">
        <f>_xll.DTC.CPR.ValueForVariable($A129,R$10)</f>
        <v>0</v>
      </c>
      <c r="S129" s="22">
        <f>_xll.DTC.CPR.ValueForVariable($A129,S$10)</f>
        <v>0</v>
      </c>
      <c r="T129" s="22">
        <f>_xll.DTC.CPR.ValueForVariable($A129,T$10)</f>
        <v>0</v>
      </c>
      <c r="U129" s="22">
        <f>_xll.DTC.CPR.ValueForVariable($A129,U$10)</f>
        <v>0</v>
      </c>
      <c r="V129" s="22">
        <f>_xll.DTC.CPR.ValueForVariable($A129,V$10)</f>
        <v>0</v>
      </c>
      <c r="W129" s="22">
        <f>_xll.DTC.CPR.ValueForVariable($A129,W$10)</f>
        <v>0</v>
      </c>
      <c r="X129" s="22">
        <f>_xll.DTC.CPR.ValueForVariable($A129,X$10)</f>
        <v>0</v>
      </c>
      <c r="Y129" s="22">
        <f>_xll.DTC.CPR.ValueForVariable($A129,Y$10)</f>
        <v>0</v>
      </c>
      <c r="Z129" s="22">
        <f>_xll.DTC.CPR.ValueForVariable($A129,Z$10)</f>
        <v>0</v>
      </c>
      <c r="AA129" s="22">
        <f>_xll.DTC.CPR.ValueForVariable($A129,AA$10)</f>
        <v>0</v>
      </c>
      <c r="AB129" s="22">
        <f>_xll.DTC.CPR.ValueForVariable($A129,AB$10)</f>
        <v>0</v>
      </c>
      <c r="AC129" s="22">
        <f>_xll.DTC.CPR.ValueForVariable($A129,AC$10)</f>
        <v>0</v>
      </c>
      <c r="AD129" s="22">
        <f>_xll.DTC.CPR.ValueForVariable($A129,AD$10)</f>
        <v>0</v>
      </c>
      <c r="AE129" s="22">
        <f>_xll.DTC.CPR.ValueForVariable($A129,AE$10)</f>
        <v>0</v>
      </c>
      <c r="AF129" s="22">
        <f>_xll.DTC.CPR.ValueForVariable($A129,AF$10)</f>
        <v>0</v>
      </c>
      <c r="AG129" s="22">
        <f>_xll.DTC.CPR.ValueForVariable($A129,AG$10)</f>
        <v>0</v>
      </c>
      <c r="AH129" s="22">
        <f>_xll.DTC.CPR.ValueForVariable($A129,AH$10)</f>
        <v>0</v>
      </c>
      <c r="AI129" s="22">
        <f>_xll.DTC.CPR.ValueForVariable($A129,AI$10)</f>
        <v>0</v>
      </c>
      <c r="AJ129" s="22">
        <f>_xll.DTC.CPR.ValueForVariable($A129,AJ$10)</f>
        <v>0</v>
      </c>
      <c r="AK129" s="22">
        <f>_xll.DTC.CPR.ValueForVariable($A129,AK$10)</f>
        <v>0</v>
      </c>
      <c r="AL129" s="22">
        <f>_xll.DTC.CPR.MinimumForVariable($A129,AL$10)</f>
        <v>0</v>
      </c>
      <c r="AM129" s="22">
        <f>_xll.DTC.CPR.MaximumForVariable($A129,AM$10)</f>
        <v>0</v>
      </c>
    </row>
    <row r="130" spans="1:39" x14ac:dyDescent="0.35">
      <c r="A130" s="22" t="str">
        <f>_xll.DTC.CPR.Calculate($B$1,$B$2,$B$3,D130,E130,C130,B130,F130,$B$4,G130)</f>
        <v>CID=-740971906</v>
      </c>
      <c r="B130" s="22">
        <f t="shared" si="15"/>
        <v>-9</v>
      </c>
      <c r="C130" s="22">
        <f t="shared" si="16"/>
        <v>60</v>
      </c>
      <c r="D130" s="30">
        <f>'TTH375-noEcon_A'!AL130+('TTH375-noEcon_A'!AM130-'TTH375-noEcon_A'!AL130)*'TTH375-noEcon_APower '!D$8</f>
        <v>0</v>
      </c>
      <c r="E130" s="22">
        <f t="shared" si="13"/>
        <v>4</v>
      </c>
      <c r="F130" s="33">
        <f t="shared" si="11"/>
        <v>54</v>
      </c>
      <c r="G130" s="33">
        <f t="shared" si="14"/>
        <v>10.8</v>
      </c>
      <c r="H130" s="22">
        <f>_xll.DTC.CPR.ValueForVariable($A130,H$10)</f>
        <v>0</v>
      </c>
      <c r="I130" s="22">
        <f>_xll.DTC.CPR.ValueForVariable($A130,I$10)</f>
        <v>0</v>
      </c>
      <c r="J130" s="22">
        <f>_xll.DTC.CPR.ValueForVariable($A130,J$10)</f>
        <v>0</v>
      </c>
      <c r="K130" s="22">
        <f>_xll.DTC.CPR.ValueForVariable($A130,K$10)</f>
        <v>0</v>
      </c>
      <c r="L130" s="22">
        <f>_xll.DTC.CPR.ValueForVariable($A130,L$10)</f>
        <v>0</v>
      </c>
      <c r="M130" s="22">
        <f>_xll.DTC.CPR.ValueForVariable($A130,M$10)</f>
        <v>0</v>
      </c>
      <c r="N130" s="22">
        <f>_xll.DTC.CPR.ValueForVariable($A130,N$10)</f>
        <v>0</v>
      </c>
      <c r="O130" s="22">
        <f>_xll.DTC.CPR.ValueForVariable($A130,O$10)</f>
        <v>0</v>
      </c>
      <c r="P130" s="22">
        <f>_xll.DTC.CPR.ValueForVariable($A130,P$10)</f>
        <v>0</v>
      </c>
      <c r="Q130" s="22">
        <f>_xll.DTC.CPR.ValueForVariable($A130,Q$10)</f>
        <v>0</v>
      </c>
      <c r="R130" s="22">
        <f>_xll.DTC.CPR.ValueForVariable($A130,R$10)</f>
        <v>0</v>
      </c>
      <c r="S130" s="22">
        <f>_xll.DTC.CPR.ValueForVariable($A130,S$10)</f>
        <v>0</v>
      </c>
      <c r="T130" s="22">
        <f>_xll.DTC.CPR.ValueForVariable($A130,T$10)</f>
        <v>0</v>
      </c>
      <c r="U130" s="22">
        <f>_xll.DTC.CPR.ValueForVariable($A130,U$10)</f>
        <v>0</v>
      </c>
      <c r="V130" s="22">
        <f>_xll.DTC.CPR.ValueForVariable($A130,V$10)</f>
        <v>0</v>
      </c>
      <c r="W130" s="22">
        <f>_xll.DTC.CPR.ValueForVariable($A130,W$10)</f>
        <v>0</v>
      </c>
      <c r="X130" s="22">
        <f>_xll.DTC.CPR.ValueForVariable($A130,X$10)</f>
        <v>0</v>
      </c>
      <c r="Y130" s="22">
        <f>_xll.DTC.CPR.ValueForVariable($A130,Y$10)</f>
        <v>0</v>
      </c>
      <c r="Z130" s="22">
        <f>_xll.DTC.CPR.ValueForVariable($A130,Z$10)</f>
        <v>0</v>
      </c>
      <c r="AA130" s="22">
        <f>_xll.DTC.CPR.ValueForVariable($A130,AA$10)</f>
        <v>0</v>
      </c>
      <c r="AB130" s="22">
        <f>_xll.DTC.CPR.ValueForVariable($A130,AB$10)</f>
        <v>0</v>
      </c>
      <c r="AC130" s="22">
        <f>_xll.DTC.CPR.ValueForVariable($A130,AC$10)</f>
        <v>0</v>
      </c>
      <c r="AD130" s="22">
        <f>_xll.DTC.CPR.ValueForVariable($A130,AD$10)</f>
        <v>0</v>
      </c>
      <c r="AE130" s="22">
        <f>_xll.DTC.CPR.ValueForVariable($A130,AE$10)</f>
        <v>0</v>
      </c>
      <c r="AF130" s="22">
        <f>_xll.DTC.CPR.ValueForVariable($A130,AF$10)</f>
        <v>0</v>
      </c>
      <c r="AG130" s="22">
        <f>_xll.DTC.CPR.ValueForVariable($A130,AG$10)</f>
        <v>0</v>
      </c>
      <c r="AH130" s="22">
        <f>_xll.DTC.CPR.ValueForVariable($A130,AH$10)</f>
        <v>0</v>
      </c>
      <c r="AI130" s="22">
        <f>_xll.DTC.CPR.ValueForVariable($A130,AI$10)</f>
        <v>0</v>
      </c>
      <c r="AJ130" s="22">
        <f>_xll.DTC.CPR.ValueForVariable($A130,AJ$10)</f>
        <v>0</v>
      </c>
      <c r="AK130" s="22">
        <f>_xll.DTC.CPR.ValueForVariable($A130,AK$10)</f>
        <v>0</v>
      </c>
      <c r="AL130" s="22">
        <f>_xll.DTC.CPR.MinimumForVariable($A130,AL$10)</f>
        <v>0</v>
      </c>
      <c r="AM130" s="22">
        <f>_xll.DTC.CPR.MaximumForVariable($A130,AM$10)</f>
        <v>0</v>
      </c>
    </row>
    <row r="131" spans="1:39" x14ac:dyDescent="0.35">
      <c r="A131" s="22" t="str">
        <f>_xll.DTC.CPR.Calculate($B$1,$B$2,$B$3,D131,E131,C131,B131,F131,$B$4,G131)</f>
        <v>CID=-2044933821</v>
      </c>
      <c r="B131" s="22">
        <f t="shared" si="15"/>
        <v>-9</v>
      </c>
      <c r="C131" s="22">
        <f t="shared" si="16"/>
        <v>62.5</v>
      </c>
      <c r="D131" s="30">
        <f>'TTH375-noEcon_A'!AL131+('TTH375-noEcon_A'!AM131-'TTH375-noEcon_A'!AL131)*'TTH375-noEcon_APower '!D$8</f>
        <v>0</v>
      </c>
      <c r="E131" s="22">
        <f t="shared" si="13"/>
        <v>4</v>
      </c>
      <c r="F131" s="33">
        <f t="shared" si="11"/>
        <v>56.5</v>
      </c>
      <c r="G131" s="33">
        <f t="shared" si="14"/>
        <v>11.3</v>
      </c>
      <c r="H131" s="22">
        <f>_xll.DTC.CPR.ValueForVariable($A131,H$10)</f>
        <v>0</v>
      </c>
      <c r="I131" s="22">
        <f>_xll.DTC.CPR.ValueForVariable($A131,I$10)</f>
        <v>0</v>
      </c>
      <c r="J131" s="22">
        <f>_xll.DTC.CPR.ValueForVariable($A131,J$10)</f>
        <v>0</v>
      </c>
      <c r="K131" s="22">
        <f>_xll.DTC.CPR.ValueForVariable($A131,K$10)</f>
        <v>0</v>
      </c>
      <c r="L131" s="22">
        <f>_xll.DTC.CPR.ValueForVariable($A131,L$10)</f>
        <v>0</v>
      </c>
      <c r="M131" s="22">
        <f>_xll.DTC.CPR.ValueForVariable($A131,M$10)</f>
        <v>0</v>
      </c>
      <c r="N131" s="22">
        <f>_xll.DTC.CPR.ValueForVariable($A131,N$10)</f>
        <v>0</v>
      </c>
      <c r="O131" s="22">
        <f>_xll.DTC.CPR.ValueForVariable($A131,O$10)</f>
        <v>0</v>
      </c>
      <c r="P131" s="22">
        <f>_xll.DTC.CPR.ValueForVariable($A131,P$10)</f>
        <v>0</v>
      </c>
      <c r="Q131" s="22">
        <f>_xll.DTC.CPR.ValueForVariable($A131,Q$10)</f>
        <v>0</v>
      </c>
      <c r="R131" s="22">
        <f>_xll.DTC.CPR.ValueForVariable($A131,R$10)</f>
        <v>0</v>
      </c>
      <c r="S131" s="22">
        <f>_xll.DTC.CPR.ValueForVariable($A131,S$10)</f>
        <v>0</v>
      </c>
      <c r="T131" s="22">
        <f>_xll.DTC.CPR.ValueForVariable($A131,T$10)</f>
        <v>0</v>
      </c>
      <c r="U131" s="22">
        <f>_xll.DTC.CPR.ValueForVariable($A131,U$10)</f>
        <v>0</v>
      </c>
      <c r="V131" s="22">
        <f>_xll.DTC.CPR.ValueForVariable($A131,V$10)</f>
        <v>0</v>
      </c>
      <c r="W131" s="22">
        <f>_xll.DTC.CPR.ValueForVariable($A131,W$10)</f>
        <v>0</v>
      </c>
      <c r="X131" s="22">
        <f>_xll.DTC.CPR.ValueForVariable($A131,X$10)</f>
        <v>0</v>
      </c>
      <c r="Y131" s="22">
        <f>_xll.DTC.CPR.ValueForVariable($A131,Y$10)</f>
        <v>0</v>
      </c>
      <c r="Z131" s="22">
        <f>_xll.DTC.CPR.ValueForVariable($A131,Z$10)</f>
        <v>0</v>
      </c>
      <c r="AA131" s="22">
        <f>_xll.DTC.CPR.ValueForVariable($A131,AA$10)</f>
        <v>0</v>
      </c>
      <c r="AB131" s="22">
        <f>_xll.DTC.CPR.ValueForVariable($A131,AB$10)</f>
        <v>0</v>
      </c>
      <c r="AC131" s="22">
        <f>_xll.DTC.CPR.ValueForVariable($A131,AC$10)</f>
        <v>0</v>
      </c>
      <c r="AD131" s="22">
        <f>_xll.DTC.CPR.ValueForVariable($A131,AD$10)</f>
        <v>0</v>
      </c>
      <c r="AE131" s="22">
        <f>_xll.DTC.CPR.ValueForVariable($A131,AE$10)</f>
        <v>0</v>
      </c>
      <c r="AF131" s="22">
        <f>_xll.DTC.CPR.ValueForVariable($A131,AF$10)</f>
        <v>0</v>
      </c>
      <c r="AG131" s="22">
        <f>_xll.DTC.CPR.ValueForVariable($A131,AG$10)</f>
        <v>0</v>
      </c>
      <c r="AH131" s="22">
        <f>_xll.DTC.CPR.ValueForVariable($A131,AH$10)</f>
        <v>0</v>
      </c>
      <c r="AI131" s="22">
        <f>_xll.DTC.CPR.ValueForVariable($A131,AI$10)</f>
        <v>0</v>
      </c>
      <c r="AJ131" s="22">
        <f>_xll.DTC.CPR.ValueForVariable($A131,AJ$10)</f>
        <v>0</v>
      </c>
      <c r="AK131" s="22">
        <f>_xll.DTC.CPR.ValueForVariable($A131,AK$10)</f>
        <v>0</v>
      </c>
      <c r="AL131" s="22">
        <f>_xll.DTC.CPR.MinimumForVariable($A131,AL$10)</f>
        <v>0</v>
      </c>
      <c r="AM131" s="22">
        <f>_xll.DTC.CPR.MaximumForVariable($A131,AM$10)</f>
        <v>0</v>
      </c>
    </row>
    <row r="132" spans="1:39" x14ac:dyDescent="0.35">
      <c r="A132" s="22" t="str">
        <f>_xll.DTC.CPR.Calculate($B$1,$B$2,$B$3,D132,E132,C132,B132,F132,$B$4,G132)</f>
        <v>CID=1866951924</v>
      </c>
      <c r="B132" s="22">
        <f t="shared" si="15"/>
        <v>-9</v>
      </c>
      <c r="C132" s="22">
        <f t="shared" si="16"/>
        <v>65</v>
      </c>
      <c r="D132" s="30">
        <f>'TTH375-noEcon_A'!AL132+('TTH375-noEcon_A'!AM132-'TTH375-noEcon_A'!AL132)*'TTH375-noEcon_APower '!D$8</f>
        <v>0</v>
      </c>
      <c r="E132" s="22">
        <f t="shared" si="13"/>
        <v>4</v>
      </c>
      <c r="F132" s="33">
        <f t="shared" si="11"/>
        <v>59</v>
      </c>
      <c r="G132" s="33">
        <f t="shared" si="14"/>
        <v>11.8</v>
      </c>
      <c r="H132" s="22">
        <f>_xll.DTC.CPR.ValueForVariable($A132,H$10)</f>
        <v>0</v>
      </c>
      <c r="I132" s="22">
        <f>_xll.DTC.CPR.ValueForVariable($A132,I$10)</f>
        <v>0</v>
      </c>
      <c r="J132" s="22">
        <f>_xll.DTC.CPR.ValueForVariable($A132,J$10)</f>
        <v>0</v>
      </c>
      <c r="K132" s="22">
        <f>_xll.DTC.CPR.ValueForVariable($A132,K$10)</f>
        <v>0</v>
      </c>
      <c r="L132" s="22">
        <f>_xll.DTC.CPR.ValueForVariable($A132,L$10)</f>
        <v>0</v>
      </c>
      <c r="M132" s="22">
        <f>_xll.DTC.CPR.ValueForVariable($A132,M$10)</f>
        <v>0</v>
      </c>
      <c r="N132" s="22">
        <f>_xll.DTC.CPR.ValueForVariable($A132,N$10)</f>
        <v>0</v>
      </c>
      <c r="O132" s="22">
        <f>_xll.DTC.CPR.ValueForVariable($A132,O$10)</f>
        <v>0</v>
      </c>
      <c r="P132" s="22">
        <f>_xll.DTC.CPR.ValueForVariable($A132,P$10)</f>
        <v>0</v>
      </c>
      <c r="Q132" s="22">
        <f>_xll.DTC.CPR.ValueForVariable($A132,Q$10)</f>
        <v>0</v>
      </c>
      <c r="R132" s="22">
        <f>_xll.DTC.CPR.ValueForVariable($A132,R$10)</f>
        <v>0</v>
      </c>
      <c r="S132" s="22">
        <f>_xll.DTC.CPR.ValueForVariable($A132,S$10)</f>
        <v>0</v>
      </c>
      <c r="T132" s="22">
        <f>_xll.DTC.CPR.ValueForVariable($A132,T$10)</f>
        <v>0</v>
      </c>
      <c r="U132" s="22">
        <f>_xll.DTC.CPR.ValueForVariable($A132,U$10)</f>
        <v>0</v>
      </c>
      <c r="V132" s="22">
        <f>_xll.DTC.CPR.ValueForVariable($A132,V$10)</f>
        <v>0</v>
      </c>
      <c r="W132" s="22">
        <f>_xll.DTC.CPR.ValueForVariable($A132,W$10)</f>
        <v>0</v>
      </c>
      <c r="X132" s="22">
        <f>_xll.DTC.CPR.ValueForVariable($A132,X$10)</f>
        <v>0</v>
      </c>
      <c r="Y132" s="22">
        <f>_xll.DTC.CPR.ValueForVariable($A132,Y$10)</f>
        <v>0</v>
      </c>
      <c r="Z132" s="22">
        <f>_xll.DTC.CPR.ValueForVariable($A132,Z$10)</f>
        <v>0</v>
      </c>
      <c r="AA132" s="22">
        <f>_xll.DTC.CPR.ValueForVariable($A132,AA$10)</f>
        <v>0</v>
      </c>
      <c r="AB132" s="22">
        <f>_xll.DTC.CPR.ValueForVariable($A132,AB$10)</f>
        <v>0</v>
      </c>
      <c r="AC132" s="22">
        <f>_xll.DTC.CPR.ValueForVariable($A132,AC$10)</f>
        <v>0</v>
      </c>
      <c r="AD132" s="22">
        <f>_xll.DTC.CPR.ValueForVariable($A132,AD$10)</f>
        <v>0</v>
      </c>
      <c r="AE132" s="22">
        <f>_xll.DTC.CPR.ValueForVariable($A132,AE$10)</f>
        <v>0</v>
      </c>
      <c r="AF132" s="22">
        <f>_xll.DTC.CPR.ValueForVariable($A132,AF$10)</f>
        <v>0</v>
      </c>
      <c r="AG132" s="22">
        <f>_xll.DTC.CPR.ValueForVariable($A132,AG$10)</f>
        <v>0</v>
      </c>
      <c r="AH132" s="22">
        <f>_xll.DTC.CPR.ValueForVariable($A132,AH$10)</f>
        <v>0</v>
      </c>
      <c r="AI132" s="22">
        <f>_xll.DTC.CPR.ValueForVariable($A132,AI$10)</f>
        <v>0</v>
      </c>
      <c r="AJ132" s="22">
        <f>_xll.DTC.CPR.ValueForVariable($A132,AJ$10)</f>
        <v>0</v>
      </c>
      <c r="AK132" s="22">
        <f>_xll.DTC.CPR.ValueForVariable($A132,AK$10)</f>
        <v>0</v>
      </c>
      <c r="AL132" s="22">
        <f>_xll.DTC.CPR.MinimumForVariable($A132,AL$10)</f>
        <v>0</v>
      </c>
      <c r="AM132" s="22">
        <f>_xll.DTC.CPR.MaximumForVariable($A132,AM$10)</f>
        <v>0</v>
      </c>
    </row>
    <row r="133" spans="1:39" x14ac:dyDescent="0.35">
      <c r="A133" s="22" t="str">
        <f>_xll.DTC.CPR.Calculate($B$1,$B$2,$B$3,D133,E133,C133,B133,F133,$B$4,G133)</f>
        <v>CID=562990009</v>
      </c>
      <c r="B133" s="22">
        <f t="shared" si="15"/>
        <v>-9</v>
      </c>
      <c r="C133" s="22">
        <f t="shared" si="16"/>
        <v>67.5</v>
      </c>
      <c r="D133" s="30">
        <f>'TTH375-noEcon_A'!AL133+('TTH375-noEcon_A'!AM133-'TTH375-noEcon_A'!AL133)*'TTH375-noEcon_APower '!D$8</f>
        <v>0</v>
      </c>
      <c r="E133" s="22">
        <f t="shared" si="13"/>
        <v>4</v>
      </c>
      <c r="F133" s="33">
        <f t="shared" si="11"/>
        <v>61.5</v>
      </c>
      <c r="G133" s="33">
        <f t="shared" si="14"/>
        <v>12.3</v>
      </c>
      <c r="H133" s="22">
        <f>_xll.DTC.CPR.ValueForVariable($A133,H$10)</f>
        <v>0</v>
      </c>
      <c r="I133" s="22">
        <f>_xll.DTC.CPR.ValueForVariable($A133,I$10)</f>
        <v>0</v>
      </c>
      <c r="J133" s="22">
        <f>_xll.DTC.CPR.ValueForVariable($A133,J$10)</f>
        <v>0</v>
      </c>
      <c r="K133" s="22">
        <f>_xll.DTC.CPR.ValueForVariable($A133,K$10)</f>
        <v>0</v>
      </c>
      <c r="L133" s="22">
        <f>_xll.DTC.CPR.ValueForVariable($A133,L$10)</f>
        <v>0</v>
      </c>
      <c r="M133" s="22">
        <f>_xll.DTC.CPR.ValueForVariable($A133,M$10)</f>
        <v>0</v>
      </c>
      <c r="N133" s="22">
        <f>_xll.DTC.CPR.ValueForVariable($A133,N$10)</f>
        <v>0</v>
      </c>
      <c r="O133" s="22">
        <f>_xll.DTC.CPR.ValueForVariable($A133,O$10)</f>
        <v>0</v>
      </c>
      <c r="P133" s="22">
        <f>_xll.DTC.CPR.ValueForVariable($A133,P$10)</f>
        <v>0</v>
      </c>
      <c r="Q133" s="22">
        <f>_xll.DTC.CPR.ValueForVariable($A133,Q$10)</f>
        <v>0</v>
      </c>
      <c r="R133" s="22">
        <f>_xll.DTC.CPR.ValueForVariable($A133,R$10)</f>
        <v>0</v>
      </c>
      <c r="S133" s="22">
        <f>_xll.DTC.CPR.ValueForVariable($A133,S$10)</f>
        <v>0</v>
      </c>
      <c r="T133" s="22">
        <f>_xll.DTC.CPR.ValueForVariable($A133,T$10)</f>
        <v>0</v>
      </c>
      <c r="U133" s="22">
        <f>_xll.DTC.CPR.ValueForVariable($A133,U$10)</f>
        <v>0</v>
      </c>
      <c r="V133" s="22">
        <f>_xll.DTC.CPR.ValueForVariable($A133,V$10)</f>
        <v>0</v>
      </c>
      <c r="W133" s="22">
        <f>_xll.DTC.CPR.ValueForVariable($A133,W$10)</f>
        <v>0</v>
      </c>
      <c r="X133" s="22">
        <f>_xll.DTC.CPR.ValueForVariable($A133,X$10)</f>
        <v>0</v>
      </c>
      <c r="Y133" s="22">
        <f>_xll.DTC.CPR.ValueForVariable($A133,Y$10)</f>
        <v>0</v>
      </c>
      <c r="Z133" s="22">
        <f>_xll.DTC.CPR.ValueForVariable($A133,Z$10)</f>
        <v>0</v>
      </c>
      <c r="AA133" s="22">
        <f>_xll.DTC.CPR.ValueForVariable($A133,AA$10)</f>
        <v>0</v>
      </c>
      <c r="AB133" s="22">
        <f>_xll.DTC.CPR.ValueForVariable($A133,AB$10)</f>
        <v>0</v>
      </c>
      <c r="AC133" s="22">
        <f>_xll.DTC.CPR.ValueForVariable($A133,AC$10)</f>
        <v>0</v>
      </c>
      <c r="AD133" s="22">
        <f>_xll.DTC.CPR.ValueForVariable($A133,AD$10)</f>
        <v>0</v>
      </c>
      <c r="AE133" s="22">
        <f>_xll.DTC.CPR.ValueForVariable($A133,AE$10)</f>
        <v>0</v>
      </c>
      <c r="AF133" s="22">
        <f>_xll.DTC.CPR.ValueForVariable($A133,AF$10)</f>
        <v>0</v>
      </c>
      <c r="AG133" s="22">
        <f>_xll.DTC.CPR.ValueForVariable($A133,AG$10)</f>
        <v>0</v>
      </c>
      <c r="AH133" s="22">
        <f>_xll.DTC.CPR.ValueForVariable($A133,AH$10)</f>
        <v>0</v>
      </c>
      <c r="AI133" s="22">
        <f>_xll.DTC.CPR.ValueForVariable($A133,AI$10)</f>
        <v>0</v>
      </c>
      <c r="AJ133" s="22">
        <f>_xll.DTC.CPR.ValueForVariable($A133,AJ$10)</f>
        <v>0</v>
      </c>
      <c r="AK133" s="22">
        <f>_xll.DTC.CPR.ValueForVariable($A133,AK$10)</f>
        <v>0</v>
      </c>
      <c r="AL133" s="22">
        <f>_xll.DTC.CPR.MinimumForVariable($A133,AL$10)</f>
        <v>0</v>
      </c>
      <c r="AM133" s="22">
        <f>_xll.DTC.CPR.MaximumForVariable($A133,AM$10)</f>
        <v>0</v>
      </c>
    </row>
    <row r="134" spans="1:39" x14ac:dyDescent="0.35">
      <c r="A134" s="22" t="str">
        <f>_xll.DTC.CPR.Calculate($B$1,$B$2,$B$3,D134,E134,C134,B134,F134,$B$4,G134)</f>
        <v>CID=179908458</v>
      </c>
      <c r="B134" s="22">
        <f t="shared" si="15"/>
        <v>-9</v>
      </c>
      <c r="C134" s="22">
        <f>'TTH375-noEcon_A'!$C$41</f>
        <v>69.989999999999995</v>
      </c>
      <c r="D134" s="30">
        <f>'TTH375-noEcon_A'!AL134+('TTH375-noEcon_A'!AM134-'TTH375-noEcon_A'!AL134)*'TTH375-noEcon_APower '!D$8</f>
        <v>0</v>
      </c>
      <c r="E134" s="22">
        <f t="shared" si="13"/>
        <v>4</v>
      </c>
      <c r="F134" s="33">
        <f t="shared" si="11"/>
        <v>63.989999999999995</v>
      </c>
      <c r="G134" s="33">
        <f t="shared" si="14"/>
        <v>12.797999999999998</v>
      </c>
      <c r="H134" s="22">
        <f>_xll.DTC.CPR.ValueForVariable($A134,H$10)</f>
        <v>0</v>
      </c>
      <c r="I134" s="22">
        <f>_xll.DTC.CPR.ValueForVariable($A134,I$10)</f>
        <v>0</v>
      </c>
      <c r="J134" s="22">
        <f>_xll.DTC.CPR.ValueForVariable($A134,J$10)</f>
        <v>0</v>
      </c>
      <c r="K134" s="22">
        <f>_xll.DTC.CPR.ValueForVariable($A134,K$10)</f>
        <v>0</v>
      </c>
      <c r="L134" s="22">
        <f>_xll.DTC.CPR.ValueForVariable($A134,L$10)</f>
        <v>0</v>
      </c>
      <c r="M134" s="22">
        <f>_xll.DTC.CPR.ValueForVariable($A134,M$10)</f>
        <v>0</v>
      </c>
      <c r="N134" s="22">
        <f>_xll.DTC.CPR.ValueForVariable($A134,N$10)</f>
        <v>0</v>
      </c>
      <c r="O134" s="22">
        <f>_xll.DTC.CPR.ValueForVariable($A134,O$10)</f>
        <v>0</v>
      </c>
      <c r="P134" s="22">
        <f>_xll.DTC.CPR.ValueForVariable($A134,P$10)</f>
        <v>0</v>
      </c>
      <c r="Q134" s="22">
        <f>_xll.DTC.CPR.ValueForVariable($A134,Q$10)</f>
        <v>0</v>
      </c>
      <c r="R134" s="22">
        <f>_xll.DTC.CPR.ValueForVariable($A134,R$10)</f>
        <v>0</v>
      </c>
      <c r="S134" s="22">
        <f>_xll.DTC.CPR.ValueForVariable($A134,S$10)</f>
        <v>0</v>
      </c>
      <c r="T134" s="22">
        <f>_xll.DTC.CPR.ValueForVariable($A134,T$10)</f>
        <v>0</v>
      </c>
      <c r="U134" s="22">
        <f>_xll.DTC.CPR.ValueForVariable($A134,U$10)</f>
        <v>0</v>
      </c>
      <c r="V134" s="22">
        <f>_xll.DTC.CPR.ValueForVariable($A134,V$10)</f>
        <v>0</v>
      </c>
      <c r="W134" s="22">
        <f>_xll.DTC.CPR.ValueForVariable($A134,W$10)</f>
        <v>0</v>
      </c>
      <c r="X134" s="22">
        <f>_xll.DTC.CPR.ValueForVariable($A134,X$10)</f>
        <v>0</v>
      </c>
      <c r="Y134" s="22">
        <f>_xll.DTC.CPR.ValueForVariable($A134,Y$10)</f>
        <v>0</v>
      </c>
      <c r="Z134" s="22">
        <f>_xll.DTC.CPR.ValueForVariable($A134,Z$10)</f>
        <v>0</v>
      </c>
      <c r="AA134" s="22">
        <f>_xll.DTC.CPR.ValueForVariable($A134,AA$10)</f>
        <v>0</v>
      </c>
      <c r="AB134" s="22">
        <f>_xll.DTC.CPR.ValueForVariable($A134,AB$10)</f>
        <v>0</v>
      </c>
      <c r="AC134" s="22">
        <f>_xll.DTC.CPR.ValueForVariable($A134,AC$10)</f>
        <v>0</v>
      </c>
      <c r="AD134" s="22">
        <f>_xll.DTC.CPR.ValueForVariable($A134,AD$10)</f>
        <v>0</v>
      </c>
      <c r="AE134" s="22">
        <f>_xll.DTC.CPR.ValueForVariable($A134,AE$10)</f>
        <v>0</v>
      </c>
      <c r="AF134" s="22">
        <f>_xll.DTC.CPR.ValueForVariable($A134,AF$10)</f>
        <v>0</v>
      </c>
      <c r="AG134" s="22">
        <f>_xll.DTC.CPR.ValueForVariable($A134,AG$10)</f>
        <v>0</v>
      </c>
      <c r="AH134" s="22">
        <f>_xll.DTC.CPR.ValueForVariable($A134,AH$10)</f>
        <v>0</v>
      </c>
      <c r="AI134" s="22">
        <f>_xll.DTC.CPR.ValueForVariable($A134,AI$10)</f>
        <v>0</v>
      </c>
      <c r="AJ134" s="22">
        <f>_xll.DTC.CPR.ValueForVariable($A134,AJ$10)</f>
        <v>0</v>
      </c>
      <c r="AK134" s="22">
        <f>_xll.DTC.CPR.ValueForVariable($A134,AK$10)</f>
        <v>0</v>
      </c>
      <c r="AL134" s="22">
        <f>_xll.DTC.CPR.MinimumForVariable($A134,AL$10)</f>
        <v>0</v>
      </c>
      <c r="AM134" s="22">
        <f>_xll.DTC.CPR.MaximumForVariable($A134,AM$10)</f>
        <v>0</v>
      </c>
    </row>
    <row r="135" spans="1:39" x14ac:dyDescent="0.35">
      <c r="A135" s="22" t="str">
        <f>_xll.DTC.CPR.Calculate($B$1,$B$2,$B$3,D135,E135,C135,B135,F135,$B$4,G135)</f>
        <v>CID=-1124053457</v>
      </c>
      <c r="B135" s="30">
        <f>B104+$B$8</f>
        <v>-6</v>
      </c>
      <c r="C135" s="30">
        <v>-5</v>
      </c>
      <c r="D135" s="30">
        <f>'TTH375-noEcon_A'!AL135+('TTH375-noEcon_A'!AM135-'TTH375-noEcon_A'!AL135)*'TTH375-noEcon_APower '!D$8</f>
        <v>0</v>
      </c>
      <c r="E135" s="30">
        <v>4</v>
      </c>
      <c r="F135" s="33">
        <f t="shared" si="11"/>
        <v>-1</v>
      </c>
      <c r="G135" s="33">
        <f>MAX(0,F135/5)</f>
        <v>0</v>
      </c>
      <c r="H135" s="22">
        <f>_xll.DTC.CPR.ValueForVariable($A135,H$10)</f>
        <v>0</v>
      </c>
      <c r="I135" s="22">
        <f>_xll.DTC.CPR.ValueForVariable($A135,I$10)</f>
        <v>0</v>
      </c>
      <c r="J135" s="22">
        <f>_xll.DTC.CPR.ValueForVariable($A135,J$10)</f>
        <v>0</v>
      </c>
      <c r="K135" s="22">
        <f>_xll.DTC.CPR.ValueForVariable($A135,K$10)</f>
        <v>0</v>
      </c>
      <c r="L135" s="22">
        <f>_xll.DTC.CPR.ValueForVariable($A135,L$10)</f>
        <v>0</v>
      </c>
      <c r="M135" s="22">
        <f>_xll.DTC.CPR.ValueForVariable($A135,M$10)</f>
        <v>0</v>
      </c>
      <c r="N135" s="22">
        <f>_xll.DTC.CPR.ValueForVariable($A135,N$10)</f>
        <v>0</v>
      </c>
      <c r="O135" s="22">
        <f>_xll.DTC.CPR.ValueForVariable($A135,O$10)</f>
        <v>0</v>
      </c>
      <c r="P135" s="22">
        <f>_xll.DTC.CPR.ValueForVariable($A135,P$10)</f>
        <v>0</v>
      </c>
      <c r="Q135" s="22">
        <f>_xll.DTC.CPR.ValueForVariable($A135,Q$10)</f>
        <v>0</v>
      </c>
      <c r="R135" s="22">
        <f>_xll.DTC.CPR.ValueForVariable($A135,R$10)</f>
        <v>0</v>
      </c>
      <c r="S135" s="22">
        <f>_xll.DTC.CPR.ValueForVariable($A135,S$10)</f>
        <v>0</v>
      </c>
      <c r="T135" s="22">
        <f>_xll.DTC.CPR.ValueForVariable($A135,T$10)</f>
        <v>0</v>
      </c>
      <c r="U135" s="22">
        <f>_xll.DTC.CPR.ValueForVariable($A135,U$10)</f>
        <v>0</v>
      </c>
      <c r="V135" s="22">
        <f>_xll.DTC.CPR.ValueForVariable($A135,V$10)</f>
        <v>0</v>
      </c>
      <c r="W135" s="22">
        <f>_xll.DTC.CPR.ValueForVariable($A135,W$10)</f>
        <v>0</v>
      </c>
      <c r="X135" s="22">
        <f>_xll.DTC.CPR.ValueForVariable($A135,X$10)</f>
        <v>0</v>
      </c>
      <c r="Y135" s="22">
        <f>_xll.DTC.CPR.ValueForVariable($A135,Y$10)</f>
        <v>0</v>
      </c>
      <c r="Z135" s="22">
        <f>_xll.DTC.CPR.ValueForVariable($A135,Z$10)</f>
        <v>0</v>
      </c>
      <c r="AA135" s="22">
        <f>_xll.DTC.CPR.ValueForVariable($A135,AA$10)</f>
        <v>0</v>
      </c>
      <c r="AB135" s="22">
        <f>_xll.DTC.CPR.ValueForVariable($A135,AB$10)</f>
        <v>0</v>
      </c>
      <c r="AC135" s="22">
        <f>_xll.DTC.CPR.ValueForVariable($A135,AC$10)</f>
        <v>0</v>
      </c>
      <c r="AD135" s="22">
        <f>_xll.DTC.CPR.ValueForVariable($A135,AD$10)</f>
        <v>0</v>
      </c>
      <c r="AE135" s="22">
        <f>_xll.DTC.CPR.ValueForVariable($A135,AE$10)</f>
        <v>0</v>
      </c>
      <c r="AF135" s="22">
        <f>_xll.DTC.CPR.ValueForVariable($A135,AF$10)</f>
        <v>0</v>
      </c>
      <c r="AG135" s="22">
        <f>_xll.DTC.CPR.ValueForVariable($A135,AG$10)</f>
        <v>0</v>
      </c>
      <c r="AH135" s="22">
        <f>_xll.DTC.CPR.ValueForVariable($A135,AH$10)</f>
        <v>0</v>
      </c>
      <c r="AI135" s="22">
        <f>_xll.DTC.CPR.ValueForVariable($A135,AI$10)</f>
        <v>0</v>
      </c>
      <c r="AJ135" s="22">
        <f>_xll.DTC.CPR.ValueForVariable($A135,AJ$10)</f>
        <v>0</v>
      </c>
      <c r="AK135" s="22">
        <f>_xll.DTC.CPR.ValueForVariable($A135,AK$10)</f>
        <v>0</v>
      </c>
      <c r="AL135" s="22">
        <f>_xll.DTC.CPR.MinimumForVariable($A135,AL$10)</f>
        <v>0</v>
      </c>
      <c r="AM135" s="22">
        <f>_xll.DTC.CPR.MaximumForVariable($A135,AM$10)</f>
        <v>0</v>
      </c>
    </row>
    <row r="136" spans="1:39" x14ac:dyDescent="0.35">
      <c r="A136" s="22" t="str">
        <f>_xll.DTC.CPR.Calculate($B$1,$B$2,$B$3,D136,E136,C136,B136,F136,$B$4,G136)</f>
        <v>CID=-1507135008</v>
      </c>
      <c r="B136" s="32">
        <f>B135</f>
        <v>-6</v>
      </c>
      <c r="C136" s="32">
        <f>C135+$C$8</f>
        <v>-2.5</v>
      </c>
      <c r="D136" s="30">
        <f>'TTH375-noEcon_A'!AL136+('TTH375-noEcon_A'!AM136-'TTH375-noEcon_A'!AL136)*'TTH375-noEcon_APower '!D$8</f>
        <v>0</v>
      </c>
      <c r="E136" s="32">
        <f t="shared" ref="E136:E165" si="17">E135</f>
        <v>4</v>
      </c>
      <c r="F136" s="33">
        <f t="shared" si="11"/>
        <v>-1</v>
      </c>
      <c r="G136" s="33">
        <f t="shared" ref="G136:G165" si="18">MAX(0,F136/5)</f>
        <v>0</v>
      </c>
      <c r="H136" s="22">
        <f>_xll.DTC.CPR.ValueForVariable($A136,H$10)</f>
        <v>0</v>
      </c>
      <c r="I136" s="22">
        <f>_xll.DTC.CPR.ValueForVariable($A136,I$10)</f>
        <v>0</v>
      </c>
      <c r="J136" s="22">
        <f>_xll.DTC.CPR.ValueForVariable($A136,J$10)</f>
        <v>0</v>
      </c>
      <c r="K136" s="22">
        <f>_xll.DTC.CPR.ValueForVariable($A136,K$10)</f>
        <v>0</v>
      </c>
      <c r="L136" s="22">
        <f>_xll.DTC.CPR.ValueForVariable($A136,L$10)</f>
        <v>0</v>
      </c>
      <c r="M136" s="22">
        <f>_xll.DTC.CPR.ValueForVariable($A136,M$10)</f>
        <v>0</v>
      </c>
      <c r="N136" s="22">
        <f>_xll.DTC.CPR.ValueForVariable($A136,N$10)</f>
        <v>0</v>
      </c>
      <c r="O136" s="22">
        <f>_xll.DTC.CPR.ValueForVariable($A136,O$10)</f>
        <v>0</v>
      </c>
      <c r="P136" s="22">
        <f>_xll.DTC.CPR.ValueForVariable($A136,P$10)</f>
        <v>0</v>
      </c>
      <c r="Q136" s="22">
        <f>_xll.DTC.CPR.ValueForVariable($A136,Q$10)</f>
        <v>0</v>
      </c>
      <c r="R136" s="22">
        <f>_xll.DTC.CPR.ValueForVariable($A136,R$10)</f>
        <v>0</v>
      </c>
      <c r="S136" s="22">
        <f>_xll.DTC.CPR.ValueForVariable($A136,S$10)</f>
        <v>0</v>
      </c>
      <c r="T136" s="22">
        <f>_xll.DTC.CPR.ValueForVariable($A136,T$10)</f>
        <v>0</v>
      </c>
      <c r="U136" s="22">
        <f>_xll.DTC.CPR.ValueForVariable($A136,U$10)</f>
        <v>0</v>
      </c>
      <c r="V136" s="22">
        <f>_xll.DTC.CPR.ValueForVariable($A136,V$10)</f>
        <v>0</v>
      </c>
      <c r="W136" s="22">
        <f>_xll.DTC.CPR.ValueForVariable($A136,W$10)</f>
        <v>0</v>
      </c>
      <c r="X136" s="22">
        <f>_xll.DTC.CPR.ValueForVariable($A136,X$10)</f>
        <v>0</v>
      </c>
      <c r="Y136" s="22">
        <f>_xll.DTC.CPR.ValueForVariable($A136,Y$10)</f>
        <v>0</v>
      </c>
      <c r="Z136" s="22">
        <f>_xll.DTC.CPR.ValueForVariable($A136,Z$10)</f>
        <v>0</v>
      </c>
      <c r="AA136" s="22">
        <f>_xll.DTC.CPR.ValueForVariable($A136,AA$10)</f>
        <v>0</v>
      </c>
      <c r="AB136" s="22">
        <f>_xll.DTC.CPR.ValueForVariable($A136,AB$10)</f>
        <v>0</v>
      </c>
      <c r="AC136" s="22">
        <f>_xll.DTC.CPR.ValueForVariable($A136,AC$10)</f>
        <v>0</v>
      </c>
      <c r="AD136" s="22">
        <f>_xll.DTC.CPR.ValueForVariable($A136,AD$10)</f>
        <v>0</v>
      </c>
      <c r="AE136" s="22">
        <f>_xll.DTC.CPR.ValueForVariable($A136,AE$10)</f>
        <v>0</v>
      </c>
      <c r="AF136" s="22">
        <f>_xll.DTC.CPR.ValueForVariable($A136,AF$10)</f>
        <v>0</v>
      </c>
      <c r="AG136" s="22">
        <f>_xll.DTC.CPR.ValueForVariable($A136,AG$10)</f>
        <v>0</v>
      </c>
      <c r="AH136" s="22">
        <f>_xll.DTC.CPR.ValueForVariable($A136,AH$10)</f>
        <v>0</v>
      </c>
      <c r="AI136" s="22">
        <f>_xll.DTC.CPR.ValueForVariable($A136,AI$10)</f>
        <v>0</v>
      </c>
      <c r="AJ136" s="22">
        <f>_xll.DTC.CPR.ValueForVariable($A136,AJ$10)</f>
        <v>0</v>
      </c>
      <c r="AK136" s="22">
        <f>_xll.DTC.CPR.ValueForVariable($A136,AK$10)</f>
        <v>0</v>
      </c>
      <c r="AL136" s="22">
        <f>_xll.DTC.CPR.MinimumForVariable($A136,AL$10)</f>
        <v>0</v>
      </c>
      <c r="AM136" s="22">
        <f>_xll.DTC.CPR.MaximumForVariable($A136,AM$10)</f>
        <v>0</v>
      </c>
    </row>
    <row r="137" spans="1:39" x14ac:dyDescent="0.35">
      <c r="A137" s="22" t="str">
        <f>_xll.DTC.CPR.Calculate($B$1,$B$2,$B$3,D137,E137,C137,B137,F137,$B$4,G137)</f>
        <v>CID=1483870373</v>
      </c>
      <c r="B137" s="22">
        <f t="shared" ref="B137:B165" si="19">B136</f>
        <v>-6</v>
      </c>
      <c r="C137" s="22">
        <f t="shared" ref="C137:C164" si="20">C136+$C$8</f>
        <v>0</v>
      </c>
      <c r="D137" s="30">
        <f>'TTH375-noEcon_A'!AL137+('TTH375-noEcon_A'!AM137-'TTH375-noEcon_A'!AL137)*'TTH375-noEcon_APower '!D$8</f>
        <v>0</v>
      </c>
      <c r="E137" s="22">
        <f t="shared" si="17"/>
        <v>4</v>
      </c>
      <c r="F137" s="33">
        <f t="shared" si="11"/>
        <v>-1</v>
      </c>
      <c r="G137" s="33">
        <f t="shared" si="18"/>
        <v>0</v>
      </c>
      <c r="H137" s="22">
        <f>_xll.DTC.CPR.ValueForVariable($A137,H$10)</f>
        <v>0</v>
      </c>
      <c r="I137" s="22">
        <f>_xll.DTC.CPR.ValueForVariable($A137,I$10)</f>
        <v>0</v>
      </c>
      <c r="J137" s="22">
        <f>_xll.DTC.CPR.ValueForVariable($A137,J$10)</f>
        <v>0</v>
      </c>
      <c r="K137" s="22">
        <f>_xll.DTC.CPR.ValueForVariable($A137,K$10)</f>
        <v>0</v>
      </c>
      <c r="L137" s="22">
        <f>_xll.DTC.CPR.ValueForVariable($A137,L$10)</f>
        <v>0</v>
      </c>
      <c r="M137" s="22">
        <f>_xll.DTC.CPR.ValueForVariable($A137,M$10)</f>
        <v>0</v>
      </c>
      <c r="N137" s="22">
        <f>_xll.DTC.CPR.ValueForVariable($A137,N$10)</f>
        <v>0</v>
      </c>
      <c r="O137" s="22">
        <f>_xll.DTC.CPR.ValueForVariable($A137,O$10)</f>
        <v>0</v>
      </c>
      <c r="P137" s="22">
        <f>_xll.DTC.CPR.ValueForVariable($A137,P$10)</f>
        <v>0</v>
      </c>
      <c r="Q137" s="22">
        <f>_xll.DTC.CPR.ValueForVariable($A137,Q$10)</f>
        <v>0</v>
      </c>
      <c r="R137" s="22">
        <f>_xll.DTC.CPR.ValueForVariable($A137,R$10)</f>
        <v>0</v>
      </c>
      <c r="S137" s="22">
        <f>_xll.DTC.CPR.ValueForVariable($A137,S$10)</f>
        <v>0</v>
      </c>
      <c r="T137" s="22">
        <f>_xll.DTC.CPR.ValueForVariable($A137,T$10)</f>
        <v>0</v>
      </c>
      <c r="U137" s="22">
        <f>_xll.DTC.CPR.ValueForVariable($A137,U$10)</f>
        <v>0</v>
      </c>
      <c r="V137" s="22">
        <f>_xll.DTC.CPR.ValueForVariable($A137,V$10)</f>
        <v>0</v>
      </c>
      <c r="W137" s="22">
        <f>_xll.DTC.CPR.ValueForVariable($A137,W$10)</f>
        <v>0</v>
      </c>
      <c r="X137" s="22">
        <f>_xll.DTC.CPR.ValueForVariable($A137,X$10)</f>
        <v>0</v>
      </c>
      <c r="Y137" s="22">
        <f>_xll.DTC.CPR.ValueForVariable($A137,Y$10)</f>
        <v>0</v>
      </c>
      <c r="Z137" s="22">
        <f>_xll.DTC.CPR.ValueForVariable($A137,Z$10)</f>
        <v>0</v>
      </c>
      <c r="AA137" s="22">
        <f>_xll.DTC.CPR.ValueForVariable($A137,AA$10)</f>
        <v>0</v>
      </c>
      <c r="AB137" s="22">
        <f>_xll.DTC.CPR.ValueForVariable($A137,AB$10)</f>
        <v>0</v>
      </c>
      <c r="AC137" s="22">
        <f>_xll.DTC.CPR.ValueForVariable($A137,AC$10)</f>
        <v>0</v>
      </c>
      <c r="AD137" s="22">
        <f>_xll.DTC.CPR.ValueForVariable($A137,AD$10)</f>
        <v>0</v>
      </c>
      <c r="AE137" s="22">
        <f>_xll.DTC.CPR.ValueForVariable($A137,AE$10)</f>
        <v>0</v>
      </c>
      <c r="AF137" s="22">
        <f>_xll.DTC.CPR.ValueForVariable($A137,AF$10)</f>
        <v>0</v>
      </c>
      <c r="AG137" s="22">
        <f>_xll.DTC.CPR.ValueForVariable($A137,AG$10)</f>
        <v>0</v>
      </c>
      <c r="AH137" s="22">
        <f>_xll.DTC.CPR.ValueForVariable($A137,AH$10)</f>
        <v>0</v>
      </c>
      <c r="AI137" s="22">
        <f>_xll.DTC.CPR.ValueForVariable($A137,AI$10)</f>
        <v>0</v>
      </c>
      <c r="AJ137" s="22">
        <f>_xll.DTC.CPR.ValueForVariable($A137,AJ$10)</f>
        <v>0</v>
      </c>
      <c r="AK137" s="22">
        <f>_xll.DTC.CPR.ValueForVariable($A137,AK$10)</f>
        <v>0</v>
      </c>
      <c r="AL137" s="22">
        <f>_xll.DTC.CPR.MinimumForVariable($A137,AL$10)</f>
        <v>0</v>
      </c>
      <c r="AM137" s="22">
        <f>_xll.DTC.CPR.MaximumForVariable($A137,AM$10)</f>
        <v>0</v>
      </c>
    </row>
    <row r="138" spans="1:39" x14ac:dyDescent="0.35">
      <c r="A138" s="22" t="str">
        <f>_xll.DTC.CPR.Calculate($B$1,$B$2,$B$3,D138,E138,C138,B138,F138,$B$4,G138)</f>
        <v>CID=1100788822</v>
      </c>
      <c r="B138" s="22">
        <f t="shared" si="19"/>
        <v>-6</v>
      </c>
      <c r="C138" s="22">
        <f t="shared" si="20"/>
        <v>2.5</v>
      </c>
      <c r="D138" s="30">
        <f>'TTH375-noEcon_A'!AL138+('TTH375-noEcon_A'!AM138-'TTH375-noEcon_A'!AL138)*'TTH375-noEcon_APower '!D$8</f>
        <v>0</v>
      </c>
      <c r="E138" s="22">
        <f t="shared" si="17"/>
        <v>4</v>
      </c>
      <c r="F138" s="33">
        <f t="shared" si="11"/>
        <v>-1</v>
      </c>
      <c r="G138" s="33">
        <f t="shared" si="18"/>
        <v>0</v>
      </c>
      <c r="H138" s="22">
        <f>_xll.DTC.CPR.ValueForVariable($A138,H$10)</f>
        <v>0</v>
      </c>
      <c r="I138" s="22">
        <f>_xll.DTC.CPR.ValueForVariable($A138,I$10)</f>
        <v>0</v>
      </c>
      <c r="J138" s="22">
        <f>_xll.DTC.CPR.ValueForVariable($A138,J$10)</f>
        <v>0</v>
      </c>
      <c r="K138" s="22">
        <f>_xll.DTC.CPR.ValueForVariable($A138,K$10)</f>
        <v>0</v>
      </c>
      <c r="L138" s="22">
        <f>_xll.DTC.CPR.ValueForVariable($A138,L$10)</f>
        <v>0</v>
      </c>
      <c r="M138" s="22">
        <f>_xll.DTC.CPR.ValueForVariable($A138,M$10)</f>
        <v>0</v>
      </c>
      <c r="N138" s="22">
        <f>_xll.DTC.CPR.ValueForVariable($A138,N$10)</f>
        <v>0</v>
      </c>
      <c r="O138" s="22">
        <f>_xll.DTC.CPR.ValueForVariable($A138,O$10)</f>
        <v>0</v>
      </c>
      <c r="P138" s="22">
        <f>_xll.DTC.CPR.ValueForVariable($A138,P$10)</f>
        <v>0</v>
      </c>
      <c r="Q138" s="22">
        <f>_xll.DTC.CPR.ValueForVariable($A138,Q$10)</f>
        <v>0</v>
      </c>
      <c r="R138" s="22">
        <f>_xll.DTC.CPR.ValueForVariable($A138,R$10)</f>
        <v>0</v>
      </c>
      <c r="S138" s="22">
        <f>_xll.DTC.CPR.ValueForVariable($A138,S$10)</f>
        <v>0</v>
      </c>
      <c r="T138" s="22">
        <f>_xll.DTC.CPR.ValueForVariable($A138,T$10)</f>
        <v>0</v>
      </c>
      <c r="U138" s="22">
        <f>_xll.DTC.CPR.ValueForVariable($A138,U$10)</f>
        <v>0</v>
      </c>
      <c r="V138" s="22">
        <f>_xll.DTC.CPR.ValueForVariable($A138,V$10)</f>
        <v>0</v>
      </c>
      <c r="W138" s="22">
        <f>_xll.DTC.CPR.ValueForVariable($A138,W$10)</f>
        <v>0</v>
      </c>
      <c r="X138" s="22">
        <f>_xll.DTC.CPR.ValueForVariable($A138,X$10)</f>
        <v>0</v>
      </c>
      <c r="Y138" s="22">
        <f>_xll.DTC.CPR.ValueForVariable($A138,Y$10)</f>
        <v>0</v>
      </c>
      <c r="Z138" s="22">
        <f>_xll.DTC.CPR.ValueForVariable($A138,Z$10)</f>
        <v>0</v>
      </c>
      <c r="AA138" s="22">
        <f>_xll.DTC.CPR.ValueForVariable($A138,AA$10)</f>
        <v>0</v>
      </c>
      <c r="AB138" s="22">
        <f>_xll.DTC.CPR.ValueForVariable($A138,AB$10)</f>
        <v>0</v>
      </c>
      <c r="AC138" s="22">
        <f>_xll.DTC.CPR.ValueForVariable($A138,AC$10)</f>
        <v>0</v>
      </c>
      <c r="AD138" s="22">
        <f>_xll.DTC.CPR.ValueForVariable($A138,AD$10)</f>
        <v>0</v>
      </c>
      <c r="AE138" s="22">
        <f>_xll.DTC.CPR.ValueForVariable($A138,AE$10)</f>
        <v>0</v>
      </c>
      <c r="AF138" s="22">
        <f>_xll.DTC.CPR.ValueForVariable($A138,AF$10)</f>
        <v>0</v>
      </c>
      <c r="AG138" s="22">
        <f>_xll.DTC.CPR.ValueForVariable($A138,AG$10)</f>
        <v>0</v>
      </c>
      <c r="AH138" s="22">
        <f>_xll.DTC.CPR.ValueForVariable($A138,AH$10)</f>
        <v>0</v>
      </c>
      <c r="AI138" s="22">
        <f>_xll.DTC.CPR.ValueForVariable($A138,AI$10)</f>
        <v>0</v>
      </c>
      <c r="AJ138" s="22">
        <f>_xll.DTC.CPR.ValueForVariable($A138,AJ$10)</f>
        <v>0</v>
      </c>
      <c r="AK138" s="22">
        <f>_xll.DTC.CPR.ValueForVariable($A138,AK$10)</f>
        <v>0</v>
      </c>
      <c r="AL138" s="22">
        <f>_xll.DTC.CPR.MinimumForVariable($A138,AL$10)</f>
        <v>0</v>
      </c>
      <c r="AM138" s="22">
        <f>_xll.DTC.CPR.MaximumForVariable($A138,AM$10)</f>
        <v>0</v>
      </c>
    </row>
    <row r="139" spans="1:39" x14ac:dyDescent="0.35">
      <c r="A139" s="22" t="str">
        <f>_xll.DTC.CPR.Calculate($B$1,$B$2,$B$3,D139,E139,C139,B139,F139,$B$4,G139)</f>
        <v>CID=-203173093</v>
      </c>
      <c r="B139" s="22">
        <f t="shared" si="19"/>
        <v>-6</v>
      </c>
      <c r="C139" s="22">
        <f t="shared" si="20"/>
        <v>5</v>
      </c>
      <c r="D139" s="30">
        <f>'TTH375-noEcon_A'!AL139+('TTH375-noEcon_A'!AM139-'TTH375-noEcon_A'!AL139)*'TTH375-noEcon_APower '!D$8</f>
        <v>0</v>
      </c>
      <c r="E139" s="22">
        <f t="shared" si="17"/>
        <v>4</v>
      </c>
      <c r="F139" s="33">
        <f t="shared" si="11"/>
        <v>-1</v>
      </c>
      <c r="G139" s="33">
        <f t="shared" si="18"/>
        <v>0</v>
      </c>
      <c r="H139" s="22">
        <f>_xll.DTC.CPR.ValueForVariable($A139,H$10)</f>
        <v>0</v>
      </c>
      <c r="I139" s="22">
        <f>_xll.DTC.CPR.ValueForVariable($A139,I$10)</f>
        <v>0</v>
      </c>
      <c r="J139" s="22">
        <f>_xll.DTC.CPR.ValueForVariable($A139,J$10)</f>
        <v>0</v>
      </c>
      <c r="K139" s="22">
        <f>_xll.DTC.CPR.ValueForVariable($A139,K$10)</f>
        <v>0</v>
      </c>
      <c r="L139" s="22">
        <f>_xll.DTC.CPR.ValueForVariable($A139,L$10)</f>
        <v>0</v>
      </c>
      <c r="M139" s="22">
        <f>_xll.DTC.CPR.ValueForVariable($A139,M$10)</f>
        <v>0</v>
      </c>
      <c r="N139" s="22">
        <f>_xll.DTC.CPR.ValueForVariable($A139,N$10)</f>
        <v>0</v>
      </c>
      <c r="O139" s="22">
        <f>_xll.DTC.CPR.ValueForVariable($A139,O$10)</f>
        <v>0</v>
      </c>
      <c r="P139" s="22">
        <f>_xll.DTC.CPR.ValueForVariable($A139,P$10)</f>
        <v>0</v>
      </c>
      <c r="Q139" s="22">
        <f>_xll.DTC.CPR.ValueForVariable($A139,Q$10)</f>
        <v>0</v>
      </c>
      <c r="R139" s="22">
        <f>_xll.DTC.CPR.ValueForVariable($A139,R$10)</f>
        <v>0</v>
      </c>
      <c r="S139" s="22">
        <f>_xll.DTC.CPR.ValueForVariable($A139,S$10)</f>
        <v>0</v>
      </c>
      <c r="T139" s="22">
        <f>_xll.DTC.CPR.ValueForVariable($A139,T$10)</f>
        <v>0</v>
      </c>
      <c r="U139" s="22">
        <f>_xll.DTC.CPR.ValueForVariable($A139,U$10)</f>
        <v>0</v>
      </c>
      <c r="V139" s="22">
        <f>_xll.DTC.CPR.ValueForVariable($A139,V$10)</f>
        <v>0</v>
      </c>
      <c r="W139" s="22">
        <f>_xll.DTC.CPR.ValueForVariable($A139,W$10)</f>
        <v>0</v>
      </c>
      <c r="X139" s="22">
        <f>_xll.DTC.CPR.ValueForVariable($A139,X$10)</f>
        <v>0</v>
      </c>
      <c r="Y139" s="22">
        <f>_xll.DTC.CPR.ValueForVariable($A139,Y$10)</f>
        <v>0</v>
      </c>
      <c r="Z139" s="22">
        <f>_xll.DTC.CPR.ValueForVariable($A139,Z$10)</f>
        <v>0</v>
      </c>
      <c r="AA139" s="22">
        <f>_xll.DTC.CPR.ValueForVariable($A139,AA$10)</f>
        <v>0</v>
      </c>
      <c r="AB139" s="22">
        <f>_xll.DTC.CPR.ValueForVariable($A139,AB$10)</f>
        <v>0</v>
      </c>
      <c r="AC139" s="22">
        <f>_xll.DTC.CPR.ValueForVariable($A139,AC$10)</f>
        <v>0</v>
      </c>
      <c r="AD139" s="22">
        <f>_xll.DTC.CPR.ValueForVariable($A139,AD$10)</f>
        <v>0</v>
      </c>
      <c r="AE139" s="22">
        <f>_xll.DTC.CPR.ValueForVariable($A139,AE$10)</f>
        <v>0</v>
      </c>
      <c r="AF139" s="22">
        <f>_xll.DTC.CPR.ValueForVariable($A139,AF$10)</f>
        <v>0</v>
      </c>
      <c r="AG139" s="22">
        <f>_xll.DTC.CPR.ValueForVariable($A139,AG$10)</f>
        <v>0</v>
      </c>
      <c r="AH139" s="22">
        <f>_xll.DTC.CPR.ValueForVariable($A139,AH$10)</f>
        <v>0</v>
      </c>
      <c r="AI139" s="22">
        <f>_xll.DTC.CPR.ValueForVariable($A139,AI$10)</f>
        <v>0</v>
      </c>
      <c r="AJ139" s="22">
        <f>_xll.DTC.CPR.ValueForVariable($A139,AJ$10)</f>
        <v>0</v>
      </c>
      <c r="AK139" s="22">
        <f>_xll.DTC.CPR.ValueForVariable($A139,AK$10)</f>
        <v>0</v>
      </c>
      <c r="AL139" s="22">
        <f>_xll.DTC.CPR.MinimumForVariable($A139,AL$10)</f>
        <v>0</v>
      </c>
      <c r="AM139" s="22">
        <f>_xll.DTC.CPR.MaximumForVariable($A139,AM$10)</f>
        <v>0</v>
      </c>
    </row>
    <row r="140" spans="1:39" x14ac:dyDescent="0.35">
      <c r="A140" s="22" t="str">
        <f>_xll.DTC.CPR.Calculate($B$1,$B$2,$B$3,D140,E140,C140,B140,F140,$B$4,G140)</f>
        <v>CID=-740964603</v>
      </c>
      <c r="B140" s="22">
        <f t="shared" si="19"/>
        <v>-6</v>
      </c>
      <c r="C140" s="22">
        <f t="shared" si="20"/>
        <v>7.5</v>
      </c>
      <c r="D140" s="30">
        <f>'TTH375-noEcon_A'!AL140+('TTH375-noEcon_A'!AM140-'TTH375-noEcon_A'!AL140)*'TTH375-noEcon_APower '!D$8</f>
        <v>6.4530135670045397</v>
      </c>
      <c r="E140" s="22">
        <f t="shared" si="17"/>
        <v>4</v>
      </c>
      <c r="F140" s="33">
        <f t="shared" ref="F140:F203" si="21">MAX(B140+5,C140-$F$8)</f>
        <v>1.5</v>
      </c>
      <c r="G140" s="33">
        <f t="shared" si="18"/>
        <v>0.3</v>
      </c>
      <c r="H140" s="22">
        <f>_xll.DTC.CPR.ValueForVariable($A140,H$10)</f>
        <v>1.7435745936119005</v>
      </c>
      <c r="I140" s="22">
        <f>_xll.DTC.CPR.ValueForVariable($A140,I$10)</f>
        <v>148.52303345856475</v>
      </c>
      <c r="J140" s="22">
        <f>_xll.DTC.CPR.ValueForVariable($A140,J$10)</f>
        <v>11.415995980270212</v>
      </c>
      <c r="K140" s="22">
        <f>_xll.DTC.CPR.ValueForVariable($A140,K$10)</f>
        <v>202.01827158604161</v>
      </c>
      <c r="L140" s="22">
        <f>_xll.DTC.CPR.ValueForVariable($A140,L$10)</f>
        <v>408.67906340634551</v>
      </c>
      <c r="M140" s="22">
        <f>_xll.DTC.CPR.ValueForVariable($A140,M$10)</f>
        <v>398.53850163647905</v>
      </c>
      <c r="N140" s="22">
        <f>_xll.DTC.CPR.ValueForVariable($A140,N$10)</f>
        <v>19308.829885753301</v>
      </c>
      <c r="O140" s="22">
        <f>_xll.DTC.CPR.ValueForVariable($A140,O$10)</f>
        <v>0.32457104201336051</v>
      </c>
      <c r="P140" s="22">
        <f>_xll.DTC.CPR.ValueForVariable($A140,P$10)</f>
        <v>6.4409568979909388E-3</v>
      </c>
      <c r="Q140" s="22">
        <f>_xll.DTC.CPR.ValueForVariable($A140,Q$10)</f>
        <v>9.884489006274368</v>
      </c>
      <c r="R140" s="22">
        <f>_xll.DTC.CPR.ValueForVariable($A140,R$10)</f>
        <v>6.4530170253300092</v>
      </c>
      <c r="S140" s="22">
        <f>_xll.DTC.CPR.ValueForVariable($A140,S$10)</f>
        <v>63.784775844175805</v>
      </c>
      <c r="T140" s="22">
        <f>_xll.DTC.CPR.ValueForVariable($A140,T$10)</f>
        <v>-6</v>
      </c>
      <c r="U140" s="22">
        <f>_xll.DTC.CPR.ValueForVariable($A140,U$10)</f>
        <v>7.5</v>
      </c>
      <c r="V140" s="22">
        <f>_xll.DTC.CPR.ValueForVariable($A140,V$10)</f>
        <v>4</v>
      </c>
      <c r="W140" s="22">
        <f>_xll.DTC.CPR.ValueForVariable($A140,W$10)</f>
        <v>1.5</v>
      </c>
      <c r="X140" s="22">
        <f>_xll.DTC.CPR.ValueForVariable($A140,X$10)</f>
        <v>234.27788186708736</v>
      </c>
      <c r="Y140" s="22">
        <f>_xll.DTC.CPR.ValueForVariable($A140,Y$10)</f>
        <v>381.07668906183454</v>
      </c>
      <c r="Z140" s="22">
        <f>_xll.DTC.CPR.ValueForVariable($A140,Z$10)</f>
        <v>19.746394128114332</v>
      </c>
      <c r="AA140" s="22">
        <f>_xll.DTC.CPR.ValueForVariable($A140,AA$10)</f>
        <v>1.6266012225517319</v>
      </c>
      <c r="AB140" s="22">
        <f>_xll.DTC.CPR.ValueForVariable($A140,AB$10)</f>
        <v>0.6623850867718164</v>
      </c>
      <c r="AC140" s="22">
        <f>_xll.DTC.CPR.ValueForVariable($A140,AC$10)</f>
        <v>48.817714111477216</v>
      </c>
      <c r="AD140" s="22">
        <f>_xll.DTC.CPR.ValueForVariable($A140,AD$10)</f>
        <v>14.801578778929118</v>
      </c>
      <c r="AE140" s="22">
        <f>_xll.DTC.CPR.ValueForVariable($A140,AE$10)</f>
        <v>0</v>
      </c>
      <c r="AF140" s="22">
        <f>_xll.DTC.CPR.ValueForVariable($A140,AF$10)</f>
        <v>0</v>
      </c>
      <c r="AG140" s="22">
        <f>_xll.DTC.CPR.ValueForVariable($A140,AG$10)</f>
        <v>0</v>
      </c>
      <c r="AH140" s="22">
        <f>_xll.DTC.CPR.ValueForVariable($A140,AH$10)</f>
        <v>0</v>
      </c>
      <c r="AI140" s="22">
        <f>_xll.DTC.CPR.ValueForVariable($A140,AI$10)</f>
        <v>0</v>
      </c>
      <c r="AJ140" s="22">
        <f>_xll.DTC.CPR.ValueForVariable($A140,AJ$10)</f>
        <v>0</v>
      </c>
      <c r="AK140" s="22">
        <f>_xll.DTC.CPR.ValueForVariable($A140,AK$10)</f>
        <v>10.308095385987587</v>
      </c>
      <c r="AL140" s="22">
        <f>_xll.DTC.CPR.MinimumForVariable($A140,AL$10)</f>
        <v>6.4530135670045397</v>
      </c>
      <c r="AM140" s="22">
        <f>_xll.DTC.CPR.MaximumForVariable($A140,AM$10)</f>
        <v>16.460116673716655</v>
      </c>
    </row>
    <row r="141" spans="1:39" x14ac:dyDescent="0.35">
      <c r="A141" s="22" t="str">
        <f>_xll.DTC.CPR.Calculate($B$1,$B$2,$B$3,D141,E141,C141,B141,F141,$B$4,G141)</f>
        <v>CID=-2044926518</v>
      </c>
      <c r="B141" s="22">
        <f t="shared" si="19"/>
        <v>-6</v>
      </c>
      <c r="C141" s="22">
        <f t="shared" si="20"/>
        <v>10</v>
      </c>
      <c r="D141" s="30">
        <f>'TTH375-noEcon_A'!AL141+('TTH375-noEcon_A'!AM141-'TTH375-noEcon_A'!AL141)*'TTH375-noEcon_APower '!D$8</f>
        <v>7.6696419817100292</v>
      </c>
      <c r="E141" s="22">
        <f t="shared" si="17"/>
        <v>4</v>
      </c>
      <c r="F141" s="33">
        <f t="shared" si="21"/>
        <v>4</v>
      </c>
      <c r="G141" s="33">
        <f t="shared" si="18"/>
        <v>0.8</v>
      </c>
      <c r="H141" s="22">
        <f>_xll.DTC.CPR.ValueForVariable($A141,H$10)</f>
        <v>1.7435745936119005</v>
      </c>
      <c r="I141" s="22">
        <f>_xll.DTC.CPR.ValueForVariable($A141,I$10)</f>
        <v>148.52303345856475</v>
      </c>
      <c r="J141" s="22">
        <f>_xll.DTC.CPR.ValueForVariable($A141,J$10)</f>
        <v>11.415995980270212</v>
      </c>
      <c r="K141" s="22">
        <f>_xll.DTC.CPR.ValueForVariable($A141,K$10)</f>
        <v>205.39604270878814</v>
      </c>
      <c r="L141" s="22">
        <f>_xll.DTC.CPR.ValueForVariable($A141,L$10)</f>
        <v>410.46539967218445</v>
      </c>
      <c r="M141" s="22">
        <f>_xll.DTC.CPR.ValueForVariable($A141,M$10)</f>
        <v>398.53850163647905</v>
      </c>
      <c r="N141" s="22">
        <f>_xll.DTC.CPR.ValueForVariable($A141,N$10)</f>
        <v>20614.279724130833</v>
      </c>
      <c r="O141" s="22">
        <f>_xll.DTC.CPR.ValueForVariable($A141,O$10)</f>
        <v>0.32386821299965451</v>
      </c>
      <c r="P141" s="22">
        <f>_xll.DTC.CPR.ValueForVariable($A141,P$10)</f>
        <v>6.7622310648478134E-3</v>
      </c>
      <c r="Q141" s="22">
        <f>_xll.DTC.CPR.ValueForVariable($A141,Q$10)</f>
        <v>8.1558792608270831</v>
      </c>
      <c r="R141" s="22">
        <f>_xll.DTC.CPR.ValueForVariable($A141,R$10)</f>
        <v>7.6696455436402555</v>
      </c>
      <c r="S141" s="22">
        <f>_xll.DTC.CPR.ValueForVariable($A141,S$10)</f>
        <v>62.552703027270425</v>
      </c>
      <c r="T141" s="22">
        <f>_xll.DTC.CPR.ValueForVariable($A141,T$10)</f>
        <v>-6</v>
      </c>
      <c r="U141" s="22">
        <f>_xll.DTC.CPR.ValueForVariable($A141,U$10)</f>
        <v>10</v>
      </c>
      <c r="V141" s="22">
        <f>_xll.DTC.CPR.ValueForVariable($A141,V$10)</f>
        <v>4</v>
      </c>
      <c r="W141" s="22">
        <f>_xll.DTC.CPR.ValueForVariable($A141,W$10)</f>
        <v>4</v>
      </c>
      <c r="X141" s="22">
        <f>_xll.DTC.CPR.ValueForVariable($A141,X$10)</f>
        <v>234.27788186708736</v>
      </c>
      <c r="Y141" s="22">
        <f>_xll.DTC.CPR.ValueForVariable($A141,Y$10)</f>
        <v>414.60746736267146</v>
      </c>
      <c r="Z141" s="22">
        <f>_xll.DTC.CPR.ValueForVariable($A141,Z$10)</f>
        <v>24.442104576766212</v>
      </c>
      <c r="AA141" s="22">
        <f>_xll.DTC.CPR.ValueForVariable($A141,AA$10)</f>
        <v>1.7697251830110463</v>
      </c>
      <c r="AB141" s="22">
        <f>_xll.DTC.CPR.ValueForVariable($A141,AB$10)</f>
        <v>0.67551575743927939</v>
      </c>
      <c r="AC141" s="22">
        <f>_xll.DTC.CPR.ValueForVariable($A141,AC$10)</f>
        <v>24.493327756307558</v>
      </c>
      <c r="AD141" s="22">
        <f>_xll.DTC.CPR.ValueForVariable($A141,AD$10)</f>
        <v>17.250257616785518</v>
      </c>
      <c r="AE141" s="22">
        <f>_xll.DTC.CPR.ValueForVariable($A141,AE$10)</f>
        <v>0</v>
      </c>
      <c r="AF141" s="22">
        <f>_xll.DTC.CPR.ValueForVariable($A141,AF$10)</f>
        <v>0</v>
      </c>
      <c r="AG141" s="22">
        <f>_xll.DTC.CPR.ValueForVariable($A141,AG$10)</f>
        <v>0</v>
      </c>
      <c r="AH141" s="22">
        <f>_xll.DTC.CPR.ValueForVariable($A141,AH$10)</f>
        <v>0</v>
      </c>
      <c r="AI141" s="22">
        <f>_xll.DTC.CPR.ValueForVariable($A141,AI$10)</f>
        <v>0</v>
      </c>
      <c r="AJ141" s="22">
        <f>_xll.DTC.CPR.ValueForVariable($A141,AJ$10)</f>
        <v>0</v>
      </c>
      <c r="AK141" s="22">
        <f>_xll.DTC.CPR.ValueForVariable($A141,AK$10)</f>
        <v>10</v>
      </c>
      <c r="AL141" s="22">
        <f>_xll.DTC.CPR.MinimumForVariable($A141,AL$10)</f>
        <v>7.6696419817100292</v>
      </c>
      <c r="AM141" s="22">
        <f>_xll.DTC.CPR.MaximumForVariable($A141,AM$10)</f>
        <v>20.81778637586882</v>
      </c>
    </row>
    <row r="142" spans="1:39" x14ac:dyDescent="0.35">
      <c r="A142" s="22" t="str">
        <f>_xll.DTC.CPR.Calculate($B$1,$B$2,$B$3,D142,E142,C142,B142,F142,$B$4,G142)</f>
        <v>CID=1866959227</v>
      </c>
      <c r="B142" s="22">
        <f t="shared" si="19"/>
        <v>-6</v>
      </c>
      <c r="C142" s="22">
        <f t="shared" si="20"/>
        <v>12.5</v>
      </c>
      <c r="D142" s="30">
        <f>'TTH375-noEcon_A'!AL142+('TTH375-noEcon_A'!AM142-'TTH375-noEcon_A'!AL142)*'TTH375-noEcon_APower '!D$8</f>
        <v>9.2176379804980026</v>
      </c>
      <c r="E142" s="22">
        <f t="shared" si="17"/>
        <v>4</v>
      </c>
      <c r="F142" s="33">
        <f t="shared" si="21"/>
        <v>6.5</v>
      </c>
      <c r="G142" s="33">
        <f t="shared" si="18"/>
        <v>1.3</v>
      </c>
      <c r="H142" s="22">
        <f>_xll.DTC.CPR.ValueForVariable($A142,H$10)</f>
        <v>1.7435745936119005</v>
      </c>
      <c r="I142" s="22">
        <f>_xll.DTC.CPR.ValueForVariable($A142,I$10)</f>
        <v>148.52303345856475</v>
      </c>
      <c r="J142" s="22">
        <f>_xll.DTC.CPR.ValueForVariable($A142,J$10)</f>
        <v>11.415995980270212</v>
      </c>
      <c r="K142" s="22">
        <f>_xll.DTC.CPR.ValueForVariable($A142,K$10)</f>
        <v>208.79179933785642</v>
      </c>
      <c r="L142" s="22">
        <f>_xll.DTC.CPR.ValueForVariable($A142,L$10)</f>
        <v>412.22355009281682</v>
      </c>
      <c r="M142" s="22">
        <f>_xll.DTC.CPR.ValueForVariable($A142,M$10)</f>
        <v>398.53850163647905</v>
      </c>
      <c r="N142" s="22">
        <f>_xll.DTC.CPR.ValueForVariable($A142,N$10)</f>
        <v>21631.022820366932</v>
      </c>
      <c r="O142" s="22">
        <f>_xll.DTC.CPR.ValueForVariable($A142,O$10)</f>
        <v>0.34883815366278043</v>
      </c>
      <c r="P142" s="22">
        <f>_xll.DTC.CPR.ValueForVariable($A142,P$10)</f>
        <v>7.2254317217625768E-3</v>
      </c>
      <c r="Q142" s="22">
        <f>_xll.DTC.CPR.ValueForVariable($A142,Q$10)</f>
        <v>7.1808913917830584</v>
      </c>
      <c r="R142" s="22">
        <f>_xll.DTC.CPR.ValueForVariable($A142,R$10)</f>
        <v>9.2176424460608892</v>
      </c>
      <c r="S142" s="22">
        <f>_xll.DTC.CPR.ValueForVariable($A142,S$10)</f>
        <v>66.19088929345277</v>
      </c>
      <c r="T142" s="22">
        <f>_xll.DTC.CPR.ValueForVariable($A142,T$10)</f>
        <v>-6</v>
      </c>
      <c r="U142" s="22">
        <f>_xll.DTC.CPR.ValueForVariable($A142,U$10)</f>
        <v>12.5</v>
      </c>
      <c r="V142" s="22">
        <f>_xll.DTC.CPR.ValueForVariable($A142,V$10)</f>
        <v>4</v>
      </c>
      <c r="W142" s="22">
        <f>_xll.DTC.CPR.ValueForVariable($A142,W$10)</f>
        <v>6.5</v>
      </c>
      <c r="X142" s="22">
        <f>_xll.DTC.CPR.ValueForVariable($A142,X$10)</f>
        <v>234.27788186708736</v>
      </c>
      <c r="Y142" s="22">
        <f>_xll.DTC.CPR.ValueForVariable($A142,Y$10)</f>
        <v>450.34224027088197</v>
      </c>
      <c r="Z142" s="22">
        <f>_xll.DTC.CPR.ValueForVariable($A142,Z$10)</f>
        <v>28.266169840630482</v>
      </c>
      <c r="AA142" s="22">
        <f>_xll.DTC.CPR.ValueForVariable($A142,AA$10)</f>
        <v>1.9222567520325038</v>
      </c>
      <c r="AB142" s="22">
        <f>_xll.DTC.CPR.ValueForVariable($A142,AB$10)</f>
        <v>0.69125977009868178</v>
      </c>
      <c r="AC142" s="22">
        <f>_xll.DTC.CPR.ValueForVariable($A142,AC$10)</f>
        <v>54.596599848427552</v>
      </c>
      <c r="AD142" s="22">
        <f>_xll.DTC.CPR.ValueForVariable($A142,AD$10)</f>
        <v>20.259762559713614</v>
      </c>
      <c r="AE142" s="22">
        <f>_xll.DTC.CPR.ValueForVariable($A142,AE$10)</f>
        <v>0</v>
      </c>
      <c r="AF142" s="22">
        <f>_xll.DTC.CPR.ValueForVariable($A142,AF$10)</f>
        <v>0</v>
      </c>
      <c r="AG142" s="22">
        <f>_xll.DTC.CPR.ValueForVariable($A142,AG$10)</f>
        <v>0</v>
      </c>
      <c r="AH142" s="22">
        <f>_xll.DTC.CPR.ValueForVariable($A142,AH$10)</f>
        <v>0</v>
      </c>
      <c r="AI142" s="22">
        <f>_xll.DTC.CPR.ValueForVariable($A142,AI$10)</f>
        <v>0</v>
      </c>
      <c r="AJ142" s="22">
        <f>_xll.DTC.CPR.ValueForVariable($A142,AJ$10)</f>
        <v>0</v>
      </c>
      <c r="AK142" s="22">
        <f>_xll.DTC.CPR.ValueForVariable($A142,AK$10)</f>
        <v>10</v>
      </c>
      <c r="AL142" s="22">
        <f>_xll.DTC.CPR.MinimumForVariable($A142,AL$10)</f>
        <v>9.2176379804980026</v>
      </c>
      <c r="AM142" s="22">
        <f>_xll.DTC.CPR.MaximumForVariable($A142,AM$10)</f>
        <v>25.667369619867372</v>
      </c>
    </row>
    <row r="143" spans="1:39" x14ac:dyDescent="0.35">
      <c r="A143" s="22" t="str">
        <f>_xll.DTC.CPR.Calculate($B$1,$B$2,$B$3,D143,E143,C143,B143,F143,$B$4,G143)</f>
        <v>CID=562997312</v>
      </c>
      <c r="B143" s="22">
        <f t="shared" si="19"/>
        <v>-6</v>
      </c>
      <c r="C143" s="22">
        <f t="shared" si="20"/>
        <v>15</v>
      </c>
      <c r="D143" s="30">
        <f>'TTH375-noEcon_A'!AL143+('TTH375-noEcon_A'!AM143-'TTH375-noEcon_A'!AL143)*'TTH375-noEcon_APower '!D$8</f>
        <v>10.728578451153814</v>
      </c>
      <c r="E143" s="22">
        <f t="shared" si="17"/>
        <v>4</v>
      </c>
      <c r="F143" s="33">
        <f t="shared" si="21"/>
        <v>9</v>
      </c>
      <c r="G143" s="33">
        <f t="shared" si="18"/>
        <v>1.8</v>
      </c>
      <c r="H143" s="22">
        <f>_xll.DTC.CPR.ValueForVariable($A143,H$10)</f>
        <v>1.7435745936119005</v>
      </c>
      <c r="I143" s="22">
        <f>_xll.DTC.CPR.ValueForVariable($A143,I$10)</f>
        <v>148.52303345856475</v>
      </c>
      <c r="J143" s="22">
        <f>_xll.DTC.CPR.ValueForVariable($A143,J$10)</f>
        <v>11.415995980270212</v>
      </c>
      <c r="K143" s="22">
        <f>_xll.DTC.CPR.ValueForVariable($A143,K$10)</f>
        <v>212.20615464307244</v>
      </c>
      <c r="L143" s="22">
        <f>_xll.DTC.CPR.ValueForVariable($A143,L$10)</f>
        <v>413.95370377127102</v>
      </c>
      <c r="M143" s="22">
        <f>_xll.DTC.CPR.ValueForVariable($A143,M$10)</f>
        <v>398.53850163647905</v>
      </c>
      <c r="N143" s="22">
        <f>_xll.DTC.CPR.ValueForVariable($A143,N$10)</f>
        <v>23132.128225378008</v>
      </c>
      <c r="O143" s="22">
        <f>_xll.DTC.CPR.ValueForVariable($A143,O$10)</f>
        <v>0.37375834897041754</v>
      </c>
      <c r="P143" s="22">
        <f>_xll.DTC.CPR.ValueForVariable($A143,P$10)</f>
        <v>7.7381487211058446E-3</v>
      </c>
      <c r="Q143" s="22">
        <f>_xll.DTC.CPR.ValueForVariable($A143,Q$10)</f>
        <v>6.4913770695492206</v>
      </c>
      <c r="R143" s="22">
        <f>_xll.DTC.CPR.ValueForVariable($A143,R$10)</f>
        <v>10.728581874981856</v>
      </c>
      <c r="S143" s="22">
        <f>_xll.DTC.CPR.ValueForVariable($A143,S$10)</f>
        <v>69.6432703720386</v>
      </c>
      <c r="T143" s="22">
        <f>_xll.DTC.CPR.ValueForVariable($A143,T$10)</f>
        <v>-6</v>
      </c>
      <c r="U143" s="22">
        <f>_xll.DTC.CPR.ValueForVariable($A143,U$10)</f>
        <v>15</v>
      </c>
      <c r="V143" s="22">
        <f>_xll.DTC.CPR.ValueForVariable($A143,V$10)</f>
        <v>4</v>
      </c>
      <c r="W143" s="22">
        <f>_xll.DTC.CPR.ValueForVariable($A143,W$10)</f>
        <v>9</v>
      </c>
      <c r="X143" s="22">
        <f>_xll.DTC.CPR.ValueForVariable($A143,X$10)</f>
        <v>234.27788186708736</v>
      </c>
      <c r="Y143" s="22">
        <f>_xll.DTC.CPR.ValueForVariable($A143,Y$10)</f>
        <v>488.37386439130057</v>
      </c>
      <c r="Z143" s="22">
        <f>_xll.DTC.CPR.ValueForVariable($A143,Z$10)</f>
        <v>31.563609793407352</v>
      </c>
      <c r="AA143" s="22">
        <f>_xll.DTC.CPR.ValueForVariable($A143,AA$10)</f>
        <v>2.0845922820335607</v>
      </c>
      <c r="AB143" s="22">
        <f>_xll.DTC.CPR.ValueForVariable($A143,AB$10)</f>
        <v>0.70564862731063671</v>
      </c>
      <c r="AC143" s="22">
        <f>_xll.DTC.CPR.ValueForVariable($A143,AC$10)</f>
        <v>34.334405340409695</v>
      </c>
      <c r="AD143" s="22">
        <f>_xll.DTC.CPR.ValueForVariable($A143,AD$10)</f>
        <v>23.099873140272958</v>
      </c>
      <c r="AE143" s="22">
        <f>_xll.DTC.CPR.ValueForVariable($A143,AE$10)</f>
        <v>0</v>
      </c>
      <c r="AF143" s="22">
        <f>_xll.DTC.CPR.ValueForVariable($A143,AF$10)</f>
        <v>0</v>
      </c>
      <c r="AG143" s="22">
        <f>_xll.DTC.CPR.ValueForVariable($A143,AG$10)</f>
        <v>0</v>
      </c>
      <c r="AH143" s="22">
        <f>_xll.DTC.CPR.ValueForVariable($A143,AH$10)</f>
        <v>0</v>
      </c>
      <c r="AI143" s="22">
        <f>_xll.DTC.CPR.ValueForVariable($A143,AI$10)</f>
        <v>0</v>
      </c>
      <c r="AJ143" s="22">
        <f>_xll.DTC.CPR.ValueForVariable($A143,AJ$10)</f>
        <v>0</v>
      </c>
      <c r="AK143" s="22">
        <f>_xll.DTC.CPR.ValueForVariable($A143,AK$10)</f>
        <v>10</v>
      </c>
      <c r="AL143" s="22">
        <f>_xll.DTC.CPR.MinimumForVariable($A143,AL$10)</f>
        <v>10.728578451153814</v>
      </c>
      <c r="AM143" s="22">
        <f>_xll.DTC.CPR.MaximumForVariable($A143,AM$10)</f>
        <v>31.091048831123011</v>
      </c>
    </row>
    <row r="144" spans="1:39" x14ac:dyDescent="0.35">
      <c r="A144" s="22" t="str">
        <f>_xll.DTC.CPR.Calculate($B$1,$B$2,$B$3,D144,E144,C144,B144,F144,$B$4,G144)</f>
        <v>CID=179915761</v>
      </c>
      <c r="B144" s="22">
        <f t="shared" si="19"/>
        <v>-6</v>
      </c>
      <c r="C144" s="22">
        <f t="shared" si="20"/>
        <v>17.5</v>
      </c>
      <c r="D144" s="30">
        <f>'TTH375-noEcon_A'!AL144+('TTH375-noEcon_A'!AM144-'TTH375-noEcon_A'!AL144)*'TTH375-noEcon_APower '!D$8</f>
        <v>12.814039085061866</v>
      </c>
      <c r="E144" s="22">
        <f t="shared" si="17"/>
        <v>4</v>
      </c>
      <c r="F144" s="33">
        <f t="shared" si="21"/>
        <v>11.5</v>
      </c>
      <c r="G144" s="33">
        <f t="shared" si="18"/>
        <v>2.2999999999999998</v>
      </c>
      <c r="H144" s="22">
        <f>_xll.DTC.CPR.ValueForVariable($A144,H$10)</f>
        <v>1.7435745936119005</v>
      </c>
      <c r="I144" s="22">
        <f>_xll.DTC.CPR.ValueForVariable($A144,I$10)</f>
        <v>148.52303345856475</v>
      </c>
      <c r="J144" s="22">
        <f>_xll.DTC.CPR.ValueForVariable($A144,J$10)</f>
        <v>11.415995980270212</v>
      </c>
      <c r="K144" s="22">
        <f>_xll.DTC.CPR.ValueForVariable($A144,K$10)</f>
        <v>215.63976043890119</v>
      </c>
      <c r="L144" s="22">
        <f>_xll.DTC.CPR.ValueForVariable($A144,L$10)</f>
        <v>415.65605636154874</v>
      </c>
      <c r="M144" s="22">
        <f>_xll.DTC.CPR.ValueForVariable($A144,M$10)</f>
        <v>398.53850163647905</v>
      </c>
      <c r="N144" s="22">
        <f>_xll.DTC.CPR.ValueForVariable($A144,N$10)</f>
        <v>24012.039729997523</v>
      </c>
      <c r="O144" s="22">
        <f>_xll.DTC.CPR.ValueForVariable($A144,O$10)</f>
        <v>0.41880580292436564</v>
      </c>
      <c r="P144" s="22">
        <f>_xll.DTC.CPR.ValueForVariable($A144,P$10)</f>
        <v>8.4531724187850831E-3</v>
      </c>
      <c r="Q144" s="22">
        <f>_xll.DTC.CPR.ValueForVariable($A144,Q$10)</f>
        <v>5.977740679869485</v>
      </c>
      <c r="R144" s="22">
        <f>_xll.DTC.CPR.ValueForVariable($A144,R$10)</f>
        <v>12.814047691807831</v>
      </c>
      <c r="S144" s="22">
        <f>_xll.DTC.CPR.ValueForVariable($A144,S$10)</f>
        <v>76.599054161107347</v>
      </c>
      <c r="T144" s="22">
        <f>_xll.DTC.CPR.ValueForVariable($A144,T$10)</f>
        <v>-6</v>
      </c>
      <c r="U144" s="22">
        <f>_xll.DTC.CPR.ValueForVariable($A144,U$10)</f>
        <v>17.5</v>
      </c>
      <c r="V144" s="22">
        <f>_xll.DTC.CPR.ValueForVariable($A144,V$10)</f>
        <v>4</v>
      </c>
      <c r="W144" s="22">
        <f>_xll.DTC.CPR.ValueForVariable($A144,W$10)</f>
        <v>11.5</v>
      </c>
      <c r="X144" s="22">
        <f>_xll.DTC.CPR.ValueForVariable($A144,X$10)</f>
        <v>234.27788186708736</v>
      </c>
      <c r="Y144" s="22">
        <f>_xll.DTC.CPR.ValueForVariable($A144,Y$10)</f>
        <v>528.79675750242848</v>
      </c>
      <c r="Z144" s="22">
        <f>_xll.DTC.CPR.ValueForVariable($A144,Z$10)</f>
        <v>34.569835016121829</v>
      </c>
      <c r="AA144" s="22">
        <f>_xll.DTC.CPR.ValueForVariable($A144,AA$10)</f>
        <v>2.2571347892005882</v>
      </c>
      <c r="AB144" s="22">
        <f>_xll.DTC.CPR.ValueForVariable($A144,AB$10)</f>
        <v>0.72403392316813175</v>
      </c>
      <c r="AC144" s="22">
        <f>_xll.DTC.CPR.ValueForVariable($A144,AC$10)</f>
        <v>61.261207830168303</v>
      </c>
      <c r="AD144" s="22">
        <f>_xll.DTC.CPR.ValueForVariable($A144,AD$10)</f>
        <v>26.889529138656339</v>
      </c>
      <c r="AE144" s="22">
        <f>_xll.DTC.CPR.ValueForVariable($A144,AE$10)</f>
        <v>0</v>
      </c>
      <c r="AF144" s="22">
        <f>_xll.DTC.CPR.ValueForVariable($A144,AF$10)</f>
        <v>0</v>
      </c>
      <c r="AG144" s="22">
        <f>_xll.DTC.CPR.ValueForVariable($A144,AG$10)</f>
        <v>0</v>
      </c>
      <c r="AH144" s="22">
        <f>_xll.DTC.CPR.ValueForVariable($A144,AH$10)</f>
        <v>0</v>
      </c>
      <c r="AI144" s="22">
        <f>_xll.DTC.CPR.ValueForVariable($A144,AI$10)</f>
        <v>0</v>
      </c>
      <c r="AJ144" s="22">
        <f>_xll.DTC.CPR.ValueForVariable($A144,AJ$10)</f>
        <v>0</v>
      </c>
      <c r="AK144" s="22">
        <f>_xll.DTC.CPR.ValueForVariable($A144,AK$10)</f>
        <v>10</v>
      </c>
      <c r="AL144" s="22">
        <f>_xll.DTC.CPR.MinimumForVariable($A144,AL$10)</f>
        <v>12.814039085061866</v>
      </c>
      <c r="AM144" s="22">
        <f>_xll.DTC.CPR.MaximumForVariable($A144,AM$10)</f>
        <v>35.64492789213714</v>
      </c>
    </row>
    <row r="145" spans="1:39" x14ac:dyDescent="0.35">
      <c r="A145" s="22" t="str">
        <f>_xll.DTC.CPR.Calculate($B$1,$B$2,$B$3,D145,E145,C145,B145,F145,$B$4,G145)</f>
        <v>CID=-1124046154</v>
      </c>
      <c r="B145" s="22">
        <f t="shared" si="19"/>
        <v>-6</v>
      </c>
      <c r="C145" s="22">
        <f t="shared" si="20"/>
        <v>20</v>
      </c>
      <c r="D145" s="30">
        <f>'TTH375-noEcon_A'!AL145+('TTH375-noEcon_A'!AM145-'TTH375-noEcon_A'!AL145)*'TTH375-noEcon_APower '!D$8</f>
        <v>15.156862797867348</v>
      </c>
      <c r="E145" s="22">
        <f t="shared" si="17"/>
        <v>4</v>
      </c>
      <c r="F145" s="33">
        <f t="shared" si="21"/>
        <v>14</v>
      </c>
      <c r="G145" s="33">
        <f t="shared" si="18"/>
        <v>2.8</v>
      </c>
      <c r="H145" s="22">
        <f>_xll.DTC.CPR.ValueForVariable($A145,H$10)</f>
        <v>1.7435745936119005</v>
      </c>
      <c r="I145" s="22">
        <f>_xll.DTC.CPR.ValueForVariable($A145,I$10)</f>
        <v>148.52303345856475</v>
      </c>
      <c r="J145" s="22">
        <f>_xll.DTC.CPR.ValueForVariable($A145,J$10)</f>
        <v>11.415995980270212</v>
      </c>
      <c r="K145" s="22">
        <f>_xll.DTC.CPR.ValueForVariable($A145,K$10)</f>
        <v>219.09331079194496</v>
      </c>
      <c r="L145" s="22">
        <f>_xll.DTC.CPR.ValueForVariable($A145,L$10)</f>
        <v>417.33080923449285</v>
      </c>
      <c r="M145" s="22">
        <f>_xll.DTC.CPR.ValueForVariable($A145,M$10)</f>
        <v>398.53850163647905</v>
      </c>
      <c r="N145" s="22">
        <f>_xll.DTC.CPR.ValueForVariable($A145,N$10)</f>
        <v>25445.665995775147</v>
      </c>
      <c r="O145" s="22">
        <f>_xll.DTC.CPR.ValueForVariable($A145,O$10)</f>
        <v>0.44850057582621905</v>
      </c>
      <c r="P145" s="22">
        <f>_xll.DTC.CPR.ValueForVariable($A145,P$10)</f>
        <v>9.2954561933036774E-3</v>
      </c>
      <c r="Q145" s="22">
        <f>_xll.DTC.CPR.ValueForVariable($A145,Q$10)</f>
        <v>5.3098874368370304</v>
      </c>
      <c r="R145" s="22">
        <f>_xll.DTC.CPR.ValueForVariable($A145,R$10)</f>
        <v>15.15686959099834</v>
      </c>
      <c r="S145" s="22">
        <f>_xll.DTC.CPR.ValueForVariable($A145,S$10)</f>
        <v>80.481271423019308</v>
      </c>
      <c r="T145" s="22">
        <f>_xll.DTC.CPR.ValueForVariable($A145,T$10)</f>
        <v>-6</v>
      </c>
      <c r="U145" s="22">
        <f>_xll.DTC.CPR.ValueForVariable($A145,U$10)</f>
        <v>20</v>
      </c>
      <c r="V145" s="22">
        <f>_xll.DTC.CPR.ValueForVariable($A145,V$10)</f>
        <v>4</v>
      </c>
      <c r="W145" s="22">
        <f>_xll.DTC.CPR.ValueForVariable($A145,W$10)</f>
        <v>14</v>
      </c>
      <c r="X145" s="22">
        <f>_xll.DTC.CPR.ValueForVariable($A145,X$10)</f>
        <v>234.27788186708736</v>
      </c>
      <c r="Y145" s="22">
        <f>_xll.DTC.CPR.ValueForVariable($A145,Y$10)</f>
        <v>571.70690904459934</v>
      </c>
      <c r="Z145" s="22">
        <f>_xll.DTC.CPR.ValueForVariable($A145,Z$10)</f>
        <v>38.680679409011816</v>
      </c>
      <c r="AA145" s="22">
        <f>_xll.DTC.CPR.ValueForVariable($A145,AA$10)</f>
        <v>2.4402939982569301</v>
      </c>
      <c r="AB145" s="22">
        <f>_xll.DTC.CPR.ValueForVariable($A145,AB$10)</f>
        <v>0.74281396510861697</v>
      </c>
      <c r="AC145" s="22">
        <f>_xll.DTC.CPR.ValueForVariable($A145,AC$10)</f>
        <v>48.827483625845076</v>
      </c>
      <c r="AD145" s="22">
        <f>_xll.DTC.CPR.ValueForVariable($A145,AD$10)</f>
        <v>31.001680060297424</v>
      </c>
      <c r="AE145" s="22">
        <f>_xll.DTC.CPR.ValueForVariable($A145,AE$10)</f>
        <v>0</v>
      </c>
      <c r="AF145" s="22">
        <f>_xll.DTC.CPR.ValueForVariable($A145,AF$10)</f>
        <v>0</v>
      </c>
      <c r="AG145" s="22">
        <f>_xll.DTC.CPR.ValueForVariable($A145,AG$10)</f>
        <v>0</v>
      </c>
      <c r="AH145" s="22">
        <f>_xll.DTC.CPR.ValueForVariable($A145,AH$10)</f>
        <v>0</v>
      </c>
      <c r="AI145" s="22">
        <f>_xll.DTC.CPR.ValueForVariable($A145,AI$10)</f>
        <v>0</v>
      </c>
      <c r="AJ145" s="22">
        <f>_xll.DTC.CPR.ValueForVariable($A145,AJ$10)</f>
        <v>0</v>
      </c>
      <c r="AK145" s="22">
        <f>_xll.DTC.CPR.ValueForVariable($A145,AK$10)</f>
        <v>10</v>
      </c>
      <c r="AL145" s="22">
        <f>_xll.DTC.CPR.MinimumForVariable($A145,AL$10)</f>
        <v>15.156862797867348</v>
      </c>
      <c r="AM145" s="22">
        <f>_xll.DTC.CPR.MaximumForVariable($A145,AM$10)</f>
        <v>42.182056037975059</v>
      </c>
    </row>
    <row r="146" spans="1:39" x14ac:dyDescent="0.35">
      <c r="A146" s="22" t="str">
        <f>_xll.DTC.CPR.Calculate($B$1,$B$2,$B$3,D146,E146,C146,B146,F146,$B$4,G146)</f>
        <v>CID=-1507127705</v>
      </c>
      <c r="B146" s="22">
        <f t="shared" si="19"/>
        <v>-6</v>
      </c>
      <c r="C146" s="22">
        <f t="shared" si="20"/>
        <v>22.5</v>
      </c>
      <c r="D146" s="30">
        <f>'TTH375-noEcon_A'!AL146+('TTH375-noEcon_A'!AM146-'TTH375-noEcon_A'!AL146)*'TTH375-noEcon_APower '!D$8</f>
        <v>17.525472359563029</v>
      </c>
      <c r="E146" s="22">
        <f t="shared" si="17"/>
        <v>4</v>
      </c>
      <c r="F146" s="33">
        <f t="shared" si="21"/>
        <v>16.5</v>
      </c>
      <c r="G146" s="33">
        <f t="shared" si="18"/>
        <v>3.3</v>
      </c>
      <c r="H146" s="22">
        <f>_xll.DTC.CPR.ValueForVariable($A146,H$10)</f>
        <v>1.7435745936119005</v>
      </c>
      <c r="I146" s="22">
        <f>_xll.DTC.CPR.ValueForVariable($A146,I$10)</f>
        <v>148.52303345856475</v>
      </c>
      <c r="J146" s="22">
        <f>_xll.DTC.CPR.ValueForVariable($A146,J$10)</f>
        <v>11.415995980270212</v>
      </c>
      <c r="K146" s="22">
        <f>_xll.DTC.CPR.ValueForVariable($A146,K$10)</f>
        <v>222.56754607352056</v>
      </c>
      <c r="L146" s="22">
        <f>_xll.DTC.CPR.ValueForVariable($A146,L$10)</f>
        <v>418.97816876812033</v>
      </c>
      <c r="M146" s="22">
        <f>_xll.DTC.CPR.ValueForVariable($A146,M$10)</f>
        <v>398.53850163647905</v>
      </c>
      <c r="N146" s="22">
        <f>_xll.DTC.CPR.ValueForVariable($A146,N$10)</f>
        <v>26226.747527277399</v>
      </c>
      <c r="O146" s="22">
        <f>_xll.DTC.CPR.ValueForVariable($A146,O$10)</f>
        <v>0.48140900179708923</v>
      </c>
      <c r="P146" s="22">
        <f>_xll.DTC.CPR.ValueForVariable($A146,P$10)</f>
        <v>1.0196527398975976E-2</v>
      </c>
      <c r="Q146" s="22">
        <f>_xll.DTC.CPR.ValueForVariable($A146,Q$10)</f>
        <v>4.8337608634874139</v>
      </c>
      <c r="R146" s="22">
        <f>_xll.DTC.CPR.ValueForVariable($A146,R$10)</f>
        <v>17.525484701310848</v>
      </c>
      <c r="S146" s="22">
        <f>_xll.DTC.CPR.ValueForVariable($A146,S$10)</f>
        <v>84.71400206284379</v>
      </c>
      <c r="T146" s="22">
        <f>_xll.DTC.CPR.ValueForVariable($A146,T$10)</f>
        <v>-6</v>
      </c>
      <c r="U146" s="22">
        <f>_xll.DTC.CPR.ValueForVariable($A146,U$10)</f>
        <v>22.5</v>
      </c>
      <c r="V146" s="22">
        <f>_xll.DTC.CPR.ValueForVariable($A146,V$10)</f>
        <v>4</v>
      </c>
      <c r="W146" s="22">
        <f>_xll.DTC.CPR.ValueForVariable($A146,W$10)</f>
        <v>16.5</v>
      </c>
      <c r="X146" s="22">
        <f>_xll.DTC.CPR.ValueForVariable($A146,X$10)</f>
        <v>234.27788186708736</v>
      </c>
      <c r="Y146" s="22">
        <f>_xll.DTC.CPR.ValueForVariable($A146,Y$10)</f>
        <v>617.20189991371535</v>
      </c>
      <c r="Z146" s="22">
        <f>_xll.DTC.CPR.ValueForVariable($A146,Z$10)</f>
        <v>42.201534898781006</v>
      </c>
      <c r="AA146" s="22">
        <f>_xll.DTC.CPR.ValueForVariable($A146,AA$10)</f>
        <v>2.6344864269511872</v>
      </c>
      <c r="AB146" s="22">
        <f>_xll.DTC.CPR.ValueForVariable($A146,AB$10)</f>
        <v>0.75997184388769257</v>
      </c>
      <c r="AC146" s="22">
        <f>_xll.DTC.CPR.ValueForVariable($A146,AC$10)</f>
        <v>66.507816385052649</v>
      </c>
      <c r="AD146" s="22">
        <f>_xll.DTC.CPR.ValueForVariable($A146,AD$10)</f>
        <v>35.037112823255704</v>
      </c>
      <c r="AE146" s="22">
        <f>_xll.DTC.CPR.ValueForVariable($A146,AE$10)</f>
        <v>0</v>
      </c>
      <c r="AF146" s="22">
        <f>_xll.DTC.CPR.ValueForVariable($A146,AF$10)</f>
        <v>0</v>
      </c>
      <c r="AG146" s="22">
        <f>_xll.DTC.CPR.ValueForVariable($A146,AG$10)</f>
        <v>0</v>
      </c>
      <c r="AH146" s="22">
        <f>_xll.DTC.CPR.ValueForVariable($A146,AH$10)</f>
        <v>0</v>
      </c>
      <c r="AI146" s="22">
        <f>_xll.DTC.CPR.ValueForVariable($A146,AI$10)</f>
        <v>0</v>
      </c>
      <c r="AJ146" s="22">
        <f>_xll.DTC.CPR.ValueForVariable($A146,AJ$10)</f>
        <v>0</v>
      </c>
      <c r="AK146" s="22">
        <f>_xll.DTC.CPR.ValueForVariable($A146,AK$10)</f>
        <v>10</v>
      </c>
      <c r="AL146" s="22">
        <f>_xll.DTC.CPR.MinimumForVariable($A146,AL$10)</f>
        <v>17.525472359563029</v>
      </c>
      <c r="AM146" s="22">
        <f>_xll.DTC.CPR.MaximumForVariable($A146,AM$10)</f>
        <v>49.157094551066891</v>
      </c>
    </row>
    <row r="147" spans="1:39" x14ac:dyDescent="0.35">
      <c r="A147" s="22" t="str">
        <f>_xll.DTC.CPR.Calculate($B$1,$B$2,$B$3,D147,E147,C147,B147,F147,$B$4,G147)</f>
        <v>CID=1483877676</v>
      </c>
      <c r="B147" s="22">
        <f t="shared" si="19"/>
        <v>-6</v>
      </c>
      <c r="C147" s="22">
        <f t="shared" si="20"/>
        <v>25</v>
      </c>
      <c r="D147" s="30">
        <f>'TTH375-noEcon_A'!AL147+('TTH375-noEcon_A'!AM147-'TTH375-noEcon_A'!AL147)*'TTH375-noEcon_APower '!D$8</f>
        <v>20.343231919834956</v>
      </c>
      <c r="E147" s="22">
        <f t="shared" si="17"/>
        <v>4</v>
      </c>
      <c r="F147" s="33">
        <f t="shared" si="21"/>
        <v>19</v>
      </c>
      <c r="G147" s="33">
        <f t="shared" si="18"/>
        <v>3.8</v>
      </c>
      <c r="H147" s="22">
        <f>_xll.DTC.CPR.ValueForVariable($A147,H$10)</f>
        <v>1.7435745936119005</v>
      </c>
      <c r="I147" s="22">
        <f>_xll.DTC.CPR.ValueForVariable($A147,I$10)</f>
        <v>148.52303345856475</v>
      </c>
      <c r="J147" s="22">
        <f>_xll.DTC.CPR.ValueForVariable($A147,J$10)</f>
        <v>11.415995980270212</v>
      </c>
      <c r="K147" s="22">
        <f>_xll.DTC.CPR.ValueForVariable($A147,K$10)</f>
        <v>226.06325752935251</v>
      </c>
      <c r="L147" s="22">
        <f>_xll.DTC.CPR.ValueForVariable($A147,L$10)</f>
        <v>420.59834575882564</v>
      </c>
      <c r="M147" s="22">
        <f>_xll.DTC.CPR.ValueForVariable($A147,M$10)</f>
        <v>398.53850163647905</v>
      </c>
      <c r="N147" s="22">
        <f>_xll.DTC.CPR.ValueForVariable($A147,N$10)</f>
        <v>27292.834037234465</v>
      </c>
      <c r="O147" s="22">
        <f>_xll.DTC.CPR.ValueForVariable($A147,O$10)</f>
        <v>0.52280784498420685</v>
      </c>
      <c r="P147" s="22">
        <f>_xll.DTC.CPR.ValueForVariable($A147,P$10)</f>
        <v>1.1287510379205451E-2</v>
      </c>
      <c r="Q147" s="22">
        <f>_xll.DTC.CPR.ValueForVariable($A147,Q$10)</f>
        <v>4.4324998722503812</v>
      </c>
      <c r="R147" s="22">
        <f>_xll.DTC.CPR.ValueForVariable($A147,R$10)</f>
        <v>20.343240447515637</v>
      </c>
      <c r="S147" s="22">
        <f>_xll.DTC.CPR.ValueForVariable($A147,S$10)</f>
        <v>90.171410684771843</v>
      </c>
      <c r="T147" s="22">
        <f>_xll.DTC.CPR.ValueForVariable($A147,T$10)</f>
        <v>-6</v>
      </c>
      <c r="U147" s="22">
        <f>_xll.DTC.CPR.ValueForVariable($A147,U$10)</f>
        <v>25</v>
      </c>
      <c r="V147" s="22">
        <f>_xll.DTC.CPR.ValueForVariable($A147,V$10)</f>
        <v>4</v>
      </c>
      <c r="W147" s="22">
        <f>_xll.DTC.CPR.ValueForVariable($A147,W$10)</f>
        <v>19</v>
      </c>
      <c r="X147" s="22">
        <f>_xll.DTC.CPR.ValueForVariable($A147,X$10)</f>
        <v>234.27788186708736</v>
      </c>
      <c r="Y147" s="22">
        <f>_xll.DTC.CPR.ValueForVariable($A147,Y$10)</f>
        <v>665.38093256851494</v>
      </c>
      <c r="Z147" s="22">
        <f>_xll.DTC.CPR.ValueForVariable($A147,Z$10)</f>
        <v>45.624457772468361</v>
      </c>
      <c r="AA147" s="22">
        <f>_xll.DTC.CPR.ValueForVariable($A147,AA$10)</f>
        <v>2.8401355145681437</v>
      </c>
      <c r="AB147" s="22">
        <f>_xll.DTC.CPR.ValueForVariable($A147,AB$10)</f>
        <v>0.77823279961264724</v>
      </c>
      <c r="AC147" s="22">
        <f>_xll.DTC.CPR.ValueForVariable($A147,AC$10)</f>
        <v>93.786284666201922</v>
      </c>
      <c r="AD147" s="22">
        <f>_xll.DTC.CPR.ValueForVariable($A147,AD$10)</f>
        <v>39.716080067316099</v>
      </c>
      <c r="AE147" s="22">
        <f>_xll.DTC.CPR.ValueForVariable($A147,AE$10)</f>
        <v>0</v>
      </c>
      <c r="AF147" s="22">
        <f>_xll.DTC.CPR.ValueForVariable($A147,AF$10)</f>
        <v>0</v>
      </c>
      <c r="AG147" s="22">
        <f>_xll.DTC.CPR.ValueForVariable($A147,AG$10)</f>
        <v>0</v>
      </c>
      <c r="AH147" s="22">
        <f>_xll.DTC.CPR.ValueForVariable($A147,AH$10)</f>
        <v>0</v>
      </c>
      <c r="AI147" s="22">
        <f>_xll.DTC.CPR.ValueForVariable($A147,AI$10)</f>
        <v>0</v>
      </c>
      <c r="AJ147" s="22">
        <f>_xll.DTC.CPR.ValueForVariable($A147,AJ$10)</f>
        <v>0</v>
      </c>
      <c r="AK147" s="22">
        <f>_xll.DTC.CPR.ValueForVariable($A147,AK$10)</f>
        <v>10</v>
      </c>
      <c r="AL147" s="22">
        <f>_xll.DTC.CPR.MinimumForVariable($A147,AL$10)</f>
        <v>20.343231919834956</v>
      </c>
      <c r="AM147" s="22">
        <f>_xll.DTC.CPR.MaximumForVariable($A147,AM$10)</f>
        <v>56.780914465268822</v>
      </c>
    </row>
    <row r="148" spans="1:39" x14ac:dyDescent="0.35">
      <c r="A148" s="22" t="str">
        <f>_xll.DTC.CPR.Calculate($B$1,$B$2,$B$3,D148,E148,C148,B148,F148,$B$4,G148)</f>
        <v>CID=1100796125</v>
      </c>
      <c r="B148" s="22">
        <f t="shared" si="19"/>
        <v>-6</v>
      </c>
      <c r="C148" s="22">
        <f t="shared" si="20"/>
        <v>27.5</v>
      </c>
      <c r="D148" s="30">
        <f>'TTH375-noEcon_A'!AL148+('TTH375-noEcon_A'!AM148-'TTH375-noEcon_A'!AL148)*'TTH375-noEcon_APower '!D$8</f>
        <v>23.306181295929381</v>
      </c>
      <c r="E148" s="22">
        <f t="shared" si="17"/>
        <v>4</v>
      </c>
      <c r="F148" s="33">
        <f t="shared" si="21"/>
        <v>21.5</v>
      </c>
      <c r="G148" s="33">
        <f t="shared" si="18"/>
        <v>4.3</v>
      </c>
      <c r="H148" s="22">
        <f>_xll.DTC.CPR.ValueForVariable($A148,H$10)</f>
        <v>1.7435745936119005</v>
      </c>
      <c r="I148" s="22">
        <f>_xll.DTC.CPR.ValueForVariable($A148,I$10)</f>
        <v>148.52303345856475</v>
      </c>
      <c r="J148" s="22">
        <f>_xll.DTC.CPR.ValueForVariable($A148,J$10)</f>
        <v>11.415995980270212</v>
      </c>
      <c r="K148" s="22">
        <f>_xll.DTC.CPR.ValueForVariable($A148,K$10)</f>
        <v>229.58129245231444</v>
      </c>
      <c r="L148" s="22">
        <f>_xll.DTC.CPR.ValueForVariable($A148,L$10)</f>
        <v>422.19155495104349</v>
      </c>
      <c r="M148" s="22">
        <f>_xll.DTC.CPR.ValueForVariable($A148,M$10)</f>
        <v>398.53850163647905</v>
      </c>
      <c r="N148" s="22">
        <f>_xll.DTC.CPR.ValueForVariable($A148,N$10)</f>
        <v>28425.230623869233</v>
      </c>
      <c r="O148" s="22">
        <f>_xll.DTC.CPR.ValueForVariable($A148,O$10)</f>
        <v>0.56263554880392086</v>
      </c>
      <c r="P148" s="22">
        <f>_xll.DTC.CPR.ValueForVariable($A148,P$10)</f>
        <v>1.2481759040545258E-2</v>
      </c>
      <c r="Q148" s="22">
        <f>_xll.DTC.CPR.ValueForVariable($A148,Q$10)</f>
        <v>4.0788007085821709</v>
      </c>
      <c r="R148" s="22">
        <f>_xll.DTC.CPR.ValueForVariable($A148,R$10)</f>
        <v>23.306196822436934</v>
      </c>
      <c r="S148" s="22">
        <f>_xll.DTC.CPR.ValueForVariable($A148,S$10)</f>
        <v>95.061332113711316</v>
      </c>
      <c r="T148" s="22">
        <f>_xll.DTC.CPR.ValueForVariable($A148,T$10)</f>
        <v>-6</v>
      </c>
      <c r="U148" s="22">
        <f>_xll.DTC.CPR.ValueForVariable($A148,U$10)</f>
        <v>27.5</v>
      </c>
      <c r="V148" s="22">
        <f>_xll.DTC.CPR.ValueForVariable($A148,V$10)</f>
        <v>4</v>
      </c>
      <c r="W148" s="22">
        <f>_xll.DTC.CPR.ValueForVariable($A148,W$10)</f>
        <v>21.5</v>
      </c>
      <c r="X148" s="22">
        <f>_xll.DTC.CPR.ValueForVariable($A148,X$10)</f>
        <v>234.27788186708736</v>
      </c>
      <c r="Y148" s="22">
        <f>_xll.DTC.CPR.ValueForVariable($A148,Y$10)</f>
        <v>716.3448725966025</v>
      </c>
      <c r="Z148" s="22">
        <f>_xll.DTC.CPR.ValueForVariable($A148,Z$10)</f>
        <v>49.012231618900273</v>
      </c>
      <c r="AA148" s="22">
        <f>_xll.DTC.CPR.ValueForVariable($A148,AA$10)</f>
        <v>3.0576717993506777</v>
      </c>
      <c r="AB148" s="22">
        <f>_xll.DTC.CPR.ValueForVariable($A148,AB$10)</f>
        <v>0.79519167577329775</v>
      </c>
      <c r="AC148" s="22">
        <f>_xll.DTC.CPR.ValueForVariable($A148,AC$10)</f>
        <v>66.622197443980738</v>
      </c>
      <c r="AD148" s="22">
        <f>_xll.DTC.CPR.ValueForVariable($A148,AD$10)</f>
        <v>44.530273309775168</v>
      </c>
      <c r="AE148" s="22">
        <f>_xll.DTC.CPR.ValueForVariable($A148,AE$10)</f>
        <v>0</v>
      </c>
      <c r="AF148" s="22">
        <f>_xll.DTC.CPR.ValueForVariable($A148,AF$10)</f>
        <v>0</v>
      </c>
      <c r="AG148" s="22">
        <f>_xll.DTC.CPR.ValueForVariable($A148,AG$10)</f>
        <v>0</v>
      </c>
      <c r="AH148" s="22">
        <f>_xll.DTC.CPR.ValueForVariable($A148,AH$10)</f>
        <v>0</v>
      </c>
      <c r="AI148" s="22">
        <f>_xll.DTC.CPR.ValueForVariable($A148,AI$10)</f>
        <v>0</v>
      </c>
      <c r="AJ148" s="22">
        <f>_xll.DTC.CPR.ValueForVariable($A148,AJ$10)</f>
        <v>0</v>
      </c>
      <c r="AK148" s="22">
        <f>_xll.DTC.CPR.ValueForVariable($A148,AK$10)</f>
        <v>10</v>
      </c>
      <c r="AL148" s="22">
        <f>_xll.DTC.CPR.MinimumForVariable($A148,AL$10)</f>
        <v>23.306181295929381</v>
      </c>
      <c r="AM148" s="22">
        <f>_xll.DTC.CPR.MaximumForVariable($A148,AM$10)</f>
        <v>62.144821581435238</v>
      </c>
    </row>
    <row r="149" spans="1:39" x14ac:dyDescent="0.35">
      <c r="A149" s="22" t="str">
        <f>_xll.DTC.CPR.Calculate($B$1,$B$2,$B$3,D149,E149,C149,B149,F149,$B$4,G149)</f>
        <v>CID=-203165790</v>
      </c>
      <c r="B149" s="22">
        <f t="shared" si="19"/>
        <v>-6</v>
      </c>
      <c r="C149" s="22">
        <f t="shared" si="20"/>
        <v>30</v>
      </c>
      <c r="D149" s="30">
        <f>'TTH375-noEcon_A'!AL149+('TTH375-noEcon_A'!AM149-'TTH375-noEcon_A'!AL149)*'TTH375-noEcon_APower '!D$8</f>
        <v>26.492403515001541</v>
      </c>
      <c r="E149" s="22">
        <f t="shared" si="17"/>
        <v>4</v>
      </c>
      <c r="F149" s="33">
        <f t="shared" si="21"/>
        <v>24</v>
      </c>
      <c r="G149" s="33">
        <f t="shared" si="18"/>
        <v>4.8</v>
      </c>
      <c r="H149" s="22">
        <f>_xll.DTC.CPR.ValueForVariable($A149,H$10)</f>
        <v>1.7435745936119005</v>
      </c>
      <c r="I149" s="22">
        <f>_xll.DTC.CPR.ValueForVariable($A149,I$10)</f>
        <v>148.52303345856475</v>
      </c>
      <c r="J149" s="22">
        <f>_xll.DTC.CPR.ValueForVariable($A149,J$10)</f>
        <v>11.415995980270212</v>
      </c>
      <c r="K149" s="22">
        <f>_xll.DTC.CPR.ValueForVariable($A149,K$10)</f>
        <v>233.12256006149789</v>
      </c>
      <c r="L149" s="22">
        <f>_xll.DTC.CPR.ValueForVariable($A149,L$10)</f>
        <v>423.75802136828139</v>
      </c>
      <c r="M149" s="22">
        <f>_xll.DTC.CPR.ValueForVariable($A149,M$10)</f>
        <v>398.53850163647905</v>
      </c>
      <c r="N149" s="22">
        <f>_xll.DTC.CPR.ValueForVariable($A149,N$10)</f>
        <v>29427.544851239512</v>
      </c>
      <c r="O149" s="22">
        <f>_xll.DTC.CPR.ValueForVariable($A149,O$10)</f>
        <v>0.60074426019537108</v>
      </c>
      <c r="P149" s="22">
        <f>_xll.DTC.CPR.ValueForVariable($A149,P$10)</f>
        <v>1.3809976655490904E-2</v>
      </c>
      <c r="Q149" s="22">
        <f>_xll.DTC.CPR.ValueForVariable($A149,Q$10)</f>
        <v>3.7509851329776329</v>
      </c>
      <c r="R149" s="22">
        <f>_xll.DTC.CPR.ValueForVariable($A149,R$10)</f>
        <v>26.492421036896534</v>
      </c>
      <c r="S149" s="22">
        <f>_xll.DTC.CPR.ValueForVariable($A149,S$10)</f>
        <v>99.372677445982788</v>
      </c>
      <c r="T149" s="22">
        <f>_xll.DTC.CPR.ValueForVariable($A149,T$10)</f>
        <v>-6</v>
      </c>
      <c r="U149" s="22">
        <f>_xll.DTC.CPR.ValueForVariable($A149,U$10)</f>
        <v>30</v>
      </c>
      <c r="V149" s="22">
        <f>_xll.DTC.CPR.ValueForVariable($A149,V$10)</f>
        <v>4</v>
      </c>
      <c r="W149" s="22">
        <f>_xll.DTC.CPR.ValueForVariable($A149,W$10)</f>
        <v>24</v>
      </c>
      <c r="X149" s="22">
        <f>_xll.DTC.CPR.ValueForVariable($A149,X$10)</f>
        <v>234.27788186708736</v>
      </c>
      <c r="Y149" s="22">
        <f>_xll.DTC.CPR.ValueForVariable($A149,Y$10)</f>
        <v>770.19630307686862</v>
      </c>
      <c r="Z149" s="22">
        <f>_xll.DTC.CPR.ValueForVariable($A149,Z$10)</f>
        <v>52.516999538050811</v>
      </c>
      <c r="AA149" s="22">
        <f>_xll.DTC.CPR.ValueForVariable($A149,AA$10)</f>
        <v>3.2875331505422407</v>
      </c>
      <c r="AB149" s="22">
        <f>_xll.DTC.CPR.ValueForVariable($A149,AB$10)</f>
        <v>0.81117168888530922</v>
      </c>
      <c r="AC149" s="22">
        <f>_xll.DTC.CPR.ValueForVariable($A149,AC$10)</f>
        <v>62.565437565049535</v>
      </c>
      <c r="AD149" s="22">
        <f>_xll.DTC.CPR.ValueForVariable($A149,AD$10)</f>
        <v>49.620900322709552</v>
      </c>
      <c r="AE149" s="22">
        <f>_xll.DTC.CPR.ValueForVariable($A149,AE$10)</f>
        <v>0</v>
      </c>
      <c r="AF149" s="22">
        <f>_xll.DTC.CPR.ValueForVariable($A149,AF$10)</f>
        <v>0</v>
      </c>
      <c r="AG149" s="22">
        <f>_xll.DTC.CPR.ValueForVariable($A149,AG$10)</f>
        <v>0</v>
      </c>
      <c r="AH149" s="22">
        <f>_xll.DTC.CPR.ValueForVariable($A149,AH$10)</f>
        <v>0</v>
      </c>
      <c r="AI149" s="22">
        <f>_xll.DTC.CPR.ValueForVariable($A149,AI$10)</f>
        <v>0</v>
      </c>
      <c r="AJ149" s="22">
        <f>_xll.DTC.CPR.ValueForVariable($A149,AJ$10)</f>
        <v>0</v>
      </c>
      <c r="AK149" s="22">
        <f>_xll.DTC.CPR.ValueForVariable($A149,AK$10)</f>
        <v>10</v>
      </c>
      <c r="AL149" s="22">
        <f>_xll.DTC.CPR.MinimumForVariable($A149,AL$10)</f>
        <v>26.492403515001541</v>
      </c>
      <c r="AM149" s="22">
        <f>_xll.DTC.CPR.MaximumForVariable($A149,AM$10)</f>
        <v>69.910667415133659</v>
      </c>
    </row>
    <row r="150" spans="1:39" x14ac:dyDescent="0.35">
      <c r="A150" s="22" t="str">
        <f>_xll.DTC.CPR.Calculate($B$1,$B$2,$B$3,D150,E150,C150,B150,F150,$B$4,G150)</f>
        <v>CID=-740961404</v>
      </c>
      <c r="B150" s="22">
        <f t="shared" si="19"/>
        <v>-6</v>
      </c>
      <c r="C150" s="22">
        <f t="shared" si="20"/>
        <v>32.5</v>
      </c>
      <c r="D150" s="30">
        <f>'TTH375-noEcon_A'!AL150+('TTH375-noEcon_A'!AM150-'TTH375-noEcon_A'!AL150)*'TTH375-noEcon_APower '!D$8</f>
        <v>30.261143170516281</v>
      </c>
      <c r="E150" s="22">
        <f t="shared" si="17"/>
        <v>4</v>
      </c>
      <c r="F150" s="33">
        <f t="shared" si="21"/>
        <v>26.5</v>
      </c>
      <c r="G150" s="33">
        <f t="shared" si="18"/>
        <v>5.3</v>
      </c>
      <c r="H150" s="22">
        <f>_xll.DTC.CPR.ValueForVariable($A150,H$10)</f>
        <v>1.7435745936119005</v>
      </c>
      <c r="I150" s="22">
        <f>_xll.DTC.CPR.ValueForVariable($A150,I$10)</f>
        <v>148.52303345856475</v>
      </c>
      <c r="J150" s="22">
        <f>_xll.DTC.CPR.ValueForVariable($A150,J$10)</f>
        <v>11.415995980270212</v>
      </c>
      <c r="K150" s="22">
        <f>_xll.DTC.CPR.ValueForVariable($A150,K$10)</f>
        <v>236.68803821269404</v>
      </c>
      <c r="L150" s="22">
        <f>_xll.DTC.CPR.ValueForVariable($A150,L$10)</f>
        <v>425.29795540556233</v>
      </c>
      <c r="M150" s="22">
        <f>_xll.DTC.CPR.ValueForVariable($A150,M$10)</f>
        <v>398.53850163647905</v>
      </c>
      <c r="N150" s="22">
        <f>_xll.DTC.CPR.ValueForVariable($A150,N$10)</f>
        <v>30699.705837933005</v>
      </c>
      <c r="O150" s="22">
        <f>_xll.DTC.CPR.ValueForVariable($A150,O$10)</f>
        <v>0.64585738781805513</v>
      </c>
      <c r="P150" s="22">
        <f>_xll.DTC.CPR.ValueForVariable($A150,P$10)</f>
        <v>1.540344691847125E-2</v>
      </c>
      <c r="Q150" s="22">
        <f>_xll.DTC.CPR.ValueForVariable($A150,Q$10)</f>
        <v>3.4543402019791021</v>
      </c>
      <c r="R150" s="22">
        <f>_xll.DTC.CPR.ValueForVariable($A150,R$10)</f>
        <v>30.261153045706834</v>
      </c>
      <c r="S150" s="22">
        <f>_xll.DTC.CPR.ValueForVariable($A150,S$10)</f>
        <v>104.53231752402746</v>
      </c>
      <c r="T150" s="22">
        <f>_xll.DTC.CPR.ValueForVariable($A150,T$10)</f>
        <v>-6</v>
      </c>
      <c r="U150" s="22">
        <f>_xll.DTC.CPR.ValueForVariable($A150,U$10)</f>
        <v>32.5</v>
      </c>
      <c r="V150" s="22">
        <f>_xll.DTC.CPR.ValueForVariable($A150,V$10)</f>
        <v>4</v>
      </c>
      <c r="W150" s="22">
        <f>_xll.DTC.CPR.ValueForVariable($A150,W$10)</f>
        <v>26.5</v>
      </c>
      <c r="X150" s="22">
        <f>_xll.DTC.CPR.ValueForVariable($A150,X$10)</f>
        <v>234.27788186708736</v>
      </c>
      <c r="Y150" s="22">
        <f>_xll.DTC.CPR.ValueForVariable($A150,Y$10)</f>
        <v>827.03959328935798</v>
      </c>
      <c r="Z150" s="22">
        <f>_xll.DTC.CPR.ValueForVariable($A150,Z$10)</f>
        <v>56.083306302807955</v>
      </c>
      <c r="AA150" s="22">
        <f>_xll.DTC.CPR.ValueForVariable($A150,AA$10)</f>
        <v>3.5301650616704889</v>
      </c>
      <c r="AB150" s="22">
        <f>_xll.DTC.CPR.ValueForVariable($A150,AB$10)</f>
        <v>0.82745305431937777</v>
      </c>
      <c r="AC150" s="22">
        <f>_xll.DTC.CPR.ValueForVariable($A150,AC$10)</f>
        <v>55.916879278666599</v>
      </c>
      <c r="AD150" s="22">
        <f>_xll.DTC.CPR.ValueForVariable($A150,AD$10)</f>
        <v>55.564560639376772</v>
      </c>
      <c r="AE150" s="22">
        <f>_xll.DTC.CPR.ValueForVariable($A150,AE$10)</f>
        <v>0</v>
      </c>
      <c r="AF150" s="22">
        <f>_xll.DTC.CPR.ValueForVariable($A150,AF$10)</f>
        <v>0</v>
      </c>
      <c r="AG150" s="22">
        <f>_xll.DTC.CPR.ValueForVariable($A150,AG$10)</f>
        <v>0</v>
      </c>
      <c r="AH150" s="22">
        <f>_xll.DTC.CPR.ValueForVariable($A150,AH$10)</f>
        <v>0</v>
      </c>
      <c r="AI150" s="22">
        <f>_xll.DTC.CPR.ValueForVariable($A150,AI$10)</f>
        <v>0</v>
      </c>
      <c r="AJ150" s="22">
        <f>_xll.DTC.CPR.ValueForVariable($A150,AJ$10)</f>
        <v>0</v>
      </c>
      <c r="AK150" s="22">
        <f>_xll.DTC.CPR.ValueForVariable($A150,AK$10)</f>
        <v>10</v>
      </c>
      <c r="AL150" s="22">
        <f>_xll.DTC.CPR.MinimumForVariable($A150,AL$10)</f>
        <v>30.261143170516281</v>
      </c>
      <c r="AM150" s="22">
        <f>_xll.DTC.CPR.MaximumForVariable($A150,AM$10)</f>
        <v>77.250424397017881</v>
      </c>
    </row>
    <row r="151" spans="1:39" x14ac:dyDescent="0.35">
      <c r="A151" s="22" t="str">
        <f>_xll.DTC.CPR.Calculate($B$1,$B$2,$B$3,D151,E151,C151,B151,F151,$B$4,G151)</f>
        <v>CID=-2044923319</v>
      </c>
      <c r="B151" s="22">
        <f t="shared" si="19"/>
        <v>-6</v>
      </c>
      <c r="C151" s="22">
        <f t="shared" si="20"/>
        <v>35</v>
      </c>
      <c r="D151" s="30">
        <f>'TTH375-noEcon_A'!AL151+('TTH375-noEcon_A'!AM151-'TTH375-noEcon_A'!AL151)*'TTH375-noEcon_APower '!D$8</f>
        <v>34.281868499871528</v>
      </c>
      <c r="E151" s="22">
        <f t="shared" si="17"/>
        <v>4</v>
      </c>
      <c r="F151" s="33">
        <f t="shared" si="21"/>
        <v>29</v>
      </c>
      <c r="G151" s="33">
        <f t="shared" si="18"/>
        <v>5.8</v>
      </c>
      <c r="H151" s="22">
        <f>_xll.DTC.CPR.ValueForVariable($A151,H$10)</f>
        <v>1.7435745936119005</v>
      </c>
      <c r="I151" s="22">
        <f>_xll.DTC.CPR.ValueForVariable($A151,I$10)</f>
        <v>148.52303345856475</v>
      </c>
      <c r="J151" s="22">
        <f>_xll.DTC.CPR.ValueForVariable($A151,J$10)</f>
        <v>11.415995980270212</v>
      </c>
      <c r="K151" s="22">
        <f>_xll.DTC.CPR.ValueForVariable($A151,K$10)</f>
        <v>240.27878109300647</v>
      </c>
      <c r="L151" s="22">
        <f>_xll.DTC.CPR.ValueForVariable($A151,L$10)</f>
        <v>426.81158727021261</v>
      </c>
      <c r="M151" s="22">
        <f>_xll.DTC.CPR.ValueForVariable($A151,M$10)</f>
        <v>398.53850163647905</v>
      </c>
      <c r="N151" s="22">
        <f>_xll.DTC.CPR.ValueForVariable($A151,N$10)</f>
        <v>31301.20742613071</v>
      </c>
      <c r="O151" s="22">
        <f>_xll.DTC.CPR.ValueForVariable($A151,O$10)</f>
        <v>0.69712085549572678</v>
      </c>
      <c r="P151" s="22">
        <f>_xll.DTC.CPR.ValueForVariable($A151,P$10)</f>
        <v>1.7164955066788817E-2</v>
      </c>
      <c r="Q151" s="22">
        <f>_xll.DTC.CPR.ValueForVariable($A151,Q$10)</f>
        <v>3.2182051365482494</v>
      </c>
      <c r="R151" s="22">
        <f>_xll.DTC.CPR.ValueForVariable($A151,R$10)</f>
        <v>34.281889157045093</v>
      </c>
      <c r="S151" s="22">
        <f>_xll.DTC.CPR.ValueForVariable($A151,S$10)</f>
        <v>110.32615177578025</v>
      </c>
      <c r="T151" s="22">
        <f>_xll.DTC.CPR.ValueForVariable($A151,T$10)</f>
        <v>-6</v>
      </c>
      <c r="U151" s="22">
        <f>_xll.DTC.CPR.ValueForVariable($A151,U$10)</f>
        <v>35</v>
      </c>
      <c r="V151" s="22">
        <f>_xll.DTC.CPR.ValueForVariable($A151,V$10)</f>
        <v>4</v>
      </c>
      <c r="W151" s="22">
        <f>_xll.DTC.CPR.ValueForVariable($A151,W$10)</f>
        <v>29</v>
      </c>
      <c r="X151" s="22">
        <f>_xll.DTC.CPR.ValueForVariable($A151,X$10)</f>
        <v>234.27788186708736</v>
      </c>
      <c r="Y151" s="22">
        <f>_xll.DTC.CPR.ValueForVariable($A151,Y$10)</f>
        <v>886.98098360857671</v>
      </c>
      <c r="Z151" s="22">
        <f>_xll.DTC.CPR.ValueForVariable($A151,Z$10)</f>
        <v>59.251642022574856</v>
      </c>
      <c r="AA151" s="22">
        <f>_xll.DTC.CPR.ValueForVariable($A151,AA$10)</f>
        <v>3.7860210129088787</v>
      </c>
      <c r="AB151" s="22">
        <f>_xll.DTC.CPR.ValueForVariable($A151,AB$10)</f>
        <v>0.8421468481340082</v>
      </c>
      <c r="AC151" s="22">
        <f>_xll.DTC.CPR.ValueForVariable($A151,AC$10)</f>
        <v>59.372323892284939</v>
      </c>
      <c r="AD151" s="22">
        <f>_xll.DTC.CPR.ValueForVariable($A151,AD$10)</f>
        <v>61.849001803840906</v>
      </c>
      <c r="AE151" s="22">
        <f>_xll.DTC.CPR.ValueForVariable($A151,AE$10)</f>
        <v>0</v>
      </c>
      <c r="AF151" s="22">
        <f>_xll.DTC.CPR.ValueForVariable($A151,AF$10)</f>
        <v>0</v>
      </c>
      <c r="AG151" s="22">
        <f>_xll.DTC.CPR.ValueForVariable($A151,AG$10)</f>
        <v>0</v>
      </c>
      <c r="AH151" s="22">
        <f>_xll.DTC.CPR.ValueForVariable($A151,AH$10)</f>
        <v>0</v>
      </c>
      <c r="AI151" s="22">
        <f>_xll.DTC.CPR.ValueForVariable($A151,AI$10)</f>
        <v>0</v>
      </c>
      <c r="AJ151" s="22">
        <f>_xll.DTC.CPR.ValueForVariable($A151,AJ$10)</f>
        <v>0</v>
      </c>
      <c r="AK151" s="22">
        <f>_xll.DTC.CPR.ValueForVariable($A151,AK$10)</f>
        <v>10</v>
      </c>
      <c r="AL151" s="22">
        <f>_xll.DTC.CPR.MinimumForVariable($A151,AL$10)</f>
        <v>34.281868499871528</v>
      </c>
      <c r="AM151" s="22">
        <f>_xll.DTC.CPR.MaximumForVariable($A151,AM$10)</f>
        <v>82.448472532600732</v>
      </c>
    </row>
    <row r="152" spans="1:39" x14ac:dyDescent="0.35">
      <c r="A152" s="22" t="str">
        <f>_xll.DTC.CPR.Calculate($B$1,$B$2,$B$3,D152,E152,C152,B152,F152,$B$4,G152)</f>
        <v>CID=1866962426</v>
      </c>
      <c r="B152" s="22">
        <f t="shared" si="19"/>
        <v>-6</v>
      </c>
      <c r="C152" s="22">
        <f t="shared" si="20"/>
        <v>37.5</v>
      </c>
      <c r="D152" s="30">
        <f>'TTH375-noEcon_A'!AL152+('TTH375-noEcon_A'!AM152-'TTH375-noEcon_A'!AL152)*'TTH375-noEcon_APower '!D$8</f>
        <v>39.110182557236008</v>
      </c>
      <c r="E152" s="22">
        <f t="shared" si="17"/>
        <v>4</v>
      </c>
      <c r="F152" s="33">
        <f t="shared" si="21"/>
        <v>31.5</v>
      </c>
      <c r="G152" s="33">
        <f t="shared" si="18"/>
        <v>6.3</v>
      </c>
      <c r="H152" s="22">
        <f>_xll.DTC.CPR.ValueForVariable($A152,H$10)</f>
        <v>1.7435745936119005</v>
      </c>
      <c r="I152" s="22">
        <f>_xll.DTC.CPR.ValueForVariable($A152,I$10)</f>
        <v>148.52303345856475</v>
      </c>
      <c r="J152" s="22">
        <f>_xll.DTC.CPR.ValueForVariable($A152,J$10)</f>
        <v>11.415995980270212</v>
      </c>
      <c r="K152" s="22">
        <f>_xll.DTC.CPR.ValueForVariable($A152,K$10)</f>
        <v>243.89592808768788</v>
      </c>
      <c r="L152" s="22">
        <f>_xll.DTC.CPR.ValueForVariable($A152,L$10)</f>
        <v>428.29914539140123</v>
      </c>
      <c r="M152" s="22">
        <f>_xll.DTC.CPR.ValueForVariable($A152,M$10)</f>
        <v>398.53850163647905</v>
      </c>
      <c r="N152" s="22">
        <f>_xll.DTC.CPR.ValueForVariable($A152,N$10)</f>
        <v>32173.061980100534</v>
      </c>
      <c r="O152" s="22">
        <f>_xll.DTC.CPR.ValueForVariable($A152,O$10)</f>
        <v>0.7553001444887204</v>
      </c>
      <c r="P152" s="22">
        <f>_xll.DTC.CPR.ValueForVariable($A152,P$10)</f>
        <v>1.930669949164171E-2</v>
      </c>
      <c r="Q152" s="22">
        <f>_xll.DTC.CPR.ValueForVariable($A152,Q$10)</f>
        <v>2.9864728125392563</v>
      </c>
      <c r="R152" s="22">
        <f>_xll.DTC.CPR.ValueForVariable($A152,R$10)</f>
        <v>39.11020306466434</v>
      </c>
      <c r="S152" s="22">
        <f>_xll.DTC.CPR.ValueForVariable($A152,S$10)</f>
        <v>116.80155814550955</v>
      </c>
      <c r="T152" s="22">
        <f>_xll.DTC.CPR.ValueForVariable($A152,T$10)</f>
        <v>-6</v>
      </c>
      <c r="U152" s="22">
        <f>_xll.DTC.CPR.ValueForVariable($A152,U$10)</f>
        <v>37.5</v>
      </c>
      <c r="V152" s="22">
        <f>_xll.DTC.CPR.ValueForVariable($A152,V$10)</f>
        <v>4</v>
      </c>
      <c r="W152" s="22">
        <f>_xll.DTC.CPR.ValueForVariable($A152,W$10)</f>
        <v>31.5</v>
      </c>
      <c r="X152" s="22">
        <f>_xll.DTC.CPR.ValueForVariable($A152,X$10)</f>
        <v>234.27788186708736</v>
      </c>
      <c r="Y152" s="22">
        <f>_xll.DTC.CPR.ValueForVariable($A152,Y$10)</f>
        <v>950.12868876961977</v>
      </c>
      <c r="Z152" s="22">
        <f>_xll.DTC.CPR.ValueForVariable($A152,Z$10)</f>
        <v>62.659113494241694</v>
      </c>
      <c r="AA152" s="22">
        <f>_xll.DTC.CPR.ValueForVariable($A152,AA$10)</f>
        <v>4.0555629118614593</v>
      </c>
      <c r="AB152" s="22">
        <f>_xll.DTC.CPR.ValueForVariable($A152,AB$10)</f>
        <v>0.85674293089745002</v>
      </c>
      <c r="AC152" s="22">
        <f>_xll.DTC.CPR.ValueForVariable($A152,AC$10)</f>
        <v>61.825919345970256</v>
      </c>
      <c r="AD152" s="22">
        <f>_xll.DTC.CPR.ValueForVariable($A152,AD$10)</f>
        <v>69.357801300694788</v>
      </c>
      <c r="AE152" s="22">
        <f>_xll.DTC.CPR.ValueForVariable($A152,AE$10)</f>
        <v>0</v>
      </c>
      <c r="AF152" s="22">
        <f>_xll.DTC.CPR.ValueForVariable($A152,AF$10)</f>
        <v>0</v>
      </c>
      <c r="AG152" s="22">
        <f>_xll.DTC.CPR.ValueForVariable($A152,AG$10)</f>
        <v>0</v>
      </c>
      <c r="AH152" s="22">
        <f>_xll.DTC.CPR.ValueForVariable($A152,AH$10)</f>
        <v>0</v>
      </c>
      <c r="AI152" s="22">
        <f>_xll.DTC.CPR.ValueForVariable($A152,AI$10)</f>
        <v>0</v>
      </c>
      <c r="AJ152" s="22">
        <f>_xll.DTC.CPR.ValueForVariable($A152,AJ$10)</f>
        <v>0</v>
      </c>
      <c r="AK152" s="22">
        <f>_xll.DTC.CPR.ValueForVariable($A152,AK$10)</f>
        <v>10</v>
      </c>
      <c r="AL152" s="22">
        <f>_xll.DTC.CPR.MinimumForVariable($A152,AL$10)</f>
        <v>39.110182557236008</v>
      </c>
      <c r="AM152" s="22">
        <f>_xll.DTC.CPR.MaximumForVariable($A152,AM$10)</f>
        <v>82.952432501418599</v>
      </c>
    </row>
    <row r="153" spans="1:39" x14ac:dyDescent="0.35">
      <c r="A153" s="22" t="str">
        <f>_xll.DTC.CPR.Calculate($B$1,$B$2,$B$3,D153,E153,C153,B153,F153,$B$4,G153)</f>
        <v>CID=563000511</v>
      </c>
      <c r="B153" s="22">
        <f t="shared" si="19"/>
        <v>-6</v>
      </c>
      <c r="C153" s="22">
        <f t="shared" si="20"/>
        <v>40</v>
      </c>
      <c r="D153" s="30">
        <f>'TTH375-noEcon_A'!AL153+('TTH375-noEcon_A'!AM153-'TTH375-noEcon_A'!AL153)*'TTH375-noEcon_APower '!D$8</f>
        <v>43.503601526795116</v>
      </c>
      <c r="E153" s="22">
        <f t="shared" si="17"/>
        <v>4</v>
      </c>
      <c r="F153" s="33">
        <f t="shared" si="21"/>
        <v>34</v>
      </c>
      <c r="G153" s="33">
        <f t="shared" si="18"/>
        <v>6.8</v>
      </c>
      <c r="H153" s="22">
        <f>_xll.DTC.CPR.ValueForVariable($A153,H$10)</f>
        <v>1.7435745936119005</v>
      </c>
      <c r="I153" s="22">
        <f>_xll.DTC.CPR.ValueForVariable($A153,I$10)</f>
        <v>148.52303345856475</v>
      </c>
      <c r="J153" s="22">
        <f>_xll.DTC.CPR.ValueForVariable($A153,J$10)</f>
        <v>11.415995980270212</v>
      </c>
      <c r="K153" s="22">
        <f>_xll.DTC.CPR.ValueForVariable($A153,K$10)</f>
        <v>247.54071405292822</v>
      </c>
      <c r="L153" s="22">
        <f>_xll.DTC.CPR.ValueForVariable($A153,L$10)</f>
        <v>429.76086168707201</v>
      </c>
      <c r="M153" s="22">
        <f>_xll.DTC.CPR.ValueForVariable($A153,M$10)</f>
        <v>398.53850163647905</v>
      </c>
      <c r="N153" s="22">
        <f>_xll.DTC.CPR.ValueForVariable($A153,N$10)</f>
        <v>32942.805050775212</v>
      </c>
      <c r="O153" s="22">
        <f>_xll.DTC.CPR.ValueForVariable($A153,O$10)</f>
        <v>0.81204086137702469</v>
      </c>
      <c r="P153" s="22">
        <f>_xll.DTC.CPR.ValueForVariable($A153,P$10)</f>
        <v>2.1397743806756776E-2</v>
      </c>
      <c r="Q153" s="22">
        <f>_xll.DTC.CPR.ValueForVariable($A153,Q$10)</f>
        <v>2.818531818888014</v>
      </c>
      <c r="R153" s="22">
        <f>_xll.DTC.CPR.ValueForVariable($A153,R$10)</f>
        <v>43.50363287498633</v>
      </c>
      <c r="S153" s="22">
        <f>_xll.DTC.CPR.ValueForVariable($A153,S$10)</f>
        <v>122.61637349537162</v>
      </c>
      <c r="T153" s="22">
        <f>_xll.DTC.CPR.ValueForVariable($A153,T$10)</f>
        <v>-6</v>
      </c>
      <c r="U153" s="22">
        <f>_xll.DTC.CPR.ValueForVariable($A153,U$10)</f>
        <v>40</v>
      </c>
      <c r="V153" s="22">
        <f>_xll.DTC.CPR.ValueForVariable($A153,V$10)</f>
        <v>4</v>
      </c>
      <c r="W153" s="22">
        <f>_xll.DTC.CPR.ValueForVariable($A153,W$10)</f>
        <v>34</v>
      </c>
      <c r="X153" s="22">
        <f>_xll.DTC.CPR.ValueForVariable($A153,X$10)</f>
        <v>234.27788186708736</v>
      </c>
      <c r="Y153" s="22">
        <f>_xll.DTC.CPR.ValueForVariable($A153,Y$10)</f>
        <v>1016.5930221211611</v>
      </c>
      <c r="Z153" s="22">
        <f>_xll.DTC.CPR.ValueForVariable($A153,Z$10)</f>
        <v>65.340751272290845</v>
      </c>
      <c r="AA153" s="22">
        <f>_xll.DTC.CPR.ValueForVariable($A153,AA$10)</f>
        <v>4.3392616239287314</v>
      </c>
      <c r="AB153" s="22">
        <f>_xll.DTC.CPR.ValueForVariable($A153,AB$10)</f>
        <v>0.86763233063862222</v>
      </c>
      <c r="AC153" s="22">
        <f>_xll.DTC.CPR.ValueForVariable($A153,AC$10)</f>
        <v>64.602999165996792</v>
      </c>
      <c r="AD153" s="22">
        <f>_xll.DTC.CPR.ValueForVariable($A153,AD$10)</f>
        <v>76.180807978799294</v>
      </c>
      <c r="AE153" s="22">
        <f>_xll.DTC.CPR.ValueForVariable($A153,AE$10)</f>
        <v>0</v>
      </c>
      <c r="AF153" s="22">
        <f>_xll.DTC.CPR.ValueForVariable($A153,AF$10)</f>
        <v>0</v>
      </c>
      <c r="AG153" s="22">
        <f>_xll.DTC.CPR.ValueForVariable($A153,AG$10)</f>
        <v>0</v>
      </c>
      <c r="AH153" s="22">
        <f>_xll.DTC.CPR.ValueForVariable($A153,AH$10)</f>
        <v>0</v>
      </c>
      <c r="AI153" s="22">
        <f>_xll.DTC.CPR.ValueForVariable($A153,AI$10)</f>
        <v>0</v>
      </c>
      <c r="AJ153" s="22">
        <f>_xll.DTC.CPR.ValueForVariable($A153,AJ$10)</f>
        <v>0</v>
      </c>
      <c r="AK153" s="22">
        <f>_xll.DTC.CPR.ValueForVariable($A153,AK$10)</f>
        <v>10</v>
      </c>
      <c r="AL153" s="22">
        <f>_xll.DTC.CPR.MinimumForVariable($A153,AL$10)</f>
        <v>43.503601526795116</v>
      </c>
      <c r="AM153" s="22">
        <f>_xll.DTC.CPR.MaximumForVariable($A153,AM$10)</f>
        <v>82.514795652454438</v>
      </c>
    </row>
    <row r="154" spans="1:39" x14ac:dyDescent="0.35">
      <c r="A154" s="22" t="str">
        <f>_xll.DTC.CPR.Calculate($B$1,$B$2,$B$3,D154,E154,C154,B154,F154,$B$4,G154)</f>
        <v>CID=179918960</v>
      </c>
      <c r="B154" s="22">
        <f t="shared" si="19"/>
        <v>-6</v>
      </c>
      <c r="C154" s="22">
        <f t="shared" si="20"/>
        <v>42.5</v>
      </c>
      <c r="D154" s="30">
        <f>'TTH375-noEcon_A'!AL154+('TTH375-noEcon_A'!AM154-'TTH375-noEcon_A'!AL154)*'TTH375-noEcon_APower '!D$8</f>
        <v>49.883652849083624</v>
      </c>
      <c r="E154" s="22">
        <f t="shared" si="17"/>
        <v>4</v>
      </c>
      <c r="F154" s="33">
        <f t="shared" si="21"/>
        <v>36.5</v>
      </c>
      <c r="G154" s="33">
        <f t="shared" si="18"/>
        <v>7.3</v>
      </c>
      <c r="H154" s="22">
        <f>_xll.DTC.CPR.ValueForVariable($A154,H$10)</f>
        <v>1.7435745936119005</v>
      </c>
      <c r="I154" s="22">
        <f>_xll.DTC.CPR.ValueForVariable($A154,I$10)</f>
        <v>148.52303345856475</v>
      </c>
      <c r="J154" s="22">
        <f>_xll.DTC.CPR.ValueForVariable($A154,J$10)</f>
        <v>11.415995980270212</v>
      </c>
      <c r="K154" s="22">
        <f>_xll.DTC.CPR.ValueForVariable($A154,K$10)</f>
        <v>251.21448128784849</v>
      </c>
      <c r="L154" s="22">
        <f>_xll.DTC.CPR.ValueForVariable($A154,L$10)</f>
        <v>431.19697188056966</v>
      </c>
      <c r="M154" s="22">
        <f>_xll.DTC.CPR.ValueForVariable($A154,M$10)</f>
        <v>398.53850163647905</v>
      </c>
      <c r="N154" s="22">
        <f>_xll.DTC.CPR.ValueForVariable($A154,N$10)</f>
        <v>33385.329852250892</v>
      </c>
      <c r="O154" s="22">
        <f>_xll.DTC.CPR.ValueForVariable($A154,O$10)</f>
        <v>0.8664398584006705</v>
      </c>
      <c r="P154" s="22">
        <f>_xll.DTC.CPR.ValueForVariable($A154,P$10)</f>
        <v>2.4353866412983285E-2</v>
      </c>
      <c r="Q154" s="22">
        <f>_xll.DTC.CPR.ValueForVariable($A154,Q$10)</f>
        <v>2.5589009215715248</v>
      </c>
      <c r="R154" s="22">
        <f>_xll.DTC.CPR.ValueForVariable($A154,R$10)</f>
        <v>49.883683363360362</v>
      </c>
      <c r="S154" s="22">
        <f>_xll.DTC.CPR.ValueForVariable($A154,S$10)</f>
        <v>127.64740332988497</v>
      </c>
      <c r="T154" s="22">
        <f>_xll.DTC.CPR.ValueForVariable($A154,T$10)</f>
        <v>-6</v>
      </c>
      <c r="U154" s="22">
        <f>_xll.DTC.CPR.ValueForVariable($A154,U$10)</f>
        <v>42.5</v>
      </c>
      <c r="V154" s="22">
        <f>_xll.DTC.CPR.ValueForVariable($A154,V$10)</f>
        <v>4</v>
      </c>
      <c r="W154" s="22">
        <f>_xll.DTC.CPR.ValueForVariable($A154,W$10)</f>
        <v>36.5</v>
      </c>
      <c r="X154" s="22">
        <f>_xll.DTC.CPR.ValueForVariable($A154,X$10)</f>
        <v>234.27788186708736</v>
      </c>
      <c r="Y154" s="22">
        <f>_xll.DTC.CPR.ValueForVariable($A154,Y$10)</f>
        <v>1086.4865440387393</v>
      </c>
      <c r="Z154" s="22">
        <f>_xll.DTC.CPR.ValueForVariable($A154,Z$10)</f>
        <v>69.888780764599915</v>
      </c>
      <c r="AA154" s="22">
        <f>_xll.DTC.CPR.ValueForVariable($A154,AA$10)</f>
        <v>4.6375976058001696</v>
      </c>
      <c r="AB154" s="22">
        <f>_xll.DTC.CPR.ValueForVariable($A154,AB$10)</f>
        <v>0.88019680310793968</v>
      </c>
      <c r="AC154" s="22">
        <f>_xll.DTC.CPR.ValueForVariable($A154,AC$10)</f>
        <v>97.473902005268044</v>
      </c>
      <c r="AD154" s="22">
        <f>_xll.DTC.CPR.ValueForVariable($A154,AD$10)</f>
        <v>86.106215756800523</v>
      </c>
      <c r="AE154" s="22">
        <f>_xll.DTC.CPR.ValueForVariable($A154,AE$10)</f>
        <v>0</v>
      </c>
      <c r="AF154" s="22">
        <f>_xll.DTC.CPR.ValueForVariable($A154,AF$10)</f>
        <v>0</v>
      </c>
      <c r="AG154" s="22">
        <f>_xll.DTC.CPR.ValueForVariable($A154,AG$10)</f>
        <v>0</v>
      </c>
      <c r="AH154" s="22">
        <f>_xll.DTC.CPR.ValueForVariable($A154,AH$10)</f>
        <v>0</v>
      </c>
      <c r="AI154" s="22">
        <f>_xll.DTC.CPR.ValueForVariable($A154,AI$10)</f>
        <v>0</v>
      </c>
      <c r="AJ154" s="22">
        <f>_xll.DTC.CPR.ValueForVariable($A154,AJ$10)</f>
        <v>0</v>
      </c>
      <c r="AK154" s="22">
        <f>_xll.DTC.CPR.ValueForVariable($A154,AK$10)</f>
        <v>10</v>
      </c>
      <c r="AL154" s="22">
        <f>_xll.DTC.CPR.MinimumForVariable($A154,AL$10)</f>
        <v>49.883652849083624</v>
      </c>
      <c r="AM154" s="22">
        <f>_xll.DTC.CPR.MaximumForVariable($A154,AM$10)</f>
        <v>81.336417592751914</v>
      </c>
    </row>
    <row r="155" spans="1:39" x14ac:dyDescent="0.35">
      <c r="A155" s="22" t="str">
        <f>_xll.DTC.CPR.Calculate($B$1,$B$2,$B$3,D155,E155,C155,B155,F155,$B$4,G155)</f>
        <v>CID=-1124042955</v>
      </c>
      <c r="B155" s="22">
        <f t="shared" si="19"/>
        <v>-6</v>
      </c>
      <c r="C155" s="22">
        <f t="shared" si="20"/>
        <v>45</v>
      </c>
      <c r="D155" s="30">
        <f>'TTH375-noEcon_A'!AL155+('TTH375-noEcon_A'!AM155-'TTH375-noEcon_A'!AL155)*'TTH375-noEcon_APower '!D$8</f>
        <v>56.26896108697958</v>
      </c>
      <c r="E155" s="22">
        <f t="shared" si="17"/>
        <v>4</v>
      </c>
      <c r="F155" s="33">
        <f t="shared" si="21"/>
        <v>39</v>
      </c>
      <c r="G155" s="33">
        <f t="shared" si="18"/>
        <v>7.8</v>
      </c>
      <c r="H155" s="22">
        <f>_xll.DTC.CPR.ValueForVariable($A155,H$10)</f>
        <v>1.7435745936119005</v>
      </c>
      <c r="I155" s="22">
        <f>_xll.DTC.CPR.ValueForVariable($A155,I$10)</f>
        <v>148.52303345856475</v>
      </c>
      <c r="J155" s="22">
        <f>_xll.DTC.CPR.ValueForVariable($A155,J$10)</f>
        <v>11.415995980270212</v>
      </c>
      <c r="K155" s="22">
        <f>_xll.DTC.CPR.ValueForVariable($A155,K$10)</f>
        <v>254.91869357729877</v>
      </c>
      <c r="L155" s="22">
        <f>_xll.DTC.CPR.ValueForVariable($A155,L$10)</f>
        <v>432.6077159797394</v>
      </c>
      <c r="M155" s="22">
        <f>_xll.DTC.CPR.ValueForVariable($A155,M$10)</f>
        <v>398.53850163647905</v>
      </c>
      <c r="N155" s="22">
        <f>_xll.DTC.CPR.ValueForVariable($A155,N$10)</f>
        <v>34206.557410523237</v>
      </c>
      <c r="O155" s="22">
        <f>_xll.DTC.CPR.ValueForVariable($A155,O$10)</f>
        <v>0.94464734129328809</v>
      </c>
      <c r="P155" s="22">
        <f>_xll.DTC.CPR.ValueForVariable($A155,P$10)</f>
        <v>2.747228594751051E-2</v>
      </c>
      <c r="Q155" s="22">
        <f>_xll.DTC.CPR.ValueForVariable($A155,Q$10)</f>
        <v>2.4110983904001499</v>
      </c>
      <c r="R155" s="22">
        <f>_xll.DTC.CPR.ValueForVariable($A155,R$10)</f>
        <v>56.268989428357983</v>
      </c>
      <c r="S155" s="22">
        <f>_xll.DTC.CPR.ValueForVariable($A155,S$10)</f>
        <v>135.670069840157</v>
      </c>
      <c r="T155" s="22">
        <f>_xll.DTC.CPR.ValueForVariable($A155,T$10)</f>
        <v>-6</v>
      </c>
      <c r="U155" s="22">
        <f>_xll.DTC.CPR.ValueForVariable($A155,U$10)</f>
        <v>45</v>
      </c>
      <c r="V155" s="22">
        <f>_xll.DTC.CPR.ValueForVariable($A155,V$10)</f>
        <v>4</v>
      </c>
      <c r="W155" s="22">
        <f>_xll.DTC.CPR.ValueForVariable($A155,W$10)</f>
        <v>39</v>
      </c>
      <c r="X155" s="22">
        <f>_xll.DTC.CPR.ValueForVariable($A155,X$10)</f>
        <v>234.27788186708736</v>
      </c>
      <c r="Y155" s="22">
        <f>_xll.DTC.CPR.ValueForVariable($A155,Y$10)</f>
        <v>1159.9242383423766</v>
      </c>
      <c r="Z155" s="22">
        <f>_xll.DTC.CPR.ValueForVariable($A155,Z$10)</f>
        <v>72.733545661650169</v>
      </c>
      <c r="AA155" s="22">
        <f>_xll.DTC.CPR.ValueForVariable($A155,AA$10)</f>
        <v>4.9510616584814233</v>
      </c>
      <c r="AB155" s="22">
        <f>_xll.DTC.CPR.ValueForVariable($A155,AB$10)</f>
        <v>0.889753542439217</v>
      </c>
      <c r="AC155" s="22">
        <f>_xll.DTC.CPR.ValueForVariable($A155,AC$10)</f>
        <v>93.270355906584413</v>
      </c>
      <c r="AD155" s="22">
        <f>_xll.DTC.CPR.ValueForVariable($A155,AD$10)</f>
        <v>96.084905136022741</v>
      </c>
      <c r="AE155" s="22">
        <f>_xll.DTC.CPR.ValueForVariable($A155,AE$10)</f>
        <v>0</v>
      </c>
      <c r="AF155" s="22">
        <f>_xll.DTC.CPR.ValueForVariable($A155,AF$10)</f>
        <v>0</v>
      </c>
      <c r="AG155" s="22">
        <f>_xll.DTC.CPR.ValueForVariable($A155,AG$10)</f>
        <v>0</v>
      </c>
      <c r="AH155" s="22">
        <f>_xll.DTC.CPR.ValueForVariable($A155,AH$10)</f>
        <v>0</v>
      </c>
      <c r="AI155" s="22">
        <f>_xll.DTC.CPR.ValueForVariable($A155,AI$10)</f>
        <v>0</v>
      </c>
      <c r="AJ155" s="22">
        <f>_xll.DTC.CPR.ValueForVariable($A155,AJ$10)</f>
        <v>0</v>
      </c>
      <c r="AK155" s="22">
        <f>_xll.DTC.CPR.ValueForVariable($A155,AK$10)</f>
        <v>10</v>
      </c>
      <c r="AL155" s="22">
        <f>_xll.DTC.CPR.MinimumForVariable($A155,AL$10)</f>
        <v>56.26896108697958</v>
      </c>
      <c r="AM155" s="22">
        <f>_xll.DTC.CPR.MaximumForVariable($A155,AM$10)</f>
        <v>82.539452620787472</v>
      </c>
    </row>
    <row r="156" spans="1:39" x14ac:dyDescent="0.35">
      <c r="A156" s="22" t="str">
        <f>_xll.DTC.CPR.Calculate($B$1,$B$2,$B$3,D156,E156,C156,B156,F156,$B$4,G156)</f>
        <v>CID=-1507124506</v>
      </c>
      <c r="B156" s="22">
        <f t="shared" si="19"/>
        <v>-6</v>
      </c>
      <c r="C156" s="22">
        <f t="shared" si="20"/>
        <v>47.5</v>
      </c>
      <c r="D156" s="30">
        <f>'TTH375-noEcon_A'!AL156+('TTH375-noEcon_A'!AM156-'TTH375-noEcon_A'!AL156)*'TTH375-noEcon_APower '!D$8</f>
        <v>63.196745991030951</v>
      </c>
      <c r="E156" s="22">
        <f t="shared" si="17"/>
        <v>4</v>
      </c>
      <c r="F156" s="33">
        <f t="shared" si="21"/>
        <v>41.5</v>
      </c>
      <c r="G156" s="33">
        <f t="shared" si="18"/>
        <v>8.3000000000000007</v>
      </c>
      <c r="H156" s="22">
        <f>_xll.DTC.CPR.ValueForVariable($A156,H$10)</f>
        <v>1.7435745936119005</v>
      </c>
      <c r="I156" s="22">
        <f>_xll.DTC.CPR.ValueForVariable($A156,I$10)</f>
        <v>148.52303345856475</v>
      </c>
      <c r="J156" s="22">
        <f>_xll.DTC.CPR.ValueForVariable($A156,J$10)</f>
        <v>11.415995980270212</v>
      </c>
      <c r="K156" s="22">
        <f>_xll.DTC.CPR.ValueForVariable($A156,K$10)</f>
        <v>258.65495278124138</v>
      </c>
      <c r="L156" s="22">
        <f>_xll.DTC.CPR.ValueForVariable($A156,L$10)</f>
        <v>433.99333893603722</v>
      </c>
      <c r="M156" s="22">
        <f>_xll.DTC.CPR.ValueForVariable($A156,M$10)</f>
        <v>398.53850163647905</v>
      </c>
      <c r="N156" s="22">
        <f>_xll.DTC.CPR.ValueForVariable($A156,N$10)</f>
        <v>35014.321139053151</v>
      </c>
      <c r="O156" s="22">
        <f>_xll.DTC.CPR.ValueForVariable($A156,O$10)</f>
        <v>1.0210152028494899</v>
      </c>
      <c r="P156" s="22">
        <f>_xll.DTC.CPR.ValueForVariable($A156,P$10)</f>
        <v>3.0982642184524376E-2</v>
      </c>
      <c r="Q156" s="22">
        <f>_xll.DTC.CPR.ValueForVariable($A156,Q$10)</f>
        <v>2.2599761441944168</v>
      </c>
      <c r="R156" s="22">
        <f>_xll.DTC.CPR.ValueForVariable($A156,R$10)</f>
        <v>63.196786557517974</v>
      </c>
      <c r="S156" s="22">
        <f>_xll.DTC.CPR.ValueForVariable($A156,S$10)</f>
        <v>142.82323000973702</v>
      </c>
      <c r="T156" s="22">
        <f>_xll.DTC.CPR.ValueForVariable($A156,T$10)</f>
        <v>-6</v>
      </c>
      <c r="U156" s="22">
        <f>_xll.DTC.CPR.ValueForVariable($A156,U$10)</f>
        <v>47.5</v>
      </c>
      <c r="V156" s="22">
        <f>_xll.DTC.CPR.ValueForVariable($A156,V$10)</f>
        <v>4</v>
      </c>
      <c r="W156" s="22">
        <f>_xll.DTC.CPR.ValueForVariable($A156,W$10)</f>
        <v>41.5</v>
      </c>
      <c r="X156" s="22">
        <f>_xll.DTC.CPR.ValueForVariable($A156,X$10)</f>
        <v>234.27788186708736</v>
      </c>
      <c r="Y156" s="22">
        <f>_xll.DTC.CPR.ValueForVariable($A156,Y$10)</f>
        <v>1237.0237214434719</v>
      </c>
      <c r="Z156" s="22">
        <f>_xll.DTC.CPR.ValueForVariable($A156,Z$10)</f>
        <v>75.844154296542285</v>
      </c>
      <c r="AA156" s="22">
        <f>_xll.DTC.CPR.ValueForVariable($A156,AA$10)</f>
        <v>5.2801558200243219</v>
      </c>
      <c r="AB156" s="22">
        <f>_xll.DTC.CPR.ValueForVariable($A156,AB$10)</f>
        <v>0.89754566265754376</v>
      </c>
      <c r="AC156" s="22">
        <f>_xll.DTC.CPR.ValueForVariable($A156,AC$10)</f>
        <v>87.042837891730869</v>
      </c>
      <c r="AD156" s="22">
        <f>_xll.DTC.CPR.ValueForVariable($A156,AD$10)</f>
        <v>106.97793716486356</v>
      </c>
      <c r="AE156" s="22">
        <f>_xll.DTC.CPR.ValueForVariable($A156,AE$10)</f>
        <v>0</v>
      </c>
      <c r="AF156" s="22">
        <f>_xll.DTC.CPR.ValueForVariable($A156,AF$10)</f>
        <v>0</v>
      </c>
      <c r="AG156" s="22">
        <f>_xll.DTC.CPR.ValueForVariable($A156,AG$10)</f>
        <v>0</v>
      </c>
      <c r="AH156" s="22">
        <f>_xll.DTC.CPR.ValueForVariable($A156,AH$10)</f>
        <v>0</v>
      </c>
      <c r="AI156" s="22">
        <f>_xll.DTC.CPR.ValueForVariable($A156,AI$10)</f>
        <v>0</v>
      </c>
      <c r="AJ156" s="22">
        <f>_xll.DTC.CPR.ValueForVariable($A156,AJ$10)</f>
        <v>0</v>
      </c>
      <c r="AK156" s="22">
        <f>_xll.DTC.CPR.ValueForVariable($A156,AK$10)</f>
        <v>10</v>
      </c>
      <c r="AL156" s="22">
        <f>_xll.DTC.CPR.MinimumForVariable($A156,AL$10)</f>
        <v>63.196745991030951</v>
      </c>
      <c r="AM156" s="22">
        <f>_xll.DTC.CPR.MaximumForVariable($A156,AM$10)</f>
        <v>82.940205651098211</v>
      </c>
    </row>
    <row r="157" spans="1:39" x14ac:dyDescent="0.35">
      <c r="A157" s="22" t="str">
        <f>_xll.DTC.CPR.Calculate($B$1,$B$2,$B$3,D157,E157,C157,B157,F157,$B$4,G157)</f>
        <v>CID=1483880875</v>
      </c>
      <c r="B157" s="22">
        <f t="shared" si="19"/>
        <v>-6</v>
      </c>
      <c r="C157" s="22">
        <f t="shared" si="20"/>
        <v>50</v>
      </c>
      <c r="D157" s="30">
        <f>'TTH375-noEcon_A'!AL157+('TTH375-noEcon_A'!AM157-'TTH375-noEcon_A'!AL157)*'TTH375-noEcon_APower '!D$8</f>
        <v>73.754507275432957</v>
      </c>
      <c r="E157" s="22">
        <f t="shared" si="17"/>
        <v>4</v>
      </c>
      <c r="F157" s="33">
        <f t="shared" si="21"/>
        <v>44</v>
      </c>
      <c r="G157" s="33">
        <f t="shared" si="18"/>
        <v>8.8000000000000007</v>
      </c>
      <c r="H157" s="22">
        <f>_xll.DTC.CPR.ValueForVariable($A157,H$10)</f>
        <v>1.7435745936119005</v>
      </c>
      <c r="I157" s="22">
        <f>_xll.DTC.CPR.ValueForVariable($A157,I$10)</f>
        <v>148.52303345856475</v>
      </c>
      <c r="J157" s="22">
        <f>_xll.DTC.CPR.ValueForVariable($A157,J$10)</f>
        <v>11.415995980270212</v>
      </c>
      <c r="K157" s="22">
        <f>_xll.DTC.CPR.ValueForVariable($A157,K$10)</f>
        <v>262.42501858641634</v>
      </c>
      <c r="L157" s="22">
        <f>_xll.DTC.CPR.ValueForVariable($A157,L$10)</f>
        <v>435.3540915047746</v>
      </c>
      <c r="M157" s="22">
        <f>_xll.DTC.CPR.ValueForVariable($A157,M$10)</f>
        <v>398.53850163647905</v>
      </c>
      <c r="N157" s="22">
        <f>_xll.DTC.CPR.ValueForVariable($A157,N$10)</f>
        <v>35681.457936002349</v>
      </c>
      <c r="O157" s="22">
        <f>_xll.DTC.CPR.ValueForVariable($A157,O$10)</f>
        <v>1.1514583626606627</v>
      </c>
      <c r="P157" s="22">
        <f>_xll.DTC.CPR.ValueForVariable($A157,P$10)</f>
        <v>3.6192913259033677E-2</v>
      </c>
      <c r="Q157" s="22">
        <f>_xll.DTC.CPR.ValueForVariable($A157,Q$10)</f>
        <v>2.1250091734331518</v>
      </c>
      <c r="R157" s="22">
        <f>_xll.DTC.CPR.ValueForVariable($A157,R$10)</f>
        <v>73.754509057320746</v>
      </c>
      <c r="S157" s="22">
        <f>_xll.DTC.CPR.ValueForVariable($A157,S$10)</f>
        <v>156.72900832886506</v>
      </c>
      <c r="T157" s="22">
        <f>_xll.DTC.CPR.ValueForVariable($A157,T$10)</f>
        <v>-6</v>
      </c>
      <c r="U157" s="22">
        <f>_xll.DTC.CPR.ValueForVariable($A157,U$10)</f>
        <v>50</v>
      </c>
      <c r="V157" s="22">
        <f>_xll.DTC.CPR.ValueForVariable($A157,V$10)</f>
        <v>4</v>
      </c>
      <c r="W157" s="22">
        <f>_xll.DTC.CPR.ValueForVariable($A157,W$10)</f>
        <v>44</v>
      </c>
      <c r="X157" s="22">
        <f>_xll.DTC.CPR.ValueForVariable($A157,X$10)</f>
        <v>234.27788186708736</v>
      </c>
      <c r="Y157" s="22">
        <f>_xll.DTC.CPR.ValueForVariable($A157,Y$10)</f>
        <v>1317.9054900117335</v>
      </c>
      <c r="Z157" s="22">
        <f>_xll.DTC.CPR.ValueForVariable($A157,Z$10)</f>
        <v>78.841571025120686</v>
      </c>
      <c r="AA157" s="22">
        <f>_xll.DTC.CPR.ValueForVariable($A157,AA$10)</f>
        <v>5.6253944226771671</v>
      </c>
      <c r="AB157" s="22">
        <f>_xll.DTC.CPR.ValueForVariable($A157,AB$10)</f>
        <v>0.90573938234097262</v>
      </c>
      <c r="AC157" s="22">
        <f>_xll.DTC.CPR.ValueForVariable($A157,AC$10)</f>
        <v>98.765757303404399</v>
      </c>
      <c r="AD157" s="22">
        <f>_xll.DTC.CPR.ValueForVariable($A157,AD$10)</f>
        <v>123.72033886989414</v>
      </c>
      <c r="AE157" s="22">
        <f>_xll.DTC.CPR.ValueForVariable($A157,AE$10)</f>
        <v>0</v>
      </c>
      <c r="AF157" s="22">
        <f>_xll.DTC.CPR.ValueForVariable($A157,AF$10)</f>
        <v>0</v>
      </c>
      <c r="AG157" s="22">
        <f>_xll.DTC.CPR.ValueForVariable($A157,AG$10)</f>
        <v>0</v>
      </c>
      <c r="AH157" s="22">
        <f>_xll.DTC.CPR.ValueForVariable($A157,AH$10)</f>
        <v>0</v>
      </c>
      <c r="AI157" s="22">
        <f>_xll.DTC.CPR.ValueForVariable($A157,AI$10)</f>
        <v>0</v>
      </c>
      <c r="AJ157" s="22">
        <f>_xll.DTC.CPR.ValueForVariable($A157,AJ$10)</f>
        <v>0</v>
      </c>
      <c r="AK157" s="22">
        <f>_xll.DTC.CPR.ValueForVariable($A157,AK$10)</f>
        <v>10</v>
      </c>
      <c r="AL157" s="22">
        <f>_xll.DTC.CPR.MinimumForVariable($A157,AL$10)</f>
        <v>73.754507275432957</v>
      </c>
      <c r="AM157" s="22">
        <f>_xll.DTC.CPR.MaximumForVariable($A157,AM$10)</f>
        <v>82.327081518127528</v>
      </c>
    </row>
    <row r="158" spans="1:39" x14ac:dyDescent="0.35">
      <c r="A158" s="23" t="str">
        <f>_xll.DTC.CPR.Calculate($B$1,$B$2,$B$3,D158,E158,C158,B158,F158,$B$4,G158)</f>
        <v>CID=1100799324</v>
      </c>
      <c r="B158" s="22">
        <f t="shared" si="19"/>
        <v>-6</v>
      </c>
      <c r="C158" s="22">
        <f t="shared" si="20"/>
        <v>52.5</v>
      </c>
      <c r="D158" s="30">
        <f>'TTH375-noEcon_A'!AL158+('TTH375-noEcon_A'!AM158-'TTH375-noEcon_A'!AL158)*'TTH375-noEcon_APower '!D$8</f>
        <v>81.605430697154333</v>
      </c>
      <c r="E158" s="22">
        <f t="shared" si="17"/>
        <v>4</v>
      </c>
      <c r="F158" s="33">
        <f t="shared" si="21"/>
        <v>46.5</v>
      </c>
      <c r="G158" s="33">
        <f t="shared" si="18"/>
        <v>9.3000000000000007</v>
      </c>
      <c r="H158" s="23">
        <v>1.7435745936119005</v>
      </c>
      <c r="I158" s="23">
        <v>148.52303345856475</v>
      </c>
      <c r="J158" s="23">
        <v>11.415995980270212</v>
      </c>
      <c r="K158" s="23">
        <v>266.23083222577782</v>
      </c>
      <c r="L158" s="23">
        <v>436.69023133324981</v>
      </c>
      <c r="M158" s="23">
        <v>398.53850163647905</v>
      </c>
      <c r="N158" s="23">
        <v>36189.90855358621</v>
      </c>
      <c r="O158" s="23">
        <v>1.4609565434834644</v>
      </c>
      <c r="P158" s="23">
        <v>3.9594539301877438E-2</v>
      </c>
      <c r="Q158" s="23">
        <v>2.4369755834024036</v>
      </c>
      <c r="R158" s="23">
        <v>79.317887587835216</v>
      </c>
      <c r="S158" s="23">
        <v>193.29575537861098</v>
      </c>
      <c r="T158" s="23">
        <v>-6</v>
      </c>
      <c r="U158" s="23">
        <v>52.5</v>
      </c>
      <c r="V158" s="23">
        <v>4</v>
      </c>
      <c r="W158" s="23">
        <v>46.5</v>
      </c>
      <c r="X158" s="23">
        <v>234.27788186708736</v>
      </c>
      <c r="Y158" s="23">
        <v>1402.69321438421</v>
      </c>
      <c r="Z158" s="23">
        <v>72.383220583440732</v>
      </c>
      <c r="AA158" s="23">
        <v>5.987305345282226</v>
      </c>
      <c r="AB158" s="23">
        <v>0.90877350677695135</v>
      </c>
      <c r="AC158" s="23">
        <v>109.56189540610613</v>
      </c>
      <c r="AD158" s="23">
        <v>132.60846800918262</v>
      </c>
      <c r="AE158" s="23">
        <v>0</v>
      </c>
      <c r="AF158" s="23">
        <v>0</v>
      </c>
      <c r="AG158" s="23">
        <v>0</v>
      </c>
      <c r="AH158" s="23">
        <v>0</v>
      </c>
      <c r="AI158" s="23">
        <v>0</v>
      </c>
      <c r="AJ158" s="23">
        <v>0</v>
      </c>
      <c r="AK158" s="23">
        <v>10</v>
      </c>
      <c r="AL158" s="23">
        <v>81.605430697154333</v>
      </c>
      <c r="AM158" s="23">
        <v>79.317888473815017</v>
      </c>
    </row>
    <row r="159" spans="1:39" x14ac:dyDescent="0.35">
      <c r="A159" s="22" t="str">
        <f>_xll.DTC.CPR.Calculate($B$1,$B$2,$B$3,D159,E159,C159,B159,F159,$B$4,G159)</f>
        <v>CID=-203162591</v>
      </c>
      <c r="B159" s="22">
        <f t="shared" si="19"/>
        <v>-6</v>
      </c>
      <c r="C159" s="22">
        <f t="shared" si="20"/>
        <v>55</v>
      </c>
      <c r="D159" s="30">
        <f>'TTH375-noEcon_A'!AL159+('TTH375-noEcon_A'!AM159-'TTH375-noEcon_A'!AL159)*'TTH375-noEcon_APower '!D$8</f>
        <v>0</v>
      </c>
      <c r="E159" s="22">
        <f t="shared" si="17"/>
        <v>4</v>
      </c>
      <c r="F159" s="33">
        <f t="shared" si="21"/>
        <v>49</v>
      </c>
      <c r="G159" s="33">
        <f t="shared" si="18"/>
        <v>9.8000000000000007</v>
      </c>
      <c r="H159" s="22">
        <f>_xll.DTC.CPR.ValueForVariable($A159,H$10)</f>
        <v>0</v>
      </c>
      <c r="I159" s="22">
        <f>_xll.DTC.CPR.ValueForVariable($A159,I$10)</f>
        <v>0</v>
      </c>
      <c r="J159" s="22">
        <f>_xll.DTC.CPR.ValueForVariable($A159,J$10)</f>
        <v>0</v>
      </c>
      <c r="K159" s="22">
        <f>_xll.DTC.CPR.ValueForVariable($A159,K$10)</f>
        <v>0</v>
      </c>
      <c r="L159" s="22">
        <f>_xll.DTC.CPR.ValueForVariable($A159,L$10)</f>
        <v>0</v>
      </c>
      <c r="M159" s="22">
        <f>_xll.DTC.CPR.ValueForVariable($A159,M$10)</f>
        <v>0</v>
      </c>
      <c r="N159" s="22">
        <f>_xll.DTC.CPR.ValueForVariable($A159,N$10)</f>
        <v>0</v>
      </c>
      <c r="O159" s="22">
        <f>_xll.DTC.CPR.ValueForVariable($A159,O$10)</f>
        <v>0</v>
      </c>
      <c r="P159" s="22">
        <f>_xll.DTC.CPR.ValueForVariable($A159,P$10)</f>
        <v>0</v>
      </c>
      <c r="Q159" s="22">
        <f>_xll.DTC.CPR.ValueForVariable($A159,Q$10)</f>
        <v>0</v>
      </c>
      <c r="R159" s="22">
        <f>_xll.DTC.CPR.ValueForVariable($A159,R$10)</f>
        <v>0</v>
      </c>
      <c r="S159" s="22">
        <f>_xll.DTC.CPR.ValueForVariable($A159,S$10)</f>
        <v>0</v>
      </c>
      <c r="T159" s="22">
        <f>_xll.DTC.CPR.ValueForVariable($A159,T$10)</f>
        <v>0</v>
      </c>
      <c r="U159" s="22">
        <f>_xll.DTC.CPR.ValueForVariable($A159,U$10)</f>
        <v>0</v>
      </c>
      <c r="V159" s="22">
        <f>_xll.DTC.CPR.ValueForVariable($A159,V$10)</f>
        <v>0</v>
      </c>
      <c r="W159" s="22">
        <f>_xll.DTC.CPR.ValueForVariable($A159,W$10)</f>
        <v>0</v>
      </c>
      <c r="X159" s="22">
        <f>_xll.DTC.CPR.ValueForVariable($A159,X$10)</f>
        <v>0</v>
      </c>
      <c r="Y159" s="22">
        <f>_xll.DTC.CPR.ValueForVariable($A159,Y$10)</f>
        <v>0</v>
      </c>
      <c r="Z159" s="22">
        <f>_xll.DTC.CPR.ValueForVariable($A159,Z$10)</f>
        <v>0</v>
      </c>
      <c r="AA159" s="22">
        <f>_xll.DTC.CPR.ValueForVariable($A159,AA$10)</f>
        <v>0</v>
      </c>
      <c r="AB159" s="22">
        <f>_xll.DTC.CPR.ValueForVariable($A159,AB$10)</f>
        <v>0</v>
      </c>
      <c r="AC159" s="22">
        <f>_xll.DTC.CPR.ValueForVariable($A159,AC$10)</f>
        <v>0</v>
      </c>
      <c r="AD159" s="22">
        <f>_xll.DTC.CPR.ValueForVariable($A159,AD$10)</f>
        <v>0</v>
      </c>
      <c r="AE159" s="22">
        <f>_xll.DTC.CPR.ValueForVariable($A159,AE$10)</f>
        <v>0</v>
      </c>
      <c r="AF159" s="22">
        <f>_xll.DTC.CPR.ValueForVariable($A159,AF$10)</f>
        <v>0</v>
      </c>
      <c r="AG159" s="22">
        <f>_xll.DTC.CPR.ValueForVariable($A159,AG$10)</f>
        <v>0</v>
      </c>
      <c r="AH159" s="22">
        <f>_xll.DTC.CPR.ValueForVariable($A159,AH$10)</f>
        <v>0</v>
      </c>
      <c r="AI159" s="22">
        <f>_xll.DTC.CPR.ValueForVariable($A159,AI$10)</f>
        <v>0</v>
      </c>
      <c r="AJ159" s="22">
        <f>_xll.DTC.CPR.ValueForVariable($A159,AJ$10)</f>
        <v>0</v>
      </c>
      <c r="AK159" s="22">
        <f>_xll.DTC.CPR.ValueForVariable($A159,AK$10)</f>
        <v>0</v>
      </c>
      <c r="AL159" s="22">
        <f>_xll.DTC.CPR.MinimumForVariable($A159,AL$10)</f>
        <v>0</v>
      </c>
      <c r="AM159" s="22">
        <f>_xll.DTC.CPR.MaximumForVariable($A159,AM$10)</f>
        <v>0</v>
      </c>
    </row>
    <row r="160" spans="1:39" x14ac:dyDescent="0.35">
      <c r="A160" s="22" t="str">
        <f>_xll.DTC.CPR.Calculate($B$1,$B$2,$B$3,D160,E160,C160,B160,F160,$B$4,G160)</f>
        <v>CID=-740962557</v>
      </c>
      <c r="B160" s="22">
        <f t="shared" si="19"/>
        <v>-6</v>
      </c>
      <c r="C160" s="22">
        <f t="shared" si="20"/>
        <v>57.5</v>
      </c>
      <c r="D160" s="30">
        <f>'TTH375-noEcon_A'!AL160+('TTH375-noEcon_A'!AM160-'TTH375-noEcon_A'!AL160)*'TTH375-noEcon_APower '!D$8</f>
        <v>0</v>
      </c>
      <c r="E160" s="22">
        <f t="shared" si="17"/>
        <v>4</v>
      </c>
      <c r="F160" s="33">
        <f t="shared" si="21"/>
        <v>51.5</v>
      </c>
      <c r="G160" s="33">
        <f t="shared" si="18"/>
        <v>10.3</v>
      </c>
      <c r="H160" s="22">
        <f>_xll.DTC.CPR.ValueForVariable($A160,H$10)</f>
        <v>0</v>
      </c>
      <c r="I160" s="22">
        <f>_xll.DTC.CPR.ValueForVariable($A160,I$10)</f>
        <v>0</v>
      </c>
      <c r="J160" s="22">
        <f>_xll.DTC.CPR.ValueForVariable($A160,J$10)</f>
        <v>0</v>
      </c>
      <c r="K160" s="22">
        <f>_xll.DTC.CPR.ValueForVariable($A160,K$10)</f>
        <v>0</v>
      </c>
      <c r="L160" s="22">
        <f>_xll.DTC.CPR.ValueForVariable($A160,L$10)</f>
        <v>0</v>
      </c>
      <c r="M160" s="22">
        <f>_xll.DTC.CPR.ValueForVariable($A160,M$10)</f>
        <v>0</v>
      </c>
      <c r="N160" s="22">
        <f>_xll.DTC.CPR.ValueForVariable($A160,N$10)</f>
        <v>0</v>
      </c>
      <c r="O160" s="22">
        <f>_xll.DTC.CPR.ValueForVariable($A160,O$10)</f>
        <v>0</v>
      </c>
      <c r="P160" s="22">
        <f>_xll.DTC.CPR.ValueForVariable($A160,P$10)</f>
        <v>0</v>
      </c>
      <c r="Q160" s="22">
        <f>_xll.DTC.CPR.ValueForVariable($A160,Q$10)</f>
        <v>0</v>
      </c>
      <c r="R160" s="22">
        <f>_xll.DTC.CPR.ValueForVariable($A160,R$10)</f>
        <v>0</v>
      </c>
      <c r="S160" s="22">
        <f>_xll.DTC.CPR.ValueForVariable($A160,S$10)</f>
        <v>0</v>
      </c>
      <c r="T160" s="22">
        <f>_xll.DTC.CPR.ValueForVariable($A160,T$10)</f>
        <v>0</v>
      </c>
      <c r="U160" s="22">
        <f>_xll.DTC.CPR.ValueForVariable($A160,U$10)</f>
        <v>0</v>
      </c>
      <c r="V160" s="22">
        <f>_xll.DTC.CPR.ValueForVariable($A160,V$10)</f>
        <v>0</v>
      </c>
      <c r="W160" s="22">
        <f>_xll.DTC.CPR.ValueForVariable($A160,W$10)</f>
        <v>0</v>
      </c>
      <c r="X160" s="22">
        <f>_xll.DTC.CPR.ValueForVariable($A160,X$10)</f>
        <v>0</v>
      </c>
      <c r="Y160" s="22">
        <f>_xll.DTC.CPR.ValueForVariable($A160,Y$10)</f>
        <v>0</v>
      </c>
      <c r="Z160" s="22">
        <f>_xll.DTC.CPR.ValueForVariable($A160,Z$10)</f>
        <v>0</v>
      </c>
      <c r="AA160" s="22">
        <f>_xll.DTC.CPR.ValueForVariable($A160,AA$10)</f>
        <v>0</v>
      </c>
      <c r="AB160" s="22">
        <f>_xll.DTC.CPR.ValueForVariable($A160,AB$10)</f>
        <v>0</v>
      </c>
      <c r="AC160" s="22">
        <f>_xll.DTC.CPR.ValueForVariable($A160,AC$10)</f>
        <v>0</v>
      </c>
      <c r="AD160" s="22">
        <f>_xll.DTC.CPR.ValueForVariable($A160,AD$10)</f>
        <v>0</v>
      </c>
      <c r="AE160" s="22">
        <f>_xll.DTC.CPR.ValueForVariable($A160,AE$10)</f>
        <v>0</v>
      </c>
      <c r="AF160" s="22">
        <f>_xll.DTC.CPR.ValueForVariable($A160,AF$10)</f>
        <v>0</v>
      </c>
      <c r="AG160" s="22">
        <f>_xll.DTC.CPR.ValueForVariable($A160,AG$10)</f>
        <v>0</v>
      </c>
      <c r="AH160" s="22">
        <f>_xll.DTC.CPR.ValueForVariable($A160,AH$10)</f>
        <v>0</v>
      </c>
      <c r="AI160" s="22">
        <f>_xll.DTC.CPR.ValueForVariable($A160,AI$10)</f>
        <v>0</v>
      </c>
      <c r="AJ160" s="22">
        <f>_xll.DTC.CPR.ValueForVariable($A160,AJ$10)</f>
        <v>0</v>
      </c>
      <c r="AK160" s="22">
        <f>_xll.DTC.CPR.ValueForVariable($A160,AK$10)</f>
        <v>0</v>
      </c>
      <c r="AL160" s="22">
        <f>_xll.DTC.CPR.MinimumForVariable($A160,AL$10)</f>
        <v>0</v>
      </c>
      <c r="AM160" s="22">
        <f>_xll.DTC.CPR.MaximumForVariable($A160,AM$10)</f>
        <v>0</v>
      </c>
    </row>
    <row r="161" spans="1:39" x14ac:dyDescent="0.35">
      <c r="A161" s="22" t="str">
        <f>_xll.DTC.CPR.Calculate($B$1,$B$2,$B$3,D161,E161,C161,B161,F161,$B$4,G161)</f>
        <v>CID=-2044924472</v>
      </c>
      <c r="B161" s="22">
        <f t="shared" si="19"/>
        <v>-6</v>
      </c>
      <c r="C161" s="22">
        <f t="shared" si="20"/>
        <v>60</v>
      </c>
      <c r="D161" s="30">
        <f>'TTH375-noEcon_A'!AL161+('TTH375-noEcon_A'!AM161-'TTH375-noEcon_A'!AL161)*'TTH375-noEcon_APower '!D$8</f>
        <v>0</v>
      </c>
      <c r="E161" s="22">
        <f t="shared" si="17"/>
        <v>4</v>
      </c>
      <c r="F161" s="33">
        <f t="shared" si="21"/>
        <v>54</v>
      </c>
      <c r="G161" s="33">
        <f t="shared" si="18"/>
        <v>10.8</v>
      </c>
      <c r="H161" s="22">
        <f>_xll.DTC.CPR.ValueForVariable($A161,H$10)</f>
        <v>0</v>
      </c>
      <c r="I161" s="22">
        <f>_xll.DTC.CPR.ValueForVariable($A161,I$10)</f>
        <v>0</v>
      </c>
      <c r="J161" s="22">
        <f>_xll.DTC.CPR.ValueForVariable($A161,J$10)</f>
        <v>0</v>
      </c>
      <c r="K161" s="22">
        <f>_xll.DTC.CPR.ValueForVariable($A161,K$10)</f>
        <v>0</v>
      </c>
      <c r="L161" s="22">
        <f>_xll.DTC.CPR.ValueForVariable($A161,L$10)</f>
        <v>0</v>
      </c>
      <c r="M161" s="22">
        <f>_xll.DTC.CPR.ValueForVariable($A161,M$10)</f>
        <v>0</v>
      </c>
      <c r="N161" s="22">
        <f>_xll.DTC.CPR.ValueForVariable($A161,N$10)</f>
        <v>0</v>
      </c>
      <c r="O161" s="22">
        <f>_xll.DTC.CPR.ValueForVariable($A161,O$10)</f>
        <v>0</v>
      </c>
      <c r="P161" s="22">
        <f>_xll.DTC.CPR.ValueForVariable($A161,P$10)</f>
        <v>0</v>
      </c>
      <c r="Q161" s="22">
        <f>_xll.DTC.CPR.ValueForVariable($A161,Q$10)</f>
        <v>0</v>
      </c>
      <c r="R161" s="22">
        <f>_xll.DTC.CPR.ValueForVariable($A161,R$10)</f>
        <v>0</v>
      </c>
      <c r="S161" s="22">
        <f>_xll.DTC.CPR.ValueForVariable($A161,S$10)</f>
        <v>0</v>
      </c>
      <c r="T161" s="22">
        <f>_xll.DTC.CPR.ValueForVariable($A161,T$10)</f>
        <v>0</v>
      </c>
      <c r="U161" s="22">
        <f>_xll.DTC.CPR.ValueForVariable($A161,U$10)</f>
        <v>0</v>
      </c>
      <c r="V161" s="22">
        <f>_xll.DTC.CPR.ValueForVariable($A161,V$10)</f>
        <v>0</v>
      </c>
      <c r="W161" s="22">
        <f>_xll.DTC.CPR.ValueForVariable($A161,W$10)</f>
        <v>0</v>
      </c>
      <c r="X161" s="22">
        <f>_xll.DTC.CPR.ValueForVariable($A161,X$10)</f>
        <v>0</v>
      </c>
      <c r="Y161" s="22">
        <f>_xll.DTC.CPR.ValueForVariable($A161,Y$10)</f>
        <v>0</v>
      </c>
      <c r="Z161" s="22">
        <f>_xll.DTC.CPR.ValueForVariable($A161,Z$10)</f>
        <v>0</v>
      </c>
      <c r="AA161" s="22">
        <f>_xll.DTC.CPR.ValueForVariable($A161,AA$10)</f>
        <v>0</v>
      </c>
      <c r="AB161" s="22">
        <f>_xll.DTC.CPR.ValueForVariable($A161,AB$10)</f>
        <v>0</v>
      </c>
      <c r="AC161" s="22">
        <f>_xll.DTC.CPR.ValueForVariable($A161,AC$10)</f>
        <v>0</v>
      </c>
      <c r="AD161" s="22">
        <f>_xll.DTC.CPR.ValueForVariable($A161,AD$10)</f>
        <v>0</v>
      </c>
      <c r="AE161" s="22">
        <f>_xll.DTC.CPR.ValueForVariable($A161,AE$10)</f>
        <v>0</v>
      </c>
      <c r="AF161" s="22">
        <f>_xll.DTC.CPR.ValueForVariable($A161,AF$10)</f>
        <v>0</v>
      </c>
      <c r="AG161" s="22">
        <f>_xll.DTC.CPR.ValueForVariable($A161,AG$10)</f>
        <v>0</v>
      </c>
      <c r="AH161" s="22">
        <f>_xll.DTC.CPR.ValueForVariable($A161,AH$10)</f>
        <v>0</v>
      </c>
      <c r="AI161" s="22">
        <f>_xll.DTC.CPR.ValueForVariable($A161,AI$10)</f>
        <v>0</v>
      </c>
      <c r="AJ161" s="22">
        <f>_xll.DTC.CPR.ValueForVariable($A161,AJ$10)</f>
        <v>0</v>
      </c>
      <c r="AK161" s="22">
        <f>_xll.DTC.CPR.ValueForVariable($A161,AK$10)</f>
        <v>0</v>
      </c>
      <c r="AL161" s="22">
        <f>_xll.DTC.CPR.MinimumForVariable($A161,AL$10)</f>
        <v>0</v>
      </c>
      <c r="AM161" s="22">
        <f>_xll.DTC.CPR.MaximumForVariable($A161,AM$10)</f>
        <v>0</v>
      </c>
    </row>
    <row r="162" spans="1:39" x14ac:dyDescent="0.35">
      <c r="A162" s="22" t="str">
        <f>_xll.DTC.CPR.Calculate($B$1,$B$2,$B$3,D162,E162,C162,B162,F162,$B$4,G162)</f>
        <v>CID=1866961273</v>
      </c>
      <c r="B162" s="22">
        <f t="shared" si="19"/>
        <v>-6</v>
      </c>
      <c r="C162" s="22">
        <f t="shared" si="20"/>
        <v>62.5</v>
      </c>
      <c r="D162" s="30">
        <f>'TTH375-noEcon_A'!AL162+('TTH375-noEcon_A'!AM162-'TTH375-noEcon_A'!AL162)*'TTH375-noEcon_APower '!D$8</f>
        <v>0</v>
      </c>
      <c r="E162" s="22">
        <f t="shared" si="17"/>
        <v>4</v>
      </c>
      <c r="F162" s="33">
        <f t="shared" si="21"/>
        <v>56.5</v>
      </c>
      <c r="G162" s="33">
        <f t="shared" si="18"/>
        <v>11.3</v>
      </c>
      <c r="H162" s="22">
        <f>_xll.DTC.CPR.ValueForVariable($A162,H$10)</f>
        <v>0</v>
      </c>
      <c r="I162" s="22">
        <f>_xll.DTC.CPR.ValueForVariable($A162,I$10)</f>
        <v>0</v>
      </c>
      <c r="J162" s="22">
        <f>_xll.DTC.CPR.ValueForVariable($A162,J$10)</f>
        <v>0</v>
      </c>
      <c r="K162" s="22">
        <f>_xll.DTC.CPR.ValueForVariable($A162,K$10)</f>
        <v>0</v>
      </c>
      <c r="L162" s="22">
        <f>_xll.DTC.CPR.ValueForVariable($A162,L$10)</f>
        <v>0</v>
      </c>
      <c r="M162" s="22">
        <f>_xll.DTC.CPR.ValueForVariable($A162,M$10)</f>
        <v>0</v>
      </c>
      <c r="N162" s="22">
        <f>_xll.DTC.CPR.ValueForVariable($A162,N$10)</f>
        <v>0</v>
      </c>
      <c r="O162" s="22">
        <f>_xll.DTC.CPR.ValueForVariable($A162,O$10)</f>
        <v>0</v>
      </c>
      <c r="P162" s="22">
        <f>_xll.DTC.CPR.ValueForVariable($A162,P$10)</f>
        <v>0</v>
      </c>
      <c r="Q162" s="22">
        <f>_xll.DTC.CPR.ValueForVariable($A162,Q$10)</f>
        <v>0</v>
      </c>
      <c r="R162" s="22">
        <f>_xll.DTC.CPR.ValueForVariable($A162,R$10)</f>
        <v>0</v>
      </c>
      <c r="S162" s="22">
        <f>_xll.DTC.CPR.ValueForVariable($A162,S$10)</f>
        <v>0</v>
      </c>
      <c r="T162" s="22">
        <f>_xll.DTC.CPR.ValueForVariable($A162,T$10)</f>
        <v>0</v>
      </c>
      <c r="U162" s="22">
        <f>_xll.DTC.CPR.ValueForVariable($A162,U$10)</f>
        <v>0</v>
      </c>
      <c r="V162" s="22">
        <f>_xll.DTC.CPR.ValueForVariable($A162,V$10)</f>
        <v>0</v>
      </c>
      <c r="W162" s="22">
        <f>_xll.DTC.CPR.ValueForVariable($A162,W$10)</f>
        <v>0</v>
      </c>
      <c r="X162" s="22">
        <f>_xll.DTC.CPR.ValueForVariable($A162,X$10)</f>
        <v>0</v>
      </c>
      <c r="Y162" s="22">
        <f>_xll.DTC.CPR.ValueForVariable($A162,Y$10)</f>
        <v>0</v>
      </c>
      <c r="Z162" s="22">
        <f>_xll.DTC.CPR.ValueForVariable($A162,Z$10)</f>
        <v>0</v>
      </c>
      <c r="AA162" s="22">
        <f>_xll.DTC.CPR.ValueForVariable($A162,AA$10)</f>
        <v>0</v>
      </c>
      <c r="AB162" s="22">
        <f>_xll.DTC.CPR.ValueForVariable($A162,AB$10)</f>
        <v>0</v>
      </c>
      <c r="AC162" s="22">
        <f>_xll.DTC.CPR.ValueForVariable($A162,AC$10)</f>
        <v>0</v>
      </c>
      <c r="AD162" s="22">
        <f>_xll.DTC.CPR.ValueForVariable($A162,AD$10)</f>
        <v>0</v>
      </c>
      <c r="AE162" s="22">
        <f>_xll.DTC.CPR.ValueForVariable($A162,AE$10)</f>
        <v>0</v>
      </c>
      <c r="AF162" s="22">
        <f>_xll.DTC.CPR.ValueForVariable($A162,AF$10)</f>
        <v>0</v>
      </c>
      <c r="AG162" s="22">
        <f>_xll.DTC.CPR.ValueForVariable($A162,AG$10)</f>
        <v>0</v>
      </c>
      <c r="AH162" s="22">
        <f>_xll.DTC.CPR.ValueForVariable($A162,AH$10)</f>
        <v>0</v>
      </c>
      <c r="AI162" s="22">
        <f>_xll.DTC.CPR.ValueForVariable($A162,AI$10)</f>
        <v>0</v>
      </c>
      <c r="AJ162" s="22">
        <f>_xll.DTC.CPR.ValueForVariable($A162,AJ$10)</f>
        <v>0</v>
      </c>
      <c r="AK162" s="22">
        <f>_xll.DTC.CPR.ValueForVariable($A162,AK$10)</f>
        <v>0</v>
      </c>
      <c r="AL162" s="22">
        <f>_xll.DTC.CPR.MinimumForVariable($A162,AL$10)</f>
        <v>0</v>
      </c>
      <c r="AM162" s="22">
        <f>_xll.DTC.CPR.MaximumForVariable($A162,AM$10)</f>
        <v>0</v>
      </c>
    </row>
    <row r="163" spans="1:39" x14ac:dyDescent="0.35">
      <c r="A163" s="22" t="str">
        <f>_xll.DTC.CPR.Calculate($B$1,$B$2,$B$3,D163,E163,C163,B163,F163,$B$4,G163)</f>
        <v>CID=562999358</v>
      </c>
      <c r="B163" s="22">
        <f t="shared" si="19"/>
        <v>-6</v>
      </c>
      <c r="C163" s="22">
        <f t="shared" si="20"/>
        <v>65</v>
      </c>
      <c r="D163" s="30">
        <f>'TTH375-noEcon_A'!AL163+('TTH375-noEcon_A'!AM163-'TTH375-noEcon_A'!AL163)*'TTH375-noEcon_APower '!D$8</f>
        <v>0</v>
      </c>
      <c r="E163" s="22">
        <f t="shared" si="17"/>
        <v>4</v>
      </c>
      <c r="F163" s="33">
        <f t="shared" si="21"/>
        <v>59</v>
      </c>
      <c r="G163" s="33">
        <f t="shared" si="18"/>
        <v>11.8</v>
      </c>
      <c r="H163" s="22">
        <f>_xll.DTC.CPR.ValueForVariable($A163,H$10)</f>
        <v>0</v>
      </c>
      <c r="I163" s="22">
        <f>_xll.DTC.CPR.ValueForVariable($A163,I$10)</f>
        <v>0</v>
      </c>
      <c r="J163" s="22">
        <f>_xll.DTC.CPR.ValueForVariable($A163,J$10)</f>
        <v>0</v>
      </c>
      <c r="K163" s="22">
        <f>_xll.DTC.CPR.ValueForVariable($A163,K$10)</f>
        <v>0</v>
      </c>
      <c r="L163" s="22">
        <f>_xll.DTC.CPR.ValueForVariable($A163,L$10)</f>
        <v>0</v>
      </c>
      <c r="M163" s="22">
        <f>_xll.DTC.CPR.ValueForVariable($A163,M$10)</f>
        <v>0</v>
      </c>
      <c r="N163" s="22">
        <f>_xll.DTC.CPR.ValueForVariable($A163,N$10)</f>
        <v>0</v>
      </c>
      <c r="O163" s="22">
        <f>_xll.DTC.CPR.ValueForVariable($A163,O$10)</f>
        <v>0</v>
      </c>
      <c r="P163" s="22">
        <f>_xll.DTC.CPR.ValueForVariable($A163,P$10)</f>
        <v>0</v>
      </c>
      <c r="Q163" s="22">
        <f>_xll.DTC.CPR.ValueForVariable($A163,Q$10)</f>
        <v>0</v>
      </c>
      <c r="R163" s="22">
        <f>_xll.DTC.CPR.ValueForVariable($A163,R$10)</f>
        <v>0</v>
      </c>
      <c r="S163" s="22">
        <f>_xll.DTC.CPR.ValueForVariable($A163,S$10)</f>
        <v>0</v>
      </c>
      <c r="T163" s="22">
        <f>_xll.DTC.CPR.ValueForVariable($A163,T$10)</f>
        <v>0</v>
      </c>
      <c r="U163" s="22">
        <f>_xll.DTC.CPR.ValueForVariable($A163,U$10)</f>
        <v>0</v>
      </c>
      <c r="V163" s="22">
        <f>_xll.DTC.CPR.ValueForVariable($A163,V$10)</f>
        <v>0</v>
      </c>
      <c r="W163" s="22">
        <f>_xll.DTC.CPR.ValueForVariable($A163,W$10)</f>
        <v>0</v>
      </c>
      <c r="X163" s="22">
        <f>_xll.DTC.CPR.ValueForVariable($A163,X$10)</f>
        <v>0</v>
      </c>
      <c r="Y163" s="22">
        <f>_xll.DTC.CPR.ValueForVariable($A163,Y$10)</f>
        <v>0</v>
      </c>
      <c r="Z163" s="22">
        <f>_xll.DTC.CPR.ValueForVariable($A163,Z$10)</f>
        <v>0</v>
      </c>
      <c r="AA163" s="22">
        <f>_xll.DTC.CPR.ValueForVariable($A163,AA$10)</f>
        <v>0</v>
      </c>
      <c r="AB163" s="22">
        <f>_xll.DTC.CPR.ValueForVariable($A163,AB$10)</f>
        <v>0</v>
      </c>
      <c r="AC163" s="22">
        <f>_xll.DTC.CPR.ValueForVariable($A163,AC$10)</f>
        <v>0</v>
      </c>
      <c r="AD163" s="22">
        <f>_xll.DTC.CPR.ValueForVariable($A163,AD$10)</f>
        <v>0</v>
      </c>
      <c r="AE163" s="22">
        <f>_xll.DTC.CPR.ValueForVariable($A163,AE$10)</f>
        <v>0</v>
      </c>
      <c r="AF163" s="22">
        <f>_xll.DTC.CPR.ValueForVariable($A163,AF$10)</f>
        <v>0</v>
      </c>
      <c r="AG163" s="22">
        <f>_xll.DTC.CPR.ValueForVariable($A163,AG$10)</f>
        <v>0</v>
      </c>
      <c r="AH163" s="22">
        <f>_xll.DTC.CPR.ValueForVariable($A163,AH$10)</f>
        <v>0</v>
      </c>
      <c r="AI163" s="22">
        <f>_xll.DTC.CPR.ValueForVariable($A163,AI$10)</f>
        <v>0</v>
      </c>
      <c r="AJ163" s="22">
        <f>_xll.DTC.CPR.ValueForVariable($A163,AJ$10)</f>
        <v>0</v>
      </c>
      <c r="AK163" s="22">
        <f>_xll.DTC.CPR.ValueForVariable($A163,AK$10)</f>
        <v>0</v>
      </c>
      <c r="AL163" s="22">
        <f>_xll.DTC.CPR.MinimumForVariable($A163,AL$10)</f>
        <v>0</v>
      </c>
      <c r="AM163" s="22">
        <f>_xll.DTC.CPR.MaximumForVariable($A163,AM$10)</f>
        <v>0</v>
      </c>
    </row>
    <row r="164" spans="1:39" x14ac:dyDescent="0.35">
      <c r="A164" s="22" t="str">
        <f>_xll.DTC.CPR.Calculate($B$1,$B$2,$B$3,D164,E164,C164,B164,F164,$B$4,G164)</f>
        <v>CID=179917807</v>
      </c>
      <c r="B164" s="22">
        <f t="shared" si="19"/>
        <v>-6</v>
      </c>
      <c r="C164" s="22">
        <f t="shared" si="20"/>
        <v>67.5</v>
      </c>
      <c r="D164" s="30">
        <f>'TTH375-noEcon_A'!AL164+('TTH375-noEcon_A'!AM164-'TTH375-noEcon_A'!AL164)*'TTH375-noEcon_APower '!D$8</f>
        <v>0</v>
      </c>
      <c r="E164" s="22">
        <f t="shared" si="17"/>
        <v>4</v>
      </c>
      <c r="F164" s="33">
        <f t="shared" si="21"/>
        <v>61.5</v>
      </c>
      <c r="G164" s="33">
        <f t="shared" si="18"/>
        <v>12.3</v>
      </c>
      <c r="H164" s="22">
        <f>_xll.DTC.CPR.ValueForVariable($A164,H$10)</f>
        <v>0</v>
      </c>
      <c r="I164" s="22">
        <f>_xll.DTC.CPR.ValueForVariable($A164,I$10)</f>
        <v>0</v>
      </c>
      <c r="J164" s="22">
        <f>_xll.DTC.CPR.ValueForVariable($A164,J$10)</f>
        <v>0</v>
      </c>
      <c r="K164" s="22">
        <f>_xll.DTC.CPR.ValueForVariable($A164,K$10)</f>
        <v>0</v>
      </c>
      <c r="L164" s="22">
        <f>_xll.DTC.CPR.ValueForVariable($A164,L$10)</f>
        <v>0</v>
      </c>
      <c r="M164" s="22">
        <f>_xll.DTC.CPR.ValueForVariable($A164,M$10)</f>
        <v>0</v>
      </c>
      <c r="N164" s="22">
        <f>_xll.DTC.CPR.ValueForVariable($A164,N$10)</f>
        <v>0</v>
      </c>
      <c r="O164" s="22">
        <f>_xll.DTC.CPR.ValueForVariable($A164,O$10)</f>
        <v>0</v>
      </c>
      <c r="P164" s="22">
        <f>_xll.DTC.CPR.ValueForVariable($A164,P$10)</f>
        <v>0</v>
      </c>
      <c r="Q164" s="22">
        <f>_xll.DTC.CPR.ValueForVariable($A164,Q$10)</f>
        <v>0</v>
      </c>
      <c r="R164" s="22">
        <f>_xll.DTC.CPR.ValueForVariable($A164,R$10)</f>
        <v>0</v>
      </c>
      <c r="S164" s="22">
        <f>_xll.DTC.CPR.ValueForVariable($A164,S$10)</f>
        <v>0</v>
      </c>
      <c r="T164" s="22">
        <f>_xll.DTC.CPR.ValueForVariable($A164,T$10)</f>
        <v>0</v>
      </c>
      <c r="U164" s="22">
        <f>_xll.DTC.CPR.ValueForVariable($A164,U$10)</f>
        <v>0</v>
      </c>
      <c r="V164" s="22">
        <f>_xll.DTC.CPR.ValueForVariable($A164,V$10)</f>
        <v>0</v>
      </c>
      <c r="W164" s="22">
        <f>_xll.DTC.CPR.ValueForVariable($A164,W$10)</f>
        <v>0</v>
      </c>
      <c r="X164" s="22">
        <f>_xll.DTC.CPR.ValueForVariable($A164,X$10)</f>
        <v>0</v>
      </c>
      <c r="Y164" s="22">
        <f>_xll.DTC.CPR.ValueForVariable($A164,Y$10)</f>
        <v>0</v>
      </c>
      <c r="Z164" s="22">
        <f>_xll.DTC.CPR.ValueForVariable($A164,Z$10)</f>
        <v>0</v>
      </c>
      <c r="AA164" s="22">
        <f>_xll.DTC.CPR.ValueForVariable($A164,AA$10)</f>
        <v>0</v>
      </c>
      <c r="AB164" s="22">
        <f>_xll.DTC.CPR.ValueForVariable($A164,AB$10)</f>
        <v>0</v>
      </c>
      <c r="AC164" s="22">
        <f>_xll.DTC.CPR.ValueForVariable($A164,AC$10)</f>
        <v>0</v>
      </c>
      <c r="AD164" s="22">
        <f>_xll.DTC.CPR.ValueForVariable($A164,AD$10)</f>
        <v>0</v>
      </c>
      <c r="AE164" s="22">
        <f>_xll.DTC.CPR.ValueForVariable($A164,AE$10)</f>
        <v>0</v>
      </c>
      <c r="AF164" s="22">
        <f>_xll.DTC.CPR.ValueForVariable($A164,AF$10)</f>
        <v>0</v>
      </c>
      <c r="AG164" s="22">
        <f>_xll.DTC.CPR.ValueForVariable($A164,AG$10)</f>
        <v>0</v>
      </c>
      <c r="AH164" s="22">
        <f>_xll.DTC.CPR.ValueForVariable($A164,AH$10)</f>
        <v>0</v>
      </c>
      <c r="AI164" s="22">
        <f>_xll.DTC.CPR.ValueForVariable($A164,AI$10)</f>
        <v>0</v>
      </c>
      <c r="AJ164" s="22">
        <f>_xll.DTC.CPR.ValueForVariable($A164,AJ$10)</f>
        <v>0</v>
      </c>
      <c r="AK164" s="22">
        <f>_xll.DTC.CPR.ValueForVariable($A164,AK$10)</f>
        <v>0</v>
      </c>
      <c r="AL164" s="22">
        <f>_xll.DTC.CPR.MinimumForVariable($A164,AL$10)</f>
        <v>0</v>
      </c>
      <c r="AM164" s="22">
        <f>_xll.DTC.CPR.MaximumForVariable($A164,AM$10)</f>
        <v>0</v>
      </c>
    </row>
    <row r="165" spans="1:39" x14ac:dyDescent="0.35">
      <c r="A165" s="22" t="str">
        <f>_xll.DTC.CPR.Calculate($B$1,$B$2,$B$3,D165,E165,C165,B165,F165,$B$4,G165)</f>
        <v>CID=-1124044108</v>
      </c>
      <c r="B165" s="22">
        <f t="shared" si="19"/>
        <v>-6</v>
      </c>
      <c r="C165" s="22">
        <f>'TTH375-noEcon_A'!$C$41</f>
        <v>69.989999999999995</v>
      </c>
      <c r="D165" s="30">
        <f>'TTH375-noEcon_A'!AL165+('TTH375-noEcon_A'!AM165-'TTH375-noEcon_A'!AL165)*'TTH375-noEcon_APower '!D$8</f>
        <v>0</v>
      </c>
      <c r="E165" s="22">
        <f t="shared" si="17"/>
        <v>4</v>
      </c>
      <c r="F165" s="33">
        <f t="shared" si="21"/>
        <v>63.989999999999995</v>
      </c>
      <c r="G165" s="33">
        <f t="shared" si="18"/>
        <v>12.797999999999998</v>
      </c>
      <c r="H165" s="22">
        <f>_xll.DTC.CPR.ValueForVariable($A165,H$10)</f>
        <v>0</v>
      </c>
      <c r="I165" s="22">
        <f>_xll.DTC.CPR.ValueForVariable($A165,I$10)</f>
        <v>0</v>
      </c>
      <c r="J165" s="22">
        <f>_xll.DTC.CPR.ValueForVariable($A165,J$10)</f>
        <v>0</v>
      </c>
      <c r="K165" s="22">
        <f>_xll.DTC.CPR.ValueForVariable($A165,K$10)</f>
        <v>0</v>
      </c>
      <c r="L165" s="22">
        <f>_xll.DTC.CPR.ValueForVariable($A165,L$10)</f>
        <v>0</v>
      </c>
      <c r="M165" s="22">
        <f>_xll.DTC.CPR.ValueForVariable($A165,M$10)</f>
        <v>0</v>
      </c>
      <c r="N165" s="22">
        <f>_xll.DTC.CPR.ValueForVariable($A165,N$10)</f>
        <v>0</v>
      </c>
      <c r="O165" s="22">
        <f>_xll.DTC.CPR.ValueForVariable($A165,O$10)</f>
        <v>0</v>
      </c>
      <c r="P165" s="22">
        <f>_xll.DTC.CPR.ValueForVariable($A165,P$10)</f>
        <v>0</v>
      </c>
      <c r="Q165" s="22">
        <f>_xll.DTC.CPR.ValueForVariable($A165,Q$10)</f>
        <v>0</v>
      </c>
      <c r="R165" s="22">
        <f>_xll.DTC.CPR.ValueForVariable($A165,R$10)</f>
        <v>0</v>
      </c>
      <c r="S165" s="22">
        <f>_xll.DTC.CPR.ValueForVariable($A165,S$10)</f>
        <v>0</v>
      </c>
      <c r="T165" s="22">
        <f>_xll.DTC.CPR.ValueForVariable($A165,T$10)</f>
        <v>0</v>
      </c>
      <c r="U165" s="22">
        <f>_xll.DTC.CPR.ValueForVariable($A165,U$10)</f>
        <v>0</v>
      </c>
      <c r="V165" s="22">
        <f>_xll.DTC.CPR.ValueForVariable($A165,V$10)</f>
        <v>0</v>
      </c>
      <c r="W165" s="22">
        <f>_xll.DTC.CPR.ValueForVariable($A165,W$10)</f>
        <v>0</v>
      </c>
      <c r="X165" s="22">
        <f>_xll.DTC.CPR.ValueForVariable($A165,X$10)</f>
        <v>0</v>
      </c>
      <c r="Y165" s="22">
        <f>_xll.DTC.CPR.ValueForVariable($A165,Y$10)</f>
        <v>0</v>
      </c>
      <c r="Z165" s="22">
        <f>_xll.DTC.CPR.ValueForVariable($A165,Z$10)</f>
        <v>0</v>
      </c>
      <c r="AA165" s="22">
        <f>_xll.DTC.CPR.ValueForVariable($A165,AA$10)</f>
        <v>0</v>
      </c>
      <c r="AB165" s="22">
        <f>_xll.DTC.CPR.ValueForVariable($A165,AB$10)</f>
        <v>0</v>
      </c>
      <c r="AC165" s="22">
        <f>_xll.DTC.CPR.ValueForVariable($A165,AC$10)</f>
        <v>0</v>
      </c>
      <c r="AD165" s="22">
        <f>_xll.DTC.CPR.ValueForVariable($A165,AD$10)</f>
        <v>0</v>
      </c>
      <c r="AE165" s="22">
        <f>_xll.DTC.CPR.ValueForVariable($A165,AE$10)</f>
        <v>0</v>
      </c>
      <c r="AF165" s="22">
        <f>_xll.DTC.CPR.ValueForVariable($A165,AF$10)</f>
        <v>0</v>
      </c>
      <c r="AG165" s="22">
        <f>_xll.DTC.CPR.ValueForVariable($A165,AG$10)</f>
        <v>0</v>
      </c>
      <c r="AH165" s="22">
        <f>_xll.DTC.CPR.ValueForVariable($A165,AH$10)</f>
        <v>0</v>
      </c>
      <c r="AI165" s="22">
        <f>_xll.DTC.CPR.ValueForVariable($A165,AI$10)</f>
        <v>0</v>
      </c>
      <c r="AJ165" s="22">
        <f>_xll.DTC.CPR.ValueForVariable($A165,AJ$10)</f>
        <v>0</v>
      </c>
      <c r="AK165" s="22">
        <f>_xll.DTC.CPR.ValueForVariable($A165,AK$10)</f>
        <v>0</v>
      </c>
      <c r="AL165" s="22">
        <f>_xll.DTC.CPR.MinimumForVariable($A165,AL$10)</f>
        <v>0</v>
      </c>
      <c r="AM165" s="22">
        <f>_xll.DTC.CPR.MaximumForVariable($A165,AM$10)</f>
        <v>0</v>
      </c>
    </row>
    <row r="166" spans="1:39" x14ac:dyDescent="0.35">
      <c r="A166" s="22" t="str">
        <f>_xll.DTC.CPR.Calculate($B$1,$B$2,$B$3,D166,E166,C166,B166,F166,$B$4,G166)</f>
        <v>CID=-1507125659</v>
      </c>
      <c r="B166" s="30">
        <f>B135+$B$8</f>
        <v>-3</v>
      </c>
      <c r="C166" s="30">
        <v>-5</v>
      </c>
      <c r="D166" s="30">
        <f>'TTH375-noEcon_A'!AL166+('TTH375-noEcon_A'!AM166-'TTH375-noEcon_A'!AL166)*'TTH375-noEcon_APower '!D$8</f>
        <v>0</v>
      </c>
      <c r="E166" s="30">
        <v>4</v>
      </c>
      <c r="F166" s="33">
        <f t="shared" si="21"/>
        <v>2</v>
      </c>
      <c r="G166" s="33">
        <f>MAX(0,F166/5)</f>
        <v>0.4</v>
      </c>
      <c r="H166" s="22">
        <f>_xll.DTC.CPR.ValueForVariable($A166,H$10)</f>
        <v>0</v>
      </c>
      <c r="I166" s="22">
        <f>_xll.DTC.CPR.ValueForVariable($A166,I$10)</f>
        <v>0</v>
      </c>
      <c r="J166" s="22">
        <f>_xll.DTC.CPR.ValueForVariable($A166,J$10)</f>
        <v>0</v>
      </c>
      <c r="K166" s="22">
        <f>_xll.DTC.CPR.ValueForVariable($A166,K$10)</f>
        <v>0</v>
      </c>
      <c r="L166" s="22">
        <f>_xll.DTC.CPR.ValueForVariable($A166,L$10)</f>
        <v>0</v>
      </c>
      <c r="M166" s="22">
        <f>_xll.DTC.CPR.ValueForVariable($A166,M$10)</f>
        <v>0</v>
      </c>
      <c r="N166" s="22">
        <f>_xll.DTC.CPR.ValueForVariable($A166,N$10)</f>
        <v>0</v>
      </c>
      <c r="O166" s="22">
        <f>_xll.DTC.CPR.ValueForVariable($A166,O$10)</f>
        <v>0</v>
      </c>
      <c r="P166" s="22">
        <f>_xll.DTC.CPR.ValueForVariable($A166,P$10)</f>
        <v>0</v>
      </c>
      <c r="Q166" s="22">
        <f>_xll.DTC.CPR.ValueForVariable($A166,Q$10)</f>
        <v>0</v>
      </c>
      <c r="R166" s="22">
        <f>_xll.DTC.CPR.ValueForVariable($A166,R$10)</f>
        <v>0</v>
      </c>
      <c r="S166" s="22">
        <f>_xll.DTC.CPR.ValueForVariable($A166,S$10)</f>
        <v>0</v>
      </c>
      <c r="T166" s="22">
        <f>_xll.DTC.CPR.ValueForVariable($A166,T$10)</f>
        <v>0</v>
      </c>
      <c r="U166" s="22">
        <f>_xll.DTC.CPR.ValueForVariable($A166,U$10)</f>
        <v>0</v>
      </c>
      <c r="V166" s="22">
        <f>_xll.DTC.CPR.ValueForVariable($A166,V$10)</f>
        <v>0</v>
      </c>
      <c r="W166" s="22">
        <f>_xll.DTC.CPR.ValueForVariable($A166,W$10)</f>
        <v>0</v>
      </c>
      <c r="X166" s="22">
        <f>_xll.DTC.CPR.ValueForVariable($A166,X$10)</f>
        <v>0</v>
      </c>
      <c r="Y166" s="22">
        <f>_xll.DTC.CPR.ValueForVariable($A166,Y$10)</f>
        <v>0</v>
      </c>
      <c r="Z166" s="22">
        <f>_xll.DTC.CPR.ValueForVariable($A166,Z$10)</f>
        <v>0</v>
      </c>
      <c r="AA166" s="22">
        <f>_xll.DTC.CPR.ValueForVariable($A166,AA$10)</f>
        <v>0</v>
      </c>
      <c r="AB166" s="22">
        <f>_xll.DTC.CPR.ValueForVariable($A166,AB$10)</f>
        <v>0</v>
      </c>
      <c r="AC166" s="22">
        <f>_xll.DTC.CPR.ValueForVariable($A166,AC$10)</f>
        <v>0</v>
      </c>
      <c r="AD166" s="22">
        <f>_xll.DTC.CPR.ValueForVariable($A166,AD$10)</f>
        <v>0</v>
      </c>
      <c r="AE166" s="22">
        <f>_xll.DTC.CPR.ValueForVariable($A166,AE$10)</f>
        <v>0</v>
      </c>
      <c r="AF166" s="22">
        <f>_xll.DTC.CPR.ValueForVariable($A166,AF$10)</f>
        <v>0</v>
      </c>
      <c r="AG166" s="22">
        <f>_xll.DTC.CPR.ValueForVariable($A166,AG$10)</f>
        <v>0</v>
      </c>
      <c r="AH166" s="22">
        <f>_xll.DTC.CPR.ValueForVariable($A166,AH$10)</f>
        <v>0</v>
      </c>
      <c r="AI166" s="22">
        <f>_xll.DTC.CPR.ValueForVariable($A166,AI$10)</f>
        <v>0</v>
      </c>
      <c r="AJ166" s="22">
        <f>_xll.DTC.CPR.ValueForVariable($A166,AJ$10)</f>
        <v>0</v>
      </c>
      <c r="AK166" s="22">
        <f>_xll.DTC.CPR.ValueForVariable($A166,AK$10)</f>
        <v>0</v>
      </c>
      <c r="AL166" s="22">
        <f>_xll.DTC.CPR.MinimumForVariable($A166,AL$10)</f>
        <v>0</v>
      </c>
      <c r="AM166" s="22">
        <f>_xll.DTC.CPR.MaximumForVariable($A166,AM$10)</f>
        <v>0</v>
      </c>
    </row>
    <row r="167" spans="1:39" x14ac:dyDescent="0.35">
      <c r="A167" s="22" t="str">
        <f>_xll.DTC.CPR.Calculate($B$1,$B$2,$B$3,D167,E167,C167,B167,F167,$B$4,G167)</f>
        <v>CID=1483879722</v>
      </c>
      <c r="B167" s="32">
        <f>B166</f>
        <v>-3</v>
      </c>
      <c r="C167" s="32">
        <f>C166+$C$8</f>
        <v>-2.5</v>
      </c>
      <c r="D167" s="30">
        <f>'TTH375-noEcon_A'!AL167+('TTH375-noEcon_A'!AM167-'TTH375-noEcon_A'!AL167)*'TTH375-noEcon_APower '!D$8</f>
        <v>0</v>
      </c>
      <c r="E167" s="32">
        <f t="shared" ref="E167:E196" si="22">E166</f>
        <v>4</v>
      </c>
      <c r="F167" s="33">
        <f t="shared" si="21"/>
        <v>2</v>
      </c>
      <c r="G167" s="33">
        <f t="shared" ref="G167:G196" si="23">MAX(0,F167/5)</f>
        <v>0.4</v>
      </c>
      <c r="H167" s="22">
        <f>_xll.DTC.CPR.ValueForVariable($A167,H$10)</f>
        <v>0</v>
      </c>
      <c r="I167" s="22">
        <f>_xll.DTC.CPR.ValueForVariable($A167,I$10)</f>
        <v>0</v>
      </c>
      <c r="J167" s="22">
        <f>_xll.DTC.CPR.ValueForVariable($A167,J$10)</f>
        <v>0</v>
      </c>
      <c r="K167" s="22">
        <f>_xll.DTC.CPR.ValueForVariable($A167,K$10)</f>
        <v>0</v>
      </c>
      <c r="L167" s="22">
        <f>_xll.DTC.CPR.ValueForVariable($A167,L$10)</f>
        <v>0</v>
      </c>
      <c r="M167" s="22">
        <f>_xll.DTC.CPR.ValueForVariable($A167,M$10)</f>
        <v>0</v>
      </c>
      <c r="N167" s="22">
        <f>_xll.DTC.CPR.ValueForVariable($A167,N$10)</f>
        <v>0</v>
      </c>
      <c r="O167" s="22">
        <f>_xll.DTC.CPR.ValueForVariable($A167,O$10)</f>
        <v>0</v>
      </c>
      <c r="P167" s="22">
        <f>_xll.DTC.CPR.ValueForVariable($A167,P$10)</f>
        <v>0</v>
      </c>
      <c r="Q167" s="22">
        <f>_xll.DTC.CPR.ValueForVariable($A167,Q$10)</f>
        <v>0</v>
      </c>
      <c r="R167" s="22">
        <f>_xll.DTC.CPR.ValueForVariable($A167,R$10)</f>
        <v>0</v>
      </c>
      <c r="S167" s="22">
        <f>_xll.DTC.CPR.ValueForVariable($A167,S$10)</f>
        <v>0</v>
      </c>
      <c r="T167" s="22">
        <f>_xll.DTC.CPR.ValueForVariable($A167,T$10)</f>
        <v>0</v>
      </c>
      <c r="U167" s="22">
        <f>_xll.DTC.CPR.ValueForVariable($A167,U$10)</f>
        <v>0</v>
      </c>
      <c r="V167" s="22">
        <f>_xll.DTC.CPR.ValueForVariable($A167,V$10)</f>
        <v>0</v>
      </c>
      <c r="W167" s="22">
        <f>_xll.DTC.CPR.ValueForVariable($A167,W$10)</f>
        <v>0</v>
      </c>
      <c r="X167" s="22">
        <f>_xll.DTC.CPR.ValueForVariable($A167,X$10)</f>
        <v>0</v>
      </c>
      <c r="Y167" s="22">
        <f>_xll.DTC.CPR.ValueForVariable($A167,Y$10)</f>
        <v>0</v>
      </c>
      <c r="Z167" s="22">
        <f>_xll.DTC.CPR.ValueForVariable($A167,Z$10)</f>
        <v>0</v>
      </c>
      <c r="AA167" s="22">
        <f>_xll.DTC.CPR.ValueForVariable($A167,AA$10)</f>
        <v>0</v>
      </c>
      <c r="AB167" s="22">
        <f>_xll.DTC.CPR.ValueForVariable($A167,AB$10)</f>
        <v>0</v>
      </c>
      <c r="AC167" s="22">
        <f>_xll.DTC.CPR.ValueForVariable($A167,AC$10)</f>
        <v>0</v>
      </c>
      <c r="AD167" s="22">
        <f>_xll.DTC.CPR.ValueForVariable($A167,AD$10)</f>
        <v>0</v>
      </c>
      <c r="AE167" s="22">
        <f>_xll.DTC.CPR.ValueForVariable($A167,AE$10)</f>
        <v>0</v>
      </c>
      <c r="AF167" s="22">
        <f>_xll.DTC.CPR.ValueForVariable($A167,AF$10)</f>
        <v>0</v>
      </c>
      <c r="AG167" s="22">
        <f>_xll.DTC.CPR.ValueForVariable($A167,AG$10)</f>
        <v>0</v>
      </c>
      <c r="AH167" s="22">
        <f>_xll.DTC.CPR.ValueForVariable($A167,AH$10)</f>
        <v>0</v>
      </c>
      <c r="AI167" s="22">
        <f>_xll.DTC.CPR.ValueForVariable($A167,AI$10)</f>
        <v>0</v>
      </c>
      <c r="AJ167" s="22">
        <f>_xll.DTC.CPR.ValueForVariable($A167,AJ$10)</f>
        <v>0</v>
      </c>
      <c r="AK167" s="22">
        <f>_xll.DTC.CPR.ValueForVariable($A167,AK$10)</f>
        <v>0</v>
      </c>
      <c r="AL167" s="22">
        <f>_xll.DTC.CPR.MinimumForVariable($A167,AL$10)</f>
        <v>0</v>
      </c>
      <c r="AM167" s="22">
        <f>_xll.DTC.CPR.MaximumForVariable($A167,AM$10)</f>
        <v>0</v>
      </c>
    </row>
    <row r="168" spans="1:39" x14ac:dyDescent="0.35">
      <c r="A168" s="22" t="str">
        <f>_xll.DTC.CPR.Calculate($B$1,$B$2,$B$3,D168,E168,C168,B168,F168,$B$4,G168)</f>
        <v>CID=1100798171</v>
      </c>
      <c r="B168" s="22">
        <f t="shared" ref="B168:B196" si="24">B167</f>
        <v>-3</v>
      </c>
      <c r="C168" s="22">
        <f t="shared" ref="C168:C195" si="25">C167+$C$8</f>
        <v>0</v>
      </c>
      <c r="D168" s="30">
        <f>'TTH375-noEcon_A'!AL168+('TTH375-noEcon_A'!AM168-'TTH375-noEcon_A'!AL168)*'TTH375-noEcon_APower '!D$8</f>
        <v>0</v>
      </c>
      <c r="E168" s="22">
        <f t="shared" si="22"/>
        <v>4</v>
      </c>
      <c r="F168" s="33">
        <f t="shared" si="21"/>
        <v>2</v>
      </c>
      <c r="G168" s="33">
        <f t="shared" si="23"/>
        <v>0.4</v>
      </c>
      <c r="H168" s="22">
        <f>_xll.DTC.CPR.ValueForVariable($A168,H$10)</f>
        <v>0</v>
      </c>
      <c r="I168" s="22">
        <f>_xll.DTC.CPR.ValueForVariable($A168,I$10)</f>
        <v>0</v>
      </c>
      <c r="J168" s="22">
        <f>_xll.DTC.CPR.ValueForVariable($A168,J$10)</f>
        <v>0</v>
      </c>
      <c r="K168" s="22">
        <f>_xll.DTC.CPR.ValueForVariable($A168,K$10)</f>
        <v>0</v>
      </c>
      <c r="L168" s="22">
        <f>_xll.DTC.CPR.ValueForVariable($A168,L$10)</f>
        <v>0</v>
      </c>
      <c r="M168" s="22">
        <f>_xll.DTC.CPR.ValueForVariable($A168,M$10)</f>
        <v>0</v>
      </c>
      <c r="N168" s="22">
        <f>_xll.DTC.CPR.ValueForVariable($A168,N$10)</f>
        <v>0</v>
      </c>
      <c r="O168" s="22">
        <f>_xll.DTC.CPR.ValueForVariable($A168,O$10)</f>
        <v>0</v>
      </c>
      <c r="P168" s="22">
        <f>_xll.DTC.CPR.ValueForVariable($A168,P$10)</f>
        <v>0</v>
      </c>
      <c r="Q168" s="22">
        <f>_xll.DTC.CPR.ValueForVariable($A168,Q$10)</f>
        <v>0</v>
      </c>
      <c r="R168" s="22">
        <f>_xll.DTC.CPR.ValueForVariable($A168,R$10)</f>
        <v>0</v>
      </c>
      <c r="S168" s="22">
        <f>_xll.DTC.CPR.ValueForVariable($A168,S$10)</f>
        <v>0</v>
      </c>
      <c r="T168" s="22">
        <f>_xll.DTC.CPR.ValueForVariable($A168,T$10)</f>
        <v>0</v>
      </c>
      <c r="U168" s="22">
        <f>_xll.DTC.CPR.ValueForVariable($A168,U$10)</f>
        <v>0</v>
      </c>
      <c r="V168" s="22">
        <f>_xll.DTC.CPR.ValueForVariable($A168,V$10)</f>
        <v>0</v>
      </c>
      <c r="W168" s="22">
        <f>_xll.DTC.CPR.ValueForVariable($A168,W$10)</f>
        <v>0</v>
      </c>
      <c r="X168" s="22">
        <f>_xll.DTC.CPR.ValueForVariable($A168,X$10)</f>
        <v>0</v>
      </c>
      <c r="Y168" s="22">
        <f>_xll.DTC.CPR.ValueForVariable($A168,Y$10)</f>
        <v>0</v>
      </c>
      <c r="Z168" s="22">
        <f>_xll.DTC.CPR.ValueForVariable($A168,Z$10)</f>
        <v>0</v>
      </c>
      <c r="AA168" s="22">
        <f>_xll.DTC.CPR.ValueForVariable($A168,AA$10)</f>
        <v>0</v>
      </c>
      <c r="AB168" s="22">
        <f>_xll.DTC.CPR.ValueForVariable($A168,AB$10)</f>
        <v>0</v>
      </c>
      <c r="AC168" s="22">
        <f>_xll.DTC.CPR.ValueForVariable($A168,AC$10)</f>
        <v>0</v>
      </c>
      <c r="AD168" s="22">
        <f>_xll.DTC.CPR.ValueForVariable($A168,AD$10)</f>
        <v>0</v>
      </c>
      <c r="AE168" s="22">
        <f>_xll.DTC.CPR.ValueForVariable($A168,AE$10)</f>
        <v>0</v>
      </c>
      <c r="AF168" s="22">
        <f>_xll.DTC.CPR.ValueForVariable($A168,AF$10)</f>
        <v>0</v>
      </c>
      <c r="AG168" s="22">
        <f>_xll.DTC.CPR.ValueForVariable($A168,AG$10)</f>
        <v>0</v>
      </c>
      <c r="AH168" s="22">
        <f>_xll.DTC.CPR.ValueForVariable($A168,AH$10)</f>
        <v>0</v>
      </c>
      <c r="AI168" s="22">
        <f>_xll.DTC.CPR.ValueForVariable($A168,AI$10)</f>
        <v>0</v>
      </c>
      <c r="AJ168" s="22">
        <f>_xll.DTC.CPR.ValueForVariable($A168,AJ$10)</f>
        <v>0</v>
      </c>
      <c r="AK168" s="22">
        <f>_xll.DTC.CPR.ValueForVariable($A168,AK$10)</f>
        <v>0</v>
      </c>
      <c r="AL168" s="22">
        <f>_xll.DTC.CPR.MinimumForVariable($A168,AL$10)</f>
        <v>0</v>
      </c>
      <c r="AM168" s="22">
        <f>_xll.DTC.CPR.MaximumForVariable($A168,AM$10)</f>
        <v>0</v>
      </c>
    </row>
    <row r="169" spans="1:39" x14ac:dyDescent="0.35">
      <c r="A169" s="22" t="str">
        <f>_xll.DTC.CPR.Calculate($B$1,$B$2,$B$3,D169,E169,C169,B169,F169,$B$4,G169)</f>
        <v>CID=-203163744</v>
      </c>
      <c r="B169" s="22">
        <f t="shared" si="24"/>
        <v>-3</v>
      </c>
      <c r="C169" s="22">
        <f t="shared" si="25"/>
        <v>2.5</v>
      </c>
      <c r="D169" s="30">
        <f>'TTH375-noEcon_A'!AL169+('TTH375-noEcon_A'!AM169-'TTH375-noEcon_A'!AL169)*'TTH375-noEcon_APower '!D$8</f>
        <v>0</v>
      </c>
      <c r="E169" s="22">
        <f t="shared" si="22"/>
        <v>4</v>
      </c>
      <c r="F169" s="33">
        <f t="shared" si="21"/>
        <v>2</v>
      </c>
      <c r="G169" s="33">
        <f t="shared" si="23"/>
        <v>0.4</v>
      </c>
      <c r="H169" s="22">
        <f>_xll.DTC.CPR.ValueForVariable($A169,H$10)</f>
        <v>0</v>
      </c>
      <c r="I169" s="22">
        <f>_xll.DTC.CPR.ValueForVariable($A169,I$10)</f>
        <v>0</v>
      </c>
      <c r="J169" s="22">
        <f>_xll.DTC.CPR.ValueForVariable($A169,J$10)</f>
        <v>0</v>
      </c>
      <c r="K169" s="22">
        <f>_xll.DTC.CPR.ValueForVariable($A169,K$10)</f>
        <v>0</v>
      </c>
      <c r="L169" s="22">
        <f>_xll.DTC.CPR.ValueForVariable($A169,L$10)</f>
        <v>0</v>
      </c>
      <c r="M169" s="22">
        <f>_xll.DTC.CPR.ValueForVariable($A169,M$10)</f>
        <v>0</v>
      </c>
      <c r="N169" s="22">
        <f>_xll.DTC.CPR.ValueForVariable($A169,N$10)</f>
        <v>0</v>
      </c>
      <c r="O169" s="22">
        <f>_xll.DTC.CPR.ValueForVariable($A169,O$10)</f>
        <v>0</v>
      </c>
      <c r="P169" s="22">
        <f>_xll.DTC.CPR.ValueForVariable($A169,P$10)</f>
        <v>0</v>
      </c>
      <c r="Q169" s="22">
        <f>_xll.DTC.CPR.ValueForVariable($A169,Q$10)</f>
        <v>0</v>
      </c>
      <c r="R169" s="22">
        <f>_xll.DTC.CPR.ValueForVariable($A169,R$10)</f>
        <v>0</v>
      </c>
      <c r="S169" s="22">
        <f>_xll.DTC.CPR.ValueForVariable($A169,S$10)</f>
        <v>0</v>
      </c>
      <c r="T169" s="22">
        <f>_xll.DTC.CPR.ValueForVariable($A169,T$10)</f>
        <v>0</v>
      </c>
      <c r="U169" s="22">
        <f>_xll.DTC.CPR.ValueForVariable($A169,U$10)</f>
        <v>0</v>
      </c>
      <c r="V169" s="22">
        <f>_xll.DTC.CPR.ValueForVariable($A169,V$10)</f>
        <v>0</v>
      </c>
      <c r="W169" s="22">
        <f>_xll.DTC.CPR.ValueForVariable($A169,W$10)</f>
        <v>0</v>
      </c>
      <c r="X169" s="22">
        <f>_xll.DTC.CPR.ValueForVariable($A169,X$10)</f>
        <v>0</v>
      </c>
      <c r="Y169" s="22">
        <f>_xll.DTC.CPR.ValueForVariable($A169,Y$10)</f>
        <v>0</v>
      </c>
      <c r="Z169" s="22">
        <f>_xll.DTC.CPR.ValueForVariable($A169,Z$10)</f>
        <v>0</v>
      </c>
      <c r="AA169" s="22">
        <f>_xll.DTC.CPR.ValueForVariable($A169,AA$10)</f>
        <v>0</v>
      </c>
      <c r="AB169" s="22">
        <f>_xll.DTC.CPR.ValueForVariable($A169,AB$10)</f>
        <v>0</v>
      </c>
      <c r="AC169" s="22">
        <f>_xll.DTC.CPR.ValueForVariable($A169,AC$10)</f>
        <v>0</v>
      </c>
      <c r="AD169" s="22">
        <f>_xll.DTC.CPR.ValueForVariable($A169,AD$10)</f>
        <v>0</v>
      </c>
      <c r="AE169" s="22">
        <f>_xll.DTC.CPR.ValueForVariable($A169,AE$10)</f>
        <v>0</v>
      </c>
      <c r="AF169" s="22">
        <f>_xll.DTC.CPR.ValueForVariable($A169,AF$10)</f>
        <v>0</v>
      </c>
      <c r="AG169" s="22">
        <f>_xll.DTC.CPR.ValueForVariable($A169,AG$10)</f>
        <v>0</v>
      </c>
      <c r="AH169" s="22">
        <f>_xll.DTC.CPR.ValueForVariable($A169,AH$10)</f>
        <v>0</v>
      </c>
      <c r="AI169" s="22">
        <f>_xll.DTC.CPR.ValueForVariable($A169,AI$10)</f>
        <v>0</v>
      </c>
      <c r="AJ169" s="22">
        <f>_xll.DTC.CPR.ValueForVariable($A169,AJ$10)</f>
        <v>0</v>
      </c>
      <c r="AK169" s="22">
        <f>_xll.DTC.CPR.ValueForVariable($A169,AK$10)</f>
        <v>0</v>
      </c>
      <c r="AL169" s="22">
        <f>_xll.DTC.CPR.MinimumForVariable($A169,AL$10)</f>
        <v>0</v>
      </c>
      <c r="AM169" s="22">
        <f>_xll.DTC.CPR.MaximumForVariable($A169,AM$10)</f>
        <v>0</v>
      </c>
    </row>
    <row r="170" spans="1:39" x14ac:dyDescent="0.35">
      <c r="A170" s="22" t="str">
        <f>_xll.DTC.CPR.Calculate($B$1,$B$2,$B$3,D170,E170,C170,B170,F170,$B$4,G170)</f>
        <v>CID=-740967806</v>
      </c>
      <c r="B170" s="22">
        <f t="shared" si="24"/>
        <v>-3</v>
      </c>
      <c r="C170" s="22">
        <f t="shared" si="25"/>
        <v>5</v>
      </c>
      <c r="D170" s="30">
        <f>'TTH375-noEcon_A'!AL170+('TTH375-noEcon_A'!AM170-'TTH375-noEcon_A'!AL170)*'TTH375-noEcon_APower '!D$8</f>
        <v>0</v>
      </c>
      <c r="E170" s="22">
        <f t="shared" si="22"/>
        <v>4</v>
      </c>
      <c r="F170" s="33">
        <f t="shared" si="21"/>
        <v>2</v>
      </c>
      <c r="G170" s="33">
        <f t="shared" si="23"/>
        <v>0.4</v>
      </c>
      <c r="H170" s="22">
        <f>_xll.DTC.CPR.ValueForVariable($A170,H$10)</f>
        <v>0</v>
      </c>
      <c r="I170" s="22">
        <f>_xll.DTC.CPR.ValueForVariable($A170,I$10)</f>
        <v>0</v>
      </c>
      <c r="J170" s="22">
        <f>_xll.DTC.CPR.ValueForVariable($A170,J$10)</f>
        <v>0</v>
      </c>
      <c r="K170" s="22">
        <f>_xll.DTC.CPR.ValueForVariable($A170,K$10)</f>
        <v>0</v>
      </c>
      <c r="L170" s="22">
        <f>_xll.DTC.CPR.ValueForVariable($A170,L$10)</f>
        <v>0</v>
      </c>
      <c r="M170" s="22">
        <f>_xll.DTC.CPR.ValueForVariable($A170,M$10)</f>
        <v>0</v>
      </c>
      <c r="N170" s="22">
        <f>_xll.DTC.CPR.ValueForVariable($A170,N$10)</f>
        <v>0</v>
      </c>
      <c r="O170" s="22">
        <f>_xll.DTC.CPR.ValueForVariable($A170,O$10)</f>
        <v>0</v>
      </c>
      <c r="P170" s="22">
        <f>_xll.DTC.CPR.ValueForVariable($A170,P$10)</f>
        <v>0</v>
      </c>
      <c r="Q170" s="22">
        <f>_xll.DTC.CPR.ValueForVariable($A170,Q$10)</f>
        <v>0</v>
      </c>
      <c r="R170" s="22">
        <f>_xll.DTC.CPR.ValueForVariable($A170,R$10)</f>
        <v>0</v>
      </c>
      <c r="S170" s="22">
        <f>_xll.DTC.CPR.ValueForVariable($A170,S$10)</f>
        <v>0</v>
      </c>
      <c r="T170" s="22">
        <f>_xll.DTC.CPR.ValueForVariable($A170,T$10)</f>
        <v>0</v>
      </c>
      <c r="U170" s="22">
        <f>_xll.DTC.CPR.ValueForVariable($A170,U$10)</f>
        <v>0</v>
      </c>
      <c r="V170" s="22">
        <f>_xll.DTC.CPR.ValueForVariable($A170,V$10)</f>
        <v>0</v>
      </c>
      <c r="W170" s="22">
        <f>_xll.DTC.CPR.ValueForVariable($A170,W$10)</f>
        <v>0</v>
      </c>
      <c r="X170" s="22">
        <f>_xll.DTC.CPR.ValueForVariable($A170,X$10)</f>
        <v>0</v>
      </c>
      <c r="Y170" s="22">
        <f>_xll.DTC.CPR.ValueForVariable($A170,Y$10)</f>
        <v>0</v>
      </c>
      <c r="Z170" s="22">
        <f>_xll.DTC.CPR.ValueForVariable($A170,Z$10)</f>
        <v>0</v>
      </c>
      <c r="AA170" s="22">
        <f>_xll.DTC.CPR.ValueForVariable($A170,AA$10)</f>
        <v>0</v>
      </c>
      <c r="AB170" s="22">
        <f>_xll.DTC.CPR.ValueForVariable($A170,AB$10)</f>
        <v>0</v>
      </c>
      <c r="AC170" s="22">
        <f>_xll.DTC.CPR.ValueForVariable($A170,AC$10)</f>
        <v>0</v>
      </c>
      <c r="AD170" s="22">
        <f>_xll.DTC.CPR.ValueForVariable($A170,AD$10)</f>
        <v>0</v>
      </c>
      <c r="AE170" s="22">
        <f>_xll.DTC.CPR.ValueForVariable($A170,AE$10)</f>
        <v>0</v>
      </c>
      <c r="AF170" s="22">
        <f>_xll.DTC.CPR.ValueForVariable($A170,AF$10)</f>
        <v>0</v>
      </c>
      <c r="AG170" s="22">
        <f>_xll.DTC.CPR.ValueForVariable($A170,AG$10)</f>
        <v>0</v>
      </c>
      <c r="AH170" s="22">
        <f>_xll.DTC.CPR.ValueForVariable($A170,AH$10)</f>
        <v>0</v>
      </c>
      <c r="AI170" s="22">
        <f>_xll.DTC.CPR.ValueForVariable($A170,AI$10)</f>
        <v>0</v>
      </c>
      <c r="AJ170" s="22">
        <f>_xll.DTC.CPR.ValueForVariable($A170,AJ$10)</f>
        <v>0</v>
      </c>
      <c r="AK170" s="22">
        <f>_xll.DTC.CPR.ValueForVariable($A170,AK$10)</f>
        <v>0</v>
      </c>
      <c r="AL170" s="22">
        <f>_xll.DTC.CPR.MinimumForVariable($A170,AL$10)</f>
        <v>0</v>
      </c>
      <c r="AM170" s="22">
        <f>_xll.DTC.CPR.MaximumForVariable($A170,AM$10)</f>
        <v>0</v>
      </c>
    </row>
    <row r="171" spans="1:39" x14ac:dyDescent="0.35">
      <c r="A171" s="22" t="str">
        <f>_xll.DTC.CPR.Calculate($B$1,$B$2,$B$3,D171,E171,C171,B171,F171,$B$4,G171)</f>
        <v>CID=-2044929721</v>
      </c>
      <c r="B171" s="22">
        <f t="shared" si="24"/>
        <v>-3</v>
      </c>
      <c r="C171" s="22">
        <f t="shared" si="25"/>
        <v>7.5</v>
      </c>
      <c r="D171" s="30">
        <f>'TTH375-noEcon_A'!AL171+('TTH375-noEcon_A'!AM171-'TTH375-noEcon_A'!AL171)*'TTH375-noEcon_APower '!D$8</f>
        <v>0</v>
      </c>
      <c r="E171" s="22">
        <f t="shared" si="22"/>
        <v>4</v>
      </c>
      <c r="F171" s="33">
        <f t="shared" si="21"/>
        <v>2</v>
      </c>
      <c r="G171" s="33">
        <f t="shared" si="23"/>
        <v>0.4</v>
      </c>
      <c r="H171" s="22">
        <f>_xll.DTC.CPR.ValueForVariable($A171,H$10)</f>
        <v>0</v>
      </c>
      <c r="I171" s="22">
        <f>_xll.DTC.CPR.ValueForVariable($A171,I$10)</f>
        <v>0</v>
      </c>
      <c r="J171" s="22">
        <f>_xll.DTC.CPR.ValueForVariable($A171,J$10)</f>
        <v>0</v>
      </c>
      <c r="K171" s="22">
        <f>_xll.DTC.CPR.ValueForVariable($A171,K$10)</f>
        <v>0</v>
      </c>
      <c r="L171" s="22">
        <f>_xll.DTC.CPR.ValueForVariable($A171,L$10)</f>
        <v>0</v>
      </c>
      <c r="M171" s="22">
        <f>_xll.DTC.CPR.ValueForVariable($A171,M$10)</f>
        <v>0</v>
      </c>
      <c r="N171" s="22">
        <f>_xll.DTC.CPR.ValueForVariable($A171,N$10)</f>
        <v>0</v>
      </c>
      <c r="O171" s="22">
        <f>_xll.DTC.CPR.ValueForVariable($A171,O$10)</f>
        <v>0</v>
      </c>
      <c r="P171" s="22">
        <f>_xll.DTC.CPR.ValueForVariable($A171,P$10)</f>
        <v>0</v>
      </c>
      <c r="Q171" s="22">
        <f>_xll.DTC.CPR.ValueForVariable($A171,Q$10)</f>
        <v>0</v>
      </c>
      <c r="R171" s="22">
        <f>_xll.DTC.CPR.ValueForVariable($A171,R$10)</f>
        <v>0</v>
      </c>
      <c r="S171" s="22">
        <f>_xll.DTC.CPR.ValueForVariable($A171,S$10)</f>
        <v>0</v>
      </c>
      <c r="T171" s="22">
        <f>_xll.DTC.CPR.ValueForVariable($A171,T$10)</f>
        <v>0</v>
      </c>
      <c r="U171" s="22">
        <f>_xll.DTC.CPR.ValueForVariable($A171,U$10)</f>
        <v>0</v>
      </c>
      <c r="V171" s="22">
        <f>_xll.DTC.CPR.ValueForVariable($A171,V$10)</f>
        <v>0</v>
      </c>
      <c r="W171" s="22">
        <f>_xll.DTC.CPR.ValueForVariable($A171,W$10)</f>
        <v>0</v>
      </c>
      <c r="X171" s="22">
        <f>_xll.DTC.CPR.ValueForVariable($A171,X$10)</f>
        <v>0</v>
      </c>
      <c r="Y171" s="22">
        <f>_xll.DTC.CPR.ValueForVariable($A171,Y$10)</f>
        <v>0</v>
      </c>
      <c r="Z171" s="22">
        <f>_xll.DTC.CPR.ValueForVariable($A171,Z$10)</f>
        <v>0</v>
      </c>
      <c r="AA171" s="22">
        <f>_xll.DTC.CPR.ValueForVariable($A171,AA$10)</f>
        <v>0</v>
      </c>
      <c r="AB171" s="22">
        <f>_xll.DTC.CPR.ValueForVariable($A171,AB$10)</f>
        <v>0</v>
      </c>
      <c r="AC171" s="22">
        <f>_xll.DTC.CPR.ValueForVariable($A171,AC$10)</f>
        <v>0</v>
      </c>
      <c r="AD171" s="22">
        <f>_xll.DTC.CPR.ValueForVariable($A171,AD$10)</f>
        <v>0</v>
      </c>
      <c r="AE171" s="22">
        <f>_xll.DTC.CPR.ValueForVariable($A171,AE$10)</f>
        <v>0</v>
      </c>
      <c r="AF171" s="22">
        <f>_xll.DTC.CPR.ValueForVariable($A171,AF$10)</f>
        <v>0</v>
      </c>
      <c r="AG171" s="22">
        <f>_xll.DTC.CPR.ValueForVariable($A171,AG$10)</f>
        <v>0</v>
      </c>
      <c r="AH171" s="22">
        <f>_xll.DTC.CPR.ValueForVariable($A171,AH$10)</f>
        <v>0</v>
      </c>
      <c r="AI171" s="22">
        <f>_xll.DTC.CPR.ValueForVariable($A171,AI$10)</f>
        <v>0</v>
      </c>
      <c r="AJ171" s="22">
        <f>_xll.DTC.CPR.ValueForVariable($A171,AJ$10)</f>
        <v>0</v>
      </c>
      <c r="AK171" s="22">
        <f>_xll.DTC.CPR.ValueForVariable($A171,AK$10)</f>
        <v>0</v>
      </c>
      <c r="AL171" s="22">
        <f>_xll.DTC.CPR.MinimumForVariable($A171,AL$10)</f>
        <v>0</v>
      </c>
      <c r="AM171" s="22">
        <f>_xll.DTC.CPR.MaximumForVariable($A171,AM$10)</f>
        <v>0</v>
      </c>
    </row>
    <row r="172" spans="1:39" x14ac:dyDescent="0.35">
      <c r="A172" s="22" t="str">
        <f>_xll.DTC.CPR.Calculate($B$1,$B$2,$B$3,D172,E172,C172,B172,F172,$B$4,G172)</f>
        <v>CID=1866956024</v>
      </c>
      <c r="B172" s="22">
        <f t="shared" si="24"/>
        <v>-3</v>
      </c>
      <c r="C172" s="22">
        <f t="shared" si="25"/>
        <v>10</v>
      </c>
      <c r="D172" s="30">
        <f>'TTH375-noEcon_A'!AL172+('TTH375-noEcon_A'!AM172-'TTH375-noEcon_A'!AL172)*'TTH375-noEcon_APower '!D$8</f>
        <v>7.239549118409724</v>
      </c>
      <c r="E172" s="22">
        <f t="shared" si="22"/>
        <v>4</v>
      </c>
      <c r="F172" s="33">
        <f t="shared" si="21"/>
        <v>4</v>
      </c>
      <c r="G172" s="33">
        <f t="shared" si="23"/>
        <v>0.8</v>
      </c>
      <c r="H172" s="22">
        <f>_xll.DTC.CPR.ValueForVariable($A172,H$10)</f>
        <v>1.7417629082223625</v>
      </c>
      <c r="I172" s="22">
        <f>_xll.DTC.CPR.ValueForVariable($A172,I$10)</f>
        <v>148.56582620875133</v>
      </c>
      <c r="J172" s="22">
        <f>_xll.DTC.CPR.ValueForVariable($A172,J$10)</f>
        <v>12.718616255199887</v>
      </c>
      <c r="K172" s="22">
        <f>_xll.DTC.CPR.ValueForVariable($A172,K$10)</f>
        <v>205.39604270878814</v>
      </c>
      <c r="L172" s="22">
        <f>_xll.DTC.CPR.ValueForVariable($A172,L$10)</f>
        <v>409.94105571449848</v>
      </c>
      <c r="M172" s="22">
        <f>_xll.DTC.CPR.ValueForVariable($A172,M$10)</f>
        <v>400.36754340590011</v>
      </c>
      <c r="N172" s="22">
        <f>_xll.DTC.CPR.ValueForVariable($A172,N$10)</f>
        <v>19542.875350251987</v>
      </c>
      <c r="O172" s="22">
        <f>_xll.DTC.CPR.ValueForVariable($A172,O$10)</f>
        <v>0.39018839098811547</v>
      </c>
      <c r="P172" s="22">
        <f>_xll.DTC.CPR.ValueForVariable($A172,P$10)</f>
        <v>6.6180710264840247E-3</v>
      </c>
      <c r="Q172" s="22">
        <f>_xll.DTC.CPR.ValueForVariable($A172,Q$10)</f>
        <v>10.508330820178596</v>
      </c>
      <c r="R172" s="22">
        <f>_xll.DTC.CPR.ValueForVariable($A172,R$10)</f>
        <v>7.2395528316885809</v>
      </c>
      <c r="S172" s="22">
        <f>_xll.DTC.CPR.ValueForVariable($A172,S$10)</f>
        <v>76.075616145544345</v>
      </c>
      <c r="T172" s="22">
        <f>_xll.DTC.CPR.ValueForVariable($A172,T$10)</f>
        <v>-3</v>
      </c>
      <c r="U172" s="22">
        <f>_xll.DTC.CPR.ValueForVariable($A172,U$10)</f>
        <v>10</v>
      </c>
      <c r="V172" s="22">
        <f>_xll.DTC.CPR.ValueForVariable($A172,V$10)</f>
        <v>4</v>
      </c>
      <c r="W172" s="22">
        <f>_xll.DTC.CPR.ValueForVariable($A172,W$10)</f>
        <v>4</v>
      </c>
      <c r="X172" s="22">
        <f>_xll.DTC.CPR.ValueForVariable($A172,X$10)</f>
        <v>262.28299625833972</v>
      </c>
      <c r="Y172" s="22">
        <f>_xll.DTC.CPR.ValueForVariable($A172,Y$10)</f>
        <v>414.60746736267146</v>
      </c>
      <c r="Z172" s="22">
        <f>_xll.DTC.CPR.ValueForVariable($A172,Z$10)</f>
        <v>21.823620923172427</v>
      </c>
      <c r="AA172" s="22">
        <f>_xll.DTC.CPR.ValueForVariable($A172,AA$10)</f>
        <v>1.5807638058027116</v>
      </c>
      <c r="AB172" s="22">
        <f>_xll.DTC.CPR.ValueForVariable($A172,AB$10)</f>
        <v>0.67095220001621836</v>
      </c>
      <c r="AC172" s="22">
        <f>_xll.DTC.CPR.ValueForVariable($A172,AC$10)</f>
        <v>48.741281633851834</v>
      </c>
      <c r="AD172" s="22">
        <f>_xll.DTC.CPR.ValueForVariable($A172,AD$10)</f>
        <v>16.393660485277046</v>
      </c>
      <c r="AE172" s="22">
        <f>_xll.DTC.CPR.ValueForVariable($A172,AE$10)</f>
        <v>0</v>
      </c>
      <c r="AF172" s="22">
        <f>_xll.DTC.CPR.ValueForVariable($A172,AF$10)</f>
        <v>0</v>
      </c>
      <c r="AG172" s="22">
        <f>_xll.DTC.CPR.ValueForVariable($A172,AG$10)</f>
        <v>0</v>
      </c>
      <c r="AH172" s="22">
        <f>_xll.DTC.CPR.ValueForVariable($A172,AH$10)</f>
        <v>0</v>
      </c>
      <c r="AI172" s="22">
        <f>_xll.DTC.CPR.ValueForVariable($A172,AI$10)</f>
        <v>0</v>
      </c>
      <c r="AJ172" s="22">
        <f>_xll.DTC.CPR.ValueForVariable($A172,AJ$10)</f>
        <v>0</v>
      </c>
      <c r="AK172" s="22">
        <f>_xll.DTC.CPR.ValueForVariable($A172,AK$10)</f>
        <v>10</v>
      </c>
      <c r="AL172" s="22">
        <f>_xll.DTC.CPR.MinimumForVariable($A172,AL$10)</f>
        <v>7.239549118409724</v>
      </c>
      <c r="AM172" s="22">
        <f>_xll.DTC.CPR.MaximumForVariable($A172,AM$10)</f>
        <v>17.030285959568307</v>
      </c>
    </row>
    <row r="173" spans="1:39" x14ac:dyDescent="0.35">
      <c r="A173" s="22" t="str">
        <f>_xll.DTC.CPR.Calculate($B$1,$B$2,$B$3,D173,E173,C173,B173,F173,$B$4,G173)</f>
        <v>CID=562994109</v>
      </c>
      <c r="B173" s="22">
        <f t="shared" si="24"/>
        <v>-3</v>
      </c>
      <c r="C173" s="22">
        <f t="shared" si="25"/>
        <v>12.5</v>
      </c>
      <c r="D173" s="30">
        <f>'TTH375-noEcon_A'!AL173+('TTH375-noEcon_A'!AM173-'TTH375-noEcon_A'!AL173)*'TTH375-noEcon_APower '!D$8</f>
        <v>7.8058814969456858</v>
      </c>
      <c r="E173" s="22">
        <f t="shared" si="22"/>
        <v>4</v>
      </c>
      <c r="F173" s="33">
        <f t="shared" si="21"/>
        <v>6.5</v>
      </c>
      <c r="G173" s="33">
        <f t="shared" si="23"/>
        <v>1.3</v>
      </c>
      <c r="H173" s="22">
        <f>_xll.DTC.CPR.ValueForVariable($A173,H$10)</f>
        <v>1.7417629082223625</v>
      </c>
      <c r="I173" s="22">
        <f>_xll.DTC.CPR.ValueForVariable($A173,I$10)</f>
        <v>148.56582620875133</v>
      </c>
      <c r="J173" s="22">
        <f>_xll.DTC.CPR.ValueForVariable($A173,J$10)</f>
        <v>12.718616255199887</v>
      </c>
      <c r="K173" s="22">
        <f>_xll.DTC.CPR.ValueForVariable($A173,K$10)</f>
        <v>208.79179933785642</v>
      </c>
      <c r="L173" s="22">
        <f>_xll.DTC.CPR.ValueForVariable($A173,L$10)</f>
        <v>411.69411645030084</v>
      </c>
      <c r="M173" s="22">
        <f>_xll.DTC.CPR.ValueForVariable($A173,M$10)</f>
        <v>400.36754340590011</v>
      </c>
      <c r="N173" s="22">
        <f>_xll.DTC.CPR.ValueForVariable($A173,N$10)</f>
        <v>19945.22424380395</v>
      </c>
      <c r="O173" s="22">
        <f>_xll.DTC.CPR.ValueForVariable($A173,O$10)</f>
        <v>0.35193797676930128</v>
      </c>
      <c r="P173" s="22">
        <f>_xll.DTC.CPR.ValueForVariable($A173,P$10)</f>
        <v>6.8449132825037376E-3</v>
      </c>
      <c r="Q173" s="22">
        <f>_xll.DTC.CPR.ValueForVariable($A173,Q$10)</f>
        <v>8.6374280331553948</v>
      </c>
      <c r="R173" s="22">
        <f>_xll.DTC.CPR.ValueForVariable($A173,R$10)</f>
        <v>7.8058861395514416</v>
      </c>
      <c r="S173" s="22">
        <f>_xll.DTC.CPR.ValueForVariable($A173,S$10)</f>
        <v>67.422779765380767</v>
      </c>
      <c r="T173" s="22">
        <f>_xll.DTC.CPR.ValueForVariable($A173,T$10)</f>
        <v>-3</v>
      </c>
      <c r="U173" s="22">
        <f>_xll.DTC.CPR.ValueForVariable($A173,U$10)</f>
        <v>12.5</v>
      </c>
      <c r="V173" s="22">
        <f>_xll.DTC.CPR.ValueForVariable($A173,V$10)</f>
        <v>4</v>
      </c>
      <c r="W173" s="22">
        <f>_xll.DTC.CPR.ValueForVariable($A173,W$10)</f>
        <v>6.5</v>
      </c>
      <c r="X173" s="22">
        <f>_xll.DTC.CPR.ValueForVariable($A173,X$10)</f>
        <v>262.28299625833972</v>
      </c>
      <c r="Y173" s="22">
        <f>_xll.DTC.CPR.ValueForVariable($A173,Y$10)</f>
        <v>450.34224027088197</v>
      </c>
      <c r="Z173" s="22">
        <f>_xll.DTC.CPR.ValueForVariable($A173,Z$10)</f>
        <v>26.014749771919639</v>
      </c>
      <c r="AA173" s="22">
        <f>_xll.DTC.CPR.ValueForVariable($A173,AA$10)</f>
        <v>1.7170089052487045</v>
      </c>
      <c r="AB173" s="22">
        <f>_xll.DTC.CPR.ValueForVariable($A173,AB$10)</f>
        <v>0.67694384343683978</v>
      </c>
      <c r="AC173" s="22">
        <f>_xll.DTC.CPR.ValueForVariable($A173,AC$10)</f>
        <v>39.504471942444781</v>
      </c>
      <c r="AD173" s="22">
        <f>_xll.DTC.CPR.ValueForVariable($A173,AD$10)</f>
        <v>17.519646755540819</v>
      </c>
      <c r="AE173" s="22">
        <f>_xll.DTC.CPR.ValueForVariable($A173,AE$10)</f>
        <v>0</v>
      </c>
      <c r="AF173" s="22">
        <f>_xll.DTC.CPR.ValueForVariable($A173,AF$10)</f>
        <v>0</v>
      </c>
      <c r="AG173" s="22">
        <f>_xll.DTC.CPR.ValueForVariable($A173,AG$10)</f>
        <v>0</v>
      </c>
      <c r="AH173" s="22">
        <f>_xll.DTC.CPR.ValueForVariable($A173,AH$10)</f>
        <v>0</v>
      </c>
      <c r="AI173" s="22">
        <f>_xll.DTC.CPR.ValueForVariable($A173,AI$10)</f>
        <v>0</v>
      </c>
      <c r="AJ173" s="22">
        <f>_xll.DTC.CPR.ValueForVariable($A173,AJ$10)</f>
        <v>0</v>
      </c>
      <c r="AK173" s="22">
        <f>_xll.DTC.CPR.ValueForVariable($A173,AK$10)</f>
        <v>10</v>
      </c>
      <c r="AL173" s="22">
        <f>_xll.DTC.CPR.MinimumForVariable($A173,AL$10)</f>
        <v>7.8058814969456858</v>
      </c>
      <c r="AM173" s="22">
        <f>_xll.DTC.CPR.MaximumForVariable($A173,AM$10)</f>
        <v>21.42538556537032</v>
      </c>
    </row>
    <row r="174" spans="1:39" x14ac:dyDescent="0.35">
      <c r="A174" s="22" t="str">
        <f>_xll.DTC.CPR.Calculate($B$1,$B$2,$B$3,D174,E174,C174,B174,F174,$B$4,G174)</f>
        <v>CID=179912558</v>
      </c>
      <c r="B174" s="22">
        <f t="shared" si="24"/>
        <v>-3</v>
      </c>
      <c r="C174" s="22">
        <f t="shared" si="25"/>
        <v>15</v>
      </c>
      <c r="D174" s="30">
        <f>'TTH375-noEcon_A'!AL174+('TTH375-noEcon_A'!AM174-'TTH375-noEcon_A'!AL174)*'TTH375-noEcon_APower '!D$8</f>
        <v>9.5792524783588533</v>
      </c>
      <c r="E174" s="22">
        <f t="shared" si="22"/>
        <v>4</v>
      </c>
      <c r="F174" s="33">
        <f t="shared" si="21"/>
        <v>9</v>
      </c>
      <c r="G174" s="33">
        <f t="shared" si="23"/>
        <v>1.8</v>
      </c>
      <c r="H174" s="22">
        <f>_xll.DTC.CPR.ValueForVariable($A174,H$10)</f>
        <v>1.7417629082223625</v>
      </c>
      <c r="I174" s="22">
        <f>_xll.DTC.CPR.ValueForVariable($A174,I$10)</f>
        <v>148.56582620875133</v>
      </c>
      <c r="J174" s="22">
        <f>_xll.DTC.CPR.ValueForVariable($A174,J$10)</f>
        <v>12.718616255199887</v>
      </c>
      <c r="K174" s="22">
        <f>_xll.DTC.CPR.ValueForVariable($A174,K$10)</f>
        <v>212.20615464307244</v>
      </c>
      <c r="L174" s="22">
        <f>_xll.DTC.CPR.ValueForVariable($A174,L$10)</f>
        <v>413.41921638284776</v>
      </c>
      <c r="M174" s="22">
        <f>_xll.DTC.CPR.ValueForVariable($A174,M$10)</f>
        <v>400.36754340590011</v>
      </c>
      <c r="N174" s="22">
        <f>_xll.DTC.CPR.ValueForVariable($A174,N$10)</f>
        <v>21462.287489300386</v>
      </c>
      <c r="O174" s="22">
        <f>_xll.DTC.CPR.ValueForVariable($A174,O$10)</f>
        <v>0.37714281781058168</v>
      </c>
      <c r="P174" s="22">
        <f>_xll.DTC.CPR.ValueForVariable($A174,P$10)</f>
        <v>7.3737653467851778E-3</v>
      </c>
      <c r="Q174" s="22">
        <f>_xll.DTC.CPR.ValueForVariable($A174,Q$10)</f>
        <v>7.4080592015215112</v>
      </c>
      <c r="R174" s="22">
        <f>_xll.DTC.CPR.ValueForVariable($A174,R$10)</f>
        <v>9.5792588086485857</v>
      </c>
      <c r="S174" s="22">
        <f>_xll.DTC.CPR.ValueForVariable($A174,S$10)</f>
        <v>70.96371636116514</v>
      </c>
      <c r="T174" s="22">
        <f>_xll.DTC.CPR.ValueForVariable($A174,T$10)</f>
        <v>-3</v>
      </c>
      <c r="U174" s="22">
        <f>_xll.DTC.CPR.ValueForVariable($A174,U$10)</f>
        <v>15</v>
      </c>
      <c r="V174" s="22">
        <f>_xll.DTC.CPR.ValueForVariable($A174,V$10)</f>
        <v>4</v>
      </c>
      <c r="W174" s="22">
        <f>_xll.DTC.CPR.ValueForVariable($A174,W$10)</f>
        <v>9</v>
      </c>
      <c r="X174" s="22">
        <f>_xll.DTC.CPR.ValueForVariable($A174,X$10)</f>
        <v>262.28299625833972</v>
      </c>
      <c r="Y174" s="22">
        <f>_xll.DTC.CPR.ValueForVariable($A174,Y$10)</f>
        <v>488.37386439130057</v>
      </c>
      <c r="Z174" s="22">
        <f>_xll.DTC.CPR.ValueForVariable($A174,Z$10)</f>
        <v>30.283980990942439</v>
      </c>
      <c r="AA174" s="22">
        <f>_xll.DTC.CPR.ValueForVariable($A174,AA$10)</f>
        <v>1.8620111534423265</v>
      </c>
      <c r="AB174" s="22">
        <f>_xll.DTC.CPR.ValueForVariable($A174,AB$10)</f>
        <v>0.69478905668672963</v>
      </c>
      <c r="AC174" s="22">
        <f>_xll.DTC.CPR.ValueForVariable($A174,AC$10)</f>
        <v>23.182246314205035</v>
      </c>
      <c r="AD174" s="22">
        <f>_xll.DTC.CPR.ValueForVariable($A174,AD$10)</f>
        <v>20.947621283048143</v>
      </c>
      <c r="AE174" s="22">
        <f>_xll.DTC.CPR.ValueForVariable($A174,AE$10)</f>
        <v>0</v>
      </c>
      <c r="AF174" s="22">
        <f>_xll.DTC.CPR.ValueForVariable($A174,AF$10)</f>
        <v>0</v>
      </c>
      <c r="AG174" s="22">
        <f>_xll.DTC.CPR.ValueForVariable($A174,AG$10)</f>
        <v>0</v>
      </c>
      <c r="AH174" s="22">
        <f>_xll.DTC.CPR.ValueForVariable($A174,AH$10)</f>
        <v>0</v>
      </c>
      <c r="AI174" s="22">
        <f>_xll.DTC.CPR.ValueForVariable($A174,AI$10)</f>
        <v>0</v>
      </c>
      <c r="AJ174" s="22">
        <f>_xll.DTC.CPR.ValueForVariable($A174,AJ$10)</f>
        <v>0</v>
      </c>
      <c r="AK174" s="22">
        <f>_xll.DTC.CPR.ValueForVariable($A174,AK$10)</f>
        <v>10</v>
      </c>
      <c r="AL174" s="22">
        <f>_xll.DTC.CPR.MinimumForVariable($A174,AL$10)</f>
        <v>9.5792524783588533</v>
      </c>
      <c r="AM174" s="22">
        <f>_xll.DTC.CPR.MaximumForVariable($A174,AM$10)</f>
        <v>26.452283641357852</v>
      </c>
    </row>
    <row r="175" spans="1:39" x14ac:dyDescent="0.35">
      <c r="A175" s="22" t="str">
        <f>_xll.DTC.CPR.Calculate($B$1,$B$2,$B$3,D175,E175,C175,B175,F175,$B$4,G175)</f>
        <v>CID=-1124049357</v>
      </c>
      <c r="B175" s="22">
        <f t="shared" si="24"/>
        <v>-3</v>
      </c>
      <c r="C175" s="22">
        <f t="shared" si="25"/>
        <v>17.5</v>
      </c>
      <c r="D175" s="30">
        <f>'TTH375-noEcon_A'!AL175+('TTH375-noEcon_A'!AM175-'TTH375-noEcon_A'!AL175)*'TTH375-noEcon_APower '!D$8</f>
        <v>11.383356756037076</v>
      </c>
      <c r="E175" s="22">
        <f t="shared" si="22"/>
        <v>4</v>
      </c>
      <c r="F175" s="33">
        <f t="shared" si="21"/>
        <v>11.5</v>
      </c>
      <c r="G175" s="33">
        <f t="shared" si="23"/>
        <v>2.2999999999999998</v>
      </c>
      <c r="H175" s="22">
        <f>_xll.DTC.CPR.ValueForVariable($A175,H$10)</f>
        <v>1.7417629082223625</v>
      </c>
      <c r="I175" s="22">
        <f>_xll.DTC.CPR.ValueForVariable($A175,I$10)</f>
        <v>148.56582620875133</v>
      </c>
      <c r="J175" s="22">
        <f>_xll.DTC.CPR.ValueForVariable($A175,J$10)</f>
        <v>12.718616255199887</v>
      </c>
      <c r="K175" s="22">
        <f>_xll.DTC.CPR.ValueForVariable($A175,K$10)</f>
        <v>215.63976043890119</v>
      </c>
      <c r="L175" s="22">
        <f>_xll.DTC.CPR.ValueForVariable($A175,L$10)</f>
        <v>415.11654831814667</v>
      </c>
      <c r="M175" s="22">
        <f>_xll.DTC.CPR.ValueForVariable($A175,M$10)</f>
        <v>400.36754340590011</v>
      </c>
      <c r="N175" s="22">
        <f>_xll.DTC.CPR.ValueForVariable($A175,N$10)</f>
        <v>22520.444155699486</v>
      </c>
      <c r="O175" s="22">
        <f>_xll.DTC.CPR.ValueForVariable($A175,O$10)</f>
        <v>0.41717062175774822</v>
      </c>
      <c r="P175" s="22">
        <f>_xll.DTC.CPR.ValueForVariable($A175,P$10)</f>
        <v>7.979144362469737E-3</v>
      </c>
      <c r="Q175" s="22">
        <f>_xll.DTC.CPR.ValueForVariable($A175,Q$10)</f>
        <v>6.7697927729716998</v>
      </c>
      <c r="R175" s="22">
        <f>_xll.DTC.CPR.ValueForVariable($A175,R$10)</f>
        <v>11.383362336280992</v>
      </c>
      <c r="S175" s="22">
        <f>_xll.DTC.CPR.ValueForVariable($A175,S$10)</f>
        <v>77.063004076273302</v>
      </c>
      <c r="T175" s="22">
        <f>_xll.DTC.CPR.ValueForVariable($A175,T$10)</f>
        <v>-3</v>
      </c>
      <c r="U175" s="22">
        <f>_xll.DTC.CPR.ValueForVariable($A175,U$10)</f>
        <v>17.5</v>
      </c>
      <c r="V175" s="22">
        <f>_xll.DTC.CPR.ValueForVariable($A175,V$10)</f>
        <v>4</v>
      </c>
      <c r="W175" s="22">
        <f>_xll.DTC.CPR.ValueForVariable($A175,W$10)</f>
        <v>11.5</v>
      </c>
      <c r="X175" s="22">
        <f>_xll.DTC.CPR.ValueForVariable($A175,X$10)</f>
        <v>262.28299625833972</v>
      </c>
      <c r="Y175" s="22">
        <f>_xll.DTC.CPR.ValueForVariable($A175,Y$10)</f>
        <v>528.79675750242848</v>
      </c>
      <c r="Z175" s="22">
        <f>_xll.DTC.CPR.ValueForVariable($A175,Z$10)</f>
        <v>33.276675912248379</v>
      </c>
      <c r="AA175" s="22">
        <f>_xll.DTC.CPR.ValueForVariable($A175,AA$10)</f>
        <v>2.0161305347510283</v>
      </c>
      <c r="AB175" s="22">
        <f>_xll.DTC.CPR.ValueForVariable($A175,AB$10)</f>
        <v>0.71159964003643095</v>
      </c>
      <c r="AC175" s="22">
        <f>_xll.DTC.CPR.ValueForVariable($A175,AC$10)</f>
        <v>48.604645131326862</v>
      </c>
      <c r="AD175" s="22">
        <f>_xll.DTC.CPR.ValueForVariable($A175,AD$10)</f>
        <v>24.304719659492541</v>
      </c>
      <c r="AE175" s="22">
        <f>_xll.DTC.CPR.ValueForVariable($A175,AE$10)</f>
        <v>0</v>
      </c>
      <c r="AF175" s="22">
        <f>_xll.DTC.CPR.ValueForVariable($A175,AF$10)</f>
        <v>0</v>
      </c>
      <c r="AG175" s="22">
        <f>_xll.DTC.CPR.ValueForVariable($A175,AG$10)</f>
        <v>0</v>
      </c>
      <c r="AH175" s="22">
        <f>_xll.DTC.CPR.ValueForVariable($A175,AH$10)</f>
        <v>0</v>
      </c>
      <c r="AI175" s="22">
        <f>_xll.DTC.CPR.ValueForVariable($A175,AI$10)</f>
        <v>0</v>
      </c>
      <c r="AJ175" s="22">
        <f>_xll.DTC.CPR.ValueForVariable($A175,AJ$10)</f>
        <v>0</v>
      </c>
      <c r="AK175" s="22">
        <f>_xll.DTC.CPR.ValueForVariable($A175,AK$10)</f>
        <v>10</v>
      </c>
      <c r="AL175" s="22">
        <f>_xll.DTC.CPR.MinimumForVariable($A175,AL$10)</f>
        <v>11.383356756037076</v>
      </c>
      <c r="AM175" s="22">
        <f>_xll.DTC.CPR.MaximumForVariable($A175,AM$10)</f>
        <v>32.098303772672601</v>
      </c>
    </row>
    <row r="176" spans="1:39" x14ac:dyDescent="0.35">
      <c r="A176" s="22" t="str">
        <f>_xll.DTC.CPR.Calculate($B$1,$B$2,$B$3,D176,E176,C176,B176,F176,$B$4,G176)</f>
        <v>CID=-1507130908</v>
      </c>
      <c r="B176" s="22">
        <f t="shared" si="24"/>
        <v>-3</v>
      </c>
      <c r="C176" s="22">
        <f t="shared" si="25"/>
        <v>20</v>
      </c>
      <c r="D176" s="30">
        <f>'TTH375-noEcon_A'!AL176+('TTH375-noEcon_A'!AM176-'TTH375-noEcon_A'!AL176)*'TTH375-noEcon_APower '!D$8</f>
        <v>13.127570436853203</v>
      </c>
      <c r="E176" s="22">
        <f t="shared" si="22"/>
        <v>4</v>
      </c>
      <c r="F176" s="33">
        <f t="shared" si="21"/>
        <v>14</v>
      </c>
      <c r="G176" s="33">
        <f t="shared" si="23"/>
        <v>2.8</v>
      </c>
      <c r="H176" s="22">
        <f>_xll.DTC.CPR.ValueForVariable($A176,H$10)</f>
        <v>1.7417629082223625</v>
      </c>
      <c r="I176" s="22">
        <f>_xll.DTC.CPR.ValueForVariable($A176,I$10)</f>
        <v>148.56582620875133</v>
      </c>
      <c r="J176" s="22">
        <f>_xll.DTC.CPR.ValueForVariable($A176,J$10)</f>
        <v>12.718616255199887</v>
      </c>
      <c r="K176" s="22">
        <f>_xll.DTC.CPR.ValueForVariable($A176,K$10)</f>
        <v>219.09331079194496</v>
      </c>
      <c r="L176" s="22">
        <f>_xll.DTC.CPR.ValueForVariable($A176,L$10)</f>
        <v>416.78631080369513</v>
      </c>
      <c r="M176" s="22">
        <f>_xll.DTC.CPR.ValueForVariable($A176,M$10)</f>
        <v>400.36754340590011</v>
      </c>
      <c r="N176" s="22">
        <f>_xll.DTC.CPR.ValueForVariable($A176,N$10)</f>
        <v>23672.868330756184</v>
      </c>
      <c r="O176" s="22">
        <f>_xll.DTC.CPR.ValueForVariable($A176,O$10)</f>
        <v>0.44487543002963525</v>
      </c>
      <c r="P176" s="22">
        <f>_xll.DTC.CPR.ValueForVariable($A176,P$10)</f>
        <v>8.6176560127845334E-3</v>
      </c>
      <c r="Q176" s="22">
        <f>_xll.DTC.CPR.ValueForVariable($A176,Q$10)</f>
        <v>6.1431330815186529</v>
      </c>
      <c r="R176" s="22">
        <f>_xll.DTC.CPR.ValueForVariable($A176,R$10)</f>
        <v>13.127576941160649</v>
      </c>
      <c r="S176" s="22">
        <f>_xll.DTC.CPR.ValueForVariable($A176,S$10)</f>
        <v>80.644452187425429</v>
      </c>
      <c r="T176" s="22">
        <f>_xll.DTC.CPR.ValueForVariable($A176,T$10)</f>
        <v>-3</v>
      </c>
      <c r="U176" s="22">
        <f>_xll.DTC.CPR.ValueForVariable($A176,U$10)</f>
        <v>20</v>
      </c>
      <c r="V176" s="22">
        <f>_xll.DTC.CPR.ValueForVariable($A176,V$10)</f>
        <v>4</v>
      </c>
      <c r="W176" s="22">
        <f>_xll.DTC.CPR.ValueForVariable($A176,W$10)</f>
        <v>14</v>
      </c>
      <c r="X176" s="22">
        <f>_xll.DTC.CPR.ValueForVariable($A176,X$10)</f>
        <v>262.28299625833972</v>
      </c>
      <c r="Y176" s="22">
        <f>_xll.DTC.CPR.ValueForVariable($A176,Y$10)</f>
        <v>571.70690904459934</v>
      </c>
      <c r="Z176" s="22">
        <f>_xll.DTC.CPR.ValueForVariable($A176,Z$10)</f>
        <v>36.471738300963352</v>
      </c>
      <c r="AA176" s="22">
        <f>_xll.DTC.CPR.ValueForVariable($A176,AA$10)</f>
        <v>2.1797330257791003</v>
      </c>
      <c r="AB176" s="22">
        <f>_xll.DTC.CPR.ValueForVariable($A176,AB$10)</f>
        <v>0.72665816092109692</v>
      </c>
      <c r="AC176" s="22">
        <f>_xll.DTC.CPR.ValueForVariable($A176,AC$10)</f>
        <v>50.887228783455171</v>
      </c>
      <c r="AD176" s="22">
        <f>_xll.DTC.CPR.ValueForVariable($A176,AD$10)</f>
        <v>27.447967639967537</v>
      </c>
      <c r="AE176" s="22">
        <f>_xll.DTC.CPR.ValueForVariable($A176,AE$10)</f>
        <v>0</v>
      </c>
      <c r="AF176" s="22">
        <f>_xll.DTC.CPR.ValueForVariable($A176,AF$10)</f>
        <v>0</v>
      </c>
      <c r="AG176" s="22">
        <f>_xll.DTC.CPR.ValueForVariable($A176,AG$10)</f>
        <v>0</v>
      </c>
      <c r="AH176" s="22">
        <f>_xll.DTC.CPR.ValueForVariable($A176,AH$10)</f>
        <v>0</v>
      </c>
      <c r="AI176" s="22">
        <f>_xll.DTC.CPR.ValueForVariable($A176,AI$10)</f>
        <v>0</v>
      </c>
      <c r="AJ176" s="22">
        <f>_xll.DTC.CPR.ValueForVariable($A176,AJ$10)</f>
        <v>0</v>
      </c>
      <c r="AK176" s="22">
        <f>_xll.DTC.CPR.ValueForVariable($A176,AK$10)</f>
        <v>10</v>
      </c>
      <c r="AL176" s="22">
        <f>_xll.DTC.CPR.MinimumForVariable($A176,AL$10)</f>
        <v>13.127570436853203</v>
      </c>
      <c r="AM176" s="22">
        <f>_xll.DTC.CPR.MaximumForVariable($A176,AM$10)</f>
        <v>36.838426316045108</v>
      </c>
    </row>
    <row r="177" spans="1:39" x14ac:dyDescent="0.35">
      <c r="A177" s="22" t="str">
        <f>_xll.DTC.CPR.Calculate($B$1,$B$2,$B$3,D177,E177,C177,B177,F177,$B$4,G177)</f>
        <v>CID=1483874473</v>
      </c>
      <c r="B177" s="22">
        <f t="shared" si="24"/>
        <v>-3</v>
      </c>
      <c r="C177" s="22">
        <f t="shared" si="25"/>
        <v>22.5</v>
      </c>
      <c r="D177" s="30">
        <f>'TTH375-noEcon_A'!AL177+('TTH375-noEcon_A'!AM177-'TTH375-noEcon_A'!AL177)*'TTH375-noEcon_APower '!D$8</f>
        <v>15.353626626678144</v>
      </c>
      <c r="E177" s="22">
        <f t="shared" si="22"/>
        <v>4</v>
      </c>
      <c r="F177" s="33">
        <f t="shared" si="21"/>
        <v>16.5</v>
      </c>
      <c r="G177" s="33">
        <f t="shared" si="23"/>
        <v>3.3</v>
      </c>
      <c r="H177" s="22">
        <f>_xll.DTC.CPR.ValueForVariable($A177,H$10)</f>
        <v>1.7417629082223625</v>
      </c>
      <c r="I177" s="22">
        <f>_xll.DTC.CPR.ValueForVariable($A177,I$10)</f>
        <v>148.56582620875133</v>
      </c>
      <c r="J177" s="22">
        <f>_xll.DTC.CPR.ValueForVariable($A177,J$10)</f>
        <v>12.718616255199887</v>
      </c>
      <c r="K177" s="22">
        <f>_xll.DTC.CPR.ValueForVariable($A177,K$10)</f>
        <v>222.56754607352056</v>
      </c>
      <c r="L177" s="22">
        <f>_xll.DTC.CPR.ValueForVariable($A177,L$10)</f>
        <v>418.4287074169186</v>
      </c>
      <c r="M177" s="22">
        <f>_xll.DTC.CPR.ValueForVariable($A177,M$10)</f>
        <v>400.36754340590011</v>
      </c>
      <c r="N177" s="22">
        <f>_xll.DTC.CPR.ValueForVariable($A177,N$10)</f>
        <v>24838.444634745316</v>
      </c>
      <c r="O177" s="22">
        <f>_xll.DTC.CPR.ValueForVariable($A177,O$10)</f>
        <v>0.47239620634598417</v>
      </c>
      <c r="P177" s="22">
        <f>_xll.DTC.CPR.ValueForVariable($A177,P$10)</f>
        <v>9.4399410864980954E-3</v>
      </c>
      <c r="Q177" s="22">
        <f>_xll.DTC.CPR.ValueForVariable($A177,Q$10)</f>
        <v>5.4705002181291578</v>
      </c>
      <c r="R177" s="22">
        <f>_xll.DTC.CPR.ValueForVariable($A177,R$10)</f>
        <v>15.353631455820766</v>
      </c>
      <c r="S177" s="22">
        <f>_xll.DTC.CPR.ValueForVariable($A177,S$10)</f>
        <v>83.992044228142205</v>
      </c>
      <c r="T177" s="22">
        <f>_xll.DTC.CPR.ValueForVariable($A177,T$10)</f>
        <v>-3</v>
      </c>
      <c r="U177" s="22">
        <f>_xll.DTC.CPR.ValueForVariable($A177,U$10)</f>
        <v>22.5</v>
      </c>
      <c r="V177" s="22">
        <f>_xll.DTC.CPR.ValueForVariable($A177,V$10)</f>
        <v>4</v>
      </c>
      <c r="W177" s="22">
        <f>_xll.DTC.CPR.ValueForVariable($A177,W$10)</f>
        <v>16.5</v>
      </c>
      <c r="X177" s="22">
        <f>_xll.DTC.CPR.ValueForVariable($A177,X$10)</f>
        <v>262.28299625833972</v>
      </c>
      <c r="Y177" s="22">
        <f>_xll.DTC.CPR.ValueForVariable($A177,Y$10)</f>
        <v>617.20189991371535</v>
      </c>
      <c r="Z177" s="22">
        <f>_xll.DTC.CPR.ValueForVariable($A177,Z$10)</f>
        <v>40.367487506853024</v>
      </c>
      <c r="AA177" s="22">
        <f>_xll.DTC.CPR.ValueForVariable($A177,AA$10)</f>
        <v>2.3531906708347679</v>
      </c>
      <c r="AB177" s="22">
        <f>_xll.DTC.CPR.ValueForVariable($A177,AB$10)</f>
        <v>0.74430676962275899</v>
      </c>
      <c r="AC177" s="22">
        <f>_xll.DTC.CPR.ValueForVariable($A177,AC$10)</f>
        <v>51.841935902976559</v>
      </c>
      <c r="AD177" s="22">
        <f>_xll.DTC.CPR.ValueForVariable($A177,AD$10)</f>
        <v>31.341149332500535</v>
      </c>
      <c r="AE177" s="22">
        <f>_xll.DTC.CPR.ValueForVariable($A177,AE$10)</f>
        <v>0</v>
      </c>
      <c r="AF177" s="22">
        <f>_xll.DTC.CPR.ValueForVariable($A177,AF$10)</f>
        <v>0</v>
      </c>
      <c r="AG177" s="22">
        <f>_xll.DTC.CPR.ValueForVariable($A177,AG$10)</f>
        <v>0</v>
      </c>
      <c r="AH177" s="22">
        <f>_xll.DTC.CPR.ValueForVariable($A177,AH$10)</f>
        <v>0</v>
      </c>
      <c r="AI177" s="22">
        <f>_xll.DTC.CPR.ValueForVariable($A177,AI$10)</f>
        <v>0</v>
      </c>
      <c r="AJ177" s="22">
        <f>_xll.DTC.CPR.ValueForVariable($A177,AJ$10)</f>
        <v>0</v>
      </c>
      <c r="AK177" s="22">
        <f>_xll.DTC.CPR.ValueForVariable($A177,AK$10)</f>
        <v>10</v>
      </c>
      <c r="AL177" s="22">
        <f>_xll.DTC.CPR.MinimumForVariable($A177,AL$10)</f>
        <v>15.353626626678144</v>
      </c>
      <c r="AM177" s="22">
        <f>_xll.DTC.CPR.MaximumForVariable($A177,AM$10)</f>
        <v>43.553429535501373</v>
      </c>
    </row>
    <row r="178" spans="1:39" x14ac:dyDescent="0.35">
      <c r="A178" s="22" t="str">
        <f>_xll.DTC.CPR.Calculate($B$1,$B$2,$B$3,D178,E178,C178,B178,F178,$B$4,G178)</f>
        <v>CID=1100792922</v>
      </c>
      <c r="B178" s="22">
        <f t="shared" si="24"/>
        <v>-3</v>
      </c>
      <c r="C178" s="22">
        <f t="shared" si="25"/>
        <v>25</v>
      </c>
      <c r="D178" s="30">
        <f>'TTH375-noEcon_A'!AL178+('TTH375-noEcon_A'!AM178-'TTH375-noEcon_A'!AL178)*'TTH375-noEcon_APower '!D$8</f>
        <v>18.296169267627061</v>
      </c>
      <c r="E178" s="22">
        <f t="shared" si="22"/>
        <v>4</v>
      </c>
      <c r="F178" s="33">
        <f t="shared" si="21"/>
        <v>19</v>
      </c>
      <c r="G178" s="33">
        <f t="shared" si="23"/>
        <v>3.8</v>
      </c>
      <c r="H178" s="22">
        <f>_xll.DTC.CPR.ValueForVariable($A178,H$10)</f>
        <v>1.7417629082223625</v>
      </c>
      <c r="I178" s="22">
        <f>_xll.DTC.CPR.ValueForVariable($A178,I$10)</f>
        <v>148.56582620875133</v>
      </c>
      <c r="J178" s="22">
        <f>_xll.DTC.CPR.ValueForVariable($A178,J$10)</f>
        <v>12.718616255199887</v>
      </c>
      <c r="K178" s="22">
        <f>_xll.DTC.CPR.ValueForVariable($A178,K$10)</f>
        <v>226.06325752935251</v>
      </c>
      <c r="L178" s="22">
        <f>_xll.DTC.CPR.ValueForVariable($A178,L$10)</f>
        <v>420.04394617468699</v>
      </c>
      <c r="M178" s="22">
        <f>_xll.DTC.CPR.ValueForVariable($A178,M$10)</f>
        <v>400.36754340590011</v>
      </c>
      <c r="N178" s="22">
        <f>_xll.DTC.CPR.ValueForVariable($A178,N$10)</f>
        <v>25773.919459948422</v>
      </c>
      <c r="O178" s="22">
        <f>_xll.DTC.CPR.ValueForVariable($A178,O$10)</f>
        <v>0.52799082168442379</v>
      </c>
      <c r="P178" s="22">
        <f>_xll.DTC.CPR.ValueForVariable($A178,P$10)</f>
        <v>1.0532200262016385E-2</v>
      </c>
      <c r="Q178" s="22">
        <f>_xll.DTC.CPR.ValueForVariable($A178,Q$10)</f>
        <v>5.0300705654542082</v>
      </c>
      <c r="R178" s="22">
        <f>_xll.DTC.CPR.ValueForVariable($A178,R$10)</f>
        <v>18.296177344932495</v>
      </c>
      <c r="S178" s="22">
        <f>_xll.DTC.CPR.ValueForVariable($A178,S$10)</f>
        <v>92.031063123075072</v>
      </c>
      <c r="T178" s="22">
        <f>_xll.DTC.CPR.ValueForVariable($A178,T$10)</f>
        <v>-3</v>
      </c>
      <c r="U178" s="22">
        <f>_xll.DTC.CPR.ValueForVariable($A178,U$10)</f>
        <v>25</v>
      </c>
      <c r="V178" s="22">
        <f>_xll.DTC.CPR.ValueForVariable($A178,V$10)</f>
        <v>4</v>
      </c>
      <c r="W178" s="22">
        <f>_xll.DTC.CPR.ValueForVariable($A178,W$10)</f>
        <v>19</v>
      </c>
      <c r="X178" s="22">
        <f>_xll.DTC.CPR.ValueForVariable($A178,X$10)</f>
        <v>262.28299625833972</v>
      </c>
      <c r="Y178" s="22">
        <f>_xll.DTC.CPR.ValueForVariable($A178,Y$10)</f>
        <v>665.38093256851494</v>
      </c>
      <c r="Z178" s="22">
        <f>_xll.DTC.CPR.ValueForVariable($A178,Z$10)</f>
        <v>43.545862550126003</v>
      </c>
      <c r="AA178" s="22">
        <f>_xll.DTC.CPR.ValueForVariable($A178,AA$10)</f>
        <v>2.5368816967194383</v>
      </c>
      <c r="AB178" s="22">
        <f>_xll.DTC.CPR.ValueForVariable($A178,AB$10)</f>
        <v>0.76518823001220559</v>
      </c>
      <c r="AC178" s="22">
        <f>_xll.DTC.CPR.ValueForVariable($A178,AC$10)</f>
        <v>63.624617500976981</v>
      </c>
      <c r="AD178" s="22">
        <f>_xll.DTC.CPR.ValueForVariable($A178,AD$10)</f>
        <v>36.328532609515094</v>
      </c>
      <c r="AE178" s="22">
        <f>_xll.DTC.CPR.ValueForVariable($A178,AE$10)</f>
        <v>0</v>
      </c>
      <c r="AF178" s="22">
        <f>_xll.DTC.CPR.ValueForVariable($A178,AF$10)</f>
        <v>0</v>
      </c>
      <c r="AG178" s="22">
        <f>_xll.DTC.CPR.ValueForVariable($A178,AG$10)</f>
        <v>0</v>
      </c>
      <c r="AH178" s="22">
        <f>_xll.DTC.CPR.ValueForVariable($A178,AH$10)</f>
        <v>0</v>
      </c>
      <c r="AI178" s="22">
        <f>_xll.DTC.CPR.ValueForVariable($A178,AI$10)</f>
        <v>0</v>
      </c>
      <c r="AJ178" s="22">
        <f>_xll.DTC.CPR.ValueForVariable($A178,AJ$10)</f>
        <v>0</v>
      </c>
      <c r="AK178" s="22">
        <f>_xll.DTC.CPR.ValueForVariable($A178,AK$10)</f>
        <v>10</v>
      </c>
      <c r="AL178" s="22">
        <f>_xll.DTC.CPR.MinimumForVariable($A178,AL$10)</f>
        <v>18.296169267627061</v>
      </c>
      <c r="AM178" s="22">
        <f>_xll.DTC.CPR.MaximumForVariable($A178,AM$10)</f>
        <v>51.049519731061778</v>
      </c>
    </row>
    <row r="179" spans="1:39" x14ac:dyDescent="0.35">
      <c r="A179" s="22" t="str">
        <f>_xll.DTC.CPR.Calculate($B$1,$B$2,$B$3,D179,E179,C179,B179,F179,$B$4,G179)</f>
        <v>CID=-203168993</v>
      </c>
      <c r="B179" s="22">
        <f t="shared" si="24"/>
        <v>-3</v>
      </c>
      <c r="C179" s="22">
        <f t="shared" si="25"/>
        <v>27.5</v>
      </c>
      <c r="D179" s="30">
        <f>'TTH375-noEcon_A'!AL179+('TTH375-noEcon_A'!AM179-'TTH375-noEcon_A'!AL179)*'TTH375-noEcon_APower '!D$8</f>
        <v>20.988733756116719</v>
      </c>
      <c r="E179" s="22">
        <f t="shared" si="22"/>
        <v>4</v>
      </c>
      <c r="F179" s="33">
        <f t="shared" si="21"/>
        <v>21.5</v>
      </c>
      <c r="G179" s="33">
        <f t="shared" si="23"/>
        <v>4.3</v>
      </c>
      <c r="H179" s="22">
        <f>_xll.DTC.CPR.ValueForVariable($A179,H$10)</f>
        <v>1.7417629082223625</v>
      </c>
      <c r="I179" s="22">
        <f>_xll.DTC.CPR.ValueForVariable($A179,I$10)</f>
        <v>148.56582620875133</v>
      </c>
      <c r="J179" s="22">
        <f>_xll.DTC.CPR.ValueForVariable($A179,J$10)</f>
        <v>12.718616255199887</v>
      </c>
      <c r="K179" s="22">
        <f>_xll.DTC.CPR.ValueForVariable($A179,K$10)</f>
        <v>229.58129245231444</v>
      </c>
      <c r="L179" s="22">
        <f>_xll.DTC.CPR.ValueForVariable($A179,L$10)</f>
        <v>421.63223906161107</v>
      </c>
      <c r="M179" s="22">
        <f>_xll.DTC.CPR.ValueForVariable($A179,M$10)</f>
        <v>400.36754340590011</v>
      </c>
      <c r="N179" s="22">
        <f>_xll.DTC.CPR.ValueForVariable($A179,N$10)</f>
        <v>26769.416803369266</v>
      </c>
      <c r="O179" s="22">
        <f>_xll.DTC.CPR.ValueForVariable($A179,O$10)</f>
        <v>0.56012570948493812</v>
      </c>
      <c r="P179" s="22">
        <f>_xll.DTC.CPR.ValueForVariable($A179,P$10)</f>
        <v>1.1605169424364065E-2</v>
      </c>
      <c r="Q179" s="22">
        <f>_xll.DTC.CPR.ValueForVariable($A179,Q$10)</f>
        <v>4.5577643673062225</v>
      </c>
      <c r="R179" s="22">
        <f>_xll.DTC.CPR.ValueForVariable($A179,R$10)</f>
        <v>20.988748490784502</v>
      </c>
      <c r="S179" s="22">
        <f>_xll.DTC.CPR.ValueForVariable($A179,S$10)</f>
        <v>95.661769985649855</v>
      </c>
      <c r="T179" s="22">
        <f>_xll.DTC.CPR.ValueForVariable($A179,T$10)</f>
        <v>-3</v>
      </c>
      <c r="U179" s="22">
        <f>_xll.DTC.CPR.ValueForVariable($A179,U$10)</f>
        <v>27.5</v>
      </c>
      <c r="V179" s="22">
        <f>_xll.DTC.CPR.ValueForVariable($A179,V$10)</f>
        <v>4</v>
      </c>
      <c r="W179" s="22">
        <f>_xll.DTC.CPR.ValueForVariable($A179,W$10)</f>
        <v>21.5</v>
      </c>
      <c r="X179" s="22">
        <f>_xll.DTC.CPR.ValueForVariable($A179,X$10)</f>
        <v>262.28299625833972</v>
      </c>
      <c r="Y179" s="22">
        <f>_xll.DTC.CPR.ValueForVariable($A179,Y$10)</f>
        <v>716.3448725966025</v>
      </c>
      <c r="Z179" s="22">
        <f>_xll.DTC.CPR.ValueForVariable($A179,Z$10)</f>
        <v>47.221343969328075</v>
      </c>
      <c r="AA179" s="22">
        <f>_xll.DTC.CPR.ValueForVariable($A179,AA$10)</f>
        <v>2.7311906712054923</v>
      </c>
      <c r="AB179" s="22">
        <f>_xll.DTC.CPR.ValueForVariable($A179,AB$10)</f>
        <v>0.78211370000060021</v>
      </c>
      <c r="AC179" s="22">
        <f>_xll.DTC.CPR.ValueForVariable($A179,AC$10)</f>
        <v>80.156415842464682</v>
      </c>
      <c r="AD179" s="22">
        <f>_xll.DTC.CPR.ValueForVariable($A179,AD$10)</f>
        <v>40.772977365185241</v>
      </c>
      <c r="AE179" s="22">
        <f>_xll.DTC.CPR.ValueForVariable($A179,AE$10)</f>
        <v>0</v>
      </c>
      <c r="AF179" s="22">
        <f>_xll.DTC.CPR.ValueForVariable($A179,AF$10)</f>
        <v>0</v>
      </c>
      <c r="AG179" s="22">
        <f>_xll.DTC.CPR.ValueForVariable($A179,AG$10)</f>
        <v>0</v>
      </c>
      <c r="AH179" s="22">
        <f>_xll.DTC.CPR.ValueForVariable($A179,AH$10)</f>
        <v>0</v>
      </c>
      <c r="AI179" s="22">
        <f>_xll.DTC.CPR.ValueForVariable($A179,AI$10)</f>
        <v>0</v>
      </c>
      <c r="AJ179" s="22">
        <f>_xll.DTC.CPR.ValueForVariable($A179,AJ$10)</f>
        <v>0</v>
      </c>
      <c r="AK179" s="22">
        <f>_xll.DTC.CPR.ValueForVariable($A179,AK$10)</f>
        <v>10</v>
      </c>
      <c r="AL179" s="22">
        <f>_xll.DTC.CPR.MinimumForVariable($A179,AL$10)</f>
        <v>20.988733756116719</v>
      </c>
      <c r="AM179" s="22">
        <f>_xll.DTC.CPR.MaximumForVariable($A179,AM$10)</f>
        <v>58.877033648090588</v>
      </c>
    </row>
    <row r="180" spans="1:39" x14ac:dyDescent="0.35">
      <c r="A180" s="22" t="str">
        <f>_xll.DTC.CPR.Calculate($B$1,$B$2,$B$3,D180,E180,C180,B180,F180,$B$4,G180)</f>
        <v>CID=-740976903</v>
      </c>
      <c r="B180" s="22">
        <f t="shared" si="24"/>
        <v>-3</v>
      </c>
      <c r="C180" s="22">
        <f t="shared" si="25"/>
        <v>30</v>
      </c>
      <c r="D180" s="30">
        <f>'TTH375-noEcon_A'!AL180+('TTH375-noEcon_A'!AM180-'TTH375-noEcon_A'!AL180)*'TTH375-noEcon_APower '!D$8</f>
        <v>24.058905122168436</v>
      </c>
      <c r="E180" s="22">
        <f t="shared" si="22"/>
        <v>4</v>
      </c>
      <c r="F180" s="33">
        <f t="shared" si="21"/>
        <v>24</v>
      </c>
      <c r="G180" s="33">
        <f t="shared" si="23"/>
        <v>4.8</v>
      </c>
      <c r="H180" s="22">
        <f>_xll.DTC.CPR.ValueForVariable($A180,H$10)</f>
        <v>1.7417629082223625</v>
      </c>
      <c r="I180" s="22">
        <f>_xll.DTC.CPR.ValueForVariable($A180,I$10)</f>
        <v>148.56582620875133</v>
      </c>
      <c r="J180" s="22">
        <f>_xll.DTC.CPR.ValueForVariable($A180,J$10)</f>
        <v>12.718616255199887</v>
      </c>
      <c r="K180" s="22">
        <f>_xll.DTC.CPR.ValueForVariable($A180,K$10)</f>
        <v>233.12256006149789</v>
      </c>
      <c r="L180" s="22">
        <f>_xll.DTC.CPR.ValueForVariable($A180,L$10)</f>
        <v>423.19380167674041</v>
      </c>
      <c r="M180" s="22">
        <f>_xll.DTC.CPR.ValueForVariable($A180,M$10)</f>
        <v>400.36754340590011</v>
      </c>
      <c r="N180" s="22">
        <f>_xll.DTC.CPR.ValueForVariable($A180,N$10)</f>
        <v>27742.380603847814</v>
      </c>
      <c r="O180" s="22">
        <f>_xll.DTC.CPR.ValueForVariable($A180,O$10)</f>
        <v>0.60245068214399033</v>
      </c>
      <c r="P180" s="22">
        <f>_xll.DTC.CPR.ValueForVariable($A180,P$10)</f>
        <v>1.2856887382193281E-2</v>
      </c>
      <c r="Q180" s="22">
        <f>_xll.DTC.CPR.ValueForVariable($A180,Q$10)</f>
        <v>4.1879206538355316</v>
      </c>
      <c r="R180" s="22">
        <f>_xll.DTC.CPR.ValueForVariable($A180,R$10)</f>
        <v>24.058921510061719</v>
      </c>
      <c r="S180" s="22">
        <f>_xll.DTC.CPR.ValueForVariable($A180,S$10)</f>
        <v>100.75685430099541</v>
      </c>
      <c r="T180" s="22">
        <f>_xll.DTC.CPR.ValueForVariable($A180,T$10)</f>
        <v>-3</v>
      </c>
      <c r="U180" s="22">
        <f>_xll.DTC.CPR.ValueForVariable($A180,U$10)</f>
        <v>30</v>
      </c>
      <c r="V180" s="22">
        <f>_xll.DTC.CPR.ValueForVariable($A180,V$10)</f>
        <v>4</v>
      </c>
      <c r="W180" s="22">
        <f>_xll.DTC.CPR.ValueForVariable($A180,W$10)</f>
        <v>24</v>
      </c>
      <c r="X180" s="22">
        <f>_xll.DTC.CPR.ValueForVariable($A180,X$10)</f>
        <v>262.28299625833972</v>
      </c>
      <c r="Y180" s="22">
        <f>_xll.DTC.CPR.ValueForVariable($A180,Y$10)</f>
        <v>770.19630307686862</v>
      </c>
      <c r="Z180" s="22">
        <f>_xll.DTC.CPR.ValueForVariable($A180,Z$10)</f>
        <v>50.573986183167221</v>
      </c>
      <c r="AA180" s="22">
        <f>_xll.DTC.CPR.ValueForVariable($A180,AA$10)</f>
        <v>2.9365087103025611</v>
      </c>
      <c r="AB180" s="22">
        <f>_xll.DTC.CPR.ValueForVariable($A180,AB$10)</f>
        <v>0.79916668998134333</v>
      </c>
      <c r="AC180" s="22">
        <f>_xll.DTC.CPR.ValueForVariable($A180,AC$10)</f>
        <v>82.825153090375736</v>
      </c>
      <c r="AD180" s="22">
        <f>_xll.DTC.CPR.ValueForVariable($A180,AD$10)</f>
        <v>45.739831200298497</v>
      </c>
      <c r="AE180" s="22">
        <f>_xll.DTC.CPR.ValueForVariable($A180,AE$10)</f>
        <v>0</v>
      </c>
      <c r="AF180" s="22">
        <f>_xll.DTC.CPR.ValueForVariable($A180,AF$10)</f>
        <v>0</v>
      </c>
      <c r="AG180" s="22">
        <f>_xll.DTC.CPR.ValueForVariable($A180,AG$10)</f>
        <v>0</v>
      </c>
      <c r="AH180" s="22">
        <f>_xll.DTC.CPR.ValueForVariable($A180,AH$10)</f>
        <v>0</v>
      </c>
      <c r="AI180" s="22">
        <f>_xll.DTC.CPR.ValueForVariable($A180,AI$10)</f>
        <v>0</v>
      </c>
      <c r="AJ180" s="22">
        <f>_xll.DTC.CPR.ValueForVariable($A180,AJ$10)</f>
        <v>0</v>
      </c>
      <c r="AK180" s="22">
        <f>_xll.DTC.CPR.ValueForVariable($A180,AK$10)</f>
        <v>10</v>
      </c>
      <c r="AL180" s="22">
        <f>_xll.DTC.CPR.MinimumForVariable($A180,AL$10)</f>
        <v>24.058905122168436</v>
      </c>
      <c r="AM180" s="22">
        <f>_xll.DTC.CPR.MaximumForVariable($A180,AM$10)</f>
        <v>65.457717756694322</v>
      </c>
    </row>
    <row r="181" spans="1:39" x14ac:dyDescent="0.35">
      <c r="A181" s="22" t="str">
        <f>_xll.DTC.CPR.Calculate($B$1,$B$2,$B$3,D181,E181,C181,B181,F181,$B$4,G181)</f>
        <v>CID=-2044938818</v>
      </c>
      <c r="B181" s="22">
        <f t="shared" si="24"/>
        <v>-3</v>
      </c>
      <c r="C181" s="22">
        <f t="shared" si="25"/>
        <v>32.5</v>
      </c>
      <c r="D181" s="30">
        <f>'TTH375-noEcon_A'!AL181+('TTH375-noEcon_A'!AM181-'TTH375-noEcon_A'!AL181)*'TTH375-noEcon_APower '!D$8</f>
        <v>27.328202388046417</v>
      </c>
      <c r="E181" s="22">
        <f t="shared" si="22"/>
        <v>4</v>
      </c>
      <c r="F181" s="33">
        <f t="shared" si="21"/>
        <v>26.5</v>
      </c>
      <c r="G181" s="33">
        <f t="shared" si="23"/>
        <v>5.3</v>
      </c>
      <c r="H181" s="22">
        <f>_xll.DTC.CPR.ValueForVariable($A181,H$10)</f>
        <v>1.7417629082223625</v>
      </c>
      <c r="I181" s="22">
        <f>_xll.DTC.CPR.ValueForVariable($A181,I$10)</f>
        <v>148.56582620875133</v>
      </c>
      <c r="J181" s="22">
        <f>_xll.DTC.CPR.ValueForVariable($A181,J$10)</f>
        <v>12.718616255199887</v>
      </c>
      <c r="K181" s="22">
        <f>_xll.DTC.CPR.ValueForVariable($A181,K$10)</f>
        <v>236.68803821269404</v>
      </c>
      <c r="L181" s="22">
        <f>_xll.DTC.CPR.ValueForVariable($A181,L$10)</f>
        <v>424.72885969252081</v>
      </c>
      <c r="M181" s="22">
        <f>_xll.DTC.CPR.ValueForVariable($A181,M$10)</f>
        <v>400.36754340590011</v>
      </c>
      <c r="N181" s="22">
        <f>_xll.DTC.CPR.ValueForVariable($A181,N$10)</f>
        <v>29005.777318458244</v>
      </c>
      <c r="O181" s="22">
        <f>_xll.DTC.CPR.ValueForVariable($A181,O$10)</f>
        <v>0.64294379948867686</v>
      </c>
      <c r="P181" s="22">
        <f>_xll.DTC.CPR.ValueForVariable($A181,P$10)</f>
        <v>1.4238690831932698E-2</v>
      </c>
      <c r="Q181" s="22">
        <f>_xll.DTC.CPR.ValueForVariable($A181,Q$10)</f>
        <v>3.8508442951350146</v>
      </c>
      <c r="R181" s="22">
        <f>_xll.DTC.CPR.ValueForVariable($A181,R$10)</f>
        <v>27.328220748966121</v>
      </c>
      <c r="S181" s="22">
        <f>_xll.DTC.CPR.ValueForVariable($A181,S$10)</f>
        <v>105.23672296734652</v>
      </c>
      <c r="T181" s="22">
        <f>_xll.DTC.CPR.ValueForVariable($A181,T$10)</f>
        <v>-3</v>
      </c>
      <c r="U181" s="22">
        <f>_xll.DTC.CPR.ValueForVariable($A181,U$10)</f>
        <v>32.5</v>
      </c>
      <c r="V181" s="22">
        <f>_xll.DTC.CPR.ValueForVariable($A181,V$10)</f>
        <v>4</v>
      </c>
      <c r="W181" s="22">
        <f>_xll.DTC.CPR.ValueForVariable($A181,W$10)</f>
        <v>26.5</v>
      </c>
      <c r="X181" s="22">
        <f>_xll.DTC.CPR.ValueForVariable($A181,X$10)</f>
        <v>262.28299625833972</v>
      </c>
      <c r="Y181" s="22">
        <f>_xll.DTC.CPR.ValueForVariable($A181,Y$10)</f>
        <v>827.03959328935798</v>
      </c>
      <c r="Z181" s="22">
        <f>_xll.DTC.CPR.ValueForVariable($A181,Z$10)</f>
        <v>53.993490963163197</v>
      </c>
      <c r="AA181" s="22">
        <f>_xll.DTC.CPR.ValueForVariable($A181,AA$10)</f>
        <v>3.1532337402259674</v>
      </c>
      <c r="AB181" s="22">
        <f>_xll.DTC.CPR.ValueForVariable($A181,AB$10)</f>
        <v>0.8150134627359038</v>
      </c>
      <c r="AC181" s="22">
        <f>_xll.DTC.CPR.ValueForVariable($A181,AC$10)</f>
        <v>54.698204164474696</v>
      </c>
      <c r="AD181" s="22">
        <f>_xll.DTC.CPR.ValueForVariable($A181,AD$10)</f>
        <v>50.945091956629113</v>
      </c>
      <c r="AE181" s="22">
        <f>_xll.DTC.CPR.ValueForVariable($A181,AE$10)</f>
        <v>0</v>
      </c>
      <c r="AF181" s="22">
        <f>_xll.DTC.CPR.ValueForVariable($A181,AF$10)</f>
        <v>0</v>
      </c>
      <c r="AG181" s="22">
        <f>_xll.DTC.CPR.ValueForVariable($A181,AG$10)</f>
        <v>0</v>
      </c>
      <c r="AH181" s="22">
        <f>_xll.DTC.CPR.ValueForVariable($A181,AH$10)</f>
        <v>0</v>
      </c>
      <c r="AI181" s="22">
        <f>_xll.DTC.CPR.ValueForVariable($A181,AI$10)</f>
        <v>0</v>
      </c>
      <c r="AJ181" s="22">
        <f>_xll.DTC.CPR.ValueForVariable($A181,AJ$10)</f>
        <v>0</v>
      </c>
      <c r="AK181" s="22">
        <f>_xll.DTC.CPR.ValueForVariable($A181,AK$10)</f>
        <v>10</v>
      </c>
      <c r="AL181" s="22">
        <f>_xll.DTC.CPR.MinimumForVariable($A181,AL$10)</f>
        <v>27.328202388046417</v>
      </c>
      <c r="AM181" s="22">
        <f>_xll.DTC.CPR.MaximumForVariable($A181,AM$10)</f>
        <v>72.953353135641137</v>
      </c>
    </row>
    <row r="182" spans="1:39" x14ac:dyDescent="0.35">
      <c r="A182" s="22" t="str">
        <f>_xll.DTC.CPR.Calculate($B$1,$B$2,$B$3,D182,E182,C182,B182,F182,$B$4,G182)</f>
        <v>CID=1866946927</v>
      </c>
      <c r="B182" s="22">
        <f t="shared" si="24"/>
        <v>-3</v>
      </c>
      <c r="C182" s="22">
        <f t="shared" si="25"/>
        <v>35</v>
      </c>
      <c r="D182" s="30">
        <f>'TTH375-noEcon_A'!AL182+('TTH375-noEcon_A'!AM182-'TTH375-noEcon_A'!AL182)*'TTH375-noEcon_APower '!D$8</f>
        <v>31.231791076043567</v>
      </c>
      <c r="E182" s="22">
        <f t="shared" si="22"/>
        <v>4</v>
      </c>
      <c r="F182" s="33">
        <f t="shared" si="21"/>
        <v>29</v>
      </c>
      <c r="G182" s="33">
        <f t="shared" si="23"/>
        <v>5.8</v>
      </c>
      <c r="H182" s="22">
        <f>_xll.DTC.CPR.ValueForVariable($A182,H$10)</f>
        <v>1.7417629082223625</v>
      </c>
      <c r="I182" s="22">
        <f>_xll.DTC.CPR.ValueForVariable($A182,I$10)</f>
        <v>148.56582620875133</v>
      </c>
      <c r="J182" s="22">
        <f>_xll.DTC.CPR.ValueForVariable($A182,J$10)</f>
        <v>12.718616255199887</v>
      </c>
      <c r="K182" s="22">
        <f>_xll.DTC.CPR.ValueForVariable($A182,K$10)</f>
        <v>240.27878109300647</v>
      </c>
      <c r="L182" s="22">
        <f>_xll.DTC.CPR.ValueForVariable($A182,L$10)</f>
        <v>426.23762411124864</v>
      </c>
      <c r="M182" s="22">
        <f>_xll.DTC.CPR.ValueForVariable($A182,M$10)</f>
        <v>400.36754340590011</v>
      </c>
      <c r="N182" s="22">
        <f>_xll.DTC.CPR.ValueForVariable($A182,N$10)</f>
        <v>29819.224364184545</v>
      </c>
      <c r="O182" s="22">
        <f>_xll.DTC.CPR.ValueForVariable($A182,O$10)</f>
        <v>0.69267333478128224</v>
      </c>
      <c r="P182" s="22">
        <f>_xll.DTC.CPR.ValueForVariable($A182,P$10)</f>
        <v>1.5909516366188686E-2</v>
      </c>
      <c r="Q182" s="22">
        <f>_xll.DTC.CPR.ValueForVariable($A182,Q$10)</f>
        <v>3.5505225501804216</v>
      </c>
      <c r="R182" s="22">
        <f>_xll.DTC.CPR.ValueForVariable($A182,R$10)</f>
        <v>31.231801878471437</v>
      </c>
      <c r="S182" s="22">
        <f>_xll.DTC.CPR.ValueForVariable($A182,S$10)</f>
        <v>110.88921685228009</v>
      </c>
      <c r="T182" s="22">
        <f>_xll.DTC.CPR.ValueForVariable($A182,T$10)</f>
        <v>-3</v>
      </c>
      <c r="U182" s="22">
        <f>_xll.DTC.CPR.ValueForVariable($A182,U$10)</f>
        <v>35</v>
      </c>
      <c r="V182" s="22">
        <f>_xll.DTC.CPR.ValueForVariable($A182,V$10)</f>
        <v>4</v>
      </c>
      <c r="W182" s="22">
        <f>_xll.DTC.CPR.ValueForVariable($A182,W$10)</f>
        <v>29</v>
      </c>
      <c r="X182" s="22">
        <f>_xll.DTC.CPR.ValueForVariable($A182,X$10)</f>
        <v>262.28299625833972</v>
      </c>
      <c r="Y182" s="22">
        <f>_xll.DTC.CPR.ValueForVariable($A182,Y$10)</f>
        <v>886.98098360857671</v>
      </c>
      <c r="Z182" s="22">
        <f>_xll.DTC.CPR.ValueForVariable($A182,Z$10)</f>
        <v>57.422790484881318</v>
      </c>
      <c r="AA182" s="22">
        <f>_xll.DTC.CPR.ValueForVariable($A182,AA$10)</f>
        <v>3.3817708210673749</v>
      </c>
      <c r="AB182" s="22">
        <f>_xll.DTC.CPR.ValueForVariable($A182,AB$10)</f>
        <v>0.83123626856020594</v>
      </c>
      <c r="AC182" s="22">
        <f>_xll.DTC.CPR.ValueForVariable($A182,AC$10)</f>
        <v>75.622535441290893</v>
      </c>
      <c r="AD182" s="22">
        <f>_xll.DTC.CPR.ValueForVariable($A182,AD$10)</f>
        <v>57.085831714012919</v>
      </c>
      <c r="AE182" s="22">
        <f>_xll.DTC.CPR.ValueForVariable($A182,AE$10)</f>
        <v>0</v>
      </c>
      <c r="AF182" s="22">
        <f>_xll.DTC.CPR.ValueForVariable($A182,AF$10)</f>
        <v>0</v>
      </c>
      <c r="AG182" s="22">
        <f>_xll.DTC.CPR.ValueForVariable($A182,AG$10)</f>
        <v>0</v>
      </c>
      <c r="AH182" s="22">
        <f>_xll.DTC.CPR.ValueForVariable($A182,AH$10)</f>
        <v>0</v>
      </c>
      <c r="AI182" s="22">
        <f>_xll.DTC.CPR.ValueForVariable($A182,AI$10)</f>
        <v>0</v>
      </c>
      <c r="AJ182" s="22">
        <f>_xll.DTC.CPR.ValueForVariable($A182,AJ$10)</f>
        <v>0</v>
      </c>
      <c r="AK182" s="22">
        <f>_xll.DTC.CPR.ValueForVariable($A182,AK$10)</f>
        <v>10</v>
      </c>
      <c r="AL182" s="22">
        <f>_xll.DTC.CPR.MinimumForVariable($A182,AL$10)</f>
        <v>31.231791076043567</v>
      </c>
      <c r="AM182" s="22">
        <f>_xll.DTC.CPR.MaximumForVariable($A182,AM$10)</f>
        <v>81.286807855060459</v>
      </c>
    </row>
    <row r="183" spans="1:39" x14ac:dyDescent="0.35">
      <c r="A183" s="22" t="str">
        <f>_xll.DTC.CPR.Calculate($B$1,$B$2,$B$3,D183,E183,C183,B183,F183,$B$4,G183)</f>
        <v>CID=562985012</v>
      </c>
      <c r="B183" s="22">
        <f t="shared" si="24"/>
        <v>-3</v>
      </c>
      <c r="C183" s="22">
        <f t="shared" si="25"/>
        <v>37.5</v>
      </c>
      <c r="D183" s="30">
        <f>'TTH375-noEcon_A'!AL183+('TTH375-noEcon_A'!AM183-'TTH375-noEcon_A'!AL183)*'TTH375-noEcon_APower '!D$8</f>
        <v>35.420653729995578</v>
      </c>
      <c r="E183" s="22">
        <f t="shared" si="22"/>
        <v>4</v>
      </c>
      <c r="F183" s="33">
        <f t="shared" si="21"/>
        <v>31.5</v>
      </c>
      <c r="G183" s="33">
        <f t="shared" si="23"/>
        <v>6.3</v>
      </c>
      <c r="H183" s="22">
        <f>_xll.DTC.CPR.ValueForVariable($A183,H$10)</f>
        <v>1.7417629082223625</v>
      </c>
      <c r="I183" s="22">
        <f>_xll.DTC.CPR.ValueForVariable($A183,I$10)</f>
        <v>148.56582620875133</v>
      </c>
      <c r="J183" s="22">
        <f>_xll.DTC.CPR.ValueForVariable($A183,J$10)</f>
        <v>12.718616255199887</v>
      </c>
      <c r="K183" s="22">
        <f>_xll.DTC.CPR.ValueForVariable($A183,K$10)</f>
        <v>243.89592808768788</v>
      </c>
      <c r="L183" s="22">
        <f>_xll.DTC.CPR.ValueForVariable($A183,L$10)</f>
        <v>427.72032571084742</v>
      </c>
      <c r="M183" s="22">
        <f>_xll.DTC.CPR.ValueForVariable($A183,M$10)</f>
        <v>400.36754340590011</v>
      </c>
      <c r="N183" s="22">
        <f>_xll.DTC.CPR.ValueForVariable($A183,N$10)</f>
        <v>30990.262165776407</v>
      </c>
      <c r="O183" s="22">
        <f>_xll.DTC.CPR.ValueForVariable($A183,O$10)</f>
        <v>0.74645936544540148</v>
      </c>
      <c r="P183" s="22">
        <f>_xll.DTC.CPR.ValueForVariable($A183,P$10)</f>
        <v>1.7766352757293758E-2</v>
      </c>
      <c r="Q183" s="22">
        <f>_xll.DTC.CPR.ValueForVariable($A183,Q$10)</f>
        <v>3.2975006633400339</v>
      </c>
      <c r="R183" s="22">
        <f>_xll.DTC.CPR.ValueForVariable($A183,R$10)</f>
        <v>35.420676022652685</v>
      </c>
      <c r="S183" s="22">
        <f>_xll.DTC.CPR.ValueForVariable($A183,S$10)</f>
        <v>116.79970268064966</v>
      </c>
      <c r="T183" s="22">
        <f>_xll.DTC.CPR.ValueForVariable($A183,T$10)</f>
        <v>-3</v>
      </c>
      <c r="U183" s="22">
        <f>_xll.DTC.CPR.ValueForVariable($A183,U$10)</f>
        <v>37.5</v>
      </c>
      <c r="V183" s="22">
        <f>_xll.DTC.CPR.ValueForVariable($A183,V$10)</f>
        <v>4</v>
      </c>
      <c r="W183" s="22">
        <f>_xll.DTC.CPR.ValueForVariable($A183,W$10)</f>
        <v>31.5</v>
      </c>
      <c r="X183" s="22">
        <f>_xll.DTC.CPR.ValueForVariable($A183,X$10)</f>
        <v>262.28299625833972</v>
      </c>
      <c r="Y183" s="22">
        <f>_xll.DTC.CPR.ValueForVariable($A183,Y$10)</f>
        <v>950.12868876961977</v>
      </c>
      <c r="Z183" s="22">
        <f>_xll.DTC.CPR.ValueForVariable($A183,Z$10)</f>
        <v>60.642164772529611</v>
      </c>
      <c r="AA183" s="22">
        <f>_xll.DTC.CPR.ValueForVariable($A183,AA$10)</f>
        <v>3.6225325405150386</v>
      </c>
      <c r="AB183" s="22">
        <f>_xll.DTC.CPR.ValueForVariable($A183,AB$10)</f>
        <v>0.84586731348252886</v>
      </c>
      <c r="AC183" s="22">
        <f>_xll.DTC.CPR.ValueForVariable($A183,AC$10)</f>
        <v>54.283928091337181</v>
      </c>
      <c r="AD183" s="22">
        <f>_xll.DTC.CPR.ValueForVariable($A183,AD$10)</f>
        <v>63.622448476369144</v>
      </c>
      <c r="AE183" s="22">
        <f>_xll.DTC.CPR.ValueForVariable($A183,AE$10)</f>
        <v>0</v>
      </c>
      <c r="AF183" s="22">
        <f>_xll.DTC.CPR.ValueForVariable($A183,AF$10)</f>
        <v>0</v>
      </c>
      <c r="AG183" s="22">
        <f>_xll.DTC.CPR.ValueForVariable($A183,AG$10)</f>
        <v>0</v>
      </c>
      <c r="AH183" s="22">
        <f>_xll.DTC.CPR.ValueForVariable($A183,AH$10)</f>
        <v>0</v>
      </c>
      <c r="AI183" s="22">
        <f>_xll.DTC.CPR.ValueForVariable($A183,AI$10)</f>
        <v>0</v>
      </c>
      <c r="AJ183" s="22">
        <f>_xll.DTC.CPR.ValueForVariable($A183,AJ$10)</f>
        <v>0</v>
      </c>
      <c r="AK183" s="22">
        <f>_xll.DTC.CPR.ValueForVariable($A183,AK$10)</f>
        <v>10</v>
      </c>
      <c r="AL183" s="22">
        <f>_xll.DTC.CPR.MinimumForVariable($A183,AL$10)</f>
        <v>35.420653729995578</v>
      </c>
      <c r="AM183" s="22">
        <f>_xll.DTC.CPR.MaximumForVariable($A183,AM$10)</f>
        <v>89.256819824440626</v>
      </c>
    </row>
    <row r="184" spans="1:39" x14ac:dyDescent="0.35">
      <c r="A184" s="22" t="str">
        <f>_xll.DTC.CPR.Calculate($B$1,$B$2,$B$3,D184,E184,C184,B184,F184,$B$4,G184)</f>
        <v>CID=179903461</v>
      </c>
      <c r="B184" s="22">
        <f t="shared" si="24"/>
        <v>-3</v>
      </c>
      <c r="C184" s="22">
        <f t="shared" si="25"/>
        <v>40</v>
      </c>
      <c r="D184" s="30">
        <f>'TTH375-noEcon_A'!AL184+('TTH375-noEcon_A'!AM184-'TTH375-noEcon_A'!AL184)*'TTH375-noEcon_APower '!D$8</f>
        <v>40.003968086903434</v>
      </c>
      <c r="E184" s="22">
        <f t="shared" si="22"/>
        <v>4</v>
      </c>
      <c r="F184" s="33">
        <f t="shared" si="21"/>
        <v>34</v>
      </c>
      <c r="G184" s="33">
        <f t="shared" si="23"/>
        <v>6.8</v>
      </c>
      <c r="H184" s="22">
        <f>_xll.DTC.CPR.ValueForVariable($A184,H$10)</f>
        <v>1.7417629082223625</v>
      </c>
      <c r="I184" s="22">
        <f>_xll.DTC.CPR.ValueForVariable($A184,I$10)</f>
        <v>148.56582620875133</v>
      </c>
      <c r="J184" s="22">
        <f>_xll.DTC.CPR.ValueForVariable($A184,J$10)</f>
        <v>12.718616255199887</v>
      </c>
      <c r="K184" s="22">
        <f>_xll.DTC.CPR.ValueForVariable($A184,K$10)</f>
        <v>247.54071405292822</v>
      </c>
      <c r="L184" s="22">
        <f>_xll.DTC.CPR.ValueForVariable($A184,L$10)</f>
        <v>429.17719370197858</v>
      </c>
      <c r="M184" s="22">
        <f>_xll.DTC.CPR.ValueForVariable($A184,M$10)</f>
        <v>400.36754340590011</v>
      </c>
      <c r="N184" s="22">
        <f>_xll.DTC.CPR.ValueForVariable($A184,N$10)</f>
        <v>31600.637170786726</v>
      </c>
      <c r="O184" s="22">
        <f>_xll.DTC.CPR.ValueForVariable($A184,O$10)</f>
        <v>0.80209346630048983</v>
      </c>
      <c r="P184" s="22">
        <f>_xll.DTC.CPR.ValueForVariable($A184,P$10)</f>
        <v>1.9862498530403325E-2</v>
      </c>
      <c r="Q184" s="22">
        <f>_xll.DTC.CPR.ValueForVariable($A184,Q$10)</f>
        <v>3.0642302632197054</v>
      </c>
      <c r="R184" s="22">
        <f>_xll.DTC.CPR.ValueForVariable($A184,R$10)</f>
        <v>40.003978412065429</v>
      </c>
      <c r="S184" s="22">
        <f>_xll.DTC.CPR.ValueForVariable($A184,S$10)</f>
        <v>122.58140129943867</v>
      </c>
      <c r="T184" s="22">
        <f>_xll.DTC.CPR.ValueForVariable($A184,T$10)</f>
        <v>-3</v>
      </c>
      <c r="U184" s="22">
        <f>_xll.DTC.CPR.ValueForVariable($A184,U$10)</f>
        <v>40</v>
      </c>
      <c r="V184" s="22">
        <f>_xll.DTC.CPR.ValueForVariable($A184,V$10)</f>
        <v>4</v>
      </c>
      <c r="W184" s="22">
        <f>_xll.DTC.CPR.ValueForVariable($A184,W$10)</f>
        <v>34</v>
      </c>
      <c r="X184" s="22">
        <f>_xll.DTC.CPR.ValueForVariable($A184,X$10)</f>
        <v>262.28299625833972</v>
      </c>
      <c r="Y184" s="22">
        <f>_xll.DTC.CPR.ValueForVariable($A184,Y$10)</f>
        <v>1016.5930221211611</v>
      </c>
      <c r="Z184" s="22">
        <f>_xll.DTC.CPR.ValueForVariable($A184,Z$10)</f>
        <v>63.898267755742154</v>
      </c>
      <c r="AA184" s="22">
        <f>_xll.DTC.CPR.ValueForVariable($A184,AA$10)</f>
        <v>3.87593948759016</v>
      </c>
      <c r="AB184" s="22">
        <f>_xll.DTC.CPR.ValueForVariable($A184,AB$10)</f>
        <v>0.85912792409152339</v>
      </c>
      <c r="AC184" s="22">
        <f>_xll.DTC.CPR.ValueForVariable($A184,AC$10)</f>
        <v>60.806815692413039</v>
      </c>
      <c r="AD184" s="22">
        <f>_xll.DTC.CPR.ValueForVariable($A184,AD$10)</f>
        <v>70.745875455426201</v>
      </c>
      <c r="AE184" s="22">
        <f>_xll.DTC.CPR.ValueForVariable($A184,AE$10)</f>
        <v>0</v>
      </c>
      <c r="AF184" s="22">
        <f>_xll.DTC.CPR.ValueForVariable($A184,AF$10)</f>
        <v>0</v>
      </c>
      <c r="AG184" s="22">
        <f>_xll.DTC.CPR.ValueForVariable($A184,AG$10)</f>
        <v>0</v>
      </c>
      <c r="AH184" s="22">
        <f>_xll.DTC.CPR.ValueForVariable($A184,AH$10)</f>
        <v>0</v>
      </c>
      <c r="AI184" s="22">
        <f>_xll.DTC.CPR.ValueForVariable($A184,AI$10)</f>
        <v>0</v>
      </c>
      <c r="AJ184" s="22">
        <f>_xll.DTC.CPR.ValueForVariable($A184,AJ$10)</f>
        <v>0</v>
      </c>
      <c r="AK184" s="22">
        <f>_xll.DTC.CPR.ValueForVariable($A184,AK$10)</f>
        <v>10</v>
      </c>
      <c r="AL184" s="22">
        <f>_xll.DTC.CPR.MinimumForVariable($A184,AL$10)</f>
        <v>40.003968086903434</v>
      </c>
      <c r="AM184" s="22">
        <f>_xll.DTC.CPR.MaximumForVariable($A184,AM$10)</f>
        <v>91.659733632787152</v>
      </c>
    </row>
    <row r="185" spans="1:39" x14ac:dyDescent="0.35">
      <c r="A185" s="22" t="str">
        <f>_xll.DTC.CPR.Calculate($B$1,$B$2,$B$3,D185,E185,C185,B185,F185,$B$4,G185)</f>
        <v>CID=-1124058454</v>
      </c>
      <c r="B185" s="22">
        <f t="shared" si="24"/>
        <v>-3</v>
      </c>
      <c r="C185" s="22">
        <f t="shared" si="25"/>
        <v>42.5</v>
      </c>
      <c r="D185" s="30">
        <f>'TTH375-noEcon_A'!AL185+('TTH375-noEcon_A'!AM185-'TTH375-noEcon_A'!AL185)*'TTH375-noEcon_APower '!D$8</f>
        <v>44.806567274834393</v>
      </c>
      <c r="E185" s="22">
        <f t="shared" si="22"/>
        <v>4</v>
      </c>
      <c r="F185" s="33">
        <f t="shared" si="21"/>
        <v>36.5</v>
      </c>
      <c r="G185" s="33">
        <f t="shared" si="23"/>
        <v>7.3</v>
      </c>
      <c r="H185" s="22">
        <f>_xll.DTC.CPR.ValueForVariable($A185,H$10)</f>
        <v>1.7417629082223625</v>
      </c>
      <c r="I185" s="22">
        <f>_xll.DTC.CPR.ValueForVariable($A185,I$10)</f>
        <v>148.56582620875133</v>
      </c>
      <c r="J185" s="22">
        <f>_xll.DTC.CPR.ValueForVariable($A185,J$10)</f>
        <v>12.718616255199887</v>
      </c>
      <c r="K185" s="22">
        <f>_xll.DTC.CPR.ValueForVariable($A185,K$10)</f>
        <v>251.21448128784849</v>
      </c>
      <c r="L185" s="22">
        <f>_xll.DTC.CPR.ValueForVariable($A185,L$10)</f>
        <v>430.60846111277914</v>
      </c>
      <c r="M185" s="22">
        <f>_xll.DTC.CPR.ValueForVariable($A185,M$10)</f>
        <v>400.36754340590011</v>
      </c>
      <c r="N185" s="22">
        <f>_xll.DTC.CPR.ValueForVariable($A185,N$10)</f>
        <v>32430.919331806337</v>
      </c>
      <c r="O185" s="22">
        <f>_xll.DTC.CPR.ValueForVariable($A185,O$10)</f>
        <v>0.85649172916756078</v>
      </c>
      <c r="P185" s="22">
        <f>_xll.DTC.CPR.ValueForVariable($A185,P$10)</f>
        <v>2.2150738330567233E-2</v>
      </c>
      <c r="Q185" s="22">
        <f>_xll.DTC.CPR.ValueForVariable($A185,Q$10)</f>
        <v>2.8511075386621738</v>
      </c>
      <c r="R185" s="22">
        <f>_xll.DTC.CPR.ValueForVariable($A185,R$10)</f>
        <v>44.806575112235173</v>
      </c>
      <c r="S185" s="22">
        <f>_xll.DTC.CPR.ValueForVariable($A185,S$10)</f>
        <v>127.74836408412664</v>
      </c>
      <c r="T185" s="22">
        <f>_xll.DTC.CPR.ValueForVariable($A185,T$10)</f>
        <v>-3</v>
      </c>
      <c r="U185" s="22">
        <f>_xll.DTC.CPR.ValueForVariable($A185,U$10)</f>
        <v>42.5</v>
      </c>
      <c r="V185" s="22">
        <f>_xll.DTC.CPR.ValueForVariable($A185,V$10)</f>
        <v>4</v>
      </c>
      <c r="W185" s="22">
        <f>_xll.DTC.CPR.ValueForVariable($A185,W$10)</f>
        <v>36.5</v>
      </c>
      <c r="X185" s="22">
        <f>_xll.DTC.CPR.ValueForVariable($A185,X$10)</f>
        <v>262.28299625833972</v>
      </c>
      <c r="Y185" s="22">
        <f>_xll.DTC.CPR.ValueForVariable($A185,Y$10)</f>
        <v>1086.4865440387393</v>
      </c>
      <c r="Z185" s="22">
        <f>_xll.DTC.CPR.ValueForVariable($A185,Z$10)</f>
        <v>67.149798014455257</v>
      </c>
      <c r="AA185" s="22">
        <f>_xll.DTC.CPR.ValueForVariable($A185,AA$10)</f>
        <v>4.1424208184986098</v>
      </c>
      <c r="AB185" s="22">
        <f>_xll.DTC.CPR.ValueForVariable($A185,AB$10)</f>
        <v>0.87048563211382202</v>
      </c>
      <c r="AC185" s="22">
        <f>_xll.DTC.CPR.ValueForVariable($A185,AC$10)</f>
        <v>63.709785728157101</v>
      </c>
      <c r="AD185" s="22">
        <f>_xll.DTC.CPR.ValueForVariable($A185,AD$10)</f>
        <v>78.205251631828872</v>
      </c>
      <c r="AE185" s="22">
        <f>_xll.DTC.CPR.ValueForVariable($A185,AE$10)</f>
        <v>0</v>
      </c>
      <c r="AF185" s="22">
        <f>_xll.DTC.CPR.ValueForVariable($A185,AF$10)</f>
        <v>0</v>
      </c>
      <c r="AG185" s="22">
        <f>_xll.DTC.CPR.ValueForVariable($A185,AG$10)</f>
        <v>0</v>
      </c>
      <c r="AH185" s="22">
        <f>_xll.DTC.CPR.ValueForVariable($A185,AH$10)</f>
        <v>0</v>
      </c>
      <c r="AI185" s="22">
        <f>_xll.DTC.CPR.ValueForVariable($A185,AI$10)</f>
        <v>0</v>
      </c>
      <c r="AJ185" s="22">
        <f>_xll.DTC.CPR.ValueForVariable($A185,AJ$10)</f>
        <v>0</v>
      </c>
      <c r="AK185" s="22">
        <f>_xll.DTC.CPR.ValueForVariable($A185,AK$10)</f>
        <v>10</v>
      </c>
      <c r="AL185" s="22">
        <f>_xll.DTC.CPR.MinimumForVariable($A185,AL$10)</f>
        <v>44.806567274834393</v>
      </c>
      <c r="AM185" s="22">
        <f>_xll.DTC.CPR.MaximumForVariable($A185,AM$10)</f>
        <v>92.015770349528722</v>
      </c>
    </row>
    <row r="186" spans="1:39" x14ac:dyDescent="0.35">
      <c r="A186" s="22" t="str">
        <f>_xll.DTC.CPR.Calculate($B$1,$B$2,$B$3,D186,E186,C186,B186,F186,$B$4,G186)</f>
        <v>CID=-1507140005</v>
      </c>
      <c r="B186" s="22">
        <f t="shared" si="24"/>
        <v>-3</v>
      </c>
      <c r="C186" s="22">
        <f t="shared" si="25"/>
        <v>45</v>
      </c>
      <c r="D186" s="30">
        <f>'TTH375-noEcon_A'!AL186+('TTH375-noEcon_A'!AM186-'TTH375-noEcon_A'!AL186)*'TTH375-noEcon_APower '!D$8</f>
        <v>50.012162244383461</v>
      </c>
      <c r="E186" s="22">
        <f t="shared" si="22"/>
        <v>4</v>
      </c>
      <c r="F186" s="33">
        <f t="shared" si="21"/>
        <v>39</v>
      </c>
      <c r="G186" s="33">
        <f t="shared" si="23"/>
        <v>7.8</v>
      </c>
      <c r="H186" s="22">
        <f>_xll.DTC.CPR.ValueForVariable($A186,H$10)</f>
        <v>1.7417629082223625</v>
      </c>
      <c r="I186" s="22">
        <f>_xll.DTC.CPR.ValueForVariable($A186,I$10)</f>
        <v>148.56582620875133</v>
      </c>
      <c r="J186" s="22">
        <f>_xll.DTC.CPR.ValueForVariable($A186,J$10)</f>
        <v>12.718616255199887</v>
      </c>
      <c r="K186" s="22">
        <f>_xll.DTC.CPR.ValueForVariable($A186,K$10)</f>
        <v>254.91869357729877</v>
      </c>
      <c r="L186" s="22">
        <f>_xll.DTC.CPR.ValueForVariable($A186,L$10)</f>
        <v>432.01436526949982</v>
      </c>
      <c r="M186" s="22">
        <f>_xll.DTC.CPR.ValueForVariable($A186,M$10)</f>
        <v>400.36754340590011</v>
      </c>
      <c r="N186" s="22">
        <f>_xll.DTC.CPR.ValueForVariable($A186,N$10)</f>
        <v>33120.459071695237</v>
      </c>
      <c r="O186" s="22">
        <f>_xll.DTC.CPR.ValueForVariable($A186,O$10)</f>
        <v>0.91061216348164464</v>
      </c>
      <c r="P186" s="22">
        <f>_xll.DTC.CPR.ValueForVariable($A186,P$10)</f>
        <v>2.4717299996311413E-2</v>
      </c>
      <c r="Q186" s="22">
        <f>_xll.DTC.CPR.ValueForVariable($A186,Q$10)</f>
        <v>2.6483047826769535</v>
      </c>
      <c r="R186" s="22">
        <f>_xll.DTC.CPR.ValueForVariable($A186,R$10)</f>
        <v>50.012178615053223</v>
      </c>
      <c r="S186" s="22">
        <f>_xll.DTC.CPR.ValueForVariable($A186,S$10)</f>
        <v>132.4474918183395</v>
      </c>
      <c r="T186" s="22">
        <f>_xll.DTC.CPR.ValueForVariable($A186,T$10)</f>
        <v>-3</v>
      </c>
      <c r="U186" s="22">
        <f>_xll.DTC.CPR.ValueForVariable($A186,U$10)</f>
        <v>45</v>
      </c>
      <c r="V186" s="22">
        <f>_xll.DTC.CPR.ValueForVariable($A186,V$10)</f>
        <v>4</v>
      </c>
      <c r="W186" s="22">
        <f>_xll.DTC.CPR.ValueForVariable($A186,W$10)</f>
        <v>39</v>
      </c>
      <c r="X186" s="22">
        <f>_xll.DTC.CPR.ValueForVariable($A186,X$10)</f>
        <v>262.28299625833972</v>
      </c>
      <c r="Y186" s="22">
        <f>_xll.DTC.CPR.ValueForVariable($A186,Y$10)</f>
        <v>1159.9242383423766</v>
      </c>
      <c r="Z186" s="22">
        <f>_xll.DTC.CPR.ValueForVariable($A186,Z$10)</f>
        <v>70.526495898122278</v>
      </c>
      <c r="AA186" s="22">
        <f>_xll.DTC.CPR.ValueForVariable($A186,AA$10)</f>
        <v>4.4224149292540913</v>
      </c>
      <c r="AB186" s="22">
        <f>_xll.DTC.CPR.ValueForVariable($A186,AB$10)</f>
        <v>0.88041612108913758</v>
      </c>
      <c r="AC186" s="22">
        <f>_xll.DTC.CPR.ValueForVariable($A186,AC$10)</f>
        <v>71.083759342557528</v>
      </c>
      <c r="AD186" s="22">
        <f>_xll.DTC.CPR.ValueForVariable($A186,AD$10)</f>
        <v>86.306511607383158</v>
      </c>
      <c r="AE186" s="22">
        <f>_xll.DTC.CPR.ValueForVariable($A186,AE$10)</f>
        <v>0</v>
      </c>
      <c r="AF186" s="22">
        <f>_xll.DTC.CPR.ValueForVariable($A186,AF$10)</f>
        <v>0</v>
      </c>
      <c r="AG186" s="22">
        <f>_xll.DTC.CPR.ValueForVariable($A186,AG$10)</f>
        <v>0</v>
      </c>
      <c r="AH186" s="22">
        <f>_xll.DTC.CPR.ValueForVariable($A186,AH$10)</f>
        <v>0</v>
      </c>
      <c r="AI186" s="22">
        <f>_xll.DTC.CPR.ValueForVariable($A186,AI$10)</f>
        <v>0</v>
      </c>
      <c r="AJ186" s="22">
        <f>_xll.DTC.CPR.ValueForVariable($A186,AJ$10)</f>
        <v>0</v>
      </c>
      <c r="AK186" s="22">
        <f>_xll.DTC.CPR.ValueForVariable($A186,AK$10)</f>
        <v>10</v>
      </c>
      <c r="AL186" s="22">
        <f>_xll.DTC.CPR.MinimumForVariable($A186,AL$10)</f>
        <v>50.012162244383461</v>
      </c>
      <c r="AM186" s="22">
        <f>_xll.DTC.CPR.MaximumForVariable($A186,AM$10)</f>
        <v>91.883336953151769</v>
      </c>
    </row>
    <row r="187" spans="1:39" x14ac:dyDescent="0.35">
      <c r="A187" s="22" t="str">
        <f>_xll.DTC.CPR.Calculate($B$1,$B$2,$B$3,D187,E187,C187,B187,F187,$B$4,G187)</f>
        <v>CID=1483865376</v>
      </c>
      <c r="B187" s="22">
        <f t="shared" si="24"/>
        <v>-3</v>
      </c>
      <c r="C187" s="22">
        <f t="shared" si="25"/>
        <v>47.5</v>
      </c>
      <c r="D187" s="30">
        <f>'TTH375-noEcon_A'!AL187+('TTH375-noEcon_A'!AM187-'TTH375-noEcon_A'!AL187)*'TTH375-noEcon_APower '!D$8</f>
        <v>57.267744849895678</v>
      </c>
      <c r="E187" s="22">
        <f t="shared" si="22"/>
        <v>4</v>
      </c>
      <c r="F187" s="33">
        <f t="shared" si="21"/>
        <v>41.5</v>
      </c>
      <c r="G187" s="33">
        <f t="shared" si="23"/>
        <v>8.3000000000000007</v>
      </c>
      <c r="H187" s="22">
        <f>_xll.DTC.CPR.ValueForVariable($A187,H$10)</f>
        <v>1.7417629082223625</v>
      </c>
      <c r="I187" s="22">
        <f>_xll.DTC.CPR.ValueForVariable($A187,I$10)</f>
        <v>148.56582620875133</v>
      </c>
      <c r="J187" s="22">
        <f>_xll.DTC.CPR.ValueForVariable($A187,J$10)</f>
        <v>12.718616255199887</v>
      </c>
      <c r="K187" s="22">
        <f>_xll.DTC.CPR.ValueForVariable($A187,K$10)</f>
        <v>258.65495278124138</v>
      </c>
      <c r="L187" s="22">
        <f>_xll.DTC.CPR.ValueForVariable($A187,L$10)</f>
        <v>433.39514845827102</v>
      </c>
      <c r="M187" s="22">
        <f>_xll.DTC.CPR.ValueForVariable($A187,M$10)</f>
        <v>400.36754340590011</v>
      </c>
      <c r="N187" s="22">
        <f>_xll.DTC.CPR.ValueForVariable($A187,N$10)</f>
        <v>33574.56553022666</v>
      </c>
      <c r="O187" s="22">
        <f>_xll.DTC.CPR.ValueForVariable($A187,O$10)</f>
        <v>0.98697901714976299</v>
      </c>
      <c r="P187" s="22">
        <f>_xll.DTC.CPR.ValueForVariable($A187,P$10)</f>
        <v>2.8237013426635687E-2</v>
      </c>
      <c r="Q187" s="22">
        <f>_xll.DTC.CPR.ValueForVariable($A187,Q$10)</f>
        <v>2.4423394369602249</v>
      </c>
      <c r="R187" s="22">
        <f>_xll.DTC.CPR.ValueForVariable($A187,R$10)</f>
        <v>57.267778301346013</v>
      </c>
      <c r="S187" s="22">
        <f>_xll.DTC.CPR.ValueForVariable($A187,S$10)</f>
        <v>139.8673534124724</v>
      </c>
      <c r="T187" s="22">
        <f>_xll.DTC.CPR.ValueForVariable($A187,T$10)</f>
        <v>-3</v>
      </c>
      <c r="U187" s="22">
        <f>_xll.DTC.CPR.ValueForVariable($A187,U$10)</f>
        <v>47.5</v>
      </c>
      <c r="V187" s="22">
        <f>_xll.DTC.CPR.ValueForVariable($A187,V$10)</f>
        <v>4</v>
      </c>
      <c r="W187" s="22">
        <f>_xll.DTC.CPR.ValueForVariable($A187,W$10)</f>
        <v>41.5</v>
      </c>
      <c r="X187" s="22">
        <f>_xll.DTC.CPR.ValueForVariable($A187,X$10)</f>
        <v>262.28299625833972</v>
      </c>
      <c r="Y187" s="22">
        <f>_xll.DTC.CPR.ValueForVariable($A187,Y$10)</f>
        <v>1237.0237214434719</v>
      </c>
      <c r="Z187" s="22">
        <f>_xll.DTC.CPR.ValueForVariable($A187,Z$10)</f>
        <v>74.316942092751503</v>
      </c>
      <c r="AA187" s="22">
        <f>_xll.DTC.CPR.ValueForVariable($A187,AA$10)</f>
        <v>4.7163702530874172</v>
      </c>
      <c r="AB187" s="22">
        <f>_xll.DTC.CPR.ValueForVariable($A187,AB$10)</f>
        <v>0.89102506486259425</v>
      </c>
      <c r="AC187" s="22">
        <f>_xll.DTC.CPR.ValueForVariable($A187,AC$10)</f>
        <v>97.474010089629815</v>
      </c>
      <c r="AD187" s="22">
        <f>_xll.DTC.CPR.ValueForVariable($A187,AD$10)</f>
        <v>97.650886431197065</v>
      </c>
      <c r="AE187" s="22">
        <f>_xll.DTC.CPR.ValueForVariable($A187,AE$10)</f>
        <v>0</v>
      </c>
      <c r="AF187" s="22">
        <f>_xll.DTC.CPR.ValueForVariable($A187,AF$10)</f>
        <v>0</v>
      </c>
      <c r="AG187" s="22">
        <f>_xll.DTC.CPR.ValueForVariable($A187,AG$10)</f>
        <v>0</v>
      </c>
      <c r="AH187" s="22">
        <f>_xll.DTC.CPR.ValueForVariable($A187,AH$10)</f>
        <v>0</v>
      </c>
      <c r="AI187" s="22">
        <f>_xll.DTC.CPR.ValueForVariable($A187,AI$10)</f>
        <v>0</v>
      </c>
      <c r="AJ187" s="22">
        <f>_xll.DTC.CPR.ValueForVariable($A187,AJ$10)</f>
        <v>0</v>
      </c>
      <c r="AK187" s="22">
        <f>_xll.DTC.CPR.ValueForVariable($A187,AK$10)</f>
        <v>10</v>
      </c>
      <c r="AL187" s="22">
        <f>_xll.DTC.CPR.MinimumForVariable($A187,AL$10)</f>
        <v>57.267744849895678</v>
      </c>
      <c r="AM187" s="22">
        <f>_xll.DTC.CPR.MaximumForVariable($A187,AM$10)</f>
        <v>91.091841190294176</v>
      </c>
    </row>
    <row r="188" spans="1:39" x14ac:dyDescent="0.35">
      <c r="A188" s="22" t="str">
        <f>_xll.DTC.CPR.Calculate($B$1,$B$2,$B$3,D188,E188,C188,B188,F188,$B$4,G188)</f>
        <v>CID=1100783825</v>
      </c>
      <c r="B188" s="22">
        <f t="shared" si="24"/>
        <v>-3</v>
      </c>
      <c r="C188" s="22">
        <f t="shared" si="25"/>
        <v>50</v>
      </c>
      <c r="D188" s="30">
        <f>'TTH375-noEcon_A'!AL188+('TTH375-noEcon_A'!AM188-'TTH375-noEcon_A'!AL188)*'TTH375-noEcon_APower '!D$8</f>
        <v>64.184297483996303</v>
      </c>
      <c r="E188" s="22">
        <f t="shared" si="22"/>
        <v>4</v>
      </c>
      <c r="F188" s="33">
        <f t="shared" si="21"/>
        <v>44</v>
      </c>
      <c r="G188" s="33">
        <f t="shared" si="23"/>
        <v>8.8000000000000007</v>
      </c>
      <c r="H188" s="22">
        <f>_xll.DTC.CPR.ValueForVariable($A188,H$10)</f>
        <v>1.7417629082223625</v>
      </c>
      <c r="I188" s="22">
        <f>_xll.DTC.CPR.ValueForVariable($A188,I$10)</f>
        <v>148.56582620875133</v>
      </c>
      <c r="J188" s="22">
        <f>_xll.DTC.CPR.ValueForVariable($A188,J$10)</f>
        <v>12.718616255199887</v>
      </c>
      <c r="K188" s="22">
        <f>_xll.DTC.CPR.ValueForVariable($A188,K$10)</f>
        <v>262.42501858641634</v>
      </c>
      <c r="L188" s="22">
        <f>_xll.DTC.CPR.ValueForVariable($A188,L$10)</f>
        <v>434.75105878935403</v>
      </c>
      <c r="M188" s="22">
        <f>_xll.DTC.CPR.ValueForVariable($A188,M$10)</f>
        <v>400.36754340590011</v>
      </c>
      <c r="N188" s="22">
        <f>_xll.DTC.CPR.ValueForVariable($A188,N$10)</f>
        <v>34409.635132330724</v>
      </c>
      <c r="O188" s="22">
        <f>_xll.DTC.CPR.ValueForVariable($A188,O$10)</f>
        <v>1.0704546680078519</v>
      </c>
      <c r="P188" s="22">
        <f>_xll.DTC.CPR.ValueForVariable($A188,P$10)</f>
        <v>3.1820139900480812E-2</v>
      </c>
      <c r="Q188" s="22">
        <f>_xll.DTC.CPR.ValueForVariable($A188,Q$10)</f>
        <v>2.3005805770081884</v>
      </c>
      <c r="R188" s="22">
        <f>_xll.DTC.CPR.ValueForVariable($A188,R$10)</f>
        <v>64.184328549723205</v>
      </c>
      <c r="S188" s="22">
        <f>_xll.DTC.CPR.ValueForVariable($A188,S$10)</f>
        <v>147.66121960980536</v>
      </c>
      <c r="T188" s="22">
        <f>_xll.DTC.CPR.ValueForVariable($A188,T$10)</f>
        <v>-3</v>
      </c>
      <c r="U188" s="22">
        <f>_xll.DTC.CPR.ValueForVariable($A188,U$10)</f>
        <v>50</v>
      </c>
      <c r="V188" s="22">
        <f>_xll.DTC.CPR.ValueForVariable($A188,V$10)</f>
        <v>4</v>
      </c>
      <c r="W188" s="22">
        <f>_xll.DTC.CPR.ValueForVariable($A188,W$10)</f>
        <v>44</v>
      </c>
      <c r="X188" s="22">
        <f>_xll.DTC.CPR.ValueForVariable($A188,X$10)</f>
        <v>262.28299625833972</v>
      </c>
      <c r="Y188" s="22">
        <f>_xll.DTC.CPR.ValueForVariable($A188,Y$10)</f>
        <v>1317.9054900117335</v>
      </c>
      <c r="Z188" s="22">
        <f>_xll.DTC.CPR.ValueForVariable($A188,Z$10)</f>
        <v>77.130486612050731</v>
      </c>
      <c r="AA188" s="22">
        <f>_xll.DTC.CPR.ValueForVariable($A188,AA$10)</f>
        <v>5.0247462047201941</v>
      </c>
      <c r="AB188" s="22">
        <f>_xll.DTC.CPR.ValueForVariable($A188,AB$10)</f>
        <v>0.89847920902478218</v>
      </c>
      <c r="AC188" s="22">
        <f>_xll.DTC.CPR.ValueForVariable($A188,AC$10)</f>
        <v>93.269670314152947</v>
      </c>
      <c r="AD188" s="22">
        <f>_xll.DTC.CPR.ValueForVariable($A188,AD$10)</f>
        <v>108.53673335108439</v>
      </c>
      <c r="AE188" s="22">
        <f>_xll.DTC.CPR.ValueForVariable($A188,AE$10)</f>
        <v>0</v>
      </c>
      <c r="AF188" s="22">
        <f>_xll.DTC.CPR.ValueForVariable($A188,AF$10)</f>
        <v>0</v>
      </c>
      <c r="AG188" s="22">
        <f>_xll.DTC.CPR.ValueForVariable($A188,AG$10)</f>
        <v>0</v>
      </c>
      <c r="AH188" s="22">
        <f>_xll.DTC.CPR.ValueForVariable($A188,AH$10)</f>
        <v>0</v>
      </c>
      <c r="AI188" s="22">
        <f>_xll.DTC.CPR.ValueForVariable($A188,AI$10)</f>
        <v>0</v>
      </c>
      <c r="AJ188" s="22">
        <f>_xll.DTC.CPR.ValueForVariable($A188,AJ$10)</f>
        <v>0</v>
      </c>
      <c r="AK188" s="22">
        <f>_xll.DTC.CPR.ValueForVariable($A188,AK$10)</f>
        <v>10</v>
      </c>
      <c r="AL188" s="22">
        <f>_xll.DTC.CPR.MinimumForVariable($A188,AL$10)</f>
        <v>64.184297483996303</v>
      </c>
      <c r="AM188" s="22">
        <f>_xll.DTC.CPR.MaximumForVariable($A188,AM$10)</f>
        <v>92.376324329865739</v>
      </c>
    </row>
    <row r="189" spans="1:39" x14ac:dyDescent="0.35">
      <c r="A189" s="22" t="str">
        <f>_xll.DTC.CPR.Calculate($B$1,$B$2,$B$3,D189,E189,C189,B189,F189,$B$4,G189)</f>
        <v>CID=-203178090</v>
      </c>
      <c r="B189" s="22">
        <f t="shared" si="24"/>
        <v>-3</v>
      </c>
      <c r="C189" s="22">
        <f t="shared" si="25"/>
        <v>52.5</v>
      </c>
      <c r="D189" s="30">
        <f>'TTH375-noEcon_A'!AL189+('TTH375-noEcon_A'!AM189-'TTH375-noEcon_A'!AL189)*'TTH375-noEcon_APower '!D$8</f>
        <v>72.170863826309429</v>
      </c>
      <c r="E189" s="22">
        <f t="shared" si="22"/>
        <v>4</v>
      </c>
      <c r="F189" s="33">
        <f t="shared" si="21"/>
        <v>46.5</v>
      </c>
      <c r="G189" s="33">
        <f t="shared" si="23"/>
        <v>9.3000000000000007</v>
      </c>
      <c r="H189" s="22">
        <f>_xll.DTC.CPR.ValueForVariable($A189,H$10)</f>
        <v>1.7417629082223625</v>
      </c>
      <c r="I189" s="22">
        <f>_xll.DTC.CPR.ValueForVariable($A189,I$10)</f>
        <v>148.56582620875133</v>
      </c>
      <c r="J189" s="22">
        <f>_xll.DTC.CPR.ValueForVariable($A189,J$10)</f>
        <v>12.718616255199887</v>
      </c>
      <c r="K189" s="22">
        <f>_xll.DTC.CPR.ValueForVariable($A189,K$10)</f>
        <v>266.23083222577782</v>
      </c>
      <c r="L189" s="22">
        <f>_xll.DTC.CPR.ValueForVariable($A189,L$10)</f>
        <v>436.08235129088052</v>
      </c>
      <c r="M189" s="22">
        <f>_xll.DTC.CPR.ValueForVariable($A189,M$10)</f>
        <v>400.36754340590011</v>
      </c>
      <c r="N189" s="22">
        <f>_xll.DTC.CPR.ValueForVariable($A189,N$10)</f>
        <v>35151.603424160756</v>
      </c>
      <c r="O189" s="22">
        <f>_xll.DTC.CPR.ValueForVariable($A189,O$10)</f>
        <v>1.1516898182048014</v>
      </c>
      <c r="P189" s="22">
        <f>_xll.DTC.CPR.ValueForVariable($A189,P$10)</f>
        <v>3.6063662279600193E-2</v>
      </c>
      <c r="Q189" s="22">
        <f>_xll.DTC.CPR.ValueForVariable($A189,Q$10)</f>
        <v>2.1405284701469052</v>
      </c>
      <c r="R189" s="22">
        <f>_xll.DTC.CPR.ValueForVariable($A189,R$10)</f>
        <v>72.170908571481277</v>
      </c>
      <c r="S189" s="22">
        <f>_xll.DTC.CPR.ValueForVariable($A189,S$10)</f>
        <v>154.48388451362499</v>
      </c>
      <c r="T189" s="22">
        <f>_xll.DTC.CPR.ValueForVariable($A189,T$10)</f>
        <v>-3</v>
      </c>
      <c r="U189" s="22">
        <f>_xll.DTC.CPR.ValueForVariable($A189,U$10)</f>
        <v>52.5</v>
      </c>
      <c r="V189" s="22">
        <f>_xll.DTC.CPR.ValueForVariable($A189,V$10)</f>
        <v>4</v>
      </c>
      <c r="W189" s="22">
        <f>_xll.DTC.CPR.ValueForVariable($A189,W$10)</f>
        <v>46.5</v>
      </c>
      <c r="X189" s="22">
        <f>_xll.DTC.CPR.ValueForVariable($A189,X$10)</f>
        <v>262.28299625833972</v>
      </c>
      <c r="Y189" s="22">
        <f>_xll.DTC.CPR.ValueForVariable($A189,Y$10)</f>
        <v>1402.69321438421</v>
      </c>
      <c r="Z189" s="22">
        <f>_xll.DTC.CPR.ValueForVariable($A189,Z$10)</f>
        <v>80.553916975315417</v>
      </c>
      <c r="AA189" s="22">
        <f>_xll.DTC.CPR.ValueForVariable($A189,AA$10)</f>
        <v>5.3480142990383008</v>
      </c>
      <c r="AB189" s="22">
        <f>_xll.DTC.CPR.ValueForVariable($A189,AB$10)</f>
        <v>0.9047344821589165</v>
      </c>
      <c r="AC189" s="22">
        <f>_xll.DTC.CPR.ValueForVariable($A189,AC$10)</f>
        <v>87.043241231973482</v>
      </c>
      <c r="AD189" s="22">
        <f>_xll.DTC.CPR.ValueForVariable($A189,AD$10)</f>
        <v>121.1983774858595</v>
      </c>
      <c r="AE189" s="22">
        <f>_xll.DTC.CPR.ValueForVariable($A189,AE$10)</f>
        <v>0</v>
      </c>
      <c r="AF189" s="22">
        <f>_xll.DTC.CPR.ValueForVariable($A189,AF$10)</f>
        <v>0</v>
      </c>
      <c r="AG189" s="22">
        <f>_xll.DTC.CPR.ValueForVariable($A189,AG$10)</f>
        <v>0</v>
      </c>
      <c r="AH189" s="22">
        <f>_xll.DTC.CPR.ValueForVariable($A189,AH$10)</f>
        <v>0</v>
      </c>
      <c r="AI189" s="22">
        <f>_xll.DTC.CPR.ValueForVariable($A189,AI$10)</f>
        <v>0</v>
      </c>
      <c r="AJ189" s="22">
        <f>_xll.DTC.CPR.ValueForVariable($A189,AJ$10)</f>
        <v>0</v>
      </c>
      <c r="AK189" s="22">
        <f>_xll.DTC.CPR.ValueForVariable($A189,AK$10)</f>
        <v>10</v>
      </c>
      <c r="AL189" s="22">
        <f>_xll.DTC.CPR.MinimumForVariable($A189,AL$10)</f>
        <v>72.170863826309429</v>
      </c>
      <c r="AM189" s="22">
        <f>_xll.DTC.CPR.MaximumForVariable($A189,AM$10)</f>
        <v>92.747682766768619</v>
      </c>
    </row>
    <row r="190" spans="1:39" x14ac:dyDescent="0.35">
      <c r="A190" s="22" t="str">
        <f>_xll.DTC.CPR.Calculate($B$1,$B$2,$B$3,D190,E190,C190,B190,F190,$B$4,G190)</f>
        <v>CID=-740973704</v>
      </c>
      <c r="B190" s="22">
        <f t="shared" si="24"/>
        <v>-3</v>
      </c>
      <c r="C190" s="22">
        <f t="shared" si="25"/>
        <v>55</v>
      </c>
      <c r="D190" s="30">
        <f>'TTH375-noEcon_A'!AL190+('TTH375-noEcon_A'!AM190-'TTH375-noEcon_A'!AL190)*'TTH375-noEcon_APower '!D$8</f>
        <v>83.791004990557227</v>
      </c>
      <c r="E190" s="22">
        <f t="shared" si="22"/>
        <v>4</v>
      </c>
      <c r="F190" s="33">
        <f t="shared" si="21"/>
        <v>49</v>
      </c>
      <c r="G190" s="33">
        <f t="shared" si="23"/>
        <v>9.8000000000000007</v>
      </c>
      <c r="H190" s="22">
        <f>_xll.DTC.CPR.ValueForVariable($A190,H$10)</f>
        <v>1.7417629082223625</v>
      </c>
      <c r="I190" s="22">
        <f>_xll.DTC.CPR.ValueForVariable($A190,I$10)</f>
        <v>148.56582620875133</v>
      </c>
      <c r="J190" s="22">
        <f>_xll.DTC.CPR.ValueForVariable($A190,J$10)</f>
        <v>12.718616255199887</v>
      </c>
      <c r="K190" s="22">
        <f>_xll.DTC.CPR.ValueForVariable($A190,K$10)</f>
        <v>270.07454523126029</v>
      </c>
      <c r="L190" s="22">
        <f>_xll.DTC.CPR.ValueForVariable($A190,L$10)</f>
        <v>437.38928926437808</v>
      </c>
      <c r="M190" s="22">
        <f>_xll.DTC.CPR.ValueForVariable($A190,M$10)</f>
        <v>400.36754340590011</v>
      </c>
      <c r="N190" s="22">
        <f>_xll.DTC.CPR.ValueForVariable($A190,N$10)</f>
        <v>35833.1524660578</v>
      </c>
      <c r="O190" s="22">
        <f>_xll.DTC.CPR.ValueForVariable($A190,O$10)</f>
        <v>1.2403252501536428</v>
      </c>
      <c r="P190" s="22">
        <f>_xll.DTC.CPR.ValueForVariable($A190,P$10)</f>
        <v>4.2134533007945334E-2</v>
      </c>
      <c r="Q190" s="22">
        <f>_xll.DTC.CPR.ValueForVariable($A190,Q$10)</f>
        <v>1.9286760340156719</v>
      </c>
      <c r="R190" s="22">
        <f>_xll.DTC.CPR.ValueForVariable($A190,R$10)</f>
        <v>83.791001030769834</v>
      </c>
      <c r="S190" s="22">
        <f>_xll.DTC.CPR.ValueForVariable($A190,S$10)</f>
        <v>161.60569555422825</v>
      </c>
      <c r="T190" s="22">
        <f>_xll.DTC.CPR.ValueForVariable($A190,T$10)</f>
        <v>-3</v>
      </c>
      <c r="U190" s="22">
        <f>_xll.DTC.CPR.ValueForVariable($A190,U$10)</f>
        <v>55</v>
      </c>
      <c r="V190" s="22">
        <f>_xll.DTC.CPR.ValueForVariable($A190,V$10)</f>
        <v>4</v>
      </c>
      <c r="W190" s="22">
        <f>_xll.DTC.CPR.ValueForVariable($A190,W$10)</f>
        <v>49</v>
      </c>
      <c r="X190" s="22">
        <f>_xll.DTC.CPR.ValueForVariable($A190,X$10)</f>
        <v>262.28299625833972</v>
      </c>
      <c r="Y190" s="22">
        <f>_xll.DTC.CPR.ValueForVariable($A190,Y$10)</f>
        <v>1491.5140866997515</v>
      </c>
      <c r="Z190" s="22">
        <f>_xll.DTC.CPR.ValueForVariable($A190,Z$10)</f>
        <v>85.691703304292218</v>
      </c>
      <c r="AA190" s="22">
        <f>_xll.DTC.CPR.ValueForVariable($A190,AA$10)</f>
        <v>5.6866594784156783</v>
      </c>
      <c r="AB190" s="22">
        <f>_xll.DTC.CPR.ValueForVariable($A190,AB$10)</f>
        <v>0.91073788362012209</v>
      </c>
      <c r="AC190" s="22">
        <f>_xll.DTC.CPR.ValueForVariable($A190,AC$10)</f>
        <v>95.868330673641751</v>
      </c>
      <c r="AD190" s="22">
        <f>_xll.DTC.CPR.ValueForVariable($A190,AD$10)</f>
        <v>139.78473670073006</v>
      </c>
      <c r="AE190" s="22">
        <f>_xll.DTC.CPR.ValueForVariable($A190,AE$10)</f>
        <v>0</v>
      </c>
      <c r="AF190" s="22">
        <f>_xll.DTC.CPR.ValueForVariable($A190,AF$10)</f>
        <v>0</v>
      </c>
      <c r="AG190" s="22">
        <f>_xll.DTC.CPR.ValueForVariable($A190,AG$10)</f>
        <v>0</v>
      </c>
      <c r="AH190" s="22">
        <f>_xll.DTC.CPR.ValueForVariable($A190,AH$10)</f>
        <v>0</v>
      </c>
      <c r="AI190" s="22">
        <f>_xll.DTC.CPR.ValueForVariable($A190,AI$10)</f>
        <v>0</v>
      </c>
      <c r="AJ190" s="22">
        <f>_xll.DTC.CPR.ValueForVariable($A190,AJ$10)</f>
        <v>0</v>
      </c>
      <c r="AK190" s="22">
        <f>_xll.DTC.CPR.ValueForVariable($A190,AK$10)</f>
        <v>10</v>
      </c>
      <c r="AL190" s="22">
        <f>_xll.DTC.CPR.MinimumForVariable($A190,AL$10)</f>
        <v>83.791004990557227</v>
      </c>
      <c r="AM190" s="22">
        <f>_xll.DTC.CPR.MaximumForVariable($A190,AM$10)</f>
        <v>92.028139447033894</v>
      </c>
    </row>
    <row r="191" spans="1:39" x14ac:dyDescent="0.35">
      <c r="A191" s="23" t="str">
        <f>_xll.DTC.CPR.Calculate($B$1,$B$2,$B$3,D191,E191,C191,B191,F191,$B$4,G191)</f>
        <v>CID=-2044935619</v>
      </c>
      <c r="B191" s="22">
        <f t="shared" si="24"/>
        <v>-3</v>
      </c>
      <c r="C191" s="22">
        <f t="shared" si="25"/>
        <v>57.5</v>
      </c>
      <c r="D191" s="30">
        <f>'TTH375-noEcon_A'!AL191+('TTH375-noEcon_A'!AM191-'TTH375-noEcon_A'!AL191)*'TTH375-noEcon_APower '!D$8</f>
        <v>92.19765651661892</v>
      </c>
      <c r="E191" s="22">
        <f t="shared" si="22"/>
        <v>4</v>
      </c>
      <c r="F191" s="33">
        <f t="shared" si="21"/>
        <v>51.5</v>
      </c>
      <c r="G191" s="33">
        <f t="shared" si="23"/>
        <v>10.3</v>
      </c>
      <c r="H191" s="23">
        <v>1.7417629082223625</v>
      </c>
      <c r="I191" s="23">
        <v>148.56582620875133</v>
      </c>
      <c r="J191" s="23">
        <v>12.718616255199887</v>
      </c>
      <c r="K191" s="23">
        <v>273.95855464546202</v>
      </c>
      <c r="L191" s="23">
        <v>438.6721459419</v>
      </c>
      <c r="M191" s="23">
        <v>400.36754340590011</v>
      </c>
      <c r="N191" s="23">
        <v>36239.46876326343</v>
      </c>
      <c r="O191" s="23">
        <v>1.626712283045793</v>
      </c>
      <c r="P191" s="23">
        <v>4.5540850392102983E-2</v>
      </c>
      <c r="Q191" s="23">
        <v>2.3223605131911707</v>
      </c>
      <c r="R191" s="23">
        <v>88.543985111701403</v>
      </c>
      <c r="S191" s="23">
        <v>205.63105470400222</v>
      </c>
      <c r="T191" s="23">
        <v>-3</v>
      </c>
      <c r="U191" s="23">
        <v>57.5</v>
      </c>
      <c r="V191" s="23">
        <v>4</v>
      </c>
      <c r="W191" s="23">
        <v>51.5</v>
      </c>
      <c r="X191" s="23">
        <v>262.28299625833972</v>
      </c>
      <c r="Y191" s="23">
        <v>1584.4992350875034</v>
      </c>
      <c r="Z191" s="23">
        <v>76.895783681692137</v>
      </c>
      <c r="AA191" s="23">
        <v>6.0411816918807277</v>
      </c>
      <c r="AB191" s="23">
        <v>0.91244994945600766</v>
      </c>
      <c r="AC191" s="23">
        <v>109.5992408828369</v>
      </c>
      <c r="AD191" s="23">
        <v>147.43676357504586</v>
      </c>
      <c r="AE191" s="23">
        <v>0</v>
      </c>
      <c r="AF191" s="23">
        <v>0</v>
      </c>
      <c r="AG191" s="23">
        <v>0</v>
      </c>
      <c r="AH191" s="23">
        <v>0</v>
      </c>
      <c r="AI191" s="23">
        <v>0</v>
      </c>
      <c r="AJ191" s="23">
        <v>0</v>
      </c>
      <c r="AK191" s="23">
        <v>10</v>
      </c>
      <c r="AL191" s="23">
        <v>92.19765651661892</v>
      </c>
      <c r="AM191" s="23">
        <v>88.543984833875882</v>
      </c>
    </row>
    <row r="192" spans="1:39" x14ac:dyDescent="0.35">
      <c r="A192" s="22" t="str">
        <f>_xll.DTC.CPR.Calculate($B$1,$B$2,$B$3,D192,E192,C192,B192,F192,$B$4,G192)</f>
        <v>CID=1866950126</v>
      </c>
      <c r="B192" s="22">
        <f t="shared" si="24"/>
        <v>-3</v>
      </c>
      <c r="C192" s="22">
        <f t="shared" si="25"/>
        <v>60</v>
      </c>
      <c r="D192" s="30">
        <f>'TTH375-noEcon_A'!AL192+('TTH375-noEcon_A'!AM192-'TTH375-noEcon_A'!AL192)*'TTH375-noEcon_APower '!D$8</f>
        <v>0</v>
      </c>
      <c r="E192" s="22">
        <f t="shared" si="22"/>
        <v>4</v>
      </c>
      <c r="F192" s="33">
        <f t="shared" si="21"/>
        <v>54</v>
      </c>
      <c r="G192" s="33">
        <f t="shared" si="23"/>
        <v>10.8</v>
      </c>
      <c r="H192" s="22">
        <f>_xll.DTC.CPR.ValueForVariable($A192,H$10)</f>
        <v>0</v>
      </c>
      <c r="I192" s="22">
        <f>_xll.DTC.CPR.ValueForVariable($A192,I$10)</f>
        <v>0</v>
      </c>
      <c r="J192" s="22">
        <f>_xll.DTC.CPR.ValueForVariable($A192,J$10)</f>
        <v>0</v>
      </c>
      <c r="K192" s="22">
        <f>_xll.DTC.CPR.ValueForVariable($A192,K$10)</f>
        <v>0</v>
      </c>
      <c r="L192" s="22">
        <f>_xll.DTC.CPR.ValueForVariable($A192,L$10)</f>
        <v>0</v>
      </c>
      <c r="M192" s="22">
        <f>_xll.DTC.CPR.ValueForVariable($A192,M$10)</f>
        <v>0</v>
      </c>
      <c r="N192" s="22">
        <f>_xll.DTC.CPR.ValueForVariable($A192,N$10)</f>
        <v>0</v>
      </c>
      <c r="O192" s="22">
        <f>_xll.DTC.CPR.ValueForVariable($A192,O$10)</f>
        <v>0</v>
      </c>
      <c r="P192" s="22">
        <f>_xll.DTC.CPR.ValueForVariable($A192,P$10)</f>
        <v>0</v>
      </c>
      <c r="Q192" s="22">
        <f>_xll.DTC.CPR.ValueForVariable($A192,Q$10)</f>
        <v>0</v>
      </c>
      <c r="R192" s="22">
        <f>_xll.DTC.CPR.ValueForVariable($A192,R$10)</f>
        <v>0</v>
      </c>
      <c r="S192" s="22">
        <f>_xll.DTC.CPR.ValueForVariable($A192,S$10)</f>
        <v>0</v>
      </c>
      <c r="T192" s="22">
        <f>_xll.DTC.CPR.ValueForVariable($A192,T$10)</f>
        <v>0</v>
      </c>
      <c r="U192" s="22">
        <f>_xll.DTC.CPR.ValueForVariable($A192,U$10)</f>
        <v>0</v>
      </c>
      <c r="V192" s="22">
        <f>_xll.DTC.CPR.ValueForVariable($A192,V$10)</f>
        <v>0</v>
      </c>
      <c r="W192" s="22">
        <f>_xll.DTC.CPR.ValueForVariable($A192,W$10)</f>
        <v>0</v>
      </c>
      <c r="X192" s="22">
        <f>_xll.DTC.CPR.ValueForVariable($A192,X$10)</f>
        <v>0</v>
      </c>
      <c r="Y192" s="22">
        <f>_xll.DTC.CPR.ValueForVariable($A192,Y$10)</f>
        <v>0</v>
      </c>
      <c r="Z192" s="22">
        <f>_xll.DTC.CPR.ValueForVariable($A192,Z$10)</f>
        <v>0</v>
      </c>
      <c r="AA192" s="22">
        <f>_xll.DTC.CPR.ValueForVariable($A192,AA$10)</f>
        <v>0</v>
      </c>
      <c r="AB192" s="22">
        <f>_xll.DTC.CPR.ValueForVariable($A192,AB$10)</f>
        <v>0</v>
      </c>
      <c r="AC192" s="22">
        <f>_xll.DTC.CPR.ValueForVariable($A192,AC$10)</f>
        <v>0</v>
      </c>
      <c r="AD192" s="22">
        <f>_xll.DTC.CPR.ValueForVariable($A192,AD$10)</f>
        <v>0</v>
      </c>
      <c r="AE192" s="22">
        <f>_xll.DTC.CPR.ValueForVariable($A192,AE$10)</f>
        <v>0</v>
      </c>
      <c r="AF192" s="22">
        <f>_xll.DTC.CPR.ValueForVariable($A192,AF$10)</f>
        <v>0</v>
      </c>
      <c r="AG192" s="22">
        <f>_xll.DTC.CPR.ValueForVariable($A192,AG$10)</f>
        <v>0</v>
      </c>
      <c r="AH192" s="22">
        <f>_xll.DTC.CPR.ValueForVariable($A192,AH$10)</f>
        <v>0</v>
      </c>
      <c r="AI192" s="22">
        <f>_xll.DTC.CPR.ValueForVariable($A192,AI$10)</f>
        <v>0</v>
      </c>
      <c r="AJ192" s="22">
        <f>_xll.DTC.CPR.ValueForVariable($A192,AJ$10)</f>
        <v>0</v>
      </c>
      <c r="AK192" s="22">
        <f>_xll.DTC.CPR.ValueForVariable($A192,AK$10)</f>
        <v>0</v>
      </c>
      <c r="AL192" s="22">
        <f>_xll.DTC.CPR.MinimumForVariable($A192,AL$10)</f>
        <v>0</v>
      </c>
      <c r="AM192" s="22">
        <f>_xll.DTC.CPR.MaximumForVariable($A192,AM$10)</f>
        <v>0</v>
      </c>
    </row>
    <row r="193" spans="1:39" x14ac:dyDescent="0.35">
      <c r="A193" s="22" t="str">
        <f>_xll.DTC.CPR.Calculate($B$1,$B$2,$B$3,D193,E193,C193,B193,F193,$B$4,G193)</f>
        <v>CID=562988211</v>
      </c>
      <c r="B193" s="22">
        <f t="shared" si="24"/>
        <v>-3</v>
      </c>
      <c r="C193" s="22">
        <f t="shared" si="25"/>
        <v>62.5</v>
      </c>
      <c r="D193" s="30">
        <f>'TTH375-noEcon_A'!AL193+('TTH375-noEcon_A'!AM193-'TTH375-noEcon_A'!AL193)*'TTH375-noEcon_APower '!D$8</f>
        <v>0</v>
      </c>
      <c r="E193" s="22">
        <f t="shared" si="22"/>
        <v>4</v>
      </c>
      <c r="F193" s="33">
        <f t="shared" si="21"/>
        <v>56.5</v>
      </c>
      <c r="G193" s="33">
        <f t="shared" si="23"/>
        <v>11.3</v>
      </c>
      <c r="H193" s="22">
        <f>_xll.DTC.CPR.ValueForVariable($A193,H$10)</f>
        <v>0</v>
      </c>
      <c r="I193" s="22">
        <f>_xll.DTC.CPR.ValueForVariable($A193,I$10)</f>
        <v>0</v>
      </c>
      <c r="J193" s="22">
        <f>_xll.DTC.CPR.ValueForVariable($A193,J$10)</f>
        <v>0</v>
      </c>
      <c r="K193" s="22">
        <f>_xll.DTC.CPR.ValueForVariable($A193,K$10)</f>
        <v>0</v>
      </c>
      <c r="L193" s="22">
        <f>_xll.DTC.CPR.ValueForVariable($A193,L$10)</f>
        <v>0</v>
      </c>
      <c r="M193" s="22">
        <f>_xll.DTC.CPR.ValueForVariable($A193,M$10)</f>
        <v>0</v>
      </c>
      <c r="N193" s="22">
        <f>_xll.DTC.CPR.ValueForVariable($A193,N$10)</f>
        <v>0</v>
      </c>
      <c r="O193" s="22">
        <f>_xll.DTC.CPR.ValueForVariable($A193,O$10)</f>
        <v>0</v>
      </c>
      <c r="P193" s="22">
        <f>_xll.DTC.CPR.ValueForVariable($A193,P$10)</f>
        <v>0</v>
      </c>
      <c r="Q193" s="22">
        <f>_xll.DTC.CPR.ValueForVariable($A193,Q$10)</f>
        <v>0</v>
      </c>
      <c r="R193" s="22">
        <f>_xll.DTC.CPR.ValueForVariable($A193,R$10)</f>
        <v>0</v>
      </c>
      <c r="S193" s="22">
        <f>_xll.DTC.CPR.ValueForVariable($A193,S$10)</f>
        <v>0</v>
      </c>
      <c r="T193" s="22">
        <f>_xll.DTC.CPR.ValueForVariable($A193,T$10)</f>
        <v>0</v>
      </c>
      <c r="U193" s="22">
        <f>_xll.DTC.CPR.ValueForVariable($A193,U$10)</f>
        <v>0</v>
      </c>
      <c r="V193" s="22">
        <f>_xll.DTC.CPR.ValueForVariable($A193,V$10)</f>
        <v>0</v>
      </c>
      <c r="W193" s="22">
        <f>_xll.DTC.CPR.ValueForVariable($A193,W$10)</f>
        <v>0</v>
      </c>
      <c r="X193" s="22">
        <f>_xll.DTC.CPR.ValueForVariable($A193,X$10)</f>
        <v>0</v>
      </c>
      <c r="Y193" s="22">
        <f>_xll.DTC.CPR.ValueForVariable($A193,Y$10)</f>
        <v>0</v>
      </c>
      <c r="Z193" s="22">
        <f>_xll.DTC.CPR.ValueForVariable($A193,Z$10)</f>
        <v>0</v>
      </c>
      <c r="AA193" s="22">
        <f>_xll.DTC.CPR.ValueForVariable($A193,AA$10)</f>
        <v>0</v>
      </c>
      <c r="AB193" s="22">
        <f>_xll.DTC.CPR.ValueForVariable($A193,AB$10)</f>
        <v>0</v>
      </c>
      <c r="AC193" s="22">
        <f>_xll.DTC.CPR.ValueForVariable($A193,AC$10)</f>
        <v>0</v>
      </c>
      <c r="AD193" s="22">
        <f>_xll.DTC.CPR.ValueForVariable($A193,AD$10)</f>
        <v>0</v>
      </c>
      <c r="AE193" s="22">
        <f>_xll.DTC.CPR.ValueForVariable($A193,AE$10)</f>
        <v>0</v>
      </c>
      <c r="AF193" s="22">
        <f>_xll.DTC.CPR.ValueForVariable($A193,AF$10)</f>
        <v>0</v>
      </c>
      <c r="AG193" s="22">
        <f>_xll.DTC.CPR.ValueForVariable($A193,AG$10)</f>
        <v>0</v>
      </c>
      <c r="AH193" s="22">
        <f>_xll.DTC.CPR.ValueForVariable($A193,AH$10)</f>
        <v>0</v>
      </c>
      <c r="AI193" s="22">
        <f>_xll.DTC.CPR.ValueForVariable($A193,AI$10)</f>
        <v>0</v>
      </c>
      <c r="AJ193" s="22">
        <f>_xll.DTC.CPR.ValueForVariable($A193,AJ$10)</f>
        <v>0</v>
      </c>
      <c r="AK193" s="22">
        <f>_xll.DTC.CPR.ValueForVariable($A193,AK$10)</f>
        <v>0</v>
      </c>
      <c r="AL193" s="22">
        <f>_xll.DTC.CPR.MinimumForVariable($A193,AL$10)</f>
        <v>0</v>
      </c>
      <c r="AM193" s="22">
        <f>_xll.DTC.CPR.MaximumForVariable($A193,AM$10)</f>
        <v>0</v>
      </c>
    </row>
    <row r="194" spans="1:39" x14ac:dyDescent="0.35">
      <c r="A194" s="22" t="str">
        <f>_xll.DTC.CPR.Calculate($B$1,$B$2,$B$3,D194,E194,C194,B194,F194,$B$4,G194)</f>
        <v>CID=179906660</v>
      </c>
      <c r="B194" s="22">
        <f t="shared" si="24"/>
        <v>-3</v>
      </c>
      <c r="C194" s="22">
        <f t="shared" si="25"/>
        <v>65</v>
      </c>
      <c r="D194" s="30">
        <f>'TTH375-noEcon_A'!AL194+('TTH375-noEcon_A'!AM194-'TTH375-noEcon_A'!AL194)*'TTH375-noEcon_APower '!D$8</f>
        <v>0</v>
      </c>
      <c r="E194" s="22">
        <f t="shared" si="22"/>
        <v>4</v>
      </c>
      <c r="F194" s="33">
        <f t="shared" si="21"/>
        <v>59</v>
      </c>
      <c r="G194" s="33">
        <f t="shared" si="23"/>
        <v>11.8</v>
      </c>
      <c r="H194" s="22">
        <f>_xll.DTC.CPR.ValueForVariable($A194,H$10)</f>
        <v>0</v>
      </c>
      <c r="I194" s="22">
        <f>_xll.DTC.CPR.ValueForVariable($A194,I$10)</f>
        <v>0</v>
      </c>
      <c r="J194" s="22">
        <f>_xll.DTC.CPR.ValueForVariable($A194,J$10)</f>
        <v>0</v>
      </c>
      <c r="K194" s="22">
        <f>_xll.DTC.CPR.ValueForVariable($A194,K$10)</f>
        <v>0</v>
      </c>
      <c r="L194" s="22">
        <f>_xll.DTC.CPR.ValueForVariable($A194,L$10)</f>
        <v>0</v>
      </c>
      <c r="M194" s="22">
        <f>_xll.DTC.CPR.ValueForVariable($A194,M$10)</f>
        <v>0</v>
      </c>
      <c r="N194" s="22">
        <f>_xll.DTC.CPR.ValueForVariable($A194,N$10)</f>
        <v>0</v>
      </c>
      <c r="O194" s="22">
        <f>_xll.DTC.CPR.ValueForVariable($A194,O$10)</f>
        <v>0</v>
      </c>
      <c r="P194" s="22">
        <f>_xll.DTC.CPR.ValueForVariable($A194,P$10)</f>
        <v>0</v>
      </c>
      <c r="Q194" s="22">
        <f>_xll.DTC.CPR.ValueForVariable($A194,Q$10)</f>
        <v>0</v>
      </c>
      <c r="R194" s="22">
        <f>_xll.DTC.CPR.ValueForVariable($A194,R$10)</f>
        <v>0</v>
      </c>
      <c r="S194" s="22">
        <f>_xll.DTC.CPR.ValueForVariable($A194,S$10)</f>
        <v>0</v>
      </c>
      <c r="T194" s="22">
        <f>_xll.DTC.CPR.ValueForVariable($A194,T$10)</f>
        <v>0</v>
      </c>
      <c r="U194" s="22">
        <f>_xll.DTC.CPR.ValueForVariable($A194,U$10)</f>
        <v>0</v>
      </c>
      <c r="V194" s="22">
        <f>_xll.DTC.CPR.ValueForVariable($A194,V$10)</f>
        <v>0</v>
      </c>
      <c r="W194" s="22">
        <f>_xll.DTC.CPR.ValueForVariable($A194,W$10)</f>
        <v>0</v>
      </c>
      <c r="X194" s="22">
        <f>_xll.DTC.CPR.ValueForVariable($A194,X$10)</f>
        <v>0</v>
      </c>
      <c r="Y194" s="22">
        <f>_xll.DTC.CPR.ValueForVariable($A194,Y$10)</f>
        <v>0</v>
      </c>
      <c r="Z194" s="22">
        <f>_xll.DTC.CPR.ValueForVariable($A194,Z$10)</f>
        <v>0</v>
      </c>
      <c r="AA194" s="22">
        <f>_xll.DTC.CPR.ValueForVariable($A194,AA$10)</f>
        <v>0</v>
      </c>
      <c r="AB194" s="22">
        <f>_xll.DTC.CPR.ValueForVariable($A194,AB$10)</f>
        <v>0</v>
      </c>
      <c r="AC194" s="22">
        <f>_xll.DTC.CPR.ValueForVariable($A194,AC$10)</f>
        <v>0</v>
      </c>
      <c r="AD194" s="22">
        <f>_xll.DTC.CPR.ValueForVariable($A194,AD$10)</f>
        <v>0</v>
      </c>
      <c r="AE194" s="22">
        <f>_xll.DTC.CPR.ValueForVariable($A194,AE$10)</f>
        <v>0</v>
      </c>
      <c r="AF194" s="22">
        <f>_xll.DTC.CPR.ValueForVariable($A194,AF$10)</f>
        <v>0</v>
      </c>
      <c r="AG194" s="22">
        <f>_xll.DTC.CPR.ValueForVariable($A194,AG$10)</f>
        <v>0</v>
      </c>
      <c r="AH194" s="22">
        <f>_xll.DTC.CPR.ValueForVariable($A194,AH$10)</f>
        <v>0</v>
      </c>
      <c r="AI194" s="22">
        <f>_xll.DTC.CPR.ValueForVariable($A194,AI$10)</f>
        <v>0</v>
      </c>
      <c r="AJ194" s="22">
        <f>_xll.DTC.CPR.ValueForVariable($A194,AJ$10)</f>
        <v>0</v>
      </c>
      <c r="AK194" s="22">
        <f>_xll.DTC.CPR.ValueForVariable($A194,AK$10)</f>
        <v>0</v>
      </c>
      <c r="AL194" s="22">
        <f>_xll.DTC.CPR.MinimumForVariable($A194,AL$10)</f>
        <v>0</v>
      </c>
      <c r="AM194" s="22">
        <f>_xll.DTC.CPR.MaximumForVariable($A194,AM$10)</f>
        <v>0</v>
      </c>
    </row>
    <row r="195" spans="1:39" x14ac:dyDescent="0.35">
      <c r="A195" s="22" t="str">
        <f>_xll.DTC.CPR.Calculate($B$1,$B$2,$B$3,D195,E195,C195,B195,F195,$B$4,G195)</f>
        <v>CID=-1124055255</v>
      </c>
      <c r="B195" s="22">
        <f t="shared" si="24"/>
        <v>-3</v>
      </c>
      <c r="C195" s="22">
        <f t="shared" si="25"/>
        <v>67.5</v>
      </c>
      <c r="D195" s="30">
        <f>'TTH375-noEcon_A'!AL195+('TTH375-noEcon_A'!AM195-'TTH375-noEcon_A'!AL195)*'TTH375-noEcon_APower '!D$8</f>
        <v>0</v>
      </c>
      <c r="E195" s="22">
        <f t="shared" si="22"/>
        <v>4</v>
      </c>
      <c r="F195" s="33">
        <f t="shared" si="21"/>
        <v>61.5</v>
      </c>
      <c r="G195" s="33">
        <f t="shared" si="23"/>
        <v>12.3</v>
      </c>
      <c r="H195" s="22">
        <f>_xll.DTC.CPR.ValueForVariable($A195,H$10)</f>
        <v>0</v>
      </c>
      <c r="I195" s="22">
        <f>_xll.DTC.CPR.ValueForVariable($A195,I$10)</f>
        <v>0</v>
      </c>
      <c r="J195" s="22">
        <f>_xll.DTC.CPR.ValueForVariable($A195,J$10)</f>
        <v>0</v>
      </c>
      <c r="K195" s="22">
        <f>_xll.DTC.CPR.ValueForVariable($A195,K$10)</f>
        <v>0</v>
      </c>
      <c r="L195" s="22">
        <f>_xll.DTC.CPR.ValueForVariable($A195,L$10)</f>
        <v>0</v>
      </c>
      <c r="M195" s="22">
        <f>_xll.DTC.CPR.ValueForVariable($A195,M$10)</f>
        <v>0</v>
      </c>
      <c r="N195" s="22">
        <f>_xll.DTC.CPR.ValueForVariable($A195,N$10)</f>
        <v>0</v>
      </c>
      <c r="O195" s="22">
        <f>_xll.DTC.CPR.ValueForVariable($A195,O$10)</f>
        <v>0</v>
      </c>
      <c r="P195" s="22">
        <f>_xll.DTC.CPR.ValueForVariable($A195,P$10)</f>
        <v>0</v>
      </c>
      <c r="Q195" s="22">
        <f>_xll.DTC.CPR.ValueForVariable($A195,Q$10)</f>
        <v>0</v>
      </c>
      <c r="R195" s="22">
        <f>_xll.DTC.CPR.ValueForVariable($A195,R$10)</f>
        <v>0</v>
      </c>
      <c r="S195" s="22">
        <f>_xll.DTC.CPR.ValueForVariable($A195,S$10)</f>
        <v>0</v>
      </c>
      <c r="T195" s="22">
        <f>_xll.DTC.CPR.ValueForVariable($A195,T$10)</f>
        <v>0</v>
      </c>
      <c r="U195" s="22">
        <f>_xll.DTC.CPR.ValueForVariable($A195,U$10)</f>
        <v>0</v>
      </c>
      <c r="V195" s="22">
        <f>_xll.DTC.CPR.ValueForVariable($A195,V$10)</f>
        <v>0</v>
      </c>
      <c r="W195" s="22">
        <f>_xll.DTC.CPR.ValueForVariable($A195,W$10)</f>
        <v>0</v>
      </c>
      <c r="X195" s="22">
        <f>_xll.DTC.CPR.ValueForVariable($A195,X$10)</f>
        <v>0</v>
      </c>
      <c r="Y195" s="22">
        <f>_xll.DTC.CPR.ValueForVariable($A195,Y$10)</f>
        <v>0</v>
      </c>
      <c r="Z195" s="22">
        <f>_xll.DTC.CPR.ValueForVariable($A195,Z$10)</f>
        <v>0</v>
      </c>
      <c r="AA195" s="22">
        <f>_xll.DTC.CPR.ValueForVariable($A195,AA$10)</f>
        <v>0</v>
      </c>
      <c r="AB195" s="22">
        <f>_xll.DTC.CPR.ValueForVariable($A195,AB$10)</f>
        <v>0</v>
      </c>
      <c r="AC195" s="22">
        <f>_xll.DTC.CPR.ValueForVariable($A195,AC$10)</f>
        <v>0</v>
      </c>
      <c r="AD195" s="22">
        <f>_xll.DTC.CPR.ValueForVariable($A195,AD$10)</f>
        <v>0</v>
      </c>
      <c r="AE195" s="22">
        <f>_xll.DTC.CPR.ValueForVariable($A195,AE$10)</f>
        <v>0</v>
      </c>
      <c r="AF195" s="22">
        <f>_xll.DTC.CPR.ValueForVariable($A195,AF$10)</f>
        <v>0</v>
      </c>
      <c r="AG195" s="22">
        <f>_xll.DTC.CPR.ValueForVariable($A195,AG$10)</f>
        <v>0</v>
      </c>
      <c r="AH195" s="22">
        <f>_xll.DTC.CPR.ValueForVariable($A195,AH$10)</f>
        <v>0</v>
      </c>
      <c r="AI195" s="22">
        <f>_xll.DTC.CPR.ValueForVariable($A195,AI$10)</f>
        <v>0</v>
      </c>
      <c r="AJ195" s="22">
        <f>_xll.DTC.CPR.ValueForVariable($A195,AJ$10)</f>
        <v>0</v>
      </c>
      <c r="AK195" s="22">
        <f>_xll.DTC.CPR.ValueForVariable($A195,AK$10)</f>
        <v>0</v>
      </c>
      <c r="AL195" s="22">
        <f>_xll.DTC.CPR.MinimumForVariable($A195,AL$10)</f>
        <v>0</v>
      </c>
      <c r="AM195" s="22">
        <f>_xll.DTC.CPR.MaximumForVariable($A195,AM$10)</f>
        <v>0</v>
      </c>
    </row>
    <row r="196" spans="1:39" x14ac:dyDescent="0.35">
      <c r="A196" s="22" t="str">
        <f>_xll.DTC.CPR.Calculate($B$1,$B$2,$B$3,D196,E196,C196,B196,F196,$B$4,G196)</f>
        <v>CID=-1507136806</v>
      </c>
      <c r="B196" s="22">
        <f t="shared" si="24"/>
        <v>-3</v>
      </c>
      <c r="C196" s="22">
        <f>'TTH375-noEcon_A'!$C$41</f>
        <v>69.989999999999995</v>
      </c>
      <c r="D196" s="30">
        <f>'TTH375-noEcon_A'!AL196+('TTH375-noEcon_A'!AM196-'TTH375-noEcon_A'!AL196)*'TTH375-noEcon_APower '!D$8</f>
        <v>0</v>
      </c>
      <c r="E196" s="22">
        <f t="shared" si="22"/>
        <v>4</v>
      </c>
      <c r="F196" s="33">
        <f t="shared" si="21"/>
        <v>63.989999999999995</v>
      </c>
      <c r="G196" s="33">
        <f t="shared" si="23"/>
        <v>12.797999999999998</v>
      </c>
      <c r="H196" s="22">
        <f>_xll.DTC.CPR.ValueForVariable($A196,H$10)</f>
        <v>0</v>
      </c>
      <c r="I196" s="22">
        <f>_xll.DTC.CPR.ValueForVariable($A196,I$10)</f>
        <v>0</v>
      </c>
      <c r="J196" s="22">
        <f>_xll.DTC.CPR.ValueForVariable($A196,J$10)</f>
        <v>0</v>
      </c>
      <c r="K196" s="22">
        <f>_xll.DTC.CPR.ValueForVariable($A196,K$10)</f>
        <v>0</v>
      </c>
      <c r="L196" s="22">
        <f>_xll.DTC.CPR.ValueForVariable($A196,L$10)</f>
        <v>0</v>
      </c>
      <c r="M196" s="22">
        <f>_xll.DTC.CPR.ValueForVariable($A196,M$10)</f>
        <v>0</v>
      </c>
      <c r="N196" s="22">
        <f>_xll.DTC.CPR.ValueForVariable($A196,N$10)</f>
        <v>0</v>
      </c>
      <c r="O196" s="22">
        <f>_xll.DTC.CPR.ValueForVariable($A196,O$10)</f>
        <v>0</v>
      </c>
      <c r="P196" s="22">
        <f>_xll.DTC.CPR.ValueForVariable($A196,P$10)</f>
        <v>0</v>
      </c>
      <c r="Q196" s="22">
        <f>_xll.DTC.CPR.ValueForVariable($A196,Q$10)</f>
        <v>0</v>
      </c>
      <c r="R196" s="22">
        <f>_xll.DTC.CPR.ValueForVariable($A196,R$10)</f>
        <v>0</v>
      </c>
      <c r="S196" s="22">
        <f>_xll.DTC.CPR.ValueForVariable($A196,S$10)</f>
        <v>0</v>
      </c>
      <c r="T196" s="22">
        <f>_xll.DTC.CPR.ValueForVariable($A196,T$10)</f>
        <v>0</v>
      </c>
      <c r="U196" s="22">
        <f>_xll.DTC.CPR.ValueForVariable($A196,U$10)</f>
        <v>0</v>
      </c>
      <c r="V196" s="22">
        <f>_xll.DTC.CPR.ValueForVariable($A196,V$10)</f>
        <v>0</v>
      </c>
      <c r="W196" s="22">
        <f>_xll.DTC.CPR.ValueForVariable($A196,W$10)</f>
        <v>0</v>
      </c>
      <c r="X196" s="22">
        <f>_xll.DTC.CPR.ValueForVariable($A196,X$10)</f>
        <v>0</v>
      </c>
      <c r="Y196" s="22">
        <f>_xll.DTC.CPR.ValueForVariable($A196,Y$10)</f>
        <v>0</v>
      </c>
      <c r="Z196" s="22">
        <f>_xll.DTC.CPR.ValueForVariable($A196,Z$10)</f>
        <v>0</v>
      </c>
      <c r="AA196" s="22">
        <f>_xll.DTC.CPR.ValueForVariable($A196,AA$10)</f>
        <v>0</v>
      </c>
      <c r="AB196" s="22">
        <f>_xll.DTC.CPR.ValueForVariable($A196,AB$10)</f>
        <v>0</v>
      </c>
      <c r="AC196" s="22">
        <f>_xll.DTC.CPR.ValueForVariable($A196,AC$10)</f>
        <v>0</v>
      </c>
      <c r="AD196" s="22">
        <f>_xll.DTC.CPR.ValueForVariable($A196,AD$10)</f>
        <v>0</v>
      </c>
      <c r="AE196" s="22">
        <f>_xll.DTC.CPR.ValueForVariable($A196,AE$10)</f>
        <v>0</v>
      </c>
      <c r="AF196" s="22">
        <f>_xll.DTC.CPR.ValueForVariable($A196,AF$10)</f>
        <v>0</v>
      </c>
      <c r="AG196" s="22">
        <f>_xll.DTC.CPR.ValueForVariable($A196,AG$10)</f>
        <v>0</v>
      </c>
      <c r="AH196" s="22">
        <f>_xll.DTC.CPR.ValueForVariable($A196,AH$10)</f>
        <v>0</v>
      </c>
      <c r="AI196" s="22">
        <f>_xll.DTC.CPR.ValueForVariable($A196,AI$10)</f>
        <v>0</v>
      </c>
      <c r="AJ196" s="22">
        <f>_xll.DTC.CPR.ValueForVariable($A196,AJ$10)</f>
        <v>0</v>
      </c>
      <c r="AK196" s="22">
        <f>_xll.DTC.CPR.ValueForVariable($A196,AK$10)</f>
        <v>0</v>
      </c>
      <c r="AL196" s="22">
        <f>_xll.DTC.CPR.MinimumForVariable($A196,AL$10)</f>
        <v>0</v>
      </c>
      <c r="AM196" s="22">
        <f>_xll.DTC.CPR.MaximumForVariable($A196,AM$10)</f>
        <v>0</v>
      </c>
    </row>
    <row r="197" spans="1:39" x14ac:dyDescent="0.35">
      <c r="A197" s="22" t="str">
        <f>_xll.DTC.CPR.Calculate($B$1,$B$2,$B$3,D197,E197,C197,B197,F197,$B$4,G197)</f>
        <v>CID=1483868575</v>
      </c>
      <c r="B197" s="30">
        <f>B166+$B$8</f>
        <v>0</v>
      </c>
      <c r="C197" s="30">
        <v>-5</v>
      </c>
      <c r="D197" s="30">
        <f>'TTH375-noEcon_A'!AL197+('TTH375-noEcon_A'!AM197-'TTH375-noEcon_A'!AL197)*'TTH375-noEcon_APower '!D$8</f>
        <v>0</v>
      </c>
      <c r="E197" s="30">
        <v>4</v>
      </c>
      <c r="F197" s="33">
        <f t="shared" si="21"/>
        <v>5</v>
      </c>
      <c r="G197" s="33">
        <f>MAX(0,F197/5)</f>
        <v>1</v>
      </c>
      <c r="H197" s="22">
        <f>_xll.DTC.CPR.ValueForVariable($A197,H$10)</f>
        <v>0</v>
      </c>
      <c r="I197" s="22">
        <f>_xll.DTC.CPR.ValueForVariable($A197,I$10)</f>
        <v>0</v>
      </c>
      <c r="J197" s="22">
        <f>_xll.DTC.CPR.ValueForVariable($A197,J$10)</f>
        <v>0</v>
      </c>
      <c r="K197" s="22">
        <f>_xll.DTC.CPR.ValueForVariable($A197,K$10)</f>
        <v>0</v>
      </c>
      <c r="L197" s="22">
        <f>_xll.DTC.CPR.ValueForVariable($A197,L$10)</f>
        <v>0</v>
      </c>
      <c r="M197" s="22">
        <f>_xll.DTC.CPR.ValueForVariable($A197,M$10)</f>
        <v>0</v>
      </c>
      <c r="N197" s="22">
        <f>_xll.DTC.CPR.ValueForVariable($A197,N$10)</f>
        <v>0</v>
      </c>
      <c r="O197" s="22">
        <f>_xll.DTC.CPR.ValueForVariable($A197,O$10)</f>
        <v>0</v>
      </c>
      <c r="P197" s="22">
        <f>_xll.DTC.CPR.ValueForVariable($A197,P$10)</f>
        <v>0</v>
      </c>
      <c r="Q197" s="22">
        <f>_xll.DTC.CPR.ValueForVariable($A197,Q$10)</f>
        <v>0</v>
      </c>
      <c r="R197" s="22">
        <f>_xll.DTC.CPR.ValueForVariable($A197,R$10)</f>
        <v>0</v>
      </c>
      <c r="S197" s="22">
        <f>_xll.DTC.CPR.ValueForVariable($A197,S$10)</f>
        <v>0</v>
      </c>
      <c r="T197" s="22">
        <f>_xll.DTC.CPR.ValueForVariable($A197,T$10)</f>
        <v>0</v>
      </c>
      <c r="U197" s="22">
        <f>_xll.DTC.CPR.ValueForVariable($A197,U$10)</f>
        <v>0</v>
      </c>
      <c r="V197" s="22">
        <f>_xll.DTC.CPR.ValueForVariable($A197,V$10)</f>
        <v>0</v>
      </c>
      <c r="W197" s="22">
        <f>_xll.DTC.CPR.ValueForVariable($A197,W$10)</f>
        <v>0</v>
      </c>
      <c r="X197" s="22">
        <f>_xll.DTC.CPR.ValueForVariable($A197,X$10)</f>
        <v>0</v>
      </c>
      <c r="Y197" s="22">
        <f>_xll.DTC.CPR.ValueForVariable($A197,Y$10)</f>
        <v>0</v>
      </c>
      <c r="Z197" s="22">
        <f>_xll.DTC.CPR.ValueForVariable($A197,Z$10)</f>
        <v>0</v>
      </c>
      <c r="AA197" s="22">
        <f>_xll.DTC.CPR.ValueForVariable($A197,AA$10)</f>
        <v>0</v>
      </c>
      <c r="AB197" s="22">
        <f>_xll.DTC.CPR.ValueForVariable($A197,AB$10)</f>
        <v>0</v>
      </c>
      <c r="AC197" s="22">
        <f>_xll.DTC.CPR.ValueForVariable($A197,AC$10)</f>
        <v>0</v>
      </c>
      <c r="AD197" s="22">
        <f>_xll.DTC.CPR.ValueForVariable($A197,AD$10)</f>
        <v>0</v>
      </c>
      <c r="AE197" s="22">
        <f>_xll.DTC.CPR.ValueForVariable($A197,AE$10)</f>
        <v>0</v>
      </c>
      <c r="AF197" s="22">
        <f>_xll.DTC.CPR.ValueForVariable($A197,AF$10)</f>
        <v>0</v>
      </c>
      <c r="AG197" s="22">
        <f>_xll.DTC.CPR.ValueForVariable($A197,AG$10)</f>
        <v>0</v>
      </c>
      <c r="AH197" s="22">
        <f>_xll.DTC.CPR.ValueForVariable($A197,AH$10)</f>
        <v>0</v>
      </c>
      <c r="AI197" s="22">
        <f>_xll.DTC.CPR.ValueForVariable($A197,AI$10)</f>
        <v>0</v>
      </c>
      <c r="AJ197" s="22">
        <f>_xll.DTC.CPR.ValueForVariable($A197,AJ$10)</f>
        <v>0</v>
      </c>
      <c r="AK197" s="22">
        <f>_xll.DTC.CPR.ValueForVariable($A197,AK$10)</f>
        <v>0</v>
      </c>
      <c r="AL197" s="22">
        <f>_xll.DTC.CPR.MinimumForVariable($A197,AL$10)</f>
        <v>0</v>
      </c>
      <c r="AM197" s="22">
        <f>_xll.DTC.CPR.MaximumForVariable($A197,AM$10)</f>
        <v>0</v>
      </c>
    </row>
    <row r="198" spans="1:39" x14ac:dyDescent="0.35">
      <c r="A198" s="22" t="str">
        <f>_xll.DTC.CPR.Calculate($B$1,$B$2,$B$3,D198,E198,C198,B198,F198,$B$4,G198)</f>
        <v>CID=1100787024</v>
      </c>
      <c r="B198" s="32">
        <f>B197</f>
        <v>0</v>
      </c>
      <c r="C198" s="32">
        <f>C197+$C$8</f>
        <v>-2.5</v>
      </c>
      <c r="D198" s="30">
        <f>'TTH375-noEcon_A'!AL198+('TTH375-noEcon_A'!AM198-'TTH375-noEcon_A'!AL198)*'TTH375-noEcon_APower '!D$8</f>
        <v>0</v>
      </c>
      <c r="E198" s="32">
        <f t="shared" ref="E198:E227" si="26">E197</f>
        <v>4</v>
      </c>
      <c r="F198" s="33">
        <f t="shared" si="21"/>
        <v>5</v>
      </c>
      <c r="G198" s="33">
        <f t="shared" ref="G198:G227" si="27">MAX(0,F198/5)</f>
        <v>1</v>
      </c>
      <c r="H198" s="22">
        <f>_xll.DTC.CPR.ValueForVariable($A198,H$10)</f>
        <v>0</v>
      </c>
      <c r="I198" s="22">
        <f>_xll.DTC.CPR.ValueForVariable($A198,I$10)</f>
        <v>0</v>
      </c>
      <c r="J198" s="22">
        <f>_xll.DTC.CPR.ValueForVariable($A198,J$10)</f>
        <v>0</v>
      </c>
      <c r="K198" s="22">
        <f>_xll.DTC.CPR.ValueForVariable($A198,K$10)</f>
        <v>0</v>
      </c>
      <c r="L198" s="22">
        <f>_xll.DTC.CPR.ValueForVariable($A198,L$10)</f>
        <v>0</v>
      </c>
      <c r="M198" s="22">
        <f>_xll.DTC.CPR.ValueForVariable($A198,M$10)</f>
        <v>0</v>
      </c>
      <c r="N198" s="22">
        <f>_xll.DTC.CPR.ValueForVariable($A198,N$10)</f>
        <v>0</v>
      </c>
      <c r="O198" s="22">
        <f>_xll.DTC.CPR.ValueForVariable($A198,O$10)</f>
        <v>0</v>
      </c>
      <c r="P198" s="22">
        <f>_xll.DTC.CPR.ValueForVariable($A198,P$10)</f>
        <v>0</v>
      </c>
      <c r="Q198" s="22">
        <f>_xll.DTC.CPR.ValueForVariable($A198,Q$10)</f>
        <v>0</v>
      </c>
      <c r="R198" s="22">
        <f>_xll.DTC.CPR.ValueForVariable($A198,R$10)</f>
        <v>0</v>
      </c>
      <c r="S198" s="22">
        <f>_xll.DTC.CPR.ValueForVariable($A198,S$10)</f>
        <v>0</v>
      </c>
      <c r="T198" s="22">
        <f>_xll.DTC.CPR.ValueForVariable($A198,T$10)</f>
        <v>0</v>
      </c>
      <c r="U198" s="22">
        <f>_xll.DTC.CPR.ValueForVariable($A198,U$10)</f>
        <v>0</v>
      </c>
      <c r="V198" s="22">
        <f>_xll.DTC.CPR.ValueForVariable($A198,V$10)</f>
        <v>0</v>
      </c>
      <c r="W198" s="22">
        <f>_xll.DTC.CPR.ValueForVariable($A198,W$10)</f>
        <v>0</v>
      </c>
      <c r="X198" s="22">
        <f>_xll.DTC.CPR.ValueForVariable($A198,X$10)</f>
        <v>0</v>
      </c>
      <c r="Y198" s="22">
        <f>_xll.DTC.CPR.ValueForVariable($A198,Y$10)</f>
        <v>0</v>
      </c>
      <c r="Z198" s="22">
        <f>_xll.DTC.CPR.ValueForVariable($A198,Z$10)</f>
        <v>0</v>
      </c>
      <c r="AA198" s="22">
        <f>_xll.DTC.CPR.ValueForVariable($A198,AA$10)</f>
        <v>0</v>
      </c>
      <c r="AB198" s="22">
        <f>_xll.DTC.CPR.ValueForVariable($A198,AB$10)</f>
        <v>0</v>
      </c>
      <c r="AC198" s="22">
        <f>_xll.DTC.CPR.ValueForVariable($A198,AC$10)</f>
        <v>0</v>
      </c>
      <c r="AD198" s="22">
        <f>_xll.DTC.CPR.ValueForVariable($A198,AD$10)</f>
        <v>0</v>
      </c>
      <c r="AE198" s="22">
        <f>_xll.DTC.CPR.ValueForVariable($A198,AE$10)</f>
        <v>0</v>
      </c>
      <c r="AF198" s="22">
        <f>_xll.DTC.CPR.ValueForVariable($A198,AF$10)</f>
        <v>0</v>
      </c>
      <c r="AG198" s="22">
        <f>_xll.DTC.CPR.ValueForVariable($A198,AG$10)</f>
        <v>0</v>
      </c>
      <c r="AH198" s="22">
        <f>_xll.DTC.CPR.ValueForVariable($A198,AH$10)</f>
        <v>0</v>
      </c>
      <c r="AI198" s="22">
        <f>_xll.DTC.CPR.ValueForVariable($A198,AI$10)</f>
        <v>0</v>
      </c>
      <c r="AJ198" s="22">
        <f>_xll.DTC.CPR.ValueForVariable($A198,AJ$10)</f>
        <v>0</v>
      </c>
      <c r="AK198" s="22">
        <f>_xll.DTC.CPR.ValueForVariable($A198,AK$10)</f>
        <v>0</v>
      </c>
      <c r="AL198" s="22">
        <f>_xll.DTC.CPR.MinimumForVariable($A198,AL$10)</f>
        <v>0</v>
      </c>
      <c r="AM198" s="22">
        <f>_xll.DTC.CPR.MaximumForVariable($A198,AM$10)</f>
        <v>0</v>
      </c>
    </row>
    <row r="199" spans="1:39" x14ac:dyDescent="0.35">
      <c r="A199" s="22" t="str">
        <f>_xll.DTC.CPR.Calculate($B$1,$B$2,$B$3,D199,E199,C199,B199,F199,$B$4,G199)</f>
        <v>CID=-203174891</v>
      </c>
      <c r="B199" s="22">
        <f t="shared" ref="B199:B227" si="28">B198</f>
        <v>0</v>
      </c>
      <c r="C199" s="22">
        <f t="shared" ref="C199:C226" si="29">C198+$C$8</f>
        <v>0</v>
      </c>
      <c r="D199" s="30">
        <f>'TTH375-noEcon_A'!AL199+('TTH375-noEcon_A'!AM199-'TTH375-noEcon_A'!AL199)*'TTH375-noEcon_APower '!D$8</f>
        <v>0</v>
      </c>
      <c r="E199" s="22">
        <f t="shared" si="26"/>
        <v>4</v>
      </c>
      <c r="F199" s="33">
        <f t="shared" si="21"/>
        <v>5</v>
      </c>
      <c r="G199" s="33">
        <f t="shared" si="27"/>
        <v>1</v>
      </c>
      <c r="H199" s="22">
        <f>_xll.DTC.CPR.ValueForVariable($A199,H$10)</f>
        <v>0</v>
      </c>
      <c r="I199" s="22">
        <f>_xll.DTC.CPR.ValueForVariable($A199,I$10)</f>
        <v>0</v>
      </c>
      <c r="J199" s="22">
        <f>_xll.DTC.CPR.ValueForVariable($A199,J$10)</f>
        <v>0</v>
      </c>
      <c r="K199" s="22">
        <f>_xll.DTC.CPR.ValueForVariable($A199,K$10)</f>
        <v>0</v>
      </c>
      <c r="L199" s="22">
        <f>_xll.DTC.CPR.ValueForVariable($A199,L$10)</f>
        <v>0</v>
      </c>
      <c r="M199" s="22">
        <f>_xll.DTC.CPR.ValueForVariable($A199,M$10)</f>
        <v>0</v>
      </c>
      <c r="N199" s="22">
        <f>_xll.DTC.CPR.ValueForVariable($A199,N$10)</f>
        <v>0</v>
      </c>
      <c r="O199" s="22">
        <f>_xll.DTC.CPR.ValueForVariable($A199,O$10)</f>
        <v>0</v>
      </c>
      <c r="P199" s="22">
        <f>_xll.DTC.CPR.ValueForVariable($A199,P$10)</f>
        <v>0</v>
      </c>
      <c r="Q199" s="22">
        <f>_xll.DTC.CPR.ValueForVariable($A199,Q$10)</f>
        <v>0</v>
      </c>
      <c r="R199" s="22">
        <f>_xll.DTC.CPR.ValueForVariable($A199,R$10)</f>
        <v>0</v>
      </c>
      <c r="S199" s="22">
        <f>_xll.DTC.CPR.ValueForVariable($A199,S$10)</f>
        <v>0</v>
      </c>
      <c r="T199" s="22">
        <f>_xll.DTC.CPR.ValueForVariable($A199,T$10)</f>
        <v>0</v>
      </c>
      <c r="U199" s="22">
        <f>_xll.DTC.CPR.ValueForVariable($A199,U$10)</f>
        <v>0</v>
      </c>
      <c r="V199" s="22">
        <f>_xll.DTC.CPR.ValueForVariable($A199,V$10)</f>
        <v>0</v>
      </c>
      <c r="W199" s="22">
        <f>_xll.DTC.CPR.ValueForVariable($A199,W$10)</f>
        <v>0</v>
      </c>
      <c r="X199" s="22">
        <f>_xll.DTC.CPR.ValueForVariable($A199,X$10)</f>
        <v>0</v>
      </c>
      <c r="Y199" s="22">
        <f>_xll.DTC.CPR.ValueForVariable($A199,Y$10)</f>
        <v>0</v>
      </c>
      <c r="Z199" s="22">
        <f>_xll.DTC.CPR.ValueForVariable($A199,Z$10)</f>
        <v>0</v>
      </c>
      <c r="AA199" s="22">
        <f>_xll.DTC.CPR.ValueForVariable($A199,AA$10)</f>
        <v>0</v>
      </c>
      <c r="AB199" s="22">
        <f>_xll.DTC.CPR.ValueForVariable($A199,AB$10)</f>
        <v>0</v>
      </c>
      <c r="AC199" s="22">
        <f>_xll.DTC.CPR.ValueForVariable($A199,AC$10)</f>
        <v>0</v>
      </c>
      <c r="AD199" s="22">
        <f>_xll.DTC.CPR.ValueForVariable($A199,AD$10)</f>
        <v>0</v>
      </c>
      <c r="AE199" s="22">
        <f>_xll.DTC.CPR.ValueForVariable($A199,AE$10)</f>
        <v>0</v>
      </c>
      <c r="AF199" s="22">
        <f>_xll.DTC.CPR.ValueForVariable($A199,AF$10)</f>
        <v>0</v>
      </c>
      <c r="AG199" s="22">
        <f>_xll.DTC.CPR.ValueForVariable($A199,AG$10)</f>
        <v>0</v>
      </c>
      <c r="AH199" s="22">
        <f>_xll.DTC.CPR.ValueForVariable($A199,AH$10)</f>
        <v>0</v>
      </c>
      <c r="AI199" s="22">
        <f>_xll.DTC.CPR.ValueForVariable($A199,AI$10)</f>
        <v>0</v>
      </c>
      <c r="AJ199" s="22">
        <f>_xll.DTC.CPR.ValueForVariable($A199,AJ$10)</f>
        <v>0</v>
      </c>
      <c r="AK199" s="22">
        <f>_xll.DTC.CPR.ValueForVariable($A199,AK$10)</f>
        <v>0</v>
      </c>
      <c r="AL199" s="22">
        <f>_xll.DTC.CPR.MinimumForVariable($A199,AL$10)</f>
        <v>0</v>
      </c>
      <c r="AM199" s="22">
        <f>_xll.DTC.CPR.MaximumForVariable($A199,AM$10)</f>
        <v>0</v>
      </c>
    </row>
    <row r="200" spans="1:39" x14ac:dyDescent="0.35">
      <c r="A200" s="22" t="str">
        <f>_xll.DTC.CPR.Calculate($B$1,$B$2,$B$3,D200,E200,C200,B200,F200,$B$4,G200)</f>
        <v>CID=1745478940</v>
      </c>
      <c r="B200" s="22">
        <f t="shared" si="28"/>
        <v>0</v>
      </c>
      <c r="C200" s="22">
        <f t="shared" si="29"/>
        <v>2.5</v>
      </c>
      <c r="D200" s="30">
        <f>'TTH375-noEcon_A'!AL200+('TTH375-noEcon_A'!AM200-'TTH375-noEcon_A'!AL200)*'TTH375-noEcon_APower '!D$8</f>
        <v>0</v>
      </c>
      <c r="E200" s="22">
        <f t="shared" si="26"/>
        <v>4</v>
      </c>
      <c r="F200" s="33">
        <f t="shared" si="21"/>
        <v>5</v>
      </c>
      <c r="G200" s="33">
        <f t="shared" si="27"/>
        <v>1</v>
      </c>
      <c r="H200" s="22">
        <f>_xll.DTC.CPR.ValueForVariable($A200,H$10)</f>
        <v>0</v>
      </c>
      <c r="I200" s="22">
        <f>_xll.DTC.CPR.ValueForVariable($A200,I$10)</f>
        <v>0</v>
      </c>
      <c r="J200" s="22">
        <f>_xll.DTC.CPR.ValueForVariable($A200,J$10)</f>
        <v>0</v>
      </c>
      <c r="K200" s="22">
        <f>_xll.DTC.CPR.ValueForVariable($A200,K$10)</f>
        <v>0</v>
      </c>
      <c r="L200" s="22">
        <f>_xll.DTC.CPR.ValueForVariable($A200,L$10)</f>
        <v>0</v>
      </c>
      <c r="M200" s="22">
        <f>_xll.DTC.CPR.ValueForVariable($A200,M$10)</f>
        <v>0</v>
      </c>
      <c r="N200" s="22">
        <f>_xll.DTC.CPR.ValueForVariable($A200,N$10)</f>
        <v>0</v>
      </c>
      <c r="O200" s="22">
        <f>_xll.DTC.CPR.ValueForVariable($A200,O$10)</f>
        <v>0</v>
      </c>
      <c r="P200" s="22">
        <f>_xll.DTC.CPR.ValueForVariable($A200,P$10)</f>
        <v>0</v>
      </c>
      <c r="Q200" s="22">
        <f>_xll.DTC.CPR.ValueForVariable($A200,Q$10)</f>
        <v>0</v>
      </c>
      <c r="R200" s="22">
        <f>_xll.DTC.CPR.ValueForVariable($A200,R$10)</f>
        <v>0</v>
      </c>
      <c r="S200" s="22">
        <f>_xll.DTC.CPR.ValueForVariable($A200,S$10)</f>
        <v>0</v>
      </c>
      <c r="T200" s="22">
        <f>_xll.DTC.CPR.ValueForVariable($A200,T$10)</f>
        <v>0</v>
      </c>
      <c r="U200" s="22">
        <f>_xll.DTC.CPR.ValueForVariable($A200,U$10)</f>
        <v>0</v>
      </c>
      <c r="V200" s="22">
        <f>_xll.DTC.CPR.ValueForVariable($A200,V$10)</f>
        <v>0</v>
      </c>
      <c r="W200" s="22">
        <f>_xll.DTC.CPR.ValueForVariable($A200,W$10)</f>
        <v>0</v>
      </c>
      <c r="X200" s="22">
        <f>_xll.DTC.CPR.ValueForVariable($A200,X$10)</f>
        <v>0</v>
      </c>
      <c r="Y200" s="22">
        <f>_xll.DTC.CPR.ValueForVariable($A200,Y$10)</f>
        <v>0</v>
      </c>
      <c r="Z200" s="22">
        <f>_xll.DTC.CPR.ValueForVariable($A200,Z$10)</f>
        <v>0</v>
      </c>
      <c r="AA200" s="22">
        <f>_xll.DTC.CPR.ValueForVariable($A200,AA$10)</f>
        <v>0</v>
      </c>
      <c r="AB200" s="22">
        <f>_xll.DTC.CPR.ValueForVariable($A200,AB$10)</f>
        <v>0</v>
      </c>
      <c r="AC200" s="22">
        <f>_xll.DTC.CPR.ValueForVariable($A200,AC$10)</f>
        <v>0</v>
      </c>
      <c r="AD200" s="22">
        <f>_xll.DTC.CPR.ValueForVariable($A200,AD$10)</f>
        <v>0</v>
      </c>
      <c r="AE200" s="22">
        <f>_xll.DTC.CPR.ValueForVariable($A200,AE$10)</f>
        <v>0</v>
      </c>
      <c r="AF200" s="22">
        <f>_xll.DTC.CPR.ValueForVariable($A200,AF$10)</f>
        <v>0</v>
      </c>
      <c r="AG200" s="22">
        <f>_xll.DTC.CPR.ValueForVariable($A200,AG$10)</f>
        <v>0</v>
      </c>
      <c r="AH200" s="22">
        <f>_xll.DTC.CPR.ValueForVariable($A200,AH$10)</f>
        <v>0</v>
      </c>
      <c r="AI200" s="22">
        <f>_xll.DTC.CPR.ValueForVariable($A200,AI$10)</f>
        <v>0</v>
      </c>
      <c r="AJ200" s="22">
        <f>_xll.DTC.CPR.ValueForVariable($A200,AJ$10)</f>
        <v>0</v>
      </c>
      <c r="AK200" s="22">
        <f>_xll.DTC.CPR.ValueForVariable($A200,AK$10)</f>
        <v>0</v>
      </c>
      <c r="AL200" s="22">
        <f>_xll.DTC.CPR.MinimumForVariable($A200,AL$10)</f>
        <v>0</v>
      </c>
      <c r="AM200" s="22">
        <f>_xll.DTC.CPR.MaximumForVariable($A200,AM$10)</f>
        <v>0</v>
      </c>
    </row>
    <row r="201" spans="1:39" x14ac:dyDescent="0.35">
      <c r="A201" s="22" t="str">
        <f>_xll.DTC.CPR.Calculate($B$1,$B$2,$B$3,D201,E201,C201,B201,F201,$B$4,G201)</f>
        <v>CID=1644722391</v>
      </c>
      <c r="B201" s="22">
        <f t="shared" si="28"/>
        <v>0</v>
      </c>
      <c r="C201" s="22">
        <f t="shared" si="29"/>
        <v>5</v>
      </c>
      <c r="D201" s="30">
        <f>'TTH375-noEcon_A'!AL201+('TTH375-noEcon_A'!AM201-'TTH375-noEcon_A'!AL201)*'TTH375-noEcon_APower '!D$8</f>
        <v>0</v>
      </c>
      <c r="E201" s="22">
        <f t="shared" si="26"/>
        <v>4</v>
      </c>
      <c r="F201" s="33">
        <f t="shared" si="21"/>
        <v>5</v>
      </c>
      <c r="G201" s="33">
        <f t="shared" si="27"/>
        <v>1</v>
      </c>
      <c r="H201" s="22">
        <f>_xll.DTC.CPR.ValueForVariable($A201,H$10)</f>
        <v>0</v>
      </c>
      <c r="I201" s="22">
        <f>_xll.DTC.CPR.ValueForVariable($A201,I$10)</f>
        <v>0</v>
      </c>
      <c r="J201" s="22">
        <f>_xll.DTC.CPR.ValueForVariable($A201,J$10)</f>
        <v>0</v>
      </c>
      <c r="K201" s="22">
        <f>_xll.DTC.CPR.ValueForVariable($A201,K$10)</f>
        <v>0</v>
      </c>
      <c r="L201" s="22">
        <f>_xll.DTC.CPR.ValueForVariable($A201,L$10)</f>
        <v>0</v>
      </c>
      <c r="M201" s="22">
        <f>_xll.DTC.CPR.ValueForVariable($A201,M$10)</f>
        <v>0</v>
      </c>
      <c r="N201" s="22">
        <f>_xll.DTC.CPR.ValueForVariable($A201,N$10)</f>
        <v>0</v>
      </c>
      <c r="O201" s="22">
        <f>_xll.DTC.CPR.ValueForVariable($A201,O$10)</f>
        <v>0</v>
      </c>
      <c r="P201" s="22">
        <f>_xll.DTC.CPR.ValueForVariable($A201,P$10)</f>
        <v>0</v>
      </c>
      <c r="Q201" s="22">
        <f>_xll.DTC.CPR.ValueForVariable($A201,Q$10)</f>
        <v>0</v>
      </c>
      <c r="R201" s="22">
        <f>_xll.DTC.CPR.ValueForVariable($A201,R$10)</f>
        <v>0</v>
      </c>
      <c r="S201" s="22">
        <f>_xll.DTC.CPR.ValueForVariable($A201,S$10)</f>
        <v>0</v>
      </c>
      <c r="T201" s="22">
        <f>_xll.DTC.CPR.ValueForVariable($A201,T$10)</f>
        <v>0</v>
      </c>
      <c r="U201" s="22">
        <f>_xll.DTC.CPR.ValueForVariable($A201,U$10)</f>
        <v>0</v>
      </c>
      <c r="V201" s="22">
        <f>_xll.DTC.CPR.ValueForVariable($A201,V$10)</f>
        <v>0</v>
      </c>
      <c r="W201" s="22">
        <f>_xll.DTC.CPR.ValueForVariable($A201,W$10)</f>
        <v>0</v>
      </c>
      <c r="X201" s="22">
        <f>_xll.DTC.CPR.ValueForVariable($A201,X$10)</f>
        <v>0</v>
      </c>
      <c r="Y201" s="22">
        <f>_xll.DTC.CPR.ValueForVariable($A201,Y$10)</f>
        <v>0</v>
      </c>
      <c r="Z201" s="22">
        <f>_xll.DTC.CPR.ValueForVariable($A201,Z$10)</f>
        <v>0</v>
      </c>
      <c r="AA201" s="22">
        <f>_xll.DTC.CPR.ValueForVariable($A201,AA$10)</f>
        <v>0</v>
      </c>
      <c r="AB201" s="22">
        <f>_xll.DTC.CPR.ValueForVariable($A201,AB$10)</f>
        <v>0</v>
      </c>
      <c r="AC201" s="22">
        <f>_xll.DTC.CPR.ValueForVariable($A201,AC$10)</f>
        <v>0</v>
      </c>
      <c r="AD201" s="22">
        <f>_xll.DTC.CPR.ValueForVariable($A201,AD$10)</f>
        <v>0</v>
      </c>
      <c r="AE201" s="22">
        <f>_xll.DTC.CPR.ValueForVariable($A201,AE$10)</f>
        <v>0</v>
      </c>
      <c r="AF201" s="22">
        <f>_xll.DTC.CPR.ValueForVariable($A201,AF$10)</f>
        <v>0</v>
      </c>
      <c r="AG201" s="22">
        <f>_xll.DTC.CPR.ValueForVariable($A201,AG$10)</f>
        <v>0</v>
      </c>
      <c r="AH201" s="22">
        <f>_xll.DTC.CPR.ValueForVariable($A201,AH$10)</f>
        <v>0</v>
      </c>
      <c r="AI201" s="22">
        <f>_xll.DTC.CPR.ValueForVariable($A201,AI$10)</f>
        <v>0</v>
      </c>
      <c r="AJ201" s="22">
        <f>_xll.DTC.CPR.ValueForVariable($A201,AJ$10)</f>
        <v>0</v>
      </c>
      <c r="AK201" s="22">
        <f>_xll.DTC.CPR.ValueForVariable($A201,AK$10)</f>
        <v>0</v>
      </c>
      <c r="AL201" s="22">
        <f>_xll.DTC.CPR.MinimumForVariable($A201,AL$10)</f>
        <v>0</v>
      </c>
      <c r="AM201" s="22">
        <f>_xll.DTC.CPR.MaximumForVariable($A201,AM$10)</f>
        <v>0</v>
      </c>
    </row>
    <row r="202" spans="1:39" x14ac:dyDescent="0.35">
      <c r="A202" s="22" t="str">
        <f>_xll.DTC.CPR.Calculate($B$1,$B$2,$B$3,D202,E202,C202,B202,F202,$B$4,G202)</f>
        <v>CID=623085478</v>
      </c>
      <c r="B202" s="22">
        <f t="shared" si="28"/>
        <v>0</v>
      </c>
      <c r="C202" s="22">
        <f t="shared" si="29"/>
        <v>7.5</v>
      </c>
      <c r="D202" s="30">
        <f>'TTH375-noEcon_A'!AL202+('TTH375-noEcon_A'!AM202-'TTH375-noEcon_A'!AL202)*'TTH375-noEcon_APower '!D$8</f>
        <v>0</v>
      </c>
      <c r="E202" s="22">
        <f t="shared" si="26"/>
        <v>4</v>
      </c>
      <c r="F202" s="33">
        <f t="shared" si="21"/>
        <v>5</v>
      </c>
      <c r="G202" s="33">
        <f t="shared" si="27"/>
        <v>1</v>
      </c>
      <c r="H202" s="22">
        <f>_xll.DTC.CPR.ValueForVariable($A202,H$10)</f>
        <v>0</v>
      </c>
      <c r="I202" s="22">
        <f>_xll.DTC.CPR.ValueForVariable($A202,I$10)</f>
        <v>0</v>
      </c>
      <c r="J202" s="22">
        <f>_xll.DTC.CPR.ValueForVariable($A202,J$10)</f>
        <v>0</v>
      </c>
      <c r="K202" s="22">
        <f>_xll.DTC.CPR.ValueForVariable($A202,K$10)</f>
        <v>0</v>
      </c>
      <c r="L202" s="22">
        <f>_xll.DTC.CPR.ValueForVariable($A202,L$10)</f>
        <v>0</v>
      </c>
      <c r="M202" s="22">
        <f>_xll.DTC.CPR.ValueForVariable($A202,M$10)</f>
        <v>0</v>
      </c>
      <c r="N202" s="22">
        <f>_xll.DTC.CPR.ValueForVariable($A202,N$10)</f>
        <v>0</v>
      </c>
      <c r="O202" s="22">
        <f>_xll.DTC.CPR.ValueForVariable($A202,O$10)</f>
        <v>0</v>
      </c>
      <c r="P202" s="22">
        <f>_xll.DTC.CPR.ValueForVariable($A202,P$10)</f>
        <v>0</v>
      </c>
      <c r="Q202" s="22">
        <f>_xll.DTC.CPR.ValueForVariable($A202,Q$10)</f>
        <v>0</v>
      </c>
      <c r="R202" s="22">
        <f>_xll.DTC.CPR.ValueForVariable($A202,R$10)</f>
        <v>0</v>
      </c>
      <c r="S202" s="22">
        <f>_xll.DTC.CPR.ValueForVariable($A202,S$10)</f>
        <v>0</v>
      </c>
      <c r="T202" s="22">
        <f>_xll.DTC.CPR.ValueForVariable($A202,T$10)</f>
        <v>0</v>
      </c>
      <c r="U202" s="22">
        <f>_xll.DTC.CPR.ValueForVariable($A202,U$10)</f>
        <v>0</v>
      </c>
      <c r="V202" s="22">
        <f>_xll.DTC.CPR.ValueForVariable($A202,V$10)</f>
        <v>0</v>
      </c>
      <c r="W202" s="22">
        <f>_xll.DTC.CPR.ValueForVariable($A202,W$10)</f>
        <v>0</v>
      </c>
      <c r="X202" s="22">
        <f>_xll.DTC.CPR.ValueForVariable($A202,X$10)</f>
        <v>0</v>
      </c>
      <c r="Y202" s="22">
        <f>_xll.DTC.CPR.ValueForVariable($A202,Y$10)</f>
        <v>0</v>
      </c>
      <c r="Z202" s="22">
        <f>_xll.DTC.CPR.ValueForVariable($A202,Z$10)</f>
        <v>0</v>
      </c>
      <c r="AA202" s="22">
        <f>_xll.DTC.CPR.ValueForVariable($A202,AA$10)</f>
        <v>0</v>
      </c>
      <c r="AB202" s="22">
        <f>_xll.DTC.CPR.ValueForVariable($A202,AB$10)</f>
        <v>0</v>
      </c>
      <c r="AC202" s="22">
        <f>_xll.DTC.CPR.ValueForVariable($A202,AC$10)</f>
        <v>0</v>
      </c>
      <c r="AD202" s="22">
        <f>_xll.DTC.CPR.ValueForVariable($A202,AD$10)</f>
        <v>0</v>
      </c>
      <c r="AE202" s="22">
        <f>_xll.DTC.CPR.ValueForVariable($A202,AE$10)</f>
        <v>0</v>
      </c>
      <c r="AF202" s="22">
        <f>_xll.DTC.CPR.ValueForVariable($A202,AF$10)</f>
        <v>0</v>
      </c>
      <c r="AG202" s="22">
        <f>_xll.DTC.CPR.ValueForVariable($A202,AG$10)</f>
        <v>0</v>
      </c>
      <c r="AH202" s="22">
        <f>_xll.DTC.CPR.ValueForVariable($A202,AH$10)</f>
        <v>0</v>
      </c>
      <c r="AI202" s="22">
        <f>_xll.DTC.CPR.ValueForVariable($A202,AI$10)</f>
        <v>0</v>
      </c>
      <c r="AJ202" s="22">
        <f>_xll.DTC.CPR.ValueForVariable($A202,AJ$10)</f>
        <v>0</v>
      </c>
      <c r="AK202" s="22">
        <f>_xll.DTC.CPR.ValueForVariable($A202,AK$10)</f>
        <v>0</v>
      </c>
      <c r="AL202" s="22">
        <f>_xll.DTC.CPR.MinimumForVariable($A202,AL$10)</f>
        <v>0</v>
      </c>
      <c r="AM202" s="22">
        <f>_xll.DTC.CPR.MaximumForVariable($A202,AM$10)</f>
        <v>0</v>
      </c>
    </row>
    <row r="203" spans="1:39" x14ac:dyDescent="0.35">
      <c r="A203" s="22" t="str">
        <f>_xll.DTC.CPR.Calculate($B$1,$B$2,$B$3,D203,E203,C203,B203,F203,$B$4,G203)</f>
        <v>CID=-963201439</v>
      </c>
      <c r="B203" s="22">
        <f t="shared" si="28"/>
        <v>0</v>
      </c>
      <c r="C203" s="22">
        <f t="shared" si="29"/>
        <v>10</v>
      </c>
      <c r="D203" s="30">
        <f>'TTH375-noEcon_A'!AL203+('TTH375-noEcon_A'!AM203-'TTH375-noEcon_A'!AL203)*'TTH375-noEcon_APower '!D$8</f>
        <v>0</v>
      </c>
      <c r="E203" s="22">
        <f t="shared" si="26"/>
        <v>4</v>
      </c>
      <c r="F203" s="33">
        <f t="shared" si="21"/>
        <v>5</v>
      </c>
      <c r="G203" s="33">
        <f t="shared" si="27"/>
        <v>1</v>
      </c>
      <c r="H203" s="22">
        <f>_xll.DTC.CPR.ValueForVariable($A203,H$10)</f>
        <v>0</v>
      </c>
      <c r="I203" s="22">
        <f>_xll.DTC.CPR.ValueForVariable($A203,I$10)</f>
        <v>0</v>
      </c>
      <c r="J203" s="22">
        <f>_xll.DTC.CPR.ValueForVariable($A203,J$10)</f>
        <v>0</v>
      </c>
      <c r="K203" s="22">
        <f>_xll.DTC.CPR.ValueForVariable($A203,K$10)</f>
        <v>0</v>
      </c>
      <c r="L203" s="22">
        <f>_xll.DTC.CPR.ValueForVariable($A203,L$10)</f>
        <v>0</v>
      </c>
      <c r="M203" s="22">
        <f>_xll.DTC.CPR.ValueForVariable($A203,M$10)</f>
        <v>0</v>
      </c>
      <c r="N203" s="22">
        <f>_xll.DTC.CPR.ValueForVariable($A203,N$10)</f>
        <v>0</v>
      </c>
      <c r="O203" s="22">
        <f>_xll.DTC.CPR.ValueForVariable($A203,O$10)</f>
        <v>0</v>
      </c>
      <c r="P203" s="22">
        <f>_xll.DTC.CPR.ValueForVariable($A203,P$10)</f>
        <v>0</v>
      </c>
      <c r="Q203" s="22">
        <f>_xll.DTC.CPR.ValueForVariable($A203,Q$10)</f>
        <v>0</v>
      </c>
      <c r="R203" s="22">
        <f>_xll.DTC.CPR.ValueForVariable($A203,R$10)</f>
        <v>0</v>
      </c>
      <c r="S203" s="22">
        <f>_xll.DTC.CPR.ValueForVariable($A203,S$10)</f>
        <v>0</v>
      </c>
      <c r="T203" s="22">
        <f>_xll.DTC.CPR.ValueForVariable($A203,T$10)</f>
        <v>0</v>
      </c>
      <c r="U203" s="22">
        <f>_xll.DTC.CPR.ValueForVariable($A203,U$10)</f>
        <v>0</v>
      </c>
      <c r="V203" s="22">
        <f>_xll.DTC.CPR.ValueForVariable($A203,V$10)</f>
        <v>0</v>
      </c>
      <c r="W203" s="22">
        <f>_xll.DTC.CPR.ValueForVariable($A203,W$10)</f>
        <v>0</v>
      </c>
      <c r="X203" s="22">
        <f>_xll.DTC.CPR.ValueForVariable($A203,X$10)</f>
        <v>0</v>
      </c>
      <c r="Y203" s="22">
        <f>_xll.DTC.CPR.ValueForVariable($A203,Y$10)</f>
        <v>0</v>
      </c>
      <c r="Z203" s="22">
        <f>_xll.DTC.CPR.ValueForVariable($A203,Z$10)</f>
        <v>0</v>
      </c>
      <c r="AA203" s="22">
        <f>_xll.DTC.CPR.ValueForVariable($A203,AA$10)</f>
        <v>0</v>
      </c>
      <c r="AB203" s="22">
        <f>_xll.DTC.CPR.ValueForVariable($A203,AB$10)</f>
        <v>0</v>
      </c>
      <c r="AC203" s="22">
        <f>_xll.DTC.CPR.ValueForVariable($A203,AC$10)</f>
        <v>0</v>
      </c>
      <c r="AD203" s="22">
        <f>_xll.DTC.CPR.ValueForVariable($A203,AD$10)</f>
        <v>0</v>
      </c>
      <c r="AE203" s="22">
        <f>_xll.DTC.CPR.ValueForVariable($A203,AE$10)</f>
        <v>0</v>
      </c>
      <c r="AF203" s="22">
        <f>_xll.DTC.CPR.ValueForVariable($A203,AF$10)</f>
        <v>0</v>
      </c>
      <c r="AG203" s="22">
        <f>_xll.DTC.CPR.ValueForVariable($A203,AG$10)</f>
        <v>0</v>
      </c>
      <c r="AH203" s="22">
        <f>_xll.DTC.CPR.ValueForVariable($A203,AH$10)</f>
        <v>0</v>
      </c>
      <c r="AI203" s="22">
        <f>_xll.DTC.CPR.ValueForVariable($A203,AI$10)</f>
        <v>0</v>
      </c>
      <c r="AJ203" s="22">
        <f>_xll.DTC.CPR.ValueForVariable($A203,AJ$10)</f>
        <v>0</v>
      </c>
      <c r="AK203" s="22">
        <f>_xll.DTC.CPR.ValueForVariable($A203,AK$10)</f>
        <v>0</v>
      </c>
      <c r="AL203" s="22">
        <f>_xll.DTC.CPR.MinimumForVariable($A203,AL$10)</f>
        <v>0</v>
      </c>
      <c r="AM203" s="22">
        <f>_xll.DTC.CPR.MaximumForVariable($A203,AM$10)</f>
        <v>0</v>
      </c>
    </row>
    <row r="204" spans="1:39" x14ac:dyDescent="0.35">
      <c r="A204" s="22" t="str">
        <f>_xll.DTC.CPR.Calculate($B$1,$B$2,$B$3,D204,E204,C204,B204,F204,$B$4,G204)</f>
        <v>CID=-1628607992</v>
      </c>
      <c r="B204" s="22">
        <f t="shared" si="28"/>
        <v>0</v>
      </c>
      <c r="C204" s="22">
        <f t="shared" si="29"/>
        <v>12.5</v>
      </c>
      <c r="D204" s="30">
        <f>'TTH375-noEcon_A'!AL204+('TTH375-noEcon_A'!AM204-'TTH375-noEcon_A'!AL204)*'TTH375-noEcon_APower '!D$8</f>
        <v>7.6526789974095966</v>
      </c>
      <c r="E204" s="22">
        <f t="shared" si="26"/>
        <v>4</v>
      </c>
      <c r="F204" s="33">
        <f t="shared" ref="F204:F267" si="30">MAX(B204+5,C204-$F$8)</f>
        <v>6.5</v>
      </c>
      <c r="G204" s="33">
        <f t="shared" si="27"/>
        <v>1.3</v>
      </c>
      <c r="H204" s="22">
        <f>_xll.DTC.CPR.ValueForVariable($A204,H$10)</f>
        <v>1.7400831383017528</v>
      </c>
      <c r="I204" s="22">
        <f>_xll.DTC.CPR.ValueForVariable($A204,I$10)</f>
        <v>148.55822397677321</v>
      </c>
      <c r="J204" s="22">
        <f>_xll.DTC.CPR.ValueForVariable($A204,J$10)</f>
        <v>14.136257484755962</v>
      </c>
      <c r="K204" s="22">
        <f>_xll.DTC.CPR.ValueForVariable($A204,K$10)</f>
        <v>208.79179933785642</v>
      </c>
      <c r="L204" s="22">
        <f>_xll.DTC.CPR.ValueForVariable($A204,L$10)</f>
        <v>411.20413995672112</v>
      </c>
      <c r="M204" s="22">
        <f>_xll.DTC.CPR.ValueForVariable($A204,M$10)</f>
        <v>402.17961289040073</v>
      </c>
      <c r="N204" s="22">
        <f>_xll.DTC.CPR.ValueForVariable($A204,N$10)</f>
        <v>19459.557940754501</v>
      </c>
      <c r="O204" s="22">
        <f>_xll.DTC.CPR.ValueForVariable($A204,O$10)</f>
        <v>0.45172453386209577</v>
      </c>
      <c r="P204" s="22">
        <f>_xll.DTC.CPR.ValueForVariable($A204,P$10)</f>
        <v>6.7503166742360187E-3</v>
      </c>
      <c r="Q204" s="22">
        <f>_xll.DTC.CPR.ValueForVariable($A204,Q$10)</f>
        <v>11.415344647924339</v>
      </c>
      <c r="R204" s="22">
        <f>_xll.DTC.CPR.ValueForVariable($A204,R$10)</f>
        <v>7.6526835260744699</v>
      </c>
      <c r="S204" s="22">
        <f>_xll.DTC.CPR.ValueForVariable($A204,S$10)</f>
        <v>87.358019931632967</v>
      </c>
      <c r="T204" s="22">
        <f>_xll.DTC.CPR.ValueForVariable($A204,T$10)</f>
        <v>0</v>
      </c>
      <c r="U204" s="22">
        <f>_xll.DTC.CPR.ValueForVariable($A204,U$10)</f>
        <v>12.5</v>
      </c>
      <c r="V204" s="22">
        <f>_xll.DTC.CPR.ValueForVariable($A204,V$10)</f>
        <v>4</v>
      </c>
      <c r="W204" s="22">
        <f>_xll.DTC.CPR.ValueForVariable($A204,W$10)</f>
        <v>6.5</v>
      </c>
      <c r="X204" s="22">
        <f>_xll.DTC.CPR.ValueForVariable($A204,X$10)</f>
        <v>292.80318233959798</v>
      </c>
      <c r="Y204" s="22">
        <f>_xll.DTC.CPR.ValueForVariable($A204,Y$10)</f>
        <v>450.34224027088197</v>
      </c>
      <c r="Z204" s="22">
        <f>_xll.DTC.CPR.ValueForVariable($A204,Z$10)</f>
        <v>23.405254599839168</v>
      </c>
      <c r="AA204" s="22">
        <f>_xll.DTC.CPR.ValueForVariable($A204,AA$10)</f>
        <v>1.5380373829016911</v>
      </c>
      <c r="AB204" s="22">
        <f>_xll.DTC.CPR.ValueForVariable($A204,AB$10)</f>
        <v>0.67533737371488267</v>
      </c>
      <c r="AC204" s="22">
        <f>_xll.DTC.CPR.ValueForVariable($A204,AC$10)</f>
        <v>52.48227907904667</v>
      </c>
      <c r="AD204" s="22">
        <f>_xll.DTC.CPR.ValueForVariable($A204,AD$10)</f>
        <v>17.216653739410305</v>
      </c>
      <c r="AE204" s="22">
        <f>_xll.DTC.CPR.ValueForVariable($A204,AE$10)</f>
        <v>0</v>
      </c>
      <c r="AF204" s="22">
        <f>_xll.DTC.CPR.ValueForVariable($A204,AF$10)</f>
        <v>0</v>
      </c>
      <c r="AG204" s="22">
        <f>_xll.DTC.CPR.ValueForVariable($A204,AG$10)</f>
        <v>0</v>
      </c>
      <c r="AH204" s="22">
        <f>_xll.DTC.CPR.ValueForVariable($A204,AH$10)</f>
        <v>0</v>
      </c>
      <c r="AI204" s="22">
        <f>_xll.DTC.CPR.ValueForVariable($A204,AI$10)</f>
        <v>0</v>
      </c>
      <c r="AJ204" s="22">
        <f>_xll.DTC.CPR.ValueForVariable($A204,AJ$10)</f>
        <v>0</v>
      </c>
      <c r="AK204" s="22">
        <f>_xll.DTC.CPR.ValueForVariable($A204,AK$10)</f>
        <v>10.198445553017059</v>
      </c>
      <c r="AL204" s="22">
        <f>_xll.DTC.CPR.MinimumForVariable($A204,AL$10)</f>
        <v>7.6526789974095966</v>
      </c>
      <c r="AM204" s="22">
        <f>_xll.DTC.CPR.MaximumForVariable($A204,AM$10)</f>
        <v>15.526654888482778</v>
      </c>
    </row>
    <row r="205" spans="1:39" x14ac:dyDescent="0.35">
      <c r="A205" s="22" t="str">
        <f>_xll.DTC.CPR.Calculate($B$1,$B$2,$B$3,D205,E205,C205,B205,F205,$B$4,G205)</f>
        <v>CID=-1729364541</v>
      </c>
      <c r="B205" s="22">
        <f t="shared" si="28"/>
        <v>0</v>
      </c>
      <c r="C205" s="22">
        <f t="shared" si="29"/>
        <v>15</v>
      </c>
      <c r="D205" s="30">
        <f>'TTH375-noEcon_A'!AL205+('TTH375-noEcon_A'!AM205-'TTH375-noEcon_A'!AL205)*'TTH375-noEcon_APower '!D$8</f>
        <v>7.8476423500253096</v>
      </c>
      <c r="E205" s="22">
        <f t="shared" si="26"/>
        <v>4</v>
      </c>
      <c r="F205" s="33">
        <f t="shared" si="30"/>
        <v>9</v>
      </c>
      <c r="G205" s="33">
        <f t="shared" si="27"/>
        <v>1.8</v>
      </c>
      <c r="H205" s="22">
        <f>_xll.DTC.CPR.ValueForVariable($A205,H$10)</f>
        <v>1.7400831383017528</v>
      </c>
      <c r="I205" s="22">
        <f>_xll.DTC.CPR.ValueForVariable($A205,I$10)</f>
        <v>148.55822397677321</v>
      </c>
      <c r="J205" s="22">
        <f>_xll.DTC.CPR.ValueForVariable($A205,J$10)</f>
        <v>14.136257484755962</v>
      </c>
      <c r="K205" s="22">
        <f>_xll.DTC.CPR.ValueForVariable($A205,K$10)</f>
        <v>212.20615464307244</v>
      </c>
      <c r="L205" s="22">
        <f>_xll.DTC.CPR.ValueForVariable($A205,L$10)</f>
        <v>412.92455189479199</v>
      </c>
      <c r="M205" s="22">
        <f>_xll.DTC.CPR.ValueForVariable($A205,M$10)</f>
        <v>402.17961289040073</v>
      </c>
      <c r="N205" s="22">
        <f>_xll.DTC.CPR.ValueForVariable($A205,N$10)</f>
        <v>19565.961076855969</v>
      </c>
      <c r="O205" s="22">
        <f>_xll.DTC.CPR.ValueForVariable($A205,O$10)</f>
        <v>0.37109961866527919</v>
      </c>
      <c r="P205" s="22">
        <f>_xll.DTC.CPR.ValueForVariable($A205,P$10)</f>
        <v>6.9112262675415943E-3</v>
      </c>
      <c r="Q205" s="22">
        <f>_xll.DTC.CPR.ValueForVariable($A205,Q$10)</f>
        <v>8.9834682242051205</v>
      </c>
      <c r="R205" s="22">
        <f>_xll.DTC.CPR.ValueForVariable($A205,R$10)</f>
        <v>7.847645937251122</v>
      </c>
      <c r="S205" s="22">
        <f>_xll.DTC.CPR.ValueForVariable($A205,S$10)</f>
        <v>70.499077912107865</v>
      </c>
      <c r="T205" s="22">
        <f>_xll.DTC.CPR.ValueForVariable($A205,T$10)</f>
        <v>0</v>
      </c>
      <c r="U205" s="22">
        <f>_xll.DTC.CPR.ValueForVariable($A205,U$10)</f>
        <v>15</v>
      </c>
      <c r="V205" s="22">
        <f>_xll.DTC.CPR.ValueForVariable($A205,V$10)</f>
        <v>4</v>
      </c>
      <c r="W205" s="22">
        <f>_xll.DTC.CPR.ValueForVariable($A205,W$10)</f>
        <v>9</v>
      </c>
      <c r="X205" s="22">
        <f>_xll.DTC.CPR.ValueForVariable($A205,X$10)</f>
        <v>292.80318233959798</v>
      </c>
      <c r="Y205" s="22">
        <f>_xll.DTC.CPR.ValueForVariable($A205,Y$10)</f>
        <v>488.37386439130057</v>
      </c>
      <c r="Z205" s="22">
        <f>_xll.DTC.CPR.ValueForVariable($A205,Z$10)</f>
        <v>27.954007447684262</v>
      </c>
      <c r="AA205" s="22">
        <f>_xll.DTC.CPR.ValueForVariable($A205,AA$10)</f>
        <v>1.6679253978355892</v>
      </c>
      <c r="AB205" s="22">
        <f>_xll.DTC.CPR.ValueForVariable($A205,AB$10)</f>
        <v>0.67737990077673726</v>
      </c>
      <c r="AC205" s="22">
        <f>_xll.DTC.CPR.ValueForVariable($A205,AC$10)</f>
        <v>37.450668661788391</v>
      </c>
      <c r="AD205" s="22">
        <f>_xll.DTC.CPR.ValueForVariable($A205,AD$10)</f>
        <v>17.602034611913023</v>
      </c>
      <c r="AE205" s="22">
        <f>_xll.DTC.CPR.ValueForVariable($A205,AE$10)</f>
        <v>0</v>
      </c>
      <c r="AF205" s="22">
        <f>_xll.DTC.CPR.ValueForVariable($A205,AF$10)</f>
        <v>0</v>
      </c>
      <c r="AG205" s="22">
        <f>_xll.DTC.CPR.ValueForVariable($A205,AG$10)</f>
        <v>0</v>
      </c>
      <c r="AH205" s="22">
        <f>_xll.DTC.CPR.ValueForVariable($A205,AH$10)</f>
        <v>0</v>
      </c>
      <c r="AI205" s="22">
        <f>_xll.DTC.CPR.ValueForVariable($A205,AI$10)</f>
        <v>0</v>
      </c>
      <c r="AJ205" s="22">
        <f>_xll.DTC.CPR.ValueForVariable($A205,AJ$10)</f>
        <v>0</v>
      </c>
      <c r="AK205" s="22">
        <f>_xll.DTC.CPR.ValueForVariable($A205,AK$10)</f>
        <v>10</v>
      </c>
      <c r="AL205" s="22">
        <f>_xll.DTC.CPR.MinimumForVariable($A205,AL$10)</f>
        <v>7.8476423500253096</v>
      </c>
      <c r="AM205" s="22">
        <f>_xll.DTC.CPR.MaximumForVariable($A205,AM$10)</f>
        <v>21.966838288970838</v>
      </c>
    </row>
    <row r="206" spans="1:39" x14ac:dyDescent="0.35">
      <c r="A206" s="22" t="str">
        <f>_xll.DTC.CPR.Calculate($B$1,$B$2,$B$3,D206,E206,C206,B206,F206,$B$4,G206)</f>
        <v>CID=1543965842</v>
      </c>
      <c r="B206" s="22">
        <f t="shared" si="28"/>
        <v>0</v>
      </c>
      <c r="C206" s="22">
        <f t="shared" si="29"/>
        <v>17.5</v>
      </c>
      <c r="D206" s="30">
        <f>'TTH375-noEcon_A'!AL206+('TTH375-noEcon_A'!AM206-'TTH375-noEcon_A'!AL206)*'TTH375-noEcon_APower '!D$8</f>
        <v>9.6303370614099197</v>
      </c>
      <c r="E206" s="22">
        <f t="shared" si="26"/>
        <v>4</v>
      </c>
      <c r="F206" s="33">
        <f t="shared" si="30"/>
        <v>11.5</v>
      </c>
      <c r="G206" s="33">
        <f t="shared" si="27"/>
        <v>2.2999999999999998</v>
      </c>
      <c r="H206" s="22">
        <f>_xll.DTC.CPR.ValueForVariable($A206,H$10)</f>
        <v>1.7400831383017528</v>
      </c>
      <c r="I206" s="22">
        <f>_xll.DTC.CPR.ValueForVariable($A206,I$10)</f>
        <v>148.55822397677321</v>
      </c>
      <c r="J206" s="22">
        <f>_xll.DTC.CPR.ValueForVariable($A206,J$10)</f>
        <v>14.136257484755962</v>
      </c>
      <c r="K206" s="22">
        <f>_xll.DTC.CPR.ValueForVariable($A206,K$10)</f>
        <v>215.63976043890119</v>
      </c>
      <c r="L206" s="22">
        <f>_xll.DTC.CPR.ValueForVariable($A206,L$10)</f>
        <v>414.61722622584784</v>
      </c>
      <c r="M206" s="22">
        <f>_xll.DTC.CPR.ValueForVariable($A206,M$10)</f>
        <v>402.17961289040073</v>
      </c>
      <c r="N206" s="22">
        <f>_xll.DTC.CPR.ValueForVariable($A206,N$10)</f>
        <v>21030.426310669904</v>
      </c>
      <c r="O206" s="22">
        <f>_xll.DTC.CPR.ValueForVariable($A206,O$10)</f>
        <v>0.40206129995812717</v>
      </c>
      <c r="P206" s="22">
        <f>_xll.DTC.CPR.ValueForVariable($A206,P$10)</f>
        <v>7.4504822216141468E-3</v>
      </c>
      <c r="Q206" s="22">
        <f>_xll.DTC.CPR.ValueForVariable($A206,Q$10)</f>
        <v>7.7879320353602086</v>
      </c>
      <c r="R206" s="22">
        <f>_xll.DTC.CPR.ValueForVariable($A206,R$10)</f>
        <v>9.6303428471276096</v>
      </c>
      <c r="S206" s="22">
        <f>_xll.DTC.CPR.ValueForVariable($A206,S$10)</f>
        <v>75.000455570647148</v>
      </c>
      <c r="T206" s="22">
        <f>_xll.DTC.CPR.ValueForVariable($A206,T$10)</f>
        <v>0</v>
      </c>
      <c r="U206" s="22">
        <f>_xll.DTC.CPR.ValueForVariable($A206,U$10)</f>
        <v>17.5</v>
      </c>
      <c r="V206" s="22">
        <f>_xll.DTC.CPR.ValueForVariable($A206,V$10)</f>
        <v>4</v>
      </c>
      <c r="W206" s="22">
        <f>_xll.DTC.CPR.ValueForVariable($A206,W$10)</f>
        <v>11.5</v>
      </c>
      <c r="X206" s="22">
        <f>_xll.DTC.CPR.ValueForVariable($A206,X$10)</f>
        <v>292.80318233959798</v>
      </c>
      <c r="Y206" s="22">
        <f>_xll.DTC.CPR.ValueForVariable($A206,Y$10)</f>
        <v>528.79675750242848</v>
      </c>
      <c r="Z206" s="22">
        <f>_xll.DTC.CPR.ValueForVariable($A206,Z$10)</f>
        <v>31.840986498236759</v>
      </c>
      <c r="AA206" s="22">
        <f>_xll.DTC.CPR.ValueForVariable($A206,AA$10)</f>
        <v>1.8059802262979547</v>
      </c>
      <c r="AB206" s="22">
        <f>_xll.DTC.CPR.ValueForVariable($A206,AB$10)</f>
        <v>0.69528321518362812</v>
      </c>
      <c r="AC206" s="22">
        <f>_xll.DTC.CPR.ValueForVariable($A206,AC$10)</f>
        <v>27.872316770274555</v>
      </c>
      <c r="AD206" s="22">
        <f>_xll.DTC.CPR.ValueForVariable($A206,AD$10)</f>
        <v>21.044362755069852</v>
      </c>
      <c r="AE206" s="22">
        <f>_xll.DTC.CPR.ValueForVariable($A206,AE$10)</f>
        <v>0</v>
      </c>
      <c r="AF206" s="22">
        <f>_xll.DTC.CPR.ValueForVariable($A206,AF$10)</f>
        <v>0</v>
      </c>
      <c r="AG206" s="22">
        <f>_xll.DTC.CPR.ValueForVariable($A206,AG$10)</f>
        <v>0</v>
      </c>
      <c r="AH206" s="22">
        <f>_xll.DTC.CPR.ValueForVariable($A206,AH$10)</f>
        <v>0</v>
      </c>
      <c r="AI206" s="22">
        <f>_xll.DTC.CPR.ValueForVariable($A206,AI$10)</f>
        <v>0</v>
      </c>
      <c r="AJ206" s="22">
        <f>_xll.DTC.CPR.ValueForVariable($A206,AJ$10)</f>
        <v>0</v>
      </c>
      <c r="AK206" s="22">
        <f>_xll.DTC.CPR.ValueForVariable($A206,AK$10)</f>
        <v>10</v>
      </c>
      <c r="AL206" s="22">
        <f>_xll.DTC.CPR.MinimumForVariable($A206,AL$10)</f>
        <v>9.6303370614099197</v>
      </c>
      <c r="AM206" s="22">
        <f>_xll.DTC.CPR.MaximumForVariable($A206,AM$10)</f>
        <v>27.219762330345091</v>
      </c>
    </row>
    <row r="207" spans="1:39" x14ac:dyDescent="0.35">
      <c r="A207" s="22" t="str">
        <f>_xll.DTC.CPR.Calculate($B$1,$B$2,$B$3,D207,E207,C207,B207,F207,$B$4,G207)</f>
        <v>CID=-42321075</v>
      </c>
      <c r="B207" s="22">
        <f t="shared" si="28"/>
        <v>0</v>
      </c>
      <c r="C207" s="22">
        <f t="shared" si="29"/>
        <v>20</v>
      </c>
      <c r="D207" s="30">
        <f>'TTH375-noEcon_A'!AL207+('TTH375-noEcon_A'!AM207-'TTH375-noEcon_A'!AL207)*'TTH375-noEcon_APower '!D$8</f>
        <v>11.497641366260904</v>
      </c>
      <c r="E207" s="22">
        <f t="shared" si="26"/>
        <v>4</v>
      </c>
      <c r="F207" s="33">
        <f t="shared" si="30"/>
        <v>14</v>
      </c>
      <c r="G207" s="33">
        <f t="shared" si="27"/>
        <v>2.8</v>
      </c>
      <c r="H207" s="22">
        <f>_xll.DTC.CPR.ValueForVariable($A207,H$10)</f>
        <v>1.7400831383017528</v>
      </c>
      <c r="I207" s="22">
        <f>_xll.DTC.CPR.ValueForVariable($A207,I$10)</f>
        <v>148.55822397677321</v>
      </c>
      <c r="J207" s="22">
        <f>_xll.DTC.CPR.ValueForVariable($A207,J$10)</f>
        <v>14.136257484755962</v>
      </c>
      <c r="K207" s="22">
        <f>_xll.DTC.CPR.ValueForVariable($A207,K$10)</f>
        <v>219.09331079194496</v>
      </c>
      <c r="L207" s="22">
        <f>_xll.DTC.CPR.ValueForVariable($A207,L$10)</f>
        <v>416.28235887441599</v>
      </c>
      <c r="M207" s="22">
        <f>_xll.DTC.CPR.ValueForVariable($A207,M$10)</f>
        <v>402.17961289040073</v>
      </c>
      <c r="N207" s="22">
        <f>_xll.DTC.CPR.ValueForVariable($A207,N$10)</f>
        <v>21896.609512820502</v>
      </c>
      <c r="O207" s="22">
        <f>_xll.DTC.CPR.ValueForVariable($A207,O$10)</f>
        <v>0.43293081234928293</v>
      </c>
      <c r="P207" s="22">
        <f>_xll.DTC.CPR.ValueForVariable($A207,P$10)</f>
        <v>8.0816442795766993E-3</v>
      </c>
      <c r="Q207" s="22">
        <f>_xll.DTC.CPR.ValueForVariable($A207,Q$10)</f>
        <v>6.8939074753492608</v>
      </c>
      <c r="R207" s="22">
        <f>_xll.DTC.CPR.ValueForVariable($A207,R$10)</f>
        <v>11.497645099087293</v>
      </c>
      <c r="S207" s="22">
        <f>_xll.DTC.CPR.ValueForVariable($A207,S$10)</f>
        <v>79.263701497510681</v>
      </c>
      <c r="T207" s="22">
        <f>_xll.DTC.CPR.ValueForVariable($A207,T$10)</f>
        <v>0</v>
      </c>
      <c r="U207" s="22">
        <f>_xll.DTC.CPR.ValueForVariable($A207,U$10)</f>
        <v>20</v>
      </c>
      <c r="V207" s="22">
        <f>_xll.DTC.CPR.ValueForVariable($A207,V$10)</f>
        <v>4</v>
      </c>
      <c r="W207" s="22">
        <f>_xll.DTC.CPR.ValueForVariable($A207,W$10)</f>
        <v>14</v>
      </c>
      <c r="X207" s="22">
        <f>_xll.DTC.CPR.ValueForVariable($A207,X$10)</f>
        <v>292.80318233959798</v>
      </c>
      <c r="Y207" s="22">
        <f>_xll.DTC.CPR.ValueForVariable($A207,Y$10)</f>
        <v>571.70690904459934</v>
      </c>
      <c r="Z207" s="22">
        <f>_xll.DTC.CPR.ValueForVariable($A207,Z$10)</f>
        <v>35.463085609589655</v>
      </c>
      <c r="AA207" s="22">
        <f>_xll.DTC.CPR.ValueForVariable($A207,AA$10)</f>
        <v>1.9525296975137525</v>
      </c>
      <c r="AB207" s="22">
        <f>_xll.DTC.CPR.ValueForVariable($A207,AB$10)</f>
        <v>0.71262124029058826</v>
      </c>
      <c r="AC207" s="22">
        <f>_xll.DTC.CPR.ValueForVariable($A207,AC$10)</f>
        <v>54.330960605084208</v>
      </c>
      <c r="AD207" s="22">
        <f>_xll.DTC.CPR.ValueForVariable($A207,AD$10)</f>
        <v>24.513533231415504</v>
      </c>
      <c r="AE207" s="22">
        <f>_xll.DTC.CPR.ValueForVariable($A207,AE$10)</f>
        <v>0</v>
      </c>
      <c r="AF207" s="22">
        <f>_xll.DTC.CPR.ValueForVariable($A207,AF$10)</f>
        <v>0</v>
      </c>
      <c r="AG207" s="22">
        <f>_xll.DTC.CPR.ValueForVariable($A207,AG$10)</f>
        <v>0</v>
      </c>
      <c r="AH207" s="22">
        <f>_xll.DTC.CPR.ValueForVariable($A207,AH$10)</f>
        <v>0</v>
      </c>
      <c r="AI207" s="22">
        <f>_xll.DTC.CPR.ValueForVariable($A207,AI$10)</f>
        <v>0</v>
      </c>
      <c r="AJ207" s="22">
        <f>_xll.DTC.CPR.ValueForVariable($A207,AJ$10)</f>
        <v>0</v>
      </c>
      <c r="AK207" s="22">
        <f>_xll.DTC.CPR.ValueForVariable($A207,AK$10)</f>
        <v>10</v>
      </c>
      <c r="AL207" s="22">
        <f>_xll.DTC.CPR.MinimumForVariable($A207,AL$10)</f>
        <v>11.497641366260904</v>
      </c>
      <c r="AM207" s="22">
        <f>_xll.DTC.CPR.MaximumForVariable($A207,AM$10)</f>
        <v>33.122598635175223</v>
      </c>
    </row>
    <row r="208" spans="1:39" x14ac:dyDescent="0.35">
      <c r="A208" s="22" t="str">
        <f>_xll.DTC.CPR.Calculate($B$1,$B$2,$B$3,D208,E208,C208,B208,F208,$B$4,G208)</f>
        <v>CID=-707727628</v>
      </c>
      <c r="B208" s="22">
        <f t="shared" si="28"/>
        <v>0</v>
      </c>
      <c r="C208" s="22">
        <f t="shared" si="29"/>
        <v>22.5</v>
      </c>
      <c r="D208" s="30">
        <f>'TTH375-noEcon_A'!AL208+('TTH375-noEcon_A'!AM208-'TTH375-noEcon_A'!AL208)*'TTH375-noEcon_APower '!D$8</f>
        <v>13.709865233508037</v>
      </c>
      <c r="E208" s="22">
        <f t="shared" si="26"/>
        <v>4</v>
      </c>
      <c r="F208" s="33">
        <f t="shared" si="30"/>
        <v>16.5</v>
      </c>
      <c r="G208" s="33">
        <f t="shared" si="27"/>
        <v>3.3</v>
      </c>
      <c r="H208" s="22">
        <f>_xll.DTC.CPR.ValueForVariable($A208,H$10)</f>
        <v>1.7400831383017528</v>
      </c>
      <c r="I208" s="22">
        <f>_xll.DTC.CPR.ValueForVariable($A208,I$10)</f>
        <v>148.55822397677321</v>
      </c>
      <c r="J208" s="22">
        <f>_xll.DTC.CPR.ValueForVariable($A208,J$10)</f>
        <v>14.136257484755962</v>
      </c>
      <c r="K208" s="22">
        <f>_xll.DTC.CPR.ValueForVariable($A208,K$10)</f>
        <v>222.56754607352056</v>
      </c>
      <c r="L208" s="22">
        <f>_xll.DTC.CPR.ValueForVariable($A208,L$10)</f>
        <v>417.92015081516246</v>
      </c>
      <c r="M208" s="22">
        <f>_xll.DTC.CPR.ValueForVariable($A208,M$10)</f>
        <v>402.17961289040073</v>
      </c>
      <c r="N208" s="22">
        <f>_xll.DTC.CPR.ValueForVariable($A208,N$10)</f>
        <v>23408.269566007137</v>
      </c>
      <c r="O208" s="22">
        <f>_xll.DTC.CPR.ValueForVariable($A208,O$10)</f>
        <v>0.48447765137109133</v>
      </c>
      <c r="P208" s="22">
        <f>_xll.DTC.CPR.ValueForVariable($A208,P$10)</f>
        <v>8.8649293491062549E-3</v>
      </c>
      <c r="Q208" s="22">
        <f>_xll.DTC.CPR.ValueForVariable($A208,Q$10)</f>
        <v>6.3471062620884435</v>
      </c>
      <c r="R208" s="22">
        <f>_xll.DTC.CPR.ValueForVariable($A208,R$10)</f>
        <v>13.70987481478171</v>
      </c>
      <c r="S208" s="22">
        <f>_xll.DTC.CPR.ValueForVariable($A208,S$10)</f>
        <v>87.018032289349634</v>
      </c>
      <c r="T208" s="22">
        <f>_xll.DTC.CPR.ValueForVariable($A208,T$10)</f>
        <v>0</v>
      </c>
      <c r="U208" s="22">
        <f>_xll.DTC.CPR.ValueForVariable($A208,U$10)</f>
        <v>22.5</v>
      </c>
      <c r="V208" s="22">
        <f>_xll.DTC.CPR.ValueForVariable($A208,V$10)</f>
        <v>4</v>
      </c>
      <c r="W208" s="22">
        <f>_xll.DTC.CPR.ValueForVariable($A208,W$10)</f>
        <v>16.5</v>
      </c>
      <c r="X208" s="22">
        <f>_xll.DTC.CPR.ValueForVariable($A208,X$10)</f>
        <v>292.80318233959798</v>
      </c>
      <c r="Y208" s="22">
        <f>_xll.DTC.CPR.ValueForVariable($A208,Y$10)</f>
        <v>617.20189991371535</v>
      </c>
      <c r="Z208" s="22">
        <f>_xll.DTC.CPR.ValueForVariable($A208,Z$10)</f>
        <v>38.313060033303884</v>
      </c>
      <c r="AA208" s="22">
        <f>_xll.DTC.CPR.ValueForVariable($A208,AA$10)</f>
        <v>2.1079070759479466</v>
      </c>
      <c r="AB208" s="22">
        <f>_xll.DTC.CPR.ValueForVariable($A208,AB$10)</f>
        <v>0.73143910585640692</v>
      </c>
      <c r="AC208" s="22">
        <f>_xll.DTC.CPR.ValueForVariable($A208,AC$10)</f>
        <v>33.781089279420286</v>
      </c>
      <c r="AD208" s="22">
        <f>_xll.DTC.CPR.ValueForVariable($A208,AD$10)</f>
        <v>28.478105161721707</v>
      </c>
      <c r="AE208" s="22">
        <f>_xll.DTC.CPR.ValueForVariable($A208,AE$10)</f>
        <v>0</v>
      </c>
      <c r="AF208" s="22">
        <f>_xll.DTC.CPR.ValueForVariable($A208,AF$10)</f>
        <v>0</v>
      </c>
      <c r="AG208" s="22">
        <f>_xll.DTC.CPR.ValueForVariable($A208,AG$10)</f>
        <v>0</v>
      </c>
      <c r="AH208" s="22">
        <f>_xll.DTC.CPR.ValueForVariable($A208,AH$10)</f>
        <v>0</v>
      </c>
      <c r="AI208" s="22">
        <f>_xll.DTC.CPR.ValueForVariable($A208,AI$10)</f>
        <v>0</v>
      </c>
      <c r="AJ208" s="22">
        <f>_xll.DTC.CPR.ValueForVariable($A208,AJ$10)</f>
        <v>0</v>
      </c>
      <c r="AK208" s="22">
        <f>_xll.DTC.CPR.ValueForVariable($A208,AK$10)</f>
        <v>10</v>
      </c>
      <c r="AL208" s="22">
        <f>_xll.DTC.CPR.MinimumForVariable($A208,AL$10)</f>
        <v>13.709865233508037</v>
      </c>
      <c r="AM208" s="22">
        <f>_xll.DTC.CPR.MaximumForVariable($A208,AM$10)</f>
        <v>39.648282298543414</v>
      </c>
    </row>
    <row r="209" spans="1:39" x14ac:dyDescent="0.35">
      <c r="A209" s="22" t="str">
        <f>_xll.DTC.CPR.Calculate($B$1,$B$2,$B$3,D209,E209,C209,B209,F209,$B$4,G209)</f>
        <v>CID=-808484177</v>
      </c>
      <c r="B209" s="22">
        <f t="shared" si="28"/>
        <v>0</v>
      </c>
      <c r="C209" s="22">
        <f t="shared" si="29"/>
        <v>25</v>
      </c>
      <c r="D209" s="30">
        <f>'TTH375-noEcon_A'!AL209+('TTH375-noEcon_A'!AM209-'TTH375-noEcon_A'!AL209)*'TTH375-noEcon_APower '!D$8</f>
        <v>16.049106840390504</v>
      </c>
      <c r="E209" s="22">
        <f t="shared" si="26"/>
        <v>4</v>
      </c>
      <c r="F209" s="33">
        <f t="shared" si="30"/>
        <v>19</v>
      </c>
      <c r="G209" s="33">
        <f t="shared" si="27"/>
        <v>3.8</v>
      </c>
      <c r="H209" s="22">
        <f>_xll.DTC.CPR.ValueForVariable($A209,H$10)</f>
        <v>1.7400831383017528</v>
      </c>
      <c r="I209" s="22">
        <f>_xll.DTC.CPR.ValueForVariable($A209,I$10)</f>
        <v>148.55822397677321</v>
      </c>
      <c r="J209" s="22">
        <f>_xll.DTC.CPR.ValueForVariable($A209,J$10)</f>
        <v>14.136257484755962</v>
      </c>
      <c r="K209" s="22">
        <f>_xll.DTC.CPR.ValueForVariable($A209,K$10)</f>
        <v>226.06325752935251</v>
      </c>
      <c r="L209" s="22">
        <f>_xll.DTC.CPR.ValueForVariable($A209,L$10)</f>
        <v>419.53080748078372</v>
      </c>
      <c r="M209" s="22">
        <f>_xll.DTC.CPR.ValueForVariable($A209,M$10)</f>
        <v>402.17961289040073</v>
      </c>
      <c r="N209" s="22">
        <f>_xll.DTC.CPR.ValueForVariable($A209,N$10)</f>
        <v>24204.257468095311</v>
      </c>
      <c r="O209" s="22">
        <f>_xll.DTC.CPR.ValueForVariable($A209,O$10)</f>
        <v>0.52577570228268666</v>
      </c>
      <c r="P209" s="22">
        <f>_xll.DTC.CPR.ValueForVariable($A209,P$10)</f>
        <v>9.739686224576407E-3</v>
      </c>
      <c r="Q209" s="22">
        <f>_xll.DTC.CPR.ValueForVariable($A209,Q$10)</f>
        <v>5.7696453933985712</v>
      </c>
      <c r="R209" s="22">
        <f>_xll.DTC.CPR.ValueForVariable($A209,R$10)</f>
        <v>16.049114652586695</v>
      </c>
      <c r="S209" s="22">
        <f>_xll.DTC.CPR.ValueForVariable($A209,S$10)</f>
        <v>92.597700423422339</v>
      </c>
      <c r="T209" s="22">
        <f>_xll.DTC.CPR.ValueForVariable($A209,T$10)</f>
        <v>0</v>
      </c>
      <c r="U209" s="22">
        <f>_xll.DTC.CPR.ValueForVariable($A209,U$10)</f>
        <v>25</v>
      </c>
      <c r="V209" s="22">
        <f>_xll.DTC.CPR.ValueForVariable($A209,V$10)</f>
        <v>4</v>
      </c>
      <c r="W209" s="22">
        <f>_xll.DTC.CPR.ValueForVariable($A209,W$10)</f>
        <v>19</v>
      </c>
      <c r="X209" s="22">
        <f>_xll.DTC.CPR.ValueForVariable($A209,X$10)</f>
        <v>292.80318233959798</v>
      </c>
      <c r="Y209" s="22">
        <f>_xll.DTC.CPR.ValueForVariable($A209,Y$10)</f>
        <v>665.38093256851494</v>
      </c>
      <c r="Z209" s="22">
        <f>_xll.DTC.CPR.ValueForVariable($A209,Z$10)</f>
        <v>41.533528697419285</v>
      </c>
      <c r="AA209" s="22">
        <f>_xll.DTC.CPR.ValueForVariable($A209,AA$10)</f>
        <v>2.27245116412975</v>
      </c>
      <c r="AB209" s="22">
        <f>_xll.DTC.CPR.ValueForVariable($A209,AB$10)</f>
        <v>0.74948322353895658</v>
      </c>
      <c r="AC209" s="22">
        <f>_xll.DTC.CPR.ValueForVariable($A209,AC$10)</f>
        <v>62.961037510711456</v>
      </c>
      <c r="AD209" s="22">
        <f>_xll.DTC.CPR.ValueForVariable($A209,AD$10)</f>
        <v>32.53456014375481</v>
      </c>
      <c r="AE209" s="22">
        <f>_xll.DTC.CPR.ValueForVariable($A209,AE$10)</f>
        <v>0</v>
      </c>
      <c r="AF209" s="22">
        <f>_xll.DTC.CPR.ValueForVariable($A209,AF$10)</f>
        <v>0</v>
      </c>
      <c r="AG209" s="22">
        <f>_xll.DTC.CPR.ValueForVariable($A209,AG$10)</f>
        <v>0</v>
      </c>
      <c r="AH209" s="22">
        <f>_xll.DTC.CPR.ValueForVariable($A209,AH$10)</f>
        <v>0</v>
      </c>
      <c r="AI209" s="22">
        <f>_xll.DTC.CPR.ValueForVariable($A209,AI$10)</f>
        <v>0</v>
      </c>
      <c r="AJ209" s="22">
        <f>_xll.DTC.CPR.ValueForVariable($A209,AJ$10)</f>
        <v>0</v>
      </c>
      <c r="AK209" s="22">
        <f>_xll.DTC.CPR.ValueForVariable($A209,AK$10)</f>
        <v>10</v>
      </c>
      <c r="AL209" s="22">
        <f>_xll.DTC.CPR.MinimumForVariable($A209,AL$10)</f>
        <v>16.049106840390504</v>
      </c>
      <c r="AM209" s="22">
        <f>_xll.DTC.CPR.MaximumForVariable($A209,AM$10)</f>
        <v>44.988547899114387</v>
      </c>
    </row>
    <row r="210" spans="1:39" x14ac:dyDescent="0.35">
      <c r="A210" s="22" t="str">
        <f>_xll.DTC.CPR.Calculate($B$1,$B$2,$B$3,D210,E210,C210,B210,F210,$B$4,G210)</f>
        <v>CID=1745482139</v>
      </c>
      <c r="B210" s="22">
        <f t="shared" si="28"/>
        <v>0</v>
      </c>
      <c r="C210" s="22">
        <f t="shared" si="29"/>
        <v>27.5</v>
      </c>
      <c r="D210" s="30">
        <f>'TTH375-noEcon_A'!AL210+('TTH375-noEcon_A'!AM210-'TTH375-noEcon_A'!AL210)*'TTH375-noEcon_APower '!D$8</f>
        <v>18.718275838345573</v>
      </c>
      <c r="E210" s="22">
        <f t="shared" si="26"/>
        <v>4</v>
      </c>
      <c r="F210" s="33">
        <f t="shared" si="30"/>
        <v>21.5</v>
      </c>
      <c r="G210" s="33">
        <f t="shared" si="27"/>
        <v>4.3</v>
      </c>
      <c r="H210" s="22">
        <f>_xll.DTC.CPR.ValueForVariable($A210,H$10)</f>
        <v>1.7400831383017528</v>
      </c>
      <c r="I210" s="22">
        <f>_xll.DTC.CPR.ValueForVariable($A210,I$10)</f>
        <v>148.55822397677321</v>
      </c>
      <c r="J210" s="22">
        <f>_xll.DTC.CPR.ValueForVariable($A210,J$10)</f>
        <v>14.136257484755962</v>
      </c>
      <c r="K210" s="22">
        <f>_xll.DTC.CPR.ValueForVariable($A210,K$10)</f>
        <v>229.58129245231444</v>
      </c>
      <c r="L210" s="22">
        <f>_xll.DTC.CPR.ValueForVariable($A210,L$10)</f>
        <v>421.11453828896094</v>
      </c>
      <c r="M210" s="22">
        <f>_xll.DTC.CPR.ValueForVariable($A210,M$10)</f>
        <v>402.17961289040073</v>
      </c>
      <c r="N210" s="22">
        <f>_xll.DTC.CPR.ValueForVariable($A210,N$10)</f>
        <v>25536.3017908154</v>
      </c>
      <c r="O210" s="22">
        <f>_xll.DTC.CPR.ValueForVariable($A210,O$10)</f>
        <v>0.55624787101016271</v>
      </c>
      <c r="P210" s="22">
        <f>_xll.DTC.CPR.ValueForVariable($A210,P$10)</f>
        <v>1.0768447982283574E-2</v>
      </c>
      <c r="Q210" s="22">
        <f>_xll.DTC.CPR.ValueForVariable($A210,Q$10)</f>
        <v>5.1290730571958081</v>
      </c>
      <c r="R210" s="22">
        <f>_xll.DTC.CPR.ValueForVariable($A210,R$10)</f>
        <v>18.718284417673125</v>
      </c>
      <c r="S210" s="22">
        <f>_xll.DTC.CPR.ValueForVariable($A210,S$10)</f>
        <v>96.007448283615346</v>
      </c>
      <c r="T210" s="22">
        <f>_xll.DTC.CPR.ValueForVariable($A210,T$10)</f>
        <v>0</v>
      </c>
      <c r="U210" s="22">
        <f>_xll.DTC.CPR.ValueForVariable($A210,U$10)</f>
        <v>27.5</v>
      </c>
      <c r="V210" s="22">
        <f>_xll.DTC.CPR.ValueForVariable($A210,V$10)</f>
        <v>4</v>
      </c>
      <c r="W210" s="22">
        <f>_xll.DTC.CPR.ValueForVariable($A210,W$10)</f>
        <v>21.5</v>
      </c>
      <c r="X210" s="22">
        <f>_xll.DTC.CPR.ValueForVariable($A210,X$10)</f>
        <v>292.80318233959798</v>
      </c>
      <c r="Y210" s="22">
        <f>_xll.DTC.CPR.ValueForVariable($A210,Y$10)</f>
        <v>716.3448725966025</v>
      </c>
      <c r="Z210" s="22">
        <f>_xll.DTC.CPR.ValueForVariable($A210,Z$10)</f>
        <v>45.519344328407612</v>
      </c>
      <c r="AA210" s="22">
        <f>_xll.DTC.CPR.ValueForVariable($A210,AA$10)</f>
        <v>2.4465064446115679</v>
      </c>
      <c r="AB210" s="22">
        <f>_xll.DTC.CPR.ValueForVariable($A210,AB$10)</f>
        <v>0.76797280981415583</v>
      </c>
      <c r="AC210" s="22">
        <f>_xll.DTC.CPR.ValueForVariable($A210,AC$10)</f>
        <v>47.908005900583525</v>
      </c>
      <c r="AD210" s="22">
        <f>_xll.DTC.CPR.ValueForVariable($A210,AD$10)</f>
        <v>37.031898200744827</v>
      </c>
      <c r="AE210" s="22">
        <f>_xll.DTC.CPR.ValueForVariable($A210,AE$10)</f>
        <v>0</v>
      </c>
      <c r="AF210" s="22">
        <f>_xll.DTC.CPR.ValueForVariable($A210,AF$10)</f>
        <v>0</v>
      </c>
      <c r="AG210" s="22">
        <f>_xll.DTC.CPR.ValueForVariable($A210,AG$10)</f>
        <v>0</v>
      </c>
      <c r="AH210" s="22">
        <f>_xll.DTC.CPR.ValueForVariable($A210,AH$10)</f>
        <v>0</v>
      </c>
      <c r="AI210" s="22">
        <f>_xll.DTC.CPR.ValueForVariable($A210,AI$10)</f>
        <v>0</v>
      </c>
      <c r="AJ210" s="22">
        <f>_xll.DTC.CPR.ValueForVariable($A210,AJ$10)</f>
        <v>0</v>
      </c>
      <c r="AK210" s="22">
        <f>_xll.DTC.CPR.ValueForVariable($A210,AK$10)</f>
        <v>10</v>
      </c>
      <c r="AL210" s="22">
        <f>_xll.DTC.CPR.MinimumForVariable($A210,AL$10)</f>
        <v>18.718275838345573</v>
      </c>
      <c r="AM210" s="22">
        <f>_xll.DTC.CPR.MaximumForVariable($A210,AM$10)</f>
        <v>52.764792097947691</v>
      </c>
    </row>
    <row r="211" spans="1:39" x14ac:dyDescent="0.35">
      <c r="A211" s="22" t="str">
        <f>_xll.DTC.CPR.Calculate($B$1,$B$2,$B$3,D211,E211,C211,B211,F211,$B$4,G211)</f>
        <v>CID=1644725590</v>
      </c>
      <c r="B211" s="22">
        <f t="shared" si="28"/>
        <v>0</v>
      </c>
      <c r="C211" s="22">
        <f t="shared" si="29"/>
        <v>30</v>
      </c>
      <c r="D211" s="30">
        <f>'TTH375-noEcon_A'!AL211+('TTH375-noEcon_A'!AM211-'TTH375-noEcon_A'!AL211)*'TTH375-noEcon_APower '!D$8</f>
        <v>21.62838769907956</v>
      </c>
      <c r="E211" s="22">
        <f t="shared" si="26"/>
        <v>4</v>
      </c>
      <c r="F211" s="33">
        <f t="shared" si="30"/>
        <v>24</v>
      </c>
      <c r="G211" s="33">
        <f t="shared" si="27"/>
        <v>4.8</v>
      </c>
      <c r="H211" s="22">
        <f>_xll.DTC.CPR.ValueForVariable($A211,H$10)</f>
        <v>1.7400831383017528</v>
      </c>
      <c r="I211" s="22">
        <f>_xll.DTC.CPR.ValueForVariable($A211,I$10)</f>
        <v>148.55822397677321</v>
      </c>
      <c r="J211" s="22">
        <f>_xll.DTC.CPR.ValueForVariable($A211,J$10)</f>
        <v>14.136257484755962</v>
      </c>
      <c r="K211" s="22">
        <f>_xll.DTC.CPR.ValueForVariable($A211,K$10)</f>
        <v>233.12256006149789</v>
      </c>
      <c r="L211" s="22">
        <f>_xll.DTC.CPR.ValueForVariable($A211,L$10)</f>
        <v>422.67155628812964</v>
      </c>
      <c r="M211" s="22">
        <f>_xll.DTC.CPR.ValueForVariable($A211,M$10)</f>
        <v>402.17961289040073</v>
      </c>
      <c r="N211" s="22">
        <f>_xll.DTC.CPR.ValueForVariable($A211,N$10)</f>
        <v>26262.290056970658</v>
      </c>
      <c r="O211" s="22">
        <f>_xll.DTC.CPR.ValueForVariable($A211,O$10)</f>
        <v>0.60000095992362956</v>
      </c>
      <c r="P211" s="22">
        <f>_xll.DTC.CPR.ValueForVariable($A211,P$10)</f>
        <v>1.1930548811969342E-2</v>
      </c>
      <c r="Q211" s="22">
        <f>_xll.DTC.CPR.ValueForVariable($A211,Q$10)</f>
        <v>4.689869791522403</v>
      </c>
      <c r="R211" s="22">
        <f>_xll.DTC.CPR.ValueForVariable($A211,R$10)</f>
        <v>21.628403023588916</v>
      </c>
      <c r="S211" s="22">
        <f>_xll.DTC.CPR.ValueForVariable($A211,S$10)</f>
        <v>101.43439397920146</v>
      </c>
      <c r="T211" s="22">
        <f>_xll.DTC.CPR.ValueForVariable($A211,T$10)</f>
        <v>0</v>
      </c>
      <c r="U211" s="22">
        <f>_xll.DTC.CPR.ValueForVariable($A211,U$10)</f>
        <v>30</v>
      </c>
      <c r="V211" s="22">
        <f>_xll.DTC.CPR.ValueForVariable($A211,V$10)</f>
        <v>4</v>
      </c>
      <c r="W211" s="22">
        <f>_xll.DTC.CPR.ValueForVariable($A211,W$10)</f>
        <v>24</v>
      </c>
      <c r="X211" s="22">
        <f>_xll.DTC.CPR.ValueForVariable($A211,X$10)</f>
        <v>292.80318233959798</v>
      </c>
      <c r="Y211" s="22">
        <f>_xll.DTC.CPR.ValueForVariable($A211,Y$10)</f>
        <v>770.19630307686862</v>
      </c>
      <c r="Z211" s="22">
        <f>_xll.DTC.CPR.ValueForVariable($A211,Z$10)</f>
        <v>48.843123706332676</v>
      </c>
      <c r="AA211" s="22">
        <f>_xll.DTC.CPR.ValueForVariable($A211,AA$10)</f>
        <v>2.6304232656309798</v>
      </c>
      <c r="AB211" s="22">
        <f>_xll.DTC.CPR.ValueForVariable($A211,AB$10)</f>
        <v>0.78585459982747896</v>
      </c>
      <c r="AC211" s="22">
        <f>_xll.DTC.CPR.ValueForVariable($A211,AC$10)</f>
        <v>66.507849313228689</v>
      </c>
      <c r="AD211" s="22">
        <f>_xll.DTC.CPR.ValueForVariable($A211,AD$10)</f>
        <v>41.815570860028387</v>
      </c>
      <c r="AE211" s="22">
        <f>_xll.DTC.CPR.ValueForVariable($A211,AE$10)</f>
        <v>0</v>
      </c>
      <c r="AF211" s="22">
        <f>_xll.DTC.CPR.ValueForVariable($A211,AF$10)</f>
        <v>0</v>
      </c>
      <c r="AG211" s="22">
        <f>_xll.DTC.CPR.ValueForVariable($A211,AG$10)</f>
        <v>0</v>
      </c>
      <c r="AH211" s="22">
        <f>_xll.DTC.CPR.ValueForVariable($A211,AH$10)</f>
        <v>0</v>
      </c>
      <c r="AI211" s="22">
        <f>_xll.DTC.CPR.ValueForVariable($A211,AI$10)</f>
        <v>0</v>
      </c>
      <c r="AJ211" s="22">
        <f>_xll.DTC.CPR.ValueForVariable($A211,AJ$10)</f>
        <v>0</v>
      </c>
      <c r="AK211" s="22">
        <f>_xll.DTC.CPR.ValueForVariable($A211,AK$10)</f>
        <v>10</v>
      </c>
      <c r="AL211" s="22">
        <f>_xll.DTC.CPR.MinimumForVariable($A211,AL$10)</f>
        <v>21.62838769907956</v>
      </c>
      <c r="AM211" s="22">
        <f>_xll.DTC.CPR.MaximumForVariable($A211,AM$10)</f>
        <v>60.943041780917206</v>
      </c>
    </row>
    <row r="212" spans="1:39" x14ac:dyDescent="0.35">
      <c r="A212" s="22" t="str">
        <f>_xll.DTC.CPR.Calculate($B$1,$B$2,$B$3,D212,E212,C212,B212,F212,$B$4,G212)</f>
        <v>CID=623088677</v>
      </c>
      <c r="B212" s="22">
        <f t="shared" si="28"/>
        <v>0</v>
      </c>
      <c r="C212" s="22">
        <f t="shared" si="29"/>
        <v>32.5</v>
      </c>
      <c r="D212" s="30">
        <f>'TTH375-noEcon_A'!AL212+('TTH375-noEcon_A'!AM212-'TTH375-noEcon_A'!AL212)*'TTH375-noEcon_APower '!D$8</f>
        <v>24.926244669228637</v>
      </c>
      <c r="E212" s="22">
        <f t="shared" si="26"/>
        <v>4</v>
      </c>
      <c r="F212" s="33">
        <f t="shared" si="30"/>
        <v>26.5</v>
      </c>
      <c r="G212" s="33">
        <f t="shared" si="27"/>
        <v>5.3</v>
      </c>
      <c r="H212" s="22">
        <f>_xll.DTC.CPR.ValueForVariable($A212,H$10)</f>
        <v>1.7400831383017528</v>
      </c>
      <c r="I212" s="22">
        <f>_xll.DTC.CPR.ValueForVariable($A212,I$10)</f>
        <v>148.55822397677321</v>
      </c>
      <c r="J212" s="22">
        <f>_xll.DTC.CPR.ValueForVariable($A212,J$10)</f>
        <v>14.136257484755962</v>
      </c>
      <c r="K212" s="22">
        <f>_xll.DTC.CPR.ValueForVariable($A212,K$10)</f>
        <v>236.68803821269404</v>
      </c>
      <c r="L212" s="22">
        <f>_xll.DTC.CPR.ValueForVariable($A212,L$10)</f>
        <v>424.20207792289494</v>
      </c>
      <c r="M212" s="22">
        <f>_xll.DTC.CPR.ValueForVariable($A212,M$10)</f>
        <v>402.17961289040073</v>
      </c>
      <c r="N212" s="22">
        <f>_xll.DTC.CPR.ValueForVariable($A212,N$10)</f>
        <v>27269.138137564067</v>
      </c>
      <c r="O212" s="22">
        <f>_xll.DTC.CPR.ValueForVariable($A212,O$10)</f>
        <v>0.64823740380827877</v>
      </c>
      <c r="P212" s="22">
        <f>_xll.DTC.CPR.ValueForVariable($A212,P$10)</f>
        <v>1.3281603382700648E-2</v>
      </c>
      <c r="Q212" s="22">
        <f>_xll.DTC.CPR.ValueForVariable($A212,Q$10)</f>
        <v>4.3038084871118292</v>
      </c>
      <c r="R212" s="22">
        <f>_xll.DTC.CPR.ValueForVariable($A212,R$10)</f>
        <v>24.926255209188401</v>
      </c>
      <c r="S212" s="22">
        <f>_xll.DTC.CPR.ValueForVariable($A212,S$10)</f>
        <v>107.27782872122047</v>
      </c>
      <c r="T212" s="22">
        <f>_xll.DTC.CPR.ValueForVariable($A212,T$10)</f>
        <v>0</v>
      </c>
      <c r="U212" s="22">
        <f>_xll.DTC.CPR.ValueForVariable($A212,U$10)</f>
        <v>32.5</v>
      </c>
      <c r="V212" s="22">
        <f>_xll.DTC.CPR.ValueForVariable($A212,V$10)</f>
        <v>4</v>
      </c>
      <c r="W212" s="22">
        <f>_xll.DTC.CPR.ValueForVariable($A212,W$10)</f>
        <v>26.5</v>
      </c>
      <c r="X212" s="22">
        <f>_xll.DTC.CPR.ValueForVariable($A212,X$10)</f>
        <v>292.80318233959798</v>
      </c>
      <c r="Y212" s="22">
        <f>_xll.DTC.CPR.ValueForVariable($A212,Y$10)</f>
        <v>827.03959328935798</v>
      </c>
      <c r="Z212" s="22">
        <f>_xll.DTC.CPR.ValueForVariable($A212,Z$10)</f>
        <v>52.161057205671227</v>
      </c>
      <c r="AA212" s="22">
        <f>_xll.DTC.CPR.ValueForVariable($A212,AA$10)</f>
        <v>2.8245580757730417</v>
      </c>
      <c r="AB212" s="22">
        <f>_xll.DTC.CPR.ValueForVariable($A212,AB$10)</f>
        <v>0.8035902093800813</v>
      </c>
      <c r="AC212" s="22">
        <f>_xll.DTC.CPR.ValueForVariable($A212,AC$10)</f>
        <v>93.325944813703558</v>
      </c>
      <c r="AD212" s="22">
        <f>_xll.DTC.CPR.ValueForVariable($A212,AD$10)</f>
        <v>47.127909575545964</v>
      </c>
      <c r="AE212" s="22">
        <f>_xll.DTC.CPR.ValueForVariable($A212,AE$10)</f>
        <v>0</v>
      </c>
      <c r="AF212" s="22">
        <f>_xll.DTC.CPR.ValueForVariable($A212,AF$10)</f>
        <v>0</v>
      </c>
      <c r="AG212" s="22">
        <f>_xll.DTC.CPR.ValueForVariable($A212,AG$10)</f>
        <v>0</v>
      </c>
      <c r="AH212" s="22">
        <f>_xll.DTC.CPR.ValueForVariable($A212,AH$10)</f>
        <v>0</v>
      </c>
      <c r="AI212" s="22">
        <f>_xll.DTC.CPR.ValueForVariable($A212,AI$10)</f>
        <v>0</v>
      </c>
      <c r="AJ212" s="22">
        <f>_xll.DTC.CPR.ValueForVariable($A212,AJ$10)</f>
        <v>0</v>
      </c>
      <c r="AK212" s="22">
        <f>_xll.DTC.CPR.ValueForVariable($A212,AK$10)</f>
        <v>10</v>
      </c>
      <c r="AL212" s="22">
        <f>_xll.DTC.CPR.MinimumForVariable($A212,AL$10)</f>
        <v>24.926244669228637</v>
      </c>
      <c r="AM212" s="22">
        <f>_xll.DTC.CPR.MaximumForVariable($A212,AM$10)</f>
        <v>69.874201787093014</v>
      </c>
    </row>
    <row r="213" spans="1:39" x14ac:dyDescent="0.35">
      <c r="A213" s="22" t="str">
        <f>_xll.DTC.CPR.Calculate($B$1,$B$2,$B$3,D213,E213,C213,B213,F213,$B$4,G213)</f>
        <v>CID=-963198240</v>
      </c>
      <c r="B213" s="22">
        <f t="shared" si="28"/>
        <v>0</v>
      </c>
      <c r="C213" s="22">
        <f t="shared" si="29"/>
        <v>35</v>
      </c>
      <c r="D213" s="30">
        <f>'TTH375-noEcon_A'!AL213+('TTH375-noEcon_A'!AM213-'TTH375-noEcon_A'!AL213)*'TTH375-noEcon_APower '!D$8</f>
        <v>28.214261027055453</v>
      </c>
      <c r="E213" s="22">
        <f t="shared" si="26"/>
        <v>4</v>
      </c>
      <c r="F213" s="33">
        <f t="shared" si="30"/>
        <v>29</v>
      </c>
      <c r="G213" s="33">
        <f t="shared" si="27"/>
        <v>5.8</v>
      </c>
      <c r="H213" s="22">
        <f>_xll.DTC.CPR.ValueForVariable($A213,H$10)</f>
        <v>1.7400831383017528</v>
      </c>
      <c r="I213" s="22">
        <f>_xll.DTC.CPR.ValueForVariable($A213,I$10)</f>
        <v>148.55822397677321</v>
      </c>
      <c r="J213" s="22">
        <f>_xll.DTC.CPR.ValueForVariable($A213,J$10)</f>
        <v>14.136257484755962</v>
      </c>
      <c r="K213" s="22">
        <f>_xll.DTC.CPR.ValueForVariable($A213,K$10)</f>
        <v>240.27878109300647</v>
      </c>
      <c r="L213" s="22">
        <f>_xll.DTC.CPR.ValueForVariable($A213,L$10)</f>
        <v>425.7063297572401</v>
      </c>
      <c r="M213" s="22">
        <f>_xll.DTC.CPR.ValueForVariable($A213,M$10)</f>
        <v>402.17961289040073</v>
      </c>
      <c r="N213" s="22">
        <f>_xll.DTC.CPR.ValueForVariable($A213,N$10)</f>
        <v>28315.682372597064</v>
      </c>
      <c r="O213" s="22">
        <f>_xll.DTC.CPR.ValueForVariable($A213,O$10)</f>
        <v>0.68781368004705767</v>
      </c>
      <c r="P213" s="22">
        <f>_xll.DTC.CPR.ValueForVariable($A213,P$10)</f>
        <v>1.4697933986293692E-2</v>
      </c>
      <c r="Q213" s="22">
        <f>_xll.DTC.CPR.ValueForVariable($A213,Q$10)</f>
        <v>3.9468526589050685</v>
      </c>
      <c r="R213" s="22">
        <f>_xll.DTC.CPR.ValueForVariable($A213,R$10)</f>
        <v>28.214280224014782</v>
      </c>
      <c r="S213" s="22">
        <f>_xll.DTC.CPR.ValueForVariable($A213,S$10)</f>
        <v>111.35760692124543</v>
      </c>
      <c r="T213" s="22">
        <f>_xll.DTC.CPR.ValueForVariable($A213,T$10)</f>
        <v>0</v>
      </c>
      <c r="U213" s="22">
        <f>_xll.DTC.CPR.ValueForVariable($A213,U$10)</f>
        <v>35</v>
      </c>
      <c r="V213" s="22">
        <f>_xll.DTC.CPR.ValueForVariable($A213,V$10)</f>
        <v>4</v>
      </c>
      <c r="W213" s="22">
        <f>_xll.DTC.CPR.ValueForVariable($A213,W$10)</f>
        <v>29</v>
      </c>
      <c r="X213" s="22">
        <f>_xll.DTC.CPR.ValueForVariable($A213,X$10)</f>
        <v>292.80318233959798</v>
      </c>
      <c r="Y213" s="22">
        <f>_xll.DTC.CPR.ValueForVariable($A213,Y$10)</f>
        <v>886.98098360857671</v>
      </c>
      <c r="Z213" s="22">
        <f>_xll.DTC.CPR.ValueForVariable($A213,Z$10)</f>
        <v>55.583194265198927</v>
      </c>
      <c r="AA213" s="22">
        <f>_xll.DTC.CPR.ValueForVariable($A213,AA$10)</f>
        <v>3.0292737139032919</v>
      </c>
      <c r="AB213" s="22">
        <f>_xll.DTC.CPR.ValueForVariable($A213,AB$10)</f>
        <v>0.81893826497552502</v>
      </c>
      <c r="AC213" s="22">
        <f>_xll.DTC.CPR.ValueForVariable($A213,AC$10)</f>
        <v>66.62226294777355</v>
      </c>
      <c r="AD213" s="22">
        <f>_xll.DTC.CPR.ValueForVariable($A213,AD$10)</f>
        <v>52.344805138810152</v>
      </c>
      <c r="AE213" s="22">
        <f>_xll.DTC.CPR.ValueForVariable($A213,AE$10)</f>
        <v>0</v>
      </c>
      <c r="AF213" s="22">
        <f>_xll.DTC.CPR.ValueForVariable($A213,AF$10)</f>
        <v>0</v>
      </c>
      <c r="AG213" s="22">
        <f>_xll.DTC.CPR.ValueForVariable($A213,AG$10)</f>
        <v>0</v>
      </c>
      <c r="AH213" s="22">
        <f>_xll.DTC.CPR.ValueForVariable($A213,AH$10)</f>
        <v>0</v>
      </c>
      <c r="AI213" s="22">
        <f>_xll.DTC.CPR.ValueForVariable($A213,AI$10)</f>
        <v>0</v>
      </c>
      <c r="AJ213" s="22">
        <f>_xll.DTC.CPR.ValueForVariable($A213,AJ$10)</f>
        <v>0</v>
      </c>
      <c r="AK213" s="22">
        <f>_xll.DTC.CPR.ValueForVariable($A213,AK$10)</f>
        <v>10</v>
      </c>
      <c r="AL213" s="22">
        <f>_xll.DTC.CPR.MinimumForVariable($A213,AL$10)</f>
        <v>28.214261027055453</v>
      </c>
      <c r="AM213" s="22">
        <f>_xll.DTC.CPR.MaximumForVariable($A213,AM$10)</f>
        <v>76.002919129787301</v>
      </c>
    </row>
    <row r="214" spans="1:39" x14ac:dyDescent="0.35">
      <c r="A214" s="22" t="str">
        <f>_xll.DTC.CPR.Calculate($B$1,$B$2,$B$3,D214,E214,C214,B214,F214,$B$4,G214)</f>
        <v>CID=-1628604793</v>
      </c>
      <c r="B214" s="22">
        <f t="shared" si="28"/>
        <v>0</v>
      </c>
      <c r="C214" s="22">
        <f t="shared" si="29"/>
        <v>37.5</v>
      </c>
      <c r="D214" s="30">
        <f>'TTH375-noEcon_A'!AL214+('TTH375-noEcon_A'!AM214-'TTH375-noEcon_A'!AL214)*'TTH375-noEcon_APower '!D$8</f>
        <v>32.043325838546785</v>
      </c>
      <c r="E214" s="22">
        <f t="shared" si="26"/>
        <v>4</v>
      </c>
      <c r="F214" s="33">
        <f t="shared" si="30"/>
        <v>31.5</v>
      </c>
      <c r="G214" s="33">
        <f t="shared" si="27"/>
        <v>6.3</v>
      </c>
      <c r="H214" s="22">
        <f>_xll.DTC.CPR.ValueForVariable($A214,H$10)</f>
        <v>1.7400831383017528</v>
      </c>
      <c r="I214" s="22">
        <f>_xll.DTC.CPR.ValueForVariable($A214,I$10)</f>
        <v>148.55822397677321</v>
      </c>
      <c r="J214" s="22">
        <f>_xll.DTC.CPR.ValueForVariable($A214,J$10)</f>
        <v>14.136257484755962</v>
      </c>
      <c r="K214" s="22">
        <f>_xll.DTC.CPR.ValueForVariable($A214,K$10)</f>
        <v>243.89592808768788</v>
      </c>
      <c r="L214" s="22">
        <f>_xll.DTC.CPR.ValueForVariable($A214,L$10)</f>
        <v>427.18452342765374</v>
      </c>
      <c r="M214" s="22">
        <f>_xll.DTC.CPR.ValueForVariable($A214,M$10)</f>
        <v>402.17961289040073</v>
      </c>
      <c r="N214" s="22">
        <f>_xll.DTC.CPR.ValueForVariable($A214,N$10)</f>
        <v>29351.771922604607</v>
      </c>
      <c r="O214" s="22">
        <f>_xll.DTC.CPR.ValueForVariable($A214,O$10)</f>
        <v>0.73964588869799719</v>
      </c>
      <c r="P214" s="22">
        <f>_xll.DTC.CPR.ValueForVariable($A214,P$10)</f>
        <v>1.6375772773130435E-2</v>
      </c>
      <c r="Q214" s="22">
        <f>_xll.DTC.CPR.ValueForVariable($A214,Q$10)</f>
        <v>3.6536105482690817</v>
      </c>
      <c r="R214" s="22">
        <f>_xll.DTC.CPR.ValueForVariable($A214,R$10)</f>
        <v>32.04333772458606</v>
      </c>
      <c r="S214" s="22">
        <f>_xll.DTC.CPR.ValueForVariable($A214,S$10)</f>
        <v>117.07387671229623</v>
      </c>
      <c r="T214" s="22">
        <f>_xll.DTC.CPR.ValueForVariable($A214,T$10)</f>
        <v>0</v>
      </c>
      <c r="U214" s="22">
        <f>_xll.DTC.CPR.ValueForVariable($A214,U$10)</f>
        <v>37.5</v>
      </c>
      <c r="V214" s="22">
        <f>_xll.DTC.CPR.ValueForVariable($A214,V$10)</f>
        <v>4</v>
      </c>
      <c r="W214" s="22">
        <f>_xll.DTC.CPR.ValueForVariable($A214,W$10)</f>
        <v>31.5</v>
      </c>
      <c r="X214" s="22">
        <f>_xll.DTC.CPR.ValueForVariable($A214,X$10)</f>
        <v>292.80318233959798</v>
      </c>
      <c r="Y214" s="22">
        <f>_xll.DTC.CPR.ValueForVariable($A214,Y$10)</f>
        <v>950.12868876961977</v>
      </c>
      <c r="Z214" s="22">
        <f>_xll.DTC.CPR.ValueForVariable($A214,Z$10)</f>
        <v>58.77659579713503</v>
      </c>
      <c r="AA214" s="22">
        <f>_xll.DTC.CPR.ValueForVariable($A214,AA$10)</f>
        <v>3.2449397618487792</v>
      </c>
      <c r="AB214" s="22">
        <f>_xll.DTC.CPR.ValueForVariable($A214,AB$10)</f>
        <v>0.83428034932134942</v>
      </c>
      <c r="AC214" s="22">
        <f>_xll.DTC.CPR.ValueForVariable($A214,AC$10)</f>
        <v>60.073226714488506</v>
      </c>
      <c r="AD214" s="22">
        <f>_xll.DTC.CPR.ValueForVariable($A214,AD$10)</f>
        <v>58.355461610757295</v>
      </c>
      <c r="AE214" s="22">
        <f>_xll.DTC.CPR.ValueForVariable($A214,AE$10)</f>
        <v>0</v>
      </c>
      <c r="AF214" s="22">
        <f>_xll.DTC.CPR.ValueForVariable($A214,AF$10)</f>
        <v>0</v>
      </c>
      <c r="AG214" s="22">
        <f>_xll.DTC.CPR.ValueForVariable($A214,AG$10)</f>
        <v>0</v>
      </c>
      <c r="AH214" s="22">
        <f>_xll.DTC.CPR.ValueForVariable($A214,AH$10)</f>
        <v>0</v>
      </c>
      <c r="AI214" s="22">
        <f>_xll.DTC.CPR.ValueForVariable($A214,AI$10)</f>
        <v>0</v>
      </c>
      <c r="AJ214" s="22">
        <f>_xll.DTC.CPR.ValueForVariable($A214,AJ$10)</f>
        <v>0</v>
      </c>
      <c r="AK214" s="22">
        <f>_xll.DTC.CPR.ValueForVariable($A214,AK$10)</f>
        <v>10</v>
      </c>
      <c r="AL214" s="22">
        <f>_xll.DTC.CPR.MinimumForVariable($A214,AL$10)</f>
        <v>32.043325838546785</v>
      </c>
      <c r="AM214" s="22">
        <f>_xll.DTC.CPR.MaximumForVariable($A214,AM$10)</f>
        <v>84.998548380310595</v>
      </c>
    </row>
    <row r="215" spans="1:39" x14ac:dyDescent="0.35">
      <c r="A215" s="22" t="str">
        <f>_xll.DTC.CPR.Calculate($B$1,$B$2,$B$3,D215,E215,C215,B215,F215,$B$4,G215)</f>
        <v>CID=-1729361342</v>
      </c>
      <c r="B215" s="22">
        <f t="shared" si="28"/>
        <v>0</v>
      </c>
      <c r="C215" s="22">
        <f t="shared" si="29"/>
        <v>40</v>
      </c>
      <c r="D215" s="30">
        <f>'TTH375-noEcon_A'!AL215+('TTH375-noEcon_A'!AM215-'TTH375-noEcon_A'!AL215)*'TTH375-noEcon_APower '!D$8</f>
        <v>36.55839563463767</v>
      </c>
      <c r="E215" s="22">
        <f t="shared" si="26"/>
        <v>4</v>
      </c>
      <c r="F215" s="33">
        <f t="shared" si="30"/>
        <v>34</v>
      </c>
      <c r="G215" s="33">
        <f t="shared" si="27"/>
        <v>6.8</v>
      </c>
      <c r="H215" s="22">
        <f>_xll.DTC.CPR.ValueForVariable($A215,H$10)</f>
        <v>1.7400831383017528</v>
      </c>
      <c r="I215" s="22">
        <f>_xll.DTC.CPR.ValueForVariable($A215,I$10)</f>
        <v>148.55822397677321</v>
      </c>
      <c r="J215" s="22">
        <f>_xll.DTC.CPR.ValueForVariable($A215,J$10)</f>
        <v>14.136257484755962</v>
      </c>
      <c r="K215" s="22">
        <f>_xll.DTC.CPR.ValueForVariable($A215,K$10)</f>
        <v>247.54071405292822</v>
      </c>
      <c r="L215" s="22">
        <f>_xll.DTC.CPR.ValueForVariable($A215,L$10)</f>
        <v>428.63689075391312</v>
      </c>
      <c r="M215" s="22">
        <f>_xll.DTC.CPR.ValueForVariable($A215,M$10)</f>
        <v>402.17961289040073</v>
      </c>
      <c r="N215" s="22">
        <f>_xll.DTC.CPR.ValueForVariable($A215,N$10)</f>
        <v>30474.265998192561</v>
      </c>
      <c r="O215" s="22">
        <f>_xll.DTC.CPR.ValueForVariable($A215,O$10)</f>
        <v>0.79876836578039245</v>
      </c>
      <c r="P215" s="22">
        <f>_xll.DTC.CPR.ValueForVariable($A215,P$10)</f>
        <v>1.838685471713809E-2</v>
      </c>
      <c r="Q215" s="22">
        <f>_xll.DTC.CPR.ValueForVariable($A215,Q$10)</f>
        <v>3.3787199769180369</v>
      </c>
      <c r="R215" s="22">
        <f>_xll.DTC.CPR.ValueForVariable($A215,R$10)</f>
        <v>36.558418973554311</v>
      </c>
      <c r="S215" s="22">
        <f>_xll.DTC.CPR.ValueForVariable($A215,S$10)</f>
        <v>123.52066051048735</v>
      </c>
      <c r="T215" s="22">
        <f>_xll.DTC.CPR.ValueForVariable($A215,T$10)</f>
        <v>0</v>
      </c>
      <c r="U215" s="22">
        <f>_xll.DTC.CPR.ValueForVariable($A215,U$10)</f>
        <v>40</v>
      </c>
      <c r="V215" s="22">
        <f>_xll.DTC.CPR.ValueForVariable($A215,V$10)</f>
        <v>4</v>
      </c>
      <c r="W215" s="22">
        <f>_xll.DTC.CPR.ValueForVariable($A215,W$10)</f>
        <v>34</v>
      </c>
      <c r="X215" s="22">
        <f>_xll.DTC.CPR.ValueForVariable($A215,X$10)</f>
        <v>292.80318233959798</v>
      </c>
      <c r="Y215" s="22">
        <f>_xll.DTC.CPR.ValueForVariable($A215,Y$10)</f>
        <v>1016.5930221211611</v>
      </c>
      <c r="Z215" s="22">
        <f>_xll.DTC.CPR.ValueForVariable($A215,Z$10)</f>
        <v>62.089127114335838</v>
      </c>
      <c r="AA215" s="22">
        <f>_xll.DTC.CPR.ValueForVariable($A215,AA$10)</f>
        <v>3.471932968754758</v>
      </c>
      <c r="AB215" s="22">
        <f>_xll.DTC.CPR.ValueForVariable($A215,AB$10)</f>
        <v>0.84940681558927567</v>
      </c>
      <c r="AC215" s="22">
        <f>_xll.DTC.CPR.ValueForVariable($A215,AC$10)</f>
        <v>70.307174110878535</v>
      </c>
      <c r="AD215" s="22">
        <f>_xll.DTC.CPR.ValueForVariable($A215,AD$10)</f>
        <v>65.392424603508744</v>
      </c>
      <c r="AE215" s="22">
        <f>_xll.DTC.CPR.ValueForVariable($A215,AE$10)</f>
        <v>0</v>
      </c>
      <c r="AF215" s="22">
        <f>_xll.DTC.CPR.ValueForVariable($A215,AF$10)</f>
        <v>0</v>
      </c>
      <c r="AG215" s="22">
        <f>_xll.DTC.CPR.ValueForVariable($A215,AG$10)</f>
        <v>0</v>
      </c>
      <c r="AH215" s="22">
        <f>_xll.DTC.CPR.ValueForVariable($A215,AH$10)</f>
        <v>0</v>
      </c>
      <c r="AI215" s="22">
        <f>_xll.DTC.CPR.ValueForVariable($A215,AI$10)</f>
        <v>0</v>
      </c>
      <c r="AJ215" s="22">
        <f>_xll.DTC.CPR.ValueForVariable($A215,AJ$10)</f>
        <v>0</v>
      </c>
      <c r="AK215" s="22">
        <f>_xll.DTC.CPR.ValueForVariable($A215,AK$10)</f>
        <v>10</v>
      </c>
      <c r="AL215" s="22">
        <f>_xll.DTC.CPR.MinimumForVariable($A215,AL$10)</f>
        <v>36.55839563463767</v>
      </c>
      <c r="AM215" s="22">
        <f>_xll.DTC.CPR.MaximumForVariable($A215,AM$10)</f>
        <v>93.525304913994134</v>
      </c>
    </row>
    <row r="216" spans="1:39" x14ac:dyDescent="0.35">
      <c r="A216" s="22" t="str">
        <f>_xll.DTC.CPR.Calculate($B$1,$B$2,$B$3,D216,E216,C216,B216,F216,$B$4,G216)</f>
        <v>CID=1543969041</v>
      </c>
      <c r="B216" s="22">
        <f t="shared" si="28"/>
        <v>0</v>
      </c>
      <c r="C216" s="22">
        <f t="shared" si="29"/>
        <v>42.5</v>
      </c>
      <c r="D216" s="30">
        <f>'TTH375-noEcon_A'!AL216+('TTH375-noEcon_A'!AM216-'TTH375-noEcon_A'!AL216)*'TTH375-noEcon_APower '!D$8</f>
        <v>40.628270667069799</v>
      </c>
      <c r="E216" s="22">
        <f t="shared" si="26"/>
        <v>4</v>
      </c>
      <c r="F216" s="33">
        <f t="shared" si="30"/>
        <v>36.5</v>
      </c>
      <c r="G216" s="33">
        <f t="shared" si="27"/>
        <v>7.3</v>
      </c>
      <c r="H216" s="22">
        <f>_xll.DTC.CPR.ValueForVariable($A216,H$10)</f>
        <v>1.7400831383017528</v>
      </c>
      <c r="I216" s="22">
        <f>_xll.DTC.CPR.ValueForVariable($A216,I$10)</f>
        <v>148.55822397677321</v>
      </c>
      <c r="J216" s="22">
        <f>_xll.DTC.CPR.ValueForVariable($A216,J$10)</f>
        <v>14.136257484755962</v>
      </c>
      <c r="K216" s="22">
        <f>_xll.DTC.CPR.ValueForVariable($A216,K$10)</f>
        <v>251.21448128784849</v>
      </c>
      <c r="L216" s="22">
        <f>_xll.DTC.CPR.ValueForVariable($A216,L$10)</f>
        <v>430.06366225445453</v>
      </c>
      <c r="M216" s="22">
        <f>_xll.DTC.CPR.ValueForVariable($A216,M$10)</f>
        <v>402.17961289040073</v>
      </c>
      <c r="N216" s="22">
        <f>_xll.DTC.CPR.ValueForVariable($A216,N$10)</f>
        <v>31136.819747305002</v>
      </c>
      <c r="O216" s="22">
        <f>_xll.DTC.CPR.ValueForVariable($A216,O$10)</f>
        <v>0.8356399900965068</v>
      </c>
      <c r="P216" s="22">
        <f>_xll.DTC.CPR.ValueForVariable($A216,P$10)</f>
        <v>2.0338331210729765E-2</v>
      </c>
      <c r="Q216" s="22">
        <f>_xll.DTC.CPR.ValueForVariable($A216,Q$10)</f>
        <v>3.1050403650030018</v>
      </c>
      <c r="R216" s="22">
        <f>_xll.DTC.CPR.ValueForVariable($A216,R$10)</f>
        <v>40.628296655703103</v>
      </c>
      <c r="S216" s="22">
        <f>_xll.DTC.CPR.ValueForVariable($A216,S$10)</f>
        <v>126.15250107727461</v>
      </c>
      <c r="T216" s="22">
        <f>_xll.DTC.CPR.ValueForVariable($A216,T$10)</f>
        <v>0</v>
      </c>
      <c r="U216" s="22">
        <f>_xll.DTC.CPR.ValueForVariable($A216,U$10)</f>
        <v>42.5</v>
      </c>
      <c r="V216" s="22">
        <f>_xll.DTC.CPR.ValueForVariable($A216,V$10)</f>
        <v>4</v>
      </c>
      <c r="W216" s="22">
        <f>_xll.DTC.CPR.ValueForVariable($A216,W$10)</f>
        <v>36.5</v>
      </c>
      <c r="X216" s="22">
        <f>_xll.DTC.CPR.ValueForVariable($A216,X$10)</f>
        <v>292.80318233959798</v>
      </c>
      <c r="Y216" s="22">
        <f>_xll.DTC.CPR.ValueForVariable($A216,Y$10)</f>
        <v>1086.4865440387393</v>
      </c>
      <c r="Z216" s="22">
        <f>_xll.DTC.CPR.ValueForVariable($A216,Z$10)</f>
        <v>65.697467810563296</v>
      </c>
      <c r="AA216" s="22">
        <f>_xll.DTC.CPR.ValueForVariable($A216,AA$10)</f>
        <v>3.7106377579551517</v>
      </c>
      <c r="AB216" s="22">
        <f>_xll.DTC.CPR.ValueForVariable($A216,AB$10)</f>
        <v>0.86074033663913008</v>
      </c>
      <c r="AC216" s="22">
        <f>_xll.DTC.CPR.ValueForVariable($A216,AC$10)</f>
        <v>56.918747064645899</v>
      </c>
      <c r="AD216" s="22">
        <f>_xll.DTC.CPR.ValueForVariable($A216,AD$10)</f>
        <v>71.715368651119107</v>
      </c>
      <c r="AE216" s="22">
        <f>_xll.DTC.CPR.ValueForVariable($A216,AE$10)</f>
        <v>0</v>
      </c>
      <c r="AF216" s="22">
        <f>_xll.DTC.CPR.ValueForVariable($A216,AF$10)</f>
        <v>0</v>
      </c>
      <c r="AG216" s="22">
        <f>_xll.DTC.CPR.ValueForVariable($A216,AG$10)</f>
        <v>0</v>
      </c>
      <c r="AH216" s="22">
        <f>_xll.DTC.CPR.ValueForVariable($A216,AH$10)</f>
        <v>0</v>
      </c>
      <c r="AI216" s="22">
        <f>_xll.DTC.CPR.ValueForVariable($A216,AI$10)</f>
        <v>0</v>
      </c>
      <c r="AJ216" s="22">
        <f>_xll.DTC.CPR.ValueForVariable($A216,AJ$10)</f>
        <v>0</v>
      </c>
      <c r="AK216" s="22">
        <f>_xll.DTC.CPR.ValueForVariable($A216,AK$10)</f>
        <v>10</v>
      </c>
      <c r="AL216" s="22">
        <f>_xll.DTC.CPR.MinimumForVariable($A216,AL$10)</f>
        <v>40.628270667069799</v>
      </c>
      <c r="AM216" s="22">
        <f>_xll.DTC.CPR.MaximumForVariable($A216,AM$10)</f>
        <v>101.90653063242908</v>
      </c>
    </row>
    <row r="217" spans="1:39" x14ac:dyDescent="0.35">
      <c r="A217" s="22" t="str">
        <f>_xll.DTC.CPR.Calculate($B$1,$B$2,$B$3,D217,E217,C217,B217,F217,$B$4,G217)</f>
        <v>CID=-42317876</v>
      </c>
      <c r="B217" s="22">
        <f t="shared" si="28"/>
        <v>0</v>
      </c>
      <c r="C217" s="22">
        <f t="shared" si="29"/>
        <v>45</v>
      </c>
      <c r="D217" s="30">
        <f>'TTH375-noEcon_A'!AL217+('TTH375-noEcon_A'!AM217-'TTH375-noEcon_A'!AL217)*'TTH375-noEcon_APower '!D$8</f>
        <v>46.094159263435024</v>
      </c>
      <c r="E217" s="22">
        <f t="shared" si="26"/>
        <v>4</v>
      </c>
      <c r="F217" s="33">
        <f t="shared" si="30"/>
        <v>39</v>
      </c>
      <c r="G217" s="33">
        <f t="shared" si="27"/>
        <v>7.8</v>
      </c>
      <c r="H217" s="22">
        <f>_xll.DTC.CPR.ValueForVariable($A217,H$10)</f>
        <v>1.7400831383017528</v>
      </c>
      <c r="I217" s="22">
        <f>_xll.DTC.CPR.ValueForVariable($A217,I$10)</f>
        <v>148.55822397677321</v>
      </c>
      <c r="J217" s="22">
        <f>_xll.DTC.CPR.ValueForVariable($A217,J$10)</f>
        <v>14.136257484755962</v>
      </c>
      <c r="K217" s="22">
        <f>_xll.DTC.CPR.ValueForVariable($A217,K$10)</f>
        <v>254.91869357729877</v>
      </c>
      <c r="L217" s="22">
        <f>_xll.DTC.CPR.ValueForVariable($A217,L$10)</f>
        <v>431.46507275796705</v>
      </c>
      <c r="M217" s="22">
        <f>_xll.DTC.CPR.ValueForVariable($A217,M$10)</f>
        <v>402.17961289040073</v>
      </c>
      <c r="N217" s="22">
        <f>_xll.DTC.CPR.ValueForVariable($A217,N$10)</f>
        <v>31911.540609844295</v>
      </c>
      <c r="O217" s="22">
        <f>_xll.DTC.CPR.ValueForVariable($A217,O$10)</f>
        <v>0.90156789756798761</v>
      </c>
      <c r="P217" s="22">
        <f>_xll.DTC.CPR.ValueForVariable($A217,P$10)</f>
        <v>2.2924329679579393E-2</v>
      </c>
      <c r="Q217" s="22">
        <f>_xll.DTC.CPR.ValueForVariable($A217,Q$10)</f>
        <v>2.8803137946794681</v>
      </c>
      <c r="R217" s="22">
        <f>_xll.DTC.CPR.ValueForVariable($A217,R$10)</f>
        <v>46.094185176728999</v>
      </c>
      <c r="S217" s="22">
        <f>_xll.DTC.CPR.ValueForVariable($A217,S$10)</f>
        <v>132.7657174190424</v>
      </c>
      <c r="T217" s="22">
        <f>_xll.DTC.CPR.ValueForVariable($A217,T$10)</f>
        <v>0</v>
      </c>
      <c r="U217" s="22">
        <f>_xll.DTC.CPR.ValueForVariable($A217,U$10)</f>
        <v>45</v>
      </c>
      <c r="V217" s="22">
        <f>_xll.DTC.CPR.ValueForVariable($A217,V$10)</f>
        <v>4</v>
      </c>
      <c r="W217" s="22">
        <f>_xll.DTC.CPR.ValueForVariable($A217,W$10)</f>
        <v>39</v>
      </c>
      <c r="X217" s="22">
        <f>_xll.DTC.CPR.ValueForVariable($A217,X$10)</f>
        <v>292.80318233959798</v>
      </c>
      <c r="Y217" s="22">
        <f>_xll.DTC.CPR.ValueForVariable($A217,Y$10)</f>
        <v>1159.9242383423766</v>
      </c>
      <c r="Z217" s="22">
        <f>_xll.DTC.CPR.ValueForVariable($A217,Z$10)</f>
        <v>69.03296187261293</v>
      </c>
      <c r="AA217" s="22">
        <f>_xll.DTC.CPR.ValueForVariable($A217,AA$10)</f>
        <v>3.9614468294851974</v>
      </c>
      <c r="AB217" s="22">
        <f>_xll.DTC.CPR.ValueForVariable($A217,AB$10)</f>
        <v>0.87315259324783323</v>
      </c>
      <c r="AC217" s="22">
        <f>_xll.DTC.CPR.ValueForVariable($A217,AC$10)</f>
        <v>59.095360857747998</v>
      </c>
      <c r="AD217" s="22">
        <f>_xll.DTC.CPR.ValueForVariable($A217,AD$10)</f>
        <v>80.206907178887732</v>
      </c>
      <c r="AE217" s="22">
        <f>_xll.DTC.CPR.ValueForVariable($A217,AE$10)</f>
        <v>0</v>
      </c>
      <c r="AF217" s="22">
        <f>_xll.DTC.CPR.ValueForVariable($A217,AF$10)</f>
        <v>0</v>
      </c>
      <c r="AG217" s="22">
        <f>_xll.DTC.CPR.ValueForVariable($A217,AG$10)</f>
        <v>0</v>
      </c>
      <c r="AH217" s="22">
        <f>_xll.DTC.CPR.ValueForVariable($A217,AH$10)</f>
        <v>0</v>
      </c>
      <c r="AI217" s="22">
        <f>_xll.DTC.CPR.ValueForVariable($A217,AI$10)</f>
        <v>0</v>
      </c>
      <c r="AJ217" s="22">
        <f>_xll.DTC.CPR.ValueForVariable($A217,AJ$10)</f>
        <v>0</v>
      </c>
      <c r="AK217" s="22">
        <f>_xll.DTC.CPR.ValueForVariable($A217,AK$10)</f>
        <v>10</v>
      </c>
      <c r="AL217" s="22">
        <f>_xll.DTC.CPR.MinimumForVariable($A217,AL$10)</f>
        <v>46.094159263435024</v>
      </c>
      <c r="AM217" s="22">
        <f>_xll.DTC.CPR.MaximumForVariable($A217,AM$10)</f>
        <v>101.91481054603697</v>
      </c>
    </row>
    <row r="218" spans="1:39" x14ac:dyDescent="0.35">
      <c r="A218" s="22" t="str">
        <f>_xll.DTC.CPR.Calculate($B$1,$B$2,$B$3,D218,E218,C218,B218,F218,$B$4,G218)</f>
        <v>CID=-707724429</v>
      </c>
      <c r="B218" s="22">
        <f t="shared" si="28"/>
        <v>0</v>
      </c>
      <c r="C218" s="22">
        <f t="shared" si="29"/>
        <v>47.5</v>
      </c>
      <c r="D218" s="30">
        <f>'TTH375-noEcon_A'!AL218+('TTH375-noEcon_A'!AM218-'TTH375-noEcon_A'!AL218)*'TTH375-noEcon_APower '!D$8</f>
        <v>51.050198448721865</v>
      </c>
      <c r="E218" s="22">
        <f t="shared" si="26"/>
        <v>4</v>
      </c>
      <c r="F218" s="33">
        <f t="shared" si="30"/>
        <v>41.5</v>
      </c>
      <c r="G218" s="33">
        <f t="shared" si="27"/>
        <v>8.3000000000000007</v>
      </c>
      <c r="H218" s="22">
        <f>_xll.DTC.CPR.ValueForVariable($A218,H$10)</f>
        <v>1.7400831383017528</v>
      </c>
      <c r="I218" s="22">
        <f>_xll.DTC.CPR.ValueForVariable($A218,I$10)</f>
        <v>148.55822397677321</v>
      </c>
      <c r="J218" s="22">
        <f>_xll.DTC.CPR.ValueForVariable($A218,J$10)</f>
        <v>14.136257484755962</v>
      </c>
      <c r="K218" s="22">
        <f>_xll.DTC.CPR.ValueForVariable($A218,K$10)</f>
        <v>258.65495278124138</v>
      </c>
      <c r="L218" s="22">
        <f>_xll.DTC.CPR.ValueForVariable($A218,L$10)</f>
        <v>432.84136206775185</v>
      </c>
      <c r="M218" s="22">
        <f>_xll.DTC.CPR.ValueForVariable($A218,M$10)</f>
        <v>402.17961289040073</v>
      </c>
      <c r="N218" s="22">
        <f>_xll.DTC.CPR.ValueForVariable($A218,N$10)</f>
        <v>32657.633010302139</v>
      </c>
      <c r="O218" s="22">
        <f>_xll.DTC.CPR.ValueForVariable($A218,O$10)</f>
        <v>0.96575966730371654</v>
      </c>
      <c r="P218" s="22">
        <f>_xll.DTC.CPR.ValueForVariable($A218,P$10)</f>
        <v>2.5453609331227912E-2</v>
      </c>
      <c r="Q218" s="22">
        <f>_xll.DTC.CPR.ValueForVariable($A218,Q$10)</f>
        <v>2.7151757538304624</v>
      </c>
      <c r="R218" s="22">
        <f>_xll.DTC.CPR.ValueForVariable($A218,R$10)</f>
        <v>51.050223102999787</v>
      </c>
      <c r="S218" s="22">
        <f>_xll.DTC.CPR.ValueForVariable($A218,S$10)</f>
        <v>138.61032799690074</v>
      </c>
      <c r="T218" s="22">
        <f>_xll.DTC.CPR.ValueForVariable($A218,T$10)</f>
        <v>0</v>
      </c>
      <c r="U218" s="22">
        <f>_xll.DTC.CPR.ValueForVariable($A218,U$10)</f>
        <v>47.5</v>
      </c>
      <c r="V218" s="22">
        <f>_xll.DTC.CPR.ValueForVariable($A218,V$10)</f>
        <v>4</v>
      </c>
      <c r="W218" s="22">
        <f>_xll.DTC.CPR.ValueForVariable($A218,W$10)</f>
        <v>41.5</v>
      </c>
      <c r="X218" s="22">
        <f>_xll.DTC.CPR.ValueForVariable($A218,X$10)</f>
        <v>292.80318233959798</v>
      </c>
      <c r="Y218" s="22">
        <f>_xll.DTC.CPR.ValueForVariable($A218,Y$10)</f>
        <v>1237.0237214434719</v>
      </c>
      <c r="Z218" s="22">
        <f>_xll.DTC.CPR.ValueForVariable($A218,Z$10)</f>
        <v>71.707970865161997</v>
      </c>
      <c r="AA218" s="22">
        <f>_xll.DTC.CPR.ValueForVariable($A218,AA$10)</f>
        <v>4.2247618743731801</v>
      </c>
      <c r="AB218" s="22">
        <f>_xll.DTC.CPR.ValueForVariable($A218,AB$10)</f>
        <v>0.88214413111837331</v>
      </c>
      <c r="AC218" s="22">
        <f>_xll.DTC.CPR.ValueForVariable($A218,AC$10)</f>
        <v>62.699279372259966</v>
      </c>
      <c r="AD218" s="22">
        <f>_xll.DTC.CPR.ValueForVariable($A218,AD$10)</f>
        <v>87.925302533942357</v>
      </c>
      <c r="AE218" s="22">
        <f>_xll.DTC.CPR.ValueForVariable($A218,AE$10)</f>
        <v>0</v>
      </c>
      <c r="AF218" s="22">
        <f>_xll.DTC.CPR.ValueForVariable($A218,AF$10)</f>
        <v>0</v>
      </c>
      <c r="AG218" s="22">
        <f>_xll.DTC.CPR.ValueForVariable($A218,AG$10)</f>
        <v>0</v>
      </c>
      <c r="AH218" s="22">
        <f>_xll.DTC.CPR.ValueForVariable($A218,AH$10)</f>
        <v>0</v>
      </c>
      <c r="AI218" s="22">
        <f>_xll.DTC.CPR.ValueForVariable($A218,AI$10)</f>
        <v>0</v>
      </c>
      <c r="AJ218" s="22">
        <f>_xll.DTC.CPR.ValueForVariable($A218,AJ$10)</f>
        <v>0</v>
      </c>
      <c r="AK218" s="22">
        <f>_xll.DTC.CPR.ValueForVariable($A218,AK$10)</f>
        <v>10</v>
      </c>
      <c r="AL218" s="22">
        <f>_xll.DTC.CPR.MinimumForVariable($A218,AL$10)</f>
        <v>51.050198448721865</v>
      </c>
      <c r="AM218" s="22">
        <f>_xll.DTC.CPR.MaximumForVariable($A218,AM$10)</f>
        <v>101.24671911502449</v>
      </c>
    </row>
    <row r="219" spans="1:39" x14ac:dyDescent="0.35">
      <c r="A219" s="22" t="str">
        <f>_xll.DTC.CPR.Calculate($B$1,$B$2,$B$3,D219,E219,C219,B219,F219,$B$4,G219)</f>
        <v>CID=-808480978</v>
      </c>
      <c r="B219" s="22">
        <f t="shared" si="28"/>
        <v>0</v>
      </c>
      <c r="C219" s="22">
        <f t="shared" si="29"/>
        <v>50</v>
      </c>
      <c r="D219" s="30">
        <f>'TTH375-noEcon_A'!AL219+('TTH375-noEcon_A'!AM219-'TTH375-noEcon_A'!AL219)*'TTH375-noEcon_APower '!D$8</f>
        <v>57.491043736647001</v>
      </c>
      <c r="E219" s="22">
        <f t="shared" si="26"/>
        <v>4</v>
      </c>
      <c r="F219" s="33">
        <f t="shared" si="30"/>
        <v>44</v>
      </c>
      <c r="G219" s="33">
        <f t="shared" si="27"/>
        <v>8.8000000000000007</v>
      </c>
      <c r="H219" s="22">
        <f>_xll.DTC.CPR.ValueForVariable($A219,H$10)</f>
        <v>1.7400831383017528</v>
      </c>
      <c r="I219" s="22">
        <f>_xll.DTC.CPR.ValueForVariable($A219,I$10)</f>
        <v>148.55822397677321</v>
      </c>
      <c r="J219" s="22">
        <f>_xll.DTC.CPR.ValueForVariable($A219,J$10)</f>
        <v>14.136257484755962</v>
      </c>
      <c r="K219" s="22">
        <f>_xll.DTC.CPR.ValueForVariable($A219,K$10)</f>
        <v>262.42501858641634</v>
      </c>
      <c r="L219" s="22">
        <f>_xll.DTC.CPR.ValueForVariable($A219,L$10)</f>
        <v>434.19277582985666</v>
      </c>
      <c r="M219" s="22">
        <f>_xll.DTC.CPR.ValueForVariable($A219,M$10)</f>
        <v>402.17961289040073</v>
      </c>
      <c r="N219" s="22">
        <f>_xll.DTC.CPR.ValueForVariable($A219,N$10)</f>
        <v>33227.998452656291</v>
      </c>
      <c r="O219" s="22">
        <f>_xll.DTC.CPR.ValueForVariable($A219,O$10)</f>
        <v>1.0274374450301804</v>
      </c>
      <c r="P219" s="22">
        <f>_xll.DTC.CPR.ValueForVariable($A219,P$10)</f>
        <v>2.8722177028716715E-2</v>
      </c>
      <c r="Q219" s="22">
        <f>_xll.DTC.CPR.ValueForVariable($A219,Q$10)</f>
        <v>2.4975890953786211</v>
      </c>
      <c r="R219" s="22">
        <f>_xll.DTC.CPR.ValueForVariable($A219,R$10)</f>
        <v>57.49108352875308</v>
      </c>
      <c r="S219" s="22">
        <f>_xll.DTC.CPR.ValueForVariable($A219,S$10)</f>
        <v>143.58910330291513</v>
      </c>
      <c r="T219" s="22">
        <f>_xll.DTC.CPR.ValueForVariable($A219,T$10)</f>
        <v>0</v>
      </c>
      <c r="U219" s="22">
        <f>_xll.DTC.CPR.ValueForVariable($A219,U$10)</f>
        <v>50</v>
      </c>
      <c r="V219" s="22">
        <f>_xll.DTC.CPR.ValueForVariable($A219,V$10)</f>
        <v>4</v>
      </c>
      <c r="W219" s="22">
        <f>_xll.DTC.CPR.ValueForVariable($A219,W$10)</f>
        <v>44</v>
      </c>
      <c r="X219" s="22">
        <f>_xll.DTC.CPR.ValueForVariable($A219,X$10)</f>
        <v>292.80318233959798</v>
      </c>
      <c r="Y219" s="22">
        <f>_xll.DTC.CPR.ValueForVariable($A219,Y$10)</f>
        <v>1317.9054900117335</v>
      </c>
      <c r="Z219" s="22">
        <f>_xll.DTC.CPR.ValueForVariable($A219,Z$10)</f>
        <v>75.493062538206914</v>
      </c>
      <c r="AA219" s="22">
        <f>_xll.DTC.CPR.ValueForVariable($A219,AA$10)</f>
        <v>4.5009944204882473</v>
      </c>
      <c r="AB219" s="22">
        <f>_xll.DTC.CPR.ValueForVariable($A219,AB$10)</f>
        <v>0.89130195431425119</v>
      </c>
      <c r="AC219" s="22">
        <f>_xll.DTC.CPR.ValueForVariable($A219,AC$10)</f>
        <v>73.030661288649583</v>
      </c>
      <c r="AD219" s="22">
        <f>_xll.DTC.CPR.ValueForVariable($A219,AD$10)</f>
        <v>98.001203953338518</v>
      </c>
      <c r="AE219" s="22">
        <f>_xll.DTC.CPR.ValueForVariable($A219,AE$10)</f>
        <v>0</v>
      </c>
      <c r="AF219" s="22">
        <f>_xll.DTC.CPR.ValueForVariable($A219,AF$10)</f>
        <v>0</v>
      </c>
      <c r="AG219" s="22">
        <f>_xll.DTC.CPR.ValueForVariable($A219,AG$10)</f>
        <v>0</v>
      </c>
      <c r="AH219" s="22">
        <f>_xll.DTC.CPR.ValueForVariable($A219,AH$10)</f>
        <v>0</v>
      </c>
      <c r="AI219" s="22">
        <f>_xll.DTC.CPR.ValueForVariable($A219,AI$10)</f>
        <v>0</v>
      </c>
      <c r="AJ219" s="22">
        <f>_xll.DTC.CPR.ValueForVariable($A219,AJ$10)</f>
        <v>0</v>
      </c>
      <c r="AK219" s="22">
        <f>_xll.DTC.CPR.ValueForVariable($A219,AK$10)</f>
        <v>10</v>
      </c>
      <c r="AL219" s="22">
        <f>_xll.DTC.CPR.MinimumForVariable($A219,AL$10)</f>
        <v>57.491043736647001</v>
      </c>
      <c r="AM219" s="22">
        <f>_xll.DTC.CPR.MaximumForVariable($A219,AM$10)</f>
        <v>102.13673693333358</v>
      </c>
    </row>
    <row r="220" spans="1:39" x14ac:dyDescent="0.35">
      <c r="A220" s="22" t="str">
        <f>_xll.DTC.CPR.Calculate($B$1,$B$2,$B$3,D220,E220,C220,B220,F220,$B$4,G220)</f>
        <v>CID=1745480986</v>
      </c>
      <c r="B220" s="22">
        <f t="shared" si="28"/>
        <v>0</v>
      </c>
      <c r="C220" s="22">
        <f t="shared" si="29"/>
        <v>52.5</v>
      </c>
      <c r="D220" s="30">
        <f>'TTH375-noEcon_A'!AL220+('TTH375-noEcon_A'!AM220-'TTH375-noEcon_A'!AL220)*'TTH375-noEcon_APower '!D$8</f>
        <v>65.29520520857686</v>
      </c>
      <c r="E220" s="22">
        <f t="shared" si="26"/>
        <v>4</v>
      </c>
      <c r="F220" s="33">
        <f t="shared" si="30"/>
        <v>46.5</v>
      </c>
      <c r="G220" s="33">
        <f t="shared" si="27"/>
        <v>9.3000000000000007</v>
      </c>
      <c r="H220" s="22">
        <f>_xll.DTC.CPR.ValueForVariable($A220,H$10)</f>
        <v>1.7400831383017528</v>
      </c>
      <c r="I220" s="22">
        <f>_xll.DTC.CPR.ValueForVariable($A220,I$10)</f>
        <v>148.55822397677321</v>
      </c>
      <c r="J220" s="22">
        <f>_xll.DTC.CPR.ValueForVariable($A220,J$10)</f>
        <v>14.136257484755962</v>
      </c>
      <c r="K220" s="22">
        <f>_xll.DTC.CPR.ValueForVariable($A220,K$10)</f>
        <v>266.23083222577782</v>
      </c>
      <c r="L220" s="22">
        <f>_xll.DTC.CPR.ValueForVariable($A220,L$10)</f>
        <v>435.51956663224621</v>
      </c>
      <c r="M220" s="22">
        <f>_xll.DTC.CPR.ValueForVariable($A220,M$10)</f>
        <v>402.17961289040073</v>
      </c>
      <c r="N220" s="22">
        <f>_xll.DTC.CPR.ValueForVariable($A220,N$10)</f>
        <v>33745.702208037255</v>
      </c>
      <c r="O220" s="22">
        <f>_xll.DTC.CPR.ValueForVariable($A220,O$10)</f>
        <v>1.118103707054243</v>
      </c>
      <c r="P220" s="22">
        <f>_xll.DTC.CPR.ValueForVariable($A220,P$10)</f>
        <v>3.274515907401556E-2</v>
      </c>
      <c r="Q220" s="22">
        <f>_xll.DTC.CPR.ValueForVariable($A220,Q$10)</f>
        <v>2.3279619076720692</v>
      </c>
      <c r="R220" s="22">
        <f>_xll.DTC.CPR.ValueForVariable($A220,R$10)</f>
        <v>65.295241786246365</v>
      </c>
      <c r="S220" s="22">
        <f>_xll.DTC.CPR.ValueForVariable($A220,S$10)</f>
        <v>152.00483563061908</v>
      </c>
      <c r="T220" s="22">
        <f>_xll.DTC.CPR.ValueForVariable($A220,T$10)</f>
        <v>0</v>
      </c>
      <c r="U220" s="22">
        <f>_xll.DTC.CPR.ValueForVariable($A220,U$10)</f>
        <v>52.5</v>
      </c>
      <c r="V220" s="22">
        <f>_xll.DTC.CPR.ValueForVariable($A220,V$10)</f>
        <v>4</v>
      </c>
      <c r="W220" s="22">
        <f>_xll.DTC.CPR.ValueForVariable($A220,W$10)</f>
        <v>46.5</v>
      </c>
      <c r="X220" s="22">
        <f>_xll.DTC.CPR.ValueForVariable($A220,X$10)</f>
        <v>292.80318233959798</v>
      </c>
      <c r="Y220" s="22">
        <f>_xll.DTC.CPR.ValueForVariable($A220,Y$10)</f>
        <v>1402.69321438421</v>
      </c>
      <c r="Z220" s="22">
        <f>_xll.DTC.CPR.ValueForVariable($A220,Z$10)</f>
        <v>78.747560755660004</v>
      </c>
      <c r="AA220" s="22">
        <f>_xll.DTC.CPR.ValueForVariable($A220,AA$10)</f>
        <v>4.7905668346095478</v>
      </c>
      <c r="AB220" s="22">
        <f>_xll.DTC.CPR.ValueForVariable($A220,AB$10)</f>
        <v>0.89948307365553781</v>
      </c>
      <c r="AC220" s="22">
        <f>_xll.DTC.CPR.ValueForVariable($A220,AC$10)</f>
        <v>98.621075348851974</v>
      </c>
      <c r="AD220" s="22">
        <f>_xll.DTC.CPR.ValueForVariable($A220,AD$10)</f>
        <v>110.29207694898241</v>
      </c>
      <c r="AE220" s="22">
        <f>_xll.DTC.CPR.ValueForVariable($A220,AE$10)</f>
        <v>0</v>
      </c>
      <c r="AF220" s="22">
        <f>_xll.DTC.CPR.ValueForVariable($A220,AF$10)</f>
        <v>0</v>
      </c>
      <c r="AG220" s="22">
        <f>_xll.DTC.CPR.ValueForVariable($A220,AG$10)</f>
        <v>0</v>
      </c>
      <c r="AH220" s="22">
        <f>_xll.DTC.CPR.ValueForVariable($A220,AH$10)</f>
        <v>0</v>
      </c>
      <c r="AI220" s="22">
        <f>_xll.DTC.CPR.ValueForVariable($A220,AI$10)</f>
        <v>0</v>
      </c>
      <c r="AJ220" s="22">
        <f>_xll.DTC.CPR.ValueForVariable($A220,AJ$10)</f>
        <v>0</v>
      </c>
      <c r="AK220" s="22">
        <f>_xll.DTC.CPR.ValueForVariable($A220,AK$10)</f>
        <v>10</v>
      </c>
      <c r="AL220" s="22">
        <f>_xll.DTC.CPR.MinimumForVariable($A220,AL$10)</f>
        <v>65.29520520857686</v>
      </c>
      <c r="AM220" s="22">
        <f>_xll.DTC.CPR.MaximumForVariable($A220,AM$10)</f>
        <v>101.66511378949929</v>
      </c>
    </row>
    <row r="221" spans="1:39" x14ac:dyDescent="0.35">
      <c r="A221" s="22" t="str">
        <f>_xll.DTC.CPR.Calculate($B$1,$B$2,$B$3,D221,E221,C221,B221,F221,$B$4,G221)</f>
        <v>CID=1644724437</v>
      </c>
      <c r="B221" s="22">
        <f t="shared" si="28"/>
        <v>0</v>
      </c>
      <c r="C221" s="22">
        <f t="shared" si="29"/>
        <v>55</v>
      </c>
      <c r="D221" s="30">
        <f>'TTH375-noEcon_A'!AL221+('TTH375-noEcon_A'!AM221-'TTH375-noEcon_A'!AL221)*'TTH375-noEcon_APower '!D$8</f>
        <v>72.777944140995629</v>
      </c>
      <c r="E221" s="22">
        <f t="shared" si="26"/>
        <v>4</v>
      </c>
      <c r="F221" s="33">
        <f t="shared" si="30"/>
        <v>49</v>
      </c>
      <c r="G221" s="33">
        <f t="shared" si="27"/>
        <v>9.8000000000000007</v>
      </c>
      <c r="H221" s="22">
        <f>_xll.DTC.CPR.ValueForVariable($A221,H$10)</f>
        <v>1.7400831383017528</v>
      </c>
      <c r="I221" s="22">
        <f>_xll.DTC.CPR.ValueForVariable($A221,I$10)</f>
        <v>148.55822397677321</v>
      </c>
      <c r="J221" s="22">
        <f>_xll.DTC.CPR.ValueForVariable($A221,J$10)</f>
        <v>14.136257484755962</v>
      </c>
      <c r="K221" s="22">
        <f>_xll.DTC.CPR.ValueForVariable($A221,K$10)</f>
        <v>270.07454523126029</v>
      </c>
      <c r="L221" s="22">
        <f>_xll.DTC.CPR.ValueForVariable($A221,L$10)</f>
        <v>436.82199536757889</v>
      </c>
      <c r="M221" s="22">
        <f>_xll.DTC.CPR.ValueForVariable($A221,M$10)</f>
        <v>402.17961289040073</v>
      </c>
      <c r="N221" s="22">
        <f>_xll.DTC.CPR.ValueForVariable($A221,N$10)</f>
        <v>34566.399078764392</v>
      </c>
      <c r="O221" s="22">
        <f>_xll.DTC.CPR.ValueForVariable($A221,O$10)</f>
        <v>1.2069239496601272</v>
      </c>
      <c r="P221" s="22">
        <f>_xll.DTC.CPR.ValueForVariable($A221,P$10)</f>
        <v>3.6876208064028318E-2</v>
      </c>
      <c r="Q221" s="22">
        <f>_xll.DTC.CPR.ValueForVariable($A221,Q$10)</f>
        <v>2.190782605435122</v>
      </c>
      <c r="R221" s="22">
        <f>_xll.DTC.CPR.ValueForVariable($A221,R$10)</f>
        <v>72.777997065400655</v>
      </c>
      <c r="S221" s="22">
        <f>_xll.DTC.CPR.ValueForVariable($A221,S$10)</f>
        <v>159.4407700292881</v>
      </c>
      <c r="T221" s="22">
        <f>_xll.DTC.CPR.ValueForVariable($A221,T$10)</f>
        <v>0</v>
      </c>
      <c r="U221" s="22">
        <f>_xll.DTC.CPR.ValueForVariable($A221,U$10)</f>
        <v>55</v>
      </c>
      <c r="V221" s="22">
        <f>_xll.DTC.CPR.ValueForVariable($A221,V$10)</f>
        <v>4</v>
      </c>
      <c r="W221" s="22">
        <f>_xll.DTC.CPR.ValueForVariable($A221,W$10)</f>
        <v>49</v>
      </c>
      <c r="X221" s="22">
        <f>_xll.DTC.CPR.ValueForVariable($A221,X$10)</f>
        <v>292.80318233959798</v>
      </c>
      <c r="Y221" s="22">
        <f>_xll.DTC.CPR.ValueForVariable($A221,Y$10)</f>
        <v>1491.5140866997515</v>
      </c>
      <c r="Z221" s="22">
        <f>_xll.DTC.CPR.ValueForVariable($A221,Z$10)</f>
        <v>81.554918180360573</v>
      </c>
      <c r="AA221" s="22">
        <f>_xll.DTC.CPR.ValueForVariable($A221,AA$10)</f>
        <v>5.0939135113971155</v>
      </c>
      <c r="AB221" s="22">
        <f>_xll.DTC.CPR.ValueForVariable($A221,AB$10)</f>
        <v>0.90512782906948774</v>
      </c>
      <c r="AC221" s="22">
        <f>_xll.DTC.CPR.ValueForVariable($A221,AC$10)</f>
        <v>88.668467496119774</v>
      </c>
      <c r="AD221" s="22">
        <f>_xll.DTC.CPR.ValueForVariable($A221,AD$10)</f>
        <v>122.16476312228295</v>
      </c>
      <c r="AE221" s="22">
        <f>_xll.DTC.CPR.ValueForVariable($A221,AE$10)</f>
        <v>0</v>
      </c>
      <c r="AF221" s="22">
        <f>_xll.DTC.CPR.ValueForVariable($A221,AF$10)</f>
        <v>0</v>
      </c>
      <c r="AG221" s="22">
        <f>_xll.DTC.CPR.ValueForVariable($A221,AG$10)</f>
        <v>0</v>
      </c>
      <c r="AH221" s="22">
        <f>_xll.DTC.CPR.ValueForVariable($A221,AH$10)</f>
        <v>0</v>
      </c>
      <c r="AI221" s="22">
        <f>_xll.DTC.CPR.ValueForVariable($A221,AI$10)</f>
        <v>0</v>
      </c>
      <c r="AJ221" s="22">
        <f>_xll.DTC.CPR.ValueForVariable($A221,AJ$10)</f>
        <v>0</v>
      </c>
      <c r="AK221" s="22">
        <f>_xll.DTC.CPR.ValueForVariable($A221,AK$10)</f>
        <v>10</v>
      </c>
      <c r="AL221" s="22">
        <f>_xll.DTC.CPR.MinimumForVariable($A221,AL$10)</f>
        <v>72.777944140995629</v>
      </c>
      <c r="AM221" s="22">
        <f>_xll.DTC.CPR.MaximumForVariable($A221,AM$10)</f>
        <v>102.0387396420646</v>
      </c>
    </row>
    <row r="222" spans="1:39" x14ac:dyDescent="0.35">
      <c r="A222" s="22" t="str">
        <f>_xll.DTC.CPR.Calculate($B$1,$B$2,$B$3,D222,E222,C222,B222,F222,$B$4,G222)</f>
        <v>CID=623087524</v>
      </c>
      <c r="B222" s="22">
        <f t="shared" si="28"/>
        <v>0</v>
      </c>
      <c r="C222" s="22">
        <f t="shared" si="29"/>
        <v>57.5</v>
      </c>
      <c r="D222" s="30">
        <f>'TTH375-noEcon_A'!AL222+('TTH375-noEcon_A'!AM222-'TTH375-noEcon_A'!AL222)*'TTH375-noEcon_APower '!D$8</f>
        <v>82.077721644959169</v>
      </c>
      <c r="E222" s="22">
        <f t="shared" si="26"/>
        <v>4</v>
      </c>
      <c r="F222" s="33">
        <f t="shared" si="30"/>
        <v>51.5</v>
      </c>
      <c r="G222" s="33">
        <f t="shared" si="27"/>
        <v>10.3</v>
      </c>
      <c r="H222" s="22">
        <f>_xll.DTC.CPR.ValueForVariable($A222,H$10)</f>
        <v>1.7400831383017528</v>
      </c>
      <c r="I222" s="22">
        <f>_xll.DTC.CPR.ValueForVariable($A222,I$10)</f>
        <v>148.55822397677321</v>
      </c>
      <c r="J222" s="22">
        <f>_xll.DTC.CPR.ValueForVariable($A222,J$10)</f>
        <v>14.136257484755962</v>
      </c>
      <c r="K222" s="22">
        <f>_xll.DTC.CPR.ValueForVariable($A222,K$10)</f>
        <v>273.95855464546202</v>
      </c>
      <c r="L222" s="22">
        <f>_xll.DTC.CPR.ValueForVariable($A222,L$10)</f>
        <v>438.10033289972534</v>
      </c>
      <c r="M222" s="22">
        <f>_xll.DTC.CPR.ValueForVariable($A222,M$10)</f>
        <v>402.17961289040073</v>
      </c>
      <c r="N222" s="22">
        <f>_xll.DTC.CPR.ValueForVariable($A222,N$10)</f>
        <v>35061.184189628766</v>
      </c>
      <c r="O222" s="22">
        <f>_xll.DTC.CPR.ValueForVariable($A222,O$10)</f>
        <v>1.5635979344024131</v>
      </c>
      <c r="P222" s="22">
        <f>_xll.DTC.CPR.ValueForVariable($A222,P$10)</f>
        <v>4.294599227290536E-2</v>
      </c>
      <c r="Q222" s="22">
        <f>_xll.DTC.CPR.ValueForVariable($A222,Q$10)</f>
        <v>2.3842085393522563</v>
      </c>
      <c r="R222" s="22">
        <f>_xll.DTC.CPR.ValueForVariable($A222,R$10)</f>
        <v>84.089197110730069</v>
      </c>
      <c r="S222" s="22">
        <f>_xll.DTC.CPR.ValueForVariable($A222,S$10)</f>
        <v>200.48618181867769</v>
      </c>
      <c r="T222" s="22">
        <f>_xll.DTC.CPR.ValueForVariable($A222,T$10)</f>
        <v>0</v>
      </c>
      <c r="U222" s="22">
        <f>_xll.DTC.CPR.ValueForVariable($A222,U$10)</f>
        <v>57.5</v>
      </c>
      <c r="V222" s="22">
        <f>_xll.DTC.CPR.ValueForVariable($A222,V$10)</f>
        <v>4</v>
      </c>
      <c r="W222" s="22">
        <f>_xll.DTC.CPR.ValueForVariable($A222,W$10)</f>
        <v>51.5</v>
      </c>
      <c r="X222" s="22">
        <f>_xll.DTC.CPR.ValueForVariable($A222,X$10)</f>
        <v>292.80318233959798</v>
      </c>
      <c r="Y222" s="22">
        <f>_xll.DTC.CPR.ValueForVariable($A222,Y$10)</f>
        <v>1584.4992350875034</v>
      </c>
      <c r="Z222" s="22">
        <f>_xll.DTC.CPR.ValueForVariable($A222,Z$10)</f>
        <v>77.942865392505951</v>
      </c>
      <c r="AA222" s="22">
        <f>_xll.DTC.CPR.ValueForVariable($A222,AA$10)</f>
        <v>5.4114822879546951</v>
      </c>
      <c r="AB222" s="22">
        <f>_xll.DTC.CPR.ValueForVariable($A222,AB$10)</f>
        <v>0.91085588830209974</v>
      </c>
      <c r="AC222" s="22">
        <f>_xll.DTC.CPR.ValueForVariable($A222,AC$10)</f>
        <v>107.80724038017004</v>
      </c>
      <c r="AD222" s="22">
        <f>_xll.DTC.CPR.ValueForVariable($A222,AD$10)</f>
        <v>140.26402966392573</v>
      </c>
      <c r="AE222" s="22">
        <f>_xll.DTC.CPR.ValueForVariable($A222,AE$10)</f>
        <v>0</v>
      </c>
      <c r="AF222" s="22">
        <f>_xll.DTC.CPR.ValueForVariable($A222,AF$10)</f>
        <v>0</v>
      </c>
      <c r="AG222" s="22">
        <f>_xll.DTC.CPR.ValueForVariable($A222,AG$10)</f>
        <v>0</v>
      </c>
      <c r="AH222" s="22">
        <f>_xll.DTC.CPR.ValueForVariable($A222,AH$10)</f>
        <v>0</v>
      </c>
      <c r="AI222" s="22">
        <f>_xll.DTC.CPR.ValueForVariable($A222,AI$10)</f>
        <v>0</v>
      </c>
      <c r="AJ222" s="22">
        <f>_xll.DTC.CPR.ValueForVariable($A222,AJ$10)</f>
        <v>0</v>
      </c>
      <c r="AK222" s="22">
        <f>_xll.DTC.CPR.ValueForVariable($A222,AK$10)</f>
        <v>10</v>
      </c>
      <c r="AL222" s="22">
        <f>_xll.DTC.CPR.MinimumForVariable($A222,AL$10)</f>
        <v>82.077721644959169</v>
      </c>
      <c r="AM222" s="22">
        <f>_xll.DTC.CPR.MaximumForVariable($A222,AM$10)</f>
        <v>102.54003074310762</v>
      </c>
    </row>
    <row r="223" spans="1:39" x14ac:dyDescent="0.35">
      <c r="A223" s="22" t="str">
        <f>_xll.DTC.CPR.Calculate($B$1,$B$2,$B$3,D223,E223,C223,B223,F223,$B$4,G223)</f>
        <v>CID=-963199393</v>
      </c>
      <c r="B223" s="22">
        <f t="shared" si="28"/>
        <v>0</v>
      </c>
      <c r="C223" s="22">
        <f t="shared" si="29"/>
        <v>60</v>
      </c>
      <c r="D223" s="30">
        <f>'TTH375-noEcon_A'!AL223+('TTH375-noEcon_A'!AM223-'TTH375-noEcon_A'!AL223)*'TTH375-noEcon_APower '!D$8</f>
        <v>94.175635737811021</v>
      </c>
      <c r="E223" s="22">
        <f t="shared" si="26"/>
        <v>4</v>
      </c>
      <c r="F223" s="33">
        <f t="shared" si="30"/>
        <v>54</v>
      </c>
      <c r="G223" s="33">
        <f t="shared" si="27"/>
        <v>10.8</v>
      </c>
      <c r="H223" s="22">
        <f>_xll.DTC.CPR.ValueForVariable($A223,H$10)</f>
        <v>1.7400831383017528</v>
      </c>
      <c r="I223" s="22">
        <f>_xll.DTC.CPR.ValueForVariable($A223,I$10)</f>
        <v>148.55822397677321</v>
      </c>
      <c r="J223" s="22">
        <f>_xll.DTC.CPR.ValueForVariable($A223,J$10)</f>
        <v>14.136257484755962</v>
      </c>
      <c r="K223" s="22">
        <f>_xll.DTC.CPR.ValueForVariable($A223,K$10)</f>
        <v>277.88554662171185</v>
      </c>
      <c r="L223" s="22">
        <f>_xll.DTC.CPR.ValueForVariable($A223,L$10)</f>
        <v>439.3548620830523</v>
      </c>
      <c r="M223" s="22">
        <f>_xll.DTC.CPR.ValueForVariable($A223,M$10)</f>
        <v>402.17961289040073</v>
      </c>
      <c r="N223" s="22">
        <f>_xll.DTC.CPR.ValueForVariable($A223,N$10)</f>
        <v>35914.807504948607</v>
      </c>
      <c r="O223" s="22">
        <f>_xll.DTC.CPR.ValueForVariable($A223,O$10)</f>
        <v>1.3827321701169437</v>
      </c>
      <c r="P223" s="22">
        <f>_xll.DTC.CPR.ValueForVariable($A223,P$10)</f>
        <v>4.8860853448352635E-2</v>
      </c>
      <c r="Q223" s="22">
        <f>_xll.DTC.CPR.ValueForVariable($A223,Q$10)</f>
        <v>1.8249456018788381</v>
      </c>
      <c r="R223" s="22">
        <f>_xll.DTC.CPR.ValueForVariable($A223,R$10)</f>
        <v>94.175631211923587</v>
      </c>
      <c r="S223" s="22">
        <f>_xll.DTC.CPR.ValueForVariable($A223,S$10)</f>
        <v>171.86540398436338</v>
      </c>
      <c r="T223" s="22">
        <f>_xll.DTC.CPR.ValueForVariable($A223,T$10)</f>
        <v>0</v>
      </c>
      <c r="U223" s="22">
        <f>_xll.DTC.CPR.ValueForVariable($A223,U$10)</f>
        <v>60</v>
      </c>
      <c r="V223" s="22">
        <f>_xll.DTC.CPR.ValueForVariable($A223,V$10)</f>
        <v>4</v>
      </c>
      <c r="W223" s="22">
        <f>_xll.DTC.CPR.ValueForVariable($A223,W$10)</f>
        <v>54</v>
      </c>
      <c r="X223" s="22">
        <f>_xll.DTC.CPR.ValueForVariable($A223,X$10)</f>
        <v>292.80318233959798</v>
      </c>
      <c r="Y223" s="22">
        <f>_xll.DTC.CPR.ValueForVariable($A223,Y$10)</f>
        <v>1681.7842182972543</v>
      </c>
      <c r="Z223" s="22">
        <f>_xll.DTC.CPR.ValueForVariable($A223,Z$10)</f>
        <v>90.239617615083205</v>
      </c>
      <c r="AA223" s="22">
        <f>_xll.DTC.CPR.ValueForVariable($A223,AA$10)</f>
        <v>5.7437361331226686</v>
      </c>
      <c r="AB223" s="22">
        <f>_xll.DTC.CPR.ValueForVariable($A223,AB$10)</f>
        <v>0.91407373909412959</v>
      </c>
      <c r="AC223" s="22">
        <f>_xll.DTC.CPR.ValueForVariable($A223,AC$10)</f>
        <v>95.34989636606214</v>
      </c>
      <c r="AD223" s="22">
        <f>_xll.DTC.CPR.ValueForVariable($A223,AD$10)</f>
        <v>156.5355861171993</v>
      </c>
      <c r="AE223" s="22">
        <f>_xll.DTC.CPR.ValueForVariable($A223,AE$10)</f>
        <v>0</v>
      </c>
      <c r="AF223" s="22">
        <f>_xll.DTC.CPR.ValueForVariable($A223,AF$10)</f>
        <v>0</v>
      </c>
      <c r="AG223" s="22">
        <f>_xll.DTC.CPR.ValueForVariable($A223,AG$10)</f>
        <v>0</v>
      </c>
      <c r="AH223" s="22">
        <f>_xll.DTC.CPR.ValueForVariable($A223,AH$10)</f>
        <v>0</v>
      </c>
      <c r="AI223" s="22">
        <f>_xll.DTC.CPR.ValueForVariable($A223,AI$10)</f>
        <v>0</v>
      </c>
      <c r="AJ223" s="22">
        <f>_xll.DTC.CPR.ValueForVariable($A223,AJ$10)</f>
        <v>0</v>
      </c>
      <c r="AK223" s="22">
        <f>_xll.DTC.CPR.ValueForVariable($A223,AK$10)</f>
        <v>10</v>
      </c>
      <c r="AL223" s="22">
        <f>_xll.DTC.CPR.MinimumForVariable($A223,AL$10)</f>
        <v>94.175635737811021</v>
      </c>
      <c r="AM223" s="22">
        <f>_xll.DTC.CPR.MaximumForVariable($A223,AM$10)</f>
        <v>100.88540457001385</v>
      </c>
    </row>
    <row r="224" spans="1:39" x14ac:dyDescent="0.35">
      <c r="A224" s="22" t="str">
        <f>_xll.DTC.CPR.Calculate($B$1,$B$2,$B$3,D224,E224,C224,B224,F224,$B$4,G224)</f>
        <v>CID=-1628605946</v>
      </c>
      <c r="B224" s="22">
        <f t="shared" si="28"/>
        <v>0</v>
      </c>
      <c r="C224" s="22">
        <f t="shared" si="29"/>
        <v>62.5</v>
      </c>
      <c r="D224" s="30">
        <f>'TTH375-noEcon_A'!AL224+('TTH375-noEcon_A'!AM224-'TTH375-noEcon_A'!AL224)*'TTH375-noEcon_APower '!D$8</f>
        <v>0</v>
      </c>
      <c r="E224" s="22">
        <f t="shared" si="26"/>
        <v>4</v>
      </c>
      <c r="F224" s="33">
        <f t="shared" si="30"/>
        <v>56.5</v>
      </c>
      <c r="G224" s="33">
        <f t="shared" si="27"/>
        <v>11.3</v>
      </c>
      <c r="H224" s="22">
        <f>_xll.DTC.CPR.ValueForVariable($A224,H$10)</f>
        <v>0</v>
      </c>
      <c r="I224" s="22">
        <f>_xll.DTC.CPR.ValueForVariable($A224,I$10)</f>
        <v>0</v>
      </c>
      <c r="J224" s="22">
        <f>_xll.DTC.CPR.ValueForVariable($A224,J$10)</f>
        <v>0</v>
      </c>
      <c r="K224" s="22">
        <f>_xll.DTC.CPR.ValueForVariable($A224,K$10)</f>
        <v>0</v>
      </c>
      <c r="L224" s="22">
        <f>_xll.DTC.CPR.ValueForVariable($A224,L$10)</f>
        <v>0</v>
      </c>
      <c r="M224" s="22">
        <f>_xll.DTC.CPR.ValueForVariable($A224,M$10)</f>
        <v>0</v>
      </c>
      <c r="N224" s="22">
        <f>_xll.DTC.CPR.ValueForVariable($A224,N$10)</f>
        <v>0</v>
      </c>
      <c r="O224" s="22">
        <f>_xll.DTC.CPR.ValueForVariable($A224,O$10)</f>
        <v>0</v>
      </c>
      <c r="P224" s="22">
        <f>_xll.DTC.CPR.ValueForVariable($A224,P$10)</f>
        <v>0</v>
      </c>
      <c r="Q224" s="22">
        <f>_xll.DTC.CPR.ValueForVariable($A224,Q$10)</f>
        <v>0</v>
      </c>
      <c r="R224" s="22">
        <f>_xll.DTC.CPR.ValueForVariable($A224,R$10)</f>
        <v>0</v>
      </c>
      <c r="S224" s="22">
        <f>_xll.DTC.CPR.ValueForVariable($A224,S$10)</f>
        <v>0</v>
      </c>
      <c r="T224" s="22">
        <f>_xll.DTC.CPR.ValueForVariable($A224,T$10)</f>
        <v>0</v>
      </c>
      <c r="U224" s="22">
        <f>_xll.DTC.CPR.ValueForVariable($A224,U$10)</f>
        <v>0</v>
      </c>
      <c r="V224" s="22">
        <f>_xll.DTC.CPR.ValueForVariable($A224,V$10)</f>
        <v>0</v>
      </c>
      <c r="W224" s="22">
        <f>_xll.DTC.CPR.ValueForVariable($A224,W$10)</f>
        <v>0</v>
      </c>
      <c r="X224" s="22">
        <f>_xll.DTC.CPR.ValueForVariable($A224,X$10)</f>
        <v>0</v>
      </c>
      <c r="Y224" s="22">
        <f>_xll.DTC.CPR.ValueForVariable($A224,Y$10)</f>
        <v>0</v>
      </c>
      <c r="Z224" s="22">
        <f>_xll.DTC.CPR.ValueForVariable($A224,Z$10)</f>
        <v>0</v>
      </c>
      <c r="AA224" s="22">
        <f>_xll.DTC.CPR.ValueForVariable($A224,AA$10)</f>
        <v>0</v>
      </c>
      <c r="AB224" s="22">
        <f>_xll.DTC.CPR.ValueForVariable($A224,AB$10)</f>
        <v>0</v>
      </c>
      <c r="AC224" s="22">
        <f>_xll.DTC.CPR.ValueForVariable($A224,AC$10)</f>
        <v>0</v>
      </c>
      <c r="AD224" s="22">
        <f>_xll.DTC.CPR.ValueForVariable($A224,AD$10)</f>
        <v>0</v>
      </c>
      <c r="AE224" s="22">
        <f>_xll.DTC.CPR.ValueForVariable($A224,AE$10)</f>
        <v>0</v>
      </c>
      <c r="AF224" s="22">
        <f>_xll.DTC.CPR.ValueForVariable($A224,AF$10)</f>
        <v>0</v>
      </c>
      <c r="AG224" s="22">
        <f>_xll.DTC.CPR.ValueForVariable($A224,AG$10)</f>
        <v>0</v>
      </c>
      <c r="AH224" s="22">
        <f>_xll.DTC.CPR.ValueForVariable($A224,AH$10)</f>
        <v>0</v>
      </c>
      <c r="AI224" s="22">
        <f>_xll.DTC.CPR.ValueForVariable($A224,AI$10)</f>
        <v>0</v>
      </c>
      <c r="AJ224" s="22">
        <f>_xll.DTC.CPR.ValueForVariable($A224,AJ$10)</f>
        <v>0</v>
      </c>
      <c r="AK224" s="22">
        <f>_xll.DTC.CPR.ValueForVariable($A224,AK$10)</f>
        <v>0</v>
      </c>
      <c r="AL224" s="22">
        <f>_xll.DTC.CPR.MinimumForVariable($A224,AL$10)</f>
        <v>0</v>
      </c>
      <c r="AM224" s="22">
        <f>_xll.DTC.CPR.MaximumForVariable($A224,AM$10)</f>
        <v>0</v>
      </c>
    </row>
    <row r="225" spans="1:39" x14ac:dyDescent="0.35">
      <c r="A225" s="22" t="str">
        <f>_xll.DTC.CPR.Calculate($B$1,$B$2,$B$3,D225,E225,C225,B225,F225,$B$4,G225)</f>
        <v>CID=-1729362495</v>
      </c>
      <c r="B225" s="22">
        <f t="shared" si="28"/>
        <v>0</v>
      </c>
      <c r="C225" s="22">
        <f t="shared" si="29"/>
        <v>65</v>
      </c>
      <c r="D225" s="30">
        <f>'TTH375-noEcon_A'!AL225+('TTH375-noEcon_A'!AM225-'TTH375-noEcon_A'!AL225)*'TTH375-noEcon_APower '!D$8</f>
        <v>0</v>
      </c>
      <c r="E225" s="22">
        <f t="shared" si="26"/>
        <v>4</v>
      </c>
      <c r="F225" s="33">
        <f t="shared" si="30"/>
        <v>59</v>
      </c>
      <c r="G225" s="33">
        <f t="shared" si="27"/>
        <v>11.8</v>
      </c>
      <c r="H225" s="22">
        <f>_xll.DTC.CPR.ValueForVariable($A225,H$10)</f>
        <v>0</v>
      </c>
      <c r="I225" s="22">
        <f>_xll.DTC.CPR.ValueForVariable($A225,I$10)</f>
        <v>0</v>
      </c>
      <c r="J225" s="22">
        <f>_xll.DTC.CPR.ValueForVariable($A225,J$10)</f>
        <v>0</v>
      </c>
      <c r="K225" s="22">
        <f>_xll.DTC.CPR.ValueForVariable($A225,K$10)</f>
        <v>0</v>
      </c>
      <c r="L225" s="22">
        <f>_xll.DTC.CPR.ValueForVariable($A225,L$10)</f>
        <v>0</v>
      </c>
      <c r="M225" s="22">
        <f>_xll.DTC.CPR.ValueForVariable($A225,M$10)</f>
        <v>0</v>
      </c>
      <c r="N225" s="22">
        <f>_xll.DTC.CPR.ValueForVariable($A225,N$10)</f>
        <v>0</v>
      </c>
      <c r="O225" s="22">
        <f>_xll.DTC.CPR.ValueForVariable($A225,O$10)</f>
        <v>0</v>
      </c>
      <c r="P225" s="22">
        <f>_xll.DTC.CPR.ValueForVariable($A225,P$10)</f>
        <v>0</v>
      </c>
      <c r="Q225" s="22">
        <f>_xll.DTC.CPR.ValueForVariable($A225,Q$10)</f>
        <v>0</v>
      </c>
      <c r="R225" s="22">
        <f>_xll.DTC.CPR.ValueForVariable($A225,R$10)</f>
        <v>0</v>
      </c>
      <c r="S225" s="22">
        <f>_xll.DTC.CPR.ValueForVariable($A225,S$10)</f>
        <v>0</v>
      </c>
      <c r="T225" s="22">
        <f>_xll.DTC.CPR.ValueForVariable($A225,T$10)</f>
        <v>0</v>
      </c>
      <c r="U225" s="22">
        <f>_xll.DTC.CPR.ValueForVariable($A225,U$10)</f>
        <v>0</v>
      </c>
      <c r="V225" s="22">
        <f>_xll.DTC.CPR.ValueForVariable($A225,V$10)</f>
        <v>0</v>
      </c>
      <c r="W225" s="22">
        <f>_xll.DTC.CPR.ValueForVariable($A225,W$10)</f>
        <v>0</v>
      </c>
      <c r="X225" s="22">
        <f>_xll.DTC.CPR.ValueForVariable($A225,X$10)</f>
        <v>0</v>
      </c>
      <c r="Y225" s="22">
        <f>_xll.DTC.CPR.ValueForVariable($A225,Y$10)</f>
        <v>0</v>
      </c>
      <c r="Z225" s="22">
        <f>_xll.DTC.CPR.ValueForVariable($A225,Z$10)</f>
        <v>0</v>
      </c>
      <c r="AA225" s="22">
        <f>_xll.DTC.CPR.ValueForVariable($A225,AA$10)</f>
        <v>0</v>
      </c>
      <c r="AB225" s="22">
        <f>_xll.DTC.CPR.ValueForVariable($A225,AB$10)</f>
        <v>0</v>
      </c>
      <c r="AC225" s="22">
        <f>_xll.DTC.CPR.ValueForVariable($A225,AC$10)</f>
        <v>0</v>
      </c>
      <c r="AD225" s="22">
        <f>_xll.DTC.CPR.ValueForVariable($A225,AD$10)</f>
        <v>0</v>
      </c>
      <c r="AE225" s="22">
        <f>_xll.DTC.CPR.ValueForVariable($A225,AE$10)</f>
        <v>0</v>
      </c>
      <c r="AF225" s="22">
        <f>_xll.DTC.CPR.ValueForVariable($A225,AF$10)</f>
        <v>0</v>
      </c>
      <c r="AG225" s="22">
        <f>_xll.DTC.CPR.ValueForVariable($A225,AG$10)</f>
        <v>0</v>
      </c>
      <c r="AH225" s="22">
        <f>_xll.DTC.CPR.ValueForVariable($A225,AH$10)</f>
        <v>0</v>
      </c>
      <c r="AI225" s="22">
        <f>_xll.DTC.CPR.ValueForVariable($A225,AI$10)</f>
        <v>0</v>
      </c>
      <c r="AJ225" s="22">
        <f>_xll.DTC.CPR.ValueForVariable($A225,AJ$10)</f>
        <v>0</v>
      </c>
      <c r="AK225" s="22">
        <f>_xll.DTC.CPR.ValueForVariable($A225,AK$10)</f>
        <v>0</v>
      </c>
      <c r="AL225" s="22">
        <f>_xll.DTC.CPR.MinimumForVariable($A225,AL$10)</f>
        <v>0</v>
      </c>
      <c r="AM225" s="22">
        <f>_xll.DTC.CPR.MaximumForVariable($A225,AM$10)</f>
        <v>0</v>
      </c>
    </row>
    <row r="226" spans="1:39" x14ac:dyDescent="0.35">
      <c r="A226" s="22" t="str">
        <f>_xll.DTC.CPR.Calculate($B$1,$B$2,$B$3,D226,E226,C226,B226,F226,$B$4,G226)</f>
        <v>CID=1543967888</v>
      </c>
      <c r="B226" s="22">
        <f t="shared" si="28"/>
        <v>0</v>
      </c>
      <c r="C226" s="22">
        <f t="shared" si="29"/>
        <v>67.5</v>
      </c>
      <c r="D226" s="30">
        <f>'TTH375-noEcon_A'!AL226+('TTH375-noEcon_A'!AM226-'TTH375-noEcon_A'!AL226)*'TTH375-noEcon_APower '!D$8</f>
        <v>0</v>
      </c>
      <c r="E226" s="22">
        <f t="shared" si="26"/>
        <v>4</v>
      </c>
      <c r="F226" s="33">
        <f t="shared" si="30"/>
        <v>61.5</v>
      </c>
      <c r="G226" s="33">
        <f t="shared" si="27"/>
        <v>12.3</v>
      </c>
      <c r="H226" s="22">
        <f>_xll.DTC.CPR.ValueForVariable($A226,H$10)</f>
        <v>0</v>
      </c>
      <c r="I226" s="22">
        <f>_xll.DTC.CPR.ValueForVariable($A226,I$10)</f>
        <v>0</v>
      </c>
      <c r="J226" s="22">
        <f>_xll.DTC.CPR.ValueForVariable($A226,J$10)</f>
        <v>0</v>
      </c>
      <c r="K226" s="22">
        <f>_xll.DTC.CPR.ValueForVariable($A226,K$10)</f>
        <v>0</v>
      </c>
      <c r="L226" s="22">
        <f>_xll.DTC.CPR.ValueForVariable($A226,L$10)</f>
        <v>0</v>
      </c>
      <c r="M226" s="22">
        <f>_xll.DTC.CPR.ValueForVariable($A226,M$10)</f>
        <v>0</v>
      </c>
      <c r="N226" s="22">
        <f>_xll.DTC.CPR.ValueForVariable($A226,N$10)</f>
        <v>0</v>
      </c>
      <c r="O226" s="22">
        <f>_xll.DTC.CPR.ValueForVariable($A226,O$10)</f>
        <v>0</v>
      </c>
      <c r="P226" s="22">
        <f>_xll.DTC.CPR.ValueForVariable($A226,P$10)</f>
        <v>0</v>
      </c>
      <c r="Q226" s="22">
        <f>_xll.DTC.CPR.ValueForVariable($A226,Q$10)</f>
        <v>0</v>
      </c>
      <c r="R226" s="22">
        <f>_xll.DTC.CPR.ValueForVariable($A226,R$10)</f>
        <v>0</v>
      </c>
      <c r="S226" s="22">
        <f>_xll.DTC.CPR.ValueForVariable($A226,S$10)</f>
        <v>0</v>
      </c>
      <c r="T226" s="22">
        <f>_xll.DTC.CPR.ValueForVariable($A226,T$10)</f>
        <v>0</v>
      </c>
      <c r="U226" s="22">
        <f>_xll.DTC.CPR.ValueForVariable($A226,U$10)</f>
        <v>0</v>
      </c>
      <c r="V226" s="22">
        <f>_xll.DTC.CPR.ValueForVariable($A226,V$10)</f>
        <v>0</v>
      </c>
      <c r="W226" s="22">
        <f>_xll.DTC.CPR.ValueForVariable($A226,W$10)</f>
        <v>0</v>
      </c>
      <c r="X226" s="22">
        <f>_xll.DTC.CPR.ValueForVariable($A226,X$10)</f>
        <v>0</v>
      </c>
      <c r="Y226" s="22">
        <f>_xll.DTC.CPR.ValueForVariable($A226,Y$10)</f>
        <v>0</v>
      </c>
      <c r="Z226" s="22">
        <f>_xll.DTC.CPR.ValueForVariable($A226,Z$10)</f>
        <v>0</v>
      </c>
      <c r="AA226" s="22">
        <f>_xll.DTC.CPR.ValueForVariable($A226,AA$10)</f>
        <v>0</v>
      </c>
      <c r="AB226" s="22">
        <f>_xll.DTC.CPR.ValueForVariable($A226,AB$10)</f>
        <v>0</v>
      </c>
      <c r="AC226" s="22">
        <f>_xll.DTC.CPR.ValueForVariable($A226,AC$10)</f>
        <v>0</v>
      </c>
      <c r="AD226" s="22">
        <f>_xll.DTC.CPR.ValueForVariable($A226,AD$10)</f>
        <v>0</v>
      </c>
      <c r="AE226" s="22">
        <f>_xll.DTC.CPR.ValueForVariable($A226,AE$10)</f>
        <v>0</v>
      </c>
      <c r="AF226" s="22">
        <f>_xll.DTC.CPR.ValueForVariable($A226,AF$10)</f>
        <v>0</v>
      </c>
      <c r="AG226" s="22">
        <f>_xll.DTC.CPR.ValueForVariable($A226,AG$10)</f>
        <v>0</v>
      </c>
      <c r="AH226" s="22">
        <f>_xll.DTC.CPR.ValueForVariable($A226,AH$10)</f>
        <v>0</v>
      </c>
      <c r="AI226" s="22">
        <f>_xll.DTC.CPR.ValueForVariable($A226,AI$10)</f>
        <v>0</v>
      </c>
      <c r="AJ226" s="22">
        <f>_xll.DTC.CPR.ValueForVariable($A226,AJ$10)</f>
        <v>0</v>
      </c>
      <c r="AK226" s="22">
        <f>_xll.DTC.CPR.ValueForVariable($A226,AK$10)</f>
        <v>0</v>
      </c>
      <c r="AL226" s="22">
        <f>_xll.DTC.CPR.MinimumForVariable($A226,AL$10)</f>
        <v>0</v>
      </c>
      <c r="AM226" s="22">
        <f>_xll.DTC.CPR.MaximumForVariable($A226,AM$10)</f>
        <v>0</v>
      </c>
    </row>
    <row r="227" spans="1:39" x14ac:dyDescent="0.35">
      <c r="A227" s="22" t="str">
        <f>_xll.DTC.CPR.Calculate($B$1,$B$2,$B$3,D227,E227,C227,B227,F227,$B$4,G227)</f>
        <v>CID=-42319029</v>
      </c>
      <c r="B227" s="22">
        <f t="shared" si="28"/>
        <v>0</v>
      </c>
      <c r="C227" s="22">
        <f>'TTH375-noEcon_A'!$C$41</f>
        <v>69.989999999999995</v>
      </c>
      <c r="D227" s="30">
        <f>'TTH375-noEcon_A'!AL227+('TTH375-noEcon_A'!AM227-'TTH375-noEcon_A'!AL227)*'TTH375-noEcon_APower '!D$8</f>
        <v>0</v>
      </c>
      <c r="E227" s="22">
        <f t="shared" si="26"/>
        <v>4</v>
      </c>
      <c r="F227" s="33">
        <f t="shared" si="30"/>
        <v>63.989999999999995</v>
      </c>
      <c r="G227" s="33">
        <f t="shared" si="27"/>
        <v>12.797999999999998</v>
      </c>
      <c r="H227" s="22">
        <f>_xll.DTC.CPR.ValueForVariable($A227,H$10)</f>
        <v>0</v>
      </c>
      <c r="I227" s="22">
        <f>_xll.DTC.CPR.ValueForVariable($A227,I$10)</f>
        <v>0</v>
      </c>
      <c r="J227" s="22">
        <f>_xll.DTC.CPR.ValueForVariable($A227,J$10)</f>
        <v>0</v>
      </c>
      <c r="K227" s="22">
        <f>_xll.DTC.CPR.ValueForVariable($A227,K$10)</f>
        <v>0</v>
      </c>
      <c r="L227" s="22">
        <f>_xll.DTC.CPR.ValueForVariable($A227,L$10)</f>
        <v>0</v>
      </c>
      <c r="M227" s="22">
        <f>_xll.DTC.CPR.ValueForVariable($A227,M$10)</f>
        <v>0</v>
      </c>
      <c r="N227" s="22">
        <f>_xll.DTC.CPR.ValueForVariable($A227,N$10)</f>
        <v>0</v>
      </c>
      <c r="O227" s="22">
        <f>_xll.DTC.CPR.ValueForVariable($A227,O$10)</f>
        <v>0</v>
      </c>
      <c r="P227" s="22">
        <f>_xll.DTC.CPR.ValueForVariable($A227,P$10)</f>
        <v>0</v>
      </c>
      <c r="Q227" s="22">
        <f>_xll.DTC.CPR.ValueForVariable($A227,Q$10)</f>
        <v>0</v>
      </c>
      <c r="R227" s="22">
        <f>_xll.DTC.CPR.ValueForVariable($A227,R$10)</f>
        <v>0</v>
      </c>
      <c r="S227" s="22">
        <f>_xll.DTC.CPR.ValueForVariable($A227,S$10)</f>
        <v>0</v>
      </c>
      <c r="T227" s="22">
        <f>_xll.DTC.CPR.ValueForVariable($A227,T$10)</f>
        <v>0</v>
      </c>
      <c r="U227" s="22">
        <f>_xll.DTC.CPR.ValueForVariable($A227,U$10)</f>
        <v>0</v>
      </c>
      <c r="V227" s="22">
        <f>_xll.DTC.CPR.ValueForVariable($A227,V$10)</f>
        <v>0</v>
      </c>
      <c r="W227" s="22">
        <f>_xll.DTC.CPR.ValueForVariable($A227,W$10)</f>
        <v>0</v>
      </c>
      <c r="X227" s="22">
        <f>_xll.DTC.CPR.ValueForVariable($A227,X$10)</f>
        <v>0</v>
      </c>
      <c r="Y227" s="22">
        <f>_xll.DTC.CPR.ValueForVariable($A227,Y$10)</f>
        <v>0</v>
      </c>
      <c r="Z227" s="22">
        <f>_xll.DTC.CPR.ValueForVariable($A227,Z$10)</f>
        <v>0</v>
      </c>
      <c r="AA227" s="22">
        <f>_xll.DTC.CPR.ValueForVariable($A227,AA$10)</f>
        <v>0</v>
      </c>
      <c r="AB227" s="22">
        <f>_xll.DTC.CPR.ValueForVariable($A227,AB$10)</f>
        <v>0</v>
      </c>
      <c r="AC227" s="22">
        <f>_xll.DTC.CPR.ValueForVariable($A227,AC$10)</f>
        <v>0</v>
      </c>
      <c r="AD227" s="22">
        <f>_xll.DTC.CPR.ValueForVariable($A227,AD$10)</f>
        <v>0</v>
      </c>
      <c r="AE227" s="22">
        <f>_xll.DTC.CPR.ValueForVariable($A227,AE$10)</f>
        <v>0</v>
      </c>
      <c r="AF227" s="22">
        <f>_xll.DTC.CPR.ValueForVariable($A227,AF$10)</f>
        <v>0</v>
      </c>
      <c r="AG227" s="22">
        <f>_xll.DTC.CPR.ValueForVariable($A227,AG$10)</f>
        <v>0</v>
      </c>
      <c r="AH227" s="22">
        <f>_xll.DTC.CPR.ValueForVariable($A227,AH$10)</f>
        <v>0</v>
      </c>
      <c r="AI227" s="22">
        <f>_xll.DTC.CPR.ValueForVariable($A227,AI$10)</f>
        <v>0</v>
      </c>
      <c r="AJ227" s="22">
        <f>_xll.DTC.CPR.ValueForVariable($A227,AJ$10)</f>
        <v>0</v>
      </c>
      <c r="AK227" s="22">
        <f>_xll.DTC.CPR.ValueForVariable($A227,AK$10)</f>
        <v>0</v>
      </c>
      <c r="AL227" s="22">
        <f>_xll.DTC.CPR.MinimumForVariable($A227,AL$10)</f>
        <v>0</v>
      </c>
      <c r="AM227" s="22">
        <f>_xll.DTC.CPR.MaximumForVariable($A227,AM$10)</f>
        <v>0</v>
      </c>
    </row>
    <row r="228" spans="1:39" x14ac:dyDescent="0.35">
      <c r="A228" s="22" t="str">
        <f>_xll.DTC.CPR.Calculate($B$1,$B$2,$B$3,D228,E228,C228,B228,F228,$B$4,G228)</f>
        <v>CID=-707725582</v>
      </c>
      <c r="B228" s="30">
        <f>B197+$B$8</f>
        <v>3</v>
      </c>
      <c r="C228" s="30">
        <v>-5</v>
      </c>
      <c r="D228" s="30">
        <f>'TTH375-noEcon_A'!AL228+('TTH375-noEcon_A'!AM228-'TTH375-noEcon_A'!AL228)*'TTH375-noEcon_APower '!D$8</f>
        <v>0</v>
      </c>
      <c r="E228" s="30">
        <v>4</v>
      </c>
      <c r="F228" s="33">
        <f t="shared" si="30"/>
        <v>8</v>
      </c>
      <c r="G228" s="33">
        <f>MAX(0,F228/5)</f>
        <v>1.6</v>
      </c>
      <c r="H228" s="22">
        <f>_xll.DTC.CPR.ValueForVariable($A228,H$10)</f>
        <v>0</v>
      </c>
      <c r="I228" s="22">
        <f>_xll.DTC.CPR.ValueForVariable($A228,I$10)</f>
        <v>0</v>
      </c>
      <c r="J228" s="22">
        <f>_xll.DTC.CPR.ValueForVariable($A228,J$10)</f>
        <v>0</v>
      </c>
      <c r="K228" s="22">
        <f>_xll.DTC.CPR.ValueForVariable($A228,K$10)</f>
        <v>0</v>
      </c>
      <c r="L228" s="22">
        <f>_xll.DTC.CPR.ValueForVariable($A228,L$10)</f>
        <v>0</v>
      </c>
      <c r="M228" s="22">
        <f>_xll.DTC.CPR.ValueForVariable($A228,M$10)</f>
        <v>0</v>
      </c>
      <c r="N228" s="22">
        <f>_xll.DTC.CPR.ValueForVariable($A228,N$10)</f>
        <v>0</v>
      </c>
      <c r="O228" s="22">
        <f>_xll.DTC.CPR.ValueForVariable($A228,O$10)</f>
        <v>0</v>
      </c>
      <c r="P228" s="22">
        <f>_xll.DTC.CPR.ValueForVariable($A228,P$10)</f>
        <v>0</v>
      </c>
      <c r="Q228" s="22">
        <f>_xll.DTC.CPR.ValueForVariable($A228,Q$10)</f>
        <v>0</v>
      </c>
      <c r="R228" s="22">
        <f>_xll.DTC.CPR.ValueForVariable($A228,R$10)</f>
        <v>0</v>
      </c>
      <c r="S228" s="22">
        <f>_xll.DTC.CPR.ValueForVariable($A228,S$10)</f>
        <v>0</v>
      </c>
      <c r="T228" s="22">
        <f>_xll.DTC.CPR.ValueForVariable($A228,T$10)</f>
        <v>0</v>
      </c>
      <c r="U228" s="22">
        <f>_xll.DTC.CPR.ValueForVariable($A228,U$10)</f>
        <v>0</v>
      </c>
      <c r="V228" s="22">
        <f>_xll.DTC.CPR.ValueForVariable($A228,V$10)</f>
        <v>0</v>
      </c>
      <c r="W228" s="22">
        <f>_xll.DTC.CPR.ValueForVariable($A228,W$10)</f>
        <v>0</v>
      </c>
      <c r="X228" s="22">
        <f>_xll.DTC.CPR.ValueForVariable($A228,X$10)</f>
        <v>0</v>
      </c>
      <c r="Y228" s="22">
        <f>_xll.DTC.CPR.ValueForVariable($A228,Y$10)</f>
        <v>0</v>
      </c>
      <c r="Z228" s="22">
        <f>_xll.DTC.CPR.ValueForVariable($A228,Z$10)</f>
        <v>0</v>
      </c>
      <c r="AA228" s="22">
        <f>_xll.DTC.CPR.ValueForVariable($A228,AA$10)</f>
        <v>0</v>
      </c>
      <c r="AB228" s="22">
        <f>_xll.DTC.CPR.ValueForVariable($A228,AB$10)</f>
        <v>0</v>
      </c>
      <c r="AC228" s="22">
        <f>_xll.DTC.CPR.ValueForVariable($A228,AC$10)</f>
        <v>0</v>
      </c>
      <c r="AD228" s="22">
        <f>_xll.DTC.CPR.ValueForVariable($A228,AD$10)</f>
        <v>0</v>
      </c>
      <c r="AE228" s="22">
        <f>_xll.DTC.CPR.ValueForVariable($A228,AE$10)</f>
        <v>0</v>
      </c>
      <c r="AF228" s="22">
        <f>_xll.DTC.CPR.ValueForVariable($A228,AF$10)</f>
        <v>0</v>
      </c>
      <c r="AG228" s="22">
        <f>_xll.DTC.CPR.ValueForVariable($A228,AG$10)</f>
        <v>0</v>
      </c>
      <c r="AH228" s="22">
        <f>_xll.DTC.CPR.ValueForVariable($A228,AH$10)</f>
        <v>0</v>
      </c>
      <c r="AI228" s="22">
        <f>_xll.DTC.CPR.ValueForVariable($A228,AI$10)</f>
        <v>0</v>
      </c>
      <c r="AJ228" s="22">
        <f>_xll.DTC.CPR.ValueForVariable($A228,AJ$10)</f>
        <v>0</v>
      </c>
      <c r="AK228" s="22">
        <f>_xll.DTC.CPR.ValueForVariable($A228,AK$10)</f>
        <v>0</v>
      </c>
      <c r="AL228" s="22">
        <f>_xll.DTC.CPR.MinimumForVariable($A228,AL$10)</f>
        <v>0</v>
      </c>
      <c r="AM228" s="22">
        <f>_xll.DTC.CPR.MaximumForVariable($A228,AM$10)</f>
        <v>0</v>
      </c>
    </row>
    <row r="229" spans="1:39" x14ac:dyDescent="0.35">
      <c r="A229" s="22" t="str">
        <f>_xll.DTC.CPR.Calculate($B$1,$B$2,$B$3,D229,E229,C229,B229,F229,$B$4,G229)</f>
        <v>CID=-808482131</v>
      </c>
      <c r="B229" s="32">
        <f>B228</f>
        <v>3</v>
      </c>
      <c r="C229" s="32">
        <f>C228+$C$8</f>
        <v>-2.5</v>
      </c>
      <c r="D229" s="30">
        <f>'TTH375-noEcon_A'!AL229+('TTH375-noEcon_A'!AM229-'TTH375-noEcon_A'!AL229)*'TTH375-noEcon_APower '!D$8</f>
        <v>0</v>
      </c>
      <c r="E229" s="32">
        <f t="shared" ref="E229:E258" si="31">E228</f>
        <v>4</v>
      </c>
      <c r="F229" s="33">
        <f t="shared" si="30"/>
        <v>8</v>
      </c>
      <c r="G229" s="33">
        <f t="shared" ref="G229:G258" si="32">MAX(0,F229/5)</f>
        <v>1.6</v>
      </c>
      <c r="H229" s="22">
        <f>_xll.DTC.CPR.ValueForVariable($A229,H$10)</f>
        <v>0</v>
      </c>
      <c r="I229" s="22">
        <f>_xll.DTC.CPR.ValueForVariable($A229,I$10)</f>
        <v>0</v>
      </c>
      <c r="J229" s="22">
        <f>_xll.DTC.CPR.ValueForVariable($A229,J$10)</f>
        <v>0</v>
      </c>
      <c r="K229" s="22">
        <f>_xll.DTC.CPR.ValueForVariable($A229,K$10)</f>
        <v>0</v>
      </c>
      <c r="L229" s="22">
        <f>_xll.DTC.CPR.ValueForVariable($A229,L$10)</f>
        <v>0</v>
      </c>
      <c r="M229" s="22">
        <f>_xll.DTC.CPR.ValueForVariable($A229,M$10)</f>
        <v>0</v>
      </c>
      <c r="N229" s="22">
        <f>_xll.DTC.CPR.ValueForVariable($A229,N$10)</f>
        <v>0</v>
      </c>
      <c r="O229" s="22">
        <f>_xll.DTC.CPR.ValueForVariable($A229,O$10)</f>
        <v>0</v>
      </c>
      <c r="P229" s="22">
        <f>_xll.DTC.CPR.ValueForVariable($A229,P$10)</f>
        <v>0</v>
      </c>
      <c r="Q229" s="22">
        <f>_xll.DTC.CPR.ValueForVariable($A229,Q$10)</f>
        <v>0</v>
      </c>
      <c r="R229" s="22">
        <f>_xll.DTC.CPR.ValueForVariable($A229,R$10)</f>
        <v>0</v>
      </c>
      <c r="S229" s="22">
        <f>_xll.DTC.CPR.ValueForVariable($A229,S$10)</f>
        <v>0</v>
      </c>
      <c r="T229" s="22">
        <f>_xll.DTC.CPR.ValueForVariable($A229,T$10)</f>
        <v>0</v>
      </c>
      <c r="U229" s="22">
        <f>_xll.DTC.CPR.ValueForVariable($A229,U$10)</f>
        <v>0</v>
      </c>
      <c r="V229" s="22">
        <f>_xll.DTC.CPR.ValueForVariable($A229,V$10)</f>
        <v>0</v>
      </c>
      <c r="W229" s="22">
        <f>_xll.DTC.CPR.ValueForVariable($A229,W$10)</f>
        <v>0</v>
      </c>
      <c r="X229" s="22">
        <f>_xll.DTC.CPR.ValueForVariable($A229,X$10)</f>
        <v>0</v>
      </c>
      <c r="Y229" s="22">
        <f>_xll.DTC.CPR.ValueForVariable($A229,Y$10)</f>
        <v>0</v>
      </c>
      <c r="Z229" s="22">
        <f>_xll.DTC.CPR.ValueForVariable($A229,Z$10)</f>
        <v>0</v>
      </c>
      <c r="AA229" s="22">
        <f>_xll.DTC.CPR.ValueForVariable($A229,AA$10)</f>
        <v>0</v>
      </c>
      <c r="AB229" s="22">
        <f>_xll.DTC.CPR.ValueForVariable($A229,AB$10)</f>
        <v>0</v>
      </c>
      <c r="AC229" s="22">
        <f>_xll.DTC.CPR.ValueForVariable($A229,AC$10)</f>
        <v>0</v>
      </c>
      <c r="AD229" s="22">
        <f>_xll.DTC.CPR.ValueForVariable($A229,AD$10)</f>
        <v>0</v>
      </c>
      <c r="AE229" s="22">
        <f>_xll.DTC.CPR.ValueForVariable($A229,AE$10)</f>
        <v>0</v>
      </c>
      <c r="AF229" s="22">
        <f>_xll.DTC.CPR.ValueForVariable($A229,AF$10)</f>
        <v>0</v>
      </c>
      <c r="AG229" s="22">
        <f>_xll.DTC.CPR.ValueForVariable($A229,AG$10)</f>
        <v>0</v>
      </c>
      <c r="AH229" s="22">
        <f>_xll.DTC.CPR.ValueForVariable($A229,AH$10)</f>
        <v>0</v>
      </c>
      <c r="AI229" s="22">
        <f>_xll.DTC.CPR.ValueForVariable($A229,AI$10)</f>
        <v>0</v>
      </c>
      <c r="AJ229" s="22">
        <f>_xll.DTC.CPR.ValueForVariable($A229,AJ$10)</f>
        <v>0</v>
      </c>
      <c r="AK229" s="22">
        <f>_xll.DTC.CPR.ValueForVariable($A229,AK$10)</f>
        <v>0</v>
      </c>
      <c r="AL229" s="22">
        <f>_xll.DTC.CPR.MinimumForVariable($A229,AL$10)</f>
        <v>0</v>
      </c>
      <c r="AM229" s="22">
        <f>_xll.DTC.CPR.MaximumForVariable($A229,AM$10)</f>
        <v>0</v>
      </c>
    </row>
    <row r="230" spans="1:39" x14ac:dyDescent="0.35">
      <c r="A230" s="22" t="str">
        <f>_xll.DTC.CPR.Calculate($B$1,$B$2,$B$3,D230,E230,C230,B230,F230,$B$4,G230)</f>
        <v>CID=1745475737</v>
      </c>
      <c r="B230" s="22">
        <f t="shared" ref="B230:B258" si="33">B229</f>
        <v>3</v>
      </c>
      <c r="C230" s="22">
        <f t="shared" ref="C230:C257" si="34">C229+$C$8</f>
        <v>0</v>
      </c>
      <c r="D230" s="30">
        <f>'TTH375-noEcon_A'!AL230+('TTH375-noEcon_A'!AM230-'TTH375-noEcon_A'!AL230)*'TTH375-noEcon_APower '!D$8</f>
        <v>0</v>
      </c>
      <c r="E230" s="22">
        <f t="shared" si="31"/>
        <v>4</v>
      </c>
      <c r="F230" s="33">
        <f t="shared" si="30"/>
        <v>8</v>
      </c>
      <c r="G230" s="33">
        <f t="shared" si="32"/>
        <v>1.6</v>
      </c>
      <c r="H230" s="22">
        <f>_xll.DTC.CPR.ValueForVariable($A230,H$10)</f>
        <v>0</v>
      </c>
      <c r="I230" s="22">
        <f>_xll.DTC.CPR.ValueForVariable($A230,I$10)</f>
        <v>0</v>
      </c>
      <c r="J230" s="22">
        <f>_xll.DTC.CPR.ValueForVariable($A230,J$10)</f>
        <v>0</v>
      </c>
      <c r="K230" s="22">
        <f>_xll.DTC.CPR.ValueForVariable($A230,K$10)</f>
        <v>0</v>
      </c>
      <c r="L230" s="22">
        <f>_xll.DTC.CPR.ValueForVariable($A230,L$10)</f>
        <v>0</v>
      </c>
      <c r="M230" s="22">
        <f>_xll.DTC.CPR.ValueForVariable($A230,M$10)</f>
        <v>0</v>
      </c>
      <c r="N230" s="22">
        <f>_xll.DTC.CPR.ValueForVariable($A230,N$10)</f>
        <v>0</v>
      </c>
      <c r="O230" s="22">
        <f>_xll.DTC.CPR.ValueForVariable($A230,O$10)</f>
        <v>0</v>
      </c>
      <c r="P230" s="22">
        <f>_xll.DTC.CPR.ValueForVariable($A230,P$10)</f>
        <v>0</v>
      </c>
      <c r="Q230" s="22">
        <f>_xll.DTC.CPR.ValueForVariable($A230,Q$10)</f>
        <v>0</v>
      </c>
      <c r="R230" s="22">
        <f>_xll.DTC.CPR.ValueForVariable($A230,R$10)</f>
        <v>0</v>
      </c>
      <c r="S230" s="22">
        <f>_xll.DTC.CPR.ValueForVariable($A230,S$10)</f>
        <v>0</v>
      </c>
      <c r="T230" s="22">
        <f>_xll.DTC.CPR.ValueForVariable($A230,T$10)</f>
        <v>0</v>
      </c>
      <c r="U230" s="22">
        <f>_xll.DTC.CPR.ValueForVariable($A230,U$10)</f>
        <v>0</v>
      </c>
      <c r="V230" s="22">
        <f>_xll.DTC.CPR.ValueForVariable($A230,V$10)</f>
        <v>0</v>
      </c>
      <c r="W230" s="22">
        <f>_xll.DTC.CPR.ValueForVariable($A230,W$10)</f>
        <v>0</v>
      </c>
      <c r="X230" s="22">
        <f>_xll.DTC.CPR.ValueForVariable($A230,X$10)</f>
        <v>0</v>
      </c>
      <c r="Y230" s="22">
        <f>_xll.DTC.CPR.ValueForVariable($A230,Y$10)</f>
        <v>0</v>
      </c>
      <c r="Z230" s="22">
        <f>_xll.DTC.CPR.ValueForVariable($A230,Z$10)</f>
        <v>0</v>
      </c>
      <c r="AA230" s="22">
        <f>_xll.DTC.CPR.ValueForVariable($A230,AA$10)</f>
        <v>0</v>
      </c>
      <c r="AB230" s="22">
        <f>_xll.DTC.CPR.ValueForVariable($A230,AB$10)</f>
        <v>0</v>
      </c>
      <c r="AC230" s="22">
        <f>_xll.DTC.CPR.ValueForVariable($A230,AC$10)</f>
        <v>0</v>
      </c>
      <c r="AD230" s="22">
        <f>_xll.DTC.CPR.ValueForVariable($A230,AD$10)</f>
        <v>0</v>
      </c>
      <c r="AE230" s="22">
        <f>_xll.DTC.CPR.ValueForVariable($A230,AE$10)</f>
        <v>0</v>
      </c>
      <c r="AF230" s="22">
        <f>_xll.DTC.CPR.ValueForVariable($A230,AF$10)</f>
        <v>0</v>
      </c>
      <c r="AG230" s="22">
        <f>_xll.DTC.CPR.ValueForVariable($A230,AG$10)</f>
        <v>0</v>
      </c>
      <c r="AH230" s="22">
        <f>_xll.DTC.CPR.ValueForVariable($A230,AH$10)</f>
        <v>0</v>
      </c>
      <c r="AI230" s="22">
        <f>_xll.DTC.CPR.ValueForVariable($A230,AI$10)</f>
        <v>0</v>
      </c>
      <c r="AJ230" s="22">
        <f>_xll.DTC.CPR.ValueForVariable($A230,AJ$10)</f>
        <v>0</v>
      </c>
      <c r="AK230" s="22">
        <f>_xll.DTC.CPR.ValueForVariable($A230,AK$10)</f>
        <v>0</v>
      </c>
      <c r="AL230" s="22">
        <f>_xll.DTC.CPR.MinimumForVariable($A230,AL$10)</f>
        <v>0</v>
      </c>
      <c r="AM230" s="22">
        <f>_xll.DTC.CPR.MaximumForVariable($A230,AM$10)</f>
        <v>0</v>
      </c>
    </row>
    <row r="231" spans="1:39" x14ac:dyDescent="0.35">
      <c r="A231" s="22" t="str">
        <f>_xll.DTC.CPR.Calculate($B$1,$B$2,$B$3,D231,E231,C231,B231,F231,$B$4,G231)</f>
        <v>CID=1644719188</v>
      </c>
      <c r="B231" s="22">
        <f t="shared" si="33"/>
        <v>3</v>
      </c>
      <c r="C231" s="22">
        <f t="shared" si="34"/>
        <v>2.5</v>
      </c>
      <c r="D231" s="30">
        <f>'TTH375-noEcon_A'!AL231+('TTH375-noEcon_A'!AM231-'TTH375-noEcon_A'!AL231)*'TTH375-noEcon_APower '!D$8</f>
        <v>0</v>
      </c>
      <c r="E231" s="22">
        <f t="shared" si="31"/>
        <v>4</v>
      </c>
      <c r="F231" s="33">
        <f t="shared" si="30"/>
        <v>8</v>
      </c>
      <c r="G231" s="33">
        <f t="shared" si="32"/>
        <v>1.6</v>
      </c>
      <c r="H231" s="22">
        <f>_xll.DTC.CPR.ValueForVariable($A231,H$10)</f>
        <v>0</v>
      </c>
      <c r="I231" s="22">
        <f>_xll.DTC.CPR.ValueForVariable($A231,I$10)</f>
        <v>0</v>
      </c>
      <c r="J231" s="22">
        <f>_xll.DTC.CPR.ValueForVariable($A231,J$10)</f>
        <v>0</v>
      </c>
      <c r="K231" s="22">
        <f>_xll.DTC.CPR.ValueForVariable($A231,K$10)</f>
        <v>0</v>
      </c>
      <c r="L231" s="22">
        <f>_xll.DTC.CPR.ValueForVariable($A231,L$10)</f>
        <v>0</v>
      </c>
      <c r="M231" s="22">
        <f>_xll.DTC.CPR.ValueForVariable($A231,M$10)</f>
        <v>0</v>
      </c>
      <c r="N231" s="22">
        <f>_xll.DTC.CPR.ValueForVariable($A231,N$10)</f>
        <v>0</v>
      </c>
      <c r="O231" s="22">
        <f>_xll.DTC.CPR.ValueForVariable($A231,O$10)</f>
        <v>0</v>
      </c>
      <c r="P231" s="22">
        <f>_xll.DTC.CPR.ValueForVariable($A231,P$10)</f>
        <v>0</v>
      </c>
      <c r="Q231" s="22">
        <f>_xll.DTC.CPR.ValueForVariable($A231,Q$10)</f>
        <v>0</v>
      </c>
      <c r="R231" s="22">
        <f>_xll.DTC.CPR.ValueForVariable($A231,R$10)</f>
        <v>0</v>
      </c>
      <c r="S231" s="22">
        <f>_xll.DTC.CPR.ValueForVariable($A231,S$10)</f>
        <v>0</v>
      </c>
      <c r="T231" s="22">
        <f>_xll.DTC.CPR.ValueForVariable($A231,T$10)</f>
        <v>0</v>
      </c>
      <c r="U231" s="22">
        <f>_xll.DTC.CPR.ValueForVariable($A231,U$10)</f>
        <v>0</v>
      </c>
      <c r="V231" s="22">
        <f>_xll.DTC.CPR.ValueForVariable($A231,V$10)</f>
        <v>0</v>
      </c>
      <c r="W231" s="22">
        <f>_xll.DTC.CPR.ValueForVariable($A231,W$10)</f>
        <v>0</v>
      </c>
      <c r="X231" s="22">
        <f>_xll.DTC.CPR.ValueForVariable($A231,X$10)</f>
        <v>0</v>
      </c>
      <c r="Y231" s="22">
        <f>_xll.DTC.CPR.ValueForVariable($A231,Y$10)</f>
        <v>0</v>
      </c>
      <c r="Z231" s="22">
        <f>_xll.DTC.CPR.ValueForVariable($A231,Z$10)</f>
        <v>0</v>
      </c>
      <c r="AA231" s="22">
        <f>_xll.DTC.CPR.ValueForVariable($A231,AA$10)</f>
        <v>0</v>
      </c>
      <c r="AB231" s="22">
        <f>_xll.DTC.CPR.ValueForVariable($A231,AB$10)</f>
        <v>0</v>
      </c>
      <c r="AC231" s="22">
        <f>_xll.DTC.CPR.ValueForVariable($A231,AC$10)</f>
        <v>0</v>
      </c>
      <c r="AD231" s="22">
        <f>_xll.DTC.CPR.ValueForVariable($A231,AD$10)</f>
        <v>0</v>
      </c>
      <c r="AE231" s="22">
        <f>_xll.DTC.CPR.ValueForVariable($A231,AE$10)</f>
        <v>0</v>
      </c>
      <c r="AF231" s="22">
        <f>_xll.DTC.CPR.ValueForVariable($A231,AF$10)</f>
        <v>0</v>
      </c>
      <c r="AG231" s="22">
        <f>_xll.DTC.CPR.ValueForVariable($A231,AG$10)</f>
        <v>0</v>
      </c>
      <c r="AH231" s="22">
        <f>_xll.DTC.CPR.ValueForVariable($A231,AH$10)</f>
        <v>0</v>
      </c>
      <c r="AI231" s="22">
        <f>_xll.DTC.CPR.ValueForVariable($A231,AI$10)</f>
        <v>0</v>
      </c>
      <c r="AJ231" s="22">
        <f>_xll.DTC.CPR.ValueForVariable($A231,AJ$10)</f>
        <v>0</v>
      </c>
      <c r="AK231" s="22">
        <f>_xll.DTC.CPR.ValueForVariable($A231,AK$10)</f>
        <v>0</v>
      </c>
      <c r="AL231" s="22">
        <f>_xll.DTC.CPR.MinimumForVariable($A231,AL$10)</f>
        <v>0</v>
      </c>
      <c r="AM231" s="22">
        <f>_xll.DTC.CPR.MaximumForVariable($A231,AM$10)</f>
        <v>0</v>
      </c>
    </row>
    <row r="232" spans="1:39" x14ac:dyDescent="0.35">
      <c r="A232" s="22" t="str">
        <f>_xll.DTC.CPR.Calculate($B$1,$B$2,$B$3,D232,E232,C232,B232,F232,$B$4,G232)</f>
        <v>CID=623082275</v>
      </c>
      <c r="B232" s="22">
        <f t="shared" si="33"/>
        <v>3</v>
      </c>
      <c r="C232" s="22">
        <f t="shared" si="34"/>
        <v>5</v>
      </c>
      <c r="D232" s="30">
        <f>'TTH375-noEcon_A'!AL232+('TTH375-noEcon_A'!AM232-'TTH375-noEcon_A'!AL232)*'TTH375-noEcon_APower '!D$8</f>
        <v>0</v>
      </c>
      <c r="E232" s="22">
        <f t="shared" si="31"/>
        <v>4</v>
      </c>
      <c r="F232" s="33">
        <f t="shared" si="30"/>
        <v>8</v>
      </c>
      <c r="G232" s="33">
        <f t="shared" si="32"/>
        <v>1.6</v>
      </c>
      <c r="H232" s="22">
        <f>_xll.DTC.CPR.ValueForVariable($A232,H$10)</f>
        <v>0</v>
      </c>
      <c r="I232" s="22">
        <f>_xll.DTC.CPR.ValueForVariable($A232,I$10)</f>
        <v>0</v>
      </c>
      <c r="J232" s="22">
        <f>_xll.DTC.CPR.ValueForVariable($A232,J$10)</f>
        <v>0</v>
      </c>
      <c r="K232" s="22">
        <f>_xll.DTC.CPR.ValueForVariable($A232,K$10)</f>
        <v>0</v>
      </c>
      <c r="L232" s="22">
        <f>_xll.DTC.CPR.ValueForVariable($A232,L$10)</f>
        <v>0</v>
      </c>
      <c r="M232" s="22">
        <f>_xll.DTC.CPR.ValueForVariable($A232,M$10)</f>
        <v>0</v>
      </c>
      <c r="N232" s="22">
        <f>_xll.DTC.CPR.ValueForVariable($A232,N$10)</f>
        <v>0</v>
      </c>
      <c r="O232" s="22">
        <f>_xll.DTC.CPR.ValueForVariable($A232,O$10)</f>
        <v>0</v>
      </c>
      <c r="P232" s="22">
        <f>_xll.DTC.CPR.ValueForVariable($A232,P$10)</f>
        <v>0</v>
      </c>
      <c r="Q232" s="22">
        <f>_xll.DTC.CPR.ValueForVariable($A232,Q$10)</f>
        <v>0</v>
      </c>
      <c r="R232" s="22">
        <f>_xll.DTC.CPR.ValueForVariable($A232,R$10)</f>
        <v>0</v>
      </c>
      <c r="S232" s="22">
        <f>_xll.DTC.CPR.ValueForVariable($A232,S$10)</f>
        <v>0</v>
      </c>
      <c r="T232" s="22">
        <f>_xll.DTC.CPR.ValueForVariable($A232,T$10)</f>
        <v>0</v>
      </c>
      <c r="U232" s="22">
        <f>_xll.DTC.CPR.ValueForVariable($A232,U$10)</f>
        <v>0</v>
      </c>
      <c r="V232" s="22">
        <f>_xll.DTC.CPR.ValueForVariable($A232,V$10)</f>
        <v>0</v>
      </c>
      <c r="W232" s="22">
        <f>_xll.DTC.CPR.ValueForVariable($A232,W$10)</f>
        <v>0</v>
      </c>
      <c r="X232" s="22">
        <f>_xll.DTC.CPR.ValueForVariable($A232,X$10)</f>
        <v>0</v>
      </c>
      <c r="Y232" s="22">
        <f>_xll.DTC.CPR.ValueForVariable($A232,Y$10)</f>
        <v>0</v>
      </c>
      <c r="Z232" s="22">
        <f>_xll.DTC.CPR.ValueForVariable($A232,Z$10)</f>
        <v>0</v>
      </c>
      <c r="AA232" s="22">
        <f>_xll.DTC.CPR.ValueForVariable($A232,AA$10)</f>
        <v>0</v>
      </c>
      <c r="AB232" s="22">
        <f>_xll.DTC.CPR.ValueForVariable($A232,AB$10)</f>
        <v>0</v>
      </c>
      <c r="AC232" s="22">
        <f>_xll.DTC.CPR.ValueForVariable($A232,AC$10)</f>
        <v>0</v>
      </c>
      <c r="AD232" s="22">
        <f>_xll.DTC.CPR.ValueForVariable($A232,AD$10)</f>
        <v>0</v>
      </c>
      <c r="AE232" s="22">
        <f>_xll.DTC.CPR.ValueForVariable($A232,AE$10)</f>
        <v>0</v>
      </c>
      <c r="AF232" s="22">
        <f>_xll.DTC.CPR.ValueForVariable($A232,AF$10)</f>
        <v>0</v>
      </c>
      <c r="AG232" s="22">
        <f>_xll.DTC.CPR.ValueForVariable($A232,AG$10)</f>
        <v>0</v>
      </c>
      <c r="AH232" s="22">
        <f>_xll.DTC.CPR.ValueForVariable($A232,AH$10)</f>
        <v>0</v>
      </c>
      <c r="AI232" s="22">
        <f>_xll.DTC.CPR.ValueForVariable($A232,AI$10)</f>
        <v>0</v>
      </c>
      <c r="AJ232" s="22">
        <f>_xll.DTC.CPR.ValueForVariable($A232,AJ$10)</f>
        <v>0</v>
      </c>
      <c r="AK232" s="22">
        <f>_xll.DTC.CPR.ValueForVariable($A232,AK$10)</f>
        <v>0</v>
      </c>
      <c r="AL232" s="22">
        <f>_xll.DTC.CPR.MinimumForVariable($A232,AL$10)</f>
        <v>0</v>
      </c>
      <c r="AM232" s="22">
        <f>_xll.DTC.CPR.MaximumForVariable($A232,AM$10)</f>
        <v>0</v>
      </c>
    </row>
    <row r="233" spans="1:39" x14ac:dyDescent="0.35">
      <c r="A233" s="22" t="str">
        <f>_xll.DTC.CPR.Calculate($B$1,$B$2,$B$3,D233,E233,C233,B233,F233,$B$4,G233)</f>
        <v>CID=-963204642</v>
      </c>
      <c r="B233" s="22">
        <f t="shared" si="33"/>
        <v>3</v>
      </c>
      <c r="C233" s="22">
        <f t="shared" si="34"/>
        <v>7.5</v>
      </c>
      <c r="D233" s="30">
        <f>'TTH375-noEcon_A'!AL233+('TTH375-noEcon_A'!AM233-'TTH375-noEcon_A'!AL233)*'TTH375-noEcon_APower '!D$8</f>
        <v>0</v>
      </c>
      <c r="E233" s="22">
        <f t="shared" si="31"/>
        <v>4</v>
      </c>
      <c r="F233" s="33">
        <f t="shared" si="30"/>
        <v>8</v>
      </c>
      <c r="G233" s="33">
        <f t="shared" si="32"/>
        <v>1.6</v>
      </c>
      <c r="H233" s="22">
        <f>_xll.DTC.CPR.ValueForVariable($A233,H$10)</f>
        <v>0</v>
      </c>
      <c r="I233" s="22">
        <f>_xll.DTC.CPR.ValueForVariable($A233,I$10)</f>
        <v>0</v>
      </c>
      <c r="J233" s="22">
        <f>_xll.DTC.CPR.ValueForVariable($A233,J$10)</f>
        <v>0</v>
      </c>
      <c r="K233" s="22">
        <f>_xll.DTC.CPR.ValueForVariable($A233,K$10)</f>
        <v>0</v>
      </c>
      <c r="L233" s="22">
        <f>_xll.DTC.CPR.ValueForVariable($A233,L$10)</f>
        <v>0</v>
      </c>
      <c r="M233" s="22">
        <f>_xll.DTC.CPR.ValueForVariable($A233,M$10)</f>
        <v>0</v>
      </c>
      <c r="N233" s="22">
        <f>_xll.DTC.CPR.ValueForVariable($A233,N$10)</f>
        <v>0</v>
      </c>
      <c r="O233" s="22">
        <f>_xll.DTC.CPR.ValueForVariable($A233,O$10)</f>
        <v>0</v>
      </c>
      <c r="P233" s="22">
        <f>_xll.DTC.CPR.ValueForVariable($A233,P$10)</f>
        <v>0</v>
      </c>
      <c r="Q233" s="22">
        <f>_xll.DTC.CPR.ValueForVariable($A233,Q$10)</f>
        <v>0</v>
      </c>
      <c r="R233" s="22">
        <f>_xll.DTC.CPR.ValueForVariable($A233,R$10)</f>
        <v>0</v>
      </c>
      <c r="S233" s="22">
        <f>_xll.DTC.CPR.ValueForVariable($A233,S$10)</f>
        <v>0</v>
      </c>
      <c r="T233" s="22">
        <f>_xll.DTC.CPR.ValueForVariable($A233,T$10)</f>
        <v>0</v>
      </c>
      <c r="U233" s="22">
        <f>_xll.DTC.CPR.ValueForVariable($A233,U$10)</f>
        <v>0</v>
      </c>
      <c r="V233" s="22">
        <f>_xll.DTC.CPR.ValueForVariable($A233,V$10)</f>
        <v>0</v>
      </c>
      <c r="W233" s="22">
        <f>_xll.DTC.CPR.ValueForVariable($A233,W$10)</f>
        <v>0</v>
      </c>
      <c r="X233" s="22">
        <f>_xll.DTC.CPR.ValueForVariable($A233,X$10)</f>
        <v>0</v>
      </c>
      <c r="Y233" s="22">
        <f>_xll.DTC.CPR.ValueForVariable($A233,Y$10)</f>
        <v>0</v>
      </c>
      <c r="Z233" s="22">
        <f>_xll.DTC.CPR.ValueForVariable($A233,Z$10)</f>
        <v>0</v>
      </c>
      <c r="AA233" s="22">
        <f>_xll.DTC.CPR.ValueForVariable($A233,AA$10)</f>
        <v>0</v>
      </c>
      <c r="AB233" s="22">
        <f>_xll.DTC.CPR.ValueForVariable($A233,AB$10)</f>
        <v>0</v>
      </c>
      <c r="AC233" s="22">
        <f>_xll.DTC.CPR.ValueForVariable($A233,AC$10)</f>
        <v>0</v>
      </c>
      <c r="AD233" s="22">
        <f>_xll.DTC.CPR.ValueForVariable($A233,AD$10)</f>
        <v>0</v>
      </c>
      <c r="AE233" s="22">
        <f>_xll.DTC.CPR.ValueForVariable($A233,AE$10)</f>
        <v>0</v>
      </c>
      <c r="AF233" s="22">
        <f>_xll.DTC.CPR.ValueForVariable($A233,AF$10)</f>
        <v>0</v>
      </c>
      <c r="AG233" s="22">
        <f>_xll.DTC.CPR.ValueForVariable($A233,AG$10)</f>
        <v>0</v>
      </c>
      <c r="AH233" s="22">
        <f>_xll.DTC.CPR.ValueForVariable($A233,AH$10)</f>
        <v>0</v>
      </c>
      <c r="AI233" s="22">
        <f>_xll.DTC.CPR.ValueForVariable($A233,AI$10)</f>
        <v>0</v>
      </c>
      <c r="AJ233" s="22">
        <f>_xll.DTC.CPR.ValueForVariable($A233,AJ$10)</f>
        <v>0</v>
      </c>
      <c r="AK233" s="22">
        <f>_xll.DTC.CPR.ValueForVariable($A233,AK$10)</f>
        <v>0</v>
      </c>
      <c r="AL233" s="22">
        <f>_xll.DTC.CPR.MinimumForVariable($A233,AL$10)</f>
        <v>0</v>
      </c>
      <c r="AM233" s="22">
        <f>_xll.DTC.CPR.MaximumForVariable($A233,AM$10)</f>
        <v>0</v>
      </c>
    </row>
    <row r="234" spans="1:39" x14ac:dyDescent="0.35">
      <c r="A234" s="22" t="str">
        <f>_xll.DTC.CPR.Calculate($B$1,$B$2,$B$3,D234,E234,C234,B234,F234,$B$4,G234)</f>
        <v>CID=-1628611195</v>
      </c>
      <c r="B234" s="22">
        <f t="shared" si="33"/>
        <v>3</v>
      </c>
      <c r="C234" s="22">
        <f t="shared" si="34"/>
        <v>10</v>
      </c>
      <c r="D234" s="30">
        <f>'TTH375-noEcon_A'!AL234+('TTH375-noEcon_A'!AM234-'TTH375-noEcon_A'!AL234)*'TTH375-noEcon_APower '!D$8</f>
        <v>0</v>
      </c>
      <c r="E234" s="22">
        <f t="shared" si="31"/>
        <v>4</v>
      </c>
      <c r="F234" s="33">
        <f t="shared" si="30"/>
        <v>8</v>
      </c>
      <c r="G234" s="33">
        <f t="shared" si="32"/>
        <v>1.6</v>
      </c>
      <c r="H234" s="22">
        <f>_xll.DTC.CPR.ValueForVariable($A234,H$10)</f>
        <v>0</v>
      </c>
      <c r="I234" s="22">
        <f>_xll.DTC.CPR.ValueForVariable($A234,I$10)</f>
        <v>0</v>
      </c>
      <c r="J234" s="22">
        <f>_xll.DTC.CPR.ValueForVariable($A234,J$10)</f>
        <v>0</v>
      </c>
      <c r="K234" s="22">
        <f>_xll.DTC.CPR.ValueForVariable($A234,K$10)</f>
        <v>0</v>
      </c>
      <c r="L234" s="22">
        <f>_xll.DTC.CPR.ValueForVariable($A234,L$10)</f>
        <v>0</v>
      </c>
      <c r="M234" s="22">
        <f>_xll.DTC.CPR.ValueForVariable($A234,M$10)</f>
        <v>0</v>
      </c>
      <c r="N234" s="22">
        <f>_xll.DTC.CPR.ValueForVariable($A234,N$10)</f>
        <v>0</v>
      </c>
      <c r="O234" s="22">
        <f>_xll.DTC.CPR.ValueForVariable($A234,O$10)</f>
        <v>0</v>
      </c>
      <c r="P234" s="22">
        <f>_xll.DTC.CPR.ValueForVariable($A234,P$10)</f>
        <v>0</v>
      </c>
      <c r="Q234" s="22">
        <f>_xll.DTC.CPR.ValueForVariable($A234,Q$10)</f>
        <v>0</v>
      </c>
      <c r="R234" s="22">
        <f>_xll.DTC.CPR.ValueForVariable($A234,R$10)</f>
        <v>0</v>
      </c>
      <c r="S234" s="22">
        <f>_xll.DTC.CPR.ValueForVariable($A234,S$10)</f>
        <v>0</v>
      </c>
      <c r="T234" s="22">
        <f>_xll.DTC.CPR.ValueForVariable($A234,T$10)</f>
        <v>0</v>
      </c>
      <c r="U234" s="22">
        <f>_xll.DTC.CPR.ValueForVariable($A234,U$10)</f>
        <v>0</v>
      </c>
      <c r="V234" s="22">
        <f>_xll.DTC.CPR.ValueForVariable($A234,V$10)</f>
        <v>0</v>
      </c>
      <c r="W234" s="22">
        <f>_xll.DTC.CPR.ValueForVariable($A234,W$10)</f>
        <v>0</v>
      </c>
      <c r="X234" s="22">
        <f>_xll.DTC.CPR.ValueForVariable($A234,X$10)</f>
        <v>0</v>
      </c>
      <c r="Y234" s="22">
        <f>_xll.DTC.CPR.ValueForVariable($A234,Y$10)</f>
        <v>0</v>
      </c>
      <c r="Z234" s="22">
        <f>_xll.DTC.CPR.ValueForVariable($A234,Z$10)</f>
        <v>0</v>
      </c>
      <c r="AA234" s="22">
        <f>_xll.DTC.CPR.ValueForVariable($A234,AA$10)</f>
        <v>0</v>
      </c>
      <c r="AB234" s="22">
        <f>_xll.DTC.CPR.ValueForVariable($A234,AB$10)</f>
        <v>0</v>
      </c>
      <c r="AC234" s="22">
        <f>_xll.DTC.CPR.ValueForVariable($A234,AC$10)</f>
        <v>0</v>
      </c>
      <c r="AD234" s="22">
        <f>_xll.DTC.CPR.ValueForVariable($A234,AD$10)</f>
        <v>0</v>
      </c>
      <c r="AE234" s="22">
        <f>_xll.DTC.CPR.ValueForVariable($A234,AE$10)</f>
        <v>0</v>
      </c>
      <c r="AF234" s="22">
        <f>_xll.DTC.CPR.ValueForVariable($A234,AF$10)</f>
        <v>0</v>
      </c>
      <c r="AG234" s="22">
        <f>_xll.DTC.CPR.ValueForVariable($A234,AG$10)</f>
        <v>0</v>
      </c>
      <c r="AH234" s="22">
        <f>_xll.DTC.CPR.ValueForVariable($A234,AH$10)</f>
        <v>0</v>
      </c>
      <c r="AI234" s="22">
        <f>_xll.DTC.CPR.ValueForVariable($A234,AI$10)</f>
        <v>0</v>
      </c>
      <c r="AJ234" s="22">
        <f>_xll.DTC.CPR.ValueForVariable($A234,AJ$10)</f>
        <v>0</v>
      </c>
      <c r="AK234" s="22">
        <f>_xll.DTC.CPR.ValueForVariable($A234,AK$10)</f>
        <v>0</v>
      </c>
      <c r="AL234" s="22">
        <f>_xll.DTC.CPR.MinimumForVariable($A234,AL$10)</f>
        <v>0</v>
      </c>
      <c r="AM234" s="22">
        <f>_xll.DTC.CPR.MaximumForVariable($A234,AM$10)</f>
        <v>0</v>
      </c>
    </row>
    <row r="235" spans="1:39" x14ac:dyDescent="0.35">
      <c r="A235" s="22" t="str">
        <f>_xll.DTC.CPR.Calculate($B$1,$B$2,$B$3,D235,E235,C235,B235,F235,$B$4,G235)</f>
        <v>CID=-1729367744</v>
      </c>
      <c r="B235" s="22">
        <f t="shared" si="33"/>
        <v>3</v>
      </c>
      <c r="C235" s="22">
        <f t="shared" si="34"/>
        <v>12.5</v>
      </c>
      <c r="D235" s="30">
        <f>'TTH375-noEcon_A'!AL235+('TTH375-noEcon_A'!AM235-'TTH375-noEcon_A'!AL235)*'TTH375-noEcon_APower '!D$8</f>
        <v>0</v>
      </c>
      <c r="E235" s="22">
        <f t="shared" si="31"/>
        <v>4</v>
      </c>
      <c r="F235" s="33">
        <f t="shared" si="30"/>
        <v>8</v>
      </c>
      <c r="G235" s="33">
        <f t="shared" si="32"/>
        <v>1.6</v>
      </c>
      <c r="H235" s="22">
        <f>_xll.DTC.CPR.ValueForVariable($A235,H$10)</f>
        <v>0</v>
      </c>
      <c r="I235" s="22">
        <f>_xll.DTC.CPR.ValueForVariable($A235,I$10)</f>
        <v>0</v>
      </c>
      <c r="J235" s="22">
        <f>_xll.DTC.CPR.ValueForVariable($A235,J$10)</f>
        <v>0</v>
      </c>
      <c r="K235" s="22">
        <f>_xll.DTC.CPR.ValueForVariable($A235,K$10)</f>
        <v>0</v>
      </c>
      <c r="L235" s="22">
        <f>_xll.DTC.CPR.ValueForVariable($A235,L$10)</f>
        <v>0</v>
      </c>
      <c r="M235" s="22">
        <f>_xll.DTC.CPR.ValueForVariable($A235,M$10)</f>
        <v>0</v>
      </c>
      <c r="N235" s="22">
        <f>_xll.DTC.CPR.ValueForVariable($A235,N$10)</f>
        <v>0</v>
      </c>
      <c r="O235" s="22">
        <f>_xll.DTC.CPR.ValueForVariable($A235,O$10)</f>
        <v>0</v>
      </c>
      <c r="P235" s="22">
        <f>_xll.DTC.CPR.ValueForVariable($A235,P$10)</f>
        <v>0</v>
      </c>
      <c r="Q235" s="22">
        <f>_xll.DTC.CPR.ValueForVariable($A235,Q$10)</f>
        <v>0</v>
      </c>
      <c r="R235" s="22">
        <f>_xll.DTC.CPR.ValueForVariable($A235,R$10)</f>
        <v>0</v>
      </c>
      <c r="S235" s="22">
        <f>_xll.DTC.CPR.ValueForVariable($A235,S$10)</f>
        <v>0</v>
      </c>
      <c r="T235" s="22">
        <f>_xll.DTC.CPR.ValueForVariable($A235,T$10)</f>
        <v>0</v>
      </c>
      <c r="U235" s="22">
        <f>_xll.DTC.CPR.ValueForVariable($A235,U$10)</f>
        <v>0</v>
      </c>
      <c r="V235" s="22">
        <f>_xll.DTC.CPR.ValueForVariable($A235,V$10)</f>
        <v>0</v>
      </c>
      <c r="W235" s="22">
        <f>_xll.DTC.CPR.ValueForVariable($A235,W$10)</f>
        <v>0</v>
      </c>
      <c r="X235" s="22">
        <f>_xll.DTC.CPR.ValueForVariable($A235,X$10)</f>
        <v>0</v>
      </c>
      <c r="Y235" s="22">
        <f>_xll.DTC.CPR.ValueForVariable($A235,Y$10)</f>
        <v>0</v>
      </c>
      <c r="Z235" s="22">
        <f>_xll.DTC.CPR.ValueForVariable($A235,Z$10)</f>
        <v>0</v>
      </c>
      <c r="AA235" s="22">
        <f>_xll.DTC.CPR.ValueForVariable($A235,AA$10)</f>
        <v>0</v>
      </c>
      <c r="AB235" s="22">
        <f>_xll.DTC.CPR.ValueForVariable($A235,AB$10)</f>
        <v>0</v>
      </c>
      <c r="AC235" s="22">
        <f>_xll.DTC.CPR.ValueForVariable($A235,AC$10)</f>
        <v>0</v>
      </c>
      <c r="AD235" s="22">
        <f>_xll.DTC.CPR.ValueForVariable($A235,AD$10)</f>
        <v>0</v>
      </c>
      <c r="AE235" s="22">
        <f>_xll.DTC.CPR.ValueForVariable($A235,AE$10)</f>
        <v>0</v>
      </c>
      <c r="AF235" s="22">
        <f>_xll.DTC.CPR.ValueForVariable($A235,AF$10)</f>
        <v>0</v>
      </c>
      <c r="AG235" s="22">
        <f>_xll.DTC.CPR.ValueForVariable($A235,AG$10)</f>
        <v>0</v>
      </c>
      <c r="AH235" s="22">
        <f>_xll.DTC.CPR.ValueForVariable($A235,AH$10)</f>
        <v>0</v>
      </c>
      <c r="AI235" s="22">
        <f>_xll.DTC.CPR.ValueForVariable($A235,AI$10)</f>
        <v>0</v>
      </c>
      <c r="AJ235" s="22">
        <f>_xll.DTC.CPR.ValueForVariable($A235,AJ$10)</f>
        <v>0</v>
      </c>
      <c r="AK235" s="22">
        <f>_xll.DTC.CPR.ValueForVariable($A235,AK$10)</f>
        <v>0</v>
      </c>
      <c r="AL235" s="22">
        <f>_xll.DTC.CPR.MinimumForVariable($A235,AL$10)</f>
        <v>0</v>
      </c>
      <c r="AM235" s="22">
        <f>_xll.DTC.CPR.MaximumForVariable($A235,AM$10)</f>
        <v>0</v>
      </c>
    </row>
    <row r="236" spans="1:39" x14ac:dyDescent="0.35">
      <c r="A236" s="22" t="str">
        <f>_xll.DTC.CPR.Calculate($B$1,$B$2,$B$3,D236,E236,C236,B236,F236,$B$4,G236)</f>
        <v>CID=1543962639</v>
      </c>
      <c r="B236" s="22">
        <f t="shared" si="33"/>
        <v>3</v>
      </c>
      <c r="C236" s="22">
        <f t="shared" si="34"/>
        <v>15</v>
      </c>
      <c r="D236" s="30">
        <f>'TTH375-noEcon_A'!AL236+('TTH375-noEcon_A'!AM236-'TTH375-noEcon_A'!AL236)*'TTH375-noEcon_APower '!D$8</f>
        <v>8.4250823693184316</v>
      </c>
      <c r="E236" s="22">
        <f t="shared" si="31"/>
        <v>4</v>
      </c>
      <c r="F236" s="33">
        <f t="shared" si="30"/>
        <v>9</v>
      </c>
      <c r="G236" s="33">
        <f t="shared" si="32"/>
        <v>1.8</v>
      </c>
      <c r="H236" s="22">
        <f>_xll.DTC.CPR.ValueForVariable($A236,H$10)</f>
        <v>1.7385247136249433</v>
      </c>
      <c r="I236" s="22">
        <f>_xll.DTC.CPR.ValueForVariable($A236,I$10)</f>
        <v>148.49880107495977</v>
      </c>
      <c r="J236" s="22">
        <f>_xll.DTC.CPR.ValueForVariable($A236,J$10)</f>
        <v>15.676563265204514</v>
      </c>
      <c r="K236" s="22">
        <f>_xll.DTC.CPR.ValueForVariable($A236,K$10)</f>
        <v>212.20615464307244</v>
      </c>
      <c r="L236" s="22">
        <f>_xll.DTC.CPR.ValueForVariable($A236,L$10)</f>
        <v>412.46639809008792</v>
      </c>
      <c r="M236" s="22">
        <f>_xll.DTC.CPR.ValueForVariable($A236,M$10)</f>
        <v>403.97337142926068</v>
      </c>
      <c r="N236" s="22">
        <f>_xll.DTC.CPR.ValueForVariable($A236,N$10)</f>
        <v>19516.251869760137</v>
      </c>
      <c r="O236" s="22">
        <f>_xll.DTC.CPR.ValueForVariable($A236,O$10)</f>
        <v>0.54276860544364181</v>
      </c>
      <c r="P236" s="22">
        <f>_xll.DTC.CPR.ValueForVariable($A236,P$10)</f>
        <v>6.9690805274190588E-3</v>
      </c>
      <c r="Q236" s="22">
        <f>_xll.DTC.CPR.ValueForVariable($A236,Q$10)</f>
        <v>12.354201634311281</v>
      </c>
      <c r="R236" s="22">
        <f>_xll.DTC.CPR.ValueForVariable($A236,R$10)</f>
        <v>8.4250871003895877</v>
      </c>
      <c r="S236" s="22">
        <f>_xll.DTC.CPR.ValueForVariable($A236,S$10)</f>
        <v>104.08522482484793</v>
      </c>
      <c r="T236" s="22">
        <f>_xll.DTC.CPR.ValueForVariable($A236,T$10)</f>
        <v>3</v>
      </c>
      <c r="U236" s="22">
        <f>_xll.DTC.CPR.ValueForVariable($A236,U$10)</f>
        <v>15</v>
      </c>
      <c r="V236" s="22">
        <f>_xll.DTC.CPR.ValueForVariable($A236,V$10)</f>
        <v>4</v>
      </c>
      <c r="W236" s="22">
        <f>_xll.DTC.CPR.ValueForVariable($A236,W$10)</f>
        <v>9</v>
      </c>
      <c r="X236" s="22">
        <f>_xll.DTC.CPR.ValueForVariable($A236,X$10)</f>
        <v>325.98493146839331</v>
      </c>
      <c r="Y236" s="22">
        <f>_xll.DTC.CPR.ValueForVariable($A236,Y$10)</f>
        <v>488.37386439130057</v>
      </c>
      <c r="Z236" s="22">
        <f>_xll.DTC.CPR.ValueForVariable($A236,Z$10)</f>
        <v>25.214057992440473</v>
      </c>
      <c r="AA236" s="22">
        <f>_xll.DTC.CPR.ValueForVariable($A236,AA$10)</f>
        <v>1.4981485867810798</v>
      </c>
      <c r="AB236" s="22">
        <f>_xll.DTC.CPR.ValueForVariable($A236,AB$10)</f>
        <v>0.68332997479030144</v>
      </c>
      <c r="AC236" s="22">
        <f>_xll.DTC.CPR.ValueForVariable($A236,AC$10)</f>
        <v>59.089172514859087</v>
      </c>
      <c r="AD236" s="22">
        <f>_xll.DTC.CPR.ValueForVariable($A236,AD$10)</f>
        <v>18.732670909597765</v>
      </c>
      <c r="AE236" s="22">
        <f>_xll.DTC.CPR.ValueForVariable($A236,AE$10)</f>
        <v>0</v>
      </c>
      <c r="AF236" s="22">
        <f>_xll.DTC.CPR.ValueForVariable($A236,AF$10)</f>
        <v>0</v>
      </c>
      <c r="AG236" s="22">
        <f>_xll.DTC.CPR.ValueForVariable($A236,AG$10)</f>
        <v>0</v>
      </c>
      <c r="AH236" s="22">
        <f>_xll.DTC.CPR.ValueForVariable($A236,AH$10)</f>
        <v>0</v>
      </c>
      <c r="AI236" s="22">
        <f>_xll.DTC.CPR.ValueForVariable($A236,AI$10)</f>
        <v>0</v>
      </c>
      <c r="AJ236" s="22">
        <f>_xll.DTC.CPR.ValueForVariable($A236,AJ$10)</f>
        <v>0</v>
      </c>
      <c r="AK236" s="22">
        <f>_xll.DTC.CPR.ValueForVariable($A236,AK$10)</f>
        <v>10</v>
      </c>
      <c r="AL236" s="22">
        <f>_xll.DTC.CPR.MinimumForVariable($A236,AL$10)</f>
        <v>8.4250823693184316</v>
      </c>
      <c r="AM236" s="22">
        <f>_xll.DTC.CPR.MaximumForVariable($A236,AM$10)</f>
        <v>11.165433765026036</v>
      </c>
    </row>
    <row r="237" spans="1:39" x14ac:dyDescent="0.35">
      <c r="A237" s="22" t="str">
        <f>_xll.DTC.CPR.Calculate($B$1,$B$2,$B$3,D237,E237,C237,B237,F237,$B$4,G237)</f>
        <v>CID=-42324278</v>
      </c>
      <c r="B237" s="22">
        <f t="shared" si="33"/>
        <v>3</v>
      </c>
      <c r="C237" s="22">
        <f t="shared" si="34"/>
        <v>17.5</v>
      </c>
      <c r="D237" s="30">
        <f>'TTH375-noEcon_A'!AL237+('TTH375-noEcon_A'!AM237-'TTH375-noEcon_A'!AL237)*'TTH375-noEcon_APower '!D$8</f>
        <v>8.6259994026247355</v>
      </c>
      <c r="E237" s="22">
        <f t="shared" si="31"/>
        <v>4</v>
      </c>
      <c r="F237" s="33">
        <f t="shared" si="30"/>
        <v>11.5</v>
      </c>
      <c r="G237" s="33">
        <f t="shared" si="32"/>
        <v>2.2999999999999998</v>
      </c>
      <c r="H237" s="22">
        <f>_xll.DTC.CPR.ValueForVariable($A237,H$10)</f>
        <v>1.7385247136249433</v>
      </c>
      <c r="I237" s="22">
        <f>_xll.DTC.CPR.ValueForVariable($A237,I$10)</f>
        <v>148.49880107495977</v>
      </c>
      <c r="J237" s="22">
        <f>_xll.DTC.CPR.ValueForVariable($A237,J$10)</f>
        <v>15.676563265204514</v>
      </c>
      <c r="K237" s="22">
        <f>_xll.DTC.CPR.ValueForVariable($A237,K$10)</f>
        <v>215.63976043890119</v>
      </c>
      <c r="L237" s="22">
        <f>_xll.DTC.CPR.ValueForVariable($A237,L$10)</f>
        <v>414.15474907319106</v>
      </c>
      <c r="M237" s="22">
        <f>_xll.DTC.CPR.ValueForVariable($A237,M$10)</f>
        <v>403.97337142926068</v>
      </c>
      <c r="N237" s="22">
        <f>_xll.DTC.CPR.ValueForVariable($A237,N$10)</f>
        <v>19515.174065463412</v>
      </c>
      <c r="O237" s="22">
        <f>_xll.DTC.CPR.ValueForVariable($A237,O$10)</f>
        <v>0.44383988818743786</v>
      </c>
      <c r="P237" s="22">
        <f>_xll.DTC.CPR.ValueForVariable($A237,P$10)</f>
        <v>7.1414689996017007E-3</v>
      </c>
      <c r="Q237" s="22">
        <f>_xll.DTC.CPR.ValueForVariable($A237,Q$10)</f>
        <v>9.6904621704882086</v>
      </c>
      <c r="R237" s="22">
        <f>_xll.DTC.CPR.ValueForVariable($A237,R$10)</f>
        <v>8.6260043508003594</v>
      </c>
      <c r="S237" s="22">
        <f>_xll.DTC.CPR.ValueForVariable($A237,S$10)</f>
        <v>83.58996884389758</v>
      </c>
      <c r="T237" s="22">
        <f>_xll.DTC.CPR.ValueForVariable($A237,T$10)</f>
        <v>3</v>
      </c>
      <c r="U237" s="22">
        <f>_xll.DTC.CPR.ValueForVariable($A237,U$10)</f>
        <v>17.5</v>
      </c>
      <c r="V237" s="22">
        <f>_xll.DTC.CPR.ValueForVariable($A237,V$10)</f>
        <v>4</v>
      </c>
      <c r="W237" s="22">
        <f>_xll.DTC.CPR.ValueForVariable($A237,W$10)</f>
        <v>11.5</v>
      </c>
      <c r="X237" s="22">
        <f>_xll.DTC.CPR.ValueForVariable($A237,X$10)</f>
        <v>325.98493146839331</v>
      </c>
      <c r="Y237" s="22">
        <f>_xll.DTC.CPR.ValueForVariable($A237,Y$10)</f>
        <v>528.79675750242848</v>
      </c>
      <c r="Z237" s="22">
        <f>_xll.DTC.CPR.ValueForVariable($A237,Z$10)</f>
        <v>29.560925538709455</v>
      </c>
      <c r="AA237" s="22">
        <f>_xll.DTC.CPR.ValueForVariable($A237,AA$10)</f>
        <v>1.6221509231131417</v>
      </c>
      <c r="AB237" s="22">
        <f>_xll.DTC.CPR.ValueForVariable($A237,AB$10)</f>
        <v>0.68536586455251824</v>
      </c>
      <c r="AC237" s="22">
        <f>_xll.DTC.CPR.ValueForVariable($A237,AC$10)</f>
        <v>42.847621020411978</v>
      </c>
      <c r="AD237" s="22">
        <f>_xll.DTC.CPR.ValueForVariable($A237,AD$10)</f>
        <v>19.122425552254057</v>
      </c>
      <c r="AE237" s="22">
        <f>_xll.DTC.CPR.ValueForVariable($A237,AE$10)</f>
        <v>0</v>
      </c>
      <c r="AF237" s="22">
        <f>_xll.DTC.CPR.ValueForVariable($A237,AF$10)</f>
        <v>0</v>
      </c>
      <c r="AG237" s="22">
        <f>_xll.DTC.CPR.ValueForVariable($A237,AG$10)</f>
        <v>0</v>
      </c>
      <c r="AH237" s="22">
        <f>_xll.DTC.CPR.ValueForVariable($A237,AH$10)</f>
        <v>0</v>
      </c>
      <c r="AI237" s="22">
        <f>_xll.DTC.CPR.ValueForVariable($A237,AI$10)</f>
        <v>0</v>
      </c>
      <c r="AJ237" s="22">
        <f>_xll.DTC.CPR.ValueForVariable($A237,AJ$10)</f>
        <v>0</v>
      </c>
      <c r="AK237" s="22">
        <f>_xll.DTC.CPR.ValueForVariable($A237,AK$10)</f>
        <v>10.024883310676744</v>
      </c>
      <c r="AL237" s="22">
        <f>_xll.DTC.CPR.MinimumForVariable($A237,AL$10)</f>
        <v>8.6259994026247355</v>
      </c>
      <c r="AM237" s="22">
        <f>_xll.DTC.CPR.MaximumForVariable($A237,AM$10)</f>
        <v>22.40482655947206</v>
      </c>
    </row>
    <row r="238" spans="1:39" x14ac:dyDescent="0.35">
      <c r="A238" s="22" t="str">
        <f>_xll.DTC.CPR.Calculate($B$1,$B$2,$B$3,D238,E238,C238,B238,F238,$B$4,G238)</f>
        <v>CID=-707730831</v>
      </c>
      <c r="B238" s="22">
        <f t="shared" si="33"/>
        <v>3</v>
      </c>
      <c r="C238" s="22">
        <f t="shared" si="34"/>
        <v>20</v>
      </c>
      <c r="D238" s="30">
        <f>'TTH375-noEcon_A'!AL238+('TTH375-noEcon_A'!AM238-'TTH375-noEcon_A'!AL238)*'TTH375-noEcon_APower '!D$8</f>
        <v>10.070718172031901</v>
      </c>
      <c r="E238" s="22">
        <f t="shared" si="31"/>
        <v>4</v>
      </c>
      <c r="F238" s="33">
        <f t="shared" si="30"/>
        <v>14</v>
      </c>
      <c r="G238" s="33">
        <f t="shared" si="32"/>
        <v>2.8</v>
      </c>
      <c r="H238" s="22">
        <f>_xll.DTC.CPR.ValueForVariable($A238,H$10)</f>
        <v>1.7385247136249433</v>
      </c>
      <c r="I238" s="22">
        <f>_xll.DTC.CPR.ValueForVariable($A238,I$10)</f>
        <v>148.49880107495977</v>
      </c>
      <c r="J238" s="22">
        <f>_xll.DTC.CPR.ValueForVariable($A238,J$10)</f>
        <v>15.676563265204514</v>
      </c>
      <c r="K238" s="22">
        <f>_xll.DTC.CPR.ValueForVariable($A238,K$10)</f>
        <v>219.09331079194496</v>
      </c>
      <c r="L238" s="22">
        <f>_xll.DTC.CPR.ValueForVariable($A238,L$10)</f>
        <v>415.81558387829369</v>
      </c>
      <c r="M238" s="22">
        <f>_xll.DTC.CPR.ValueForVariable($A238,M$10)</f>
        <v>403.97337142926068</v>
      </c>
      <c r="N238" s="22">
        <f>_xll.DTC.CPR.ValueForVariable($A238,N$10)</f>
        <v>20525.721294574243</v>
      </c>
      <c r="O238" s="22">
        <f>_xll.DTC.CPR.ValueForVariable($A238,O$10)</f>
        <v>0.44632246547285015</v>
      </c>
      <c r="P238" s="22">
        <f>_xll.DTC.CPR.ValueForVariable($A238,P$10)</f>
        <v>7.6285834559992743E-3</v>
      </c>
      <c r="Q238" s="22">
        <f>_xll.DTC.CPR.ValueForVariable($A238,Q$10)</f>
        <v>8.1936644085357617</v>
      </c>
      <c r="R238" s="22">
        <f>_xll.DTC.CPR.ValueForVariable($A238,R$10)</f>
        <v>10.070722983779454</v>
      </c>
      <c r="S238" s="22">
        <f>_xll.DTC.CPR.ValueForVariable($A238,S$10)</f>
        <v>82.516124480416792</v>
      </c>
      <c r="T238" s="22">
        <f>_xll.DTC.CPR.ValueForVariable($A238,T$10)</f>
        <v>3</v>
      </c>
      <c r="U238" s="22">
        <f>_xll.DTC.CPR.ValueForVariable($A238,U$10)</f>
        <v>20</v>
      </c>
      <c r="V238" s="22">
        <f>_xll.DTC.CPR.ValueForVariable($A238,V$10)</f>
        <v>4</v>
      </c>
      <c r="W238" s="22">
        <f>_xll.DTC.CPR.ValueForVariable($A238,W$10)</f>
        <v>14</v>
      </c>
      <c r="X238" s="22">
        <f>_xll.DTC.CPR.ValueForVariable($A238,X$10)</f>
        <v>325.98493146839331</v>
      </c>
      <c r="Y238" s="22">
        <f>_xll.DTC.CPR.ValueForVariable($A238,Y$10)</f>
        <v>571.70690904459934</v>
      </c>
      <c r="Z238" s="22">
        <f>_xll.DTC.CPR.ValueForVariable($A238,Z$10)</f>
        <v>33.557397890712991</v>
      </c>
      <c r="AA238" s="22">
        <f>_xll.DTC.CPR.ValueForVariable($A238,AA$10)</f>
        <v>1.7537832392109529</v>
      </c>
      <c r="AB238" s="22">
        <f>_xll.DTC.CPR.ValueForVariable($A238,AB$10)</f>
        <v>0.69949849300506617</v>
      </c>
      <c r="AC238" s="22">
        <f>_xll.DTC.CPR.ValueForVariable($A238,AC$10)</f>
        <v>26.411945109139332</v>
      </c>
      <c r="AD238" s="22">
        <f>_xll.DTC.CPR.ValueForVariable($A238,AD$10)</f>
        <v>21.874072277127794</v>
      </c>
      <c r="AE238" s="22">
        <f>_xll.DTC.CPR.ValueForVariable($A238,AE$10)</f>
        <v>0</v>
      </c>
      <c r="AF238" s="22">
        <f>_xll.DTC.CPR.ValueForVariable($A238,AF$10)</f>
        <v>0</v>
      </c>
      <c r="AG238" s="22">
        <f>_xll.DTC.CPR.ValueForVariable($A238,AG$10)</f>
        <v>0</v>
      </c>
      <c r="AH238" s="22">
        <f>_xll.DTC.CPR.ValueForVariable($A238,AH$10)</f>
        <v>0</v>
      </c>
      <c r="AI238" s="22">
        <f>_xll.DTC.CPR.ValueForVariable($A238,AI$10)</f>
        <v>0</v>
      </c>
      <c r="AJ238" s="22">
        <f>_xll.DTC.CPR.ValueForVariable($A238,AJ$10)</f>
        <v>0</v>
      </c>
      <c r="AK238" s="22">
        <f>_xll.DTC.CPR.ValueForVariable($A238,AK$10)</f>
        <v>10</v>
      </c>
      <c r="AL238" s="22">
        <f>_xll.DTC.CPR.MinimumForVariable($A238,AL$10)</f>
        <v>10.070718172031901</v>
      </c>
      <c r="AM238" s="22">
        <f>_xll.DTC.CPR.MaximumForVariable($A238,AM$10)</f>
        <v>27.967430995399763</v>
      </c>
    </row>
    <row r="239" spans="1:39" x14ac:dyDescent="0.35">
      <c r="A239" s="22" t="str">
        <f>_xll.DTC.CPR.Calculate($B$1,$B$2,$B$3,D239,E239,C239,B239,F239,$B$4,G239)</f>
        <v>CID=-808487380</v>
      </c>
      <c r="B239" s="22">
        <f t="shared" si="33"/>
        <v>3</v>
      </c>
      <c r="C239" s="22">
        <f t="shared" si="34"/>
        <v>22.5</v>
      </c>
      <c r="D239" s="30">
        <f>'TTH375-noEcon_A'!AL239+('TTH375-noEcon_A'!AM239-'TTH375-noEcon_A'!AL239)*'TTH375-noEcon_APower '!D$8</f>
        <v>12.12377004100934</v>
      </c>
      <c r="E239" s="22">
        <f t="shared" si="31"/>
        <v>4</v>
      </c>
      <c r="F239" s="33">
        <f t="shared" si="30"/>
        <v>16.5</v>
      </c>
      <c r="G239" s="33">
        <f t="shared" si="32"/>
        <v>3.3</v>
      </c>
      <c r="H239" s="22">
        <f>_xll.DTC.CPR.ValueForVariable($A239,H$10)</f>
        <v>1.7385247136249433</v>
      </c>
      <c r="I239" s="22">
        <f>_xll.DTC.CPR.ValueForVariable($A239,I$10)</f>
        <v>148.49880107495977</v>
      </c>
      <c r="J239" s="22">
        <f>_xll.DTC.CPR.ValueForVariable($A239,J$10)</f>
        <v>15.676563265204514</v>
      </c>
      <c r="K239" s="22">
        <f>_xll.DTC.CPR.ValueForVariable($A239,K$10)</f>
        <v>222.56754607352056</v>
      </c>
      <c r="L239" s="22">
        <f>_xll.DTC.CPR.ValueForVariable($A239,L$10)</f>
        <v>417.44910106005852</v>
      </c>
      <c r="M239" s="22">
        <f>_xll.DTC.CPR.ValueForVariable($A239,M$10)</f>
        <v>403.97337142926068</v>
      </c>
      <c r="N239" s="22">
        <f>_xll.DTC.CPR.ValueForVariable($A239,N$10)</f>
        <v>21580.5198358548</v>
      </c>
      <c r="O239" s="22">
        <f>_xll.DTC.CPR.ValueForVariable($A239,O$10)</f>
        <v>0.48054102833681833</v>
      </c>
      <c r="P239" s="22">
        <f>_xll.DTC.CPR.ValueForVariable($A239,P$10)</f>
        <v>8.3293654502590402E-3</v>
      </c>
      <c r="Q239" s="22">
        <f>_xll.DTC.CPR.ValueForVariable($A239,Q$10)</f>
        <v>7.1902468261896324</v>
      </c>
      <c r="R239" s="22">
        <f>_xll.DTC.CPR.ValueForVariable($A239,R$10)</f>
        <v>12.123775994061761</v>
      </c>
      <c r="S239" s="22">
        <f>_xll.DTC.CPR.ValueForVariable($A239,S$10)</f>
        <v>87.172941862736636</v>
      </c>
      <c r="T239" s="22">
        <f>_xll.DTC.CPR.ValueForVariable($A239,T$10)</f>
        <v>3</v>
      </c>
      <c r="U239" s="22">
        <f>_xll.DTC.CPR.ValueForVariable($A239,U$10)</f>
        <v>22.5</v>
      </c>
      <c r="V239" s="22">
        <f>_xll.DTC.CPR.ValueForVariable($A239,V$10)</f>
        <v>4</v>
      </c>
      <c r="W239" s="22">
        <f>_xll.DTC.CPR.ValueForVariable($A239,W$10)</f>
        <v>16.5</v>
      </c>
      <c r="X239" s="22">
        <f>_xll.DTC.CPR.ValueForVariable($A239,X$10)</f>
        <v>325.98493146839331</v>
      </c>
      <c r="Y239" s="22">
        <f>_xll.DTC.CPR.ValueForVariable($A239,Y$10)</f>
        <v>617.20189991371535</v>
      </c>
      <c r="Z239" s="22">
        <f>_xll.DTC.CPR.ValueForVariable($A239,Z$10)</f>
        <v>37.229910124415881</v>
      </c>
      <c r="AA239" s="22">
        <f>_xll.DTC.CPR.ValueForVariable($A239,AA$10)</f>
        <v>1.8933448768123742</v>
      </c>
      <c r="AB239" s="22">
        <f>_xll.DTC.CPR.ValueForVariable($A239,AB$10)</f>
        <v>0.71813013646463608</v>
      </c>
      <c r="AC239" s="22">
        <f>_xll.DTC.CPR.ValueForVariable($A239,AC$10)</f>
        <v>47.485072390655816</v>
      </c>
      <c r="AD239" s="22">
        <f>_xll.DTC.CPR.ValueForVariable($A239,AD$10)</f>
        <v>25.650186499130424</v>
      </c>
      <c r="AE239" s="22">
        <f>_xll.DTC.CPR.ValueForVariable($A239,AE$10)</f>
        <v>0</v>
      </c>
      <c r="AF239" s="22">
        <f>_xll.DTC.CPR.ValueForVariable($A239,AF$10)</f>
        <v>0</v>
      </c>
      <c r="AG239" s="22">
        <f>_xll.DTC.CPR.ValueForVariable($A239,AG$10)</f>
        <v>0</v>
      </c>
      <c r="AH239" s="22">
        <f>_xll.DTC.CPR.ValueForVariable($A239,AH$10)</f>
        <v>0</v>
      </c>
      <c r="AI239" s="22">
        <f>_xll.DTC.CPR.ValueForVariable($A239,AI$10)</f>
        <v>0</v>
      </c>
      <c r="AJ239" s="22">
        <f>_xll.DTC.CPR.ValueForVariable($A239,AJ$10)</f>
        <v>0</v>
      </c>
      <c r="AK239" s="22">
        <f>_xll.DTC.CPR.ValueForVariable($A239,AK$10)</f>
        <v>10</v>
      </c>
      <c r="AL239" s="22">
        <f>_xll.DTC.CPR.MinimumForVariable($A239,AL$10)</f>
        <v>12.12377004100934</v>
      </c>
      <c r="AM239" s="22">
        <f>_xll.DTC.CPR.MaximumForVariable($A239,AM$10)</f>
        <v>34.082335884302807</v>
      </c>
    </row>
    <row r="240" spans="1:39" x14ac:dyDescent="0.35">
      <c r="A240" s="22" t="str">
        <f>_xll.DTC.CPR.Calculate($B$1,$B$2,$B$3,D240,E240,C240,B240,F240,$B$4,G240)</f>
        <v>CID=1745483040</v>
      </c>
      <c r="B240" s="22">
        <f t="shared" si="33"/>
        <v>3</v>
      </c>
      <c r="C240" s="22">
        <f t="shared" si="34"/>
        <v>25</v>
      </c>
      <c r="D240" s="30">
        <f>'TTH375-noEcon_A'!AL240+('TTH375-noEcon_A'!AM240-'TTH375-noEcon_A'!AL240)*'TTH375-noEcon_APower '!D$8</f>
        <v>14.091617442299773</v>
      </c>
      <c r="E240" s="22">
        <f t="shared" si="31"/>
        <v>4</v>
      </c>
      <c r="F240" s="33">
        <f t="shared" si="30"/>
        <v>19</v>
      </c>
      <c r="G240" s="33">
        <f t="shared" si="32"/>
        <v>3.8</v>
      </c>
      <c r="H240" s="22">
        <f>_xll.DTC.CPR.ValueForVariable($A240,H$10)</f>
        <v>1.7385247136249433</v>
      </c>
      <c r="I240" s="22">
        <f>_xll.DTC.CPR.ValueForVariable($A240,I$10)</f>
        <v>148.49880107495977</v>
      </c>
      <c r="J240" s="22">
        <f>_xll.DTC.CPR.ValueForVariable($A240,J$10)</f>
        <v>15.676563265204514</v>
      </c>
      <c r="K240" s="22">
        <f>_xll.DTC.CPR.ValueForVariable($A240,K$10)</f>
        <v>226.06325752935251</v>
      </c>
      <c r="L240" s="22">
        <f>_xll.DTC.CPR.ValueForVariable($A240,L$10)</f>
        <v>419.05550364760484</v>
      </c>
      <c r="M240" s="22">
        <f>_xll.DTC.CPR.ValueForVariable($A240,M$10)</f>
        <v>403.97337142926068</v>
      </c>
      <c r="N240" s="22">
        <f>_xll.DTC.CPR.ValueForVariable($A240,N$10)</f>
        <v>22827.746312870706</v>
      </c>
      <c r="O240" s="22">
        <f>_xll.DTC.CPR.ValueForVariable($A240,O$10)</f>
        <v>0.51472835436651676</v>
      </c>
      <c r="P240" s="22">
        <f>_xll.DTC.CPR.ValueForVariable($A240,P$10)</f>
        <v>9.0613824117631667E-3</v>
      </c>
      <c r="Q240" s="22">
        <f>_xll.DTC.CPR.ValueForVariable($A240,Q$10)</f>
        <v>6.4985679116889781</v>
      </c>
      <c r="R240" s="22">
        <f>_xll.DTC.CPR.ValueForVariable($A240,R$10)</f>
        <v>14.091624708290361</v>
      </c>
      <c r="S240" s="22">
        <f>_xll.DTC.CPR.ValueForVariable($A240,S$10)</f>
        <v>91.575380152859296</v>
      </c>
      <c r="T240" s="22">
        <f>_xll.DTC.CPR.ValueForVariable($A240,T$10)</f>
        <v>3</v>
      </c>
      <c r="U240" s="22">
        <f>_xll.DTC.CPR.ValueForVariable($A240,U$10)</f>
        <v>25</v>
      </c>
      <c r="V240" s="22">
        <f>_xll.DTC.CPR.ValueForVariable($A240,V$10)</f>
        <v>4</v>
      </c>
      <c r="W240" s="22">
        <f>_xll.DTC.CPR.ValueForVariable($A240,W$10)</f>
        <v>19</v>
      </c>
      <c r="X240" s="22">
        <f>_xll.DTC.CPR.ValueForVariable($A240,X$10)</f>
        <v>325.98493146839331</v>
      </c>
      <c r="Y240" s="22">
        <f>_xll.DTC.CPR.ValueForVariable($A240,Y$10)</f>
        <v>665.38093256851494</v>
      </c>
      <c r="Z240" s="22">
        <f>_xll.DTC.CPR.ValueForVariable($A240,Z$10)</f>
        <v>40.373814292331986</v>
      </c>
      <c r="AA240" s="22">
        <f>_xll.DTC.CPR.ValueForVariable($A240,AA$10)</f>
        <v>2.0411401520043224</v>
      </c>
      <c r="AB240" s="22">
        <f>_xll.DTC.CPR.ValueForVariable($A240,AB$10)</f>
        <v>0.73450911281495002</v>
      </c>
      <c r="AC240" s="22">
        <f>_xll.DTC.CPR.ValueForVariable($A240,AC$10)</f>
        <v>41.274992933219814</v>
      </c>
      <c r="AD240" s="22">
        <f>_xll.DTC.CPR.ValueForVariable($A240,AD$10)</f>
        <v>29.148731254318808</v>
      </c>
      <c r="AE240" s="22">
        <f>_xll.DTC.CPR.ValueForVariable($A240,AE$10)</f>
        <v>0</v>
      </c>
      <c r="AF240" s="22">
        <f>_xll.DTC.CPR.ValueForVariable($A240,AF$10)</f>
        <v>0</v>
      </c>
      <c r="AG240" s="22">
        <f>_xll.DTC.CPR.ValueForVariable($A240,AG$10)</f>
        <v>0</v>
      </c>
      <c r="AH240" s="22">
        <f>_xll.DTC.CPR.ValueForVariable($A240,AH$10)</f>
        <v>0</v>
      </c>
      <c r="AI240" s="22">
        <f>_xll.DTC.CPR.ValueForVariable($A240,AI$10)</f>
        <v>0</v>
      </c>
      <c r="AJ240" s="22">
        <f>_xll.DTC.CPR.ValueForVariable($A240,AJ$10)</f>
        <v>0</v>
      </c>
      <c r="AK240" s="22">
        <f>_xll.DTC.CPR.ValueForVariable($A240,AK$10)</f>
        <v>10</v>
      </c>
      <c r="AL240" s="22">
        <f>_xll.DTC.CPR.MinimumForVariable($A240,AL$10)</f>
        <v>14.091617442299773</v>
      </c>
      <c r="AM240" s="22">
        <f>_xll.DTC.CPR.MaximumForVariable($A240,AM$10)</f>
        <v>40.85428417235827</v>
      </c>
    </row>
    <row r="241" spans="1:39" x14ac:dyDescent="0.35">
      <c r="A241" s="22" t="str">
        <f>_xll.DTC.CPR.Calculate($B$1,$B$2,$B$3,D241,E241,C241,B241,F241,$B$4,G241)</f>
        <v>CID=1644726491</v>
      </c>
      <c r="B241" s="22">
        <f t="shared" si="33"/>
        <v>3</v>
      </c>
      <c r="C241" s="22">
        <f t="shared" si="34"/>
        <v>27.5</v>
      </c>
      <c r="D241" s="30">
        <f>'TTH375-noEcon_A'!AL241+('TTH375-noEcon_A'!AM241-'TTH375-noEcon_A'!AL241)*'TTH375-noEcon_APower '!D$8</f>
        <v>16.192664119899977</v>
      </c>
      <c r="E241" s="22">
        <f t="shared" si="31"/>
        <v>4</v>
      </c>
      <c r="F241" s="33">
        <f t="shared" si="30"/>
        <v>21.5</v>
      </c>
      <c r="G241" s="33">
        <f t="shared" si="32"/>
        <v>4.3</v>
      </c>
      <c r="H241" s="22">
        <f>_xll.DTC.CPR.ValueForVariable($A241,H$10)</f>
        <v>1.7385247136249433</v>
      </c>
      <c r="I241" s="22">
        <f>_xll.DTC.CPR.ValueForVariable($A241,I$10)</f>
        <v>148.49880107495977</v>
      </c>
      <c r="J241" s="22">
        <f>_xll.DTC.CPR.ValueForVariable($A241,J$10)</f>
        <v>15.676563265204514</v>
      </c>
      <c r="K241" s="22">
        <f>_xll.DTC.CPR.ValueForVariable($A241,K$10)</f>
        <v>229.58129245231444</v>
      </c>
      <c r="L241" s="22">
        <f>_xll.DTC.CPR.ValueForVariable($A241,L$10)</f>
        <v>420.63499867015383</v>
      </c>
      <c r="M241" s="22">
        <f>_xll.DTC.CPR.ValueForVariable($A241,M$10)</f>
        <v>403.97337142926068</v>
      </c>
      <c r="N241" s="22">
        <f>_xll.DTC.CPR.ValueForVariable($A241,N$10)</f>
        <v>23727.880848893965</v>
      </c>
      <c r="O241" s="22">
        <f>_xll.DTC.CPR.ValueForVariable($A241,O$10)</f>
        <v>0.54882923681287188</v>
      </c>
      <c r="P241" s="22">
        <f>_xll.DTC.CPR.ValueForVariable($A241,P$10)</f>
        <v>9.8798107353697037E-3</v>
      </c>
      <c r="Q241" s="22">
        <f>_xll.DTC.CPR.ValueForVariable($A241,Q$10)</f>
        <v>5.9107890654281112</v>
      </c>
      <c r="R241" s="22">
        <f>_xll.DTC.CPR.ValueForVariable($A241,R$10)</f>
        <v>16.192672509824238</v>
      </c>
      <c r="S241" s="22">
        <f>_xll.DTC.CPR.ValueForVariable($A241,S$10)</f>
        <v>95.711471611127479</v>
      </c>
      <c r="T241" s="22">
        <f>_xll.DTC.CPR.ValueForVariable($A241,T$10)</f>
        <v>3</v>
      </c>
      <c r="U241" s="22">
        <f>_xll.DTC.CPR.ValueForVariable($A241,U$10)</f>
        <v>27.5</v>
      </c>
      <c r="V241" s="22">
        <f>_xll.DTC.CPR.ValueForVariable($A241,V$10)</f>
        <v>4</v>
      </c>
      <c r="W241" s="22">
        <f>_xll.DTC.CPR.ValueForVariable($A241,W$10)</f>
        <v>21.5</v>
      </c>
      <c r="X241" s="22">
        <f>_xll.DTC.CPR.ValueForVariable($A241,X$10)</f>
        <v>325.98493146839331</v>
      </c>
      <c r="Y241" s="22">
        <f>_xll.DTC.CPR.ValueForVariable($A241,Y$10)</f>
        <v>716.3448725966025</v>
      </c>
      <c r="Z241" s="22">
        <f>_xll.DTC.CPR.ValueForVariable($A241,Z$10)</f>
        <v>43.477002600104242</v>
      </c>
      <c r="AA241" s="22">
        <f>_xll.DTC.CPR.ValueForVariable($A241,AA$10)</f>
        <v>2.1974784827318237</v>
      </c>
      <c r="AB241" s="22">
        <f>_xll.DTC.CPR.ValueForVariable($A241,AB$10)</f>
        <v>0.75053257936757989</v>
      </c>
      <c r="AC241" s="22">
        <f>_xll.DTC.CPR.ValueForVariable($A241,AC$10)</f>
        <v>58.406708586718963</v>
      </c>
      <c r="AD241" s="22">
        <f>_xll.DTC.CPR.ValueForVariable($A241,AD$10)</f>
        <v>32.779683771265184</v>
      </c>
      <c r="AE241" s="22">
        <f>_xll.DTC.CPR.ValueForVariable($A241,AE$10)</f>
        <v>0</v>
      </c>
      <c r="AF241" s="22">
        <f>_xll.DTC.CPR.ValueForVariable($A241,AF$10)</f>
        <v>0</v>
      </c>
      <c r="AG241" s="22">
        <f>_xll.DTC.CPR.ValueForVariable($A241,AG$10)</f>
        <v>0</v>
      </c>
      <c r="AH241" s="22">
        <f>_xll.DTC.CPR.ValueForVariable($A241,AH$10)</f>
        <v>0</v>
      </c>
      <c r="AI241" s="22">
        <f>_xll.DTC.CPR.ValueForVariable($A241,AI$10)</f>
        <v>0</v>
      </c>
      <c r="AJ241" s="22">
        <f>_xll.DTC.CPR.ValueForVariable($A241,AJ$10)</f>
        <v>0</v>
      </c>
      <c r="AK241" s="22">
        <f>_xll.DTC.CPR.ValueForVariable($A241,AK$10)</f>
        <v>10</v>
      </c>
      <c r="AL241" s="22">
        <f>_xll.DTC.CPR.MinimumForVariable($A241,AL$10)</f>
        <v>16.192664119899977</v>
      </c>
      <c r="AM241" s="22">
        <f>_xll.DTC.CPR.MaximumForVariable($A241,AM$10)</f>
        <v>46.382817092185071</v>
      </c>
    </row>
    <row r="242" spans="1:39" x14ac:dyDescent="0.35">
      <c r="A242" s="22" t="str">
        <f>_xll.DTC.CPR.Calculate($B$1,$B$2,$B$3,D242,E242,C242,B242,F242,$B$4,G242)</f>
        <v>CID=623089578</v>
      </c>
      <c r="B242" s="22">
        <f t="shared" si="33"/>
        <v>3</v>
      </c>
      <c r="C242" s="22">
        <f t="shared" si="34"/>
        <v>30</v>
      </c>
      <c r="D242" s="30">
        <f>'TTH375-noEcon_A'!AL242+('TTH375-noEcon_A'!AM242-'TTH375-noEcon_A'!AL242)*'TTH375-noEcon_APower '!D$8</f>
        <v>19.157123226308578</v>
      </c>
      <c r="E242" s="22">
        <f t="shared" si="31"/>
        <v>4</v>
      </c>
      <c r="F242" s="33">
        <f t="shared" si="30"/>
        <v>24</v>
      </c>
      <c r="G242" s="33">
        <f t="shared" si="32"/>
        <v>4.8</v>
      </c>
      <c r="H242" s="22">
        <f>_xll.DTC.CPR.ValueForVariable($A242,H$10)</f>
        <v>1.7385247136249433</v>
      </c>
      <c r="I242" s="22">
        <f>_xll.DTC.CPR.ValueForVariable($A242,I$10)</f>
        <v>148.49880107495977</v>
      </c>
      <c r="J242" s="22">
        <f>_xll.DTC.CPR.ValueForVariable($A242,J$10)</f>
        <v>15.676563265204514</v>
      </c>
      <c r="K242" s="22">
        <f>_xll.DTC.CPR.ValueForVariable($A242,K$10)</f>
        <v>233.12256006149789</v>
      </c>
      <c r="L242" s="22">
        <f>_xll.DTC.CPR.ValueForVariable($A242,L$10)</f>
        <v>422.18779680186003</v>
      </c>
      <c r="M242" s="22">
        <f>_xll.DTC.CPR.ValueForVariable($A242,M$10)</f>
        <v>403.97337142926068</v>
      </c>
      <c r="N242" s="22">
        <f>_xll.DTC.CPR.ValueForVariable($A242,N$10)</f>
        <v>24984.828947495243</v>
      </c>
      <c r="O242" s="22">
        <f>_xll.DTC.CPR.ValueForVariable($A242,O$10)</f>
        <v>0.5930517312543</v>
      </c>
      <c r="P242" s="22">
        <f>_xll.DTC.CPR.ValueForVariable($A242,P$10)</f>
        <v>1.1017666957774189E-2</v>
      </c>
      <c r="Q242" s="22">
        <f>_xll.DTC.CPR.ValueForVariable($A242,Q$10)</f>
        <v>5.289066391820568</v>
      </c>
      <c r="R242" s="22">
        <f>_xll.DTC.CPR.ValueForVariable($A242,R$10)</f>
        <v>19.157136999555924</v>
      </c>
      <c r="S242" s="22">
        <f>_xll.DTC.CPR.ValueForVariable($A242,S$10)</f>
        <v>101.32336946785355</v>
      </c>
      <c r="T242" s="22">
        <f>_xll.DTC.CPR.ValueForVariable($A242,T$10)</f>
        <v>3</v>
      </c>
      <c r="U242" s="22">
        <f>_xll.DTC.CPR.ValueForVariable($A242,U$10)</f>
        <v>30</v>
      </c>
      <c r="V242" s="22">
        <f>_xll.DTC.CPR.ValueForVariable($A242,V$10)</f>
        <v>4</v>
      </c>
      <c r="W242" s="22">
        <f>_xll.DTC.CPR.ValueForVariable($A242,W$10)</f>
        <v>24</v>
      </c>
      <c r="X242" s="22">
        <f>_xll.DTC.CPR.ValueForVariable($A242,X$10)</f>
        <v>325.98493146839331</v>
      </c>
      <c r="Y242" s="22">
        <f>_xll.DTC.CPR.ValueForVariable($A242,Y$10)</f>
        <v>770.19630307686862</v>
      </c>
      <c r="Z242" s="22">
        <f>_xll.DTC.CPR.ValueForVariable($A242,Z$10)</f>
        <v>47.20275846053238</v>
      </c>
      <c r="AA242" s="22">
        <f>_xll.DTC.CPR.ValueForVariable($A242,AA$10)</f>
        <v>2.3626745555616115</v>
      </c>
      <c r="AB242" s="22">
        <f>_xll.DTC.CPR.ValueForVariable($A242,AB$10)</f>
        <v>0.7708147642715848</v>
      </c>
      <c r="AC242" s="22">
        <f>_xll.DTC.CPR.ValueForVariable($A242,AC$10)</f>
        <v>51.24975358011541</v>
      </c>
      <c r="AD242" s="22">
        <f>_xll.DTC.CPR.ValueForVariable($A242,AD$10)</f>
        <v>37.760380028555147</v>
      </c>
      <c r="AE242" s="22">
        <f>_xll.DTC.CPR.ValueForVariable($A242,AE$10)</f>
        <v>0</v>
      </c>
      <c r="AF242" s="22">
        <f>_xll.DTC.CPR.ValueForVariable($A242,AF$10)</f>
        <v>0</v>
      </c>
      <c r="AG242" s="22">
        <f>_xll.DTC.CPR.ValueForVariable($A242,AG$10)</f>
        <v>0</v>
      </c>
      <c r="AH242" s="22">
        <f>_xll.DTC.CPR.ValueForVariable($A242,AH$10)</f>
        <v>0</v>
      </c>
      <c r="AI242" s="22">
        <f>_xll.DTC.CPR.ValueForVariable($A242,AI$10)</f>
        <v>0</v>
      </c>
      <c r="AJ242" s="22">
        <f>_xll.DTC.CPR.ValueForVariable($A242,AJ$10)</f>
        <v>0</v>
      </c>
      <c r="AK242" s="22">
        <f>_xll.DTC.CPR.ValueForVariable($A242,AK$10)</f>
        <v>10</v>
      </c>
      <c r="AL242" s="22">
        <f>_xll.DTC.CPR.MinimumForVariable($A242,AL$10)</f>
        <v>19.157123226308578</v>
      </c>
      <c r="AM242" s="22">
        <f>_xll.DTC.CPR.MaximumForVariable($A242,AM$10)</f>
        <v>54.347667270541336</v>
      </c>
    </row>
    <row r="243" spans="1:39" x14ac:dyDescent="0.35">
      <c r="A243" s="22" t="str">
        <f>_xll.DTC.CPR.Calculate($B$1,$B$2,$B$3,D243,E243,C243,B243,F243,$B$4,G243)</f>
        <v>CID=-963197339</v>
      </c>
      <c r="B243" s="22">
        <f t="shared" si="33"/>
        <v>3</v>
      </c>
      <c r="C243" s="22">
        <f t="shared" si="34"/>
        <v>32.5</v>
      </c>
      <c r="D243" s="30">
        <f>'TTH375-noEcon_A'!AL243+('TTH375-noEcon_A'!AM243-'TTH375-noEcon_A'!AL243)*'TTH375-noEcon_APower '!D$8</f>
        <v>22.432494281818755</v>
      </c>
      <c r="E243" s="22">
        <f t="shared" si="31"/>
        <v>4</v>
      </c>
      <c r="F243" s="33">
        <f t="shared" si="30"/>
        <v>26.5</v>
      </c>
      <c r="G243" s="33">
        <f t="shared" si="32"/>
        <v>5.3</v>
      </c>
      <c r="H243" s="22">
        <f>_xll.DTC.CPR.ValueForVariable($A243,H$10)</f>
        <v>1.7385247136249433</v>
      </c>
      <c r="I243" s="22">
        <f>_xll.DTC.CPR.ValueForVariable($A243,I$10)</f>
        <v>148.49880107495977</v>
      </c>
      <c r="J243" s="22">
        <f>_xll.DTC.CPR.ValueForVariable($A243,J$10)</f>
        <v>15.676563265204514</v>
      </c>
      <c r="K243" s="22">
        <f>_xll.DTC.CPR.ValueForVariable($A243,K$10)</f>
        <v>236.68803821269404</v>
      </c>
      <c r="L243" s="22">
        <f>_xll.DTC.CPR.ValueForVariable($A243,L$10)</f>
        <v>423.71411212682824</v>
      </c>
      <c r="M243" s="22">
        <f>_xll.DTC.CPR.ValueForVariable($A243,M$10)</f>
        <v>403.97337142926068</v>
      </c>
      <c r="N243" s="22">
        <f>_xll.DTC.CPR.ValueForVariable($A243,N$10)</f>
        <v>25796.650153875478</v>
      </c>
      <c r="O243" s="22">
        <f>_xll.DTC.CPR.ValueForVariable($A243,O$10)</f>
        <v>0.651146944721259</v>
      </c>
      <c r="P243" s="22">
        <f>_xll.DTC.CPR.ValueForVariable($A243,P$10)</f>
        <v>1.2320011983207318E-2</v>
      </c>
      <c r="Q243" s="22">
        <f>_xll.DTC.CPR.ValueForVariable($A243,Q$10)</f>
        <v>4.8557812196428749</v>
      </c>
      <c r="R243" s="22">
        <f>_xll.DTC.CPR.ValueForVariable($A243,R$10)</f>
        <v>22.432504409384475</v>
      </c>
      <c r="S243" s="22">
        <f>_xll.DTC.CPR.ValueForVariable($A243,S$10)</f>
        <v>108.92733362064511</v>
      </c>
      <c r="T243" s="22">
        <f>_xll.DTC.CPR.ValueForVariable($A243,T$10)</f>
        <v>3</v>
      </c>
      <c r="U243" s="22">
        <f>_xll.DTC.CPR.ValueForVariable($A243,U$10)</f>
        <v>32.5</v>
      </c>
      <c r="V243" s="22">
        <f>_xll.DTC.CPR.ValueForVariable($A243,V$10)</f>
        <v>4</v>
      </c>
      <c r="W243" s="22">
        <f>_xll.DTC.CPR.ValueForVariable($A243,W$10)</f>
        <v>26.5</v>
      </c>
      <c r="X243" s="22">
        <f>_xll.DTC.CPR.ValueForVariable($A243,X$10)</f>
        <v>325.98493146839331</v>
      </c>
      <c r="Y243" s="22">
        <f>_xll.DTC.CPR.ValueForVariable($A243,Y$10)</f>
        <v>827.03959328935798</v>
      </c>
      <c r="Z243" s="22">
        <f>_xll.DTC.CPR.ValueForVariable($A243,Z$10)</f>
        <v>50.341057890762386</v>
      </c>
      <c r="AA243" s="22">
        <f>_xll.DTC.CPR.ValueForVariable($A243,AA$10)</f>
        <v>2.5370485364583355</v>
      </c>
      <c r="AB243" s="22">
        <f>_xll.DTC.CPR.ValueForVariable($A243,AB$10)</f>
        <v>0.79041358861369471</v>
      </c>
      <c r="AC243" s="22">
        <f>_xll.DTC.CPR.ValueForVariable($A243,AC$10)</f>
        <v>64.158929771294922</v>
      </c>
      <c r="AD243" s="22">
        <f>_xll.DTC.CPR.ValueForVariable($A243,AD$10)</f>
        <v>43.120038493395313</v>
      </c>
      <c r="AE243" s="22">
        <f>_xll.DTC.CPR.ValueForVariable($A243,AE$10)</f>
        <v>0</v>
      </c>
      <c r="AF243" s="22">
        <f>_xll.DTC.CPR.ValueForVariable($A243,AF$10)</f>
        <v>0</v>
      </c>
      <c r="AG243" s="22">
        <f>_xll.DTC.CPR.ValueForVariable($A243,AG$10)</f>
        <v>0</v>
      </c>
      <c r="AH243" s="22">
        <f>_xll.DTC.CPR.ValueForVariable($A243,AH$10)</f>
        <v>0</v>
      </c>
      <c r="AI243" s="22">
        <f>_xll.DTC.CPR.ValueForVariable($A243,AI$10)</f>
        <v>0</v>
      </c>
      <c r="AJ243" s="22">
        <f>_xll.DTC.CPR.ValueForVariable($A243,AJ$10)</f>
        <v>0</v>
      </c>
      <c r="AK243" s="22">
        <f>_xll.DTC.CPR.ValueForVariable($A243,AK$10)</f>
        <v>10</v>
      </c>
      <c r="AL243" s="22">
        <f>_xll.DTC.CPR.MinimumForVariable($A243,AL$10)</f>
        <v>22.432494281818755</v>
      </c>
      <c r="AM243" s="22">
        <f>_xll.DTC.CPR.MaximumForVariable($A243,AM$10)</f>
        <v>63.124483678112647</v>
      </c>
    </row>
    <row r="244" spans="1:39" x14ac:dyDescent="0.35">
      <c r="A244" s="22" t="str">
        <f>_xll.DTC.CPR.Calculate($B$1,$B$2,$B$3,D244,E244,C244,B244,F244,$B$4,G244)</f>
        <v>CID=-1628603892</v>
      </c>
      <c r="B244" s="22">
        <f t="shared" si="33"/>
        <v>3</v>
      </c>
      <c r="C244" s="22">
        <f t="shared" si="34"/>
        <v>35</v>
      </c>
      <c r="D244" s="30">
        <f>'TTH375-noEcon_A'!AL244+('TTH375-noEcon_A'!AM244-'TTH375-noEcon_A'!AL244)*'TTH375-noEcon_APower '!D$8</f>
        <v>25.616496970467534</v>
      </c>
      <c r="E244" s="22">
        <f t="shared" si="31"/>
        <v>4</v>
      </c>
      <c r="F244" s="33">
        <f t="shared" si="30"/>
        <v>29</v>
      </c>
      <c r="G244" s="33">
        <f t="shared" si="32"/>
        <v>5.8</v>
      </c>
      <c r="H244" s="22">
        <f>_xll.DTC.CPR.ValueForVariable($A244,H$10)</f>
        <v>1.7385247136249433</v>
      </c>
      <c r="I244" s="22">
        <f>_xll.DTC.CPR.ValueForVariable($A244,I$10)</f>
        <v>148.49880107495977</v>
      </c>
      <c r="J244" s="22">
        <f>_xll.DTC.CPR.ValueForVariable($A244,J$10)</f>
        <v>15.676563265204514</v>
      </c>
      <c r="K244" s="22">
        <f>_xll.DTC.CPR.ValueForVariable($A244,K$10)</f>
        <v>240.27878109300647</v>
      </c>
      <c r="L244" s="22">
        <f>_xll.DTC.CPR.ValueForVariable($A244,L$10)</f>
        <v>425.21416202718575</v>
      </c>
      <c r="M244" s="22">
        <f>_xll.DTC.CPR.ValueForVariable($A244,M$10)</f>
        <v>403.97337142926068</v>
      </c>
      <c r="N244" s="22">
        <f>_xll.DTC.CPR.ValueForVariable($A244,N$10)</f>
        <v>26754.08657053448</v>
      </c>
      <c r="O244" s="22">
        <f>_xll.DTC.CPR.ValueForVariable($A244,O$10)</f>
        <v>0.69034569220509756</v>
      </c>
      <c r="P244" s="22">
        <f>_xll.DTC.CPR.ValueForVariable($A244,P$10)</f>
        <v>1.3659852024304154E-2</v>
      </c>
      <c r="Q244" s="22">
        <f>_xll.DTC.CPR.ValueForVariable($A244,Q$10)</f>
        <v>4.4114453024175253</v>
      </c>
      <c r="R244" s="22">
        <f>_xll.DTC.CPR.ValueForVariable($A244,R$10)</f>
        <v>25.616515116708513</v>
      </c>
      <c r="S244" s="22">
        <f>_xll.DTC.CPR.ValueForVariable($A244,S$10)</f>
        <v>113.00585527591129</v>
      </c>
      <c r="T244" s="22">
        <f>_xll.DTC.CPR.ValueForVariable($A244,T$10)</f>
        <v>3</v>
      </c>
      <c r="U244" s="22">
        <f>_xll.DTC.CPR.ValueForVariable($A244,U$10)</f>
        <v>35</v>
      </c>
      <c r="V244" s="22">
        <f>_xll.DTC.CPR.ValueForVariable($A244,V$10)</f>
        <v>4</v>
      </c>
      <c r="W244" s="22">
        <f>_xll.DTC.CPR.ValueForVariable($A244,W$10)</f>
        <v>29</v>
      </c>
      <c r="X244" s="22">
        <f>_xll.DTC.CPR.ValueForVariable($A244,X$10)</f>
        <v>325.98493146839331</v>
      </c>
      <c r="Y244" s="22">
        <f>_xll.DTC.CPR.ValueForVariable($A244,Y$10)</f>
        <v>886.98098360857671</v>
      </c>
      <c r="Z244" s="22">
        <f>_xll.DTC.CPR.ValueForVariable($A244,Z$10)</f>
        <v>53.868685304989583</v>
      </c>
      <c r="AA244" s="22">
        <f>_xll.DTC.CPR.ValueForVariable($A244,AA$10)</f>
        <v>2.720926331205515</v>
      </c>
      <c r="AB244" s="22">
        <f>_xll.DTC.CPR.ValueForVariable($A244,AB$10)</f>
        <v>0.80699461554834717</v>
      </c>
      <c r="AC244" s="22">
        <f>_xll.DTC.CPR.ValueForVariable($A244,AC$10)</f>
        <v>80.156413756843108</v>
      </c>
      <c r="AD244" s="22">
        <f>_xll.DTC.CPR.ValueForVariable($A244,AD$10)</f>
        <v>48.228659031459124</v>
      </c>
      <c r="AE244" s="22">
        <f>_xll.DTC.CPR.ValueForVariable($A244,AE$10)</f>
        <v>0</v>
      </c>
      <c r="AF244" s="22">
        <f>_xll.DTC.CPR.ValueForVariable($A244,AF$10)</f>
        <v>0</v>
      </c>
      <c r="AG244" s="22">
        <f>_xll.DTC.CPR.ValueForVariable($A244,AG$10)</f>
        <v>0</v>
      </c>
      <c r="AH244" s="22">
        <f>_xll.DTC.CPR.ValueForVariable($A244,AH$10)</f>
        <v>0</v>
      </c>
      <c r="AI244" s="22">
        <f>_xll.DTC.CPR.ValueForVariable($A244,AI$10)</f>
        <v>0</v>
      </c>
      <c r="AJ244" s="22">
        <f>_xll.DTC.CPR.ValueForVariable($A244,AJ$10)</f>
        <v>0</v>
      </c>
      <c r="AK244" s="22">
        <f>_xll.DTC.CPR.ValueForVariable($A244,AK$10)</f>
        <v>10</v>
      </c>
      <c r="AL244" s="22">
        <f>_xll.DTC.CPR.MinimumForVariable($A244,AL$10)</f>
        <v>25.616496970467534</v>
      </c>
      <c r="AM244" s="22">
        <f>_xll.DTC.CPR.MaximumForVariable($A244,AM$10)</f>
        <v>72.24764994913572</v>
      </c>
    </row>
    <row r="245" spans="1:39" x14ac:dyDescent="0.35">
      <c r="A245" s="22" t="str">
        <f>_xll.DTC.CPR.Calculate($B$1,$B$2,$B$3,D245,E245,C245,B245,F245,$B$4,G245)</f>
        <v>CID=-1729360441</v>
      </c>
      <c r="B245" s="22">
        <f t="shared" si="33"/>
        <v>3</v>
      </c>
      <c r="C245" s="22">
        <f t="shared" si="34"/>
        <v>37.5</v>
      </c>
      <c r="D245" s="30">
        <f>'TTH375-noEcon_A'!AL245+('TTH375-noEcon_A'!AM245-'TTH375-noEcon_A'!AL245)*'TTH375-noEcon_APower '!D$8</f>
        <v>29.08560583290943</v>
      </c>
      <c r="E245" s="22">
        <f t="shared" si="31"/>
        <v>4</v>
      </c>
      <c r="F245" s="33">
        <f t="shared" si="30"/>
        <v>31.5</v>
      </c>
      <c r="G245" s="33">
        <f t="shared" si="32"/>
        <v>6.3</v>
      </c>
      <c r="H245" s="22">
        <f>_xll.DTC.CPR.ValueForVariable($A245,H$10)</f>
        <v>1.7385247136249433</v>
      </c>
      <c r="I245" s="22">
        <f>_xll.DTC.CPR.ValueForVariable($A245,I$10)</f>
        <v>148.49880107495977</v>
      </c>
      <c r="J245" s="22">
        <f>_xll.DTC.CPR.ValueForVariable($A245,J$10)</f>
        <v>15.676563265204514</v>
      </c>
      <c r="K245" s="22">
        <f>_xll.DTC.CPR.ValueForVariable($A245,K$10)</f>
        <v>243.89592808768788</v>
      </c>
      <c r="L245" s="22">
        <f>_xll.DTC.CPR.ValueForVariable($A245,L$10)</f>
        <v>426.68817433055273</v>
      </c>
      <c r="M245" s="22">
        <f>_xll.DTC.CPR.ValueForVariable($A245,M$10)</f>
        <v>403.97337142926068</v>
      </c>
      <c r="N245" s="22">
        <f>_xll.DTC.CPR.ValueForVariable($A245,N$10)</f>
        <v>27668.857325650137</v>
      </c>
      <c r="O245" s="22">
        <f>_xll.DTC.CPR.ValueForVariable($A245,O$10)</f>
        <v>0.73570543255064835</v>
      </c>
      <c r="P245" s="22">
        <f>_xll.DTC.CPR.ValueForVariable($A245,P$10)</f>
        <v>1.5166852291606954E-2</v>
      </c>
      <c r="Q245" s="22">
        <f>_xll.DTC.CPR.ValueForVariable($A245,Q$10)</f>
        <v>4.0490737358488884</v>
      </c>
      <c r="R245" s="22">
        <f>_xll.DTC.CPR.ValueForVariable($A245,R$10)</f>
        <v>29.085626090857854</v>
      </c>
      <c r="S245" s="22">
        <f>_xll.DTC.CPR.ValueForVariable($A245,S$10)</f>
        <v>117.76984469521372</v>
      </c>
      <c r="T245" s="22">
        <f>_xll.DTC.CPR.ValueForVariable($A245,T$10)</f>
        <v>3</v>
      </c>
      <c r="U245" s="22">
        <f>_xll.DTC.CPR.ValueForVariable($A245,U$10)</f>
        <v>37.5</v>
      </c>
      <c r="V245" s="22">
        <f>_xll.DTC.CPR.ValueForVariable($A245,V$10)</f>
        <v>4</v>
      </c>
      <c r="W245" s="22">
        <f>_xll.DTC.CPR.ValueForVariable($A245,W$10)</f>
        <v>31.5</v>
      </c>
      <c r="X245" s="22">
        <f>_xll.DTC.CPR.ValueForVariable($A245,X$10)</f>
        <v>325.98493146839331</v>
      </c>
      <c r="Y245" s="22">
        <f>_xll.DTC.CPR.ValueForVariable($A245,Y$10)</f>
        <v>950.12868876961977</v>
      </c>
      <c r="Z245" s="22">
        <f>_xll.DTC.CPR.ValueForVariable($A245,Z$10)</f>
        <v>57.187063464341691</v>
      </c>
      <c r="AA245" s="22">
        <f>_xll.DTC.CPR.ValueForVariable($A245,AA$10)</f>
        <v>2.9146399021874476</v>
      </c>
      <c r="AB245" s="22">
        <f>_xll.DTC.CPR.ValueForVariable($A245,AB$10)</f>
        <v>0.82265477354874539</v>
      </c>
      <c r="AC245" s="22">
        <f>_xll.DTC.CPR.ValueForVariable($A245,AC$10)</f>
        <v>82.825325061179015</v>
      </c>
      <c r="AD245" s="22">
        <f>_xll.DTC.CPR.ValueForVariable($A245,AD$10)</f>
        <v>53.717596253926466</v>
      </c>
      <c r="AE245" s="22">
        <f>_xll.DTC.CPR.ValueForVariable($A245,AE$10)</f>
        <v>0</v>
      </c>
      <c r="AF245" s="22">
        <f>_xll.DTC.CPR.ValueForVariable($A245,AF$10)</f>
        <v>0</v>
      </c>
      <c r="AG245" s="22">
        <f>_xll.DTC.CPR.ValueForVariable($A245,AG$10)</f>
        <v>0</v>
      </c>
      <c r="AH245" s="22">
        <f>_xll.DTC.CPR.ValueForVariable($A245,AH$10)</f>
        <v>0</v>
      </c>
      <c r="AI245" s="22">
        <f>_xll.DTC.CPR.ValueForVariable($A245,AI$10)</f>
        <v>0</v>
      </c>
      <c r="AJ245" s="22">
        <f>_xll.DTC.CPR.ValueForVariable($A245,AJ$10)</f>
        <v>0</v>
      </c>
      <c r="AK245" s="22">
        <f>_xll.DTC.CPR.ValueForVariable($A245,AK$10)</f>
        <v>10</v>
      </c>
      <c r="AL245" s="22">
        <f>_xll.DTC.CPR.MinimumForVariable($A245,AL$10)</f>
        <v>29.08560583290943</v>
      </c>
      <c r="AM245" s="22">
        <f>_xll.DTC.CPR.MaximumForVariable($A245,AM$10)</f>
        <v>80.336402563065946</v>
      </c>
    </row>
    <row r="246" spans="1:39" x14ac:dyDescent="0.35">
      <c r="A246" s="22" t="str">
        <f>_xll.DTC.CPR.Calculate($B$1,$B$2,$B$3,D246,E246,C246,B246,F246,$B$4,G246)</f>
        <v>CID=1543969942</v>
      </c>
      <c r="B246" s="22">
        <f t="shared" si="33"/>
        <v>3</v>
      </c>
      <c r="C246" s="22">
        <f t="shared" si="34"/>
        <v>40</v>
      </c>
      <c r="D246" s="30">
        <f>'TTH375-noEcon_A'!AL246+('TTH375-noEcon_A'!AM246-'TTH375-noEcon_A'!AL246)*'TTH375-noEcon_APower '!D$8</f>
        <v>32.952961744884128</v>
      </c>
      <c r="E246" s="22">
        <f t="shared" si="31"/>
        <v>4</v>
      </c>
      <c r="F246" s="33">
        <f t="shared" si="30"/>
        <v>34</v>
      </c>
      <c r="G246" s="33">
        <f t="shared" si="32"/>
        <v>6.8</v>
      </c>
      <c r="H246" s="22">
        <f>_xll.DTC.CPR.ValueForVariable($A246,H$10)</f>
        <v>1.7385247136249433</v>
      </c>
      <c r="I246" s="22">
        <f>_xll.DTC.CPR.ValueForVariable($A246,I$10)</f>
        <v>148.49880107495977</v>
      </c>
      <c r="J246" s="22">
        <f>_xll.DTC.CPR.ValueForVariable($A246,J$10)</f>
        <v>15.676563265204514</v>
      </c>
      <c r="K246" s="22">
        <f>_xll.DTC.CPR.ValueForVariable($A246,K$10)</f>
        <v>247.54071405292822</v>
      </c>
      <c r="L246" s="22">
        <f>_xll.DTC.CPR.ValueForVariable($A246,L$10)</f>
        <v>428.13636142365982</v>
      </c>
      <c r="M246" s="22">
        <f>_xll.DTC.CPR.ValueForVariable($A246,M$10)</f>
        <v>403.97337142926068</v>
      </c>
      <c r="N246" s="22">
        <f>_xll.DTC.CPR.ValueForVariable($A246,N$10)</f>
        <v>28860.716567703206</v>
      </c>
      <c r="O246" s="22">
        <f>_xll.DTC.CPR.ValueForVariable($A246,O$10)</f>
        <v>0.78625136262412676</v>
      </c>
      <c r="P246" s="22">
        <f>_xll.DTC.CPR.ValueForVariable($A246,P$10)</f>
        <v>1.6892797731581255E-2</v>
      </c>
      <c r="Q246" s="22">
        <f>_xll.DTC.CPR.ValueForVariable($A246,Q$10)</f>
        <v>3.7324517866967764</v>
      </c>
      <c r="R246" s="22">
        <f>_xll.DTC.CPR.ValueForVariable($A246,R$10)</f>
        <v>32.952974894259945</v>
      </c>
      <c r="S246" s="22">
        <f>_xll.DTC.CPR.ValueForVariable($A246,S$10)</f>
        <v>122.99539002105455</v>
      </c>
      <c r="T246" s="22">
        <f>_xll.DTC.CPR.ValueForVariable($A246,T$10)</f>
        <v>3</v>
      </c>
      <c r="U246" s="22">
        <f>_xll.DTC.CPR.ValueForVariable($A246,U$10)</f>
        <v>40</v>
      </c>
      <c r="V246" s="22">
        <f>_xll.DTC.CPR.ValueForVariable($A246,V$10)</f>
        <v>4</v>
      </c>
      <c r="W246" s="22">
        <f>_xll.DTC.CPR.ValueForVariable($A246,W$10)</f>
        <v>34</v>
      </c>
      <c r="X246" s="22">
        <f>_xll.DTC.CPR.ValueForVariable($A246,X$10)</f>
        <v>325.98493146839331</v>
      </c>
      <c r="Y246" s="22">
        <f>_xll.DTC.CPR.ValueForVariable($A246,Y$10)</f>
        <v>1016.5930221211611</v>
      </c>
      <c r="Z246" s="22">
        <f>_xll.DTC.CPR.ValueForVariable($A246,Z$10)</f>
        <v>60.45437595848739</v>
      </c>
      <c r="AA246" s="22">
        <f>_xll.DTC.CPR.ValueForVariable($A246,AA$10)</f>
        <v>3.1185276495509653</v>
      </c>
      <c r="AB246" s="22">
        <f>_xll.DTC.CPR.ValueForVariable($A246,AB$10)</f>
        <v>0.83756849573506154</v>
      </c>
      <c r="AC246" s="22">
        <f>_xll.DTC.CPR.ValueForVariable($A246,AC$10)</f>
        <v>56.467502412515863</v>
      </c>
      <c r="AD246" s="22">
        <f>_xll.DTC.CPR.ValueForVariable($A246,AD$10)</f>
        <v>59.776443179457303</v>
      </c>
      <c r="AE246" s="22">
        <f>_xll.DTC.CPR.ValueForVariable($A246,AE$10)</f>
        <v>0</v>
      </c>
      <c r="AF246" s="22">
        <f>_xll.DTC.CPR.ValueForVariable($A246,AF$10)</f>
        <v>0</v>
      </c>
      <c r="AG246" s="22">
        <f>_xll.DTC.CPR.ValueForVariable($A246,AG$10)</f>
        <v>0</v>
      </c>
      <c r="AH246" s="22">
        <f>_xll.DTC.CPR.ValueForVariable($A246,AH$10)</f>
        <v>0</v>
      </c>
      <c r="AI246" s="22">
        <f>_xll.DTC.CPR.ValueForVariable($A246,AI$10)</f>
        <v>0</v>
      </c>
      <c r="AJ246" s="22">
        <f>_xll.DTC.CPR.ValueForVariable($A246,AJ$10)</f>
        <v>0</v>
      </c>
      <c r="AK246" s="22">
        <f>_xll.DTC.CPR.ValueForVariable($A246,AK$10)</f>
        <v>10</v>
      </c>
      <c r="AL246" s="22">
        <f>_xll.DTC.CPR.MinimumForVariable($A246,AL$10)</f>
        <v>32.952961744884128</v>
      </c>
      <c r="AM246" s="22">
        <f>_xll.DTC.CPR.MaximumForVariable($A246,AM$10)</f>
        <v>88.414243407397308</v>
      </c>
    </row>
    <row r="247" spans="1:39" x14ac:dyDescent="0.35">
      <c r="A247" s="22" t="str">
        <f>_xll.DTC.CPR.Calculate($B$1,$B$2,$B$3,D247,E247,C247,B247,F247,$B$4,G247)</f>
        <v>CID=-42316975</v>
      </c>
      <c r="B247" s="22">
        <f t="shared" si="33"/>
        <v>3</v>
      </c>
      <c r="C247" s="22">
        <f t="shared" si="34"/>
        <v>42.5</v>
      </c>
      <c r="D247" s="30">
        <f>'TTH375-noEcon_A'!AL247+('TTH375-noEcon_A'!AM247-'TTH375-noEcon_A'!AL247)*'TTH375-noEcon_APower '!D$8</f>
        <v>37.635359544530694</v>
      </c>
      <c r="E247" s="22">
        <f t="shared" si="31"/>
        <v>4</v>
      </c>
      <c r="F247" s="33">
        <f t="shared" si="30"/>
        <v>36.5</v>
      </c>
      <c r="G247" s="33">
        <f t="shared" si="32"/>
        <v>7.3</v>
      </c>
      <c r="H247" s="22">
        <f>_xll.DTC.CPR.ValueForVariable($A247,H$10)</f>
        <v>1.7385247136249433</v>
      </c>
      <c r="I247" s="22">
        <f>_xll.DTC.CPR.ValueForVariable($A247,I$10)</f>
        <v>148.49880107495977</v>
      </c>
      <c r="J247" s="22">
        <f>_xll.DTC.CPR.ValueForVariable($A247,J$10)</f>
        <v>15.676563265204514</v>
      </c>
      <c r="K247" s="22">
        <f>_xll.DTC.CPR.ValueForVariable($A247,K$10)</f>
        <v>251.21448128784849</v>
      </c>
      <c r="L247" s="22">
        <f>_xll.DTC.CPR.ValueForVariable($A247,L$10)</f>
        <v>429.55895678460735</v>
      </c>
      <c r="M247" s="22">
        <f>_xll.DTC.CPR.ValueForVariable($A247,M$10)</f>
        <v>403.97337142926068</v>
      </c>
      <c r="N247" s="22">
        <f>_xll.DTC.CPR.ValueForVariable($A247,N$10)</f>
        <v>29517.365807449012</v>
      </c>
      <c r="O247" s="22">
        <f>_xll.DTC.CPR.ValueForVariable($A247,O$10)</f>
        <v>0.85397653484982516</v>
      </c>
      <c r="P247" s="22">
        <f>_xll.DTC.CPR.ValueForVariable($A247,P$10)</f>
        <v>1.9006188220109764E-2</v>
      </c>
      <c r="Q247" s="22">
        <f>_xll.DTC.CPR.ValueForVariable($A247,Q$10)</f>
        <v>3.4662207123173281</v>
      </c>
      <c r="R247" s="22">
        <f>_xll.DTC.CPR.ValueForVariable($A247,R$10)</f>
        <v>37.635372498612412</v>
      </c>
      <c r="S247" s="22">
        <f>_xll.DTC.CPR.ValueForVariable($A247,S$10)</f>
        <v>130.45250767046829</v>
      </c>
      <c r="T247" s="22">
        <f>_xll.DTC.CPR.ValueForVariable($A247,T$10)</f>
        <v>3</v>
      </c>
      <c r="U247" s="22">
        <f>_xll.DTC.CPR.ValueForVariable($A247,U$10)</f>
        <v>42.5</v>
      </c>
      <c r="V247" s="22">
        <f>_xll.DTC.CPR.ValueForVariable($A247,V$10)</f>
        <v>4</v>
      </c>
      <c r="W247" s="22">
        <f>_xll.DTC.CPR.ValueForVariable($A247,W$10)</f>
        <v>36.5</v>
      </c>
      <c r="X247" s="22">
        <f>_xll.DTC.CPR.ValueForVariable($A247,X$10)</f>
        <v>325.98493146839331</v>
      </c>
      <c r="Y247" s="22">
        <f>_xll.DTC.CPR.ValueForVariable($A247,Y$10)</f>
        <v>1086.4865440387393</v>
      </c>
      <c r="Z247" s="22">
        <f>_xll.DTC.CPR.ValueForVariable($A247,Z$10)</f>
        <v>63.5444254656922</v>
      </c>
      <c r="AA247" s="22">
        <f>_xll.DTC.CPR.ValueForVariable($A247,AA$10)</f>
        <v>3.3329348664819567</v>
      </c>
      <c r="AB247" s="22">
        <f>_xll.DTC.CPR.ValueForVariable($A247,AB$10)</f>
        <v>0.85260137614219245</v>
      </c>
      <c r="AC247" s="22">
        <f>_xll.DTC.CPR.ValueForVariable($A247,AC$10)</f>
        <v>83.573339630345274</v>
      </c>
      <c r="AD247" s="22">
        <f>_xll.DTC.CPR.ValueForVariable($A247,AD$10)</f>
        <v>67.066549908466627</v>
      </c>
      <c r="AE247" s="22">
        <f>_xll.DTC.CPR.ValueForVariable($A247,AE$10)</f>
        <v>0</v>
      </c>
      <c r="AF247" s="22">
        <f>_xll.DTC.CPR.ValueForVariable($A247,AF$10)</f>
        <v>0</v>
      </c>
      <c r="AG247" s="22">
        <f>_xll.DTC.CPR.ValueForVariable($A247,AG$10)</f>
        <v>0</v>
      </c>
      <c r="AH247" s="22">
        <f>_xll.DTC.CPR.ValueForVariable($A247,AH$10)</f>
        <v>0</v>
      </c>
      <c r="AI247" s="22">
        <f>_xll.DTC.CPR.ValueForVariable($A247,AI$10)</f>
        <v>0</v>
      </c>
      <c r="AJ247" s="22">
        <f>_xll.DTC.CPR.ValueForVariable($A247,AJ$10)</f>
        <v>0</v>
      </c>
      <c r="AK247" s="22">
        <f>_xll.DTC.CPR.ValueForVariable($A247,AK$10)</f>
        <v>10</v>
      </c>
      <c r="AL247" s="22">
        <f>_xll.DTC.CPR.MinimumForVariable($A247,AL$10)</f>
        <v>37.635359544530694</v>
      </c>
      <c r="AM247" s="22">
        <f>_xll.DTC.CPR.MaximumForVariable($A247,AM$10)</f>
        <v>98.29261145478236</v>
      </c>
    </row>
    <row r="248" spans="1:39" x14ac:dyDescent="0.35">
      <c r="A248" s="22" t="str">
        <f>_xll.DTC.CPR.Calculate($B$1,$B$2,$B$3,D248,E248,C248,B248,F248,$B$4,G248)</f>
        <v>CID=-707723528</v>
      </c>
      <c r="B248" s="22">
        <f t="shared" si="33"/>
        <v>3</v>
      </c>
      <c r="C248" s="22">
        <f t="shared" si="34"/>
        <v>45</v>
      </c>
      <c r="D248" s="30">
        <f>'TTH375-noEcon_A'!AL248+('TTH375-noEcon_A'!AM248-'TTH375-noEcon_A'!AL248)*'TTH375-noEcon_APower '!D$8</f>
        <v>41.929805068946692</v>
      </c>
      <c r="E248" s="22">
        <f t="shared" si="31"/>
        <v>4</v>
      </c>
      <c r="F248" s="33">
        <f t="shared" si="30"/>
        <v>39</v>
      </c>
      <c r="G248" s="33">
        <f t="shared" si="32"/>
        <v>7.8</v>
      </c>
      <c r="H248" s="22">
        <f>_xll.DTC.CPR.ValueForVariable($A248,H$10)</f>
        <v>1.7385247136249433</v>
      </c>
      <c r="I248" s="22">
        <f>_xll.DTC.CPR.ValueForVariable($A248,I$10)</f>
        <v>148.49880107495977</v>
      </c>
      <c r="J248" s="22">
        <f>_xll.DTC.CPR.ValueForVariable($A248,J$10)</f>
        <v>15.676563265204514</v>
      </c>
      <c r="K248" s="22">
        <f>_xll.DTC.CPR.ValueForVariable($A248,K$10)</f>
        <v>254.91869357729877</v>
      </c>
      <c r="L248" s="22">
        <f>_xll.DTC.CPR.ValueForVariable($A248,L$10)</f>
        <v>430.95619291507563</v>
      </c>
      <c r="M248" s="22">
        <f>_xll.DTC.CPR.ValueForVariable($A248,M$10)</f>
        <v>403.97337142926068</v>
      </c>
      <c r="N248" s="22">
        <f>_xll.DTC.CPR.ValueForVariable($A248,N$10)</f>
        <v>30834.858093480168</v>
      </c>
      <c r="O248" s="22">
        <f>_xll.DTC.CPR.ValueForVariable($A248,O$10)</f>
        <v>0.89311064169289778</v>
      </c>
      <c r="P248" s="22">
        <f>_xll.DTC.CPR.ValueForVariable($A248,P$10)</f>
        <v>2.1086696196412704E-2</v>
      </c>
      <c r="Q248" s="22">
        <f>_xll.DTC.CPR.ValueForVariable($A248,Q$10)</f>
        <v>3.1748831675110707</v>
      </c>
      <c r="R248" s="22">
        <f>_xll.DTC.CPR.ValueForVariable($A248,R$10)</f>
        <v>41.929832362320994</v>
      </c>
      <c r="S248" s="22">
        <f>_xll.DTC.CPR.ValueForVariable($A248,S$10)</f>
        <v>133.12231898369387</v>
      </c>
      <c r="T248" s="22">
        <f>_xll.DTC.CPR.ValueForVariable($A248,T$10)</f>
        <v>3</v>
      </c>
      <c r="U248" s="22">
        <f>_xll.DTC.CPR.ValueForVariable($A248,U$10)</f>
        <v>45</v>
      </c>
      <c r="V248" s="22">
        <f>_xll.DTC.CPR.ValueForVariable($A248,V$10)</f>
        <v>4</v>
      </c>
      <c r="W248" s="22">
        <f>_xll.DTC.CPR.ValueForVariable($A248,W$10)</f>
        <v>39</v>
      </c>
      <c r="X248" s="22">
        <f>_xll.DTC.CPR.ValueForVariable($A248,X$10)</f>
        <v>325.98493146839331</v>
      </c>
      <c r="Y248" s="22">
        <f>_xll.DTC.CPR.ValueForVariable($A248,Y$10)</f>
        <v>1159.9242383423766</v>
      </c>
      <c r="Z248" s="22">
        <f>_xll.DTC.CPR.ValueForVariable($A248,Z$10)</f>
        <v>67.191770015635427</v>
      </c>
      <c r="AA248" s="22">
        <f>_xll.DTC.CPR.ValueForVariable($A248,AA$10)</f>
        <v>3.5582142803887238</v>
      </c>
      <c r="AB248" s="22">
        <f>_xll.DTC.CPR.ValueForVariable($A248,AB$10)</f>
        <v>0.86396576596371732</v>
      </c>
      <c r="AC248" s="22">
        <f>_xll.DTC.CPR.ValueForVariable($A248,AC$10)</f>
        <v>54.282529154459311</v>
      </c>
      <c r="AD248" s="22">
        <f>_xll.DTC.CPR.ValueForVariable($A248,AD$10)</f>
        <v>73.736474276235029</v>
      </c>
      <c r="AE248" s="22">
        <f>_xll.DTC.CPR.ValueForVariable($A248,AE$10)</f>
        <v>0</v>
      </c>
      <c r="AF248" s="22">
        <f>_xll.DTC.CPR.ValueForVariable($A248,AF$10)</f>
        <v>0</v>
      </c>
      <c r="AG248" s="22">
        <f>_xll.DTC.CPR.ValueForVariable($A248,AG$10)</f>
        <v>0</v>
      </c>
      <c r="AH248" s="22">
        <f>_xll.DTC.CPR.ValueForVariable($A248,AH$10)</f>
        <v>0</v>
      </c>
      <c r="AI248" s="22">
        <f>_xll.DTC.CPR.ValueForVariable($A248,AI$10)</f>
        <v>0</v>
      </c>
      <c r="AJ248" s="22">
        <f>_xll.DTC.CPR.ValueForVariable($A248,AJ$10)</f>
        <v>0</v>
      </c>
      <c r="AK248" s="22">
        <f>_xll.DTC.CPR.ValueForVariable($A248,AK$10)</f>
        <v>10</v>
      </c>
      <c r="AL248" s="22">
        <f>_xll.DTC.CPR.MinimumForVariable($A248,AL$10)</f>
        <v>41.929805068946692</v>
      </c>
      <c r="AM248" s="22">
        <f>_xll.DTC.CPR.MaximumForVariable($A248,AM$10)</f>
        <v>107.34717298529146</v>
      </c>
    </row>
    <row r="249" spans="1:39" x14ac:dyDescent="0.35">
      <c r="A249" s="22" t="str">
        <f>_xll.DTC.CPR.Calculate($B$1,$B$2,$B$3,D249,E249,C249,B249,F249,$B$4,G249)</f>
        <v>CID=-808480077</v>
      </c>
      <c r="B249" s="22">
        <f t="shared" si="33"/>
        <v>3</v>
      </c>
      <c r="C249" s="22">
        <f t="shared" si="34"/>
        <v>47.5</v>
      </c>
      <c r="D249" s="30">
        <f>'TTH375-noEcon_A'!AL249+('TTH375-noEcon_A'!AM249-'TTH375-noEcon_A'!AL249)*'TTH375-noEcon_APower '!D$8</f>
        <v>47.166672974989105</v>
      </c>
      <c r="E249" s="22">
        <f t="shared" si="31"/>
        <v>4</v>
      </c>
      <c r="F249" s="33">
        <f t="shared" si="30"/>
        <v>41.5</v>
      </c>
      <c r="G249" s="33">
        <f t="shared" si="32"/>
        <v>8.3000000000000007</v>
      </c>
      <c r="H249" s="22">
        <f>_xll.DTC.CPR.ValueForVariable($A249,H$10)</f>
        <v>1.7385247136249433</v>
      </c>
      <c r="I249" s="22">
        <f>_xll.DTC.CPR.ValueForVariable($A249,I$10)</f>
        <v>148.49880107495977</v>
      </c>
      <c r="J249" s="22">
        <f>_xll.DTC.CPR.ValueForVariable($A249,J$10)</f>
        <v>15.676563265204514</v>
      </c>
      <c r="K249" s="22">
        <f>_xll.DTC.CPR.ValueForVariable($A249,K$10)</f>
        <v>258.65495278124138</v>
      </c>
      <c r="L249" s="22">
        <f>_xll.DTC.CPR.ValueForVariable($A249,L$10)</f>
        <v>432.32830730470982</v>
      </c>
      <c r="M249" s="22">
        <f>_xll.DTC.CPR.ValueForVariable($A249,M$10)</f>
        <v>403.97337142926068</v>
      </c>
      <c r="N249" s="22">
        <f>_xll.DTC.CPR.ValueForVariable($A249,N$10)</f>
        <v>31343.601849629806</v>
      </c>
      <c r="O249" s="22">
        <f>_xll.DTC.CPR.ValueForVariable($A249,O$10)</f>
        <v>0.96427187074747234</v>
      </c>
      <c r="P249" s="22">
        <f>_xll.DTC.CPR.ValueForVariable($A249,P$10)</f>
        <v>2.3643628375267612E-2</v>
      </c>
      <c r="Q249" s="22">
        <f>_xll.DTC.CPR.ValueForVariable($A249,Q$10)</f>
        <v>2.9708769047133128</v>
      </c>
      <c r="R249" s="22">
        <f>_xll.DTC.CPR.ValueForVariable($A249,R$10)</f>
        <v>47.166701246180395</v>
      </c>
      <c r="S249" s="22">
        <f>_xll.DTC.CPR.ValueForVariable($A249,S$10)</f>
        <v>140.12646340378996</v>
      </c>
      <c r="T249" s="22">
        <f>_xll.DTC.CPR.ValueForVariable($A249,T$10)</f>
        <v>3</v>
      </c>
      <c r="U249" s="22">
        <f>_xll.DTC.CPR.ValueForVariable($A249,U$10)</f>
        <v>47.5</v>
      </c>
      <c r="V249" s="22">
        <f>_xll.DTC.CPR.ValueForVariable($A249,V$10)</f>
        <v>4</v>
      </c>
      <c r="W249" s="22">
        <f>_xll.DTC.CPR.ValueForVariable($A249,W$10)</f>
        <v>41.5</v>
      </c>
      <c r="X249" s="22">
        <f>_xll.DTC.CPR.ValueForVariable($A249,X$10)</f>
        <v>325.98493146839331</v>
      </c>
      <c r="Y249" s="22">
        <f>_xll.DTC.CPR.ValueForVariable($A249,Y$10)</f>
        <v>1237.0237214434719</v>
      </c>
      <c r="Z249" s="22">
        <f>_xll.DTC.CPR.ValueForVariable($A249,Z$10)</f>
        <v>70.098475017073724</v>
      </c>
      <c r="AA249" s="22">
        <f>_xll.DTC.CPR.ValueForVariable($A249,AA$10)</f>
        <v>3.7947266944865232</v>
      </c>
      <c r="AB249" s="22">
        <f>_xll.DTC.CPR.ValueForVariable($A249,AB$10)</f>
        <v>0.87526404843058114</v>
      </c>
      <c r="AC249" s="22">
        <f>_xll.DTC.CPR.ValueForVariable($A249,AC$10)</f>
        <v>59.372334666276579</v>
      </c>
      <c r="AD249" s="22">
        <f>_xll.DTC.CPR.ValueForVariable($A249,AD$10)</f>
        <v>81.875165226748479</v>
      </c>
      <c r="AE249" s="22">
        <f>_xll.DTC.CPR.ValueForVariable($A249,AE$10)</f>
        <v>0</v>
      </c>
      <c r="AF249" s="22">
        <f>_xll.DTC.CPR.ValueForVariable($A249,AF$10)</f>
        <v>0</v>
      </c>
      <c r="AG249" s="22">
        <f>_xll.DTC.CPR.ValueForVariable($A249,AG$10)</f>
        <v>0</v>
      </c>
      <c r="AH249" s="22">
        <f>_xll.DTC.CPR.ValueForVariable($A249,AH$10)</f>
        <v>0</v>
      </c>
      <c r="AI249" s="22">
        <f>_xll.DTC.CPR.ValueForVariable($A249,AI$10)</f>
        <v>0</v>
      </c>
      <c r="AJ249" s="22">
        <f>_xll.DTC.CPR.ValueForVariable($A249,AJ$10)</f>
        <v>0</v>
      </c>
      <c r="AK249" s="22">
        <f>_xll.DTC.CPR.ValueForVariable($A249,AK$10)</f>
        <v>10</v>
      </c>
      <c r="AL249" s="22">
        <f>_xll.DTC.CPR.MinimumForVariable($A249,AL$10)</f>
        <v>47.166672974989105</v>
      </c>
      <c r="AM249" s="22">
        <f>_xll.DTC.CPR.MaximumForVariable($A249,AM$10)</f>
        <v>112.81284031826806</v>
      </c>
    </row>
    <row r="250" spans="1:39" x14ac:dyDescent="0.35">
      <c r="A250" s="22" t="str">
        <f>_xll.DTC.CPR.Calculate($B$1,$B$2,$B$3,D250,E250,C250,B250,F250,$B$4,G250)</f>
        <v>CID=1745486239</v>
      </c>
      <c r="B250" s="22">
        <f t="shared" si="33"/>
        <v>3</v>
      </c>
      <c r="C250" s="22">
        <f t="shared" si="34"/>
        <v>50</v>
      </c>
      <c r="D250" s="30">
        <f>'TTH375-noEcon_A'!AL250+('TTH375-noEcon_A'!AM250-'TTH375-noEcon_A'!AL250)*'TTH375-noEcon_APower '!D$8</f>
        <v>53.149552949598771</v>
      </c>
      <c r="E250" s="22">
        <f t="shared" si="31"/>
        <v>4</v>
      </c>
      <c r="F250" s="33">
        <f t="shared" si="30"/>
        <v>44</v>
      </c>
      <c r="G250" s="33">
        <f t="shared" si="32"/>
        <v>8.8000000000000007</v>
      </c>
      <c r="H250" s="22">
        <f>_xll.DTC.CPR.ValueForVariable($A250,H$10)</f>
        <v>1.7385247136249433</v>
      </c>
      <c r="I250" s="22">
        <f>_xll.DTC.CPR.ValueForVariable($A250,I$10)</f>
        <v>148.49880107495977</v>
      </c>
      <c r="J250" s="22">
        <f>_xll.DTC.CPR.ValueForVariable($A250,J$10)</f>
        <v>15.676563265204514</v>
      </c>
      <c r="K250" s="22">
        <f>_xll.DTC.CPR.ValueForVariable($A250,K$10)</f>
        <v>262.42501858641634</v>
      </c>
      <c r="L250" s="22">
        <f>_xll.DTC.CPR.ValueForVariable($A250,L$10)</f>
        <v>433.67554330301544</v>
      </c>
      <c r="M250" s="22">
        <f>_xll.DTC.CPR.ValueForVariable($A250,M$10)</f>
        <v>403.97337142926068</v>
      </c>
      <c r="N250" s="22">
        <f>_xll.DTC.CPR.ValueForVariable($A250,N$10)</f>
        <v>32143.193486319382</v>
      </c>
      <c r="O250" s="22">
        <f>_xll.DTC.CPR.ValueForVariable($A250,O$10)</f>
        <v>1.0330242480328056</v>
      </c>
      <c r="P250" s="22">
        <f>_xll.DTC.CPR.ValueForVariable($A250,P$10)</f>
        <v>2.6639607136062726E-2</v>
      </c>
      <c r="Q250" s="22">
        <f>_xll.DTC.CPR.ValueForVariable($A250,Q$10)</f>
        <v>2.7511577237241256</v>
      </c>
      <c r="R250" s="22">
        <f>_xll.DTC.CPR.ValueForVariable($A250,R$10)</f>
        <v>53.14958117262205</v>
      </c>
      <c r="S250" s="22">
        <f>_xll.DTC.CPR.ValueForVariable($A250,S$10)</f>
        <v>146.22288075576151</v>
      </c>
      <c r="T250" s="22">
        <f>_xll.DTC.CPR.ValueForVariable($A250,T$10)</f>
        <v>3</v>
      </c>
      <c r="U250" s="22">
        <f>_xll.DTC.CPR.ValueForVariable($A250,U$10)</f>
        <v>50</v>
      </c>
      <c r="V250" s="22">
        <f>_xll.DTC.CPR.ValueForVariable($A250,V$10)</f>
        <v>4</v>
      </c>
      <c r="W250" s="22">
        <f>_xll.DTC.CPR.ValueForVariable($A250,W$10)</f>
        <v>44</v>
      </c>
      <c r="X250" s="22">
        <f>_xll.DTC.CPR.ValueForVariable($A250,X$10)</f>
        <v>325.98493146839331</v>
      </c>
      <c r="Y250" s="22">
        <f>_xll.DTC.CPR.ValueForVariable($A250,Y$10)</f>
        <v>1317.9054900117335</v>
      </c>
      <c r="Z250" s="22">
        <f>_xll.DTC.CPR.ValueForVariable($A250,Z$10)</f>
        <v>73.462699952989624</v>
      </c>
      <c r="AA250" s="22">
        <f>_xll.DTC.CPR.ValueForVariable($A250,AA$10)</f>
        <v>4.0428417475472003</v>
      </c>
      <c r="AB250" s="22">
        <f>_xll.DTC.CPR.ValueForVariable($A250,AB$10)</f>
        <v>0.88541176389841836</v>
      </c>
      <c r="AC250" s="22">
        <f>_xll.DTC.CPR.ValueForVariable($A250,AC$10)</f>
        <v>61.825904840071651</v>
      </c>
      <c r="AD250" s="22">
        <f>_xll.DTC.CPR.ValueForVariable($A250,AD$10)</f>
        <v>91.203254232753224</v>
      </c>
      <c r="AE250" s="22">
        <f>_xll.DTC.CPR.ValueForVariable($A250,AE$10)</f>
        <v>0</v>
      </c>
      <c r="AF250" s="22">
        <f>_xll.DTC.CPR.ValueForVariable($A250,AF$10)</f>
        <v>0</v>
      </c>
      <c r="AG250" s="22">
        <f>_xll.DTC.CPR.ValueForVariable($A250,AG$10)</f>
        <v>0</v>
      </c>
      <c r="AH250" s="22">
        <f>_xll.DTC.CPR.ValueForVariable($A250,AH$10)</f>
        <v>0</v>
      </c>
      <c r="AI250" s="22">
        <f>_xll.DTC.CPR.ValueForVariable($A250,AI$10)</f>
        <v>0</v>
      </c>
      <c r="AJ250" s="22">
        <f>_xll.DTC.CPR.ValueForVariable($A250,AJ$10)</f>
        <v>0</v>
      </c>
      <c r="AK250" s="22">
        <f>_xll.DTC.CPR.ValueForVariable($A250,AK$10)</f>
        <v>10</v>
      </c>
      <c r="AL250" s="22">
        <f>_xll.DTC.CPR.MinimumForVariable($A250,AL$10)</f>
        <v>53.149552949598771</v>
      </c>
      <c r="AM250" s="22">
        <f>_xll.DTC.CPR.MaximumForVariable($A250,AM$10)</f>
        <v>113.4849351335596</v>
      </c>
    </row>
    <row r="251" spans="1:39" x14ac:dyDescent="0.35">
      <c r="A251" s="22" t="str">
        <f>_xll.DTC.CPR.Calculate($B$1,$B$2,$B$3,D251,E251,C251,B251,F251,$B$4,G251)</f>
        <v>CID=1644729690</v>
      </c>
      <c r="B251" s="22">
        <f t="shared" si="33"/>
        <v>3</v>
      </c>
      <c r="C251" s="22">
        <f t="shared" si="34"/>
        <v>52.5</v>
      </c>
      <c r="D251" s="30">
        <f>'TTH375-noEcon_A'!AL251+('TTH375-noEcon_A'!AM251-'TTH375-noEcon_A'!AL251)*'TTH375-noEcon_APower '!D$8</f>
        <v>58.388756798919609</v>
      </c>
      <c r="E251" s="22">
        <f t="shared" si="31"/>
        <v>4</v>
      </c>
      <c r="F251" s="33">
        <f t="shared" si="30"/>
        <v>46.5</v>
      </c>
      <c r="G251" s="33">
        <f t="shared" si="32"/>
        <v>9.3000000000000007</v>
      </c>
      <c r="H251" s="22">
        <f>_xll.DTC.CPR.ValueForVariable($A251,H$10)</f>
        <v>1.7385247136249433</v>
      </c>
      <c r="I251" s="22">
        <f>_xll.DTC.CPR.ValueForVariable($A251,I$10)</f>
        <v>148.49880107495977</v>
      </c>
      <c r="J251" s="22">
        <f>_xll.DTC.CPR.ValueForVariable($A251,J$10)</f>
        <v>15.676563265204514</v>
      </c>
      <c r="K251" s="22">
        <f>_xll.DTC.CPR.ValueForVariable($A251,K$10)</f>
        <v>266.23083222577782</v>
      </c>
      <c r="L251" s="22">
        <f>_xll.DTC.CPR.ValueForVariable($A251,L$10)</f>
        <v>434.99815122376384</v>
      </c>
      <c r="M251" s="22">
        <f>_xll.DTC.CPR.ValueForVariable($A251,M$10)</f>
        <v>403.97337142926068</v>
      </c>
      <c r="N251" s="22">
        <f>_xll.DTC.CPR.ValueForVariable($A251,N$10)</f>
        <v>32841.329001788545</v>
      </c>
      <c r="O251" s="22">
        <f>_xll.DTC.CPR.ValueForVariable($A251,O$10)</f>
        <v>1.099955855350343</v>
      </c>
      <c r="P251" s="22">
        <f>_xll.DTC.CPR.ValueForVariable($A251,P$10)</f>
        <v>2.9507044628906409E-2</v>
      </c>
      <c r="Q251" s="22">
        <f>_xll.DTC.CPR.ValueForVariable($A251,Q$10)</f>
        <v>2.594859152043774</v>
      </c>
      <c r="R251" s="22">
        <f>_xll.DTC.CPR.ValueForVariable($A251,R$10)</f>
        <v>58.388800181451714</v>
      </c>
      <c r="S251" s="22">
        <f>_xll.DTC.CPR.ValueForVariable($A251,S$10)</f>
        <v>151.51071252769515</v>
      </c>
      <c r="T251" s="22">
        <f>_xll.DTC.CPR.ValueForVariable($A251,T$10)</f>
        <v>3</v>
      </c>
      <c r="U251" s="22">
        <f>_xll.DTC.CPR.ValueForVariable($A251,U$10)</f>
        <v>52.5</v>
      </c>
      <c r="V251" s="22">
        <f>_xll.DTC.CPR.ValueForVariable($A251,V$10)</f>
        <v>4</v>
      </c>
      <c r="W251" s="22">
        <f>_xll.DTC.CPR.ValueForVariable($A251,W$10)</f>
        <v>46.5</v>
      </c>
      <c r="X251" s="22">
        <f>_xll.DTC.CPR.ValueForVariable($A251,X$10)</f>
        <v>325.98493146839331</v>
      </c>
      <c r="Y251" s="22">
        <f>_xll.DTC.CPR.ValueForVariable($A251,Y$10)</f>
        <v>1402.69321438421</v>
      </c>
      <c r="Z251" s="22">
        <f>_xll.DTC.CPR.ValueForVariable($A251,Z$10)</f>
        <v>76.082867131891305</v>
      </c>
      <c r="AA251" s="22">
        <f>_xll.DTC.CPR.ValueForVariable($A251,AA$10)</f>
        <v>4.3029388139684972</v>
      </c>
      <c r="AB251" s="22">
        <f>_xll.DTC.CPR.ValueForVariable($A251,AB$10)</f>
        <v>0.89238864200007195</v>
      </c>
      <c r="AC251" s="22">
        <f>_xll.DTC.CPR.ValueForVariable($A251,AC$10)</f>
        <v>64.602855918053663</v>
      </c>
      <c r="AD251" s="22">
        <f>_xll.DTC.CPR.ValueForVariable($A251,AD$10)</f>
        <v>99.410279085253961</v>
      </c>
      <c r="AE251" s="22">
        <f>_xll.DTC.CPR.ValueForVariable($A251,AE$10)</f>
        <v>0</v>
      </c>
      <c r="AF251" s="22">
        <f>_xll.DTC.CPR.ValueForVariable($A251,AF$10)</f>
        <v>0</v>
      </c>
      <c r="AG251" s="22">
        <f>_xll.DTC.CPR.ValueForVariable($A251,AG$10)</f>
        <v>0</v>
      </c>
      <c r="AH251" s="22">
        <f>_xll.DTC.CPR.ValueForVariable($A251,AH$10)</f>
        <v>0</v>
      </c>
      <c r="AI251" s="22">
        <f>_xll.DTC.CPR.ValueForVariable($A251,AI$10)</f>
        <v>0</v>
      </c>
      <c r="AJ251" s="22">
        <f>_xll.DTC.CPR.ValueForVariable($A251,AJ$10)</f>
        <v>0</v>
      </c>
      <c r="AK251" s="22">
        <f>_xll.DTC.CPR.ValueForVariable($A251,AK$10)</f>
        <v>10</v>
      </c>
      <c r="AL251" s="22">
        <f>_xll.DTC.CPR.MinimumForVariable($A251,AL$10)</f>
        <v>58.388756798919609</v>
      </c>
      <c r="AM251" s="22">
        <f>_xll.DTC.CPR.MaximumForVariable($A251,AM$10)</f>
        <v>112.6148126350873</v>
      </c>
    </row>
    <row r="252" spans="1:39" x14ac:dyDescent="0.35">
      <c r="A252" s="22" t="str">
        <f>_xll.DTC.CPR.Calculate($B$1,$B$2,$B$3,D252,E252,C252,B252,F252,$B$4,G252)</f>
        <v>CID=623092777</v>
      </c>
      <c r="B252" s="22">
        <f t="shared" si="33"/>
        <v>3</v>
      </c>
      <c r="C252" s="22">
        <f t="shared" si="34"/>
        <v>55</v>
      </c>
      <c r="D252" s="30">
        <f>'TTH375-noEcon_A'!AL252+('TTH375-noEcon_A'!AM252-'TTH375-noEcon_A'!AL252)*'TTH375-noEcon_APower '!D$8</f>
        <v>65.89238354941142</v>
      </c>
      <c r="E252" s="22">
        <f t="shared" si="31"/>
        <v>4</v>
      </c>
      <c r="F252" s="33">
        <f t="shared" si="30"/>
        <v>49</v>
      </c>
      <c r="G252" s="33">
        <f t="shared" si="32"/>
        <v>9.8000000000000007</v>
      </c>
      <c r="H252" s="22">
        <f>_xll.DTC.CPR.ValueForVariable($A252,H$10)</f>
        <v>1.7385247136249433</v>
      </c>
      <c r="I252" s="22">
        <f>_xll.DTC.CPR.ValueForVariable($A252,I$10)</f>
        <v>148.49880107495977</v>
      </c>
      <c r="J252" s="22">
        <f>_xll.DTC.CPR.ValueForVariable($A252,J$10)</f>
        <v>15.676563265204514</v>
      </c>
      <c r="K252" s="22">
        <f>_xll.DTC.CPR.ValueForVariable($A252,K$10)</f>
        <v>270.07454523126029</v>
      </c>
      <c r="L252" s="22">
        <f>_xll.DTC.CPR.ValueForVariable($A252,L$10)</f>
        <v>436.29638971476157</v>
      </c>
      <c r="M252" s="22">
        <f>_xll.DTC.CPR.ValueForVariable($A252,M$10)</f>
        <v>403.97337142926068</v>
      </c>
      <c r="N252" s="22">
        <f>_xll.DTC.CPR.ValueForVariable($A252,N$10)</f>
        <v>33297.133428703753</v>
      </c>
      <c r="O252" s="22">
        <f>_xll.DTC.CPR.ValueForVariable($A252,O$10)</f>
        <v>1.1638351666415725</v>
      </c>
      <c r="P252" s="22">
        <f>_xll.DTC.CPR.ValueForVariable($A252,P$10)</f>
        <v>3.3496668781226882E-2</v>
      </c>
      <c r="Q252" s="22">
        <f>_xll.DTC.CPR.ValueForVariable($A252,Q$10)</f>
        <v>2.3650086858990984</v>
      </c>
      <c r="R252" s="22">
        <f>_xll.DTC.CPR.ValueForVariable($A252,R$10)</f>
        <v>65.892427216188835</v>
      </c>
      <c r="S252" s="22">
        <f>_xll.DTC.CPR.ValueForVariable($A252,S$10)</f>
        <v>155.83616270126075</v>
      </c>
      <c r="T252" s="22">
        <f>_xll.DTC.CPR.ValueForVariable($A252,T$10)</f>
        <v>3</v>
      </c>
      <c r="U252" s="22">
        <f>_xll.DTC.CPR.ValueForVariable($A252,U$10)</f>
        <v>55</v>
      </c>
      <c r="V252" s="22">
        <f>_xll.DTC.CPR.ValueForVariable($A252,V$10)</f>
        <v>4</v>
      </c>
      <c r="W252" s="22">
        <f>_xll.DTC.CPR.ValueForVariable($A252,W$10)</f>
        <v>49</v>
      </c>
      <c r="X252" s="22">
        <f>_xll.DTC.CPR.ValueForVariable($A252,X$10)</f>
        <v>325.98493146839331</v>
      </c>
      <c r="Y252" s="22">
        <f>_xll.DTC.CPR.ValueForVariable($A252,Y$10)</f>
        <v>1491.5140866997515</v>
      </c>
      <c r="Z252" s="22">
        <f>_xll.DTC.CPR.ValueForVariable($A252,Z$10)</f>
        <v>80.213336940685622</v>
      </c>
      <c r="AA252" s="22">
        <f>_xll.DTC.CPR.ValueForVariable($A252,AA$10)</f>
        <v>4.575408071720533</v>
      </c>
      <c r="AB252" s="22">
        <f>_xll.DTC.CPR.ValueForVariable($A252,AB$10)</f>
        <v>0.90000322026551749</v>
      </c>
      <c r="AC252" s="22">
        <f>_xll.DTC.CPR.ValueForVariable($A252,AC$10)</f>
        <v>85.252277996908234</v>
      </c>
      <c r="AD252" s="22">
        <f>_xll.DTC.CPR.ValueForVariable($A252,AD$10)</f>
        <v>111.23647506038064</v>
      </c>
      <c r="AE252" s="22">
        <f>_xll.DTC.CPR.ValueForVariable($A252,AE$10)</f>
        <v>0</v>
      </c>
      <c r="AF252" s="22">
        <f>_xll.DTC.CPR.ValueForVariable($A252,AF$10)</f>
        <v>0</v>
      </c>
      <c r="AG252" s="22">
        <f>_xll.DTC.CPR.ValueForVariable($A252,AG$10)</f>
        <v>0</v>
      </c>
      <c r="AH252" s="22">
        <f>_xll.DTC.CPR.ValueForVariable($A252,AH$10)</f>
        <v>0</v>
      </c>
      <c r="AI252" s="22">
        <f>_xll.DTC.CPR.ValueForVariable($A252,AI$10)</f>
        <v>0</v>
      </c>
      <c r="AJ252" s="22">
        <f>_xll.DTC.CPR.ValueForVariable($A252,AJ$10)</f>
        <v>0</v>
      </c>
      <c r="AK252" s="22">
        <f>_xll.DTC.CPR.ValueForVariable($A252,AK$10)</f>
        <v>10</v>
      </c>
      <c r="AL252" s="22">
        <f>_xll.DTC.CPR.MinimumForVariable($A252,AL$10)</f>
        <v>65.89238354941142</v>
      </c>
      <c r="AM252" s="22">
        <f>_xll.DTC.CPR.MaximumForVariable($A252,AM$10)</f>
        <v>112.30734308257946</v>
      </c>
    </row>
    <row r="253" spans="1:39" x14ac:dyDescent="0.35">
      <c r="A253" s="22" t="str">
        <f>_xll.DTC.CPR.Calculate($B$1,$B$2,$B$3,D253,E253,C253,B253,F253,$B$4,G253)</f>
        <v>CID=-963194140</v>
      </c>
      <c r="B253" s="22">
        <f t="shared" si="33"/>
        <v>3</v>
      </c>
      <c r="C253" s="22">
        <f t="shared" si="34"/>
        <v>57.5</v>
      </c>
      <c r="D253" s="30">
        <f>'TTH375-noEcon_A'!AL253+('TTH375-noEcon_A'!AM253-'TTH375-noEcon_A'!AL253)*'TTH375-noEcon_APower '!D$8</f>
        <v>73.993494177484308</v>
      </c>
      <c r="E253" s="22">
        <f t="shared" si="31"/>
        <v>4</v>
      </c>
      <c r="F253" s="33">
        <f t="shared" si="30"/>
        <v>51.5</v>
      </c>
      <c r="G253" s="33">
        <f t="shared" si="32"/>
        <v>10.3</v>
      </c>
      <c r="H253" s="22">
        <f>_xll.DTC.CPR.ValueForVariable($A253,H$10)</f>
        <v>1.7385247136249433</v>
      </c>
      <c r="I253" s="22">
        <f>_xll.DTC.CPR.ValueForVariable($A253,I$10)</f>
        <v>148.49880107495977</v>
      </c>
      <c r="J253" s="22">
        <f>_xll.DTC.CPR.ValueForVariable($A253,J$10)</f>
        <v>15.676563265204514</v>
      </c>
      <c r="K253" s="22">
        <f>_xll.DTC.CPR.ValueForVariable($A253,K$10)</f>
        <v>273.95855464546202</v>
      </c>
      <c r="L253" s="22">
        <f>_xll.DTC.CPR.ValueForVariable($A253,L$10)</f>
        <v>437.57052743340876</v>
      </c>
      <c r="M253" s="22">
        <f>_xll.DTC.CPR.ValueForVariable($A253,M$10)</f>
        <v>403.97337142926068</v>
      </c>
      <c r="N253" s="22">
        <f>_xll.DTC.CPR.ValueForVariable($A253,N$10)</f>
        <v>33898.585370715417</v>
      </c>
      <c r="O253" s="22">
        <f>_xll.DTC.CPR.ValueForVariable($A253,O$10)</f>
        <v>1.2602179315100075</v>
      </c>
      <c r="P253" s="22">
        <f>_xll.DTC.CPR.ValueForVariable($A253,P$10)</f>
        <v>3.7993823014607915E-2</v>
      </c>
      <c r="Q253" s="22">
        <f>_xll.DTC.CPR.ValueForVariable($A253,Q$10)</f>
        <v>2.2143421787204502</v>
      </c>
      <c r="R253" s="22">
        <f>_xll.DTC.CPR.ValueForVariable($A253,R$10)</f>
        <v>73.993534083160426</v>
      </c>
      <c r="S253" s="22">
        <f>_xll.DTC.CPR.ValueForVariable($A253,S$10)</f>
        <v>163.84700347293136</v>
      </c>
      <c r="T253" s="22">
        <f>_xll.DTC.CPR.ValueForVariable($A253,T$10)</f>
        <v>3</v>
      </c>
      <c r="U253" s="22">
        <f>_xll.DTC.CPR.ValueForVariable($A253,U$10)</f>
        <v>57.5</v>
      </c>
      <c r="V253" s="22">
        <f>_xll.DTC.CPR.ValueForVariable($A253,V$10)</f>
        <v>4</v>
      </c>
      <c r="W253" s="22">
        <f>_xll.DTC.CPR.ValueForVariable($A253,W$10)</f>
        <v>51.5</v>
      </c>
      <c r="X253" s="22">
        <f>_xll.DTC.CPR.ValueForVariable($A253,X$10)</f>
        <v>325.98493146839331</v>
      </c>
      <c r="Y253" s="22">
        <f>_xll.DTC.CPR.ValueForVariable($A253,Y$10)</f>
        <v>1584.4992350875034</v>
      </c>
      <c r="Z253" s="22">
        <f>_xll.DTC.CPR.ValueForVariable($A253,Z$10)</f>
        <v>83.205841087739202</v>
      </c>
      <c r="AA253" s="22">
        <f>_xll.DTC.CPR.ValueForVariable($A253,AA$10)</f>
        <v>4.8606517729213889</v>
      </c>
      <c r="AB253" s="22">
        <f>_xll.DTC.CPR.ValueForVariable($A253,AB$10)</f>
        <v>0.90588520339104284</v>
      </c>
      <c r="AC253" s="22">
        <f>_xll.DTC.CPR.ValueForVariable($A253,AC$10)</f>
        <v>97.872223072060081</v>
      </c>
      <c r="AD253" s="22">
        <f>_xll.DTC.CPR.ValueForVariable($A253,AD$10)</f>
        <v>124.10131421232467</v>
      </c>
      <c r="AE253" s="22">
        <f>_xll.DTC.CPR.ValueForVariable($A253,AE$10)</f>
        <v>0</v>
      </c>
      <c r="AF253" s="22">
        <f>_xll.DTC.CPR.ValueForVariable($A253,AF$10)</f>
        <v>0</v>
      </c>
      <c r="AG253" s="22">
        <f>_xll.DTC.CPR.ValueForVariable($A253,AG$10)</f>
        <v>0</v>
      </c>
      <c r="AH253" s="22">
        <f>_xll.DTC.CPR.ValueForVariable($A253,AH$10)</f>
        <v>0</v>
      </c>
      <c r="AI253" s="22">
        <f>_xll.DTC.CPR.ValueForVariable($A253,AI$10)</f>
        <v>0</v>
      </c>
      <c r="AJ253" s="22">
        <f>_xll.DTC.CPR.ValueForVariable($A253,AJ$10)</f>
        <v>0</v>
      </c>
      <c r="AK253" s="22">
        <f>_xll.DTC.CPR.ValueForVariable($A253,AK$10)</f>
        <v>10</v>
      </c>
      <c r="AL253" s="22">
        <f>_xll.DTC.CPR.MinimumForVariable($A253,AL$10)</f>
        <v>73.993494177484308</v>
      </c>
      <c r="AM253" s="22">
        <f>_xll.DTC.CPR.MaximumForVariable($A253,AM$10)</f>
        <v>113.04669642882091</v>
      </c>
    </row>
    <row r="254" spans="1:39" x14ac:dyDescent="0.35">
      <c r="A254" s="22" t="str">
        <f>_xll.DTC.CPR.Calculate($B$1,$B$2,$B$3,D254,E254,C254,B254,F254,$B$4,G254)</f>
        <v>CID=-1628600693</v>
      </c>
      <c r="B254" s="22">
        <f t="shared" si="33"/>
        <v>3</v>
      </c>
      <c r="C254" s="22">
        <f t="shared" si="34"/>
        <v>60</v>
      </c>
      <c r="D254" s="30">
        <f>'TTH375-noEcon_A'!AL254+('TTH375-noEcon_A'!AM254-'TTH375-noEcon_A'!AL254)*'TTH375-noEcon_APower '!D$8</f>
        <v>82.053863550392762</v>
      </c>
      <c r="E254" s="22">
        <f t="shared" si="31"/>
        <v>4</v>
      </c>
      <c r="F254" s="33">
        <f t="shared" si="30"/>
        <v>54</v>
      </c>
      <c r="G254" s="33">
        <f t="shared" si="32"/>
        <v>10.8</v>
      </c>
      <c r="H254" s="22">
        <f>_xll.DTC.CPR.ValueForVariable($A254,H$10)</f>
        <v>1.7385247136249433</v>
      </c>
      <c r="I254" s="22">
        <f>_xll.DTC.CPR.ValueForVariable($A254,I$10)</f>
        <v>148.49880107495977</v>
      </c>
      <c r="J254" s="22">
        <f>_xll.DTC.CPR.ValueForVariable($A254,J$10)</f>
        <v>15.676563265204514</v>
      </c>
      <c r="K254" s="22">
        <f>_xll.DTC.CPR.ValueForVariable($A254,K$10)</f>
        <v>277.88554662171185</v>
      </c>
      <c r="L254" s="22">
        <f>_xll.DTC.CPR.ValueForVariable($A254,L$10)</f>
        <v>438.8208450774062</v>
      </c>
      <c r="M254" s="22">
        <f>_xll.DTC.CPR.ValueForVariable($A254,M$10)</f>
        <v>403.97337142926068</v>
      </c>
      <c r="N254" s="22">
        <f>_xll.DTC.CPR.ValueForVariable($A254,N$10)</f>
        <v>34690.239605127041</v>
      </c>
      <c r="O254" s="22">
        <f>_xll.DTC.CPR.ValueForVariable($A254,O$10)</f>
        <v>1.35444034313894</v>
      </c>
      <c r="P254" s="22">
        <f>_xll.DTC.CPR.ValueForVariable($A254,P$10)</f>
        <v>4.2766132771989998E-2</v>
      </c>
      <c r="Q254" s="22">
        <f>_xll.DTC.CPR.ValueForVariable($A254,Q$10)</f>
        <v>2.0812952508095037</v>
      </c>
      <c r="R254" s="22">
        <f>_xll.DTC.CPR.ValueForVariable($A254,R$10)</f>
        <v>82.053921293269667</v>
      </c>
      <c r="S254" s="22">
        <f>_xll.DTC.CPR.ValueForVariable($A254,S$10)</f>
        <v>170.77843669797898</v>
      </c>
      <c r="T254" s="22">
        <f>_xll.DTC.CPR.ValueForVariable($A254,T$10)</f>
        <v>3</v>
      </c>
      <c r="U254" s="22">
        <f>_xll.DTC.CPR.ValueForVariable($A254,U$10)</f>
        <v>60</v>
      </c>
      <c r="V254" s="22">
        <f>_xll.DTC.CPR.ValueForVariable($A254,V$10)</f>
        <v>4</v>
      </c>
      <c r="W254" s="22">
        <f>_xll.DTC.CPR.ValueForVariable($A254,W$10)</f>
        <v>54</v>
      </c>
      <c r="X254" s="22">
        <f>_xll.DTC.CPR.ValueForVariable($A254,X$10)</f>
        <v>325.98493146839331</v>
      </c>
      <c r="Y254" s="22">
        <f>_xll.DTC.CPR.ValueForVariable($A254,Y$10)</f>
        <v>1681.7842182972543</v>
      </c>
      <c r="Z254" s="22">
        <f>_xll.DTC.CPR.ValueForVariable($A254,Z$10)</f>
        <v>86.011396045510025</v>
      </c>
      <c r="AA254" s="22">
        <f>_xll.DTC.CPR.ValueForVariable($A254,AA$10)</f>
        <v>5.1590857611782459</v>
      </c>
      <c r="AB254" s="22">
        <f>_xll.DTC.CPR.ValueForVariable($A254,AB$10)</f>
        <v>0.91001956175184917</v>
      </c>
      <c r="AC254" s="22">
        <f>_xll.DTC.CPR.ValueForVariable($A254,AC$10)</f>
        <v>86.67689107765537</v>
      </c>
      <c r="AD254" s="22">
        <f>_xll.DTC.CPR.ValueForVariable($A254,AD$10)</f>
        <v>136.994896471571</v>
      </c>
      <c r="AE254" s="22">
        <f>_xll.DTC.CPR.ValueForVariable($A254,AE$10)</f>
        <v>0</v>
      </c>
      <c r="AF254" s="22">
        <f>_xll.DTC.CPR.ValueForVariable($A254,AF$10)</f>
        <v>0</v>
      </c>
      <c r="AG254" s="22">
        <f>_xll.DTC.CPR.ValueForVariable($A254,AG$10)</f>
        <v>0</v>
      </c>
      <c r="AH254" s="22">
        <f>_xll.DTC.CPR.ValueForVariable($A254,AH$10)</f>
        <v>0</v>
      </c>
      <c r="AI254" s="22">
        <f>_xll.DTC.CPR.ValueForVariable($A254,AI$10)</f>
        <v>0</v>
      </c>
      <c r="AJ254" s="22">
        <f>_xll.DTC.CPR.ValueForVariable($A254,AJ$10)</f>
        <v>0</v>
      </c>
      <c r="AK254" s="22">
        <f>_xll.DTC.CPR.ValueForVariable($A254,AK$10)</f>
        <v>10</v>
      </c>
      <c r="AL254" s="22">
        <f>_xll.DTC.CPR.MinimumForVariable($A254,AL$10)</f>
        <v>82.053863550392762</v>
      </c>
      <c r="AM254" s="22">
        <f>_xll.DTC.CPR.MaximumForVariable($A254,AM$10)</f>
        <v>113.39004502278351</v>
      </c>
    </row>
    <row r="255" spans="1:39" x14ac:dyDescent="0.35">
      <c r="A255" s="22" t="str">
        <f>_xll.DTC.CPR.Calculate($B$1,$B$2,$B$3,D255,E255,C255,B255,F255,$B$4,G255)</f>
        <v>CID=-1729357242</v>
      </c>
      <c r="B255" s="22">
        <f t="shared" si="33"/>
        <v>3</v>
      </c>
      <c r="C255" s="22">
        <f t="shared" si="34"/>
        <v>62.5</v>
      </c>
      <c r="D255" s="30">
        <f>'TTH375-noEcon_A'!AL255+('TTH375-noEcon_A'!AM255-'TTH375-noEcon_A'!AL255)*'TTH375-noEcon_APower '!D$8</f>
        <v>92.801965901175095</v>
      </c>
      <c r="E255" s="22">
        <f t="shared" si="31"/>
        <v>4</v>
      </c>
      <c r="F255" s="33">
        <f t="shared" si="30"/>
        <v>56.5</v>
      </c>
      <c r="G255" s="33">
        <f t="shared" si="32"/>
        <v>11.3</v>
      </c>
      <c r="H255" s="22">
        <f>_xll.DTC.CPR.ValueForVariable($A255,H$10)</f>
        <v>1.7385247136249433</v>
      </c>
      <c r="I255" s="22">
        <f>_xll.DTC.CPR.ValueForVariable($A255,I$10)</f>
        <v>148.49880107495977</v>
      </c>
      <c r="J255" s="22">
        <f>_xll.DTC.CPR.ValueForVariable($A255,J$10)</f>
        <v>15.676563265204514</v>
      </c>
      <c r="K255" s="22">
        <f>_xll.DTC.CPR.ValueForVariable($A255,K$10)</f>
        <v>281.8585510553994</v>
      </c>
      <c r="L255" s="22">
        <f>_xll.DTC.CPR.ValueForVariable($A255,L$10)</f>
        <v>440.04763783136445</v>
      </c>
      <c r="M255" s="22">
        <f>_xll.DTC.CPR.ValueForVariable($A255,M$10)</f>
        <v>403.97337142926068</v>
      </c>
      <c r="N255" s="22">
        <f>_xll.DTC.CPR.ValueForVariable($A255,N$10)</f>
        <v>35133.410911363375</v>
      </c>
      <c r="O255" s="22">
        <f>_xll.DTC.CPR.ValueForVariable($A255,O$10)</f>
        <v>1.76603329377808</v>
      </c>
      <c r="P255" s="22">
        <f>_xll.DTC.CPR.ValueForVariable($A255,P$10)</f>
        <v>4.9767772259045683E-2</v>
      </c>
      <c r="Q255" s="22">
        <f>_xll.DTC.CPR.ValueForVariable($A255,Q$10)</f>
        <v>2.2881182811454766</v>
      </c>
      <c r="R255" s="22">
        <f>_xll.DTC.CPR.ValueForVariable($A255,R$10)</f>
        <v>94.251612873791558</v>
      </c>
      <c r="S255" s="22">
        <f>_xll.DTC.CPR.ValueForVariable($A255,S$10)</f>
        <v>215.65883844396882</v>
      </c>
      <c r="T255" s="22">
        <f>_xll.DTC.CPR.ValueForVariable($A255,T$10)</f>
        <v>3</v>
      </c>
      <c r="U255" s="22">
        <f>_xll.DTC.CPR.ValueForVariable($A255,U$10)</f>
        <v>62.5</v>
      </c>
      <c r="V255" s="22">
        <f>_xll.DTC.CPR.ValueForVariable($A255,V$10)</f>
        <v>4</v>
      </c>
      <c r="W255" s="22">
        <f>_xll.DTC.CPR.ValueForVariable($A255,W$10)</f>
        <v>56.5</v>
      </c>
      <c r="X255" s="22">
        <f>_xll.DTC.CPR.ValueForVariable($A255,X$10)</f>
        <v>325.98493146839331</v>
      </c>
      <c r="Y255" s="22">
        <f>_xll.DTC.CPR.ValueForVariable($A255,Y$10)</f>
        <v>1783.5096192477658</v>
      </c>
      <c r="Z255" s="22">
        <f>_xll.DTC.CPR.ValueForVariable($A255,Z$10)</f>
        <v>82.113937135485116</v>
      </c>
      <c r="AA255" s="22">
        <f>_xll.DTC.CPR.ValueForVariable($A255,AA$10)</f>
        <v>5.4711412923719465</v>
      </c>
      <c r="AB255" s="22">
        <f>_xll.DTC.CPR.ValueForVariable($A255,AB$10)</f>
        <v>0.91409306984565586</v>
      </c>
      <c r="AC255" s="22">
        <f>_xll.DTC.CPR.ValueForVariable($A255,AC$10)</f>
        <v>108.04118599670127</v>
      </c>
      <c r="AD255" s="22">
        <f>_xll.DTC.CPR.ValueForVariable($A255,AD$10)</f>
        <v>156.65856729397112</v>
      </c>
      <c r="AE255" s="22">
        <f>_xll.DTC.CPR.ValueForVariable($A255,AE$10)</f>
        <v>0</v>
      </c>
      <c r="AF255" s="22">
        <f>_xll.DTC.CPR.ValueForVariable($A255,AF$10)</f>
        <v>0</v>
      </c>
      <c r="AG255" s="22">
        <f>_xll.DTC.CPR.ValueForVariable($A255,AG$10)</f>
        <v>0</v>
      </c>
      <c r="AH255" s="22">
        <f>_xll.DTC.CPR.ValueForVariable($A255,AH$10)</f>
        <v>0</v>
      </c>
      <c r="AI255" s="22">
        <f>_xll.DTC.CPR.ValueForVariable($A255,AI$10)</f>
        <v>0</v>
      </c>
      <c r="AJ255" s="22">
        <f>_xll.DTC.CPR.ValueForVariable($A255,AJ$10)</f>
        <v>0</v>
      </c>
      <c r="AK255" s="22">
        <f>_xll.DTC.CPR.ValueForVariable($A255,AK$10)</f>
        <v>10</v>
      </c>
      <c r="AL255" s="22">
        <f>_xll.DTC.CPR.MinimumForVariable($A255,AL$10)</f>
        <v>92.801965901175095</v>
      </c>
      <c r="AM255" s="22">
        <f>_xll.DTC.CPR.MaximumForVariable($A255,AM$10)</f>
        <v>113.86436263681058</v>
      </c>
    </row>
    <row r="256" spans="1:39" x14ac:dyDescent="0.35">
      <c r="A256" s="22" t="str">
        <f>_xll.DTC.CPR.Calculate($B$1,$B$2,$B$3,D256,E256,C256,B256,F256,$B$4,G256)</f>
        <v>CID=1543973141</v>
      </c>
      <c r="B256" s="22">
        <f t="shared" si="33"/>
        <v>3</v>
      </c>
      <c r="C256" s="22">
        <f t="shared" si="34"/>
        <v>65</v>
      </c>
      <c r="D256" s="30">
        <f>'TTH375-noEcon_A'!AL256+('TTH375-noEcon_A'!AM256-'TTH375-noEcon_A'!AL256)*'TTH375-noEcon_APower '!D$8</f>
        <v>105.05838280507322</v>
      </c>
      <c r="E256" s="22">
        <f t="shared" si="31"/>
        <v>4</v>
      </c>
      <c r="F256" s="33">
        <f t="shared" si="30"/>
        <v>59</v>
      </c>
      <c r="G256" s="33">
        <f t="shared" si="32"/>
        <v>11.8</v>
      </c>
      <c r="H256" s="22">
        <f>_xll.DTC.CPR.ValueForVariable($A256,H$10)</f>
        <v>1.7385247136249433</v>
      </c>
      <c r="I256" s="22">
        <f>_xll.DTC.CPR.ValueForVariable($A256,I$10)</f>
        <v>148.49880107495977</v>
      </c>
      <c r="J256" s="22">
        <f>_xll.DTC.CPR.ValueForVariable($A256,J$10)</f>
        <v>15.676563265204514</v>
      </c>
      <c r="K256" s="22">
        <f>_xll.DTC.CPR.ValueForVariable($A256,K$10)</f>
        <v>285.88101091290542</v>
      </c>
      <c r="L256" s="22">
        <f>_xll.DTC.CPR.ValueForVariable($A256,L$10)</f>
        <v>441.25121830539985</v>
      </c>
      <c r="M256" s="22">
        <f>_xll.DTC.CPR.ValueForVariable($A256,M$10)</f>
        <v>403.97337142926068</v>
      </c>
      <c r="N256" s="22">
        <f>_xll.DTC.CPR.ValueForVariable($A256,N$10)</f>
        <v>35857.02891607114</v>
      </c>
      <c r="O256" s="22">
        <f>_xll.DTC.CPR.ValueForVariable($A256,O$10)</f>
        <v>1.9378029881779684</v>
      </c>
      <c r="P256" s="22">
        <f>_xll.DTC.CPR.ValueForVariable($A256,P$10)</f>
        <v>5.6604480284562303E-2</v>
      </c>
      <c r="Q256" s="22">
        <f>_xll.DTC.CPR.ValueForVariable($A256,Q$10)</f>
        <v>2.1782147497152224</v>
      </c>
      <c r="R256" s="22">
        <f>_xll.DTC.CPR.ValueForVariable($A256,R$10)</f>
        <v>105.05838743379246</v>
      </c>
      <c r="S256" s="22">
        <f>_xll.DTC.CPR.ValueForVariable($A256,S$10)</f>
        <v>228.83972908958313</v>
      </c>
      <c r="T256" s="22">
        <f>_xll.DTC.CPR.ValueForVariable($A256,T$10)</f>
        <v>3</v>
      </c>
      <c r="U256" s="22">
        <f>_xll.DTC.CPR.ValueForVariable($A256,U$10)</f>
        <v>65</v>
      </c>
      <c r="V256" s="22">
        <f>_xll.DTC.CPR.ValueForVariable($A256,V$10)</f>
        <v>4</v>
      </c>
      <c r="W256" s="22">
        <f>_xll.DTC.CPR.ValueForVariable($A256,W$10)</f>
        <v>59</v>
      </c>
      <c r="X256" s="22">
        <f>_xll.DTC.CPR.ValueForVariable($A256,X$10)</f>
        <v>325.98493146839331</v>
      </c>
      <c r="Y256" s="22">
        <f>_xll.DTC.CPR.ValueForVariable($A256,Y$10)</f>
        <v>1889.8217615797041</v>
      </c>
      <c r="Z256" s="22">
        <f>_xll.DTC.CPR.ValueForVariable($A256,Z$10)</f>
        <v>84.298048223789749</v>
      </c>
      <c r="AA256" s="22">
        <f>_xll.DTC.CPR.ValueForVariable($A256,AA$10)</f>
        <v>5.7972672327737227</v>
      </c>
      <c r="AB256" s="22">
        <f>_xll.DTC.CPR.ValueForVariable($A256,AB$10)</f>
        <v>0.91628850426680608</v>
      </c>
      <c r="AC256" s="22">
        <f>_xll.DTC.CPR.ValueForVariable($A256,AC$10)</f>
        <v>108.62296435558994</v>
      </c>
      <c r="AD256" s="22">
        <f>_xll.DTC.CPR.ValueForVariable($A256,AD$10)</f>
        <v>174.20245394177479</v>
      </c>
      <c r="AE256" s="22">
        <f>_xll.DTC.CPR.ValueForVariable($A256,AE$10)</f>
        <v>0</v>
      </c>
      <c r="AF256" s="22">
        <f>_xll.DTC.CPR.ValueForVariable($A256,AF$10)</f>
        <v>0</v>
      </c>
      <c r="AG256" s="22">
        <f>_xll.DTC.CPR.ValueForVariable($A256,AG$10)</f>
        <v>0</v>
      </c>
      <c r="AH256" s="22">
        <f>_xll.DTC.CPR.ValueForVariable($A256,AH$10)</f>
        <v>0</v>
      </c>
      <c r="AI256" s="22">
        <f>_xll.DTC.CPR.ValueForVariable($A256,AI$10)</f>
        <v>0</v>
      </c>
      <c r="AJ256" s="22">
        <f>_xll.DTC.CPR.ValueForVariable($A256,AJ$10)</f>
        <v>0</v>
      </c>
      <c r="AK256" s="22">
        <f>_xll.DTC.CPR.ValueForVariable($A256,AK$10)</f>
        <v>10</v>
      </c>
      <c r="AL256" s="22">
        <f>_xll.DTC.CPR.MinimumForVariable($A256,AL$10)</f>
        <v>105.05838280507322</v>
      </c>
      <c r="AM256" s="22">
        <f>_xll.DTC.CPR.MaximumForVariable($A256,AM$10)</f>
        <v>111.97230229885326</v>
      </c>
    </row>
    <row r="257" spans="1:39" x14ac:dyDescent="0.35">
      <c r="A257" s="22" t="str">
        <f>_xll.DTC.CPR.Calculate($B$1,$B$2,$B$3,D257,E257,C257,B257,F257,$B$4,G257)</f>
        <v>CID=-42313776</v>
      </c>
      <c r="B257" s="22">
        <f t="shared" si="33"/>
        <v>3</v>
      </c>
      <c r="C257" s="22">
        <f t="shared" si="34"/>
        <v>67.5</v>
      </c>
      <c r="D257" s="30">
        <f>'TTH375-noEcon_A'!AL257+('TTH375-noEcon_A'!AM257-'TTH375-noEcon_A'!AL257)*'TTH375-noEcon_APower '!D$8</f>
        <v>0</v>
      </c>
      <c r="E257" s="22">
        <f t="shared" si="31"/>
        <v>4</v>
      </c>
      <c r="F257" s="33">
        <f t="shared" si="30"/>
        <v>61.5</v>
      </c>
      <c r="G257" s="33">
        <f t="shared" si="32"/>
        <v>12.3</v>
      </c>
      <c r="H257" s="22">
        <f>_xll.DTC.CPR.ValueForVariable($A257,H$10)</f>
        <v>0</v>
      </c>
      <c r="I257" s="22">
        <f>_xll.DTC.CPR.ValueForVariable($A257,I$10)</f>
        <v>0</v>
      </c>
      <c r="J257" s="22">
        <f>_xll.DTC.CPR.ValueForVariable($A257,J$10)</f>
        <v>0</v>
      </c>
      <c r="K257" s="22">
        <f>_xll.DTC.CPR.ValueForVariable($A257,K$10)</f>
        <v>0</v>
      </c>
      <c r="L257" s="22">
        <f>_xll.DTC.CPR.ValueForVariable($A257,L$10)</f>
        <v>0</v>
      </c>
      <c r="M257" s="22">
        <f>_xll.DTC.CPR.ValueForVariable($A257,M$10)</f>
        <v>0</v>
      </c>
      <c r="N257" s="22">
        <f>_xll.DTC.CPR.ValueForVariable($A257,N$10)</f>
        <v>0</v>
      </c>
      <c r="O257" s="22">
        <f>_xll.DTC.CPR.ValueForVariable($A257,O$10)</f>
        <v>0</v>
      </c>
      <c r="P257" s="22">
        <f>_xll.DTC.CPR.ValueForVariable($A257,P$10)</f>
        <v>0</v>
      </c>
      <c r="Q257" s="22">
        <f>_xll.DTC.CPR.ValueForVariable($A257,Q$10)</f>
        <v>0</v>
      </c>
      <c r="R257" s="22">
        <f>_xll.DTC.CPR.ValueForVariable($A257,R$10)</f>
        <v>0</v>
      </c>
      <c r="S257" s="22">
        <f>_xll.DTC.CPR.ValueForVariable($A257,S$10)</f>
        <v>0</v>
      </c>
      <c r="T257" s="22">
        <f>_xll.DTC.CPR.ValueForVariable($A257,T$10)</f>
        <v>0</v>
      </c>
      <c r="U257" s="22">
        <f>_xll.DTC.CPR.ValueForVariable($A257,U$10)</f>
        <v>0</v>
      </c>
      <c r="V257" s="22">
        <f>_xll.DTC.CPR.ValueForVariable($A257,V$10)</f>
        <v>0</v>
      </c>
      <c r="W257" s="22">
        <f>_xll.DTC.CPR.ValueForVariable($A257,W$10)</f>
        <v>0</v>
      </c>
      <c r="X257" s="22">
        <f>_xll.DTC.CPR.ValueForVariable($A257,X$10)</f>
        <v>0</v>
      </c>
      <c r="Y257" s="22">
        <f>_xll.DTC.CPR.ValueForVariable($A257,Y$10)</f>
        <v>0</v>
      </c>
      <c r="Z257" s="22">
        <f>_xll.DTC.CPR.ValueForVariable($A257,Z$10)</f>
        <v>0</v>
      </c>
      <c r="AA257" s="22">
        <f>_xll.DTC.CPR.ValueForVariable($A257,AA$10)</f>
        <v>0</v>
      </c>
      <c r="AB257" s="22">
        <f>_xll.DTC.CPR.ValueForVariable($A257,AB$10)</f>
        <v>0</v>
      </c>
      <c r="AC257" s="22">
        <f>_xll.DTC.CPR.ValueForVariable($A257,AC$10)</f>
        <v>0</v>
      </c>
      <c r="AD257" s="22">
        <f>_xll.DTC.CPR.ValueForVariable($A257,AD$10)</f>
        <v>0</v>
      </c>
      <c r="AE257" s="22">
        <f>_xll.DTC.CPR.ValueForVariable($A257,AE$10)</f>
        <v>0</v>
      </c>
      <c r="AF257" s="22">
        <f>_xll.DTC.CPR.ValueForVariable($A257,AF$10)</f>
        <v>0</v>
      </c>
      <c r="AG257" s="22">
        <f>_xll.DTC.CPR.ValueForVariable($A257,AG$10)</f>
        <v>0</v>
      </c>
      <c r="AH257" s="22">
        <f>_xll.DTC.CPR.ValueForVariable($A257,AH$10)</f>
        <v>0</v>
      </c>
      <c r="AI257" s="22">
        <f>_xll.DTC.CPR.ValueForVariable($A257,AI$10)</f>
        <v>0</v>
      </c>
      <c r="AJ257" s="22">
        <f>_xll.DTC.CPR.ValueForVariable($A257,AJ$10)</f>
        <v>0</v>
      </c>
      <c r="AK257" s="22">
        <f>_xll.DTC.CPR.ValueForVariable($A257,AK$10)</f>
        <v>0</v>
      </c>
      <c r="AL257" s="22">
        <f>_xll.DTC.CPR.MinimumForVariable($A257,AL$10)</f>
        <v>0</v>
      </c>
      <c r="AM257" s="22">
        <f>_xll.DTC.CPR.MaximumForVariable($A257,AM$10)</f>
        <v>0</v>
      </c>
    </row>
    <row r="258" spans="1:39" x14ac:dyDescent="0.35">
      <c r="A258" s="22" t="str">
        <f>_xll.DTC.CPR.Calculate($B$1,$B$2,$B$3,D258,E258,C258,B258,F258,$B$4,G258)</f>
        <v>CID=-707720329</v>
      </c>
      <c r="B258" s="22">
        <f t="shared" si="33"/>
        <v>3</v>
      </c>
      <c r="C258" s="22">
        <f>'TTH375-noEcon_A'!$C$41</f>
        <v>69.989999999999995</v>
      </c>
      <c r="D258" s="30">
        <f>'TTH375-noEcon_A'!AL258+('TTH375-noEcon_A'!AM258-'TTH375-noEcon_A'!AL258)*'TTH375-noEcon_APower '!D$8</f>
        <v>0</v>
      </c>
      <c r="E258" s="22">
        <f t="shared" si="31"/>
        <v>4</v>
      </c>
      <c r="F258" s="33">
        <f t="shared" si="30"/>
        <v>63.989999999999995</v>
      </c>
      <c r="G258" s="33">
        <f t="shared" si="32"/>
        <v>12.797999999999998</v>
      </c>
      <c r="H258" s="22">
        <f>_xll.DTC.CPR.ValueForVariable($A258,H$10)</f>
        <v>0</v>
      </c>
      <c r="I258" s="22">
        <f>_xll.DTC.CPR.ValueForVariable($A258,I$10)</f>
        <v>0</v>
      </c>
      <c r="J258" s="22">
        <f>_xll.DTC.CPR.ValueForVariable($A258,J$10)</f>
        <v>0</v>
      </c>
      <c r="K258" s="22">
        <f>_xll.DTC.CPR.ValueForVariable($A258,K$10)</f>
        <v>0</v>
      </c>
      <c r="L258" s="22">
        <f>_xll.DTC.CPR.ValueForVariable($A258,L$10)</f>
        <v>0</v>
      </c>
      <c r="M258" s="22">
        <f>_xll.DTC.CPR.ValueForVariable($A258,M$10)</f>
        <v>0</v>
      </c>
      <c r="N258" s="22">
        <f>_xll.DTC.CPR.ValueForVariable($A258,N$10)</f>
        <v>0</v>
      </c>
      <c r="O258" s="22">
        <f>_xll.DTC.CPR.ValueForVariable($A258,O$10)</f>
        <v>0</v>
      </c>
      <c r="P258" s="22">
        <f>_xll.DTC.CPR.ValueForVariable($A258,P$10)</f>
        <v>0</v>
      </c>
      <c r="Q258" s="22">
        <f>_xll.DTC.CPR.ValueForVariable($A258,Q$10)</f>
        <v>0</v>
      </c>
      <c r="R258" s="22">
        <f>_xll.DTC.CPR.ValueForVariable($A258,R$10)</f>
        <v>0</v>
      </c>
      <c r="S258" s="22">
        <f>_xll.DTC.CPR.ValueForVariable($A258,S$10)</f>
        <v>0</v>
      </c>
      <c r="T258" s="22">
        <f>_xll.DTC.CPR.ValueForVariable($A258,T$10)</f>
        <v>0</v>
      </c>
      <c r="U258" s="22">
        <f>_xll.DTC.CPR.ValueForVariable($A258,U$10)</f>
        <v>0</v>
      </c>
      <c r="V258" s="22">
        <f>_xll.DTC.CPR.ValueForVariable($A258,V$10)</f>
        <v>0</v>
      </c>
      <c r="W258" s="22">
        <f>_xll.DTC.CPR.ValueForVariable($A258,W$10)</f>
        <v>0</v>
      </c>
      <c r="X258" s="22">
        <f>_xll.DTC.CPR.ValueForVariable($A258,X$10)</f>
        <v>0</v>
      </c>
      <c r="Y258" s="22">
        <f>_xll.DTC.CPR.ValueForVariable($A258,Y$10)</f>
        <v>0</v>
      </c>
      <c r="Z258" s="22">
        <f>_xll.DTC.CPR.ValueForVariable($A258,Z$10)</f>
        <v>0</v>
      </c>
      <c r="AA258" s="22">
        <f>_xll.DTC.CPR.ValueForVariable($A258,AA$10)</f>
        <v>0</v>
      </c>
      <c r="AB258" s="22">
        <f>_xll.DTC.CPR.ValueForVariable($A258,AB$10)</f>
        <v>0</v>
      </c>
      <c r="AC258" s="22">
        <f>_xll.DTC.CPR.ValueForVariable($A258,AC$10)</f>
        <v>0</v>
      </c>
      <c r="AD258" s="22">
        <f>_xll.DTC.CPR.ValueForVariable($A258,AD$10)</f>
        <v>0</v>
      </c>
      <c r="AE258" s="22">
        <f>_xll.DTC.CPR.ValueForVariable($A258,AE$10)</f>
        <v>0</v>
      </c>
      <c r="AF258" s="22">
        <f>_xll.DTC.CPR.ValueForVariable($A258,AF$10)</f>
        <v>0</v>
      </c>
      <c r="AG258" s="22">
        <f>_xll.DTC.CPR.ValueForVariable($A258,AG$10)</f>
        <v>0</v>
      </c>
      <c r="AH258" s="22">
        <f>_xll.DTC.CPR.ValueForVariable($A258,AH$10)</f>
        <v>0</v>
      </c>
      <c r="AI258" s="22">
        <f>_xll.DTC.CPR.ValueForVariable($A258,AI$10)</f>
        <v>0</v>
      </c>
      <c r="AJ258" s="22">
        <f>_xll.DTC.CPR.ValueForVariable($A258,AJ$10)</f>
        <v>0</v>
      </c>
      <c r="AK258" s="22">
        <f>_xll.DTC.CPR.ValueForVariable($A258,AK$10)</f>
        <v>0</v>
      </c>
      <c r="AL258" s="22">
        <f>_xll.DTC.CPR.MinimumForVariable($A258,AL$10)</f>
        <v>0</v>
      </c>
      <c r="AM258" s="22">
        <f>_xll.DTC.CPR.MaximumForVariable($A258,AM$10)</f>
        <v>0</v>
      </c>
    </row>
    <row r="259" spans="1:39" x14ac:dyDescent="0.35">
      <c r="A259" s="22" t="str">
        <f>_xll.DTC.CPR.Calculate($B$1,$B$2,$B$3,D259,E259,C259,B259,F259,$B$4,G259)</f>
        <v>CID=-808476878</v>
      </c>
      <c r="B259" s="30">
        <f>B228+$B$8</f>
        <v>6</v>
      </c>
      <c r="C259" s="30">
        <v>-5</v>
      </c>
      <c r="D259" s="30">
        <f>'TTH375-noEcon_A'!AL259+('TTH375-noEcon_A'!AM259-'TTH375-noEcon_A'!AL259)*'TTH375-noEcon_APower '!D$8</f>
        <v>0</v>
      </c>
      <c r="E259" s="30">
        <v>4</v>
      </c>
      <c r="F259" s="33">
        <f t="shared" si="30"/>
        <v>11</v>
      </c>
      <c r="G259" s="33">
        <f>MAX(0,F259/5)</f>
        <v>2.2000000000000002</v>
      </c>
      <c r="H259" s="22">
        <f>_xll.DTC.CPR.ValueForVariable($A259,H$10)</f>
        <v>0</v>
      </c>
      <c r="I259" s="22">
        <f>_xll.DTC.CPR.ValueForVariable($A259,I$10)</f>
        <v>0</v>
      </c>
      <c r="J259" s="22">
        <f>_xll.DTC.CPR.ValueForVariable($A259,J$10)</f>
        <v>0</v>
      </c>
      <c r="K259" s="22">
        <f>_xll.DTC.CPR.ValueForVariable($A259,K$10)</f>
        <v>0</v>
      </c>
      <c r="L259" s="22">
        <f>_xll.DTC.CPR.ValueForVariable($A259,L$10)</f>
        <v>0</v>
      </c>
      <c r="M259" s="22">
        <f>_xll.DTC.CPR.ValueForVariable($A259,M$10)</f>
        <v>0</v>
      </c>
      <c r="N259" s="22">
        <f>_xll.DTC.CPR.ValueForVariable($A259,N$10)</f>
        <v>0</v>
      </c>
      <c r="O259" s="22">
        <f>_xll.DTC.CPR.ValueForVariable($A259,O$10)</f>
        <v>0</v>
      </c>
      <c r="P259" s="22">
        <f>_xll.DTC.CPR.ValueForVariable($A259,P$10)</f>
        <v>0</v>
      </c>
      <c r="Q259" s="22">
        <f>_xll.DTC.CPR.ValueForVariable($A259,Q$10)</f>
        <v>0</v>
      </c>
      <c r="R259" s="22">
        <f>_xll.DTC.CPR.ValueForVariable($A259,R$10)</f>
        <v>0</v>
      </c>
      <c r="S259" s="22">
        <f>_xll.DTC.CPR.ValueForVariable($A259,S$10)</f>
        <v>0</v>
      </c>
      <c r="T259" s="22">
        <f>_xll.DTC.CPR.ValueForVariable($A259,T$10)</f>
        <v>0</v>
      </c>
      <c r="U259" s="22">
        <f>_xll.DTC.CPR.ValueForVariable($A259,U$10)</f>
        <v>0</v>
      </c>
      <c r="V259" s="22">
        <f>_xll.DTC.CPR.ValueForVariable($A259,V$10)</f>
        <v>0</v>
      </c>
      <c r="W259" s="22">
        <f>_xll.DTC.CPR.ValueForVariable($A259,W$10)</f>
        <v>0</v>
      </c>
      <c r="X259" s="22">
        <f>_xll.DTC.CPR.ValueForVariable($A259,X$10)</f>
        <v>0</v>
      </c>
      <c r="Y259" s="22">
        <f>_xll.DTC.CPR.ValueForVariable($A259,Y$10)</f>
        <v>0</v>
      </c>
      <c r="Z259" s="22">
        <f>_xll.DTC.CPR.ValueForVariable($A259,Z$10)</f>
        <v>0</v>
      </c>
      <c r="AA259" s="22">
        <f>_xll.DTC.CPR.ValueForVariable($A259,AA$10)</f>
        <v>0</v>
      </c>
      <c r="AB259" s="22">
        <f>_xll.DTC.CPR.ValueForVariable($A259,AB$10)</f>
        <v>0</v>
      </c>
      <c r="AC259" s="22">
        <f>_xll.DTC.CPR.ValueForVariable($A259,AC$10)</f>
        <v>0</v>
      </c>
      <c r="AD259" s="22">
        <f>_xll.DTC.CPR.ValueForVariable($A259,AD$10)</f>
        <v>0</v>
      </c>
      <c r="AE259" s="22">
        <f>_xll.DTC.CPR.ValueForVariable($A259,AE$10)</f>
        <v>0</v>
      </c>
      <c r="AF259" s="22">
        <f>_xll.DTC.CPR.ValueForVariable($A259,AF$10)</f>
        <v>0</v>
      </c>
      <c r="AG259" s="22">
        <f>_xll.DTC.CPR.ValueForVariable($A259,AG$10)</f>
        <v>0</v>
      </c>
      <c r="AH259" s="22">
        <f>_xll.DTC.CPR.ValueForVariable($A259,AH$10)</f>
        <v>0</v>
      </c>
      <c r="AI259" s="22">
        <f>_xll.DTC.CPR.ValueForVariable($A259,AI$10)</f>
        <v>0</v>
      </c>
      <c r="AJ259" s="22">
        <f>_xll.DTC.CPR.ValueForVariable($A259,AJ$10)</f>
        <v>0</v>
      </c>
      <c r="AK259" s="22">
        <f>_xll.DTC.CPR.ValueForVariable($A259,AK$10)</f>
        <v>0</v>
      </c>
      <c r="AL259" s="22">
        <f>_xll.DTC.CPR.MinimumForVariable($A259,AL$10)</f>
        <v>0</v>
      </c>
      <c r="AM259" s="22">
        <f>_xll.DTC.CPR.MaximumForVariable($A259,AM$10)</f>
        <v>0</v>
      </c>
    </row>
    <row r="260" spans="1:39" x14ac:dyDescent="0.35">
      <c r="A260" s="22" t="str">
        <f>_xll.DTC.CPR.Calculate($B$1,$B$2,$B$3,D260,E260,C260,B260,F260,$B$4,G260)</f>
        <v>CID=1745485086</v>
      </c>
      <c r="B260" s="32">
        <f>B259</f>
        <v>6</v>
      </c>
      <c r="C260" s="32">
        <f>C259+$C$8</f>
        <v>-2.5</v>
      </c>
      <c r="D260" s="30">
        <f>'TTH375-noEcon_A'!AL260+('TTH375-noEcon_A'!AM260-'TTH375-noEcon_A'!AL260)*'TTH375-noEcon_APower '!D$8</f>
        <v>0</v>
      </c>
      <c r="E260" s="32">
        <f t="shared" ref="E260:E289" si="35">E259</f>
        <v>4</v>
      </c>
      <c r="F260" s="33">
        <f t="shared" si="30"/>
        <v>11</v>
      </c>
      <c r="G260" s="33">
        <f t="shared" ref="G260:G289" si="36">MAX(0,F260/5)</f>
        <v>2.2000000000000002</v>
      </c>
      <c r="H260" s="22">
        <f>_xll.DTC.CPR.ValueForVariable($A260,H$10)</f>
        <v>0</v>
      </c>
      <c r="I260" s="22">
        <f>_xll.DTC.CPR.ValueForVariable($A260,I$10)</f>
        <v>0</v>
      </c>
      <c r="J260" s="22">
        <f>_xll.DTC.CPR.ValueForVariable($A260,J$10)</f>
        <v>0</v>
      </c>
      <c r="K260" s="22">
        <f>_xll.DTC.CPR.ValueForVariable($A260,K$10)</f>
        <v>0</v>
      </c>
      <c r="L260" s="22">
        <f>_xll.DTC.CPR.ValueForVariable($A260,L$10)</f>
        <v>0</v>
      </c>
      <c r="M260" s="22">
        <f>_xll.DTC.CPR.ValueForVariable($A260,M$10)</f>
        <v>0</v>
      </c>
      <c r="N260" s="22">
        <f>_xll.DTC.CPR.ValueForVariable($A260,N$10)</f>
        <v>0</v>
      </c>
      <c r="O260" s="22">
        <f>_xll.DTC.CPR.ValueForVariable($A260,O$10)</f>
        <v>0</v>
      </c>
      <c r="P260" s="22">
        <f>_xll.DTC.CPR.ValueForVariable($A260,P$10)</f>
        <v>0</v>
      </c>
      <c r="Q260" s="22">
        <f>_xll.DTC.CPR.ValueForVariable($A260,Q$10)</f>
        <v>0</v>
      </c>
      <c r="R260" s="22">
        <f>_xll.DTC.CPR.ValueForVariable($A260,R$10)</f>
        <v>0</v>
      </c>
      <c r="S260" s="22">
        <f>_xll.DTC.CPR.ValueForVariable($A260,S$10)</f>
        <v>0</v>
      </c>
      <c r="T260" s="22">
        <f>_xll.DTC.CPR.ValueForVariable($A260,T$10)</f>
        <v>0</v>
      </c>
      <c r="U260" s="22">
        <f>_xll.DTC.CPR.ValueForVariable($A260,U$10)</f>
        <v>0</v>
      </c>
      <c r="V260" s="22">
        <f>_xll.DTC.CPR.ValueForVariable($A260,V$10)</f>
        <v>0</v>
      </c>
      <c r="W260" s="22">
        <f>_xll.DTC.CPR.ValueForVariable($A260,W$10)</f>
        <v>0</v>
      </c>
      <c r="X260" s="22">
        <f>_xll.DTC.CPR.ValueForVariable($A260,X$10)</f>
        <v>0</v>
      </c>
      <c r="Y260" s="22">
        <f>_xll.DTC.CPR.ValueForVariable($A260,Y$10)</f>
        <v>0</v>
      </c>
      <c r="Z260" s="22">
        <f>_xll.DTC.CPR.ValueForVariable($A260,Z$10)</f>
        <v>0</v>
      </c>
      <c r="AA260" s="22">
        <f>_xll.DTC.CPR.ValueForVariable($A260,AA$10)</f>
        <v>0</v>
      </c>
      <c r="AB260" s="22">
        <f>_xll.DTC.CPR.ValueForVariable($A260,AB$10)</f>
        <v>0</v>
      </c>
      <c r="AC260" s="22">
        <f>_xll.DTC.CPR.ValueForVariable($A260,AC$10)</f>
        <v>0</v>
      </c>
      <c r="AD260" s="22">
        <f>_xll.DTC.CPR.ValueForVariable($A260,AD$10)</f>
        <v>0</v>
      </c>
      <c r="AE260" s="22">
        <f>_xll.DTC.CPR.ValueForVariable($A260,AE$10)</f>
        <v>0</v>
      </c>
      <c r="AF260" s="22">
        <f>_xll.DTC.CPR.ValueForVariable($A260,AF$10)</f>
        <v>0</v>
      </c>
      <c r="AG260" s="22">
        <f>_xll.DTC.CPR.ValueForVariable($A260,AG$10)</f>
        <v>0</v>
      </c>
      <c r="AH260" s="22">
        <f>_xll.DTC.CPR.ValueForVariable($A260,AH$10)</f>
        <v>0</v>
      </c>
      <c r="AI260" s="22">
        <f>_xll.DTC.CPR.ValueForVariable($A260,AI$10)</f>
        <v>0</v>
      </c>
      <c r="AJ260" s="22">
        <f>_xll.DTC.CPR.ValueForVariable($A260,AJ$10)</f>
        <v>0</v>
      </c>
      <c r="AK260" s="22">
        <f>_xll.DTC.CPR.ValueForVariable($A260,AK$10)</f>
        <v>0</v>
      </c>
      <c r="AL260" s="22">
        <f>_xll.DTC.CPR.MinimumForVariable($A260,AL$10)</f>
        <v>0</v>
      </c>
      <c r="AM260" s="22">
        <f>_xll.DTC.CPR.MaximumForVariable($A260,AM$10)</f>
        <v>0</v>
      </c>
    </row>
    <row r="261" spans="1:39" x14ac:dyDescent="0.35">
      <c r="A261" s="22" t="str">
        <f>_xll.DTC.CPR.Calculate($B$1,$B$2,$B$3,D261,E261,C261,B261,F261,$B$4,G261)</f>
        <v>CID=1644728537</v>
      </c>
      <c r="B261" s="22">
        <f t="shared" ref="B261:B289" si="37">B260</f>
        <v>6</v>
      </c>
      <c r="C261" s="22">
        <f t="shared" ref="C261:C288" si="38">C260+$C$8</f>
        <v>0</v>
      </c>
      <c r="D261" s="30">
        <f>'TTH375-noEcon_A'!AL261+('TTH375-noEcon_A'!AM261-'TTH375-noEcon_A'!AL261)*'TTH375-noEcon_APower '!D$8</f>
        <v>0</v>
      </c>
      <c r="E261" s="22">
        <f t="shared" si="35"/>
        <v>4</v>
      </c>
      <c r="F261" s="33">
        <f t="shared" si="30"/>
        <v>11</v>
      </c>
      <c r="G261" s="33">
        <f t="shared" si="36"/>
        <v>2.2000000000000002</v>
      </c>
      <c r="H261" s="22">
        <f>_xll.DTC.CPR.ValueForVariable($A261,H$10)</f>
        <v>0</v>
      </c>
      <c r="I261" s="22">
        <f>_xll.DTC.CPR.ValueForVariable($A261,I$10)</f>
        <v>0</v>
      </c>
      <c r="J261" s="22">
        <f>_xll.DTC.CPR.ValueForVariable($A261,J$10)</f>
        <v>0</v>
      </c>
      <c r="K261" s="22">
        <f>_xll.DTC.CPR.ValueForVariable($A261,K$10)</f>
        <v>0</v>
      </c>
      <c r="L261" s="22">
        <f>_xll.DTC.CPR.ValueForVariable($A261,L$10)</f>
        <v>0</v>
      </c>
      <c r="M261" s="22">
        <f>_xll.DTC.CPR.ValueForVariable($A261,M$10)</f>
        <v>0</v>
      </c>
      <c r="N261" s="22">
        <f>_xll.DTC.CPR.ValueForVariable($A261,N$10)</f>
        <v>0</v>
      </c>
      <c r="O261" s="22">
        <f>_xll.DTC.CPR.ValueForVariable($A261,O$10)</f>
        <v>0</v>
      </c>
      <c r="P261" s="22">
        <f>_xll.DTC.CPR.ValueForVariable($A261,P$10)</f>
        <v>0</v>
      </c>
      <c r="Q261" s="22">
        <f>_xll.DTC.CPR.ValueForVariable($A261,Q$10)</f>
        <v>0</v>
      </c>
      <c r="R261" s="22">
        <f>_xll.DTC.CPR.ValueForVariable($A261,R$10)</f>
        <v>0</v>
      </c>
      <c r="S261" s="22">
        <f>_xll.DTC.CPR.ValueForVariable($A261,S$10)</f>
        <v>0</v>
      </c>
      <c r="T261" s="22">
        <f>_xll.DTC.CPR.ValueForVariable($A261,T$10)</f>
        <v>0</v>
      </c>
      <c r="U261" s="22">
        <f>_xll.DTC.CPR.ValueForVariable($A261,U$10)</f>
        <v>0</v>
      </c>
      <c r="V261" s="22">
        <f>_xll.DTC.CPR.ValueForVariable($A261,V$10)</f>
        <v>0</v>
      </c>
      <c r="W261" s="22">
        <f>_xll.DTC.CPR.ValueForVariable($A261,W$10)</f>
        <v>0</v>
      </c>
      <c r="X261" s="22">
        <f>_xll.DTC.CPR.ValueForVariable($A261,X$10)</f>
        <v>0</v>
      </c>
      <c r="Y261" s="22">
        <f>_xll.DTC.CPR.ValueForVariable($A261,Y$10)</f>
        <v>0</v>
      </c>
      <c r="Z261" s="22">
        <f>_xll.DTC.CPR.ValueForVariable($A261,Z$10)</f>
        <v>0</v>
      </c>
      <c r="AA261" s="22">
        <f>_xll.DTC.CPR.ValueForVariable($A261,AA$10)</f>
        <v>0</v>
      </c>
      <c r="AB261" s="22">
        <f>_xll.DTC.CPR.ValueForVariable($A261,AB$10)</f>
        <v>0</v>
      </c>
      <c r="AC261" s="22">
        <f>_xll.DTC.CPR.ValueForVariable($A261,AC$10)</f>
        <v>0</v>
      </c>
      <c r="AD261" s="22">
        <f>_xll.DTC.CPR.ValueForVariable($A261,AD$10)</f>
        <v>0</v>
      </c>
      <c r="AE261" s="22">
        <f>_xll.DTC.CPR.ValueForVariable($A261,AE$10)</f>
        <v>0</v>
      </c>
      <c r="AF261" s="22">
        <f>_xll.DTC.CPR.ValueForVariable($A261,AF$10)</f>
        <v>0</v>
      </c>
      <c r="AG261" s="22">
        <f>_xll.DTC.CPR.ValueForVariable($A261,AG$10)</f>
        <v>0</v>
      </c>
      <c r="AH261" s="22">
        <f>_xll.DTC.CPR.ValueForVariable($A261,AH$10)</f>
        <v>0</v>
      </c>
      <c r="AI261" s="22">
        <f>_xll.DTC.CPR.ValueForVariable($A261,AI$10)</f>
        <v>0</v>
      </c>
      <c r="AJ261" s="22">
        <f>_xll.DTC.CPR.ValueForVariable($A261,AJ$10)</f>
        <v>0</v>
      </c>
      <c r="AK261" s="22">
        <f>_xll.DTC.CPR.ValueForVariable($A261,AK$10)</f>
        <v>0</v>
      </c>
      <c r="AL261" s="22">
        <f>_xll.DTC.CPR.MinimumForVariable($A261,AL$10)</f>
        <v>0</v>
      </c>
      <c r="AM261" s="22">
        <f>_xll.DTC.CPR.MaximumForVariable($A261,AM$10)</f>
        <v>0</v>
      </c>
    </row>
    <row r="262" spans="1:39" x14ac:dyDescent="0.35">
      <c r="A262" s="22" t="str">
        <f>_xll.DTC.CPR.Calculate($B$1,$B$2,$B$3,D262,E262,C262,B262,F262,$B$4,G262)</f>
        <v>CID=623091624</v>
      </c>
      <c r="B262" s="22">
        <f t="shared" si="37"/>
        <v>6</v>
      </c>
      <c r="C262" s="22">
        <f t="shared" si="38"/>
        <v>2.5</v>
      </c>
      <c r="D262" s="30">
        <f>'TTH375-noEcon_A'!AL262+('TTH375-noEcon_A'!AM262-'TTH375-noEcon_A'!AL262)*'TTH375-noEcon_APower '!D$8</f>
        <v>0</v>
      </c>
      <c r="E262" s="22">
        <f t="shared" si="35"/>
        <v>4</v>
      </c>
      <c r="F262" s="33">
        <f t="shared" si="30"/>
        <v>11</v>
      </c>
      <c r="G262" s="33">
        <f t="shared" si="36"/>
        <v>2.2000000000000002</v>
      </c>
      <c r="H262" s="22">
        <f>_xll.DTC.CPR.ValueForVariable($A262,H$10)</f>
        <v>0</v>
      </c>
      <c r="I262" s="22">
        <f>_xll.DTC.CPR.ValueForVariable($A262,I$10)</f>
        <v>0</v>
      </c>
      <c r="J262" s="22">
        <f>_xll.DTC.CPR.ValueForVariable($A262,J$10)</f>
        <v>0</v>
      </c>
      <c r="K262" s="22">
        <f>_xll.DTC.CPR.ValueForVariable($A262,K$10)</f>
        <v>0</v>
      </c>
      <c r="L262" s="22">
        <f>_xll.DTC.CPR.ValueForVariable($A262,L$10)</f>
        <v>0</v>
      </c>
      <c r="M262" s="22">
        <f>_xll.DTC.CPR.ValueForVariable($A262,M$10)</f>
        <v>0</v>
      </c>
      <c r="N262" s="22">
        <f>_xll.DTC.CPR.ValueForVariable($A262,N$10)</f>
        <v>0</v>
      </c>
      <c r="O262" s="22">
        <f>_xll.DTC.CPR.ValueForVariable($A262,O$10)</f>
        <v>0</v>
      </c>
      <c r="P262" s="22">
        <f>_xll.DTC.CPR.ValueForVariable($A262,P$10)</f>
        <v>0</v>
      </c>
      <c r="Q262" s="22">
        <f>_xll.DTC.CPR.ValueForVariable($A262,Q$10)</f>
        <v>0</v>
      </c>
      <c r="R262" s="22">
        <f>_xll.DTC.CPR.ValueForVariable($A262,R$10)</f>
        <v>0</v>
      </c>
      <c r="S262" s="22">
        <f>_xll.DTC.CPR.ValueForVariable($A262,S$10)</f>
        <v>0</v>
      </c>
      <c r="T262" s="22">
        <f>_xll.DTC.CPR.ValueForVariable($A262,T$10)</f>
        <v>0</v>
      </c>
      <c r="U262" s="22">
        <f>_xll.DTC.CPR.ValueForVariable($A262,U$10)</f>
        <v>0</v>
      </c>
      <c r="V262" s="22">
        <f>_xll.DTC.CPR.ValueForVariable($A262,V$10)</f>
        <v>0</v>
      </c>
      <c r="W262" s="22">
        <f>_xll.DTC.CPR.ValueForVariable($A262,W$10)</f>
        <v>0</v>
      </c>
      <c r="X262" s="22">
        <f>_xll.DTC.CPR.ValueForVariable($A262,X$10)</f>
        <v>0</v>
      </c>
      <c r="Y262" s="22">
        <f>_xll.DTC.CPR.ValueForVariable($A262,Y$10)</f>
        <v>0</v>
      </c>
      <c r="Z262" s="22">
        <f>_xll.DTC.CPR.ValueForVariable($A262,Z$10)</f>
        <v>0</v>
      </c>
      <c r="AA262" s="22">
        <f>_xll.DTC.CPR.ValueForVariable($A262,AA$10)</f>
        <v>0</v>
      </c>
      <c r="AB262" s="22">
        <f>_xll.DTC.CPR.ValueForVariable($A262,AB$10)</f>
        <v>0</v>
      </c>
      <c r="AC262" s="22">
        <f>_xll.DTC.CPR.ValueForVariable($A262,AC$10)</f>
        <v>0</v>
      </c>
      <c r="AD262" s="22">
        <f>_xll.DTC.CPR.ValueForVariable($A262,AD$10)</f>
        <v>0</v>
      </c>
      <c r="AE262" s="22">
        <f>_xll.DTC.CPR.ValueForVariable($A262,AE$10)</f>
        <v>0</v>
      </c>
      <c r="AF262" s="22">
        <f>_xll.DTC.CPR.ValueForVariable($A262,AF$10)</f>
        <v>0</v>
      </c>
      <c r="AG262" s="22">
        <f>_xll.DTC.CPR.ValueForVariable($A262,AG$10)</f>
        <v>0</v>
      </c>
      <c r="AH262" s="22">
        <f>_xll.DTC.CPR.ValueForVariable($A262,AH$10)</f>
        <v>0</v>
      </c>
      <c r="AI262" s="22">
        <f>_xll.DTC.CPR.ValueForVariable($A262,AI$10)</f>
        <v>0</v>
      </c>
      <c r="AJ262" s="22">
        <f>_xll.DTC.CPR.ValueForVariable($A262,AJ$10)</f>
        <v>0</v>
      </c>
      <c r="AK262" s="22">
        <f>_xll.DTC.CPR.ValueForVariable($A262,AK$10)</f>
        <v>0</v>
      </c>
      <c r="AL262" s="22">
        <f>_xll.DTC.CPR.MinimumForVariable($A262,AL$10)</f>
        <v>0</v>
      </c>
      <c r="AM262" s="22">
        <f>_xll.DTC.CPR.MaximumForVariable($A262,AM$10)</f>
        <v>0</v>
      </c>
    </row>
    <row r="263" spans="1:39" x14ac:dyDescent="0.35">
      <c r="A263" s="22" t="str">
        <f>_xll.DTC.CPR.Calculate($B$1,$B$2,$B$3,D263,E263,C263,B263,F263,$B$4,G263)</f>
        <v>CID=-963195293</v>
      </c>
      <c r="B263" s="22">
        <f t="shared" si="37"/>
        <v>6</v>
      </c>
      <c r="C263" s="22">
        <f t="shared" si="38"/>
        <v>5</v>
      </c>
      <c r="D263" s="30">
        <f>'TTH375-noEcon_A'!AL263+('TTH375-noEcon_A'!AM263-'TTH375-noEcon_A'!AL263)*'TTH375-noEcon_APower '!D$8</f>
        <v>0</v>
      </c>
      <c r="E263" s="22">
        <f t="shared" si="35"/>
        <v>4</v>
      </c>
      <c r="F263" s="33">
        <f t="shared" si="30"/>
        <v>11</v>
      </c>
      <c r="G263" s="33">
        <f t="shared" si="36"/>
        <v>2.2000000000000002</v>
      </c>
      <c r="H263" s="22">
        <f>_xll.DTC.CPR.ValueForVariable($A263,H$10)</f>
        <v>0</v>
      </c>
      <c r="I263" s="22">
        <f>_xll.DTC.CPR.ValueForVariable($A263,I$10)</f>
        <v>0</v>
      </c>
      <c r="J263" s="22">
        <f>_xll.DTC.CPR.ValueForVariable($A263,J$10)</f>
        <v>0</v>
      </c>
      <c r="K263" s="22">
        <f>_xll.DTC.CPR.ValueForVariable($A263,K$10)</f>
        <v>0</v>
      </c>
      <c r="L263" s="22">
        <f>_xll.DTC.CPR.ValueForVariable($A263,L$10)</f>
        <v>0</v>
      </c>
      <c r="M263" s="22">
        <f>_xll.DTC.CPR.ValueForVariable($A263,M$10)</f>
        <v>0</v>
      </c>
      <c r="N263" s="22">
        <f>_xll.DTC.CPR.ValueForVariable($A263,N$10)</f>
        <v>0</v>
      </c>
      <c r="O263" s="22">
        <f>_xll.DTC.CPR.ValueForVariable($A263,O$10)</f>
        <v>0</v>
      </c>
      <c r="P263" s="22">
        <f>_xll.DTC.CPR.ValueForVariable($A263,P$10)</f>
        <v>0</v>
      </c>
      <c r="Q263" s="22">
        <f>_xll.DTC.CPR.ValueForVariable($A263,Q$10)</f>
        <v>0</v>
      </c>
      <c r="R263" s="22">
        <f>_xll.DTC.CPR.ValueForVariable($A263,R$10)</f>
        <v>0</v>
      </c>
      <c r="S263" s="22">
        <f>_xll.DTC.CPR.ValueForVariable($A263,S$10)</f>
        <v>0</v>
      </c>
      <c r="T263" s="22">
        <f>_xll.DTC.CPR.ValueForVariable($A263,T$10)</f>
        <v>0</v>
      </c>
      <c r="U263" s="22">
        <f>_xll.DTC.CPR.ValueForVariable($A263,U$10)</f>
        <v>0</v>
      </c>
      <c r="V263" s="22">
        <f>_xll.DTC.CPR.ValueForVariable($A263,V$10)</f>
        <v>0</v>
      </c>
      <c r="W263" s="22">
        <f>_xll.DTC.CPR.ValueForVariable($A263,W$10)</f>
        <v>0</v>
      </c>
      <c r="X263" s="22">
        <f>_xll.DTC.CPR.ValueForVariable($A263,X$10)</f>
        <v>0</v>
      </c>
      <c r="Y263" s="22">
        <f>_xll.DTC.CPR.ValueForVariable($A263,Y$10)</f>
        <v>0</v>
      </c>
      <c r="Z263" s="22">
        <f>_xll.DTC.CPR.ValueForVariable($A263,Z$10)</f>
        <v>0</v>
      </c>
      <c r="AA263" s="22">
        <f>_xll.DTC.CPR.ValueForVariable($A263,AA$10)</f>
        <v>0</v>
      </c>
      <c r="AB263" s="22">
        <f>_xll.DTC.CPR.ValueForVariable($A263,AB$10)</f>
        <v>0</v>
      </c>
      <c r="AC263" s="22">
        <f>_xll.DTC.CPR.ValueForVariable($A263,AC$10)</f>
        <v>0</v>
      </c>
      <c r="AD263" s="22">
        <f>_xll.DTC.CPR.ValueForVariable($A263,AD$10)</f>
        <v>0</v>
      </c>
      <c r="AE263" s="22">
        <f>_xll.DTC.CPR.ValueForVariable($A263,AE$10)</f>
        <v>0</v>
      </c>
      <c r="AF263" s="22">
        <f>_xll.DTC.CPR.ValueForVariable($A263,AF$10)</f>
        <v>0</v>
      </c>
      <c r="AG263" s="22">
        <f>_xll.DTC.CPR.ValueForVariable($A263,AG$10)</f>
        <v>0</v>
      </c>
      <c r="AH263" s="22">
        <f>_xll.DTC.CPR.ValueForVariable($A263,AH$10)</f>
        <v>0</v>
      </c>
      <c r="AI263" s="22">
        <f>_xll.DTC.CPR.ValueForVariable($A263,AI$10)</f>
        <v>0</v>
      </c>
      <c r="AJ263" s="22">
        <f>_xll.DTC.CPR.ValueForVariable($A263,AJ$10)</f>
        <v>0</v>
      </c>
      <c r="AK263" s="22">
        <f>_xll.DTC.CPR.ValueForVariable($A263,AK$10)</f>
        <v>0</v>
      </c>
      <c r="AL263" s="22">
        <f>_xll.DTC.CPR.MinimumForVariable($A263,AL$10)</f>
        <v>0</v>
      </c>
      <c r="AM263" s="22">
        <f>_xll.DTC.CPR.MaximumForVariable($A263,AM$10)</f>
        <v>0</v>
      </c>
    </row>
    <row r="264" spans="1:39" x14ac:dyDescent="0.35">
      <c r="A264" s="22" t="str">
        <f>_xll.DTC.CPR.Calculate($B$1,$B$2,$B$3,D264,E264,C264,B264,F264,$B$4,G264)</f>
        <v>CID=-1628601846</v>
      </c>
      <c r="B264" s="22">
        <f t="shared" si="37"/>
        <v>6</v>
      </c>
      <c r="C264" s="22">
        <f t="shared" si="38"/>
        <v>7.5</v>
      </c>
      <c r="D264" s="30">
        <f>'TTH375-noEcon_A'!AL264+('TTH375-noEcon_A'!AM264-'TTH375-noEcon_A'!AL264)*'TTH375-noEcon_APower '!D$8</f>
        <v>0</v>
      </c>
      <c r="E264" s="22">
        <f t="shared" si="35"/>
        <v>4</v>
      </c>
      <c r="F264" s="33">
        <f t="shared" si="30"/>
        <v>11</v>
      </c>
      <c r="G264" s="33">
        <f t="shared" si="36"/>
        <v>2.2000000000000002</v>
      </c>
      <c r="H264" s="22">
        <f>_xll.DTC.CPR.ValueForVariable($A264,H$10)</f>
        <v>0</v>
      </c>
      <c r="I264" s="22">
        <f>_xll.DTC.CPR.ValueForVariable($A264,I$10)</f>
        <v>0</v>
      </c>
      <c r="J264" s="22">
        <f>_xll.DTC.CPR.ValueForVariable($A264,J$10)</f>
        <v>0</v>
      </c>
      <c r="K264" s="22">
        <f>_xll.DTC.CPR.ValueForVariable($A264,K$10)</f>
        <v>0</v>
      </c>
      <c r="L264" s="22">
        <f>_xll.DTC.CPR.ValueForVariable($A264,L$10)</f>
        <v>0</v>
      </c>
      <c r="M264" s="22">
        <f>_xll.DTC.CPR.ValueForVariable($A264,M$10)</f>
        <v>0</v>
      </c>
      <c r="N264" s="22">
        <f>_xll.DTC.CPR.ValueForVariable($A264,N$10)</f>
        <v>0</v>
      </c>
      <c r="O264" s="22">
        <f>_xll.DTC.CPR.ValueForVariable($A264,O$10)</f>
        <v>0</v>
      </c>
      <c r="P264" s="22">
        <f>_xll.DTC.CPR.ValueForVariable($A264,P$10)</f>
        <v>0</v>
      </c>
      <c r="Q264" s="22">
        <f>_xll.DTC.CPR.ValueForVariable($A264,Q$10)</f>
        <v>0</v>
      </c>
      <c r="R264" s="22">
        <f>_xll.DTC.CPR.ValueForVariable($A264,R$10)</f>
        <v>0</v>
      </c>
      <c r="S264" s="22">
        <f>_xll.DTC.CPR.ValueForVariable($A264,S$10)</f>
        <v>0</v>
      </c>
      <c r="T264" s="22">
        <f>_xll.DTC.CPR.ValueForVariable($A264,T$10)</f>
        <v>0</v>
      </c>
      <c r="U264" s="22">
        <f>_xll.DTC.CPR.ValueForVariable($A264,U$10)</f>
        <v>0</v>
      </c>
      <c r="V264" s="22">
        <f>_xll.DTC.CPR.ValueForVariable($A264,V$10)</f>
        <v>0</v>
      </c>
      <c r="W264" s="22">
        <f>_xll.DTC.CPR.ValueForVariable($A264,W$10)</f>
        <v>0</v>
      </c>
      <c r="X264" s="22">
        <f>_xll.DTC.CPR.ValueForVariable($A264,X$10)</f>
        <v>0</v>
      </c>
      <c r="Y264" s="22">
        <f>_xll.DTC.CPR.ValueForVariable($A264,Y$10)</f>
        <v>0</v>
      </c>
      <c r="Z264" s="22">
        <f>_xll.DTC.CPR.ValueForVariable($A264,Z$10)</f>
        <v>0</v>
      </c>
      <c r="AA264" s="22">
        <f>_xll.DTC.CPR.ValueForVariable($A264,AA$10)</f>
        <v>0</v>
      </c>
      <c r="AB264" s="22">
        <f>_xll.DTC.CPR.ValueForVariable($A264,AB$10)</f>
        <v>0</v>
      </c>
      <c r="AC264" s="22">
        <f>_xll.DTC.CPR.ValueForVariable($A264,AC$10)</f>
        <v>0</v>
      </c>
      <c r="AD264" s="22">
        <f>_xll.DTC.CPR.ValueForVariable($A264,AD$10)</f>
        <v>0</v>
      </c>
      <c r="AE264" s="22">
        <f>_xll.DTC.CPR.ValueForVariable($A264,AE$10)</f>
        <v>0</v>
      </c>
      <c r="AF264" s="22">
        <f>_xll.DTC.CPR.ValueForVariable($A264,AF$10)</f>
        <v>0</v>
      </c>
      <c r="AG264" s="22">
        <f>_xll.DTC.CPR.ValueForVariable($A264,AG$10)</f>
        <v>0</v>
      </c>
      <c r="AH264" s="22">
        <f>_xll.DTC.CPR.ValueForVariable($A264,AH$10)</f>
        <v>0</v>
      </c>
      <c r="AI264" s="22">
        <f>_xll.DTC.CPR.ValueForVariable($A264,AI$10)</f>
        <v>0</v>
      </c>
      <c r="AJ264" s="22">
        <f>_xll.DTC.CPR.ValueForVariable($A264,AJ$10)</f>
        <v>0</v>
      </c>
      <c r="AK264" s="22">
        <f>_xll.DTC.CPR.ValueForVariable($A264,AK$10)</f>
        <v>0</v>
      </c>
      <c r="AL264" s="22">
        <f>_xll.DTC.CPR.MinimumForVariable($A264,AL$10)</f>
        <v>0</v>
      </c>
      <c r="AM264" s="22">
        <f>_xll.DTC.CPR.MaximumForVariable($A264,AM$10)</f>
        <v>0</v>
      </c>
    </row>
    <row r="265" spans="1:39" x14ac:dyDescent="0.35">
      <c r="A265" s="22" t="str">
        <f>_xll.DTC.CPR.Calculate($B$1,$B$2,$B$3,D265,E265,C265,B265,F265,$B$4,G265)</f>
        <v>CID=-1729358395</v>
      </c>
      <c r="B265" s="22">
        <f t="shared" si="37"/>
        <v>6</v>
      </c>
      <c r="C265" s="22">
        <f t="shared" si="38"/>
        <v>10</v>
      </c>
      <c r="D265" s="30">
        <f>'TTH375-noEcon_A'!AL265+('TTH375-noEcon_A'!AM265-'TTH375-noEcon_A'!AL265)*'TTH375-noEcon_APower '!D$8</f>
        <v>0</v>
      </c>
      <c r="E265" s="22">
        <f t="shared" si="35"/>
        <v>4</v>
      </c>
      <c r="F265" s="33">
        <f t="shared" si="30"/>
        <v>11</v>
      </c>
      <c r="G265" s="33">
        <f t="shared" si="36"/>
        <v>2.2000000000000002</v>
      </c>
      <c r="H265" s="22">
        <f>_xll.DTC.CPR.ValueForVariable($A265,H$10)</f>
        <v>0</v>
      </c>
      <c r="I265" s="22">
        <f>_xll.DTC.CPR.ValueForVariable($A265,I$10)</f>
        <v>0</v>
      </c>
      <c r="J265" s="22">
        <f>_xll.DTC.CPR.ValueForVariable($A265,J$10)</f>
        <v>0</v>
      </c>
      <c r="K265" s="22">
        <f>_xll.DTC.CPR.ValueForVariable($A265,K$10)</f>
        <v>0</v>
      </c>
      <c r="L265" s="22">
        <f>_xll.DTC.CPR.ValueForVariable($A265,L$10)</f>
        <v>0</v>
      </c>
      <c r="M265" s="22">
        <f>_xll.DTC.CPR.ValueForVariable($A265,M$10)</f>
        <v>0</v>
      </c>
      <c r="N265" s="22">
        <f>_xll.DTC.CPR.ValueForVariable($A265,N$10)</f>
        <v>0</v>
      </c>
      <c r="O265" s="22">
        <f>_xll.DTC.CPR.ValueForVariable($A265,O$10)</f>
        <v>0</v>
      </c>
      <c r="P265" s="22">
        <f>_xll.DTC.CPR.ValueForVariable($A265,P$10)</f>
        <v>0</v>
      </c>
      <c r="Q265" s="22">
        <f>_xll.DTC.CPR.ValueForVariable($A265,Q$10)</f>
        <v>0</v>
      </c>
      <c r="R265" s="22">
        <f>_xll.DTC.CPR.ValueForVariable($A265,R$10)</f>
        <v>0</v>
      </c>
      <c r="S265" s="22">
        <f>_xll.DTC.CPR.ValueForVariable($A265,S$10)</f>
        <v>0</v>
      </c>
      <c r="T265" s="22">
        <f>_xll.DTC.CPR.ValueForVariable($A265,T$10)</f>
        <v>0</v>
      </c>
      <c r="U265" s="22">
        <f>_xll.DTC.CPR.ValueForVariable($A265,U$10)</f>
        <v>0</v>
      </c>
      <c r="V265" s="22">
        <f>_xll.DTC.CPR.ValueForVariable($A265,V$10)</f>
        <v>0</v>
      </c>
      <c r="W265" s="22">
        <f>_xll.DTC.CPR.ValueForVariable($A265,W$10)</f>
        <v>0</v>
      </c>
      <c r="X265" s="22">
        <f>_xll.DTC.CPR.ValueForVariable($A265,X$10)</f>
        <v>0</v>
      </c>
      <c r="Y265" s="22">
        <f>_xll.DTC.CPR.ValueForVariable($A265,Y$10)</f>
        <v>0</v>
      </c>
      <c r="Z265" s="22">
        <f>_xll.DTC.CPR.ValueForVariable($A265,Z$10)</f>
        <v>0</v>
      </c>
      <c r="AA265" s="22">
        <f>_xll.DTC.CPR.ValueForVariable($A265,AA$10)</f>
        <v>0</v>
      </c>
      <c r="AB265" s="22">
        <f>_xll.DTC.CPR.ValueForVariable($A265,AB$10)</f>
        <v>0</v>
      </c>
      <c r="AC265" s="22">
        <f>_xll.DTC.CPR.ValueForVariable($A265,AC$10)</f>
        <v>0</v>
      </c>
      <c r="AD265" s="22">
        <f>_xll.DTC.CPR.ValueForVariable($A265,AD$10)</f>
        <v>0</v>
      </c>
      <c r="AE265" s="22">
        <f>_xll.DTC.CPR.ValueForVariable($A265,AE$10)</f>
        <v>0</v>
      </c>
      <c r="AF265" s="22">
        <f>_xll.DTC.CPR.ValueForVariable($A265,AF$10)</f>
        <v>0</v>
      </c>
      <c r="AG265" s="22">
        <f>_xll.DTC.CPR.ValueForVariable($A265,AG$10)</f>
        <v>0</v>
      </c>
      <c r="AH265" s="22">
        <f>_xll.DTC.CPR.ValueForVariable($A265,AH$10)</f>
        <v>0</v>
      </c>
      <c r="AI265" s="22">
        <f>_xll.DTC.CPR.ValueForVariable($A265,AI$10)</f>
        <v>0</v>
      </c>
      <c r="AJ265" s="22">
        <f>_xll.DTC.CPR.ValueForVariable($A265,AJ$10)</f>
        <v>0</v>
      </c>
      <c r="AK265" s="22">
        <f>_xll.DTC.CPR.ValueForVariable($A265,AK$10)</f>
        <v>0</v>
      </c>
      <c r="AL265" s="22">
        <f>_xll.DTC.CPR.MinimumForVariable($A265,AL$10)</f>
        <v>0</v>
      </c>
      <c r="AM265" s="22">
        <f>_xll.DTC.CPR.MaximumForVariable($A265,AM$10)</f>
        <v>0</v>
      </c>
    </row>
    <row r="266" spans="1:39" x14ac:dyDescent="0.35">
      <c r="A266" s="22" t="str">
        <f>_xll.DTC.CPR.Calculate($B$1,$B$2,$B$3,D266,E266,C266,B266,F266,$B$4,G266)</f>
        <v>CID=1543971988</v>
      </c>
      <c r="B266" s="22">
        <f t="shared" si="37"/>
        <v>6</v>
      </c>
      <c r="C266" s="22">
        <f t="shared" si="38"/>
        <v>12.5</v>
      </c>
      <c r="D266" s="30">
        <f>'TTH375-noEcon_A'!AL266+('TTH375-noEcon_A'!AM266-'TTH375-noEcon_A'!AL266)*'TTH375-noEcon_APower '!D$8</f>
        <v>0</v>
      </c>
      <c r="E266" s="22">
        <f t="shared" si="35"/>
        <v>4</v>
      </c>
      <c r="F266" s="33">
        <f t="shared" si="30"/>
        <v>11</v>
      </c>
      <c r="G266" s="33">
        <f t="shared" si="36"/>
        <v>2.2000000000000002</v>
      </c>
      <c r="H266" s="22">
        <f>_xll.DTC.CPR.ValueForVariable($A266,H$10)</f>
        <v>0</v>
      </c>
      <c r="I266" s="22">
        <f>_xll.DTC.CPR.ValueForVariable($A266,I$10)</f>
        <v>0</v>
      </c>
      <c r="J266" s="22">
        <f>_xll.DTC.CPR.ValueForVariable($A266,J$10)</f>
        <v>0</v>
      </c>
      <c r="K266" s="22">
        <f>_xll.DTC.CPR.ValueForVariable($A266,K$10)</f>
        <v>0</v>
      </c>
      <c r="L266" s="22">
        <f>_xll.DTC.CPR.ValueForVariable($A266,L$10)</f>
        <v>0</v>
      </c>
      <c r="M266" s="22">
        <f>_xll.DTC.CPR.ValueForVariable($A266,M$10)</f>
        <v>0</v>
      </c>
      <c r="N266" s="22">
        <f>_xll.DTC.CPR.ValueForVariable($A266,N$10)</f>
        <v>0</v>
      </c>
      <c r="O266" s="22">
        <f>_xll.DTC.CPR.ValueForVariable($A266,O$10)</f>
        <v>0</v>
      </c>
      <c r="P266" s="22">
        <f>_xll.DTC.CPR.ValueForVariable($A266,P$10)</f>
        <v>0</v>
      </c>
      <c r="Q266" s="22">
        <f>_xll.DTC.CPR.ValueForVariable($A266,Q$10)</f>
        <v>0</v>
      </c>
      <c r="R266" s="22">
        <f>_xll.DTC.CPR.ValueForVariable($A266,R$10)</f>
        <v>0</v>
      </c>
      <c r="S266" s="22">
        <f>_xll.DTC.CPR.ValueForVariable($A266,S$10)</f>
        <v>0</v>
      </c>
      <c r="T266" s="22">
        <f>_xll.DTC.CPR.ValueForVariable($A266,T$10)</f>
        <v>0</v>
      </c>
      <c r="U266" s="22">
        <f>_xll.DTC.CPR.ValueForVariable($A266,U$10)</f>
        <v>0</v>
      </c>
      <c r="V266" s="22">
        <f>_xll.DTC.CPR.ValueForVariable($A266,V$10)</f>
        <v>0</v>
      </c>
      <c r="W266" s="22">
        <f>_xll.DTC.CPR.ValueForVariable($A266,W$10)</f>
        <v>0</v>
      </c>
      <c r="X266" s="22">
        <f>_xll.DTC.CPR.ValueForVariable($A266,X$10)</f>
        <v>0</v>
      </c>
      <c r="Y266" s="22">
        <f>_xll.DTC.CPR.ValueForVariable($A266,Y$10)</f>
        <v>0</v>
      </c>
      <c r="Z266" s="22">
        <f>_xll.DTC.CPR.ValueForVariable($A266,Z$10)</f>
        <v>0</v>
      </c>
      <c r="AA266" s="22">
        <f>_xll.DTC.CPR.ValueForVariable($A266,AA$10)</f>
        <v>0</v>
      </c>
      <c r="AB266" s="22">
        <f>_xll.DTC.CPR.ValueForVariable($A266,AB$10)</f>
        <v>0</v>
      </c>
      <c r="AC266" s="22">
        <f>_xll.DTC.CPR.ValueForVariable($A266,AC$10)</f>
        <v>0</v>
      </c>
      <c r="AD266" s="22">
        <f>_xll.DTC.CPR.ValueForVariable($A266,AD$10)</f>
        <v>0</v>
      </c>
      <c r="AE266" s="22">
        <f>_xll.DTC.CPR.ValueForVariable($A266,AE$10)</f>
        <v>0</v>
      </c>
      <c r="AF266" s="22">
        <f>_xll.DTC.CPR.ValueForVariable($A266,AF$10)</f>
        <v>0</v>
      </c>
      <c r="AG266" s="22">
        <f>_xll.DTC.CPR.ValueForVariable($A266,AG$10)</f>
        <v>0</v>
      </c>
      <c r="AH266" s="22">
        <f>_xll.DTC.CPR.ValueForVariable($A266,AH$10)</f>
        <v>0</v>
      </c>
      <c r="AI266" s="22">
        <f>_xll.DTC.CPR.ValueForVariable($A266,AI$10)</f>
        <v>0</v>
      </c>
      <c r="AJ266" s="22">
        <f>_xll.DTC.CPR.ValueForVariable($A266,AJ$10)</f>
        <v>0</v>
      </c>
      <c r="AK266" s="22">
        <f>_xll.DTC.CPR.ValueForVariable($A266,AK$10)</f>
        <v>0</v>
      </c>
      <c r="AL266" s="22">
        <f>_xll.DTC.CPR.MinimumForVariable($A266,AL$10)</f>
        <v>0</v>
      </c>
      <c r="AM266" s="22">
        <f>_xll.DTC.CPR.MaximumForVariable($A266,AM$10)</f>
        <v>0</v>
      </c>
    </row>
    <row r="267" spans="1:39" x14ac:dyDescent="0.35">
      <c r="A267" s="22" t="str">
        <f>_xll.DTC.CPR.Calculate($B$1,$B$2,$B$3,D267,E267,C267,B267,F267,$B$4,G267)</f>
        <v>CID=-42314929</v>
      </c>
      <c r="B267" s="22">
        <f t="shared" si="37"/>
        <v>6</v>
      </c>
      <c r="C267" s="22">
        <f t="shared" si="38"/>
        <v>15</v>
      </c>
      <c r="D267" s="30">
        <f>'TTH375-noEcon_A'!AL267+('TTH375-noEcon_A'!AM267-'TTH375-noEcon_A'!AL267)*'TTH375-noEcon_APower '!D$8</f>
        <v>0</v>
      </c>
      <c r="E267" s="22">
        <f t="shared" si="35"/>
        <v>4</v>
      </c>
      <c r="F267" s="33">
        <f t="shared" si="30"/>
        <v>11</v>
      </c>
      <c r="G267" s="33">
        <f t="shared" si="36"/>
        <v>2.2000000000000002</v>
      </c>
      <c r="H267" s="22">
        <f>_xll.DTC.CPR.ValueForVariable($A267,H$10)</f>
        <v>0</v>
      </c>
      <c r="I267" s="22">
        <f>_xll.DTC.CPR.ValueForVariable($A267,I$10)</f>
        <v>0</v>
      </c>
      <c r="J267" s="22">
        <f>_xll.DTC.CPR.ValueForVariable($A267,J$10)</f>
        <v>0</v>
      </c>
      <c r="K267" s="22">
        <f>_xll.DTC.CPR.ValueForVariable($A267,K$10)</f>
        <v>0</v>
      </c>
      <c r="L267" s="22">
        <f>_xll.DTC.CPR.ValueForVariable($A267,L$10)</f>
        <v>0</v>
      </c>
      <c r="M267" s="22">
        <f>_xll.DTC.CPR.ValueForVariable($A267,M$10)</f>
        <v>0</v>
      </c>
      <c r="N267" s="22">
        <f>_xll.DTC.CPR.ValueForVariable($A267,N$10)</f>
        <v>0</v>
      </c>
      <c r="O267" s="22">
        <f>_xll.DTC.CPR.ValueForVariable($A267,O$10)</f>
        <v>0</v>
      </c>
      <c r="P267" s="22">
        <f>_xll.DTC.CPR.ValueForVariable($A267,P$10)</f>
        <v>0</v>
      </c>
      <c r="Q267" s="22">
        <f>_xll.DTC.CPR.ValueForVariable($A267,Q$10)</f>
        <v>0</v>
      </c>
      <c r="R267" s="22">
        <f>_xll.DTC.CPR.ValueForVariable($A267,R$10)</f>
        <v>0</v>
      </c>
      <c r="S267" s="22">
        <f>_xll.DTC.CPR.ValueForVariable($A267,S$10)</f>
        <v>0</v>
      </c>
      <c r="T267" s="22">
        <f>_xll.DTC.CPR.ValueForVariable($A267,T$10)</f>
        <v>0</v>
      </c>
      <c r="U267" s="22">
        <f>_xll.DTC.CPR.ValueForVariable($A267,U$10)</f>
        <v>0</v>
      </c>
      <c r="V267" s="22">
        <f>_xll.DTC.CPR.ValueForVariable($A267,V$10)</f>
        <v>0</v>
      </c>
      <c r="W267" s="22">
        <f>_xll.DTC.CPR.ValueForVariable($A267,W$10)</f>
        <v>0</v>
      </c>
      <c r="X267" s="22">
        <f>_xll.DTC.CPR.ValueForVariable($A267,X$10)</f>
        <v>0</v>
      </c>
      <c r="Y267" s="22">
        <f>_xll.DTC.CPR.ValueForVariable($A267,Y$10)</f>
        <v>0</v>
      </c>
      <c r="Z267" s="22">
        <f>_xll.DTC.CPR.ValueForVariable($A267,Z$10)</f>
        <v>0</v>
      </c>
      <c r="AA267" s="22">
        <f>_xll.DTC.CPR.ValueForVariable($A267,AA$10)</f>
        <v>0</v>
      </c>
      <c r="AB267" s="22">
        <f>_xll.DTC.CPR.ValueForVariable($A267,AB$10)</f>
        <v>0</v>
      </c>
      <c r="AC267" s="22">
        <f>_xll.DTC.CPR.ValueForVariable($A267,AC$10)</f>
        <v>0</v>
      </c>
      <c r="AD267" s="22">
        <f>_xll.DTC.CPR.ValueForVariable($A267,AD$10)</f>
        <v>0</v>
      </c>
      <c r="AE267" s="22">
        <f>_xll.DTC.CPR.ValueForVariable($A267,AE$10)</f>
        <v>0</v>
      </c>
      <c r="AF267" s="22">
        <f>_xll.DTC.CPR.ValueForVariable($A267,AF$10)</f>
        <v>0</v>
      </c>
      <c r="AG267" s="22">
        <f>_xll.DTC.CPR.ValueForVariable($A267,AG$10)</f>
        <v>0</v>
      </c>
      <c r="AH267" s="22">
        <f>_xll.DTC.CPR.ValueForVariable($A267,AH$10)</f>
        <v>0</v>
      </c>
      <c r="AI267" s="22">
        <f>_xll.DTC.CPR.ValueForVariable($A267,AI$10)</f>
        <v>0</v>
      </c>
      <c r="AJ267" s="22">
        <f>_xll.DTC.CPR.ValueForVariable($A267,AJ$10)</f>
        <v>0</v>
      </c>
      <c r="AK267" s="22">
        <f>_xll.DTC.CPR.ValueForVariable($A267,AK$10)</f>
        <v>0</v>
      </c>
      <c r="AL267" s="22">
        <f>_xll.DTC.CPR.MinimumForVariable($A267,AL$10)</f>
        <v>0</v>
      </c>
      <c r="AM267" s="22">
        <f>_xll.DTC.CPR.MaximumForVariable($A267,AM$10)</f>
        <v>0</v>
      </c>
    </row>
    <row r="268" spans="1:39" x14ac:dyDescent="0.35">
      <c r="A268" s="22" t="str">
        <f>_xll.DTC.CPR.Calculate($B$1,$B$2,$B$3,D268,E268,C268,B268,F268,$B$4,G268)</f>
        <v>CID=-707721482</v>
      </c>
      <c r="B268" s="22">
        <f t="shared" si="37"/>
        <v>6</v>
      </c>
      <c r="C268" s="22">
        <f t="shared" si="38"/>
        <v>17.5</v>
      </c>
      <c r="D268" s="30">
        <f>'TTH375-noEcon_A'!AL268+('TTH375-noEcon_A'!AM268-'TTH375-noEcon_A'!AL268)*'TTH375-noEcon_APower '!D$8</f>
        <v>0</v>
      </c>
      <c r="E268" s="22">
        <f t="shared" si="35"/>
        <v>4</v>
      </c>
      <c r="F268" s="33">
        <f t="shared" ref="F268:F331" si="39">MAX(B268+5,C268-$F$8)</f>
        <v>11.5</v>
      </c>
      <c r="G268" s="33">
        <f t="shared" si="36"/>
        <v>2.2999999999999998</v>
      </c>
      <c r="H268" s="22">
        <f>_xll.DTC.CPR.ValueForVariable($A268,H$10)</f>
        <v>0</v>
      </c>
      <c r="I268" s="22">
        <f>_xll.DTC.CPR.ValueForVariable($A268,I$10)</f>
        <v>0</v>
      </c>
      <c r="J268" s="22">
        <f>_xll.DTC.CPR.ValueForVariable($A268,J$10)</f>
        <v>0</v>
      </c>
      <c r="K268" s="22">
        <f>_xll.DTC.CPR.ValueForVariable($A268,K$10)</f>
        <v>0</v>
      </c>
      <c r="L268" s="22">
        <f>_xll.DTC.CPR.ValueForVariable($A268,L$10)</f>
        <v>0</v>
      </c>
      <c r="M268" s="22">
        <f>_xll.DTC.CPR.ValueForVariable($A268,M$10)</f>
        <v>0</v>
      </c>
      <c r="N268" s="22">
        <f>_xll.DTC.CPR.ValueForVariable($A268,N$10)</f>
        <v>0</v>
      </c>
      <c r="O268" s="22">
        <f>_xll.DTC.CPR.ValueForVariable($A268,O$10)</f>
        <v>0</v>
      </c>
      <c r="P268" s="22">
        <f>_xll.DTC.CPR.ValueForVariable($A268,P$10)</f>
        <v>0</v>
      </c>
      <c r="Q268" s="22">
        <f>_xll.DTC.CPR.ValueForVariable($A268,Q$10)</f>
        <v>0</v>
      </c>
      <c r="R268" s="22">
        <f>_xll.DTC.CPR.ValueForVariable($A268,R$10)</f>
        <v>0</v>
      </c>
      <c r="S268" s="22">
        <f>_xll.DTC.CPR.ValueForVariable($A268,S$10)</f>
        <v>0</v>
      </c>
      <c r="T268" s="22">
        <f>_xll.DTC.CPR.ValueForVariable($A268,T$10)</f>
        <v>0</v>
      </c>
      <c r="U268" s="22">
        <f>_xll.DTC.CPR.ValueForVariable($A268,U$10)</f>
        <v>0</v>
      </c>
      <c r="V268" s="22">
        <f>_xll.DTC.CPR.ValueForVariable($A268,V$10)</f>
        <v>0</v>
      </c>
      <c r="W268" s="22">
        <f>_xll.DTC.CPR.ValueForVariable($A268,W$10)</f>
        <v>0</v>
      </c>
      <c r="X268" s="22">
        <f>_xll.DTC.CPR.ValueForVariable($A268,X$10)</f>
        <v>0</v>
      </c>
      <c r="Y268" s="22">
        <f>_xll.DTC.CPR.ValueForVariable($A268,Y$10)</f>
        <v>0</v>
      </c>
      <c r="Z268" s="22">
        <f>_xll.DTC.CPR.ValueForVariable($A268,Z$10)</f>
        <v>0</v>
      </c>
      <c r="AA268" s="22">
        <f>_xll.DTC.CPR.ValueForVariable($A268,AA$10)</f>
        <v>0</v>
      </c>
      <c r="AB268" s="22">
        <f>_xll.DTC.CPR.ValueForVariable($A268,AB$10)</f>
        <v>0</v>
      </c>
      <c r="AC268" s="22">
        <f>_xll.DTC.CPR.ValueForVariable($A268,AC$10)</f>
        <v>0</v>
      </c>
      <c r="AD268" s="22">
        <f>_xll.DTC.CPR.ValueForVariable($A268,AD$10)</f>
        <v>0</v>
      </c>
      <c r="AE268" s="22">
        <f>_xll.DTC.CPR.ValueForVariable($A268,AE$10)</f>
        <v>0</v>
      </c>
      <c r="AF268" s="22">
        <f>_xll.DTC.CPR.ValueForVariable($A268,AF$10)</f>
        <v>0</v>
      </c>
      <c r="AG268" s="22">
        <f>_xll.DTC.CPR.ValueForVariable($A268,AG$10)</f>
        <v>0</v>
      </c>
      <c r="AH268" s="22">
        <f>_xll.DTC.CPR.ValueForVariable($A268,AH$10)</f>
        <v>0</v>
      </c>
      <c r="AI268" s="22">
        <f>_xll.DTC.CPR.ValueForVariable($A268,AI$10)</f>
        <v>0</v>
      </c>
      <c r="AJ268" s="22">
        <f>_xll.DTC.CPR.ValueForVariable($A268,AJ$10)</f>
        <v>0</v>
      </c>
      <c r="AK268" s="22">
        <f>_xll.DTC.CPR.ValueForVariable($A268,AK$10)</f>
        <v>0</v>
      </c>
      <c r="AL268" s="22">
        <f>_xll.DTC.CPR.MinimumForVariable($A268,AL$10)</f>
        <v>0</v>
      </c>
      <c r="AM268" s="22">
        <f>_xll.DTC.CPR.MaximumForVariable($A268,AM$10)</f>
        <v>0</v>
      </c>
    </row>
    <row r="269" spans="1:39" x14ac:dyDescent="0.35">
      <c r="A269" s="22" t="str">
        <f>_xll.DTC.CPR.Calculate($B$1,$B$2,$B$3,D269,E269,C269,B269,F269,$B$4,G269)</f>
        <v>CID=-808478031</v>
      </c>
      <c r="B269" s="22">
        <f t="shared" si="37"/>
        <v>6</v>
      </c>
      <c r="C269" s="22">
        <f t="shared" si="38"/>
        <v>20</v>
      </c>
      <c r="D269" s="30">
        <f>'TTH375-noEcon_A'!AL269+('TTH375-noEcon_A'!AM269-'TTH375-noEcon_A'!AL269)*'TTH375-noEcon_APower '!D$8</f>
        <v>9.5417119916399038</v>
      </c>
      <c r="E269" s="22">
        <f t="shared" si="35"/>
        <v>4</v>
      </c>
      <c r="F269" s="33">
        <f t="shared" si="39"/>
        <v>14</v>
      </c>
      <c r="G269" s="33">
        <f t="shared" si="36"/>
        <v>2.8</v>
      </c>
      <c r="H269" s="22">
        <f>_xll.DTC.CPR.ValueForVariable($A269,H$10)</f>
        <v>1.7370773516465796</v>
      </c>
      <c r="I269" s="22">
        <f>_xll.DTC.CPR.ValueForVariable($A269,I$10)</f>
        <v>148.38610193481549</v>
      </c>
      <c r="J269" s="22">
        <f>_xll.DTC.CPR.ValueForVariable($A269,J$10)</f>
        <v>17.347641888333037</v>
      </c>
      <c r="K269" s="22">
        <f>_xll.DTC.CPR.ValueForVariable($A269,K$10)</f>
        <v>219.09331079194496</v>
      </c>
      <c r="L269" s="22">
        <f>_xll.DTC.CPR.ValueForVariable($A269,L$10)</f>
        <v>415.38273767420651</v>
      </c>
      <c r="M269" s="22">
        <f>_xll.DTC.CPR.ValueForVariable($A269,M$10)</f>
        <v>405.74742696650782</v>
      </c>
      <c r="N269" s="22">
        <f>_xll.DTC.CPR.ValueForVariable($A269,N$10)</f>
        <v>19519.23566351859</v>
      </c>
      <c r="O269" s="22">
        <f>_xll.DTC.CPR.ValueForVariable($A269,O$10)</f>
        <v>0.53314803027094437</v>
      </c>
      <c r="P269" s="22">
        <f>_xll.DTC.CPR.ValueForVariable($A269,P$10)</f>
        <v>7.4240658265073154E-3</v>
      </c>
      <c r="Q269" s="22">
        <f>_xll.DTC.CPR.ValueForVariable($A269,Q$10)</f>
        <v>10.42938842521165</v>
      </c>
      <c r="R269" s="22">
        <f>_xll.DTC.CPR.ValueForVariable($A269,R$10)</f>
        <v>9.5417171480419487</v>
      </c>
      <c r="S269" s="22">
        <f>_xll.DTC.CPR.ValueForVariable($A269,S$10)</f>
        <v>99.514274380432212</v>
      </c>
      <c r="T269" s="22">
        <f>_xll.DTC.CPR.ValueForVariable($A269,T$10)</f>
        <v>6</v>
      </c>
      <c r="U269" s="22">
        <f>_xll.DTC.CPR.ValueForVariable($A269,U$10)</f>
        <v>20</v>
      </c>
      <c r="V269" s="22">
        <f>_xll.DTC.CPR.ValueForVariable($A269,V$10)</f>
        <v>4</v>
      </c>
      <c r="W269" s="22">
        <f>_xll.DTC.CPR.ValueForVariable($A269,W$10)</f>
        <v>14</v>
      </c>
      <c r="X269" s="22">
        <f>_xll.DTC.CPR.ValueForVariable($A269,X$10)</f>
        <v>361.97809475524173</v>
      </c>
      <c r="Y269" s="22">
        <f>_xll.DTC.CPR.ValueForVariable($A269,Y$10)</f>
        <v>571.70690904459934</v>
      </c>
      <c r="Z269" s="22">
        <f>_xll.DTC.CPR.ValueForVariable($A269,Z$10)</f>
        <v>31.273183596962838</v>
      </c>
      <c r="AA269" s="22">
        <f>_xll.DTC.CPR.ValueForVariable($A269,AA$10)</f>
        <v>1.5793964257178867</v>
      </c>
      <c r="AB269" s="22">
        <f>_xll.DTC.CPR.ValueForVariable($A269,AB$10)</f>
        <v>0.69442520699568211</v>
      </c>
      <c r="AC269" s="22">
        <f>_xll.DTC.CPR.ValueForVariable($A269,AC$10)</f>
        <v>49.172038177869865</v>
      </c>
      <c r="AD269" s="22">
        <f>_xll.DTC.CPR.ValueForVariable($A269,AD$10)</f>
        <v>20.876459023634759</v>
      </c>
      <c r="AE269" s="22">
        <f>_xll.DTC.CPR.ValueForVariable($A269,AE$10)</f>
        <v>0</v>
      </c>
      <c r="AF269" s="22">
        <f>_xll.DTC.CPR.ValueForVariable($A269,AF$10)</f>
        <v>0</v>
      </c>
      <c r="AG269" s="22">
        <f>_xll.DTC.CPR.ValueForVariable($A269,AG$10)</f>
        <v>0</v>
      </c>
      <c r="AH269" s="22">
        <f>_xll.DTC.CPR.ValueForVariable($A269,AH$10)</f>
        <v>0</v>
      </c>
      <c r="AI269" s="22">
        <f>_xll.DTC.CPR.ValueForVariable($A269,AI$10)</f>
        <v>0</v>
      </c>
      <c r="AJ269" s="22">
        <f>_xll.DTC.CPR.ValueForVariable($A269,AJ$10)</f>
        <v>0</v>
      </c>
      <c r="AK269" s="22">
        <f>_xll.DTC.CPR.ValueForVariable($A269,AK$10)</f>
        <v>10</v>
      </c>
      <c r="AL269" s="22">
        <f>_xll.DTC.CPR.MinimumForVariable($A269,AL$10)</f>
        <v>9.5417119916399038</v>
      </c>
      <c r="AM269" s="22">
        <f>_xll.DTC.CPR.MaximumForVariable($A269,AM$10)</f>
        <v>22.858506400872802</v>
      </c>
    </row>
    <row r="270" spans="1:39" x14ac:dyDescent="0.35">
      <c r="A270" s="22" t="str">
        <f>_xll.DTC.CPR.Calculate($B$1,$B$2,$B$3,D270,E270,C270,B270,F270,$B$4,G270)</f>
        <v>CID=1745479837</v>
      </c>
      <c r="B270" s="22">
        <f t="shared" si="37"/>
        <v>6</v>
      </c>
      <c r="C270" s="22">
        <f t="shared" si="38"/>
        <v>22.5</v>
      </c>
      <c r="D270" s="30">
        <f>'TTH375-noEcon_A'!AL270+('TTH375-noEcon_A'!AM270-'TTH375-noEcon_A'!AL270)*'TTH375-noEcon_APower '!D$8</f>
        <v>10.164380288643478</v>
      </c>
      <c r="E270" s="22">
        <f t="shared" si="35"/>
        <v>4</v>
      </c>
      <c r="F270" s="33">
        <f t="shared" si="39"/>
        <v>16.5</v>
      </c>
      <c r="G270" s="33">
        <f t="shared" si="36"/>
        <v>3.3</v>
      </c>
      <c r="H270" s="22">
        <f>_xll.DTC.CPR.ValueForVariable($A270,H$10)</f>
        <v>1.7370773516465796</v>
      </c>
      <c r="I270" s="22">
        <f>_xll.DTC.CPR.ValueForVariable($A270,I$10)</f>
        <v>148.38610193481549</v>
      </c>
      <c r="J270" s="22">
        <f>_xll.DTC.CPR.ValueForVariable($A270,J$10)</f>
        <v>17.347641888333037</v>
      </c>
      <c r="K270" s="22">
        <f>_xll.DTC.CPR.ValueForVariable($A270,K$10)</f>
        <v>222.56754607352056</v>
      </c>
      <c r="L270" s="22">
        <f>_xll.DTC.CPR.ValueForVariable($A270,L$10)</f>
        <v>417.01228236170641</v>
      </c>
      <c r="M270" s="22">
        <f>_xll.DTC.CPR.ValueForVariable($A270,M$10)</f>
        <v>405.74742696650782</v>
      </c>
      <c r="N270" s="22">
        <f>_xll.DTC.CPR.ValueForVariable($A270,N$10)</f>
        <v>19881.917931146047</v>
      </c>
      <c r="O270" s="22">
        <f>_xll.DTC.CPR.ValueForVariable($A270,O$10)</f>
        <v>0.47803863775269817</v>
      </c>
      <c r="P270" s="22">
        <f>_xll.DTC.CPR.ValueForVariable($A270,P$10)</f>
        <v>7.7235760390060174E-3</v>
      </c>
      <c r="Q270" s="22">
        <f>_xll.DTC.CPR.ValueForVariable($A270,Q$10)</f>
        <v>8.6150855770836241</v>
      </c>
      <c r="R270" s="22">
        <f>_xll.DTC.CPR.ValueForVariable($A270,R$10)</f>
        <v>10.164386638098643</v>
      </c>
      <c r="S270" s="22">
        <f>_xll.DTC.CPR.ValueForVariable($A270,S$10)</f>
        <v>87.567060725785126</v>
      </c>
      <c r="T270" s="22">
        <f>_xll.DTC.CPR.ValueForVariable($A270,T$10)</f>
        <v>6</v>
      </c>
      <c r="U270" s="22">
        <f>_xll.DTC.CPR.ValueForVariable($A270,U$10)</f>
        <v>22.5</v>
      </c>
      <c r="V270" s="22">
        <f>_xll.DTC.CPR.ValueForVariable($A270,V$10)</f>
        <v>4</v>
      </c>
      <c r="W270" s="22">
        <f>_xll.DTC.CPR.ValueForVariable($A270,W$10)</f>
        <v>16.5</v>
      </c>
      <c r="X270" s="22">
        <f>_xll.DTC.CPR.ValueForVariable($A270,X$10)</f>
        <v>361.97809475524173</v>
      </c>
      <c r="Y270" s="22">
        <f>_xll.DTC.CPR.ValueForVariable($A270,Y$10)</f>
        <v>617.20189991371535</v>
      </c>
      <c r="Z270" s="22">
        <f>_xll.DTC.CPR.ValueForVariable($A270,Z$10)</f>
        <v>35.268246474949535</v>
      </c>
      <c r="AA270" s="22">
        <f>_xll.DTC.CPR.ValueForVariable($A270,AA$10)</f>
        <v>1.7050808014530492</v>
      </c>
      <c r="AB270" s="22">
        <f>_xll.DTC.CPR.ValueForVariable($A270,AB$10)</f>
        <v>0.70038478502790502</v>
      </c>
      <c r="AC270" s="22">
        <f>_xll.DTC.CPR.ValueForVariable($A270,AC$10)</f>
        <v>39.504477960764184</v>
      </c>
      <c r="AD270" s="22">
        <f>_xll.DTC.CPR.ValueForVariable($A270,AD$10)</f>
        <v>22.049576352818967</v>
      </c>
      <c r="AE270" s="22">
        <f>_xll.DTC.CPR.ValueForVariable($A270,AE$10)</f>
        <v>0</v>
      </c>
      <c r="AF270" s="22">
        <f>_xll.DTC.CPR.ValueForVariable($A270,AF$10)</f>
        <v>0</v>
      </c>
      <c r="AG270" s="22">
        <f>_xll.DTC.CPR.ValueForVariable($A270,AG$10)</f>
        <v>0</v>
      </c>
      <c r="AH270" s="22">
        <f>_xll.DTC.CPR.ValueForVariable($A270,AH$10)</f>
        <v>0</v>
      </c>
      <c r="AI270" s="22">
        <f>_xll.DTC.CPR.ValueForVariable($A270,AI$10)</f>
        <v>0</v>
      </c>
      <c r="AJ270" s="22">
        <f>_xll.DTC.CPR.ValueForVariable($A270,AJ$10)</f>
        <v>0</v>
      </c>
      <c r="AK270" s="22">
        <f>_xll.DTC.CPR.ValueForVariable($A270,AK$10)</f>
        <v>10</v>
      </c>
      <c r="AL270" s="22">
        <f>_xll.DTC.CPR.MinimumForVariable($A270,AL$10)</f>
        <v>10.164380288643478</v>
      </c>
      <c r="AM270" s="22">
        <f>_xll.DTC.CPR.MaximumForVariable($A270,AM$10)</f>
        <v>28.673940112080132</v>
      </c>
    </row>
    <row r="271" spans="1:39" x14ac:dyDescent="0.35">
      <c r="A271" s="22" t="str">
        <f>_xll.DTC.CPR.Calculate($B$1,$B$2,$B$3,D271,E271,C271,B271,F271,$B$4,G271)</f>
        <v>CID=1644723288</v>
      </c>
      <c r="B271" s="22">
        <f t="shared" si="37"/>
        <v>6</v>
      </c>
      <c r="C271" s="22">
        <f t="shared" si="38"/>
        <v>25</v>
      </c>
      <c r="D271" s="30">
        <f>'TTH375-noEcon_A'!AL271+('TTH375-noEcon_A'!AM271-'TTH375-noEcon_A'!AL271)*'TTH375-noEcon_APower '!D$8</f>
        <v>12.353695049342496</v>
      </c>
      <c r="E271" s="22">
        <f t="shared" si="35"/>
        <v>4</v>
      </c>
      <c r="F271" s="33">
        <f t="shared" si="39"/>
        <v>19</v>
      </c>
      <c r="G271" s="33">
        <f t="shared" si="36"/>
        <v>3.8</v>
      </c>
      <c r="H271" s="22">
        <f>_xll.DTC.CPR.ValueForVariable($A271,H$10)</f>
        <v>1.7370773516465796</v>
      </c>
      <c r="I271" s="22">
        <f>_xll.DTC.CPR.ValueForVariable($A271,I$10)</f>
        <v>148.38610193481549</v>
      </c>
      <c r="J271" s="22">
        <f>_xll.DTC.CPR.ValueForVariable($A271,J$10)</f>
        <v>17.347641888333037</v>
      </c>
      <c r="K271" s="22">
        <f>_xll.DTC.CPR.ValueForVariable($A271,K$10)</f>
        <v>226.06325752935251</v>
      </c>
      <c r="L271" s="22">
        <f>_xll.DTC.CPR.ValueForVariable($A271,L$10)</f>
        <v>418.6147314292765</v>
      </c>
      <c r="M271" s="22">
        <f>_xll.DTC.CPR.ValueForVariable($A271,M$10)</f>
        <v>405.74742696650782</v>
      </c>
      <c r="N271" s="22">
        <f>_xll.DTC.CPR.ValueForVariable($A271,N$10)</f>
        <v>21375.498948031072</v>
      </c>
      <c r="O271" s="22">
        <f>_xll.DTC.CPR.ValueForVariable($A271,O$10)</f>
        <v>0.50195701603421272</v>
      </c>
      <c r="P271" s="22">
        <f>_xll.DTC.CPR.ValueForVariable($A271,P$10)</f>
        <v>8.4738998429674112E-3</v>
      </c>
      <c r="Q271" s="22">
        <f>_xll.DTC.CPR.ValueForVariable($A271,Q$10)</f>
        <v>7.3009464890524765</v>
      </c>
      <c r="R271" s="22">
        <f>_xll.DTC.CPR.ValueForVariable($A271,R$10)</f>
        <v>12.353703681365536</v>
      </c>
      <c r="S271" s="22">
        <f>_xll.DTC.CPR.ValueForVariable($A271,S$10)</f>
        <v>90.193729519260359</v>
      </c>
      <c r="T271" s="22">
        <f>_xll.DTC.CPR.ValueForVariable($A271,T$10)</f>
        <v>6</v>
      </c>
      <c r="U271" s="22">
        <f>_xll.DTC.CPR.ValueForVariable($A271,U$10)</f>
        <v>25</v>
      </c>
      <c r="V271" s="22">
        <f>_xll.DTC.CPR.ValueForVariable($A271,V$10)</f>
        <v>4</v>
      </c>
      <c r="W271" s="22">
        <f>_xll.DTC.CPR.ValueForVariable($A271,W$10)</f>
        <v>19</v>
      </c>
      <c r="X271" s="22">
        <f>_xll.DTC.CPR.ValueForVariable($A271,X$10)</f>
        <v>361.97809475524173</v>
      </c>
      <c r="Y271" s="22">
        <f>_xll.DTC.CPR.ValueForVariable($A271,Y$10)</f>
        <v>665.38093256851494</v>
      </c>
      <c r="Z271" s="22">
        <f>_xll.DTC.CPR.ValueForVariable($A271,Z$10)</f>
        <v>39.533826345555667</v>
      </c>
      <c r="AA271" s="22">
        <f>_xll.DTC.CPR.ValueForVariable($A271,AA$10)</f>
        <v>1.838180105949297</v>
      </c>
      <c r="AB271" s="22">
        <f>_xll.DTC.CPR.ValueForVariable($A271,AB$10)</f>
        <v>0.72011616769690545</v>
      </c>
      <c r="AC271" s="22">
        <f>_xll.DTC.CPR.ValueForVariable($A271,AC$10)</f>
        <v>23.182087985718596</v>
      </c>
      <c r="AD271" s="22">
        <f>_xll.DTC.CPR.ValueForVariable($A271,AD$10)</f>
        <v>26.064559792288495</v>
      </c>
      <c r="AE271" s="22">
        <f>_xll.DTC.CPR.ValueForVariable($A271,AE$10)</f>
        <v>0</v>
      </c>
      <c r="AF271" s="22">
        <f>_xll.DTC.CPR.ValueForVariable($A271,AF$10)</f>
        <v>0</v>
      </c>
      <c r="AG271" s="22">
        <f>_xll.DTC.CPR.ValueForVariable($A271,AG$10)</f>
        <v>0</v>
      </c>
      <c r="AH271" s="22">
        <f>_xll.DTC.CPR.ValueForVariable($A271,AH$10)</f>
        <v>0</v>
      </c>
      <c r="AI271" s="22">
        <f>_xll.DTC.CPR.ValueForVariable($A271,AI$10)</f>
        <v>0</v>
      </c>
      <c r="AJ271" s="22">
        <f>_xll.DTC.CPR.ValueForVariable($A271,AJ$10)</f>
        <v>0</v>
      </c>
      <c r="AK271" s="22">
        <f>_xll.DTC.CPR.ValueForVariable($A271,AK$10)</f>
        <v>10</v>
      </c>
      <c r="AL271" s="22">
        <f>_xll.DTC.CPR.MinimumForVariable($A271,AL$10)</f>
        <v>12.353695049342496</v>
      </c>
      <c r="AM271" s="22">
        <f>_xll.DTC.CPR.MaximumForVariable($A271,AM$10)</f>
        <v>34.985270223332805</v>
      </c>
    </row>
    <row r="272" spans="1:39" x14ac:dyDescent="0.35">
      <c r="A272" s="22" t="str">
        <f>_xll.DTC.CPR.Calculate($B$1,$B$2,$B$3,D272,E272,C272,B272,F272,$B$4,G272)</f>
        <v>CID=623086375</v>
      </c>
      <c r="B272" s="22">
        <f t="shared" si="37"/>
        <v>6</v>
      </c>
      <c r="C272" s="22">
        <f t="shared" si="38"/>
        <v>27.5</v>
      </c>
      <c r="D272" s="30">
        <f>'TTH375-noEcon_A'!AL272+('TTH375-noEcon_A'!AM272-'TTH375-noEcon_A'!AL272)*'TTH375-noEcon_APower '!D$8</f>
        <v>14.738982001396687</v>
      </c>
      <c r="E272" s="22">
        <f t="shared" si="35"/>
        <v>4</v>
      </c>
      <c r="F272" s="33">
        <f t="shared" si="39"/>
        <v>21.5</v>
      </c>
      <c r="G272" s="33">
        <f t="shared" si="36"/>
        <v>4.3</v>
      </c>
      <c r="H272" s="22">
        <f>_xll.DTC.CPR.ValueForVariable($A272,H$10)</f>
        <v>1.7370773516465796</v>
      </c>
      <c r="I272" s="22">
        <f>_xll.DTC.CPR.ValueForVariable($A272,I$10)</f>
        <v>148.38610193481549</v>
      </c>
      <c r="J272" s="22">
        <f>_xll.DTC.CPR.ValueForVariable($A272,J$10)</f>
        <v>17.347641888333037</v>
      </c>
      <c r="K272" s="22">
        <f>_xll.DTC.CPR.ValueForVariable($A272,K$10)</f>
        <v>229.58129245231444</v>
      </c>
      <c r="L272" s="22">
        <f>_xll.DTC.CPR.ValueForVariable($A272,L$10)</f>
        <v>420.19028968186763</v>
      </c>
      <c r="M272" s="22">
        <f>_xll.DTC.CPR.ValueForVariable($A272,M$10)</f>
        <v>405.74742696650782</v>
      </c>
      <c r="N272" s="22">
        <f>_xll.DTC.CPR.ValueForVariable($A272,N$10)</f>
        <v>22237.406175945274</v>
      </c>
      <c r="O272" s="22">
        <f>_xll.DTC.CPR.ValueForVariable($A272,O$10)</f>
        <v>0.56201046484306205</v>
      </c>
      <c r="P272" s="22">
        <f>_xll.DTC.CPR.ValueForVariable($A272,P$10)</f>
        <v>9.3435241150721868E-3</v>
      </c>
      <c r="Q272" s="22">
        <f>_xll.DTC.CPR.ValueForVariable($A272,Q$10)</f>
        <v>6.7173664328491851</v>
      </c>
      <c r="R272" s="22">
        <f>_xll.DTC.CPR.ValueForVariable($A272,R$10)</f>
        <v>14.73899215379458</v>
      </c>
      <c r="S272" s="22">
        <f>_xll.DTC.CPR.ValueForVariable($A272,S$10)</f>
        <v>99.007211147927222</v>
      </c>
      <c r="T272" s="22">
        <f>_xll.DTC.CPR.ValueForVariable($A272,T$10)</f>
        <v>6</v>
      </c>
      <c r="U272" s="22">
        <f>_xll.DTC.CPR.ValueForVariable($A272,U$10)</f>
        <v>27.5</v>
      </c>
      <c r="V272" s="22">
        <f>_xll.DTC.CPR.ValueForVariable($A272,V$10)</f>
        <v>4</v>
      </c>
      <c r="W272" s="22">
        <f>_xll.DTC.CPR.ValueForVariable($A272,W$10)</f>
        <v>21.5</v>
      </c>
      <c r="X272" s="22">
        <f>_xll.DTC.CPR.ValueForVariable($A272,X$10)</f>
        <v>361.97809475524173</v>
      </c>
      <c r="Y272" s="22">
        <f>_xll.DTC.CPR.ValueForVariable($A272,Y$10)</f>
        <v>716.3448725966025</v>
      </c>
      <c r="Z272" s="22">
        <f>_xll.DTC.CPR.ValueForVariable($A272,Z$10)</f>
        <v>42.270430818529576</v>
      </c>
      <c r="AA272" s="22">
        <f>_xll.DTC.CPR.ValueForVariable($A272,AA$10)</f>
        <v>1.9789729902881901</v>
      </c>
      <c r="AB272" s="22">
        <f>_xll.DTC.CPR.ValueForVariable($A272,AB$10)</f>
        <v>0.73960138052943725</v>
      </c>
      <c r="AC272" s="22">
        <f>_xll.DTC.CPR.ValueForVariable($A272,AC$10)</f>
        <v>54.316807041089497</v>
      </c>
      <c r="AD272" s="22">
        <f>_xll.DTC.CPR.ValueForVariable($A272,AD$10)</f>
        <v>30.277906990091243</v>
      </c>
      <c r="AE272" s="22">
        <f>_xll.DTC.CPR.ValueForVariable($A272,AE$10)</f>
        <v>0</v>
      </c>
      <c r="AF272" s="22">
        <f>_xll.DTC.CPR.ValueForVariable($A272,AF$10)</f>
        <v>0</v>
      </c>
      <c r="AG272" s="22">
        <f>_xll.DTC.CPR.ValueForVariable($A272,AG$10)</f>
        <v>0</v>
      </c>
      <c r="AH272" s="22">
        <f>_xll.DTC.CPR.ValueForVariable($A272,AH$10)</f>
        <v>0</v>
      </c>
      <c r="AI272" s="22">
        <f>_xll.DTC.CPR.ValueForVariable($A272,AI$10)</f>
        <v>0</v>
      </c>
      <c r="AJ272" s="22">
        <f>_xll.DTC.CPR.ValueForVariable($A272,AJ$10)</f>
        <v>0</v>
      </c>
      <c r="AK272" s="22">
        <f>_xll.DTC.CPR.ValueForVariable($A272,AK$10)</f>
        <v>10</v>
      </c>
      <c r="AL272" s="22">
        <f>_xll.DTC.CPR.MinimumForVariable($A272,AL$10)</f>
        <v>14.738982001396687</v>
      </c>
      <c r="AM272" s="22">
        <f>_xll.DTC.CPR.MaximumForVariable($A272,AM$10)</f>
        <v>42.025278666917721</v>
      </c>
    </row>
    <row r="273" spans="1:39" x14ac:dyDescent="0.35">
      <c r="A273" s="22" t="str">
        <f>_xll.DTC.CPR.Calculate($B$1,$B$2,$B$3,D273,E273,C273,B273,F273,$B$4,G273)</f>
        <v>CID=-963200542</v>
      </c>
      <c r="B273" s="22">
        <f t="shared" si="37"/>
        <v>6</v>
      </c>
      <c r="C273" s="22">
        <f t="shared" si="38"/>
        <v>30</v>
      </c>
      <c r="D273" s="30">
        <f>'TTH375-noEcon_A'!AL273+('TTH375-noEcon_A'!AM273-'TTH375-noEcon_A'!AL273)*'TTH375-noEcon_APower '!D$8</f>
        <v>17.101197196104597</v>
      </c>
      <c r="E273" s="22">
        <f t="shared" si="35"/>
        <v>4</v>
      </c>
      <c r="F273" s="33">
        <f t="shared" si="39"/>
        <v>24</v>
      </c>
      <c r="G273" s="33">
        <f t="shared" si="36"/>
        <v>4.8</v>
      </c>
      <c r="H273" s="22">
        <f>_xll.DTC.CPR.ValueForVariable($A273,H$10)</f>
        <v>1.7370773516465796</v>
      </c>
      <c r="I273" s="22">
        <f>_xll.DTC.CPR.ValueForVariable($A273,I$10)</f>
        <v>148.38610193481549</v>
      </c>
      <c r="J273" s="22">
        <f>_xll.DTC.CPR.ValueForVariable($A273,J$10)</f>
        <v>17.347641888333037</v>
      </c>
      <c r="K273" s="22">
        <f>_xll.DTC.CPR.ValueForVariable($A273,K$10)</f>
        <v>233.12256006149789</v>
      </c>
      <c r="L273" s="22">
        <f>_xll.DTC.CPR.ValueForVariable($A273,L$10)</f>
        <v>421.73916558170549</v>
      </c>
      <c r="M273" s="22">
        <f>_xll.DTC.CPR.ValueForVariable($A273,M$10)</f>
        <v>405.74742696650782</v>
      </c>
      <c r="N273" s="22">
        <f>_xll.DTC.CPR.ValueForVariable($A273,N$10)</f>
        <v>23543.565462031554</v>
      </c>
      <c r="O273" s="22">
        <f>_xll.DTC.CPR.ValueForVariable($A273,O$10)</f>
        <v>0.60753442284023751</v>
      </c>
      <c r="P273" s="22">
        <f>_xll.DTC.CPR.ValueForVariable($A273,P$10)</f>
        <v>1.0262233641176611E-2</v>
      </c>
      <c r="Q273" s="22">
        <f>_xll.DTC.CPR.ValueForVariable($A273,Q$10)</f>
        <v>6.1326406089836514</v>
      </c>
      <c r="R273" s="22">
        <f>_xll.DTC.CPR.ValueForVariable($A273,R$10)</f>
        <v>17.101205756191998</v>
      </c>
      <c r="S273" s="22">
        <f>_xll.DTC.CPR.ValueForVariable($A273,S$10)</f>
        <v>104.87554888300802</v>
      </c>
      <c r="T273" s="22">
        <f>_xll.DTC.CPR.ValueForVariable($A273,T$10)</f>
        <v>6</v>
      </c>
      <c r="U273" s="22">
        <f>_xll.DTC.CPR.ValueForVariable($A273,U$10)</f>
        <v>30</v>
      </c>
      <c r="V273" s="22">
        <f>_xll.DTC.CPR.ValueForVariable($A273,V$10)</f>
        <v>4</v>
      </c>
      <c r="W273" s="22">
        <f>_xll.DTC.CPR.ValueForVariable($A273,W$10)</f>
        <v>24</v>
      </c>
      <c r="X273" s="22">
        <f>_xll.DTC.CPR.ValueForVariable($A273,X$10)</f>
        <v>361.97809475524173</v>
      </c>
      <c r="Y273" s="22">
        <f>_xll.DTC.CPR.ValueForVariable($A273,Y$10)</f>
        <v>770.19630307686862</v>
      </c>
      <c r="Z273" s="22">
        <f>_xll.DTC.CPR.ValueForVariable($A273,Z$10)</f>
        <v>45.218440824474953</v>
      </c>
      <c r="AA273" s="22">
        <f>_xll.DTC.CPR.ValueForVariable($A273,AA$10)</f>
        <v>2.1277428502894664</v>
      </c>
      <c r="AB273" s="22">
        <f>_xll.DTC.CPR.ValueForVariable($A273,AB$10)</f>
        <v>0.75702549621194093</v>
      </c>
      <c r="AC273" s="22">
        <f>_xll.DTC.CPR.ValueForVariable($A273,AC$10)</f>
        <v>39.729004661079891</v>
      </c>
      <c r="AD273" s="22">
        <f>_xll.DTC.CPR.ValueForVariable($A273,AD$10)</f>
        <v>34.321953752617425</v>
      </c>
      <c r="AE273" s="22">
        <f>_xll.DTC.CPR.ValueForVariable($A273,AE$10)</f>
        <v>0</v>
      </c>
      <c r="AF273" s="22">
        <f>_xll.DTC.CPR.ValueForVariable($A273,AF$10)</f>
        <v>0</v>
      </c>
      <c r="AG273" s="22">
        <f>_xll.DTC.CPR.ValueForVariable($A273,AG$10)</f>
        <v>0</v>
      </c>
      <c r="AH273" s="22">
        <f>_xll.DTC.CPR.ValueForVariable($A273,AH$10)</f>
        <v>0</v>
      </c>
      <c r="AI273" s="22">
        <f>_xll.DTC.CPR.ValueForVariable($A273,AI$10)</f>
        <v>0</v>
      </c>
      <c r="AJ273" s="22">
        <f>_xll.DTC.CPR.ValueForVariable($A273,AJ$10)</f>
        <v>0</v>
      </c>
      <c r="AK273" s="22">
        <f>_xll.DTC.CPR.ValueForVariable($A273,AK$10)</f>
        <v>10</v>
      </c>
      <c r="AL273" s="22">
        <f>_xll.DTC.CPR.MinimumForVariable($A273,AL$10)</f>
        <v>17.101197196104597</v>
      </c>
      <c r="AM273" s="22">
        <f>_xll.DTC.CPR.MaximumForVariable($A273,AM$10)</f>
        <v>49.145519097737804</v>
      </c>
    </row>
    <row r="274" spans="1:39" x14ac:dyDescent="0.35">
      <c r="A274" s="22" t="str">
        <f>_xll.DTC.CPR.Calculate($B$1,$B$2,$B$3,D274,E274,C274,B274,F274,$B$4,G274)</f>
        <v>CID=-1628607095</v>
      </c>
      <c r="B274" s="22">
        <f t="shared" si="37"/>
        <v>6</v>
      </c>
      <c r="C274" s="22">
        <f t="shared" si="38"/>
        <v>32.5</v>
      </c>
      <c r="D274" s="30">
        <f>'TTH375-noEcon_A'!AL274+('TTH375-noEcon_A'!AM274-'TTH375-noEcon_A'!AL274)*'TTH375-noEcon_APower '!D$8</f>
        <v>19.74272132062395</v>
      </c>
      <c r="E274" s="22">
        <f t="shared" si="35"/>
        <v>4</v>
      </c>
      <c r="F274" s="33">
        <f t="shared" si="39"/>
        <v>26.5</v>
      </c>
      <c r="G274" s="33">
        <f t="shared" si="36"/>
        <v>5.3</v>
      </c>
      <c r="H274" s="22">
        <f>_xll.DTC.CPR.ValueForVariable($A274,H$10)</f>
        <v>1.7370773516465796</v>
      </c>
      <c r="I274" s="22">
        <f>_xll.DTC.CPR.ValueForVariable($A274,I$10)</f>
        <v>148.38610193481549</v>
      </c>
      <c r="J274" s="22">
        <f>_xll.DTC.CPR.ValueForVariable($A274,J$10)</f>
        <v>17.347641888333037</v>
      </c>
      <c r="K274" s="22">
        <f>_xll.DTC.CPR.ValueForVariable($A274,K$10)</f>
        <v>236.68803821269404</v>
      </c>
      <c r="L274" s="22">
        <f>_xll.DTC.CPR.ValueForVariable($A274,L$10)</f>
        <v>423.26157101286032</v>
      </c>
      <c r="M274" s="22">
        <f>_xll.DTC.CPR.ValueForVariable($A274,M$10)</f>
        <v>405.74742696650782</v>
      </c>
      <c r="N274" s="22">
        <f>_xll.DTC.CPR.ValueForVariable($A274,N$10)</f>
        <v>24357.984224857595</v>
      </c>
      <c r="O274" s="22">
        <f>_xll.DTC.CPR.ValueForVariable($A274,O$10)</f>
        <v>0.64508657395855651</v>
      </c>
      <c r="P274" s="22">
        <f>_xll.DTC.CPR.ValueForVariable($A274,P$10)</f>
        <v>1.1322376375212106E-2</v>
      </c>
      <c r="Q274" s="22">
        <f>_xll.DTC.CPR.ValueForVariable($A274,Q$10)</f>
        <v>5.5239541508575929</v>
      </c>
      <c r="R274" s="22">
        <f>_xll.DTC.CPR.ValueForVariable($A274,R$10)</f>
        <v>19.742731186462549</v>
      </c>
      <c r="S274" s="22">
        <f>_xll.DTC.CPR.ValueForVariable($A274,S$10)</f>
        <v>109.05794188672544</v>
      </c>
      <c r="T274" s="22">
        <f>_xll.DTC.CPR.ValueForVariable($A274,T$10)</f>
        <v>6</v>
      </c>
      <c r="U274" s="22">
        <f>_xll.DTC.CPR.ValueForVariable($A274,U$10)</f>
        <v>32.5</v>
      </c>
      <c r="V274" s="22">
        <f>_xll.DTC.CPR.ValueForVariable($A274,V$10)</f>
        <v>4</v>
      </c>
      <c r="W274" s="22">
        <f>_xll.DTC.CPR.ValueForVariable($A274,W$10)</f>
        <v>26.5</v>
      </c>
      <c r="X274" s="22">
        <f>_xll.DTC.CPR.ValueForVariable($A274,X$10)</f>
        <v>361.97809475524173</v>
      </c>
      <c r="Y274" s="22">
        <f>_xll.DTC.CPR.ValueForVariable($A274,Y$10)</f>
        <v>827.03959328935798</v>
      </c>
      <c r="Z274" s="22">
        <f>_xll.DTC.CPR.ValueForVariable($A274,Z$10)</f>
        <v>48.612896098303622</v>
      </c>
      <c r="AA274" s="22">
        <f>_xll.DTC.CPR.ValueForVariable($A274,AA$10)</f>
        <v>2.2847780163287954</v>
      </c>
      <c r="AB274" s="22">
        <f>_xll.DTC.CPR.ValueForVariable($A274,AB$10)</f>
        <v>0.77452442885681561</v>
      </c>
      <c r="AC274" s="22">
        <f>_xll.DTC.CPR.ValueForVariable($A274,AC$10)</f>
        <v>59.764004131504038</v>
      </c>
      <c r="AD274" s="22">
        <f>_xll.DTC.CPR.ValueForVariable($A274,AD$10)</f>
        <v>38.728251340484597</v>
      </c>
      <c r="AE274" s="22">
        <f>_xll.DTC.CPR.ValueForVariable($A274,AE$10)</f>
        <v>0</v>
      </c>
      <c r="AF274" s="22">
        <f>_xll.DTC.CPR.ValueForVariable($A274,AF$10)</f>
        <v>0</v>
      </c>
      <c r="AG274" s="22">
        <f>_xll.DTC.CPR.ValueForVariable($A274,AG$10)</f>
        <v>0</v>
      </c>
      <c r="AH274" s="22">
        <f>_xll.DTC.CPR.ValueForVariable($A274,AH$10)</f>
        <v>0</v>
      </c>
      <c r="AI274" s="22">
        <f>_xll.DTC.CPR.ValueForVariable($A274,AI$10)</f>
        <v>0</v>
      </c>
      <c r="AJ274" s="22">
        <f>_xll.DTC.CPR.ValueForVariable($A274,AJ$10)</f>
        <v>0</v>
      </c>
      <c r="AK274" s="22">
        <f>_xll.DTC.CPR.ValueForVariable($A274,AK$10)</f>
        <v>10</v>
      </c>
      <c r="AL274" s="22">
        <f>_xll.DTC.CPR.MinimumForVariable($A274,AL$10)</f>
        <v>19.74272132062395</v>
      </c>
      <c r="AM274" s="22">
        <f>_xll.DTC.CPR.MaximumForVariable($A274,AM$10)</f>
        <v>55.966486819296414</v>
      </c>
    </row>
    <row r="275" spans="1:39" x14ac:dyDescent="0.35">
      <c r="A275" s="22" t="str">
        <f>_xll.DTC.CPR.Calculate($B$1,$B$2,$B$3,D275,E275,C275,B275,F275,$B$4,G275)</f>
        <v>CID=-1729363644</v>
      </c>
      <c r="B275" s="22">
        <f t="shared" si="37"/>
        <v>6</v>
      </c>
      <c r="C275" s="22">
        <f t="shared" si="38"/>
        <v>35</v>
      </c>
      <c r="D275" s="30">
        <f>'TTH375-noEcon_A'!AL275+('TTH375-noEcon_A'!AM275-'TTH375-noEcon_A'!AL275)*'TTH375-noEcon_APower '!D$8</f>
        <v>22.990993672886411</v>
      </c>
      <c r="E275" s="22">
        <f t="shared" si="35"/>
        <v>4</v>
      </c>
      <c r="F275" s="33">
        <f t="shared" si="39"/>
        <v>29</v>
      </c>
      <c r="G275" s="33">
        <f t="shared" si="36"/>
        <v>5.8</v>
      </c>
      <c r="H275" s="22">
        <f>_xll.DTC.CPR.ValueForVariable($A275,H$10)</f>
        <v>1.7370773516465796</v>
      </c>
      <c r="I275" s="22">
        <f>_xll.DTC.CPR.ValueForVariable($A275,I$10)</f>
        <v>148.38610193481549</v>
      </c>
      <c r="J275" s="22">
        <f>_xll.DTC.CPR.ValueForVariable($A275,J$10)</f>
        <v>17.347641888333037</v>
      </c>
      <c r="K275" s="22">
        <f>_xll.DTC.CPR.ValueForVariable($A275,K$10)</f>
        <v>240.27878109300647</v>
      </c>
      <c r="L275" s="22">
        <f>_xll.DTC.CPR.ValueForVariable($A275,L$10)</f>
        <v>424.75772116948701</v>
      </c>
      <c r="M275" s="22">
        <f>_xll.DTC.CPR.ValueForVariable($A275,M$10)</f>
        <v>405.74742696650782</v>
      </c>
      <c r="N275" s="22">
        <f>_xll.DTC.CPR.ValueForVariable($A275,N$10)</f>
        <v>25552.299385533104</v>
      </c>
      <c r="O275" s="22">
        <f>_xll.DTC.CPR.ValueForVariable($A275,O$10)</f>
        <v>0.68890791458398271</v>
      </c>
      <c r="P275" s="22">
        <f>_xll.DTC.CPR.ValueForVariable($A275,P$10)</f>
        <v>1.2640353913777267E-2</v>
      </c>
      <c r="Q275" s="22">
        <f>_xll.DTC.CPR.ValueForVariable($A275,Q$10)</f>
        <v>4.9581405674463728</v>
      </c>
      <c r="R275" s="22">
        <f>_xll.DTC.CPR.ValueForVariable($A275,R$10)</f>
        <v>22.991010078695655</v>
      </c>
      <c r="S275" s="22">
        <f>_xll.DTC.CPR.ValueForVariable($A275,S$10)</f>
        <v>113.99265975774935</v>
      </c>
      <c r="T275" s="22">
        <f>_xll.DTC.CPR.ValueForVariable($A275,T$10)</f>
        <v>6</v>
      </c>
      <c r="U275" s="22">
        <f>_xll.DTC.CPR.ValueForVariable($A275,U$10)</f>
        <v>35</v>
      </c>
      <c r="V275" s="22">
        <f>_xll.DTC.CPR.ValueForVariable($A275,V$10)</f>
        <v>4</v>
      </c>
      <c r="W275" s="22">
        <f>_xll.DTC.CPR.ValueForVariable($A275,W$10)</f>
        <v>29</v>
      </c>
      <c r="X275" s="22">
        <f>_xll.DTC.CPR.ValueForVariable($A275,X$10)</f>
        <v>361.97809475524173</v>
      </c>
      <c r="Y275" s="22">
        <f>_xll.DTC.CPR.ValueForVariable($A275,Y$10)</f>
        <v>886.98098360857671</v>
      </c>
      <c r="Z275" s="22">
        <f>_xll.DTC.CPR.ValueForVariable($A275,Z$10)</f>
        <v>52.27831053455219</v>
      </c>
      <c r="AA275" s="22">
        <f>_xll.DTC.CPR.ValueForVariable($A275,AA$10)</f>
        <v>2.4503719878638663</v>
      </c>
      <c r="AB275" s="22">
        <f>_xll.DTC.CPR.ValueForVariable($A275,AB$10)</f>
        <v>0.79348863016764182</v>
      </c>
      <c r="AC275" s="22">
        <f>_xll.DTC.CPR.ValueForVariable($A275,AC$10)</f>
        <v>47.599296445959595</v>
      </c>
      <c r="AD275" s="22">
        <f>_xll.DTC.CPR.ValueForVariable($A275,AD$10)</f>
        <v>44.022339594708313</v>
      </c>
      <c r="AE275" s="22">
        <f>_xll.DTC.CPR.ValueForVariable($A275,AE$10)</f>
        <v>0</v>
      </c>
      <c r="AF275" s="22">
        <f>_xll.DTC.CPR.ValueForVariable($A275,AF$10)</f>
        <v>0</v>
      </c>
      <c r="AG275" s="22">
        <f>_xll.DTC.CPR.ValueForVariable($A275,AG$10)</f>
        <v>0</v>
      </c>
      <c r="AH275" s="22">
        <f>_xll.DTC.CPR.ValueForVariable($A275,AH$10)</f>
        <v>0</v>
      </c>
      <c r="AI275" s="22">
        <f>_xll.DTC.CPR.ValueForVariable($A275,AI$10)</f>
        <v>0</v>
      </c>
      <c r="AJ275" s="22">
        <f>_xll.DTC.CPR.ValueForVariable($A275,AJ$10)</f>
        <v>0</v>
      </c>
      <c r="AK275" s="22">
        <f>_xll.DTC.CPR.ValueForVariable($A275,AK$10)</f>
        <v>10</v>
      </c>
      <c r="AL275" s="22">
        <f>_xll.DTC.CPR.MinimumForVariable($A275,AL$10)</f>
        <v>22.990993672886411</v>
      </c>
      <c r="AM275" s="22">
        <f>_xll.DTC.CPR.MaximumForVariable($A275,AM$10)</f>
        <v>65.099995532367203</v>
      </c>
    </row>
    <row r="276" spans="1:39" x14ac:dyDescent="0.35">
      <c r="A276" s="22" t="str">
        <f>_xll.DTC.CPR.Calculate($B$1,$B$2,$B$3,D276,E276,C276,B276,F276,$B$4,G276)</f>
        <v>CID=1543966739</v>
      </c>
      <c r="B276" s="22">
        <f t="shared" si="37"/>
        <v>6</v>
      </c>
      <c r="C276" s="22">
        <f t="shared" si="38"/>
        <v>37.5</v>
      </c>
      <c r="D276" s="30">
        <f>'TTH375-noEcon_A'!AL276+('TTH375-noEcon_A'!AM276-'TTH375-noEcon_A'!AL276)*'TTH375-noEcon_APower '!D$8</f>
        <v>26.383543018984295</v>
      </c>
      <c r="E276" s="22">
        <f t="shared" si="35"/>
        <v>4</v>
      </c>
      <c r="F276" s="33">
        <f t="shared" si="39"/>
        <v>31.5</v>
      </c>
      <c r="G276" s="33">
        <f t="shared" si="36"/>
        <v>6.3</v>
      </c>
      <c r="H276" s="22">
        <f>_xll.DTC.CPR.ValueForVariable($A276,H$10)</f>
        <v>1.7370773516465796</v>
      </c>
      <c r="I276" s="22">
        <f>_xll.DTC.CPR.ValueForVariable($A276,I$10)</f>
        <v>148.38610193481549</v>
      </c>
      <c r="J276" s="22">
        <f>_xll.DTC.CPR.ValueForVariable($A276,J$10)</f>
        <v>17.347641888333037</v>
      </c>
      <c r="K276" s="22">
        <f>_xll.DTC.CPR.ValueForVariable($A276,K$10)</f>
        <v>243.89592808768788</v>
      </c>
      <c r="L276" s="22">
        <f>_xll.DTC.CPR.ValueForVariable($A276,L$10)</f>
        <v>426.22784016440698</v>
      </c>
      <c r="M276" s="22">
        <f>_xll.DTC.CPR.ValueForVariable($A276,M$10)</f>
        <v>405.74742696650782</v>
      </c>
      <c r="N276" s="22">
        <f>_xll.DTC.CPR.ValueForVariable($A276,N$10)</f>
        <v>26256.631323468569</v>
      </c>
      <c r="O276" s="22">
        <f>_xll.DTC.CPR.ValueForVariable($A276,O$10)</f>
        <v>0.73914929177115885</v>
      </c>
      <c r="P276" s="22">
        <f>_xll.DTC.CPR.ValueForVariable($A276,P$10)</f>
        <v>1.4076966579405749E-2</v>
      </c>
      <c r="Q276" s="22">
        <f>_xll.DTC.CPR.ValueForVariable($A276,Q$10)</f>
        <v>4.534354448962671</v>
      </c>
      <c r="R276" s="22">
        <f>_xll.DTC.CPR.ValueForVariable($A276,R$10)</f>
        <v>26.383561787003377</v>
      </c>
      <c r="S276" s="22">
        <f>_xll.DTC.CPR.ValueForVariable($A276,S$10)</f>
        <v>119.63242076838027</v>
      </c>
      <c r="T276" s="22">
        <f>_xll.DTC.CPR.ValueForVariable($A276,T$10)</f>
        <v>6</v>
      </c>
      <c r="U276" s="22">
        <f>_xll.DTC.CPR.ValueForVariable($A276,U$10)</f>
        <v>37.5</v>
      </c>
      <c r="V276" s="22">
        <f>_xll.DTC.CPR.ValueForVariable($A276,V$10)</f>
        <v>4</v>
      </c>
      <c r="W276" s="22">
        <f>_xll.DTC.CPR.ValueForVariable($A276,W$10)</f>
        <v>31.5</v>
      </c>
      <c r="X276" s="22">
        <f>_xll.DTC.CPR.ValueForVariable($A276,X$10)</f>
        <v>361.97809475524173</v>
      </c>
      <c r="Y276" s="22">
        <f>_xll.DTC.CPR.ValueForVariable($A276,Y$10)</f>
        <v>950.12868876961977</v>
      </c>
      <c r="Z276" s="22">
        <f>_xll.DTC.CPR.ValueForVariable($A276,Z$10)</f>
        <v>55.538262230965415</v>
      </c>
      <c r="AA276" s="22">
        <f>_xll.DTC.CPR.ValueForVariable($A276,AA$10)</f>
        <v>2.6248237187171979</v>
      </c>
      <c r="AB276" s="22">
        <f>_xll.DTC.CPR.ValueForVariable($A276,AB$10)</f>
        <v>0.81066107510189089</v>
      </c>
      <c r="AC276" s="22">
        <f>_xll.DTC.CPR.ValueForVariable($A276,AC$10)</f>
        <v>66.507887220145818</v>
      </c>
      <c r="AD276" s="22">
        <f>_xll.DTC.CPR.ValueForVariable($A276,AD$10)</f>
        <v>49.448130952529482</v>
      </c>
      <c r="AE276" s="22">
        <f>_xll.DTC.CPR.ValueForVariable($A276,AE$10)</f>
        <v>0</v>
      </c>
      <c r="AF276" s="22">
        <f>_xll.DTC.CPR.ValueForVariable($A276,AF$10)</f>
        <v>0</v>
      </c>
      <c r="AG276" s="22">
        <f>_xll.DTC.CPR.ValueForVariable($A276,AG$10)</f>
        <v>0</v>
      </c>
      <c r="AH276" s="22">
        <f>_xll.DTC.CPR.ValueForVariable($A276,AH$10)</f>
        <v>0</v>
      </c>
      <c r="AI276" s="22">
        <f>_xll.DTC.CPR.ValueForVariable($A276,AI$10)</f>
        <v>0</v>
      </c>
      <c r="AJ276" s="22">
        <f>_xll.DTC.CPR.ValueForVariable($A276,AJ$10)</f>
        <v>0</v>
      </c>
      <c r="AK276" s="22">
        <f>_xll.DTC.CPR.ValueForVariable($A276,AK$10)</f>
        <v>10</v>
      </c>
      <c r="AL276" s="22">
        <f>_xll.DTC.CPR.MinimumForVariable($A276,AL$10)</f>
        <v>26.383543018984295</v>
      </c>
      <c r="AM276" s="22">
        <f>_xll.DTC.CPR.MaximumForVariable($A276,AM$10)</f>
        <v>74.580313050001763</v>
      </c>
    </row>
    <row r="277" spans="1:39" x14ac:dyDescent="0.35">
      <c r="A277" s="22" t="str">
        <f>_xll.DTC.CPR.Calculate($B$1,$B$2,$B$3,D277,E277,C277,B277,F277,$B$4,G277)</f>
        <v>CID=-42320178</v>
      </c>
      <c r="B277" s="22">
        <f t="shared" si="37"/>
        <v>6</v>
      </c>
      <c r="C277" s="22">
        <f t="shared" si="38"/>
        <v>40</v>
      </c>
      <c r="D277" s="30">
        <f>'TTH375-noEcon_A'!AL277+('TTH375-noEcon_A'!AM277-'TTH375-noEcon_A'!AL277)*'TTH375-noEcon_APower '!D$8</f>
        <v>30.203161519248031</v>
      </c>
      <c r="E277" s="22">
        <f t="shared" si="35"/>
        <v>4</v>
      </c>
      <c r="F277" s="33">
        <f t="shared" si="39"/>
        <v>34</v>
      </c>
      <c r="G277" s="33">
        <f t="shared" si="36"/>
        <v>6.8</v>
      </c>
      <c r="H277" s="22">
        <f>_xll.DTC.CPR.ValueForVariable($A277,H$10)</f>
        <v>1.7370773516465796</v>
      </c>
      <c r="I277" s="22">
        <f>_xll.DTC.CPR.ValueForVariable($A277,I$10)</f>
        <v>148.38610193481549</v>
      </c>
      <c r="J277" s="22">
        <f>_xll.DTC.CPR.ValueForVariable($A277,J$10)</f>
        <v>17.347641888333037</v>
      </c>
      <c r="K277" s="22">
        <f>_xll.DTC.CPR.ValueForVariable($A277,K$10)</f>
        <v>247.54071405292822</v>
      </c>
      <c r="L277" s="22">
        <f>_xll.DTC.CPR.ValueForVariable($A277,L$10)</f>
        <v>427.67214083840577</v>
      </c>
      <c r="M277" s="22">
        <f>_xll.DTC.CPR.ValueForVariable($A277,M$10)</f>
        <v>405.74742696650782</v>
      </c>
      <c r="N277" s="22">
        <f>_xll.DTC.CPR.ValueForVariable($A277,N$10)</f>
        <v>27207.952086518831</v>
      </c>
      <c r="O277" s="22">
        <f>_xll.DTC.CPR.ValueForVariable($A277,O$10)</f>
        <v>0.79512020998182975</v>
      </c>
      <c r="P277" s="22">
        <f>_xll.DTC.CPR.ValueForVariable($A277,P$10)</f>
        <v>1.5737879812013716E-2</v>
      </c>
      <c r="Q277" s="22">
        <f>_xll.DTC.CPR.ValueForVariable($A277,Q$10)</f>
        <v>4.164905093727624</v>
      </c>
      <c r="R277" s="22">
        <f>_xll.DTC.CPR.ValueForVariable($A277,R$10)</f>
        <v>30.203174372886945</v>
      </c>
      <c r="S277" s="22">
        <f>_xll.DTC.CPR.ValueForVariable($A277,S$10)</f>
        <v>125.79335479238047</v>
      </c>
      <c r="T277" s="22">
        <f>_xll.DTC.CPR.ValueForVariable($A277,T$10)</f>
        <v>6</v>
      </c>
      <c r="U277" s="22">
        <f>_xll.DTC.CPR.ValueForVariable($A277,U$10)</f>
        <v>40</v>
      </c>
      <c r="V277" s="22">
        <f>_xll.DTC.CPR.ValueForVariable($A277,V$10)</f>
        <v>4</v>
      </c>
      <c r="W277" s="22">
        <f>_xll.DTC.CPR.ValueForVariable($A277,W$10)</f>
        <v>34</v>
      </c>
      <c r="X277" s="22">
        <f>_xll.DTC.CPR.ValueForVariable($A277,X$10)</f>
        <v>361.97809475524173</v>
      </c>
      <c r="Y277" s="22">
        <f>_xll.DTC.CPR.ValueForVariable($A277,Y$10)</f>
        <v>1016.5930221211611</v>
      </c>
      <c r="Z277" s="22">
        <f>_xll.DTC.CPR.ValueForVariable($A277,Z$10)</f>
        <v>58.765418508686821</v>
      </c>
      <c r="AA277" s="22">
        <f>_xll.DTC.CPR.ValueForVariable($A277,AA$10)</f>
        <v>2.808437960337212</v>
      </c>
      <c r="AB277" s="22">
        <f>_xll.DTC.CPR.ValueForVariable($A277,AB$10)</f>
        <v>0.82722203925856452</v>
      </c>
      <c r="AC277" s="22">
        <f>_xll.DTC.CPR.ValueForVariable($A277,AC$10)</f>
        <v>92.849141116812859</v>
      </c>
      <c r="AD277" s="22">
        <f>_xll.DTC.CPR.ValueForVariable($A277,AD$10)</f>
        <v>55.473589623171087</v>
      </c>
      <c r="AE277" s="22">
        <f>_xll.DTC.CPR.ValueForVariable($A277,AE$10)</f>
        <v>0</v>
      </c>
      <c r="AF277" s="22">
        <f>_xll.DTC.CPR.ValueForVariable($A277,AF$10)</f>
        <v>0</v>
      </c>
      <c r="AG277" s="22">
        <f>_xll.DTC.CPR.ValueForVariable($A277,AG$10)</f>
        <v>0</v>
      </c>
      <c r="AH277" s="22">
        <f>_xll.DTC.CPR.ValueForVariable($A277,AH$10)</f>
        <v>0</v>
      </c>
      <c r="AI277" s="22">
        <f>_xll.DTC.CPR.ValueForVariable($A277,AI$10)</f>
        <v>0</v>
      </c>
      <c r="AJ277" s="22">
        <f>_xll.DTC.CPR.ValueForVariable($A277,AJ$10)</f>
        <v>0</v>
      </c>
      <c r="AK277" s="22">
        <f>_xll.DTC.CPR.ValueForVariable($A277,AK$10)</f>
        <v>10</v>
      </c>
      <c r="AL277" s="22">
        <f>_xll.DTC.CPR.MinimumForVariable($A277,AL$10)</f>
        <v>30.203161519248031</v>
      </c>
      <c r="AM277" s="22">
        <f>_xll.DTC.CPR.MaximumForVariable($A277,AM$10)</f>
        <v>84.92117786294834</v>
      </c>
    </row>
    <row r="278" spans="1:39" x14ac:dyDescent="0.35">
      <c r="A278" s="22" t="str">
        <f>_xll.DTC.CPR.Calculate($B$1,$B$2,$B$3,D278,E278,C278,B278,F278,$B$4,G278)</f>
        <v>CID=-707726731</v>
      </c>
      <c r="B278" s="22">
        <f t="shared" si="37"/>
        <v>6</v>
      </c>
      <c r="C278" s="22">
        <f t="shared" si="38"/>
        <v>42.5</v>
      </c>
      <c r="D278" s="30">
        <f>'TTH375-noEcon_A'!AL278+('TTH375-noEcon_A'!AM278-'TTH375-noEcon_A'!AL278)*'TTH375-noEcon_APower '!D$8</f>
        <v>33.788053150311342</v>
      </c>
      <c r="E278" s="22">
        <f t="shared" si="35"/>
        <v>4</v>
      </c>
      <c r="F278" s="33">
        <f t="shared" si="39"/>
        <v>36.5</v>
      </c>
      <c r="G278" s="33">
        <f t="shared" si="36"/>
        <v>7.3</v>
      </c>
      <c r="H278" s="22">
        <f>_xll.DTC.CPR.ValueForVariable($A278,H$10)</f>
        <v>1.7370773516465796</v>
      </c>
      <c r="I278" s="22">
        <f>_xll.DTC.CPR.ValueForVariable($A278,I$10)</f>
        <v>148.38610193481549</v>
      </c>
      <c r="J278" s="22">
        <f>_xll.DTC.CPR.ValueForVariable($A278,J$10)</f>
        <v>17.347641888333037</v>
      </c>
      <c r="K278" s="22">
        <f>_xll.DTC.CPR.ValueForVariable($A278,K$10)</f>
        <v>251.21448128784849</v>
      </c>
      <c r="L278" s="22">
        <f>_xll.DTC.CPR.ValueForVariable($A278,L$10)</f>
        <v>429.09085330554353</v>
      </c>
      <c r="M278" s="22">
        <f>_xll.DTC.CPR.ValueForVariable($A278,M$10)</f>
        <v>405.74742696650782</v>
      </c>
      <c r="N278" s="22">
        <f>_xll.DTC.CPR.ValueForVariable($A278,N$10)</f>
        <v>28173.855639890058</v>
      </c>
      <c r="O278" s="22">
        <f>_xll.DTC.CPR.ValueForVariable($A278,O$10)</f>
        <v>0.83240993173556843</v>
      </c>
      <c r="P278" s="22">
        <f>_xll.DTC.CPR.ValueForVariable($A278,P$10)</f>
        <v>1.7401074144081579E-2</v>
      </c>
      <c r="Q278" s="22">
        <f>_xll.DTC.CPR.ValueForVariable($A278,Q$10)</f>
        <v>3.8071051036150143</v>
      </c>
      <c r="R278" s="22">
        <f>_xll.DTC.CPR.ValueForVariable($A278,R$10)</f>
        <v>33.788076573227443</v>
      </c>
      <c r="S278" s="22">
        <f>_xll.DTC.CPR.ValueForVariable($A278,S$10)</f>
        <v>128.6347587632691</v>
      </c>
      <c r="T278" s="22">
        <f>_xll.DTC.CPR.ValueForVariable($A278,T$10)</f>
        <v>6</v>
      </c>
      <c r="U278" s="22">
        <f>_xll.DTC.CPR.ValueForVariable($A278,U$10)</f>
        <v>42.5</v>
      </c>
      <c r="V278" s="22">
        <f>_xll.DTC.CPR.ValueForVariable($A278,V$10)</f>
        <v>4</v>
      </c>
      <c r="W278" s="22">
        <f>_xll.DTC.CPR.ValueForVariable($A278,W$10)</f>
        <v>36.5</v>
      </c>
      <c r="X278" s="22">
        <f>_xll.DTC.CPR.ValueForVariable($A278,X$10)</f>
        <v>361.97809475524173</v>
      </c>
      <c r="Y278" s="22">
        <f>_xll.DTC.CPR.ValueForVariable($A278,Y$10)</f>
        <v>1086.4865440387393</v>
      </c>
      <c r="Z278" s="22">
        <f>_xll.DTC.CPR.ValueForVariable($A278,Z$10)</f>
        <v>62.221594332186669</v>
      </c>
      <c r="AA278" s="22">
        <f>_xll.DTC.CPR.ValueForVariable($A278,AA$10)</f>
        <v>3.0015256718044987</v>
      </c>
      <c r="AB278" s="22">
        <f>_xll.DTC.CPR.ValueForVariable($A278,AB$10)</f>
        <v>0.8404760427785456</v>
      </c>
      <c r="AC278" s="22">
        <f>_xll.DTC.CPR.ValueForVariable($A278,AC$10)</f>
        <v>66.622286956990877</v>
      </c>
      <c r="AD278" s="22">
        <f>_xll.DTC.CPR.ValueForVariable($A278,AD$10)</f>
        <v>61.079279736648942</v>
      </c>
      <c r="AE278" s="22">
        <f>_xll.DTC.CPR.ValueForVariable($A278,AE$10)</f>
        <v>0</v>
      </c>
      <c r="AF278" s="22">
        <f>_xll.DTC.CPR.ValueForVariable($A278,AF$10)</f>
        <v>0</v>
      </c>
      <c r="AG278" s="22">
        <f>_xll.DTC.CPR.ValueForVariable($A278,AG$10)</f>
        <v>0</v>
      </c>
      <c r="AH278" s="22">
        <f>_xll.DTC.CPR.ValueForVariable($A278,AH$10)</f>
        <v>0</v>
      </c>
      <c r="AI278" s="22">
        <f>_xll.DTC.CPR.ValueForVariable($A278,AI$10)</f>
        <v>0</v>
      </c>
      <c r="AJ278" s="22">
        <f>_xll.DTC.CPR.ValueForVariable($A278,AJ$10)</f>
        <v>0</v>
      </c>
      <c r="AK278" s="22">
        <f>_xll.DTC.CPR.ValueForVariable($A278,AK$10)</f>
        <v>10</v>
      </c>
      <c r="AL278" s="22">
        <f>_xll.DTC.CPR.MinimumForVariable($A278,AL$10)</f>
        <v>33.788053150311342</v>
      </c>
      <c r="AM278" s="22">
        <f>_xll.DTC.CPR.MaximumForVariable($A278,AM$10)</f>
        <v>91.839780336130474</v>
      </c>
    </row>
    <row r="279" spans="1:39" x14ac:dyDescent="0.35">
      <c r="A279" s="22" t="str">
        <f>_xll.DTC.CPR.Calculate($B$1,$B$2,$B$3,D279,E279,C279,B279,F279,$B$4,G279)</f>
        <v>CID=-808483280</v>
      </c>
      <c r="B279" s="22">
        <f t="shared" si="37"/>
        <v>6</v>
      </c>
      <c r="C279" s="22">
        <f t="shared" si="38"/>
        <v>45</v>
      </c>
      <c r="D279" s="30">
        <f>'TTH375-noEcon_A'!AL279+('TTH375-noEcon_A'!AM279-'TTH375-noEcon_A'!AL279)*'TTH375-noEcon_APower '!D$8</f>
        <v>38.496186843110607</v>
      </c>
      <c r="E279" s="22">
        <f t="shared" si="35"/>
        <v>4</v>
      </c>
      <c r="F279" s="33">
        <f t="shared" si="39"/>
        <v>39</v>
      </c>
      <c r="G279" s="33">
        <f t="shared" si="36"/>
        <v>7.8</v>
      </c>
      <c r="H279" s="22">
        <f>_xll.DTC.CPR.ValueForVariable($A279,H$10)</f>
        <v>1.7370773516465796</v>
      </c>
      <c r="I279" s="22">
        <f>_xll.DTC.CPR.ValueForVariable($A279,I$10)</f>
        <v>148.38610193481549</v>
      </c>
      <c r="J279" s="22">
        <f>_xll.DTC.CPR.ValueForVariable($A279,J$10)</f>
        <v>17.347641888333037</v>
      </c>
      <c r="K279" s="22">
        <f>_xll.DTC.CPR.ValueForVariable($A279,K$10)</f>
        <v>254.91869357729877</v>
      </c>
      <c r="L279" s="22">
        <f>_xll.DTC.CPR.ValueForVariable($A279,L$10)</f>
        <v>430.48420789764469</v>
      </c>
      <c r="M279" s="22">
        <f>_xll.DTC.CPR.ValueForVariable($A279,M$10)</f>
        <v>405.74742696650782</v>
      </c>
      <c r="N279" s="22">
        <f>_xll.DTC.CPR.ValueForVariable($A279,N$10)</f>
        <v>29228.600000872975</v>
      </c>
      <c r="O279" s="22">
        <f>_xll.DTC.CPR.ValueForVariable($A279,O$10)</f>
        <v>0.90712712327966316</v>
      </c>
      <c r="P279" s="22">
        <f>_xll.DTC.CPR.ValueForVariable($A279,P$10)</f>
        <v>1.9567749717416864E-2</v>
      </c>
      <c r="Q279" s="22">
        <f>_xll.DTC.CPR.ValueForVariable($A279,Q$10)</f>
        <v>3.5541386072547025</v>
      </c>
      <c r="R279" s="22">
        <f>_xll.DTC.CPR.ValueForVariable($A279,R$10)</f>
        <v>38.496201230866461</v>
      </c>
      <c r="S279" s="22">
        <f>_xll.DTC.CPR.ValueForVariable($A279,S$10)</f>
        <v>136.82083502726849</v>
      </c>
      <c r="T279" s="22">
        <f>_xll.DTC.CPR.ValueForVariable($A279,T$10)</f>
        <v>6</v>
      </c>
      <c r="U279" s="22">
        <f>_xll.DTC.CPR.ValueForVariable($A279,U$10)</f>
        <v>45</v>
      </c>
      <c r="V279" s="22">
        <f>_xll.DTC.CPR.ValueForVariable($A279,V$10)</f>
        <v>4</v>
      </c>
      <c r="W279" s="22">
        <f>_xll.DTC.CPR.ValueForVariable($A279,W$10)</f>
        <v>39</v>
      </c>
      <c r="X279" s="22">
        <f>_xll.DTC.CPR.ValueForVariable($A279,X$10)</f>
        <v>361.97809475524173</v>
      </c>
      <c r="Y279" s="22">
        <f>_xll.DTC.CPR.ValueForVariable($A279,Y$10)</f>
        <v>1159.9242383423766</v>
      </c>
      <c r="Z279" s="22">
        <f>_xll.DTC.CPR.ValueForVariable($A279,Z$10)</f>
        <v>65.070952618749232</v>
      </c>
      <c r="AA279" s="22">
        <f>_xll.DTC.CPR.ValueForVariable($A279,AA$10)</f>
        <v>3.2044045072027938</v>
      </c>
      <c r="AB279" s="22">
        <f>_xll.DTC.CPR.ValueForVariable($A279,AB$10)</f>
        <v>0.85505057015676367</v>
      </c>
      <c r="AC279" s="22">
        <f>_xll.DTC.CPR.ValueForVariable($A279,AC$10)</f>
        <v>56.671503162245635</v>
      </c>
      <c r="AD279" s="22">
        <f>_xll.DTC.CPR.ValueForVariable($A279,AD$10)</f>
        <v>68.404055543152253</v>
      </c>
      <c r="AE279" s="22">
        <f>_xll.DTC.CPR.ValueForVariable($A279,AE$10)</f>
        <v>0</v>
      </c>
      <c r="AF279" s="22">
        <f>_xll.DTC.CPR.ValueForVariable($A279,AF$10)</f>
        <v>0</v>
      </c>
      <c r="AG279" s="22">
        <f>_xll.DTC.CPR.ValueForVariable($A279,AG$10)</f>
        <v>0</v>
      </c>
      <c r="AH279" s="22">
        <f>_xll.DTC.CPR.ValueForVariable($A279,AH$10)</f>
        <v>0</v>
      </c>
      <c r="AI279" s="22">
        <f>_xll.DTC.CPR.ValueForVariable($A279,AI$10)</f>
        <v>0</v>
      </c>
      <c r="AJ279" s="22">
        <f>_xll.DTC.CPR.ValueForVariable($A279,AJ$10)</f>
        <v>0</v>
      </c>
      <c r="AK279" s="22">
        <f>_xll.DTC.CPR.ValueForVariable($A279,AK$10)</f>
        <v>10</v>
      </c>
      <c r="AL279" s="22">
        <f>_xll.DTC.CPR.MinimumForVariable($A279,AL$10)</f>
        <v>38.496186843110607</v>
      </c>
      <c r="AM279" s="22">
        <f>_xll.DTC.CPR.MaximumForVariable($A279,AM$10)</f>
        <v>102.14363902681012</v>
      </c>
    </row>
    <row r="280" spans="1:39" x14ac:dyDescent="0.35">
      <c r="A280" s="22" t="str">
        <f>_xll.DTC.CPR.Calculate($B$1,$B$2,$B$3,D280,E280,C280,B280,F280,$B$4,G280)</f>
        <v>CID=1745470740</v>
      </c>
      <c r="B280" s="22">
        <f t="shared" si="37"/>
        <v>6</v>
      </c>
      <c r="C280" s="22">
        <f t="shared" si="38"/>
        <v>47.5</v>
      </c>
      <c r="D280" s="30">
        <f>'TTH375-noEcon_A'!AL280+('TTH375-noEcon_A'!AM280-'TTH375-noEcon_A'!AL280)*'TTH375-noEcon_APower '!D$8</f>
        <v>43.163567138113144</v>
      </c>
      <c r="E280" s="22">
        <f t="shared" si="35"/>
        <v>4</v>
      </c>
      <c r="F280" s="33">
        <f t="shared" si="39"/>
        <v>41.5</v>
      </c>
      <c r="G280" s="33">
        <f t="shared" si="36"/>
        <v>8.3000000000000007</v>
      </c>
      <c r="H280" s="22">
        <f>_xll.DTC.CPR.ValueForVariable($A280,H$10)</f>
        <v>1.7370773516465796</v>
      </c>
      <c r="I280" s="22">
        <f>_xll.DTC.CPR.ValueForVariable($A280,I$10)</f>
        <v>148.38610193481549</v>
      </c>
      <c r="J280" s="22">
        <f>_xll.DTC.CPR.ValueForVariable($A280,J$10)</f>
        <v>17.347641888333037</v>
      </c>
      <c r="K280" s="22">
        <f>_xll.DTC.CPR.ValueForVariable($A280,K$10)</f>
        <v>258.65495278124138</v>
      </c>
      <c r="L280" s="22">
        <f>_xll.DTC.CPR.ValueForVariable($A280,L$10)</f>
        <v>431.85243994662443</v>
      </c>
      <c r="M280" s="22">
        <f>_xll.DTC.CPR.ValueForVariable($A280,M$10)</f>
        <v>405.74742696650782</v>
      </c>
      <c r="N280" s="22">
        <f>_xll.DTC.CPR.ValueForVariable($A280,N$10)</f>
        <v>30113.541958917041</v>
      </c>
      <c r="O280" s="22">
        <f>_xll.DTC.CPR.ValueForVariable($A280,O$10)</f>
        <v>0.95427809524121732</v>
      </c>
      <c r="P280" s="22">
        <f>_xll.DTC.CPR.ValueForVariable($A280,P$10)</f>
        <v>2.1836654326778379E-2</v>
      </c>
      <c r="Q280" s="22">
        <f>_xll.DTC.CPR.ValueForVariable($A280,Q$10)</f>
        <v>3.2519794605097907</v>
      </c>
      <c r="R280" s="22">
        <f>_xll.DTC.CPR.ValueForVariable($A280,R$10)</f>
        <v>43.163595525240368</v>
      </c>
      <c r="S280" s="22">
        <f>_xll.DTC.CPR.ValueForVariable($A280,S$10)</f>
        <v>140.36712608983399</v>
      </c>
      <c r="T280" s="22">
        <f>_xll.DTC.CPR.ValueForVariable($A280,T$10)</f>
        <v>6</v>
      </c>
      <c r="U280" s="22">
        <f>_xll.DTC.CPR.ValueForVariable($A280,U$10)</f>
        <v>47.5</v>
      </c>
      <c r="V280" s="22">
        <f>_xll.DTC.CPR.ValueForVariable($A280,V$10)</f>
        <v>4</v>
      </c>
      <c r="W280" s="22">
        <f>_xll.DTC.CPR.ValueForVariable($A280,W$10)</f>
        <v>41.5</v>
      </c>
      <c r="X280" s="22">
        <f>_xll.DTC.CPR.ValueForVariable($A280,X$10)</f>
        <v>361.97809475524173</v>
      </c>
      <c r="Y280" s="22">
        <f>_xll.DTC.CPR.ValueForVariable($A280,Y$10)</f>
        <v>1237.0237214434719</v>
      </c>
      <c r="Z280" s="22">
        <f>_xll.DTC.CPR.ValueForVariable($A280,Z$10)</f>
        <v>68.671916999630753</v>
      </c>
      <c r="AA280" s="22">
        <f>_xll.DTC.CPR.ValueForVariable($A280,AA$10)</f>
        <v>3.4173993934077935</v>
      </c>
      <c r="AB280" s="22">
        <f>_xll.DTC.CPR.ValueForVariable($A280,AB$10)</f>
        <v>0.86686100594698168</v>
      </c>
      <c r="AC280" s="22">
        <f>_xll.DTC.CPR.ValueForVariable($A280,AC$10)</f>
        <v>70.310141160067687</v>
      </c>
      <c r="AD280" s="22">
        <f>_xll.DTC.CPR.ValueForVariable($A280,AD$10)</f>
        <v>75.652611229439117</v>
      </c>
      <c r="AE280" s="22">
        <f>_xll.DTC.CPR.ValueForVariable($A280,AE$10)</f>
        <v>0</v>
      </c>
      <c r="AF280" s="22">
        <f>_xll.DTC.CPR.ValueForVariable($A280,AF$10)</f>
        <v>0</v>
      </c>
      <c r="AG280" s="22">
        <f>_xll.DTC.CPR.ValueForVariable($A280,AG$10)</f>
        <v>0</v>
      </c>
      <c r="AH280" s="22">
        <f>_xll.DTC.CPR.ValueForVariable($A280,AH$10)</f>
        <v>0</v>
      </c>
      <c r="AI280" s="22">
        <f>_xll.DTC.CPR.ValueForVariable($A280,AI$10)</f>
        <v>0</v>
      </c>
      <c r="AJ280" s="22">
        <f>_xll.DTC.CPR.ValueForVariable($A280,AJ$10)</f>
        <v>0</v>
      </c>
      <c r="AK280" s="22">
        <f>_xll.DTC.CPR.ValueForVariable($A280,AK$10)</f>
        <v>10</v>
      </c>
      <c r="AL280" s="22">
        <f>_xll.DTC.CPR.MinimumForVariable($A280,AL$10)</f>
        <v>43.163567138113144</v>
      </c>
      <c r="AM280" s="22">
        <f>_xll.DTC.CPR.MaximumForVariable($A280,AM$10)</f>
        <v>112.18250887410538</v>
      </c>
    </row>
    <row r="281" spans="1:39" x14ac:dyDescent="0.35">
      <c r="A281" s="22" t="str">
        <f>_xll.DTC.CPR.Calculate($B$1,$B$2,$B$3,D281,E281,C281,B281,F281,$B$4,G281)</f>
        <v>CID=1644714191</v>
      </c>
      <c r="B281" s="22">
        <f t="shared" si="37"/>
        <v>6</v>
      </c>
      <c r="C281" s="22">
        <f t="shared" si="38"/>
        <v>50</v>
      </c>
      <c r="D281" s="30">
        <f>'TTH375-noEcon_A'!AL281+('TTH375-noEcon_A'!AM281-'TTH375-noEcon_A'!AL281)*'TTH375-noEcon_APower '!D$8</f>
        <v>48.305621449857568</v>
      </c>
      <c r="E281" s="22">
        <f t="shared" si="35"/>
        <v>4</v>
      </c>
      <c r="F281" s="33">
        <f t="shared" si="39"/>
        <v>44</v>
      </c>
      <c r="G281" s="33">
        <f t="shared" si="36"/>
        <v>8.8000000000000007</v>
      </c>
      <c r="H281" s="22">
        <f>_xll.DTC.CPR.ValueForVariable($A281,H$10)</f>
        <v>1.7370773516465796</v>
      </c>
      <c r="I281" s="22">
        <f>_xll.DTC.CPR.ValueForVariable($A281,I$10)</f>
        <v>148.38610193481549</v>
      </c>
      <c r="J281" s="22">
        <f>_xll.DTC.CPR.ValueForVariable($A281,J$10)</f>
        <v>17.347641888333037</v>
      </c>
      <c r="K281" s="22">
        <f>_xll.DTC.CPR.ValueForVariable($A281,K$10)</f>
        <v>262.42501858641634</v>
      </c>
      <c r="L281" s="22">
        <f>_xll.DTC.CPR.ValueForVariable($A281,L$10)</f>
        <v>433.1957906600075</v>
      </c>
      <c r="M281" s="22">
        <f>_xll.DTC.CPR.ValueForVariable($A281,M$10)</f>
        <v>405.74742696650782</v>
      </c>
      <c r="N281" s="22">
        <f>_xll.DTC.CPR.ValueForVariable($A281,N$10)</f>
        <v>30995.590938116955</v>
      </c>
      <c r="O281" s="22">
        <f>_xll.DTC.CPR.ValueForVariable($A281,O$10)</f>
        <v>1.0181141204555735</v>
      </c>
      <c r="P281" s="22">
        <f>_xll.DTC.CPR.ValueForVariable($A281,P$10)</f>
        <v>2.4417561662510859E-2</v>
      </c>
      <c r="Q281" s="22">
        <f>_xll.DTC.CPR.ValueForVariable($A281,Q$10)</f>
        <v>3.0207358481535915</v>
      </c>
      <c r="R281" s="22">
        <f>_xll.DTC.CPR.ValueForVariable($A281,R$10)</f>
        <v>48.305636468896573</v>
      </c>
      <c r="S281" s="22">
        <f>_xll.DTC.CPR.ValueForVariable($A281,S$10)</f>
        <v>145.91856774947135</v>
      </c>
      <c r="T281" s="22">
        <f>_xll.DTC.CPR.ValueForVariable($A281,T$10)</f>
        <v>6</v>
      </c>
      <c r="U281" s="22">
        <f>_xll.DTC.CPR.ValueForVariable($A281,U$10)</f>
        <v>50</v>
      </c>
      <c r="V281" s="22">
        <f>_xll.DTC.CPR.ValueForVariable($A281,V$10)</f>
        <v>4</v>
      </c>
      <c r="W281" s="22">
        <f>_xll.DTC.CPR.ValueForVariable($A281,W$10)</f>
        <v>44</v>
      </c>
      <c r="X281" s="22">
        <f>_xll.DTC.CPR.ValueForVariable($A281,X$10)</f>
        <v>361.97809475524173</v>
      </c>
      <c r="Y281" s="22">
        <f>_xll.DTC.CPR.ValueForVariable($A281,Y$10)</f>
        <v>1317.9054900117335</v>
      </c>
      <c r="Z281" s="22">
        <f>_xll.DTC.CPR.ValueForVariable($A281,Z$10)</f>
        <v>71.796390893312321</v>
      </c>
      <c r="AA281" s="22">
        <f>_xll.DTC.CPR.ValueForVariable($A281,AA$10)</f>
        <v>3.6408432142913507</v>
      </c>
      <c r="AB281" s="22">
        <f>_xll.DTC.CPR.ValueForVariable($A281,AB$10)</f>
        <v>0.87740217270765009</v>
      </c>
      <c r="AC281" s="22">
        <f>_xll.DTC.CPR.ValueForVariable($A281,AC$10)</f>
        <v>57.229013055109576</v>
      </c>
      <c r="AD281" s="22">
        <f>_xll.DTC.CPR.ValueForVariable($A281,AD$10)</f>
        <v>83.647868572802821</v>
      </c>
      <c r="AE281" s="22">
        <f>_xll.DTC.CPR.ValueForVariable($A281,AE$10)</f>
        <v>0</v>
      </c>
      <c r="AF281" s="22">
        <f>_xll.DTC.CPR.ValueForVariable($A281,AF$10)</f>
        <v>0</v>
      </c>
      <c r="AG281" s="22">
        <f>_xll.DTC.CPR.ValueForVariable($A281,AG$10)</f>
        <v>0</v>
      </c>
      <c r="AH281" s="22">
        <f>_xll.DTC.CPR.ValueForVariable($A281,AH$10)</f>
        <v>0</v>
      </c>
      <c r="AI281" s="22">
        <f>_xll.DTC.CPR.ValueForVariable($A281,AI$10)</f>
        <v>0</v>
      </c>
      <c r="AJ281" s="22">
        <f>_xll.DTC.CPR.ValueForVariable($A281,AJ$10)</f>
        <v>0</v>
      </c>
      <c r="AK281" s="22">
        <f>_xll.DTC.CPR.ValueForVariable($A281,AK$10)</f>
        <v>10</v>
      </c>
      <c r="AL281" s="22">
        <f>_xll.DTC.CPR.MinimumForVariable($A281,AL$10)</f>
        <v>48.305621449857568</v>
      </c>
      <c r="AM281" s="22">
        <f>_xll.DTC.CPR.MaximumForVariable($A281,AM$10)</f>
        <v>122.20970288616522</v>
      </c>
    </row>
    <row r="282" spans="1:39" x14ac:dyDescent="0.35">
      <c r="A282" s="22" t="str">
        <f>_xll.DTC.CPR.Calculate($B$1,$B$2,$B$3,D282,E282,C282,B282,F282,$B$4,G282)</f>
        <v>CID=623077278</v>
      </c>
      <c r="B282" s="22">
        <f t="shared" si="37"/>
        <v>6</v>
      </c>
      <c r="C282" s="22">
        <f t="shared" si="38"/>
        <v>52.5</v>
      </c>
      <c r="D282" s="30">
        <f>'TTH375-noEcon_A'!AL282+('TTH375-noEcon_A'!AM282-'TTH375-noEcon_A'!AL282)*'TTH375-noEcon_APower '!D$8</f>
        <v>54.164588532336175</v>
      </c>
      <c r="E282" s="22">
        <f t="shared" si="35"/>
        <v>4</v>
      </c>
      <c r="F282" s="33">
        <f t="shared" si="39"/>
        <v>46.5</v>
      </c>
      <c r="G282" s="33">
        <f t="shared" si="36"/>
        <v>9.3000000000000007</v>
      </c>
      <c r="H282" s="22">
        <f>_xll.DTC.CPR.ValueForVariable($A282,H$10)</f>
        <v>1.7370773516465796</v>
      </c>
      <c r="I282" s="22">
        <f>_xll.DTC.CPR.ValueForVariable($A282,I$10)</f>
        <v>148.38610193481549</v>
      </c>
      <c r="J282" s="22">
        <f>_xll.DTC.CPR.ValueForVariable($A282,J$10)</f>
        <v>17.347641888333037</v>
      </c>
      <c r="K282" s="22">
        <f>_xll.DTC.CPR.ValueForVariable($A282,K$10)</f>
        <v>266.23083222577782</v>
      </c>
      <c r="L282" s="22">
        <f>_xll.DTC.CPR.ValueForVariable($A282,L$10)</f>
        <v>434.51450823038169</v>
      </c>
      <c r="M282" s="22">
        <f>_xll.DTC.CPR.ValueForVariable($A282,M$10)</f>
        <v>405.74742696650782</v>
      </c>
      <c r="N282" s="22">
        <f>_xll.DTC.CPR.ValueForVariable($A282,N$10)</f>
        <v>31581.023781845081</v>
      </c>
      <c r="O282" s="22">
        <f>_xll.DTC.CPR.ValueForVariable($A282,O$10)</f>
        <v>1.0923210018936582</v>
      </c>
      <c r="P282" s="22">
        <f>_xll.DTC.CPR.ValueForVariable($A282,P$10)</f>
        <v>2.743510427603264E-2</v>
      </c>
      <c r="Q282" s="22">
        <f>_xll.DTC.CPR.ValueForVariable($A282,Q$10)</f>
        <v>2.8135885669940808</v>
      </c>
      <c r="R282" s="22">
        <f>_xll.DTC.CPR.ValueForVariable($A282,R$10)</f>
        <v>54.164602577554575</v>
      </c>
      <c r="S282" s="22">
        <f>_xll.DTC.CPR.ValueForVariable($A282,S$10)</f>
        <v>152.39690654798568</v>
      </c>
      <c r="T282" s="22">
        <f>_xll.DTC.CPR.ValueForVariable($A282,T$10)</f>
        <v>6</v>
      </c>
      <c r="U282" s="22">
        <f>_xll.DTC.CPR.ValueForVariable($A282,U$10)</f>
        <v>52.5</v>
      </c>
      <c r="V282" s="22">
        <f>_xll.DTC.CPR.ValueForVariable($A282,V$10)</f>
        <v>4</v>
      </c>
      <c r="W282" s="22">
        <f>_xll.DTC.CPR.ValueForVariable($A282,W$10)</f>
        <v>46.5</v>
      </c>
      <c r="X282" s="22">
        <f>_xll.DTC.CPR.ValueForVariable($A282,X$10)</f>
        <v>361.97809475524173</v>
      </c>
      <c r="Y282" s="22">
        <f>_xll.DTC.CPR.ValueForVariable($A282,Y$10)</f>
        <v>1402.69321438421</v>
      </c>
      <c r="Z282" s="22">
        <f>_xll.DTC.CPR.ValueForVariable($A282,Z$10)</f>
        <v>74.86190049637014</v>
      </c>
      <c r="AA282" s="22">
        <f>_xll.DTC.CPR.ValueForVariable($A282,AA$10)</f>
        <v>3.875077621292712</v>
      </c>
      <c r="AB282" s="22">
        <f>_xll.DTC.CPR.ValueForVariable($A282,AB$10)</f>
        <v>0.88688892870146052</v>
      </c>
      <c r="AC282" s="22">
        <f>_xll.DTC.CPR.ValueForVariable($A282,AC$10)</f>
        <v>60.66386357688188</v>
      </c>
      <c r="AD282" s="22">
        <f>_xll.DTC.CPR.ValueForVariable($A282,AD$10)</f>
        <v>92.790198431365965</v>
      </c>
      <c r="AE282" s="22">
        <f>_xll.DTC.CPR.ValueForVariable($A282,AE$10)</f>
        <v>0</v>
      </c>
      <c r="AF282" s="22">
        <f>_xll.DTC.CPR.ValueForVariable($A282,AF$10)</f>
        <v>0</v>
      </c>
      <c r="AG282" s="22">
        <f>_xll.DTC.CPR.ValueForVariable($A282,AG$10)</f>
        <v>0</v>
      </c>
      <c r="AH282" s="22">
        <f>_xll.DTC.CPR.ValueForVariable($A282,AH$10)</f>
        <v>0</v>
      </c>
      <c r="AI282" s="22">
        <f>_xll.DTC.CPR.ValueForVariable($A282,AI$10)</f>
        <v>0</v>
      </c>
      <c r="AJ282" s="22">
        <f>_xll.DTC.CPR.ValueForVariable($A282,AJ$10)</f>
        <v>0</v>
      </c>
      <c r="AK282" s="22">
        <f>_xll.DTC.CPR.ValueForVariable($A282,AK$10)</f>
        <v>10</v>
      </c>
      <c r="AL282" s="22">
        <f>_xll.DTC.CPR.MinimumForVariable($A282,AL$10)</f>
        <v>54.164588532336175</v>
      </c>
      <c r="AM282" s="22">
        <f>_xll.DTC.CPR.MaximumForVariable($A282,AM$10)</f>
        <v>124.25981243165798</v>
      </c>
    </row>
    <row r="283" spans="1:39" x14ac:dyDescent="0.35">
      <c r="A283" s="22" t="str">
        <f>_xll.DTC.CPR.Calculate($B$1,$B$2,$B$3,D283,E283,C283,B283,F283,$B$4,G283)</f>
        <v>CID=-963209639</v>
      </c>
      <c r="B283" s="22">
        <f t="shared" si="37"/>
        <v>6</v>
      </c>
      <c r="C283" s="22">
        <f t="shared" si="38"/>
        <v>55</v>
      </c>
      <c r="D283" s="30">
        <f>'TTH375-noEcon_A'!AL283+('TTH375-noEcon_A'!AM283-'TTH375-noEcon_A'!AL283)*'TTH375-noEcon_APower '!D$8</f>
        <v>60.31012073409488</v>
      </c>
      <c r="E283" s="22">
        <f t="shared" si="35"/>
        <v>4</v>
      </c>
      <c r="F283" s="33">
        <f t="shared" si="39"/>
        <v>49</v>
      </c>
      <c r="G283" s="33">
        <f t="shared" si="36"/>
        <v>9.8000000000000007</v>
      </c>
      <c r="H283" s="22">
        <f>_xll.DTC.CPR.ValueForVariable($A283,H$10)</f>
        <v>1.7370773516465796</v>
      </c>
      <c r="I283" s="22">
        <f>_xll.DTC.CPR.ValueForVariable($A283,I$10)</f>
        <v>148.38610193481549</v>
      </c>
      <c r="J283" s="22">
        <f>_xll.DTC.CPR.ValueForVariable($A283,J$10)</f>
        <v>17.347641888333037</v>
      </c>
      <c r="K283" s="22">
        <f>_xll.DTC.CPR.ValueForVariable($A283,K$10)</f>
        <v>270.07454523126029</v>
      </c>
      <c r="L283" s="22">
        <f>_xll.DTC.CPR.ValueForVariable($A283,L$10)</f>
        <v>435.8088492118884</v>
      </c>
      <c r="M283" s="22">
        <f>_xll.DTC.CPR.ValueForVariable($A283,M$10)</f>
        <v>405.74742696650782</v>
      </c>
      <c r="N283" s="22">
        <f>_xll.DTC.CPR.ValueForVariable($A283,N$10)</f>
        <v>32330.846875434163</v>
      </c>
      <c r="O283" s="22">
        <f>_xll.DTC.CPR.ValueForVariable($A283,O$10)</f>
        <v>1.1662294215350673</v>
      </c>
      <c r="P283" s="22">
        <f>_xll.DTC.CPR.ValueForVariable($A283,P$10)</f>
        <v>3.0751086202656656E-2</v>
      </c>
      <c r="Q283" s="22">
        <f>_xll.DTC.CPR.ValueForVariable($A283,Q$10)</f>
        <v>2.6235344346671035</v>
      </c>
      <c r="R283" s="22">
        <f>_xll.DTC.CPR.ValueForVariable($A283,R$10)</f>
        <v>60.31013136070019</v>
      </c>
      <c r="S283" s="22">
        <f>_xll.DTC.CPR.ValueForVariable($A283,S$10)</f>
        <v>158.22570638409331</v>
      </c>
      <c r="T283" s="22">
        <f>_xll.DTC.CPR.ValueForVariable($A283,T$10)</f>
        <v>6</v>
      </c>
      <c r="U283" s="22">
        <f>_xll.DTC.CPR.ValueForVariable($A283,U$10)</f>
        <v>55</v>
      </c>
      <c r="V283" s="22">
        <f>_xll.DTC.CPR.ValueForVariable($A283,V$10)</f>
        <v>4</v>
      </c>
      <c r="W283" s="22">
        <f>_xll.DTC.CPR.ValueForVariable($A283,W$10)</f>
        <v>49</v>
      </c>
      <c r="X283" s="22">
        <f>_xll.DTC.CPR.ValueForVariable($A283,X$10)</f>
        <v>361.97809475524173</v>
      </c>
      <c r="Y283" s="22">
        <f>_xll.DTC.CPR.ValueForVariable($A283,Y$10)</f>
        <v>1491.5140866997515</v>
      </c>
      <c r="Z283" s="22">
        <f>_xll.DTC.CPR.ValueForVariable($A283,Z$10)</f>
        <v>77.90998439830912</v>
      </c>
      <c r="AA283" s="22">
        <f>_xll.DTC.CPR.ValueForVariable($A283,AA$10)</f>
        <v>4.1204539951741186</v>
      </c>
      <c r="AB283" s="22">
        <f>_xll.DTC.CPR.ValueForVariable($A283,AB$10)</f>
        <v>0.89457812639208323</v>
      </c>
      <c r="AC283" s="22">
        <f>_xll.DTC.CPR.ValueForVariable($A283,AC$10)</f>
        <v>64.203636894764585</v>
      </c>
      <c r="AD283" s="22">
        <f>_xll.DTC.CPR.ValueForVariable($A283,AD$10)</f>
        <v>102.43014217566832</v>
      </c>
      <c r="AE283" s="22">
        <f>_xll.DTC.CPR.ValueForVariable($A283,AE$10)</f>
        <v>0</v>
      </c>
      <c r="AF283" s="22">
        <f>_xll.DTC.CPR.ValueForVariable($A283,AF$10)</f>
        <v>0</v>
      </c>
      <c r="AG283" s="22">
        <f>_xll.DTC.CPR.ValueForVariable($A283,AG$10)</f>
        <v>0</v>
      </c>
      <c r="AH283" s="22">
        <f>_xll.DTC.CPR.ValueForVariable($A283,AH$10)</f>
        <v>0</v>
      </c>
      <c r="AI283" s="22">
        <f>_xll.DTC.CPR.ValueForVariable($A283,AI$10)</f>
        <v>0</v>
      </c>
      <c r="AJ283" s="22">
        <f>_xll.DTC.CPR.ValueForVariable($A283,AJ$10)</f>
        <v>0</v>
      </c>
      <c r="AK283" s="22">
        <f>_xll.DTC.CPR.ValueForVariable($A283,AK$10)</f>
        <v>10</v>
      </c>
      <c r="AL283" s="22">
        <f>_xll.DTC.CPR.MinimumForVariable($A283,AL$10)</f>
        <v>60.31012073409488</v>
      </c>
      <c r="AM283" s="22">
        <f>_xll.DTC.CPR.MaximumForVariable($A283,AM$10)</f>
        <v>124.64680416829572</v>
      </c>
    </row>
    <row r="284" spans="1:39" x14ac:dyDescent="0.35">
      <c r="A284" s="22" t="str">
        <f>_xll.DTC.CPR.Calculate($B$1,$B$2,$B$3,D284,E284,C284,B284,F284,$B$4,G284)</f>
        <v>CID=-1628616192</v>
      </c>
      <c r="B284" s="22">
        <f t="shared" si="37"/>
        <v>6</v>
      </c>
      <c r="C284" s="22">
        <f t="shared" si="38"/>
        <v>57.5</v>
      </c>
      <c r="D284" s="30">
        <f>'TTH375-noEcon_A'!AL284+('TTH375-noEcon_A'!AM284-'TTH375-noEcon_A'!AL284)*'TTH375-noEcon_APower '!D$8</f>
        <v>66.430946738057855</v>
      </c>
      <c r="E284" s="22">
        <f t="shared" si="35"/>
        <v>4</v>
      </c>
      <c r="F284" s="33">
        <f t="shared" si="39"/>
        <v>51.5</v>
      </c>
      <c r="G284" s="33">
        <f t="shared" si="36"/>
        <v>10.3</v>
      </c>
      <c r="H284" s="22">
        <f>_xll.DTC.CPR.ValueForVariable($A284,H$10)</f>
        <v>1.7370773516465796</v>
      </c>
      <c r="I284" s="22">
        <f>_xll.DTC.CPR.ValueForVariable($A284,I$10)</f>
        <v>148.38610193481549</v>
      </c>
      <c r="J284" s="22">
        <f>_xll.DTC.CPR.ValueForVariable($A284,J$10)</f>
        <v>17.347641888333037</v>
      </c>
      <c r="K284" s="22">
        <f>_xll.DTC.CPR.ValueForVariable($A284,K$10)</f>
        <v>273.95855464546202</v>
      </c>
      <c r="L284" s="22">
        <f>_xll.DTC.CPR.ValueForVariable($A284,L$10)</f>
        <v>437.07908020447587</v>
      </c>
      <c r="M284" s="22">
        <f>_xll.DTC.CPR.ValueForVariable($A284,M$10)</f>
        <v>405.74742696650782</v>
      </c>
      <c r="N284" s="22">
        <f>_xll.DTC.CPR.ValueForVariable($A284,N$10)</f>
        <v>32989.413913660625</v>
      </c>
      <c r="O284" s="22">
        <f>_xll.DTC.CPR.ValueForVariable($A284,O$10)</f>
        <v>1.2399433826251833</v>
      </c>
      <c r="P284" s="22">
        <f>_xll.DTC.CPR.ValueForVariable($A284,P$10)</f>
        <v>3.4262198722886737E-2</v>
      </c>
      <c r="Q284" s="22">
        <f>_xll.DTC.CPR.ValueForVariable($A284,Q$10)</f>
        <v>2.4598578485463429</v>
      </c>
      <c r="R284" s="22">
        <f>_xll.DTC.CPR.ValueForVariable($A284,R$10)</f>
        <v>66.430968860531422</v>
      </c>
      <c r="S284" s="22">
        <f>_xll.DTC.CPR.ValueForVariable($A284,S$10)</f>
        <v>163.41074013811593</v>
      </c>
      <c r="T284" s="22">
        <f>_xll.DTC.CPR.ValueForVariable($A284,T$10)</f>
        <v>6</v>
      </c>
      <c r="U284" s="22">
        <f>_xll.DTC.CPR.ValueForVariable($A284,U$10)</f>
        <v>57.5</v>
      </c>
      <c r="V284" s="22">
        <f>_xll.DTC.CPR.ValueForVariable($A284,V$10)</f>
        <v>4</v>
      </c>
      <c r="W284" s="22">
        <f>_xll.DTC.CPR.ValueForVariable($A284,W$10)</f>
        <v>51.5</v>
      </c>
      <c r="X284" s="22">
        <f>_xll.DTC.CPR.ValueForVariable($A284,X$10)</f>
        <v>361.97809475524173</v>
      </c>
      <c r="Y284" s="22">
        <f>_xll.DTC.CPR.ValueForVariable($A284,Y$10)</f>
        <v>1584.4992350875034</v>
      </c>
      <c r="Z284" s="22">
        <f>_xll.DTC.CPR.ValueForVariable($A284,Z$10)</f>
        <v>80.746224579332818</v>
      </c>
      <c r="AA284" s="22">
        <f>_xll.DTC.CPR.ValueForVariable($A284,AA$10)</f>
        <v>4.3773345902571599</v>
      </c>
      <c r="AB284" s="22">
        <f>_xll.DTC.CPR.ValueForVariable($A284,AB$10)</f>
        <v>0.90046097091861965</v>
      </c>
      <c r="AC284" s="22">
        <f>_xll.DTC.CPR.ValueForVariable($A284,AC$10)</f>
        <v>67.673918338325251</v>
      </c>
      <c r="AD284" s="22">
        <f>_xll.DTC.CPR.ValueForVariable($A284,AD$10)</f>
        <v>112.0886061719561</v>
      </c>
      <c r="AE284" s="22">
        <f>_xll.DTC.CPR.ValueForVariable($A284,AE$10)</f>
        <v>0</v>
      </c>
      <c r="AF284" s="22">
        <f>_xll.DTC.CPR.ValueForVariable($A284,AF$10)</f>
        <v>0</v>
      </c>
      <c r="AG284" s="22">
        <f>_xll.DTC.CPR.ValueForVariable($A284,AG$10)</f>
        <v>0</v>
      </c>
      <c r="AH284" s="22">
        <f>_xll.DTC.CPR.ValueForVariable($A284,AH$10)</f>
        <v>0</v>
      </c>
      <c r="AI284" s="22">
        <f>_xll.DTC.CPR.ValueForVariable($A284,AI$10)</f>
        <v>0</v>
      </c>
      <c r="AJ284" s="22">
        <f>_xll.DTC.CPR.ValueForVariable($A284,AJ$10)</f>
        <v>0</v>
      </c>
      <c r="AK284" s="22">
        <f>_xll.DTC.CPR.ValueForVariable($A284,AK$10)</f>
        <v>10</v>
      </c>
      <c r="AL284" s="22">
        <f>_xll.DTC.CPR.MinimumForVariable($A284,AL$10)</f>
        <v>66.430946738057855</v>
      </c>
      <c r="AM284" s="22">
        <f>_xll.DTC.CPR.MaximumForVariable($A284,AM$10)</f>
        <v>124.76044166015737</v>
      </c>
    </row>
    <row r="285" spans="1:39" x14ac:dyDescent="0.35">
      <c r="A285" s="22" t="str">
        <f>_xll.DTC.CPR.Calculate($B$1,$B$2,$B$3,D285,E285,C285,B285,F285,$B$4,G285)</f>
        <v>CID=-1729372741</v>
      </c>
      <c r="B285" s="22">
        <f t="shared" si="37"/>
        <v>6</v>
      </c>
      <c r="C285" s="22">
        <f t="shared" si="38"/>
        <v>60</v>
      </c>
      <c r="D285" s="30">
        <f>'TTH375-noEcon_A'!AL285+('TTH375-noEcon_A'!AM285-'TTH375-noEcon_A'!AL285)*'TTH375-noEcon_APower '!D$8</f>
        <v>75.015482207614909</v>
      </c>
      <c r="E285" s="22">
        <f t="shared" si="35"/>
        <v>4</v>
      </c>
      <c r="F285" s="33">
        <f t="shared" si="39"/>
        <v>54</v>
      </c>
      <c r="G285" s="33">
        <f t="shared" si="36"/>
        <v>10.8</v>
      </c>
      <c r="H285" s="22">
        <f>_xll.DTC.CPR.ValueForVariable($A285,H$10)</f>
        <v>1.7370773516465796</v>
      </c>
      <c r="I285" s="22">
        <f>_xll.DTC.CPR.ValueForVariable($A285,I$10)</f>
        <v>148.38610193481549</v>
      </c>
      <c r="J285" s="22">
        <f>_xll.DTC.CPR.ValueForVariable($A285,J$10)</f>
        <v>17.347641888333037</v>
      </c>
      <c r="K285" s="22">
        <f>_xll.DTC.CPR.ValueForVariable($A285,K$10)</f>
        <v>277.88554662171185</v>
      </c>
      <c r="L285" s="22">
        <f>_xll.DTC.CPR.ValueForVariable($A285,L$10)</f>
        <v>438.32547989558316</v>
      </c>
      <c r="M285" s="22">
        <f>_xll.DTC.CPR.ValueForVariable($A285,M$10)</f>
        <v>405.74742696650782</v>
      </c>
      <c r="N285" s="22">
        <f>_xll.DTC.CPR.ValueForVariable($A285,N$10)</f>
        <v>33346.635131755531</v>
      </c>
      <c r="O285" s="22">
        <f>_xll.DTC.CPR.ValueForVariable($A285,O$10)</f>
        <v>1.3115383093919055</v>
      </c>
      <c r="P285" s="22">
        <f>_xll.DTC.CPR.ValueForVariable($A285,P$10)</f>
        <v>3.9082223482073936E-2</v>
      </c>
      <c r="Q285" s="22">
        <f>_xll.DTC.CPR.ValueForVariable($A285,Q$10)</f>
        <v>2.2354804995478026</v>
      </c>
      <c r="R285" s="22">
        <f>_xll.DTC.CPR.ValueForVariable($A285,R$10)</f>
        <v>75.015529957432264</v>
      </c>
      <c r="S285" s="22">
        <f>_xll.DTC.CPR.ValueForVariable($A285,S$10)</f>
        <v>167.69575438308382</v>
      </c>
      <c r="T285" s="22">
        <f>_xll.DTC.CPR.ValueForVariable($A285,T$10)</f>
        <v>6</v>
      </c>
      <c r="U285" s="22">
        <f>_xll.DTC.CPR.ValueForVariable($A285,U$10)</f>
        <v>60</v>
      </c>
      <c r="V285" s="22">
        <f>_xll.DTC.CPR.ValueForVariable($A285,V$10)</f>
        <v>4</v>
      </c>
      <c r="W285" s="22">
        <f>_xll.DTC.CPR.ValueForVariable($A285,W$10)</f>
        <v>54</v>
      </c>
      <c r="X285" s="22">
        <f>_xll.DTC.CPR.ValueForVariable($A285,X$10)</f>
        <v>361.97809475524173</v>
      </c>
      <c r="Y285" s="22">
        <f>_xll.DTC.CPR.ValueForVariable($A285,Y$10)</f>
        <v>1681.7842182972543</v>
      </c>
      <c r="Z285" s="22">
        <f>_xll.DTC.CPR.ValueForVariable($A285,Z$10)</f>
        <v>84.933749631600563</v>
      </c>
      <c r="AA285" s="22">
        <f>_xll.DTC.CPR.ValueForVariable($A285,AA$10)</f>
        <v>4.6460939008876325</v>
      </c>
      <c r="AB285" s="22">
        <f>_xll.DTC.CPR.ValueForVariable($A285,AB$10)</f>
        <v>0.90649205772067787</v>
      </c>
      <c r="AC285" s="22">
        <f>_xll.DTC.CPR.ValueForVariable($A285,AC$10)</f>
        <v>85.265035047845529</v>
      </c>
      <c r="AD285" s="22">
        <f>_xll.DTC.CPR.ValueForVariable($A285,AD$10)</f>
        <v>125.73116927253749</v>
      </c>
      <c r="AE285" s="22">
        <f>_xll.DTC.CPR.ValueForVariable($A285,AE$10)</f>
        <v>0</v>
      </c>
      <c r="AF285" s="22">
        <f>_xll.DTC.CPR.ValueForVariable($A285,AF$10)</f>
        <v>0</v>
      </c>
      <c r="AG285" s="22">
        <f>_xll.DTC.CPR.ValueForVariable($A285,AG$10)</f>
        <v>0</v>
      </c>
      <c r="AH285" s="22">
        <f>_xll.DTC.CPR.ValueForVariable($A285,AH$10)</f>
        <v>0</v>
      </c>
      <c r="AI285" s="22">
        <f>_xll.DTC.CPR.ValueForVariable($A285,AI$10)</f>
        <v>0</v>
      </c>
      <c r="AJ285" s="22">
        <f>_xll.DTC.CPR.ValueForVariable($A285,AJ$10)</f>
        <v>0</v>
      </c>
      <c r="AK285" s="22">
        <f>_xll.DTC.CPR.ValueForVariable($A285,AK$10)</f>
        <v>10</v>
      </c>
      <c r="AL285" s="22">
        <f>_xll.DTC.CPR.MinimumForVariable($A285,AL$10)</f>
        <v>75.015482207614909</v>
      </c>
      <c r="AM285" s="22">
        <f>_xll.DTC.CPR.MaximumForVariable($A285,AM$10)</f>
        <v>124.13701518523811</v>
      </c>
    </row>
    <row r="286" spans="1:39" x14ac:dyDescent="0.35">
      <c r="A286" s="22" t="str">
        <f>_xll.DTC.CPR.Calculate($B$1,$B$2,$B$3,D286,E286,C286,B286,F286,$B$4,G286)</f>
        <v>CID=1543957642</v>
      </c>
      <c r="B286" s="22">
        <f t="shared" si="37"/>
        <v>6</v>
      </c>
      <c r="C286" s="22">
        <f t="shared" si="38"/>
        <v>62.5</v>
      </c>
      <c r="D286" s="30">
        <f>'TTH375-noEcon_A'!AL286+('TTH375-noEcon_A'!AM286-'TTH375-noEcon_A'!AL286)*'TTH375-noEcon_APower '!D$8</f>
        <v>83.39040883777119</v>
      </c>
      <c r="E286" s="22">
        <f t="shared" si="35"/>
        <v>4</v>
      </c>
      <c r="F286" s="33">
        <f t="shared" si="39"/>
        <v>56.5</v>
      </c>
      <c r="G286" s="33">
        <f t="shared" si="36"/>
        <v>11.3</v>
      </c>
      <c r="H286" s="22">
        <f>_xll.DTC.CPR.ValueForVariable($A286,H$10)</f>
        <v>1.7370773516465796</v>
      </c>
      <c r="I286" s="22">
        <f>_xll.DTC.CPR.ValueForVariable($A286,I$10)</f>
        <v>148.38610193481549</v>
      </c>
      <c r="J286" s="22">
        <f>_xll.DTC.CPR.ValueForVariable($A286,J$10)</f>
        <v>17.347641888333037</v>
      </c>
      <c r="K286" s="22">
        <f>_xll.DTC.CPR.ValueForVariable($A286,K$10)</f>
        <v>281.8585510553994</v>
      </c>
      <c r="L286" s="22">
        <f>_xll.DTC.CPR.ValueForVariable($A286,L$10)</f>
        <v>439.54834152035374</v>
      </c>
      <c r="M286" s="22">
        <f>_xll.DTC.CPR.ValueForVariable($A286,M$10)</f>
        <v>405.74742696650782</v>
      </c>
      <c r="N286" s="22">
        <f>_xll.DTC.CPR.ValueForVariable($A286,N$10)</f>
        <v>34040.098918873824</v>
      </c>
      <c r="O286" s="22">
        <f>_xll.DTC.CPR.ValueForVariable($A286,O$10)</f>
        <v>1.4137117869773175</v>
      </c>
      <c r="P286" s="22">
        <f>_xll.DTC.CPR.ValueForVariable($A286,P$10)</f>
        <v>4.4131009306513258E-2</v>
      </c>
      <c r="Q286" s="22">
        <f>_xll.DTC.CPR.ValueForVariable($A286,Q$10)</f>
        <v>2.1002783813294741</v>
      </c>
      <c r="R286" s="22">
        <f>_xll.DTC.CPR.ValueForVariable($A286,R$10)</f>
        <v>83.390452288538427</v>
      </c>
      <c r="S286" s="22">
        <f>_xll.DTC.CPR.ValueForVariable($A286,S$10)</f>
        <v>175.14316415090423</v>
      </c>
      <c r="T286" s="22">
        <f>_xll.DTC.CPR.ValueForVariable($A286,T$10)</f>
        <v>6</v>
      </c>
      <c r="U286" s="22">
        <f>_xll.DTC.CPR.ValueForVariable($A286,U$10)</f>
        <v>62.5</v>
      </c>
      <c r="V286" s="22">
        <f>_xll.DTC.CPR.ValueForVariable($A286,V$10)</f>
        <v>4</v>
      </c>
      <c r="W286" s="22">
        <f>_xll.DTC.CPR.ValueForVariable($A286,W$10)</f>
        <v>56.5</v>
      </c>
      <c r="X286" s="22">
        <f>_xll.DTC.CPR.ValueForVariable($A286,X$10)</f>
        <v>361.97809475524173</v>
      </c>
      <c r="Y286" s="22">
        <f>_xll.DTC.CPR.ValueForVariable($A286,Y$10)</f>
        <v>1783.5096192477658</v>
      </c>
      <c r="Z286" s="22">
        <f>_xll.DTC.CPR.ValueForVariable($A286,Z$10)</f>
        <v>87.711630256554372</v>
      </c>
      <c r="AA286" s="22">
        <f>_xll.DTC.CPR.ValueForVariable($A286,AA$10)</f>
        <v>4.9271203011710396</v>
      </c>
      <c r="AB286" s="22">
        <f>_xll.DTC.CPR.ValueForVariable($A286,AB$10)</f>
        <v>0.9105769749349899</v>
      </c>
      <c r="AC286" s="22">
        <f>_xll.DTC.CPR.ValueForVariable($A286,AC$10)</f>
        <v>97.871959865939658</v>
      </c>
      <c r="AD286" s="22">
        <f>_xll.DTC.CPR.ValueForVariable($A286,AD$10)</f>
        <v>139.1411027291085</v>
      </c>
      <c r="AE286" s="22">
        <f>_xll.DTC.CPR.ValueForVariable($A286,AE$10)</f>
        <v>0</v>
      </c>
      <c r="AF286" s="22">
        <f>_xll.DTC.CPR.ValueForVariable($A286,AF$10)</f>
        <v>0</v>
      </c>
      <c r="AG286" s="22">
        <f>_xll.DTC.CPR.ValueForVariable($A286,AG$10)</f>
        <v>0</v>
      </c>
      <c r="AH286" s="22">
        <f>_xll.DTC.CPR.ValueForVariable($A286,AH$10)</f>
        <v>0</v>
      </c>
      <c r="AI286" s="22">
        <f>_xll.DTC.CPR.ValueForVariable($A286,AI$10)</f>
        <v>0</v>
      </c>
      <c r="AJ286" s="22">
        <f>_xll.DTC.CPR.ValueForVariable($A286,AJ$10)</f>
        <v>0</v>
      </c>
      <c r="AK286" s="22">
        <f>_xll.DTC.CPR.ValueForVariable($A286,AK$10)</f>
        <v>10</v>
      </c>
      <c r="AL286" s="22">
        <f>_xll.DTC.CPR.MinimumForVariable($A286,AL$10)</f>
        <v>83.39040883777119</v>
      </c>
      <c r="AM286" s="22">
        <f>_xll.DTC.CPR.MaximumForVariable($A286,AM$10)</f>
        <v>125.22864996806022</v>
      </c>
    </row>
    <row r="287" spans="1:39" x14ac:dyDescent="0.35">
      <c r="A287" s="22" t="str">
        <f>_xll.DTC.CPR.Calculate($B$1,$B$2,$B$3,D287,E287,C287,B287,F287,$B$4,G287)</f>
        <v>CID=-42329275</v>
      </c>
      <c r="B287" s="22">
        <f t="shared" si="37"/>
        <v>6</v>
      </c>
      <c r="C287" s="22">
        <f t="shared" si="38"/>
        <v>65</v>
      </c>
      <c r="D287" s="30">
        <f>'TTH375-noEcon_A'!AL287+('TTH375-noEcon_A'!AM287-'TTH375-noEcon_A'!AL287)*'TTH375-noEcon_APower '!D$8</f>
        <v>92.026557634789199</v>
      </c>
      <c r="E287" s="22">
        <f t="shared" si="35"/>
        <v>4</v>
      </c>
      <c r="F287" s="33">
        <f t="shared" si="39"/>
        <v>59</v>
      </c>
      <c r="G287" s="33">
        <f t="shared" si="36"/>
        <v>11.8</v>
      </c>
      <c r="H287" s="22">
        <f>_xll.DTC.CPR.ValueForVariable($A287,H$10)</f>
        <v>1.7370773516465796</v>
      </c>
      <c r="I287" s="22">
        <f>_xll.DTC.CPR.ValueForVariable($A287,I$10)</f>
        <v>148.38610193481549</v>
      </c>
      <c r="J287" s="22">
        <f>_xll.DTC.CPR.ValueForVariable($A287,J$10)</f>
        <v>17.347641888333037</v>
      </c>
      <c r="K287" s="22">
        <f>_xll.DTC.CPR.ValueForVariable($A287,K$10)</f>
        <v>285.88101091290542</v>
      </c>
      <c r="L287" s="22">
        <f>_xll.DTC.CPR.ValueForVariable($A287,L$10)</f>
        <v>440.74797581686522</v>
      </c>
      <c r="M287" s="22">
        <f>_xll.DTC.CPR.ValueForVariable($A287,M$10)</f>
        <v>405.74742696650782</v>
      </c>
      <c r="N287" s="22">
        <f>_xll.DTC.CPR.ValueForVariable($A287,N$10)</f>
        <v>34774.282947015337</v>
      </c>
      <c r="O287" s="22">
        <f>_xll.DTC.CPR.ValueForVariable($A287,O$10)</f>
        <v>1.5133707192448389</v>
      </c>
      <c r="P287" s="22">
        <f>_xll.DTC.CPR.ValueForVariable($A287,P$10)</f>
        <v>4.9658557300125583E-2</v>
      </c>
      <c r="Q287" s="22">
        <f>_xll.DTC.CPR.ValueForVariable($A287,Q$10)</f>
        <v>1.9711940224802902</v>
      </c>
      <c r="R287" s="22">
        <f>_xll.DTC.CPR.ValueForVariable($A287,R$10)</f>
        <v>92.026620519114914</v>
      </c>
      <c r="S287" s="22">
        <f>_xll.DTC.CPR.ValueForVariable($A287,S$10)</f>
        <v>181.40232427634135</v>
      </c>
      <c r="T287" s="22">
        <f>_xll.DTC.CPR.ValueForVariable($A287,T$10)</f>
        <v>6</v>
      </c>
      <c r="U287" s="22">
        <f>_xll.DTC.CPR.ValueForVariable($A287,U$10)</f>
        <v>65</v>
      </c>
      <c r="V287" s="22">
        <f>_xll.DTC.CPR.ValueForVariable($A287,V$10)</f>
        <v>4</v>
      </c>
      <c r="W287" s="22">
        <f>_xll.DTC.CPR.ValueForVariable($A287,W$10)</f>
        <v>59</v>
      </c>
      <c r="X287" s="22">
        <f>_xll.DTC.CPR.ValueForVariable($A287,X$10)</f>
        <v>361.97809475524173</v>
      </c>
      <c r="Y287" s="22">
        <f>_xll.DTC.CPR.ValueForVariable($A287,Y$10)</f>
        <v>1889.8217615797041</v>
      </c>
      <c r="Z287" s="22">
        <f>_xll.DTC.CPR.ValueForVariable($A287,Z$10)</f>
        <v>90.513255990226241</v>
      </c>
      <c r="AA287" s="22">
        <f>_xll.DTC.CPR.ValueForVariable($A287,AA$10)</f>
        <v>5.2208180245203577</v>
      </c>
      <c r="AB287" s="22">
        <f>_xll.DTC.CPR.ValueForVariable($A287,AB$10)</f>
        <v>0.9135000080704816</v>
      </c>
      <c r="AC287" s="22">
        <f>_xll.DTC.CPR.ValueForVariable($A287,AC$10)</f>
        <v>86.676899122478773</v>
      </c>
      <c r="AD287" s="22">
        <f>_xll.DTC.CPR.ValueForVariable($A287,AD$10)</f>
        <v>153.0596423815914</v>
      </c>
      <c r="AE287" s="22">
        <f>_xll.DTC.CPR.ValueForVariable($A287,AE$10)</f>
        <v>0</v>
      </c>
      <c r="AF287" s="22">
        <f>_xll.DTC.CPR.ValueForVariable($A287,AF$10)</f>
        <v>0</v>
      </c>
      <c r="AG287" s="22">
        <f>_xll.DTC.CPR.ValueForVariable($A287,AG$10)</f>
        <v>0</v>
      </c>
      <c r="AH287" s="22">
        <f>_xll.DTC.CPR.ValueForVariable($A287,AH$10)</f>
        <v>0</v>
      </c>
      <c r="AI287" s="22">
        <f>_xll.DTC.CPR.ValueForVariable($A287,AI$10)</f>
        <v>0</v>
      </c>
      <c r="AJ287" s="22">
        <f>_xll.DTC.CPR.ValueForVariable($A287,AJ$10)</f>
        <v>0</v>
      </c>
      <c r="AK287" s="22">
        <f>_xll.DTC.CPR.ValueForVariable($A287,AK$10)</f>
        <v>10</v>
      </c>
      <c r="AL287" s="22">
        <f>_xll.DTC.CPR.MinimumForVariable($A287,AL$10)</f>
        <v>92.026557634789199</v>
      </c>
      <c r="AM287" s="22">
        <f>_xll.DTC.CPR.MaximumForVariable($A287,AM$10)</f>
        <v>125.53675422306951</v>
      </c>
    </row>
    <row r="288" spans="1:39" x14ac:dyDescent="0.35">
      <c r="A288" s="22" t="str">
        <f>_xll.DTC.CPR.Calculate($B$1,$B$2,$B$3,D288,E288,C288,B288,F288,$B$4,G288)</f>
        <v>CID=-707735828</v>
      </c>
      <c r="B288" s="22">
        <f t="shared" si="37"/>
        <v>6</v>
      </c>
      <c r="C288" s="22">
        <f t="shared" si="38"/>
        <v>67.5</v>
      </c>
      <c r="D288" s="30">
        <f>'TTH375-noEcon_A'!AL288+('TTH375-noEcon_A'!AM288-'TTH375-noEcon_A'!AL288)*'TTH375-noEcon_APower '!D$8</f>
        <v>104.30196813954815</v>
      </c>
      <c r="E288" s="22">
        <f t="shared" si="35"/>
        <v>4</v>
      </c>
      <c r="F288" s="33">
        <f t="shared" si="39"/>
        <v>61.5</v>
      </c>
      <c r="G288" s="33">
        <f t="shared" si="36"/>
        <v>12.3</v>
      </c>
      <c r="H288" s="22">
        <f>_xll.DTC.CPR.ValueForVariable($A288,H$10)</f>
        <v>1.7370773516465796</v>
      </c>
      <c r="I288" s="22">
        <f>_xll.DTC.CPR.ValueForVariable($A288,I$10)</f>
        <v>148.38610193481549</v>
      </c>
      <c r="J288" s="22">
        <f>_xll.DTC.CPR.ValueForVariable($A288,J$10)</f>
        <v>17.347641888333037</v>
      </c>
      <c r="K288" s="22">
        <f>_xll.DTC.CPR.ValueForVariable($A288,K$10)</f>
        <v>289.95687141499116</v>
      </c>
      <c r="L288" s="22">
        <f>_xll.DTC.CPR.ValueForVariable($A288,L$10)</f>
        <v>441.92471457262059</v>
      </c>
      <c r="M288" s="22">
        <f>_xll.DTC.CPR.ValueForVariable($A288,M$10)</f>
        <v>405.74742696650782</v>
      </c>
      <c r="N288" s="22">
        <f>_xll.DTC.CPR.ValueForVariable($A288,N$10)</f>
        <v>35191.541465708338</v>
      </c>
      <c r="O288" s="22">
        <f>_xll.DTC.CPR.ValueForVariable($A288,O$10)</f>
        <v>1.9501036694721863</v>
      </c>
      <c r="P288" s="22">
        <f>_xll.DTC.CPR.ValueForVariable($A288,P$10)</f>
        <v>5.7731837928684943E-2</v>
      </c>
      <c r="Q288" s="22">
        <f>_xll.DTC.CPR.ValueForVariable($A288,Q$10)</f>
        <v>2.1492260256653286</v>
      </c>
      <c r="R288" s="22">
        <f>_xll.DTC.CPR.ValueForVariable($A288,R$10)</f>
        <v>105.06274564646333</v>
      </c>
      <c r="S288" s="22">
        <f>_xll.DTC.CPR.ValueForVariable($A288,S$10)</f>
        <v>225.80358727123567</v>
      </c>
      <c r="T288" s="22">
        <f>_xll.DTC.CPR.ValueForVariable($A288,T$10)</f>
        <v>6</v>
      </c>
      <c r="U288" s="22">
        <f>_xll.DTC.CPR.ValueForVariable($A288,U$10)</f>
        <v>67.5</v>
      </c>
      <c r="V288" s="22">
        <f>_xll.DTC.CPR.ValueForVariable($A288,V$10)</f>
        <v>4</v>
      </c>
      <c r="W288" s="22">
        <f>_xll.DTC.CPR.ValueForVariable($A288,W$10)</f>
        <v>61.5</v>
      </c>
      <c r="X288" s="22">
        <f>_xll.DTC.CPR.ValueForVariable($A288,X$10)</f>
        <v>361.97809475524173</v>
      </c>
      <c r="Y288" s="22">
        <f>_xll.DTC.CPR.ValueForVariable($A288,Y$10)</f>
        <v>2000.873581067633</v>
      </c>
      <c r="Z288" s="22">
        <f>_xll.DTC.CPR.ValueForVariable($A288,Z$10)</f>
        <v>87.067954781417029</v>
      </c>
      <c r="AA288" s="22">
        <f>_xll.DTC.CPR.ValueForVariable($A288,AA$10)</f>
        <v>5.5276095710171669</v>
      </c>
      <c r="AB288" s="22">
        <f>_xll.DTC.CPR.ValueForVariable($A288,AB$10)</f>
        <v>0.91628919974760881</v>
      </c>
      <c r="AC288" s="22">
        <f>_xll.DTC.CPR.ValueForVariable($A288,AC$10)</f>
        <v>107.94570826820281</v>
      </c>
      <c r="AD288" s="22">
        <f>_xll.DTC.CPR.ValueForVariable($A288,AD$10)</f>
        <v>174.2095482790661</v>
      </c>
      <c r="AE288" s="22">
        <f>_xll.DTC.CPR.ValueForVariable($A288,AE$10)</f>
        <v>0</v>
      </c>
      <c r="AF288" s="22">
        <f>_xll.DTC.CPR.ValueForVariable($A288,AF$10)</f>
        <v>0</v>
      </c>
      <c r="AG288" s="22">
        <f>_xll.DTC.CPR.ValueForVariable($A288,AG$10)</f>
        <v>0</v>
      </c>
      <c r="AH288" s="22">
        <f>_xll.DTC.CPR.ValueForVariable($A288,AH$10)</f>
        <v>0</v>
      </c>
      <c r="AI288" s="22">
        <f>_xll.DTC.CPR.ValueForVariable($A288,AI$10)</f>
        <v>0</v>
      </c>
      <c r="AJ288" s="22">
        <f>_xll.DTC.CPR.ValueForVariable($A288,AJ$10)</f>
        <v>0</v>
      </c>
      <c r="AK288" s="22">
        <f>_xll.DTC.CPR.ValueForVariable($A288,AK$10)</f>
        <v>10</v>
      </c>
      <c r="AL288" s="22">
        <f>_xll.DTC.CPR.MinimumForVariable($A288,AL$10)</f>
        <v>104.30196813954815</v>
      </c>
      <c r="AM288" s="22">
        <f>_xll.DTC.CPR.MaximumForVariable($A288,AM$10)</f>
        <v>124.82238178405561</v>
      </c>
    </row>
    <row r="289" spans="1:39" x14ac:dyDescent="0.35">
      <c r="A289" s="22" t="str">
        <f>_xll.DTC.CPR.Calculate($B$1,$B$2,$B$3,D289,E289,C289,B289,F289,$B$4,G289)</f>
        <v>CID=-808492377</v>
      </c>
      <c r="B289" s="22">
        <f t="shared" si="37"/>
        <v>6</v>
      </c>
      <c r="C289" s="22">
        <f>'TTH375-noEcon_A'!$C$41</f>
        <v>69.989999999999995</v>
      </c>
      <c r="D289" s="30">
        <f>'TTH375-noEcon_A'!AL289+('TTH375-noEcon_A'!AM289-'TTH375-noEcon_A'!AL289)*'TTH375-noEcon_APower '!D$8</f>
        <v>116.64064721275528</v>
      </c>
      <c r="E289" s="22">
        <f t="shared" si="35"/>
        <v>4</v>
      </c>
      <c r="F289" s="33">
        <f t="shared" si="39"/>
        <v>63.989999999999995</v>
      </c>
      <c r="G289" s="33">
        <f t="shared" si="36"/>
        <v>12.797999999999998</v>
      </c>
      <c r="H289" s="22">
        <f>_xll.DTC.CPR.ValueForVariable($A289,H$10)</f>
        <v>1.7370773516465796</v>
      </c>
      <c r="I289" s="22">
        <f>_xll.DTC.CPR.ValueForVariable($A289,I$10)</f>
        <v>148.38610193481549</v>
      </c>
      <c r="J289" s="22">
        <f>_xll.DTC.CPR.ValueForVariable($A289,J$10)</f>
        <v>17.347641888333037</v>
      </c>
      <c r="K289" s="22">
        <f>_xll.DTC.CPR.ValueForVariable($A289,K$10)</f>
        <v>294.07403889701158</v>
      </c>
      <c r="L289" s="22">
        <f>_xll.DTC.CPR.ValueForVariable($A289,L$10)</f>
        <v>443.07434247973617</v>
      </c>
      <c r="M289" s="22">
        <f>_xll.DTC.CPR.ValueForVariable($A289,M$10)</f>
        <v>405.74742696650782</v>
      </c>
      <c r="N289" s="22">
        <f>_xll.DTC.CPR.ValueForVariable($A289,N$10)</f>
        <v>35978.531563060176</v>
      </c>
      <c r="O289" s="22">
        <f>_xll.DTC.CPR.ValueForVariable($A289,O$10)</f>
        <v>1.7307837261507668</v>
      </c>
      <c r="P289" s="22">
        <f>_xll.DTC.CPR.ValueForVariable($A289,P$10)</f>
        <v>6.568663343328629E-2</v>
      </c>
      <c r="Q289" s="22">
        <f>_xll.DTC.CPR.ValueForVariable($A289,Q$10)</f>
        <v>1.6570764974574046</v>
      </c>
      <c r="R289" s="22">
        <f>_xll.DTC.CPR.ValueForVariable($A289,R$10)</f>
        <v>116.64065178123839</v>
      </c>
      <c r="S289" s="22">
        <f>_xll.DTC.CPR.ValueForVariable($A289,S$10)</f>
        <v>193.28248271480328</v>
      </c>
      <c r="T289" s="22">
        <f>_xll.DTC.CPR.ValueForVariable($A289,T$10)</f>
        <v>6</v>
      </c>
      <c r="U289" s="22">
        <f>_xll.DTC.CPR.ValueForVariable($A289,U$10)</f>
        <v>69.990000000000009</v>
      </c>
      <c r="V289" s="22">
        <f>_xll.DTC.CPR.ValueForVariable($A289,V$10)</f>
        <v>4</v>
      </c>
      <c r="W289" s="22">
        <f>_xll.DTC.CPR.ValueForVariable($A289,W$10)</f>
        <v>63.990000000000009</v>
      </c>
      <c r="X289" s="22">
        <f>_xll.DTC.CPR.ValueForVariable($A289,X$10)</f>
        <v>361.97809475524173</v>
      </c>
      <c r="Y289" s="22">
        <f>_xll.DTC.CPR.ValueForVariable($A289,Y$10)</f>
        <v>2116.3519036805715</v>
      </c>
      <c r="Z289" s="22">
        <f>_xll.DTC.CPR.ValueForVariable($A289,Z$10)</f>
        <v>98.233054509854185</v>
      </c>
      <c r="AA289" s="22">
        <f>_xll.DTC.CPR.ValueForVariable($A289,AA$10)</f>
        <v>5.8466297666757496</v>
      </c>
      <c r="AB289" s="22">
        <f>_xll.DTC.CPR.ValueForVariable($A289,AB$10)</f>
        <v>0.91774444155213153</v>
      </c>
      <c r="AC289" s="22">
        <f>_xll.DTC.CPR.ValueForVariable($A289,AC$10)</f>
        <v>95.350245170622486</v>
      </c>
      <c r="AD289" s="22">
        <f>_xll.DTC.CPR.ValueForVariable($A289,AD$10)</f>
        <v>193.1007457417719</v>
      </c>
      <c r="AE289" s="22">
        <f>_xll.DTC.CPR.ValueForVariable($A289,AE$10)</f>
        <v>0</v>
      </c>
      <c r="AF289" s="22">
        <f>_xll.DTC.CPR.ValueForVariable($A289,AF$10)</f>
        <v>0</v>
      </c>
      <c r="AG289" s="22">
        <f>_xll.DTC.CPR.ValueForVariable($A289,AG$10)</f>
        <v>0</v>
      </c>
      <c r="AH289" s="22">
        <f>_xll.DTC.CPR.ValueForVariable($A289,AH$10)</f>
        <v>0</v>
      </c>
      <c r="AI289" s="22">
        <f>_xll.DTC.CPR.ValueForVariable($A289,AI$10)</f>
        <v>0</v>
      </c>
      <c r="AJ289" s="22">
        <f>_xll.DTC.CPR.ValueForVariable($A289,AJ$10)</f>
        <v>0</v>
      </c>
      <c r="AK289" s="22">
        <f>_xll.DTC.CPR.ValueForVariable($A289,AK$10)</f>
        <v>10</v>
      </c>
      <c r="AL289" s="22">
        <f>_xll.DTC.CPR.MinimumForVariable($A289,AL$10)</f>
        <v>116.64064721275528</v>
      </c>
      <c r="AM289" s="22">
        <f>_xll.DTC.CPR.MaximumForVariable($A289,AM$10)</f>
        <v>123.81952869992526</v>
      </c>
    </row>
    <row r="290" spans="1:39" x14ac:dyDescent="0.35">
      <c r="A290" s="22" t="str">
        <f>_xll.DTC.CPR.Calculate($B$1,$B$2,$B$3,D290,E290,C290,B290,F290,$B$4,G290)</f>
        <v>CID=1745473939</v>
      </c>
      <c r="B290" s="30">
        <f>B259+$B$8</f>
        <v>9</v>
      </c>
      <c r="C290" s="30">
        <v>-5</v>
      </c>
      <c r="D290" s="30">
        <f>'TTH375-noEcon_A'!AL290+('TTH375-noEcon_A'!AM290-'TTH375-noEcon_A'!AL290)*'TTH375-noEcon_APower '!D$8</f>
        <v>0</v>
      </c>
      <c r="E290" s="30">
        <v>4</v>
      </c>
      <c r="F290" s="33">
        <f t="shared" si="39"/>
        <v>14</v>
      </c>
      <c r="G290" s="33">
        <f>MAX(0,F290/5)</f>
        <v>2.8</v>
      </c>
      <c r="H290" s="22">
        <f>_xll.DTC.CPR.ValueForVariable($A290,H$10)</f>
        <v>0</v>
      </c>
      <c r="I290" s="22">
        <f>_xll.DTC.CPR.ValueForVariable($A290,I$10)</f>
        <v>0</v>
      </c>
      <c r="J290" s="22">
        <f>_xll.DTC.CPR.ValueForVariable($A290,J$10)</f>
        <v>0</v>
      </c>
      <c r="K290" s="22">
        <f>_xll.DTC.CPR.ValueForVariable($A290,K$10)</f>
        <v>0</v>
      </c>
      <c r="L290" s="22">
        <f>_xll.DTC.CPR.ValueForVariable($A290,L$10)</f>
        <v>0</v>
      </c>
      <c r="M290" s="22">
        <f>_xll.DTC.CPR.ValueForVariable($A290,M$10)</f>
        <v>0</v>
      </c>
      <c r="N290" s="22">
        <f>_xll.DTC.CPR.ValueForVariable($A290,N$10)</f>
        <v>0</v>
      </c>
      <c r="O290" s="22">
        <f>_xll.DTC.CPR.ValueForVariable($A290,O$10)</f>
        <v>0</v>
      </c>
      <c r="P290" s="22">
        <f>_xll.DTC.CPR.ValueForVariable($A290,P$10)</f>
        <v>0</v>
      </c>
      <c r="Q290" s="22">
        <f>_xll.DTC.CPR.ValueForVariable($A290,Q$10)</f>
        <v>0</v>
      </c>
      <c r="R290" s="22">
        <f>_xll.DTC.CPR.ValueForVariable($A290,R$10)</f>
        <v>0</v>
      </c>
      <c r="S290" s="22">
        <f>_xll.DTC.CPR.ValueForVariable($A290,S$10)</f>
        <v>0</v>
      </c>
      <c r="T290" s="22">
        <f>_xll.DTC.CPR.ValueForVariable($A290,T$10)</f>
        <v>0</v>
      </c>
      <c r="U290" s="22">
        <f>_xll.DTC.CPR.ValueForVariable($A290,U$10)</f>
        <v>0</v>
      </c>
      <c r="V290" s="22">
        <f>_xll.DTC.CPR.ValueForVariable($A290,V$10)</f>
        <v>0</v>
      </c>
      <c r="W290" s="22">
        <f>_xll.DTC.CPR.ValueForVariable($A290,W$10)</f>
        <v>0</v>
      </c>
      <c r="X290" s="22">
        <f>_xll.DTC.CPR.ValueForVariable($A290,X$10)</f>
        <v>0</v>
      </c>
      <c r="Y290" s="22">
        <f>_xll.DTC.CPR.ValueForVariable($A290,Y$10)</f>
        <v>0</v>
      </c>
      <c r="Z290" s="22">
        <f>_xll.DTC.CPR.ValueForVariable($A290,Z$10)</f>
        <v>0</v>
      </c>
      <c r="AA290" s="22">
        <f>_xll.DTC.CPR.ValueForVariable($A290,AA$10)</f>
        <v>0</v>
      </c>
      <c r="AB290" s="22">
        <f>_xll.DTC.CPR.ValueForVariable($A290,AB$10)</f>
        <v>0</v>
      </c>
      <c r="AC290" s="22">
        <f>_xll.DTC.CPR.ValueForVariable($A290,AC$10)</f>
        <v>0</v>
      </c>
      <c r="AD290" s="22">
        <f>_xll.DTC.CPR.ValueForVariable($A290,AD$10)</f>
        <v>0</v>
      </c>
      <c r="AE290" s="22">
        <f>_xll.DTC.CPR.ValueForVariable($A290,AE$10)</f>
        <v>0</v>
      </c>
      <c r="AF290" s="22">
        <f>_xll.DTC.CPR.ValueForVariable($A290,AF$10)</f>
        <v>0</v>
      </c>
      <c r="AG290" s="22">
        <f>_xll.DTC.CPR.ValueForVariable($A290,AG$10)</f>
        <v>0</v>
      </c>
      <c r="AH290" s="22">
        <f>_xll.DTC.CPR.ValueForVariable($A290,AH$10)</f>
        <v>0</v>
      </c>
      <c r="AI290" s="22">
        <f>_xll.DTC.CPR.ValueForVariable($A290,AI$10)</f>
        <v>0</v>
      </c>
      <c r="AJ290" s="22">
        <f>_xll.DTC.CPR.ValueForVariable($A290,AJ$10)</f>
        <v>0</v>
      </c>
      <c r="AK290" s="22">
        <f>_xll.DTC.CPR.ValueForVariable($A290,AK$10)</f>
        <v>0</v>
      </c>
      <c r="AL290" s="22">
        <f>_xll.DTC.CPR.MinimumForVariable($A290,AL$10)</f>
        <v>0</v>
      </c>
      <c r="AM290" s="22">
        <f>_xll.DTC.CPR.MaximumForVariable($A290,AM$10)</f>
        <v>0</v>
      </c>
    </row>
    <row r="291" spans="1:39" x14ac:dyDescent="0.35">
      <c r="A291" s="22" t="str">
        <f>_xll.DTC.CPR.Calculate($B$1,$B$2,$B$3,D291,E291,C291,B291,F291,$B$4,G291)</f>
        <v>CID=1644717390</v>
      </c>
      <c r="B291" s="32">
        <f>B290</f>
        <v>9</v>
      </c>
      <c r="C291" s="32">
        <f>C290+$C$8</f>
        <v>-2.5</v>
      </c>
      <c r="D291" s="30">
        <f>'TTH375-noEcon_A'!AL291+('TTH375-noEcon_A'!AM291-'TTH375-noEcon_A'!AL291)*'TTH375-noEcon_APower '!D$8</f>
        <v>0</v>
      </c>
      <c r="E291" s="32">
        <f t="shared" ref="E291:E320" si="40">E290</f>
        <v>4</v>
      </c>
      <c r="F291" s="33">
        <f t="shared" si="39"/>
        <v>14</v>
      </c>
      <c r="G291" s="33">
        <f t="shared" ref="G291:G320" si="41">MAX(0,F291/5)</f>
        <v>2.8</v>
      </c>
      <c r="H291" s="22">
        <f>_xll.DTC.CPR.ValueForVariable($A291,H$10)</f>
        <v>0</v>
      </c>
      <c r="I291" s="22">
        <f>_xll.DTC.CPR.ValueForVariable($A291,I$10)</f>
        <v>0</v>
      </c>
      <c r="J291" s="22">
        <f>_xll.DTC.CPR.ValueForVariable($A291,J$10)</f>
        <v>0</v>
      </c>
      <c r="K291" s="22">
        <f>_xll.DTC.CPR.ValueForVariable($A291,K$10)</f>
        <v>0</v>
      </c>
      <c r="L291" s="22">
        <f>_xll.DTC.CPR.ValueForVariable($A291,L$10)</f>
        <v>0</v>
      </c>
      <c r="M291" s="22">
        <f>_xll.DTC.CPR.ValueForVariable($A291,M$10)</f>
        <v>0</v>
      </c>
      <c r="N291" s="22">
        <f>_xll.DTC.CPR.ValueForVariable($A291,N$10)</f>
        <v>0</v>
      </c>
      <c r="O291" s="22">
        <f>_xll.DTC.CPR.ValueForVariable($A291,O$10)</f>
        <v>0</v>
      </c>
      <c r="P291" s="22">
        <f>_xll.DTC.CPR.ValueForVariable($A291,P$10)</f>
        <v>0</v>
      </c>
      <c r="Q291" s="22">
        <f>_xll.DTC.CPR.ValueForVariable($A291,Q$10)</f>
        <v>0</v>
      </c>
      <c r="R291" s="22">
        <f>_xll.DTC.CPR.ValueForVariable($A291,R$10)</f>
        <v>0</v>
      </c>
      <c r="S291" s="22">
        <f>_xll.DTC.CPR.ValueForVariable($A291,S$10)</f>
        <v>0</v>
      </c>
      <c r="T291" s="22">
        <f>_xll.DTC.CPR.ValueForVariable($A291,T$10)</f>
        <v>0</v>
      </c>
      <c r="U291" s="22">
        <f>_xll.DTC.CPR.ValueForVariable($A291,U$10)</f>
        <v>0</v>
      </c>
      <c r="V291" s="22">
        <f>_xll.DTC.CPR.ValueForVariable($A291,V$10)</f>
        <v>0</v>
      </c>
      <c r="W291" s="22">
        <f>_xll.DTC.CPR.ValueForVariable($A291,W$10)</f>
        <v>0</v>
      </c>
      <c r="X291" s="22">
        <f>_xll.DTC.CPR.ValueForVariable($A291,X$10)</f>
        <v>0</v>
      </c>
      <c r="Y291" s="22">
        <f>_xll.DTC.CPR.ValueForVariable($A291,Y$10)</f>
        <v>0</v>
      </c>
      <c r="Z291" s="22">
        <f>_xll.DTC.CPR.ValueForVariable($A291,Z$10)</f>
        <v>0</v>
      </c>
      <c r="AA291" s="22">
        <f>_xll.DTC.CPR.ValueForVariable($A291,AA$10)</f>
        <v>0</v>
      </c>
      <c r="AB291" s="22">
        <f>_xll.DTC.CPR.ValueForVariable($A291,AB$10)</f>
        <v>0</v>
      </c>
      <c r="AC291" s="22">
        <f>_xll.DTC.CPR.ValueForVariable($A291,AC$10)</f>
        <v>0</v>
      </c>
      <c r="AD291" s="22">
        <f>_xll.DTC.CPR.ValueForVariable($A291,AD$10)</f>
        <v>0</v>
      </c>
      <c r="AE291" s="22">
        <f>_xll.DTC.CPR.ValueForVariable($A291,AE$10)</f>
        <v>0</v>
      </c>
      <c r="AF291" s="22">
        <f>_xll.DTC.CPR.ValueForVariable($A291,AF$10)</f>
        <v>0</v>
      </c>
      <c r="AG291" s="22">
        <f>_xll.DTC.CPR.ValueForVariable($A291,AG$10)</f>
        <v>0</v>
      </c>
      <c r="AH291" s="22">
        <f>_xll.DTC.CPR.ValueForVariable($A291,AH$10)</f>
        <v>0</v>
      </c>
      <c r="AI291" s="22">
        <f>_xll.DTC.CPR.ValueForVariable($A291,AI$10)</f>
        <v>0</v>
      </c>
      <c r="AJ291" s="22">
        <f>_xll.DTC.CPR.ValueForVariable($A291,AJ$10)</f>
        <v>0</v>
      </c>
      <c r="AK291" s="22">
        <f>_xll.DTC.CPR.ValueForVariable($A291,AK$10)</f>
        <v>0</v>
      </c>
      <c r="AL291" s="22">
        <f>_xll.DTC.CPR.MinimumForVariable($A291,AL$10)</f>
        <v>0</v>
      </c>
      <c r="AM291" s="22">
        <f>_xll.DTC.CPR.MaximumForVariable($A291,AM$10)</f>
        <v>0</v>
      </c>
    </row>
    <row r="292" spans="1:39" x14ac:dyDescent="0.35">
      <c r="A292" s="22" t="str">
        <f>_xll.DTC.CPR.Calculate($B$1,$B$2,$B$3,D292,E292,C292,B292,F292,$B$4,G292)</f>
        <v>CID=623080477</v>
      </c>
      <c r="B292" s="22">
        <f t="shared" ref="B292:B320" si="42">B291</f>
        <v>9</v>
      </c>
      <c r="C292" s="22">
        <f t="shared" ref="C292:C319" si="43">C291+$C$8</f>
        <v>0</v>
      </c>
      <c r="D292" s="30">
        <f>'TTH375-noEcon_A'!AL292+('TTH375-noEcon_A'!AM292-'TTH375-noEcon_A'!AL292)*'TTH375-noEcon_APower '!D$8</f>
        <v>0</v>
      </c>
      <c r="E292" s="22">
        <f t="shared" si="40"/>
        <v>4</v>
      </c>
      <c r="F292" s="33">
        <f t="shared" si="39"/>
        <v>14</v>
      </c>
      <c r="G292" s="33">
        <f t="shared" si="41"/>
        <v>2.8</v>
      </c>
      <c r="H292" s="22">
        <f>_xll.DTC.CPR.ValueForVariable($A292,H$10)</f>
        <v>0</v>
      </c>
      <c r="I292" s="22">
        <f>_xll.DTC.CPR.ValueForVariable($A292,I$10)</f>
        <v>0</v>
      </c>
      <c r="J292" s="22">
        <f>_xll.DTC.CPR.ValueForVariable($A292,J$10)</f>
        <v>0</v>
      </c>
      <c r="K292" s="22">
        <f>_xll.DTC.CPR.ValueForVariable($A292,K$10)</f>
        <v>0</v>
      </c>
      <c r="L292" s="22">
        <f>_xll.DTC.CPR.ValueForVariable($A292,L$10)</f>
        <v>0</v>
      </c>
      <c r="M292" s="22">
        <f>_xll.DTC.CPR.ValueForVariable($A292,M$10)</f>
        <v>0</v>
      </c>
      <c r="N292" s="22">
        <f>_xll.DTC.CPR.ValueForVariable($A292,N$10)</f>
        <v>0</v>
      </c>
      <c r="O292" s="22">
        <f>_xll.DTC.CPR.ValueForVariable($A292,O$10)</f>
        <v>0</v>
      </c>
      <c r="P292" s="22">
        <f>_xll.DTC.CPR.ValueForVariable($A292,P$10)</f>
        <v>0</v>
      </c>
      <c r="Q292" s="22">
        <f>_xll.DTC.CPR.ValueForVariable($A292,Q$10)</f>
        <v>0</v>
      </c>
      <c r="R292" s="22">
        <f>_xll.DTC.CPR.ValueForVariable($A292,R$10)</f>
        <v>0</v>
      </c>
      <c r="S292" s="22">
        <f>_xll.DTC.CPR.ValueForVariable($A292,S$10)</f>
        <v>0</v>
      </c>
      <c r="T292" s="22">
        <f>_xll.DTC.CPR.ValueForVariable($A292,T$10)</f>
        <v>0</v>
      </c>
      <c r="U292" s="22">
        <f>_xll.DTC.CPR.ValueForVariable($A292,U$10)</f>
        <v>0</v>
      </c>
      <c r="V292" s="22">
        <f>_xll.DTC.CPR.ValueForVariable($A292,V$10)</f>
        <v>0</v>
      </c>
      <c r="W292" s="22">
        <f>_xll.DTC.CPR.ValueForVariable($A292,W$10)</f>
        <v>0</v>
      </c>
      <c r="X292" s="22">
        <f>_xll.DTC.CPR.ValueForVariable($A292,X$10)</f>
        <v>0</v>
      </c>
      <c r="Y292" s="22">
        <f>_xll.DTC.CPR.ValueForVariable($A292,Y$10)</f>
        <v>0</v>
      </c>
      <c r="Z292" s="22">
        <f>_xll.DTC.CPR.ValueForVariable($A292,Z$10)</f>
        <v>0</v>
      </c>
      <c r="AA292" s="22">
        <f>_xll.DTC.CPR.ValueForVariable($A292,AA$10)</f>
        <v>0</v>
      </c>
      <c r="AB292" s="22">
        <f>_xll.DTC.CPR.ValueForVariable($A292,AB$10)</f>
        <v>0</v>
      </c>
      <c r="AC292" s="22">
        <f>_xll.DTC.CPR.ValueForVariable($A292,AC$10)</f>
        <v>0</v>
      </c>
      <c r="AD292" s="22">
        <f>_xll.DTC.CPR.ValueForVariable($A292,AD$10)</f>
        <v>0</v>
      </c>
      <c r="AE292" s="22">
        <f>_xll.DTC.CPR.ValueForVariable($A292,AE$10)</f>
        <v>0</v>
      </c>
      <c r="AF292" s="22">
        <f>_xll.DTC.CPR.ValueForVariable($A292,AF$10)</f>
        <v>0</v>
      </c>
      <c r="AG292" s="22">
        <f>_xll.DTC.CPR.ValueForVariable($A292,AG$10)</f>
        <v>0</v>
      </c>
      <c r="AH292" s="22">
        <f>_xll.DTC.CPR.ValueForVariable($A292,AH$10)</f>
        <v>0</v>
      </c>
      <c r="AI292" s="22">
        <f>_xll.DTC.CPR.ValueForVariable($A292,AI$10)</f>
        <v>0</v>
      </c>
      <c r="AJ292" s="22">
        <f>_xll.DTC.CPR.ValueForVariable($A292,AJ$10)</f>
        <v>0</v>
      </c>
      <c r="AK292" s="22">
        <f>_xll.DTC.CPR.ValueForVariable($A292,AK$10)</f>
        <v>0</v>
      </c>
      <c r="AL292" s="22">
        <f>_xll.DTC.CPR.MinimumForVariable($A292,AL$10)</f>
        <v>0</v>
      </c>
      <c r="AM292" s="22">
        <f>_xll.DTC.CPR.MaximumForVariable($A292,AM$10)</f>
        <v>0</v>
      </c>
    </row>
    <row r="293" spans="1:39" x14ac:dyDescent="0.35">
      <c r="A293" s="22" t="str">
        <f>_xll.DTC.CPR.Calculate($B$1,$B$2,$B$3,D293,E293,C293,B293,F293,$B$4,G293)</f>
        <v>CID=-963206440</v>
      </c>
      <c r="B293" s="22">
        <f t="shared" si="42"/>
        <v>9</v>
      </c>
      <c r="C293" s="22">
        <f t="shared" si="43"/>
        <v>2.5</v>
      </c>
      <c r="D293" s="30">
        <f>'TTH375-noEcon_A'!AL293+('TTH375-noEcon_A'!AM293-'TTH375-noEcon_A'!AL293)*'TTH375-noEcon_APower '!D$8</f>
        <v>0</v>
      </c>
      <c r="E293" s="22">
        <f t="shared" si="40"/>
        <v>4</v>
      </c>
      <c r="F293" s="33">
        <f t="shared" si="39"/>
        <v>14</v>
      </c>
      <c r="G293" s="33">
        <f t="shared" si="41"/>
        <v>2.8</v>
      </c>
      <c r="H293" s="22">
        <f>_xll.DTC.CPR.ValueForVariable($A293,H$10)</f>
        <v>0</v>
      </c>
      <c r="I293" s="22">
        <f>_xll.DTC.CPR.ValueForVariable($A293,I$10)</f>
        <v>0</v>
      </c>
      <c r="J293" s="22">
        <f>_xll.DTC.CPR.ValueForVariable($A293,J$10)</f>
        <v>0</v>
      </c>
      <c r="K293" s="22">
        <f>_xll.DTC.CPR.ValueForVariable($A293,K$10)</f>
        <v>0</v>
      </c>
      <c r="L293" s="22">
        <f>_xll.DTC.CPR.ValueForVariable($A293,L$10)</f>
        <v>0</v>
      </c>
      <c r="M293" s="22">
        <f>_xll.DTC.CPR.ValueForVariable($A293,M$10)</f>
        <v>0</v>
      </c>
      <c r="N293" s="22">
        <f>_xll.DTC.CPR.ValueForVariable($A293,N$10)</f>
        <v>0</v>
      </c>
      <c r="O293" s="22">
        <f>_xll.DTC.CPR.ValueForVariable($A293,O$10)</f>
        <v>0</v>
      </c>
      <c r="P293" s="22">
        <f>_xll.DTC.CPR.ValueForVariable($A293,P$10)</f>
        <v>0</v>
      </c>
      <c r="Q293" s="22">
        <f>_xll.DTC.CPR.ValueForVariable($A293,Q$10)</f>
        <v>0</v>
      </c>
      <c r="R293" s="22">
        <f>_xll.DTC.CPR.ValueForVariable($A293,R$10)</f>
        <v>0</v>
      </c>
      <c r="S293" s="22">
        <f>_xll.DTC.CPR.ValueForVariable($A293,S$10)</f>
        <v>0</v>
      </c>
      <c r="T293" s="22">
        <f>_xll.DTC.CPR.ValueForVariable($A293,T$10)</f>
        <v>0</v>
      </c>
      <c r="U293" s="22">
        <f>_xll.DTC.CPR.ValueForVariable($A293,U$10)</f>
        <v>0</v>
      </c>
      <c r="V293" s="22">
        <f>_xll.DTC.CPR.ValueForVariable($A293,V$10)</f>
        <v>0</v>
      </c>
      <c r="W293" s="22">
        <f>_xll.DTC.CPR.ValueForVariable($A293,W$10)</f>
        <v>0</v>
      </c>
      <c r="X293" s="22">
        <f>_xll.DTC.CPR.ValueForVariable($A293,X$10)</f>
        <v>0</v>
      </c>
      <c r="Y293" s="22">
        <f>_xll.DTC.CPR.ValueForVariable($A293,Y$10)</f>
        <v>0</v>
      </c>
      <c r="Z293" s="22">
        <f>_xll.DTC.CPR.ValueForVariable($A293,Z$10)</f>
        <v>0</v>
      </c>
      <c r="AA293" s="22">
        <f>_xll.DTC.CPR.ValueForVariable($A293,AA$10)</f>
        <v>0</v>
      </c>
      <c r="AB293" s="22">
        <f>_xll.DTC.CPR.ValueForVariable($A293,AB$10)</f>
        <v>0</v>
      </c>
      <c r="AC293" s="22">
        <f>_xll.DTC.CPR.ValueForVariable($A293,AC$10)</f>
        <v>0</v>
      </c>
      <c r="AD293" s="22">
        <f>_xll.DTC.CPR.ValueForVariable($A293,AD$10)</f>
        <v>0</v>
      </c>
      <c r="AE293" s="22">
        <f>_xll.DTC.CPR.ValueForVariable($A293,AE$10)</f>
        <v>0</v>
      </c>
      <c r="AF293" s="22">
        <f>_xll.DTC.CPR.ValueForVariable($A293,AF$10)</f>
        <v>0</v>
      </c>
      <c r="AG293" s="22">
        <f>_xll.DTC.CPR.ValueForVariable($A293,AG$10)</f>
        <v>0</v>
      </c>
      <c r="AH293" s="22">
        <f>_xll.DTC.CPR.ValueForVariable($A293,AH$10)</f>
        <v>0</v>
      </c>
      <c r="AI293" s="22">
        <f>_xll.DTC.CPR.ValueForVariable($A293,AI$10)</f>
        <v>0</v>
      </c>
      <c r="AJ293" s="22">
        <f>_xll.DTC.CPR.ValueForVariable($A293,AJ$10)</f>
        <v>0</v>
      </c>
      <c r="AK293" s="22">
        <f>_xll.DTC.CPR.ValueForVariable($A293,AK$10)</f>
        <v>0</v>
      </c>
      <c r="AL293" s="22">
        <f>_xll.DTC.CPR.MinimumForVariable($A293,AL$10)</f>
        <v>0</v>
      </c>
      <c r="AM293" s="22">
        <f>_xll.DTC.CPR.MaximumForVariable($A293,AM$10)</f>
        <v>0</v>
      </c>
    </row>
    <row r="294" spans="1:39" x14ac:dyDescent="0.35">
      <c r="A294" s="22" t="str">
        <f>_xll.DTC.CPR.Calculate($B$1,$B$2,$B$3,D294,E294,C294,B294,F294,$B$4,G294)</f>
        <v>CID=-1628612993</v>
      </c>
      <c r="B294" s="22">
        <f t="shared" si="42"/>
        <v>9</v>
      </c>
      <c r="C294" s="22">
        <f t="shared" si="43"/>
        <v>5</v>
      </c>
      <c r="D294" s="30">
        <f>'TTH375-noEcon_A'!AL294+('TTH375-noEcon_A'!AM294-'TTH375-noEcon_A'!AL294)*'TTH375-noEcon_APower '!D$8</f>
        <v>0</v>
      </c>
      <c r="E294" s="22">
        <f t="shared" si="40"/>
        <v>4</v>
      </c>
      <c r="F294" s="33">
        <f t="shared" si="39"/>
        <v>14</v>
      </c>
      <c r="G294" s="33">
        <f t="shared" si="41"/>
        <v>2.8</v>
      </c>
      <c r="H294" s="22">
        <f>_xll.DTC.CPR.ValueForVariable($A294,H$10)</f>
        <v>0</v>
      </c>
      <c r="I294" s="22">
        <f>_xll.DTC.CPR.ValueForVariable($A294,I$10)</f>
        <v>0</v>
      </c>
      <c r="J294" s="22">
        <f>_xll.DTC.CPR.ValueForVariable($A294,J$10)</f>
        <v>0</v>
      </c>
      <c r="K294" s="22">
        <f>_xll.DTC.CPR.ValueForVariable($A294,K$10)</f>
        <v>0</v>
      </c>
      <c r="L294" s="22">
        <f>_xll.DTC.CPR.ValueForVariable($A294,L$10)</f>
        <v>0</v>
      </c>
      <c r="M294" s="22">
        <f>_xll.DTC.CPR.ValueForVariable($A294,M$10)</f>
        <v>0</v>
      </c>
      <c r="N294" s="22">
        <f>_xll.DTC.CPR.ValueForVariable($A294,N$10)</f>
        <v>0</v>
      </c>
      <c r="O294" s="22">
        <f>_xll.DTC.CPR.ValueForVariable($A294,O$10)</f>
        <v>0</v>
      </c>
      <c r="P294" s="22">
        <f>_xll.DTC.CPR.ValueForVariable($A294,P$10)</f>
        <v>0</v>
      </c>
      <c r="Q294" s="22">
        <f>_xll.DTC.CPR.ValueForVariable($A294,Q$10)</f>
        <v>0</v>
      </c>
      <c r="R294" s="22">
        <f>_xll.DTC.CPR.ValueForVariable($A294,R$10)</f>
        <v>0</v>
      </c>
      <c r="S294" s="22">
        <f>_xll.DTC.CPR.ValueForVariable($A294,S$10)</f>
        <v>0</v>
      </c>
      <c r="T294" s="22">
        <f>_xll.DTC.CPR.ValueForVariable($A294,T$10)</f>
        <v>0</v>
      </c>
      <c r="U294" s="22">
        <f>_xll.DTC.CPR.ValueForVariable($A294,U$10)</f>
        <v>0</v>
      </c>
      <c r="V294" s="22">
        <f>_xll.DTC.CPR.ValueForVariable($A294,V$10)</f>
        <v>0</v>
      </c>
      <c r="W294" s="22">
        <f>_xll.DTC.CPR.ValueForVariable($A294,W$10)</f>
        <v>0</v>
      </c>
      <c r="X294" s="22">
        <f>_xll.DTC.CPR.ValueForVariable($A294,X$10)</f>
        <v>0</v>
      </c>
      <c r="Y294" s="22">
        <f>_xll.DTC.CPR.ValueForVariable($A294,Y$10)</f>
        <v>0</v>
      </c>
      <c r="Z294" s="22">
        <f>_xll.DTC.CPR.ValueForVariable($A294,Z$10)</f>
        <v>0</v>
      </c>
      <c r="AA294" s="22">
        <f>_xll.DTC.CPR.ValueForVariable($A294,AA$10)</f>
        <v>0</v>
      </c>
      <c r="AB294" s="22">
        <f>_xll.DTC.CPR.ValueForVariable($A294,AB$10)</f>
        <v>0</v>
      </c>
      <c r="AC294" s="22">
        <f>_xll.DTC.CPR.ValueForVariable($A294,AC$10)</f>
        <v>0</v>
      </c>
      <c r="AD294" s="22">
        <f>_xll.DTC.CPR.ValueForVariable($A294,AD$10)</f>
        <v>0</v>
      </c>
      <c r="AE294" s="22">
        <f>_xll.DTC.CPR.ValueForVariable($A294,AE$10)</f>
        <v>0</v>
      </c>
      <c r="AF294" s="22">
        <f>_xll.DTC.CPR.ValueForVariable($A294,AF$10)</f>
        <v>0</v>
      </c>
      <c r="AG294" s="22">
        <f>_xll.DTC.CPR.ValueForVariable($A294,AG$10)</f>
        <v>0</v>
      </c>
      <c r="AH294" s="22">
        <f>_xll.DTC.CPR.ValueForVariable($A294,AH$10)</f>
        <v>0</v>
      </c>
      <c r="AI294" s="22">
        <f>_xll.DTC.CPR.ValueForVariable($A294,AI$10)</f>
        <v>0</v>
      </c>
      <c r="AJ294" s="22">
        <f>_xll.DTC.CPR.ValueForVariable($A294,AJ$10)</f>
        <v>0</v>
      </c>
      <c r="AK294" s="22">
        <f>_xll.DTC.CPR.ValueForVariable($A294,AK$10)</f>
        <v>0</v>
      </c>
      <c r="AL294" s="22">
        <f>_xll.DTC.CPR.MinimumForVariable($A294,AL$10)</f>
        <v>0</v>
      </c>
      <c r="AM294" s="22">
        <f>_xll.DTC.CPR.MaximumForVariable($A294,AM$10)</f>
        <v>0</v>
      </c>
    </row>
    <row r="295" spans="1:39" x14ac:dyDescent="0.35">
      <c r="A295" s="22" t="str">
        <f>_xll.DTC.CPR.Calculate($B$1,$B$2,$B$3,D295,E295,C295,B295,F295,$B$4,G295)</f>
        <v>CID=-1729369542</v>
      </c>
      <c r="B295" s="22">
        <f t="shared" si="42"/>
        <v>9</v>
      </c>
      <c r="C295" s="22">
        <f t="shared" si="43"/>
        <v>7.5</v>
      </c>
      <c r="D295" s="30">
        <f>'TTH375-noEcon_A'!AL295+('TTH375-noEcon_A'!AM295-'TTH375-noEcon_A'!AL295)*'TTH375-noEcon_APower '!D$8</f>
        <v>0</v>
      </c>
      <c r="E295" s="22">
        <f t="shared" si="40"/>
        <v>4</v>
      </c>
      <c r="F295" s="33">
        <f t="shared" si="39"/>
        <v>14</v>
      </c>
      <c r="G295" s="33">
        <f t="shared" si="41"/>
        <v>2.8</v>
      </c>
      <c r="H295" s="22">
        <f>_xll.DTC.CPR.ValueForVariable($A295,H$10)</f>
        <v>0</v>
      </c>
      <c r="I295" s="22">
        <f>_xll.DTC.CPR.ValueForVariable($A295,I$10)</f>
        <v>0</v>
      </c>
      <c r="J295" s="22">
        <f>_xll.DTC.CPR.ValueForVariable($A295,J$10)</f>
        <v>0</v>
      </c>
      <c r="K295" s="22">
        <f>_xll.DTC.CPR.ValueForVariable($A295,K$10)</f>
        <v>0</v>
      </c>
      <c r="L295" s="22">
        <f>_xll.DTC.CPR.ValueForVariable($A295,L$10)</f>
        <v>0</v>
      </c>
      <c r="M295" s="22">
        <f>_xll.DTC.CPR.ValueForVariable($A295,M$10)</f>
        <v>0</v>
      </c>
      <c r="N295" s="22">
        <f>_xll.DTC.CPR.ValueForVariable($A295,N$10)</f>
        <v>0</v>
      </c>
      <c r="O295" s="22">
        <f>_xll.DTC.CPR.ValueForVariable($A295,O$10)</f>
        <v>0</v>
      </c>
      <c r="P295" s="22">
        <f>_xll.DTC.CPR.ValueForVariable($A295,P$10)</f>
        <v>0</v>
      </c>
      <c r="Q295" s="22">
        <f>_xll.DTC.CPR.ValueForVariable($A295,Q$10)</f>
        <v>0</v>
      </c>
      <c r="R295" s="22">
        <f>_xll.DTC.CPR.ValueForVariable($A295,R$10)</f>
        <v>0</v>
      </c>
      <c r="S295" s="22">
        <f>_xll.DTC.CPR.ValueForVariable($A295,S$10)</f>
        <v>0</v>
      </c>
      <c r="T295" s="22">
        <f>_xll.DTC.CPR.ValueForVariable($A295,T$10)</f>
        <v>0</v>
      </c>
      <c r="U295" s="22">
        <f>_xll.DTC.CPR.ValueForVariable($A295,U$10)</f>
        <v>0</v>
      </c>
      <c r="V295" s="22">
        <f>_xll.DTC.CPR.ValueForVariable($A295,V$10)</f>
        <v>0</v>
      </c>
      <c r="W295" s="22">
        <f>_xll.DTC.CPR.ValueForVariable($A295,W$10)</f>
        <v>0</v>
      </c>
      <c r="X295" s="22">
        <f>_xll.DTC.CPR.ValueForVariable($A295,X$10)</f>
        <v>0</v>
      </c>
      <c r="Y295" s="22">
        <f>_xll.DTC.CPR.ValueForVariable($A295,Y$10)</f>
        <v>0</v>
      </c>
      <c r="Z295" s="22">
        <f>_xll.DTC.CPR.ValueForVariable($A295,Z$10)</f>
        <v>0</v>
      </c>
      <c r="AA295" s="22">
        <f>_xll.DTC.CPR.ValueForVariable($A295,AA$10)</f>
        <v>0</v>
      </c>
      <c r="AB295" s="22">
        <f>_xll.DTC.CPR.ValueForVariable($A295,AB$10)</f>
        <v>0</v>
      </c>
      <c r="AC295" s="22">
        <f>_xll.DTC.CPR.ValueForVariable($A295,AC$10)</f>
        <v>0</v>
      </c>
      <c r="AD295" s="22">
        <f>_xll.DTC.CPR.ValueForVariable($A295,AD$10)</f>
        <v>0</v>
      </c>
      <c r="AE295" s="22">
        <f>_xll.DTC.CPR.ValueForVariable($A295,AE$10)</f>
        <v>0</v>
      </c>
      <c r="AF295" s="22">
        <f>_xll.DTC.CPR.ValueForVariable($A295,AF$10)</f>
        <v>0</v>
      </c>
      <c r="AG295" s="22">
        <f>_xll.DTC.CPR.ValueForVariable($A295,AG$10)</f>
        <v>0</v>
      </c>
      <c r="AH295" s="22">
        <f>_xll.DTC.CPR.ValueForVariable($A295,AH$10)</f>
        <v>0</v>
      </c>
      <c r="AI295" s="22">
        <f>_xll.DTC.CPR.ValueForVariable($A295,AI$10)</f>
        <v>0</v>
      </c>
      <c r="AJ295" s="22">
        <f>_xll.DTC.CPR.ValueForVariable($A295,AJ$10)</f>
        <v>0</v>
      </c>
      <c r="AK295" s="22">
        <f>_xll.DTC.CPR.ValueForVariable($A295,AK$10)</f>
        <v>0</v>
      </c>
      <c r="AL295" s="22">
        <f>_xll.DTC.CPR.MinimumForVariable($A295,AL$10)</f>
        <v>0</v>
      </c>
      <c r="AM295" s="22">
        <f>_xll.DTC.CPR.MaximumForVariable($A295,AM$10)</f>
        <v>0</v>
      </c>
    </row>
    <row r="296" spans="1:39" x14ac:dyDescent="0.35">
      <c r="A296" s="22" t="str">
        <f>_xll.DTC.CPR.Calculate($B$1,$B$2,$B$3,D296,E296,C296,B296,F296,$B$4,G296)</f>
        <v>CID=1543960841</v>
      </c>
      <c r="B296" s="22">
        <f t="shared" si="42"/>
        <v>9</v>
      </c>
      <c r="C296" s="22">
        <f t="shared" si="43"/>
        <v>10</v>
      </c>
      <c r="D296" s="30">
        <f>'TTH375-noEcon_A'!AL296+('TTH375-noEcon_A'!AM296-'TTH375-noEcon_A'!AL296)*'TTH375-noEcon_APower '!D$8</f>
        <v>0</v>
      </c>
      <c r="E296" s="22">
        <f t="shared" si="40"/>
        <v>4</v>
      </c>
      <c r="F296" s="33">
        <f t="shared" si="39"/>
        <v>14</v>
      </c>
      <c r="G296" s="33">
        <f t="shared" si="41"/>
        <v>2.8</v>
      </c>
      <c r="H296" s="22">
        <f>_xll.DTC.CPR.ValueForVariable($A296,H$10)</f>
        <v>0</v>
      </c>
      <c r="I296" s="22">
        <f>_xll.DTC.CPR.ValueForVariable($A296,I$10)</f>
        <v>0</v>
      </c>
      <c r="J296" s="22">
        <f>_xll.DTC.CPR.ValueForVariable($A296,J$10)</f>
        <v>0</v>
      </c>
      <c r="K296" s="22">
        <f>_xll.DTC.CPR.ValueForVariable($A296,K$10)</f>
        <v>0</v>
      </c>
      <c r="L296" s="22">
        <f>_xll.DTC.CPR.ValueForVariable($A296,L$10)</f>
        <v>0</v>
      </c>
      <c r="M296" s="22">
        <f>_xll.DTC.CPR.ValueForVariable($A296,M$10)</f>
        <v>0</v>
      </c>
      <c r="N296" s="22">
        <f>_xll.DTC.CPR.ValueForVariable($A296,N$10)</f>
        <v>0</v>
      </c>
      <c r="O296" s="22">
        <f>_xll.DTC.CPR.ValueForVariable($A296,O$10)</f>
        <v>0</v>
      </c>
      <c r="P296" s="22">
        <f>_xll.DTC.CPR.ValueForVariable($A296,P$10)</f>
        <v>0</v>
      </c>
      <c r="Q296" s="22">
        <f>_xll.DTC.CPR.ValueForVariable($A296,Q$10)</f>
        <v>0</v>
      </c>
      <c r="R296" s="22">
        <f>_xll.DTC.CPR.ValueForVariable($A296,R$10)</f>
        <v>0</v>
      </c>
      <c r="S296" s="22">
        <f>_xll.DTC.CPR.ValueForVariable($A296,S$10)</f>
        <v>0</v>
      </c>
      <c r="T296" s="22">
        <f>_xll.DTC.CPR.ValueForVariable($A296,T$10)</f>
        <v>0</v>
      </c>
      <c r="U296" s="22">
        <f>_xll.DTC.CPR.ValueForVariable($A296,U$10)</f>
        <v>0</v>
      </c>
      <c r="V296" s="22">
        <f>_xll.DTC.CPR.ValueForVariable($A296,V$10)</f>
        <v>0</v>
      </c>
      <c r="W296" s="22">
        <f>_xll.DTC.CPR.ValueForVariable($A296,W$10)</f>
        <v>0</v>
      </c>
      <c r="X296" s="22">
        <f>_xll.DTC.CPR.ValueForVariable($A296,X$10)</f>
        <v>0</v>
      </c>
      <c r="Y296" s="22">
        <f>_xll.DTC.CPR.ValueForVariable($A296,Y$10)</f>
        <v>0</v>
      </c>
      <c r="Z296" s="22">
        <f>_xll.DTC.CPR.ValueForVariable($A296,Z$10)</f>
        <v>0</v>
      </c>
      <c r="AA296" s="22">
        <f>_xll.DTC.CPR.ValueForVariable($A296,AA$10)</f>
        <v>0</v>
      </c>
      <c r="AB296" s="22">
        <f>_xll.DTC.CPR.ValueForVariable($A296,AB$10)</f>
        <v>0</v>
      </c>
      <c r="AC296" s="22">
        <f>_xll.DTC.CPR.ValueForVariable($A296,AC$10)</f>
        <v>0</v>
      </c>
      <c r="AD296" s="22">
        <f>_xll.DTC.CPR.ValueForVariable($A296,AD$10)</f>
        <v>0</v>
      </c>
      <c r="AE296" s="22">
        <f>_xll.DTC.CPR.ValueForVariable($A296,AE$10)</f>
        <v>0</v>
      </c>
      <c r="AF296" s="22">
        <f>_xll.DTC.CPR.ValueForVariable($A296,AF$10)</f>
        <v>0</v>
      </c>
      <c r="AG296" s="22">
        <f>_xll.DTC.CPR.ValueForVariable($A296,AG$10)</f>
        <v>0</v>
      </c>
      <c r="AH296" s="22">
        <f>_xll.DTC.CPR.ValueForVariable($A296,AH$10)</f>
        <v>0</v>
      </c>
      <c r="AI296" s="22">
        <f>_xll.DTC.CPR.ValueForVariable($A296,AI$10)</f>
        <v>0</v>
      </c>
      <c r="AJ296" s="22">
        <f>_xll.DTC.CPR.ValueForVariable($A296,AJ$10)</f>
        <v>0</v>
      </c>
      <c r="AK296" s="22">
        <f>_xll.DTC.CPR.ValueForVariable($A296,AK$10)</f>
        <v>0</v>
      </c>
      <c r="AL296" s="22">
        <f>_xll.DTC.CPR.MinimumForVariable($A296,AL$10)</f>
        <v>0</v>
      </c>
      <c r="AM296" s="22">
        <f>_xll.DTC.CPR.MaximumForVariable($A296,AM$10)</f>
        <v>0</v>
      </c>
    </row>
    <row r="297" spans="1:39" x14ac:dyDescent="0.35">
      <c r="A297" s="22" t="str">
        <f>_xll.DTC.CPR.Calculate($B$1,$B$2,$B$3,D297,E297,C297,B297,F297,$B$4,G297)</f>
        <v>CID=-42326076</v>
      </c>
      <c r="B297" s="22">
        <f t="shared" si="42"/>
        <v>9</v>
      </c>
      <c r="C297" s="22">
        <f t="shared" si="43"/>
        <v>12.5</v>
      </c>
      <c r="D297" s="30">
        <f>'TTH375-noEcon_A'!AL297+('TTH375-noEcon_A'!AM297-'TTH375-noEcon_A'!AL297)*'TTH375-noEcon_APower '!D$8</f>
        <v>0</v>
      </c>
      <c r="E297" s="22">
        <f t="shared" si="40"/>
        <v>4</v>
      </c>
      <c r="F297" s="33">
        <f t="shared" si="39"/>
        <v>14</v>
      </c>
      <c r="G297" s="33">
        <f t="shared" si="41"/>
        <v>2.8</v>
      </c>
      <c r="H297" s="22">
        <f>_xll.DTC.CPR.ValueForVariable($A297,H$10)</f>
        <v>0</v>
      </c>
      <c r="I297" s="22">
        <f>_xll.DTC.CPR.ValueForVariable($A297,I$10)</f>
        <v>0</v>
      </c>
      <c r="J297" s="22">
        <f>_xll.DTC.CPR.ValueForVariable($A297,J$10)</f>
        <v>0</v>
      </c>
      <c r="K297" s="22">
        <f>_xll.DTC.CPR.ValueForVariable($A297,K$10)</f>
        <v>0</v>
      </c>
      <c r="L297" s="22">
        <f>_xll.DTC.CPR.ValueForVariable($A297,L$10)</f>
        <v>0</v>
      </c>
      <c r="M297" s="22">
        <f>_xll.DTC.CPR.ValueForVariable($A297,M$10)</f>
        <v>0</v>
      </c>
      <c r="N297" s="22">
        <f>_xll.DTC.CPR.ValueForVariable($A297,N$10)</f>
        <v>0</v>
      </c>
      <c r="O297" s="22">
        <f>_xll.DTC.CPR.ValueForVariable($A297,O$10)</f>
        <v>0</v>
      </c>
      <c r="P297" s="22">
        <f>_xll.DTC.CPR.ValueForVariable($A297,P$10)</f>
        <v>0</v>
      </c>
      <c r="Q297" s="22">
        <f>_xll.DTC.CPR.ValueForVariable($A297,Q$10)</f>
        <v>0</v>
      </c>
      <c r="R297" s="22">
        <f>_xll.DTC.CPR.ValueForVariable($A297,R$10)</f>
        <v>0</v>
      </c>
      <c r="S297" s="22">
        <f>_xll.DTC.CPR.ValueForVariable($A297,S$10)</f>
        <v>0</v>
      </c>
      <c r="T297" s="22">
        <f>_xll.DTC.CPR.ValueForVariable($A297,T$10)</f>
        <v>0</v>
      </c>
      <c r="U297" s="22">
        <f>_xll.DTC.CPR.ValueForVariable($A297,U$10)</f>
        <v>0</v>
      </c>
      <c r="V297" s="22">
        <f>_xll.DTC.CPR.ValueForVariable($A297,V$10)</f>
        <v>0</v>
      </c>
      <c r="W297" s="22">
        <f>_xll.DTC.CPR.ValueForVariable($A297,W$10)</f>
        <v>0</v>
      </c>
      <c r="X297" s="22">
        <f>_xll.DTC.CPR.ValueForVariable($A297,X$10)</f>
        <v>0</v>
      </c>
      <c r="Y297" s="22">
        <f>_xll.DTC.CPR.ValueForVariable($A297,Y$10)</f>
        <v>0</v>
      </c>
      <c r="Z297" s="22">
        <f>_xll.DTC.CPR.ValueForVariable($A297,Z$10)</f>
        <v>0</v>
      </c>
      <c r="AA297" s="22">
        <f>_xll.DTC.CPR.ValueForVariable($A297,AA$10)</f>
        <v>0</v>
      </c>
      <c r="AB297" s="22">
        <f>_xll.DTC.CPR.ValueForVariable($A297,AB$10)</f>
        <v>0</v>
      </c>
      <c r="AC297" s="22">
        <f>_xll.DTC.CPR.ValueForVariable($A297,AC$10)</f>
        <v>0</v>
      </c>
      <c r="AD297" s="22">
        <f>_xll.DTC.CPR.ValueForVariable($A297,AD$10)</f>
        <v>0</v>
      </c>
      <c r="AE297" s="22">
        <f>_xll.DTC.CPR.ValueForVariable($A297,AE$10)</f>
        <v>0</v>
      </c>
      <c r="AF297" s="22">
        <f>_xll.DTC.CPR.ValueForVariable($A297,AF$10)</f>
        <v>0</v>
      </c>
      <c r="AG297" s="22">
        <f>_xll.DTC.CPR.ValueForVariable($A297,AG$10)</f>
        <v>0</v>
      </c>
      <c r="AH297" s="22">
        <f>_xll.DTC.CPR.ValueForVariable($A297,AH$10)</f>
        <v>0</v>
      </c>
      <c r="AI297" s="22">
        <f>_xll.DTC.CPR.ValueForVariable($A297,AI$10)</f>
        <v>0</v>
      </c>
      <c r="AJ297" s="22">
        <f>_xll.DTC.CPR.ValueForVariable($A297,AJ$10)</f>
        <v>0</v>
      </c>
      <c r="AK297" s="22">
        <f>_xll.DTC.CPR.ValueForVariable($A297,AK$10)</f>
        <v>0</v>
      </c>
      <c r="AL297" s="22">
        <f>_xll.DTC.CPR.MinimumForVariable($A297,AL$10)</f>
        <v>0</v>
      </c>
      <c r="AM297" s="22">
        <f>_xll.DTC.CPR.MaximumForVariable($A297,AM$10)</f>
        <v>0</v>
      </c>
    </row>
    <row r="298" spans="1:39" x14ac:dyDescent="0.35">
      <c r="A298" s="22" t="str">
        <f>_xll.DTC.CPR.Calculate($B$1,$B$2,$B$3,D298,E298,C298,B298,F298,$B$4,G298)</f>
        <v>CID=-707732629</v>
      </c>
      <c r="B298" s="22">
        <f t="shared" si="42"/>
        <v>9</v>
      </c>
      <c r="C298" s="22">
        <f t="shared" si="43"/>
        <v>15</v>
      </c>
      <c r="D298" s="30">
        <f>'TTH375-noEcon_A'!AL298+('TTH375-noEcon_A'!AM298-'TTH375-noEcon_A'!AL298)*'TTH375-noEcon_APower '!D$8</f>
        <v>0</v>
      </c>
      <c r="E298" s="22">
        <f t="shared" si="40"/>
        <v>4</v>
      </c>
      <c r="F298" s="33">
        <f t="shared" si="39"/>
        <v>14</v>
      </c>
      <c r="G298" s="33">
        <f t="shared" si="41"/>
        <v>2.8</v>
      </c>
      <c r="H298" s="22">
        <f>_xll.DTC.CPR.ValueForVariable($A298,H$10)</f>
        <v>0</v>
      </c>
      <c r="I298" s="22">
        <f>_xll.DTC.CPR.ValueForVariable($A298,I$10)</f>
        <v>0</v>
      </c>
      <c r="J298" s="22">
        <f>_xll.DTC.CPR.ValueForVariable($A298,J$10)</f>
        <v>0</v>
      </c>
      <c r="K298" s="22">
        <f>_xll.DTC.CPR.ValueForVariable($A298,K$10)</f>
        <v>0</v>
      </c>
      <c r="L298" s="22">
        <f>_xll.DTC.CPR.ValueForVariable($A298,L$10)</f>
        <v>0</v>
      </c>
      <c r="M298" s="22">
        <f>_xll.DTC.CPR.ValueForVariable($A298,M$10)</f>
        <v>0</v>
      </c>
      <c r="N298" s="22">
        <f>_xll.DTC.CPR.ValueForVariable($A298,N$10)</f>
        <v>0</v>
      </c>
      <c r="O298" s="22">
        <f>_xll.DTC.CPR.ValueForVariable($A298,O$10)</f>
        <v>0</v>
      </c>
      <c r="P298" s="22">
        <f>_xll.DTC.CPR.ValueForVariable($A298,P$10)</f>
        <v>0</v>
      </c>
      <c r="Q298" s="22">
        <f>_xll.DTC.CPR.ValueForVariable($A298,Q$10)</f>
        <v>0</v>
      </c>
      <c r="R298" s="22">
        <f>_xll.DTC.CPR.ValueForVariable($A298,R$10)</f>
        <v>0</v>
      </c>
      <c r="S298" s="22">
        <f>_xll.DTC.CPR.ValueForVariable($A298,S$10)</f>
        <v>0</v>
      </c>
      <c r="T298" s="22">
        <f>_xll.DTC.CPR.ValueForVariable($A298,T$10)</f>
        <v>0</v>
      </c>
      <c r="U298" s="22">
        <f>_xll.DTC.CPR.ValueForVariable($A298,U$10)</f>
        <v>0</v>
      </c>
      <c r="V298" s="22">
        <f>_xll.DTC.CPR.ValueForVariable($A298,V$10)</f>
        <v>0</v>
      </c>
      <c r="W298" s="22">
        <f>_xll.DTC.CPR.ValueForVariable($A298,W$10)</f>
        <v>0</v>
      </c>
      <c r="X298" s="22">
        <f>_xll.DTC.CPR.ValueForVariable($A298,X$10)</f>
        <v>0</v>
      </c>
      <c r="Y298" s="22">
        <f>_xll.DTC.CPR.ValueForVariable($A298,Y$10)</f>
        <v>0</v>
      </c>
      <c r="Z298" s="22">
        <f>_xll.DTC.CPR.ValueForVariable($A298,Z$10)</f>
        <v>0</v>
      </c>
      <c r="AA298" s="22">
        <f>_xll.DTC.CPR.ValueForVariable($A298,AA$10)</f>
        <v>0</v>
      </c>
      <c r="AB298" s="22">
        <f>_xll.DTC.CPR.ValueForVariable($A298,AB$10)</f>
        <v>0</v>
      </c>
      <c r="AC298" s="22">
        <f>_xll.DTC.CPR.ValueForVariable($A298,AC$10)</f>
        <v>0</v>
      </c>
      <c r="AD298" s="22">
        <f>_xll.DTC.CPR.ValueForVariable($A298,AD$10)</f>
        <v>0</v>
      </c>
      <c r="AE298" s="22">
        <f>_xll.DTC.CPR.ValueForVariable($A298,AE$10)</f>
        <v>0</v>
      </c>
      <c r="AF298" s="22">
        <f>_xll.DTC.CPR.ValueForVariable($A298,AF$10)</f>
        <v>0</v>
      </c>
      <c r="AG298" s="22">
        <f>_xll.DTC.CPR.ValueForVariable($A298,AG$10)</f>
        <v>0</v>
      </c>
      <c r="AH298" s="22">
        <f>_xll.DTC.CPR.ValueForVariable($A298,AH$10)</f>
        <v>0</v>
      </c>
      <c r="AI298" s="22">
        <f>_xll.DTC.CPR.ValueForVariable($A298,AI$10)</f>
        <v>0</v>
      </c>
      <c r="AJ298" s="22">
        <f>_xll.DTC.CPR.ValueForVariable($A298,AJ$10)</f>
        <v>0</v>
      </c>
      <c r="AK298" s="22">
        <f>_xll.DTC.CPR.ValueForVariable($A298,AK$10)</f>
        <v>0</v>
      </c>
      <c r="AL298" s="22">
        <f>_xll.DTC.CPR.MinimumForVariable($A298,AL$10)</f>
        <v>0</v>
      </c>
      <c r="AM298" s="22">
        <f>_xll.DTC.CPR.MaximumForVariable($A298,AM$10)</f>
        <v>0</v>
      </c>
    </row>
    <row r="299" spans="1:39" x14ac:dyDescent="0.35">
      <c r="A299" s="22" t="str">
        <f>_xll.DTC.CPR.Calculate($B$1,$B$2,$B$3,D299,E299,C299,B299,F299,$B$4,G299)</f>
        <v>CID=-808489178</v>
      </c>
      <c r="B299" s="22">
        <f t="shared" si="42"/>
        <v>9</v>
      </c>
      <c r="C299" s="22">
        <f t="shared" si="43"/>
        <v>17.5</v>
      </c>
      <c r="D299" s="30">
        <f>'TTH375-noEcon_A'!AL299+('TTH375-noEcon_A'!AM299-'TTH375-noEcon_A'!AL299)*'TTH375-noEcon_APower '!D$8</f>
        <v>0</v>
      </c>
      <c r="E299" s="22">
        <f t="shared" si="40"/>
        <v>4</v>
      </c>
      <c r="F299" s="33">
        <f t="shared" si="39"/>
        <v>14</v>
      </c>
      <c r="G299" s="33">
        <f t="shared" si="41"/>
        <v>2.8</v>
      </c>
      <c r="H299" s="22">
        <f>_xll.DTC.CPR.ValueForVariable($A299,H$10)</f>
        <v>0</v>
      </c>
      <c r="I299" s="22">
        <f>_xll.DTC.CPR.ValueForVariable($A299,I$10)</f>
        <v>0</v>
      </c>
      <c r="J299" s="22">
        <f>_xll.DTC.CPR.ValueForVariable($A299,J$10)</f>
        <v>0</v>
      </c>
      <c r="K299" s="22">
        <f>_xll.DTC.CPR.ValueForVariable($A299,K$10)</f>
        <v>0</v>
      </c>
      <c r="L299" s="22">
        <f>_xll.DTC.CPR.ValueForVariable($A299,L$10)</f>
        <v>0</v>
      </c>
      <c r="M299" s="22">
        <f>_xll.DTC.CPR.ValueForVariable($A299,M$10)</f>
        <v>0</v>
      </c>
      <c r="N299" s="22">
        <f>_xll.DTC.CPR.ValueForVariable($A299,N$10)</f>
        <v>0</v>
      </c>
      <c r="O299" s="22">
        <f>_xll.DTC.CPR.ValueForVariable($A299,O$10)</f>
        <v>0</v>
      </c>
      <c r="P299" s="22">
        <f>_xll.DTC.CPR.ValueForVariable($A299,P$10)</f>
        <v>0</v>
      </c>
      <c r="Q299" s="22">
        <f>_xll.DTC.CPR.ValueForVariable($A299,Q$10)</f>
        <v>0</v>
      </c>
      <c r="R299" s="22">
        <f>_xll.DTC.CPR.ValueForVariable($A299,R$10)</f>
        <v>0</v>
      </c>
      <c r="S299" s="22">
        <f>_xll.DTC.CPR.ValueForVariable($A299,S$10)</f>
        <v>0</v>
      </c>
      <c r="T299" s="22">
        <f>_xll.DTC.CPR.ValueForVariable($A299,T$10)</f>
        <v>0</v>
      </c>
      <c r="U299" s="22">
        <f>_xll.DTC.CPR.ValueForVariable($A299,U$10)</f>
        <v>0</v>
      </c>
      <c r="V299" s="22">
        <f>_xll.DTC.CPR.ValueForVariable($A299,V$10)</f>
        <v>0</v>
      </c>
      <c r="W299" s="22">
        <f>_xll.DTC.CPR.ValueForVariable($A299,W$10)</f>
        <v>0</v>
      </c>
      <c r="X299" s="22">
        <f>_xll.DTC.CPR.ValueForVariable($A299,X$10)</f>
        <v>0</v>
      </c>
      <c r="Y299" s="22">
        <f>_xll.DTC.CPR.ValueForVariable($A299,Y$10)</f>
        <v>0</v>
      </c>
      <c r="Z299" s="22">
        <f>_xll.DTC.CPR.ValueForVariable($A299,Z$10)</f>
        <v>0</v>
      </c>
      <c r="AA299" s="22">
        <f>_xll.DTC.CPR.ValueForVariable($A299,AA$10)</f>
        <v>0</v>
      </c>
      <c r="AB299" s="22">
        <f>_xll.DTC.CPR.ValueForVariable($A299,AB$10)</f>
        <v>0</v>
      </c>
      <c r="AC299" s="22">
        <f>_xll.DTC.CPR.ValueForVariable($A299,AC$10)</f>
        <v>0</v>
      </c>
      <c r="AD299" s="22">
        <f>_xll.DTC.CPR.ValueForVariable($A299,AD$10)</f>
        <v>0</v>
      </c>
      <c r="AE299" s="22">
        <f>_xll.DTC.CPR.ValueForVariable($A299,AE$10)</f>
        <v>0</v>
      </c>
      <c r="AF299" s="22">
        <f>_xll.DTC.CPR.ValueForVariable($A299,AF$10)</f>
        <v>0</v>
      </c>
      <c r="AG299" s="22">
        <f>_xll.DTC.CPR.ValueForVariable($A299,AG$10)</f>
        <v>0</v>
      </c>
      <c r="AH299" s="22">
        <f>_xll.DTC.CPR.ValueForVariable($A299,AH$10)</f>
        <v>0</v>
      </c>
      <c r="AI299" s="22">
        <f>_xll.DTC.CPR.ValueForVariable($A299,AI$10)</f>
        <v>0</v>
      </c>
      <c r="AJ299" s="22">
        <f>_xll.DTC.CPR.ValueForVariable($A299,AJ$10)</f>
        <v>0</v>
      </c>
      <c r="AK299" s="22">
        <f>_xll.DTC.CPR.ValueForVariable($A299,AK$10)</f>
        <v>0</v>
      </c>
      <c r="AL299" s="22">
        <f>_xll.DTC.CPR.MinimumForVariable($A299,AL$10)</f>
        <v>0</v>
      </c>
      <c r="AM299" s="22">
        <f>_xll.DTC.CPR.MaximumForVariable($A299,AM$10)</f>
        <v>0</v>
      </c>
    </row>
    <row r="300" spans="1:39" x14ac:dyDescent="0.35">
      <c r="A300" s="22" t="str">
        <f>_xll.DTC.CPR.Calculate($B$1,$B$2,$B$3,D300,E300,C300,B300,F300,$B$4,G300)</f>
        <v>CID=-1467759177</v>
      </c>
      <c r="B300" s="22">
        <f t="shared" si="42"/>
        <v>9</v>
      </c>
      <c r="C300" s="22">
        <f t="shared" si="43"/>
        <v>20</v>
      </c>
      <c r="D300" s="30">
        <f>'TTH375-noEcon_A'!AL300+('TTH375-noEcon_A'!AM300-'TTH375-noEcon_A'!AL300)*'TTH375-noEcon_APower '!D$8</f>
        <v>0</v>
      </c>
      <c r="E300" s="22">
        <f t="shared" si="40"/>
        <v>4</v>
      </c>
      <c r="F300" s="33">
        <f t="shared" si="39"/>
        <v>14</v>
      </c>
      <c r="G300" s="33">
        <f t="shared" si="41"/>
        <v>2.8</v>
      </c>
      <c r="H300" s="22">
        <f>_xll.DTC.CPR.ValueForVariable($A300,H$10)</f>
        <v>0</v>
      </c>
      <c r="I300" s="22">
        <f>_xll.DTC.CPR.ValueForVariable($A300,I$10)</f>
        <v>0</v>
      </c>
      <c r="J300" s="22">
        <f>_xll.DTC.CPR.ValueForVariable($A300,J$10)</f>
        <v>0</v>
      </c>
      <c r="K300" s="22">
        <f>_xll.DTC.CPR.ValueForVariable($A300,K$10)</f>
        <v>0</v>
      </c>
      <c r="L300" s="22">
        <f>_xll.DTC.CPR.ValueForVariable($A300,L$10)</f>
        <v>0</v>
      </c>
      <c r="M300" s="22">
        <f>_xll.DTC.CPR.ValueForVariable($A300,M$10)</f>
        <v>0</v>
      </c>
      <c r="N300" s="22">
        <f>_xll.DTC.CPR.ValueForVariable($A300,N$10)</f>
        <v>0</v>
      </c>
      <c r="O300" s="22">
        <f>_xll.DTC.CPR.ValueForVariable($A300,O$10)</f>
        <v>0</v>
      </c>
      <c r="P300" s="22">
        <f>_xll.DTC.CPR.ValueForVariable($A300,P$10)</f>
        <v>0</v>
      </c>
      <c r="Q300" s="22">
        <f>_xll.DTC.CPR.ValueForVariable($A300,Q$10)</f>
        <v>0</v>
      </c>
      <c r="R300" s="22">
        <f>_xll.DTC.CPR.ValueForVariable($A300,R$10)</f>
        <v>0</v>
      </c>
      <c r="S300" s="22">
        <f>_xll.DTC.CPR.ValueForVariable($A300,S$10)</f>
        <v>0</v>
      </c>
      <c r="T300" s="22">
        <f>_xll.DTC.CPR.ValueForVariable($A300,T$10)</f>
        <v>0</v>
      </c>
      <c r="U300" s="22">
        <f>_xll.DTC.CPR.ValueForVariable($A300,U$10)</f>
        <v>0</v>
      </c>
      <c r="V300" s="22">
        <f>_xll.DTC.CPR.ValueForVariable($A300,V$10)</f>
        <v>0</v>
      </c>
      <c r="W300" s="22">
        <f>_xll.DTC.CPR.ValueForVariable($A300,W$10)</f>
        <v>0</v>
      </c>
      <c r="X300" s="22">
        <f>_xll.DTC.CPR.ValueForVariable($A300,X$10)</f>
        <v>0</v>
      </c>
      <c r="Y300" s="22">
        <f>_xll.DTC.CPR.ValueForVariable($A300,Y$10)</f>
        <v>0</v>
      </c>
      <c r="Z300" s="22">
        <f>_xll.DTC.CPR.ValueForVariable($A300,Z$10)</f>
        <v>0</v>
      </c>
      <c r="AA300" s="22">
        <f>_xll.DTC.CPR.ValueForVariable($A300,AA$10)</f>
        <v>0</v>
      </c>
      <c r="AB300" s="22">
        <f>_xll.DTC.CPR.ValueForVariable($A300,AB$10)</f>
        <v>0</v>
      </c>
      <c r="AC300" s="22">
        <f>_xll.DTC.CPR.ValueForVariable($A300,AC$10)</f>
        <v>0</v>
      </c>
      <c r="AD300" s="22">
        <f>_xll.DTC.CPR.ValueForVariable($A300,AD$10)</f>
        <v>0</v>
      </c>
      <c r="AE300" s="22">
        <f>_xll.DTC.CPR.ValueForVariable($A300,AE$10)</f>
        <v>0</v>
      </c>
      <c r="AF300" s="22">
        <f>_xll.DTC.CPR.ValueForVariable($A300,AF$10)</f>
        <v>0</v>
      </c>
      <c r="AG300" s="22">
        <f>_xll.DTC.CPR.ValueForVariable($A300,AG$10)</f>
        <v>0</v>
      </c>
      <c r="AH300" s="22">
        <f>_xll.DTC.CPR.ValueForVariable($A300,AH$10)</f>
        <v>0</v>
      </c>
      <c r="AI300" s="22">
        <f>_xll.DTC.CPR.ValueForVariable($A300,AI$10)</f>
        <v>0</v>
      </c>
      <c r="AJ300" s="22">
        <f>_xll.DTC.CPR.ValueForVariable($A300,AJ$10)</f>
        <v>0</v>
      </c>
      <c r="AK300" s="22">
        <f>_xll.DTC.CPR.ValueForVariable($A300,AK$10)</f>
        <v>0</v>
      </c>
      <c r="AL300" s="22">
        <f>_xll.DTC.CPR.MinimumForVariable($A300,AL$10)</f>
        <v>0</v>
      </c>
      <c r="AM300" s="22">
        <f>_xll.DTC.CPR.MaximumForVariable($A300,AM$10)</f>
        <v>0</v>
      </c>
    </row>
    <row r="301" spans="1:39" x14ac:dyDescent="0.35">
      <c r="A301" s="22" t="str">
        <f>_xll.DTC.CPR.Calculate($B$1,$B$2,$B$3,D301,E301,C301,B301,F301,$B$4,G301)</f>
        <v>CID=1523246204</v>
      </c>
      <c r="B301" s="22">
        <f t="shared" si="42"/>
        <v>9</v>
      </c>
      <c r="C301" s="22">
        <f t="shared" si="43"/>
        <v>22.5</v>
      </c>
      <c r="D301" s="30">
        <f>'TTH375-noEcon_A'!AL301+('TTH375-noEcon_A'!AM301-'TTH375-noEcon_A'!AL301)*'TTH375-noEcon_APower '!D$8</f>
        <v>9.8545646333425818</v>
      </c>
      <c r="E301" s="22">
        <f t="shared" si="40"/>
        <v>4</v>
      </c>
      <c r="F301" s="33">
        <f t="shared" si="39"/>
        <v>16.5</v>
      </c>
      <c r="G301" s="33">
        <f t="shared" si="41"/>
        <v>3.3</v>
      </c>
      <c r="H301" s="22">
        <f>_xll.DTC.CPR.ValueForVariable($A301,H$10)</f>
        <v>1.7357310074999543</v>
      </c>
      <c r="I301" s="22">
        <f>_xll.DTC.CPR.ValueForVariable($A301,I$10)</f>
        <v>148.2186358766366</v>
      </c>
      <c r="J301" s="22">
        <f>_xll.DTC.CPR.ValueForVariable($A301,J$10)</f>
        <v>19.158115618594977</v>
      </c>
      <c r="K301" s="22">
        <f>_xll.DTC.CPR.ValueForVariable($A301,K$10)</f>
        <v>222.56754607352056</v>
      </c>
      <c r="L301" s="22">
        <f>_xll.DTC.CPR.ValueForVariable($A301,L$10)</f>
        <v>416.60652137646929</v>
      </c>
      <c r="M301" s="22">
        <f>_xll.DTC.CPR.ValueForVariable($A301,M$10)</f>
        <v>407.50032441258935</v>
      </c>
      <c r="N301" s="22">
        <f>_xll.DTC.CPR.ValueForVariable($A301,N$10)</f>
        <v>19346.020268751556</v>
      </c>
      <c r="O301" s="22">
        <f>_xll.DTC.CPR.ValueForVariable($A301,O$10)</f>
        <v>0.60044244801759861</v>
      </c>
      <c r="P301" s="22">
        <f>_xll.DTC.CPR.ValueForVariable($A301,P$10)</f>
        <v>7.5715237581902494E-3</v>
      </c>
      <c r="Q301" s="22">
        <f>_xll.DTC.CPR.ValueForVariable($A301,Q$10)</f>
        <v>11.268017823060005</v>
      </c>
      <c r="R301" s="22">
        <f>_xll.DTC.CPR.ValueForVariable($A301,R$10)</f>
        <v>9.8545717523946337</v>
      </c>
      <c r="S301" s="22">
        <f>_xll.DTC.CPR.ValueForVariable($A301,S$10)</f>
        <v>111.0414901446064</v>
      </c>
      <c r="T301" s="22">
        <f>_xll.DTC.CPR.ValueForVariable($A301,T$10)</f>
        <v>9</v>
      </c>
      <c r="U301" s="22">
        <f>_xll.DTC.CPR.ValueForVariable($A301,U$10)</f>
        <v>22.5</v>
      </c>
      <c r="V301" s="22">
        <f>_xll.DTC.CPR.ValueForVariable($A301,V$10)</f>
        <v>4</v>
      </c>
      <c r="W301" s="22">
        <f>_xll.DTC.CPR.ValueForVariable($A301,W$10)</f>
        <v>16.5</v>
      </c>
      <c r="X301" s="22">
        <f>_xll.DTC.CPR.ValueForVariable($A301,X$10)</f>
        <v>400.93582429951402</v>
      </c>
      <c r="Y301" s="22">
        <f>_xll.DTC.CPR.ValueForVariable($A301,Y$10)</f>
        <v>617.20189991371535</v>
      </c>
      <c r="Z301" s="22">
        <f>_xll.DTC.CPR.ValueForVariable($A301,Z$10)</f>
        <v>32.873490045816595</v>
      </c>
      <c r="AA301" s="22">
        <f>_xll.DTC.CPR.ValueForVariable($A301,AA$10)</f>
        <v>1.5394032224285412</v>
      </c>
      <c r="AB301" s="22">
        <f>_xll.DTC.CPR.ValueForVariable($A301,AB$10)</f>
        <v>0.69743948720289595</v>
      </c>
      <c r="AC301" s="22">
        <f>_xll.DTC.CPR.ValueForVariable($A301,AC$10)</f>
        <v>52.189998065353535</v>
      </c>
      <c r="AD301" s="22">
        <f>_xll.DTC.CPR.ValueForVariable($A301,AD$10)</f>
        <v>21.467773259748693</v>
      </c>
      <c r="AE301" s="22">
        <f>_xll.DTC.CPR.ValueForVariable($A301,AE$10)</f>
        <v>0</v>
      </c>
      <c r="AF301" s="22">
        <f>_xll.DTC.CPR.ValueForVariable($A301,AF$10)</f>
        <v>0</v>
      </c>
      <c r="AG301" s="22">
        <f>_xll.DTC.CPR.ValueForVariable($A301,AG$10)</f>
        <v>0</v>
      </c>
      <c r="AH301" s="22">
        <f>_xll.DTC.CPR.ValueForVariable($A301,AH$10)</f>
        <v>0</v>
      </c>
      <c r="AI301" s="22">
        <f>_xll.DTC.CPR.ValueForVariable($A301,AI$10)</f>
        <v>0</v>
      </c>
      <c r="AJ301" s="22">
        <f>_xll.DTC.CPR.ValueForVariable($A301,AJ$10)</f>
        <v>0</v>
      </c>
      <c r="AK301" s="22">
        <f>_xll.DTC.CPR.ValueForVariable($A301,AK$10)</f>
        <v>10.287214313370059</v>
      </c>
      <c r="AL301" s="22">
        <f>_xll.DTC.CPR.MinimumForVariable($A301,AL$10)</f>
        <v>9.8545646333425818</v>
      </c>
      <c r="AM301" s="22">
        <f>_xll.DTC.CPR.MaximumForVariable($A301,AM$10)</f>
        <v>22.669693787753182</v>
      </c>
    </row>
    <row r="302" spans="1:39" x14ac:dyDescent="0.35">
      <c r="A302" s="22" t="str">
        <f>_xll.DTC.CPR.Calculate($B$1,$B$2,$B$3,D302,E302,C302,B302,F302,$B$4,G302)</f>
        <v>CID=1704814657</v>
      </c>
      <c r="B302" s="22">
        <f t="shared" si="42"/>
        <v>9</v>
      </c>
      <c r="C302" s="22">
        <f t="shared" si="43"/>
        <v>25</v>
      </c>
      <c r="D302" s="30">
        <f>'TTH375-noEcon_A'!AL302+('TTH375-noEcon_A'!AM302-'TTH375-noEcon_A'!AL302)*'TTH375-noEcon_APower '!D$8</f>
        <v>10.219765072956831</v>
      </c>
      <c r="E302" s="22">
        <f t="shared" si="40"/>
        <v>4</v>
      </c>
      <c r="F302" s="33">
        <f t="shared" si="39"/>
        <v>19</v>
      </c>
      <c r="G302" s="33">
        <f t="shared" si="41"/>
        <v>3.8</v>
      </c>
      <c r="H302" s="22">
        <f>_xll.DTC.CPR.ValueForVariable($A302,H$10)</f>
        <v>1.7357310074999543</v>
      </c>
      <c r="I302" s="22">
        <f>_xll.DTC.CPR.ValueForVariable($A302,I$10)</f>
        <v>148.2186358766366</v>
      </c>
      <c r="J302" s="22">
        <f>_xll.DTC.CPR.ValueForVariable($A302,J$10)</f>
        <v>19.158115618594977</v>
      </c>
      <c r="K302" s="22">
        <f>_xll.DTC.CPR.ValueForVariable($A302,K$10)</f>
        <v>226.06325752935251</v>
      </c>
      <c r="L302" s="22">
        <f>_xll.DTC.CPR.ValueForVariable($A302,L$10)</f>
        <v>418.20529057181756</v>
      </c>
      <c r="M302" s="22">
        <f>_xll.DTC.CPR.ValueForVariable($A302,M$10)</f>
        <v>407.50032441258935</v>
      </c>
      <c r="N302" s="22">
        <f>_xll.DTC.CPR.ValueForVariable($A302,N$10)</f>
        <v>19522.711787078944</v>
      </c>
      <c r="O302" s="22">
        <f>_xll.DTC.CPR.ValueForVariable($A302,O$10)</f>
        <v>0.50331462042585684</v>
      </c>
      <c r="P302" s="22">
        <f>_xll.DTC.CPR.ValueForVariable($A302,P$10)</f>
        <v>7.8122542066153301E-3</v>
      </c>
      <c r="Q302" s="22">
        <f>_xll.DTC.CPR.ValueForVariable($A302,Q$10)</f>
        <v>8.9356148744240311</v>
      </c>
      <c r="R302" s="22">
        <f>_xll.DTC.CPR.ValueForVariable($A302,R$10)</f>
        <v>10.219769957957528</v>
      </c>
      <c r="S302" s="22">
        <f>_xll.DTC.CPR.ValueForVariable($A302,S$10)</f>
        <v>91.31992844951715</v>
      </c>
      <c r="T302" s="22">
        <f>_xll.DTC.CPR.ValueForVariable($A302,T$10)</f>
        <v>9</v>
      </c>
      <c r="U302" s="22">
        <f>_xll.DTC.CPR.ValueForVariable($A302,U$10)</f>
        <v>25</v>
      </c>
      <c r="V302" s="22">
        <f>_xll.DTC.CPR.ValueForVariable($A302,V$10)</f>
        <v>4</v>
      </c>
      <c r="W302" s="22">
        <f>_xll.DTC.CPR.ValueForVariable($A302,W$10)</f>
        <v>19</v>
      </c>
      <c r="X302" s="22">
        <f>_xll.DTC.CPR.ValueForVariable($A302,X$10)</f>
        <v>400.93582429951402</v>
      </c>
      <c r="Y302" s="22">
        <f>_xll.DTC.CPR.ValueForVariable($A302,Y$10)</f>
        <v>665.38093256851494</v>
      </c>
      <c r="Z302" s="22">
        <f>_xll.DTC.CPR.ValueForVariable($A302,Z$10)</f>
        <v>37.271657746244898</v>
      </c>
      <c r="AA302" s="22">
        <f>_xll.DTC.CPR.ValueForVariable($A302,AA$10)</f>
        <v>1.6595696673676397</v>
      </c>
      <c r="AB302" s="22">
        <f>_xll.DTC.CPR.ValueForVariable($A302,AB$10)</f>
        <v>0.70090717259947422</v>
      </c>
      <c r="AC302" s="22">
        <f>_xll.DTC.CPR.ValueForVariable($A302,AC$10)</f>
        <v>37.515412957560571</v>
      </c>
      <c r="AD302" s="22">
        <f>_xll.DTC.CPR.ValueForVariable($A302,AD$10)</f>
        <v>22.153196100509128</v>
      </c>
      <c r="AE302" s="22">
        <f>_xll.DTC.CPR.ValueForVariable($A302,AE$10)</f>
        <v>0</v>
      </c>
      <c r="AF302" s="22">
        <f>_xll.DTC.CPR.ValueForVariable($A302,AF$10)</f>
        <v>0</v>
      </c>
      <c r="AG302" s="22">
        <f>_xll.DTC.CPR.ValueForVariable($A302,AG$10)</f>
        <v>0</v>
      </c>
      <c r="AH302" s="22">
        <f>_xll.DTC.CPR.ValueForVariable($A302,AH$10)</f>
        <v>0</v>
      </c>
      <c r="AI302" s="22">
        <f>_xll.DTC.CPR.ValueForVariable($A302,AI$10)</f>
        <v>0</v>
      </c>
      <c r="AJ302" s="22">
        <f>_xll.DTC.CPR.ValueForVariable($A302,AJ$10)</f>
        <v>0</v>
      </c>
      <c r="AK302" s="22">
        <f>_xll.DTC.CPR.ValueForVariable($A302,AK$10)</f>
        <v>10</v>
      </c>
      <c r="AL302" s="22">
        <f>_xll.DTC.CPR.MinimumForVariable($A302,AL$10)</f>
        <v>10.219765072956831</v>
      </c>
      <c r="AM302" s="22">
        <f>_xll.DTC.CPR.MaximumForVariable($A302,AM$10)</f>
        <v>29.301008471868691</v>
      </c>
    </row>
    <row r="303" spans="1:39" x14ac:dyDescent="0.35">
      <c r="A303" s="22" t="str">
        <f>_xll.DTC.CPR.Calculate($B$1,$B$2,$B$3,D303,E303,C303,B303,F303,$B$4,G303)</f>
        <v>CID=400852742</v>
      </c>
      <c r="B303" s="22">
        <f t="shared" si="42"/>
        <v>9</v>
      </c>
      <c r="C303" s="22">
        <f t="shared" si="43"/>
        <v>27.5</v>
      </c>
      <c r="D303" s="30">
        <f>'TTH375-noEcon_A'!AL303+('TTH375-noEcon_A'!AM303-'TTH375-noEcon_A'!AL303)*'TTH375-noEcon_APower '!D$8</f>
        <v>12.468742331755719</v>
      </c>
      <c r="E303" s="22">
        <f t="shared" si="40"/>
        <v>4</v>
      </c>
      <c r="F303" s="33">
        <f t="shared" si="39"/>
        <v>21.5</v>
      </c>
      <c r="G303" s="33">
        <f t="shared" si="41"/>
        <v>4.3</v>
      </c>
      <c r="H303" s="22">
        <f>_xll.DTC.CPR.ValueForVariable($A303,H$10)</f>
        <v>1.7357310074999543</v>
      </c>
      <c r="I303" s="22">
        <f>_xll.DTC.CPR.ValueForVariable($A303,I$10)</f>
        <v>148.2186358766366</v>
      </c>
      <c r="J303" s="22">
        <f>_xll.DTC.CPR.ValueForVariable($A303,J$10)</f>
        <v>19.158115618594977</v>
      </c>
      <c r="K303" s="22">
        <f>_xll.DTC.CPR.ValueForVariable($A303,K$10)</f>
        <v>229.58129245231444</v>
      </c>
      <c r="L303" s="22">
        <f>_xll.DTC.CPR.ValueForVariable($A303,L$10)</f>
        <v>419.77718432541826</v>
      </c>
      <c r="M303" s="22">
        <f>_xll.DTC.CPR.ValueForVariable($A303,M$10)</f>
        <v>407.50032441258935</v>
      </c>
      <c r="N303" s="22">
        <f>_xll.DTC.CPR.ValueForVariable($A303,N$10)</f>
        <v>20890.188474112914</v>
      </c>
      <c r="O303" s="22">
        <f>_xll.DTC.CPR.ValueForVariable($A303,O$10)</f>
        <v>0.54513002071057515</v>
      </c>
      <c r="P303" s="22">
        <f>_xll.DTC.CPR.ValueForVariable($A303,P$10)</f>
        <v>8.590795846661059E-3</v>
      </c>
      <c r="Q303" s="22">
        <f>_xll.DTC.CPR.ValueForVariable($A303,Q$10)</f>
        <v>7.7785666697315197</v>
      </c>
      <c r="R303" s="22">
        <f>_xll.DTC.CPR.ValueForVariable($A303,R$10)</f>
        <v>12.468750310352197</v>
      </c>
      <c r="S303" s="22">
        <f>_xll.DTC.CPR.ValueForVariable($A303,S$10)</f>
        <v>96.989005577310138</v>
      </c>
      <c r="T303" s="22">
        <f>_xll.DTC.CPR.ValueForVariable($A303,T$10)</f>
        <v>9</v>
      </c>
      <c r="U303" s="22">
        <f>_xll.DTC.CPR.ValueForVariable($A303,U$10)</f>
        <v>27.5</v>
      </c>
      <c r="V303" s="22">
        <f>_xll.DTC.CPR.ValueForVariable($A303,V$10)</f>
        <v>4</v>
      </c>
      <c r="W303" s="22">
        <f>_xll.DTC.CPR.ValueForVariable($A303,W$10)</f>
        <v>21.5</v>
      </c>
      <c r="X303" s="22">
        <f>_xll.DTC.CPR.ValueForVariable($A303,X$10)</f>
        <v>400.93582429951402</v>
      </c>
      <c r="Y303" s="22">
        <f>_xll.DTC.CPR.ValueForVariable($A303,Y$10)</f>
        <v>716.3448725966025</v>
      </c>
      <c r="Z303" s="22">
        <f>_xll.DTC.CPR.ValueForVariable($A303,Z$10)</f>
        <v>40.870554865577049</v>
      </c>
      <c r="AA303" s="22">
        <f>_xll.DTC.CPR.ValueForVariable($A303,AA$10)</f>
        <v>1.7866821301093467</v>
      </c>
      <c r="AB303" s="22">
        <f>_xll.DTC.CPR.ValueForVariable($A303,AB$10)</f>
        <v>0.72110255218784414</v>
      </c>
      <c r="AC303" s="22">
        <f>_xll.DTC.CPR.ValueForVariable($A303,AC$10)</f>
        <v>28.623897450419108</v>
      </c>
      <c r="AD303" s="22">
        <f>_xll.DTC.CPR.ValueForVariable($A303,AD$10)</f>
        <v>26.271306517829473</v>
      </c>
      <c r="AE303" s="22">
        <f>_xll.DTC.CPR.ValueForVariable($A303,AE$10)</f>
        <v>0</v>
      </c>
      <c r="AF303" s="22">
        <f>_xll.DTC.CPR.ValueForVariable($A303,AF$10)</f>
        <v>0</v>
      </c>
      <c r="AG303" s="22">
        <f>_xll.DTC.CPR.ValueForVariable($A303,AG$10)</f>
        <v>0</v>
      </c>
      <c r="AH303" s="22">
        <f>_xll.DTC.CPR.ValueForVariable($A303,AH$10)</f>
        <v>0</v>
      </c>
      <c r="AI303" s="22">
        <f>_xll.DTC.CPR.ValueForVariable($A303,AI$10)</f>
        <v>0</v>
      </c>
      <c r="AJ303" s="22">
        <f>_xll.DTC.CPR.ValueForVariable($A303,AJ$10)</f>
        <v>0</v>
      </c>
      <c r="AK303" s="22">
        <f>_xll.DTC.CPR.ValueForVariable($A303,AK$10)</f>
        <v>10</v>
      </c>
      <c r="AL303" s="22">
        <f>_xll.DTC.CPR.MinimumForVariable($A303,AL$10)</f>
        <v>12.468742331755719</v>
      </c>
      <c r="AM303" s="22">
        <f>_xll.DTC.CPR.MaximumForVariable($A303,AM$10)</f>
        <v>35.876980728011944</v>
      </c>
    </row>
    <row r="304" spans="1:39" x14ac:dyDescent="0.35">
      <c r="A304" s="22" t="str">
        <f>_xll.DTC.CPR.Calculate($B$1,$B$2,$B$3,D304,E304,C304,B304,F304,$B$4,G304)</f>
        <v>CID=-546878813</v>
      </c>
      <c r="B304" s="22">
        <f t="shared" si="42"/>
        <v>9</v>
      </c>
      <c r="C304" s="22">
        <f t="shared" si="43"/>
        <v>30</v>
      </c>
      <c r="D304" s="30">
        <f>'TTH375-noEcon_A'!AL304+('TTH375-noEcon_A'!AM304-'TTH375-noEcon_A'!AL304)*'TTH375-noEcon_APower '!D$8</f>
        <v>14.930453746480751</v>
      </c>
      <c r="E304" s="22">
        <f t="shared" si="40"/>
        <v>4</v>
      </c>
      <c r="F304" s="33">
        <f t="shared" si="39"/>
        <v>24</v>
      </c>
      <c r="G304" s="33">
        <f t="shared" si="41"/>
        <v>4.8</v>
      </c>
      <c r="H304" s="22">
        <f>_xll.DTC.CPR.ValueForVariable($A304,H$10)</f>
        <v>1.7357310074999543</v>
      </c>
      <c r="I304" s="22">
        <f>_xll.DTC.CPR.ValueForVariable($A304,I$10)</f>
        <v>148.2186358766366</v>
      </c>
      <c r="J304" s="22">
        <f>_xll.DTC.CPR.ValueForVariable($A304,J$10)</f>
        <v>19.158115618594977</v>
      </c>
      <c r="K304" s="22">
        <f>_xll.DTC.CPR.ValueForVariable($A304,K$10)</f>
        <v>233.12256006149789</v>
      </c>
      <c r="L304" s="22">
        <f>_xll.DTC.CPR.ValueForVariable($A304,L$10)</f>
        <v>421.3224090360269</v>
      </c>
      <c r="M304" s="22">
        <f>_xll.DTC.CPR.ValueForVariable($A304,M$10)</f>
        <v>407.50032441258935</v>
      </c>
      <c r="N304" s="22">
        <f>_xll.DTC.CPR.ValueForVariable($A304,N$10)</f>
        <v>21709.263240427321</v>
      </c>
      <c r="O304" s="22">
        <f>_xll.DTC.CPR.ValueForVariable($A304,O$10)</f>
        <v>0.58681763531177544</v>
      </c>
      <c r="P304" s="22">
        <f>_xll.DTC.CPR.ValueForVariable($A304,P$10)</f>
        <v>9.4971209218096021E-3</v>
      </c>
      <c r="Q304" s="22">
        <f>_xll.DTC.CPR.ValueForVariable($A304,Q$10)</f>
        <v>6.8536359003445657</v>
      </c>
      <c r="R304" s="22">
        <f>_xll.DTC.CPR.ValueForVariable($A304,R$10)</f>
        <v>14.93046155578778</v>
      </c>
      <c r="S304" s="22">
        <f>_xll.DTC.CPR.ValueForVariable($A304,S$10)</f>
        <v>102.3279473274615</v>
      </c>
      <c r="T304" s="22">
        <f>_xll.DTC.CPR.ValueForVariable($A304,T$10)</f>
        <v>9</v>
      </c>
      <c r="U304" s="22">
        <f>_xll.DTC.CPR.ValueForVariable($A304,U$10)</f>
        <v>30</v>
      </c>
      <c r="V304" s="22">
        <f>_xll.DTC.CPR.ValueForVariable($A304,V$10)</f>
        <v>4</v>
      </c>
      <c r="W304" s="22">
        <f>_xll.DTC.CPR.ValueForVariable($A304,W$10)</f>
        <v>24</v>
      </c>
      <c r="X304" s="22">
        <f>_xll.DTC.CPR.ValueForVariable($A304,X$10)</f>
        <v>400.93582429951402</v>
      </c>
      <c r="Y304" s="22">
        <f>_xll.DTC.CPR.ValueForVariable($A304,Y$10)</f>
        <v>770.19630307686862</v>
      </c>
      <c r="Z304" s="22">
        <f>_xll.DTC.CPR.ValueForVariable($A304,Z$10)</f>
        <v>44.430336450562322</v>
      </c>
      <c r="AA304" s="22">
        <f>_xll.DTC.CPR.ValueForVariable($A304,AA$10)</f>
        <v>1.9209964697529829</v>
      </c>
      <c r="AB304" s="22">
        <f>_xll.DTC.CPR.ValueForVariable($A304,AB$10)</f>
        <v>0.74108053816430575</v>
      </c>
      <c r="AC304" s="22">
        <f>_xll.DTC.CPR.ValueForVariable($A304,AC$10)</f>
        <v>54.471334365139938</v>
      </c>
      <c r="AD304" s="22">
        <f>_xll.DTC.CPR.ValueForVariable($A304,AD$10)</f>
        <v>30.610019156025292</v>
      </c>
      <c r="AE304" s="22">
        <f>_xll.DTC.CPR.ValueForVariable($A304,AE$10)</f>
        <v>0</v>
      </c>
      <c r="AF304" s="22">
        <f>_xll.DTC.CPR.ValueForVariable($A304,AF$10)</f>
        <v>0</v>
      </c>
      <c r="AG304" s="22">
        <f>_xll.DTC.CPR.ValueForVariable($A304,AG$10)</f>
        <v>0</v>
      </c>
      <c r="AH304" s="22">
        <f>_xll.DTC.CPR.ValueForVariable($A304,AH$10)</f>
        <v>0</v>
      </c>
      <c r="AI304" s="22">
        <f>_xll.DTC.CPR.ValueForVariable($A304,AI$10)</f>
        <v>0</v>
      </c>
      <c r="AJ304" s="22">
        <f>_xll.DTC.CPR.ValueForVariable($A304,AJ$10)</f>
        <v>0</v>
      </c>
      <c r="AK304" s="22">
        <f>_xll.DTC.CPR.ValueForVariable($A304,AK$10)</f>
        <v>10</v>
      </c>
      <c r="AL304" s="22">
        <f>_xll.DTC.CPR.MinimumForVariable($A304,AL$10)</f>
        <v>14.930453746480751</v>
      </c>
      <c r="AM304" s="22">
        <f>_xll.DTC.CPR.MaximumForVariable($A304,AM$10)</f>
        <v>43.198947386050015</v>
      </c>
    </row>
    <row r="305" spans="1:39" x14ac:dyDescent="0.35">
      <c r="A305" s="22" t="str">
        <f>_xll.DTC.CPR.Calculate($B$1,$B$2,$B$3,D305,E305,C305,B305,F305,$B$4,G305)</f>
        <v>CID=-1850840728</v>
      </c>
      <c r="B305" s="22">
        <f t="shared" si="42"/>
        <v>9</v>
      </c>
      <c r="C305" s="22">
        <f t="shared" si="43"/>
        <v>32.5</v>
      </c>
      <c r="D305" s="30">
        <f>'TTH375-noEcon_A'!AL305+('TTH375-noEcon_A'!AM305-'TTH375-noEcon_A'!AL305)*'TTH375-noEcon_APower '!D$8</f>
        <v>17.257946407381663</v>
      </c>
      <c r="E305" s="22">
        <f t="shared" si="40"/>
        <v>4</v>
      </c>
      <c r="F305" s="33">
        <f t="shared" si="39"/>
        <v>26.5</v>
      </c>
      <c r="G305" s="33">
        <f t="shared" si="41"/>
        <v>5.3</v>
      </c>
      <c r="H305" s="22">
        <f>_xll.DTC.CPR.ValueForVariable($A305,H$10)</f>
        <v>1.7357310074999543</v>
      </c>
      <c r="I305" s="22">
        <f>_xll.DTC.CPR.ValueForVariable($A305,I$10)</f>
        <v>148.2186358766366</v>
      </c>
      <c r="J305" s="22">
        <f>_xll.DTC.CPR.ValueForVariable($A305,J$10)</f>
        <v>19.158115618594977</v>
      </c>
      <c r="K305" s="22">
        <f>_xll.DTC.CPR.ValueForVariable($A305,K$10)</f>
        <v>236.68803821269404</v>
      </c>
      <c r="L305" s="22">
        <f>_xll.DTC.CPR.ValueForVariable($A305,L$10)</f>
        <v>422.84117453444219</v>
      </c>
      <c r="M305" s="22">
        <f>_xll.DTC.CPR.ValueForVariable($A305,M$10)</f>
        <v>407.50032441258935</v>
      </c>
      <c r="N305" s="22">
        <f>_xll.DTC.CPR.ValueForVariable($A305,N$10)</f>
        <v>23074.408699827367</v>
      </c>
      <c r="O305" s="22">
        <f>_xll.DTC.CPR.ValueForVariable($A305,O$10)</f>
        <v>0.62848796079832558</v>
      </c>
      <c r="P305" s="22">
        <f>_xll.DTC.CPR.ValueForVariable($A305,P$10)</f>
        <v>1.0420352055350284E-2</v>
      </c>
      <c r="Q305" s="22">
        <f>_xll.DTC.CPR.ValueForVariable($A305,Q$10)</f>
        <v>6.2205216798133831</v>
      </c>
      <c r="R305" s="22">
        <f>_xll.DTC.CPR.ValueForVariable($A305,R$10)</f>
        <v>17.257952139521006</v>
      </c>
      <c r="S305" s="22">
        <f>_xll.DTC.CPR.ValueForVariable($A305,S$10)</f>
        <v>107.35346543307217</v>
      </c>
      <c r="T305" s="22">
        <f>_xll.DTC.CPR.ValueForVariable($A305,T$10)</f>
        <v>9</v>
      </c>
      <c r="U305" s="22">
        <f>_xll.DTC.CPR.ValueForVariable($A305,U$10)</f>
        <v>32.5</v>
      </c>
      <c r="V305" s="22">
        <f>_xll.DTC.CPR.ValueForVariable($A305,V$10)</f>
        <v>4</v>
      </c>
      <c r="W305" s="22">
        <f>_xll.DTC.CPR.ValueForVariable($A305,W$10)</f>
        <v>26.5</v>
      </c>
      <c r="X305" s="22">
        <f>_xll.DTC.CPR.ValueForVariable($A305,X$10)</f>
        <v>400.93582429951402</v>
      </c>
      <c r="Y305" s="22">
        <f>_xll.DTC.CPR.ValueForVariable($A305,Y$10)</f>
        <v>827.03959328935798</v>
      </c>
      <c r="Z305" s="22">
        <f>_xll.DTC.CPR.ValueForVariable($A305,Z$10)</f>
        <v>47.461302104064771</v>
      </c>
      <c r="AA305" s="22">
        <f>_xll.DTC.CPR.ValueForVariable($A305,AA$10)</f>
        <v>2.0627730004778235</v>
      </c>
      <c r="AB305" s="22">
        <f>_xll.DTC.CPR.ValueForVariable($A305,AB$10)</f>
        <v>0.75812026619474504</v>
      </c>
      <c r="AC305" s="22">
        <f>_xll.DTC.CPR.ValueForVariable($A305,AC$10)</f>
        <v>34.572902048454736</v>
      </c>
      <c r="AD305" s="22">
        <f>_xll.DTC.CPR.ValueForVariable($A305,AD$10)</f>
        <v>34.586525028840981</v>
      </c>
      <c r="AE305" s="22">
        <f>_xll.DTC.CPR.ValueForVariable($A305,AE$10)</f>
        <v>0</v>
      </c>
      <c r="AF305" s="22">
        <f>_xll.DTC.CPR.ValueForVariable($A305,AF$10)</f>
        <v>0</v>
      </c>
      <c r="AG305" s="22">
        <f>_xll.DTC.CPR.ValueForVariable($A305,AG$10)</f>
        <v>0</v>
      </c>
      <c r="AH305" s="22">
        <f>_xll.DTC.CPR.ValueForVariable($A305,AH$10)</f>
        <v>0</v>
      </c>
      <c r="AI305" s="22">
        <f>_xll.DTC.CPR.ValueForVariable($A305,AI$10)</f>
        <v>0</v>
      </c>
      <c r="AJ305" s="22">
        <f>_xll.DTC.CPR.ValueForVariable($A305,AJ$10)</f>
        <v>0</v>
      </c>
      <c r="AK305" s="22">
        <f>_xll.DTC.CPR.ValueForVariable($A305,AK$10)</f>
        <v>10</v>
      </c>
      <c r="AL305" s="22">
        <f>_xll.DTC.CPR.MinimumForVariable($A305,AL$10)</f>
        <v>17.257946407381663</v>
      </c>
      <c r="AM305" s="22">
        <f>_xll.DTC.CPR.MaximumForVariable($A305,AM$10)</f>
        <v>51.224678698199199</v>
      </c>
    </row>
    <row r="306" spans="1:39" x14ac:dyDescent="0.35">
      <c r="A306" s="22" t="str">
        <f>_xll.DTC.CPR.Calculate($B$1,$B$2,$B$3,D306,E306,C306,B306,F306,$B$4,G306)</f>
        <v>CID=-1669272275</v>
      </c>
      <c r="B306" s="22">
        <f t="shared" si="42"/>
        <v>9</v>
      </c>
      <c r="C306" s="22">
        <f t="shared" si="43"/>
        <v>35</v>
      </c>
      <c r="D306" s="30">
        <f>'TTH375-noEcon_A'!AL306+('TTH375-noEcon_A'!AM306-'TTH375-noEcon_A'!AL306)*'TTH375-noEcon_APower '!D$8</f>
        <v>20.050534636215492</v>
      </c>
      <c r="E306" s="22">
        <f t="shared" si="40"/>
        <v>4</v>
      </c>
      <c r="F306" s="33">
        <f t="shared" si="39"/>
        <v>29</v>
      </c>
      <c r="G306" s="33">
        <f t="shared" si="41"/>
        <v>5.8</v>
      </c>
      <c r="H306" s="22">
        <f>_xll.DTC.CPR.ValueForVariable($A306,H$10)</f>
        <v>1.7357310074999543</v>
      </c>
      <c r="I306" s="22">
        <f>_xll.DTC.CPR.ValueForVariable($A306,I$10)</f>
        <v>148.2186358766366</v>
      </c>
      <c r="J306" s="22">
        <f>_xll.DTC.CPR.ValueForVariable($A306,J$10)</f>
        <v>19.158115618594977</v>
      </c>
      <c r="K306" s="22">
        <f>_xll.DTC.CPR.ValueForVariable($A306,K$10)</f>
        <v>240.27878109300647</v>
      </c>
      <c r="L306" s="22">
        <f>_xll.DTC.CPR.ValueForVariable($A306,L$10)</f>
        <v>424.33369397202034</v>
      </c>
      <c r="M306" s="22">
        <f>_xll.DTC.CPR.ValueForVariable($A306,M$10)</f>
        <v>407.50032441258935</v>
      </c>
      <c r="N306" s="22">
        <f>_xll.DTC.CPR.ValueForVariable($A306,N$10)</f>
        <v>23807.487068065897</v>
      </c>
      <c r="O306" s="22">
        <f>_xll.DTC.CPR.ValueForVariable($A306,O$10)</f>
        <v>0.68324728802139023</v>
      </c>
      <c r="P306" s="22">
        <f>_xll.DTC.CPR.ValueForVariable($A306,P$10)</f>
        <v>1.1546881134149201E-2</v>
      </c>
      <c r="Q306" s="22">
        <f>_xll.DTC.CPR.ValueForVariable($A306,Q$10)</f>
        <v>5.6982811952304226</v>
      </c>
      <c r="R306" s="22">
        <f>_xll.DTC.CPR.ValueForVariable($A306,R$10)</f>
        <v>20.050548938772813</v>
      </c>
      <c r="S306" s="22">
        <f>_xll.DTC.CPR.ValueForVariable($A306,S$10)</f>
        <v>114.25366597185642</v>
      </c>
      <c r="T306" s="22">
        <f>_xll.DTC.CPR.ValueForVariable($A306,T$10)</f>
        <v>9</v>
      </c>
      <c r="U306" s="22">
        <f>_xll.DTC.CPR.ValueForVariable($A306,U$10)</f>
        <v>35</v>
      </c>
      <c r="V306" s="22">
        <f>_xll.DTC.CPR.ValueForVariable($A306,V$10)</f>
        <v>4</v>
      </c>
      <c r="W306" s="22">
        <f>_xll.DTC.CPR.ValueForVariable($A306,W$10)</f>
        <v>29</v>
      </c>
      <c r="X306" s="22">
        <f>_xll.DTC.CPR.ValueForVariable($A306,X$10)</f>
        <v>400.93582429951402</v>
      </c>
      <c r="Y306" s="22">
        <f>_xll.DTC.CPR.ValueForVariable($A306,Y$10)</f>
        <v>886.98098360857671</v>
      </c>
      <c r="Z306" s="22">
        <f>_xll.DTC.CPR.ValueForVariable($A306,Z$10)</f>
        <v>50.391873546710315</v>
      </c>
      <c r="AA306" s="22">
        <f>_xll.DTC.CPR.ValueForVariable($A306,AA$10)</f>
        <v>2.212276703280994</v>
      </c>
      <c r="AB306" s="22">
        <f>_xll.DTC.CPR.ValueForVariable($A306,AB$10)</f>
        <v>0.77643727994814171</v>
      </c>
      <c r="AC306" s="22">
        <f>_xll.DTC.CPR.ValueForVariable($A306,AC$10)</f>
        <v>61.26104235574055</v>
      </c>
      <c r="AD306" s="22">
        <f>_xll.DTC.CPR.ValueForVariable($A306,AD$10)</f>
        <v>39.235181291185974</v>
      </c>
      <c r="AE306" s="22">
        <f>_xll.DTC.CPR.ValueForVariable($A306,AE$10)</f>
        <v>0</v>
      </c>
      <c r="AF306" s="22">
        <f>_xll.DTC.CPR.ValueForVariable($A306,AF$10)</f>
        <v>0</v>
      </c>
      <c r="AG306" s="22">
        <f>_xll.DTC.CPR.ValueForVariable($A306,AG$10)</f>
        <v>0</v>
      </c>
      <c r="AH306" s="22">
        <f>_xll.DTC.CPR.ValueForVariable($A306,AH$10)</f>
        <v>0</v>
      </c>
      <c r="AI306" s="22">
        <f>_xll.DTC.CPR.ValueForVariable($A306,AI$10)</f>
        <v>0</v>
      </c>
      <c r="AJ306" s="22">
        <f>_xll.DTC.CPR.ValueForVariable($A306,AJ$10)</f>
        <v>0</v>
      </c>
      <c r="AK306" s="22">
        <f>_xll.DTC.CPR.ValueForVariable($A306,AK$10)</f>
        <v>10</v>
      </c>
      <c r="AL306" s="22">
        <f>_xll.DTC.CPR.MinimumForVariable($A306,AL$10)</f>
        <v>20.050534636215492</v>
      </c>
      <c r="AM306" s="22">
        <f>_xll.DTC.CPR.MaximumForVariable($A306,AM$10)</f>
        <v>57.583788398675942</v>
      </c>
    </row>
    <row r="307" spans="1:39" x14ac:dyDescent="0.35">
      <c r="A307" s="22" t="str">
        <f>_xll.DTC.CPR.Calculate($B$1,$B$2,$B$3,D307,E307,C307,B307,F307,$B$4,G307)</f>
        <v>CID=1321733106</v>
      </c>
      <c r="B307" s="22">
        <f t="shared" si="42"/>
        <v>9</v>
      </c>
      <c r="C307" s="22">
        <f t="shared" si="43"/>
        <v>37.5</v>
      </c>
      <c r="D307" s="30">
        <f>'TTH375-noEcon_A'!AL307+('TTH375-noEcon_A'!AM307-'TTH375-noEcon_A'!AL307)*'TTH375-noEcon_APower '!D$8</f>
        <v>23.681797298398894</v>
      </c>
      <c r="E307" s="22">
        <f t="shared" si="40"/>
        <v>4</v>
      </c>
      <c r="F307" s="33">
        <f t="shared" si="39"/>
        <v>31.5</v>
      </c>
      <c r="G307" s="33">
        <f t="shared" si="41"/>
        <v>6.3</v>
      </c>
      <c r="H307" s="22">
        <f>_xll.DTC.CPR.ValueForVariable($A307,H$10)</f>
        <v>1.7357310074999543</v>
      </c>
      <c r="I307" s="22">
        <f>_xll.DTC.CPR.ValueForVariable($A307,I$10)</f>
        <v>148.2186358766366</v>
      </c>
      <c r="J307" s="22">
        <f>_xll.DTC.CPR.ValueForVariable($A307,J$10)</f>
        <v>19.158115618594977</v>
      </c>
      <c r="K307" s="22">
        <f>_xll.DTC.CPR.ValueForVariable($A307,K$10)</f>
        <v>243.89592808768788</v>
      </c>
      <c r="L307" s="22">
        <f>_xll.DTC.CPR.ValueForVariable($A307,L$10)</f>
        <v>425.80018383850086</v>
      </c>
      <c r="M307" s="22">
        <f>_xll.DTC.CPR.ValueForVariable($A307,M$10)</f>
        <v>407.50032441258935</v>
      </c>
      <c r="N307" s="22">
        <f>_xll.DTC.CPR.ValueForVariable($A307,N$10)</f>
        <v>25082.742993382955</v>
      </c>
      <c r="O307" s="22">
        <f>_xll.DTC.CPR.ValueForVariable($A307,O$10)</f>
        <v>0.7387545113437044</v>
      </c>
      <c r="P307" s="22">
        <f>_xll.DTC.CPR.ValueForVariable($A307,P$10)</f>
        <v>1.3016259365055417E-2</v>
      </c>
      <c r="Q307" s="22">
        <f>_xll.DTC.CPR.ValueForVariable($A307,Q$10)</f>
        <v>5.103641345807449</v>
      </c>
      <c r="R307" s="22">
        <f>_xll.DTC.CPR.ValueForVariable($A307,R$10)</f>
        <v>23.681814154117934</v>
      </c>
      <c r="S307" s="22">
        <f>_xll.DTC.CPR.ValueForVariable($A307,S$10)</f>
        <v>120.86348586068434</v>
      </c>
      <c r="T307" s="22">
        <f>_xll.DTC.CPR.ValueForVariable($A307,T$10)</f>
        <v>9</v>
      </c>
      <c r="U307" s="22">
        <f>_xll.DTC.CPR.ValueForVariable($A307,U$10)</f>
        <v>37.5</v>
      </c>
      <c r="V307" s="22">
        <f>_xll.DTC.CPR.ValueForVariable($A307,V$10)</f>
        <v>4</v>
      </c>
      <c r="W307" s="22">
        <f>_xll.DTC.CPR.ValueForVariable($A307,W$10)</f>
        <v>31.5</v>
      </c>
      <c r="X307" s="22">
        <f>_xll.DTC.CPR.ValueForVariable($A307,X$10)</f>
        <v>400.93582429951402</v>
      </c>
      <c r="Y307" s="22">
        <f>_xll.DTC.CPR.ValueForVariable($A307,Y$10)</f>
        <v>950.12868876961977</v>
      </c>
      <c r="Z307" s="22">
        <f>_xll.DTC.CPR.ValueForVariable($A307,Z$10)</f>
        <v>54.031989475281762</v>
      </c>
      <c r="AA307" s="22">
        <f>_xll.DTC.CPR.ValueForVariable($A307,AA$10)</f>
        <v>2.3697774835402043</v>
      </c>
      <c r="AB307" s="22">
        <f>_xll.DTC.CPR.ValueForVariable($A307,AB$10)</f>
        <v>0.79719133084044391</v>
      </c>
      <c r="AC307" s="22">
        <f>_xll.DTC.CPR.ValueForVariable($A307,AC$10)</f>
        <v>51.249742116900983</v>
      </c>
      <c r="AD307" s="22">
        <f>_xll.DTC.CPR.ValueForVariable($A307,AD$10)</f>
        <v>45.134452367268722</v>
      </c>
      <c r="AE307" s="22">
        <f>_xll.DTC.CPR.ValueForVariable($A307,AE$10)</f>
        <v>0</v>
      </c>
      <c r="AF307" s="22">
        <f>_xll.DTC.CPR.ValueForVariable($A307,AF$10)</f>
        <v>0</v>
      </c>
      <c r="AG307" s="22">
        <f>_xll.DTC.CPR.ValueForVariable($A307,AG$10)</f>
        <v>0</v>
      </c>
      <c r="AH307" s="22">
        <f>_xll.DTC.CPR.ValueForVariable($A307,AH$10)</f>
        <v>0</v>
      </c>
      <c r="AI307" s="22">
        <f>_xll.DTC.CPR.ValueForVariable($A307,AI$10)</f>
        <v>0</v>
      </c>
      <c r="AJ307" s="22">
        <f>_xll.DTC.CPR.ValueForVariable($A307,AJ$10)</f>
        <v>0</v>
      </c>
      <c r="AK307" s="22">
        <f>_xll.DTC.CPR.ValueForVariable($A307,AK$10)</f>
        <v>10</v>
      </c>
      <c r="AL307" s="22">
        <f>_xll.DTC.CPR.MinimumForVariable($A307,AL$10)</f>
        <v>23.681797298398894</v>
      </c>
      <c r="AM307" s="22">
        <f>_xll.DTC.CPR.MaximumForVariable($A307,AM$10)</f>
        <v>66.912358013050934</v>
      </c>
    </row>
    <row r="308" spans="1:39" x14ac:dyDescent="0.35">
      <c r="A308" s="22" t="str">
        <f>_xll.DTC.CPR.Calculate($B$1,$B$2,$B$3,D308,E308,C308,B308,F308,$B$4,G308)</f>
        <v>CID=374001551</v>
      </c>
      <c r="B308" s="22">
        <f t="shared" si="42"/>
        <v>9</v>
      </c>
      <c r="C308" s="22">
        <f t="shared" si="43"/>
        <v>40</v>
      </c>
      <c r="D308" s="30">
        <f>'TTH375-noEcon_A'!AL308+('TTH375-noEcon_A'!AM308-'TTH375-noEcon_A'!AL308)*'TTH375-noEcon_APower '!D$8</f>
        <v>27.200800338596935</v>
      </c>
      <c r="E308" s="22">
        <f t="shared" si="40"/>
        <v>4</v>
      </c>
      <c r="F308" s="33">
        <f t="shared" si="39"/>
        <v>34</v>
      </c>
      <c r="G308" s="33">
        <f t="shared" si="41"/>
        <v>6.8</v>
      </c>
      <c r="H308" s="22">
        <f>_xll.DTC.CPR.ValueForVariable($A308,H$10)</f>
        <v>1.7357310074999543</v>
      </c>
      <c r="I308" s="22">
        <f>_xll.DTC.CPR.ValueForVariable($A308,I$10)</f>
        <v>148.2186358766366</v>
      </c>
      <c r="J308" s="22">
        <f>_xll.DTC.CPR.ValueForVariable($A308,J$10)</f>
        <v>19.158115618594977</v>
      </c>
      <c r="K308" s="22">
        <f>_xll.DTC.CPR.ValueForVariable($A308,K$10)</f>
        <v>247.54071405292822</v>
      </c>
      <c r="L308" s="22">
        <f>_xll.DTC.CPR.ValueForVariable($A308,L$10)</f>
        <v>427.24087015763729</v>
      </c>
      <c r="M308" s="22">
        <f>_xll.DTC.CPR.ValueForVariable($A308,M$10)</f>
        <v>407.50032441258935</v>
      </c>
      <c r="N308" s="22">
        <f>_xll.DTC.CPR.ValueForVariable($A308,N$10)</f>
        <v>25779.106071739374</v>
      </c>
      <c r="O308" s="22">
        <f>_xll.DTC.CPR.ValueForVariable($A308,O$10)</f>
        <v>0.79475849197360515</v>
      </c>
      <c r="P308" s="22">
        <f>_xll.DTC.CPR.ValueForVariable($A308,P$10)</f>
        <v>1.4525773198327175E-2</v>
      </c>
      <c r="Q308" s="22">
        <f>_xll.DTC.CPR.ValueForVariable($A308,Q$10)</f>
        <v>4.6737301348566476</v>
      </c>
      <c r="R308" s="22">
        <f>_xll.DTC.CPR.ValueForVariable($A308,R$10)</f>
        <v>27.200812849248742</v>
      </c>
      <c r="S308" s="22">
        <f>_xll.DTC.CPR.ValueForVariable($A308,S$10)</f>
        <v>127.12925870612975</v>
      </c>
      <c r="T308" s="22">
        <f>_xll.DTC.CPR.ValueForVariable($A308,T$10)</f>
        <v>9</v>
      </c>
      <c r="U308" s="22">
        <f>_xll.DTC.CPR.ValueForVariable($A308,U$10)</f>
        <v>40</v>
      </c>
      <c r="V308" s="22">
        <f>_xll.DTC.CPR.ValueForVariable($A308,V$10)</f>
        <v>4</v>
      </c>
      <c r="W308" s="22">
        <f>_xll.DTC.CPR.ValueForVariable($A308,W$10)</f>
        <v>34</v>
      </c>
      <c r="X308" s="22">
        <f>_xll.DTC.CPR.ValueForVariable($A308,X$10)</f>
        <v>400.93582429951402</v>
      </c>
      <c r="Y308" s="22">
        <f>_xll.DTC.CPR.ValueForVariable($A308,Y$10)</f>
        <v>1016.5930221211611</v>
      </c>
      <c r="Z308" s="22">
        <f>_xll.DTC.CPR.ValueForVariable($A308,Z$10)</f>
        <v>57.178434310919329</v>
      </c>
      <c r="AA308" s="22">
        <f>_xll.DTC.CPR.ValueForVariable($A308,AA$10)</f>
        <v>2.5355504809211764</v>
      </c>
      <c r="AB308" s="22">
        <f>_xll.DTC.CPR.ValueForVariable($A308,AB$10)</f>
        <v>0.81443671138981266</v>
      </c>
      <c r="AC308" s="22">
        <f>_xll.DTC.CPR.ValueForVariable($A308,AC$10)</f>
        <v>64.643874213653746</v>
      </c>
      <c r="AD308" s="22">
        <f>_xll.DTC.CPR.ValueForVariable($A308,AD$10)</f>
        <v>50.743488045386208</v>
      </c>
      <c r="AE308" s="22">
        <f>_xll.DTC.CPR.ValueForVariable($A308,AE$10)</f>
        <v>0</v>
      </c>
      <c r="AF308" s="22">
        <f>_xll.DTC.CPR.ValueForVariable($A308,AF$10)</f>
        <v>0</v>
      </c>
      <c r="AG308" s="22">
        <f>_xll.DTC.CPR.ValueForVariable($A308,AG$10)</f>
        <v>0</v>
      </c>
      <c r="AH308" s="22">
        <f>_xll.DTC.CPR.ValueForVariable($A308,AH$10)</f>
        <v>0</v>
      </c>
      <c r="AI308" s="22">
        <f>_xll.DTC.CPR.ValueForVariable($A308,AI$10)</f>
        <v>0</v>
      </c>
      <c r="AJ308" s="22">
        <f>_xll.DTC.CPR.ValueForVariable($A308,AJ$10)</f>
        <v>0</v>
      </c>
      <c r="AK308" s="22">
        <f>_xll.DTC.CPR.ValueForVariable($A308,AK$10)</f>
        <v>10</v>
      </c>
      <c r="AL308" s="22">
        <f>_xll.DTC.CPR.MinimumForVariable($A308,AL$10)</f>
        <v>27.200800338596935</v>
      </c>
      <c r="AM308" s="22">
        <f>_xll.DTC.CPR.MaximumForVariable($A308,AM$10)</f>
        <v>77.061049098959529</v>
      </c>
    </row>
    <row r="309" spans="1:39" x14ac:dyDescent="0.35">
      <c r="A309" s="22" t="str">
        <f>_xll.DTC.CPR.Calculate($B$1,$B$2,$B$3,D309,E309,C309,B309,F309,$B$4,G309)</f>
        <v>CID=-929960364</v>
      </c>
      <c r="B309" s="22">
        <f t="shared" si="42"/>
        <v>9</v>
      </c>
      <c r="C309" s="22">
        <f t="shared" si="43"/>
        <v>42.5</v>
      </c>
      <c r="D309" s="30">
        <f>'TTH375-noEcon_A'!AL309+('TTH375-noEcon_A'!AM309-'TTH375-noEcon_A'!AL309)*'TTH375-noEcon_APower '!D$8</f>
        <v>30.921638028602171</v>
      </c>
      <c r="E309" s="22">
        <f t="shared" si="40"/>
        <v>4</v>
      </c>
      <c r="F309" s="33">
        <f t="shared" si="39"/>
        <v>36.5</v>
      </c>
      <c r="G309" s="33">
        <f t="shared" si="41"/>
        <v>7.3</v>
      </c>
      <c r="H309" s="22">
        <f>_xll.DTC.CPR.ValueForVariable($A309,H$10)</f>
        <v>1.7357310074999543</v>
      </c>
      <c r="I309" s="22">
        <f>_xll.DTC.CPR.ValueForVariable($A309,I$10)</f>
        <v>148.2186358766366</v>
      </c>
      <c r="J309" s="22">
        <f>_xll.DTC.CPR.ValueForVariable($A309,J$10)</f>
        <v>19.158115618594977</v>
      </c>
      <c r="K309" s="22">
        <f>_xll.DTC.CPR.ValueForVariable($A309,K$10)</f>
        <v>251.21448128784849</v>
      </c>
      <c r="L309" s="22">
        <f>_xll.DTC.CPR.ValueForVariable($A309,L$10)</f>
        <v>428.65596691448468</v>
      </c>
      <c r="M309" s="22">
        <f>_xll.DTC.CPR.ValueForVariable($A309,M$10)</f>
        <v>407.50032441258935</v>
      </c>
      <c r="N309" s="22">
        <f>_xll.DTC.CPR.ValueForVariable($A309,N$10)</f>
        <v>26700.107576138831</v>
      </c>
      <c r="O309" s="22">
        <f>_xll.DTC.CPR.ValueForVariable($A309,O$10)</f>
        <v>0.84205393213707824</v>
      </c>
      <c r="P309" s="22">
        <f>_xll.DTC.CPR.ValueForVariable($A309,P$10)</f>
        <v>1.6186456005892125E-2</v>
      </c>
      <c r="Q309" s="22">
        <f>_xll.DTC.CPR.ValueForVariable($A309,Q$10)</f>
        <v>4.2559522476115976</v>
      </c>
      <c r="R309" s="22">
        <f>_xll.DTC.CPR.ValueForVariable($A309,R$10)</f>
        <v>30.921660085448558</v>
      </c>
      <c r="S309" s="22">
        <f>_xll.DTC.CPR.ValueForVariable($A309,S$10)</f>
        <v>131.60110874054661</v>
      </c>
      <c r="T309" s="22">
        <f>_xll.DTC.CPR.ValueForVariable($A309,T$10)</f>
        <v>9</v>
      </c>
      <c r="U309" s="22">
        <f>_xll.DTC.CPR.ValueForVariable($A309,U$10)</f>
        <v>42.5</v>
      </c>
      <c r="V309" s="22">
        <f>_xll.DTC.CPR.ValueForVariable($A309,V$10)</f>
        <v>4</v>
      </c>
      <c r="W309" s="22">
        <f>_xll.DTC.CPR.ValueForVariable($A309,W$10)</f>
        <v>36.5</v>
      </c>
      <c r="X309" s="22">
        <f>_xll.DTC.CPR.ValueForVariable($A309,X$10)</f>
        <v>400.93582429951402</v>
      </c>
      <c r="Y309" s="22">
        <f>_xll.DTC.CPR.ValueForVariable($A309,Y$10)</f>
        <v>1086.4865440387393</v>
      </c>
      <c r="Z309" s="22">
        <f>_xll.DTC.CPR.ValueForVariable($A309,Z$10)</f>
        <v>60.581651111502936</v>
      </c>
      <c r="AA309" s="22">
        <f>_xll.DTC.CPR.ValueForVariable($A309,AA$10)</f>
        <v>2.709876439544832</v>
      </c>
      <c r="AB309" s="22">
        <f>_xll.DTC.CPR.ValueForVariable($A309,AB$10)</f>
        <v>0.83004457823174016</v>
      </c>
      <c r="AC309" s="22">
        <f>_xll.DTC.CPR.ValueForVariable($A309,AC$10)</f>
        <v>80.156411565503262</v>
      </c>
      <c r="AD309" s="22">
        <f>_xll.DTC.CPR.ValueForVariable($A309,AD$10)</f>
        <v>56.600095066281455</v>
      </c>
      <c r="AE309" s="22">
        <f>_xll.DTC.CPR.ValueForVariable($A309,AE$10)</f>
        <v>0</v>
      </c>
      <c r="AF309" s="22">
        <f>_xll.DTC.CPR.ValueForVariable($A309,AF$10)</f>
        <v>0</v>
      </c>
      <c r="AG309" s="22">
        <f>_xll.DTC.CPR.ValueForVariable($A309,AG$10)</f>
        <v>0</v>
      </c>
      <c r="AH309" s="22">
        <f>_xll.DTC.CPR.ValueForVariable($A309,AH$10)</f>
        <v>0</v>
      </c>
      <c r="AI309" s="22">
        <f>_xll.DTC.CPR.ValueForVariable($A309,AI$10)</f>
        <v>0</v>
      </c>
      <c r="AJ309" s="22">
        <f>_xll.DTC.CPR.ValueForVariable($A309,AJ$10)</f>
        <v>0</v>
      </c>
      <c r="AK309" s="22">
        <f>_xll.DTC.CPR.ValueForVariable($A309,AK$10)</f>
        <v>10</v>
      </c>
      <c r="AL309" s="22">
        <f>_xll.DTC.CPR.MinimumForVariable($A309,AL$10)</f>
        <v>30.921638028602171</v>
      </c>
      <c r="AM309" s="22">
        <f>_xll.DTC.CPR.MaximumForVariable($A309,AM$10)</f>
        <v>87.574251168102279</v>
      </c>
    </row>
    <row r="310" spans="1:39" x14ac:dyDescent="0.35">
      <c r="A310" s="22" t="str">
        <f>_xll.DTC.CPR.Calculate($B$1,$B$2,$B$3,D310,E310,C310,B310,F310,$B$4,G310)</f>
        <v>CID=-1467755978</v>
      </c>
      <c r="B310" s="22">
        <f t="shared" si="42"/>
        <v>9</v>
      </c>
      <c r="C310" s="22">
        <f t="shared" si="43"/>
        <v>45</v>
      </c>
      <c r="D310" s="30">
        <f>'TTH375-noEcon_A'!AL310+('TTH375-noEcon_A'!AM310-'TTH375-noEcon_A'!AL310)*'TTH375-noEcon_APower '!D$8</f>
        <v>34.791488672786315</v>
      </c>
      <c r="E310" s="22">
        <f t="shared" si="40"/>
        <v>4</v>
      </c>
      <c r="F310" s="33">
        <f t="shared" si="39"/>
        <v>39</v>
      </c>
      <c r="G310" s="33">
        <f t="shared" si="41"/>
        <v>7.8</v>
      </c>
      <c r="H310" s="22">
        <f>_xll.DTC.CPR.ValueForVariable($A310,H$10)</f>
        <v>1.7357310074999543</v>
      </c>
      <c r="I310" s="22">
        <f>_xll.DTC.CPR.ValueForVariable($A310,I$10)</f>
        <v>148.2186358766366</v>
      </c>
      <c r="J310" s="22">
        <f>_xll.DTC.CPR.ValueForVariable($A310,J$10)</f>
        <v>19.158115618594977</v>
      </c>
      <c r="K310" s="22">
        <f>_xll.DTC.CPR.ValueForVariable($A310,K$10)</f>
        <v>254.91869357729877</v>
      </c>
      <c r="L310" s="22">
        <f>_xll.DTC.CPR.ValueForVariable($A310,L$10)</f>
        <v>430.04570680816516</v>
      </c>
      <c r="M310" s="22">
        <f>_xll.DTC.CPR.ValueForVariable($A310,M$10)</f>
        <v>407.50032441258935</v>
      </c>
      <c r="N310" s="22">
        <f>_xll.DTC.CPR.ValueForVariable($A310,N$10)</f>
        <v>27560.290672748029</v>
      </c>
      <c r="O310" s="22">
        <f>_xll.DTC.CPR.ValueForVariable($A310,O$10)</f>
        <v>0.88978703309652285</v>
      </c>
      <c r="P310" s="22">
        <f>_xll.DTC.CPR.ValueForVariable($A310,P$10)</f>
        <v>1.7989661741054687E-2</v>
      </c>
      <c r="Q310" s="22">
        <f>_xll.DTC.CPR.ValueForVariable($A310,Q$10)</f>
        <v>3.9022492385526597</v>
      </c>
      <c r="R310" s="22">
        <f>_xll.DTC.CPR.ValueForVariable($A310,R$10)</f>
        <v>34.791513382758012</v>
      </c>
      <c r="S310" s="22">
        <f>_xll.DTC.CPR.ValueForVariable($A310,S$10)</f>
        <v>135.76515660596212</v>
      </c>
      <c r="T310" s="22">
        <f>_xll.DTC.CPR.ValueForVariable($A310,T$10)</f>
        <v>9</v>
      </c>
      <c r="U310" s="22">
        <f>_xll.DTC.CPR.ValueForVariable($A310,U$10)</f>
        <v>45</v>
      </c>
      <c r="V310" s="22">
        <f>_xll.DTC.CPR.ValueForVariable($A310,V$10)</f>
        <v>4</v>
      </c>
      <c r="W310" s="22">
        <f>_xll.DTC.CPR.ValueForVariable($A310,W$10)</f>
        <v>39</v>
      </c>
      <c r="X310" s="22">
        <f>_xll.DTC.CPR.ValueForVariable($A310,X$10)</f>
        <v>400.93582429951402</v>
      </c>
      <c r="Y310" s="22">
        <f>_xll.DTC.CPR.ValueForVariable($A310,Y$10)</f>
        <v>1159.9242383423766</v>
      </c>
      <c r="Z310" s="22">
        <f>_xll.DTC.CPR.ValueForVariable($A310,Z$10)</f>
        <v>63.873305903292248</v>
      </c>
      <c r="AA310" s="22">
        <f>_xll.DTC.CPR.ValueForVariable($A310,AA$10)</f>
        <v>2.8930421480018955</v>
      </c>
      <c r="AB310" s="22">
        <f>_xll.DTC.CPR.ValueForVariable($A310,AB$10)</f>
        <v>0.84383435239953997</v>
      </c>
      <c r="AC310" s="22">
        <f>_xll.DTC.CPR.ValueForVariable($A310,AC$10)</f>
        <v>82.82539260760467</v>
      </c>
      <c r="AD310" s="22">
        <f>_xll.DTC.CPR.ValueForVariable($A310,AD$10)</f>
        <v>62.642905783614346</v>
      </c>
      <c r="AE310" s="22">
        <f>_xll.DTC.CPR.ValueForVariable($A310,AE$10)</f>
        <v>0</v>
      </c>
      <c r="AF310" s="22">
        <f>_xll.DTC.CPR.ValueForVariable($A310,AF$10)</f>
        <v>0</v>
      </c>
      <c r="AG310" s="22">
        <f>_xll.DTC.CPR.ValueForVariable($A310,AG$10)</f>
        <v>0</v>
      </c>
      <c r="AH310" s="22">
        <f>_xll.DTC.CPR.ValueForVariable($A310,AH$10)</f>
        <v>0</v>
      </c>
      <c r="AI310" s="22">
        <f>_xll.DTC.CPR.ValueForVariable($A310,AI$10)</f>
        <v>0</v>
      </c>
      <c r="AJ310" s="22">
        <f>_xll.DTC.CPR.ValueForVariable($A310,AJ$10)</f>
        <v>0</v>
      </c>
      <c r="AK310" s="22">
        <f>_xll.DTC.CPR.ValueForVariable($A310,AK$10)</f>
        <v>10</v>
      </c>
      <c r="AL310" s="22">
        <f>_xll.DTC.CPR.MinimumForVariable($A310,AL$10)</f>
        <v>34.791488672786315</v>
      </c>
      <c r="AM310" s="22">
        <f>_xll.DTC.CPR.MaximumForVariable($A310,AM$10)</f>
        <v>97.3959970941074</v>
      </c>
    </row>
    <row r="311" spans="1:39" x14ac:dyDescent="0.35">
      <c r="A311" s="22" t="str">
        <f>_xll.DTC.CPR.Calculate($B$1,$B$2,$B$3,D311,E311,C311,B311,F311,$B$4,G311)</f>
        <v>CID=1523249403</v>
      </c>
      <c r="B311" s="22">
        <f t="shared" si="42"/>
        <v>9</v>
      </c>
      <c r="C311" s="22">
        <f t="shared" si="43"/>
        <v>47.5</v>
      </c>
      <c r="D311" s="30">
        <f>'TTH375-noEcon_A'!AL311+('TTH375-noEcon_A'!AM311-'TTH375-noEcon_A'!AL311)*'TTH375-noEcon_APower '!D$8</f>
        <v>39.485631829472652</v>
      </c>
      <c r="E311" s="22">
        <f t="shared" si="40"/>
        <v>4</v>
      </c>
      <c r="F311" s="33">
        <f t="shared" si="39"/>
        <v>41.5</v>
      </c>
      <c r="G311" s="33">
        <f t="shared" si="41"/>
        <v>8.3000000000000007</v>
      </c>
      <c r="H311" s="22">
        <f>_xll.DTC.CPR.ValueForVariable($A311,H$10)</f>
        <v>1.7357310074999543</v>
      </c>
      <c r="I311" s="22">
        <f>_xll.DTC.CPR.ValueForVariable($A311,I$10)</f>
        <v>148.2186358766366</v>
      </c>
      <c r="J311" s="22">
        <f>_xll.DTC.CPR.ValueForVariable($A311,J$10)</f>
        <v>19.158115618594977</v>
      </c>
      <c r="K311" s="22">
        <f>_xll.DTC.CPR.ValueForVariable($A311,K$10)</f>
        <v>258.65495278124138</v>
      </c>
      <c r="L311" s="22">
        <f>_xll.DTC.CPR.ValueForVariable($A311,L$10)</f>
        <v>431.41032315556396</v>
      </c>
      <c r="M311" s="22">
        <f>_xll.DTC.CPR.ValueForVariable($A311,M$10)</f>
        <v>407.50032441258935</v>
      </c>
      <c r="N311" s="22">
        <f>_xll.DTC.CPR.ValueForVariable($A311,N$10)</f>
        <v>28667.994579478327</v>
      </c>
      <c r="O311" s="22">
        <f>_xll.DTC.CPR.ValueForVariable($A311,O$10)</f>
        <v>0.95946039559136398</v>
      </c>
      <c r="P311" s="22">
        <f>_xll.DTC.CPR.ValueForVariable($A311,P$10)</f>
        <v>2.0199421661982044E-2</v>
      </c>
      <c r="Q311" s="22">
        <f>_xll.DTC.CPR.ValueForVariable($A311,Q$10)</f>
        <v>3.6167885820710906</v>
      </c>
      <c r="R311" s="22">
        <f>_xll.DTC.CPR.ValueForVariable($A311,R$10)</f>
        <v>39.485647531429208</v>
      </c>
      <c r="S311" s="22">
        <f>_xll.DTC.CPR.ValueForVariable($A311,S$10)</f>
        <v>142.8112391473567</v>
      </c>
      <c r="T311" s="22">
        <f>_xll.DTC.CPR.ValueForVariable($A311,T$10)</f>
        <v>9</v>
      </c>
      <c r="U311" s="22">
        <f>_xll.DTC.CPR.ValueForVariable($A311,U$10)</f>
        <v>47.5</v>
      </c>
      <c r="V311" s="22">
        <f>_xll.DTC.CPR.ValueForVariable($A311,V$10)</f>
        <v>4</v>
      </c>
      <c r="W311" s="22">
        <f>_xll.DTC.CPR.ValueForVariable($A311,W$10)</f>
        <v>41.5</v>
      </c>
      <c r="X311" s="22">
        <f>_xll.DTC.CPR.ValueForVariable($A311,X$10)</f>
        <v>400.93582429951402</v>
      </c>
      <c r="Y311" s="22">
        <f>_xll.DTC.CPR.ValueForVariable($A311,Y$10)</f>
        <v>1237.0237214434719</v>
      </c>
      <c r="Z311" s="22">
        <f>_xll.DTC.CPR.ValueForVariable($A311,Z$10)</f>
        <v>66.907090933245854</v>
      </c>
      <c r="AA311" s="22">
        <f>_xll.DTC.CPR.ValueForVariable($A311,AA$10)</f>
        <v>3.085340960999706</v>
      </c>
      <c r="AB311" s="22">
        <f>_xll.DTC.CPR.ValueForVariable($A311,AB$10)</f>
        <v>0.85775596087331674</v>
      </c>
      <c r="AC311" s="22">
        <f>_xll.DTC.CPR.ValueForVariable($A311,AC$10)</f>
        <v>59.523266882057989</v>
      </c>
      <c r="AD311" s="22">
        <f>_xll.DTC.CPR.ValueForVariable($A311,AD$10)</f>
        <v>69.940912749106531</v>
      </c>
      <c r="AE311" s="22">
        <f>_xll.DTC.CPR.ValueForVariable($A311,AE$10)</f>
        <v>0</v>
      </c>
      <c r="AF311" s="22">
        <f>_xll.DTC.CPR.ValueForVariable($A311,AF$10)</f>
        <v>0</v>
      </c>
      <c r="AG311" s="22">
        <f>_xll.DTC.CPR.ValueForVariable($A311,AG$10)</f>
        <v>0</v>
      </c>
      <c r="AH311" s="22">
        <f>_xll.DTC.CPR.ValueForVariable($A311,AH$10)</f>
        <v>0</v>
      </c>
      <c r="AI311" s="22">
        <f>_xll.DTC.CPR.ValueForVariable($A311,AI$10)</f>
        <v>0</v>
      </c>
      <c r="AJ311" s="22">
        <f>_xll.DTC.CPR.ValueForVariable($A311,AJ$10)</f>
        <v>0</v>
      </c>
      <c r="AK311" s="22">
        <f>_xll.DTC.CPR.ValueForVariable($A311,AK$10)</f>
        <v>10</v>
      </c>
      <c r="AL311" s="22">
        <f>_xll.DTC.CPR.MinimumForVariable($A311,AL$10)</f>
        <v>39.485631829472652</v>
      </c>
      <c r="AM311" s="22">
        <f>_xll.DTC.CPR.MaximumForVariable($A311,AM$10)</f>
        <v>105.93896950954985</v>
      </c>
    </row>
    <row r="312" spans="1:39" x14ac:dyDescent="0.35">
      <c r="A312" s="22" t="str">
        <f>_xll.DTC.CPR.Calculate($B$1,$B$2,$B$3,D312,E312,C312,B312,F312,$B$4,G312)</f>
        <v>CID=1704817856</v>
      </c>
      <c r="B312" s="22">
        <f t="shared" si="42"/>
        <v>9</v>
      </c>
      <c r="C312" s="22">
        <f t="shared" si="43"/>
        <v>50</v>
      </c>
      <c r="D312" s="30">
        <f>'TTH375-noEcon_A'!AL312+('TTH375-noEcon_A'!AM312-'TTH375-noEcon_A'!AL312)*'TTH375-noEcon_APower '!D$8</f>
        <v>44.308654649426089</v>
      </c>
      <c r="E312" s="22">
        <f t="shared" si="40"/>
        <v>4</v>
      </c>
      <c r="F312" s="33">
        <f t="shared" si="39"/>
        <v>44</v>
      </c>
      <c r="G312" s="33">
        <f t="shared" si="41"/>
        <v>8.8000000000000007</v>
      </c>
      <c r="H312" s="22">
        <f>_xll.DTC.CPR.ValueForVariable($A312,H$10)</f>
        <v>1.7357310074999543</v>
      </c>
      <c r="I312" s="22">
        <f>_xll.DTC.CPR.ValueForVariable($A312,I$10)</f>
        <v>148.2186358766366</v>
      </c>
      <c r="J312" s="22">
        <f>_xll.DTC.CPR.ValueForVariable($A312,J$10)</f>
        <v>19.158115618594977</v>
      </c>
      <c r="K312" s="22">
        <f>_xll.DTC.CPR.ValueForVariable($A312,K$10)</f>
        <v>262.42501858641634</v>
      </c>
      <c r="L312" s="22">
        <f>_xll.DTC.CPR.ValueForVariable($A312,L$10)</f>
        <v>432.75005516370214</v>
      </c>
      <c r="M312" s="22">
        <f>_xll.DTC.CPR.ValueForVariable($A312,M$10)</f>
        <v>407.50032441258935</v>
      </c>
      <c r="N312" s="22">
        <f>_xll.DTC.CPR.ValueForVariable($A312,N$10)</f>
        <v>29399.377361341467</v>
      </c>
      <c r="O312" s="22">
        <f>_xll.DTC.CPR.ValueForVariable($A312,O$10)</f>
        <v>1.0195782671805382</v>
      </c>
      <c r="P312" s="22">
        <f>_xll.DTC.CPR.ValueForVariable($A312,P$10)</f>
        <v>2.2581469163113033E-2</v>
      </c>
      <c r="Q312" s="22">
        <f>_xll.DTC.CPR.ValueForVariable($A312,Q$10)</f>
        <v>3.3382988517871</v>
      </c>
      <c r="R312" s="22">
        <f>_xll.DTC.CPR.ValueForVariable($A312,R$10)</f>
        <v>44.308684001060023</v>
      </c>
      <c r="S312" s="22">
        <f>_xll.DTC.CPR.ValueForVariable($A312,S$10)</f>
        <v>147.91562892493613</v>
      </c>
      <c r="T312" s="22">
        <f>_xll.DTC.CPR.ValueForVariable($A312,T$10)</f>
        <v>9</v>
      </c>
      <c r="U312" s="22">
        <f>_xll.DTC.CPR.ValueForVariable($A312,U$10)</f>
        <v>50</v>
      </c>
      <c r="V312" s="22">
        <f>_xll.DTC.CPR.ValueForVariable($A312,V$10)</f>
        <v>4</v>
      </c>
      <c r="W312" s="22">
        <f>_xll.DTC.CPR.ValueForVariable($A312,W$10)</f>
        <v>44</v>
      </c>
      <c r="X312" s="22">
        <f>_xll.DTC.CPR.ValueForVariable($A312,X$10)</f>
        <v>400.93582429951402</v>
      </c>
      <c r="Y312" s="22">
        <f>_xll.DTC.CPR.ValueForVariable($A312,Y$10)</f>
        <v>1317.9054900117335</v>
      </c>
      <c r="Z312" s="22">
        <f>_xll.DTC.CPR.ValueForVariable($A312,Z$10)</f>
        <v>70.131005162115173</v>
      </c>
      <c r="AA312" s="22">
        <f>_xll.DTC.CPR.ValueForVariable($A312,AA$10)</f>
        <v>3.2870734170843483</v>
      </c>
      <c r="AB312" s="22">
        <f>_xll.DTC.CPR.ValueForVariable($A312,AB$10)</f>
        <v>0.86941413418444635</v>
      </c>
      <c r="AC312" s="22">
        <f>_xll.DTC.CPR.ValueForVariable($A312,AC$10)</f>
        <v>62.565676117325516</v>
      </c>
      <c r="AD312" s="22">
        <f>_xll.DTC.CPR.ValueForVariable($A312,AD$10)</f>
        <v>77.431546109789238</v>
      </c>
      <c r="AE312" s="22">
        <f>_xll.DTC.CPR.ValueForVariable($A312,AE$10)</f>
        <v>0</v>
      </c>
      <c r="AF312" s="22">
        <f>_xll.DTC.CPR.ValueForVariable($A312,AF$10)</f>
        <v>0</v>
      </c>
      <c r="AG312" s="22">
        <f>_xll.DTC.CPR.ValueForVariable($A312,AG$10)</f>
        <v>0</v>
      </c>
      <c r="AH312" s="22">
        <f>_xll.DTC.CPR.ValueForVariable($A312,AH$10)</f>
        <v>0</v>
      </c>
      <c r="AI312" s="22">
        <f>_xll.DTC.CPR.ValueForVariable($A312,AI$10)</f>
        <v>0</v>
      </c>
      <c r="AJ312" s="22">
        <f>_xll.DTC.CPR.ValueForVariable($A312,AJ$10)</f>
        <v>0</v>
      </c>
      <c r="AK312" s="22">
        <f>_xll.DTC.CPR.ValueForVariable($A312,AK$10)</f>
        <v>10</v>
      </c>
      <c r="AL312" s="22">
        <f>_xll.DTC.CPR.MinimumForVariable($A312,AL$10)</f>
        <v>44.308654649426089</v>
      </c>
      <c r="AM312" s="22">
        <f>_xll.DTC.CPR.MaximumForVariable($A312,AM$10)</f>
        <v>117.19772808256806</v>
      </c>
    </row>
    <row r="313" spans="1:39" x14ac:dyDescent="0.35">
      <c r="A313" s="22" t="str">
        <f>_xll.DTC.CPR.Calculate($B$1,$B$2,$B$3,D313,E313,C313,B313,F313,$B$4,G313)</f>
        <v>CID=400855941</v>
      </c>
      <c r="B313" s="22">
        <f t="shared" si="42"/>
        <v>9</v>
      </c>
      <c r="C313" s="22">
        <f t="shared" si="43"/>
        <v>52.5</v>
      </c>
      <c r="D313" s="30">
        <f>'TTH375-noEcon_A'!AL313+('TTH375-noEcon_A'!AM313-'TTH375-noEcon_A'!AL313)*'TTH375-noEcon_APower '!D$8</f>
        <v>49.648570722455666</v>
      </c>
      <c r="E313" s="22">
        <f t="shared" si="40"/>
        <v>4</v>
      </c>
      <c r="F313" s="33">
        <f t="shared" si="39"/>
        <v>46.5</v>
      </c>
      <c r="G313" s="33">
        <f t="shared" si="41"/>
        <v>9.3000000000000007</v>
      </c>
      <c r="H313" s="22">
        <f>_xll.DTC.CPR.ValueForVariable($A313,H$10)</f>
        <v>1.7357310074999543</v>
      </c>
      <c r="I313" s="22">
        <f>_xll.DTC.CPR.ValueForVariable($A313,I$10)</f>
        <v>148.2186358766366</v>
      </c>
      <c r="J313" s="22">
        <f>_xll.DTC.CPR.ValueForVariable($A313,J$10)</f>
        <v>19.158115618594977</v>
      </c>
      <c r="K313" s="22">
        <f>_xll.DTC.CPR.ValueForVariable($A313,K$10)</f>
        <v>266.23083222577782</v>
      </c>
      <c r="L313" s="22">
        <f>_xll.DTC.CPR.ValueForVariable($A313,L$10)</f>
        <v>434.06514904404094</v>
      </c>
      <c r="M313" s="22">
        <f>_xll.DTC.CPR.ValueForVariable($A313,M$10)</f>
        <v>407.50032441258935</v>
      </c>
      <c r="N313" s="22">
        <f>_xll.DTC.CPR.ValueForVariable($A313,N$10)</f>
        <v>30576.699266095584</v>
      </c>
      <c r="O313" s="22">
        <f>_xll.DTC.CPR.ValueForVariable($A313,O$10)</f>
        <v>1.0821369973945307</v>
      </c>
      <c r="P313" s="22">
        <f>_xll.DTC.CPR.ValueForVariable($A313,P$10)</f>
        <v>2.5304465320256053E-2</v>
      </c>
      <c r="Q313" s="22">
        <f>_xll.DTC.CPR.ValueForVariable($A313,Q$10)</f>
        <v>3.0790995941163217</v>
      </c>
      <c r="R313" s="22">
        <f>_xll.DTC.CPR.ValueForVariable($A313,R$10)</f>
        <v>49.648587005955463</v>
      </c>
      <c r="S313" s="22">
        <f>_xll.DTC.CPR.ValueForVariable($A313,S$10)</f>
        <v>152.87294409848636</v>
      </c>
      <c r="T313" s="22">
        <f>_xll.DTC.CPR.ValueForVariable($A313,T$10)</f>
        <v>9</v>
      </c>
      <c r="U313" s="22">
        <f>_xll.DTC.CPR.ValueForVariable($A313,U$10)</f>
        <v>52.5</v>
      </c>
      <c r="V313" s="22">
        <f>_xll.DTC.CPR.ValueForVariable($A313,V$10)</f>
        <v>4</v>
      </c>
      <c r="W313" s="22">
        <f>_xll.DTC.CPR.ValueForVariable($A313,W$10)</f>
        <v>46.5</v>
      </c>
      <c r="X313" s="22">
        <f>_xll.DTC.CPR.ValueForVariable($A313,X$10)</f>
        <v>400.93582429951402</v>
      </c>
      <c r="Y313" s="22">
        <f>_xll.DTC.CPR.ValueForVariable($A313,Y$10)</f>
        <v>1402.69321438421</v>
      </c>
      <c r="Z313" s="22">
        <f>_xll.DTC.CPR.ValueForVariable($A313,Z$10)</f>
        <v>73.443547968861026</v>
      </c>
      <c r="AA313" s="22">
        <f>_xll.DTC.CPR.ValueForVariable($A313,AA$10)</f>
        <v>3.4985479704511162</v>
      </c>
      <c r="AB313" s="22">
        <f>_xll.DTC.CPR.ValueForVariable($A313,AB$10)</f>
        <v>0.8797923861737551</v>
      </c>
      <c r="AC313" s="22">
        <f>_xll.DTC.CPR.ValueForVariable($A313,AC$10)</f>
        <v>56.831287310879844</v>
      </c>
      <c r="AD313" s="22">
        <f>_xll.DTC.CPR.ValueForVariable($A313,AD$10)</f>
        <v>85.739800731601875</v>
      </c>
      <c r="AE313" s="22">
        <f>_xll.DTC.CPR.ValueForVariable($A313,AE$10)</f>
        <v>0</v>
      </c>
      <c r="AF313" s="22">
        <f>_xll.DTC.CPR.ValueForVariable($A313,AF$10)</f>
        <v>0</v>
      </c>
      <c r="AG313" s="22">
        <f>_xll.DTC.CPR.ValueForVariable($A313,AG$10)</f>
        <v>0</v>
      </c>
      <c r="AH313" s="22">
        <f>_xll.DTC.CPR.ValueForVariable($A313,AH$10)</f>
        <v>0</v>
      </c>
      <c r="AI313" s="22">
        <f>_xll.DTC.CPR.ValueForVariable($A313,AI$10)</f>
        <v>0</v>
      </c>
      <c r="AJ313" s="22">
        <f>_xll.DTC.CPR.ValueForVariable($A313,AJ$10)</f>
        <v>0</v>
      </c>
      <c r="AK313" s="22">
        <f>_xll.DTC.CPR.ValueForVariable($A313,AK$10)</f>
        <v>10</v>
      </c>
      <c r="AL313" s="22">
        <f>_xll.DTC.CPR.MinimumForVariable($A313,AL$10)</f>
        <v>49.648570722455666</v>
      </c>
      <c r="AM313" s="22">
        <f>_xll.DTC.CPR.MaximumForVariable($A313,AM$10)</f>
        <v>126.96014245885036</v>
      </c>
    </row>
    <row r="314" spans="1:39" x14ac:dyDescent="0.35">
      <c r="A314" s="22" t="str">
        <f>_xll.DTC.CPR.Calculate($B$1,$B$2,$B$3,D314,E314,C314,B314,F314,$B$4,G314)</f>
        <v>CID=-546875614</v>
      </c>
      <c r="B314" s="22">
        <f t="shared" si="42"/>
        <v>9</v>
      </c>
      <c r="C314" s="22">
        <f t="shared" si="43"/>
        <v>55</v>
      </c>
      <c r="D314" s="30">
        <f>'TTH375-noEcon_A'!AL314+('TTH375-noEcon_A'!AM314-'TTH375-noEcon_A'!AL314)*'TTH375-noEcon_APower '!D$8</f>
        <v>54.936052901584262</v>
      </c>
      <c r="E314" s="22">
        <f t="shared" si="40"/>
        <v>4</v>
      </c>
      <c r="F314" s="33">
        <f t="shared" si="39"/>
        <v>49</v>
      </c>
      <c r="G314" s="33">
        <f t="shared" si="41"/>
        <v>9.8000000000000007</v>
      </c>
      <c r="H314" s="22">
        <f>_xll.DTC.CPR.ValueForVariable($A314,H$10)</f>
        <v>1.7357310074999543</v>
      </c>
      <c r="I314" s="22">
        <f>_xll.DTC.CPR.ValueForVariable($A314,I$10)</f>
        <v>148.2186358766366</v>
      </c>
      <c r="J314" s="22">
        <f>_xll.DTC.CPR.ValueForVariable($A314,J$10)</f>
        <v>19.158115618594977</v>
      </c>
      <c r="K314" s="22">
        <f>_xll.DTC.CPR.ValueForVariable($A314,K$10)</f>
        <v>270.07454523126029</v>
      </c>
      <c r="L314" s="22">
        <f>_xll.DTC.CPR.ValueForVariable($A314,L$10)</f>
        <v>435.35585939543631</v>
      </c>
      <c r="M314" s="22">
        <f>_xll.DTC.CPR.ValueForVariable($A314,M$10)</f>
        <v>407.50032441258935</v>
      </c>
      <c r="N314" s="22">
        <f>_xll.DTC.CPR.ValueForVariable($A314,N$10)</f>
        <v>31106.967897495426</v>
      </c>
      <c r="O314" s="22">
        <f>_xll.DTC.CPR.ValueForVariable($A314,O$10)</f>
        <v>1.1388226057503514</v>
      </c>
      <c r="P314" s="22">
        <f>_xll.DTC.CPR.ValueForVariable($A314,P$10)</f>
        <v>2.8167026016123694E-2</v>
      </c>
      <c r="Q314" s="22">
        <f>_xll.DTC.CPR.ValueForVariable($A314,Q$10)</f>
        <v>2.8488302951440838</v>
      </c>
      <c r="R314" s="22">
        <f>_xll.DTC.CPR.ValueForVariable($A314,R$10)</f>
        <v>54.936085245694905</v>
      </c>
      <c r="S314" s="22">
        <f>_xll.DTC.CPR.ValueForVariable($A314,S$10)</f>
        <v>156.50358394455355</v>
      </c>
      <c r="T314" s="22">
        <f>_xll.DTC.CPR.ValueForVariable($A314,T$10)</f>
        <v>9</v>
      </c>
      <c r="U314" s="22">
        <f>_xll.DTC.CPR.ValueForVariable($A314,U$10)</f>
        <v>55</v>
      </c>
      <c r="V314" s="22">
        <f>_xll.DTC.CPR.ValueForVariable($A314,V$10)</f>
        <v>4</v>
      </c>
      <c r="W314" s="22">
        <f>_xll.DTC.CPR.ValueForVariable($A314,W$10)</f>
        <v>49</v>
      </c>
      <c r="X314" s="22">
        <f>_xll.DTC.CPR.ValueForVariable($A314,X$10)</f>
        <v>400.93582429951402</v>
      </c>
      <c r="Y314" s="22">
        <f>_xll.DTC.CPR.ValueForVariable($A314,Y$10)</f>
        <v>1491.5140866997515</v>
      </c>
      <c r="Z314" s="22">
        <f>_xll.DTC.CPR.ValueForVariable($A314,Z$10)</f>
        <v>76.691355824502523</v>
      </c>
      <c r="AA314" s="22">
        <f>_xll.DTC.CPR.ValueForVariable($A314,AA$10)</f>
        <v>3.7200818592492118</v>
      </c>
      <c r="AB314" s="22">
        <f>_xll.DTC.CPR.ValueForVariable($A314,AB$10)</f>
        <v>0.88796932773371617</v>
      </c>
      <c r="AC314" s="22">
        <f>_xll.DTC.CPR.ValueForVariable($A314,AC$10)</f>
        <v>56.918756707816144</v>
      </c>
      <c r="AD314" s="22">
        <f>_xll.DTC.CPR.ValueForVariable($A314,AD$10)</f>
        <v>93.997330450044473</v>
      </c>
      <c r="AE314" s="22">
        <f>_xll.DTC.CPR.ValueForVariable($A314,AE$10)</f>
        <v>0</v>
      </c>
      <c r="AF314" s="22">
        <f>_xll.DTC.CPR.ValueForVariable($A314,AF$10)</f>
        <v>0</v>
      </c>
      <c r="AG314" s="22">
        <f>_xll.DTC.CPR.ValueForVariable($A314,AG$10)</f>
        <v>0</v>
      </c>
      <c r="AH314" s="22">
        <f>_xll.DTC.CPR.ValueForVariable($A314,AH$10)</f>
        <v>0</v>
      </c>
      <c r="AI314" s="22">
        <f>_xll.DTC.CPR.ValueForVariable($A314,AI$10)</f>
        <v>0</v>
      </c>
      <c r="AJ314" s="22">
        <f>_xll.DTC.CPR.ValueForVariable($A314,AJ$10)</f>
        <v>0</v>
      </c>
      <c r="AK314" s="22">
        <f>_xll.DTC.CPR.ValueForVariable($A314,AK$10)</f>
        <v>10</v>
      </c>
      <c r="AL314" s="22">
        <f>_xll.DTC.CPR.MinimumForVariable($A314,AL$10)</f>
        <v>54.936052901584262</v>
      </c>
      <c r="AM314" s="22">
        <f>_xll.DTC.CPR.MaximumForVariable($A314,AM$10)</f>
        <v>126.96012315290496</v>
      </c>
    </row>
    <row r="315" spans="1:39" x14ac:dyDescent="0.35">
      <c r="A315" s="22" t="str">
        <f>_xll.DTC.CPR.Calculate($B$1,$B$2,$B$3,D315,E315,C315,B315,F315,$B$4,G315)</f>
        <v>CID=-1850837529</v>
      </c>
      <c r="B315" s="22">
        <f t="shared" si="42"/>
        <v>9</v>
      </c>
      <c r="C315" s="22">
        <f t="shared" si="43"/>
        <v>57.5</v>
      </c>
      <c r="D315" s="30">
        <f>'TTH375-noEcon_A'!AL315+('TTH375-noEcon_A'!AM315-'TTH375-noEcon_A'!AL315)*'TTH375-noEcon_APower '!D$8</f>
        <v>61.56192314582502</v>
      </c>
      <c r="E315" s="22">
        <f t="shared" si="40"/>
        <v>4</v>
      </c>
      <c r="F315" s="33">
        <f t="shared" si="39"/>
        <v>51.5</v>
      </c>
      <c r="G315" s="33">
        <f t="shared" si="41"/>
        <v>10.3</v>
      </c>
      <c r="H315" s="22">
        <f>_xll.DTC.CPR.ValueForVariable($A315,H$10)</f>
        <v>1.7357310074999543</v>
      </c>
      <c r="I315" s="22">
        <f>_xll.DTC.CPR.ValueForVariable($A315,I$10)</f>
        <v>148.2186358766366</v>
      </c>
      <c r="J315" s="22">
        <f>_xll.DTC.CPR.ValueForVariable($A315,J$10)</f>
        <v>19.158115618594977</v>
      </c>
      <c r="K315" s="22">
        <f>_xll.DTC.CPR.ValueForVariable($A315,K$10)</f>
        <v>273.95855464546202</v>
      </c>
      <c r="L315" s="22">
        <f>_xll.DTC.CPR.ValueForVariable($A315,L$10)</f>
        <v>436.62245089674104</v>
      </c>
      <c r="M315" s="22">
        <f>_xll.DTC.CPR.ValueForVariable($A315,M$10)</f>
        <v>407.50032441258935</v>
      </c>
      <c r="N315" s="22">
        <f>_xll.DTC.CPR.ValueForVariable($A315,N$10)</f>
        <v>31821.331938018349</v>
      </c>
      <c r="O315" s="22">
        <f>_xll.DTC.CPR.ValueForVariable($A315,O$10)</f>
        <v>1.2154139669196737</v>
      </c>
      <c r="P315" s="22">
        <f>_xll.DTC.CPR.ValueForVariable($A315,P$10)</f>
        <v>3.1767441971921953E-2</v>
      </c>
      <c r="Q315" s="22">
        <f>_xll.DTC.CPR.ValueForVariable($A315,Q$10)</f>
        <v>2.6365071062699723</v>
      </c>
      <c r="R315" s="22">
        <f>_xll.DTC.CPR.ValueForVariable($A315,R$10)</f>
        <v>61.561955117111658</v>
      </c>
      <c r="S315" s="22">
        <f>_xll.DTC.CPR.ValueForVariable($A315,S$10)</f>
        <v>162.30853214213798</v>
      </c>
      <c r="T315" s="22">
        <f>_xll.DTC.CPR.ValueForVariable($A315,T$10)</f>
        <v>9</v>
      </c>
      <c r="U315" s="22">
        <f>_xll.DTC.CPR.ValueForVariable($A315,U$10)</f>
        <v>57.5</v>
      </c>
      <c r="V315" s="22">
        <f>_xll.DTC.CPR.ValueForVariable($A315,V$10)</f>
        <v>4</v>
      </c>
      <c r="W315" s="22">
        <f>_xll.DTC.CPR.ValueForVariable($A315,W$10)</f>
        <v>51.5</v>
      </c>
      <c r="X315" s="22">
        <f>_xll.DTC.CPR.ValueForVariable($A315,X$10)</f>
        <v>400.93582429951402</v>
      </c>
      <c r="Y315" s="22">
        <f>_xll.DTC.CPR.ValueForVariable($A315,Y$10)</f>
        <v>1584.4992350875034</v>
      </c>
      <c r="Z315" s="22">
        <f>_xll.DTC.CPR.ValueForVariable($A315,Z$10)</f>
        <v>79.984317107038009</v>
      </c>
      <c r="AA315" s="22">
        <f>_xll.DTC.CPR.ValueForVariable($A315,AA$10)</f>
        <v>3.9520021386360908</v>
      </c>
      <c r="AB315" s="22">
        <f>_xll.DTC.CPR.ValueForVariable($A315,AB$10)</f>
        <v>0.89591036782866351</v>
      </c>
      <c r="AC315" s="22">
        <f>_xll.DTC.CPR.ValueForVariable($A315,AC$10)</f>
        <v>59.095345750093671</v>
      </c>
      <c r="AD315" s="22">
        <f>_xll.DTC.CPR.ValueForVariable($A315,AD$10)</f>
        <v>104.40074974078266</v>
      </c>
      <c r="AE315" s="22">
        <f>_xll.DTC.CPR.ValueForVariable($A315,AE$10)</f>
        <v>0</v>
      </c>
      <c r="AF315" s="22">
        <f>_xll.DTC.CPR.ValueForVariable($A315,AF$10)</f>
        <v>0</v>
      </c>
      <c r="AG315" s="22">
        <f>_xll.DTC.CPR.ValueForVariable($A315,AG$10)</f>
        <v>0</v>
      </c>
      <c r="AH315" s="22">
        <f>_xll.DTC.CPR.ValueForVariable($A315,AH$10)</f>
        <v>0</v>
      </c>
      <c r="AI315" s="22">
        <f>_xll.DTC.CPR.ValueForVariable($A315,AI$10)</f>
        <v>0</v>
      </c>
      <c r="AJ315" s="22">
        <f>_xll.DTC.CPR.ValueForVariable($A315,AJ$10)</f>
        <v>0</v>
      </c>
      <c r="AK315" s="22">
        <f>_xll.DTC.CPR.ValueForVariable($A315,AK$10)</f>
        <v>10</v>
      </c>
      <c r="AL315" s="22">
        <f>_xll.DTC.CPR.MinimumForVariable($A315,AL$10)</f>
        <v>61.56192314582502</v>
      </c>
      <c r="AM315" s="22">
        <f>_xll.DTC.CPR.MaximumForVariable($A315,AM$10)</f>
        <v>126.96018839920664</v>
      </c>
    </row>
    <row r="316" spans="1:39" x14ac:dyDescent="0.35">
      <c r="A316" s="22" t="str">
        <f>_xll.DTC.CPR.Calculate($B$1,$B$2,$B$3,D316,E316,C316,B316,F316,$B$4,G316)</f>
        <v>CID=-1669269076</v>
      </c>
      <c r="B316" s="22">
        <f t="shared" si="42"/>
        <v>9</v>
      </c>
      <c r="C316" s="22">
        <f t="shared" si="43"/>
        <v>60</v>
      </c>
      <c r="D316" s="30">
        <f>'TTH375-noEcon_A'!AL316+('TTH375-noEcon_A'!AM316-'TTH375-noEcon_A'!AL316)*'TTH375-noEcon_APower '!D$8</f>
        <v>67.514488034905867</v>
      </c>
      <c r="E316" s="22">
        <f t="shared" si="40"/>
        <v>4</v>
      </c>
      <c r="F316" s="33">
        <f t="shared" si="39"/>
        <v>54</v>
      </c>
      <c r="G316" s="33">
        <f t="shared" si="41"/>
        <v>10.8</v>
      </c>
      <c r="H316" s="22">
        <f>_xll.DTC.CPR.ValueForVariable($A316,H$10)</f>
        <v>1.7357310074999543</v>
      </c>
      <c r="I316" s="22">
        <f>_xll.DTC.CPR.ValueForVariable($A316,I$10)</f>
        <v>148.2186358766366</v>
      </c>
      <c r="J316" s="22">
        <f>_xll.DTC.CPR.ValueForVariable($A316,J$10)</f>
        <v>19.158115618594977</v>
      </c>
      <c r="K316" s="22">
        <f>_xll.DTC.CPR.ValueForVariable($A316,K$10)</f>
        <v>277.88554662171185</v>
      </c>
      <c r="L316" s="22">
        <f>_xll.DTC.CPR.ValueForVariable($A316,L$10)</f>
        <v>437.86520035902981</v>
      </c>
      <c r="M316" s="22">
        <f>_xll.DTC.CPR.ValueForVariable($A316,M$10)</f>
        <v>407.50032441258935</v>
      </c>
      <c r="N316" s="22">
        <f>_xll.DTC.CPR.ValueForVariable($A316,N$10)</f>
        <v>32503.718066676382</v>
      </c>
      <c r="O316" s="22">
        <f>_xll.DTC.CPR.ValueForVariable($A316,O$10)</f>
        <v>1.2897567309559927</v>
      </c>
      <c r="P316" s="22">
        <f>_xll.DTC.CPR.ValueForVariable($A316,P$10)</f>
        <v>3.5305914014983654E-2</v>
      </c>
      <c r="Q316" s="22">
        <f>_xll.DTC.CPR.ValueForVariable($A316,Q$10)</f>
        <v>2.4760820015749809</v>
      </c>
      <c r="R316" s="22">
        <f>_xll.DTC.CPR.ValueForVariable($A316,R$10)</f>
        <v>67.514537879123324</v>
      </c>
      <c r="S316" s="22">
        <f>_xll.DTC.CPR.ValueForVariable($A316,S$10)</f>
        <v>167.17153208714956</v>
      </c>
      <c r="T316" s="22">
        <f>_xll.DTC.CPR.ValueForVariable($A316,T$10)</f>
        <v>9</v>
      </c>
      <c r="U316" s="22">
        <f>_xll.DTC.CPR.ValueForVariable($A316,U$10)</f>
        <v>60</v>
      </c>
      <c r="V316" s="22">
        <f>_xll.DTC.CPR.ValueForVariable($A316,V$10)</f>
        <v>4</v>
      </c>
      <c r="W316" s="22">
        <f>_xll.DTC.CPR.ValueForVariable($A316,W$10)</f>
        <v>54</v>
      </c>
      <c r="X316" s="22">
        <f>_xll.DTC.CPR.ValueForVariable($A316,X$10)</f>
        <v>400.93582429951402</v>
      </c>
      <c r="Y316" s="22">
        <f>_xll.DTC.CPR.ValueForVariable($A316,Y$10)</f>
        <v>1681.7842182972543</v>
      </c>
      <c r="Z316" s="22">
        <f>_xll.DTC.CPR.ValueForVariable($A316,Z$10)</f>
        <v>82.714916861151892</v>
      </c>
      <c r="AA316" s="22">
        <f>_xll.DTC.CPR.ValueForVariable($A316,AA$10)</f>
        <v>4.194646914467036</v>
      </c>
      <c r="AB316" s="22">
        <f>_xll.DTC.CPR.ValueForVariable($A316,AB$10)</f>
        <v>0.90135047850216932</v>
      </c>
      <c r="AC316" s="22">
        <f>_xll.DTC.CPR.ValueForVariable($A316,AC$10)</f>
        <v>62.699298996075981</v>
      </c>
      <c r="AD316" s="22">
        <f>_xll.DTC.CPR.ValueForVariable($A316,AD$10)</f>
        <v>113.80448603574618</v>
      </c>
      <c r="AE316" s="22">
        <f>_xll.DTC.CPR.ValueForVariable($A316,AE$10)</f>
        <v>0</v>
      </c>
      <c r="AF316" s="22">
        <f>_xll.DTC.CPR.ValueForVariable($A316,AF$10)</f>
        <v>0</v>
      </c>
      <c r="AG316" s="22">
        <f>_xll.DTC.CPR.ValueForVariable($A316,AG$10)</f>
        <v>0</v>
      </c>
      <c r="AH316" s="22">
        <f>_xll.DTC.CPR.ValueForVariable($A316,AH$10)</f>
        <v>0</v>
      </c>
      <c r="AI316" s="22">
        <f>_xll.DTC.CPR.ValueForVariable($A316,AI$10)</f>
        <v>0</v>
      </c>
      <c r="AJ316" s="22">
        <f>_xll.DTC.CPR.ValueForVariable($A316,AJ$10)</f>
        <v>0</v>
      </c>
      <c r="AK316" s="22">
        <f>_xll.DTC.CPR.ValueForVariable($A316,AK$10)</f>
        <v>10</v>
      </c>
      <c r="AL316" s="22">
        <f>_xll.DTC.CPR.MinimumForVariable($A316,AL$10)</f>
        <v>67.514488034905867</v>
      </c>
      <c r="AM316" s="22">
        <f>_xll.DTC.CPR.MaximumForVariable($A316,AM$10)</f>
        <v>126.96014604385304</v>
      </c>
    </row>
    <row r="317" spans="1:39" x14ac:dyDescent="0.35">
      <c r="A317" s="22" t="str">
        <f>_xll.DTC.CPR.Calculate($B$1,$B$2,$B$3,D317,E317,C317,B317,F317,$B$4,G317)</f>
        <v>CID=1321736305</v>
      </c>
      <c r="B317" s="22">
        <f t="shared" si="42"/>
        <v>9</v>
      </c>
      <c r="C317" s="22">
        <f t="shared" si="43"/>
        <v>62.5</v>
      </c>
      <c r="D317" s="30">
        <f>'TTH375-noEcon_A'!AL317+('TTH375-noEcon_A'!AM317-'TTH375-noEcon_A'!AL317)*'TTH375-noEcon_APower '!D$8</f>
        <v>74.883902629804879</v>
      </c>
      <c r="E317" s="22">
        <f t="shared" si="40"/>
        <v>4</v>
      </c>
      <c r="F317" s="33">
        <f t="shared" si="39"/>
        <v>56.5</v>
      </c>
      <c r="G317" s="33">
        <f t="shared" si="41"/>
        <v>11.3</v>
      </c>
      <c r="H317" s="22">
        <f>_xll.DTC.CPR.ValueForVariable($A317,H$10)</f>
        <v>1.7357310074999543</v>
      </c>
      <c r="I317" s="22">
        <f>_xll.DTC.CPR.ValueForVariable($A317,I$10)</f>
        <v>148.2186358766366</v>
      </c>
      <c r="J317" s="22">
        <f>_xll.DTC.CPR.ValueForVariable($A317,J$10)</f>
        <v>19.158115618594977</v>
      </c>
      <c r="K317" s="22">
        <f>_xll.DTC.CPR.ValueForVariable($A317,K$10)</f>
        <v>281.8585510553994</v>
      </c>
      <c r="L317" s="22">
        <f>_xll.DTC.CPR.ValueForVariable($A317,L$10)</f>
        <v>439.08439919886985</v>
      </c>
      <c r="M317" s="22">
        <f>_xll.DTC.CPR.ValueForVariable($A317,M$10)</f>
        <v>407.50032441258935</v>
      </c>
      <c r="N317" s="22">
        <f>_xll.DTC.CPR.ValueForVariable($A317,N$10)</f>
        <v>33075.497148781382</v>
      </c>
      <c r="O317" s="22">
        <f>_xll.DTC.CPR.ValueForVariable($A317,O$10)</f>
        <v>1.3658847473489595</v>
      </c>
      <c r="P317" s="22">
        <f>_xll.DTC.CPR.ValueForVariable($A317,P$10)</f>
        <v>3.9714013856112208E-2</v>
      </c>
      <c r="Q317" s="22">
        <f>_xll.DTC.CPR.ValueForVariable($A317,Q$10)</f>
        <v>2.2917092375198806</v>
      </c>
      <c r="R317" s="22">
        <f>_xll.DTC.CPR.ValueForVariable($A317,R$10)</f>
        <v>74.88392464839113</v>
      </c>
      <c r="S317" s="22">
        <f>_xll.DTC.CPR.ValueForVariable($A317,S$10)</f>
        <v>171.61218185846062</v>
      </c>
      <c r="T317" s="22">
        <f>_xll.DTC.CPR.ValueForVariable($A317,T$10)</f>
        <v>9</v>
      </c>
      <c r="U317" s="22">
        <f>_xll.DTC.CPR.ValueForVariable($A317,U$10)</f>
        <v>62.5</v>
      </c>
      <c r="V317" s="22">
        <f>_xll.DTC.CPR.ValueForVariable($A317,V$10)</f>
        <v>4</v>
      </c>
      <c r="W317" s="22">
        <f>_xll.DTC.CPR.ValueForVariable($A317,W$10)</f>
        <v>56.5</v>
      </c>
      <c r="X317" s="22">
        <f>_xll.DTC.CPR.ValueForVariable($A317,X$10)</f>
        <v>400.93582429951402</v>
      </c>
      <c r="Y317" s="22">
        <f>_xll.DTC.CPR.ValueForVariable($A317,Y$10)</f>
        <v>1783.5096192477658</v>
      </c>
      <c r="Z317" s="22">
        <f>_xll.DTC.CPR.ValueForVariable($A317,Z$10)</f>
        <v>86.043574822959783</v>
      </c>
      <c r="AA317" s="22">
        <f>_xll.DTC.CPR.ValueForVariable($A317,AA$10)</f>
        <v>4.4483668237024823</v>
      </c>
      <c r="AB317" s="22">
        <f>_xll.DTC.CPR.ValueForVariable($A317,AB$10)</f>
        <v>0.90641539919138292</v>
      </c>
      <c r="AC317" s="22">
        <f>_xll.DTC.CPR.ValueForVariable($A317,AC$10)</f>
        <v>72.300888798295574</v>
      </c>
      <c r="AD317" s="22">
        <f>_xll.DTC.CPR.ValueForVariable($A317,AD$10)</f>
        <v>125.52120459830802</v>
      </c>
      <c r="AE317" s="22">
        <f>_xll.DTC.CPR.ValueForVariable($A317,AE$10)</f>
        <v>0</v>
      </c>
      <c r="AF317" s="22">
        <f>_xll.DTC.CPR.ValueForVariable($A317,AF$10)</f>
        <v>0</v>
      </c>
      <c r="AG317" s="22">
        <f>_xll.DTC.CPR.ValueForVariable($A317,AG$10)</f>
        <v>0</v>
      </c>
      <c r="AH317" s="22">
        <f>_xll.DTC.CPR.ValueForVariable($A317,AH$10)</f>
        <v>0</v>
      </c>
      <c r="AI317" s="22">
        <f>_xll.DTC.CPR.ValueForVariable($A317,AI$10)</f>
        <v>0</v>
      </c>
      <c r="AJ317" s="22">
        <f>_xll.DTC.CPR.ValueForVariable($A317,AJ$10)</f>
        <v>0</v>
      </c>
      <c r="AK317" s="22">
        <f>_xll.DTC.CPR.ValueForVariable($A317,AK$10)</f>
        <v>10</v>
      </c>
      <c r="AL317" s="22">
        <f>_xll.DTC.CPR.MinimumForVariable($A317,AL$10)</f>
        <v>74.883902629804879</v>
      </c>
      <c r="AM317" s="22">
        <f>_xll.DTC.CPR.MaximumForVariable($A317,AM$10)</f>
        <v>126.96020764750783</v>
      </c>
    </row>
    <row r="318" spans="1:39" x14ac:dyDescent="0.35">
      <c r="A318" s="22" t="str">
        <f>_xll.DTC.CPR.Calculate($B$1,$B$2,$B$3,D318,E318,C318,B318,F318,$B$4,G318)</f>
        <v>CID=374004750</v>
      </c>
      <c r="B318" s="22">
        <f t="shared" si="42"/>
        <v>9</v>
      </c>
      <c r="C318" s="22">
        <f t="shared" si="43"/>
        <v>65</v>
      </c>
      <c r="D318" s="30">
        <f>'TTH375-noEcon_A'!AL318+('TTH375-noEcon_A'!AM318-'TTH375-noEcon_A'!AL318)*'TTH375-noEcon_APower '!D$8</f>
        <v>84.5449648656801</v>
      </c>
      <c r="E318" s="22">
        <f t="shared" si="40"/>
        <v>4</v>
      </c>
      <c r="F318" s="33">
        <f t="shared" si="39"/>
        <v>59</v>
      </c>
      <c r="G318" s="33">
        <f t="shared" si="41"/>
        <v>11.8</v>
      </c>
      <c r="H318" s="22">
        <f>_xll.DTC.CPR.ValueForVariable($A318,H$10)</f>
        <v>1.7357310074999543</v>
      </c>
      <c r="I318" s="22">
        <f>_xll.DTC.CPR.ValueForVariable($A318,I$10)</f>
        <v>148.2186358766366</v>
      </c>
      <c r="J318" s="22">
        <f>_xll.DTC.CPR.ValueForVariable($A318,J$10)</f>
        <v>19.158115618594977</v>
      </c>
      <c r="K318" s="22">
        <f>_xll.DTC.CPR.ValueForVariable($A318,K$10)</f>
        <v>285.88101091290542</v>
      </c>
      <c r="L318" s="22">
        <f>_xll.DTC.CPR.ValueForVariable($A318,L$10)</f>
        <v>440.28035640949281</v>
      </c>
      <c r="M318" s="22">
        <f>_xll.DTC.CPR.ValueForVariable($A318,M$10)</f>
        <v>407.50032441258935</v>
      </c>
      <c r="N318" s="22">
        <f>_xll.DTC.CPR.ValueForVariable($A318,N$10)</f>
        <v>33448.109488831156</v>
      </c>
      <c r="O318" s="22">
        <f>_xll.DTC.CPR.ValueForVariable($A318,O$10)</f>
        <v>1.4711104326816931</v>
      </c>
      <c r="P318" s="22">
        <f>_xll.DTC.CPR.ValueForVariable($A318,P$10)</f>
        <v>4.5487662106148019E-2</v>
      </c>
      <c r="Q318" s="22">
        <f>_xll.DTC.CPR.ValueForVariable($A318,Q$10)</f>
        <v>2.1162152808911112</v>
      </c>
      <c r="R318" s="22">
        <f>_xll.DTC.CPR.ValueForVariable($A318,R$10)</f>
        <v>84.545009442343456</v>
      </c>
      <c r="S318" s="22">
        <f>_xll.DTC.CPR.ValueForVariable($A318,S$10)</f>
        <v>178.9154409049705</v>
      </c>
      <c r="T318" s="22">
        <f>_xll.DTC.CPR.ValueForVariable($A318,T$10)</f>
        <v>9</v>
      </c>
      <c r="U318" s="22">
        <f>_xll.DTC.CPR.ValueForVariable($A318,U$10)</f>
        <v>65</v>
      </c>
      <c r="V318" s="22">
        <f>_xll.DTC.CPR.ValueForVariable($A318,V$10)</f>
        <v>4</v>
      </c>
      <c r="W318" s="22">
        <f>_xll.DTC.CPR.ValueForVariable($A318,W$10)</f>
        <v>59</v>
      </c>
      <c r="X318" s="22">
        <f>_xll.DTC.CPR.ValueForVariable($A318,X$10)</f>
        <v>400.93582429951402</v>
      </c>
      <c r="Y318" s="22">
        <f>_xll.DTC.CPR.ValueForVariable($A318,Y$10)</f>
        <v>1889.8217615797041</v>
      </c>
      <c r="Z318" s="22">
        <f>_xll.DTC.CPR.ValueForVariable($A318,Z$10)</f>
        <v>89.496950695756368</v>
      </c>
      <c r="AA318" s="22">
        <f>_xll.DTC.CPR.ValueForVariable($A318,AA$10)</f>
        <v>4.7135268216090784</v>
      </c>
      <c r="AB318" s="22">
        <f>_xll.DTC.CPR.ValueForVariable($A318,AB$10)</f>
        <v>0.91103336728420958</v>
      </c>
      <c r="AC318" s="22">
        <f>_xll.DTC.CPR.ValueForVariable($A318,AC$10)</f>
        <v>97.473928812601088</v>
      </c>
      <c r="AD318" s="22">
        <f>_xll.DTC.CPR.ValueForVariable($A318,AD$10)</f>
        <v>140.9968692032632</v>
      </c>
      <c r="AE318" s="22">
        <f>_xll.DTC.CPR.ValueForVariable($A318,AE$10)</f>
        <v>0</v>
      </c>
      <c r="AF318" s="22">
        <f>_xll.DTC.CPR.ValueForVariable($A318,AF$10)</f>
        <v>0</v>
      </c>
      <c r="AG318" s="22">
        <f>_xll.DTC.CPR.ValueForVariable($A318,AG$10)</f>
        <v>0</v>
      </c>
      <c r="AH318" s="22">
        <f>_xll.DTC.CPR.ValueForVariable($A318,AH$10)</f>
        <v>0</v>
      </c>
      <c r="AI318" s="22">
        <f>_xll.DTC.CPR.ValueForVariable($A318,AI$10)</f>
        <v>0</v>
      </c>
      <c r="AJ318" s="22">
        <f>_xll.DTC.CPR.ValueForVariable($A318,AJ$10)</f>
        <v>0</v>
      </c>
      <c r="AK318" s="22">
        <f>_xll.DTC.CPR.ValueForVariable($A318,AK$10)</f>
        <v>10</v>
      </c>
      <c r="AL318" s="22">
        <f>_xll.DTC.CPR.MinimumForVariable($A318,AL$10)</f>
        <v>84.5449648656801</v>
      </c>
      <c r="AM318" s="22">
        <f>_xll.DTC.CPR.MaximumForVariable($A318,AM$10)</f>
        <v>126.96020754502953</v>
      </c>
    </row>
    <row r="319" spans="1:39" x14ac:dyDescent="0.35">
      <c r="A319" s="22" t="str">
        <f>_xll.DTC.CPR.Calculate($B$1,$B$2,$B$3,D319,E319,C319,B319,F319,$B$4,G319)</f>
        <v>CID=-929957165</v>
      </c>
      <c r="B319" s="22">
        <f t="shared" si="42"/>
        <v>9</v>
      </c>
      <c r="C319" s="22">
        <f t="shared" si="43"/>
        <v>67.5</v>
      </c>
      <c r="D319" s="30">
        <f>'TTH375-noEcon_A'!AL319+('TTH375-noEcon_A'!AM319-'TTH375-noEcon_A'!AL319)*'TTH375-noEcon_APower '!D$8</f>
        <v>93.475329026368001</v>
      </c>
      <c r="E319" s="22">
        <f t="shared" si="40"/>
        <v>4</v>
      </c>
      <c r="F319" s="33">
        <f t="shared" si="39"/>
        <v>61.5</v>
      </c>
      <c r="G319" s="33">
        <f t="shared" si="41"/>
        <v>12.3</v>
      </c>
      <c r="H319" s="22">
        <f>_xll.DTC.CPR.ValueForVariable($A319,H$10)</f>
        <v>1.7357310074999543</v>
      </c>
      <c r="I319" s="22">
        <f>_xll.DTC.CPR.ValueForVariable($A319,I$10)</f>
        <v>148.2186358766366</v>
      </c>
      <c r="J319" s="22">
        <f>_xll.DTC.CPR.ValueForVariable($A319,J$10)</f>
        <v>19.158115618594977</v>
      </c>
      <c r="K319" s="22">
        <f>_xll.DTC.CPR.ValueForVariable($A319,K$10)</f>
        <v>289.95687141499116</v>
      </c>
      <c r="L319" s="22">
        <f>_xll.DTC.CPR.ValueForVariable($A319,L$10)</f>
        <v>441.45340212658778</v>
      </c>
      <c r="M319" s="22">
        <f>_xll.DTC.CPR.ValueForVariable($A319,M$10)</f>
        <v>407.50032441258935</v>
      </c>
      <c r="N319" s="22">
        <f>_xll.DTC.CPR.ValueForVariable($A319,N$10)</f>
        <v>34151.811403251049</v>
      </c>
      <c r="O319" s="22">
        <f>_xll.DTC.CPR.ValueForVariable($A319,O$10)</f>
        <v>1.578983605514177</v>
      </c>
      <c r="P319" s="22">
        <f>_xll.DTC.CPR.ValueForVariable($A319,P$10)</f>
        <v>5.1332313305272721E-2</v>
      </c>
      <c r="Q319" s="22">
        <f>_xll.DTC.CPR.ValueForVariable($A319,Q$10)</f>
        <v>1.985540582192115</v>
      </c>
      <c r="R319" s="22">
        <f>_xll.DTC.CPR.ValueForVariable($A319,R$10)</f>
        <v>93.475392486727714</v>
      </c>
      <c r="S319" s="22">
        <f>_xll.DTC.CPR.ValueForVariable($A319,S$10)</f>
        <v>185.59918521873379</v>
      </c>
      <c r="T319" s="22">
        <f>_xll.DTC.CPR.ValueForVariable($A319,T$10)</f>
        <v>9</v>
      </c>
      <c r="U319" s="22">
        <f>_xll.DTC.CPR.ValueForVariable($A319,U$10)</f>
        <v>67.5</v>
      </c>
      <c r="V319" s="22">
        <f>_xll.DTC.CPR.ValueForVariable($A319,V$10)</f>
        <v>4</v>
      </c>
      <c r="W319" s="22">
        <f>_xll.DTC.CPR.ValueForVariable($A319,W$10)</f>
        <v>61.5</v>
      </c>
      <c r="X319" s="22">
        <f>_xll.DTC.CPR.ValueForVariable($A319,X$10)</f>
        <v>400.93582429951402</v>
      </c>
      <c r="Y319" s="22">
        <f>_xll.DTC.CPR.ValueForVariable($A319,Y$10)</f>
        <v>2000.873581067633</v>
      </c>
      <c r="Z319" s="22">
        <f>_xll.DTC.CPR.ValueForVariable($A319,Z$10)</f>
        <v>92.261824729669286</v>
      </c>
      <c r="AA319" s="22">
        <f>_xll.DTC.CPR.ValueForVariable($A319,AA$10)</f>
        <v>4.9905083552047618</v>
      </c>
      <c r="AB319" s="22">
        <f>_xll.DTC.CPR.ValueForVariable($A319,AB$10)</f>
        <v>0.91389258418195585</v>
      </c>
      <c r="AC319" s="22">
        <f>_xll.DTC.CPR.ValueForVariable($A319,AC$10)</f>
        <v>93.270336868647874</v>
      </c>
      <c r="AD319" s="22">
        <f>_xll.DTC.CPR.ValueForVariable($A319,AD$10)</f>
        <v>155.40247101971502</v>
      </c>
      <c r="AE319" s="22">
        <f>_xll.DTC.CPR.ValueForVariable($A319,AE$10)</f>
        <v>0</v>
      </c>
      <c r="AF319" s="22">
        <f>_xll.DTC.CPR.ValueForVariable($A319,AF$10)</f>
        <v>0</v>
      </c>
      <c r="AG319" s="22">
        <f>_xll.DTC.CPR.ValueForVariable($A319,AG$10)</f>
        <v>0</v>
      </c>
      <c r="AH319" s="22">
        <f>_xll.DTC.CPR.ValueForVariable($A319,AH$10)</f>
        <v>0</v>
      </c>
      <c r="AI319" s="22">
        <f>_xll.DTC.CPR.ValueForVariable($A319,AI$10)</f>
        <v>0</v>
      </c>
      <c r="AJ319" s="22">
        <f>_xll.DTC.CPR.ValueForVariable($A319,AJ$10)</f>
        <v>0</v>
      </c>
      <c r="AK319" s="22">
        <f>_xll.DTC.CPR.ValueForVariable($A319,AK$10)</f>
        <v>10</v>
      </c>
      <c r="AL319" s="22">
        <f>_xll.DTC.CPR.MinimumForVariable($A319,AL$10)</f>
        <v>93.475329026368001</v>
      </c>
      <c r="AM319" s="22">
        <f>_xll.DTC.CPR.MaximumForVariable($A319,AM$10)</f>
        <v>126.96014188415498</v>
      </c>
    </row>
    <row r="320" spans="1:39" x14ac:dyDescent="0.35">
      <c r="A320" s="22" t="str">
        <f>_xll.DTC.CPR.Calculate($B$1,$B$2,$B$3,D320,E320,C320,B320,F320,$B$4,G320)</f>
        <v>CID=-1467757131</v>
      </c>
      <c r="B320" s="22">
        <f t="shared" si="42"/>
        <v>9</v>
      </c>
      <c r="C320" s="22">
        <f>'TTH375-noEcon_A'!$C$41</f>
        <v>69.989999999999995</v>
      </c>
      <c r="D320" s="30">
        <f>'TTH375-noEcon_A'!AL320+('TTH375-noEcon_A'!AM320-'TTH375-noEcon_A'!AL320)*'TTH375-noEcon_APower '!D$8</f>
        <v>102.65628132044186</v>
      </c>
      <c r="E320" s="22">
        <f t="shared" si="40"/>
        <v>4</v>
      </c>
      <c r="F320" s="33">
        <f t="shared" si="39"/>
        <v>63.989999999999995</v>
      </c>
      <c r="G320" s="33">
        <f t="shared" si="41"/>
        <v>12.797999999999998</v>
      </c>
      <c r="H320" s="22">
        <f>_xll.DTC.CPR.ValueForVariable($A320,H$10)</f>
        <v>1.7357310074999543</v>
      </c>
      <c r="I320" s="22">
        <f>_xll.DTC.CPR.ValueForVariable($A320,I$10)</f>
        <v>148.2186358766366</v>
      </c>
      <c r="J320" s="22">
        <f>_xll.DTC.CPR.ValueForVariable($A320,J$10)</f>
        <v>19.158115618594977</v>
      </c>
      <c r="K320" s="22">
        <f>_xll.DTC.CPR.ValueForVariable($A320,K$10)</f>
        <v>294.07403889701158</v>
      </c>
      <c r="L320" s="22">
        <f>_xll.DTC.CPR.ValueForVariable($A320,L$10)</f>
        <v>442.59933438578645</v>
      </c>
      <c r="M320" s="22">
        <f>_xll.DTC.CPR.ValueForVariable($A320,M$10)</f>
        <v>407.50032441258935</v>
      </c>
      <c r="N320" s="22">
        <f>_xll.DTC.CPR.ValueForVariable($A320,N$10)</f>
        <v>34830.225959248652</v>
      </c>
      <c r="O320" s="22">
        <f>_xll.DTC.CPR.ValueForVariable($A320,O$10)</f>
        <v>1.6836612196447507</v>
      </c>
      <c r="P320" s="22">
        <f>_xll.DTC.CPR.ValueForVariable($A320,P$10)</f>
        <v>5.7743099910255342E-2</v>
      </c>
      <c r="Q320" s="22">
        <f>_xll.DTC.CPR.ValueForVariable($A320,Q$10)</f>
        <v>1.8602986078369899</v>
      </c>
      <c r="R320" s="22">
        <f>_xll.DTC.CPR.ValueForVariable($A320,R$10)</f>
        <v>102.65633560462537</v>
      </c>
      <c r="S320" s="22">
        <f>_xll.DTC.CPR.ValueForVariable($A320,S$10)</f>
        <v>190.97143821093138</v>
      </c>
      <c r="T320" s="22">
        <f>_xll.DTC.CPR.ValueForVariable($A320,T$10)</f>
        <v>9</v>
      </c>
      <c r="U320" s="22">
        <f>_xll.DTC.CPR.ValueForVariable($A320,U$10)</f>
        <v>69.990000000000009</v>
      </c>
      <c r="V320" s="22">
        <f>_xll.DTC.CPR.ValueForVariable($A320,V$10)</f>
        <v>4</v>
      </c>
      <c r="W320" s="22">
        <f>_xll.DTC.CPR.ValueForVariable($A320,W$10)</f>
        <v>63.990000000000009</v>
      </c>
      <c r="X320" s="22">
        <f>_xll.DTC.CPR.ValueForVariable($A320,X$10)</f>
        <v>400.93582429951402</v>
      </c>
      <c r="Y320" s="22">
        <f>_xll.DTC.CPR.ValueForVariable($A320,Y$10)</f>
        <v>2116.3519036805715</v>
      </c>
      <c r="Z320" s="22">
        <f>_xll.DTC.CPR.ValueForVariable($A320,Z$10)</f>
        <v>95.053693901736324</v>
      </c>
      <c r="AA320" s="22">
        <f>_xll.DTC.CPR.ValueForVariable($A320,AA$10)</f>
        <v>5.2785303168608291</v>
      </c>
      <c r="AB320" s="22">
        <f>_xll.DTC.CPR.ValueForVariable($A320,AB$10)</f>
        <v>0.91588465287489518</v>
      </c>
      <c r="AC320" s="22">
        <f>_xll.DTC.CPR.ValueForVariable($A320,AC$10)</f>
        <v>86.676935973443321</v>
      </c>
      <c r="AD320" s="22">
        <f>_xll.DTC.CPR.ValueForVariable($A320,AD$10)</f>
        <v>170.29455105253766</v>
      </c>
      <c r="AE320" s="22">
        <f>_xll.DTC.CPR.ValueForVariable($A320,AE$10)</f>
        <v>0</v>
      </c>
      <c r="AF320" s="22">
        <f>_xll.DTC.CPR.ValueForVariable($A320,AF$10)</f>
        <v>0</v>
      </c>
      <c r="AG320" s="22">
        <f>_xll.DTC.CPR.ValueForVariable($A320,AG$10)</f>
        <v>0</v>
      </c>
      <c r="AH320" s="22">
        <f>_xll.DTC.CPR.ValueForVariable($A320,AH$10)</f>
        <v>0</v>
      </c>
      <c r="AI320" s="22">
        <f>_xll.DTC.CPR.ValueForVariable($A320,AI$10)</f>
        <v>0</v>
      </c>
      <c r="AJ320" s="22">
        <f>_xll.DTC.CPR.ValueForVariable($A320,AJ$10)</f>
        <v>0</v>
      </c>
      <c r="AK320" s="22">
        <f>_xll.DTC.CPR.ValueForVariable($A320,AK$10)</f>
        <v>10</v>
      </c>
      <c r="AL320" s="22">
        <f>_xll.DTC.CPR.MinimumForVariable($A320,AL$10)</f>
        <v>102.65628132044186</v>
      </c>
      <c r="AM320" s="22">
        <f>_xll.DTC.CPR.MaximumForVariable($A320,AM$10)</f>
        <v>126.96015206927233</v>
      </c>
    </row>
    <row r="321" spans="1:39" x14ac:dyDescent="0.35">
      <c r="A321" s="22" t="str">
        <f>_xll.DTC.CPR.Calculate($B$1,$B$2,$B$3,D321,E321,C321,B321,F321,$B$4,G321)</f>
        <v>CID=1523248250</v>
      </c>
      <c r="B321" s="30">
        <f>B290+$B$8</f>
        <v>12</v>
      </c>
      <c r="C321" s="30">
        <v>-5</v>
      </c>
      <c r="D321" s="30">
        <f>'TTH375-noEcon_A'!AL321+('TTH375-noEcon_A'!AM321-'TTH375-noEcon_A'!AL321)*'TTH375-noEcon_APower '!D$8</f>
        <v>0</v>
      </c>
      <c r="E321" s="30">
        <v>4</v>
      </c>
      <c r="F321" s="33">
        <f t="shared" si="39"/>
        <v>17</v>
      </c>
      <c r="G321" s="33">
        <f>MAX(0,F321/5)</f>
        <v>3.4</v>
      </c>
      <c r="H321" s="22">
        <f>_xll.DTC.CPR.ValueForVariable($A321,H$10)</f>
        <v>0</v>
      </c>
      <c r="I321" s="22">
        <f>_xll.DTC.CPR.ValueForVariable($A321,I$10)</f>
        <v>0</v>
      </c>
      <c r="J321" s="22">
        <f>_xll.DTC.CPR.ValueForVariable($A321,J$10)</f>
        <v>0</v>
      </c>
      <c r="K321" s="22">
        <f>_xll.DTC.CPR.ValueForVariable($A321,K$10)</f>
        <v>0</v>
      </c>
      <c r="L321" s="22">
        <f>_xll.DTC.CPR.ValueForVariable($A321,L$10)</f>
        <v>0</v>
      </c>
      <c r="M321" s="22">
        <f>_xll.DTC.CPR.ValueForVariable($A321,M$10)</f>
        <v>0</v>
      </c>
      <c r="N321" s="22">
        <f>_xll.DTC.CPR.ValueForVariable($A321,N$10)</f>
        <v>0</v>
      </c>
      <c r="O321" s="22">
        <f>_xll.DTC.CPR.ValueForVariable($A321,O$10)</f>
        <v>0</v>
      </c>
      <c r="P321" s="22">
        <f>_xll.DTC.CPR.ValueForVariable($A321,P$10)</f>
        <v>0</v>
      </c>
      <c r="Q321" s="22">
        <f>_xll.DTC.CPR.ValueForVariable($A321,Q$10)</f>
        <v>0</v>
      </c>
      <c r="R321" s="22">
        <f>_xll.DTC.CPR.ValueForVariable($A321,R$10)</f>
        <v>0</v>
      </c>
      <c r="S321" s="22">
        <f>_xll.DTC.CPR.ValueForVariable($A321,S$10)</f>
        <v>0</v>
      </c>
      <c r="T321" s="22">
        <f>_xll.DTC.CPR.ValueForVariable($A321,T$10)</f>
        <v>0</v>
      </c>
      <c r="U321" s="22">
        <f>_xll.DTC.CPR.ValueForVariable($A321,U$10)</f>
        <v>0</v>
      </c>
      <c r="V321" s="22">
        <f>_xll.DTC.CPR.ValueForVariable($A321,V$10)</f>
        <v>0</v>
      </c>
      <c r="W321" s="22">
        <f>_xll.DTC.CPR.ValueForVariable($A321,W$10)</f>
        <v>0</v>
      </c>
      <c r="X321" s="22">
        <f>_xll.DTC.CPR.ValueForVariable($A321,X$10)</f>
        <v>0</v>
      </c>
      <c r="Y321" s="22">
        <f>_xll.DTC.CPR.ValueForVariable($A321,Y$10)</f>
        <v>0</v>
      </c>
      <c r="Z321" s="22">
        <f>_xll.DTC.CPR.ValueForVariable($A321,Z$10)</f>
        <v>0</v>
      </c>
      <c r="AA321" s="22">
        <f>_xll.DTC.CPR.ValueForVariable($A321,AA$10)</f>
        <v>0</v>
      </c>
      <c r="AB321" s="22">
        <f>_xll.DTC.CPR.ValueForVariable($A321,AB$10)</f>
        <v>0</v>
      </c>
      <c r="AC321" s="22">
        <f>_xll.DTC.CPR.ValueForVariable($A321,AC$10)</f>
        <v>0</v>
      </c>
      <c r="AD321" s="22">
        <f>_xll.DTC.CPR.ValueForVariable($A321,AD$10)</f>
        <v>0</v>
      </c>
      <c r="AE321" s="22">
        <f>_xll.DTC.CPR.ValueForVariable($A321,AE$10)</f>
        <v>0</v>
      </c>
      <c r="AF321" s="22">
        <f>_xll.DTC.CPR.ValueForVariable($A321,AF$10)</f>
        <v>0</v>
      </c>
      <c r="AG321" s="22">
        <f>_xll.DTC.CPR.ValueForVariable($A321,AG$10)</f>
        <v>0</v>
      </c>
      <c r="AH321" s="22">
        <f>_xll.DTC.CPR.ValueForVariable($A321,AH$10)</f>
        <v>0</v>
      </c>
      <c r="AI321" s="22">
        <f>_xll.DTC.CPR.ValueForVariable($A321,AI$10)</f>
        <v>0</v>
      </c>
      <c r="AJ321" s="22">
        <f>_xll.DTC.CPR.ValueForVariable($A321,AJ$10)</f>
        <v>0</v>
      </c>
      <c r="AK321" s="22">
        <f>_xll.DTC.CPR.ValueForVariable($A321,AK$10)</f>
        <v>0</v>
      </c>
      <c r="AL321" s="22">
        <f>_xll.DTC.CPR.MinimumForVariable($A321,AL$10)</f>
        <v>0</v>
      </c>
      <c r="AM321" s="22">
        <f>_xll.DTC.CPR.MaximumForVariable($A321,AM$10)</f>
        <v>0</v>
      </c>
    </row>
    <row r="322" spans="1:39" x14ac:dyDescent="0.35">
      <c r="A322" s="22" t="str">
        <f>_xll.DTC.CPR.Calculate($B$1,$B$2,$B$3,D322,E322,C322,B322,F322,$B$4,G322)</f>
        <v>CID=1704816703</v>
      </c>
      <c r="B322" s="32">
        <f>B321</f>
        <v>12</v>
      </c>
      <c r="C322" s="32">
        <f>C321+$C$8</f>
        <v>-2.5</v>
      </c>
      <c r="D322" s="30">
        <f>'TTH375-noEcon_A'!AL322+('TTH375-noEcon_A'!AM322-'TTH375-noEcon_A'!AL322)*'TTH375-noEcon_APower '!D$8</f>
        <v>0</v>
      </c>
      <c r="E322" s="32">
        <f t="shared" ref="E322:E351" si="44">E321</f>
        <v>4</v>
      </c>
      <c r="F322" s="33">
        <f t="shared" si="39"/>
        <v>17</v>
      </c>
      <c r="G322" s="33">
        <f t="shared" ref="G322:G351" si="45">MAX(0,F322/5)</f>
        <v>3.4</v>
      </c>
      <c r="H322" s="22">
        <f>_xll.DTC.CPR.ValueForVariable($A322,H$10)</f>
        <v>0</v>
      </c>
      <c r="I322" s="22">
        <f>_xll.DTC.CPR.ValueForVariable($A322,I$10)</f>
        <v>0</v>
      </c>
      <c r="J322" s="22">
        <f>_xll.DTC.CPR.ValueForVariable($A322,J$10)</f>
        <v>0</v>
      </c>
      <c r="K322" s="22">
        <f>_xll.DTC.CPR.ValueForVariable($A322,K$10)</f>
        <v>0</v>
      </c>
      <c r="L322" s="22">
        <f>_xll.DTC.CPR.ValueForVariable($A322,L$10)</f>
        <v>0</v>
      </c>
      <c r="M322" s="22">
        <f>_xll.DTC.CPR.ValueForVariable($A322,M$10)</f>
        <v>0</v>
      </c>
      <c r="N322" s="22">
        <f>_xll.DTC.CPR.ValueForVariable($A322,N$10)</f>
        <v>0</v>
      </c>
      <c r="O322" s="22">
        <f>_xll.DTC.CPR.ValueForVariable($A322,O$10)</f>
        <v>0</v>
      </c>
      <c r="P322" s="22">
        <f>_xll.DTC.CPR.ValueForVariable($A322,P$10)</f>
        <v>0</v>
      </c>
      <c r="Q322" s="22">
        <f>_xll.DTC.CPR.ValueForVariable($A322,Q$10)</f>
        <v>0</v>
      </c>
      <c r="R322" s="22">
        <f>_xll.DTC.CPR.ValueForVariable($A322,R$10)</f>
        <v>0</v>
      </c>
      <c r="S322" s="22">
        <f>_xll.DTC.CPR.ValueForVariable($A322,S$10)</f>
        <v>0</v>
      </c>
      <c r="T322" s="22">
        <f>_xll.DTC.CPR.ValueForVariable($A322,T$10)</f>
        <v>0</v>
      </c>
      <c r="U322" s="22">
        <f>_xll.DTC.CPR.ValueForVariable($A322,U$10)</f>
        <v>0</v>
      </c>
      <c r="V322" s="22">
        <f>_xll.DTC.CPR.ValueForVariable($A322,V$10)</f>
        <v>0</v>
      </c>
      <c r="W322" s="22">
        <f>_xll.DTC.CPR.ValueForVariable($A322,W$10)</f>
        <v>0</v>
      </c>
      <c r="X322" s="22">
        <f>_xll.DTC.CPR.ValueForVariable($A322,X$10)</f>
        <v>0</v>
      </c>
      <c r="Y322" s="22">
        <f>_xll.DTC.CPR.ValueForVariable($A322,Y$10)</f>
        <v>0</v>
      </c>
      <c r="Z322" s="22">
        <f>_xll.DTC.CPR.ValueForVariable($A322,Z$10)</f>
        <v>0</v>
      </c>
      <c r="AA322" s="22">
        <f>_xll.DTC.CPR.ValueForVariable($A322,AA$10)</f>
        <v>0</v>
      </c>
      <c r="AB322" s="22">
        <f>_xll.DTC.CPR.ValueForVariable($A322,AB$10)</f>
        <v>0</v>
      </c>
      <c r="AC322" s="22">
        <f>_xll.DTC.CPR.ValueForVariable($A322,AC$10)</f>
        <v>0</v>
      </c>
      <c r="AD322" s="22">
        <f>_xll.DTC.CPR.ValueForVariable($A322,AD$10)</f>
        <v>0</v>
      </c>
      <c r="AE322" s="22">
        <f>_xll.DTC.CPR.ValueForVariable($A322,AE$10)</f>
        <v>0</v>
      </c>
      <c r="AF322" s="22">
        <f>_xll.DTC.CPR.ValueForVariable($A322,AF$10)</f>
        <v>0</v>
      </c>
      <c r="AG322" s="22">
        <f>_xll.DTC.CPR.ValueForVariable($A322,AG$10)</f>
        <v>0</v>
      </c>
      <c r="AH322" s="22">
        <f>_xll.DTC.CPR.ValueForVariable($A322,AH$10)</f>
        <v>0</v>
      </c>
      <c r="AI322" s="22">
        <f>_xll.DTC.CPR.ValueForVariable($A322,AI$10)</f>
        <v>0</v>
      </c>
      <c r="AJ322" s="22">
        <f>_xll.DTC.CPR.ValueForVariable($A322,AJ$10)</f>
        <v>0</v>
      </c>
      <c r="AK322" s="22">
        <f>_xll.DTC.CPR.ValueForVariable($A322,AK$10)</f>
        <v>0</v>
      </c>
      <c r="AL322" s="22">
        <f>_xll.DTC.CPR.MinimumForVariable($A322,AL$10)</f>
        <v>0</v>
      </c>
      <c r="AM322" s="22">
        <f>_xll.DTC.CPR.MaximumForVariable($A322,AM$10)</f>
        <v>0</v>
      </c>
    </row>
    <row r="323" spans="1:39" x14ac:dyDescent="0.35">
      <c r="A323" s="22" t="str">
        <f>_xll.DTC.CPR.Calculate($B$1,$B$2,$B$3,D323,E323,C323,B323,F323,$B$4,G323)</f>
        <v>CID=400854788</v>
      </c>
      <c r="B323" s="22">
        <f t="shared" ref="B323:B351" si="46">B322</f>
        <v>12</v>
      </c>
      <c r="C323" s="22">
        <f t="shared" ref="C323:C350" si="47">C322+$C$8</f>
        <v>0</v>
      </c>
      <c r="D323" s="30">
        <f>'TTH375-noEcon_A'!AL323+('TTH375-noEcon_A'!AM323-'TTH375-noEcon_A'!AL323)*'TTH375-noEcon_APower '!D$8</f>
        <v>0</v>
      </c>
      <c r="E323" s="22">
        <f t="shared" si="44"/>
        <v>4</v>
      </c>
      <c r="F323" s="33">
        <f t="shared" si="39"/>
        <v>17</v>
      </c>
      <c r="G323" s="33">
        <f t="shared" si="45"/>
        <v>3.4</v>
      </c>
      <c r="H323" s="22">
        <f>_xll.DTC.CPR.ValueForVariable($A323,H$10)</f>
        <v>0</v>
      </c>
      <c r="I323" s="22">
        <f>_xll.DTC.CPR.ValueForVariable($A323,I$10)</f>
        <v>0</v>
      </c>
      <c r="J323" s="22">
        <f>_xll.DTC.CPR.ValueForVariable($A323,J$10)</f>
        <v>0</v>
      </c>
      <c r="K323" s="22">
        <f>_xll.DTC.CPR.ValueForVariable($A323,K$10)</f>
        <v>0</v>
      </c>
      <c r="L323" s="22">
        <f>_xll.DTC.CPR.ValueForVariable($A323,L$10)</f>
        <v>0</v>
      </c>
      <c r="M323" s="22">
        <f>_xll.DTC.CPR.ValueForVariable($A323,M$10)</f>
        <v>0</v>
      </c>
      <c r="N323" s="22">
        <f>_xll.DTC.CPR.ValueForVariable($A323,N$10)</f>
        <v>0</v>
      </c>
      <c r="O323" s="22">
        <f>_xll.DTC.CPR.ValueForVariable($A323,O$10)</f>
        <v>0</v>
      </c>
      <c r="P323" s="22">
        <f>_xll.DTC.CPR.ValueForVariable($A323,P$10)</f>
        <v>0</v>
      </c>
      <c r="Q323" s="22">
        <f>_xll.DTC.CPR.ValueForVariable($A323,Q$10)</f>
        <v>0</v>
      </c>
      <c r="R323" s="22">
        <f>_xll.DTC.CPR.ValueForVariable($A323,R$10)</f>
        <v>0</v>
      </c>
      <c r="S323" s="22">
        <f>_xll.DTC.CPR.ValueForVariable($A323,S$10)</f>
        <v>0</v>
      </c>
      <c r="T323" s="22">
        <f>_xll.DTC.CPR.ValueForVariable($A323,T$10)</f>
        <v>0</v>
      </c>
      <c r="U323" s="22">
        <f>_xll.DTC.CPR.ValueForVariable($A323,U$10)</f>
        <v>0</v>
      </c>
      <c r="V323" s="22">
        <f>_xll.DTC.CPR.ValueForVariable($A323,V$10)</f>
        <v>0</v>
      </c>
      <c r="W323" s="22">
        <f>_xll.DTC.CPR.ValueForVariable($A323,W$10)</f>
        <v>0</v>
      </c>
      <c r="X323" s="22">
        <f>_xll.DTC.CPR.ValueForVariable($A323,X$10)</f>
        <v>0</v>
      </c>
      <c r="Y323" s="22">
        <f>_xll.DTC.CPR.ValueForVariable($A323,Y$10)</f>
        <v>0</v>
      </c>
      <c r="Z323" s="22">
        <f>_xll.DTC.CPR.ValueForVariable($A323,Z$10)</f>
        <v>0</v>
      </c>
      <c r="AA323" s="22">
        <f>_xll.DTC.CPR.ValueForVariable($A323,AA$10)</f>
        <v>0</v>
      </c>
      <c r="AB323" s="22">
        <f>_xll.DTC.CPR.ValueForVariable($A323,AB$10)</f>
        <v>0</v>
      </c>
      <c r="AC323" s="22">
        <f>_xll.DTC.CPR.ValueForVariable($A323,AC$10)</f>
        <v>0</v>
      </c>
      <c r="AD323" s="22">
        <f>_xll.DTC.CPR.ValueForVariable($A323,AD$10)</f>
        <v>0</v>
      </c>
      <c r="AE323" s="22">
        <f>_xll.DTC.CPR.ValueForVariable($A323,AE$10)</f>
        <v>0</v>
      </c>
      <c r="AF323" s="22">
        <f>_xll.DTC.CPR.ValueForVariable($A323,AF$10)</f>
        <v>0</v>
      </c>
      <c r="AG323" s="22">
        <f>_xll.DTC.CPR.ValueForVariable($A323,AG$10)</f>
        <v>0</v>
      </c>
      <c r="AH323" s="22">
        <f>_xll.DTC.CPR.ValueForVariable($A323,AH$10)</f>
        <v>0</v>
      </c>
      <c r="AI323" s="22">
        <f>_xll.DTC.CPR.ValueForVariable($A323,AI$10)</f>
        <v>0</v>
      </c>
      <c r="AJ323" s="22">
        <f>_xll.DTC.CPR.ValueForVariable($A323,AJ$10)</f>
        <v>0</v>
      </c>
      <c r="AK323" s="22">
        <f>_xll.DTC.CPR.ValueForVariable($A323,AK$10)</f>
        <v>0</v>
      </c>
      <c r="AL323" s="22">
        <f>_xll.DTC.CPR.MinimumForVariable($A323,AL$10)</f>
        <v>0</v>
      </c>
      <c r="AM323" s="22">
        <f>_xll.DTC.CPR.MaximumForVariable($A323,AM$10)</f>
        <v>0</v>
      </c>
    </row>
    <row r="324" spans="1:39" x14ac:dyDescent="0.35">
      <c r="A324" s="22" t="str">
        <f>_xll.DTC.CPR.Calculate($B$1,$B$2,$B$3,D324,E324,C324,B324,F324,$B$4,G324)</f>
        <v>CID=-546876767</v>
      </c>
      <c r="B324" s="22">
        <f t="shared" si="46"/>
        <v>12</v>
      </c>
      <c r="C324" s="22">
        <f t="shared" si="47"/>
        <v>2.5</v>
      </c>
      <c r="D324" s="30">
        <f>'TTH375-noEcon_A'!AL324+('TTH375-noEcon_A'!AM324-'TTH375-noEcon_A'!AL324)*'TTH375-noEcon_APower '!D$8</f>
        <v>0</v>
      </c>
      <c r="E324" s="22">
        <f t="shared" si="44"/>
        <v>4</v>
      </c>
      <c r="F324" s="33">
        <f t="shared" si="39"/>
        <v>17</v>
      </c>
      <c r="G324" s="33">
        <f t="shared" si="45"/>
        <v>3.4</v>
      </c>
      <c r="H324" s="22">
        <f>_xll.DTC.CPR.ValueForVariable($A324,H$10)</f>
        <v>0</v>
      </c>
      <c r="I324" s="22">
        <f>_xll.DTC.CPR.ValueForVariable($A324,I$10)</f>
        <v>0</v>
      </c>
      <c r="J324" s="22">
        <f>_xll.DTC.CPR.ValueForVariable($A324,J$10)</f>
        <v>0</v>
      </c>
      <c r="K324" s="22">
        <f>_xll.DTC.CPR.ValueForVariable($A324,K$10)</f>
        <v>0</v>
      </c>
      <c r="L324" s="22">
        <f>_xll.DTC.CPR.ValueForVariable($A324,L$10)</f>
        <v>0</v>
      </c>
      <c r="M324" s="22">
        <f>_xll.DTC.CPR.ValueForVariable($A324,M$10)</f>
        <v>0</v>
      </c>
      <c r="N324" s="22">
        <f>_xll.DTC.CPR.ValueForVariable($A324,N$10)</f>
        <v>0</v>
      </c>
      <c r="O324" s="22">
        <f>_xll.DTC.CPR.ValueForVariable($A324,O$10)</f>
        <v>0</v>
      </c>
      <c r="P324" s="22">
        <f>_xll.DTC.CPR.ValueForVariable($A324,P$10)</f>
        <v>0</v>
      </c>
      <c r="Q324" s="22">
        <f>_xll.DTC.CPR.ValueForVariable($A324,Q$10)</f>
        <v>0</v>
      </c>
      <c r="R324" s="22">
        <f>_xll.DTC.CPR.ValueForVariable($A324,R$10)</f>
        <v>0</v>
      </c>
      <c r="S324" s="22">
        <f>_xll.DTC.CPR.ValueForVariable($A324,S$10)</f>
        <v>0</v>
      </c>
      <c r="T324" s="22">
        <f>_xll.DTC.CPR.ValueForVariable($A324,T$10)</f>
        <v>0</v>
      </c>
      <c r="U324" s="22">
        <f>_xll.DTC.CPR.ValueForVariable($A324,U$10)</f>
        <v>0</v>
      </c>
      <c r="V324" s="22">
        <f>_xll.DTC.CPR.ValueForVariable($A324,V$10)</f>
        <v>0</v>
      </c>
      <c r="W324" s="22">
        <f>_xll.DTC.CPR.ValueForVariable($A324,W$10)</f>
        <v>0</v>
      </c>
      <c r="X324" s="22">
        <f>_xll.DTC.CPR.ValueForVariable($A324,X$10)</f>
        <v>0</v>
      </c>
      <c r="Y324" s="22">
        <f>_xll.DTC.CPR.ValueForVariable($A324,Y$10)</f>
        <v>0</v>
      </c>
      <c r="Z324" s="22">
        <f>_xll.DTC.CPR.ValueForVariable($A324,Z$10)</f>
        <v>0</v>
      </c>
      <c r="AA324" s="22">
        <f>_xll.DTC.CPR.ValueForVariable($A324,AA$10)</f>
        <v>0</v>
      </c>
      <c r="AB324" s="22">
        <f>_xll.DTC.CPR.ValueForVariable($A324,AB$10)</f>
        <v>0</v>
      </c>
      <c r="AC324" s="22">
        <f>_xll.DTC.CPR.ValueForVariable($A324,AC$10)</f>
        <v>0</v>
      </c>
      <c r="AD324" s="22">
        <f>_xll.DTC.CPR.ValueForVariable($A324,AD$10)</f>
        <v>0</v>
      </c>
      <c r="AE324" s="22">
        <f>_xll.DTC.CPR.ValueForVariable($A324,AE$10)</f>
        <v>0</v>
      </c>
      <c r="AF324" s="22">
        <f>_xll.DTC.CPR.ValueForVariable($A324,AF$10)</f>
        <v>0</v>
      </c>
      <c r="AG324" s="22">
        <f>_xll.DTC.CPR.ValueForVariable($A324,AG$10)</f>
        <v>0</v>
      </c>
      <c r="AH324" s="22">
        <f>_xll.DTC.CPR.ValueForVariable($A324,AH$10)</f>
        <v>0</v>
      </c>
      <c r="AI324" s="22">
        <f>_xll.DTC.CPR.ValueForVariable($A324,AI$10)</f>
        <v>0</v>
      </c>
      <c r="AJ324" s="22">
        <f>_xll.DTC.CPR.ValueForVariable($A324,AJ$10)</f>
        <v>0</v>
      </c>
      <c r="AK324" s="22">
        <f>_xll.DTC.CPR.ValueForVariable($A324,AK$10)</f>
        <v>0</v>
      </c>
      <c r="AL324" s="22">
        <f>_xll.DTC.CPR.MinimumForVariable($A324,AL$10)</f>
        <v>0</v>
      </c>
      <c r="AM324" s="22">
        <f>_xll.DTC.CPR.MaximumForVariable($A324,AM$10)</f>
        <v>0</v>
      </c>
    </row>
    <row r="325" spans="1:39" x14ac:dyDescent="0.35">
      <c r="A325" s="22" t="str">
        <f>_xll.DTC.CPR.Calculate($B$1,$B$2,$B$3,D325,E325,C325,B325,F325,$B$4,G325)</f>
        <v>CID=-1850838682</v>
      </c>
      <c r="B325" s="22">
        <f t="shared" si="46"/>
        <v>12</v>
      </c>
      <c r="C325" s="22">
        <f t="shared" si="47"/>
        <v>5</v>
      </c>
      <c r="D325" s="30">
        <f>'TTH375-noEcon_A'!AL325+('TTH375-noEcon_A'!AM325-'TTH375-noEcon_A'!AL325)*'TTH375-noEcon_APower '!D$8</f>
        <v>0</v>
      </c>
      <c r="E325" s="22">
        <f t="shared" si="44"/>
        <v>4</v>
      </c>
      <c r="F325" s="33">
        <f t="shared" si="39"/>
        <v>17</v>
      </c>
      <c r="G325" s="33">
        <f t="shared" si="45"/>
        <v>3.4</v>
      </c>
      <c r="H325" s="22">
        <f>_xll.DTC.CPR.ValueForVariable($A325,H$10)</f>
        <v>0</v>
      </c>
      <c r="I325" s="22">
        <f>_xll.DTC.CPR.ValueForVariable($A325,I$10)</f>
        <v>0</v>
      </c>
      <c r="J325" s="22">
        <f>_xll.DTC.CPR.ValueForVariable($A325,J$10)</f>
        <v>0</v>
      </c>
      <c r="K325" s="22">
        <f>_xll.DTC.CPR.ValueForVariable($A325,K$10)</f>
        <v>0</v>
      </c>
      <c r="L325" s="22">
        <f>_xll.DTC.CPR.ValueForVariable($A325,L$10)</f>
        <v>0</v>
      </c>
      <c r="M325" s="22">
        <f>_xll.DTC.CPR.ValueForVariable($A325,M$10)</f>
        <v>0</v>
      </c>
      <c r="N325" s="22">
        <f>_xll.DTC.CPR.ValueForVariable($A325,N$10)</f>
        <v>0</v>
      </c>
      <c r="O325" s="22">
        <f>_xll.DTC.CPR.ValueForVariable($A325,O$10)</f>
        <v>0</v>
      </c>
      <c r="P325" s="22">
        <f>_xll.DTC.CPR.ValueForVariable($A325,P$10)</f>
        <v>0</v>
      </c>
      <c r="Q325" s="22">
        <f>_xll.DTC.CPR.ValueForVariable($A325,Q$10)</f>
        <v>0</v>
      </c>
      <c r="R325" s="22">
        <f>_xll.DTC.CPR.ValueForVariable($A325,R$10)</f>
        <v>0</v>
      </c>
      <c r="S325" s="22">
        <f>_xll.DTC.CPR.ValueForVariable($A325,S$10)</f>
        <v>0</v>
      </c>
      <c r="T325" s="22">
        <f>_xll.DTC.CPR.ValueForVariable($A325,T$10)</f>
        <v>0</v>
      </c>
      <c r="U325" s="22">
        <f>_xll.DTC.CPR.ValueForVariable($A325,U$10)</f>
        <v>0</v>
      </c>
      <c r="V325" s="22">
        <f>_xll.DTC.CPR.ValueForVariable($A325,V$10)</f>
        <v>0</v>
      </c>
      <c r="W325" s="22">
        <f>_xll.DTC.CPR.ValueForVariable($A325,W$10)</f>
        <v>0</v>
      </c>
      <c r="X325" s="22">
        <f>_xll.DTC.CPR.ValueForVariable($A325,X$10)</f>
        <v>0</v>
      </c>
      <c r="Y325" s="22">
        <f>_xll.DTC.CPR.ValueForVariable($A325,Y$10)</f>
        <v>0</v>
      </c>
      <c r="Z325" s="22">
        <f>_xll.DTC.CPR.ValueForVariable($A325,Z$10)</f>
        <v>0</v>
      </c>
      <c r="AA325" s="22">
        <f>_xll.DTC.CPR.ValueForVariable($A325,AA$10)</f>
        <v>0</v>
      </c>
      <c r="AB325" s="22">
        <f>_xll.DTC.CPR.ValueForVariable($A325,AB$10)</f>
        <v>0</v>
      </c>
      <c r="AC325" s="22">
        <f>_xll.DTC.CPR.ValueForVariable($A325,AC$10)</f>
        <v>0</v>
      </c>
      <c r="AD325" s="22">
        <f>_xll.DTC.CPR.ValueForVariable($A325,AD$10)</f>
        <v>0</v>
      </c>
      <c r="AE325" s="22">
        <f>_xll.DTC.CPR.ValueForVariable($A325,AE$10)</f>
        <v>0</v>
      </c>
      <c r="AF325" s="22">
        <f>_xll.DTC.CPR.ValueForVariable($A325,AF$10)</f>
        <v>0</v>
      </c>
      <c r="AG325" s="22">
        <f>_xll.DTC.CPR.ValueForVariable($A325,AG$10)</f>
        <v>0</v>
      </c>
      <c r="AH325" s="22">
        <f>_xll.DTC.CPR.ValueForVariable($A325,AH$10)</f>
        <v>0</v>
      </c>
      <c r="AI325" s="22">
        <f>_xll.DTC.CPR.ValueForVariable($A325,AI$10)</f>
        <v>0</v>
      </c>
      <c r="AJ325" s="22">
        <f>_xll.DTC.CPR.ValueForVariable($A325,AJ$10)</f>
        <v>0</v>
      </c>
      <c r="AK325" s="22">
        <f>_xll.DTC.CPR.ValueForVariable($A325,AK$10)</f>
        <v>0</v>
      </c>
      <c r="AL325" s="22">
        <f>_xll.DTC.CPR.MinimumForVariable($A325,AL$10)</f>
        <v>0</v>
      </c>
      <c r="AM325" s="22">
        <f>_xll.DTC.CPR.MaximumForVariable($A325,AM$10)</f>
        <v>0</v>
      </c>
    </row>
    <row r="326" spans="1:39" x14ac:dyDescent="0.35">
      <c r="A326" s="22" t="str">
        <f>_xll.DTC.CPR.Calculate($B$1,$B$2,$B$3,D326,E326,C326,B326,F326,$B$4,G326)</f>
        <v>CID=-1669270229</v>
      </c>
      <c r="B326" s="22">
        <f t="shared" si="46"/>
        <v>12</v>
      </c>
      <c r="C326" s="22">
        <f t="shared" si="47"/>
        <v>7.5</v>
      </c>
      <c r="D326" s="30">
        <f>'TTH375-noEcon_A'!AL326+('TTH375-noEcon_A'!AM326-'TTH375-noEcon_A'!AL326)*'TTH375-noEcon_APower '!D$8</f>
        <v>0</v>
      </c>
      <c r="E326" s="22">
        <f t="shared" si="44"/>
        <v>4</v>
      </c>
      <c r="F326" s="33">
        <f t="shared" si="39"/>
        <v>17</v>
      </c>
      <c r="G326" s="33">
        <f t="shared" si="45"/>
        <v>3.4</v>
      </c>
      <c r="H326" s="22">
        <f>_xll.DTC.CPR.ValueForVariable($A326,H$10)</f>
        <v>0</v>
      </c>
      <c r="I326" s="22">
        <f>_xll.DTC.CPR.ValueForVariable($A326,I$10)</f>
        <v>0</v>
      </c>
      <c r="J326" s="22">
        <f>_xll.DTC.CPR.ValueForVariable($A326,J$10)</f>
        <v>0</v>
      </c>
      <c r="K326" s="22">
        <f>_xll.DTC.CPR.ValueForVariable($A326,K$10)</f>
        <v>0</v>
      </c>
      <c r="L326" s="22">
        <f>_xll.DTC.CPR.ValueForVariable($A326,L$10)</f>
        <v>0</v>
      </c>
      <c r="M326" s="22">
        <f>_xll.DTC.CPR.ValueForVariable($A326,M$10)</f>
        <v>0</v>
      </c>
      <c r="N326" s="22">
        <f>_xll.DTC.CPR.ValueForVariable($A326,N$10)</f>
        <v>0</v>
      </c>
      <c r="O326" s="22">
        <f>_xll.DTC.CPR.ValueForVariable($A326,O$10)</f>
        <v>0</v>
      </c>
      <c r="P326" s="22">
        <f>_xll.DTC.CPR.ValueForVariable($A326,P$10)</f>
        <v>0</v>
      </c>
      <c r="Q326" s="22">
        <f>_xll.DTC.CPR.ValueForVariable($A326,Q$10)</f>
        <v>0</v>
      </c>
      <c r="R326" s="22">
        <f>_xll.DTC.CPR.ValueForVariable($A326,R$10)</f>
        <v>0</v>
      </c>
      <c r="S326" s="22">
        <f>_xll.DTC.CPR.ValueForVariable($A326,S$10)</f>
        <v>0</v>
      </c>
      <c r="T326" s="22">
        <f>_xll.DTC.CPR.ValueForVariable($A326,T$10)</f>
        <v>0</v>
      </c>
      <c r="U326" s="22">
        <f>_xll.DTC.CPR.ValueForVariable($A326,U$10)</f>
        <v>0</v>
      </c>
      <c r="V326" s="22">
        <f>_xll.DTC.CPR.ValueForVariable($A326,V$10)</f>
        <v>0</v>
      </c>
      <c r="W326" s="22">
        <f>_xll.DTC.CPR.ValueForVariable($A326,W$10)</f>
        <v>0</v>
      </c>
      <c r="X326" s="22">
        <f>_xll.DTC.CPR.ValueForVariable($A326,X$10)</f>
        <v>0</v>
      </c>
      <c r="Y326" s="22">
        <f>_xll.DTC.CPR.ValueForVariable($A326,Y$10)</f>
        <v>0</v>
      </c>
      <c r="Z326" s="22">
        <f>_xll.DTC.CPR.ValueForVariable($A326,Z$10)</f>
        <v>0</v>
      </c>
      <c r="AA326" s="22">
        <f>_xll.DTC.CPR.ValueForVariable($A326,AA$10)</f>
        <v>0</v>
      </c>
      <c r="AB326" s="22">
        <f>_xll.DTC.CPR.ValueForVariable($A326,AB$10)</f>
        <v>0</v>
      </c>
      <c r="AC326" s="22">
        <f>_xll.DTC.CPR.ValueForVariable($A326,AC$10)</f>
        <v>0</v>
      </c>
      <c r="AD326" s="22">
        <f>_xll.DTC.CPR.ValueForVariable($A326,AD$10)</f>
        <v>0</v>
      </c>
      <c r="AE326" s="22">
        <f>_xll.DTC.CPR.ValueForVariable($A326,AE$10)</f>
        <v>0</v>
      </c>
      <c r="AF326" s="22">
        <f>_xll.DTC.CPR.ValueForVariable($A326,AF$10)</f>
        <v>0</v>
      </c>
      <c r="AG326" s="22">
        <f>_xll.DTC.CPR.ValueForVariable($A326,AG$10)</f>
        <v>0</v>
      </c>
      <c r="AH326" s="22">
        <f>_xll.DTC.CPR.ValueForVariable($A326,AH$10)</f>
        <v>0</v>
      </c>
      <c r="AI326" s="22">
        <f>_xll.DTC.CPR.ValueForVariable($A326,AI$10)</f>
        <v>0</v>
      </c>
      <c r="AJ326" s="22">
        <f>_xll.DTC.CPR.ValueForVariable($A326,AJ$10)</f>
        <v>0</v>
      </c>
      <c r="AK326" s="22">
        <f>_xll.DTC.CPR.ValueForVariable($A326,AK$10)</f>
        <v>0</v>
      </c>
      <c r="AL326" s="22">
        <f>_xll.DTC.CPR.MinimumForVariable($A326,AL$10)</f>
        <v>0</v>
      </c>
      <c r="AM326" s="22">
        <f>_xll.DTC.CPR.MaximumForVariable($A326,AM$10)</f>
        <v>0</v>
      </c>
    </row>
    <row r="327" spans="1:39" x14ac:dyDescent="0.35">
      <c r="A327" s="22" t="str">
        <f>_xll.DTC.CPR.Calculate($B$1,$B$2,$B$3,D327,E327,C327,B327,F327,$B$4,G327)</f>
        <v>CID=1321735152</v>
      </c>
      <c r="B327" s="22">
        <f t="shared" si="46"/>
        <v>12</v>
      </c>
      <c r="C327" s="22">
        <f t="shared" si="47"/>
        <v>10</v>
      </c>
      <c r="D327" s="30">
        <f>'TTH375-noEcon_A'!AL327+('TTH375-noEcon_A'!AM327-'TTH375-noEcon_A'!AL327)*'TTH375-noEcon_APower '!D$8</f>
        <v>0</v>
      </c>
      <c r="E327" s="22">
        <f t="shared" si="44"/>
        <v>4</v>
      </c>
      <c r="F327" s="33">
        <f t="shared" si="39"/>
        <v>17</v>
      </c>
      <c r="G327" s="33">
        <f t="shared" si="45"/>
        <v>3.4</v>
      </c>
      <c r="H327" s="22">
        <f>_xll.DTC.CPR.ValueForVariable($A327,H$10)</f>
        <v>0</v>
      </c>
      <c r="I327" s="22">
        <f>_xll.DTC.CPR.ValueForVariable($A327,I$10)</f>
        <v>0</v>
      </c>
      <c r="J327" s="22">
        <f>_xll.DTC.CPR.ValueForVariable($A327,J$10)</f>
        <v>0</v>
      </c>
      <c r="K327" s="22">
        <f>_xll.DTC.CPR.ValueForVariable($A327,K$10)</f>
        <v>0</v>
      </c>
      <c r="L327" s="22">
        <f>_xll.DTC.CPR.ValueForVariable($A327,L$10)</f>
        <v>0</v>
      </c>
      <c r="M327" s="22">
        <f>_xll.DTC.CPR.ValueForVariable($A327,M$10)</f>
        <v>0</v>
      </c>
      <c r="N327" s="22">
        <f>_xll.DTC.CPR.ValueForVariable($A327,N$10)</f>
        <v>0</v>
      </c>
      <c r="O327" s="22">
        <f>_xll.DTC.CPR.ValueForVariable($A327,O$10)</f>
        <v>0</v>
      </c>
      <c r="P327" s="22">
        <f>_xll.DTC.CPR.ValueForVariable($A327,P$10)</f>
        <v>0</v>
      </c>
      <c r="Q327" s="22">
        <f>_xll.DTC.CPR.ValueForVariable($A327,Q$10)</f>
        <v>0</v>
      </c>
      <c r="R327" s="22">
        <f>_xll.DTC.CPR.ValueForVariable($A327,R$10)</f>
        <v>0</v>
      </c>
      <c r="S327" s="22">
        <f>_xll.DTC.CPR.ValueForVariable($A327,S$10)</f>
        <v>0</v>
      </c>
      <c r="T327" s="22">
        <f>_xll.DTC.CPR.ValueForVariable($A327,T$10)</f>
        <v>0</v>
      </c>
      <c r="U327" s="22">
        <f>_xll.DTC.CPR.ValueForVariable($A327,U$10)</f>
        <v>0</v>
      </c>
      <c r="V327" s="22">
        <f>_xll.DTC.CPR.ValueForVariable($A327,V$10)</f>
        <v>0</v>
      </c>
      <c r="W327" s="22">
        <f>_xll.DTC.CPR.ValueForVariable($A327,W$10)</f>
        <v>0</v>
      </c>
      <c r="X327" s="22">
        <f>_xll.DTC.CPR.ValueForVariable($A327,X$10)</f>
        <v>0</v>
      </c>
      <c r="Y327" s="22">
        <f>_xll.DTC.CPR.ValueForVariable($A327,Y$10)</f>
        <v>0</v>
      </c>
      <c r="Z327" s="22">
        <f>_xll.DTC.CPR.ValueForVariable($A327,Z$10)</f>
        <v>0</v>
      </c>
      <c r="AA327" s="22">
        <f>_xll.DTC.CPR.ValueForVariable($A327,AA$10)</f>
        <v>0</v>
      </c>
      <c r="AB327" s="22">
        <f>_xll.DTC.CPR.ValueForVariable($A327,AB$10)</f>
        <v>0</v>
      </c>
      <c r="AC327" s="22">
        <f>_xll.DTC.CPR.ValueForVariable($A327,AC$10)</f>
        <v>0</v>
      </c>
      <c r="AD327" s="22">
        <f>_xll.DTC.CPR.ValueForVariable($A327,AD$10)</f>
        <v>0</v>
      </c>
      <c r="AE327" s="22">
        <f>_xll.DTC.CPR.ValueForVariable($A327,AE$10)</f>
        <v>0</v>
      </c>
      <c r="AF327" s="22">
        <f>_xll.DTC.CPR.ValueForVariable($A327,AF$10)</f>
        <v>0</v>
      </c>
      <c r="AG327" s="22">
        <f>_xll.DTC.CPR.ValueForVariable($A327,AG$10)</f>
        <v>0</v>
      </c>
      <c r="AH327" s="22">
        <f>_xll.DTC.CPR.ValueForVariable($A327,AH$10)</f>
        <v>0</v>
      </c>
      <c r="AI327" s="22">
        <f>_xll.DTC.CPR.ValueForVariable($A327,AI$10)</f>
        <v>0</v>
      </c>
      <c r="AJ327" s="22">
        <f>_xll.DTC.CPR.ValueForVariable($A327,AJ$10)</f>
        <v>0</v>
      </c>
      <c r="AK327" s="22">
        <f>_xll.DTC.CPR.ValueForVariable($A327,AK$10)</f>
        <v>0</v>
      </c>
      <c r="AL327" s="22">
        <f>_xll.DTC.CPR.MinimumForVariable($A327,AL$10)</f>
        <v>0</v>
      </c>
      <c r="AM327" s="22">
        <f>_xll.DTC.CPR.MaximumForVariable($A327,AM$10)</f>
        <v>0</v>
      </c>
    </row>
    <row r="328" spans="1:39" x14ac:dyDescent="0.35">
      <c r="A328" s="22" t="str">
        <f>_xll.DTC.CPR.Calculate($B$1,$B$2,$B$3,D328,E328,C328,B328,F328,$B$4,G328)</f>
        <v>CID=374003597</v>
      </c>
      <c r="B328" s="22">
        <f t="shared" si="46"/>
        <v>12</v>
      </c>
      <c r="C328" s="22">
        <f t="shared" si="47"/>
        <v>12.5</v>
      </c>
      <c r="D328" s="30">
        <f>'TTH375-noEcon_A'!AL328+('TTH375-noEcon_A'!AM328-'TTH375-noEcon_A'!AL328)*'TTH375-noEcon_APower '!D$8</f>
        <v>0</v>
      </c>
      <c r="E328" s="22">
        <f t="shared" si="44"/>
        <v>4</v>
      </c>
      <c r="F328" s="33">
        <f t="shared" si="39"/>
        <v>17</v>
      </c>
      <c r="G328" s="33">
        <f t="shared" si="45"/>
        <v>3.4</v>
      </c>
      <c r="H328" s="22">
        <f>_xll.DTC.CPR.ValueForVariable($A328,H$10)</f>
        <v>0</v>
      </c>
      <c r="I328" s="22">
        <f>_xll.DTC.CPR.ValueForVariable($A328,I$10)</f>
        <v>0</v>
      </c>
      <c r="J328" s="22">
        <f>_xll.DTC.CPR.ValueForVariable($A328,J$10)</f>
        <v>0</v>
      </c>
      <c r="K328" s="22">
        <f>_xll.DTC.CPR.ValueForVariable($A328,K$10)</f>
        <v>0</v>
      </c>
      <c r="L328" s="22">
        <f>_xll.DTC.CPR.ValueForVariable($A328,L$10)</f>
        <v>0</v>
      </c>
      <c r="M328" s="22">
        <f>_xll.DTC.CPR.ValueForVariable($A328,M$10)</f>
        <v>0</v>
      </c>
      <c r="N328" s="22">
        <f>_xll.DTC.CPR.ValueForVariable($A328,N$10)</f>
        <v>0</v>
      </c>
      <c r="O328" s="22">
        <f>_xll.DTC.CPR.ValueForVariable($A328,O$10)</f>
        <v>0</v>
      </c>
      <c r="P328" s="22">
        <f>_xll.DTC.CPR.ValueForVariable($A328,P$10)</f>
        <v>0</v>
      </c>
      <c r="Q328" s="22">
        <f>_xll.DTC.CPR.ValueForVariable($A328,Q$10)</f>
        <v>0</v>
      </c>
      <c r="R328" s="22">
        <f>_xll.DTC.CPR.ValueForVariable($A328,R$10)</f>
        <v>0</v>
      </c>
      <c r="S328" s="22">
        <f>_xll.DTC.CPR.ValueForVariable($A328,S$10)</f>
        <v>0</v>
      </c>
      <c r="T328" s="22">
        <f>_xll.DTC.CPR.ValueForVariable($A328,T$10)</f>
        <v>0</v>
      </c>
      <c r="U328" s="22">
        <f>_xll.DTC.CPR.ValueForVariable($A328,U$10)</f>
        <v>0</v>
      </c>
      <c r="V328" s="22">
        <f>_xll.DTC.CPR.ValueForVariable($A328,V$10)</f>
        <v>0</v>
      </c>
      <c r="W328" s="22">
        <f>_xll.DTC.CPR.ValueForVariable($A328,W$10)</f>
        <v>0</v>
      </c>
      <c r="X328" s="22">
        <f>_xll.DTC.CPR.ValueForVariable($A328,X$10)</f>
        <v>0</v>
      </c>
      <c r="Y328" s="22">
        <f>_xll.DTC.CPR.ValueForVariable($A328,Y$10)</f>
        <v>0</v>
      </c>
      <c r="Z328" s="22">
        <f>_xll.DTC.CPR.ValueForVariable($A328,Z$10)</f>
        <v>0</v>
      </c>
      <c r="AA328" s="22">
        <f>_xll.DTC.CPR.ValueForVariable($A328,AA$10)</f>
        <v>0</v>
      </c>
      <c r="AB328" s="22">
        <f>_xll.DTC.CPR.ValueForVariable($A328,AB$10)</f>
        <v>0</v>
      </c>
      <c r="AC328" s="22">
        <f>_xll.DTC.CPR.ValueForVariable($A328,AC$10)</f>
        <v>0</v>
      </c>
      <c r="AD328" s="22">
        <f>_xll.DTC.CPR.ValueForVariable($A328,AD$10)</f>
        <v>0</v>
      </c>
      <c r="AE328" s="22">
        <f>_xll.DTC.CPR.ValueForVariable($A328,AE$10)</f>
        <v>0</v>
      </c>
      <c r="AF328" s="22">
        <f>_xll.DTC.CPR.ValueForVariable($A328,AF$10)</f>
        <v>0</v>
      </c>
      <c r="AG328" s="22">
        <f>_xll.DTC.CPR.ValueForVariable($A328,AG$10)</f>
        <v>0</v>
      </c>
      <c r="AH328" s="22">
        <f>_xll.DTC.CPR.ValueForVariable($A328,AH$10)</f>
        <v>0</v>
      </c>
      <c r="AI328" s="22">
        <f>_xll.DTC.CPR.ValueForVariable($A328,AI$10)</f>
        <v>0</v>
      </c>
      <c r="AJ328" s="22">
        <f>_xll.DTC.CPR.ValueForVariable($A328,AJ$10)</f>
        <v>0</v>
      </c>
      <c r="AK328" s="22">
        <f>_xll.DTC.CPR.ValueForVariable($A328,AK$10)</f>
        <v>0</v>
      </c>
      <c r="AL328" s="22">
        <f>_xll.DTC.CPR.MinimumForVariable($A328,AL$10)</f>
        <v>0</v>
      </c>
      <c r="AM328" s="22">
        <f>_xll.DTC.CPR.MaximumForVariable($A328,AM$10)</f>
        <v>0</v>
      </c>
    </row>
    <row r="329" spans="1:39" x14ac:dyDescent="0.35">
      <c r="A329" s="22" t="str">
        <f>_xll.DTC.CPR.Calculate($B$1,$B$2,$B$3,D329,E329,C329,B329,F329,$B$4,G329)</f>
        <v>CID=-929958318</v>
      </c>
      <c r="B329" s="22">
        <f t="shared" si="46"/>
        <v>12</v>
      </c>
      <c r="C329" s="22">
        <f t="shared" si="47"/>
        <v>15</v>
      </c>
      <c r="D329" s="30">
        <f>'TTH375-noEcon_A'!AL329+('TTH375-noEcon_A'!AM329-'TTH375-noEcon_A'!AL329)*'TTH375-noEcon_APower '!D$8</f>
        <v>0</v>
      </c>
      <c r="E329" s="22">
        <f t="shared" si="44"/>
        <v>4</v>
      </c>
      <c r="F329" s="33">
        <f t="shared" si="39"/>
        <v>17</v>
      </c>
      <c r="G329" s="33">
        <f t="shared" si="45"/>
        <v>3.4</v>
      </c>
      <c r="H329" s="22">
        <f>_xll.DTC.CPR.ValueForVariable($A329,H$10)</f>
        <v>0</v>
      </c>
      <c r="I329" s="22">
        <f>_xll.DTC.CPR.ValueForVariable($A329,I$10)</f>
        <v>0</v>
      </c>
      <c r="J329" s="22">
        <f>_xll.DTC.CPR.ValueForVariable($A329,J$10)</f>
        <v>0</v>
      </c>
      <c r="K329" s="22">
        <f>_xll.DTC.CPR.ValueForVariable($A329,K$10)</f>
        <v>0</v>
      </c>
      <c r="L329" s="22">
        <f>_xll.DTC.CPR.ValueForVariable($A329,L$10)</f>
        <v>0</v>
      </c>
      <c r="M329" s="22">
        <f>_xll.DTC.CPR.ValueForVariable($A329,M$10)</f>
        <v>0</v>
      </c>
      <c r="N329" s="22">
        <f>_xll.DTC.CPR.ValueForVariable($A329,N$10)</f>
        <v>0</v>
      </c>
      <c r="O329" s="22">
        <f>_xll.DTC.CPR.ValueForVariable($A329,O$10)</f>
        <v>0</v>
      </c>
      <c r="P329" s="22">
        <f>_xll.DTC.CPR.ValueForVariable($A329,P$10)</f>
        <v>0</v>
      </c>
      <c r="Q329" s="22">
        <f>_xll.DTC.CPR.ValueForVariable($A329,Q$10)</f>
        <v>0</v>
      </c>
      <c r="R329" s="22">
        <f>_xll.DTC.CPR.ValueForVariable($A329,R$10)</f>
        <v>0</v>
      </c>
      <c r="S329" s="22">
        <f>_xll.DTC.CPR.ValueForVariable($A329,S$10)</f>
        <v>0</v>
      </c>
      <c r="T329" s="22">
        <f>_xll.DTC.CPR.ValueForVariable($A329,T$10)</f>
        <v>0</v>
      </c>
      <c r="U329" s="22">
        <f>_xll.DTC.CPR.ValueForVariable($A329,U$10)</f>
        <v>0</v>
      </c>
      <c r="V329" s="22">
        <f>_xll.DTC.CPR.ValueForVariable($A329,V$10)</f>
        <v>0</v>
      </c>
      <c r="W329" s="22">
        <f>_xll.DTC.CPR.ValueForVariable($A329,W$10)</f>
        <v>0</v>
      </c>
      <c r="X329" s="22">
        <f>_xll.DTC.CPR.ValueForVariable($A329,X$10)</f>
        <v>0</v>
      </c>
      <c r="Y329" s="22">
        <f>_xll.DTC.CPR.ValueForVariable($A329,Y$10)</f>
        <v>0</v>
      </c>
      <c r="Z329" s="22">
        <f>_xll.DTC.CPR.ValueForVariable($A329,Z$10)</f>
        <v>0</v>
      </c>
      <c r="AA329" s="22">
        <f>_xll.DTC.CPR.ValueForVariable($A329,AA$10)</f>
        <v>0</v>
      </c>
      <c r="AB329" s="22">
        <f>_xll.DTC.CPR.ValueForVariable($A329,AB$10)</f>
        <v>0</v>
      </c>
      <c r="AC329" s="22">
        <f>_xll.DTC.CPR.ValueForVariable($A329,AC$10)</f>
        <v>0</v>
      </c>
      <c r="AD329" s="22">
        <f>_xll.DTC.CPR.ValueForVariable($A329,AD$10)</f>
        <v>0</v>
      </c>
      <c r="AE329" s="22">
        <f>_xll.DTC.CPR.ValueForVariable($A329,AE$10)</f>
        <v>0</v>
      </c>
      <c r="AF329" s="22">
        <f>_xll.DTC.CPR.ValueForVariable($A329,AF$10)</f>
        <v>0</v>
      </c>
      <c r="AG329" s="22">
        <f>_xll.DTC.CPR.ValueForVariable($A329,AG$10)</f>
        <v>0</v>
      </c>
      <c r="AH329" s="22">
        <f>_xll.DTC.CPR.ValueForVariable($A329,AH$10)</f>
        <v>0</v>
      </c>
      <c r="AI329" s="22">
        <f>_xll.DTC.CPR.ValueForVariable($A329,AI$10)</f>
        <v>0</v>
      </c>
      <c r="AJ329" s="22">
        <f>_xll.DTC.CPR.ValueForVariable($A329,AJ$10)</f>
        <v>0</v>
      </c>
      <c r="AK329" s="22">
        <f>_xll.DTC.CPR.ValueForVariable($A329,AK$10)</f>
        <v>0</v>
      </c>
      <c r="AL329" s="22">
        <f>_xll.DTC.CPR.MinimumForVariable($A329,AL$10)</f>
        <v>0</v>
      </c>
      <c r="AM329" s="22">
        <f>_xll.DTC.CPR.MaximumForVariable($A329,AM$10)</f>
        <v>0</v>
      </c>
    </row>
    <row r="330" spans="1:39" x14ac:dyDescent="0.35">
      <c r="A330" s="22" t="str">
        <f>_xll.DTC.CPR.Calculate($B$1,$B$2,$B$3,D330,E330,C330,B330,F330,$B$4,G330)</f>
        <v>CID=-1467762380</v>
      </c>
      <c r="B330" s="22">
        <f t="shared" si="46"/>
        <v>12</v>
      </c>
      <c r="C330" s="22">
        <f t="shared" si="47"/>
        <v>17.5</v>
      </c>
      <c r="D330" s="30">
        <f>'TTH375-noEcon_A'!AL330+('TTH375-noEcon_A'!AM330-'TTH375-noEcon_A'!AL330)*'TTH375-noEcon_APower '!D$8</f>
        <v>0</v>
      </c>
      <c r="E330" s="22">
        <f t="shared" si="44"/>
        <v>4</v>
      </c>
      <c r="F330" s="33">
        <f t="shared" si="39"/>
        <v>17</v>
      </c>
      <c r="G330" s="33">
        <f t="shared" si="45"/>
        <v>3.4</v>
      </c>
      <c r="H330" s="22">
        <f>_xll.DTC.CPR.ValueForVariable($A330,H$10)</f>
        <v>0</v>
      </c>
      <c r="I330" s="22">
        <f>_xll.DTC.CPR.ValueForVariable($A330,I$10)</f>
        <v>0</v>
      </c>
      <c r="J330" s="22">
        <f>_xll.DTC.CPR.ValueForVariable($A330,J$10)</f>
        <v>0</v>
      </c>
      <c r="K330" s="22">
        <f>_xll.DTC.CPR.ValueForVariable($A330,K$10)</f>
        <v>0</v>
      </c>
      <c r="L330" s="22">
        <f>_xll.DTC.CPR.ValueForVariable($A330,L$10)</f>
        <v>0</v>
      </c>
      <c r="M330" s="22">
        <f>_xll.DTC.CPR.ValueForVariable($A330,M$10)</f>
        <v>0</v>
      </c>
      <c r="N330" s="22">
        <f>_xll.DTC.CPR.ValueForVariable($A330,N$10)</f>
        <v>0</v>
      </c>
      <c r="O330" s="22">
        <f>_xll.DTC.CPR.ValueForVariable($A330,O$10)</f>
        <v>0</v>
      </c>
      <c r="P330" s="22">
        <f>_xll.DTC.CPR.ValueForVariable($A330,P$10)</f>
        <v>0</v>
      </c>
      <c r="Q330" s="22">
        <f>_xll.DTC.CPR.ValueForVariable($A330,Q$10)</f>
        <v>0</v>
      </c>
      <c r="R330" s="22">
        <f>_xll.DTC.CPR.ValueForVariable($A330,R$10)</f>
        <v>0</v>
      </c>
      <c r="S330" s="22">
        <f>_xll.DTC.CPR.ValueForVariable($A330,S$10)</f>
        <v>0</v>
      </c>
      <c r="T330" s="22">
        <f>_xll.DTC.CPR.ValueForVariable($A330,T$10)</f>
        <v>0</v>
      </c>
      <c r="U330" s="22">
        <f>_xll.DTC.CPR.ValueForVariable($A330,U$10)</f>
        <v>0</v>
      </c>
      <c r="V330" s="22">
        <f>_xll.DTC.CPR.ValueForVariable($A330,V$10)</f>
        <v>0</v>
      </c>
      <c r="W330" s="22">
        <f>_xll.DTC.CPR.ValueForVariable($A330,W$10)</f>
        <v>0</v>
      </c>
      <c r="X330" s="22">
        <f>_xll.DTC.CPR.ValueForVariable($A330,X$10)</f>
        <v>0</v>
      </c>
      <c r="Y330" s="22">
        <f>_xll.DTC.CPR.ValueForVariable($A330,Y$10)</f>
        <v>0</v>
      </c>
      <c r="Z330" s="22">
        <f>_xll.DTC.CPR.ValueForVariable($A330,Z$10)</f>
        <v>0</v>
      </c>
      <c r="AA330" s="22">
        <f>_xll.DTC.CPR.ValueForVariable($A330,AA$10)</f>
        <v>0</v>
      </c>
      <c r="AB330" s="22">
        <f>_xll.DTC.CPR.ValueForVariable($A330,AB$10)</f>
        <v>0</v>
      </c>
      <c r="AC330" s="22">
        <f>_xll.DTC.CPR.ValueForVariable($A330,AC$10)</f>
        <v>0</v>
      </c>
      <c r="AD330" s="22">
        <f>_xll.DTC.CPR.ValueForVariable($A330,AD$10)</f>
        <v>0</v>
      </c>
      <c r="AE330" s="22">
        <f>_xll.DTC.CPR.ValueForVariable($A330,AE$10)</f>
        <v>0</v>
      </c>
      <c r="AF330" s="22">
        <f>_xll.DTC.CPR.ValueForVariable($A330,AF$10)</f>
        <v>0</v>
      </c>
      <c r="AG330" s="22">
        <f>_xll.DTC.CPR.ValueForVariable($A330,AG$10)</f>
        <v>0</v>
      </c>
      <c r="AH330" s="22">
        <f>_xll.DTC.CPR.ValueForVariable($A330,AH$10)</f>
        <v>0</v>
      </c>
      <c r="AI330" s="22">
        <f>_xll.DTC.CPR.ValueForVariable($A330,AI$10)</f>
        <v>0</v>
      </c>
      <c r="AJ330" s="22">
        <f>_xll.DTC.CPR.ValueForVariable($A330,AJ$10)</f>
        <v>0</v>
      </c>
      <c r="AK330" s="22">
        <f>_xll.DTC.CPR.ValueForVariable($A330,AK$10)</f>
        <v>0</v>
      </c>
      <c r="AL330" s="22">
        <f>_xll.DTC.CPR.MinimumForVariable($A330,AL$10)</f>
        <v>0</v>
      </c>
      <c r="AM330" s="22">
        <f>_xll.DTC.CPR.MaximumForVariable($A330,AM$10)</f>
        <v>0</v>
      </c>
    </row>
    <row r="331" spans="1:39" x14ac:dyDescent="0.35">
      <c r="A331" s="22" t="str">
        <f>_xll.DTC.CPR.Calculate($B$1,$B$2,$B$3,D331,E331,C331,B331,F331,$B$4,G331)</f>
        <v>CID=1523243001</v>
      </c>
      <c r="B331" s="22">
        <f t="shared" si="46"/>
        <v>12</v>
      </c>
      <c r="C331" s="22">
        <f t="shared" si="47"/>
        <v>20</v>
      </c>
      <c r="D331" s="30">
        <f>'TTH375-noEcon_A'!AL331+('TTH375-noEcon_A'!AM331-'TTH375-noEcon_A'!AL331)*'TTH375-noEcon_APower '!D$8</f>
        <v>0</v>
      </c>
      <c r="E331" s="22">
        <f t="shared" si="44"/>
        <v>4</v>
      </c>
      <c r="F331" s="33">
        <f t="shared" si="39"/>
        <v>17</v>
      </c>
      <c r="G331" s="33">
        <f t="shared" si="45"/>
        <v>3.4</v>
      </c>
      <c r="H331" s="22">
        <f>_xll.DTC.CPR.ValueForVariable($A331,H$10)</f>
        <v>0</v>
      </c>
      <c r="I331" s="22">
        <f>_xll.DTC.CPR.ValueForVariable($A331,I$10)</f>
        <v>0</v>
      </c>
      <c r="J331" s="22">
        <f>_xll.DTC.CPR.ValueForVariable($A331,J$10)</f>
        <v>0</v>
      </c>
      <c r="K331" s="22">
        <f>_xll.DTC.CPR.ValueForVariable($A331,K$10)</f>
        <v>0</v>
      </c>
      <c r="L331" s="22">
        <f>_xll.DTC.CPR.ValueForVariable($A331,L$10)</f>
        <v>0</v>
      </c>
      <c r="M331" s="22">
        <f>_xll.DTC.CPR.ValueForVariable($A331,M$10)</f>
        <v>0</v>
      </c>
      <c r="N331" s="22">
        <f>_xll.DTC.CPR.ValueForVariable($A331,N$10)</f>
        <v>0</v>
      </c>
      <c r="O331" s="22">
        <f>_xll.DTC.CPR.ValueForVariable($A331,O$10)</f>
        <v>0</v>
      </c>
      <c r="P331" s="22">
        <f>_xll.DTC.CPR.ValueForVariable($A331,P$10)</f>
        <v>0</v>
      </c>
      <c r="Q331" s="22">
        <f>_xll.DTC.CPR.ValueForVariable($A331,Q$10)</f>
        <v>0</v>
      </c>
      <c r="R331" s="22">
        <f>_xll.DTC.CPR.ValueForVariable($A331,R$10)</f>
        <v>0</v>
      </c>
      <c r="S331" s="22">
        <f>_xll.DTC.CPR.ValueForVariable($A331,S$10)</f>
        <v>0</v>
      </c>
      <c r="T331" s="22">
        <f>_xll.DTC.CPR.ValueForVariable($A331,T$10)</f>
        <v>0</v>
      </c>
      <c r="U331" s="22">
        <f>_xll.DTC.CPR.ValueForVariable($A331,U$10)</f>
        <v>0</v>
      </c>
      <c r="V331" s="22">
        <f>_xll.DTC.CPR.ValueForVariable($A331,V$10)</f>
        <v>0</v>
      </c>
      <c r="W331" s="22">
        <f>_xll.DTC.CPR.ValueForVariable($A331,W$10)</f>
        <v>0</v>
      </c>
      <c r="X331" s="22">
        <f>_xll.DTC.CPR.ValueForVariable($A331,X$10)</f>
        <v>0</v>
      </c>
      <c r="Y331" s="22">
        <f>_xll.DTC.CPR.ValueForVariable($A331,Y$10)</f>
        <v>0</v>
      </c>
      <c r="Z331" s="22">
        <f>_xll.DTC.CPR.ValueForVariable($A331,Z$10)</f>
        <v>0</v>
      </c>
      <c r="AA331" s="22">
        <f>_xll.DTC.CPR.ValueForVariable($A331,AA$10)</f>
        <v>0</v>
      </c>
      <c r="AB331" s="22">
        <f>_xll.DTC.CPR.ValueForVariable($A331,AB$10)</f>
        <v>0</v>
      </c>
      <c r="AC331" s="22">
        <f>_xll.DTC.CPR.ValueForVariable($A331,AC$10)</f>
        <v>0</v>
      </c>
      <c r="AD331" s="22">
        <f>_xll.DTC.CPR.ValueForVariable($A331,AD$10)</f>
        <v>0</v>
      </c>
      <c r="AE331" s="22">
        <f>_xll.DTC.CPR.ValueForVariable($A331,AE$10)</f>
        <v>0</v>
      </c>
      <c r="AF331" s="22">
        <f>_xll.DTC.CPR.ValueForVariable($A331,AF$10)</f>
        <v>0</v>
      </c>
      <c r="AG331" s="22">
        <f>_xll.DTC.CPR.ValueForVariable($A331,AG$10)</f>
        <v>0</v>
      </c>
      <c r="AH331" s="22">
        <f>_xll.DTC.CPR.ValueForVariable($A331,AH$10)</f>
        <v>0</v>
      </c>
      <c r="AI331" s="22">
        <f>_xll.DTC.CPR.ValueForVariable($A331,AI$10)</f>
        <v>0</v>
      </c>
      <c r="AJ331" s="22">
        <f>_xll.DTC.CPR.ValueForVariable($A331,AJ$10)</f>
        <v>0</v>
      </c>
      <c r="AK331" s="22">
        <f>_xll.DTC.CPR.ValueForVariable($A331,AK$10)</f>
        <v>0</v>
      </c>
      <c r="AL331" s="22">
        <f>_xll.DTC.CPR.MinimumForVariable($A331,AL$10)</f>
        <v>0</v>
      </c>
      <c r="AM331" s="22">
        <f>_xll.DTC.CPR.MaximumForVariable($A331,AM$10)</f>
        <v>0</v>
      </c>
    </row>
    <row r="332" spans="1:39" x14ac:dyDescent="0.35">
      <c r="A332" s="22" t="str">
        <f>_xll.DTC.CPR.Calculate($B$1,$B$2,$B$3,D332,E332,C332,B332,F332,$B$4,G332)</f>
        <v>CID=1704811454</v>
      </c>
      <c r="B332" s="22">
        <f t="shared" si="46"/>
        <v>12</v>
      </c>
      <c r="C332" s="22">
        <f t="shared" si="47"/>
        <v>22.5</v>
      </c>
      <c r="D332" s="30">
        <f>'TTH375-noEcon_A'!AL332+('TTH375-noEcon_A'!AM332-'TTH375-noEcon_A'!AL332)*'TTH375-noEcon_APower '!D$8</f>
        <v>0</v>
      </c>
      <c r="E332" s="22">
        <f t="shared" si="44"/>
        <v>4</v>
      </c>
      <c r="F332" s="33">
        <f t="shared" ref="F332:F395" si="48">MAX(B332+5,C332-$F$8)</f>
        <v>17</v>
      </c>
      <c r="G332" s="33">
        <f t="shared" si="45"/>
        <v>3.4</v>
      </c>
      <c r="H332" s="22">
        <f>_xll.DTC.CPR.ValueForVariable($A332,H$10)</f>
        <v>0</v>
      </c>
      <c r="I332" s="22">
        <f>_xll.DTC.CPR.ValueForVariable($A332,I$10)</f>
        <v>0</v>
      </c>
      <c r="J332" s="22">
        <f>_xll.DTC.CPR.ValueForVariable($A332,J$10)</f>
        <v>0</v>
      </c>
      <c r="K332" s="22">
        <f>_xll.DTC.CPR.ValueForVariable($A332,K$10)</f>
        <v>0</v>
      </c>
      <c r="L332" s="22">
        <f>_xll.DTC.CPR.ValueForVariable($A332,L$10)</f>
        <v>0</v>
      </c>
      <c r="M332" s="22">
        <f>_xll.DTC.CPR.ValueForVariable($A332,M$10)</f>
        <v>0</v>
      </c>
      <c r="N332" s="22">
        <f>_xll.DTC.CPR.ValueForVariable($A332,N$10)</f>
        <v>0</v>
      </c>
      <c r="O332" s="22">
        <f>_xll.DTC.CPR.ValueForVariable($A332,O$10)</f>
        <v>0</v>
      </c>
      <c r="P332" s="22">
        <f>_xll.DTC.CPR.ValueForVariable($A332,P$10)</f>
        <v>0</v>
      </c>
      <c r="Q332" s="22">
        <f>_xll.DTC.CPR.ValueForVariable($A332,Q$10)</f>
        <v>0</v>
      </c>
      <c r="R332" s="22">
        <f>_xll.DTC.CPR.ValueForVariable($A332,R$10)</f>
        <v>0</v>
      </c>
      <c r="S332" s="22">
        <f>_xll.DTC.CPR.ValueForVariable($A332,S$10)</f>
        <v>0</v>
      </c>
      <c r="T332" s="22">
        <f>_xll.DTC.CPR.ValueForVariable($A332,T$10)</f>
        <v>0</v>
      </c>
      <c r="U332" s="22">
        <f>_xll.DTC.CPR.ValueForVariable($A332,U$10)</f>
        <v>0</v>
      </c>
      <c r="V332" s="22">
        <f>_xll.DTC.CPR.ValueForVariable($A332,V$10)</f>
        <v>0</v>
      </c>
      <c r="W332" s="22">
        <f>_xll.DTC.CPR.ValueForVariable($A332,W$10)</f>
        <v>0</v>
      </c>
      <c r="X332" s="22">
        <f>_xll.DTC.CPR.ValueForVariable($A332,X$10)</f>
        <v>0</v>
      </c>
      <c r="Y332" s="22">
        <f>_xll.DTC.CPR.ValueForVariable($A332,Y$10)</f>
        <v>0</v>
      </c>
      <c r="Z332" s="22">
        <f>_xll.DTC.CPR.ValueForVariable($A332,Z$10)</f>
        <v>0</v>
      </c>
      <c r="AA332" s="22">
        <f>_xll.DTC.CPR.ValueForVariable($A332,AA$10)</f>
        <v>0</v>
      </c>
      <c r="AB332" s="22">
        <f>_xll.DTC.CPR.ValueForVariable($A332,AB$10)</f>
        <v>0</v>
      </c>
      <c r="AC332" s="22">
        <f>_xll.DTC.CPR.ValueForVariable($A332,AC$10)</f>
        <v>0</v>
      </c>
      <c r="AD332" s="22">
        <f>_xll.DTC.CPR.ValueForVariable($A332,AD$10)</f>
        <v>0</v>
      </c>
      <c r="AE332" s="22">
        <f>_xll.DTC.CPR.ValueForVariable($A332,AE$10)</f>
        <v>0</v>
      </c>
      <c r="AF332" s="22">
        <f>_xll.DTC.CPR.ValueForVariable($A332,AF$10)</f>
        <v>0</v>
      </c>
      <c r="AG332" s="22">
        <f>_xll.DTC.CPR.ValueForVariable($A332,AG$10)</f>
        <v>0</v>
      </c>
      <c r="AH332" s="22">
        <f>_xll.DTC.CPR.ValueForVariable($A332,AH$10)</f>
        <v>0</v>
      </c>
      <c r="AI332" s="22">
        <f>_xll.DTC.CPR.ValueForVariable($A332,AI$10)</f>
        <v>0</v>
      </c>
      <c r="AJ332" s="22">
        <f>_xll.DTC.CPR.ValueForVariable($A332,AJ$10)</f>
        <v>0</v>
      </c>
      <c r="AK332" s="22">
        <f>_xll.DTC.CPR.ValueForVariable($A332,AK$10)</f>
        <v>0</v>
      </c>
      <c r="AL332" s="22">
        <f>_xll.DTC.CPR.MinimumForVariable($A332,AL$10)</f>
        <v>0</v>
      </c>
      <c r="AM332" s="22">
        <f>_xll.DTC.CPR.MaximumForVariable($A332,AM$10)</f>
        <v>0</v>
      </c>
    </row>
    <row r="333" spans="1:39" x14ac:dyDescent="0.35">
      <c r="A333" s="22" t="str">
        <f>_xll.DTC.CPR.Calculate($B$1,$B$2,$B$3,D333,E333,C333,B333,F333,$B$4,G333)</f>
        <v>CID=400849539</v>
      </c>
      <c r="B333" s="22">
        <f t="shared" si="46"/>
        <v>12</v>
      </c>
      <c r="C333" s="22">
        <f t="shared" si="47"/>
        <v>25</v>
      </c>
      <c r="D333" s="30">
        <f>'TTH375-noEcon_A'!AL333+('TTH375-noEcon_A'!AM333-'TTH375-noEcon_A'!AL333)*'TTH375-noEcon_APower '!D$8</f>
        <v>10.794983198828694</v>
      </c>
      <c r="E333" s="22">
        <f t="shared" si="44"/>
        <v>4</v>
      </c>
      <c r="F333" s="33">
        <f t="shared" si="48"/>
        <v>19</v>
      </c>
      <c r="G333" s="33">
        <f t="shared" si="45"/>
        <v>3.8</v>
      </c>
      <c r="H333" s="22">
        <f>_xll.DTC.CPR.ValueForVariable($A333,H$10)</f>
        <v>1.7344758233955697</v>
      </c>
      <c r="I333" s="22">
        <f>_xll.DTC.CPR.ValueForVariable($A333,I$10)</f>
        <v>147.99487165883573</v>
      </c>
      <c r="J333" s="22">
        <f>_xll.DTC.CPR.ValueForVariable($A333,J$10)</f>
        <v>21.117177651015592</v>
      </c>
      <c r="K333" s="22">
        <f>_xll.DTC.CPR.ValueForVariable($A333,K$10)</f>
        <v>226.06325752935251</v>
      </c>
      <c r="L333" s="22">
        <f>_xll.DTC.CPR.ValueForVariable($A333,L$10)</f>
        <v>417.82406447243568</v>
      </c>
      <c r="M333" s="22">
        <f>_xll.DTC.CPR.ValueForVariable($A333,M$10)</f>
        <v>409.23053492595528</v>
      </c>
      <c r="N333" s="22">
        <f>_xll.DTC.CPR.ValueForVariable($A333,N$10)</f>
        <v>19394.292420346006</v>
      </c>
      <c r="O333" s="22">
        <f>_xll.DTC.CPR.ValueForVariable($A333,O$10)</f>
        <v>0.71321022240733389</v>
      </c>
      <c r="P333" s="22">
        <f>_xll.DTC.CPR.ValueForVariable($A333,P$10)</f>
        <v>7.8894641559275475E-3</v>
      </c>
      <c r="Q333" s="22">
        <f>_xll.DTC.CPR.ValueForVariable($A333,Q$10)</f>
        <v>12.101612327912896</v>
      </c>
      <c r="R333" s="22">
        <f>_xll.DTC.CPR.ValueForVariable($A333,R$10)</f>
        <v>10.794989222093777</v>
      </c>
      <c r="S333" s="22">
        <f>_xll.DTC.CPR.ValueForVariable($A333,S$10)</f>
        <v>130.6367746497769</v>
      </c>
      <c r="T333" s="22">
        <f>_xll.DTC.CPR.ValueForVariable($A333,T$10)</f>
        <v>12</v>
      </c>
      <c r="U333" s="22">
        <f>_xll.DTC.CPR.ValueForVariable($A333,U$10)</f>
        <v>25</v>
      </c>
      <c r="V333" s="22">
        <f>_xll.DTC.CPR.ValueForVariable($A333,V$10)</f>
        <v>4</v>
      </c>
      <c r="W333" s="22">
        <f>_xll.DTC.CPR.ValueForVariable($A333,W$10)</f>
        <v>19</v>
      </c>
      <c r="X333" s="22">
        <f>_xll.DTC.CPR.ValueForVariable($A333,X$10)</f>
        <v>443.01453144767021</v>
      </c>
      <c r="Y333" s="22">
        <f>_xll.DTC.CPR.ValueForVariable($A333,Y$10)</f>
        <v>665.38093256851494</v>
      </c>
      <c r="Z333" s="22">
        <f>_xll.DTC.CPR.ValueForVariable($A333,Z$10)</f>
        <v>34.737563949232879</v>
      </c>
      <c r="AA333" s="22">
        <f>_xll.DTC.CPR.ValueForVariable($A333,AA$10)</f>
        <v>1.501939293941899</v>
      </c>
      <c r="AB333" s="22">
        <f>_xll.DTC.CPR.ValueForVariable($A333,AB$10)</f>
        <v>0.70625983799283643</v>
      </c>
      <c r="AC333" s="22">
        <f>_xll.DTC.CPR.ValueForVariable($A333,AC$10)</f>
        <v>58.915030454414747</v>
      </c>
      <c r="AD333" s="22">
        <f>_xll.DTC.CPR.ValueForVariable($A333,AD$10)</f>
        <v>23.222741002382097</v>
      </c>
      <c r="AE333" s="22">
        <f>_xll.DTC.CPR.ValueForVariable($A333,AE$10)</f>
        <v>0</v>
      </c>
      <c r="AF333" s="22">
        <f>_xll.DTC.CPR.ValueForVariable($A333,AF$10)</f>
        <v>0</v>
      </c>
      <c r="AG333" s="22">
        <f>_xll.DTC.CPR.ValueForVariable($A333,AG$10)</f>
        <v>0</v>
      </c>
      <c r="AH333" s="22">
        <f>_xll.DTC.CPR.ValueForVariable($A333,AH$10)</f>
        <v>0</v>
      </c>
      <c r="AI333" s="22">
        <f>_xll.DTC.CPR.ValueForVariable($A333,AI$10)</f>
        <v>0</v>
      </c>
      <c r="AJ333" s="22">
        <f>_xll.DTC.CPR.ValueForVariable($A333,AJ$10)</f>
        <v>0</v>
      </c>
      <c r="AK333" s="22">
        <f>_xll.DTC.CPR.ValueForVariable($A333,AK$10)</f>
        <v>10</v>
      </c>
      <c r="AL333" s="22">
        <f>_xll.DTC.CPR.MinimumForVariable($A333,AL$10)</f>
        <v>10.794983198828694</v>
      </c>
      <c r="AM333" s="22">
        <f>_xll.DTC.CPR.MaximumForVariable($A333,AM$10)</f>
        <v>16.708310440885423</v>
      </c>
    </row>
    <row r="334" spans="1:39" x14ac:dyDescent="0.35">
      <c r="A334" s="22" t="str">
        <f>_xll.DTC.CPR.Calculate($B$1,$B$2,$B$3,D334,E334,C334,B334,F334,$B$4,G334)</f>
        <v>CID=-546882016</v>
      </c>
      <c r="B334" s="22">
        <f t="shared" si="46"/>
        <v>12</v>
      </c>
      <c r="C334" s="22">
        <f t="shared" si="47"/>
        <v>27.5</v>
      </c>
      <c r="D334" s="30">
        <f>'TTH375-noEcon_A'!AL334+('TTH375-noEcon_A'!AM334-'TTH375-noEcon_A'!AL334)*'TTH375-noEcon_APower '!D$8</f>
        <v>11.11275159372267</v>
      </c>
      <c r="E334" s="22">
        <f t="shared" si="44"/>
        <v>4</v>
      </c>
      <c r="F334" s="33">
        <f t="shared" si="48"/>
        <v>21.5</v>
      </c>
      <c r="G334" s="33">
        <f t="shared" si="45"/>
        <v>4.3</v>
      </c>
      <c r="H334" s="22">
        <f>_xll.DTC.CPR.ValueForVariable($A334,H$10)</f>
        <v>1.7344758233955697</v>
      </c>
      <c r="I334" s="22">
        <f>_xll.DTC.CPR.ValueForVariable($A334,I$10)</f>
        <v>147.99487165883573</v>
      </c>
      <c r="J334" s="22">
        <f>_xll.DTC.CPR.ValueForVariable($A334,J$10)</f>
        <v>21.117177651015592</v>
      </c>
      <c r="K334" s="22">
        <f>_xll.DTC.CPR.ValueForVariable($A334,K$10)</f>
        <v>229.58129245231444</v>
      </c>
      <c r="L334" s="22">
        <f>_xll.DTC.CPR.ValueForVariable($A334,L$10)</f>
        <v>419.39253965996818</v>
      </c>
      <c r="M334" s="22">
        <f>_xll.DTC.CPR.ValueForVariable($A334,M$10)</f>
        <v>409.23053492595528</v>
      </c>
      <c r="N334" s="22">
        <f>_xll.DTC.CPR.ValueForVariable($A334,N$10)</f>
        <v>19423.92945807238</v>
      </c>
      <c r="O334" s="22">
        <f>_xll.DTC.CPR.ValueForVariable($A334,O$10)</f>
        <v>0.59199516251130468</v>
      </c>
      <c r="P334" s="22">
        <f>_xll.DTC.CPR.ValueForVariable($A334,P$10)</f>
        <v>8.1304079380210559E-3</v>
      </c>
      <c r="Q334" s="22">
        <f>_xll.DTC.CPR.ValueForVariable($A334,Q$10)</f>
        <v>9.5702146434696225</v>
      </c>
      <c r="R334" s="22">
        <f>_xll.DTC.CPR.ValueForVariable($A334,R$10)</f>
        <v>11.112758329384627</v>
      </c>
      <c r="S334" s="22">
        <f>_xll.DTC.CPR.ValueForVariable($A334,S$10)</f>
        <v>106.35148249321578</v>
      </c>
      <c r="T334" s="22">
        <f>_xll.DTC.CPR.ValueForVariable($A334,T$10)</f>
        <v>12</v>
      </c>
      <c r="U334" s="22">
        <f>_xll.DTC.CPR.ValueForVariable($A334,U$10)</f>
        <v>27.5</v>
      </c>
      <c r="V334" s="22">
        <f>_xll.DTC.CPR.ValueForVariable($A334,V$10)</f>
        <v>4</v>
      </c>
      <c r="W334" s="22">
        <f>_xll.DTC.CPR.ValueForVariable($A334,W$10)</f>
        <v>21.5</v>
      </c>
      <c r="X334" s="22">
        <f>_xll.DTC.CPR.ValueForVariable($A334,X$10)</f>
        <v>443.01453144767021</v>
      </c>
      <c r="Y334" s="22">
        <f>_xll.DTC.CPR.ValueForVariable($A334,Y$10)</f>
        <v>716.3448725966025</v>
      </c>
      <c r="Z334" s="22">
        <f>_xll.DTC.CPR.ValueForVariable($A334,Z$10)</f>
        <v>38.939139449645666</v>
      </c>
      <c r="AA334" s="22">
        <f>_xll.DTC.CPR.ValueForVariable($A334,AA$10)</f>
        <v>1.6169782744050205</v>
      </c>
      <c r="AB334" s="22">
        <f>_xll.DTC.CPR.ValueForVariable($A334,AB$10)</f>
        <v>0.70916053606852336</v>
      </c>
      <c r="AC334" s="22">
        <f>_xll.DTC.CPR.ValueForVariable($A334,AC$10)</f>
        <v>42.776363327636432</v>
      </c>
      <c r="AD334" s="22">
        <f>_xll.DTC.CPR.ValueForVariable($A334,AD$10)</f>
        <v>23.80855765220565</v>
      </c>
      <c r="AE334" s="22">
        <f>_xll.DTC.CPR.ValueForVariable($A334,AE$10)</f>
        <v>0</v>
      </c>
      <c r="AF334" s="22">
        <f>_xll.DTC.CPR.ValueForVariable($A334,AF$10)</f>
        <v>0</v>
      </c>
      <c r="AG334" s="22">
        <f>_xll.DTC.CPR.ValueForVariable($A334,AG$10)</f>
        <v>0</v>
      </c>
      <c r="AH334" s="22">
        <f>_xll.DTC.CPR.ValueForVariable($A334,AH$10)</f>
        <v>0</v>
      </c>
      <c r="AI334" s="22">
        <f>_xll.DTC.CPR.ValueForVariable($A334,AI$10)</f>
        <v>0</v>
      </c>
      <c r="AJ334" s="22">
        <f>_xll.DTC.CPR.ValueForVariable($A334,AJ$10)</f>
        <v>0</v>
      </c>
      <c r="AK334" s="22">
        <f>_xll.DTC.CPR.ValueForVariable($A334,AK$10)</f>
        <v>10.057645240721683</v>
      </c>
      <c r="AL334" s="22">
        <f>_xll.DTC.CPR.MinimumForVariable($A334,AL$10)</f>
        <v>11.11275159372267</v>
      </c>
      <c r="AM334" s="22">
        <f>_xll.DTC.CPR.MaximumForVariable($A334,AM$10)</f>
        <v>29.803145434040161</v>
      </c>
    </row>
    <row r="335" spans="1:39" x14ac:dyDescent="0.35">
      <c r="A335" s="22" t="str">
        <f>_xll.DTC.CPR.Calculate($B$1,$B$2,$B$3,D335,E335,C335,B335,F335,$B$4,G335)</f>
        <v>CID=-1850843931</v>
      </c>
      <c r="B335" s="22">
        <f t="shared" si="46"/>
        <v>12</v>
      </c>
      <c r="C335" s="22">
        <f t="shared" si="47"/>
        <v>30</v>
      </c>
      <c r="D335" s="30">
        <f>'TTH375-noEcon_A'!AL335+('TTH375-noEcon_A'!AM335-'TTH375-noEcon_A'!AL335)*'TTH375-noEcon_APower '!D$8</f>
        <v>13.029259880593228</v>
      </c>
      <c r="E335" s="22">
        <f t="shared" si="44"/>
        <v>4</v>
      </c>
      <c r="F335" s="33">
        <f t="shared" si="48"/>
        <v>24</v>
      </c>
      <c r="G335" s="33">
        <f t="shared" si="45"/>
        <v>4.8</v>
      </c>
      <c r="H335" s="22">
        <f>_xll.DTC.CPR.ValueForVariable($A335,H$10)</f>
        <v>1.7344758233955697</v>
      </c>
      <c r="I335" s="22">
        <f>_xll.DTC.CPR.ValueForVariable($A335,I$10)</f>
        <v>147.99487165883573</v>
      </c>
      <c r="J335" s="22">
        <f>_xll.DTC.CPR.ValueForVariable($A335,J$10)</f>
        <v>21.117177651015592</v>
      </c>
      <c r="K335" s="22">
        <f>_xll.DTC.CPR.ValueForVariable($A335,K$10)</f>
        <v>233.12256006149789</v>
      </c>
      <c r="L335" s="22">
        <f>_xll.DTC.CPR.ValueForVariable($A335,L$10)</f>
        <v>420.93435802649896</v>
      </c>
      <c r="M335" s="22">
        <f>_xll.DTC.CPR.ValueForVariable($A335,M$10)</f>
        <v>409.23053492595528</v>
      </c>
      <c r="N335" s="22">
        <f>_xll.DTC.CPR.ValueForVariable($A335,N$10)</f>
        <v>20391.107901873813</v>
      </c>
      <c r="O335" s="22">
        <f>_xll.DTC.CPR.ValueForVariable($A335,O$10)</f>
        <v>0.60057970393628113</v>
      </c>
      <c r="P335" s="22">
        <f>_xll.DTC.CPR.ValueForVariable($A335,P$10)</f>
        <v>8.8417699906649539E-3</v>
      </c>
      <c r="Q335" s="22">
        <f>_xll.DTC.CPR.ValueForVariable($A335,Q$10)</f>
        <v>8.117638661800255</v>
      </c>
      <c r="R335" s="22">
        <f>_xll.DTC.CPR.ValueForVariable($A335,R$10)</f>
        <v>13.029266244952305</v>
      </c>
      <c r="S335" s="22">
        <f>_xll.DTC.CPR.ValueForVariable($A335,S$10)</f>
        <v>105.76687540491386</v>
      </c>
      <c r="T335" s="22">
        <f>_xll.DTC.CPR.ValueForVariable($A335,T$10)</f>
        <v>12</v>
      </c>
      <c r="U335" s="22">
        <f>_xll.DTC.CPR.ValueForVariable($A335,U$10)</f>
        <v>30</v>
      </c>
      <c r="V335" s="22">
        <f>_xll.DTC.CPR.ValueForVariable($A335,V$10)</f>
        <v>4</v>
      </c>
      <c r="W335" s="22">
        <f>_xll.DTC.CPR.ValueForVariable($A335,W$10)</f>
        <v>24</v>
      </c>
      <c r="X335" s="22">
        <f>_xll.DTC.CPR.ValueForVariable($A335,X$10)</f>
        <v>443.01453144767021</v>
      </c>
      <c r="Y335" s="22">
        <f>_xll.DTC.CPR.ValueForVariable($A335,Y$10)</f>
        <v>770.19630307686862</v>
      </c>
      <c r="Z335" s="22">
        <f>_xll.DTC.CPR.ValueForVariable($A335,Z$10)</f>
        <v>42.753309555285625</v>
      </c>
      <c r="AA335" s="22">
        <f>_xll.DTC.CPR.ValueForVariable($A335,AA$10)</f>
        <v>1.7385350782062232</v>
      </c>
      <c r="AB335" s="22">
        <f>_xll.DTC.CPR.ValueForVariable($A335,AB$10)</f>
        <v>0.72583910537488461</v>
      </c>
      <c r="AC335" s="22">
        <f>_xll.DTC.CPR.ValueForVariable($A335,AC$10)</f>
        <v>28.256436278666214</v>
      </c>
      <c r="AD335" s="22">
        <f>_xll.DTC.CPR.ValueForVariable($A335,AD$10)</f>
        <v>27.273154463435191</v>
      </c>
      <c r="AE335" s="22">
        <f>_xll.DTC.CPR.ValueForVariable($A335,AE$10)</f>
        <v>0</v>
      </c>
      <c r="AF335" s="22">
        <f>_xll.DTC.CPR.ValueForVariable($A335,AF$10)</f>
        <v>0</v>
      </c>
      <c r="AG335" s="22">
        <f>_xll.DTC.CPR.ValueForVariable($A335,AG$10)</f>
        <v>0</v>
      </c>
      <c r="AH335" s="22">
        <f>_xll.DTC.CPR.ValueForVariable($A335,AH$10)</f>
        <v>0</v>
      </c>
      <c r="AI335" s="22">
        <f>_xll.DTC.CPR.ValueForVariable($A335,AI$10)</f>
        <v>0</v>
      </c>
      <c r="AJ335" s="22">
        <f>_xll.DTC.CPR.ValueForVariable($A335,AJ$10)</f>
        <v>0</v>
      </c>
      <c r="AK335" s="22">
        <f>_xll.DTC.CPR.ValueForVariable($A335,AK$10)</f>
        <v>10</v>
      </c>
      <c r="AL335" s="22">
        <f>_xll.DTC.CPR.MinimumForVariable($A335,AL$10)</f>
        <v>13.029259880593228</v>
      </c>
      <c r="AM335" s="22">
        <f>_xll.DTC.CPR.MaximumForVariable($A335,AM$10)</f>
        <v>36.736615936576037</v>
      </c>
    </row>
    <row r="336" spans="1:39" x14ac:dyDescent="0.35">
      <c r="A336" s="22" t="str">
        <f>_xll.DTC.CPR.Calculate($B$1,$B$2,$B$3,D336,E336,C336,B336,F336,$B$4,G336)</f>
        <v>CID=-1669275478</v>
      </c>
      <c r="B336" s="22">
        <f t="shared" si="46"/>
        <v>12</v>
      </c>
      <c r="C336" s="22">
        <f t="shared" si="47"/>
        <v>32.5</v>
      </c>
      <c r="D336" s="30">
        <f>'TTH375-noEcon_A'!AL336+('TTH375-noEcon_A'!AM336-'TTH375-noEcon_A'!AL336)*'TTH375-noEcon_APower '!D$8</f>
        <v>15.676555198431572</v>
      </c>
      <c r="E336" s="22">
        <f t="shared" si="44"/>
        <v>4</v>
      </c>
      <c r="F336" s="33">
        <f t="shared" si="48"/>
        <v>26.5</v>
      </c>
      <c r="G336" s="33">
        <f t="shared" si="45"/>
        <v>5.3</v>
      </c>
      <c r="H336" s="22">
        <f>_xll.DTC.CPR.ValueForVariable($A336,H$10)</f>
        <v>1.7344758233955697</v>
      </c>
      <c r="I336" s="22">
        <f>_xll.DTC.CPR.ValueForVariable($A336,I$10)</f>
        <v>147.99487165883573</v>
      </c>
      <c r="J336" s="22">
        <f>_xll.DTC.CPR.ValueForVariable($A336,J$10)</f>
        <v>21.117177651015592</v>
      </c>
      <c r="K336" s="22">
        <f>_xll.DTC.CPR.ValueForVariable($A336,K$10)</f>
        <v>236.68803821269404</v>
      </c>
      <c r="L336" s="22">
        <f>_xll.DTC.CPR.ValueForVariable($A336,L$10)</f>
        <v>422.44972748278047</v>
      </c>
      <c r="M336" s="22">
        <f>_xll.DTC.CPR.ValueForVariable($A336,M$10)</f>
        <v>409.23053492595528</v>
      </c>
      <c r="N336" s="22">
        <f>_xll.DTC.CPR.ValueForVariable($A336,N$10)</f>
        <v>21472.138669730204</v>
      </c>
      <c r="O336" s="22">
        <f>_xll.DTC.CPR.ValueForVariable($A336,O$10)</f>
        <v>0.64647336949189782</v>
      </c>
      <c r="P336" s="22">
        <f>_xll.DTC.CPR.ValueForVariable($A336,P$10)</f>
        <v>9.8267146447695332E-3</v>
      </c>
      <c r="Q336" s="22">
        <f>_xll.DTC.CPR.ValueForVariable($A336,Q$10)</f>
        <v>7.1153434398751187</v>
      </c>
      <c r="R336" s="22">
        <f>_xll.DTC.CPR.ValueForVariable($A336,R$10)</f>
        <v>15.676562933794859</v>
      </c>
      <c r="S336" s="22">
        <f>_xll.DTC.CPR.ValueForVariable($A336,S$10)</f>
        <v>111.5441292307667</v>
      </c>
      <c r="T336" s="22">
        <f>_xll.DTC.CPR.ValueForVariable($A336,T$10)</f>
        <v>12</v>
      </c>
      <c r="U336" s="22">
        <f>_xll.DTC.CPR.ValueForVariable($A336,U$10)</f>
        <v>32.5</v>
      </c>
      <c r="V336" s="22">
        <f>_xll.DTC.CPR.ValueForVariable($A336,V$10)</f>
        <v>4</v>
      </c>
      <c r="W336" s="22">
        <f>_xll.DTC.CPR.ValueForVariable($A336,W$10)</f>
        <v>26.5</v>
      </c>
      <c r="X336" s="22">
        <f>_xll.DTC.CPR.ValueForVariable($A336,X$10)</f>
        <v>443.01453144767021</v>
      </c>
      <c r="Y336" s="22">
        <f>_xll.DTC.CPR.ValueForVariable($A336,Y$10)</f>
        <v>827.03959328935798</v>
      </c>
      <c r="Z336" s="22">
        <f>_xll.DTC.CPR.ValueForVariable($A336,Z$10)</f>
        <v>46.301836627827129</v>
      </c>
      <c r="AA336" s="22">
        <f>_xll.DTC.CPR.ValueForVariable($A336,AA$10)</f>
        <v>1.866845294186585</v>
      </c>
      <c r="AB336" s="22">
        <f>_xll.DTC.CPR.ValueForVariable($A336,AB$10)</f>
        <v>0.74672959455911425</v>
      </c>
      <c r="AC336" s="22">
        <f>_xll.DTC.CPR.ValueForVariable($A336,AC$10)</f>
        <v>41.458044791135386</v>
      </c>
      <c r="AD336" s="22">
        <f>_xll.DTC.CPR.ValueForVariable($A336,AD$10)</f>
        <v>31.896517038894412</v>
      </c>
      <c r="AE336" s="22">
        <f>_xll.DTC.CPR.ValueForVariable($A336,AE$10)</f>
        <v>0</v>
      </c>
      <c r="AF336" s="22">
        <f>_xll.DTC.CPR.ValueForVariable($A336,AF$10)</f>
        <v>0</v>
      </c>
      <c r="AG336" s="22">
        <f>_xll.DTC.CPR.ValueForVariable($A336,AG$10)</f>
        <v>0</v>
      </c>
      <c r="AH336" s="22">
        <f>_xll.DTC.CPR.ValueForVariable($A336,AH$10)</f>
        <v>0</v>
      </c>
      <c r="AI336" s="22">
        <f>_xll.DTC.CPR.ValueForVariable($A336,AI$10)</f>
        <v>0</v>
      </c>
      <c r="AJ336" s="22">
        <f>_xll.DTC.CPR.ValueForVariable($A336,AJ$10)</f>
        <v>0</v>
      </c>
      <c r="AK336" s="22">
        <f>_xll.DTC.CPR.ValueForVariable($A336,AK$10)</f>
        <v>10</v>
      </c>
      <c r="AL336" s="22">
        <f>_xll.DTC.CPR.MinimumForVariable($A336,AL$10)</f>
        <v>15.676555198431572</v>
      </c>
      <c r="AM336" s="22">
        <f>_xll.DTC.CPR.MaximumForVariable($A336,AM$10)</f>
        <v>44.274920626661938</v>
      </c>
    </row>
    <row r="337" spans="1:39" x14ac:dyDescent="0.35">
      <c r="A337" s="22" t="str">
        <f>_xll.DTC.CPR.Calculate($B$1,$B$2,$B$3,D337,E337,C337,B337,F337,$B$4,G337)</f>
        <v>CID=1321729903</v>
      </c>
      <c r="B337" s="22">
        <f t="shared" si="46"/>
        <v>12</v>
      </c>
      <c r="C337" s="22">
        <f t="shared" si="47"/>
        <v>35</v>
      </c>
      <c r="D337" s="30">
        <f>'TTH375-noEcon_A'!AL337+('TTH375-noEcon_A'!AM337-'TTH375-noEcon_A'!AL337)*'TTH375-noEcon_APower '!D$8</f>
        <v>18.17229673410527</v>
      </c>
      <c r="E337" s="22">
        <f t="shared" si="44"/>
        <v>4</v>
      </c>
      <c r="F337" s="33">
        <f t="shared" si="48"/>
        <v>29</v>
      </c>
      <c r="G337" s="33">
        <f t="shared" si="45"/>
        <v>5.8</v>
      </c>
      <c r="H337" s="22">
        <f>_xll.DTC.CPR.ValueForVariable($A337,H$10)</f>
        <v>1.7344758233955697</v>
      </c>
      <c r="I337" s="22">
        <f>_xll.DTC.CPR.ValueForVariable($A337,I$10)</f>
        <v>147.99487165883573</v>
      </c>
      <c r="J337" s="22">
        <f>_xll.DTC.CPR.ValueForVariable($A337,J$10)</f>
        <v>21.117177651015592</v>
      </c>
      <c r="K337" s="22">
        <f>_xll.DTC.CPR.ValueForVariable($A337,K$10)</f>
        <v>240.27878109300647</v>
      </c>
      <c r="L337" s="22">
        <f>_xll.DTC.CPR.ValueForVariable($A337,L$10)</f>
        <v>423.9388592690359</v>
      </c>
      <c r="M337" s="22">
        <f>_xll.DTC.CPR.ValueForVariable($A337,M$10)</f>
        <v>409.23053492595528</v>
      </c>
      <c r="N337" s="22">
        <f>_xll.DTC.CPR.ValueForVariable($A337,N$10)</f>
        <v>22500.527538943836</v>
      </c>
      <c r="O337" s="22">
        <f>_xll.DTC.CPR.ValueForVariable($A337,O$10)</f>
        <v>0.69235238564064916</v>
      </c>
      <c r="P337" s="22">
        <f>_xll.DTC.CPR.ValueForVariable($A337,P$10)</f>
        <v>1.0826306263807244E-2</v>
      </c>
      <c r="Q337" s="22">
        <f>_xll.DTC.CPR.ValueForVariable($A337,Q$10)</f>
        <v>6.4369458428317214</v>
      </c>
      <c r="R337" s="22">
        <f>_xll.DTC.CPR.ValueForVariable($A337,R$10)</f>
        <v>18.172306040865319</v>
      </c>
      <c r="S337" s="22">
        <f>_xll.DTC.CPR.ValueForVariable($A337,S$10)</f>
        <v>116.9741498244138</v>
      </c>
      <c r="T337" s="22">
        <f>_xll.DTC.CPR.ValueForVariable($A337,T$10)</f>
        <v>12</v>
      </c>
      <c r="U337" s="22">
        <f>_xll.DTC.CPR.ValueForVariable($A337,U$10)</f>
        <v>35</v>
      </c>
      <c r="V337" s="22">
        <f>_xll.DTC.CPR.ValueForVariable($A337,V$10)</f>
        <v>4</v>
      </c>
      <c r="W337" s="22">
        <f>_xll.DTC.CPR.ValueForVariable($A337,W$10)</f>
        <v>29</v>
      </c>
      <c r="X337" s="22">
        <f>_xll.DTC.CPR.ValueForVariable($A337,X$10)</f>
        <v>443.01453144767021</v>
      </c>
      <c r="Y337" s="22">
        <f>_xll.DTC.CPR.ValueForVariable($A337,Y$10)</f>
        <v>886.98098360857671</v>
      </c>
      <c r="Z337" s="22">
        <f>_xll.DTC.CPR.ValueForVariable($A337,Z$10)</f>
        <v>49.328440130790682</v>
      </c>
      <c r="AA337" s="22">
        <f>_xll.DTC.CPR.ValueForVariable($A337,AA$10)</f>
        <v>2.0021487347381712</v>
      </c>
      <c r="AB337" s="22">
        <f>_xll.DTC.CPR.ValueForVariable($A337,AB$10)</f>
        <v>0.76436143036601578</v>
      </c>
      <c r="AC337" s="22">
        <f>_xll.DTC.CPR.ValueForVariable($A337,AC$10)</f>
        <v>47.060991958711121</v>
      </c>
      <c r="AD337" s="22">
        <f>_xll.DTC.CPR.ValueForVariable($A337,AD$10)</f>
        <v>36.121606211268009</v>
      </c>
      <c r="AE337" s="22">
        <f>_xll.DTC.CPR.ValueForVariable($A337,AE$10)</f>
        <v>0</v>
      </c>
      <c r="AF337" s="22">
        <f>_xll.DTC.CPR.ValueForVariable($A337,AF$10)</f>
        <v>0</v>
      </c>
      <c r="AG337" s="22">
        <f>_xll.DTC.CPR.ValueForVariable($A337,AG$10)</f>
        <v>0</v>
      </c>
      <c r="AH337" s="22">
        <f>_xll.DTC.CPR.ValueForVariable($A337,AH$10)</f>
        <v>0</v>
      </c>
      <c r="AI337" s="22">
        <f>_xll.DTC.CPR.ValueForVariable($A337,AI$10)</f>
        <v>0</v>
      </c>
      <c r="AJ337" s="22">
        <f>_xll.DTC.CPR.ValueForVariable($A337,AJ$10)</f>
        <v>0</v>
      </c>
      <c r="AK337" s="22">
        <f>_xll.DTC.CPR.ValueForVariable($A337,AK$10)</f>
        <v>10</v>
      </c>
      <c r="AL337" s="22">
        <f>_xll.DTC.CPR.MinimumForVariable($A337,AL$10)</f>
        <v>18.17229673410527</v>
      </c>
      <c r="AM337" s="22">
        <f>_xll.DTC.CPR.MaximumForVariable($A337,AM$10)</f>
        <v>52.565310547477566</v>
      </c>
    </row>
    <row r="338" spans="1:39" x14ac:dyDescent="0.35">
      <c r="A338" s="22" t="str">
        <f>_xll.DTC.CPR.Calculate($B$1,$B$2,$B$3,D338,E338,C338,B338,F338,$B$4,G338)</f>
        <v>CID=373998348</v>
      </c>
      <c r="B338" s="22">
        <f t="shared" si="46"/>
        <v>12</v>
      </c>
      <c r="C338" s="22">
        <f t="shared" si="47"/>
        <v>37.5</v>
      </c>
      <c r="D338" s="30">
        <f>'TTH375-noEcon_A'!AL338+('TTH375-noEcon_A'!AM338-'TTH375-noEcon_A'!AL338)*'TTH375-noEcon_APower '!D$8</f>
        <v>20.806277785804863</v>
      </c>
      <c r="E338" s="22">
        <f t="shared" si="44"/>
        <v>4</v>
      </c>
      <c r="F338" s="33">
        <f t="shared" si="48"/>
        <v>31.5</v>
      </c>
      <c r="G338" s="33">
        <f t="shared" si="45"/>
        <v>6.3</v>
      </c>
      <c r="H338" s="22">
        <f>_xll.DTC.CPR.ValueForVariable($A338,H$10)</f>
        <v>1.7344758233955697</v>
      </c>
      <c r="I338" s="22">
        <f>_xll.DTC.CPR.ValueForVariable($A338,I$10)</f>
        <v>147.99487165883573</v>
      </c>
      <c r="J338" s="22">
        <f>_xll.DTC.CPR.ValueForVariable($A338,J$10)</f>
        <v>21.117177651015592</v>
      </c>
      <c r="K338" s="22">
        <f>_xll.DTC.CPR.ValueForVariable($A338,K$10)</f>
        <v>243.89592808768788</v>
      </c>
      <c r="L338" s="22">
        <f>_xll.DTC.CPR.ValueForVariable($A338,L$10)</f>
        <v>425.40196797354417</v>
      </c>
      <c r="M338" s="22">
        <f>_xll.DTC.CPR.ValueForVariable($A338,M$10)</f>
        <v>409.23053492595528</v>
      </c>
      <c r="N338" s="22">
        <f>_xll.DTC.CPR.ValueForVariable($A338,N$10)</f>
        <v>23550.617755976873</v>
      </c>
      <c r="O338" s="22">
        <f>_xll.DTC.CPR.ValueForVariable($A338,O$10)</f>
        <v>0.73812963243372653</v>
      </c>
      <c r="P338" s="22">
        <f>_xll.DTC.CPR.ValueForVariable($A338,P$10)</f>
        <v>1.1927627435485432E-2</v>
      </c>
      <c r="Q338" s="22">
        <f>_xll.DTC.CPR.ValueForVariable($A338,Q$10)</f>
        <v>5.8654561903388416</v>
      </c>
      <c r="R338" s="22">
        <f>_xll.DTC.CPR.ValueForVariable($A338,R$10)</f>
        <v>20.806288311404977</v>
      </c>
      <c r="S338" s="22">
        <f>_xll.DTC.CPR.ValueForVariable($A338,S$10)</f>
        <v>122.03837257410501</v>
      </c>
      <c r="T338" s="22">
        <f>_xll.DTC.CPR.ValueForVariable($A338,T$10)</f>
        <v>12</v>
      </c>
      <c r="U338" s="22">
        <f>_xll.DTC.CPR.ValueForVariable($A338,U$10)</f>
        <v>37.5</v>
      </c>
      <c r="V338" s="22">
        <f>_xll.DTC.CPR.ValueForVariable($A338,V$10)</f>
        <v>4</v>
      </c>
      <c r="W338" s="22">
        <f>_xll.DTC.CPR.ValueForVariable($A338,W$10)</f>
        <v>31.5</v>
      </c>
      <c r="X338" s="22">
        <f>_xll.DTC.CPR.ValueForVariable($A338,X$10)</f>
        <v>443.01453144767021</v>
      </c>
      <c r="Y338" s="22">
        <f>_xll.DTC.CPR.ValueForVariable($A338,Y$10)</f>
        <v>950.12868876961977</v>
      </c>
      <c r="Z338" s="22">
        <f>_xll.DTC.CPR.ValueForVariable($A338,Z$10)</f>
        <v>52.295937914048466</v>
      </c>
      <c r="AA338" s="22">
        <f>_xll.DTC.CPR.ValueForVariable($A338,AA$10)</f>
        <v>2.1446896689027706</v>
      </c>
      <c r="AB338" s="22">
        <f>_xll.DTC.CPR.ValueForVariable($A338,AB$10)</f>
        <v>0.78102761835046264</v>
      </c>
      <c r="AC338" s="22">
        <f>_xll.DTC.CPR.ValueForVariable($A338,AC$10)</f>
        <v>47.340591571024888</v>
      </c>
      <c r="AD338" s="22">
        <f>_xll.DTC.CPR.ValueForVariable($A338,AD$10)</f>
        <v>40.474733392362616</v>
      </c>
      <c r="AE338" s="22">
        <f>_xll.DTC.CPR.ValueForVariable($A338,AE$10)</f>
        <v>0</v>
      </c>
      <c r="AF338" s="22">
        <f>_xll.DTC.CPR.ValueForVariable($A338,AF$10)</f>
        <v>0</v>
      </c>
      <c r="AG338" s="22">
        <f>_xll.DTC.CPR.ValueForVariable($A338,AG$10)</f>
        <v>0</v>
      </c>
      <c r="AH338" s="22">
        <f>_xll.DTC.CPR.ValueForVariable($A338,AH$10)</f>
        <v>0</v>
      </c>
      <c r="AI338" s="22">
        <f>_xll.DTC.CPR.ValueForVariable($A338,AI$10)</f>
        <v>0</v>
      </c>
      <c r="AJ338" s="22">
        <f>_xll.DTC.CPR.ValueForVariable($A338,AJ$10)</f>
        <v>0</v>
      </c>
      <c r="AK338" s="22">
        <f>_xll.DTC.CPR.ValueForVariable($A338,AK$10)</f>
        <v>10</v>
      </c>
      <c r="AL338" s="22">
        <f>_xll.DTC.CPR.MinimumForVariable($A338,AL$10)</f>
        <v>20.806277785804863</v>
      </c>
      <c r="AM338" s="22">
        <f>_xll.DTC.CPR.MaximumForVariable($A338,AM$10)</f>
        <v>59.353594779568873</v>
      </c>
    </row>
    <row r="339" spans="1:39" x14ac:dyDescent="0.35">
      <c r="A339" s="22" t="str">
        <f>_xll.DTC.CPR.Calculate($B$1,$B$2,$B$3,D339,E339,C339,B339,F339,$B$4,G339)</f>
        <v>CID=-929963567</v>
      </c>
      <c r="B339" s="22">
        <f t="shared" si="46"/>
        <v>12</v>
      </c>
      <c r="C339" s="22">
        <f t="shared" si="47"/>
        <v>40</v>
      </c>
      <c r="D339" s="30">
        <f>'TTH375-noEcon_A'!AL339+('TTH375-noEcon_A'!AM339-'TTH375-noEcon_A'!AL339)*'TTH375-noEcon_APower '!D$8</f>
        <v>24.01731118391692</v>
      </c>
      <c r="E339" s="22">
        <f t="shared" si="44"/>
        <v>4</v>
      </c>
      <c r="F339" s="33">
        <f t="shared" si="48"/>
        <v>34</v>
      </c>
      <c r="G339" s="33">
        <f t="shared" si="45"/>
        <v>6.8</v>
      </c>
      <c r="H339" s="22">
        <f>_xll.DTC.CPR.ValueForVariable($A339,H$10)</f>
        <v>1.7344758233955697</v>
      </c>
      <c r="I339" s="22">
        <f>_xll.DTC.CPR.ValueForVariable($A339,I$10)</f>
        <v>147.99487165883573</v>
      </c>
      <c r="J339" s="22">
        <f>_xll.DTC.CPR.ValueForVariable($A339,J$10)</f>
        <v>21.117177651015592</v>
      </c>
      <c r="K339" s="22">
        <f>_xll.DTC.CPR.ValueForVariable($A339,K$10)</f>
        <v>247.54071405292822</v>
      </c>
      <c r="L339" s="22">
        <f>_xll.DTC.CPR.ValueForVariable($A339,L$10)</f>
        <v>426.83927168849152</v>
      </c>
      <c r="M339" s="22">
        <f>_xll.DTC.CPR.ValueForVariable($A339,M$10)</f>
        <v>409.23053492595528</v>
      </c>
      <c r="N339" s="22">
        <f>_xll.DTC.CPR.ValueForVariable($A339,N$10)</f>
        <v>24461.382399423615</v>
      </c>
      <c r="O339" s="22">
        <f>_xll.DTC.CPR.ValueForVariable($A339,O$10)</f>
        <v>0.78365139832248454</v>
      </c>
      <c r="P339" s="22">
        <f>_xll.DTC.CPR.ValueForVariable($A339,P$10)</f>
        <v>1.3284461102815082E-2</v>
      </c>
      <c r="Q339" s="22">
        <f>_xll.DTC.CPR.ValueForVariable($A339,Q$10)</f>
        <v>5.2757108630005289</v>
      </c>
      <c r="R339" s="22">
        <f>_xll.DTC.CPR.ValueForVariable($A339,R$10)</f>
        <v>24.017323449298175</v>
      </c>
      <c r="S339" s="22">
        <f>_xll.DTC.CPR.ValueForVariable($A339,S$10)</f>
        <v>126.70845422165971</v>
      </c>
      <c r="T339" s="22">
        <f>_xll.DTC.CPR.ValueForVariable($A339,T$10)</f>
        <v>12</v>
      </c>
      <c r="U339" s="22">
        <f>_xll.DTC.CPR.ValueForVariable($A339,U$10)</f>
        <v>40</v>
      </c>
      <c r="V339" s="22">
        <f>_xll.DTC.CPR.ValueForVariable($A339,V$10)</f>
        <v>4</v>
      </c>
      <c r="W339" s="22">
        <f>_xll.DTC.CPR.ValueForVariable($A339,W$10)</f>
        <v>34</v>
      </c>
      <c r="X339" s="22">
        <f>_xll.DTC.CPR.ValueForVariable($A339,X$10)</f>
        <v>443.01453144767021</v>
      </c>
      <c r="Y339" s="22">
        <f>_xll.DTC.CPR.ValueForVariable($A339,Y$10)</f>
        <v>1016.5930221211611</v>
      </c>
      <c r="Z339" s="22">
        <f>_xll.DTC.CPR.ValueForVariable($A339,Z$10)</f>
        <v>55.706598993462705</v>
      </c>
      <c r="AA339" s="22">
        <f>_xll.DTC.CPR.ValueForVariable($A339,AA$10)</f>
        <v>2.2947171028434834</v>
      </c>
      <c r="AB339" s="22">
        <f>_xll.DTC.CPR.ValueForVariable($A339,AB$10)</f>
        <v>0.79895036001350483</v>
      </c>
      <c r="AC339" s="22">
        <f>_xll.DTC.CPR.ValueForVariable($A339,AC$10)</f>
        <v>56.808061040370184</v>
      </c>
      <c r="AD339" s="22">
        <f>_xll.DTC.CPR.ValueForVariable($A339,AD$10)</f>
        <v>45.673110135838684</v>
      </c>
      <c r="AE339" s="22">
        <f>_xll.DTC.CPR.ValueForVariable($A339,AE$10)</f>
        <v>0</v>
      </c>
      <c r="AF339" s="22">
        <f>_xll.DTC.CPR.ValueForVariable($A339,AF$10)</f>
        <v>0</v>
      </c>
      <c r="AG339" s="22">
        <f>_xll.DTC.CPR.ValueForVariable($A339,AG$10)</f>
        <v>0</v>
      </c>
      <c r="AH339" s="22">
        <f>_xll.DTC.CPR.ValueForVariable($A339,AH$10)</f>
        <v>0</v>
      </c>
      <c r="AI339" s="22">
        <f>_xll.DTC.CPR.ValueForVariable($A339,AI$10)</f>
        <v>0</v>
      </c>
      <c r="AJ339" s="22">
        <f>_xll.DTC.CPR.ValueForVariable($A339,AJ$10)</f>
        <v>0</v>
      </c>
      <c r="AK339" s="22">
        <f>_xll.DTC.CPR.ValueForVariable($A339,AK$10)</f>
        <v>10</v>
      </c>
      <c r="AL339" s="22">
        <f>_xll.DTC.CPR.MinimumForVariable($A339,AL$10)</f>
        <v>24.01731118391692</v>
      </c>
      <c r="AM339" s="22">
        <f>_xll.DTC.CPR.MaximumForVariable($A339,AM$10)</f>
        <v>68.712160120834483</v>
      </c>
    </row>
    <row r="340" spans="1:39" x14ac:dyDescent="0.35">
      <c r="A340" s="22" t="str">
        <f>_xll.DTC.CPR.Calculate($B$1,$B$2,$B$3,D340,E340,C340,B340,F340,$B$4,G340)</f>
        <v>CID=-1467755077</v>
      </c>
      <c r="B340" s="22">
        <f t="shared" si="46"/>
        <v>12</v>
      </c>
      <c r="C340" s="22">
        <f t="shared" si="47"/>
        <v>42.5</v>
      </c>
      <c r="D340" s="30">
        <f>'TTH375-noEcon_A'!AL340+('TTH375-noEcon_A'!AM340-'TTH375-noEcon_A'!AL340)*'TTH375-noEcon_APower '!D$8</f>
        <v>28.008307516817599</v>
      </c>
      <c r="E340" s="22">
        <f t="shared" si="44"/>
        <v>4</v>
      </c>
      <c r="F340" s="33">
        <f t="shared" si="48"/>
        <v>36.5</v>
      </c>
      <c r="G340" s="33">
        <f t="shared" si="45"/>
        <v>7.3</v>
      </c>
      <c r="H340" s="22">
        <f>_xll.DTC.CPR.ValueForVariable($A340,H$10)</f>
        <v>1.7344758233955697</v>
      </c>
      <c r="I340" s="22">
        <f>_xll.DTC.CPR.ValueForVariable($A340,I$10)</f>
        <v>147.99487165883573</v>
      </c>
      <c r="J340" s="22">
        <f>_xll.DTC.CPR.ValueForVariable($A340,J$10)</f>
        <v>21.117177651015592</v>
      </c>
      <c r="K340" s="22">
        <f>_xll.DTC.CPR.ValueForVariable($A340,K$10)</f>
        <v>251.21448128784849</v>
      </c>
      <c r="L340" s="22">
        <f>_xll.DTC.CPR.ValueForVariable($A340,L$10)</f>
        <v>428.25099900518848</v>
      </c>
      <c r="M340" s="22">
        <f>_xll.DTC.CPR.ValueForVariable($A340,M$10)</f>
        <v>409.23053492595528</v>
      </c>
      <c r="N340" s="22">
        <f>_xll.DTC.CPR.ValueForVariable($A340,N$10)</f>
        <v>25510.502318143845</v>
      </c>
      <c r="O340" s="22">
        <f>_xll.DTC.CPR.ValueForVariable($A340,O$10)</f>
        <v>0.84855359948372489</v>
      </c>
      <c r="P340" s="22">
        <f>_xll.DTC.CPR.ValueForVariable($A340,P$10)</f>
        <v>1.4987131805109216E-2</v>
      </c>
      <c r="Q340" s="22">
        <f>_xll.DTC.CPR.ValueForVariable($A340,Q$10)</f>
        <v>4.7873294708730274</v>
      </c>
      <c r="R340" s="22">
        <f>_xll.DTC.CPR.ValueForVariable($A340,R$10)</f>
        <v>28.008327378891853</v>
      </c>
      <c r="S340" s="22">
        <f>_xll.DTC.CPR.ValueForVariable($A340,S$10)</f>
        <v>134.08509109082885</v>
      </c>
      <c r="T340" s="22">
        <f>_xll.DTC.CPR.ValueForVariable($A340,T$10)</f>
        <v>12</v>
      </c>
      <c r="U340" s="22">
        <f>_xll.DTC.CPR.ValueForVariable($A340,U$10)</f>
        <v>42.5</v>
      </c>
      <c r="V340" s="22">
        <f>_xll.DTC.CPR.ValueForVariable($A340,V$10)</f>
        <v>4</v>
      </c>
      <c r="W340" s="22">
        <f>_xll.DTC.CPR.ValueForVariable($A340,W$10)</f>
        <v>36.5</v>
      </c>
      <c r="X340" s="22">
        <f>_xll.DTC.CPR.ValueForVariable($A340,X$10)</f>
        <v>443.01453144767021</v>
      </c>
      <c r="Y340" s="22">
        <f>_xll.DTC.CPR.ValueForVariable($A340,Y$10)</f>
        <v>1086.4865440387393</v>
      </c>
      <c r="Z340" s="22">
        <f>_xll.DTC.CPR.ValueForVariable($A340,Z$10)</f>
        <v>59.041388427091874</v>
      </c>
      <c r="AA340" s="22">
        <f>_xll.DTC.CPR.ValueForVariable($A340,AA$10)</f>
        <v>2.4524851148524398</v>
      </c>
      <c r="AB340" s="22">
        <f>_xll.DTC.CPR.ValueForVariable($A340,AB$10)</f>
        <v>0.8180392902733481</v>
      </c>
      <c r="AC340" s="22">
        <f>_xll.DTC.CPR.ValueForVariable($A340,AC$10)</f>
        <v>47.599397834104415</v>
      </c>
      <c r="AD340" s="22">
        <f>_xll.DTC.CPR.ValueForVariable($A340,AD$10)</f>
        <v>52.019813023222753</v>
      </c>
      <c r="AE340" s="22">
        <f>_xll.DTC.CPR.ValueForVariable($A340,AE$10)</f>
        <v>0</v>
      </c>
      <c r="AF340" s="22">
        <f>_xll.DTC.CPR.ValueForVariable($A340,AF$10)</f>
        <v>0</v>
      </c>
      <c r="AG340" s="22">
        <f>_xll.DTC.CPR.ValueForVariable($A340,AG$10)</f>
        <v>0</v>
      </c>
      <c r="AH340" s="22">
        <f>_xll.DTC.CPR.ValueForVariable($A340,AH$10)</f>
        <v>0</v>
      </c>
      <c r="AI340" s="22">
        <f>_xll.DTC.CPR.ValueForVariable($A340,AI$10)</f>
        <v>0</v>
      </c>
      <c r="AJ340" s="22">
        <f>_xll.DTC.CPR.ValueForVariable($A340,AJ$10)</f>
        <v>0</v>
      </c>
      <c r="AK340" s="22">
        <f>_xll.DTC.CPR.ValueForVariable($A340,AK$10)</f>
        <v>10</v>
      </c>
      <c r="AL340" s="22">
        <f>_xll.DTC.CPR.MinimumForVariable($A340,AL$10)</f>
        <v>28.008307516817599</v>
      </c>
      <c r="AM340" s="22">
        <f>_xll.DTC.CPR.MaximumForVariable($A340,AM$10)</f>
        <v>79.302178970346432</v>
      </c>
    </row>
    <row r="341" spans="1:39" x14ac:dyDescent="0.35">
      <c r="A341" s="22" t="str">
        <f>_xll.DTC.CPR.Calculate($B$1,$B$2,$B$3,D341,E341,C341,B341,F341,$B$4,G341)</f>
        <v>CID=1523250304</v>
      </c>
      <c r="B341" s="22">
        <f t="shared" si="46"/>
        <v>12</v>
      </c>
      <c r="C341" s="22">
        <f t="shared" si="47"/>
        <v>45</v>
      </c>
      <c r="D341" s="30">
        <f>'TTH375-noEcon_A'!AL341+('TTH375-noEcon_A'!AM341-'TTH375-noEcon_A'!AL341)*'TTH375-noEcon_APower '!D$8</f>
        <v>31.833479549895639</v>
      </c>
      <c r="E341" s="22">
        <f t="shared" si="44"/>
        <v>4</v>
      </c>
      <c r="F341" s="33">
        <f t="shared" si="48"/>
        <v>39</v>
      </c>
      <c r="G341" s="33">
        <f t="shared" si="45"/>
        <v>7.8</v>
      </c>
      <c r="H341" s="22">
        <f>_xll.DTC.CPR.ValueForVariable($A341,H$10)</f>
        <v>1.7344758233955697</v>
      </c>
      <c r="I341" s="22">
        <f>_xll.DTC.CPR.ValueForVariable($A341,I$10)</f>
        <v>147.99487165883573</v>
      </c>
      <c r="J341" s="22">
        <f>_xll.DTC.CPR.ValueForVariable($A341,J$10)</f>
        <v>21.117177651015592</v>
      </c>
      <c r="K341" s="22">
        <f>_xll.DTC.CPR.ValueForVariable($A341,K$10)</f>
        <v>254.91869357729877</v>
      </c>
      <c r="L341" s="22">
        <f>_xll.DTC.CPR.ValueForVariable($A341,L$10)</f>
        <v>429.63736537986904</v>
      </c>
      <c r="M341" s="22">
        <f>_xll.DTC.CPR.ValueForVariable($A341,M$10)</f>
        <v>409.23053492595528</v>
      </c>
      <c r="N341" s="22">
        <f>_xll.DTC.CPR.ValueForVariable($A341,N$10)</f>
        <v>26211.093874447764</v>
      </c>
      <c r="O341" s="22">
        <f>_xll.DTC.CPR.ValueForVariable($A341,O$10)</f>
        <v>0.9014260670410662</v>
      </c>
      <c r="P341" s="22">
        <f>_xll.DTC.CPR.ValueForVariable($A341,P$10)</f>
        <v>1.6721709876473943E-2</v>
      </c>
      <c r="Q341" s="22">
        <f>_xll.DTC.CPR.ValueForVariable($A341,Q$10)</f>
        <v>4.3696328221239815</v>
      </c>
      <c r="R341" s="22">
        <f>_xll.DTC.CPR.ValueForVariable($A341,R$10)</f>
        <v>31.833502243140572</v>
      </c>
      <c r="S341" s="22">
        <f>_xll.DTC.CPR.ValueForVariable($A341,S$10)</f>
        <v>139.10071624478442</v>
      </c>
      <c r="T341" s="22">
        <f>_xll.DTC.CPR.ValueForVariable($A341,T$10)</f>
        <v>12</v>
      </c>
      <c r="U341" s="22">
        <f>_xll.DTC.CPR.ValueForVariable($A341,U$10)</f>
        <v>45</v>
      </c>
      <c r="V341" s="22">
        <f>_xll.DTC.CPR.ValueForVariable($A341,V$10)</f>
        <v>4</v>
      </c>
      <c r="W341" s="22">
        <f>_xll.DTC.CPR.ValueForVariable($A341,W$10)</f>
        <v>39</v>
      </c>
      <c r="X341" s="22">
        <f>_xll.DTC.CPR.ValueForVariable($A341,X$10)</f>
        <v>443.01453144767021</v>
      </c>
      <c r="Y341" s="22">
        <f>_xll.DTC.CPR.ValueForVariable($A341,Y$10)</f>
        <v>1159.9242383423766</v>
      </c>
      <c r="Z341" s="22">
        <f>_xll.DTC.CPR.ValueForVariable($A341,Z$10)</f>
        <v>62.303637394808447</v>
      </c>
      <c r="AA341" s="22">
        <f>_xll.DTC.CPR.ValueForVariable($A341,AA$10)</f>
        <v>2.6182532535716367</v>
      </c>
      <c r="AB341" s="22">
        <f>_xll.DTC.CPR.ValueForVariable($A341,AB$10)</f>
        <v>0.83350340740858697</v>
      </c>
      <c r="AC341" s="22">
        <f>_xll.DTC.CPR.ValueForVariable($A341,AC$10)</f>
        <v>66.507937593011974</v>
      </c>
      <c r="AD341" s="22">
        <f>_xll.DTC.CPR.ValueForVariable($A341,AD$10)</f>
        <v>58.027360700323484</v>
      </c>
      <c r="AE341" s="22">
        <f>_xll.DTC.CPR.ValueForVariable($A341,AE$10)</f>
        <v>0</v>
      </c>
      <c r="AF341" s="22">
        <f>_xll.DTC.CPR.ValueForVariable($A341,AF$10)</f>
        <v>0</v>
      </c>
      <c r="AG341" s="22">
        <f>_xll.DTC.CPR.ValueForVariable($A341,AG$10)</f>
        <v>0</v>
      </c>
      <c r="AH341" s="22">
        <f>_xll.DTC.CPR.ValueForVariable($A341,AH$10)</f>
        <v>0</v>
      </c>
      <c r="AI341" s="22">
        <f>_xll.DTC.CPR.ValueForVariable($A341,AI$10)</f>
        <v>0</v>
      </c>
      <c r="AJ341" s="22">
        <f>_xll.DTC.CPR.ValueForVariable($A341,AJ$10)</f>
        <v>0</v>
      </c>
      <c r="AK341" s="22">
        <f>_xll.DTC.CPR.ValueForVariable($A341,AK$10)</f>
        <v>10</v>
      </c>
      <c r="AL341" s="22">
        <f>_xll.DTC.CPR.MinimumForVariable($A341,AL$10)</f>
        <v>31.833479549895639</v>
      </c>
      <c r="AM341" s="22">
        <f>_xll.DTC.CPR.MaximumForVariable($A341,AM$10)</f>
        <v>90.173853122847945</v>
      </c>
    </row>
    <row r="342" spans="1:39" x14ac:dyDescent="0.35">
      <c r="A342" s="22" t="str">
        <f>_xll.DTC.CPR.Calculate($B$1,$B$2,$B$3,D342,E342,C342,B342,F342,$B$4,G342)</f>
        <v>CID=1704818757</v>
      </c>
      <c r="B342" s="22">
        <f t="shared" si="46"/>
        <v>12</v>
      </c>
      <c r="C342" s="22">
        <f t="shared" si="47"/>
        <v>47.5</v>
      </c>
      <c r="D342" s="30">
        <f>'TTH375-noEcon_A'!AL342+('TTH375-noEcon_A'!AM342-'TTH375-noEcon_A'!AL342)*'TTH375-noEcon_APower '!D$8</f>
        <v>36.205929611505397</v>
      </c>
      <c r="E342" s="22">
        <f t="shared" si="44"/>
        <v>4</v>
      </c>
      <c r="F342" s="33">
        <f t="shared" si="48"/>
        <v>41.5</v>
      </c>
      <c r="G342" s="33">
        <f t="shared" si="45"/>
        <v>8.3000000000000007</v>
      </c>
      <c r="H342" s="22">
        <f>_xll.DTC.CPR.ValueForVariable($A342,H$10)</f>
        <v>1.7344758233955697</v>
      </c>
      <c r="I342" s="22">
        <f>_xll.DTC.CPR.ValueForVariable($A342,I$10)</f>
        <v>147.99487165883573</v>
      </c>
      <c r="J342" s="22">
        <f>_xll.DTC.CPR.ValueForVariable($A342,J$10)</f>
        <v>21.117177651015592</v>
      </c>
      <c r="K342" s="22">
        <f>_xll.DTC.CPR.ValueForVariable($A342,K$10)</f>
        <v>258.65495278124138</v>
      </c>
      <c r="L342" s="22">
        <f>_xll.DTC.CPR.ValueForVariable($A342,L$10)</f>
        <v>430.9986070479485</v>
      </c>
      <c r="M342" s="22">
        <f>_xll.DTC.CPR.ValueForVariable($A342,M$10)</f>
        <v>409.23053492595528</v>
      </c>
      <c r="N342" s="22">
        <f>_xll.DTC.CPR.ValueForVariable($A342,N$10)</f>
        <v>27110.080029144265</v>
      </c>
      <c r="O342" s="22">
        <f>_xll.DTC.CPR.ValueForVariable($A342,O$10)</f>
        <v>0.96569755104954291</v>
      </c>
      <c r="P342" s="22">
        <f>_xll.DTC.CPR.ValueForVariable($A342,P$10)</f>
        <v>1.8752572182802955E-2</v>
      </c>
      <c r="Q342" s="22">
        <f>_xll.DTC.CPR.ValueForVariable($A342,Q$10)</f>
        <v>4.0162042599712695</v>
      </c>
      <c r="R342" s="22">
        <f>_xll.DTC.CPR.ValueForVariable($A342,R$10)</f>
        <v>36.205945094547985</v>
      </c>
      <c r="S342" s="22">
        <f>_xll.DTC.CPR.ValueForVariable($A342,S$10)</f>
        <v>145.41047092500949</v>
      </c>
      <c r="T342" s="22">
        <f>_xll.DTC.CPR.ValueForVariable($A342,T$10)</f>
        <v>12</v>
      </c>
      <c r="U342" s="22">
        <f>_xll.DTC.CPR.ValueForVariable($A342,U$10)</f>
        <v>47.5</v>
      </c>
      <c r="V342" s="22">
        <f>_xll.DTC.CPR.ValueForVariable($A342,V$10)</f>
        <v>4</v>
      </c>
      <c r="W342" s="22">
        <f>_xll.DTC.CPR.ValueForVariable($A342,W$10)</f>
        <v>41.5</v>
      </c>
      <c r="X342" s="22">
        <f>_xll.DTC.CPR.ValueForVariable($A342,X$10)</f>
        <v>443.01453144767021</v>
      </c>
      <c r="Y342" s="22">
        <f>_xll.DTC.CPR.ValueForVariable($A342,Y$10)</f>
        <v>1237.0237214434719</v>
      </c>
      <c r="Z342" s="22">
        <f>_xll.DTC.CPR.ValueForVariable($A342,Z$10)</f>
        <v>65.46014307719247</v>
      </c>
      <c r="AA342" s="22">
        <f>_xll.DTC.CPR.ValueForVariable($A342,AA$10)</f>
        <v>2.7922870100923354</v>
      </c>
      <c r="AB342" s="22">
        <f>_xll.DTC.CPR.ValueForVariable($A342,AB$10)</f>
        <v>0.84832872938435999</v>
      </c>
      <c r="AC342" s="22">
        <f>_xll.DTC.CPR.ValueForVariable($A342,AC$10)</f>
        <v>92.426896671066089</v>
      </c>
      <c r="AD342" s="22">
        <f>_xll.DTC.CPR.ValueForVariable($A342,AD$10)</f>
        <v>64.844252688434651</v>
      </c>
      <c r="AE342" s="22">
        <f>_xll.DTC.CPR.ValueForVariable($A342,AE$10)</f>
        <v>0</v>
      </c>
      <c r="AF342" s="22">
        <f>_xll.DTC.CPR.ValueForVariable($A342,AF$10)</f>
        <v>0</v>
      </c>
      <c r="AG342" s="22">
        <f>_xll.DTC.CPR.ValueForVariable($A342,AG$10)</f>
        <v>0</v>
      </c>
      <c r="AH342" s="22">
        <f>_xll.DTC.CPR.ValueForVariable($A342,AH$10)</f>
        <v>0</v>
      </c>
      <c r="AI342" s="22">
        <f>_xll.DTC.CPR.ValueForVariable($A342,AI$10)</f>
        <v>0</v>
      </c>
      <c r="AJ342" s="22">
        <f>_xll.DTC.CPR.ValueForVariable($A342,AJ$10)</f>
        <v>0</v>
      </c>
      <c r="AK342" s="22">
        <f>_xll.DTC.CPR.ValueForVariable($A342,AK$10)</f>
        <v>10</v>
      </c>
      <c r="AL342" s="22">
        <f>_xll.DTC.CPR.MinimumForVariable($A342,AL$10)</f>
        <v>36.205929611505397</v>
      </c>
      <c r="AM342" s="22">
        <f>_xll.DTC.CPR.MaximumForVariable($A342,AM$10)</f>
        <v>102.01979914564113</v>
      </c>
    </row>
    <row r="343" spans="1:39" x14ac:dyDescent="0.35">
      <c r="A343" s="22" t="str">
        <f>_xll.DTC.CPR.Calculate($B$1,$B$2,$B$3,D343,E343,C343,B343,F343,$B$4,G343)</f>
        <v>CID=400856842</v>
      </c>
      <c r="B343" s="22">
        <f t="shared" si="46"/>
        <v>12</v>
      </c>
      <c r="C343" s="22">
        <f t="shared" si="47"/>
        <v>50</v>
      </c>
      <c r="D343" s="30">
        <f>'TTH375-noEcon_A'!AL343+('TTH375-noEcon_A'!AM343-'TTH375-noEcon_A'!AL343)*'TTH375-noEcon_APower '!D$8</f>
        <v>40.337206639233237</v>
      </c>
      <c r="E343" s="22">
        <f t="shared" si="44"/>
        <v>4</v>
      </c>
      <c r="F343" s="33">
        <f t="shared" si="48"/>
        <v>44</v>
      </c>
      <c r="G343" s="33">
        <f t="shared" si="45"/>
        <v>8.8000000000000007</v>
      </c>
      <c r="H343" s="22">
        <f>_xll.DTC.CPR.ValueForVariable($A343,H$10)</f>
        <v>1.7344758233955697</v>
      </c>
      <c r="I343" s="22">
        <f>_xll.DTC.CPR.ValueForVariable($A343,I$10)</f>
        <v>147.99487165883573</v>
      </c>
      <c r="J343" s="22">
        <f>_xll.DTC.CPR.ValueForVariable($A343,J$10)</f>
        <v>21.117177651015592</v>
      </c>
      <c r="K343" s="22">
        <f>_xll.DTC.CPR.ValueForVariable($A343,K$10)</f>
        <v>262.42501858641634</v>
      </c>
      <c r="L343" s="22">
        <f>_xll.DTC.CPR.ValueForVariable($A343,L$10)</f>
        <v>432.33496134430567</v>
      </c>
      <c r="M343" s="22">
        <f>_xll.DTC.CPR.ValueForVariable($A343,M$10)</f>
        <v>409.23053492595528</v>
      </c>
      <c r="N343" s="22">
        <f>_xll.DTC.CPR.ValueForVariable($A343,N$10)</f>
        <v>28000.321504647123</v>
      </c>
      <c r="O343" s="22">
        <f>_xll.DTC.CPR.ValueForVariable($A343,O$10)</f>
        <v>1.0105247782180347</v>
      </c>
      <c r="P343" s="22">
        <f>_xll.DTC.CPR.ValueForVariable($A343,P$10)</f>
        <v>2.0803897793993137E-2</v>
      </c>
      <c r="Q343" s="22">
        <f>_xll.DTC.CPR.ValueForVariable($A343,Q$10)</f>
        <v>3.6777596169556701</v>
      </c>
      <c r="R343" s="22">
        <f>_xll.DTC.CPR.ValueForVariable($A343,R$10)</f>
        <v>40.337223552146256</v>
      </c>
      <c r="S343" s="22">
        <f>_xll.DTC.CPR.ValueForVariable($A343,S$10)</f>
        <v>148.35061184019665</v>
      </c>
      <c r="T343" s="22">
        <f>_xll.DTC.CPR.ValueForVariable($A343,T$10)</f>
        <v>12</v>
      </c>
      <c r="U343" s="22">
        <f>_xll.DTC.CPR.ValueForVariable($A343,U$10)</f>
        <v>50</v>
      </c>
      <c r="V343" s="22">
        <f>_xll.DTC.CPR.ValueForVariable($A343,V$10)</f>
        <v>4</v>
      </c>
      <c r="W343" s="22">
        <f>_xll.DTC.CPR.ValueForVariable($A343,W$10)</f>
        <v>44</v>
      </c>
      <c r="X343" s="22">
        <f>_xll.DTC.CPR.ValueForVariable($A343,X$10)</f>
        <v>443.01453144767021</v>
      </c>
      <c r="Y343" s="22">
        <f>_xll.DTC.CPR.ValueForVariable($A343,Y$10)</f>
        <v>1317.9054900117335</v>
      </c>
      <c r="Z343" s="22">
        <f>_xll.DTC.CPR.ValueForVariable($A343,Z$10)</f>
        <v>68.794895541465451</v>
      </c>
      <c r="AA343" s="22">
        <f>_xll.DTC.CPR.ValueForVariable($A343,AA$10)</f>
        <v>2.9748583770042929</v>
      </c>
      <c r="AB343" s="22">
        <f>_xll.DTC.CPR.ValueForVariable($A343,AB$10)</f>
        <v>0.85999397313857906</v>
      </c>
      <c r="AC343" s="22">
        <f>_xll.DTC.CPR.ValueForVariable($A343,AC$10)</f>
        <v>68.746521871751924</v>
      </c>
      <c r="AD343" s="22">
        <f>_xll.DTC.CPR.ValueForVariable($A343,AD$10)</f>
        <v>71.263372350343275</v>
      </c>
      <c r="AE343" s="22">
        <f>_xll.DTC.CPR.ValueForVariable($A343,AE$10)</f>
        <v>0</v>
      </c>
      <c r="AF343" s="22">
        <f>_xll.DTC.CPR.ValueForVariable($A343,AF$10)</f>
        <v>0</v>
      </c>
      <c r="AG343" s="22">
        <f>_xll.DTC.CPR.ValueForVariable($A343,AG$10)</f>
        <v>0</v>
      </c>
      <c r="AH343" s="22">
        <f>_xll.DTC.CPR.ValueForVariable($A343,AH$10)</f>
        <v>0</v>
      </c>
      <c r="AI343" s="22">
        <f>_xll.DTC.CPR.ValueForVariable($A343,AI$10)</f>
        <v>0</v>
      </c>
      <c r="AJ343" s="22">
        <f>_xll.DTC.CPR.ValueForVariable($A343,AJ$10)</f>
        <v>0</v>
      </c>
      <c r="AK343" s="22">
        <f>_xll.DTC.CPR.ValueForVariable($A343,AK$10)</f>
        <v>10</v>
      </c>
      <c r="AL343" s="22">
        <f>_xll.DTC.CPR.MinimumForVariable($A343,AL$10)</f>
        <v>40.337206639233237</v>
      </c>
      <c r="AM343" s="22">
        <f>_xll.DTC.CPR.MaximumForVariable($A343,AM$10)</f>
        <v>109.74826260297409</v>
      </c>
    </row>
    <row r="344" spans="1:39" x14ac:dyDescent="0.35">
      <c r="A344" s="22" t="str">
        <f>_xll.DTC.CPR.Calculate($B$1,$B$2,$B$3,D344,E344,C344,B344,F344,$B$4,G344)</f>
        <v>CID=-546874713</v>
      </c>
      <c r="B344" s="22">
        <f t="shared" si="46"/>
        <v>12</v>
      </c>
      <c r="C344" s="22">
        <f t="shared" si="47"/>
        <v>52.5</v>
      </c>
      <c r="D344" s="30">
        <f>'TTH375-noEcon_A'!AL344+('TTH375-noEcon_A'!AM344-'TTH375-noEcon_A'!AL344)*'TTH375-noEcon_APower '!D$8</f>
        <v>45.519380023075378</v>
      </c>
      <c r="E344" s="22">
        <f t="shared" si="44"/>
        <v>4</v>
      </c>
      <c r="F344" s="33">
        <f t="shared" si="48"/>
        <v>46.5</v>
      </c>
      <c r="G344" s="33">
        <f t="shared" si="45"/>
        <v>9.3000000000000007</v>
      </c>
      <c r="H344" s="22">
        <f>_xll.DTC.CPR.ValueForVariable($A344,H$10)</f>
        <v>1.7344758233955697</v>
      </c>
      <c r="I344" s="22">
        <f>_xll.DTC.CPR.ValueForVariable($A344,I$10)</f>
        <v>147.99487165883573</v>
      </c>
      <c r="J344" s="22">
        <f>_xll.DTC.CPR.ValueForVariable($A344,J$10)</f>
        <v>21.117177651015592</v>
      </c>
      <c r="K344" s="22">
        <f>_xll.DTC.CPR.ValueForVariable($A344,K$10)</f>
        <v>266.23083222577782</v>
      </c>
      <c r="L344" s="22">
        <f>_xll.DTC.CPR.ValueForVariable($A344,L$10)</f>
        <v>433.64667262635538</v>
      </c>
      <c r="M344" s="22">
        <f>_xll.DTC.CPR.ValueForVariable($A344,M$10)</f>
        <v>409.23053492595528</v>
      </c>
      <c r="N344" s="22">
        <f>_xll.DTC.CPR.ValueForVariable($A344,N$10)</f>
        <v>29046.937419443439</v>
      </c>
      <c r="O344" s="22">
        <f>_xll.DTC.CPR.ValueForVariable($A344,O$10)</f>
        <v>1.0894345033059736</v>
      </c>
      <c r="P344" s="22">
        <f>_xll.DTC.CPR.ValueForVariable($A344,P$10)</f>
        <v>2.3382646504231358E-2</v>
      </c>
      <c r="Q344" s="22">
        <f>_xll.DTC.CPR.ValueForVariable($A344,Q$10)</f>
        <v>3.4224698662493149</v>
      </c>
      <c r="R344" s="22">
        <f>_xll.DTC.CPR.ValueForVariable($A344,R$10)</f>
        <v>45.519410300841798</v>
      </c>
      <c r="S344" s="22">
        <f>_xll.DTC.CPR.ValueForVariable($A344,S$10)</f>
        <v>155.78881008406972</v>
      </c>
      <c r="T344" s="22">
        <f>_xll.DTC.CPR.ValueForVariable($A344,T$10)</f>
        <v>12</v>
      </c>
      <c r="U344" s="22">
        <f>_xll.DTC.CPR.ValueForVariable($A344,U$10)</f>
        <v>52.5</v>
      </c>
      <c r="V344" s="22">
        <f>_xll.DTC.CPR.ValueForVariable($A344,V$10)</f>
        <v>4</v>
      </c>
      <c r="W344" s="22">
        <f>_xll.DTC.CPR.ValueForVariable($A344,W$10)</f>
        <v>46.5</v>
      </c>
      <c r="X344" s="22">
        <f>_xll.DTC.CPR.ValueForVariable($A344,X$10)</f>
        <v>443.01453144767021</v>
      </c>
      <c r="Y344" s="22">
        <f>_xll.DTC.CPR.ValueForVariable($A344,Y$10)</f>
        <v>1402.69321438421</v>
      </c>
      <c r="Z344" s="22">
        <f>_xll.DTC.CPR.ValueForVariable($A344,Z$10)</f>
        <v>71.69788778081346</v>
      </c>
      <c r="AA344" s="22">
        <f>_xll.DTC.CPR.ValueForVariable($A344,AA$10)</f>
        <v>3.1662465106969049</v>
      </c>
      <c r="AB344" s="22">
        <f>_xll.DTC.CPR.ValueForVariable($A344,AB$10)</f>
        <v>0.87198031770498807</v>
      </c>
      <c r="AC344" s="22">
        <f>_xll.DTC.CPR.ValueForVariable($A344,AC$10)</f>
        <v>54.698235077645244</v>
      </c>
      <c r="AD344" s="22">
        <f>_xll.DTC.CPR.ValueForVariable($A344,AD$10)</f>
        <v>79.313245400434212</v>
      </c>
      <c r="AE344" s="22">
        <f>_xll.DTC.CPR.ValueForVariable($A344,AE$10)</f>
        <v>0</v>
      </c>
      <c r="AF344" s="22">
        <f>_xll.DTC.CPR.ValueForVariable($A344,AF$10)</f>
        <v>0</v>
      </c>
      <c r="AG344" s="22">
        <f>_xll.DTC.CPR.ValueForVariable($A344,AG$10)</f>
        <v>0</v>
      </c>
      <c r="AH344" s="22">
        <f>_xll.DTC.CPR.ValueForVariable($A344,AH$10)</f>
        <v>0</v>
      </c>
      <c r="AI344" s="22">
        <f>_xll.DTC.CPR.ValueForVariable($A344,AI$10)</f>
        <v>0</v>
      </c>
      <c r="AJ344" s="22">
        <f>_xll.DTC.CPR.ValueForVariable($A344,AJ$10)</f>
        <v>0</v>
      </c>
      <c r="AK344" s="22">
        <f>_xll.DTC.CPR.ValueForVariable($A344,AK$10)</f>
        <v>10</v>
      </c>
      <c r="AL344" s="22">
        <f>_xll.DTC.CPR.MinimumForVariable($A344,AL$10)</f>
        <v>45.519380023075378</v>
      </c>
      <c r="AM344" s="22">
        <f>_xll.DTC.CPR.MaximumForVariable($A344,AM$10)</f>
        <v>121.42302645393713</v>
      </c>
    </row>
    <row r="345" spans="1:39" x14ac:dyDescent="0.35">
      <c r="A345" s="22" t="str">
        <f>_xll.DTC.CPR.Calculate($B$1,$B$2,$B$3,D345,E345,C345,B345,F345,$B$4,G345)</f>
        <v>CID=-1850836628</v>
      </c>
      <c r="B345" s="22">
        <f t="shared" si="46"/>
        <v>12</v>
      </c>
      <c r="C345" s="22">
        <f t="shared" si="47"/>
        <v>55</v>
      </c>
      <c r="D345" s="30">
        <f>'TTH375-noEcon_A'!AL345+('TTH375-noEcon_A'!AM345-'TTH375-noEcon_A'!AL345)*'TTH375-noEcon_APower '!D$8</f>
        <v>50.814509473763216</v>
      </c>
      <c r="E345" s="22">
        <f t="shared" si="44"/>
        <v>4</v>
      </c>
      <c r="F345" s="33">
        <f t="shared" si="48"/>
        <v>49</v>
      </c>
      <c r="G345" s="33">
        <f t="shared" si="45"/>
        <v>9.8000000000000007</v>
      </c>
      <c r="H345" s="22">
        <f>_xll.DTC.CPR.ValueForVariable($A345,H$10)</f>
        <v>1.7344758233955697</v>
      </c>
      <c r="I345" s="22">
        <f>_xll.DTC.CPR.ValueForVariable($A345,I$10)</f>
        <v>147.99487165883573</v>
      </c>
      <c r="J345" s="22">
        <f>_xll.DTC.CPR.ValueForVariable($A345,J$10)</f>
        <v>21.117177651015592</v>
      </c>
      <c r="K345" s="22">
        <f>_xll.DTC.CPR.ValueForVariable($A345,K$10)</f>
        <v>270.07454523126029</v>
      </c>
      <c r="L345" s="22">
        <f>_xll.DTC.CPR.ValueForVariable($A345,L$10)</f>
        <v>434.93399366321313</v>
      </c>
      <c r="M345" s="22">
        <f>_xll.DTC.CPR.ValueForVariable($A345,M$10)</f>
        <v>409.23053492595528</v>
      </c>
      <c r="N345" s="22">
        <f>_xll.DTC.CPR.ValueForVariable($A345,N$10)</f>
        <v>29739.906428035003</v>
      </c>
      <c r="O345" s="22">
        <f>_xll.DTC.CPR.ValueForVariable($A345,O$10)</f>
        <v>1.1458063935526774</v>
      </c>
      <c r="P345" s="22">
        <f>_xll.DTC.CPR.ValueForVariable($A345,P$10)</f>
        <v>2.6157864315815085E-2</v>
      </c>
      <c r="Q345" s="22">
        <f>_xll.DTC.CPR.ValueForVariable($A345,Q$10)</f>
        <v>3.137800027964861</v>
      </c>
      <c r="R345" s="22">
        <f>_xll.DTC.CPR.ValueForVariable($A345,R$10)</f>
        <v>50.814526506568569</v>
      </c>
      <c r="S345" s="22">
        <f>_xll.DTC.CPR.ValueForVariable($A345,S$10)</f>
        <v>159.44582269333202</v>
      </c>
      <c r="T345" s="22">
        <f>_xll.DTC.CPR.ValueForVariable($A345,T$10)</f>
        <v>12</v>
      </c>
      <c r="U345" s="22">
        <f>_xll.DTC.CPR.ValueForVariable($A345,U$10)</f>
        <v>55</v>
      </c>
      <c r="V345" s="22">
        <f>_xll.DTC.CPR.ValueForVariable($A345,V$10)</f>
        <v>4</v>
      </c>
      <c r="W345" s="22">
        <f>_xll.DTC.CPR.ValueForVariable($A345,W$10)</f>
        <v>49</v>
      </c>
      <c r="X345" s="22">
        <f>_xll.DTC.CPR.ValueForVariable($A345,X$10)</f>
        <v>443.01453144767021</v>
      </c>
      <c r="Y345" s="22">
        <f>_xll.DTC.CPR.ValueForVariable($A345,Y$10)</f>
        <v>1491.5140866997515</v>
      </c>
      <c r="Z345" s="22">
        <f>_xll.DTC.CPR.ValueForVariable($A345,Z$10)</f>
        <v>75.139662095976576</v>
      </c>
      <c r="AA345" s="22">
        <f>_xll.DTC.CPR.ValueForVariable($A345,AA$10)</f>
        <v>3.3667385171899991</v>
      </c>
      <c r="AB345" s="22">
        <f>_xll.DTC.CPR.ValueForVariable($A345,AB$10)</f>
        <v>0.88175851283107454</v>
      </c>
      <c r="AC345" s="22">
        <f>_xll.DTC.CPR.ValueForVariable($A345,AC$10)</f>
        <v>74.646601122482181</v>
      </c>
      <c r="AD345" s="22">
        <f>_xll.DTC.CPR.ValueForVariable($A345,AD$10)</f>
        <v>87.557630069542896</v>
      </c>
      <c r="AE345" s="22">
        <f>_xll.DTC.CPR.ValueForVariable($A345,AE$10)</f>
        <v>0</v>
      </c>
      <c r="AF345" s="22">
        <f>_xll.DTC.CPR.ValueForVariable($A345,AF$10)</f>
        <v>0</v>
      </c>
      <c r="AG345" s="22">
        <f>_xll.DTC.CPR.ValueForVariable($A345,AG$10)</f>
        <v>0</v>
      </c>
      <c r="AH345" s="22">
        <f>_xll.DTC.CPR.ValueForVariable($A345,AH$10)</f>
        <v>0</v>
      </c>
      <c r="AI345" s="22">
        <f>_xll.DTC.CPR.ValueForVariable($A345,AI$10)</f>
        <v>0</v>
      </c>
      <c r="AJ345" s="22">
        <f>_xll.DTC.CPR.ValueForVariable($A345,AJ$10)</f>
        <v>0</v>
      </c>
      <c r="AK345" s="22">
        <f>_xll.DTC.CPR.ValueForVariable($A345,AK$10)</f>
        <v>10</v>
      </c>
      <c r="AL345" s="22">
        <f>_xll.DTC.CPR.MinimumForVariable($A345,AL$10)</f>
        <v>50.814509473763216</v>
      </c>
      <c r="AM345" s="22">
        <f>_xll.DTC.CPR.MaximumForVariable($A345,AM$10)</f>
        <v>126.96015072071251</v>
      </c>
    </row>
    <row r="346" spans="1:39" x14ac:dyDescent="0.35">
      <c r="A346" s="22" t="str">
        <f>_xll.DTC.CPR.Calculate($B$1,$B$2,$B$3,D346,E346,C346,B346,F346,$B$4,G346)</f>
        <v>CID=-1669268175</v>
      </c>
      <c r="B346" s="22">
        <f t="shared" si="46"/>
        <v>12</v>
      </c>
      <c r="C346" s="22">
        <f t="shared" si="47"/>
        <v>57.5</v>
      </c>
      <c r="D346" s="30">
        <f>'TTH375-noEcon_A'!AL346+('TTH375-noEcon_A'!AM346-'TTH375-noEcon_A'!AL346)*'TTH375-noEcon_APower '!D$8</f>
        <v>56.580159591797909</v>
      </c>
      <c r="E346" s="22">
        <f t="shared" si="44"/>
        <v>4</v>
      </c>
      <c r="F346" s="33">
        <f t="shared" si="48"/>
        <v>51.5</v>
      </c>
      <c r="G346" s="33">
        <f t="shared" si="45"/>
        <v>10.3</v>
      </c>
      <c r="H346" s="22">
        <f>_xll.DTC.CPR.ValueForVariable($A346,H$10)</f>
        <v>1.7344758233955697</v>
      </c>
      <c r="I346" s="22">
        <f>_xll.DTC.CPR.ValueForVariable($A346,I$10)</f>
        <v>147.99487165883573</v>
      </c>
      <c r="J346" s="22">
        <f>_xll.DTC.CPR.ValueForVariable($A346,J$10)</f>
        <v>21.117177651015592</v>
      </c>
      <c r="K346" s="22">
        <f>_xll.DTC.CPR.ValueForVariable($A346,K$10)</f>
        <v>273.95855464546202</v>
      </c>
      <c r="L346" s="22">
        <f>_xll.DTC.CPR.ValueForVariable($A346,L$10)</f>
        <v>436.19718733631873</v>
      </c>
      <c r="M346" s="22">
        <f>_xll.DTC.CPR.ValueForVariable($A346,M$10)</f>
        <v>409.23053492595528</v>
      </c>
      <c r="N346" s="22">
        <f>_xll.DTC.CPR.ValueForVariable($A346,N$10)</f>
        <v>30798.71050123428</v>
      </c>
      <c r="O346" s="22">
        <f>_xll.DTC.CPR.ValueForVariable($A346,O$10)</f>
        <v>1.2158319643956286</v>
      </c>
      <c r="P346" s="22">
        <f>_xll.DTC.CPR.ValueForVariable($A346,P$10)</f>
        <v>2.9296566581582674E-2</v>
      </c>
      <c r="Q346" s="22">
        <f>_xll.DTC.CPR.ValueForVariable($A346,Q$10)</f>
        <v>2.9068123073037091</v>
      </c>
      <c r="R346" s="22">
        <f>_xll.DTC.CPR.ValueForVariable($A346,R$10)</f>
        <v>56.580191675559377</v>
      </c>
      <c r="S346" s="22">
        <f>_xll.DTC.CPR.ValueForVariable($A346,S$10)</f>
        <v>164.46799751211887</v>
      </c>
      <c r="T346" s="22">
        <f>_xll.DTC.CPR.ValueForVariable($A346,T$10)</f>
        <v>12</v>
      </c>
      <c r="U346" s="22">
        <f>_xll.DTC.CPR.ValueForVariable($A346,U$10)</f>
        <v>57.5</v>
      </c>
      <c r="V346" s="22">
        <f>_xll.DTC.CPR.ValueForVariable($A346,V$10)</f>
        <v>4</v>
      </c>
      <c r="W346" s="22">
        <f>_xll.DTC.CPR.ValueForVariable($A346,W$10)</f>
        <v>51.5</v>
      </c>
      <c r="X346" s="22">
        <f>_xll.DTC.CPR.ValueForVariable($A346,X$10)</f>
        <v>443.01453144767021</v>
      </c>
      <c r="Y346" s="22">
        <f>_xll.DTC.CPR.ValueForVariable($A346,Y$10)</f>
        <v>1584.4992350875034</v>
      </c>
      <c r="Z346" s="22">
        <f>_xll.DTC.CPR.ValueForVariable($A346,Z$10)</f>
        <v>78.28299370872935</v>
      </c>
      <c r="AA346" s="22">
        <f>_xll.DTC.CPR.ValueForVariable($A346,AA$10)</f>
        <v>3.5766303870659097</v>
      </c>
      <c r="AB346" s="22">
        <f>_xll.DTC.CPR.ValueForVariable($A346,AB$10)</f>
        <v>0.89015559528420773</v>
      </c>
      <c r="AC346" s="22">
        <f>_xll.DTC.CPR.ValueForVariable($A346,AC$10)</f>
        <v>54.28256595663273</v>
      </c>
      <c r="AD346" s="22">
        <f>_xll.DTC.CPR.ValueForVariable($A346,AD$10)</f>
        <v>96.572675690641432</v>
      </c>
      <c r="AE346" s="22">
        <f>_xll.DTC.CPR.ValueForVariable($A346,AE$10)</f>
        <v>0</v>
      </c>
      <c r="AF346" s="22">
        <f>_xll.DTC.CPR.ValueForVariable($A346,AF$10)</f>
        <v>0</v>
      </c>
      <c r="AG346" s="22">
        <f>_xll.DTC.CPR.ValueForVariable($A346,AG$10)</f>
        <v>0</v>
      </c>
      <c r="AH346" s="22">
        <f>_xll.DTC.CPR.ValueForVariable($A346,AH$10)</f>
        <v>0</v>
      </c>
      <c r="AI346" s="22">
        <f>_xll.DTC.CPR.ValueForVariable($A346,AI$10)</f>
        <v>0</v>
      </c>
      <c r="AJ346" s="22">
        <f>_xll.DTC.CPR.ValueForVariable($A346,AJ$10)</f>
        <v>0</v>
      </c>
      <c r="AK346" s="22">
        <f>_xll.DTC.CPR.ValueForVariable($A346,AK$10)</f>
        <v>10</v>
      </c>
      <c r="AL346" s="22">
        <f>_xll.DTC.CPR.MinimumForVariable($A346,AL$10)</f>
        <v>56.580159591797909</v>
      </c>
      <c r="AM346" s="22">
        <f>_xll.DTC.CPR.MaximumForVariable($A346,AM$10)</f>
        <v>126.96010760016685</v>
      </c>
    </row>
    <row r="347" spans="1:39" x14ac:dyDescent="0.35">
      <c r="A347" s="22" t="str">
        <f>_xll.DTC.CPR.Calculate($B$1,$B$2,$B$3,D347,E347,C347,B347,F347,$B$4,G347)</f>
        <v>CID=1321737206</v>
      </c>
      <c r="B347" s="22">
        <f t="shared" si="46"/>
        <v>12</v>
      </c>
      <c r="C347" s="22">
        <f t="shared" si="47"/>
        <v>60</v>
      </c>
      <c r="D347" s="30">
        <f>'TTH375-noEcon_A'!AL347+('TTH375-noEcon_A'!AM347-'TTH375-noEcon_A'!AL347)*'TTH375-noEcon_APower '!D$8</f>
        <v>62.885607119698243</v>
      </c>
      <c r="E347" s="22">
        <f t="shared" si="44"/>
        <v>4</v>
      </c>
      <c r="F347" s="33">
        <f t="shared" si="48"/>
        <v>54</v>
      </c>
      <c r="G347" s="33">
        <f t="shared" si="45"/>
        <v>10.8</v>
      </c>
      <c r="H347" s="22">
        <f>_xll.DTC.CPR.ValueForVariable($A347,H$10)</f>
        <v>1.7344758233955697</v>
      </c>
      <c r="I347" s="22">
        <f>_xll.DTC.CPR.ValueForVariable($A347,I$10)</f>
        <v>147.99487165883573</v>
      </c>
      <c r="J347" s="22">
        <f>_xll.DTC.CPR.ValueForVariable($A347,J$10)</f>
        <v>21.117177651015592</v>
      </c>
      <c r="K347" s="22">
        <f>_xll.DTC.CPR.ValueForVariable($A347,K$10)</f>
        <v>277.88554662171185</v>
      </c>
      <c r="L347" s="22">
        <f>_xll.DTC.CPR.ValueForVariable($A347,L$10)</f>
        <v>437.43652870178266</v>
      </c>
      <c r="M347" s="22">
        <f>_xll.DTC.CPR.ValueForVariable($A347,M$10)</f>
        <v>409.23053492595528</v>
      </c>
      <c r="N347" s="22">
        <f>_xll.DTC.CPR.ValueForVariable($A347,N$10)</f>
        <v>31259.833262205782</v>
      </c>
      <c r="O347" s="22">
        <f>_xll.DTC.CPR.ValueForVariable($A347,O$10)</f>
        <v>1.2980159042420816</v>
      </c>
      <c r="P347" s="22">
        <f>_xll.DTC.CPR.ValueForVariable($A347,P$10)</f>
        <v>3.2863923020865195E-2</v>
      </c>
      <c r="Q347" s="22">
        <f>_xll.DTC.CPR.ValueForVariable($A347,Q$10)</f>
        <v>2.7110782005815195</v>
      </c>
      <c r="R347" s="22">
        <f>_xll.DTC.CPR.ValueForVariable($A347,R$10)</f>
        <v>62.885638534819442</v>
      </c>
      <c r="S347" s="22">
        <f>_xll.DTC.CPR.ValueForVariable($A347,S$10)</f>
        <v>170.48788376139817</v>
      </c>
      <c r="T347" s="22">
        <f>_xll.DTC.CPR.ValueForVariable($A347,T$10)</f>
        <v>12</v>
      </c>
      <c r="U347" s="22">
        <f>_xll.DTC.CPR.ValueForVariable($A347,U$10)</f>
        <v>60</v>
      </c>
      <c r="V347" s="22">
        <f>_xll.DTC.CPR.ValueForVariable($A347,V$10)</f>
        <v>4</v>
      </c>
      <c r="W347" s="22">
        <f>_xll.DTC.CPR.ValueForVariable($A347,W$10)</f>
        <v>54</v>
      </c>
      <c r="X347" s="22">
        <f>_xll.DTC.CPR.ValueForVariable($A347,X$10)</f>
        <v>443.01453144767021</v>
      </c>
      <c r="Y347" s="22">
        <f>_xll.DTC.CPR.ValueForVariable($A347,Y$10)</f>
        <v>1681.7842182972543</v>
      </c>
      <c r="Z347" s="22">
        <f>_xll.DTC.CPR.ValueForVariable($A347,Z$10)</f>
        <v>81.21592483205302</v>
      </c>
      <c r="AA347" s="22">
        <f>_xll.DTC.CPR.ValueForVariable($A347,AA$10)</f>
        <v>3.7962281119799117</v>
      </c>
      <c r="AB347" s="22">
        <f>_xll.DTC.CPR.ValueForVariable($A347,AB$10)</f>
        <v>0.8972432191434867</v>
      </c>
      <c r="AC347" s="22">
        <f>_xll.DTC.CPR.ValueForVariable($A347,AC$10)</f>
        <v>59.372324018474878</v>
      </c>
      <c r="AD347" s="22">
        <f>_xll.DTC.CPR.ValueForVariable($A347,AD$10)</f>
        <v>106.48711625963762</v>
      </c>
      <c r="AE347" s="22">
        <f>_xll.DTC.CPR.ValueForVariable($A347,AE$10)</f>
        <v>0</v>
      </c>
      <c r="AF347" s="22">
        <f>_xll.DTC.CPR.ValueForVariable($A347,AF$10)</f>
        <v>0</v>
      </c>
      <c r="AG347" s="22">
        <f>_xll.DTC.CPR.ValueForVariable($A347,AG$10)</f>
        <v>0</v>
      </c>
      <c r="AH347" s="22">
        <f>_xll.DTC.CPR.ValueForVariable($A347,AH$10)</f>
        <v>0</v>
      </c>
      <c r="AI347" s="22">
        <f>_xll.DTC.CPR.ValueForVariable($A347,AI$10)</f>
        <v>0</v>
      </c>
      <c r="AJ347" s="22">
        <f>_xll.DTC.CPR.ValueForVariable($A347,AJ$10)</f>
        <v>0</v>
      </c>
      <c r="AK347" s="22">
        <f>_xll.DTC.CPR.ValueForVariable($A347,AK$10)</f>
        <v>10</v>
      </c>
      <c r="AL347" s="22">
        <f>_xll.DTC.CPR.MinimumForVariable($A347,AL$10)</f>
        <v>62.885607119698243</v>
      </c>
      <c r="AM347" s="22">
        <f>_xll.DTC.CPR.MaximumForVariable($A347,AM$10)</f>
        <v>126.96016469807931</v>
      </c>
    </row>
    <row r="348" spans="1:39" x14ac:dyDescent="0.35">
      <c r="A348" s="22" t="str">
        <f>_xll.DTC.CPR.Calculate($B$1,$B$2,$B$3,D348,E348,C348,B348,F348,$B$4,G348)</f>
        <v>CID=374005651</v>
      </c>
      <c r="B348" s="22">
        <f t="shared" si="46"/>
        <v>12</v>
      </c>
      <c r="C348" s="22">
        <f t="shared" si="47"/>
        <v>62.5</v>
      </c>
      <c r="D348" s="30">
        <f>'TTH375-noEcon_A'!AL348+('TTH375-noEcon_A'!AM348-'TTH375-noEcon_A'!AL348)*'TTH375-noEcon_APower '!D$8</f>
        <v>70.120101177586179</v>
      </c>
      <c r="E348" s="22">
        <f t="shared" si="44"/>
        <v>4</v>
      </c>
      <c r="F348" s="33">
        <f t="shared" si="48"/>
        <v>56.5</v>
      </c>
      <c r="G348" s="33">
        <f t="shared" si="45"/>
        <v>11.3</v>
      </c>
      <c r="H348" s="22">
        <f>_xll.DTC.CPR.ValueForVariable($A348,H$10)</f>
        <v>1.7344758233955697</v>
      </c>
      <c r="I348" s="22">
        <f>_xll.DTC.CPR.ValueForVariable($A348,I$10)</f>
        <v>147.99487165883573</v>
      </c>
      <c r="J348" s="22">
        <f>_xll.DTC.CPR.ValueForVariable($A348,J$10)</f>
        <v>21.117177651015592</v>
      </c>
      <c r="K348" s="22">
        <f>_xll.DTC.CPR.ValueForVariable($A348,K$10)</f>
        <v>281.8585510553994</v>
      </c>
      <c r="L348" s="22">
        <f>_xll.DTC.CPR.ValueForVariable($A348,L$10)</f>
        <v>438.65230747619165</v>
      </c>
      <c r="M348" s="22">
        <f>_xll.DTC.CPR.ValueForVariable($A348,M$10)</f>
        <v>409.23053492595528</v>
      </c>
      <c r="N348" s="22">
        <f>_xll.DTC.CPR.ValueForVariable($A348,N$10)</f>
        <v>31994.015656972246</v>
      </c>
      <c r="O348" s="22">
        <f>_xll.DTC.CPR.ValueForVariable($A348,O$10)</f>
        <v>1.3770348659337042</v>
      </c>
      <c r="P348" s="22">
        <f>_xll.DTC.CPR.ValueForVariable($A348,P$10)</f>
        <v>3.707543716051194E-2</v>
      </c>
      <c r="Q348" s="22">
        <f>_xll.DTC.CPR.ValueForVariable($A348,Q$10)</f>
        <v>2.5013588920238163</v>
      </c>
      <c r="R348" s="22">
        <f>_xll.DTC.CPR.ValueForVariable($A348,R$10)</f>
        <v>70.120150807703794</v>
      </c>
      <c r="S348" s="22">
        <f>_xll.DTC.CPR.ValueForVariable($A348,S$10)</f>
        <v>175.39566273290086</v>
      </c>
      <c r="T348" s="22">
        <f>_xll.DTC.CPR.ValueForVariable($A348,T$10)</f>
        <v>12</v>
      </c>
      <c r="U348" s="22">
        <f>_xll.DTC.CPR.ValueForVariable($A348,U$10)</f>
        <v>62.5</v>
      </c>
      <c r="V348" s="22">
        <f>_xll.DTC.CPR.ValueForVariable($A348,V$10)</f>
        <v>4</v>
      </c>
      <c r="W348" s="22">
        <f>_xll.DTC.CPR.ValueForVariable($A348,W$10)</f>
        <v>56.5</v>
      </c>
      <c r="X348" s="22">
        <f>_xll.DTC.CPR.ValueForVariable($A348,X$10)</f>
        <v>443.01453144767021</v>
      </c>
      <c r="Y348" s="22">
        <f>_xll.DTC.CPR.ValueForVariable($A348,Y$10)</f>
        <v>1783.5096192477658</v>
      </c>
      <c r="Z348" s="22">
        <f>_xll.DTC.CPR.ValueForVariable($A348,Z$10)</f>
        <v>84.572521187074756</v>
      </c>
      <c r="AA348" s="22">
        <f>_xll.DTC.CPR.ValueForVariable($A348,AA$10)</f>
        <v>4.0258490244544891</v>
      </c>
      <c r="AB348" s="22">
        <f>_xll.DTC.CPR.ValueForVariable($A348,AB$10)</f>
        <v>0.90332719193345901</v>
      </c>
      <c r="AC348" s="22">
        <f>_xll.DTC.CPR.ValueForVariable($A348,AC$10)</f>
        <v>61.82591850681645</v>
      </c>
      <c r="AD348" s="22">
        <f>_xll.DTC.CPR.ValueForVariable($A348,AD$10)</f>
        <v>117.93793895896718</v>
      </c>
      <c r="AE348" s="22">
        <f>_xll.DTC.CPR.ValueForVariable($A348,AE$10)</f>
        <v>0</v>
      </c>
      <c r="AF348" s="22">
        <f>_xll.DTC.CPR.ValueForVariable($A348,AF$10)</f>
        <v>0</v>
      </c>
      <c r="AG348" s="22">
        <f>_xll.DTC.CPR.ValueForVariable($A348,AG$10)</f>
        <v>0</v>
      </c>
      <c r="AH348" s="22">
        <f>_xll.DTC.CPR.ValueForVariable($A348,AH$10)</f>
        <v>0</v>
      </c>
      <c r="AI348" s="22">
        <f>_xll.DTC.CPR.ValueForVariable($A348,AI$10)</f>
        <v>0</v>
      </c>
      <c r="AJ348" s="22">
        <f>_xll.DTC.CPR.ValueForVariable($A348,AJ$10)</f>
        <v>0</v>
      </c>
      <c r="AK348" s="22">
        <f>_xll.DTC.CPR.ValueForVariable($A348,AK$10)</f>
        <v>10</v>
      </c>
      <c r="AL348" s="22">
        <f>_xll.DTC.CPR.MinimumForVariable($A348,AL$10)</f>
        <v>70.120101177586179</v>
      </c>
      <c r="AM348" s="22">
        <f>_xll.DTC.CPR.MaximumForVariable($A348,AM$10)</f>
        <v>126.96010992768144</v>
      </c>
    </row>
    <row r="349" spans="1:39" x14ac:dyDescent="0.35">
      <c r="A349" s="22" t="str">
        <f>_xll.DTC.CPR.Calculate($B$1,$B$2,$B$3,D349,E349,C349,B349,F349,$B$4,G349)</f>
        <v>CID=-929956264</v>
      </c>
      <c r="B349" s="22">
        <f t="shared" si="46"/>
        <v>12</v>
      </c>
      <c r="C349" s="22">
        <f t="shared" si="47"/>
        <v>65</v>
      </c>
      <c r="D349" s="30">
        <f>'TTH375-noEcon_A'!AL349+('TTH375-noEcon_A'!AM349-'TTH375-noEcon_A'!AL349)*'TTH375-noEcon_APower '!D$8</f>
        <v>76.176156132390346</v>
      </c>
      <c r="E349" s="22">
        <f t="shared" si="44"/>
        <v>4</v>
      </c>
      <c r="F349" s="33">
        <f t="shared" si="48"/>
        <v>59</v>
      </c>
      <c r="G349" s="33">
        <f t="shared" si="45"/>
        <v>11.8</v>
      </c>
      <c r="H349" s="22">
        <f>_xll.DTC.CPR.ValueForVariable($A349,H$10)</f>
        <v>1.7344758233955697</v>
      </c>
      <c r="I349" s="22">
        <f>_xll.DTC.CPR.ValueForVariable($A349,I$10)</f>
        <v>147.99487165883573</v>
      </c>
      <c r="J349" s="22">
        <f>_xll.DTC.CPR.ValueForVariable($A349,J$10)</f>
        <v>21.117177651015592</v>
      </c>
      <c r="K349" s="22">
        <f>_xll.DTC.CPR.ValueForVariable($A349,K$10)</f>
        <v>285.88101091290542</v>
      </c>
      <c r="L349" s="22">
        <f>_xll.DTC.CPR.ValueForVariable($A349,L$10)</f>
        <v>439.84483102306723</v>
      </c>
      <c r="M349" s="22">
        <f>_xll.DTC.CPR.ValueForVariable($A349,M$10)</f>
        <v>409.23053492595528</v>
      </c>
      <c r="N349" s="22">
        <f>_xll.DTC.CPR.ValueForVariable($A349,N$10)</f>
        <v>32627.241642333018</v>
      </c>
      <c r="O349" s="22">
        <f>_xll.DTC.CPR.ValueForVariable($A349,O$10)</f>
        <v>1.4538111136163672</v>
      </c>
      <c r="P349" s="22">
        <f>_xll.DTC.CPR.ValueForVariable($A349,P$10)</f>
        <v>4.1040137888263974E-2</v>
      </c>
      <c r="Q349" s="22">
        <f>_xll.DTC.CPR.ValueForVariable($A349,Q$10)</f>
        <v>2.3541066805188655</v>
      </c>
      <c r="R349" s="22">
        <f>_xll.DTC.CPR.ValueForVariable($A349,R$10)</f>
        <v>76.176203208401603</v>
      </c>
      <c r="S349" s="22">
        <f>_xll.DTC.CPR.ValueForVariable($A349,S$10)</f>
        <v>179.32690886946085</v>
      </c>
      <c r="T349" s="22">
        <f>_xll.DTC.CPR.ValueForVariable($A349,T$10)</f>
        <v>12</v>
      </c>
      <c r="U349" s="22">
        <f>_xll.DTC.CPR.ValueForVariable($A349,U$10)</f>
        <v>65</v>
      </c>
      <c r="V349" s="22">
        <f>_xll.DTC.CPR.ValueForVariable($A349,V$10)</f>
        <v>4</v>
      </c>
      <c r="W349" s="22">
        <f>_xll.DTC.CPR.ValueForVariable($A349,W$10)</f>
        <v>59</v>
      </c>
      <c r="X349" s="22">
        <f>_xll.DTC.CPR.ValueForVariable($A349,X$10)</f>
        <v>443.01453144767021</v>
      </c>
      <c r="Y349" s="22">
        <f>_xll.DTC.CPR.ValueForVariable($A349,Y$10)</f>
        <v>1889.8217615797041</v>
      </c>
      <c r="Z349" s="22">
        <f>_xll.DTC.CPR.ValueForVariable($A349,Z$10)</f>
        <v>87.176464749434444</v>
      </c>
      <c r="AA349" s="22">
        <f>_xll.DTC.CPR.ValueForVariable($A349,AA$10)</f>
        <v>4.2658234153272545</v>
      </c>
      <c r="AB349" s="22">
        <f>_xll.DTC.CPR.ValueForVariable($A349,AB$10)</f>
        <v>0.90714967786820833</v>
      </c>
      <c r="AC349" s="22">
        <f>_xll.DTC.CPR.ValueForVariable($A349,AC$10)</f>
        <v>62.699576554573255</v>
      </c>
      <c r="AD349" s="22">
        <f>_xll.DTC.CPR.ValueForVariable($A349,AD$10)</f>
        <v>127.58398061534442</v>
      </c>
      <c r="AE349" s="22">
        <f>_xll.DTC.CPR.ValueForVariable($A349,AE$10)</f>
        <v>0</v>
      </c>
      <c r="AF349" s="22">
        <f>_xll.DTC.CPR.ValueForVariable($A349,AF$10)</f>
        <v>0</v>
      </c>
      <c r="AG349" s="22">
        <f>_xll.DTC.CPR.ValueForVariable($A349,AG$10)</f>
        <v>0</v>
      </c>
      <c r="AH349" s="22">
        <f>_xll.DTC.CPR.ValueForVariable($A349,AH$10)</f>
        <v>0</v>
      </c>
      <c r="AI349" s="22">
        <f>_xll.DTC.CPR.ValueForVariable($A349,AI$10)</f>
        <v>0</v>
      </c>
      <c r="AJ349" s="22">
        <f>_xll.DTC.CPR.ValueForVariable($A349,AJ$10)</f>
        <v>0</v>
      </c>
      <c r="AK349" s="22">
        <f>_xll.DTC.CPR.ValueForVariable($A349,AK$10)</f>
        <v>10</v>
      </c>
      <c r="AL349" s="22">
        <f>_xll.DTC.CPR.MinimumForVariable($A349,AL$10)</f>
        <v>76.176156132390346</v>
      </c>
      <c r="AM349" s="22">
        <f>_xll.DTC.CPR.MaximumForVariable($A349,AM$10)</f>
        <v>126.96020642011672</v>
      </c>
    </row>
    <row r="350" spans="1:39" x14ac:dyDescent="0.35">
      <c r="A350" s="22" t="str">
        <f>_xll.DTC.CPR.Calculate($B$1,$B$2,$B$3,D350,E350,C350,B350,F350,$B$4,G350)</f>
        <v>CID=-1467751878</v>
      </c>
      <c r="B350" s="22">
        <f t="shared" si="46"/>
        <v>12</v>
      </c>
      <c r="C350" s="22">
        <f t="shared" si="47"/>
        <v>67.5</v>
      </c>
      <c r="D350" s="30">
        <f>'TTH375-noEcon_A'!AL350+('TTH375-noEcon_A'!AM350-'TTH375-noEcon_A'!AL350)*'TTH375-noEcon_APower '!D$8</f>
        <v>84.629786259831363</v>
      </c>
      <c r="E350" s="22">
        <f t="shared" si="44"/>
        <v>4</v>
      </c>
      <c r="F350" s="33">
        <f t="shared" si="48"/>
        <v>61.5</v>
      </c>
      <c r="G350" s="33">
        <f t="shared" si="45"/>
        <v>12.3</v>
      </c>
      <c r="H350" s="22">
        <f>_xll.DTC.CPR.ValueForVariable($A350,H$10)</f>
        <v>1.7344758233955697</v>
      </c>
      <c r="I350" s="22">
        <f>_xll.DTC.CPR.ValueForVariable($A350,I$10)</f>
        <v>147.99487165883573</v>
      </c>
      <c r="J350" s="22">
        <f>_xll.DTC.CPR.ValueForVariable($A350,J$10)</f>
        <v>21.117177651015592</v>
      </c>
      <c r="K350" s="22">
        <f>_xll.DTC.CPR.ValueForVariable($A350,K$10)</f>
        <v>289.95687141499116</v>
      </c>
      <c r="L350" s="22">
        <f>_xll.DTC.CPR.ValueForVariable($A350,L$10)</f>
        <v>441.01442793712954</v>
      </c>
      <c r="M350" s="22">
        <f>_xll.DTC.CPR.ValueForVariable($A350,M$10)</f>
        <v>409.23053492595528</v>
      </c>
      <c r="N350" s="22">
        <f>_xll.DTC.CPR.ValueForVariable($A350,N$10)</f>
        <v>33105.215214827615</v>
      </c>
      <c r="O350" s="22">
        <f>_xll.DTC.CPR.ValueForVariable($A350,O$10)</f>
        <v>1.5267164833779852</v>
      </c>
      <c r="P350" s="22">
        <f>_xll.DTC.CPR.ValueForVariable($A350,P$10)</f>
        <v>4.6422165398630789E-2</v>
      </c>
      <c r="Q350" s="22">
        <f>_xll.DTC.CPR.ValueForVariable($A350,Q$10)</f>
        <v>2.1516888975876842</v>
      </c>
      <c r="R350" s="22">
        <f>_xll.DTC.CPR.ValueForVariable($A350,R$10)</f>
        <v>84.629831161569001</v>
      </c>
      <c r="S350" s="22">
        <f>_xll.DTC.CPR.ValueForVariable($A350,S$10)</f>
        <v>182.09706811506825</v>
      </c>
      <c r="T350" s="22">
        <f>_xll.DTC.CPR.ValueForVariable($A350,T$10)</f>
        <v>12</v>
      </c>
      <c r="U350" s="22">
        <f>_xll.DTC.CPR.ValueForVariable($A350,U$10)</f>
        <v>67.5</v>
      </c>
      <c r="V350" s="22">
        <f>_xll.DTC.CPR.ValueForVariable($A350,V$10)</f>
        <v>4</v>
      </c>
      <c r="W350" s="22">
        <f>_xll.DTC.CPR.ValueForVariable($A350,W$10)</f>
        <v>61.5</v>
      </c>
      <c r="X350" s="22">
        <f>_xll.DTC.CPR.ValueForVariable($A350,X$10)</f>
        <v>443.01453144767021</v>
      </c>
      <c r="Y350" s="22">
        <f>_xll.DTC.CPR.ValueForVariable($A350,Y$10)</f>
        <v>2000.873581067633</v>
      </c>
      <c r="Z350" s="22">
        <f>_xll.DTC.CPR.ValueForVariable($A350,Z$10)</f>
        <v>90.928170692856497</v>
      </c>
      <c r="AA350" s="22">
        <f>_xll.DTC.CPR.ValueForVariable($A350,AA$10)</f>
        <v>4.5164965007563875</v>
      </c>
      <c r="AB350" s="22">
        <f>_xll.DTC.CPR.ValueForVariable($A350,AB$10)</f>
        <v>0.91106601201860904</v>
      </c>
      <c r="AC350" s="22">
        <f>_xll.DTC.CPR.ValueForVariable($A350,AC$10)</f>
        <v>73.030583546054586</v>
      </c>
      <c r="AD350" s="22">
        <f>_xll.DTC.CPR.ValueForVariable($A350,AD$10)</f>
        <v>141.13327036691291</v>
      </c>
      <c r="AE350" s="22">
        <f>_xll.DTC.CPR.ValueForVariable($A350,AE$10)</f>
        <v>0</v>
      </c>
      <c r="AF350" s="22">
        <f>_xll.DTC.CPR.ValueForVariable($A350,AF$10)</f>
        <v>0</v>
      </c>
      <c r="AG350" s="22">
        <f>_xll.DTC.CPR.ValueForVariable($A350,AG$10)</f>
        <v>0</v>
      </c>
      <c r="AH350" s="22">
        <f>_xll.DTC.CPR.ValueForVariable($A350,AH$10)</f>
        <v>0</v>
      </c>
      <c r="AI350" s="22">
        <f>_xll.DTC.CPR.ValueForVariable($A350,AI$10)</f>
        <v>0</v>
      </c>
      <c r="AJ350" s="22">
        <f>_xll.DTC.CPR.ValueForVariable($A350,AJ$10)</f>
        <v>0</v>
      </c>
      <c r="AK350" s="22">
        <f>_xll.DTC.CPR.ValueForVariable($A350,AK$10)</f>
        <v>10</v>
      </c>
      <c r="AL350" s="22">
        <f>_xll.DTC.CPR.MinimumForVariable($A350,AL$10)</f>
        <v>84.629786259831363</v>
      </c>
      <c r="AM350" s="22">
        <f>_xll.DTC.CPR.MaximumForVariable($A350,AM$10)</f>
        <v>126.96016331072873</v>
      </c>
    </row>
    <row r="351" spans="1:39" x14ac:dyDescent="0.35">
      <c r="A351" s="22" t="str">
        <f>_xll.DTC.CPR.Calculate($B$1,$B$2,$B$3,D351,E351,C351,B351,F351,$B$4,G351)</f>
        <v>CID=1523253503</v>
      </c>
      <c r="B351" s="22">
        <f t="shared" si="46"/>
        <v>12</v>
      </c>
      <c r="C351" s="22">
        <f>'TTH375-noEcon_A'!$C$41</f>
        <v>69.989999999999995</v>
      </c>
      <c r="D351" s="30">
        <f>'TTH375-noEcon_A'!AL351+('TTH375-noEcon_A'!AM351-'TTH375-noEcon_A'!AL351)*'TTH375-noEcon_APower '!D$8</f>
        <v>94.710730853465137</v>
      </c>
      <c r="E351" s="22">
        <f t="shared" si="44"/>
        <v>4</v>
      </c>
      <c r="F351" s="33">
        <f t="shared" si="48"/>
        <v>63.989999999999995</v>
      </c>
      <c r="G351" s="33">
        <f t="shared" si="45"/>
        <v>12.797999999999998</v>
      </c>
      <c r="H351" s="22">
        <f>_xll.DTC.CPR.ValueForVariable($A351,H$10)</f>
        <v>1.7344758233955697</v>
      </c>
      <c r="I351" s="22">
        <f>_xll.DTC.CPR.ValueForVariable($A351,I$10)</f>
        <v>147.99487165883573</v>
      </c>
      <c r="J351" s="22">
        <f>_xll.DTC.CPR.ValueForVariable($A351,J$10)</f>
        <v>21.117177651015592</v>
      </c>
      <c r="K351" s="22">
        <f>_xll.DTC.CPR.ValueForVariable($A351,K$10)</f>
        <v>294.07403889701158</v>
      </c>
      <c r="L351" s="22">
        <f>_xll.DTC.CPR.ValueForVariable($A351,L$10)</f>
        <v>442.15690872038226</v>
      </c>
      <c r="M351" s="22">
        <f>_xll.DTC.CPR.ValueForVariable($A351,M$10)</f>
        <v>409.23053492595528</v>
      </c>
      <c r="N351" s="22">
        <f>_xll.DTC.CPR.ValueForVariable($A351,N$10)</f>
        <v>33527.234804065534</v>
      </c>
      <c r="O351" s="22">
        <f>_xll.DTC.CPR.ValueForVariable($A351,O$10)</f>
        <v>1.6424044949975278</v>
      </c>
      <c r="P351" s="22">
        <f>_xll.DTC.CPR.ValueForVariable($A351,P$10)</f>
        <v>5.2998991626936283E-2</v>
      </c>
      <c r="Q351" s="22">
        <f>_xll.DTC.CPR.ValueForVariable($A351,Q$10)</f>
        <v>1.9969587133160136</v>
      </c>
      <c r="R351" s="22">
        <f>_xll.DTC.CPR.ValueForVariable($A351,R$10)</f>
        <v>94.71079469241495</v>
      </c>
      <c r="S351" s="22">
        <f>_xll.DTC.CPR.ValueForVariable($A351,S$10)</f>
        <v>189.13354670610209</v>
      </c>
      <c r="T351" s="22">
        <f>_xll.DTC.CPR.ValueForVariable($A351,T$10)</f>
        <v>12</v>
      </c>
      <c r="U351" s="22">
        <f>_xll.DTC.CPR.ValueForVariable($A351,U$10)</f>
        <v>69.990000000000009</v>
      </c>
      <c r="V351" s="22">
        <f>_xll.DTC.CPR.ValueForVariable($A351,V$10)</f>
        <v>4</v>
      </c>
      <c r="W351" s="22">
        <f>_xll.DTC.CPR.ValueForVariable($A351,W$10)</f>
        <v>63.990000000000009</v>
      </c>
      <c r="X351" s="22">
        <f>_xll.DTC.CPR.ValueForVariable($A351,X$10)</f>
        <v>443.01453144767021</v>
      </c>
      <c r="Y351" s="22">
        <f>_xll.DTC.CPR.ValueForVariable($A351,Y$10)</f>
        <v>2116.3519036805715</v>
      </c>
      <c r="Z351" s="22">
        <f>_xll.DTC.CPR.ValueForVariable($A351,Z$10)</f>
        <v>94.087439983123318</v>
      </c>
      <c r="AA351" s="22">
        <f>_xll.DTC.CPR.ValueForVariable($A351,AA$10)</f>
        <v>4.7771613648085474</v>
      </c>
      <c r="AB351" s="22">
        <f>_xll.DTC.CPR.ValueForVariable($A351,AB$10)</f>
        <v>0.91420855721715377</v>
      </c>
      <c r="AC351" s="22">
        <f>_xll.DTC.CPR.ValueForVariable($A351,AC$10)</f>
        <v>98.621093628962456</v>
      </c>
      <c r="AD351" s="22">
        <f>_xll.DTC.CPR.ValueForVariable($A351,AD$10)</f>
        <v>157.40190151980303</v>
      </c>
      <c r="AE351" s="22">
        <f>_xll.DTC.CPR.ValueForVariable($A351,AE$10)</f>
        <v>0</v>
      </c>
      <c r="AF351" s="22">
        <f>_xll.DTC.CPR.ValueForVariable($A351,AF$10)</f>
        <v>0</v>
      </c>
      <c r="AG351" s="22">
        <f>_xll.DTC.CPR.ValueForVariable($A351,AG$10)</f>
        <v>0</v>
      </c>
      <c r="AH351" s="22">
        <f>_xll.DTC.CPR.ValueForVariable($A351,AH$10)</f>
        <v>0</v>
      </c>
      <c r="AI351" s="22">
        <f>_xll.DTC.CPR.ValueForVariable($A351,AI$10)</f>
        <v>0</v>
      </c>
      <c r="AJ351" s="22">
        <f>_xll.DTC.CPR.ValueForVariable($A351,AJ$10)</f>
        <v>0</v>
      </c>
      <c r="AK351" s="22">
        <f>_xll.DTC.CPR.ValueForVariable($A351,AK$10)</f>
        <v>10</v>
      </c>
      <c r="AL351" s="22">
        <f>_xll.DTC.CPR.MinimumForVariable($A351,AL$10)</f>
        <v>94.710730853465137</v>
      </c>
      <c r="AM351" s="22">
        <f>_xll.DTC.CPR.MaximumForVariable($A351,AM$10)</f>
        <v>126.96012851173899</v>
      </c>
    </row>
    <row r="352" spans="1:39" x14ac:dyDescent="0.35">
      <c r="A352" s="22" t="str">
        <f>_xll.DTC.CPR.Calculate($B$1,$B$2,$B$3,D352,E352,C352,B352,F352,$B$4,G352)</f>
        <v>CID=1704821956</v>
      </c>
      <c r="B352" s="30">
        <f>B321+$B$8</f>
        <v>15</v>
      </c>
      <c r="C352" s="30">
        <v>-5</v>
      </c>
      <c r="D352" s="30">
        <f>'TTH375-noEcon_A'!AL352+('TTH375-noEcon_A'!AM352-'TTH375-noEcon_A'!AL352)*'TTH375-noEcon_APower '!D$8</f>
        <v>0</v>
      </c>
      <c r="E352" s="30">
        <v>4</v>
      </c>
      <c r="F352" s="33">
        <f t="shared" si="48"/>
        <v>20</v>
      </c>
      <c r="G352" s="33">
        <f>MAX(0,F352/5)</f>
        <v>4</v>
      </c>
      <c r="H352" s="22">
        <f>_xll.DTC.CPR.ValueForVariable($A352,H$10)</f>
        <v>0</v>
      </c>
      <c r="I352" s="22">
        <f>_xll.DTC.CPR.ValueForVariable($A352,I$10)</f>
        <v>0</v>
      </c>
      <c r="J352" s="22">
        <f>_xll.DTC.CPR.ValueForVariable($A352,J$10)</f>
        <v>0</v>
      </c>
      <c r="K352" s="22">
        <f>_xll.DTC.CPR.ValueForVariable($A352,K$10)</f>
        <v>0</v>
      </c>
      <c r="L352" s="22">
        <f>_xll.DTC.CPR.ValueForVariable($A352,L$10)</f>
        <v>0</v>
      </c>
      <c r="M352" s="22">
        <f>_xll.DTC.CPR.ValueForVariable($A352,M$10)</f>
        <v>0</v>
      </c>
      <c r="N352" s="22">
        <f>_xll.DTC.CPR.ValueForVariable($A352,N$10)</f>
        <v>0</v>
      </c>
      <c r="O352" s="22">
        <f>_xll.DTC.CPR.ValueForVariable($A352,O$10)</f>
        <v>0</v>
      </c>
      <c r="P352" s="22">
        <f>_xll.DTC.CPR.ValueForVariable($A352,P$10)</f>
        <v>0</v>
      </c>
      <c r="Q352" s="22">
        <f>_xll.DTC.CPR.ValueForVariable($A352,Q$10)</f>
        <v>0</v>
      </c>
      <c r="R352" s="22">
        <f>_xll.DTC.CPR.ValueForVariable($A352,R$10)</f>
        <v>0</v>
      </c>
      <c r="S352" s="22">
        <f>_xll.DTC.CPR.ValueForVariable($A352,S$10)</f>
        <v>0</v>
      </c>
      <c r="T352" s="22">
        <f>_xll.DTC.CPR.ValueForVariable($A352,T$10)</f>
        <v>0</v>
      </c>
      <c r="U352" s="22">
        <f>_xll.DTC.CPR.ValueForVariable($A352,U$10)</f>
        <v>0</v>
      </c>
      <c r="V352" s="22">
        <f>_xll.DTC.CPR.ValueForVariable($A352,V$10)</f>
        <v>0</v>
      </c>
      <c r="W352" s="22">
        <f>_xll.DTC.CPR.ValueForVariable($A352,W$10)</f>
        <v>0</v>
      </c>
      <c r="X352" s="22">
        <f>_xll.DTC.CPR.ValueForVariable($A352,X$10)</f>
        <v>0</v>
      </c>
      <c r="Y352" s="22">
        <f>_xll.DTC.CPR.ValueForVariable($A352,Y$10)</f>
        <v>0</v>
      </c>
      <c r="Z352" s="22">
        <f>_xll.DTC.CPR.ValueForVariable($A352,Z$10)</f>
        <v>0</v>
      </c>
      <c r="AA352" s="22">
        <f>_xll.DTC.CPR.ValueForVariable($A352,AA$10)</f>
        <v>0</v>
      </c>
      <c r="AB352" s="22">
        <f>_xll.DTC.CPR.ValueForVariable($A352,AB$10)</f>
        <v>0</v>
      </c>
      <c r="AC352" s="22">
        <f>_xll.DTC.CPR.ValueForVariable($A352,AC$10)</f>
        <v>0</v>
      </c>
      <c r="AD352" s="22">
        <f>_xll.DTC.CPR.ValueForVariable($A352,AD$10)</f>
        <v>0</v>
      </c>
      <c r="AE352" s="22">
        <f>_xll.DTC.CPR.ValueForVariable($A352,AE$10)</f>
        <v>0</v>
      </c>
      <c r="AF352" s="22">
        <f>_xll.DTC.CPR.ValueForVariable($A352,AF$10)</f>
        <v>0</v>
      </c>
      <c r="AG352" s="22">
        <f>_xll.DTC.CPR.ValueForVariable($A352,AG$10)</f>
        <v>0</v>
      </c>
      <c r="AH352" s="22">
        <f>_xll.DTC.CPR.ValueForVariable($A352,AH$10)</f>
        <v>0</v>
      </c>
      <c r="AI352" s="22">
        <f>_xll.DTC.CPR.ValueForVariable($A352,AI$10)</f>
        <v>0</v>
      </c>
      <c r="AJ352" s="22">
        <f>_xll.DTC.CPR.ValueForVariable($A352,AJ$10)</f>
        <v>0</v>
      </c>
      <c r="AK352" s="22">
        <f>_xll.DTC.CPR.ValueForVariable($A352,AK$10)</f>
        <v>0</v>
      </c>
      <c r="AL352" s="22">
        <f>_xll.DTC.CPR.MinimumForVariable($A352,AL$10)</f>
        <v>0</v>
      </c>
      <c r="AM352" s="22">
        <f>_xll.DTC.CPR.MaximumForVariable($A352,AM$10)</f>
        <v>0</v>
      </c>
    </row>
    <row r="353" spans="1:39" x14ac:dyDescent="0.35">
      <c r="A353" s="22" t="str">
        <f>_xll.DTC.CPR.Calculate($B$1,$B$2,$B$3,D353,E353,C353,B353,F353,$B$4,G353)</f>
        <v>CID=400860041</v>
      </c>
      <c r="B353" s="32">
        <f>B352</f>
        <v>15</v>
      </c>
      <c r="C353" s="32">
        <f>C352+$C$8</f>
        <v>-2.5</v>
      </c>
      <c r="D353" s="30">
        <f>'TTH375-noEcon_A'!AL353+('TTH375-noEcon_A'!AM353-'TTH375-noEcon_A'!AL353)*'TTH375-noEcon_APower '!D$8</f>
        <v>0</v>
      </c>
      <c r="E353" s="32">
        <f t="shared" ref="E353:E382" si="49">E352</f>
        <v>4</v>
      </c>
      <c r="F353" s="33">
        <f t="shared" si="48"/>
        <v>20</v>
      </c>
      <c r="G353" s="33">
        <f t="shared" ref="G353:G382" si="50">MAX(0,F353/5)</f>
        <v>4</v>
      </c>
      <c r="H353" s="22">
        <f>_xll.DTC.CPR.ValueForVariable($A353,H$10)</f>
        <v>0</v>
      </c>
      <c r="I353" s="22">
        <f>_xll.DTC.CPR.ValueForVariable($A353,I$10)</f>
        <v>0</v>
      </c>
      <c r="J353" s="22">
        <f>_xll.DTC.CPR.ValueForVariable($A353,J$10)</f>
        <v>0</v>
      </c>
      <c r="K353" s="22">
        <f>_xll.DTC.CPR.ValueForVariable($A353,K$10)</f>
        <v>0</v>
      </c>
      <c r="L353" s="22">
        <f>_xll.DTC.CPR.ValueForVariable($A353,L$10)</f>
        <v>0</v>
      </c>
      <c r="M353" s="22">
        <f>_xll.DTC.CPR.ValueForVariable($A353,M$10)</f>
        <v>0</v>
      </c>
      <c r="N353" s="22">
        <f>_xll.DTC.CPR.ValueForVariable($A353,N$10)</f>
        <v>0</v>
      </c>
      <c r="O353" s="22">
        <f>_xll.DTC.CPR.ValueForVariable($A353,O$10)</f>
        <v>0</v>
      </c>
      <c r="P353" s="22">
        <f>_xll.DTC.CPR.ValueForVariable($A353,P$10)</f>
        <v>0</v>
      </c>
      <c r="Q353" s="22">
        <f>_xll.DTC.CPR.ValueForVariable($A353,Q$10)</f>
        <v>0</v>
      </c>
      <c r="R353" s="22">
        <f>_xll.DTC.CPR.ValueForVariable($A353,R$10)</f>
        <v>0</v>
      </c>
      <c r="S353" s="22">
        <f>_xll.DTC.CPR.ValueForVariable($A353,S$10)</f>
        <v>0</v>
      </c>
      <c r="T353" s="22">
        <f>_xll.DTC.CPR.ValueForVariable($A353,T$10)</f>
        <v>0</v>
      </c>
      <c r="U353" s="22">
        <f>_xll.DTC.CPR.ValueForVariable($A353,U$10)</f>
        <v>0</v>
      </c>
      <c r="V353" s="22">
        <f>_xll.DTC.CPR.ValueForVariable($A353,V$10)</f>
        <v>0</v>
      </c>
      <c r="W353" s="22">
        <f>_xll.DTC.CPR.ValueForVariable($A353,W$10)</f>
        <v>0</v>
      </c>
      <c r="X353" s="22">
        <f>_xll.DTC.CPR.ValueForVariable($A353,X$10)</f>
        <v>0</v>
      </c>
      <c r="Y353" s="22">
        <f>_xll.DTC.CPR.ValueForVariable($A353,Y$10)</f>
        <v>0</v>
      </c>
      <c r="Z353" s="22">
        <f>_xll.DTC.CPR.ValueForVariable($A353,Z$10)</f>
        <v>0</v>
      </c>
      <c r="AA353" s="22">
        <f>_xll.DTC.CPR.ValueForVariable($A353,AA$10)</f>
        <v>0</v>
      </c>
      <c r="AB353" s="22">
        <f>_xll.DTC.CPR.ValueForVariable($A353,AB$10)</f>
        <v>0</v>
      </c>
      <c r="AC353" s="22">
        <f>_xll.DTC.CPR.ValueForVariable($A353,AC$10)</f>
        <v>0</v>
      </c>
      <c r="AD353" s="22">
        <f>_xll.DTC.CPR.ValueForVariable($A353,AD$10)</f>
        <v>0</v>
      </c>
      <c r="AE353" s="22">
        <f>_xll.DTC.CPR.ValueForVariable($A353,AE$10)</f>
        <v>0</v>
      </c>
      <c r="AF353" s="22">
        <f>_xll.DTC.CPR.ValueForVariable($A353,AF$10)</f>
        <v>0</v>
      </c>
      <c r="AG353" s="22">
        <f>_xll.DTC.CPR.ValueForVariable($A353,AG$10)</f>
        <v>0</v>
      </c>
      <c r="AH353" s="22">
        <f>_xll.DTC.CPR.ValueForVariable($A353,AH$10)</f>
        <v>0</v>
      </c>
      <c r="AI353" s="22">
        <f>_xll.DTC.CPR.ValueForVariable($A353,AI$10)</f>
        <v>0</v>
      </c>
      <c r="AJ353" s="22">
        <f>_xll.DTC.CPR.ValueForVariable($A353,AJ$10)</f>
        <v>0</v>
      </c>
      <c r="AK353" s="22">
        <f>_xll.DTC.CPR.ValueForVariable($A353,AK$10)</f>
        <v>0</v>
      </c>
      <c r="AL353" s="22">
        <f>_xll.DTC.CPR.MinimumForVariable($A353,AL$10)</f>
        <v>0</v>
      </c>
      <c r="AM353" s="22">
        <f>_xll.DTC.CPR.MaximumForVariable($A353,AM$10)</f>
        <v>0</v>
      </c>
    </row>
    <row r="354" spans="1:39" x14ac:dyDescent="0.35">
      <c r="A354" s="22" t="str">
        <f>_xll.DTC.CPR.Calculate($B$1,$B$2,$B$3,D354,E354,C354,B354,F354,$B$4,G354)</f>
        <v>CID=-546871514</v>
      </c>
      <c r="B354" s="22">
        <f t="shared" ref="B354:B382" si="51">B353</f>
        <v>15</v>
      </c>
      <c r="C354" s="22">
        <f t="shared" ref="C354:C381" si="52">C353+$C$8</f>
        <v>0</v>
      </c>
      <c r="D354" s="30">
        <f>'TTH375-noEcon_A'!AL354+('TTH375-noEcon_A'!AM354-'TTH375-noEcon_A'!AL354)*'TTH375-noEcon_APower '!D$8</f>
        <v>0</v>
      </c>
      <c r="E354" s="22">
        <f t="shared" si="49"/>
        <v>4</v>
      </c>
      <c r="F354" s="33">
        <f t="shared" si="48"/>
        <v>20</v>
      </c>
      <c r="G354" s="33">
        <f t="shared" si="50"/>
        <v>4</v>
      </c>
      <c r="H354" s="22">
        <f>_xll.DTC.CPR.ValueForVariable($A354,H$10)</f>
        <v>0</v>
      </c>
      <c r="I354" s="22">
        <f>_xll.DTC.CPR.ValueForVariable($A354,I$10)</f>
        <v>0</v>
      </c>
      <c r="J354" s="22">
        <f>_xll.DTC.CPR.ValueForVariable($A354,J$10)</f>
        <v>0</v>
      </c>
      <c r="K354" s="22">
        <f>_xll.DTC.CPR.ValueForVariable($A354,K$10)</f>
        <v>0</v>
      </c>
      <c r="L354" s="22">
        <f>_xll.DTC.CPR.ValueForVariable($A354,L$10)</f>
        <v>0</v>
      </c>
      <c r="M354" s="22">
        <f>_xll.DTC.CPR.ValueForVariable($A354,M$10)</f>
        <v>0</v>
      </c>
      <c r="N354" s="22">
        <f>_xll.DTC.CPR.ValueForVariable($A354,N$10)</f>
        <v>0</v>
      </c>
      <c r="O354" s="22">
        <f>_xll.DTC.CPR.ValueForVariable($A354,O$10)</f>
        <v>0</v>
      </c>
      <c r="P354" s="22">
        <f>_xll.DTC.CPR.ValueForVariable($A354,P$10)</f>
        <v>0</v>
      </c>
      <c r="Q354" s="22">
        <f>_xll.DTC.CPR.ValueForVariable($A354,Q$10)</f>
        <v>0</v>
      </c>
      <c r="R354" s="22">
        <f>_xll.DTC.CPR.ValueForVariable($A354,R$10)</f>
        <v>0</v>
      </c>
      <c r="S354" s="22">
        <f>_xll.DTC.CPR.ValueForVariable($A354,S$10)</f>
        <v>0</v>
      </c>
      <c r="T354" s="22">
        <f>_xll.DTC.CPR.ValueForVariable($A354,T$10)</f>
        <v>0</v>
      </c>
      <c r="U354" s="22">
        <f>_xll.DTC.CPR.ValueForVariable($A354,U$10)</f>
        <v>0</v>
      </c>
      <c r="V354" s="22">
        <f>_xll.DTC.CPR.ValueForVariable($A354,V$10)</f>
        <v>0</v>
      </c>
      <c r="W354" s="22">
        <f>_xll.DTC.CPR.ValueForVariable($A354,W$10)</f>
        <v>0</v>
      </c>
      <c r="X354" s="22">
        <f>_xll.DTC.CPR.ValueForVariable($A354,X$10)</f>
        <v>0</v>
      </c>
      <c r="Y354" s="22">
        <f>_xll.DTC.CPR.ValueForVariable($A354,Y$10)</f>
        <v>0</v>
      </c>
      <c r="Z354" s="22">
        <f>_xll.DTC.CPR.ValueForVariable($A354,Z$10)</f>
        <v>0</v>
      </c>
      <c r="AA354" s="22">
        <f>_xll.DTC.CPR.ValueForVariable($A354,AA$10)</f>
        <v>0</v>
      </c>
      <c r="AB354" s="22">
        <f>_xll.DTC.CPR.ValueForVariable($A354,AB$10)</f>
        <v>0</v>
      </c>
      <c r="AC354" s="22">
        <f>_xll.DTC.CPR.ValueForVariable($A354,AC$10)</f>
        <v>0</v>
      </c>
      <c r="AD354" s="22">
        <f>_xll.DTC.CPR.ValueForVariable($A354,AD$10)</f>
        <v>0</v>
      </c>
      <c r="AE354" s="22">
        <f>_xll.DTC.CPR.ValueForVariable($A354,AE$10)</f>
        <v>0</v>
      </c>
      <c r="AF354" s="22">
        <f>_xll.DTC.CPR.ValueForVariable($A354,AF$10)</f>
        <v>0</v>
      </c>
      <c r="AG354" s="22">
        <f>_xll.DTC.CPR.ValueForVariable($A354,AG$10)</f>
        <v>0</v>
      </c>
      <c r="AH354" s="22">
        <f>_xll.DTC.CPR.ValueForVariable($A354,AH$10)</f>
        <v>0</v>
      </c>
      <c r="AI354" s="22">
        <f>_xll.DTC.CPR.ValueForVariable($A354,AI$10)</f>
        <v>0</v>
      </c>
      <c r="AJ354" s="22">
        <f>_xll.DTC.CPR.ValueForVariable($A354,AJ$10)</f>
        <v>0</v>
      </c>
      <c r="AK354" s="22">
        <f>_xll.DTC.CPR.ValueForVariable($A354,AK$10)</f>
        <v>0</v>
      </c>
      <c r="AL354" s="22">
        <f>_xll.DTC.CPR.MinimumForVariable($A354,AL$10)</f>
        <v>0</v>
      </c>
      <c r="AM354" s="22">
        <f>_xll.DTC.CPR.MaximumForVariable($A354,AM$10)</f>
        <v>0</v>
      </c>
    </row>
    <row r="355" spans="1:39" x14ac:dyDescent="0.35">
      <c r="A355" s="22" t="str">
        <f>_xll.DTC.CPR.Calculate($B$1,$B$2,$B$3,D355,E355,C355,B355,F355,$B$4,G355)</f>
        <v>CID=-1850833429</v>
      </c>
      <c r="B355" s="22">
        <f t="shared" si="51"/>
        <v>15</v>
      </c>
      <c r="C355" s="22">
        <f t="shared" si="52"/>
        <v>2.5</v>
      </c>
      <c r="D355" s="30">
        <f>'TTH375-noEcon_A'!AL355+('TTH375-noEcon_A'!AM355-'TTH375-noEcon_A'!AL355)*'TTH375-noEcon_APower '!D$8</f>
        <v>0</v>
      </c>
      <c r="E355" s="22">
        <f t="shared" si="49"/>
        <v>4</v>
      </c>
      <c r="F355" s="33">
        <f t="shared" si="48"/>
        <v>20</v>
      </c>
      <c r="G355" s="33">
        <f t="shared" si="50"/>
        <v>4</v>
      </c>
      <c r="H355" s="22">
        <f>_xll.DTC.CPR.ValueForVariable($A355,H$10)</f>
        <v>0</v>
      </c>
      <c r="I355" s="22">
        <f>_xll.DTC.CPR.ValueForVariable($A355,I$10)</f>
        <v>0</v>
      </c>
      <c r="J355" s="22">
        <f>_xll.DTC.CPR.ValueForVariable($A355,J$10)</f>
        <v>0</v>
      </c>
      <c r="K355" s="22">
        <f>_xll.DTC.CPR.ValueForVariable($A355,K$10)</f>
        <v>0</v>
      </c>
      <c r="L355" s="22">
        <f>_xll.DTC.CPR.ValueForVariable($A355,L$10)</f>
        <v>0</v>
      </c>
      <c r="M355" s="22">
        <f>_xll.DTC.CPR.ValueForVariable($A355,M$10)</f>
        <v>0</v>
      </c>
      <c r="N355" s="22">
        <f>_xll.DTC.CPR.ValueForVariable($A355,N$10)</f>
        <v>0</v>
      </c>
      <c r="O355" s="22">
        <f>_xll.DTC.CPR.ValueForVariable($A355,O$10)</f>
        <v>0</v>
      </c>
      <c r="P355" s="22">
        <f>_xll.DTC.CPR.ValueForVariable($A355,P$10)</f>
        <v>0</v>
      </c>
      <c r="Q355" s="22">
        <f>_xll.DTC.CPR.ValueForVariable($A355,Q$10)</f>
        <v>0</v>
      </c>
      <c r="R355" s="22">
        <f>_xll.DTC.CPR.ValueForVariable($A355,R$10)</f>
        <v>0</v>
      </c>
      <c r="S355" s="22">
        <f>_xll.DTC.CPR.ValueForVariable($A355,S$10)</f>
        <v>0</v>
      </c>
      <c r="T355" s="22">
        <f>_xll.DTC.CPR.ValueForVariable($A355,T$10)</f>
        <v>0</v>
      </c>
      <c r="U355" s="22">
        <f>_xll.DTC.CPR.ValueForVariable($A355,U$10)</f>
        <v>0</v>
      </c>
      <c r="V355" s="22">
        <f>_xll.DTC.CPR.ValueForVariable($A355,V$10)</f>
        <v>0</v>
      </c>
      <c r="W355" s="22">
        <f>_xll.DTC.CPR.ValueForVariable($A355,W$10)</f>
        <v>0</v>
      </c>
      <c r="X355" s="22">
        <f>_xll.DTC.CPR.ValueForVariable($A355,X$10)</f>
        <v>0</v>
      </c>
      <c r="Y355" s="22">
        <f>_xll.DTC.CPR.ValueForVariable($A355,Y$10)</f>
        <v>0</v>
      </c>
      <c r="Z355" s="22">
        <f>_xll.DTC.CPR.ValueForVariable($A355,Z$10)</f>
        <v>0</v>
      </c>
      <c r="AA355" s="22">
        <f>_xll.DTC.CPR.ValueForVariable($A355,AA$10)</f>
        <v>0</v>
      </c>
      <c r="AB355" s="22">
        <f>_xll.DTC.CPR.ValueForVariable($A355,AB$10)</f>
        <v>0</v>
      </c>
      <c r="AC355" s="22">
        <f>_xll.DTC.CPR.ValueForVariable($A355,AC$10)</f>
        <v>0</v>
      </c>
      <c r="AD355" s="22">
        <f>_xll.DTC.CPR.ValueForVariable($A355,AD$10)</f>
        <v>0</v>
      </c>
      <c r="AE355" s="22">
        <f>_xll.DTC.CPR.ValueForVariable($A355,AE$10)</f>
        <v>0</v>
      </c>
      <c r="AF355" s="22">
        <f>_xll.DTC.CPR.ValueForVariable($A355,AF$10)</f>
        <v>0</v>
      </c>
      <c r="AG355" s="22">
        <f>_xll.DTC.CPR.ValueForVariable($A355,AG$10)</f>
        <v>0</v>
      </c>
      <c r="AH355" s="22">
        <f>_xll.DTC.CPR.ValueForVariable($A355,AH$10)</f>
        <v>0</v>
      </c>
      <c r="AI355" s="22">
        <f>_xll.DTC.CPR.ValueForVariable($A355,AI$10)</f>
        <v>0</v>
      </c>
      <c r="AJ355" s="22">
        <f>_xll.DTC.CPR.ValueForVariable($A355,AJ$10)</f>
        <v>0</v>
      </c>
      <c r="AK355" s="22">
        <f>_xll.DTC.CPR.ValueForVariable($A355,AK$10)</f>
        <v>0</v>
      </c>
      <c r="AL355" s="22">
        <f>_xll.DTC.CPR.MinimumForVariable($A355,AL$10)</f>
        <v>0</v>
      </c>
      <c r="AM355" s="22">
        <f>_xll.DTC.CPR.MaximumForVariable($A355,AM$10)</f>
        <v>0</v>
      </c>
    </row>
    <row r="356" spans="1:39" x14ac:dyDescent="0.35">
      <c r="A356" s="22" t="str">
        <f>_xll.DTC.CPR.Calculate($B$1,$B$2,$B$3,D356,E356,C356,B356,F356,$B$4,G356)</f>
        <v>CID=-1669264976</v>
      </c>
      <c r="B356" s="22">
        <f t="shared" si="51"/>
        <v>15</v>
      </c>
      <c r="C356" s="22">
        <f t="shared" si="52"/>
        <v>5</v>
      </c>
      <c r="D356" s="30">
        <f>'TTH375-noEcon_A'!AL356+('TTH375-noEcon_A'!AM356-'TTH375-noEcon_A'!AL356)*'TTH375-noEcon_APower '!D$8</f>
        <v>0</v>
      </c>
      <c r="E356" s="22">
        <f t="shared" si="49"/>
        <v>4</v>
      </c>
      <c r="F356" s="33">
        <f t="shared" si="48"/>
        <v>20</v>
      </c>
      <c r="G356" s="33">
        <f t="shared" si="50"/>
        <v>4</v>
      </c>
      <c r="H356" s="22">
        <f>_xll.DTC.CPR.ValueForVariable($A356,H$10)</f>
        <v>0</v>
      </c>
      <c r="I356" s="22">
        <f>_xll.DTC.CPR.ValueForVariable($A356,I$10)</f>
        <v>0</v>
      </c>
      <c r="J356" s="22">
        <f>_xll.DTC.CPR.ValueForVariable($A356,J$10)</f>
        <v>0</v>
      </c>
      <c r="K356" s="22">
        <f>_xll.DTC.CPR.ValueForVariable($A356,K$10)</f>
        <v>0</v>
      </c>
      <c r="L356" s="22">
        <f>_xll.DTC.CPR.ValueForVariable($A356,L$10)</f>
        <v>0</v>
      </c>
      <c r="M356" s="22">
        <f>_xll.DTC.CPR.ValueForVariable($A356,M$10)</f>
        <v>0</v>
      </c>
      <c r="N356" s="22">
        <f>_xll.DTC.CPR.ValueForVariable($A356,N$10)</f>
        <v>0</v>
      </c>
      <c r="O356" s="22">
        <f>_xll.DTC.CPR.ValueForVariable($A356,O$10)</f>
        <v>0</v>
      </c>
      <c r="P356" s="22">
        <f>_xll.DTC.CPR.ValueForVariable($A356,P$10)</f>
        <v>0</v>
      </c>
      <c r="Q356" s="22">
        <f>_xll.DTC.CPR.ValueForVariable($A356,Q$10)</f>
        <v>0</v>
      </c>
      <c r="R356" s="22">
        <f>_xll.DTC.CPR.ValueForVariable($A356,R$10)</f>
        <v>0</v>
      </c>
      <c r="S356" s="22">
        <f>_xll.DTC.CPR.ValueForVariable($A356,S$10)</f>
        <v>0</v>
      </c>
      <c r="T356" s="22">
        <f>_xll.DTC.CPR.ValueForVariable($A356,T$10)</f>
        <v>0</v>
      </c>
      <c r="U356" s="22">
        <f>_xll.DTC.CPR.ValueForVariable($A356,U$10)</f>
        <v>0</v>
      </c>
      <c r="V356" s="22">
        <f>_xll.DTC.CPR.ValueForVariable($A356,V$10)</f>
        <v>0</v>
      </c>
      <c r="W356" s="22">
        <f>_xll.DTC.CPR.ValueForVariable($A356,W$10)</f>
        <v>0</v>
      </c>
      <c r="X356" s="22">
        <f>_xll.DTC.CPR.ValueForVariable($A356,X$10)</f>
        <v>0</v>
      </c>
      <c r="Y356" s="22">
        <f>_xll.DTC.CPR.ValueForVariable($A356,Y$10)</f>
        <v>0</v>
      </c>
      <c r="Z356" s="22">
        <f>_xll.DTC.CPR.ValueForVariable($A356,Z$10)</f>
        <v>0</v>
      </c>
      <c r="AA356" s="22">
        <f>_xll.DTC.CPR.ValueForVariable($A356,AA$10)</f>
        <v>0</v>
      </c>
      <c r="AB356" s="22">
        <f>_xll.DTC.CPR.ValueForVariable($A356,AB$10)</f>
        <v>0</v>
      </c>
      <c r="AC356" s="22">
        <f>_xll.DTC.CPR.ValueForVariable($A356,AC$10)</f>
        <v>0</v>
      </c>
      <c r="AD356" s="22">
        <f>_xll.DTC.CPR.ValueForVariable($A356,AD$10)</f>
        <v>0</v>
      </c>
      <c r="AE356" s="22">
        <f>_xll.DTC.CPR.ValueForVariable($A356,AE$10)</f>
        <v>0</v>
      </c>
      <c r="AF356" s="22">
        <f>_xll.DTC.CPR.ValueForVariable($A356,AF$10)</f>
        <v>0</v>
      </c>
      <c r="AG356" s="22">
        <f>_xll.DTC.CPR.ValueForVariable($A356,AG$10)</f>
        <v>0</v>
      </c>
      <c r="AH356" s="22">
        <f>_xll.DTC.CPR.ValueForVariable($A356,AH$10)</f>
        <v>0</v>
      </c>
      <c r="AI356" s="22">
        <f>_xll.DTC.CPR.ValueForVariable($A356,AI$10)</f>
        <v>0</v>
      </c>
      <c r="AJ356" s="22">
        <f>_xll.DTC.CPR.ValueForVariable($A356,AJ$10)</f>
        <v>0</v>
      </c>
      <c r="AK356" s="22">
        <f>_xll.DTC.CPR.ValueForVariable($A356,AK$10)</f>
        <v>0</v>
      </c>
      <c r="AL356" s="22">
        <f>_xll.DTC.CPR.MinimumForVariable($A356,AL$10)</f>
        <v>0</v>
      </c>
      <c r="AM356" s="22">
        <f>_xll.DTC.CPR.MaximumForVariable($A356,AM$10)</f>
        <v>0</v>
      </c>
    </row>
    <row r="357" spans="1:39" x14ac:dyDescent="0.35">
      <c r="A357" s="22" t="str">
        <f>_xll.DTC.CPR.Calculate($B$1,$B$2,$B$3,D357,E357,C357,B357,F357,$B$4,G357)</f>
        <v>CID=1321740405</v>
      </c>
      <c r="B357" s="22">
        <f t="shared" si="51"/>
        <v>15</v>
      </c>
      <c r="C357" s="22">
        <f t="shared" si="52"/>
        <v>7.5</v>
      </c>
      <c r="D357" s="30">
        <f>'TTH375-noEcon_A'!AL357+('TTH375-noEcon_A'!AM357-'TTH375-noEcon_A'!AL357)*'TTH375-noEcon_APower '!D$8</f>
        <v>0</v>
      </c>
      <c r="E357" s="22">
        <f t="shared" si="49"/>
        <v>4</v>
      </c>
      <c r="F357" s="33">
        <f t="shared" si="48"/>
        <v>20</v>
      </c>
      <c r="G357" s="33">
        <f t="shared" si="50"/>
        <v>4</v>
      </c>
      <c r="H357" s="22">
        <f>_xll.DTC.CPR.ValueForVariable($A357,H$10)</f>
        <v>0</v>
      </c>
      <c r="I357" s="22">
        <f>_xll.DTC.CPR.ValueForVariable($A357,I$10)</f>
        <v>0</v>
      </c>
      <c r="J357" s="22">
        <f>_xll.DTC.CPR.ValueForVariable($A357,J$10)</f>
        <v>0</v>
      </c>
      <c r="K357" s="22">
        <f>_xll.DTC.CPR.ValueForVariable($A357,K$10)</f>
        <v>0</v>
      </c>
      <c r="L357" s="22">
        <f>_xll.DTC.CPR.ValueForVariable($A357,L$10)</f>
        <v>0</v>
      </c>
      <c r="M357" s="22">
        <f>_xll.DTC.CPR.ValueForVariable($A357,M$10)</f>
        <v>0</v>
      </c>
      <c r="N357" s="22">
        <f>_xll.DTC.CPR.ValueForVariable($A357,N$10)</f>
        <v>0</v>
      </c>
      <c r="O357" s="22">
        <f>_xll.DTC.CPR.ValueForVariable($A357,O$10)</f>
        <v>0</v>
      </c>
      <c r="P357" s="22">
        <f>_xll.DTC.CPR.ValueForVariable($A357,P$10)</f>
        <v>0</v>
      </c>
      <c r="Q357" s="22">
        <f>_xll.DTC.CPR.ValueForVariable($A357,Q$10)</f>
        <v>0</v>
      </c>
      <c r="R357" s="22">
        <f>_xll.DTC.CPR.ValueForVariable($A357,R$10)</f>
        <v>0</v>
      </c>
      <c r="S357" s="22">
        <f>_xll.DTC.CPR.ValueForVariable($A357,S$10)</f>
        <v>0</v>
      </c>
      <c r="T357" s="22">
        <f>_xll.DTC.CPR.ValueForVariable($A357,T$10)</f>
        <v>0</v>
      </c>
      <c r="U357" s="22">
        <f>_xll.DTC.CPR.ValueForVariable($A357,U$10)</f>
        <v>0</v>
      </c>
      <c r="V357" s="22">
        <f>_xll.DTC.CPR.ValueForVariable($A357,V$10)</f>
        <v>0</v>
      </c>
      <c r="W357" s="22">
        <f>_xll.DTC.CPR.ValueForVariable($A357,W$10)</f>
        <v>0</v>
      </c>
      <c r="X357" s="22">
        <f>_xll.DTC.CPR.ValueForVariable($A357,X$10)</f>
        <v>0</v>
      </c>
      <c r="Y357" s="22">
        <f>_xll.DTC.CPR.ValueForVariable($A357,Y$10)</f>
        <v>0</v>
      </c>
      <c r="Z357" s="22">
        <f>_xll.DTC.CPR.ValueForVariable($A357,Z$10)</f>
        <v>0</v>
      </c>
      <c r="AA357" s="22">
        <f>_xll.DTC.CPR.ValueForVariable($A357,AA$10)</f>
        <v>0</v>
      </c>
      <c r="AB357" s="22">
        <f>_xll.DTC.CPR.ValueForVariable($A357,AB$10)</f>
        <v>0</v>
      </c>
      <c r="AC357" s="22">
        <f>_xll.DTC.CPR.ValueForVariable($A357,AC$10)</f>
        <v>0</v>
      </c>
      <c r="AD357" s="22">
        <f>_xll.DTC.CPR.ValueForVariable($A357,AD$10)</f>
        <v>0</v>
      </c>
      <c r="AE357" s="22">
        <f>_xll.DTC.CPR.ValueForVariable($A357,AE$10)</f>
        <v>0</v>
      </c>
      <c r="AF357" s="22">
        <f>_xll.DTC.CPR.ValueForVariable($A357,AF$10)</f>
        <v>0</v>
      </c>
      <c r="AG357" s="22">
        <f>_xll.DTC.CPR.ValueForVariable($A357,AG$10)</f>
        <v>0</v>
      </c>
      <c r="AH357" s="22">
        <f>_xll.DTC.CPR.ValueForVariable($A357,AH$10)</f>
        <v>0</v>
      </c>
      <c r="AI357" s="22">
        <f>_xll.DTC.CPR.ValueForVariable($A357,AI$10)</f>
        <v>0</v>
      </c>
      <c r="AJ357" s="22">
        <f>_xll.DTC.CPR.ValueForVariable($A357,AJ$10)</f>
        <v>0</v>
      </c>
      <c r="AK357" s="22">
        <f>_xll.DTC.CPR.ValueForVariable($A357,AK$10)</f>
        <v>0</v>
      </c>
      <c r="AL357" s="22">
        <f>_xll.DTC.CPR.MinimumForVariable($A357,AL$10)</f>
        <v>0</v>
      </c>
      <c r="AM357" s="22">
        <f>_xll.DTC.CPR.MaximumForVariable($A357,AM$10)</f>
        <v>0</v>
      </c>
    </row>
    <row r="358" spans="1:39" x14ac:dyDescent="0.35">
      <c r="A358" s="22" t="str">
        <f>_xll.DTC.CPR.Calculate($B$1,$B$2,$B$3,D358,E358,C358,B358,F358,$B$4,G358)</f>
        <v>CID=374008850</v>
      </c>
      <c r="B358" s="22">
        <f t="shared" si="51"/>
        <v>15</v>
      </c>
      <c r="C358" s="22">
        <f t="shared" si="52"/>
        <v>10</v>
      </c>
      <c r="D358" s="30">
        <f>'TTH375-noEcon_A'!AL358+('TTH375-noEcon_A'!AM358-'TTH375-noEcon_A'!AL358)*'TTH375-noEcon_APower '!D$8</f>
        <v>0</v>
      </c>
      <c r="E358" s="22">
        <f t="shared" si="49"/>
        <v>4</v>
      </c>
      <c r="F358" s="33">
        <f t="shared" si="48"/>
        <v>20</v>
      </c>
      <c r="G358" s="33">
        <f t="shared" si="50"/>
        <v>4</v>
      </c>
      <c r="H358" s="22">
        <f>_xll.DTC.CPR.ValueForVariable($A358,H$10)</f>
        <v>0</v>
      </c>
      <c r="I358" s="22">
        <f>_xll.DTC.CPR.ValueForVariable($A358,I$10)</f>
        <v>0</v>
      </c>
      <c r="J358" s="22">
        <f>_xll.DTC.CPR.ValueForVariable($A358,J$10)</f>
        <v>0</v>
      </c>
      <c r="K358" s="22">
        <f>_xll.DTC.CPR.ValueForVariable($A358,K$10)</f>
        <v>0</v>
      </c>
      <c r="L358" s="22">
        <f>_xll.DTC.CPR.ValueForVariable($A358,L$10)</f>
        <v>0</v>
      </c>
      <c r="M358" s="22">
        <f>_xll.DTC.CPR.ValueForVariable($A358,M$10)</f>
        <v>0</v>
      </c>
      <c r="N358" s="22">
        <f>_xll.DTC.CPR.ValueForVariable($A358,N$10)</f>
        <v>0</v>
      </c>
      <c r="O358" s="22">
        <f>_xll.DTC.CPR.ValueForVariable($A358,O$10)</f>
        <v>0</v>
      </c>
      <c r="P358" s="22">
        <f>_xll.DTC.CPR.ValueForVariable($A358,P$10)</f>
        <v>0</v>
      </c>
      <c r="Q358" s="22">
        <f>_xll.DTC.CPR.ValueForVariable($A358,Q$10)</f>
        <v>0</v>
      </c>
      <c r="R358" s="22">
        <f>_xll.DTC.CPR.ValueForVariable($A358,R$10)</f>
        <v>0</v>
      </c>
      <c r="S358" s="22">
        <f>_xll.DTC.CPR.ValueForVariable($A358,S$10)</f>
        <v>0</v>
      </c>
      <c r="T358" s="22">
        <f>_xll.DTC.CPR.ValueForVariable($A358,T$10)</f>
        <v>0</v>
      </c>
      <c r="U358" s="22">
        <f>_xll.DTC.CPR.ValueForVariable($A358,U$10)</f>
        <v>0</v>
      </c>
      <c r="V358" s="22">
        <f>_xll.DTC.CPR.ValueForVariable($A358,V$10)</f>
        <v>0</v>
      </c>
      <c r="W358" s="22">
        <f>_xll.DTC.CPR.ValueForVariable($A358,W$10)</f>
        <v>0</v>
      </c>
      <c r="X358" s="22">
        <f>_xll.DTC.CPR.ValueForVariable($A358,X$10)</f>
        <v>0</v>
      </c>
      <c r="Y358" s="22">
        <f>_xll.DTC.CPR.ValueForVariable($A358,Y$10)</f>
        <v>0</v>
      </c>
      <c r="Z358" s="22">
        <f>_xll.DTC.CPR.ValueForVariable($A358,Z$10)</f>
        <v>0</v>
      </c>
      <c r="AA358" s="22">
        <f>_xll.DTC.CPR.ValueForVariable($A358,AA$10)</f>
        <v>0</v>
      </c>
      <c r="AB358" s="22">
        <f>_xll.DTC.CPR.ValueForVariable($A358,AB$10)</f>
        <v>0</v>
      </c>
      <c r="AC358" s="22">
        <f>_xll.DTC.CPR.ValueForVariable($A358,AC$10)</f>
        <v>0</v>
      </c>
      <c r="AD358" s="22">
        <f>_xll.DTC.CPR.ValueForVariable($A358,AD$10)</f>
        <v>0</v>
      </c>
      <c r="AE358" s="22">
        <f>_xll.DTC.CPR.ValueForVariable($A358,AE$10)</f>
        <v>0</v>
      </c>
      <c r="AF358" s="22">
        <f>_xll.DTC.CPR.ValueForVariable($A358,AF$10)</f>
        <v>0</v>
      </c>
      <c r="AG358" s="22">
        <f>_xll.DTC.CPR.ValueForVariable($A358,AG$10)</f>
        <v>0</v>
      </c>
      <c r="AH358" s="22">
        <f>_xll.DTC.CPR.ValueForVariable($A358,AH$10)</f>
        <v>0</v>
      </c>
      <c r="AI358" s="22">
        <f>_xll.DTC.CPR.ValueForVariable($A358,AI$10)</f>
        <v>0</v>
      </c>
      <c r="AJ358" s="22">
        <f>_xll.DTC.CPR.ValueForVariable($A358,AJ$10)</f>
        <v>0</v>
      </c>
      <c r="AK358" s="22">
        <f>_xll.DTC.CPR.ValueForVariable($A358,AK$10)</f>
        <v>0</v>
      </c>
      <c r="AL358" s="22">
        <f>_xll.DTC.CPR.MinimumForVariable($A358,AL$10)</f>
        <v>0</v>
      </c>
      <c r="AM358" s="22">
        <f>_xll.DTC.CPR.MaximumForVariable($A358,AM$10)</f>
        <v>0</v>
      </c>
    </row>
    <row r="359" spans="1:39" x14ac:dyDescent="0.35">
      <c r="A359" s="22" t="str">
        <f>_xll.DTC.CPR.Calculate($B$1,$B$2,$B$3,D359,E359,C359,B359,F359,$B$4,G359)</f>
        <v>CID=-929953065</v>
      </c>
      <c r="B359" s="22">
        <f t="shared" si="51"/>
        <v>15</v>
      </c>
      <c r="C359" s="22">
        <f t="shared" si="52"/>
        <v>12.5</v>
      </c>
      <c r="D359" s="30">
        <f>'TTH375-noEcon_A'!AL359+('TTH375-noEcon_A'!AM359-'TTH375-noEcon_A'!AL359)*'TTH375-noEcon_APower '!D$8</f>
        <v>0</v>
      </c>
      <c r="E359" s="22">
        <f t="shared" si="49"/>
        <v>4</v>
      </c>
      <c r="F359" s="33">
        <f t="shared" si="48"/>
        <v>20</v>
      </c>
      <c r="G359" s="33">
        <f t="shared" si="50"/>
        <v>4</v>
      </c>
      <c r="H359" s="22">
        <f>_xll.DTC.CPR.ValueForVariable($A359,H$10)</f>
        <v>0</v>
      </c>
      <c r="I359" s="22">
        <f>_xll.DTC.CPR.ValueForVariable($A359,I$10)</f>
        <v>0</v>
      </c>
      <c r="J359" s="22">
        <f>_xll.DTC.CPR.ValueForVariable($A359,J$10)</f>
        <v>0</v>
      </c>
      <c r="K359" s="22">
        <f>_xll.DTC.CPR.ValueForVariable($A359,K$10)</f>
        <v>0</v>
      </c>
      <c r="L359" s="22">
        <f>_xll.DTC.CPR.ValueForVariable($A359,L$10)</f>
        <v>0</v>
      </c>
      <c r="M359" s="22">
        <f>_xll.DTC.CPR.ValueForVariable($A359,M$10)</f>
        <v>0</v>
      </c>
      <c r="N359" s="22">
        <f>_xll.DTC.CPR.ValueForVariable($A359,N$10)</f>
        <v>0</v>
      </c>
      <c r="O359" s="22">
        <f>_xll.DTC.CPR.ValueForVariable($A359,O$10)</f>
        <v>0</v>
      </c>
      <c r="P359" s="22">
        <f>_xll.DTC.CPR.ValueForVariable($A359,P$10)</f>
        <v>0</v>
      </c>
      <c r="Q359" s="22">
        <f>_xll.DTC.CPR.ValueForVariable($A359,Q$10)</f>
        <v>0</v>
      </c>
      <c r="R359" s="22">
        <f>_xll.DTC.CPR.ValueForVariable($A359,R$10)</f>
        <v>0</v>
      </c>
      <c r="S359" s="22">
        <f>_xll.DTC.CPR.ValueForVariable($A359,S$10)</f>
        <v>0</v>
      </c>
      <c r="T359" s="22">
        <f>_xll.DTC.CPR.ValueForVariable($A359,T$10)</f>
        <v>0</v>
      </c>
      <c r="U359" s="22">
        <f>_xll.DTC.CPR.ValueForVariable($A359,U$10)</f>
        <v>0</v>
      </c>
      <c r="V359" s="22">
        <f>_xll.DTC.CPR.ValueForVariable($A359,V$10)</f>
        <v>0</v>
      </c>
      <c r="W359" s="22">
        <f>_xll.DTC.CPR.ValueForVariable($A359,W$10)</f>
        <v>0</v>
      </c>
      <c r="X359" s="22">
        <f>_xll.DTC.CPR.ValueForVariable($A359,X$10)</f>
        <v>0</v>
      </c>
      <c r="Y359" s="22">
        <f>_xll.DTC.CPR.ValueForVariable($A359,Y$10)</f>
        <v>0</v>
      </c>
      <c r="Z359" s="22">
        <f>_xll.DTC.CPR.ValueForVariable($A359,Z$10)</f>
        <v>0</v>
      </c>
      <c r="AA359" s="22">
        <f>_xll.DTC.CPR.ValueForVariable($A359,AA$10)</f>
        <v>0</v>
      </c>
      <c r="AB359" s="22">
        <f>_xll.DTC.CPR.ValueForVariable($A359,AB$10)</f>
        <v>0</v>
      </c>
      <c r="AC359" s="22">
        <f>_xll.DTC.CPR.ValueForVariable($A359,AC$10)</f>
        <v>0</v>
      </c>
      <c r="AD359" s="22">
        <f>_xll.DTC.CPR.ValueForVariable($A359,AD$10)</f>
        <v>0</v>
      </c>
      <c r="AE359" s="22">
        <f>_xll.DTC.CPR.ValueForVariable($A359,AE$10)</f>
        <v>0</v>
      </c>
      <c r="AF359" s="22">
        <f>_xll.DTC.CPR.ValueForVariable($A359,AF$10)</f>
        <v>0</v>
      </c>
      <c r="AG359" s="22">
        <f>_xll.DTC.CPR.ValueForVariable($A359,AG$10)</f>
        <v>0</v>
      </c>
      <c r="AH359" s="22">
        <f>_xll.DTC.CPR.ValueForVariable($A359,AH$10)</f>
        <v>0</v>
      </c>
      <c r="AI359" s="22">
        <f>_xll.DTC.CPR.ValueForVariable($A359,AI$10)</f>
        <v>0</v>
      </c>
      <c r="AJ359" s="22">
        <f>_xll.DTC.CPR.ValueForVariable($A359,AJ$10)</f>
        <v>0</v>
      </c>
      <c r="AK359" s="22">
        <f>_xll.DTC.CPR.ValueForVariable($A359,AK$10)</f>
        <v>0</v>
      </c>
      <c r="AL359" s="22">
        <f>_xll.DTC.CPR.MinimumForVariable($A359,AL$10)</f>
        <v>0</v>
      </c>
      <c r="AM359" s="22">
        <f>_xll.DTC.CPR.MaximumForVariable($A359,AM$10)</f>
        <v>0</v>
      </c>
    </row>
    <row r="360" spans="1:39" x14ac:dyDescent="0.35">
      <c r="A360" s="22" t="str">
        <f>_xll.DTC.CPR.Calculate($B$1,$B$2,$B$3,D360,E360,C360,B360,F360,$B$4,G360)</f>
        <v>CID=-1467753031</v>
      </c>
      <c r="B360" s="22">
        <f t="shared" si="51"/>
        <v>15</v>
      </c>
      <c r="C360" s="22">
        <f t="shared" si="52"/>
        <v>15</v>
      </c>
      <c r="D360" s="30">
        <f>'TTH375-noEcon_A'!AL360+('TTH375-noEcon_A'!AM360-'TTH375-noEcon_A'!AL360)*'TTH375-noEcon_APower '!D$8</f>
        <v>0</v>
      </c>
      <c r="E360" s="22">
        <f t="shared" si="49"/>
        <v>4</v>
      </c>
      <c r="F360" s="33">
        <f t="shared" si="48"/>
        <v>20</v>
      </c>
      <c r="G360" s="33">
        <f t="shared" si="50"/>
        <v>4</v>
      </c>
      <c r="H360" s="22">
        <f>_xll.DTC.CPR.ValueForVariable($A360,H$10)</f>
        <v>0</v>
      </c>
      <c r="I360" s="22">
        <f>_xll.DTC.CPR.ValueForVariable($A360,I$10)</f>
        <v>0</v>
      </c>
      <c r="J360" s="22">
        <f>_xll.DTC.CPR.ValueForVariable($A360,J$10)</f>
        <v>0</v>
      </c>
      <c r="K360" s="22">
        <f>_xll.DTC.CPR.ValueForVariable($A360,K$10)</f>
        <v>0</v>
      </c>
      <c r="L360" s="22">
        <f>_xll.DTC.CPR.ValueForVariable($A360,L$10)</f>
        <v>0</v>
      </c>
      <c r="M360" s="22">
        <f>_xll.DTC.CPR.ValueForVariable($A360,M$10)</f>
        <v>0</v>
      </c>
      <c r="N360" s="22">
        <f>_xll.DTC.CPR.ValueForVariable($A360,N$10)</f>
        <v>0</v>
      </c>
      <c r="O360" s="22">
        <f>_xll.DTC.CPR.ValueForVariable($A360,O$10)</f>
        <v>0</v>
      </c>
      <c r="P360" s="22">
        <f>_xll.DTC.CPR.ValueForVariable($A360,P$10)</f>
        <v>0</v>
      </c>
      <c r="Q360" s="22">
        <f>_xll.DTC.CPR.ValueForVariable($A360,Q$10)</f>
        <v>0</v>
      </c>
      <c r="R360" s="22">
        <f>_xll.DTC.CPR.ValueForVariable($A360,R$10)</f>
        <v>0</v>
      </c>
      <c r="S360" s="22">
        <f>_xll.DTC.CPR.ValueForVariable($A360,S$10)</f>
        <v>0</v>
      </c>
      <c r="T360" s="22">
        <f>_xll.DTC.CPR.ValueForVariable($A360,T$10)</f>
        <v>0</v>
      </c>
      <c r="U360" s="22">
        <f>_xll.DTC.CPR.ValueForVariable($A360,U$10)</f>
        <v>0</v>
      </c>
      <c r="V360" s="22">
        <f>_xll.DTC.CPR.ValueForVariable($A360,V$10)</f>
        <v>0</v>
      </c>
      <c r="W360" s="22">
        <f>_xll.DTC.CPR.ValueForVariable($A360,W$10)</f>
        <v>0</v>
      </c>
      <c r="X360" s="22">
        <f>_xll.DTC.CPR.ValueForVariable($A360,X$10)</f>
        <v>0</v>
      </c>
      <c r="Y360" s="22">
        <f>_xll.DTC.CPR.ValueForVariable($A360,Y$10)</f>
        <v>0</v>
      </c>
      <c r="Z360" s="22">
        <f>_xll.DTC.CPR.ValueForVariable($A360,Z$10)</f>
        <v>0</v>
      </c>
      <c r="AA360" s="22">
        <f>_xll.DTC.CPR.ValueForVariable($A360,AA$10)</f>
        <v>0</v>
      </c>
      <c r="AB360" s="22">
        <f>_xll.DTC.CPR.ValueForVariable($A360,AB$10)</f>
        <v>0</v>
      </c>
      <c r="AC360" s="22">
        <f>_xll.DTC.CPR.ValueForVariable($A360,AC$10)</f>
        <v>0</v>
      </c>
      <c r="AD360" s="22">
        <f>_xll.DTC.CPR.ValueForVariable($A360,AD$10)</f>
        <v>0</v>
      </c>
      <c r="AE360" s="22">
        <f>_xll.DTC.CPR.ValueForVariable($A360,AE$10)</f>
        <v>0</v>
      </c>
      <c r="AF360" s="22">
        <f>_xll.DTC.CPR.ValueForVariable($A360,AF$10)</f>
        <v>0</v>
      </c>
      <c r="AG360" s="22">
        <f>_xll.DTC.CPR.ValueForVariable($A360,AG$10)</f>
        <v>0</v>
      </c>
      <c r="AH360" s="22">
        <f>_xll.DTC.CPR.ValueForVariable($A360,AH$10)</f>
        <v>0</v>
      </c>
      <c r="AI360" s="22">
        <f>_xll.DTC.CPR.ValueForVariable($A360,AI$10)</f>
        <v>0</v>
      </c>
      <c r="AJ360" s="22">
        <f>_xll.DTC.CPR.ValueForVariable($A360,AJ$10)</f>
        <v>0</v>
      </c>
      <c r="AK360" s="22">
        <f>_xll.DTC.CPR.ValueForVariable($A360,AK$10)</f>
        <v>0</v>
      </c>
      <c r="AL360" s="22">
        <f>_xll.DTC.CPR.MinimumForVariable($A360,AL$10)</f>
        <v>0</v>
      </c>
      <c r="AM360" s="22">
        <f>_xll.DTC.CPR.MaximumForVariable($A360,AM$10)</f>
        <v>0</v>
      </c>
    </row>
    <row r="361" spans="1:39" x14ac:dyDescent="0.35">
      <c r="A361" s="22" t="str">
        <f>_xll.DTC.CPR.Calculate($B$1,$B$2,$B$3,D361,E361,C361,B361,F361,$B$4,G361)</f>
        <v>CID=1523252350</v>
      </c>
      <c r="B361" s="22">
        <f t="shared" si="51"/>
        <v>15</v>
      </c>
      <c r="C361" s="22">
        <f t="shared" si="52"/>
        <v>17.5</v>
      </c>
      <c r="D361" s="30">
        <f>'TTH375-noEcon_A'!AL361+('TTH375-noEcon_A'!AM361-'TTH375-noEcon_A'!AL361)*'TTH375-noEcon_APower '!D$8</f>
        <v>0</v>
      </c>
      <c r="E361" s="22">
        <f t="shared" si="49"/>
        <v>4</v>
      </c>
      <c r="F361" s="33">
        <f t="shared" si="48"/>
        <v>20</v>
      </c>
      <c r="G361" s="33">
        <f t="shared" si="50"/>
        <v>4</v>
      </c>
      <c r="H361" s="22">
        <f>_xll.DTC.CPR.ValueForVariable($A361,H$10)</f>
        <v>0</v>
      </c>
      <c r="I361" s="22">
        <f>_xll.DTC.CPR.ValueForVariable($A361,I$10)</f>
        <v>0</v>
      </c>
      <c r="J361" s="22">
        <f>_xll.DTC.CPR.ValueForVariable($A361,J$10)</f>
        <v>0</v>
      </c>
      <c r="K361" s="22">
        <f>_xll.DTC.CPR.ValueForVariable($A361,K$10)</f>
        <v>0</v>
      </c>
      <c r="L361" s="22">
        <f>_xll.DTC.CPR.ValueForVariable($A361,L$10)</f>
        <v>0</v>
      </c>
      <c r="M361" s="22">
        <f>_xll.DTC.CPR.ValueForVariable($A361,M$10)</f>
        <v>0</v>
      </c>
      <c r="N361" s="22">
        <f>_xll.DTC.CPR.ValueForVariable($A361,N$10)</f>
        <v>0</v>
      </c>
      <c r="O361" s="22">
        <f>_xll.DTC.CPR.ValueForVariable($A361,O$10)</f>
        <v>0</v>
      </c>
      <c r="P361" s="22">
        <f>_xll.DTC.CPR.ValueForVariable($A361,P$10)</f>
        <v>0</v>
      </c>
      <c r="Q361" s="22">
        <f>_xll.DTC.CPR.ValueForVariable($A361,Q$10)</f>
        <v>0</v>
      </c>
      <c r="R361" s="22">
        <f>_xll.DTC.CPR.ValueForVariable($A361,R$10)</f>
        <v>0</v>
      </c>
      <c r="S361" s="22">
        <f>_xll.DTC.CPR.ValueForVariable($A361,S$10)</f>
        <v>0</v>
      </c>
      <c r="T361" s="22">
        <f>_xll.DTC.CPR.ValueForVariable($A361,T$10)</f>
        <v>0</v>
      </c>
      <c r="U361" s="22">
        <f>_xll.DTC.CPR.ValueForVariable($A361,U$10)</f>
        <v>0</v>
      </c>
      <c r="V361" s="22">
        <f>_xll.DTC.CPR.ValueForVariable($A361,V$10)</f>
        <v>0</v>
      </c>
      <c r="W361" s="22">
        <f>_xll.DTC.CPR.ValueForVariable($A361,W$10)</f>
        <v>0</v>
      </c>
      <c r="X361" s="22">
        <f>_xll.DTC.CPR.ValueForVariable($A361,X$10)</f>
        <v>0</v>
      </c>
      <c r="Y361" s="22">
        <f>_xll.DTC.CPR.ValueForVariable($A361,Y$10)</f>
        <v>0</v>
      </c>
      <c r="Z361" s="22">
        <f>_xll.DTC.CPR.ValueForVariable($A361,Z$10)</f>
        <v>0</v>
      </c>
      <c r="AA361" s="22">
        <f>_xll.DTC.CPR.ValueForVariable($A361,AA$10)</f>
        <v>0</v>
      </c>
      <c r="AB361" s="22">
        <f>_xll.DTC.CPR.ValueForVariable($A361,AB$10)</f>
        <v>0</v>
      </c>
      <c r="AC361" s="22">
        <f>_xll.DTC.CPR.ValueForVariable($A361,AC$10)</f>
        <v>0</v>
      </c>
      <c r="AD361" s="22">
        <f>_xll.DTC.CPR.ValueForVariable($A361,AD$10)</f>
        <v>0</v>
      </c>
      <c r="AE361" s="22">
        <f>_xll.DTC.CPR.ValueForVariable($A361,AE$10)</f>
        <v>0</v>
      </c>
      <c r="AF361" s="22">
        <f>_xll.DTC.CPR.ValueForVariable($A361,AF$10)</f>
        <v>0</v>
      </c>
      <c r="AG361" s="22">
        <f>_xll.DTC.CPR.ValueForVariable($A361,AG$10)</f>
        <v>0</v>
      </c>
      <c r="AH361" s="22">
        <f>_xll.DTC.CPR.ValueForVariable($A361,AH$10)</f>
        <v>0</v>
      </c>
      <c r="AI361" s="22">
        <f>_xll.DTC.CPR.ValueForVariable($A361,AI$10)</f>
        <v>0</v>
      </c>
      <c r="AJ361" s="22">
        <f>_xll.DTC.CPR.ValueForVariable($A361,AJ$10)</f>
        <v>0</v>
      </c>
      <c r="AK361" s="22">
        <f>_xll.DTC.CPR.ValueForVariable($A361,AK$10)</f>
        <v>0</v>
      </c>
      <c r="AL361" s="22">
        <f>_xll.DTC.CPR.MinimumForVariable($A361,AL$10)</f>
        <v>0</v>
      </c>
      <c r="AM361" s="22">
        <f>_xll.DTC.CPR.MaximumForVariable($A361,AM$10)</f>
        <v>0</v>
      </c>
    </row>
    <row r="362" spans="1:39" x14ac:dyDescent="0.35">
      <c r="A362" s="22" t="str">
        <f>_xll.DTC.CPR.Calculate($B$1,$B$2,$B$3,D362,E362,C362,B362,F362,$B$4,G362)</f>
        <v>CID=1704820803</v>
      </c>
      <c r="B362" s="22">
        <f t="shared" si="51"/>
        <v>15</v>
      </c>
      <c r="C362" s="22">
        <f t="shared" si="52"/>
        <v>20</v>
      </c>
      <c r="D362" s="30">
        <f>'TTH375-noEcon_A'!AL362+('TTH375-noEcon_A'!AM362-'TTH375-noEcon_A'!AL362)*'TTH375-noEcon_APower '!D$8</f>
        <v>0</v>
      </c>
      <c r="E362" s="22">
        <f t="shared" si="49"/>
        <v>4</v>
      </c>
      <c r="F362" s="33">
        <f t="shared" si="48"/>
        <v>20</v>
      </c>
      <c r="G362" s="33">
        <f t="shared" si="50"/>
        <v>4</v>
      </c>
      <c r="H362" s="22">
        <f>_xll.DTC.CPR.ValueForVariable($A362,H$10)</f>
        <v>0</v>
      </c>
      <c r="I362" s="22">
        <f>_xll.DTC.CPR.ValueForVariable($A362,I$10)</f>
        <v>0</v>
      </c>
      <c r="J362" s="22">
        <f>_xll.DTC.CPR.ValueForVariable($A362,J$10)</f>
        <v>0</v>
      </c>
      <c r="K362" s="22">
        <f>_xll.DTC.CPR.ValueForVariable($A362,K$10)</f>
        <v>0</v>
      </c>
      <c r="L362" s="22">
        <f>_xll.DTC.CPR.ValueForVariable($A362,L$10)</f>
        <v>0</v>
      </c>
      <c r="M362" s="22">
        <f>_xll.DTC.CPR.ValueForVariable($A362,M$10)</f>
        <v>0</v>
      </c>
      <c r="N362" s="22">
        <f>_xll.DTC.CPR.ValueForVariable($A362,N$10)</f>
        <v>0</v>
      </c>
      <c r="O362" s="22">
        <f>_xll.DTC.CPR.ValueForVariable($A362,O$10)</f>
        <v>0</v>
      </c>
      <c r="P362" s="22">
        <f>_xll.DTC.CPR.ValueForVariable($A362,P$10)</f>
        <v>0</v>
      </c>
      <c r="Q362" s="22">
        <f>_xll.DTC.CPR.ValueForVariable($A362,Q$10)</f>
        <v>0</v>
      </c>
      <c r="R362" s="22">
        <f>_xll.DTC.CPR.ValueForVariable($A362,R$10)</f>
        <v>0</v>
      </c>
      <c r="S362" s="22">
        <f>_xll.DTC.CPR.ValueForVariable($A362,S$10)</f>
        <v>0</v>
      </c>
      <c r="T362" s="22">
        <f>_xll.DTC.CPR.ValueForVariable($A362,T$10)</f>
        <v>0</v>
      </c>
      <c r="U362" s="22">
        <f>_xll.DTC.CPR.ValueForVariable($A362,U$10)</f>
        <v>0</v>
      </c>
      <c r="V362" s="22">
        <f>_xll.DTC.CPR.ValueForVariable($A362,V$10)</f>
        <v>0</v>
      </c>
      <c r="W362" s="22">
        <f>_xll.DTC.CPR.ValueForVariable($A362,W$10)</f>
        <v>0</v>
      </c>
      <c r="X362" s="22">
        <f>_xll.DTC.CPR.ValueForVariable($A362,X$10)</f>
        <v>0</v>
      </c>
      <c r="Y362" s="22">
        <f>_xll.DTC.CPR.ValueForVariable($A362,Y$10)</f>
        <v>0</v>
      </c>
      <c r="Z362" s="22">
        <f>_xll.DTC.CPR.ValueForVariable($A362,Z$10)</f>
        <v>0</v>
      </c>
      <c r="AA362" s="22">
        <f>_xll.DTC.CPR.ValueForVariable($A362,AA$10)</f>
        <v>0</v>
      </c>
      <c r="AB362" s="22">
        <f>_xll.DTC.CPR.ValueForVariable($A362,AB$10)</f>
        <v>0</v>
      </c>
      <c r="AC362" s="22">
        <f>_xll.DTC.CPR.ValueForVariable($A362,AC$10)</f>
        <v>0</v>
      </c>
      <c r="AD362" s="22">
        <f>_xll.DTC.CPR.ValueForVariable($A362,AD$10)</f>
        <v>0</v>
      </c>
      <c r="AE362" s="22">
        <f>_xll.DTC.CPR.ValueForVariable($A362,AE$10)</f>
        <v>0</v>
      </c>
      <c r="AF362" s="22">
        <f>_xll.DTC.CPR.ValueForVariable($A362,AF$10)</f>
        <v>0</v>
      </c>
      <c r="AG362" s="22">
        <f>_xll.DTC.CPR.ValueForVariable($A362,AG$10)</f>
        <v>0</v>
      </c>
      <c r="AH362" s="22">
        <f>_xll.DTC.CPR.ValueForVariable($A362,AH$10)</f>
        <v>0</v>
      </c>
      <c r="AI362" s="22">
        <f>_xll.DTC.CPR.ValueForVariable($A362,AI$10)</f>
        <v>0</v>
      </c>
      <c r="AJ362" s="22">
        <f>_xll.DTC.CPR.ValueForVariable($A362,AJ$10)</f>
        <v>0</v>
      </c>
      <c r="AK362" s="22">
        <f>_xll.DTC.CPR.ValueForVariable($A362,AK$10)</f>
        <v>0</v>
      </c>
      <c r="AL362" s="22">
        <f>_xll.DTC.CPR.MinimumForVariable($A362,AL$10)</f>
        <v>0</v>
      </c>
      <c r="AM362" s="22">
        <f>_xll.DTC.CPR.MaximumForVariable($A362,AM$10)</f>
        <v>0</v>
      </c>
    </row>
    <row r="363" spans="1:39" x14ac:dyDescent="0.35">
      <c r="A363" s="22" t="str">
        <f>_xll.DTC.CPR.Calculate($B$1,$B$2,$B$3,D363,E363,C363,B363,F363,$B$4,G363)</f>
        <v>CID=400858888</v>
      </c>
      <c r="B363" s="22">
        <f t="shared" si="51"/>
        <v>15</v>
      </c>
      <c r="C363" s="22">
        <f t="shared" si="52"/>
        <v>22.5</v>
      </c>
      <c r="D363" s="30">
        <f>'TTH375-noEcon_A'!AL363+('TTH375-noEcon_A'!AM363-'TTH375-noEcon_A'!AL363)*'TTH375-noEcon_APower '!D$8</f>
        <v>0</v>
      </c>
      <c r="E363" s="22">
        <f t="shared" si="49"/>
        <v>4</v>
      </c>
      <c r="F363" s="33">
        <f t="shared" si="48"/>
        <v>20</v>
      </c>
      <c r="G363" s="33">
        <f t="shared" si="50"/>
        <v>4</v>
      </c>
      <c r="H363" s="22">
        <f>_xll.DTC.CPR.ValueForVariable($A363,H$10)</f>
        <v>0</v>
      </c>
      <c r="I363" s="22">
        <f>_xll.DTC.CPR.ValueForVariable($A363,I$10)</f>
        <v>0</v>
      </c>
      <c r="J363" s="22">
        <f>_xll.DTC.CPR.ValueForVariable($A363,J$10)</f>
        <v>0</v>
      </c>
      <c r="K363" s="22">
        <f>_xll.DTC.CPR.ValueForVariable($A363,K$10)</f>
        <v>0</v>
      </c>
      <c r="L363" s="22">
        <f>_xll.DTC.CPR.ValueForVariable($A363,L$10)</f>
        <v>0</v>
      </c>
      <c r="M363" s="22">
        <f>_xll.DTC.CPR.ValueForVariable($A363,M$10)</f>
        <v>0</v>
      </c>
      <c r="N363" s="22">
        <f>_xll.DTC.CPR.ValueForVariable($A363,N$10)</f>
        <v>0</v>
      </c>
      <c r="O363" s="22">
        <f>_xll.DTC.CPR.ValueForVariable($A363,O$10)</f>
        <v>0</v>
      </c>
      <c r="P363" s="22">
        <f>_xll.DTC.CPR.ValueForVariable($A363,P$10)</f>
        <v>0</v>
      </c>
      <c r="Q363" s="22">
        <f>_xll.DTC.CPR.ValueForVariable($A363,Q$10)</f>
        <v>0</v>
      </c>
      <c r="R363" s="22">
        <f>_xll.DTC.CPR.ValueForVariable($A363,R$10)</f>
        <v>0</v>
      </c>
      <c r="S363" s="22">
        <f>_xll.DTC.CPR.ValueForVariable($A363,S$10)</f>
        <v>0</v>
      </c>
      <c r="T363" s="22">
        <f>_xll.DTC.CPR.ValueForVariable($A363,T$10)</f>
        <v>0</v>
      </c>
      <c r="U363" s="22">
        <f>_xll.DTC.CPR.ValueForVariable($A363,U$10)</f>
        <v>0</v>
      </c>
      <c r="V363" s="22">
        <f>_xll.DTC.CPR.ValueForVariable($A363,V$10)</f>
        <v>0</v>
      </c>
      <c r="W363" s="22">
        <f>_xll.DTC.CPR.ValueForVariable($A363,W$10)</f>
        <v>0</v>
      </c>
      <c r="X363" s="22">
        <f>_xll.DTC.CPR.ValueForVariable($A363,X$10)</f>
        <v>0</v>
      </c>
      <c r="Y363" s="22">
        <f>_xll.DTC.CPR.ValueForVariable($A363,Y$10)</f>
        <v>0</v>
      </c>
      <c r="Z363" s="22">
        <f>_xll.DTC.CPR.ValueForVariable($A363,Z$10)</f>
        <v>0</v>
      </c>
      <c r="AA363" s="22">
        <f>_xll.DTC.CPR.ValueForVariable($A363,AA$10)</f>
        <v>0</v>
      </c>
      <c r="AB363" s="22">
        <f>_xll.DTC.CPR.ValueForVariable($A363,AB$10)</f>
        <v>0</v>
      </c>
      <c r="AC363" s="22">
        <f>_xll.DTC.CPR.ValueForVariable($A363,AC$10)</f>
        <v>0</v>
      </c>
      <c r="AD363" s="22">
        <f>_xll.DTC.CPR.ValueForVariable($A363,AD$10)</f>
        <v>0</v>
      </c>
      <c r="AE363" s="22">
        <f>_xll.DTC.CPR.ValueForVariable($A363,AE$10)</f>
        <v>0</v>
      </c>
      <c r="AF363" s="22">
        <f>_xll.DTC.CPR.ValueForVariable($A363,AF$10)</f>
        <v>0</v>
      </c>
      <c r="AG363" s="22">
        <f>_xll.DTC.CPR.ValueForVariable($A363,AG$10)</f>
        <v>0</v>
      </c>
      <c r="AH363" s="22">
        <f>_xll.DTC.CPR.ValueForVariable($A363,AH$10)</f>
        <v>0</v>
      </c>
      <c r="AI363" s="22">
        <f>_xll.DTC.CPR.ValueForVariable($A363,AI$10)</f>
        <v>0</v>
      </c>
      <c r="AJ363" s="22">
        <f>_xll.DTC.CPR.ValueForVariable($A363,AJ$10)</f>
        <v>0</v>
      </c>
      <c r="AK363" s="22">
        <f>_xll.DTC.CPR.ValueForVariable($A363,AK$10)</f>
        <v>0</v>
      </c>
      <c r="AL363" s="22">
        <f>_xll.DTC.CPR.MinimumForVariable($A363,AL$10)</f>
        <v>0</v>
      </c>
      <c r="AM363" s="22">
        <f>_xll.DTC.CPR.MaximumForVariable($A363,AM$10)</f>
        <v>0</v>
      </c>
    </row>
    <row r="364" spans="1:39" x14ac:dyDescent="0.35">
      <c r="A364" s="22" t="str">
        <f>_xll.DTC.CPR.Calculate($B$1,$B$2,$B$3,D364,E364,C364,B364,F364,$B$4,G364)</f>
        <v>CID=-546872667</v>
      </c>
      <c r="B364" s="22">
        <f t="shared" si="51"/>
        <v>15</v>
      </c>
      <c r="C364" s="22">
        <f t="shared" si="52"/>
        <v>25</v>
      </c>
      <c r="D364" s="30">
        <f>'TTH375-noEcon_A'!AL364+('TTH375-noEcon_A'!AM364-'TTH375-noEcon_A'!AL364)*'TTH375-noEcon_APower '!D$8</f>
        <v>0</v>
      </c>
      <c r="E364" s="22">
        <f t="shared" si="49"/>
        <v>4</v>
      </c>
      <c r="F364" s="33">
        <f t="shared" si="48"/>
        <v>20</v>
      </c>
      <c r="G364" s="33">
        <f t="shared" si="50"/>
        <v>4</v>
      </c>
      <c r="H364" s="22">
        <f>_xll.DTC.CPR.ValueForVariable($A364,H$10)</f>
        <v>0</v>
      </c>
      <c r="I364" s="22">
        <f>_xll.DTC.CPR.ValueForVariable($A364,I$10)</f>
        <v>0</v>
      </c>
      <c r="J364" s="22">
        <f>_xll.DTC.CPR.ValueForVariable($A364,J$10)</f>
        <v>0</v>
      </c>
      <c r="K364" s="22">
        <f>_xll.DTC.CPR.ValueForVariable($A364,K$10)</f>
        <v>0</v>
      </c>
      <c r="L364" s="22">
        <f>_xll.DTC.CPR.ValueForVariable($A364,L$10)</f>
        <v>0</v>
      </c>
      <c r="M364" s="22">
        <f>_xll.DTC.CPR.ValueForVariable($A364,M$10)</f>
        <v>0</v>
      </c>
      <c r="N364" s="22">
        <f>_xll.DTC.CPR.ValueForVariable($A364,N$10)</f>
        <v>0</v>
      </c>
      <c r="O364" s="22">
        <f>_xll.DTC.CPR.ValueForVariable($A364,O$10)</f>
        <v>0</v>
      </c>
      <c r="P364" s="22">
        <f>_xll.DTC.CPR.ValueForVariable($A364,P$10)</f>
        <v>0</v>
      </c>
      <c r="Q364" s="22">
        <f>_xll.DTC.CPR.ValueForVariable($A364,Q$10)</f>
        <v>0</v>
      </c>
      <c r="R364" s="22">
        <f>_xll.DTC.CPR.ValueForVariable($A364,R$10)</f>
        <v>0</v>
      </c>
      <c r="S364" s="22">
        <f>_xll.DTC.CPR.ValueForVariable($A364,S$10)</f>
        <v>0</v>
      </c>
      <c r="T364" s="22">
        <f>_xll.DTC.CPR.ValueForVariable($A364,T$10)</f>
        <v>0</v>
      </c>
      <c r="U364" s="22">
        <f>_xll.DTC.CPR.ValueForVariable($A364,U$10)</f>
        <v>0</v>
      </c>
      <c r="V364" s="22">
        <f>_xll.DTC.CPR.ValueForVariable($A364,V$10)</f>
        <v>0</v>
      </c>
      <c r="W364" s="22">
        <f>_xll.DTC.CPR.ValueForVariable($A364,W$10)</f>
        <v>0</v>
      </c>
      <c r="X364" s="22">
        <f>_xll.DTC.CPR.ValueForVariable($A364,X$10)</f>
        <v>0</v>
      </c>
      <c r="Y364" s="22">
        <f>_xll.DTC.CPR.ValueForVariable($A364,Y$10)</f>
        <v>0</v>
      </c>
      <c r="Z364" s="22">
        <f>_xll.DTC.CPR.ValueForVariable($A364,Z$10)</f>
        <v>0</v>
      </c>
      <c r="AA364" s="22">
        <f>_xll.DTC.CPR.ValueForVariable($A364,AA$10)</f>
        <v>0</v>
      </c>
      <c r="AB364" s="22">
        <f>_xll.DTC.CPR.ValueForVariable($A364,AB$10)</f>
        <v>0</v>
      </c>
      <c r="AC364" s="22">
        <f>_xll.DTC.CPR.ValueForVariable($A364,AC$10)</f>
        <v>0</v>
      </c>
      <c r="AD364" s="22">
        <f>_xll.DTC.CPR.ValueForVariable($A364,AD$10)</f>
        <v>0</v>
      </c>
      <c r="AE364" s="22">
        <f>_xll.DTC.CPR.ValueForVariable($A364,AE$10)</f>
        <v>0</v>
      </c>
      <c r="AF364" s="22">
        <f>_xll.DTC.CPR.ValueForVariable($A364,AF$10)</f>
        <v>0</v>
      </c>
      <c r="AG364" s="22">
        <f>_xll.DTC.CPR.ValueForVariable($A364,AG$10)</f>
        <v>0</v>
      </c>
      <c r="AH364" s="22">
        <f>_xll.DTC.CPR.ValueForVariable($A364,AH$10)</f>
        <v>0</v>
      </c>
      <c r="AI364" s="22">
        <f>_xll.DTC.CPR.ValueForVariable($A364,AI$10)</f>
        <v>0</v>
      </c>
      <c r="AJ364" s="22">
        <f>_xll.DTC.CPR.ValueForVariable($A364,AJ$10)</f>
        <v>0</v>
      </c>
      <c r="AK364" s="22">
        <f>_xll.DTC.CPR.ValueForVariable($A364,AK$10)</f>
        <v>0</v>
      </c>
      <c r="AL364" s="22">
        <f>_xll.DTC.CPR.MinimumForVariable($A364,AL$10)</f>
        <v>0</v>
      </c>
      <c r="AM364" s="22">
        <f>_xll.DTC.CPR.MaximumForVariable($A364,AM$10)</f>
        <v>0</v>
      </c>
    </row>
    <row r="365" spans="1:39" x14ac:dyDescent="0.35">
      <c r="A365" s="22" t="str">
        <f>_xll.DTC.CPR.Calculate($B$1,$B$2,$B$3,D365,E365,C365,B365,F365,$B$4,G365)</f>
        <v>CID=-1850834582</v>
      </c>
      <c r="B365" s="22">
        <f t="shared" si="51"/>
        <v>15</v>
      </c>
      <c r="C365" s="22">
        <f t="shared" si="52"/>
        <v>27.5</v>
      </c>
      <c r="D365" s="30">
        <f>'TTH375-noEcon_A'!AL365+('TTH375-noEcon_A'!AM365-'TTH375-noEcon_A'!AL365)*'TTH375-noEcon_APower '!D$8</f>
        <v>0</v>
      </c>
      <c r="E365" s="22">
        <f t="shared" si="49"/>
        <v>4</v>
      </c>
      <c r="F365" s="33">
        <f t="shared" si="48"/>
        <v>21.5</v>
      </c>
      <c r="G365" s="33">
        <f t="shared" si="50"/>
        <v>4.3</v>
      </c>
      <c r="H365" s="22">
        <f>_xll.DTC.CPR.ValueForVariable($A365,H$10)</f>
        <v>0</v>
      </c>
      <c r="I365" s="22">
        <f>_xll.DTC.CPR.ValueForVariable($A365,I$10)</f>
        <v>0</v>
      </c>
      <c r="J365" s="22">
        <f>_xll.DTC.CPR.ValueForVariable($A365,J$10)</f>
        <v>0</v>
      </c>
      <c r="K365" s="22">
        <f>_xll.DTC.CPR.ValueForVariable($A365,K$10)</f>
        <v>0</v>
      </c>
      <c r="L365" s="22">
        <f>_xll.DTC.CPR.ValueForVariable($A365,L$10)</f>
        <v>0</v>
      </c>
      <c r="M365" s="22">
        <f>_xll.DTC.CPR.ValueForVariable($A365,M$10)</f>
        <v>0</v>
      </c>
      <c r="N365" s="22">
        <f>_xll.DTC.CPR.ValueForVariable($A365,N$10)</f>
        <v>0</v>
      </c>
      <c r="O365" s="22">
        <f>_xll.DTC.CPR.ValueForVariable($A365,O$10)</f>
        <v>0</v>
      </c>
      <c r="P365" s="22">
        <f>_xll.DTC.CPR.ValueForVariable($A365,P$10)</f>
        <v>0</v>
      </c>
      <c r="Q365" s="22">
        <f>_xll.DTC.CPR.ValueForVariable($A365,Q$10)</f>
        <v>0</v>
      </c>
      <c r="R365" s="22">
        <f>_xll.DTC.CPR.ValueForVariable($A365,R$10)</f>
        <v>0</v>
      </c>
      <c r="S365" s="22">
        <f>_xll.DTC.CPR.ValueForVariable($A365,S$10)</f>
        <v>0</v>
      </c>
      <c r="T365" s="22">
        <f>_xll.DTC.CPR.ValueForVariable($A365,T$10)</f>
        <v>0</v>
      </c>
      <c r="U365" s="22">
        <f>_xll.DTC.CPR.ValueForVariable($A365,U$10)</f>
        <v>0</v>
      </c>
      <c r="V365" s="22">
        <f>_xll.DTC.CPR.ValueForVariable($A365,V$10)</f>
        <v>0</v>
      </c>
      <c r="W365" s="22">
        <f>_xll.DTC.CPR.ValueForVariable($A365,W$10)</f>
        <v>0</v>
      </c>
      <c r="X365" s="22">
        <f>_xll.DTC.CPR.ValueForVariable($A365,X$10)</f>
        <v>0</v>
      </c>
      <c r="Y365" s="22">
        <f>_xll.DTC.CPR.ValueForVariable($A365,Y$10)</f>
        <v>0</v>
      </c>
      <c r="Z365" s="22">
        <f>_xll.DTC.CPR.ValueForVariable($A365,Z$10)</f>
        <v>0</v>
      </c>
      <c r="AA365" s="22">
        <f>_xll.DTC.CPR.ValueForVariable($A365,AA$10)</f>
        <v>0</v>
      </c>
      <c r="AB365" s="22">
        <f>_xll.DTC.CPR.ValueForVariable($A365,AB$10)</f>
        <v>0</v>
      </c>
      <c r="AC365" s="22">
        <f>_xll.DTC.CPR.ValueForVariable($A365,AC$10)</f>
        <v>0</v>
      </c>
      <c r="AD365" s="22">
        <f>_xll.DTC.CPR.ValueForVariable($A365,AD$10)</f>
        <v>0</v>
      </c>
      <c r="AE365" s="22">
        <f>_xll.DTC.CPR.ValueForVariable($A365,AE$10)</f>
        <v>0</v>
      </c>
      <c r="AF365" s="22">
        <f>_xll.DTC.CPR.ValueForVariable($A365,AF$10)</f>
        <v>0</v>
      </c>
      <c r="AG365" s="22">
        <f>_xll.DTC.CPR.ValueForVariable($A365,AG$10)</f>
        <v>0</v>
      </c>
      <c r="AH365" s="22">
        <f>_xll.DTC.CPR.ValueForVariable($A365,AH$10)</f>
        <v>0</v>
      </c>
      <c r="AI365" s="22">
        <f>_xll.DTC.CPR.ValueForVariable($A365,AI$10)</f>
        <v>0</v>
      </c>
      <c r="AJ365" s="22">
        <f>_xll.DTC.CPR.ValueForVariable($A365,AJ$10)</f>
        <v>0</v>
      </c>
      <c r="AK365" s="22">
        <f>_xll.DTC.CPR.ValueForVariable($A365,AK$10)</f>
        <v>0</v>
      </c>
      <c r="AL365" s="22">
        <f>_xll.DTC.CPR.MinimumForVariable($A365,AL$10)</f>
        <v>0</v>
      </c>
      <c r="AM365" s="22">
        <f>_xll.DTC.CPR.MaximumForVariable($A365,AM$10)</f>
        <v>0</v>
      </c>
    </row>
    <row r="366" spans="1:39" x14ac:dyDescent="0.35">
      <c r="A366" s="22" t="str">
        <f>_xll.DTC.CPR.Calculate($B$1,$B$2,$B$3,D366,E366,C366,B366,F366,$B$4,G366)</f>
        <v>CID=-1669266129</v>
      </c>
      <c r="B366" s="22">
        <f t="shared" si="51"/>
        <v>15</v>
      </c>
      <c r="C366" s="22">
        <f t="shared" si="52"/>
        <v>30</v>
      </c>
      <c r="D366" s="30">
        <f>'TTH375-noEcon_A'!AL366+('TTH375-noEcon_A'!AM366-'TTH375-noEcon_A'!AL366)*'TTH375-noEcon_APower '!D$8</f>
        <v>12.319779053186984</v>
      </c>
      <c r="E366" s="22">
        <f t="shared" si="49"/>
        <v>4</v>
      </c>
      <c r="F366" s="33">
        <f t="shared" si="48"/>
        <v>24</v>
      </c>
      <c r="G366" s="33">
        <f t="shared" si="50"/>
        <v>4.8</v>
      </c>
      <c r="H366" s="22">
        <f>_xll.DTC.CPR.ValueForVariable($A366,H$10)</f>
        <v>1.7333020769187713</v>
      </c>
      <c r="I366" s="22">
        <f>_xll.DTC.CPR.ValueForVariable($A366,I$10)</f>
        <v>147.71323185197204</v>
      </c>
      <c r="J366" s="22">
        <f>_xll.DTC.CPR.ValueForVariable($A366,J$10)</f>
        <v>23.234658039248401</v>
      </c>
      <c r="K366" s="22">
        <f>_xll.DTC.CPR.ValueForVariable($A366,K$10)</f>
        <v>233.12256006149789</v>
      </c>
      <c r="L366" s="22">
        <f>_xll.DTC.CPR.ValueForVariable($A366,L$10)</f>
        <v>420.57190850046305</v>
      </c>
      <c r="M366" s="22">
        <f>_xll.DTC.CPR.ValueForVariable($A366,M$10)</f>
        <v>410.93644396001611</v>
      </c>
      <c r="N366" s="22">
        <f>_xll.DTC.CPR.ValueForVariable($A366,N$10)</f>
        <v>19413.236748223884</v>
      </c>
      <c r="O366" s="22">
        <f>_xll.DTC.CPR.ValueForVariable($A366,O$10)</f>
        <v>0.70805024497320568</v>
      </c>
      <c r="P366" s="22">
        <f>_xll.DTC.CPR.ValueForVariable($A366,P$10)</f>
        <v>8.5533613633051869E-3</v>
      </c>
      <c r="Q366" s="22">
        <f>_xll.DTC.CPR.ValueForVariable($A366,Q$10)</f>
        <v>10.219428382077661</v>
      </c>
      <c r="R366" s="22">
        <f>_xll.DTC.CPR.ValueForVariable($A366,R$10)</f>
        <v>12.319785348736563</v>
      </c>
      <c r="S366" s="22">
        <f>_xll.DTC.CPR.ValueForVariable($A366,S$10)</f>
        <v>125.90116405398297</v>
      </c>
      <c r="T366" s="22">
        <f>_xll.DTC.CPR.ValueForVariable($A366,T$10)</f>
        <v>15</v>
      </c>
      <c r="U366" s="22">
        <f>_xll.DTC.CPR.ValueForVariable($A366,U$10)</f>
        <v>30</v>
      </c>
      <c r="V366" s="22">
        <f>_xll.DTC.CPR.ValueForVariable($A366,V$10)</f>
        <v>4</v>
      </c>
      <c r="W366" s="22">
        <f>_xll.DTC.CPR.ValueForVariable($A366,W$10)</f>
        <v>24</v>
      </c>
      <c r="X366" s="22">
        <f>_xll.DTC.CPR.ValueForVariable($A366,X$10)</f>
        <v>488.37386439130057</v>
      </c>
      <c r="Y366" s="22">
        <f>_xll.DTC.CPR.ValueForVariable($A366,Y$10)</f>
        <v>770.19630307686862</v>
      </c>
      <c r="Z366" s="22">
        <f>_xll.DTC.CPR.ValueForVariable($A366,Z$10)</f>
        <v>40.746012145884436</v>
      </c>
      <c r="AA366" s="22">
        <f>_xll.DTC.CPR.ValueForVariable($A366,AA$10)</f>
        <v>1.5770629004417054</v>
      </c>
      <c r="AB366" s="22">
        <f>_xll.DTC.CPR.ValueForVariable($A366,AB$10)</f>
        <v>0.71982442676687197</v>
      </c>
      <c r="AC366" s="22">
        <f>_xll.DTC.CPR.ValueForVariable($A366,AC$10)</f>
        <v>49.357298086636867</v>
      </c>
      <c r="AD366" s="22">
        <f>_xll.DTC.CPR.ValueForVariable($A366,AD$10)</f>
        <v>26.003531749361901</v>
      </c>
      <c r="AE366" s="22">
        <f>_xll.DTC.CPR.ValueForVariable($A366,AE$10)</f>
        <v>0</v>
      </c>
      <c r="AF366" s="22">
        <f>_xll.DTC.CPR.ValueForVariable($A366,AF$10)</f>
        <v>0</v>
      </c>
      <c r="AG366" s="22">
        <f>_xll.DTC.CPR.ValueForVariable($A366,AG$10)</f>
        <v>0</v>
      </c>
      <c r="AH366" s="22">
        <f>_xll.DTC.CPR.ValueForVariable($A366,AH$10)</f>
        <v>0</v>
      </c>
      <c r="AI366" s="22">
        <f>_xll.DTC.CPR.ValueForVariable($A366,AI$10)</f>
        <v>0</v>
      </c>
      <c r="AJ366" s="22">
        <f>_xll.DTC.CPR.ValueForVariable($A366,AJ$10)</f>
        <v>0</v>
      </c>
      <c r="AK366" s="22">
        <f>_xll.DTC.CPR.ValueForVariable($A366,AK$10)</f>
        <v>10.026601211593686</v>
      </c>
      <c r="AL366" s="22">
        <f>_xll.DTC.CPR.MinimumForVariable($A366,AL$10)</f>
        <v>12.319779053186984</v>
      </c>
      <c r="AM366" s="22">
        <f>_xll.DTC.CPR.MaximumForVariable($A366,AM$10)</f>
        <v>30.119723064653524</v>
      </c>
    </row>
    <row r="367" spans="1:39" x14ac:dyDescent="0.35">
      <c r="A367" s="22" t="str">
        <f>_xll.DTC.CPR.Calculate($B$1,$B$2,$B$3,D367,E367,C367,B367,F367,$B$4,G367)</f>
        <v>CID=1321739252</v>
      </c>
      <c r="B367" s="22">
        <f t="shared" si="51"/>
        <v>15</v>
      </c>
      <c r="C367" s="22">
        <f t="shared" si="52"/>
        <v>32.5</v>
      </c>
      <c r="D367" s="30">
        <f>'TTH375-noEcon_A'!AL367+('TTH375-noEcon_A'!AM367-'TTH375-noEcon_A'!AL367)*'TTH375-noEcon_APower '!D$8</f>
        <v>13.074187722974534</v>
      </c>
      <c r="E367" s="22">
        <f t="shared" si="49"/>
        <v>4</v>
      </c>
      <c r="F367" s="33">
        <f t="shared" si="48"/>
        <v>26.5</v>
      </c>
      <c r="G367" s="33">
        <f t="shared" si="50"/>
        <v>5.3</v>
      </c>
      <c r="H367" s="22">
        <f>_xll.DTC.CPR.ValueForVariable($A367,H$10)</f>
        <v>1.7333020769187713</v>
      </c>
      <c r="I367" s="22">
        <f>_xll.DTC.CPR.ValueForVariable($A367,I$10)</f>
        <v>147.71323185197204</v>
      </c>
      <c r="J367" s="22">
        <f>_xll.DTC.CPR.ValueForVariable($A367,J$10)</f>
        <v>23.234658039248401</v>
      </c>
      <c r="K367" s="22">
        <f>_xll.DTC.CPR.ValueForVariable($A367,K$10)</f>
        <v>236.68803821269404</v>
      </c>
      <c r="L367" s="22">
        <f>_xll.DTC.CPR.ValueForVariable($A367,L$10)</f>
        <v>422.08409999181168</v>
      </c>
      <c r="M367" s="22">
        <f>_xll.DTC.CPR.ValueForVariable($A367,M$10)</f>
        <v>410.93644396001611</v>
      </c>
      <c r="N367" s="22">
        <f>_xll.DTC.CPR.ValueForVariable($A367,N$10)</f>
        <v>19774.258139160313</v>
      </c>
      <c r="O367" s="22">
        <f>_xll.DTC.CPR.ValueForVariable($A367,O$10)</f>
        <v>0.63690743930235827</v>
      </c>
      <c r="P367" s="22">
        <f>_xll.DTC.CPR.ValueForVariable($A367,P$10)</f>
        <v>8.9493753639010645E-3</v>
      </c>
      <c r="Q367" s="22">
        <f>_xll.DTC.CPR.ValueForVariable($A367,Q$10)</f>
        <v>8.4884840902551559</v>
      </c>
      <c r="R367" s="22">
        <f>_xll.DTC.CPR.ValueForVariable($A367,R$10)</f>
        <v>13.074196137617934</v>
      </c>
      <c r="S367" s="22">
        <f>_xll.DTC.CPR.ValueForVariable($A367,S$10)</f>
        <v>110.98010590704523</v>
      </c>
      <c r="T367" s="22">
        <f>_xll.DTC.CPR.ValueForVariable($A367,T$10)</f>
        <v>15</v>
      </c>
      <c r="U367" s="22">
        <f>_xll.DTC.CPR.ValueForVariable($A367,U$10)</f>
        <v>32.5</v>
      </c>
      <c r="V367" s="22">
        <f>_xll.DTC.CPR.ValueForVariable($A367,V$10)</f>
        <v>4</v>
      </c>
      <c r="W367" s="22">
        <f>_xll.DTC.CPR.ValueForVariable($A367,W$10)</f>
        <v>26.5</v>
      </c>
      <c r="X367" s="22">
        <f>_xll.DTC.CPR.ValueForVariable($A367,X$10)</f>
        <v>488.37386439130057</v>
      </c>
      <c r="Y367" s="22">
        <f>_xll.DTC.CPR.ValueForVariable($A367,Y$10)</f>
        <v>827.03959328935798</v>
      </c>
      <c r="Z367" s="22">
        <f>_xll.DTC.CPR.ValueForVariable($A367,Z$10)</f>
        <v>44.587955141206578</v>
      </c>
      <c r="AA367" s="22">
        <f>_xll.DTC.CPR.ValueForVariable($A367,AA$10)</f>
        <v>1.6934558820426715</v>
      </c>
      <c r="AB367" s="22">
        <f>_xll.DTC.CPR.ValueForVariable($A367,AB$10)</f>
        <v>0.72621385925948534</v>
      </c>
      <c r="AC367" s="22">
        <f>_xll.DTC.CPR.ValueForVariable($A367,AC$10)</f>
        <v>39.504479990537938</v>
      </c>
      <c r="AD367" s="22">
        <f>_xll.DTC.CPR.ValueForVariable($A367,AD$10)</f>
        <v>27.353080215635231</v>
      </c>
      <c r="AE367" s="22">
        <f>_xll.DTC.CPR.ValueForVariable($A367,AE$10)</f>
        <v>0</v>
      </c>
      <c r="AF367" s="22">
        <f>_xll.DTC.CPR.ValueForVariable($A367,AF$10)</f>
        <v>0</v>
      </c>
      <c r="AG367" s="22">
        <f>_xll.DTC.CPR.ValueForVariable($A367,AG$10)</f>
        <v>0</v>
      </c>
      <c r="AH367" s="22">
        <f>_xll.DTC.CPR.ValueForVariable($A367,AH$10)</f>
        <v>0</v>
      </c>
      <c r="AI367" s="22">
        <f>_xll.DTC.CPR.ValueForVariable($A367,AI$10)</f>
        <v>0</v>
      </c>
      <c r="AJ367" s="22">
        <f>_xll.DTC.CPR.ValueForVariable($A367,AJ$10)</f>
        <v>0</v>
      </c>
      <c r="AK367" s="22">
        <f>_xll.DTC.CPR.ValueForVariable($A367,AK$10)</f>
        <v>10</v>
      </c>
      <c r="AL367" s="22">
        <f>_xll.DTC.CPR.MinimumForVariable($A367,AL$10)</f>
        <v>13.074187722974534</v>
      </c>
      <c r="AM367" s="22">
        <f>_xll.DTC.CPR.MaximumForVariable($A367,AM$10)</f>
        <v>37.531932815895011</v>
      </c>
    </row>
    <row r="368" spans="1:39" x14ac:dyDescent="0.35">
      <c r="A368" s="22" t="str">
        <f>_xll.DTC.CPR.Calculate($B$1,$B$2,$B$3,D368,E368,C368,B368,F368,$B$4,G368)</f>
        <v>CID=374007697</v>
      </c>
      <c r="B368" s="22">
        <f t="shared" si="51"/>
        <v>15</v>
      </c>
      <c r="C368" s="22">
        <f t="shared" si="52"/>
        <v>35</v>
      </c>
      <c r="D368" s="30">
        <f>'TTH375-noEcon_A'!AL368+('TTH375-noEcon_A'!AM368-'TTH375-noEcon_A'!AL368)*'TTH375-noEcon_APower '!D$8</f>
        <v>15.710137696701084</v>
      </c>
      <c r="E368" s="22">
        <f t="shared" si="49"/>
        <v>4</v>
      </c>
      <c r="F368" s="33">
        <f t="shared" si="48"/>
        <v>29</v>
      </c>
      <c r="G368" s="33">
        <f t="shared" si="50"/>
        <v>5.8</v>
      </c>
      <c r="H368" s="22">
        <f>_xll.DTC.CPR.ValueForVariable($A368,H$10)</f>
        <v>1.7333020769187713</v>
      </c>
      <c r="I368" s="22">
        <f>_xll.DTC.CPR.ValueForVariable($A368,I$10)</f>
        <v>147.71323185197204</v>
      </c>
      <c r="J368" s="22">
        <f>_xll.DTC.CPR.ValueForVariable($A368,J$10)</f>
        <v>23.234658039248401</v>
      </c>
      <c r="K368" s="22">
        <f>_xll.DTC.CPR.ValueForVariable($A368,K$10)</f>
        <v>240.27878109300647</v>
      </c>
      <c r="L368" s="22">
        <f>_xll.DTC.CPR.ValueForVariable($A368,L$10)</f>
        <v>423.57006148489722</v>
      </c>
      <c r="M368" s="22">
        <f>_xll.DTC.CPR.ValueForVariable($A368,M$10)</f>
        <v>410.93644396001611</v>
      </c>
      <c r="N368" s="22">
        <f>_xll.DTC.CPR.ValueForVariable($A368,N$10)</f>
        <v>21220.518343934284</v>
      </c>
      <c r="O368" s="22">
        <f>_xll.DTC.CPR.ValueForVariable($A368,O$10)</f>
        <v>0.6593079044139416</v>
      </c>
      <c r="P368" s="22">
        <f>_xll.DTC.CPR.ValueForVariable($A368,P$10)</f>
        <v>9.9456844842345481E-3</v>
      </c>
      <c r="Q368" s="22">
        <f>_xll.DTC.CPR.ValueForVariable($A368,Q$10)</f>
        <v>7.1619940249492435</v>
      </c>
      <c r="R368" s="22">
        <f>_xll.DTC.CPR.ValueForVariable($A368,R$10)</f>
        <v>15.710142410768968</v>
      </c>
      <c r="S368" s="22">
        <f>_xll.DTC.CPR.ValueForVariable($A368,S$10)</f>
        <v>112.51594607702906</v>
      </c>
      <c r="T368" s="22">
        <f>_xll.DTC.CPR.ValueForVariable($A368,T$10)</f>
        <v>15</v>
      </c>
      <c r="U368" s="22">
        <f>_xll.DTC.CPR.ValueForVariable($A368,U$10)</f>
        <v>35</v>
      </c>
      <c r="V368" s="22">
        <f>_xll.DTC.CPR.ValueForVariable($A368,V$10)</f>
        <v>4</v>
      </c>
      <c r="W368" s="22">
        <f>_xll.DTC.CPR.ValueForVariable($A368,W$10)</f>
        <v>29</v>
      </c>
      <c r="X368" s="22">
        <f>_xll.DTC.CPR.ValueForVariable($A368,X$10)</f>
        <v>488.37386439130057</v>
      </c>
      <c r="Y368" s="22">
        <f>_xll.DTC.CPR.ValueForVariable($A368,Y$10)</f>
        <v>886.98098360857671</v>
      </c>
      <c r="Z368" s="22">
        <f>_xll.DTC.CPR.ValueForVariable($A368,Z$10)</f>
        <v>48.755068800001141</v>
      </c>
      <c r="AA368" s="22">
        <f>_xll.DTC.CPR.ValueForVariable($A368,AA$10)</f>
        <v>1.816192569424435</v>
      </c>
      <c r="AB368" s="22">
        <f>_xll.DTC.CPR.ValueForVariable($A368,AB$10)</f>
        <v>0.74697960219283877</v>
      </c>
      <c r="AC368" s="22">
        <f>_xll.DTC.CPR.ValueForVariable($A368,AC$10)</f>
        <v>23.463482034069717</v>
      </c>
      <c r="AD368" s="22">
        <f>_xll.DTC.CPR.ValueForVariable($A368,AD$10)</f>
        <v>31.954141590022267</v>
      </c>
      <c r="AE368" s="22">
        <f>_xll.DTC.CPR.ValueForVariable($A368,AE$10)</f>
        <v>0</v>
      </c>
      <c r="AF368" s="22">
        <f>_xll.DTC.CPR.ValueForVariable($A368,AF$10)</f>
        <v>0</v>
      </c>
      <c r="AG368" s="22">
        <f>_xll.DTC.CPR.ValueForVariable($A368,AG$10)</f>
        <v>0</v>
      </c>
      <c r="AH368" s="22">
        <f>_xll.DTC.CPR.ValueForVariable($A368,AH$10)</f>
        <v>0</v>
      </c>
      <c r="AI368" s="22">
        <f>_xll.DTC.CPR.ValueForVariable($A368,AI$10)</f>
        <v>0</v>
      </c>
      <c r="AJ368" s="22">
        <f>_xll.DTC.CPR.ValueForVariable($A368,AJ$10)</f>
        <v>0</v>
      </c>
      <c r="AK368" s="22">
        <f>_xll.DTC.CPR.ValueForVariable($A368,AK$10)</f>
        <v>10</v>
      </c>
      <c r="AL368" s="22">
        <f>_xll.DTC.CPR.MinimumForVariable($A368,AL$10)</f>
        <v>15.710137696701084</v>
      </c>
      <c r="AM368" s="22">
        <f>_xll.DTC.CPR.MaximumForVariable($A368,AM$10)</f>
        <v>45.288447607656394</v>
      </c>
    </row>
    <row r="369" spans="1:39" x14ac:dyDescent="0.35">
      <c r="A369" s="22" t="str">
        <f>_xll.DTC.CPR.Calculate($B$1,$B$2,$B$3,D369,E369,C369,B369,F369,$B$4,G369)</f>
        <v>CID=-929954218</v>
      </c>
      <c r="B369" s="22">
        <f t="shared" si="51"/>
        <v>15</v>
      </c>
      <c r="C369" s="22">
        <f t="shared" si="52"/>
        <v>37.5</v>
      </c>
      <c r="D369" s="30">
        <f>'TTH375-noEcon_A'!AL369+('TTH375-noEcon_A'!AM369-'TTH375-noEcon_A'!AL369)*'TTH375-noEcon_APower '!D$8</f>
        <v>18.458658123719307</v>
      </c>
      <c r="E369" s="22">
        <f t="shared" si="49"/>
        <v>4</v>
      </c>
      <c r="F369" s="33">
        <f t="shared" si="48"/>
        <v>31.5</v>
      </c>
      <c r="G369" s="33">
        <f t="shared" si="50"/>
        <v>6.3</v>
      </c>
      <c r="H369" s="22">
        <f>_xll.DTC.CPR.ValueForVariable($A369,H$10)</f>
        <v>1.7333020769187713</v>
      </c>
      <c r="I369" s="22">
        <f>_xll.DTC.CPR.ValueForVariable($A369,I$10)</f>
        <v>147.71323185197204</v>
      </c>
      <c r="J369" s="22">
        <f>_xll.DTC.CPR.ValueForVariable($A369,J$10)</f>
        <v>23.234658039248401</v>
      </c>
      <c r="K369" s="22">
        <f>_xll.DTC.CPR.ValueForVariable($A369,K$10)</f>
        <v>243.89592808768788</v>
      </c>
      <c r="L369" s="22">
        <f>_xll.DTC.CPR.ValueForVariable($A369,L$10)</f>
        <v>425.03000578340487</v>
      </c>
      <c r="M369" s="22">
        <f>_xll.DTC.CPR.ValueForVariable($A369,M$10)</f>
        <v>410.93644396001611</v>
      </c>
      <c r="N369" s="22">
        <f>_xll.DTC.CPR.ValueForVariable($A369,N$10)</f>
        <v>21916.125746240799</v>
      </c>
      <c r="O369" s="22">
        <f>_xll.DTC.CPR.ValueForVariable($A369,O$10)</f>
        <v>0.724943094680776</v>
      </c>
      <c r="P369" s="22">
        <f>_xll.DTC.CPR.ValueForVariable($A369,P$10)</f>
        <v>1.1042724274724204E-2</v>
      </c>
      <c r="Q369" s="22">
        <f>_xll.DTC.CPR.ValueForVariable($A369,Q$10)</f>
        <v>6.5603241627727735</v>
      </c>
      <c r="R369" s="22">
        <f>_xll.DTC.CPR.ValueForVariable($A369,R$10)</f>
        <v>18.458671478571752</v>
      </c>
      <c r="S369" s="22">
        <f>_xll.DTC.CPR.ValueForVariable($A369,S$10)</f>
        <v>121.09486851355891</v>
      </c>
      <c r="T369" s="22">
        <f>_xll.DTC.CPR.ValueForVariable($A369,T$10)</f>
        <v>15</v>
      </c>
      <c r="U369" s="22">
        <f>_xll.DTC.CPR.ValueForVariable($A369,U$10)</f>
        <v>37.5</v>
      </c>
      <c r="V369" s="22">
        <f>_xll.DTC.CPR.ValueForVariable($A369,V$10)</f>
        <v>4</v>
      </c>
      <c r="W369" s="22">
        <f>_xll.DTC.CPR.ValueForVariable($A369,W$10)</f>
        <v>31.5</v>
      </c>
      <c r="X369" s="22">
        <f>_xll.DTC.CPR.ValueForVariable($A369,X$10)</f>
        <v>488.37386439130057</v>
      </c>
      <c r="Y369" s="22">
        <f>_xll.DTC.CPR.ValueForVariable($A369,Y$10)</f>
        <v>950.12868876961977</v>
      </c>
      <c r="Z369" s="22">
        <f>_xll.DTC.CPR.ValueForVariable($A369,Z$10)</f>
        <v>51.509403509378274</v>
      </c>
      <c r="AA369" s="22">
        <f>_xll.DTC.CPR.ValueForVariable($A369,AA$10)</f>
        <v>1.9454945443361127</v>
      </c>
      <c r="AB369" s="22">
        <f>_xll.DTC.CPR.ValueForVariable($A369,AB$10)</f>
        <v>0.76626616790806212</v>
      </c>
      <c r="AC369" s="22">
        <f>_xll.DTC.CPR.ValueForVariable($A369,AC$10)</f>
        <v>54.316878524414712</v>
      </c>
      <c r="AD369" s="22">
        <f>_xll.DTC.CPR.ValueForVariable($A369,AD$10)</f>
        <v>36.599619081690491</v>
      </c>
      <c r="AE369" s="22">
        <f>_xll.DTC.CPR.ValueForVariable($A369,AE$10)</f>
        <v>0</v>
      </c>
      <c r="AF369" s="22">
        <f>_xll.DTC.CPR.ValueForVariable($A369,AF$10)</f>
        <v>0</v>
      </c>
      <c r="AG369" s="22">
        <f>_xll.DTC.CPR.ValueForVariable($A369,AG$10)</f>
        <v>0</v>
      </c>
      <c r="AH369" s="22">
        <f>_xll.DTC.CPR.ValueForVariable($A369,AH$10)</f>
        <v>0</v>
      </c>
      <c r="AI369" s="22">
        <f>_xll.DTC.CPR.ValueForVariable($A369,AI$10)</f>
        <v>0</v>
      </c>
      <c r="AJ369" s="22">
        <f>_xll.DTC.CPR.ValueForVariable($A369,AJ$10)</f>
        <v>0</v>
      </c>
      <c r="AK369" s="22">
        <f>_xll.DTC.CPR.ValueForVariable($A369,AK$10)</f>
        <v>10</v>
      </c>
      <c r="AL369" s="22">
        <f>_xll.DTC.CPR.MinimumForVariable($A369,AL$10)</f>
        <v>18.458658123719307</v>
      </c>
      <c r="AM369" s="22">
        <f>_xll.DTC.CPR.MaximumForVariable($A369,AM$10)</f>
        <v>53.912872231072043</v>
      </c>
    </row>
    <row r="370" spans="1:39" x14ac:dyDescent="0.35">
      <c r="A370" s="22" t="str">
        <f>_xll.DTC.CPR.Calculate($B$1,$B$2,$B$3,D370,E370,C370,B370,F370,$B$4,G370)</f>
        <v>CID=-1467758280</v>
      </c>
      <c r="B370" s="22">
        <f t="shared" si="51"/>
        <v>15</v>
      </c>
      <c r="C370" s="22">
        <f t="shared" si="52"/>
        <v>40</v>
      </c>
      <c r="D370" s="30">
        <f>'TTH375-noEcon_A'!AL370+('TTH375-noEcon_A'!AM370-'TTH375-noEcon_A'!AL370)*'TTH375-noEcon_APower '!D$8</f>
        <v>21.473529598984523</v>
      </c>
      <c r="E370" s="22">
        <f t="shared" si="49"/>
        <v>4</v>
      </c>
      <c r="F370" s="33">
        <f t="shared" si="48"/>
        <v>34</v>
      </c>
      <c r="G370" s="33">
        <f t="shared" si="50"/>
        <v>6.8</v>
      </c>
      <c r="H370" s="22">
        <f>_xll.DTC.CPR.ValueForVariable($A370,H$10)</f>
        <v>1.7333020769187713</v>
      </c>
      <c r="I370" s="22">
        <f>_xll.DTC.CPR.ValueForVariable($A370,I$10)</f>
        <v>147.71323185197204</v>
      </c>
      <c r="J370" s="22">
        <f>_xll.DTC.CPR.ValueForVariable($A370,J$10)</f>
        <v>23.234658039248401</v>
      </c>
      <c r="K370" s="22">
        <f>_xll.DTC.CPR.ValueForVariable($A370,K$10)</f>
        <v>247.54071405292822</v>
      </c>
      <c r="L370" s="22">
        <f>_xll.DTC.CPR.ValueForVariable($A370,L$10)</f>
        <v>426.46414920480942</v>
      </c>
      <c r="M370" s="22">
        <f>_xll.DTC.CPR.ValueForVariable($A370,M$10)</f>
        <v>410.93644396001611</v>
      </c>
      <c r="N370" s="22">
        <f>_xll.DTC.CPR.ValueForVariable($A370,N$10)</f>
        <v>23245.985067777408</v>
      </c>
      <c r="O370" s="22">
        <f>_xll.DTC.CPR.ValueForVariable($A370,O$10)</f>
        <v>0.78992026339041599</v>
      </c>
      <c r="P370" s="22">
        <f>_xll.DTC.CPR.ValueForVariable($A370,P$10)</f>
        <v>1.22921106058369E-2</v>
      </c>
      <c r="Q370" s="22">
        <f>_xll.DTC.CPR.ValueForVariable($A370,Q$10)</f>
        <v>6.0106329592556396</v>
      </c>
      <c r="R370" s="22">
        <f>_xll.DTC.CPR.ValueForVariable($A370,R$10)</f>
        <v>21.473545112470184</v>
      </c>
      <c r="S370" s="22">
        <f>_xll.DTC.CPR.ValueForVariable($A370,S$10)</f>
        <v>129.06959800507613</v>
      </c>
      <c r="T370" s="22">
        <f>_xll.DTC.CPR.ValueForVariable($A370,T$10)</f>
        <v>15</v>
      </c>
      <c r="U370" s="22">
        <f>_xll.DTC.CPR.ValueForVariable($A370,U$10)</f>
        <v>40</v>
      </c>
      <c r="V370" s="22">
        <f>_xll.DTC.CPR.ValueForVariable($A370,V$10)</f>
        <v>4</v>
      </c>
      <c r="W370" s="22">
        <f>_xll.DTC.CPR.ValueForVariable($A370,W$10)</f>
        <v>34</v>
      </c>
      <c r="X370" s="22">
        <f>_xll.DTC.CPR.ValueForVariable($A370,X$10)</f>
        <v>488.37386439130057</v>
      </c>
      <c r="Y370" s="22">
        <f>_xll.DTC.CPR.ValueForVariable($A370,Y$10)</f>
        <v>1016.5930221211611</v>
      </c>
      <c r="Z370" s="22">
        <f>_xll.DTC.CPR.ValueForVariable($A370,Z$10)</f>
        <v>54.329661270003101</v>
      </c>
      <c r="AA370" s="22">
        <f>_xll.DTC.CPR.ValueForVariable($A370,AA$10)</f>
        <v>2.0815876856723738</v>
      </c>
      <c r="AB370" s="22">
        <f>_xll.DTC.CPR.ValueForVariable($A370,AB$10)</f>
        <v>0.78495835966910432</v>
      </c>
      <c r="AC370" s="22">
        <f>_xll.DTC.CPR.ValueForVariable($A370,AC$10)</f>
        <v>33.781076393401541</v>
      </c>
      <c r="AD370" s="22">
        <f>_xll.DTC.CPR.ValueForVariable($A370,AD$10)</f>
        <v>41.563576014557313</v>
      </c>
      <c r="AE370" s="22">
        <f>_xll.DTC.CPR.ValueForVariable($A370,AE$10)</f>
        <v>0</v>
      </c>
      <c r="AF370" s="22">
        <f>_xll.DTC.CPR.ValueForVariable($A370,AF$10)</f>
        <v>0</v>
      </c>
      <c r="AG370" s="22">
        <f>_xll.DTC.CPR.ValueForVariable($A370,AG$10)</f>
        <v>0</v>
      </c>
      <c r="AH370" s="22">
        <f>_xll.DTC.CPR.ValueForVariable($A370,AH$10)</f>
        <v>0</v>
      </c>
      <c r="AI370" s="22">
        <f>_xll.DTC.CPR.ValueForVariable($A370,AI$10)</f>
        <v>0</v>
      </c>
      <c r="AJ370" s="22">
        <f>_xll.DTC.CPR.ValueForVariable($A370,AJ$10)</f>
        <v>0</v>
      </c>
      <c r="AK370" s="22">
        <f>_xll.DTC.CPR.ValueForVariable($A370,AK$10)</f>
        <v>10</v>
      </c>
      <c r="AL370" s="22">
        <f>_xll.DTC.CPR.MinimumForVariable($A370,AL$10)</f>
        <v>21.473529598984523</v>
      </c>
      <c r="AM370" s="22">
        <f>_xll.DTC.CPR.MaximumForVariable($A370,AM$10)</f>
        <v>63.306821466453385</v>
      </c>
    </row>
    <row r="371" spans="1:39" x14ac:dyDescent="0.35">
      <c r="A371" s="22" t="str">
        <f>_xll.DTC.CPR.Calculate($B$1,$B$2,$B$3,D371,E371,C371,B371,F371,$B$4,G371)</f>
        <v>CID=1523247101</v>
      </c>
      <c r="B371" s="22">
        <f t="shared" si="51"/>
        <v>15</v>
      </c>
      <c r="C371" s="22">
        <f t="shared" si="52"/>
        <v>42.5</v>
      </c>
      <c r="D371" s="30">
        <f>'TTH375-noEcon_A'!AL371+('TTH375-noEcon_A'!AM371-'TTH375-noEcon_A'!AL371)*'TTH375-noEcon_APower '!D$8</f>
        <v>24.76818486377892</v>
      </c>
      <c r="E371" s="22">
        <f t="shared" si="49"/>
        <v>4</v>
      </c>
      <c r="F371" s="33">
        <f t="shared" si="48"/>
        <v>36.5</v>
      </c>
      <c r="G371" s="33">
        <f t="shared" si="50"/>
        <v>7.3</v>
      </c>
      <c r="H371" s="22">
        <f>_xll.DTC.CPR.ValueForVariable($A371,H$10)</f>
        <v>1.7333020769187713</v>
      </c>
      <c r="I371" s="22">
        <f>_xll.DTC.CPR.ValueForVariable($A371,I$10)</f>
        <v>147.71323185197204</v>
      </c>
      <c r="J371" s="22">
        <f>_xll.DTC.CPR.ValueForVariable($A371,J$10)</f>
        <v>23.234658039248401</v>
      </c>
      <c r="K371" s="22">
        <f>_xll.DTC.CPR.ValueForVariable($A371,K$10)</f>
        <v>251.21448128784849</v>
      </c>
      <c r="L371" s="22">
        <f>_xll.DTC.CPR.ValueForVariable($A371,L$10)</f>
        <v>427.87271188546572</v>
      </c>
      <c r="M371" s="22">
        <f>_xll.DTC.CPR.ValueForVariable($A371,M$10)</f>
        <v>410.93644396001611</v>
      </c>
      <c r="N371" s="22">
        <f>_xll.DTC.CPR.ValueForVariable($A371,N$10)</f>
        <v>23884.660516896027</v>
      </c>
      <c r="O371" s="22">
        <f>_xll.DTC.CPR.ValueForVariable($A371,O$10)</f>
        <v>0.85171421373549827</v>
      </c>
      <c r="P371" s="22">
        <f>_xll.DTC.CPR.ValueForVariable($A371,P$10)</f>
        <v>1.3706864899350645E-2</v>
      </c>
      <c r="Q371" s="22">
        <f>_xll.DTC.CPR.ValueForVariable($A371,Q$10)</f>
        <v>5.4924239119035887</v>
      </c>
      <c r="R371" s="22">
        <f>_xll.DTC.CPR.ValueForVariable($A371,R$10)</f>
        <v>24.768202170044699</v>
      </c>
      <c r="S371" s="22">
        <f>_xll.DTC.CPR.ValueForVariable($A371,S$10)</f>
        <v>136.03746585361586</v>
      </c>
      <c r="T371" s="22">
        <f>_xll.DTC.CPR.ValueForVariable($A371,T$10)</f>
        <v>15</v>
      </c>
      <c r="U371" s="22">
        <f>_xll.DTC.CPR.ValueForVariable($A371,U$10)</f>
        <v>42.5</v>
      </c>
      <c r="V371" s="22">
        <f>_xll.DTC.CPR.ValueForVariable($A371,V$10)</f>
        <v>4</v>
      </c>
      <c r="W371" s="22">
        <f>_xll.DTC.CPR.ValueForVariable($A371,W$10)</f>
        <v>36.5</v>
      </c>
      <c r="X371" s="22">
        <f>_xll.DTC.CPR.ValueForVariable($A371,X$10)</f>
        <v>488.37386439130057</v>
      </c>
      <c r="Y371" s="22">
        <f>_xll.DTC.CPR.ValueForVariable($A371,Y$10)</f>
        <v>1086.4865440387393</v>
      </c>
      <c r="Z371" s="22">
        <f>_xll.DTC.CPR.ValueForVariable($A371,Z$10)</f>
        <v>57.288914819614092</v>
      </c>
      <c r="AA371" s="22">
        <f>_xll.DTC.CPR.ValueForVariable($A371,AA$10)</f>
        <v>2.2247024733662077</v>
      </c>
      <c r="AB371" s="22">
        <f>_xll.DTC.CPR.ValueForVariable($A371,AB$10)</f>
        <v>0.80279636121690368</v>
      </c>
      <c r="AC371" s="22">
        <f>_xll.DTC.CPR.ValueForVariable($A371,AC$10)</f>
        <v>61.261221577610208</v>
      </c>
      <c r="AD371" s="22">
        <f>_xll.DTC.CPR.ValueForVariable($A371,AD$10)</f>
        <v>46.875386825640405</v>
      </c>
      <c r="AE371" s="22">
        <f>_xll.DTC.CPR.ValueForVariable($A371,AE$10)</f>
        <v>0</v>
      </c>
      <c r="AF371" s="22">
        <f>_xll.DTC.CPR.ValueForVariable($A371,AF$10)</f>
        <v>0</v>
      </c>
      <c r="AG371" s="22">
        <f>_xll.DTC.CPR.ValueForVariable($A371,AG$10)</f>
        <v>0</v>
      </c>
      <c r="AH371" s="22">
        <f>_xll.DTC.CPR.ValueForVariable($A371,AH$10)</f>
        <v>0</v>
      </c>
      <c r="AI371" s="22">
        <f>_xll.DTC.CPR.ValueForVariable($A371,AI$10)</f>
        <v>0</v>
      </c>
      <c r="AJ371" s="22">
        <f>_xll.DTC.CPR.ValueForVariable($A371,AJ$10)</f>
        <v>0</v>
      </c>
      <c r="AK371" s="22">
        <f>_xll.DTC.CPR.ValueForVariable($A371,AK$10)</f>
        <v>10</v>
      </c>
      <c r="AL371" s="22">
        <f>_xll.DTC.CPR.MinimumForVariable($A371,AL$10)</f>
        <v>24.76818486377892</v>
      </c>
      <c r="AM371" s="22">
        <f>_xll.DTC.CPR.MaximumForVariable($A371,AM$10)</f>
        <v>70.556888654610461</v>
      </c>
    </row>
    <row r="372" spans="1:39" x14ac:dyDescent="0.35">
      <c r="A372" s="22" t="str">
        <f>_xll.DTC.CPR.Calculate($B$1,$B$2,$B$3,D372,E372,C372,B372,F372,$B$4,G372)</f>
        <v>CID=1704815554</v>
      </c>
      <c r="B372" s="22">
        <f t="shared" si="51"/>
        <v>15</v>
      </c>
      <c r="C372" s="22">
        <f t="shared" si="52"/>
        <v>45</v>
      </c>
      <c r="D372" s="30">
        <f>'TTH375-noEcon_A'!AL372+('TTH375-noEcon_A'!AM372-'TTH375-noEcon_A'!AL372)*'TTH375-noEcon_APower '!D$8</f>
        <v>28.930026285731998</v>
      </c>
      <c r="E372" s="22">
        <f t="shared" si="49"/>
        <v>4</v>
      </c>
      <c r="F372" s="33">
        <f t="shared" si="48"/>
        <v>39</v>
      </c>
      <c r="G372" s="33">
        <f t="shared" si="50"/>
        <v>7.8</v>
      </c>
      <c r="H372" s="22">
        <f>_xll.DTC.CPR.ValueForVariable($A372,H$10)</f>
        <v>1.7333020769187713</v>
      </c>
      <c r="I372" s="22">
        <f>_xll.DTC.CPR.ValueForVariable($A372,I$10)</f>
        <v>147.71323185197204</v>
      </c>
      <c r="J372" s="22">
        <f>_xll.DTC.CPR.ValueForVariable($A372,J$10)</f>
        <v>23.234658039248401</v>
      </c>
      <c r="K372" s="22">
        <f>_xll.DTC.CPR.ValueForVariable($A372,K$10)</f>
        <v>254.91869357729877</v>
      </c>
      <c r="L372" s="22">
        <f>_xll.DTC.CPR.ValueForVariable($A372,L$10)</f>
        <v>429.25592585791793</v>
      </c>
      <c r="M372" s="22">
        <f>_xll.DTC.CPR.ValueForVariable($A372,M$10)</f>
        <v>410.93644396001611</v>
      </c>
      <c r="N372" s="22">
        <f>_xll.DTC.CPR.ValueForVariable($A372,N$10)</f>
        <v>25133.422797569634</v>
      </c>
      <c r="O372" s="22">
        <f>_xll.DTC.CPR.ValueForVariable($A372,O$10)</f>
        <v>0.91013314733573381</v>
      </c>
      <c r="P372" s="22">
        <f>_xll.DTC.CPR.ValueForVariable($A372,P$10)</f>
        <v>1.5506248372463297E-2</v>
      </c>
      <c r="Q372" s="22">
        <f>_xll.DTC.CPR.ValueForVariable($A372,Q$10)</f>
        <v>4.9082854218194223</v>
      </c>
      <c r="R372" s="22">
        <f>_xll.DTC.CPR.ValueForVariable($A372,R$10)</f>
        <v>28.930046644155311</v>
      </c>
      <c r="S372" s="22">
        <f>_xll.DTC.CPR.ValueForVariable($A372,S$10)</f>
        <v>141.99692619606341</v>
      </c>
      <c r="T372" s="22">
        <f>_xll.DTC.CPR.ValueForVariable($A372,T$10)</f>
        <v>15</v>
      </c>
      <c r="U372" s="22">
        <f>_xll.DTC.CPR.ValueForVariable($A372,U$10)</f>
        <v>45</v>
      </c>
      <c r="V372" s="22">
        <f>_xll.DTC.CPR.ValueForVariable($A372,V$10)</f>
        <v>4</v>
      </c>
      <c r="W372" s="22">
        <f>_xll.DTC.CPR.ValueForVariable($A372,W$10)</f>
        <v>39</v>
      </c>
      <c r="X372" s="22">
        <f>_xll.DTC.CPR.ValueForVariable($A372,X$10)</f>
        <v>488.37386439130057</v>
      </c>
      <c r="Y372" s="22">
        <f>_xll.DTC.CPR.ValueForVariable($A372,Y$10)</f>
        <v>1159.9242383423766</v>
      </c>
      <c r="Z372" s="22">
        <f>_xll.DTC.CPR.ValueForVariable($A372,Z$10)</f>
        <v>60.91942981144291</v>
      </c>
      <c r="AA372" s="22">
        <f>_xll.DTC.CPR.ValueForVariable($A372,AA$10)</f>
        <v>2.3750743496236906</v>
      </c>
      <c r="AB372" s="22">
        <f>_xll.DTC.CPR.ValueForVariable($A372,AB$10)</f>
        <v>0.82200135893296422</v>
      </c>
      <c r="AC372" s="22">
        <f>_xll.DTC.CPR.ValueForVariable($A372,AC$10)</f>
        <v>51.249359679592125</v>
      </c>
      <c r="AD372" s="22">
        <f>_xll.DTC.CPR.ValueForVariable($A372,AD$10)</f>
        <v>53.472732118854282</v>
      </c>
      <c r="AE372" s="22">
        <f>_xll.DTC.CPR.ValueForVariable($A372,AE$10)</f>
        <v>0</v>
      </c>
      <c r="AF372" s="22">
        <f>_xll.DTC.CPR.ValueForVariable($A372,AF$10)</f>
        <v>0</v>
      </c>
      <c r="AG372" s="22">
        <f>_xll.DTC.CPR.ValueForVariable($A372,AG$10)</f>
        <v>0</v>
      </c>
      <c r="AH372" s="22">
        <f>_xll.DTC.CPR.ValueForVariable($A372,AH$10)</f>
        <v>0</v>
      </c>
      <c r="AI372" s="22">
        <f>_xll.DTC.CPR.ValueForVariable($A372,AI$10)</f>
        <v>0</v>
      </c>
      <c r="AJ372" s="22">
        <f>_xll.DTC.CPR.ValueForVariable($A372,AJ$10)</f>
        <v>0</v>
      </c>
      <c r="AK372" s="22">
        <f>_xll.DTC.CPR.ValueForVariable($A372,AK$10)</f>
        <v>10</v>
      </c>
      <c r="AL372" s="22">
        <f>_xll.DTC.CPR.MinimumForVariable($A372,AL$10)</f>
        <v>28.930026285731998</v>
      </c>
      <c r="AM372" s="22">
        <f>_xll.DTC.CPR.MaximumForVariable($A372,AM$10)</f>
        <v>81.353366708506641</v>
      </c>
    </row>
    <row r="373" spans="1:39" x14ac:dyDescent="0.35">
      <c r="A373" s="22" t="str">
        <f>_xll.DTC.CPR.Calculate($B$1,$B$2,$B$3,D373,E373,C373,B373,F373,$B$4,G373)</f>
        <v>CID=400853639</v>
      </c>
      <c r="B373" s="22">
        <f t="shared" si="51"/>
        <v>15</v>
      </c>
      <c r="C373" s="22">
        <f t="shared" si="52"/>
        <v>47.5</v>
      </c>
      <c r="D373" s="30">
        <f>'TTH375-noEcon_A'!AL373+('TTH375-noEcon_A'!AM373-'TTH375-noEcon_A'!AL373)*'TTH375-noEcon_APower '!D$8</f>
        <v>32.634611377185955</v>
      </c>
      <c r="E373" s="22">
        <f t="shared" si="49"/>
        <v>4</v>
      </c>
      <c r="F373" s="33">
        <f t="shared" si="48"/>
        <v>41.5</v>
      </c>
      <c r="G373" s="33">
        <f t="shared" si="50"/>
        <v>8.3000000000000007</v>
      </c>
      <c r="H373" s="22">
        <f>_xll.DTC.CPR.ValueForVariable($A373,H$10)</f>
        <v>1.7333020769187713</v>
      </c>
      <c r="I373" s="22">
        <f>_xll.DTC.CPR.ValueForVariable($A373,I$10)</f>
        <v>147.71323185197204</v>
      </c>
      <c r="J373" s="22">
        <f>_xll.DTC.CPR.ValueForVariable($A373,J$10)</f>
        <v>23.234658039248401</v>
      </c>
      <c r="K373" s="22">
        <f>_xll.DTC.CPR.ValueForVariable($A373,K$10)</f>
        <v>258.65495278124138</v>
      </c>
      <c r="L373" s="22">
        <f>_xll.DTC.CPR.ValueForVariable($A373,L$10)</f>
        <v>430.61400845522206</v>
      </c>
      <c r="M373" s="22">
        <f>_xll.DTC.CPR.ValueForVariable($A373,M$10)</f>
        <v>410.93644396001611</v>
      </c>
      <c r="N373" s="22">
        <f>_xll.DTC.CPR.ValueForVariable($A373,N$10)</f>
        <v>25730.141807908076</v>
      </c>
      <c r="O373" s="22">
        <f>_xll.DTC.CPR.ValueForVariable($A373,O$10)</f>
        <v>0.96090331758491021</v>
      </c>
      <c r="P373" s="22">
        <f>_xll.DTC.CPR.ValueForVariable($A373,P$10)</f>
        <v>1.7237051783273085E-2</v>
      </c>
      <c r="Q373" s="22">
        <f>_xll.DTC.CPR.ValueForVariable($A373,Q$10)</f>
        <v>4.4838199599171755</v>
      </c>
      <c r="R373" s="22">
        <f>_xll.DTC.CPR.ValueForVariable($A373,R$10)</f>
        <v>32.634626588165872</v>
      </c>
      <c r="S373" s="22">
        <f>_xll.DTC.CPR.ValueForVariable($A373,S$10)</f>
        <v>146.32779008046188</v>
      </c>
      <c r="T373" s="22">
        <f>_xll.DTC.CPR.ValueForVariable($A373,T$10)</f>
        <v>15</v>
      </c>
      <c r="U373" s="22">
        <f>_xll.DTC.CPR.ValueForVariable($A373,U$10)</f>
        <v>47.5</v>
      </c>
      <c r="V373" s="22">
        <f>_xll.DTC.CPR.ValueForVariable($A373,V$10)</f>
        <v>4</v>
      </c>
      <c r="W373" s="22">
        <f>_xll.DTC.CPR.ValueForVariable($A373,W$10)</f>
        <v>41.5</v>
      </c>
      <c r="X373" s="22">
        <f>_xll.DTC.CPR.ValueForVariable($A373,X$10)</f>
        <v>488.37386439130057</v>
      </c>
      <c r="Y373" s="22">
        <f>_xll.DTC.CPR.ValueForVariable($A373,Y$10)</f>
        <v>1237.0237214434719</v>
      </c>
      <c r="Z373" s="22">
        <f>_xll.DTC.CPR.ValueForVariable($A373,Z$10)</f>
        <v>64.085010345787055</v>
      </c>
      <c r="AA373" s="22">
        <f>_xll.DTC.CPR.ValueForVariable($A373,AA$10)</f>
        <v>2.5329441471755936</v>
      </c>
      <c r="AB373" s="22">
        <f>_xll.DTC.CPR.ValueForVariable($A373,AB$10)</f>
        <v>0.83643233405195538</v>
      </c>
      <c r="AC373" s="22">
        <f>_xll.DTC.CPR.ValueForVariable($A373,AC$10)</f>
        <v>65.001820133841221</v>
      </c>
      <c r="AD373" s="22">
        <f>_xll.DTC.CPR.ValueForVariable($A373,AD$10)</f>
        <v>59.279374271567391</v>
      </c>
      <c r="AE373" s="22">
        <f>_xll.DTC.CPR.ValueForVariable($A373,AE$10)</f>
        <v>0</v>
      </c>
      <c r="AF373" s="22">
        <f>_xll.DTC.CPR.ValueForVariable($A373,AF$10)</f>
        <v>0</v>
      </c>
      <c r="AG373" s="22">
        <f>_xll.DTC.CPR.ValueForVariable($A373,AG$10)</f>
        <v>0</v>
      </c>
      <c r="AH373" s="22">
        <f>_xll.DTC.CPR.ValueForVariable($A373,AH$10)</f>
        <v>0</v>
      </c>
      <c r="AI373" s="22">
        <f>_xll.DTC.CPR.ValueForVariable($A373,AI$10)</f>
        <v>0</v>
      </c>
      <c r="AJ373" s="22">
        <f>_xll.DTC.CPR.ValueForVariable($A373,AJ$10)</f>
        <v>0</v>
      </c>
      <c r="AK373" s="22">
        <f>_xll.DTC.CPR.ValueForVariable($A373,AK$10)</f>
        <v>10</v>
      </c>
      <c r="AL373" s="22">
        <f>_xll.DTC.CPR.MinimumForVariable($A373,AL$10)</f>
        <v>32.634611377185955</v>
      </c>
      <c r="AM373" s="22">
        <f>_xll.DTC.CPR.MaximumForVariable($A373,AM$10)</f>
        <v>92.949405370424813</v>
      </c>
    </row>
    <row r="374" spans="1:39" x14ac:dyDescent="0.35">
      <c r="A374" s="22" t="str">
        <f>_xll.DTC.CPR.Calculate($B$1,$B$2,$B$3,D374,E374,C374,B374,F374,$B$4,G374)</f>
        <v>CID=-546877916</v>
      </c>
      <c r="B374" s="22">
        <f t="shared" si="51"/>
        <v>15</v>
      </c>
      <c r="C374" s="22">
        <f t="shared" si="52"/>
        <v>50</v>
      </c>
      <c r="D374" s="30">
        <f>'TTH375-noEcon_A'!AL374+('TTH375-noEcon_A'!AM374-'TTH375-noEcon_A'!AL374)*'TTH375-noEcon_APower '!D$8</f>
        <v>36.943002346955495</v>
      </c>
      <c r="E374" s="22">
        <f t="shared" si="49"/>
        <v>4</v>
      </c>
      <c r="F374" s="33">
        <f t="shared" si="48"/>
        <v>44</v>
      </c>
      <c r="G374" s="33">
        <f t="shared" si="50"/>
        <v>8.8000000000000007</v>
      </c>
      <c r="H374" s="22">
        <f>_xll.DTC.CPR.ValueForVariable($A374,H$10)</f>
        <v>1.7333020769187713</v>
      </c>
      <c r="I374" s="22">
        <f>_xll.DTC.CPR.ValueForVariable($A374,I$10)</f>
        <v>147.71323185197204</v>
      </c>
      <c r="J374" s="22">
        <f>_xll.DTC.CPR.ValueForVariable($A374,J$10)</f>
        <v>23.234658039248401</v>
      </c>
      <c r="K374" s="22">
        <f>_xll.DTC.CPR.ValueForVariable($A374,K$10)</f>
        <v>262.42501858641634</v>
      </c>
      <c r="L374" s="22">
        <f>_xll.DTC.CPR.ValueForVariable($A374,L$10)</f>
        <v>431.94720064056031</v>
      </c>
      <c r="M374" s="22">
        <f>_xll.DTC.CPR.ValueForVariable($A374,M$10)</f>
        <v>410.93644396001611</v>
      </c>
      <c r="N374" s="22">
        <f>_xll.DTC.CPR.ValueForVariable($A374,N$10)</f>
        <v>26608.470923192926</v>
      </c>
      <c r="O374" s="22">
        <f>_xll.DTC.CPR.ValueForVariable($A374,O$10)</f>
        <v>1.0179202375147758</v>
      </c>
      <c r="P374" s="22">
        <f>_xll.DTC.CPR.ValueForVariable($A374,P$10)</f>
        <v>1.9289839690678576E-2</v>
      </c>
      <c r="Q374" s="22">
        <f>_xll.DTC.CPR.ValueForVariable($A374,Q$10)</f>
        <v>4.0920517395655764</v>
      </c>
      <c r="R374" s="22">
        <f>_xll.DTC.CPR.ValueForVariable($A374,R$10)</f>
        <v>36.943028830324977</v>
      </c>
      <c r="S374" s="22">
        <f>_xll.DTC.CPR.ValueForVariable($A374,S$10)</f>
        <v>151.17278538995257</v>
      </c>
      <c r="T374" s="22">
        <f>_xll.DTC.CPR.ValueForVariable($A374,T$10)</f>
        <v>15</v>
      </c>
      <c r="U374" s="22">
        <f>_xll.DTC.CPR.ValueForVariable($A374,U$10)</f>
        <v>50</v>
      </c>
      <c r="V374" s="22">
        <f>_xll.DTC.CPR.ValueForVariable($A374,V$10)</f>
        <v>4</v>
      </c>
      <c r="W374" s="22">
        <f>_xll.DTC.CPR.ValueForVariable($A374,W$10)</f>
        <v>44</v>
      </c>
      <c r="X374" s="22">
        <f>_xll.DTC.CPR.ValueForVariable($A374,X$10)</f>
        <v>488.37386439130057</v>
      </c>
      <c r="Y374" s="22">
        <f>_xll.DTC.CPR.ValueForVariable($A374,Y$10)</f>
        <v>1317.9054900117335</v>
      </c>
      <c r="Z374" s="22">
        <f>_xll.DTC.CPR.ValueForVariable($A374,Z$10)</f>
        <v>67.377477146806541</v>
      </c>
      <c r="AA374" s="22">
        <f>_xll.DTC.CPR.ValueForVariable($A374,AA$10)</f>
        <v>2.6985585964030743</v>
      </c>
      <c r="AB374" s="22">
        <f>_xll.DTC.CPR.ValueForVariable($A374,AB$10)</f>
        <v>0.85056470040434795</v>
      </c>
      <c r="AC374" s="22">
        <f>_xll.DTC.CPR.ValueForVariable($A374,AC$10)</f>
        <v>80.15641119911875</v>
      </c>
      <c r="AD374" s="22">
        <f>_xll.DTC.CPR.ValueForVariable($A374,AD$10)</f>
        <v>65.990424175128837</v>
      </c>
      <c r="AE374" s="22">
        <f>_xll.DTC.CPR.ValueForVariable($A374,AE$10)</f>
        <v>0</v>
      </c>
      <c r="AF374" s="22">
        <f>_xll.DTC.CPR.ValueForVariable($A374,AF$10)</f>
        <v>0</v>
      </c>
      <c r="AG374" s="22">
        <f>_xll.DTC.CPR.ValueForVariable($A374,AG$10)</f>
        <v>0</v>
      </c>
      <c r="AH374" s="22">
        <f>_xll.DTC.CPR.ValueForVariable($A374,AH$10)</f>
        <v>0</v>
      </c>
      <c r="AI374" s="22">
        <f>_xll.DTC.CPR.ValueForVariable($A374,AI$10)</f>
        <v>0</v>
      </c>
      <c r="AJ374" s="22">
        <f>_xll.DTC.CPR.ValueForVariable($A374,AJ$10)</f>
        <v>0</v>
      </c>
      <c r="AK374" s="22">
        <f>_xll.DTC.CPR.ValueForVariable($A374,AK$10)</f>
        <v>10</v>
      </c>
      <c r="AL374" s="22">
        <f>_xll.DTC.CPR.MinimumForVariable($A374,AL$10)</f>
        <v>36.943002346955495</v>
      </c>
      <c r="AM374" s="22">
        <f>_xll.DTC.CPR.MaximumForVariable($A374,AM$10)</f>
        <v>104.95142242111407</v>
      </c>
    </row>
    <row r="375" spans="1:39" x14ac:dyDescent="0.35">
      <c r="A375" s="22" t="str">
        <f>_xll.DTC.CPR.Calculate($B$1,$B$2,$B$3,D375,E375,C375,B375,F375,$B$4,G375)</f>
        <v>CID=-1850839831</v>
      </c>
      <c r="B375" s="22">
        <f t="shared" si="51"/>
        <v>15</v>
      </c>
      <c r="C375" s="22">
        <f t="shared" si="52"/>
        <v>52.5</v>
      </c>
      <c r="D375" s="30">
        <f>'TTH375-noEcon_A'!AL375+('TTH375-noEcon_A'!AM375-'TTH375-noEcon_A'!AL375)*'TTH375-noEcon_APower '!D$8</f>
        <v>41.209269084051677</v>
      </c>
      <c r="E375" s="22">
        <f t="shared" si="49"/>
        <v>4</v>
      </c>
      <c r="F375" s="33">
        <f t="shared" si="48"/>
        <v>46.5</v>
      </c>
      <c r="G375" s="33">
        <f t="shared" si="50"/>
        <v>9.3000000000000007</v>
      </c>
      <c r="H375" s="22">
        <f>_xll.DTC.CPR.ValueForVariable($A375,H$10)</f>
        <v>1.7333020769187713</v>
      </c>
      <c r="I375" s="22">
        <f>_xll.DTC.CPR.ValueForVariable($A375,I$10)</f>
        <v>147.71323185197204</v>
      </c>
      <c r="J375" s="22">
        <f>_xll.DTC.CPR.ValueForVariable($A375,J$10)</f>
        <v>23.234658039248401</v>
      </c>
      <c r="K375" s="22">
        <f>_xll.DTC.CPR.ValueForVariable($A375,K$10)</f>
        <v>266.23083222577782</v>
      </c>
      <c r="L375" s="22">
        <f>_xll.DTC.CPR.ValueForVariable($A375,L$10)</f>
        <v>433.25574503132447</v>
      </c>
      <c r="M375" s="22">
        <f>_xll.DTC.CPR.ValueForVariable($A375,M$10)</f>
        <v>410.93644396001611</v>
      </c>
      <c r="N375" s="22">
        <f>_xll.DTC.CPR.ValueForVariable($A375,N$10)</f>
        <v>27417.316593409658</v>
      </c>
      <c r="O375" s="22">
        <f>_xll.DTC.CPR.ValueForVariable($A375,O$10)</f>
        <v>1.0671771636288188</v>
      </c>
      <c r="P375" s="22">
        <f>_xll.DTC.CPR.ValueForVariable($A375,P$10)</f>
        <v>2.1442320326401577E-2</v>
      </c>
      <c r="Q375" s="22">
        <f>_xll.DTC.CPR.ValueForVariable($A375,Q$10)</f>
        <v>3.7473708273224324</v>
      </c>
      <c r="R375" s="22">
        <f>_xll.DTC.CPR.ValueForVariable($A375,R$10)</f>
        <v>41.209298841144637</v>
      </c>
      <c r="S375" s="22">
        <f>_xll.DTC.CPR.ValueForVariable($A375,S$10)</f>
        <v>154.42652429171753</v>
      </c>
      <c r="T375" s="22">
        <f>_xll.DTC.CPR.ValueForVariable($A375,T$10)</f>
        <v>15</v>
      </c>
      <c r="U375" s="22">
        <f>_xll.DTC.CPR.ValueForVariable($A375,U$10)</f>
        <v>52.5</v>
      </c>
      <c r="V375" s="22">
        <f>_xll.DTC.CPR.ValueForVariable($A375,V$10)</f>
        <v>4</v>
      </c>
      <c r="W375" s="22">
        <f>_xll.DTC.CPR.ValueForVariable($A375,W$10)</f>
        <v>46.5</v>
      </c>
      <c r="X375" s="22">
        <f>_xll.DTC.CPR.ValueForVariable($A375,X$10)</f>
        <v>488.37386439130057</v>
      </c>
      <c r="Y375" s="22">
        <f>_xll.DTC.CPR.ValueForVariable($A375,Y$10)</f>
        <v>1402.69321438421</v>
      </c>
      <c r="Z375" s="22">
        <f>_xll.DTC.CPR.ValueForVariable($A375,Z$10)</f>
        <v>70.65008810389304</v>
      </c>
      <c r="AA375" s="22">
        <f>_xll.DTC.CPR.ValueForVariable($A375,AA$10)</f>
        <v>2.872170926125416</v>
      </c>
      <c r="AB375" s="22">
        <f>_xll.DTC.CPR.ValueForVariable($A375,AB$10)</f>
        <v>0.86220248582266268</v>
      </c>
      <c r="AC375" s="22">
        <f>_xll.DTC.CPR.ValueForVariable($A375,AC$10)</f>
        <v>82.825427020448842</v>
      </c>
      <c r="AD375" s="22">
        <f>_xll.DTC.CPR.ValueForVariable($A375,AD$10)</f>
        <v>72.617573110327285</v>
      </c>
      <c r="AE375" s="22">
        <f>_xll.DTC.CPR.ValueForVariable($A375,AE$10)</f>
        <v>0</v>
      </c>
      <c r="AF375" s="22">
        <f>_xll.DTC.CPR.ValueForVariable($A375,AF$10)</f>
        <v>0</v>
      </c>
      <c r="AG375" s="22">
        <f>_xll.DTC.CPR.ValueForVariable($A375,AG$10)</f>
        <v>0</v>
      </c>
      <c r="AH375" s="22">
        <f>_xll.DTC.CPR.ValueForVariable($A375,AH$10)</f>
        <v>0</v>
      </c>
      <c r="AI375" s="22">
        <f>_xll.DTC.CPR.ValueForVariable($A375,AI$10)</f>
        <v>0</v>
      </c>
      <c r="AJ375" s="22">
        <f>_xll.DTC.CPR.ValueForVariable($A375,AJ$10)</f>
        <v>0</v>
      </c>
      <c r="AK375" s="22">
        <f>_xll.DTC.CPR.ValueForVariable($A375,AK$10)</f>
        <v>10</v>
      </c>
      <c r="AL375" s="22">
        <f>_xll.DTC.CPR.MinimumForVariable($A375,AL$10)</f>
        <v>41.209269084051677</v>
      </c>
      <c r="AM375" s="22">
        <f>_xll.DTC.CPR.MaximumForVariable($A375,AM$10)</f>
        <v>116.69890690898895</v>
      </c>
    </row>
    <row r="376" spans="1:39" x14ac:dyDescent="0.35">
      <c r="A376" s="22" t="str">
        <f>_xll.DTC.CPR.Calculate($B$1,$B$2,$B$3,D376,E376,C376,B376,F376,$B$4,G376)</f>
        <v>CID=-1669271378</v>
      </c>
      <c r="B376" s="22">
        <f t="shared" si="51"/>
        <v>15</v>
      </c>
      <c r="C376" s="22">
        <f t="shared" si="52"/>
        <v>55</v>
      </c>
      <c r="D376" s="30">
        <f>'TTH375-noEcon_A'!AL376+('TTH375-noEcon_A'!AM376-'TTH375-noEcon_A'!AL376)*'TTH375-noEcon_APower '!D$8</f>
        <v>46.829746178330808</v>
      </c>
      <c r="E376" s="22">
        <f t="shared" si="49"/>
        <v>4</v>
      </c>
      <c r="F376" s="33">
        <f t="shared" si="48"/>
        <v>49</v>
      </c>
      <c r="G376" s="33">
        <f t="shared" si="50"/>
        <v>9.8000000000000007</v>
      </c>
      <c r="H376" s="22">
        <f>_xll.DTC.CPR.ValueForVariable($A376,H$10)</f>
        <v>1.7333020769187713</v>
      </c>
      <c r="I376" s="22">
        <f>_xll.DTC.CPR.ValueForVariable($A376,I$10)</f>
        <v>147.71323185197204</v>
      </c>
      <c r="J376" s="22">
        <f>_xll.DTC.CPR.ValueForVariable($A376,J$10)</f>
        <v>23.234658039248401</v>
      </c>
      <c r="K376" s="22">
        <f>_xll.DTC.CPR.ValueForVariable($A376,K$10)</f>
        <v>270.07454523126029</v>
      </c>
      <c r="L376" s="22">
        <f>_xll.DTC.CPR.ValueForVariable($A376,L$10)</f>
        <v>434.53989267952858</v>
      </c>
      <c r="M376" s="22">
        <f>_xll.DTC.CPR.ValueForVariable($A376,M$10)</f>
        <v>410.93644396001611</v>
      </c>
      <c r="N376" s="22">
        <f>_xll.DTC.CPR.ValueForVariable($A376,N$10)</f>
        <v>28447.03627535504</v>
      </c>
      <c r="O376" s="22">
        <f>_xll.DTC.CPR.ValueForVariable($A376,O$10)</f>
        <v>1.1598066992721627</v>
      </c>
      <c r="P376" s="22">
        <f>_xll.DTC.CPR.ValueForVariable($A376,P$10)</f>
        <v>2.425783481925552E-2</v>
      </c>
      <c r="Q376" s="22">
        <f>_xll.DTC.CPR.ValueForVariable($A376,Q$10)</f>
        <v>3.4886481867777466</v>
      </c>
      <c r="R376" s="22">
        <f>_xll.DTC.CPR.ValueForVariable($A376,R$10)</f>
        <v>46.829764731509172</v>
      </c>
      <c r="S376" s="22">
        <f>_xll.DTC.CPR.ValueForVariable($A376,S$10)</f>
        <v>163.37257381780793</v>
      </c>
      <c r="T376" s="22">
        <f>_xll.DTC.CPR.ValueForVariable($A376,T$10)</f>
        <v>15</v>
      </c>
      <c r="U376" s="22">
        <f>_xll.DTC.CPR.ValueForVariable($A376,U$10)</f>
        <v>55</v>
      </c>
      <c r="V376" s="22">
        <f>_xll.DTC.CPR.ValueForVariable($A376,V$10)</f>
        <v>4</v>
      </c>
      <c r="W376" s="22">
        <f>_xll.DTC.CPR.ValueForVariable($A376,W$10)</f>
        <v>49</v>
      </c>
      <c r="X376" s="22">
        <f>_xll.DTC.CPR.ValueForVariable($A376,X$10)</f>
        <v>488.37386439130057</v>
      </c>
      <c r="Y376" s="22">
        <f>_xll.DTC.CPR.ValueForVariable($A376,Y$10)</f>
        <v>1491.5140866997515</v>
      </c>
      <c r="Z376" s="22">
        <f>_xll.DTC.CPR.ValueForVariable($A376,Z$10)</f>
        <v>73.502597950398808</v>
      </c>
      <c r="AA376" s="22">
        <f>_xll.DTC.CPR.ValueForVariable($A376,AA$10)</f>
        <v>3.0540415764441957</v>
      </c>
      <c r="AB376" s="22">
        <f>_xll.DTC.CPR.ValueForVariable($A376,AB$10)</f>
        <v>0.87461118386075087</v>
      </c>
      <c r="AC376" s="22">
        <f>_xll.DTC.CPR.ValueForVariable($A376,AC$10)</f>
        <v>62.255364465210789</v>
      </c>
      <c r="AD376" s="22">
        <f>_xll.DTC.CPR.ValueForVariable($A376,AD$10)</f>
        <v>81.350968090742285</v>
      </c>
      <c r="AE376" s="22">
        <f>_xll.DTC.CPR.ValueForVariable($A376,AE$10)</f>
        <v>0</v>
      </c>
      <c r="AF376" s="22">
        <f>_xll.DTC.CPR.ValueForVariable($A376,AF$10)</f>
        <v>0</v>
      </c>
      <c r="AG376" s="22">
        <f>_xll.DTC.CPR.ValueForVariable($A376,AG$10)</f>
        <v>0</v>
      </c>
      <c r="AH376" s="22">
        <f>_xll.DTC.CPR.ValueForVariable($A376,AH$10)</f>
        <v>0</v>
      </c>
      <c r="AI376" s="22">
        <f>_xll.DTC.CPR.ValueForVariable($A376,AI$10)</f>
        <v>0</v>
      </c>
      <c r="AJ376" s="22">
        <f>_xll.DTC.CPR.ValueForVariable($A376,AJ$10)</f>
        <v>0</v>
      </c>
      <c r="AK376" s="22">
        <f>_xll.DTC.CPR.ValueForVariable($A376,AK$10)</f>
        <v>10</v>
      </c>
      <c r="AL376" s="22">
        <f>_xll.DTC.CPR.MinimumForVariable($A376,AL$10)</f>
        <v>46.829746178330808</v>
      </c>
      <c r="AM376" s="22">
        <f>_xll.DTC.CPR.MaximumForVariable($A376,AM$10)</f>
        <v>125.59440498607553</v>
      </c>
    </row>
    <row r="377" spans="1:39" x14ac:dyDescent="0.35">
      <c r="A377" s="22" t="str">
        <f>_xll.DTC.CPR.Calculate($B$1,$B$2,$B$3,D377,E377,C377,B377,F377,$B$4,G377)</f>
        <v>CID=1321734003</v>
      </c>
      <c r="B377" s="22">
        <f t="shared" si="51"/>
        <v>15</v>
      </c>
      <c r="C377" s="22">
        <f t="shared" si="52"/>
        <v>57.5</v>
      </c>
      <c r="D377" s="30">
        <f>'TTH375-noEcon_A'!AL377+('TTH375-noEcon_A'!AM377-'TTH375-noEcon_A'!AL377)*'TTH375-noEcon_APower '!D$8</f>
        <v>51.70400457231495</v>
      </c>
      <c r="E377" s="22">
        <f t="shared" si="49"/>
        <v>4</v>
      </c>
      <c r="F377" s="33">
        <f t="shared" si="48"/>
        <v>51.5</v>
      </c>
      <c r="G377" s="33">
        <f t="shared" si="50"/>
        <v>10.3</v>
      </c>
      <c r="H377" s="22">
        <f>_xll.DTC.CPR.ValueForVariable($A377,H$10)</f>
        <v>1.7333020769187713</v>
      </c>
      <c r="I377" s="22">
        <f>_xll.DTC.CPR.ValueForVariable($A377,I$10)</f>
        <v>147.71323185197204</v>
      </c>
      <c r="J377" s="22">
        <f>_xll.DTC.CPR.ValueForVariable($A377,J$10)</f>
        <v>23.234658039248401</v>
      </c>
      <c r="K377" s="22">
        <f>_xll.DTC.CPR.ValueForVariable($A377,K$10)</f>
        <v>273.95855464546202</v>
      </c>
      <c r="L377" s="22">
        <f>_xll.DTC.CPR.ValueForVariable($A377,L$10)</f>
        <v>435.79990478014622</v>
      </c>
      <c r="M377" s="22">
        <f>_xll.DTC.CPR.ValueForVariable($A377,M$10)</f>
        <v>410.93644396001611</v>
      </c>
      <c r="N377" s="22">
        <f>_xll.DTC.CPR.ValueForVariable($A377,N$10)</f>
        <v>29245.406622630813</v>
      </c>
      <c r="O377" s="22">
        <f>_xll.DTC.CPR.ValueForVariable($A377,O$10)</f>
        <v>1.208608070544785</v>
      </c>
      <c r="P377" s="22">
        <f>_xll.DTC.CPR.ValueForVariable($A377,P$10)</f>
        <v>2.6937421803002699E-2</v>
      </c>
      <c r="Q377" s="22">
        <f>_xll.DTC.CPR.ValueForVariable($A377,Q$10)</f>
        <v>3.2019284852659453</v>
      </c>
      <c r="R377" s="22">
        <f>_xll.DTC.CPR.ValueForVariable($A377,R$10)</f>
        <v>51.704022520668474</v>
      </c>
      <c r="S377" s="22">
        <f>_xll.DTC.CPR.ValueForVariable($A377,S$10)</f>
        <v>165.55258251176033</v>
      </c>
      <c r="T377" s="22">
        <f>_xll.DTC.CPR.ValueForVariable($A377,T$10)</f>
        <v>15</v>
      </c>
      <c r="U377" s="22">
        <f>_xll.DTC.CPR.ValueForVariable($A377,U$10)</f>
        <v>57.5</v>
      </c>
      <c r="V377" s="22">
        <f>_xll.DTC.CPR.ValueForVariable($A377,V$10)</f>
        <v>4</v>
      </c>
      <c r="W377" s="22">
        <f>_xll.DTC.CPR.ValueForVariable($A377,W$10)</f>
        <v>51.5</v>
      </c>
      <c r="X377" s="22">
        <f>_xll.DTC.CPR.ValueForVariable($A377,X$10)</f>
        <v>488.37386439130057</v>
      </c>
      <c r="Y377" s="22">
        <f>_xll.DTC.CPR.ValueForVariable($A377,Y$10)</f>
        <v>1584.4992350875034</v>
      </c>
      <c r="Z377" s="22">
        <f>_xll.DTC.CPR.ValueForVariable($A377,Z$10)</f>
        <v>76.830015851324958</v>
      </c>
      <c r="AA377" s="22">
        <f>_xll.DTC.CPR.ValueForVariable($A377,AA$10)</f>
        <v>3.2444390468404603</v>
      </c>
      <c r="AB377" s="22">
        <f>_xll.DTC.CPR.ValueForVariable($A377,AB$10)</f>
        <v>0.88319356664881443</v>
      </c>
      <c r="AC377" s="22">
        <f>_xll.DTC.CPR.ValueForVariable($A377,AC$10)</f>
        <v>62.395174910002901</v>
      </c>
      <c r="AD377" s="22">
        <f>_xll.DTC.CPR.ValueForVariable($A377,AD$10)</f>
        <v>88.945547182828463</v>
      </c>
      <c r="AE377" s="22">
        <f>_xll.DTC.CPR.ValueForVariable($A377,AE$10)</f>
        <v>0</v>
      </c>
      <c r="AF377" s="22">
        <f>_xll.DTC.CPR.ValueForVariable($A377,AF$10)</f>
        <v>0</v>
      </c>
      <c r="AG377" s="22">
        <f>_xll.DTC.CPR.ValueForVariable($A377,AG$10)</f>
        <v>0</v>
      </c>
      <c r="AH377" s="22">
        <f>_xll.DTC.CPR.ValueForVariable($A377,AH$10)</f>
        <v>0</v>
      </c>
      <c r="AI377" s="22">
        <f>_xll.DTC.CPR.ValueForVariable($A377,AI$10)</f>
        <v>0</v>
      </c>
      <c r="AJ377" s="22">
        <f>_xll.DTC.CPR.ValueForVariable($A377,AJ$10)</f>
        <v>0</v>
      </c>
      <c r="AK377" s="22">
        <f>_xll.DTC.CPR.ValueForVariable($A377,AK$10)</f>
        <v>10</v>
      </c>
      <c r="AL377" s="22">
        <f>_xll.DTC.CPR.MinimumForVariable($A377,AL$10)</f>
        <v>51.70400457231495</v>
      </c>
      <c r="AM377" s="22">
        <f>_xll.DTC.CPR.MaximumForVariable($A377,AM$10)</f>
        <v>126.96014229996817</v>
      </c>
    </row>
    <row r="378" spans="1:39" x14ac:dyDescent="0.35">
      <c r="A378" s="22" t="str">
        <f>_xll.DTC.CPR.Calculate($B$1,$B$2,$B$3,D378,E378,C378,B378,F378,$B$4,G378)</f>
        <v>CID=374002448</v>
      </c>
      <c r="B378" s="22">
        <f t="shared" si="51"/>
        <v>15</v>
      </c>
      <c r="C378" s="22">
        <f t="shared" si="52"/>
        <v>60</v>
      </c>
      <c r="D378" s="30">
        <f>'TTH375-noEcon_A'!AL378+('TTH375-noEcon_A'!AM378-'TTH375-noEcon_A'!AL378)*'TTH375-noEcon_APower '!D$8</f>
        <v>58.189557606722509</v>
      </c>
      <c r="E378" s="22">
        <f t="shared" si="49"/>
        <v>4</v>
      </c>
      <c r="F378" s="33">
        <f t="shared" si="48"/>
        <v>54</v>
      </c>
      <c r="G378" s="33">
        <f t="shared" si="50"/>
        <v>10.8</v>
      </c>
      <c r="H378" s="22">
        <f>_xll.DTC.CPR.ValueForVariable($A378,H$10)</f>
        <v>1.7333020769187713</v>
      </c>
      <c r="I378" s="22">
        <f>_xll.DTC.CPR.ValueForVariable($A378,I$10)</f>
        <v>147.71323185197204</v>
      </c>
      <c r="J378" s="22">
        <f>_xll.DTC.CPR.ValueForVariable($A378,J$10)</f>
        <v>23.234658039248401</v>
      </c>
      <c r="K378" s="22">
        <f>_xll.DTC.CPR.ValueForVariable($A378,K$10)</f>
        <v>277.88554662171185</v>
      </c>
      <c r="L378" s="22">
        <f>_xll.DTC.CPR.ValueForVariable($A378,L$10)</f>
        <v>437.03605474318715</v>
      </c>
      <c r="M378" s="22">
        <f>_xll.DTC.CPR.ValueForVariable($A378,M$10)</f>
        <v>410.93644396001611</v>
      </c>
      <c r="N378" s="22">
        <f>_xll.DTC.CPR.ValueForVariable($A378,N$10)</f>
        <v>30236.281425611742</v>
      </c>
      <c r="O378" s="22">
        <f>_xll.DTC.CPR.ValueForVariable($A378,O$10)</f>
        <v>1.2982016621962231</v>
      </c>
      <c r="P378" s="22">
        <f>_xll.DTC.CPR.ValueForVariable($A378,P$10)</f>
        <v>3.0463594310111395E-2</v>
      </c>
      <c r="Q378" s="22">
        <f>_xll.DTC.CPR.ValueForVariable($A378,Q$10)</f>
        <v>2.9683470414993014</v>
      </c>
      <c r="R378" s="22">
        <f>_xll.DTC.CPR.ValueForVariable($A378,R$10)</f>
        <v>58.18958958183066</v>
      </c>
      <c r="S378" s="22">
        <f>_xll.DTC.CPR.ValueForVariable($A378,S$10)</f>
        <v>172.72689608128562</v>
      </c>
      <c r="T378" s="22">
        <f>_xll.DTC.CPR.ValueForVariable($A378,T$10)</f>
        <v>15</v>
      </c>
      <c r="U378" s="22">
        <f>_xll.DTC.CPR.ValueForVariable($A378,U$10)</f>
        <v>60</v>
      </c>
      <c r="V378" s="22">
        <f>_xll.DTC.CPR.ValueForVariable($A378,V$10)</f>
        <v>4</v>
      </c>
      <c r="W378" s="22">
        <f>_xll.DTC.CPR.ValueForVariable($A378,W$10)</f>
        <v>54</v>
      </c>
      <c r="X378" s="22">
        <f>_xll.DTC.CPR.ValueForVariable($A378,X$10)</f>
        <v>488.37386439130057</v>
      </c>
      <c r="Y378" s="22">
        <f>_xll.DTC.CPR.ValueForVariable($A378,Y$10)</f>
        <v>1681.7842182972543</v>
      </c>
      <c r="Z378" s="22">
        <f>_xll.DTC.CPR.ValueForVariable($A378,Z$10)</f>
        <v>79.896682893680804</v>
      </c>
      <c r="AA378" s="22">
        <f>_xll.DTC.CPR.ValueForVariable($A378,AA$10)</f>
        <v>3.4436409089855711</v>
      </c>
      <c r="AB378" s="22">
        <f>_xll.DTC.CPR.ValueForVariable($A378,AB$10)</f>
        <v>0.89215110564482569</v>
      </c>
      <c r="AC378" s="22">
        <f>_xll.DTC.CPR.ValueForVariable($A378,AC$10)</f>
        <v>70.309521998019761</v>
      </c>
      <c r="AD378" s="22">
        <f>_xll.DTC.CPR.ValueForVariable($A378,AD$10)</f>
        <v>99.097489429101586</v>
      </c>
      <c r="AE378" s="22">
        <f>_xll.DTC.CPR.ValueForVariable($A378,AE$10)</f>
        <v>0</v>
      </c>
      <c r="AF378" s="22">
        <f>_xll.DTC.CPR.ValueForVariable($A378,AF$10)</f>
        <v>0</v>
      </c>
      <c r="AG378" s="22">
        <f>_xll.DTC.CPR.ValueForVariable($A378,AG$10)</f>
        <v>0</v>
      </c>
      <c r="AH378" s="22">
        <f>_xll.DTC.CPR.ValueForVariable($A378,AH$10)</f>
        <v>0</v>
      </c>
      <c r="AI378" s="22">
        <f>_xll.DTC.CPR.ValueForVariable($A378,AI$10)</f>
        <v>0</v>
      </c>
      <c r="AJ378" s="22">
        <f>_xll.DTC.CPR.ValueForVariable($A378,AJ$10)</f>
        <v>0</v>
      </c>
      <c r="AK378" s="22">
        <f>_xll.DTC.CPR.ValueForVariable($A378,AK$10)</f>
        <v>10</v>
      </c>
      <c r="AL378" s="22">
        <f>_xll.DTC.CPR.MinimumForVariable($A378,AL$10)</f>
        <v>58.189557606722509</v>
      </c>
      <c r="AM378" s="22">
        <f>_xll.DTC.CPR.MaximumForVariable($A378,AM$10)</f>
        <v>126.96007945212254</v>
      </c>
    </row>
    <row r="379" spans="1:39" x14ac:dyDescent="0.35">
      <c r="A379" s="22" t="str">
        <f>_xll.DTC.CPR.Calculate($B$1,$B$2,$B$3,D379,E379,C379,B379,F379,$B$4,G379)</f>
        <v>CID=-929959467</v>
      </c>
      <c r="B379" s="22">
        <f t="shared" si="51"/>
        <v>15</v>
      </c>
      <c r="C379" s="22">
        <f t="shared" si="52"/>
        <v>62.5</v>
      </c>
      <c r="D379" s="30">
        <f>'TTH375-noEcon_A'!AL379+('TTH375-noEcon_A'!AM379-'TTH375-noEcon_A'!AL379)*'TTH375-noEcon_APower '!D$8</f>
        <v>63.962418680019013</v>
      </c>
      <c r="E379" s="22">
        <f t="shared" si="49"/>
        <v>4</v>
      </c>
      <c r="F379" s="33">
        <f t="shared" si="48"/>
        <v>56.5</v>
      </c>
      <c r="G379" s="33">
        <f t="shared" si="50"/>
        <v>11.3</v>
      </c>
      <c r="H379" s="22">
        <f>_xll.DTC.CPR.ValueForVariable($A379,H$10)</f>
        <v>1.7333020769187713</v>
      </c>
      <c r="I379" s="22">
        <f>_xll.DTC.CPR.ValueForVariable($A379,I$10)</f>
        <v>147.71323185197204</v>
      </c>
      <c r="J379" s="22">
        <f>_xll.DTC.CPR.ValueForVariable($A379,J$10)</f>
        <v>23.234658039248401</v>
      </c>
      <c r="K379" s="22">
        <f>_xll.DTC.CPR.ValueForVariable($A379,K$10)</f>
        <v>281.8585510553994</v>
      </c>
      <c r="L379" s="22">
        <f>_xll.DTC.CPR.ValueForVariable($A379,L$10)</f>
        <v>438.24863069154952</v>
      </c>
      <c r="M379" s="22">
        <f>_xll.DTC.CPR.ValueForVariable($A379,M$10)</f>
        <v>410.93644396001611</v>
      </c>
      <c r="N379" s="22">
        <f>_xll.DTC.CPR.ValueForVariable($A379,N$10)</f>
        <v>30883.0578971697</v>
      </c>
      <c r="O379" s="22">
        <f>_xll.DTC.CPR.ValueForVariable($A379,O$10)</f>
        <v>1.356079292739178</v>
      </c>
      <c r="P379" s="22">
        <f>_xll.DTC.CPR.ValueForVariable($A379,P$10)</f>
        <v>3.3909017692944791E-2</v>
      </c>
      <c r="Q379" s="22">
        <f>_xll.DTC.CPR.ValueForVariable($A379,Q$10)</f>
        <v>2.7366040694366167</v>
      </c>
      <c r="R379" s="22">
        <f>_xll.DTC.CPR.ValueForVariable($A379,R$10)</f>
        <v>63.962434198379071</v>
      </c>
      <c r="S379" s="22">
        <f>_xll.DTC.CPR.ValueForVariable($A379,S$10)</f>
        <v>175.03985771835599</v>
      </c>
      <c r="T379" s="22">
        <f>_xll.DTC.CPR.ValueForVariable($A379,T$10)</f>
        <v>15</v>
      </c>
      <c r="U379" s="22">
        <f>_xll.DTC.CPR.ValueForVariable($A379,U$10)</f>
        <v>62.5</v>
      </c>
      <c r="V379" s="22">
        <f>_xll.DTC.CPR.ValueForVariable($A379,V$10)</f>
        <v>4</v>
      </c>
      <c r="W379" s="22">
        <f>_xll.DTC.CPR.ValueForVariable($A379,W$10)</f>
        <v>56.5</v>
      </c>
      <c r="X379" s="22">
        <f>_xll.DTC.CPR.ValueForVariable($A379,X$10)</f>
        <v>488.37386439130057</v>
      </c>
      <c r="Y379" s="22">
        <f>_xll.DTC.CPR.ValueForVariable($A379,Y$10)</f>
        <v>1783.5096192477658</v>
      </c>
      <c r="Z379" s="22">
        <f>_xll.DTC.CPR.ValueForVariable($A379,Z$10)</f>
        <v>83.172567433704501</v>
      </c>
      <c r="AA379" s="22">
        <f>_xll.DTC.CPR.ValueForVariable($A379,AA$10)</f>
        <v>3.6519350220976641</v>
      </c>
      <c r="AB379" s="22">
        <f>_xll.DTC.CPR.ValueForVariable($A379,AB$10)</f>
        <v>0.89827288657766358</v>
      </c>
      <c r="AC379" s="22">
        <f>_xll.DTC.CPR.ValueForVariable($A379,AC$10)</f>
        <v>57.109872500261389</v>
      </c>
      <c r="AD379" s="22">
        <f>_xll.DTC.CPR.ValueForVariable($A379,AD$10)</f>
        <v>108.18634982244683</v>
      </c>
      <c r="AE379" s="22">
        <f>_xll.DTC.CPR.ValueForVariable($A379,AE$10)</f>
        <v>0</v>
      </c>
      <c r="AF379" s="22">
        <f>_xll.DTC.CPR.ValueForVariable($A379,AF$10)</f>
        <v>0</v>
      </c>
      <c r="AG379" s="22">
        <f>_xll.DTC.CPR.ValueForVariable($A379,AG$10)</f>
        <v>0</v>
      </c>
      <c r="AH379" s="22">
        <f>_xll.DTC.CPR.ValueForVariable($A379,AH$10)</f>
        <v>0</v>
      </c>
      <c r="AI379" s="22">
        <f>_xll.DTC.CPR.ValueForVariable($A379,AI$10)</f>
        <v>0</v>
      </c>
      <c r="AJ379" s="22">
        <f>_xll.DTC.CPR.ValueForVariable($A379,AJ$10)</f>
        <v>0</v>
      </c>
      <c r="AK379" s="22">
        <f>_xll.DTC.CPR.ValueForVariable($A379,AK$10)</f>
        <v>10</v>
      </c>
      <c r="AL379" s="22">
        <f>_xll.DTC.CPR.MinimumForVariable($A379,AL$10)</f>
        <v>63.962418680019013</v>
      </c>
      <c r="AM379" s="22">
        <f>_xll.DTC.CPR.MaximumForVariable($A379,AM$10)</f>
        <v>126.9601563278045</v>
      </c>
    </row>
    <row r="380" spans="1:39" x14ac:dyDescent="0.35">
      <c r="A380" s="22" t="str">
        <f>_xll.DTC.CPR.Calculate($B$1,$B$2,$B$3,D380,E380,C380,B380,F380,$B$4,G380)</f>
        <v>CID=-1467767377</v>
      </c>
      <c r="B380" s="22">
        <f t="shared" si="51"/>
        <v>15</v>
      </c>
      <c r="C380" s="22">
        <f t="shared" si="52"/>
        <v>65</v>
      </c>
      <c r="D380" s="30">
        <f>'TTH375-noEcon_A'!AL380+('TTH375-noEcon_A'!AM380-'TTH375-noEcon_A'!AL380)*'TTH375-noEcon_APower '!D$8</f>
        <v>71.26774857643899</v>
      </c>
      <c r="E380" s="22">
        <f t="shared" si="49"/>
        <v>4</v>
      </c>
      <c r="F380" s="33">
        <f t="shared" si="48"/>
        <v>59</v>
      </c>
      <c r="G380" s="33">
        <f t="shared" si="50"/>
        <v>11.8</v>
      </c>
      <c r="H380" s="22">
        <f>_xll.DTC.CPR.ValueForVariable($A380,H$10)</f>
        <v>1.7333020769187713</v>
      </c>
      <c r="I380" s="22">
        <f>_xll.DTC.CPR.ValueForVariable($A380,I$10)</f>
        <v>147.71323185197204</v>
      </c>
      <c r="J380" s="22">
        <f>_xll.DTC.CPR.ValueForVariable($A380,J$10)</f>
        <v>23.234658039248401</v>
      </c>
      <c r="K380" s="22">
        <f>_xll.DTC.CPR.ValueForVariable($A380,K$10)</f>
        <v>285.88101091290542</v>
      </c>
      <c r="L380" s="22">
        <f>_xll.DTC.CPR.ValueForVariable($A380,L$10)</f>
        <v>439.43793846216016</v>
      </c>
      <c r="M380" s="22">
        <f>_xll.DTC.CPR.ValueForVariable($A380,M$10)</f>
        <v>410.93644396001611</v>
      </c>
      <c r="N380" s="22">
        <f>_xll.DTC.CPR.ValueForVariable($A380,N$10)</f>
        <v>31434.169083997251</v>
      </c>
      <c r="O380" s="22">
        <f>_xll.DTC.CPR.ValueForVariable($A380,O$10)</f>
        <v>1.4546737653268784</v>
      </c>
      <c r="P380" s="22">
        <f>_xll.DTC.CPR.ValueForVariable($A380,P$10)</f>
        <v>3.8277223733397266E-2</v>
      </c>
      <c r="Q380" s="22">
        <f>_xll.DTC.CPR.ValueForVariable($A380,Q$10)</f>
        <v>2.5525543397933683</v>
      </c>
      <c r="R380" s="22">
        <f>_xll.DTC.CPR.ValueForVariable($A380,R$10)</f>
        <v>71.267770808730376</v>
      </c>
      <c r="S380" s="22">
        <f>_xll.DTC.CPR.ValueForVariable($A380,S$10)</f>
        <v>181.91485766522385</v>
      </c>
      <c r="T380" s="22">
        <f>_xll.DTC.CPR.ValueForVariable($A380,T$10)</f>
        <v>15</v>
      </c>
      <c r="U380" s="22">
        <f>_xll.DTC.CPR.ValueForVariable($A380,U$10)</f>
        <v>65</v>
      </c>
      <c r="V380" s="22">
        <f>_xll.DTC.CPR.ValueForVariable($A380,V$10)</f>
        <v>4</v>
      </c>
      <c r="W380" s="22">
        <f>_xll.DTC.CPR.ValueForVariable($A380,W$10)</f>
        <v>59</v>
      </c>
      <c r="X380" s="22">
        <f>_xll.DTC.CPR.ValueForVariable($A380,X$10)</f>
        <v>488.37386439130057</v>
      </c>
      <c r="Y380" s="22">
        <f>_xll.DTC.CPR.ValueForVariable($A380,Y$10)</f>
        <v>1889.8217615797041</v>
      </c>
      <c r="Z380" s="22">
        <f>_xll.DTC.CPR.ValueForVariable($A380,Z$10)</f>
        <v>86.07443250585726</v>
      </c>
      <c r="AA380" s="22">
        <f>_xll.DTC.CPR.ValueForVariable($A380,AA$10)</f>
        <v>3.8696210001637583</v>
      </c>
      <c r="AB380" s="22">
        <f>_xll.DTC.CPR.ValueForVariable($A380,AB$10)</f>
        <v>0.90412998510922782</v>
      </c>
      <c r="AC380" s="22">
        <f>_xll.DTC.CPR.ValueForVariable($A380,AC$10)</f>
        <v>60.692035349225037</v>
      </c>
      <c r="AD380" s="22">
        <f>_xll.DTC.CPR.ValueForVariable($A380,AD$10)</f>
        <v>119.76173471396471</v>
      </c>
      <c r="AE380" s="22">
        <f>_xll.DTC.CPR.ValueForVariable($A380,AE$10)</f>
        <v>0</v>
      </c>
      <c r="AF380" s="22">
        <f>_xll.DTC.CPR.ValueForVariable($A380,AF$10)</f>
        <v>0</v>
      </c>
      <c r="AG380" s="22">
        <f>_xll.DTC.CPR.ValueForVariable($A380,AG$10)</f>
        <v>0</v>
      </c>
      <c r="AH380" s="22">
        <f>_xll.DTC.CPR.ValueForVariable($A380,AH$10)</f>
        <v>0</v>
      </c>
      <c r="AI380" s="22">
        <f>_xll.DTC.CPR.ValueForVariable($A380,AI$10)</f>
        <v>0</v>
      </c>
      <c r="AJ380" s="22">
        <f>_xll.DTC.CPR.ValueForVariable($A380,AJ$10)</f>
        <v>0</v>
      </c>
      <c r="AK380" s="22">
        <f>_xll.DTC.CPR.ValueForVariable($A380,AK$10)</f>
        <v>10</v>
      </c>
      <c r="AL380" s="22">
        <f>_xll.DTC.CPR.MinimumForVariable($A380,AL$10)</f>
        <v>71.26774857643899</v>
      </c>
      <c r="AM380" s="22">
        <f>_xll.DTC.CPR.MaximumForVariable($A380,AM$10)</f>
        <v>126.96019808581545</v>
      </c>
    </row>
    <row r="381" spans="1:39" x14ac:dyDescent="0.35">
      <c r="A381" s="22" t="str">
        <f>_xll.DTC.CPR.Calculate($B$1,$B$2,$B$3,D381,E381,C381,B381,F381,$B$4,G381)</f>
        <v>CID=1523238004</v>
      </c>
      <c r="B381" s="22">
        <f t="shared" si="51"/>
        <v>15</v>
      </c>
      <c r="C381" s="22">
        <f t="shared" si="52"/>
        <v>67.5</v>
      </c>
      <c r="D381" s="30">
        <f>'TTH375-noEcon_A'!AL381+('TTH375-noEcon_A'!AM381-'TTH375-noEcon_A'!AL381)*'TTH375-noEcon_APower '!D$8</f>
        <v>78.969517460579681</v>
      </c>
      <c r="E381" s="22">
        <f t="shared" si="49"/>
        <v>4</v>
      </c>
      <c r="F381" s="33">
        <f t="shared" si="48"/>
        <v>61.5</v>
      </c>
      <c r="G381" s="33">
        <f t="shared" si="50"/>
        <v>12.3</v>
      </c>
      <c r="H381" s="22">
        <f>_xll.DTC.CPR.ValueForVariable($A381,H$10)</f>
        <v>1.7333020769187713</v>
      </c>
      <c r="I381" s="22">
        <f>_xll.DTC.CPR.ValueForVariable($A381,I$10)</f>
        <v>147.71323185197204</v>
      </c>
      <c r="J381" s="22">
        <f>_xll.DTC.CPR.ValueForVariable($A381,J$10)</f>
        <v>23.234658039248401</v>
      </c>
      <c r="K381" s="22">
        <f>_xll.DTC.CPR.ValueForVariable($A381,K$10)</f>
        <v>289.95687141499116</v>
      </c>
      <c r="L381" s="22">
        <f>_xll.DTC.CPR.ValueForVariable($A381,L$10)</f>
        <v>440.6043052079404</v>
      </c>
      <c r="M381" s="22">
        <f>_xll.DTC.CPR.ValueForVariable($A381,M$10)</f>
        <v>410.93644396001611</v>
      </c>
      <c r="N381" s="22">
        <f>_xll.DTC.CPR.ValueForVariable($A381,N$10)</f>
        <v>32114.824238382811</v>
      </c>
      <c r="O381" s="22">
        <f>_xll.DTC.CPR.ValueForVariable($A381,O$10)</f>
        <v>1.5520351747720529</v>
      </c>
      <c r="P381" s="22">
        <f>_xll.DTC.CPR.ValueForVariable($A381,P$10)</f>
        <v>4.3140376726105871E-2</v>
      </c>
      <c r="Q381" s="22">
        <f>_xll.DTC.CPR.ValueForVariable($A381,Q$10)</f>
        <v>2.3776825283757286</v>
      </c>
      <c r="R381" s="22">
        <f>_xll.DTC.CPR.ValueForVariable($A381,R$10)</f>
        <v>78.969563757123638</v>
      </c>
      <c r="S381" s="22">
        <f>_xll.DTC.CPR.ValueForVariable($A381,S$10)</f>
        <v>187.76455201876604</v>
      </c>
      <c r="T381" s="22">
        <f>_xll.DTC.CPR.ValueForVariable($A381,T$10)</f>
        <v>15</v>
      </c>
      <c r="U381" s="22">
        <f>_xll.DTC.CPR.ValueForVariable($A381,U$10)</f>
        <v>67.5</v>
      </c>
      <c r="V381" s="22">
        <f>_xll.DTC.CPR.ValueForVariable($A381,V$10)</f>
        <v>4</v>
      </c>
      <c r="W381" s="22">
        <f>_xll.DTC.CPR.ValueForVariable($A381,W$10)</f>
        <v>61.5</v>
      </c>
      <c r="X381" s="22">
        <f>_xll.DTC.CPR.ValueForVariable($A381,X$10)</f>
        <v>488.37386439130057</v>
      </c>
      <c r="Y381" s="22">
        <f>_xll.DTC.CPR.ValueForVariable($A381,Y$10)</f>
        <v>2000.873581067633</v>
      </c>
      <c r="Z381" s="22">
        <f>_xll.DTC.CPR.ValueForVariable($A381,Z$10)</f>
        <v>89.025121106712561</v>
      </c>
      <c r="AA381" s="22">
        <f>_xll.DTC.CPR.ValueForVariable($A381,AA$10)</f>
        <v>4.0970119962530793</v>
      </c>
      <c r="AB381" s="22">
        <f>_xll.DTC.CPR.ValueForVariable($A381,AB$10)</f>
        <v>0.90860409163010147</v>
      </c>
      <c r="AC381" s="22">
        <f>_xll.DTC.CPR.ValueForVariable($A381,AC$10)</f>
        <v>61.829584458962259</v>
      </c>
      <c r="AD381" s="22">
        <f>_xll.DTC.CPR.ValueForVariable($A381,AD$10)</f>
        <v>132.0507361756988</v>
      </c>
      <c r="AE381" s="22">
        <f>_xll.DTC.CPR.ValueForVariable($A381,AE$10)</f>
        <v>0</v>
      </c>
      <c r="AF381" s="22">
        <f>_xll.DTC.CPR.ValueForVariable($A381,AF$10)</f>
        <v>0</v>
      </c>
      <c r="AG381" s="22">
        <f>_xll.DTC.CPR.ValueForVariable($A381,AG$10)</f>
        <v>0</v>
      </c>
      <c r="AH381" s="22">
        <f>_xll.DTC.CPR.ValueForVariable($A381,AH$10)</f>
        <v>0</v>
      </c>
      <c r="AI381" s="22">
        <f>_xll.DTC.CPR.ValueForVariable($A381,AI$10)</f>
        <v>0</v>
      </c>
      <c r="AJ381" s="22">
        <f>_xll.DTC.CPR.ValueForVariable($A381,AJ$10)</f>
        <v>0</v>
      </c>
      <c r="AK381" s="22">
        <f>_xll.DTC.CPR.ValueForVariable($A381,AK$10)</f>
        <v>10</v>
      </c>
      <c r="AL381" s="22">
        <f>_xll.DTC.CPR.MinimumForVariable($A381,AL$10)</f>
        <v>78.969517460579681</v>
      </c>
      <c r="AM381" s="22">
        <f>_xll.DTC.CPR.MaximumForVariable($A381,AM$10)</f>
        <v>126.96020180513798</v>
      </c>
    </row>
    <row r="382" spans="1:39" x14ac:dyDescent="0.35">
      <c r="A382" s="22" t="str">
        <f>_xll.DTC.CPR.Calculate($B$1,$B$2,$B$3,D382,E382,C382,B382,F382,$B$4,G382)</f>
        <v>CID=1704806457</v>
      </c>
      <c r="B382" s="22">
        <f t="shared" si="51"/>
        <v>15</v>
      </c>
      <c r="C382" s="22">
        <f>'TTH375-noEcon_A'!$C$41</f>
        <v>69.989999999999995</v>
      </c>
      <c r="D382" s="30">
        <f>'TTH375-noEcon_A'!AL382+('TTH375-noEcon_A'!AM382-'TTH375-noEcon_A'!AL382)*'TTH375-noEcon_APower '!D$8</f>
        <v>85.659465868125949</v>
      </c>
      <c r="E382" s="22">
        <f t="shared" si="49"/>
        <v>4</v>
      </c>
      <c r="F382" s="33">
        <f t="shared" si="48"/>
        <v>63.989999999999995</v>
      </c>
      <c r="G382" s="33">
        <f t="shared" si="50"/>
        <v>12.797999999999998</v>
      </c>
      <c r="H382" s="22">
        <f>_xll.DTC.CPR.ValueForVariable($A382,H$10)</f>
        <v>1.7333020769187713</v>
      </c>
      <c r="I382" s="22">
        <f>_xll.DTC.CPR.ValueForVariable($A382,I$10)</f>
        <v>147.71323185197204</v>
      </c>
      <c r="J382" s="22">
        <f>_xll.DTC.CPR.ValueForVariable($A382,J$10)</f>
        <v>23.234658039248401</v>
      </c>
      <c r="K382" s="22">
        <f>_xll.DTC.CPR.ValueForVariable($A382,K$10)</f>
        <v>294.07403889701158</v>
      </c>
      <c r="L382" s="22">
        <f>_xll.DTC.CPR.ValueForVariable($A382,L$10)</f>
        <v>441.74355311178346</v>
      </c>
      <c r="M382" s="22">
        <f>_xll.DTC.CPR.ValueForVariable($A382,M$10)</f>
        <v>410.93644396001611</v>
      </c>
      <c r="N382" s="22">
        <f>_xll.DTC.CPR.ValueForVariable($A382,N$10)</f>
        <v>32724.157318340262</v>
      </c>
      <c r="O382" s="22">
        <f>_xll.DTC.CPR.ValueForVariable($A382,O$10)</f>
        <v>1.630218623028747</v>
      </c>
      <c r="P382" s="22">
        <f>_xll.DTC.CPR.ValueForVariable($A382,P$10)</f>
        <v>4.7874836720261271E-2</v>
      </c>
      <c r="Q382" s="22">
        <f>_xll.DTC.CPR.ValueForVariable($A382,Q$10)</f>
        <v>2.2240527911924821</v>
      </c>
      <c r="R382" s="22">
        <f>_xll.DTC.CPR.ValueForVariable($A382,R$10)</f>
        <v>85.659508542282168</v>
      </c>
      <c r="S382" s="22">
        <f>_xll.DTC.CPR.ValueForVariable($A382,S$10)</f>
        <v>190.51126906563891</v>
      </c>
      <c r="T382" s="22">
        <f>_xll.DTC.CPR.ValueForVariable($A382,T$10)</f>
        <v>15</v>
      </c>
      <c r="U382" s="22">
        <f>_xll.DTC.CPR.ValueForVariable($A382,U$10)</f>
        <v>69.990000000000009</v>
      </c>
      <c r="V382" s="22">
        <f>_xll.DTC.CPR.ValueForVariable($A382,V$10)</f>
        <v>4</v>
      </c>
      <c r="W382" s="22">
        <f>_xll.DTC.CPR.ValueForVariable($A382,W$10)</f>
        <v>63.990000000000009</v>
      </c>
      <c r="X382" s="22">
        <f>_xll.DTC.CPR.ValueForVariable($A382,X$10)</f>
        <v>488.37386439130057</v>
      </c>
      <c r="Y382" s="22">
        <f>_xll.DTC.CPR.ValueForVariable($A382,Y$10)</f>
        <v>2116.3519036805715</v>
      </c>
      <c r="Z382" s="22">
        <f>_xll.DTC.CPR.ValueForVariable($A382,Z$10)</f>
        <v>91.803833106906666</v>
      </c>
      <c r="AA382" s="22">
        <f>_xll.DTC.CPR.ValueForVariable($A382,AA$10)</f>
        <v>4.3334667515804721</v>
      </c>
      <c r="AB382" s="22">
        <f>_xll.DTC.CPR.ValueForVariable($A382,AB$10)</f>
        <v>0.91145294524681797</v>
      </c>
      <c r="AC382" s="22">
        <f>_xll.DTC.CPR.ValueForVariable($A382,AC$10)</f>
        <v>64.602843872210514</v>
      </c>
      <c r="AD382" s="22">
        <f>_xll.DTC.CPR.ValueForVariable($A382,AD$10)</f>
        <v>142.78977253165388</v>
      </c>
      <c r="AE382" s="22">
        <f>_xll.DTC.CPR.ValueForVariable($A382,AE$10)</f>
        <v>0</v>
      </c>
      <c r="AF382" s="22">
        <f>_xll.DTC.CPR.ValueForVariable($A382,AF$10)</f>
        <v>0</v>
      </c>
      <c r="AG382" s="22">
        <f>_xll.DTC.CPR.ValueForVariable($A382,AG$10)</f>
        <v>0</v>
      </c>
      <c r="AH382" s="22">
        <f>_xll.DTC.CPR.ValueForVariable($A382,AH$10)</f>
        <v>0</v>
      </c>
      <c r="AI382" s="22">
        <f>_xll.DTC.CPR.ValueForVariable($A382,AI$10)</f>
        <v>0</v>
      </c>
      <c r="AJ382" s="22">
        <f>_xll.DTC.CPR.ValueForVariable($A382,AJ$10)</f>
        <v>0</v>
      </c>
      <c r="AK382" s="22">
        <f>_xll.DTC.CPR.ValueForVariable($A382,AK$10)</f>
        <v>10</v>
      </c>
      <c r="AL382" s="22">
        <f>_xll.DTC.CPR.MinimumForVariable($A382,AL$10)</f>
        <v>85.659465868125949</v>
      </c>
      <c r="AM382" s="22">
        <f>_xll.DTC.CPR.MaximumForVariable($A382,AM$10)</f>
        <v>126.96015541126552</v>
      </c>
    </row>
    <row r="383" spans="1:39" x14ac:dyDescent="0.35">
      <c r="A383" s="22" t="str">
        <f>_xll.DTC.CPR.Calculate($B$1,$B$2,$B$3,D383,E383,C383,B383,F383,$B$4,G383)</f>
        <v>CID=400844542</v>
      </c>
      <c r="B383" s="30">
        <f>B352+$B$8</f>
        <v>18</v>
      </c>
      <c r="C383" s="30">
        <v>-5</v>
      </c>
      <c r="D383" s="30">
        <f>'TTH375-noEcon_A'!AL383+('TTH375-noEcon_A'!AM383-'TTH375-noEcon_A'!AL383)*'TTH375-noEcon_APower '!D$8</f>
        <v>0</v>
      </c>
      <c r="E383" s="30">
        <v>4</v>
      </c>
      <c r="F383" s="33">
        <f t="shared" si="48"/>
        <v>23</v>
      </c>
      <c r="G383" s="33">
        <f>MAX(0,F383/5)</f>
        <v>4.5999999999999996</v>
      </c>
      <c r="H383" s="22">
        <f>_xll.DTC.CPR.ValueForVariable($A383,H$10)</f>
        <v>0</v>
      </c>
      <c r="I383" s="22">
        <f>_xll.DTC.CPR.ValueForVariable($A383,I$10)</f>
        <v>0</v>
      </c>
      <c r="J383" s="22">
        <f>_xll.DTC.CPR.ValueForVariable($A383,J$10)</f>
        <v>0</v>
      </c>
      <c r="K383" s="22">
        <f>_xll.DTC.CPR.ValueForVariable($A383,K$10)</f>
        <v>0</v>
      </c>
      <c r="L383" s="22">
        <f>_xll.DTC.CPR.ValueForVariable($A383,L$10)</f>
        <v>0</v>
      </c>
      <c r="M383" s="22">
        <f>_xll.DTC.CPR.ValueForVariable($A383,M$10)</f>
        <v>0</v>
      </c>
      <c r="N383" s="22">
        <f>_xll.DTC.CPR.ValueForVariable($A383,N$10)</f>
        <v>0</v>
      </c>
      <c r="O383" s="22">
        <f>_xll.DTC.CPR.ValueForVariable($A383,O$10)</f>
        <v>0</v>
      </c>
      <c r="P383" s="22">
        <f>_xll.DTC.CPR.ValueForVariable($A383,P$10)</f>
        <v>0</v>
      </c>
      <c r="Q383" s="22">
        <f>_xll.DTC.CPR.ValueForVariable($A383,Q$10)</f>
        <v>0</v>
      </c>
      <c r="R383" s="22">
        <f>_xll.DTC.CPR.ValueForVariable($A383,R$10)</f>
        <v>0</v>
      </c>
      <c r="S383" s="22">
        <f>_xll.DTC.CPR.ValueForVariable($A383,S$10)</f>
        <v>0</v>
      </c>
      <c r="T383" s="22">
        <f>_xll.DTC.CPR.ValueForVariable($A383,T$10)</f>
        <v>0</v>
      </c>
      <c r="U383" s="22">
        <f>_xll.DTC.CPR.ValueForVariable($A383,U$10)</f>
        <v>0</v>
      </c>
      <c r="V383" s="22">
        <f>_xll.DTC.CPR.ValueForVariable($A383,V$10)</f>
        <v>0</v>
      </c>
      <c r="W383" s="22">
        <f>_xll.DTC.CPR.ValueForVariable($A383,W$10)</f>
        <v>0</v>
      </c>
      <c r="X383" s="22">
        <f>_xll.DTC.CPR.ValueForVariable($A383,X$10)</f>
        <v>0</v>
      </c>
      <c r="Y383" s="22">
        <f>_xll.DTC.CPR.ValueForVariable($A383,Y$10)</f>
        <v>0</v>
      </c>
      <c r="Z383" s="22">
        <f>_xll.DTC.CPR.ValueForVariable($A383,Z$10)</f>
        <v>0</v>
      </c>
      <c r="AA383" s="22">
        <f>_xll.DTC.CPR.ValueForVariable($A383,AA$10)</f>
        <v>0</v>
      </c>
      <c r="AB383" s="22">
        <f>_xll.DTC.CPR.ValueForVariable($A383,AB$10)</f>
        <v>0</v>
      </c>
      <c r="AC383" s="22">
        <f>_xll.DTC.CPR.ValueForVariable($A383,AC$10)</f>
        <v>0</v>
      </c>
      <c r="AD383" s="22">
        <f>_xll.DTC.CPR.ValueForVariable($A383,AD$10)</f>
        <v>0</v>
      </c>
      <c r="AE383" s="22">
        <f>_xll.DTC.CPR.ValueForVariable($A383,AE$10)</f>
        <v>0</v>
      </c>
      <c r="AF383" s="22">
        <f>_xll.DTC.CPR.ValueForVariable($A383,AF$10)</f>
        <v>0</v>
      </c>
      <c r="AG383" s="22">
        <f>_xll.DTC.CPR.ValueForVariable($A383,AG$10)</f>
        <v>0</v>
      </c>
      <c r="AH383" s="22">
        <f>_xll.DTC.CPR.ValueForVariable($A383,AH$10)</f>
        <v>0</v>
      </c>
      <c r="AI383" s="22">
        <f>_xll.DTC.CPR.ValueForVariable($A383,AI$10)</f>
        <v>0</v>
      </c>
      <c r="AJ383" s="22">
        <f>_xll.DTC.CPR.ValueForVariable($A383,AJ$10)</f>
        <v>0</v>
      </c>
      <c r="AK383" s="22">
        <f>_xll.DTC.CPR.ValueForVariable($A383,AK$10)</f>
        <v>0</v>
      </c>
      <c r="AL383" s="22">
        <f>_xll.DTC.CPR.MinimumForVariable($A383,AL$10)</f>
        <v>0</v>
      </c>
      <c r="AM383" s="22">
        <f>_xll.DTC.CPR.MaximumForVariable($A383,AM$10)</f>
        <v>0</v>
      </c>
    </row>
    <row r="384" spans="1:39" x14ac:dyDescent="0.35">
      <c r="A384" s="22" t="str">
        <f>_xll.DTC.CPR.Calculate($B$1,$B$2,$B$3,D384,E384,C384,B384,F384,$B$4,G384)</f>
        <v>CID=-546887013</v>
      </c>
      <c r="B384" s="32">
        <f>B383</f>
        <v>18</v>
      </c>
      <c r="C384" s="32">
        <f>C383+$C$8</f>
        <v>-2.5</v>
      </c>
      <c r="D384" s="30">
        <f>'TTH375-noEcon_A'!AL384+('TTH375-noEcon_A'!AM384-'TTH375-noEcon_A'!AL384)*'TTH375-noEcon_APower '!D$8</f>
        <v>0</v>
      </c>
      <c r="E384" s="32">
        <f t="shared" ref="E384:E413" si="53">E383</f>
        <v>4</v>
      </c>
      <c r="F384" s="33">
        <f t="shared" si="48"/>
        <v>23</v>
      </c>
      <c r="G384" s="33">
        <f t="shared" ref="G384:G413" si="54">MAX(0,F384/5)</f>
        <v>4.5999999999999996</v>
      </c>
      <c r="H384" s="22">
        <f>_xll.DTC.CPR.ValueForVariable($A384,H$10)</f>
        <v>0</v>
      </c>
      <c r="I384" s="22">
        <f>_xll.DTC.CPR.ValueForVariable($A384,I$10)</f>
        <v>0</v>
      </c>
      <c r="J384" s="22">
        <f>_xll.DTC.CPR.ValueForVariable($A384,J$10)</f>
        <v>0</v>
      </c>
      <c r="K384" s="22">
        <f>_xll.DTC.CPR.ValueForVariable($A384,K$10)</f>
        <v>0</v>
      </c>
      <c r="L384" s="22">
        <f>_xll.DTC.CPR.ValueForVariable($A384,L$10)</f>
        <v>0</v>
      </c>
      <c r="M384" s="22">
        <f>_xll.DTC.CPR.ValueForVariable($A384,M$10)</f>
        <v>0</v>
      </c>
      <c r="N384" s="22">
        <f>_xll.DTC.CPR.ValueForVariable($A384,N$10)</f>
        <v>0</v>
      </c>
      <c r="O384" s="22">
        <f>_xll.DTC.CPR.ValueForVariable($A384,O$10)</f>
        <v>0</v>
      </c>
      <c r="P384" s="22">
        <f>_xll.DTC.CPR.ValueForVariable($A384,P$10)</f>
        <v>0</v>
      </c>
      <c r="Q384" s="22">
        <f>_xll.DTC.CPR.ValueForVariable($A384,Q$10)</f>
        <v>0</v>
      </c>
      <c r="R384" s="22">
        <f>_xll.DTC.CPR.ValueForVariable($A384,R$10)</f>
        <v>0</v>
      </c>
      <c r="S384" s="22">
        <f>_xll.DTC.CPR.ValueForVariable($A384,S$10)</f>
        <v>0</v>
      </c>
      <c r="T384" s="22">
        <f>_xll.DTC.CPR.ValueForVariable($A384,T$10)</f>
        <v>0</v>
      </c>
      <c r="U384" s="22">
        <f>_xll.DTC.CPR.ValueForVariable($A384,U$10)</f>
        <v>0</v>
      </c>
      <c r="V384" s="22">
        <f>_xll.DTC.CPR.ValueForVariable($A384,V$10)</f>
        <v>0</v>
      </c>
      <c r="W384" s="22">
        <f>_xll.DTC.CPR.ValueForVariable($A384,W$10)</f>
        <v>0</v>
      </c>
      <c r="X384" s="22">
        <f>_xll.DTC.CPR.ValueForVariable($A384,X$10)</f>
        <v>0</v>
      </c>
      <c r="Y384" s="22">
        <f>_xll.DTC.CPR.ValueForVariable($A384,Y$10)</f>
        <v>0</v>
      </c>
      <c r="Z384" s="22">
        <f>_xll.DTC.CPR.ValueForVariable($A384,Z$10)</f>
        <v>0</v>
      </c>
      <c r="AA384" s="22">
        <f>_xll.DTC.CPR.ValueForVariable($A384,AA$10)</f>
        <v>0</v>
      </c>
      <c r="AB384" s="22">
        <f>_xll.DTC.CPR.ValueForVariable($A384,AB$10)</f>
        <v>0</v>
      </c>
      <c r="AC384" s="22">
        <f>_xll.DTC.CPR.ValueForVariable($A384,AC$10)</f>
        <v>0</v>
      </c>
      <c r="AD384" s="22">
        <f>_xll.DTC.CPR.ValueForVariable($A384,AD$10)</f>
        <v>0</v>
      </c>
      <c r="AE384" s="22">
        <f>_xll.DTC.CPR.ValueForVariable($A384,AE$10)</f>
        <v>0</v>
      </c>
      <c r="AF384" s="22">
        <f>_xll.DTC.CPR.ValueForVariable($A384,AF$10)</f>
        <v>0</v>
      </c>
      <c r="AG384" s="22">
        <f>_xll.DTC.CPR.ValueForVariable($A384,AG$10)</f>
        <v>0</v>
      </c>
      <c r="AH384" s="22">
        <f>_xll.DTC.CPR.ValueForVariable($A384,AH$10)</f>
        <v>0</v>
      </c>
      <c r="AI384" s="22">
        <f>_xll.DTC.CPR.ValueForVariable($A384,AI$10)</f>
        <v>0</v>
      </c>
      <c r="AJ384" s="22">
        <f>_xll.DTC.CPR.ValueForVariable($A384,AJ$10)</f>
        <v>0</v>
      </c>
      <c r="AK384" s="22">
        <f>_xll.DTC.CPR.ValueForVariable($A384,AK$10)</f>
        <v>0</v>
      </c>
      <c r="AL384" s="22">
        <f>_xll.DTC.CPR.MinimumForVariable($A384,AL$10)</f>
        <v>0</v>
      </c>
      <c r="AM384" s="22">
        <f>_xll.DTC.CPR.MaximumForVariable($A384,AM$10)</f>
        <v>0</v>
      </c>
    </row>
    <row r="385" spans="1:39" x14ac:dyDescent="0.35">
      <c r="A385" s="22" t="str">
        <f>_xll.DTC.CPR.Calculate($B$1,$B$2,$B$3,D385,E385,C385,B385,F385,$B$4,G385)</f>
        <v>CID=-1850848928</v>
      </c>
      <c r="B385" s="22">
        <f t="shared" ref="B385:B413" si="55">B384</f>
        <v>18</v>
      </c>
      <c r="C385" s="22">
        <f t="shared" ref="C385:C412" si="56">C384+$C$8</f>
        <v>0</v>
      </c>
      <c r="D385" s="30">
        <f>'TTH375-noEcon_A'!AL385+('TTH375-noEcon_A'!AM385-'TTH375-noEcon_A'!AL385)*'TTH375-noEcon_APower '!D$8</f>
        <v>0</v>
      </c>
      <c r="E385" s="22">
        <f t="shared" si="53"/>
        <v>4</v>
      </c>
      <c r="F385" s="33">
        <f t="shared" si="48"/>
        <v>23</v>
      </c>
      <c r="G385" s="33">
        <f t="shared" si="54"/>
        <v>4.5999999999999996</v>
      </c>
      <c r="H385" s="22">
        <f>_xll.DTC.CPR.ValueForVariable($A385,H$10)</f>
        <v>0</v>
      </c>
      <c r="I385" s="22">
        <f>_xll.DTC.CPR.ValueForVariable($A385,I$10)</f>
        <v>0</v>
      </c>
      <c r="J385" s="22">
        <f>_xll.DTC.CPR.ValueForVariable($A385,J$10)</f>
        <v>0</v>
      </c>
      <c r="K385" s="22">
        <f>_xll.DTC.CPR.ValueForVariable($A385,K$10)</f>
        <v>0</v>
      </c>
      <c r="L385" s="22">
        <f>_xll.DTC.CPR.ValueForVariable($A385,L$10)</f>
        <v>0</v>
      </c>
      <c r="M385" s="22">
        <f>_xll.DTC.CPR.ValueForVariable($A385,M$10)</f>
        <v>0</v>
      </c>
      <c r="N385" s="22">
        <f>_xll.DTC.CPR.ValueForVariable($A385,N$10)</f>
        <v>0</v>
      </c>
      <c r="O385" s="22">
        <f>_xll.DTC.CPR.ValueForVariable($A385,O$10)</f>
        <v>0</v>
      </c>
      <c r="P385" s="22">
        <f>_xll.DTC.CPR.ValueForVariable($A385,P$10)</f>
        <v>0</v>
      </c>
      <c r="Q385" s="22">
        <f>_xll.DTC.CPR.ValueForVariable($A385,Q$10)</f>
        <v>0</v>
      </c>
      <c r="R385" s="22">
        <f>_xll.DTC.CPR.ValueForVariable($A385,R$10)</f>
        <v>0</v>
      </c>
      <c r="S385" s="22">
        <f>_xll.DTC.CPR.ValueForVariable($A385,S$10)</f>
        <v>0</v>
      </c>
      <c r="T385" s="22">
        <f>_xll.DTC.CPR.ValueForVariable($A385,T$10)</f>
        <v>0</v>
      </c>
      <c r="U385" s="22">
        <f>_xll.DTC.CPR.ValueForVariable($A385,U$10)</f>
        <v>0</v>
      </c>
      <c r="V385" s="22">
        <f>_xll.DTC.CPR.ValueForVariable($A385,V$10)</f>
        <v>0</v>
      </c>
      <c r="W385" s="22">
        <f>_xll.DTC.CPR.ValueForVariable($A385,W$10)</f>
        <v>0</v>
      </c>
      <c r="X385" s="22">
        <f>_xll.DTC.CPR.ValueForVariable($A385,X$10)</f>
        <v>0</v>
      </c>
      <c r="Y385" s="22">
        <f>_xll.DTC.CPR.ValueForVariable($A385,Y$10)</f>
        <v>0</v>
      </c>
      <c r="Z385" s="22">
        <f>_xll.DTC.CPR.ValueForVariable($A385,Z$10)</f>
        <v>0</v>
      </c>
      <c r="AA385" s="22">
        <f>_xll.DTC.CPR.ValueForVariable($A385,AA$10)</f>
        <v>0</v>
      </c>
      <c r="AB385" s="22">
        <f>_xll.DTC.CPR.ValueForVariable($A385,AB$10)</f>
        <v>0</v>
      </c>
      <c r="AC385" s="22">
        <f>_xll.DTC.CPR.ValueForVariable($A385,AC$10)</f>
        <v>0</v>
      </c>
      <c r="AD385" s="22">
        <f>_xll.DTC.CPR.ValueForVariable($A385,AD$10)</f>
        <v>0</v>
      </c>
      <c r="AE385" s="22">
        <f>_xll.DTC.CPR.ValueForVariable($A385,AE$10)</f>
        <v>0</v>
      </c>
      <c r="AF385" s="22">
        <f>_xll.DTC.CPR.ValueForVariable($A385,AF$10)</f>
        <v>0</v>
      </c>
      <c r="AG385" s="22">
        <f>_xll.DTC.CPR.ValueForVariable($A385,AG$10)</f>
        <v>0</v>
      </c>
      <c r="AH385" s="22">
        <f>_xll.DTC.CPR.ValueForVariable($A385,AH$10)</f>
        <v>0</v>
      </c>
      <c r="AI385" s="22">
        <f>_xll.DTC.CPR.ValueForVariable($A385,AI$10)</f>
        <v>0</v>
      </c>
      <c r="AJ385" s="22">
        <f>_xll.DTC.CPR.ValueForVariable($A385,AJ$10)</f>
        <v>0</v>
      </c>
      <c r="AK385" s="22">
        <f>_xll.DTC.CPR.ValueForVariable($A385,AK$10)</f>
        <v>0</v>
      </c>
      <c r="AL385" s="22">
        <f>_xll.DTC.CPR.MinimumForVariable($A385,AL$10)</f>
        <v>0</v>
      </c>
      <c r="AM385" s="22">
        <f>_xll.DTC.CPR.MaximumForVariable($A385,AM$10)</f>
        <v>0</v>
      </c>
    </row>
    <row r="386" spans="1:39" x14ac:dyDescent="0.35">
      <c r="A386" s="22" t="str">
        <f>_xll.DTC.CPR.Calculate($B$1,$B$2,$B$3,D386,E386,C386,B386,F386,$B$4,G386)</f>
        <v>CID=-1669280475</v>
      </c>
      <c r="B386" s="22">
        <f t="shared" si="55"/>
        <v>18</v>
      </c>
      <c r="C386" s="22">
        <f t="shared" si="56"/>
        <v>2.5</v>
      </c>
      <c r="D386" s="30">
        <f>'TTH375-noEcon_A'!AL386+('TTH375-noEcon_A'!AM386-'TTH375-noEcon_A'!AL386)*'TTH375-noEcon_APower '!D$8</f>
        <v>0</v>
      </c>
      <c r="E386" s="22">
        <f t="shared" si="53"/>
        <v>4</v>
      </c>
      <c r="F386" s="33">
        <f t="shared" si="48"/>
        <v>23</v>
      </c>
      <c r="G386" s="33">
        <f t="shared" si="54"/>
        <v>4.5999999999999996</v>
      </c>
      <c r="H386" s="22">
        <f>_xll.DTC.CPR.ValueForVariable($A386,H$10)</f>
        <v>0</v>
      </c>
      <c r="I386" s="22">
        <f>_xll.DTC.CPR.ValueForVariable($A386,I$10)</f>
        <v>0</v>
      </c>
      <c r="J386" s="22">
        <f>_xll.DTC.CPR.ValueForVariable($A386,J$10)</f>
        <v>0</v>
      </c>
      <c r="K386" s="22">
        <f>_xll.DTC.CPR.ValueForVariable($A386,K$10)</f>
        <v>0</v>
      </c>
      <c r="L386" s="22">
        <f>_xll.DTC.CPR.ValueForVariable($A386,L$10)</f>
        <v>0</v>
      </c>
      <c r="M386" s="22">
        <f>_xll.DTC.CPR.ValueForVariable($A386,M$10)</f>
        <v>0</v>
      </c>
      <c r="N386" s="22">
        <f>_xll.DTC.CPR.ValueForVariable($A386,N$10)</f>
        <v>0</v>
      </c>
      <c r="O386" s="22">
        <f>_xll.DTC.CPR.ValueForVariable($A386,O$10)</f>
        <v>0</v>
      </c>
      <c r="P386" s="22">
        <f>_xll.DTC.CPR.ValueForVariable($A386,P$10)</f>
        <v>0</v>
      </c>
      <c r="Q386" s="22">
        <f>_xll.DTC.CPR.ValueForVariable($A386,Q$10)</f>
        <v>0</v>
      </c>
      <c r="R386" s="22">
        <f>_xll.DTC.CPR.ValueForVariable($A386,R$10)</f>
        <v>0</v>
      </c>
      <c r="S386" s="22">
        <f>_xll.DTC.CPR.ValueForVariable($A386,S$10)</f>
        <v>0</v>
      </c>
      <c r="T386" s="22">
        <f>_xll.DTC.CPR.ValueForVariable($A386,T$10)</f>
        <v>0</v>
      </c>
      <c r="U386" s="22">
        <f>_xll.DTC.CPR.ValueForVariable($A386,U$10)</f>
        <v>0</v>
      </c>
      <c r="V386" s="22">
        <f>_xll.DTC.CPR.ValueForVariable($A386,V$10)</f>
        <v>0</v>
      </c>
      <c r="W386" s="22">
        <f>_xll.DTC.CPR.ValueForVariable($A386,W$10)</f>
        <v>0</v>
      </c>
      <c r="X386" s="22">
        <f>_xll.DTC.CPR.ValueForVariable($A386,X$10)</f>
        <v>0</v>
      </c>
      <c r="Y386" s="22">
        <f>_xll.DTC.CPR.ValueForVariable($A386,Y$10)</f>
        <v>0</v>
      </c>
      <c r="Z386" s="22">
        <f>_xll.DTC.CPR.ValueForVariable($A386,Z$10)</f>
        <v>0</v>
      </c>
      <c r="AA386" s="22">
        <f>_xll.DTC.CPR.ValueForVariable($A386,AA$10)</f>
        <v>0</v>
      </c>
      <c r="AB386" s="22">
        <f>_xll.DTC.CPR.ValueForVariable($A386,AB$10)</f>
        <v>0</v>
      </c>
      <c r="AC386" s="22">
        <f>_xll.DTC.CPR.ValueForVariable($A386,AC$10)</f>
        <v>0</v>
      </c>
      <c r="AD386" s="22">
        <f>_xll.DTC.CPR.ValueForVariable($A386,AD$10)</f>
        <v>0</v>
      </c>
      <c r="AE386" s="22">
        <f>_xll.DTC.CPR.ValueForVariable($A386,AE$10)</f>
        <v>0</v>
      </c>
      <c r="AF386" s="22">
        <f>_xll.DTC.CPR.ValueForVariable($A386,AF$10)</f>
        <v>0</v>
      </c>
      <c r="AG386" s="22">
        <f>_xll.DTC.CPR.ValueForVariable($A386,AG$10)</f>
        <v>0</v>
      </c>
      <c r="AH386" s="22">
        <f>_xll.DTC.CPR.ValueForVariable($A386,AH$10)</f>
        <v>0</v>
      </c>
      <c r="AI386" s="22">
        <f>_xll.DTC.CPR.ValueForVariable($A386,AI$10)</f>
        <v>0</v>
      </c>
      <c r="AJ386" s="22">
        <f>_xll.DTC.CPR.ValueForVariable($A386,AJ$10)</f>
        <v>0</v>
      </c>
      <c r="AK386" s="22">
        <f>_xll.DTC.CPR.ValueForVariable($A386,AK$10)</f>
        <v>0</v>
      </c>
      <c r="AL386" s="22">
        <f>_xll.DTC.CPR.MinimumForVariable($A386,AL$10)</f>
        <v>0</v>
      </c>
      <c r="AM386" s="22">
        <f>_xll.DTC.CPR.MaximumForVariable($A386,AM$10)</f>
        <v>0</v>
      </c>
    </row>
    <row r="387" spans="1:39" x14ac:dyDescent="0.35">
      <c r="A387" s="22" t="str">
        <f>_xll.DTC.CPR.Calculate($B$1,$B$2,$B$3,D387,E387,C387,B387,F387,$B$4,G387)</f>
        <v>CID=1321724906</v>
      </c>
      <c r="B387" s="22">
        <f t="shared" si="55"/>
        <v>18</v>
      </c>
      <c r="C387" s="22">
        <f t="shared" si="56"/>
        <v>5</v>
      </c>
      <c r="D387" s="30">
        <f>'TTH375-noEcon_A'!AL387+('TTH375-noEcon_A'!AM387-'TTH375-noEcon_A'!AL387)*'TTH375-noEcon_APower '!D$8</f>
        <v>0</v>
      </c>
      <c r="E387" s="22">
        <f t="shared" si="53"/>
        <v>4</v>
      </c>
      <c r="F387" s="33">
        <f t="shared" si="48"/>
        <v>23</v>
      </c>
      <c r="G387" s="33">
        <f t="shared" si="54"/>
        <v>4.5999999999999996</v>
      </c>
      <c r="H387" s="22">
        <f>_xll.DTC.CPR.ValueForVariable($A387,H$10)</f>
        <v>0</v>
      </c>
      <c r="I387" s="22">
        <f>_xll.DTC.CPR.ValueForVariable($A387,I$10)</f>
        <v>0</v>
      </c>
      <c r="J387" s="22">
        <f>_xll.DTC.CPR.ValueForVariable($A387,J$10)</f>
        <v>0</v>
      </c>
      <c r="K387" s="22">
        <f>_xll.DTC.CPR.ValueForVariable($A387,K$10)</f>
        <v>0</v>
      </c>
      <c r="L387" s="22">
        <f>_xll.DTC.CPR.ValueForVariable($A387,L$10)</f>
        <v>0</v>
      </c>
      <c r="M387" s="22">
        <f>_xll.DTC.CPR.ValueForVariable($A387,M$10)</f>
        <v>0</v>
      </c>
      <c r="N387" s="22">
        <f>_xll.DTC.CPR.ValueForVariable($A387,N$10)</f>
        <v>0</v>
      </c>
      <c r="O387" s="22">
        <f>_xll.DTC.CPR.ValueForVariable($A387,O$10)</f>
        <v>0</v>
      </c>
      <c r="P387" s="22">
        <f>_xll.DTC.CPR.ValueForVariable($A387,P$10)</f>
        <v>0</v>
      </c>
      <c r="Q387" s="22">
        <f>_xll.DTC.CPR.ValueForVariable($A387,Q$10)</f>
        <v>0</v>
      </c>
      <c r="R387" s="22">
        <f>_xll.DTC.CPR.ValueForVariable($A387,R$10)</f>
        <v>0</v>
      </c>
      <c r="S387" s="22">
        <f>_xll.DTC.CPR.ValueForVariable($A387,S$10)</f>
        <v>0</v>
      </c>
      <c r="T387" s="22">
        <f>_xll.DTC.CPR.ValueForVariable($A387,T$10)</f>
        <v>0</v>
      </c>
      <c r="U387" s="22">
        <f>_xll.DTC.CPR.ValueForVariable($A387,U$10)</f>
        <v>0</v>
      </c>
      <c r="V387" s="22">
        <f>_xll.DTC.CPR.ValueForVariable($A387,V$10)</f>
        <v>0</v>
      </c>
      <c r="W387" s="22">
        <f>_xll.DTC.CPR.ValueForVariable($A387,W$10)</f>
        <v>0</v>
      </c>
      <c r="X387" s="22">
        <f>_xll.DTC.CPR.ValueForVariable($A387,X$10)</f>
        <v>0</v>
      </c>
      <c r="Y387" s="22">
        <f>_xll.DTC.CPR.ValueForVariable($A387,Y$10)</f>
        <v>0</v>
      </c>
      <c r="Z387" s="22">
        <f>_xll.DTC.CPR.ValueForVariable($A387,Z$10)</f>
        <v>0</v>
      </c>
      <c r="AA387" s="22">
        <f>_xll.DTC.CPR.ValueForVariable($A387,AA$10)</f>
        <v>0</v>
      </c>
      <c r="AB387" s="22">
        <f>_xll.DTC.CPR.ValueForVariable($A387,AB$10)</f>
        <v>0</v>
      </c>
      <c r="AC387" s="22">
        <f>_xll.DTC.CPR.ValueForVariable($A387,AC$10)</f>
        <v>0</v>
      </c>
      <c r="AD387" s="22">
        <f>_xll.DTC.CPR.ValueForVariable($A387,AD$10)</f>
        <v>0</v>
      </c>
      <c r="AE387" s="22">
        <f>_xll.DTC.CPR.ValueForVariable($A387,AE$10)</f>
        <v>0</v>
      </c>
      <c r="AF387" s="22">
        <f>_xll.DTC.CPR.ValueForVariable($A387,AF$10)</f>
        <v>0</v>
      </c>
      <c r="AG387" s="22">
        <f>_xll.DTC.CPR.ValueForVariable($A387,AG$10)</f>
        <v>0</v>
      </c>
      <c r="AH387" s="22">
        <f>_xll.DTC.CPR.ValueForVariable($A387,AH$10)</f>
        <v>0</v>
      </c>
      <c r="AI387" s="22">
        <f>_xll.DTC.CPR.ValueForVariable($A387,AI$10)</f>
        <v>0</v>
      </c>
      <c r="AJ387" s="22">
        <f>_xll.DTC.CPR.ValueForVariable($A387,AJ$10)</f>
        <v>0</v>
      </c>
      <c r="AK387" s="22">
        <f>_xll.DTC.CPR.ValueForVariable($A387,AK$10)</f>
        <v>0</v>
      </c>
      <c r="AL387" s="22">
        <f>_xll.DTC.CPR.MinimumForVariable($A387,AL$10)</f>
        <v>0</v>
      </c>
      <c r="AM387" s="22">
        <f>_xll.DTC.CPR.MaximumForVariable($A387,AM$10)</f>
        <v>0</v>
      </c>
    </row>
    <row r="388" spans="1:39" x14ac:dyDescent="0.35">
      <c r="A388" s="22" t="str">
        <f>_xll.DTC.CPR.Calculate($B$1,$B$2,$B$3,D388,E388,C388,B388,F388,$B$4,G388)</f>
        <v>CID=373993351</v>
      </c>
      <c r="B388" s="22">
        <f t="shared" si="55"/>
        <v>18</v>
      </c>
      <c r="C388" s="22">
        <f t="shared" si="56"/>
        <v>7.5</v>
      </c>
      <c r="D388" s="30">
        <f>'TTH375-noEcon_A'!AL388+('TTH375-noEcon_A'!AM388-'TTH375-noEcon_A'!AL388)*'TTH375-noEcon_APower '!D$8</f>
        <v>0</v>
      </c>
      <c r="E388" s="22">
        <f t="shared" si="53"/>
        <v>4</v>
      </c>
      <c r="F388" s="33">
        <f t="shared" si="48"/>
        <v>23</v>
      </c>
      <c r="G388" s="33">
        <f t="shared" si="54"/>
        <v>4.5999999999999996</v>
      </c>
      <c r="H388" s="22">
        <f>_xll.DTC.CPR.ValueForVariable($A388,H$10)</f>
        <v>0</v>
      </c>
      <c r="I388" s="22">
        <f>_xll.DTC.CPR.ValueForVariable($A388,I$10)</f>
        <v>0</v>
      </c>
      <c r="J388" s="22">
        <f>_xll.DTC.CPR.ValueForVariable($A388,J$10)</f>
        <v>0</v>
      </c>
      <c r="K388" s="22">
        <f>_xll.DTC.CPR.ValueForVariable($A388,K$10)</f>
        <v>0</v>
      </c>
      <c r="L388" s="22">
        <f>_xll.DTC.CPR.ValueForVariable($A388,L$10)</f>
        <v>0</v>
      </c>
      <c r="M388" s="22">
        <f>_xll.DTC.CPR.ValueForVariable($A388,M$10)</f>
        <v>0</v>
      </c>
      <c r="N388" s="22">
        <f>_xll.DTC.CPR.ValueForVariable($A388,N$10)</f>
        <v>0</v>
      </c>
      <c r="O388" s="22">
        <f>_xll.DTC.CPR.ValueForVariable($A388,O$10)</f>
        <v>0</v>
      </c>
      <c r="P388" s="22">
        <f>_xll.DTC.CPR.ValueForVariable($A388,P$10)</f>
        <v>0</v>
      </c>
      <c r="Q388" s="22">
        <f>_xll.DTC.CPR.ValueForVariable($A388,Q$10)</f>
        <v>0</v>
      </c>
      <c r="R388" s="22">
        <f>_xll.DTC.CPR.ValueForVariable($A388,R$10)</f>
        <v>0</v>
      </c>
      <c r="S388" s="22">
        <f>_xll.DTC.CPR.ValueForVariable($A388,S$10)</f>
        <v>0</v>
      </c>
      <c r="T388" s="22">
        <f>_xll.DTC.CPR.ValueForVariable($A388,T$10)</f>
        <v>0</v>
      </c>
      <c r="U388" s="22">
        <f>_xll.DTC.CPR.ValueForVariable($A388,U$10)</f>
        <v>0</v>
      </c>
      <c r="V388" s="22">
        <f>_xll.DTC.CPR.ValueForVariable($A388,V$10)</f>
        <v>0</v>
      </c>
      <c r="W388" s="22">
        <f>_xll.DTC.CPR.ValueForVariable($A388,W$10)</f>
        <v>0</v>
      </c>
      <c r="X388" s="22">
        <f>_xll.DTC.CPR.ValueForVariable($A388,X$10)</f>
        <v>0</v>
      </c>
      <c r="Y388" s="22">
        <f>_xll.DTC.CPR.ValueForVariable($A388,Y$10)</f>
        <v>0</v>
      </c>
      <c r="Z388" s="22">
        <f>_xll.DTC.CPR.ValueForVariable($A388,Z$10)</f>
        <v>0</v>
      </c>
      <c r="AA388" s="22">
        <f>_xll.DTC.CPR.ValueForVariable($A388,AA$10)</f>
        <v>0</v>
      </c>
      <c r="AB388" s="22">
        <f>_xll.DTC.CPR.ValueForVariable($A388,AB$10)</f>
        <v>0</v>
      </c>
      <c r="AC388" s="22">
        <f>_xll.DTC.CPR.ValueForVariable($A388,AC$10)</f>
        <v>0</v>
      </c>
      <c r="AD388" s="22">
        <f>_xll.DTC.CPR.ValueForVariable($A388,AD$10)</f>
        <v>0</v>
      </c>
      <c r="AE388" s="22">
        <f>_xll.DTC.CPR.ValueForVariable($A388,AE$10)</f>
        <v>0</v>
      </c>
      <c r="AF388" s="22">
        <f>_xll.DTC.CPR.ValueForVariable($A388,AF$10)</f>
        <v>0</v>
      </c>
      <c r="AG388" s="22">
        <f>_xll.DTC.CPR.ValueForVariable($A388,AG$10)</f>
        <v>0</v>
      </c>
      <c r="AH388" s="22">
        <f>_xll.DTC.CPR.ValueForVariable($A388,AH$10)</f>
        <v>0</v>
      </c>
      <c r="AI388" s="22">
        <f>_xll.DTC.CPR.ValueForVariable($A388,AI$10)</f>
        <v>0</v>
      </c>
      <c r="AJ388" s="22">
        <f>_xll.DTC.CPR.ValueForVariable($A388,AJ$10)</f>
        <v>0</v>
      </c>
      <c r="AK388" s="22">
        <f>_xll.DTC.CPR.ValueForVariable($A388,AK$10)</f>
        <v>0</v>
      </c>
      <c r="AL388" s="22">
        <f>_xll.DTC.CPR.MinimumForVariable($A388,AL$10)</f>
        <v>0</v>
      </c>
      <c r="AM388" s="22">
        <f>_xll.DTC.CPR.MaximumForVariable($A388,AM$10)</f>
        <v>0</v>
      </c>
    </row>
    <row r="389" spans="1:39" x14ac:dyDescent="0.35">
      <c r="A389" s="22" t="str">
        <f>_xll.DTC.CPR.Calculate($B$1,$B$2,$B$3,D389,E389,C389,B389,F389,$B$4,G389)</f>
        <v>CID=-929968564</v>
      </c>
      <c r="B389" s="22">
        <f t="shared" si="55"/>
        <v>18</v>
      </c>
      <c r="C389" s="22">
        <f t="shared" si="56"/>
        <v>10</v>
      </c>
      <c r="D389" s="30">
        <f>'TTH375-noEcon_A'!AL389+('TTH375-noEcon_A'!AM389-'TTH375-noEcon_A'!AL389)*'TTH375-noEcon_APower '!D$8</f>
        <v>0</v>
      </c>
      <c r="E389" s="22">
        <f t="shared" si="53"/>
        <v>4</v>
      </c>
      <c r="F389" s="33">
        <f t="shared" si="48"/>
        <v>23</v>
      </c>
      <c r="G389" s="33">
        <f t="shared" si="54"/>
        <v>4.5999999999999996</v>
      </c>
      <c r="H389" s="22">
        <f>_xll.DTC.CPR.ValueForVariable($A389,H$10)</f>
        <v>0</v>
      </c>
      <c r="I389" s="22">
        <f>_xll.DTC.CPR.ValueForVariable($A389,I$10)</f>
        <v>0</v>
      </c>
      <c r="J389" s="22">
        <f>_xll.DTC.CPR.ValueForVariable($A389,J$10)</f>
        <v>0</v>
      </c>
      <c r="K389" s="22">
        <f>_xll.DTC.CPR.ValueForVariable($A389,K$10)</f>
        <v>0</v>
      </c>
      <c r="L389" s="22">
        <f>_xll.DTC.CPR.ValueForVariable($A389,L$10)</f>
        <v>0</v>
      </c>
      <c r="M389" s="22">
        <f>_xll.DTC.CPR.ValueForVariable($A389,M$10)</f>
        <v>0</v>
      </c>
      <c r="N389" s="22">
        <f>_xll.DTC.CPR.ValueForVariable($A389,N$10)</f>
        <v>0</v>
      </c>
      <c r="O389" s="22">
        <f>_xll.DTC.CPR.ValueForVariable($A389,O$10)</f>
        <v>0</v>
      </c>
      <c r="P389" s="22">
        <f>_xll.DTC.CPR.ValueForVariable($A389,P$10)</f>
        <v>0</v>
      </c>
      <c r="Q389" s="22">
        <f>_xll.DTC.CPR.ValueForVariable($A389,Q$10)</f>
        <v>0</v>
      </c>
      <c r="R389" s="22">
        <f>_xll.DTC.CPR.ValueForVariable($A389,R$10)</f>
        <v>0</v>
      </c>
      <c r="S389" s="22">
        <f>_xll.DTC.CPR.ValueForVariable($A389,S$10)</f>
        <v>0</v>
      </c>
      <c r="T389" s="22">
        <f>_xll.DTC.CPR.ValueForVariable($A389,T$10)</f>
        <v>0</v>
      </c>
      <c r="U389" s="22">
        <f>_xll.DTC.CPR.ValueForVariable($A389,U$10)</f>
        <v>0</v>
      </c>
      <c r="V389" s="22">
        <f>_xll.DTC.CPR.ValueForVariable($A389,V$10)</f>
        <v>0</v>
      </c>
      <c r="W389" s="22">
        <f>_xll.DTC.CPR.ValueForVariable($A389,W$10)</f>
        <v>0</v>
      </c>
      <c r="X389" s="22">
        <f>_xll.DTC.CPR.ValueForVariable($A389,X$10)</f>
        <v>0</v>
      </c>
      <c r="Y389" s="22">
        <f>_xll.DTC.CPR.ValueForVariable($A389,Y$10)</f>
        <v>0</v>
      </c>
      <c r="Z389" s="22">
        <f>_xll.DTC.CPR.ValueForVariable($A389,Z$10)</f>
        <v>0</v>
      </c>
      <c r="AA389" s="22">
        <f>_xll.DTC.CPR.ValueForVariable($A389,AA$10)</f>
        <v>0</v>
      </c>
      <c r="AB389" s="22">
        <f>_xll.DTC.CPR.ValueForVariable($A389,AB$10)</f>
        <v>0</v>
      </c>
      <c r="AC389" s="22">
        <f>_xll.DTC.CPR.ValueForVariable($A389,AC$10)</f>
        <v>0</v>
      </c>
      <c r="AD389" s="22">
        <f>_xll.DTC.CPR.ValueForVariable($A389,AD$10)</f>
        <v>0</v>
      </c>
      <c r="AE389" s="22">
        <f>_xll.DTC.CPR.ValueForVariable($A389,AE$10)</f>
        <v>0</v>
      </c>
      <c r="AF389" s="22">
        <f>_xll.DTC.CPR.ValueForVariable($A389,AF$10)</f>
        <v>0</v>
      </c>
      <c r="AG389" s="22">
        <f>_xll.DTC.CPR.ValueForVariable($A389,AG$10)</f>
        <v>0</v>
      </c>
      <c r="AH389" s="22">
        <f>_xll.DTC.CPR.ValueForVariable($A389,AH$10)</f>
        <v>0</v>
      </c>
      <c r="AI389" s="22">
        <f>_xll.DTC.CPR.ValueForVariable($A389,AI$10)</f>
        <v>0</v>
      </c>
      <c r="AJ389" s="22">
        <f>_xll.DTC.CPR.ValueForVariable($A389,AJ$10)</f>
        <v>0</v>
      </c>
      <c r="AK389" s="22">
        <f>_xll.DTC.CPR.ValueForVariable($A389,AK$10)</f>
        <v>0</v>
      </c>
      <c r="AL389" s="22">
        <f>_xll.DTC.CPR.MinimumForVariable($A389,AL$10)</f>
        <v>0</v>
      </c>
      <c r="AM389" s="22">
        <f>_xll.DTC.CPR.MaximumForVariable($A389,AM$10)</f>
        <v>0</v>
      </c>
    </row>
    <row r="390" spans="1:39" x14ac:dyDescent="0.35">
      <c r="A390" s="22" t="str">
        <f>_xll.DTC.CPR.Calculate($B$1,$B$2,$B$3,D390,E390,C390,B390,F390,$B$4,G390)</f>
        <v>CID=-1467764178</v>
      </c>
      <c r="B390" s="22">
        <f t="shared" si="55"/>
        <v>18</v>
      </c>
      <c r="C390" s="22">
        <f t="shared" si="56"/>
        <v>12.5</v>
      </c>
      <c r="D390" s="30">
        <f>'TTH375-noEcon_A'!AL390+('TTH375-noEcon_A'!AM390-'TTH375-noEcon_A'!AL390)*'TTH375-noEcon_APower '!D$8</f>
        <v>0</v>
      </c>
      <c r="E390" s="22">
        <f t="shared" si="53"/>
        <v>4</v>
      </c>
      <c r="F390" s="33">
        <f t="shared" si="48"/>
        <v>23</v>
      </c>
      <c r="G390" s="33">
        <f t="shared" si="54"/>
        <v>4.5999999999999996</v>
      </c>
      <c r="H390" s="22">
        <f>_xll.DTC.CPR.ValueForVariable($A390,H$10)</f>
        <v>0</v>
      </c>
      <c r="I390" s="22">
        <f>_xll.DTC.CPR.ValueForVariable($A390,I$10)</f>
        <v>0</v>
      </c>
      <c r="J390" s="22">
        <f>_xll.DTC.CPR.ValueForVariable($A390,J$10)</f>
        <v>0</v>
      </c>
      <c r="K390" s="22">
        <f>_xll.DTC.CPR.ValueForVariable($A390,K$10)</f>
        <v>0</v>
      </c>
      <c r="L390" s="22">
        <f>_xll.DTC.CPR.ValueForVariable($A390,L$10)</f>
        <v>0</v>
      </c>
      <c r="M390" s="22">
        <f>_xll.DTC.CPR.ValueForVariable($A390,M$10)</f>
        <v>0</v>
      </c>
      <c r="N390" s="22">
        <f>_xll.DTC.CPR.ValueForVariable($A390,N$10)</f>
        <v>0</v>
      </c>
      <c r="O390" s="22">
        <f>_xll.DTC.CPR.ValueForVariable($A390,O$10)</f>
        <v>0</v>
      </c>
      <c r="P390" s="22">
        <f>_xll.DTC.CPR.ValueForVariable($A390,P$10)</f>
        <v>0</v>
      </c>
      <c r="Q390" s="22">
        <f>_xll.DTC.CPR.ValueForVariable($A390,Q$10)</f>
        <v>0</v>
      </c>
      <c r="R390" s="22">
        <f>_xll.DTC.CPR.ValueForVariable($A390,R$10)</f>
        <v>0</v>
      </c>
      <c r="S390" s="22">
        <f>_xll.DTC.CPR.ValueForVariable($A390,S$10)</f>
        <v>0</v>
      </c>
      <c r="T390" s="22">
        <f>_xll.DTC.CPR.ValueForVariable($A390,T$10)</f>
        <v>0</v>
      </c>
      <c r="U390" s="22">
        <f>_xll.DTC.CPR.ValueForVariable($A390,U$10)</f>
        <v>0</v>
      </c>
      <c r="V390" s="22">
        <f>_xll.DTC.CPR.ValueForVariable($A390,V$10)</f>
        <v>0</v>
      </c>
      <c r="W390" s="22">
        <f>_xll.DTC.CPR.ValueForVariable($A390,W$10)</f>
        <v>0</v>
      </c>
      <c r="X390" s="22">
        <f>_xll.DTC.CPR.ValueForVariable($A390,X$10)</f>
        <v>0</v>
      </c>
      <c r="Y390" s="22">
        <f>_xll.DTC.CPR.ValueForVariable($A390,Y$10)</f>
        <v>0</v>
      </c>
      <c r="Z390" s="22">
        <f>_xll.DTC.CPR.ValueForVariable($A390,Z$10)</f>
        <v>0</v>
      </c>
      <c r="AA390" s="22">
        <f>_xll.DTC.CPR.ValueForVariable($A390,AA$10)</f>
        <v>0</v>
      </c>
      <c r="AB390" s="22">
        <f>_xll.DTC.CPR.ValueForVariable($A390,AB$10)</f>
        <v>0</v>
      </c>
      <c r="AC390" s="22">
        <f>_xll.DTC.CPR.ValueForVariable($A390,AC$10)</f>
        <v>0</v>
      </c>
      <c r="AD390" s="22">
        <f>_xll.DTC.CPR.ValueForVariable($A390,AD$10)</f>
        <v>0</v>
      </c>
      <c r="AE390" s="22">
        <f>_xll.DTC.CPR.ValueForVariable($A390,AE$10)</f>
        <v>0</v>
      </c>
      <c r="AF390" s="22">
        <f>_xll.DTC.CPR.ValueForVariable($A390,AF$10)</f>
        <v>0</v>
      </c>
      <c r="AG390" s="22">
        <f>_xll.DTC.CPR.ValueForVariable($A390,AG$10)</f>
        <v>0</v>
      </c>
      <c r="AH390" s="22">
        <f>_xll.DTC.CPR.ValueForVariable($A390,AH$10)</f>
        <v>0</v>
      </c>
      <c r="AI390" s="22">
        <f>_xll.DTC.CPR.ValueForVariable($A390,AI$10)</f>
        <v>0</v>
      </c>
      <c r="AJ390" s="22">
        <f>_xll.DTC.CPR.ValueForVariable($A390,AJ$10)</f>
        <v>0</v>
      </c>
      <c r="AK390" s="22">
        <f>_xll.DTC.CPR.ValueForVariable($A390,AK$10)</f>
        <v>0</v>
      </c>
      <c r="AL390" s="22">
        <f>_xll.DTC.CPR.MinimumForVariable($A390,AL$10)</f>
        <v>0</v>
      </c>
      <c r="AM390" s="22">
        <f>_xll.DTC.CPR.MaximumForVariable($A390,AM$10)</f>
        <v>0</v>
      </c>
    </row>
    <row r="391" spans="1:39" x14ac:dyDescent="0.35">
      <c r="A391" s="22" t="str">
        <f>_xll.DTC.CPR.Calculate($B$1,$B$2,$B$3,D391,E391,C391,B391,F391,$B$4,G391)</f>
        <v>CID=1523241203</v>
      </c>
      <c r="B391" s="22">
        <f t="shared" si="55"/>
        <v>18</v>
      </c>
      <c r="C391" s="22">
        <f t="shared" si="56"/>
        <v>15</v>
      </c>
      <c r="D391" s="30">
        <f>'TTH375-noEcon_A'!AL391+('TTH375-noEcon_A'!AM391-'TTH375-noEcon_A'!AL391)*'TTH375-noEcon_APower '!D$8</f>
        <v>0</v>
      </c>
      <c r="E391" s="22">
        <f t="shared" si="53"/>
        <v>4</v>
      </c>
      <c r="F391" s="33">
        <f t="shared" si="48"/>
        <v>23</v>
      </c>
      <c r="G391" s="33">
        <f t="shared" si="54"/>
        <v>4.5999999999999996</v>
      </c>
      <c r="H391" s="22">
        <f>_xll.DTC.CPR.ValueForVariable($A391,H$10)</f>
        <v>0</v>
      </c>
      <c r="I391" s="22">
        <f>_xll.DTC.CPR.ValueForVariable($A391,I$10)</f>
        <v>0</v>
      </c>
      <c r="J391" s="22">
        <f>_xll.DTC.CPR.ValueForVariable($A391,J$10)</f>
        <v>0</v>
      </c>
      <c r="K391" s="22">
        <f>_xll.DTC.CPR.ValueForVariable($A391,K$10)</f>
        <v>0</v>
      </c>
      <c r="L391" s="22">
        <f>_xll.DTC.CPR.ValueForVariable($A391,L$10)</f>
        <v>0</v>
      </c>
      <c r="M391" s="22">
        <f>_xll.DTC.CPR.ValueForVariable($A391,M$10)</f>
        <v>0</v>
      </c>
      <c r="N391" s="22">
        <f>_xll.DTC.CPR.ValueForVariable($A391,N$10)</f>
        <v>0</v>
      </c>
      <c r="O391" s="22">
        <f>_xll.DTC.CPR.ValueForVariable($A391,O$10)</f>
        <v>0</v>
      </c>
      <c r="P391" s="22">
        <f>_xll.DTC.CPR.ValueForVariable($A391,P$10)</f>
        <v>0</v>
      </c>
      <c r="Q391" s="22">
        <f>_xll.DTC.CPR.ValueForVariable($A391,Q$10)</f>
        <v>0</v>
      </c>
      <c r="R391" s="22">
        <f>_xll.DTC.CPR.ValueForVariable($A391,R$10)</f>
        <v>0</v>
      </c>
      <c r="S391" s="22">
        <f>_xll.DTC.CPR.ValueForVariable($A391,S$10)</f>
        <v>0</v>
      </c>
      <c r="T391" s="22">
        <f>_xll.DTC.CPR.ValueForVariable($A391,T$10)</f>
        <v>0</v>
      </c>
      <c r="U391" s="22">
        <f>_xll.DTC.CPR.ValueForVariable($A391,U$10)</f>
        <v>0</v>
      </c>
      <c r="V391" s="22">
        <f>_xll.DTC.CPR.ValueForVariable($A391,V$10)</f>
        <v>0</v>
      </c>
      <c r="W391" s="22">
        <f>_xll.DTC.CPR.ValueForVariable($A391,W$10)</f>
        <v>0</v>
      </c>
      <c r="X391" s="22">
        <f>_xll.DTC.CPR.ValueForVariable($A391,X$10)</f>
        <v>0</v>
      </c>
      <c r="Y391" s="22">
        <f>_xll.DTC.CPR.ValueForVariable($A391,Y$10)</f>
        <v>0</v>
      </c>
      <c r="Z391" s="22">
        <f>_xll.DTC.CPR.ValueForVariable($A391,Z$10)</f>
        <v>0</v>
      </c>
      <c r="AA391" s="22">
        <f>_xll.DTC.CPR.ValueForVariable($A391,AA$10)</f>
        <v>0</v>
      </c>
      <c r="AB391" s="22">
        <f>_xll.DTC.CPR.ValueForVariable($A391,AB$10)</f>
        <v>0</v>
      </c>
      <c r="AC391" s="22">
        <f>_xll.DTC.CPR.ValueForVariable($A391,AC$10)</f>
        <v>0</v>
      </c>
      <c r="AD391" s="22">
        <f>_xll.DTC.CPR.ValueForVariable($A391,AD$10)</f>
        <v>0</v>
      </c>
      <c r="AE391" s="22">
        <f>_xll.DTC.CPR.ValueForVariable($A391,AE$10)</f>
        <v>0</v>
      </c>
      <c r="AF391" s="22">
        <f>_xll.DTC.CPR.ValueForVariable($A391,AF$10)</f>
        <v>0</v>
      </c>
      <c r="AG391" s="22">
        <f>_xll.DTC.CPR.ValueForVariable($A391,AG$10)</f>
        <v>0</v>
      </c>
      <c r="AH391" s="22">
        <f>_xll.DTC.CPR.ValueForVariable($A391,AH$10)</f>
        <v>0</v>
      </c>
      <c r="AI391" s="22">
        <f>_xll.DTC.CPR.ValueForVariable($A391,AI$10)</f>
        <v>0</v>
      </c>
      <c r="AJ391" s="22">
        <f>_xll.DTC.CPR.ValueForVariable($A391,AJ$10)</f>
        <v>0</v>
      </c>
      <c r="AK391" s="22">
        <f>_xll.DTC.CPR.ValueForVariable($A391,AK$10)</f>
        <v>0</v>
      </c>
      <c r="AL391" s="22">
        <f>_xll.DTC.CPR.MinimumForVariable($A391,AL$10)</f>
        <v>0</v>
      </c>
      <c r="AM391" s="22">
        <f>_xll.DTC.CPR.MaximumForVariable($A391,AM$10)</f>
        <v>0</v>
      </c>
    </row>
    <row r="392" spans="1:39" x14ac:dyDescent="0.35">
      <c r="A392" s="22" t="str">
        <f>_xll.DTC.CPR.Calculate($B$1,$B$2,$B$3,D392,E392,C392,B392,F392,$B$4,G392)</f>
        <v>CID=1704809656</v>
      </c>
      <c r="B392" s="22">
        <f t="shared" si="55"/>
        <v>18</v>
      </c>
      <c r="C392" s="22">
        <f t="shared" si="56"/>
        <v>17.5</v>
      </c>
      <c r="D392" s="30">
        <f>'TTH375-noEcon_A'!AL392+('TTH375-noEcon_A'!AM392-'TTH375-noEcon_A'!AL392)*'TTH375-noEcon_APower '!D$8</f>
        <v>0</v>
      </c>
      <c r="E392" s="22">
        <f t="shared" si="53"/>
        <v>4</v>
      </c>
      <c r="F392" s="33">
        <f t="shared" si="48"/>
        <v>23</v>
      </c>
      <c r="G392" s="33">
        <f t="shared" si="54"/>
        <v>4.5999999999999996</v>
      </c>
      <c r="H392" s="22">
        <f>_xll.DTC.CPR.ValueForVariable($A392,H$10)</f>
        <v>0</v>
      </c>
      <c r="I392" s="22">
        <f>_xll.DTC.CPR.ValueForVariable($A392,I$10)</f>
        <v>0</v>
      </c>
      <c r="J392" s="22">
        <f>_xll.DTC.CPR.ValueForVariable($A392,J$10)</f>
        <v>0</v>
      </c>
      <c r="K392" s="22">
        <f>_xll.DTC.CPR.ValueForVariable($A392,K$10)</f>
        <v>0</v>
      </c>
      <c r="L392" s="22">
        <f>_xll.DTC.CPR.ValueForVariable($A392,L$10)</f>
        <v>0</v>
      </c>
      <c r="M392" s="22">
        <f>_xll.DTC.CPR.ValueForVariable($A392,M$10)</f>
        <v>0</v>
      </c>
      <c r="N392" s="22">
        <f>_xll.DTC.CPR.ValueForVariable($A392,N$10)</f>
        <v>0</v>
      </c>
      <c r="O392" s="22">
        <f>_xll.DTC.CPR.ValueForVariable($A392,O$10)</f>
        <v>0</v>
      </c>
      <c r="P392" s="22">
        <f>_xll.DTC.CPR.ValueForVariable($A392,P$10)</f>
        <v>0</v>
      </c>
      <c r="Q392" s="22">
        <f>_xll.DTC.CPR.ValueForVariable($A392,Q$10)</f>
        <v>0</v>
      </c>
      <c r="R392" s="22">
        <f>_xll.DTC.CPR.ValueForVariable($A392,R$10)</f>
        <v>0</v>
      </c>
      <c r="S392" s="22">
        <f>_xll.DTC.CPR.ValueForVariable($A392,S$10)</f>
        <v>0</v>
      </c>
      <c r="T392" s="22">
        <f>_xll.DTC.CPR.ValueForVariable($A392,T$10)</f>
        <v>0</v>
      </c>
      <c r="U392" s="22">
        <f>_xll.DTC.CPR.ValueForVariable($A392,U$10)</f>
        <v>0</v>
      </c>
      <c r="V392" s="22">
        <f>_xll.DTC.CPR.ValueForVariable($A392,V$10)</f>
        <v>0</v>
      </c>
      <c r="W392" s="22">
        <f>_xll.DTC.CPR.ValueForVariable($A392,W$10)</f>
        <v>0</v>
      </c>
      <c r="X392" s="22">
        <f>_xll.DTC.CPR.ValueForVariable($A392,X$10)</f>
        <v>0</v>
      </c>
      <c r="Y392" s="22">
        <f>_xll.DTC.CPR.ValueForVariable($A392,Y$10)</f>
        <v>0</v>
      </c>
      <c r="Z392" s="22">
        <f>_xll.DTC.CPR.ValueForVariable($A392,Z$10)</f>
        <v>0</v>
      </c>
      <c r="AA392" s="22">
        <f>_xll.DTC.CPR.ValueForVariable($A392,AA$10)</f>
        <v>0</v>
      </c>
      <c r="AB392" s="22">
        <f>_xll.DTC.CPR.ValueForVariable($A392,AB$10)</f>
        <v>0</v>
      </c>
      <c r="AC392" s="22">
        <f>_xll.DTC.CPR.ValueForVariable($A392,AC$10)</f>
        <v>0</v>
      </c>
      <c r="AD392" s="22">
        <f>_xll.DTC.CPR.ValueForVariable($A392,AD$10)</f>
        <v>0</v>
      </c>
      <c r="AE392" s="22">
        <f>_xll.DTC.CPR.ValueForVariable($A392,AE$10)</f>
        <v>0</v>
      </c>
      <c r="AF392" s="22">
        <f>_xll.DTC.CPR.ValueForVariable($A392,AF$10)</f>
        <v>0</v>
      </c>
      <c r="AG392" s="22">
        <f>_xll.DTC.CPR.ValueForVariable($A392,AG$10)</f>
        <v>0</v>
      </c>
      <c r="AH392" s="22">
        <f>_xll.DTC.CPR.ValueForVariable($A392,AH$10)</f>
        <v>0</v>
      </c>
      <c r="AI392" s="22">
        <f>_xll.DTC.CPR.ValueForVariable($A392,AI$10)</f>
        <v>0</v>
      </c>
      <c r="AJ392" s="22">
        <f>_xll.DTC.CPR.ValueForVariable($A392,AJ$10)</f>
        <v>0</v>
      </c>
      <c r="AK392" s="22">
        <f>_xll.DTC.CPR.ValueForVariable($A392,AK$10)</f>
        <v>0</v>
      </c>
      <c r="AL392" s="22">
        <f>_xll.DTC.CPR.MinimumForVariable($A392,AL$10)</f>
        <v>0</v>
      </c>
      <c r="AM392" s="22">
        <f>_xll.DTC.CPR.MaximumForVariable($A392,AM$10)</f>
        <v>0</v>
      </c>
    </row>
    <row r="393" spans="1:39" x14ac:dyDescent="0.35">
      <c r="A393" s="22" t="str">
        <f>_xll.DTC.CPR.Calculate($B$1,$B$2,$B$3,D393,E393,C393,B393,F393,$B$4,G393)</f>
        <v>CID=400847741</v>
      </c>
      <c r="B393" s="22">
        <f t="shared" si="55"/>
        <v>18</v>
      </c>
      <c r="C393" s="22">
        <f t="shared" si="56"/>
        <v>20</v>
      </c>
      <c r="D393" s="30">
        <f>'TTH375-noEcon_A'!AL393+('TTH375-noEcon_A'!AM393-'TTH375-noEcon_A'!AL393)*'TTH375-noEcon_APower '!D$8</f>
        <v>0</v>
      </c>
      <c r="E393" s="22">
        <f t="shared" si="53"/>
        <v>4</v>
      </c>
      <c r="F393" s="33">
        <f t="shared" si="48"/>
        <v>23</v>
      </c>
      <c r="G393" s="33">
        <f t="shared" si="54"/>
        <v>4.5999999999999996</v>
      </c>
      <c r="H393" s="22">
        <f>_xll.DTC.CPR.ValueForVariable($A393,H$10)</f>
        <v>0</v>
      </c>
      <c r="I393" s="22">
        <f>_xll.DTC.CPR.ValueForVariable($A393,I$10)</f>
        <v>0</v>
      </c>
      <c r="J393" s="22">
        <f>_xll.DTC.CPR.ValueForVariable($A393,J$10)</f>
        <v>0</v>
      </c>
      <c r="K393" s="22">
        <f>_xll.DTC.CPR.ValueForVariable($A393,K$10)</f>
        <v>0</v>
      </c>
      <c r="L393" s="22">
        <f>_xll.DTC.CPR.ValueForVariable($A393,L$10)</f>
        <v>0</v>
      </c>
      <c r="M393" s="22">
        <f>_xll.DTC.CPR.ValueForVariable($A393,M$10)</f>
        <v>0</v>
      </c>
      <c r="N393" s="22">
        <f>_xll.DTC.CPR.ValueForVariable($A393,N$10)</f>
        <v>0</v>
      </c>
      <c r="O393" s="22">
        <f>_xll.DTC.CPR.ValueForVariable($A393,O$10)</f>
        <v>0</v>
      </c>
      <c r="P393" s="22">
        <f>_xll.DTC.CPR.ValueForVariable($A393,P$10)</f>
        <v>0</v>
      </c>
      <c r="Q393" s="22">
        <f>_xll.DTC.CPR.ValueForVariable($A393,Q$10)</f>
        <v>0</v>
      </c>
      <c r="R393" s="22">
        <f>_xll.DTC.CPR.ValueForVariable($A393,R$10)</f>
        <v>0</v>
      </c>
      <c r="S393" s="22">
        <f>_xll.DTC.CPR.ValueForVariable($A393,S$10)</f>
        <v>0</v>
      </c>
      <c r="T393" s="22">
        <f>_xll.DTC.CPR.ValueForVariable($A393,T$10)</f>
        <v>0</v>
      </c>
      <c r="U393" s="22">
        <f>_xll.DTC.CPR.ValueForVariable($A393,U$10)</f>
        <v>0</v>
      </c>
      <c r="V393" s="22">
        <f>_xll.DTC.CPR.ValueForVariable($A393,V$10)</f>
        <v>0</v>
      </c>
      <c r="W393" s="22">
        <f>_xll.DTC.CPR.ValueForVariable($A393,W$10)</f>
        <v>0</v>
      </c>
      <c r="X393" s="22">
        <f>_xll.DTC.CPR.ValueForVariable($A393,X$10)</f>
        <v>0</v>
      </c>
      <c r="Y393" s="22">
        <f>_xll.DTC.CPR.ValueForVariable($A393,Y$10)</f>
        <v>0</v>
      </c>
      <c r="Z393" s="22">
        <f>_xll.DTC.CPR.ValueForVariable($A393,Z$10)</f>
        <v>0</v>
      </c>
      <c r="AA393" s="22">
        <f>_xll.DTC.CPR.ValueForVariable($A393,AA$10)</f>
        <v>0</v>
      </c>
      <c r="AB393" s="22">
        <f>_xll.DTC.CPR.ValueForVariable($A393,AB$10)</f>
        <v>0</v>
      </c>
      <c r="AC393" s="22">
        <f>_xll.DTC.CPR.ValueForVariable($A393,AC$10)</f>
        <v>0</v>
      </c>
      <c r="AD393" s="22">
        <f>_xll.DTC.CPR.ValueForVariable($A393,AD$10)</f>
        <v>0</v>
      </c>
      <c r="AE393" s="22">
        <f>_xll.DTC.CPR.ValueForVariable($A393,AE$10)</f>
        <v>0</v>
      </c>
      <c r="AF393" s="22">
        <f>_xll.DTC.CPR.ValueForVariable($A393,AF$10)</f>
        <v>0</v>
      </c>
      <c r="AG393" s="22">
        <f>_xll.DTC.CPR.ValueForVariable($A393,AG$10)</f>
        <v>0</v>
      </c>
      <c r="AH393" s="22">
        <f>_xll.DTC.CPR.ValueForVariable($A393,AH$10)</f>
        <v>0</v>
      </c>
      <c r="AI393" s="22">
        <f>_xll.DTC.CPR.ValueForVariable($A393,AI$10)</f>
        <v>0</v>
      </c>
      <c r="AJ393" s="22">
        <f>_xll.DTC.CPR.ValueForVariable($A393,AJ$10)</f>
        <v>0</v>
      </c>
      <c r="AK393" s="22">
        <f>_xll.DTC.CPR.ValueForVariable($A393,AK$10)</f>
        <v>0</v>
      </c>
      <c r="AL393" s="22">
        <f>_xll.DTC.CPR.MinimumForVariable($A393,AL$10)</f>
        <v>0</v>
      </c>
      <c r="AM393" s="22">
        <f>_xll.DTC.CPR.MaximumForVariable($A393,AM$10)</f>
        <v>0</v>
      </c>
    </row>
    <row r="394" spans="1:39" x14ac:dyDescent="0.35">
      <c r="A394" s="22" t="str">
        <f>_xll.DTC.CPR.Calculate($B$1,$B$2,$B$3,D394,E394,C394,B394,F394,$B$4,G394)</f>
        <v>CID=-546883814</v>
      </c>
      <c r="B394" s="22">
        <f t="shared" si="55"/>
        <v>18</v>
      </c>
      <c r="C394" s="22">
        <f t="shared" si="56"/>
        <v>22.5</v>
      </c>
      <c r="D394" s="30">
        <f>'TTH375-noEcon_A'!AL394+('TTH375-noEcon_A'!AM394-'TTH375-noEcon_A'!AL394)*'TTH375-noEcon_APower '!D$8</f>
        <v>0</v>
      </c>
      <c r="E394" s="22">
        <f t="shared" si="53"/>
        <v>4</v>
      </c>
      <c r="F394" s="33">
        <f t="shared" si="48"/>
        <v>23</v>
      </c>
      <c r="G394" s="33">
        <f t="shared" si="54"/>
        <v>4.5999999999999996</v>
      </c>
      <c r="H394" s="22">
        <f>_xll.DTC.CPR.ValueForVariable($A394,H$10)</f>
        <v>0</v>
      </c>
      <c r="I394" s="22">
        <f>_xll.DTC.CPR.ValueForVariable($A394,I$10)</f>
        <v>0</v>
      </c>
      <c r="J394" s="22">
        <f>_xll.DTC.CPR.ValueForVariable($A394,J$10)</f>
        <v>0</v>
      </c>
      <c r="K394" s="22">
        <f>_xll.DTC.CPR.ValueForVariable($A394,K$10)</f>
        <v>0</v>
      </c>
      <c r="L394" s="22">
        <f>_xll.DTC.CPR.ValueForVariable($A394,L$10)</f>
        <v>0</v>
      </c>
      <c r="M394" s="22">
        <f>_xll.DTC.CPR.ValueForVariable($A394,M$10)</f>
        <v>0</v>
      </c>
      <c r="N394" s="22">
        <f>_xll.DTC.CPR.ValueForVariable($A394,N$10)</f>
        <v>0</v>
      </c>
      <c r="O394" s="22">
        <f>_xll.DTC.CPR.ValueForVariable($A394,O$10)</f>
        <v>0</v>
      </c>
      <c r="P394" s="22">
        <f>_xll.DTC.CPR.ValueForVariable($A394,P$10)</f>
        <v>0</v>
      </c>
      <c r="Q394" s="22">
        <f>_xll.DTC.CPR.ValueForVariable($A394,Q$10)</f>
        <v>0</v>
      </c>
      <c r="R394" s="22">
        <f>_xll.DTC.CPR.ValueForVariable($A394,R$10)</f>
        <v>0</v>
      </c>
      <c r="S394" s="22">
        <f>_xll.DTC.CPR.ValueForVariable($A394,S$10)</f>
        <v>0</v>
      </c>
      <c r="T394" s="22">
        <f>_xll.DTC.CPR.ValueForVariable($A394,T$10)</f>
        <v>0</v>
      </c>
      <c r="U394" s="22">
        <f>_xll.DTC.CPR.ValueForVariable($A394,U$10)</f>
        <v>0</v>
      </c>
      <c r="V394" s="22">
        <f>_xll.DTC.CPR.ValueForVariable($A394,V$10)</f>
        <v>0</v>
      </c>
      <c r="W394" s="22">
        <f>_xll.DTC.CPR.ValueForVariable($A394,W$10)</f>
        <v>0</v>
      </c>
      <c r="X394" s="22">
        <f>_xll.DTC.CPR.ValueForVariable($A394,X$10)</f>
        <v>0</v>
      </c>
      <c r="Y394" s="22">
        <f>_xll.DTC.CPR.ValueForVariable($A394,Y$10)</f>
        <v>0</v>
      </c>
      <c r="Z394" s="22">
        <f>_xll.DTC.CPR.ValueForVariable($A394,Z$10)</f>
        <v>0</v>
      </c>
      <c r="AA394" s="22">
        <f>_xll.DTC.CPR.ValueForVariable($A394,AA$10)</f>
        <v>0</v>
      </c>
      <c r="AB394" s="22">
        <f>_xll.DTC.CPR.ValueForVariable($A394,AB$10)</f>
        <v>0</v>
      </c>
      <c r="AC394" s="22">
        <f>_xll.DTC.CPR.ValueForVariable($A394,AC$10)</f>
        <v>0</v>
      </c>
      <c r="AD394" s="22">
        <f>_xll.DTC.CPR.ValueForVariable($A394,AD$10)</f>
        <v>0</v>
      </c>
      <c r="AE394" s="22">
        <f>_xll.DTC.CPR.ValueForVariable($A394,AE$10)</f>
        <v>0</v>
      </c>
      <c r="AF394" s="22">
        <f>_xll.DTC.CPR.ValueForVariable($A394,AF$10)</f>
        <v>0</v>
      </c>
      <c r="AG394" s="22">
        <f>_xll.DTC.CPR.ValueForVariable($A394,AG$10)</f>
        <v>0</v>
      </c>
      <c r="AH394" s="22">
        <f>_xll.DTC.CPR.ValueForVariable($A394,AH$10)</f>
        <v>0</v>
      </c>
      <c r="AI394" s="22">
        <f>_xll.DTC.CPR.ValueForVariable($A394,AI$10)</f>
        <v>0</v>
      </c>
      <c r="AJ394" s="22">
        <f>_xll.DTC.CPR.ValueForVariable($A394,AJ$10)</f>
        <v>0</v>
      </c>
      <c r="AK394" s="22">
        <f>_xll.DTC.CPR.ValueForVariable($A394,AK$10)</f>
        <v>0</v>
      </c>
      <c r="AL394" s="22">
        <f>_xll.DTC.CPR.MinimumForVariable($A394,AL$10)</f>
        <v>0</v>
      </c>
      <c r="AM394" s="22">
        <f>_xll.DTC.CPR.MaximumForVariable($A394,AM$10)</f>
        <v>0</v>
      </c>
    </row>
    <row r="395" spans="1:39" x14ac:dyDescent="0.35">
      <c r="A395" s="22" t="str">
        <f>_xll.DTC.CPR.Calculate($B$1,$B$2,$B$3,D395,E395,C395,B395,F395,$B$4,G395)</f>
        <v>CID=-1850845729</v>
      </c>
      <c r="B395" s="22">
        <f t="shared" si="55"/>
        <v>18</v>
      </c>
      <c r="C395" s="22">
        <f t="shared" si="56"/>
        <v>25</v>
      </c>
      <c r="D395" s="30">
        <f>'TTH375-noEcon_A'!AL395+('TTH375-noEcon_A'!AM395-'TTH375-noEcon_A'!AL395)*'TTH375-noEcon_APower '!D$8</f>
        <v>0</v>
      </c>
      <c r="E395" s="22">
        <f t="shared" si="53"/>
        <v>4</v>
      </c>
      <c r="F395" s="33">
        <f t="shared" si="48"/>
        <v>23</v>
      </c>
      <c r="G395" s="33">
        <f t="shared" si="54"/>
        <v>4.5999999999999996</v>
      </c>
      <c r="H395" s="22">
        <f>_xll.DTC.CPR.ValueForVariable($A395,H$10)</f>
        <v>0</v>
      </c>
      <c r="I395" s="22">
        <f>_xll.DTC.CPR.ValueForVariable($A395,I$10)</f>
        <v>0</v>
      </c>
      <c r="J395" s="22">
        <f>_xll.DTC.CPR.ValueForVariable($A395,J$10)</f>
        <v>0</v>
      </c>
      <c r="K395" s="22">
        <f>_xll.DTC.CPR.ValueForVariable($A395,K$10)</f>
        <v>0</v>
      </c>
      <c r="L395" s="22">
        <f>_xll.DTC.CPR.ValueForVariable($A395,L$10)</f>
        <v>0</v>
      </c>
      <c r="M395" s="22">
        <f>_xll.DTC.CPR.ValueForVariable($A395,M$10)</f>
        <v>0</v>
      </c>
      <c r="N395" s="22">
        <f>_xll.DTC.CPR.ValueForVariable($A395,N$10)</f>
        <v>0</v>
      </c>
      <c r="O395" s="22">
        <f>_xll.DTC.CPR.ValueForVariable($A395,O$10)</f>
        <v>0</v>
      </c>
      <c r="P395" s="22">
        <f>_xll.DTC.CPR.ValueForVariable($A395,P$10)</f>
        <v>0</v>
      </c>
      <c r="Q395" s="22">
        <f>_xll.DTC.CPR.ValueForVariable($A395,Q$10)</f>
        <v>0</v>
      </c>
      <c r="R395" s="22">
        <f>_xll.DTC.CPR.ValueForVariable($A395,R$10)</f>
        <v>0</v>
      </c>
      <c r="S395" s="22">
        <f>_xll.DTC.CPR.ValueForVariable($A395,S$10)</f>
        <v>0</v>
      </c>
      <c r="T395" s="22">
        <f>_xll.DTC.CPR.ValueForVariable($A395,T$10)</f>
        <v>0</v>
      </c>
      <c r="U395" s="22">
        <f>_xll.DTC.CPR.ValueForVariable($A395,U$10)</f>
        <v>0</v>
      </c>
      <c r="V395" s="22">
        <f>_xll.DTC.CPR.ValueForVariable($A395,V$10)</f>
        <v>0</v>
      </c>
      <c r="W395" s="22">
        <f>_xll.DTC.CPR.ValueForVariable($A395,W$10)</f>
        <v>0</v>
      </c>
      <c r="X395" s="22">
        <f>_xll.DTC.CPR.ValueForVariable($A395,X$10)</f>
        <v>0</v>
      </c>
      <c r="Y395" s="22">
        <f>_xll.DTC.CPR.ValueForVariable($A395,Y$10)</f>
        <v>0</v>
      </c>
      <c r="Z395" s="22">
        <f>_xll.DTC.CPR.ValueForVariable($A395,Z$10)</f>
        <v>0</v>
      </c>
      <c r="AA395" s="22">
        <f>_xll.DTC.CPR.ValueForVariable($A395,AA$10)</f>
        <v>0</v>
      </c>
      <c r="AB395" s="22">
        <f>_xll.DTC.CPR.ValueForVariable($A395,AB$10)</f>
        <v>0</v>
      </c>
      <c r="AC395" s="22">
        <f>_xll.DTC.CPR.ValueForVariable($A395,AC$10)</f>
        <v>0</v>
      </c>
      <c r="AD395" s="22">
        <f>_xll.DTC.CPR.ValueForVariable($A395,AD$10)</f>
        <v>0</v>
      </c>
      <c r="AE395" s="22">
        <f>_xll.DTC.CPR.ValueForVariable($A395,AE$10)</f>
        <v>0</v>
      </c>
      <c r="AF395" s="22">
        <f>_xll.DTC.CPR.ValueForVariable($A395,AF$10)</f>
        <v>0</v>
      </c>
      <c r="AG395" s="22">
        <f>_xll.DTC.CPR.ValueForVariable($A395,AG$10)</f>
        <v>0</v>
      </c>
      <c r="AH395" s="22">
        <f>_xll.DTC.CPR.ValueForVariable($A395,AH$10)</f>
        <v>0</v>
      </c>
      <c r="AI395" s="22">
        <f>_xll.DTC.CPR.ValueForVariable($A395,AI$10)</f>
        <v>0</v>
      </c>
      <c r="AJ395" s="22">
        <f>_xll.DTC.CPR.ValueForVariable($A395,AJ$10)</f>
        <v>0</v>
      </c>
      <c r="AK395" s="22">
        <f>_xll.DTC.CPR.ValueForVariable($A395,AK$10)</f>
        <v>0</v>
      </c>
      <c r="AL395" s="22">
        <f>_xll.DTC.CPR.MinimumForVariable($A395,AL$10)</f>
        <v>0</v>
      </c>
      <c r="AM395" s="22">
        <f>_xll.DTC.CPR.MaximumForVariable($A395,AM$10)</f>
        <v>0</v>
      </c>
    </row>
    <row r="396" spans="1:39" x14ac:dyDescent="0.35">
      <c r="A396" s="22" t="str">
        <f>_xll.DTC.CPR.Calculate($B$1,$B$2,$B$3,D396,E396,C396,B396,F396,$B$4,G396)</f>
        <v>CID=-1669277276</v>
      </c>
      <c r="B396" s="22">
        <f t="shared" si="55"/>
        <v>18</v>
      </c>
      <c r="C396" s="22">
        <f t="shared" si="56"/>
        <v>27.5</v>
      </c>
      <c r="D396" s="30">
        <f>'TTH375-noEcon_A'!AL396+('TTH375-noEcon_A'!AM396-'TTH375-noEcon_A'!AL396)*'TTH375-noEcon_APower '!D$8</f>
        <v>0</v>
      </c>
      <c r="E396" s="22">
        <f t="shared" si="53"/>
        <v>4</v>
      </c>
      <c r="F396" s="33">
        <f t="shared" ref="F396:F459" si="57">MAX(B396+5,C396-$F$8)</f>
        <v>23</v>
      </c>
      <c r="G396" s="33">
        <f t="shared" si="54"/>
        <v>4.5999999999999996</v>
      </c>
      <c r="H396" s="22">
        <f>_xll.DTC.CPR.ValueForVariable($A396,H$10)</f>
        <v>0</v>
      </c>
      <c r="I396" s="22">
        <f>_xll.DTC.CPR.ValueForVariable($A396,I$10)</f>
        <v>0</v>
      </c>
      <c r="J396" s="22">
        <f>_xll.DTC.CPR.ValueForVariable($A396,J$10)</f>
        <v>0</v>
      </c>
      <c r="K396" s="22">
        <f>_xll.DTC.CPR.ValueForVariable($A396,K$10)</f>
        <v>0</v>
      </c>
      <c r="L396" s="22">
        <f>_xll.DTC.CPR.ValueForVariable($A396,L$10)</f>
        <v>0</v>
      </c>
      <c r="M396" s="22">
        <f>_xll.DTC.CPR.ValueForVariable($A396,M$10)</f>
        <v>0</v>
      </c>
      <c r="N396" s="22">
        <f>_xll.DTC.CPR.ValueForVariable($A396,N$10)</f>
        <v>0</v>
      </c>
      <c r="O396" s="22">
        <f>_xll.DTC.CPR.ValueForVariable($A396,O$10)</f>
        <v>0</v>
      </c>
      <c r="P396" s="22">
        <f>_xll.DTC.CPR.ValueForVariable($A396,P$10)</f>
        <v>0</v>
      </c>
      <c r="Q396" s="22">
        <f>_xll.DTC.CPR.ValueForVariable($A396,Q$10)</f>
        <v>0</v>
      </c>
      <c r="R396" s="22">
        <f>_xll.DTC.CPR.ValueForVariable($A396,R$10)</f>
        <v>0</v>
      </c>
      <c r="S396" s="22">
        <f>_xll.DTC.CPR.ValueForVariable($A396,S$10)</f>
        <v>0</v>
      </c>
      <c r="T396" s="22">
        <f>_xll.DTC.CPR.ValueForVariable($A396,T$10)</f>
        <v>0</v>
      </c>
      <c r="U396" s="22">
        <f>_xll.DTC.CPR.ValueForVariable($A396,U$10)</f>
        <v>0</v>
      </c>
      <c r="V396" s="22">
        <f>_xll.DTC.CPR.ValueForVariable($A396,V$10)</f>
        <v>0</v>
      </c>
      <c r="W396" s="22">
        <f>_xll.DTC.CPR.ValueForVariable($A396,W$10)</f>
        <v>0</v>
      </c>
      <c r="X396" s="22">
        <f>_xll.DTC.CPR.ValueForVariable($A396,X$10)</f>
        <v>0</v>
      </c>
      <c r="Y396" s="22">
        <f>_xll.DTC.CPR.ValueForVariable($A396,Y$10)</f>
        <v>0</v>
      </c>
      <c r="Z396" s="22">
        <f>_xll.DTC.CPR.ValueForVariable($A396,Z$10)</f>
        <v>0</v>
      </c>
      <c r="AA396" s="22">
        <f>_xll.DTC.CPR.ValueForVariable($A396,AA$10)</f>
        <v>0</v>
      </c>
      <c r="AB396" s="22">
        <f>_xll.DTC.CPR.ValueForVariable($A396,AB$10)</f>
        <v>0</v>
      </c>
      <c r="AC396" s="22">
        <f>_xll.DTC.CPR.ValueForVariable($A396,AC$10)</f>
        <v>0</v>
      </c>
      <c r="AD396" s="22">
        <f>_xll.DTC.CPR.ValueForVariable($A396,AD$10)</f>
        <v>0</v>
      </c>
      <c r="AE396" s="22">
        <f>_xll.DTC.CPR.ValueForVariable($A396,AE$10)</f>
        <v>0</v>
      </c>
      <c r="AF396" s="22">
        <f>_xll.DTC.CPR.ValueForVariable($A396,AF$10)</f>
        <v>0</v>
      </c>
      <c r="AG396" s="22">
        <f>_xll.DTC.CPR.ValueForVariable($A396,AG$10)</f>
        <v>0</v>
      </c>
      <c r="AH396" s="22">
        <f>_xll.DTC.CPR.ValueForVariable($A396,AH$10)</f>
        <v>0</v>
      </c>
      <c r="AI396" s="22">
        <f>_xll.DTC.CPR.ValueForVariable($A396,AI$10)</f>
        <v>0</v>
      </c>
      <c r="AJ396" s="22">
        <f>_xll.DTC.CPR.ValueForVariable($A396,AJ$10)</f>
        <v>0</v>
      </c>
      <c r="AK396" s="22">
        <f>_xll.DTC.CPR.ValueForVariable($A396,AK$10)</f>
        <v>0</v>
      </c>
      <c r="AL396" s="22">
        <f>_xll.DTC.CPR.MinimumForVariable($A396,AL$10)</f>
        <v>0</v>
      </c>
      <c r="AM396" s="22">
        <f>_xll.DTC.CPR.MaximumForVariable($A396,AM$10)</f>
        <v>0</v>
      </c>
    </row>
    <row r="397" spans="1:39" x14ac:dyDescent="0.35">
      <c r="A397" s="22" t="str">
        <f>_xll.DTC.CPR.Calculate($B$1,$B$2,$B$3,D397,E397,C397,B397,F397,$B$4,G397)</f>
        <v>CID=1321728105</v>
      </c>
      <c r="B397" s="22">
        <f t="shared" si="55"/>
        <v>18</v>
      </c>
      <c r="C397" s="22">
        <f t="shared" si="56"/>
        <v>30</v>
      </c>
      <c r="D397" s="30">
        <f>'TTH375-noEcon_A'!AL397+('TTH375-noEcon_A'!AM397-'TTH375-noEcon_A'!AL397)*'TTH375-noEcon_APower '!D$8</f>
        <v>0</v>
      </c>
      <c r="E397" s="22">
        <f t="shared" si="53"/>
        <v>4</v>
      </c>
      <c r="F397" s="33">
        <f t="shared" si="57"/>
        <v>24</v>
      </c>
      <c r="G397" s="33">
        <f t="shared" si="54"/>
        <v>4.8</v>
      </c>
      <c r="H397" s="22">
        <f>_xll.DTC.CPR.ValueForVariable($A397,H$10)</f>
        <v>0</v>
      </c>
      <c r="I397" s="22">
        <f>_xll.DTC.CPR.ValueForVariable($A397,I$10)</f>
        <v>0</v>
      </c>
      <c r="J397" s="22">
        <f>_xll.DTC.CPR.ValueForVariable($A397,J$10)</f>
        <v>0</v>
      </c>
      <c r="K397" s="22">
        <f>_xll.DTC.CPR.ValueForVariable($A397,K$10)</f>
        <v>0</v>
      </c>
      <c r="L397" s="22">
        <f>_xll.DTC.CPR.ValueForVariable($A397,L$10)</f>
        <v>0</v>
      </c>
      <c r="M397" s="22">
        <f>_xll.DTC.CPR.ValueForVariable($A397,M$10)</f>
        <v>0</v>
      </c>
      <c r="N397" s="22">
        <f>_xll.DTC.CPR.ValueForVariable($A397,N$10)</f>
        <v>0</v>
      </c>
      <c r="O397" s="22">
        <f>_xll.DTC.CPR.ValueForVariable($A397,O$10)</f>
        <v>0</v>
      </c>
      <c r="P397" s="22">
        <f>_xll.DTC.CPR.ValueForVariable($A397,P$10)</f>
        <v>0</v>
      </c>
      <c r="Q397" s="22">
        <f>_xll.DTC.CPR.ValueForVariable($A397,Q$10)</f>
        <v>0</v>
      </c>
      <c r="R397" s="22">
        <f>_xll.DTC.CPR.ValueForVariable($A397,R$10)</f>
        <v>0</v>
      </c>
      <c r="S397" s="22">
        <f>_xll.DTC.CPR.ValueForVariable($A397,S$10)</f>
        <v>0</v>
      </c>
      <c r="T397" s="22">
        <f>_xll.DTC.CPR.ValueForVariable($A397,T$10)</f>
        <v>0</v>
      </c>
      <c r="U397" s="22">
        <f>_xll.DTC.CPR.ValueForVariable($A397,U$10)</f>
        <v>0</v>
      </c>
      <c r="V397" s="22">
        <f>_xll.DTC.CPR.ValueForVariable($A397,V$10)</f>
        <v>0</v>
      </c>
      <c r="W397" s="22">
        <f>_xll.DTC.CPR.ValueForVariable($A397,W$10)</f>
        <v>0</v>
      </c>
      <c r="X397" s="22">
        <f>_xll.DTC.CPR.ValueForVariable($A397,X$10)</f>
        <v>0</v>
      </c>
      <c r="Y397" s="22">
        <f>_xll.DTC.CPR.ValueForVariable($A397,Y$10)</f>
        <v>0</v>
      </c>
      <c r="Z397" s="22">
        <f>_xll.DTC.CPR.ValueForVariable($A397,Z$10)</f>
        <v>0</v>
      </c>
      <c r="AA397" s="22">
        <f>_xll.DTC.CPR.ValueForVariable($A397,AA$10)</f>
        <v>0</v>
      </c>
      <c r="AB397" s="22">
        <f>_xll.DTC.CPR.ValueForVariable($A397,AB$10)</f>
        <v>0</v>
      </c>
      <c r="AC397" s="22">
        <f>_xll.DTC.CPR.ValueForVariable($A397,AC$10)</f>
        <v>0</v>
      </c>
      <c r="AD397" s="22">
        <f>_xll.DTC.CPR.ValueForVariable($A397,AD$10)</f>
        <v>0</v>
      </c>
      <c r="AE397" s="22">
        <f>_xll.DTC.CPR.ValueForVariable($A397,AE$10)</f>
        <v>0</v>
      </c>
      <c r="AF397" s="22">
        <f>_xll.DTC.CPR.ValueForVariable($A397,AF$10)</f>
        <v>0</v>
      </c>
      <c r="AG397" s="22">
        <f>_xll.DTC.CPR.ValueForVariable($A397,AG$10)</f>
        <v>0</v>
      </c>
      <c r="AH397" s="22">
        <f>_xll.DTC.CPR.ValueForVariable($A397,AH$10)</f>
        <v>0</v>
      </c>
      <c r="AI397" s="22">
        <f>_xll.DTC.CPR.ValueForVariable($A397,AI$10)</f>
        <v>0</v>
      </c>
      <c r="AJ397" s="22">
        <f>_xll.DTC.CPR.ValueForVariable($A397,AJ$10)</f>
        <v>0</v>
      </c>
      <c r="AK397" s="22">
        <f>_xll.DTC.CPR.ValueForVariable($A397,AK$10)</f>
        <v>0</v>
      </c>
      <c r="AL397" s="22">
        <f>_xll.DTC.CPR.MinimumForVariable($A397,AL$10)</f>
        <v>0</v>
      </c>
      <c r="AM397" s="22">
        <f>_xll.DTC.CPR.MaximumForVariable($A397,AM$10)</f>
        <v>0</v>
      </c>
    </row>
    <row r="398" spans="1:39" x14ac:dyDescent="0.35">
      <c r="A398" s="22" t="str">
        <f>_xll.DTC.CPR.Calculate($B$1,$B$2,$B$3,D398,E398,C398,B398,F398,$B$4,G398)</f>
        <v>CID=373996550</v>
      </c>
      <c r="B398" s="22">
        <f t="shared" si="55"/>
        <v>18</v>
      </c>
      <c r="C398" s="22">
        <f t="shared" si="56"/>
        <v>32.5</v>
      </c>
      <c r="D398" s="30">
        <f>'TTH375-noEcon_A'!AL398+('TTH375-noEcon_A'!AM398-'TTH375-noEcon_A'!AL398)*'TTH375-noEcon_APower '!D$8</f>
        <v>12.838987539361435</v>
      </c>
      <c r="E398" s="22">
        <f t="shared" si="53"/>
        <v>4</v>
      </c>
      <c r="F398" s="33">
        <f t="shared" si="57"/>
        <v>26.5</v>
      </c>
      <c r="G398" s="33">
        <f t="shared" si="54"/>
        <v>5.3</v>
      </c>
      <c r="H398" s="22">
        <f>_xll.DTC.CPR.ValueForVariable($A398,H$10)</f>
        <v>1.732200127626123</v>
      </c>
      <c r="I398" s="22">
        <f>_xll.DTC.CPR.ValueForVariable($A398,I$10)</f>
        <v>147.37208709486356</v>
      </c>
      <c r="J398" s="22">
        <f>_xll.DTC.CPR.ValueForVariable($A398,J$10)</f>
        <v>25.521100156471679</v>
      </c>
      <c r="K398" s="22">
        <f>_xll.DTC.CPR.ValueForVariable($A398,K$10)</f>
        <v>236.68803821269404</v>
      </c>
      <c r="L398" s="22">
        <f>_xll.DTC.CPR.ValueForVariable($A398,L$10)</f>
        <v>421.74120801969025</v>
      </c>
      <c r="M398" s="22">
        <f>_xll.DTC.CPR.ValueForVariable($A398,M$10)</f>
        <v>412.61633788025819</v>
      </c>
      <c r="N398" s="22">
        <f>_xll.DTC.CPR.ValueForVariable($A398,N$10)</f>
        <v>19385.840088852023</v>
      </c>
      <c r="O398" s="22">
        <f>_xll.DTC.CPR.ValueForVariable($A398,O$10)</f>
        <v>0.78103637661930814</v>
      </c>
      <c r="P398" s="22">
        <f>_xll.DTC.CPR.ValueForVariable($A398,P$10)</f>
        <v>8.7953511444438023E-3</v>
      </c>
      <c r="Q398" s="22">
        <f>_xll.DTC.CPR.ValueForVariable($A398,Q$10)</f>
        <v>10.702271107597467</v>
      </c>
      <c r="R398" s="22">
        <f>_xll.DTC.CPR.ValueForVariable($A398,R$10)</f>
        <v>12.838994670916748</v>
      </c>
      <c r="S398" s="22">
        <f>_xll.DTC.CPR.ValueForVariable($A398,S$10)</f>
        <v>137.40640171715015</v>
      </c>
      <c r="T398" s="22">
        <f>_xll.DTC.CPR.ValueForVariable($A398,T$10)</f>
        <v>18</v>
      </c>
      <c r="U398" s="22">
        <f>_xll.DTC.CPR.ValueForVariable($A398,U$10)</f>
        <v>32.5</v>
      </c>
      <c r="V398" s="22">
        <f>_xll.DTC.CPR.ValueForVariable($A398,V$10)</f>
        <v>4</v>
      </c>
      <c r="W398" s="22">
        <f>_xll.DTC.CPR.ValueForVariable($A398,W$10)</f>
        <v>26.5</v>
      </c>
      <c r="X398" s="22">
        <f>_xll.DTC.CPR.ValueForVariable($A398,X$10)</f>
        <v>537.17670762344437</v>
      </c>
      <c r="Y398" s="22">
        <f>_xll.DTC.CPR.ValueForVariable($A398,Y$10)</f>
        <v>827.03959328935798</v>
      </c>
      <c r="Z398" s="22">
        <f>_xll.DTC.CPR.ValueForVariable($A398,Z$10)</f>
        <v>42.799611278136581</v>
      </c>
      <c r="AA398" s="22">
        <f>_xll.DTC.CPR.ValueForVariable($A398,AA$10)</f>
        <v>1.5396043453714019</v>
      </c>
      <c r="AB398" s="22">
        <f>_xll.DTC.CPR.ValueForVariable($A398,AB$10)</f>
        <v>0.72424402720643699</v>
      </c>
      <c r="AC398" s="22">
        <f>_xll.DTC.CPR.ValueForVariable($A398,AC$10)</f>
        <v>47.222595831944503</v>
      </c>
      <c r="AD398" s="22">
        <f>_xll.DTC.CPR.ValueForVariable($A398,AD$10)</f>
        <v>26.934063043748843</v>
      </c>
      <c r="AE398" s="22">
        <f>_xll.DTC.CPR.ValueForVariable($A398,AE$10)</f>
        <v>0</v>
      </c>
      <c r="AF398" s="22">
        <f>_xll.DTC.CPR.ValueForVariable($A398,AF$10)</f>
        <v>0</v>
      </c>
      <c r="AG398" s="22">
        <f>_xll.DTC.CPR.ValueForVariable($A398,AG$10)</f>
        <v>0</v>
      </c>
      <c r="AH398" s="22">
        <f>_xll.DTC.CPR.ValueForVariable($A398,AH$10)</f>
        <v>0</v>
      </c>
      <c r="AI398" s="22">
        <f>_xll.DTC.CPR.ValueForVariable($A398,AI$10)</f>
        <v>0</v>
      </c>
      <c r="AJ398" s="22">
        <f>_xll.DTC.CPR.ValueForVariable($A398,AJ$10)</f>
        <v>0</v>
      </c>
      <c r="AK398" s="22">
        <f>_xll.DTC.CPR.ValueForVariable($A398,AK$10)</f>
        <v>10</v>
      </c>
      <c r="AL398" s="22">
        <f>_xll.DTC.CPR.MinimumForVariable($A398,AL$10)</f>
        <v>12.838987539361435</v>
      </c>
      <c r="AM398" s="22">
        <f>_xll.DTC.CPR.MaximumForVariable($A398,AM$10)</f>
        <v>32.332532136613047</v>
      </c>
    </row>
    <row r="399" spans="1:39" x14ac:dyDescent="0.35">
      <c r="A399" s="22" t="str">
        <f>_xll.DTC.CPR.Calculate($B$1,$B$2,$B$3,D399,E399,C399,B399,F399,$B$4,G399)</f>
        <v>CID=-929965365</v>
      </c>
      <c r="B399" s="22">
        <f t="shared" si="55"/>
        <v>18</v>
      </c>
      <c r="C399" s="22">
        <f t="shared" si="56"/>
        <v>35</v>
      </c>
      <c r="D399" s="30">
        <f>'TTH375-noEcon_A'!AL399+('TTH375-noEcon_A'!AM399-'TTH375-noEcon_A'!AL399)*'TTH375-noEcon_APower '!D$8</f>
        <v>13.112034757647093</v>
      </c>
      <c r="E399" s="22">
        <f t="shared" si="53"/>
        <v>4</v>
      </c>
      <c r="F399" s="33">
        <f t="shared" si="57"/>
        <v>29</v>
      </c>
      <c r="G399" s="33">
        <f t="shared" si="54"/>
        <v>5.8</v>
      </c>
      <c r="H399" s="22">
        <f>_xll.DTC.CPR.ValueForVariable($A399,H$10)</f>
        <v>1.732200127626123</v>
      </c>
      <c r="I399" s="22">
        <f>_xll.DTC.CPR.ValueForVariable($A399,I$10)</f>
        <v>147.37208709486356</v>
      </c>
      <c r="J399" s="22">
        <f>_xll.DTC.CPR.ValueForVariable($A399,J$10)</f>
        <v>25.521100156471679</v>
      </c>
      <c r="K399" s="22">
        <f>_xll.DTC.CPR.ValueForVariable($A399,K$10)</f>
        <v>240.27878109300647</v>
      </c>
      <c r="L399" s="22">
        <f>_xll.DTC.CPR.ValueForVariable($A399,L$10)</f>
        <v>423.22419098349184</v>
      </c>
      <c r="M399" s="22">
        <f>_xll.DTC.CPR.ValueForVariable($A399,M$10)</f>
        <v>412.61633788025819</v>
      </c>
      <c r="N399" s="22">
        <f>_xll.DTC.CPR.ValueForVariable($A399,N$10)</f>
        <v>19415.260491414832</v>
      </c>
      <c r="O399" s="22">
        <f>_xll.DTC.CPR.ValueForVariable($A399,O$10)</f>
        <v>0.6679386622235538</v>
      </c>
      <c r="P399" s="22">
        <f>_xll.DTC.CPR.ValueForVariable($A399,P$10)</f>
        <v>9.0598937629854173E-3</v>
      </c>
      <c r="Q399" s="22">
        <f>_xll.DTC.CPR.ValueForVariable($A399,Q$10)</f>
        <v>8.7790234250575292</v>
      </c>
      <c r="R399" s="22">
        <f>_xll.DTC.CPR.ValueForVariable($A399,R$10)</f>
        <v>13.11204123260422</v>
      </c>
      <c r="S399" s="22">
        <f>_xll.DTC.CPR.ValueForVariable($A399,S$10)</f>
        <v>115.11091713135265</v>
      </c>
      <c r="T399" s="22">
        <f>_xll.DTC.CPR.ValueForVariable($A399,T$10)</f>
        <v>18</v>
      </c>
      <c r="U399" s="22">
        <f>_xll.DTC.CPR.ValueForVariable($A399,U$10)</f>
        <v>35</v>
      </c>
      <c r="V399" s="22">
        <f>_xll.DTC.CPR.ValueForVariable($A399,V$10)</f>
        <v>4</v>
      </c>
      <c r="W399" s="22">
        <f>_xll.DTC.CPR.ValueForVariable($A399,W$10)</f>
        <v>29</v>
      </c>
      <c r="X399" s="22">
        <f>_xll.DTC.CPR.ValueForVariable($A399,X$10)</f>
        <v>537.17670762344437</v>
      </c>
      <c r="Y399" s="22">
        <f>_xll.DTC.CPR.ValueForVariable($A399,Y$10)</f>
        <v>886.98098360857671</v>
      </c>
      <c r="Z399" s="22">
        <f>_xll.DTC.CPR.ValueForVariable($A399,Z$10)</f>
        <v>46.655383247809141</v>
      </c>
      <c r="AA399" s="22">
        <f>_xll.DTC.CPR.ValueForVariable($A399,AA$10)</f>
        <v>1.6511903271694752</v>
      </c>
      <c r="AB399" s="22">
        <f>_xll.DTC.CPR.ValueForVariable($A399,AB$10)</f>
        <v>0.7265289585640845</v>
      </c>
      <c r="AC399" s="22">
        <f>_xll.DTC.CPR.ValueForVariable($A399,AC$10)</f>
        <v>37.694144780828609</v>
      </c>
      <c r="AD399" s="22">
        <f>_xll.DTC.CPR.ValueForVariable($A399,AD$10)</f>
        <v>27.420360034242318</v>
      </c>
      <c r="AE399" s="22">
        <f>_xll.DTC.CPR.ValueForVariable($A399,AE$10)</f>
        <v>0</v>
      </c>
      <c r="AF399" s="22">
        <f>_xll.DTC.CPR.ValueForVariable($A399,AF$10)</f>
        <v>0</v>
      </c>
      <c r="AG399" s="22">
        <f>_xll.DTC.CPR.ValueForVariable($A399,AG$10)</f>
        <v>0</v>
      </c>
      <c r="AH399" s="22">
        <f>_xll.DTC.CPR.ValueForVariable($A399,AH$10)</f>
        <v>0</v>
      </c>
      <c r="AI399" s="22">
        <f>_xll.DTC.CPR.ValueForVariable($A399,AI$10)</f>
        <v>0</v>
      </c>
      <c r="AJ399" s="22">
        <f>_xll.DTC.CPR.ValueForVariable($A399,AJ$10)</f>
        <v>0</v>
      </c>
      <c r="AK399" s="22">
        <f>_xll.DTC.CPR.ValueForVariable($A399,AK$10)</f>
        <v>10</v>
      </c>
      <c r="AL399" s="22">
        <f>_xll.DTC.CPR.MinimumForVariable($A399,AL$10)</f>
        <v>13.112034757647093</v>
      </c>
      <c r="AM399" s="22">
        <f>_xll.DTC.CPR.MaximumForVariable($A399,AM$10)</f>
        <v>38.232961943146194</v>
      </c>
    </row>
    <row r="400" spans="1:39" x14ac:dyDescent="0.35">
      <c r="A400" s="22" t="str">
        <f>_xll.DTC.CPR.Calculate($B$1,$B$2,$B$3,D400,E400,C400,B400,F400,$B$4,G400)</f>
        <v>CID=-12886574</v>
      </c>
      <c r="B400" s="22">
        <f t="shared" si="55"/>
        <v>18</v>
      </c>
      <c r="C400" s="22">
        <f t="shared" si="56"/>
        <v>37.5</v>
      </c>
      <c r="D400" s="30">
        <f>'TTH375-noEcon_A'!AL400+('TTH375-noEcon_A'!AM400-'TTH375-noEcon_A'!AL400)*'TTH375-noEcon_APower '!D$8</f>
        <v>15.957909284902462</v>
      </c>
      <c r="E400" s="22">
        <f t="shared" si="53"/>
        <v>4</v>
      </c>
      <c r="F400" s="33">
        <f t="shared" si="57"/>
        <v>31.5</v>
      </c>
      <c r="G400" s="33">
        <f t="shared" si="54"/>
        <v>6.3</v>
      </c>
      <c r="H400" s="22">
        <f>_xll.DTC.CPR.ValueForVariable($A400,H$10)</f>
        <v>1.732200127626123</v>
      </c>
      <c r="I400" s="22">
        <f>_xll.DTC.CPR.ValueForVariable($A400,I$10)</f>
        <v>147.37208709486356</v>
      </c>
      <c r="J400" s="22">
        <f>_xll.DTC.CPR.ValueForVariable($A400,J$10)</f>
        <v>25.521100156471679</v>
      </c>
      <c r="K400" s="22">
        <f>_xll.DTC.CPR.ValueForVariable($A400,K$10)</f>
        <v>243.89592808768788</v>
      </c>
      <c r="L400" s="22">
        <f>_xll.DTC.CPR.ValueForVariable($A400,L$10)</f>
        <v>424.68116211969249</v>
      </c>
      <c r="M400" s="22">
        <f>_xll.DTC.CPR.ValueForVariable($A400,M$10)</f>
        <v>412.61633788025819</v>
      </c>
      <c r="N400" s="22">
        <f>_xll.DTC.CPR.ValueForVariable($A400,N$10)</f>
        <v>20712.944978189324</v>
      </c>
      <c r="O400" s="22">
        <f>_xll.DTC.CPR.ValueForVariable($A400,O$10)</f>
        <v>0.72327725674868315</v>
      </c>
      <c r="P400" s="22">
        <f>_xll.DTC.CPR.ValueForVariable($A400,P$10)</f>
        <v>1.0137881670362264E-2</v>
      </c>
      <c r="Q400" s="22">
        <f>_xll.DTC.CPR.ValueForVariable($A400,Q$10)</f>
        <v>7.6470893929666008</v>
      </c>
      <c r="R400" s="22">
        <f>_xll.DTC.CPR.ValueForVariable($A400,R$10)</f>
        <v>15.957919265926501</v>
      </c>
      <c r="S400" s="22">
        <f>_xll.DTC.CPR.ValueForVariable($A400,S$10)</f>
        <v>122.03163515228391</v>
      </c>
      <c r="T400" s="22">
        <f>_xll.DTC.CPR.ValueForVariable($A400,T$10)</f>
        <v>18</v>
      </c>
      <c r="U400" s="22">
        <f>_xll.DTC.CPR.ValueForVariable($A400,U$10)</f>
        <v>37.5</v>
      </c>
      <c r="V400" s="22">
        <f>_xll.DTC.CPR.ValueForVariable($A400,V$10)</f>
        <v>4</v>
      </c>
      <c r="W400" s="22">
        <f>_xll.DTC.CPR.ValueForVariable($A400,W$10)</f>
        <v>31.5</v>
      </c>
      <c r="X400" s="22">
        <f>_xll.DTC.CPR.ValueForVariable($A400,X$10)</f>
        <v>537.17670762344437</v>
      </c>
      <c r="Y400" s="22">
        <f>_xll.DTC.CPR.ValueForVariable($A400,Y$10)</f>
        <v>950.12868876961977</v>
      </c>
      <c r="Z400" s="22">
        <f>_xll.DTC.CPR.ValueForVariable($A400,Z$10)</f>
        <v>50.123076596271346</v>
      </c>
      <c r="AA400" s="22">
        <f>_xll.DTC.CPR.ValueForVariable($A400,AA$10)</f>
        <v>1.7687451359779558</v>
      </c>
      <c r="AB400" s="22">
        <f>_xll.DTC.CPR.ValueForVariable($A400,AB$10)</f>
        <v>0.7488132460074669</v>
      </c>
      <c r="AC400" s="22">
        <f>_xll.DTC.CPR.ValueForVariable($A400,AC$10)</f>
        <v>27.867494214053043</v>
      </c>
      <c r="AD400" s="22">
        <f>_xll.DTC.CPR.ValueForVariable($A400,AD$10)</f>
        <v>32.378633907553521</v>
      </c>
      <c r="AE400" s="22">
        <f>_xll.DTC.CPR.ValueForVariable($A400,AE$10)</f>
        <v>0</v>
      </c>
      <c r="AF400" s="22">
        <f>_xll.DTC.CPR.ValueForVariable($A400,AF$10)</f>
        <v>0</v>
      </c>
      <c r="AG400" s="22">
        <f>_xll.DTC.CPR.ValueForVariable($A400,AG$10)</f>
        <v>0</v>
      </c>
      <c r="AH400" s="22">
        <f>_xll.DTC.CPR.ValueForVariable($A400,AH$10)</f>
        <v>0</v>
      </c>
      <c r="AI400" s="22">
        <f>_xll.DTC.CPR.ValueForVariable($A400,AI$10)</f>
        <v>0</v>
      </c>
      <c r="AJ400" s="22">
        <f>_xll.DTC.CPR.ValueForVariable($A400,AJ$10)</f>
        <v>0</v>
      </c>
      <c r="AK400" s="22">
        <f>_xll.DTC.CPR.ValueForVariable($A400,AK$10)</f>
        <v>10</v>
      </c>
      <c r="AL400" s="22">
        <f>_xll.DTC.CPR.MinimumForVariable($A400,AL$10)</f>
        <v>15.957909284902462</v>
      </c>
      <c r="AM400" s="22">
        <f>_xll.DTC.CPR.MaximumForVariable($A400,AM$10)</f>
        <v>46.296252850309507</v>
      </c>
    </row>
    <row r="401" spans="1:39" x14ac:dyDescent="0.35">
      <c r="A401" s="22" t="str">
        <f>_xll.DTC.CPR.Calculate($B$1,$B$2,$B$3,D401,E401,C401,B401,F401,$B$4,G401)</f>
        <v>CID=-113643123</v>
      </c>
      <c r="B401" s="22">
        <f t="shared" si="55"/>
        <v>18</v>
      </c>
      <c r="C401" s="22">
        <f t="shared" si="56"/>
        <v>40</v>
      </c>
      <c r="D401" s="30">
        <f>'TTH375-noEcon_A'!AL401+('TTH375-noEcon_A'!AM401-'TTH375-noEcon_A'!AL401)*'TTH375-noEcon_APower '!D$8</f>
        <v>19.041583221689411</v>
      </c>
      <c r="E401" s="22">
        <f t="shared" si="53"/>
        <v>4</v>
      </c>
      <c r="F401" s="33">
        <f t="shared" si="57"/>
        <v>34</v>
      </c>
      <c r="G401" s="33">
        <f t="shared" si="54"/>
        <v>6.8</v>
      </c>
      <c r="H401" s="22">
        <f>_xll.DTC.CPR.ValueForVariable($A401,H$10)</f>
        <v>1.732200127626123</v>
      </c>
      <c r="I401" s="22">
        <f>_xll.DTC.CPR.ValueForVariable($A401,I$10)</f>
        <v>147.37208709486356</v>
      </c>
      <c r="J401" s="22">
        <f>_xll.DTC.CPR.ValueForVariable($A401,J$10)</f>
        <v>25.521100156471679</v>
      </c>
      <c r="K401" s="22">
        <f>_xll.DTC.CPR.ValueForVariable($A401,K$10)</f>
        <v>247.54071405292822</v>
      </c>
      <c r="L401" s="22">
        <f>_xll.DTC.CPR.ValueForVariable($A401,L$10)</f>
        <v>426.11233607316245</v>
      </c>
      <c r="M401" s="22">
        <f>_xll.DTC.CPR.ValueForVariable($A401,M$10)</f>
        <v>412.61633788025819</v>
      </c>
      <c r="N401" s="22">
        <f>_xll.DTC.CPR.ValueForVariable($A401,N$10)</f>
        <v>21477.589547076386</v>
      </c>
      <c r="O401" s="22">
        <f>_xll.DTC.CPR.ValueForVariable($A401,O$10)</f>
        <v>0.77846652227016011</v>
      </c>
      <c r="P401" s="22">
        <f>_xll.DTC.CPR.ValueForVariable($A401,P$10)</f>
        <v>1.1365195667485154E-2</v>
      </c>
      <c r="Q401" s="22">
        <f>_xll.DTC.CPR.ValueForVariable($A401,Q$10)</f>
        <v>6.7486919827949823</v>
      </c>
      <c r="R401" s="22">
        <f>_xll.DTC.CPR.ValueForVariable($A401,R$10)</f>
        <v>19.041593114643504</v>
      </c>
      <c r="S401" s="22">
        <f>_xll.DTC.CPR.ValueForVariable($A401,S$10)</f>
        <v>128.50584679243875</v>
      </c>
      <c r="T401" s="22">
        <f>_xll.DTC.CPR.ValueForVariable($A401,T$10)</f>
        <v>18</v>
      </c>
      <c r="U401" s="22">
        <f>_xll.DTC.CPR.ValueForVariable($A401,U$10)</f>
        <v>40</v>
      </c>
      <c r="V401" s="22">
        <f>_xll.DTC.CPR.ValueForVariable($A401,V$10)</f>
        <v>4</v>
      </c>
      <c r="W401" s="22">
        <f>_xll.DTC.CPR.ValueForVariable($A401,W$10)</f>
        <v>34</v>
      </c>
      <c r="X401" s="22">
        <f>_xll.DTC.CPR.ValueForVariable($A401,X$10)</f>
        <v>537.17670762344437</v>
      </c>
      <c r="Y401" s="22">
        <f>_xll.DTC.CPR.ValueForVariable($A401,Y$10)</f>
        <v>1016.5930221211611</v>
      </c>
      <c r="Z401" s="22">
        <f>_xll.DTC.CPR.ValueForVariable($A401,Z$10)</f>
        <v>53.53542001002387</v>
      </c>
      <c r="AA401" s="22">
        <f>_xll.DTC.CPR.ValueForVariable($A401,AA$10)</f>
        <v>1.8924741294512399</v>
      </c>
      <c r="AB401" s="22">
        <f>_xll.DTC.CPR.ValueForVariable($A401,AB$10)</f>
        <v>0.77007170991585283</v>
      </c>
      <c r="AC401" s="22">
        <f>_xll.DTC.CPR.ValueForVariable($A401,AC$10)</f>
        <v>54.582013332999253</v>
      </c>
      <c r="AD401" s="22">
        <f>_xll.DTC.CPR.ValueForVariable($A401,AD$10)</f>
        <v>37.568848831589747</v>
      </c>
      <c r="AE401" s="22">
        <f>_xll.DTC.CPR.ValueForVariable($A401,AE$10)</f>
        <v>0</v>
      </c>
      <c r="AF401" s="22">
        <f>_xll.DTC.CPR.ValueForVariable($A401,AF$10)</f>
        <v>0</v>
      </c>
      <c r="AG401" s="22">
        <f>_xll.DTC.CPR.ValueForVariable($A401,AG$10)</f>
        <v>0</v>
      </c>
      <c r="AH401" s="22">
        <f>_xll.DTC.CPR.ValueForVariable($A401,AH$10)</f>
        <v>0</v>
      </c>
      <c r="AI401" s="22">
        <f>_xll.DTC.CPR.ValueForVariable($A401,AI$10)</f>
        <v>0</v>
      </c>
      <c r="AJ401" s="22">
        <f>_xll.DTC.CPR.ValueForVariable($A401,AJ$10)</f>
        <v>0</v>
      </c>
      <c r="AK401" s="22">
        <f>_xll.DTC.CPR.ValueForVariable($A401,AK$10)</f>
        <v>10</v>
      </c>
      <c r="AL401" s="22">
        <f>_xll.DTC.CPR.MinimumForVariable($A401,AL$10)</f>
        <v>19.041583221689411</v>
      </c>
      <c r="AM401" s="22">
        <f>_xll.DTC.CPR.MaximumForVariable($A401,AM$10)</f>
        <v>55.190744820791522</v>
      </c>
    </row>
    <row r="402" spans="1:39" x14ac:dyDescent="0.35">
      <c r="A402" s="22" t="str">
        <f>_xll.DTC.CPR.Calculate($B$1,$B$2,$B$3,D402,E402,C402,B402,F402,$B$4,G402)</f>
        <v>CID=-1699930040</v>
      </c>
      <c r="B402" s="22">
        <f t="shared" si="55"/>
        <v>18</v>
      </c>
      <c r="C402" s="22">
        <f t="shared" si="56"/>
        <v>42.5</v>
      </c>
      <c r="D402" s="30">
        <f>'TTH375-noEcon_A'!AL402+('TTH375-noEcon_A'!AM402-'TTH375-noEcon_A'!AL402)*'TTH375-noEcon_APower '!D$8</f>
        <v>21.954602694650781</v>
      </c>
      <c r="E402" s="22">
        <f t="shared" si="53"/>
        <v>4</v>
      </c>
      <c r="F402" s="33">
        <f t="shared" si="57"/>
        <v>36.5</v>
      </c>
      <c r="G402" s="33">
        <f t="shared" si="54"/>
        <v>7.3</v>
      </c>
      <c r="H402" s="22">
        <f>_xll.DTC.CPR.ValueForVariable($A402,H$10)</f>
        <v>1.732200127626123</v>
      </c>
      <c r="I402" s="22">
        <f>_xll.DTC.CPR.ValueForVariable($A402,I$10)</f>
        <v>147.37208709486356</v>
      </c>
      <c r="J402" s="22">
        <f>_xll.DTC.CPR.ValueForVariable($A402,J$10)</f>
        <v>25.521100156471679</v>
      </c>
      <c r="K402" s="22">
        <f>_xll.DTC.CPR.ValueForVariable($A402,K$10)</f>
        <v>251.21448128784849</v>
      </c>
      <c r="L402" s="22">
        <f>_xll.DTC.CPR.ValueForVariable($A402,L$10)</f>
        <v>427.51793131877434</v>
      </c>
      <c r="M402" s="22">
        <f>_xll.DTC.CPR.ValueForVariable($A402,M$10)</f>
        <v>412.61633788025819</v>
      </c>
      <c r="N402" s="22">
        <f>_xll.DTC.CPR.ValueForVariable($A402,N$10)</f>
        <v>22698.36779215276</v>
      </c>
      <c r="O402" s="22">
        <f>_xll.DTC.CPR.ValueForVariable($A402,O$10)</f>
        <v>0.83364132989572315</v>
      </c>
      <c r="P402" s="22">
        <f>_xll.DTC.CPR.ValueForVariable($A402,P$10)</f>
        <v>1.2606964671293594E-2</v>
      </c>
      <c r="Q402" s="22">
        <f>_xll.DTC.CPR.ValueForVariable($A402,Q$10)</f>
        <v>6.1286095074347537</v>
      </c>
      <c r="R402" s="22">
        <f>_xll.DTC.CPR.ValueForVariable($A402,R$10)</f>
        <v>21.954614372821123</v>
      </c>
      <c r="S402" s="22">
        <f>_xll.DTC.CPR.ValueForVariable($A402,S$10)</f>
        <v>134.55125837733522</v>
      </c>
      <c r="T402" s="22">
        <f>_xll.DTC.CPR.ValueForVariable($A402,T$10)</f>
        <v>18</v>
      </c>
      <c r="U402" s="22">
        <f>_xll.DTC.CPR.ValueForVariable($A402,U$10)</f>
        <v>42.5</v>
      </c>
      <c r="V402" s="22">
        <f>_xll.DTC.CPR.ValueForVariable($A402,V$10)</f>
        <v>4</v>
      </c>
      <c r="W402" s="22">
        <f>_xll.DTC.CPR.ValueForVariable($A402,W$10)</f>
        <v>36.5</v>
      </c>
      <c r="X402" s="22">
        <f>_xll.DTC.CPR.ValueForVariable($A402,X$10)</f>
        <v>537.17670762344437</v>
      </c>
      <c r="Y402" s="22">
        <f>_xll.DTC.CPR.ValueForVariable($A402,Y$10)</f>
        <v>1086.4865440387393</v>
      </c>
      <c r="Z402" s="22">
        <f>_xll.DTC.CPR.ValueForVariable($A402,Z$10)</f>
        <v>56.4863797964436</v>
      </c>
      <c r="AA402" s="22">
        <f>_xll.DTC.CPR.ValueForVariable($A402,AA$10)</f>
        <v>2.0225868482748059</v>
      </c>
      <c r="AB402" s="22">
        <f>_xll.DTC.CPR.ValueForVariable($A402,AB$10)</f>
        <v>0.78772313348225531</v>
      </c>
      <c r="AC402" s="22">
        <f>_xll.DTC.CPR.ValueForVariable($A402,AC$10)</f>
        <v>40.25544095628338</v>
      </c>
      <c r="AD402" s="22">
        <f>_xll.DTC.CPR.ValueForVariable($A402,AD$10)</f>
        <v>42.345570615015959</v>
      </c>
      <c r="AE402" s="22">
        <f>_xll.DTC.CPR.ValueForVariable($A402,AE$10)</f>
        <v>0</v>
      </c>
      <c r="AF402" s="22">
        <f>_xll.DTC.CPR.ValueForVariable($A402,AF$10)</f>
        <v>0</v>
      </c>
      <c r="AG402" s="22">
        <f>_xll.DTC.CPR.ValueForVariable($A402,AG$10)</f>
        <v>0</v>
      </c>
      <c r="AH402" s="22">
        <f>_xll.DTC.CPR.ValueForVariable($A402,AH$10)</f>
        <v>0</v>
      </c>
      <c r="AI402" s="22">
        <f>_xll.DTC.CPR.ValueForVariable($A402,AI$10)</f>
        <v>0</v>
      </c>
      <c r="AJ402" s="22">
        <f>_xll.DTC.CPR.ValueForVariable($A402,AJ$10)</f>
        <v>0</v>
      </c>
      <c r="AK402" s="22">
        <f>_xll.DTC.CPR.ValueForVariable($A402,AK$10)</f>
        <v>10</v>
      </c>
      <c r="AL402" s="22">
        <f>_xll.DTC.CPR.MinimumForVariable($A402,AL$10)</f>
        <v>21.954602694650781</v>
      </c>
      <c r="AM402" s="22">
        <f>_xll.DTC.CPR.MaximumForVariable($A402,AM$10)</f>
        <v>64.857957663158444</v>
      </c>
    </row>
    <row r="403" spans="1:39" x14ac:dyDescent="0.35">
      <c r="A403" s="22" t="str">
        <f>_xll.DTC.CPR.Calculate($B$1,$B$2,$B$3,D403,E403,C403,B403,F403,$B$4,G403)</f>
        <v>CID=1008750339</v>
      </c>
      <c r="B403" s="22">
        <f t="shared" si="55"/>
        <v>18</v>
      </c>
      <c r="C403" s="22">
        <f t="shared" si="56"/>
        <v>45</v>
      </c>
      <c r="D403" s="30">
        <f>'TTH375-noEcon_A'!AL403+('TTH375-noEcon_A'!AM403-'TTH375-noEcon_A'!AL403)*'TTH375-noEcon_APower '!D$8</f>
        <v>25.040936424416042</v>
      </c>
      <c r="E403" s="22">
        <f t="shared" si="53"/>
        <v>4</v>
      </c>
      <c r="F403" s="33">
        <f t="shared" si="57"/>
        <v>39</v>
      </c>
      <c r="G403" s="33">
        <f t="shared" si="54"/>
        <v>7.8</v>
      </c>
      <c r="H403" s="22">
        <f>_xll.DTC.CPR.ValueForVariable($A403,H$10)</f>
        <v>1.732200127626123</v>
      </c>
      <c r="I403" s="22">
        <f>_xll.DTC.CPR.ValueForVariable($A403,I$10)</f>
        <v>147.37208709486356</v>
      </c>
      <c r="J403" s="22">
        <f>_xll.DTC.CPR.ValueForVariable($A403,J$10)</f>
        <v>25.521100156471679</v>
      </c>
      <c r="K403" s="22">
        <f>_xll.DTC.CPR.ValueForVariable($A403,K$10)</f>
        <v>254.91869357729877</v>
      </c>
      <c r="L403" s="22">
        <f>_xll.DTC.CPR.ValueForVariable($A403,L$10)</f>
        <v>428.89817682593588</v>
      </c>
      <c r="M403" s="22">
        <f>_xll.DTC.CPR.ValueForVariable($A403,M$10)</f>
        <v>412.61633788025819</v>
      </c>
      <c r="N403" s="22">
        <f>_xll.DTC.CPR.ValueForVariable($A403,N$10)</f>
        <v>23514.988767803454</v>
      </c>
      <c r="O403" s="22">
        <f>_xll.DTC.CPR.ValueForVariable($A403,O$10)</f>
        <v>0.8886867235230157</v>
      </c>
      <c r="P403" s="22">
        <f>_xll.DTC.CPR.ValueForVariable($A403,P$10)</f>
        <v>1.3978095745916347E-2</v>
      </c>
      <c r="Q403" s="22">
        <f>_xll.DTC.CPR.ValueForVariable($A403,Q$10)</f>
        <v>5.596585018058188</v>
      </c>
      <c r="R403" s="22">
        <f>_xll.DTC.CPR.ValueForVariable($A403,R$10)</f>
        <v>25.040949502366317</v>
      </c>
      <c r="S403" s="22">
        <f>_xll.DTC.CPR.ValueForVariable($A403,S$10)</f>
        <v>140.14380282289497</v>
      </c>
      <c r="T403" s="22">
        <f>_xll.DTC.CPR.ValueForVariable($A403,T$10)</f>
        <v>18</v>
      </c>
      <c r="U403" s="22">
        <f>_xll.DTC.CPR.ValueForVariable($A403,U$10)</f>
        <v>45</v>
      </c>
      <c r="V403" s="22">
        <f>_xll.DTC.CPR.ValueForVariable($A403,V$10)</f>
        <v>4</v>
      </c>
      <c r="W403" s="22">
        <f>_xll.DTC.CPR.ValueForVariable($A403,W$10)</f>
        <v>39</v>
      </c>
      <c r="X403" s="22">
        <f>_xll.DTC.CPR.ValueForVariable($A403,X$10)</f>
        <v>537.17670762344437</v>
      </c>
      <c r="Y403" s="22">
        <f>_xll.DTC.CPR.ValueForVariable($A403,Y$10)</f>
        <v>1159.9242383423766</v>
      </c>
      <c r="Z403" s="22">
        <f>_xll.DTC.CPR.ValueForVariable($A403,Z$10)</f>
        <v>59.407199549230086</v>
      </c>
      <c r="AA403" s="22">
        <f>_xll.DTC.CPR.ValueForVariable($A403,AA$10)</f>
        <v>2.1592973445815753</v>
      </c>
      <c r="AB403" s="22">
        <f>_xll.DTC.CPR.ValueForVariable($A403,AB$10)</f>
        <v>0.8041629121380125</v>
      </c>
      <c r="AC403" s="22">
        <f>_xll.DTC.CPR.ValueForVariable($A403,AC$10)</f>
        <v>54.616627241161716</v>
      </c>
      <c r="AD403" s="22">
        <f>_xll.DTC.CPR.ValueForVariable($A403,AD$10)</f>
        <v>47.311043694385553</v>
      </c>
      <c r="AE403" s="22">
        <f>_xll.DTC.CPR.ValueForVariable($A403,AE$10)</f>
        <v>0</v>
      </c>
      <c r="AF403" s="22">
        <f>_xll.DTC.CPR.ValueForVariable($A403,AF$10)</f>
        <v>0</v>
      </c>
      <c r="AG403" s="22">
        <f>_xll.DTC.CPR.ValueForVariable($A403,AG$10)</f>
        <v>0</v>
      </c>
      <c r="AH403" s="22">
        <f>_xll.DTC.CPR.ValueForVariable($A403,AH$10)</f>
        <v>0</v>
      </c>
      <c r="AI403" s="22">
        <f>_xll.DTC.CPR.ValueForVariable($A403,AI$10)</f>
        <v>0</v>
      </c>
      <c r="AJ403" s="22">
        <f>_xll.DTC.CPR.ValueForVariable($A403,AJ$10)</f>
        <v>0</v>
      </c>
      <c r="AK403" s="22">
        <f>_xll.DTC.CPR.ValueForVariable($A403,AK$10)</f>
        <v>10</v>
      </c>
      <c r="AL403" s="22">
        <f>_xll.DTC.CPR.MinimumForVariable($A403,AL$10)</f>
        <v>25.040936424416042</v>
      </c>
      <c r="AM403" s="22">
        <f>_xll.DTC.CPR.MaximumForVariable($A403,AM$10)</f>
        <v>72.315122425633248</v>
      </c>
    </row>
    <row r="404" spans="1:39" x14ac:dyDescent="0.35">
      <c r="A404" s="22" t="str">
        <f>_xll.DTC.CPR.Calculate($B$1,$B$2,$B$3,D404,E404,C404,B404,F404,$B$4,G404)</f>
        <v>CID=-933766938</v>
      </c>
      <c r="B404" s="22">
        <f t="shared" si="55"/>
        <v>18</v>
      </c>
      <c r="C404" s="22">
        <f t="shared" si="56"/>
        <v>47.5</v>
      </c>
      <c r="D404" s="30">
        <f>'TTH375-noEcon_A'!AL404+('TTH375-noEcon_A'!AM404-'TTH375-noEcon_A'!AL404)*'TTH375-noEcon_APower '!D$8</f>
        <v>28.902675378174809</v>
      </c>
      <c r="E404" s="22">
        <f t="shared" si="53"/>
        <v>4</v>
      </c>
      <c r="F404" s="33">
        <f t="shared" si="57"/>
        <v>41.5</v>
      </c>
      <c r="G404" s="33">
        <f t="shared" si="54"/>
        <v>8.3000000000000007</v>
      </c>
      <c r="H404" s="22">
        <f>_xll.DTC.CPR.ValueForVariable($A404,H$10)</f>
        <v>1.732200127626123</v>
      </c>
      <c r="I404" s="22">
        <f>_xll.DTC.CPR.ValueForVariable($A404,I$10)</f>
        <v>147.37208709486356</v>
      </c>
      <c r="J404" s="22">
        <f>_xll.DTC.CPR.ValueForVariable($A404,J$10)</f>
        <v>25.521100156471679</v>
      </c>
      <c r="K404" s="22">
        <f>_xll.DTC.CPR.ValueForVariable($A404,K$10)</f>
        <v>258.65495278124138</v>
      </c>
      <c r="L404" s="22">
        <f>_xll.DTC.CPR.ValueForVariable($A404,L$10)</f>
        <v>430.25329062304485</v>
      </c>
      <c r="M404" s="22">
        <f>_xll.DTC.CPR.ValueForVariable($A404,M$10)</f>
        <v>412.61633788025819</v>
      </c>
      <c r="N404" s="22">
        <f>_xll.DTC.CPR.ValueForVariable($A404,N$10)</f>
        <v>24517.113819892813</v>
      </c>
      <c r="O404" s="22">
        <f>_xll.DTC.CPR.ValueForVariable($A404,O$10)</f>
        <v>0.94337787934234318</v>
      </c>
      <c r="P404" s="22">
        <f>_xll.DTC.CPR.ValueForVariable($A404,P$10)</f>
        <v>1.570351085385693E-2</v>
      </c>
      <c r="Q404" s="22">
        <f>_xll.DTC.CPR.ValueForVariable($A404,Q$10)</f>
        <v>5.0252679900945951</v>
      </c>
      <c r="R404" s="22">
        <f>_xll.DTC.CPR.ValueForVariable($A404,R$10)</f>
        <v>28.902690416036155</v>
      </c>
      <c r="S404" s="22">
        <f>_xll.DTC.CPR.ValueForVariable($A404,S$10)</f>
        <v>145.24376497532032</v>
      </c>
      <c r="T404" s="22">
        <f>_xll.DTC.CPR.ValueForVariable($A404,T$10)</f>
        <v>18</v>
      </c>
      <c r="U404" s="22">
        <f>_xll.DTC.CPR.ValueForVariable($A404,U$10)</f>
        <v>47.5</v>
      </c>
      <c r="V404" s="22">
        <f>_xll.DTC.CPR.ValueForVariable($A404,V$10)</f>
        <v>4</v>
      </c>
      <c r="W404" s="22">
        <f>_xll.DTC.CPR.ValueForVariable($A404,W$10)</f>
        <v>41.5</v>
      </c>
      <c r="X404" s="22">
        <f>_xll.DTC.CPR.ValueForVariable($A404,X$10)</f>
        <v>537.17670762344437</v>
      </c>
      <c r="Y404" s="22">
        <f>_xll.DTC.CPR.ValueForVariable($A404,Y$10)</f>
        <v>1237.0237214434719</v>
      </c>
      <c r="Z404" s="22">
        <f>_xll.DTC.CPR.ValueForVariable($A404,Z$10)</f>
        <v>62.838986493550351</v>
      </c>
      <c r="AA404" s="22">
        <f>_xll.DTC.CPR.ValueForVariable($A404,AA$10)</f>
        <v>2.3028245712965898</v>
      </c>
      <c r="AB404" s="22">
        <f>_xll.DTC.CPR.ValueForVariable($A404,AB$10)</f>
        <v>0.82188601355809832</v>
      </c>
      <c r="AC404" s="22">
        <f>_xll.DTC.CPR.ValueForVariable($A404,AC$10)</f>
        <v>53.99814461320063</v>
      </c>
      <c r="AD404" s="22">
        <f>_xll.DTC.CPR.ValueForVariable($A404,AD$10)</f>
        <v>53.429665737766939</v>
      </c>
      <c r="AE404" s="22">
        <f>_xll.DTC.CPR.ValueForVariable($A404,AE$10)</f>
        <v>0</v>
      </c>
      <c r="AF404" s="22">
        <f>_xll.DTC.CPR.ValueForVariable($A404,AF$10)</f>
        <v>0</v>
      </c>
      <c r="AG404" s="22">
        <f>_xll.DTC.CPR.ValueForVariable($A404,AG$10)</f>
        <v>0</v>
      </c>
      <c r="AH404" s="22">
        <f>_xll.DTC.CPR.ValueForVariable($A404,AH$10)</f>
        <v>0</v>
      </c>
      <c r="AI404" s="22">
        <f>_xll.DTC.CPR.ValueForVariable($A404,AI$10)</f>
        <v>0</v>
      </c>
      <c r="AJ404" s="22">
        <f>_xll.DTC.CPR.ValueForVariable($A404,AJ$10)</f>
        <v>0</v>
      </c>
      <c r="AK404" s="22">
        <f>_xll.DTC.CPR.ValueForVariable($A404,AK$10)</f>
        <v>10</v>
      </c>
      <c r="AL404" s="22">
        <f>_xll.DTC.CPR.MinimumForVariable($A404,AL$10)</f>
        <v>28.902675378174809</v>
      </c>
      <c r="AM404" s="22">
        <f>_xll.DTC.CPR.MaximumForVariable($A404,AM$10)</f>
        <v>83.338787912520843</v>
      </c>
    </row>
    <row r="405" spans="1:39" x14ac:dyDescent="0.35">
      <c r="A405" s="22" t="str">
        <f>_xll.DTC.CPR.Calculate($B$1,$B$2,$B$3,D405,E405,C405,B405,F405,$B$4,G405)</f>
        <v>CID=-1034523487</v>
      </c>
      <c r="B405" s="22">
        <f t="shared" si="55"/>
        <v>18</v>
      </c>
      <c r="C405" s="22">
        <f t="shared" si="56"/>
        <v>50</v>
      </c>
      <c r="D405" s="30">
        <f>'TTH375-noEcon_A'!AL405+('TTH375-noEcon_A'!AM405-'TTH375-noEcon_A'!AL405)*'TTH375-noEcon_APower '!D$8</f>
        <v>33.750556328338689</v>
      </c>
      <c r="E405" s="22">
        <f t="shared" si="53"/>
        <v>4</v>
      </c>
      <c r="F405" s="33">
        <f t="shared" si="57"/>
        <v>44</v>
      </c>
      <c r="G405" s="33">
        <f t="shared" si="54"/>
        <v>8.8000000000000007</v>
      </c>
      <c r="H405" s="22">
        <f>_xll.DTC.CPR.ValueForVariable($A405,H$10)</f>
        <v>1.732200127626123</v>
      </c>
      <c r="I405" s="22">
        <f>_xll.DTC.CPR.ValueForVariable($A405,I$10)</f>
        <v>147.37208709486356</v>
      </c>
      <c r="J405" s="22">
        <f>_xll.DTC.CPR.ValueForVariable($A405,J$10)</f>
        <v>25.521100156471679</v>
      </c>
      <c r="K405" s="22">
        <f>_xll.DTC.CPR.ValueForVariable($A405,K$10)</f>
        <v>262.42501858641634</v>
      </c>
      <c r="L405" s="22">
        <f>_xll.DTC.CPR.ValueForVariable($A405,L$10)</f>
        <v>431.58351097248425</v>
      </c>
      <c r="M405" s="22">
        <f>_xll.DTC.CPR.ValueForVariable($A405,M$10)</f>
        <v>412.61633788025819</v>
      </c>
      <c r="N405" s="22">
        <f>_xll.DTC.CPR.ValueForVariable($A405,N$10)</f>
        <v>25427.940400406871</v>
      </c>
      <c r="O405" s="22">
        <f>_xll.DTC.CPR.ValueForVariable($A405,O$10)</f>
        <v>1.035173906602028</v>
      </c>
      <c r="P405" s="22">
        <f>_xll.DTC.CPR.ValueForVariable($A405,P$10)</f>
        <v>1.789020076649285E-2</v>
      </c>
      <c r="Q405" s="22">
        <f>_xll.DTC.CPR.ValueForVariable($A405,Q$10)</f>
        <v>4.6065618531178405</v>
      </c>
      <c r="R405" s="22">
        <f>_xll.DTC.CPR.ValueForVariable($A405,R$10)</f>
        <v>33.750580083037391</v>
      </c>
      <c r="S405" s="22">
        <f>_xll.DTC.CPR.ValueForVariable($A405,S$10)</f>
        <v>155.4741347311188</v>
      </c>
      <c r="T405" s="22">
        <f>_xll.DTC.CPR.ValueForVariable($A405,T$10)</f>
        <v>18</v>
      </c>
      <c r="U405" s="22">
        <f>_xll.DTC.CPR.ValueForVariable($A405,U$10)</f>
        <v>50</v>
      </c>
      <c r="V405" s="22">
        <f>_xll.DTC.CPR.ValueForVariable($A405,V$10)</f>
        <v>4</v>
      </c>
      <c r="W405" s="22">
        <f>_xll.DTC.CPR.ValueForVariable($A405,W$10)</f>
        <v>44</v>
      </c>
      <c r="X405" s="22">
        <f>_xll.DTC.CPR.ValueForVariable($A405,X$10)</f>
        <v>537.17670762344437</v>
      </c>
      <c r="Y405" s="22">
        <f>_xll.DTC.CPR.ValueForVariable($A405,Y$10)</f>
        <v>1317.9054900117335</v>
      </c>
      <c r="Z405" s="22">
        <f>_xll.DTC.CPR.ValueForVariable($A405,Z$10)</f>
        <v>65.887794050587956</v>
      </c>
      <c r="AA405" s="22">
        <f>_xll.DTC.CPR.ValueForVariable($A405,AA$10)</f>
        <v>2.4533928431900147</v>
      </c>
      <c r="AB405" s="22">
        <f>_xll.DTC.CPR.ValueForVariable($A405,AB$10)</f>
        <v>0.84034771897584448</v>
      </c>
      <c r="AC405" s="22">
        <f>_xll.DTC.CPR.ValueForVariable($A405,AC$10)</f>
        <v>47.599643298098037</v>
      </c>
      <c r="AD405" s="22">
        <f>_xll.DTC.CPR.ValueForVariable($A405,AD$10)</f>
        <v>61.020813346658102</v>
      </c>
      <c r="AE405" s="22">
        <f>_xll.DTC.CPR.ValueForVariable($A405,AE$10)</f>
        <v>0</v>
      </c>
      <c r="AF405" s="22">
        <f>_xll.DTC.CPR.ValueForVariable($A405,AF$10)</f>
        <v>0</v>
      </c>
      <c r="AG405" s="22">
        <f>_xll.DTC.CPR.ValueForVariable($A405,AG$10)</f>
        <v>0</v>
      </c>
      <c r="AH405" s="22">
        <f>_xll.DTC.CPR.ValueForVariable($A405,AH$10)</f>
        <v>0</v>
      </c>
      <c r="AI405" s="22">
        <f>_xll.DTC.CPR.ValueForVariable($A405,AI$10)</f>
        <v>0</v>
      </c>
      <c r="AJ405" s="22">
        <f>_xll.DTC.CPR.ValueForVariable($A405,AJ$10)</f>
        <v>0</v>
      </c>
      <c r="AK405" s="22">
        <f>_xll.DTC.CPR.ValueForVariable($A405,AK$10)</f>
        <v>10</v>
      </c>
      <c r="AL405" s="22">
        <f>_xll.DTC.CPR.MinimumForVariable($A405,AL$10)</f>
        <v>33.750556328338689</v>
      </c>
      <c r="AM405" s="22">
        <f>_xll.DTC.CPR.MaximumForVariable($A405,AM$10)</f>
        <v>95.473306580742019</v>
      </c>
    </row>
    <row r="406" spans="1:39" x14ac:dyDescent="0.35">
      <c r="A406" s="22" t="str">
        <f>_xll.DTC.CPR.Calculate($B$1,$B$2,$B$3,D406,E406,C406,B406,F406,$B$4,G406)</f>
        <v>CID=1674156892</v>
      </c>
      <c r="B406" s="22">
        <f t="shared" si="55"/>
        <v>18</v>
      </c>
      <c r="C406" s="22">
        <f t="shared" si="56"/>
        <v>52.5</v>
      </c>
      <c r="D406" s="30">
        <f>'TTH375-noEcon_A'!AL406+('TTH375-noEcon_A'!AM406-'TTH375-noEcon_A'!AL406)*'TTH375-noEcon_APower '!D$8</f>
        <v>38.019725191517082</v>
      </c>
      <c r="E406" s="22">
        <f t="shared" si="53"/>
        <v>4</v>
      </c>
      <c r="F406" s="33">
        <f t="shared" si="57"/>
        <v>46.5</v>
      </c>
      <c r="G406" s="33">
        <f t="shared" si="54"/>
        <v>9.3000000000000007</v>
      </c>
      <c r="H406" s="22">
        <f>_xll.DTC.CPR.ValueForVariable($A406,H$10)</f>
        <v>1.732200127626123</v>
      </c>
      <c r="I406" s="22">
        <f>_xll.DTC.CPR.ValueForVariable($A406,I$10)</f>
        <v>147.37208709486356</v>
      </c>
      <c r="J406" s="22">
        <f>_xll.DTC.CPR.ValueForVariable($A406,J$10)</f>
        <v>25.521100156471679</v>
      </c>
      <c r="K406" s="22">
        <f>_xll.DTC.CPR.ValueForVariable($A406,K$10)</f>
        <v>266.23083222577782</v>
      </c>
      <c r="L406" s="22">
        <f>_xll.DTC.CPR.ValueForVariable($A406,L$10)</f>
        <v>432.88907885245635</v>
      </c>
      <c r="M406" s="22">
        <f>_xll.DTC.CPR.ValueForVariable($A406,M$10)</f>
        <v>412.61633788025819</v>
      </c>
      <c r="N406" s="22">
        <f>_xll.DTC.CPR.ValueForVariable($A406,N$10)</f>
        <v>26126.685860394511</v>
      </c>
      <c r="O406" s="22">
        <f>_xll.DTC.CPR.ValueForVariable($A406,O$10)</f>
        <v>1.0898195239511219</v>
      </c>
      <c r="P406" s="22">
        <f>_xll.DTC.CPR.ValueForVariable($A406,P$10)</f>
        <v>1.9980130432960558E-2</v>
      </c>
      <c r="Q406" s="22">
        <f>_xll.DTC.CPR.ValueForVariable($A406,Q$10)</f>
        <v>4.1960763134639247</v>
      </c>
      <c r="R406" s="22">
        <f>_xll.DTC.CPR.ValueForVariable($A406,R$10)</f>
        <v>38.019752303792707</v>
      </c>
      <c r="S406" s="22">
        <f>_xll.DTC.CPR.ValueForVariable($A406,S$10)</f>
        <v>159.53378208571007</v>
      </c>
      <c r="T406" s="22">
        <f>_xll.DTC.CPR.ValueForVariable($A406,T$10)</f>
        <v>18</v>
      </c>
      <c r="U406" s="22">
        <f>_xll.DTC.CPR.ValueForVariable($A406,U$10)</f>
        <v>52.5</v>
      </c>
      <c r="V406" s="22">
        <f>_xll.DTC.CPR.ValueForVariable($A406,V$10)</f>
        <v>4</v>
      </c>
      <c r="W406" s="22">
        <f>_xll.DTC.CPR.ValueForVariable($A406,W$10)</f>
        <v>46.5</v>
      </c>
      <c r="X406" s="22">
        <f>_xll.DTC.CPR.ValueForVariable($A406,X$10)</f>
        <v>537.17670762344437</v>
      </c>
      <c r="Y406" s="22">
        <f>_xll.DTC.CPR.ValueForVariable($A406,Y$10)</f>
        <v>1402.69321438421</v>
      </c>
      <c r="Z406" s="22">
        <f>_xll.DTC.CPR.ValueForVariable($A406,Z$10)</f>
        <v>69.157435502438943</v>
      </c>
      <c r="AA406" s="22">
        <f>_xll.DTC.CPR.ValueForVariable($A406,AA$10)</f>
        <v>2.6112323830829318</v>
      </c>
      <c r="AB406" s="22">
        <f>_xll.DTC.CPR.ValueForVariable($A406,AB$10)</f>
        <v>0.85370620728854885</v>
      </c>
      <c r="AC406" s="22">
        <f>_xll.DTC.CPR.ValueForVariable($A406,AC$10)</f>
        <v>66.5080205042415</v>
      </c>
      <c r="AD406" s="22">
        <f>_xll.DTC.CPR.ValueForVariable($A406,AD$10)</f>
        <v>67.663836746894916</v>
      </c>
      <c r="AE406" s="22">
        <f>_xll.DTC.CPR.ValueForVariable($A406,AE$10)</f>
        <v>0</v>
      </c>
      <c r="AF406" s="22">
        <f>_xll.DTC.CPR.ValueForVariable($A406,AF$10)</f>
        <v>0</v>
      </c>
      <c r="AG406" s="22">
        <f>_xll.DTC.CPR.ValueForVariable($A406,AG$10)</f>
        <v>0</v>
      </c>
      <c r="AH406" s="22">
        <f>_xll.DTC.CPR.ValueForVariable($A406,AH$10)</f>
        <v>0</v>
      </c>
      <c r="AI406" s="22">
        <f>_xll.DTC.CPR.ValueForVariable($A406,AI$10)</f>
        <v>0</v>
      </c>
      <c r="AJ406" s="22">
        <f>_xll.DTC.CPR.ValueForVariable($A406,AJ$10)</f>
        <v>0</v>
      </c>
      <c r="AK406" s="22">
        <f>_xll.DTC.CPR.ValueForVariable($A406,AK$10)</f>
        <v>10</v>
      </c>
      <c r="AL406" s="22">
        <f>_xll.DTC.CPR.MinimumForVariable($A406,AL$10)</f>
        <v>38.019725191517082</v>
      </c>
      <c r="AM406" s="22">
        <f>_xll.DTC.CPR.MaximumForVariable($A406,AM$10)</f>
        <v>107.81194435873766</v>
      </c>
    </row>
    <row r="407" spans="1:39" x14ac:dyDescent="0.35">
      <c r="A407" s="22" t="str">
        <f>_xll.DTC.CPR.Calculate($B$1,$B$2,$B$3,D407,E407,C407,B407,F407,$B$4,G407)</f>
        <v>CID=87869975</v>
      </c>
      <c r="B407" s="22">
        <f t="shared" si="55"/>
        <v>18</v>
      </c>
      <c r="C407" s="22">
        <f t="shared" si="56"/>
        <v>55</v>
      </c>
      <c r="D407" s="30">
        <f>'TTH375-noEcon_A'!AL407+('TTH375-noEcon_A'!AM407-'TTH375-noEcon_A'!AL407)*'TTH375-noEcon_APower '!D$8</f>
        <v>42.957869573152841</v>
      </c>
      <c r="E407" s="22">
        <f t="shared" si="53"/>
        <v>4</v>
      </c>
      <c r="F407" s="33">
        <f t="shared" si="57"/>
        <v>49</v>
      </c>
      <c r="G407" s="33">
        <f t="shared" si="54"/>
        <v>9.8000000000000007</v>
      </c>
      <c r="H407" s="22">
        <f>_xll.DTC.CPR.ValueForVariable($A407,H$10)</f>
        <v>1.732200127626123</v>
      </c>
      <c r="I407" s="22">
        <f>_xll.DTC.CPR.ValueForVariable($A407,I$10)</f>
        <v>147.37208709486356</v>
      </c>
      <c r="J407" s="22">
        <f>_xll.DTC.CPR.ValueForVariable($A407,J$10)</f>
        <v>25.521100156471679</v>
      </c>
      <c r="K407" s="22">
        <f>_xll.DTC.CPR.ValueForVariable($A407,K$10)</f>
        <v>270.07454523126029</v>
      </c>
      <c r="L407" s="22">
        <f>_xll.DTC.CPR.ValueForVariable($A407,L$10)</f>
        <v>434.17024369747907</v>
      </c>
      <c r="M407" s="22">
        <f>_xll.DTC.CPR.ValueForVariable($A407,M$10)</f>
        <v>412.61633788025819</v>
      </c>
      <c r="N407" s="22">
        <f>_xll.DTC.CPR.ValueForVariable($A407,N$10)</f>
        <v>26976.019332077063</v>
      </c>
      <c r="O407" s="22">
        <f>_xll.DTC.CPR.ValueForVariable($A407,O$10)</f>
        <v>1.162294358385215</v>
      </c>
      <c r="P407" s="22">
        <f>_xll.DTC.CPR.ValueForVariable($A407,P$10)</f>
        <v>2.2453145692823532E-2</v>
      </c>
      <c r="Q407" s="22">
        <f>_xll.DTC.CPR.ValueForVariable($A407,Q$10)</f>
        <v>3.8566961528093153</v>
      </c>
      <c r="R407" s="22">
        <f>_xll.DTC.CPR.ValueForVariable($A407,R$10)</f>
        <v>42.957888012350445</v>
      </c>
      <c r="S407" s="22">
        <f>_xll.DTC.CPR.ValueForVariable($A407,S$10)</f>
        <v>165.67552143004536</v>
      </c>
      <c r="T407" s="22">
        <f>_xll.DTC.CPR.ValueForVariable($A407,T$10)</f>
        <v>18</v>
      </c>
      <c r="U407" s="22">
        <f>_xll.DTC.CPR.ValueForVariable($A407,U$10)</f>
        <v>55</v>
      </c>
      <c r="V407" s="22">
        <f>_xll.DTC.CPR.ValueForVariable($A407,V$10)</f>
        <v>4</v>
      </c>
      <c r="W407" s="22">
        <f>_xll.DTC.CPR.ValueForVariable($A407,W$10)</f>
        <v>49</v>
      </c>
      <c r="X407" s="22">
        <f>_xll.DTC.CPR.ValueForVariable($A407,X$10)</f>
        <v>537.17670762344437</v>
      </c>
      <c r="Y407" s="22">
        <f>_xll.DTC.CPR.ValueForVariable($A407,Y$10)</f>
        <v>1491.5140866997515</v>
      </c>
      <c r="Z407" s="22">
        <f>_xll.DTC.CPR.ValueForVariable($A407,Z$10)</f>
        <v>72.26803879235689</v>
      </c>
      <c r="AA407" s="22">
        <f>_xll.DTC.CPR.ValueForVariable($A407,AA$10)</f>
        <v>2.7765799699291658</v>
      </c>
      <c r="AB407" s="22">
        <f>_xll.DTC.CPR.ValueForVariable($A407,AB$10)</f>
        <v>0.86638888408338621</v>
      </c>
      <c r="AC407" s="22">
        <f>_xll.DTC.CPR.ValueForVariable($A407,AC$10)</f>
        <v>92.102789132772756</v>
      </c>
      <c r="AD407" s="22">
        <f>_xll.DTC.CPR.ValueForVariable($A407,AD$10)</f>
        <v>75.333097689144907</v>
      </c>
      <c r="AE407" s="22">
        <f>_xll.DTC.CPR.ValueForVariable($A407,AE$10)</f>
        <v>0</v>
      </c>
      <c r="AF407" s="22">
        <f>_xll.DTC.CPR.ValueForVariable($A407,AF$10)</f>
        <v>0</v>
      </c>
      <c r="AG407" s="22">
        <f>_xll.DTC.CPR.ValueForVariable($A407,AG$10)</f>
        <v>0</v>
      </c>
      <c r="AH407" s="22">
        <f>_xll.DTC.CPR.ValueForVariable($A407,AH$10)</f>
        <v>0</v>
      </c>
      <c r="AI407" s="22">
        <f>_xll.DTC.CPR.ValueForVariable($A407,AI$10)</f>
        <v>0</v>
      </c>
      <c r="AJ407" s="22">
        <f>_xll.DTC.CPR.ValueForVariable($A407,AJ$10)</f>
        <v>0</v>
      </c>
      <c r="AK407" s="22">
        <f>_xll.DTC.CPR.ValueForVariable($A407,AK$10)</f>
        <v>10</v>
      </c>
      <c r="AL407" s="22">
        <f>_xll.DTC.CPR.MinimumForVariable($A407,AL$10)</f>
        <v>42.957869573152841</v>
      </c>
      <c r="AM407" s="22">
        <f>_xll.DTC.CPR.MaximumForVariable($A407,AM$10)</f>
        <v>121.25067657661276</v>
      </c>
    </row>
    <row r="408" spans="1:39" x14ac:dyDescent="0.35">
      <c r="A408" s="22" t="str">
        <f>_xll.DTC.CPR.Calculate($B$1,$B$2,$B$3,D408,E408,C408,B408,F408,$B$4,G408)</f>
        <v>CID=1828874154</v>
      </c>
      <c r="B408" s="22">
        <f t="shared" si="55"/>
        <v>18</v>
      </c>
      <c r="C408" s="22">
        <f t="shared" si="56"/>
        <v>57.5</v>
      </c>
      <c r="D408" s="30">
        <f>'TTH375-noEcon_A'!AL408+('TTH375-noEcon_A'!AM408-'TTH375-noEcon_A'!AL408)*'TTH375-noEcon_APower '!D$8</f>
        <v>47.683661408951423</v>
      </c>
      <c r="E408" s="22">
        <f t="shared" si="53"/>
        <v>4</v>
      </c>
      <c r="F408" s="33">
        <f t="shared" si="57"/>
        <v>51.5</v>
      </c>
      <c r="G408" s="33">
        <f t="shared" si="54"/>
        <v>10.3</v>
      </c>
      <c r="H408" s="22">
        <f>_xll.DTC.CPR.ValueForVariable($A408,H$10)</f>
        <v>1.732200127626123</v>
      </c>
      <c r="I408" s="22">
        <f>_xll.DTC.CPR.ValueForVariable($A408,I$10)</f>
        <v>147.37208709486356</v>
      </c>
      <c r="J408" s="22">
        <f>_xll.DTC.CPR.ValueForVariable($A408,J$10)</f>
        <v>25.521100156471679</v>
      </c>
      <c r="K408" s="22">
        <f>_xll.DTC.CPR.ValueForVariable($A408,K$10)</f>
        <v>273.95855464546202</v>
      </c>
      <c r="L408" s="22">
        <f>_xll.DTC.CPR.ValueForVariable($A408,L$10)</f>
        <v>435.42726511415623</v>
      </c>
      <c r="M408" s="22">
        <f>_xll.DTC.CPR.ValueForVariable($A408,M$10)</f>
        <v>412.61633788025819</v>
      </c>
      <c r="N408" s="22">
        <f>_xll.DTC.CPR.ValueForVariable($A408,N$10)</f>
        <v>27797.065735312462</v>
      </c>
      <c r="O408" s="22">
        <f>_xll.DTC.CPR.ValueForVariable($A408,O$10)</f>
        <v>1.2161759845714157</v>
      </c>
      <c r="P408" s="22">
        <f>_xll.DTC.CPR.ValueForVariable($A408,P$10)</f>
        <v>2.4987996463333346E-2</v>
      </c>
      <c r="Q408" s="22">
        <f>_xll.DTC.CPR.ValueForVariable($A408,Q$10)</f>
        <v>3.5364775240623891</v>
      </c>
      <c r="R408" s="22">
        <f>_xll.DTC.CPR.ValueForVariable($A408,R$10)</f>
        <v>47.683680978229013</v>
      </c>
      <c r="S408" s="22">
        <f>_xll.DTC.CPR.ValueForVariable($A408,S$10)</f>
        <v>168.63226604406819</v>
      </c>
      <c r="T408" s="22">
        <f>_xll.DTC.CPR.ValueForVariable($A408,T$10)</f>
        <v>18</v>
      </c>
      <c r="U408" s="22">
        <f>_xll.DTC.CPR.ValueForVariable($A408,U$10)</f>
        <v>57.5</v>
      </c>
      <c r="V408" s="22">
        <f>_xll.DTC.CPR.ValueForVariable($A408,V$10)</f>
        <v>4</v>
      </c>
      <c r="W408" s="22">
        <f>_xll.DTC.CPR.ValueForVariable($A408,W$10)</f>
        <v>51.5</v>
      </c>
      <c r="X408" s="22">
        <f>_xll.DTC.CPR.ValueForVariable($A408,X$10)</f>
        <v>537.17670762344437</v>
      </c>
      <c r="Y408" s="22">
        <f>_xll.DTC.CPR.ValueForVariable($A408,Y$10)</f>
        <v>1584.4992350875034</v>
      </c>
      <c r="Z408" s="22">
        <f>_xll.DTC.CPR.ValueForVariable($A408,Z$10)</f>
        <v>75.502167721016463</v>
      </c>
      <c r="AA408" s="22">
        <f>_xll.DTC.CPR.ValueForVariable($A408,AA$10)</f>
        <v>2.9496797098622936</v>
      </c>
      <c r="AB408" s="22">
        <f>_xll.DTC.CPR.ValueForVariable($A408,AB$10)</f>
        <v>0.87624756206208165</v>
      </c>
      <c r="AC408" s="22">
        <f>_xll.DTC.CPR.ValueForVariable($A408,AC$10)</f>
        <v>70.645255422773715</v>
      </c>
      <c r="AD408" s="22">
        <f>_xll.DTC.CPR.ValueForVariable($A408,AD$10)</f>
        <v>82.679668577323881</v>
      </c>
      <c r="AE408" s="22">
        <f>_xll.DTC.CPR.ValueForVariable($A408,AE$10)</f>
        <v>0</v>
      </c>
      <c r="AF408" s="22">
        <f>_xll.DTC.CPR.ValueForVariable($A408,AF$10)</f>
        <v>0</v>
      </c>
      <c r="AG408" s="22">
        <f>_xll.DTC.CPR.ValueForVariable($A408,AG$10)</f>
        <v>0</v>
      </c>
      <c r="AH408" s="22">
        <f>_xll.DTC.CPR.ValueForVariable($A408,AH$10)</f>
        <v>0</v>
      </c>
      <c r="AI408" s="22">
        <f>_xll.DTC.CPR.ValueForVariable($A408,AI$10)</f>
        <v>0</v>
      </c>
      <c r="AJ408" s="22">
        <f>_xll.DTC.CPR.ValueForVariable($A408,AJ$10)</f>
        <v>0</v>
      </c>
      <c r="AK408" s="22">
        <f>_xll.DTC.CPR.ValueForVariable($A408,AK$10)</f>
        <v>10</v>
      </c>
      <c r="AL408" s="22">
        <f>_xll.DTC.CPR.MinimumForVariable($A408,AL$10)</f>
        <v>47.683661408951423</v>
      </c>
      <c r="AM408" s="22">
        <f>_xll.DTC.CPR.MaximumForVariable($A408,AM$10)</f>
        <v>126.96011036901098</v>
      </c>
    </row>
    <row r="409" spans="1:39" x14ac:dyDescent="0.35">
      <c r="A409" s="22" t="str">
        <f>_xll.DTC.CPR.Calculate($B$1,$B$2,$B$3,D409,E409,C409,B409,F409,$B$4,G409)</f>
        <v>CID=1728117605</v>
      </c>
      <c r="B409" s="22">
        <f t="shared" si="55"/>
        <v>18</v>
      </c>
      <c r="C409" s="22">
        <f t="shared" si="56"/>
        <v>60</v>
      </c>
      <c r="D409" s="30">
        <f>'TTH375-noEcon_A'!AL409+('TTH375-noEcon_A'!AM409-'TTH375-noEcon_A'!AL409)*'TTH375-noEcon_APower '!D$8</f>
        <v>53.145858879218501</v>
      </c>
      <c r="E409" s="22">
        <f t="shared" si="53"/>
        <v>4</v>
      </c>
      <c r="F409" s="33">
        <f t="shared" si="57"/>
        <v>54</v>
      </c>
      <c r="G409" s="33">
        <f t="shared" si="54"/>
        <v>10.8</v>
      </c>
      <c r="H409" s="22">
        <f>_xll.DTC.CPR.ValueForVariable($A409,H$10)</f>
        <v>1.732200127626123</v>
      </c>
      <c r="I409" s="22">
        <f>_xll.DTC.CPR.ValueForVariable($A409,I$10)</f>
        <v>147.37208709486356</v>
      </c>
      <c r="J409" s="22">
        <f>_xll.DTC.CPR.ValueForVariable($A409,J$10)</f>
        <v>25.521100156471679</v>
      </c>
      <c r="K409" s="22">
        <f>_xll.DTC.CPR.ValueForVariable($A409,K$10)</f>
        <v>277.88554662171185</v>
      </c>
      <c r="L409" s="22">
        <f>_xll.DTC.CPR.ValueForVariable($A409,L$10)</f>
        <v>436.66041496263057</v>
      </c>
      <c r="M409" s="22">
        <f>_xll.DTC.CPR.ValueForVariable($A409,M$10)</f>
        <v>412.61633788025819</v>
      </c>
      <c r="N409" s="22">
        <f>_xll.DTC.CPR.ValueForVariable($A409,N$10)</f>
        <v>28818.801988440715</v>
      </c>
      <c r="O409" s="22">
        <f>_xll.DTC.CPR.ValueForVariable($A409,O$10)</f>
        <v>1.2895559349919559</v>
      </c>
      <c r="P409" s="22">
        <f>_xll.DTC.CPR.ValueForVariable($A409,P$10)</f>
        <v>2.798607348009427E-2</v>
      </c>
      <c r="Q409" s="22">
        <f>_xll.DTC.CPR.ValueForVariable($A409,Q$10)</f>
        <v>3.2691688369448793</v>
      </c>
      <c r="R409" s="22">
        <f>_xll.DTC.CPR.ValueForVariable($A409,R$10)</f>
        <v>53.145891252281686</v>
      </c>
      <c r="S409" s="22">
        <f>_xll.DTC.CPR.ValueForVariable($A409,S$10)</f>
        <v>173.74289149362076</v>
      </c>
      <c r="T409" s="22">
        <f>_xll.DTC.CPR.ValueForVariable($A409,T$10)</f>
        <v>18</v>
      </c>
      <c r="U409" s="22">
        <f>_xll.DTC.CPR.ValueForVariable($A409,U$10)</f>
        <v>60</v>
      </c>
      <c r="V409" s="22">
        <f>_xll.DTC.CPR.ValueForVariable($A409,V$10)</f>
        <v>4</v>
      </c>
      <c r="W409" s="22">
        <f>_xll.DTC.CPR.ValueForVariable($A409,W$10)</f>
        <v>54</v>
      </c>
      <c r="X409" s="22">
        <f>_xll.DTC.CPR.ValueForVariable($A409,X$10)</f>
        <v>537.17670762344437</v>
      </c>
      <c r="Y409" s="22">
        <f>_xll.DTC.CPR.ValueForVariable($A409,Y$10)</f>
        <v>1681.7842182972543</v>
      </c>
      <c r="Z409" s="22">
        <f>_xll.DTC.CPR.ValueForVariable($A409,Z$10)</f>
        <v>78.556523372287415</v>
      </c>
      <c r="AA409" s="22">
        <f>_xll.DTC.CPR.ValueForVariable($A409,AA$10)</f>
        <v>3.1307839569919858</v>
      </c>
      <c r="AB409" s="22">
        <f>_xll.DTC.CPR.ValueForVariable($A409,AB$10)</f>
        <v>0.88540627546606954</v>
      </c>
      <c r="AC409" s="22">
        <f>_xll.DTC.CPR.ValueForVariable($A409,AC$10)</f>
        <v>54.698199677697495</v>
      </c>
      <c r="AD409" s="22">
        <f>_xll.DTC.CPR.ValueForVariable($A409,AD$10)</f>
        <v>91.197487737526416</v>
      </c>
      <c r="AE409" s="22">
        <f>_xll.DTC.CPR.ValueForVariable($A409,AE$10)</f>
        <v>0</v>
      </c>
      <c r="AF409" s="22">
        <f>_xll.DTC.CPR.ValueForVariable($A409,AF$10)</f>
        <v>0</v>
      </c>
      <c r="AG409" s="22">
        <f>_xll.DTC.CPR.ValueForVariable($A409,AG$10)</f>
        <v>0</v>
      </c>
      <c r="AH409" s="22">
        <f>_xll.DTC.CPR.ValueForVariable($A409,AH$10)</f>
        <v>0</v>
      </c>
      <c r="AI409" s="22">
        <f>_xll.DTC.CPR.ValueForVariable($A409,AI$10)</f>
        <v>0</v>
      </c>
      <c r="AJ409" s="22">
        <f>_xll.DTC.CPR.ValueForVariable($A409,AJ$10)</f>
        <v>0</v>
      </c>
      <c r="AK409" s="22">
        <f>_xll.DTC.CPR.ValueForVariable($A409,AK$10)</f>
        <v>10</v>
      </c>
      <c r="AL409" s="22">
        <f>_xll.DTC.CPR.MinimumForVariable($A409,AL$10)</f>
        <v>53.145858879218501</v>
      </c>
      <c r="AM409" s="22">
        <f>_xll.DTC.CPR.MaximumForVariable($A409,AM$10)</f>
        <v>126.96005641115875</v>
      </c>
    </row>
    <row r="410" spans="1:39" x14ac:dyDescent="0.35">
      <c r="A410" s="22" t="str">
        <f>_xll.DTC.CPR.Calculate($B$1,$B$2,$B$3,D410,E410,C410,B410,F410,$B$4,G410)</f>
        <v>CID=-12883375</v>
      </c>
      <c r="B410" s="22">
        <f t="shared" si="55"/>
        <v>18</v>
      </c>
      <c r="C410" s="22">
        <f t="shared" si="56"/>
        <v>62.5</v>
      </c>
      <c r="D410" s="30">
        <f>'TTH375-noEcon_A'!AL410+('TTH375-noEcon_A'!AM410-'TTH375-noEcon_A'!AL410)*'TTH375-noEcon_APower '!D$8</f>
        <v>59.591965949205324</v>
      </c>
      <c r="E410" s="22">
        <f t="shared" si="53"/>
        <v>4</v>
      </c>
      <c r="F410" s="33">
        <f t="shared" si="57"/>
        <v>56.5</v>
      </c>
      <c r="G410" s="33">
        <f t="shared" si="54"/>
        <v>11.3</v>
      </c>
      <c r="H410" s="22">
        <f>_xll.DTC.CPR.ValueForVariable($A410,H$10)</f>
        <v>1.732200127626123</v>
      </c>
      <c r="I410" s="22">
        <f>_xll.DTC.CPR.ValueForVariable($A410,I$10)</f>
        <v>147.37208709486356</v>
      </c>
      <c r="J410" s="22">
        <f>_xll.DTC.CPR.ValueForVariable($A410,J$10)</f>
        <v>25.521100156471679</v>
      </c>
      <c r="K410" s="22">
        <f>_xll.DTC.CPR.ValueForVariable($A410,K$10)</f>
        <v>281.8585510553994</v>
      </c>
      <c r="L410" s="22">
        <f>_xll.DTC.CPR.ValueForVariable($A410,L$10)</f>
        <v>437.86997986603899</v>
      </c>
      <c r="M410" s="22">
        <f>_xll.DTC.CPR.ValueForVariable($A410,M$10)</f>
        <v>412.61633788025819</v>
      </c>
      <c r="N410" s="22">
        <f>_xll.DTC.CPR.ValueForVariable($A410,N$10)</f>
        <v>29354.429139695505</v>
      </c>
      <c r="O410" s="22">
        <f>_xll.DTC.CPR.ValueForVariable($A410,O$10)</f>
        <v>1.378814130536278</v>
      </c>
      <c r="P410" s="22">
        <f>_xll.DTC.CPR.ValueForVariable($A410,P$10)</f>
        <v>3.1599074138328409E-2</v>
      </c>
      <c r="Q410" s="22">
        <f>_xll.DTC.CPR.ValueForVariable($A410,Q$10)</f>
        <v>3.0254184424601842</v>
      </c>
      <c r="R410" s="22">
        <f>_xll.DTC.CPR.ValueForVariable($A410,R$10)</f>
        <v>59.591982920933866</v>
      </c>
      <c r="S410" s="22">
        <f>_xll.DTC.CPR.ValueForVariable($A410,S$10)</f>
        <v>180.29068415176565</v>
      </c>
      <c r="T410" s="22">
        <f>_xll.DTC.CPR.ValueForVariable($A410,T$10)</f>
        <v>18</v>
      </c>
      <c r="U410" s="22">
        <f>_xll.DTC.CPR.ValueForVariable($A410,U$10)</f>
        <v>62.5</v>
      </c>
      <c r="V410" s="22">
        <f>_xll.DTC.CPR.ValueForVariable($A410,V$10)</f>
        <v>4</v>
      </c>
      <c r="W410" s="22">
        <f>_xll.DTC.CPR.ValueForVariable($A410,W$10)</f>
        <v>56.5</v>
      </c>
      <c r="X410" s="22">
        <f>_xll.DTC.CPR.ValueForVariable($A410,X$10)</f>
        <v>537.17670762344437</v>
      </c>
      <c r="Y410" s="22">
        <f>_xll.DTC.CPR.ValueForVariable($A410,Y$10)</f>
        <v>1783.5096192477658</v>
      </c>
      <c r="Z410" s="22">
        <f>_xll.DTC.CPR.ValueForVariable($A410,Z$10)</f>
        <v>81.620484208452694</v>
      </c>
      <c r="AA410" s="22">
        <f>_xll.DTC.CPR.ValueForVariable($A410,AA$10)</f>
        <v>3.3201544183445657</v>
      </c>
      <c r="AB410" s="22">
        <f>_xll.DTC.CPR.ValueForVariable($A410,AB$10)</f>
        <v>0.89378084233872401</v>
      </c>
      <c r="AC410" s="22">
        <f>_xll.DTC.CPR.ValueForVariable($A410,AC$10)</f>
        <v>81.878195624989004</v>
      </c>
      <c r="AD410" s="22">
        <f>_xll.DTC.CPR.ValueForVariable($A410,AD$10)</f>
        <v>101.30072912009585</v>
      </c>
      <c r="AE410" s="22">
        <f>_xll.DTC.CPR.ValueForVariable($A410,AE$10)</f>
        <v>0</v>
      </c>
      <c r="AF410" s="22">
        <f>_xll.DTC.CPR.ValueForVariable($A410,AF$10)</f>
        <v>0</v>
      </c>
      <c r="AG410" s="22">
        <f>_xll.DTC.CPR.ValueForVariable($A410,AG$10)</f>
        <v>0</v>
      </c>
      <c r="AH410" s="22">
        <f>_xll.DTC.CPR.ValueForVariable($A410,AH$10)</f>
        <v>0</v>
      </c>
      <c r="AI410" s="22">
        <f>_xll.DTC.CPR.ValueForVariable($A410,AI$10)</f>
        <v>0</v>
      </c>
      <c r="AJ410" s="22">
        <f>_xll.DTC.CPR.ValueForVariable($A410,AJ$10)</f>
        <v>0</v>
      </c>
      <c r="AK410" s="22">
        <f>_xll.DTC.CPR.ValueForVariable($A410,AK$10)</f>
        <v>10</v>
      </c>
      <c r="AL410" s="22">
        <f>_xll.DTC.CPR.MinimumForVariable($A410,AL$10)</f>
        <v>59.591965949205324</v>
      </c>
      <c r="AM410" s="22">
        <f>_xll.DTC.CPR.MaximumForVariable($A410,AM$10)</f>
        <v>126.96014004188196</v>
      </c>
    </row>
    <row r="411" spans="1:39" x14ac:dyDescent="0.35">
      <c r="A411" s="22" t="str">
        <f>_xll.DTC.CPR.Calculate($B$1,$B$2,$B$3,D411,E411,C411,B411,F411,$B$4,G411)</f>
        <v>CID=-113639924</v>
      </c>
      <c r="B411" s="22">
        <f t="shared" si="55"/>
        <v>18</v>
      </c>
      <c r="C411" s="22">
        <f t="shared" si="56"/>
        <v>65</v>
      </c>
      <c r="D411" s="30">
        <f>'TTH375-noEcon_A'!AL411+('TTH375-noEcon_A'!AM411-'TTH375-noEcon_A'!AL411)*'TTH375-noEcon_APower '!D$8</f>
        <v>65.457384187805729</v>
      </c>
      <c r="E411" s="22">
        <f t="shared" si="53"/>
        <v>4</v>
      </c>
      <c r="F411" s="33">
        <f t="shared" si="57"/>
        <v>59</v>
      </c>
      <c r="G411" s="33">
        <f t="shared" si="54"/>
        <v>11.8</v>
      </c>
      <c r="H411" s="22">
        <f>_xll.DTC.CPR.ValueForVariable($A411,H$10)</f>
        <v>1.732200127626123</v>
      </c>
      <c r="I411" s="22">
        <f>_xll.DTC.CPR.ValueForVariable($A411,I$10)</f>
        <v>147.37208709486356</v>
      </c>
      <c r="J411" s="22">
        <f>_xll.DTC.CPR.ValueForVariable($A411,J$10)</f>
        <v>25.521100156471679</v>
      </c>
      <c r="K411" s="22">
        <f>_xll.DTC.CPR.ValueForVariable($A411,K$10)</f>
        <v>285.88101091290542</v>
      </c>
      <c r="L411" s="22">
        <f>_xll.DTC.CPR.ValueForVariable($A411,L$10)</f>
        <v>439.05626422578928</v>
      </c>
      <c r="M411" s="22">
        <f>_xll.DTC.CPR.ValueForVariable($A411,M$10)</f>
        <v>412.61633788025819</v>
      </c>
      <c r="N411" s="22">
        <f>_xll.DTC.CPR.ValueForVariable($A411,N$10)</f>
        <v>30528.30913804131</v>
      </c>
      <c r="O411" s="22">
        <f>_xll.DTC.CPR.ValueForVariable($A411,O$10)</f>
        <v>1.4316321418255618</v>
      </c>
      <c r="P411" s="22">
        <f>_xll.DTC.CPR.ValueForVariable($A411,P$10)</f>
        <v>3.5197454111602341E-2</v>
      </c>
      <c r="Q411" s="22">
        <f>_xll.DTC.CPR.ValueForVariable($A411,Q$10)</f>
        <v>2.7718541605790463</v>
      </c>
      <c r="R411" s="22">
        <f>_xll.DTC.CPR.ValueForVariable($A411,R$10)</f>
        <v>65.457400382612931</v>
      </c>
      <c r="S411" s="22">
        <f>_xll.DTC.CPR.ValueForVariable($A411,S$10)</f>
        <v>181.43836759123411</v>
      </c>
      <c r="T411" s="22">
        <f>_xll.DTC.CPR.ValueForVariable($A411,T$10)</f>
        <v>18</v>
      </c>
      <c r="U411" s="22">
        <f>_xll.DTC.CPR.ValueForVariable($A411,U$10)</f>
        <v>65</v>
      </c>
      <c r="V411" s="22">
        <f>_xll.DTC.CPR.ValueForVariable($A411,V$10)</f>
        <v>4</v>
      </c>
      <c r="W411" s="22">
        <f>_xll.DTC.CPR.ValueForVariable($A411,W$10)</f>
        <v>59</v>
      </c>
      <c r="X411" s="22">
        <f>_xll.DTC.CPR.ValueForVariable($A411,X$10)</f>
        <v>537.17670762344437</v>
      </c>
      <c r="Y411" s="22">
        <f>_xll.DTC.CPR.ValueForVariable($A411,Y$10)</f>
        <v>1889.8217615797041</v>
      </c>
      <c r="Z411" s="22">
        <f>_xll.DTC.CPR.ValueForVariable($A411,Z$10)</f>
        <v>85.035438232366687</v>
      </c>
      <c r="AA411" s="22">
        <f>_xll.DTC.CPR.ValueForVariable($A411,AA$10)</f>
        <v>3.5180634877870594</v>
      </c>
      <c r="AB411" s="22">
        <f>_xll.DTC.CPR.ValueForVariable($A411,AB$10)</f>
        <v>0.89962563687116626</v>
      </c>
      <c r="AC411" s="22">
        <f>_xll.DTC.CPR.ValueForVariable($A411,AC$10)</f>
        <v>54.898975193952289</v>
      </c>
      <c r="AD411" s="22">
        <f>_xll.DTC.CPR.ValueForVariable($A411,AD$10)</f>
        <v>110.54846237805516</v>
      </c>
      <c r="AE411" s="22">
        <f>_xll.DTC.CPR.ValueForVariable($A411,AE$10)</f>
        <v>0</v>
      </c>
      <c r="AF411" s="22">
        <f>_xll.DTC.CPR.ValueForVariable($A411,AF$10)</f>
        <v>0</v>
      </c>
      <c r="AG411" s="22">
        <f>_xll.DTC.CPR.ValueForVariable($A411,AG$10)</f>
        <v>0</v>
      </c>
      <c r="AH411" s="22">
        <f>_xll.DTC.CPR.ValueForVariable($A411,AH$10)</f>
        <v>0</v>
      </c>
      <c r="AI411" s="22">
        <f>_xll.DTC.CPR.ValueForVariable($A411,AI$10)</f>
        <v>0</v>
      </c>
      <c r="AJ411" s="22">
        <f>_xll.DTC.CPR.ValueForVariable($A411,AJ$10)</f>
        <v>0</v>
      </c>
      <c r="AK411" s="22">
        <f>_xll.DTC.CPR.ValueForVariable($A411,AK$10)</f>
        <v>10</v>
      </c>
      <c r="AL411" s="22">
        <f>_xll.DTC.CPR.MinimumForVariable($A411,AL$10)</f>
        <v>65.457384187805729</v>
      </c>
      <c r="AM411" s="22">
        <f>_xll.DTC.CPR.MaximumForVariable($A411,AM$10)</f>
        <v>126.96011555259834</v>
      </c>
    </row>
    <row r="412" spans="1:39" x14ac:dyDescent="0.35">
      <c r="A412" s="22" t="str">
        <f>_xll.DTC.CPR.Calculate($B$1,$B$2,$B$3,D412,E412,C412,B412,F412,$B$4,G412)</f>
        <v>CID=-1699926841</v>
      </c>
      <c r="B412" s="22">
        <f t="shared" si="55"/>
        <v>18</v>
      </c>
      <c r="C412" s="22">
        <f t="shared" si="56"/>
        <v>67.5</v>
      </c>
      <c r="D412" s="30">
        <f>'TTH375-noEcon_A'!AL412+('TTH375-noEcon_A'!AM412-'TTH375-noEcon_A'!AL412)*'TTH375-noEcon_APower '!D$8</f>
        <v>72.150934709000282</v>
      </c>
      <c r="E412" s="22">
        <f t="shared" si="53"/>
        <v>4</v>
      </c>
      <c r="F412" s="33">
        <f t="shared" si="57"/>
        <v>61.5</v>
      </c>
      <c r="G412" s="33">
        <f t="shared" si="54"/>
        <v>12.3</v>
      </c>
      <c r="H412" s="22">
        <f>_xll.DTC.CPR.ValueForVariable($A412,H$10)</f>
        <v>1.732200127626123</v>
      </c>
      <c r="I412" s="22">
        <f>_xll.DTC.CPR.ValueForVariable($A412,I$10)</f>
        <v>147.37208709486356</v>
      </c>
      <c r="J412" s="22">
        <f>_xll.DTC.CPR.ValueForVariable($A412,J$10)</f>
        <v>25.521100156471679</v>
      </c>
      <c r="K412" s="22">
        <f>_xll.DTC.CPR.ValueForVariable($A412,K$10)</f>
        <v>289.95687141499116</v>
      </c>
      <c r="L412" s="22">
        <f>_xll.DTC.CPR.ValueForVariable($A412,L$10)</f>
        <v>440.21959384054065</v>
      </c>
      <c r="M412" s="22">
        <f>_xll.DTC.CPR.ValueForVariable($A412,M$10)</f>
        <v>412.61633788025819</v>
      </c>
      <c r="N412" s="22">
        <f>_xll.DTC.CPR.ValueForVariable($A412,N$10)</f>
        <v>30956.640088370608</v>
      </c>
      <c r="O412" s="22">
        <f>_xll.DTC.CPR.ValueForVariable($A412,O$10)</f>
        <v>1.5147171654529936</v>
      </c>
      <c r="P412" s="22">
        <f>_xll.DTC.CPR.ValueForVariable($A412,P$10)</f>
        <v>3.9429022373765388E-2</v>
      </c>
      <c r="Q412" s="22">
        <f>_xll.DTC.CPR.ValueForVariable($A412,Q$10)</f>
        <v>2.5750778033370589</v>
      </c>
      <c r="R412" s="22">
        <f>_xll.DTC.CPR.ValueForVariable($A412,R$10)</f>
        <v>72.1509847661588</v>
      </c>
      <c r="S412" s="22">
        <f>_xll.DTC.CPR.ValueForVariable($A412,S$10)</f>
        <v>185.79439936024579</v>
      </c>
      <c r="T412" s="22">
        <f>_xll.DTC.CPR.ValueForVariable($A412,T$10)</f>
        <v>18</v>
      </c>
      <c r="U412" s="22">
        <f>_xll.DTC.CPR.ValueForVariable($A412,U$10)</f>
        <v>67.5</v>
      </c>
      <c r="V412" s="22">
        <f>_xll.DTC.CPR.ValueForVariable($A412,V$10)</f>
        <v>4</v>
      </c>
      <c r="W412" s="22">
        <f>_xll.DTC.CPR.ValueForVariable($A412,W$10)</f>
        <v>61.5</v>
      </c>
      <c r="X412" s="22">
        <f>_xll.DTC.CPR.ValueForVariable($A412,X$10)</f>
        <v>537.17670762344437</v>
      </c>
      <c r="Y412" s="22">
        <f>_xll.DTC.CPR.ValueForVariable($A412,Y$10)</f>
        <v>2000.873581067633</v>
      </c>
      <c r="Z412" s="22">
        <f>_xll.DTC.CPR.ValueForVariable($A412,Z$10)</f>
        <v>88.02173582257376</v>
      </c>
      <c r="AA412" s="22">
        <f>_xll.DTC.CPR.ValueForVariable($A412,AA$10)</f>
        <v>3.7247958682345286</v>
      </c>
      <c r="AB412" s="22">
        <f>_xll.DTC.CPR.ValueForVariable($A412,AB$10)</f>
        <v>0.90472139822521791</v>
      </c>
      <c r="AC412" s="22">
        <f>_xll.DTC.CPR.ValueForVariable($A412,AC$10)</f>
        <v>56.918804418459608</v>
      </c>
      <c r="AD412" s="22">
        <f>_xll.DTC.CPR.ValueForVariable($A412,AD$10)</f>
        <v>121.16667121809763</v>
      </c>
      <c r="AE412" s="22">
        <f>_xll.DTC.CPR.ValueForVariable($A412,AE$10)</f>
        <v>0</v>
      </c>
      <c r="AF412" s="22">
        <f>_xll.DTC.CPR.ValueForVariable($A412,AF$10)</f>
        <v>0</v>
      </c>
      <c r="AG412" s="22">
        <f>_xll.DTC.CPR.ValueForVariable($A412,AG$10)</f>
        <v>0</v>
      </c>
      <c r="AH412" s="22">
        <f>_xll.DTC.CPR.ValueForVariable($A412,AH$10)</f>
        <v>0</v>
      </c>
      <c r="AI412" s="22">
        <f>_xll.DTC.CPR.ValueForVariable($A412,AI$10)</f>
        <v>0</v>
      </c>
      <c r="AJ412" s="22">
        <f>_xll.DTC.CPR.ValueForVariable($A412,AJ$10)</f>
        <v>0</v>
      </c>
      <c r="AK412" s="22">
        <f>_xll.DTC.CPR.ValueForVariable($A412,AK$10)</f>
        <v>10</v>
      </c>
      <c r="AL412" s="22">
        <f>_xll.DTC.CPR.MinimumForVariable($A412,AL$10)</f>
        <v>72.150934709000282</v>
      </c>
      <c r="AM412" s="22">
        <f>_xll.DTC.CPR.MaximumForVariable($A412,AM$10)</f>
        <v>126.96019677821961</v>
      </c>
    </row>
    <row r="413" spans="1:39" x14ac:dyDescent="0.35">
      <c r="A413" s="22" t="str">
        <f>_xll.DTC.CPR.Calculate($B$1,$B$2,$B$3,D413,E413,C413,B413,F413,$B$4,G413)</f>
        <v>CID=1008753538</v>
      </c>
      <c r="B413" s="22">
        <f t="shared" si="55"/>
        <v>18</v>
      </c>
      <c r="C413" s="22">
        <f>'TTH375-noEcon_A'!$C$41</f>
        <v>69.989999999999995</v>
      </c>
      <c r="D413" s="30">
        <f>'TTH375-noEcon_A'!AL413+('TTH375-noEcon_A'!AM413-'TTH375-noEcon_A'!AL413)*'TTH375-noEcon_APower '!D$8</f>
        <v>79.923592143352778</v>
      </c>
      <c r="E413" s="22">
        <f t="shared" si="53"/>
        <v>4</v>
      </c>
      <c r="F413" s="33">
        <f t="shared" si="57"/>
        <v>63.989999999999995</v>
      </c>
      <c r="G413" s="33">
        <f t="shared" si="54"/>
        <v>12.797999999999998</v>
      </c>
      <c r="H413" s="22">
        <f>_xll.DTC.CPR.ValueForVariable($A413,H$10)</f>
        <v>1.732200127626123</v>
      </c>
      <c r="I413" s="22">
        <f>_xll.DTC.CPR.ValueForVariable($A413,I$10)</f>
        <v>147.37208709486356</v>
      </c>
      <c r="J413" s="22">
        <f>_xll.DTC.CPR.ValueForVariable($A413,J$10)</f>
        <v>25.521100156471679</v>
      </c>
      <c r="K413" s="22">
        <f>_xll.DTC.CPR.ValueForVariable($A413,K$10)</f>
        <v>294.07403889701158</v>
      </c>
      <c r="L413" s="22">
        <f>_xll.DTC.CPR.ValueForVariable($A413,L$10)</f>
        <v>441.35580188039671</v>
      </c>
      <c r="M413" s="22">
        <f>_xll.DTC.CPR.ValueForVariable($A413,M$10)</f>
        <v>412.61633788025819</v>
      </c>
      <c r="N413" s="22">
        <f>_xll.DTC.CPR.ValueForVariable($A413,N$10)</f>
        <v>31609.699451594832</v>
      </c>
      <c r="O413" s="22">
        <f>_xll.DTC.CPR.ValueForVariable($A413,O$10)</f>
        <v>1.6008220469530356</v>
      </c>
      <c r="P413" s="22">
        <f>_xll.DTC.CPR.ValueForVariable($A413,P$10)</f>
        <v>4.4479248451690337E-2</v>
      </c>
      <c r="Q413" s="22">
        <f>_xll.DTC.CPR.ValueForVariable($A413,Q$10)</f>
        <v>2.3743303714483392</v>
      </c>
      <c r="R413" s="22">
        <f>_xll.DTC.CPR.ValueForVariable($A413,R$10)</f>
        <v>79.923639941110238</v>
      </c>
      <c r="S413" s="22">
        <f>_xll.DTC.CPR.ValueForVariable($A413,S$10)</f>
        <v>189.76512570887959</v>
      </c>
      <c r="T413" s="22">
        <f>_xll.DTC.CPR.ValueForVariable($A413,T$10)</f>
        <v>18</v>
      </c>
      <c r="U413" s="22">
        <f>_xll.DTC.CPR.ValueForVariable($A413,U$10)</f>
        <v>69.990000000000009</v>
      </c>
      <c r="V413" s="22">
        <f>_xll.DTC.CPR.ValueForVariable($A413,V$10)</f>
        <v>4</v>
      </c>
      <c r="W413" s="22">
        <f>_xll.DTC.CPR.ValueForVariable($A413,W$10)</f>
        <v>63.990000000000009</v>
      </c>
      <c r="X413" s="22">
        <f>_xll.DTC.CPR.ValueForVariable($A413,X$10)</f>
        <v>537.17670762344437</v>
      </c>
      <c r="Y413" s="22">
        <f>_xll.DTC.CPR.ValueForVariable($A413,Y$10)</f>
        <v>2116.3519036805715</v>
      </c>
      <c r="Z413" s="22">
        <f>_xll.DTC.CPR.ValueForVariable($A413,Z$10)</f>
        <v>91.278015084309118</v>
      </c>
      <c r="AA413" s="22">
        <f>_xll.DTC.CPR.ValueForVariable($A413,AA$10)</f>
        <v>3.9397685596675451</v>
      </c>
      <c r="AB413" s="22">
        <f>_xll.DTC.CPR.ValueForVariable($A413,AB$10)</f>
        <v>0.90906215165193549</v>
      </c>
      <c r="AC413" s="22">
        <f>_xll.DTC.CPR.ValueForVariable($A413,AC$10)</f>
        <v>59.095349882840623</v>
      </c>
      <c r="AD413" s="22">
        <f>_xll.DTC.CPR.ValueForVariable($A413,AD$10)</f>
        <v>133.57877430620636</v>
      </c>
      <c r="AE413" s="22">
        <f>_xll.DTC.CPR.ValueForVariable($A413,AE$10)</f>
        <v>0</v>
      </c>
      <c r="AF413" s="22">
        <f>_xll.DTC.CPR.ValueForVariable($A413,AF$10)</f>
        <v>0</v>
      </c>
      <c r="AG413" s="22">
        <f>_xll.DTC.CPR.ValueForVariable($A413,AG$10)</f>
        <v>0</v>
      </c>
      <c r="AH413" s="22">
        <f>_xll.DTC.CPR.ValueForVariable($A413,AH$10)</f>
        <v>0</v>
      </c>
      <c r="AI413" s="22">
        <f>_xll.DTC.CPR.ValueForVariable($A413,AI$10)</f>
        <v>0</v>
      </c>
      <c r="AJ413" s="22">
        <f>_xll.DTC.CPR.ValueForVariable($A413,AJ$10)</f>
        <v>0</v>
      </c>
      <c r="AK413" s="22">
        <f>_xll.DTC.CPR.ValueForVariable($A413,AK$10)</f>
        <v>10</v>
      </c>
      <c r="AL413" s="22">
        <f>_xll.DTC.CPR.MinimumForVariable($A413,AL$10)</f>
        <v>79.923592143352778</v>
      </c>
      <c r="AM413" s="22">
        <f>_xll.DTC.CPR.MaximumForVariable($A413,AM$10)</f>
        <v>126.96019640001339</v>
      </c>
    </row>
    <row r="414" spans="1:39" x14ac:dyDescent="0.35">
      <c r="A414" s="22" t="str">
        <f>_xll.DTC.CPR.Calculate($B$1,$B$2,$B$3,D414,E414,C414,B414,F414,$B$4,G414)</f>
        <v>CID=-933763739</v>
      </c>
      <c r="B414" s="30">
        <f>B383+$B$8</f>
        <v>21</v>
      </c>
      <c r="C414" s="30">
        <v>-5</v>
      </c>
      <c r="D414" s="30">
        <f>'TTH375-noEcon_A'!AL414+('TTH375-noEcon_A'!AM414-'TTH375-noEcon_A'!AL414)*'TTH375-noEcon_APower '!D$8</f>
        <v>0</v>
      </c>
      <c r="E414" s="30">
        <v>4</v>
      </c>
      <c r="F414" s="33">
        <f t="shared" si="57"/>
        <v>26</v>
      </c>
      <c r="G414" s="33">
        <f>MAX(0,F414/5)</f>
        <v>5.2</v>
      </c>
      <c r="H414" s="22">
        <f>_xll.DTC.CPR.ValueForVariable($A414,H$10)</f>
        <v>0</v>
      </c>
      <c r="I414" s="22">
        <f>_xll.DTC.CPR.ValueForVariable($A414,I$10)</f>
        <v>0</v>
      </c>
      <c r="J414" s="22">
        <f>_xll.DTC.CPR.ValueForVariable($A414,J$10)</f>
        <v>0</v>
      </c>
      <c r="K414" s="22">
        <f>_xll.DTC.CPR.ValueForVariable($A414,K$10)</f>
        <v>0</v>
      </c>
      <c r="L414" s="22">
        <f>_xll.DTC.CPR.ValueForVariable($A414,L$10)</f>
        <v>0</v>
      </c>
      <c r="M414" s="22">
        <f>_xll.DTC.CPR.ValueForVariable($A414,M$10)</f>
        <v>0</v>
      </c>
      <c r="N414" s="22">
        <f>_xll.DTC.CPR.ValueForVariable($A414,N$10)</f>
        <v>0</v>
      </c>
      <c r="O414" s="22">
        <f>_xll.DTC.CPR.ValueForVariable($A414,O$10)</f>
        <v>0</v>
      </c>
      <c r="P414" s="22">
        <f>_xll.DTC.CPR.ValueForVariable($A414,P$10)</f>
        <v>0</v>
      </c>
      <c r="Q414" s="22">
        <f>_xll.DTC.CPR.ValueForVariable($A414,Q$10)</f>
        <v>0</v>
      </c>
      <c r="R414" s="22">
        <f>_xll.DTC.CPR.ValueForVariable($A414,R$10)</f>
        <v>0</v>
      </c>
      <c r="S414" s="22">
        <f>_xll.DTC.CPR.ValueForVariable($A414,S$10)</f>
        <v>0</v>
      </c>
      <c r="T414" s="22">
        <f>_xll.DTC.CPR.ValueForVariable($A414,T$10)</f>
        <v>0</v>
      </c>
      <c r="U414" s="22">
        <f>_xll.DTC.CPR.ValueForVariable($A414,U$10)</f>
        <v>0</v>
      </c>
      <c r="V414" s="22">
        <f>_xll.DTC.CPR.ValueForVariable($A414,V$10)</f>
        <v>0</v>
      </c>
      <c r="W414" s="22">
        <f>_xll.DTC.CPR.ValueForVariable($A414,W$10)</f>
        <v>0</v>
      </c>
      <c r="X414" s="22">
        <f>_xll.DTC.CPR.ValueForVariable($A414,X$10)</f>
        <v>0</v>
      </c>
      <c r="Y414" s="22">
        <f>_xll.DTC.CPR.ValueForVariable($A414,Y$10)</f>
        <v>0</v>
      </c>
      <c r="Z414" s="22">
        <f>_xll.DTC.CPR.ValueForVariable($A414,Z$10)</f>
        <v>0</v>
      </c>
      <c r="AA414" s="22">
        <f>_xll.DTC.CPR.ValueForVariable($A414,AA$10)</f>
        <v>0</v>
      </c>
      <c r="AB414" s="22">
        <f>_xll.DTC.CPR.ValueForVariable($A414,AB$10)</f>
        <v>0</v>
      </c>
      <c r="AC414" s="22">
        <f>_xll.DTC.CPR.ValueForVariable($A414,AC$10)</f>
        <v>0</v>
      </c>
      <c r="AD414" s="22">
        <f>_xll.DTC.CPR.ValueForVariable($A414,AD$10)</f>
        <v>0</v>
      </c>
      <c r="AE414" s="22">
        <f>_xll.DTC.CPR.ValueForVariable($A414,AE$10)</f>
        <v>0</v>
      </c>
      <c r="AF414" s="22">
        <f>_xll.DTC.CPR.ValueForVariable($A414,AF$10)</f>
        <v>0</v>
      </c>
      <c r="AG414" s="22">
        <f>_xll.DTC.CPR.ValueForVariable($A414,AG$10)</f>
        <v>0</v>
      </c>
      <c r="AH414" s="22">
        <f>_xll.DTC.CPR.ValueForVariable($A414,AH$10)</f>
        <v>0</v>
      </c>
      <c r="AI414" s="22">
        <f>_xll.DTC.CPR.ValueForVariable($A414,AI$10)</f>
        <v>0</v>
      </c>
      <c r="AJ414" s="22">
        <f>_xll.DTC.CPR.ValueForVariable($A414,AJ$10)</f>
        <v>0</v>
      </c>
      <c r="AK414" s="22">
        <f>_xll.DTC.CPR.ValueForVariable($A414,AK$10)</f>
        <v>0</v>
      </c>
      <c r="AL414" s="22">
        <f>_xll.DTC.CPR.MinimumForVariable($A414,AL$10)</f>
        <v>0</v>
      </c>
      <c r="AM414" s="22">
        <f>_xll.DTC.CPR.MaximumForVariable($A414,AM$10)</f>
        <v>0</v>
      </c>
    </row>
    <row r="415" spans="1:39" x14ac:dyDescent="0.35">
      <c r="A415" s="22" t="str">
        <f>_xll.DTC.CPR.Calculate($B$1,$B$2,$B$3,D415,E415,C415,B415,F415,$B$4,G415)</f>
        <v>CID=-1034520288</v>
      </c>
      <c r="B415" s="32">
        <f>B414</f>
        <v>21</v>
      </c>
      <c r="C415" s="32">
        <f>C414+$C$8</f>
        <v>-2.5</v>
      </c>
      <c r="D415" s="30">
        <f>'TTH375-noEcon_A'!AL415+('TTH375-noEcon_A'!AM415-'TTH375-noEcon_A'!AL415)*'TTH375-noEcon_APower '!D$8</f>
        <v>0</v>
      </c>
      <c r="E415" s="32">
        <f t="shared" ref="E415:E444" si="58">E414</f>
        <v>4</v>
      </c>
      <c r="F415" s="33">
        <f t="shared" si="57"/>
        <v>26</v>
      </c>
      <c r="G415" s="33">
        <f t="shared" ref="G415:G444" si="59">MAX(0,F415/5)</f>
        <v>5.2</v>
      </c>
      <c r="H415" s="22">
        <f>_xll.DTC.CPR.ValueForVariable($A415,H$10)</f>
        <v>0</v>
      </c>
      <c r="I415" s="22">
        <f>_xll.DTC.CPR.ValueForVariable($A415,I$10)</f>
        <v>0</v>
      </c>
      <c r="J415" s="22">
        <f>_xll.DTC.CPR.ValueForVariable($A415,J$10)</f>
        <v>0</v>
      </c>
      <c r="K415" s="22">
        <f>_xll.DTC.CPR.ValueForVariable($A415,K$10)</f>
        <v>0</v>
      </c>
      <c r="L415" s="22">
        <f>_xll.DTC.CPR.ValueForVariable($A415,L$10)</f>
        <v>0</v>
      </c>
      <c r="M415" s="22">
        <f>_xll.DTC.CPR.ValueForVariable($A415,M$10)</f>
        <v>0</v>
      </c>
      <c r="N415" s="22">
        <f>_xll.DTC.CPR.ValueForVariable($A415,N$10)</f>
        <v>0</v>
      </c>
      <c r="O415" s="22">
        <f>_xll.DTC.CPR.ValueForVariable($A415,O$10)</f>
        <v>0</v>
      </c>
      <c r="P415" s="22">
        <f>_xll.DTC.CPR.ValueForVariable($A415,P$10)</f>
        <v>0</v>
      </c>
      <c r="Q415" s="22">
        <f>_xll.DTC.CPR.ValueForVariable($A415,Q$10)</f>
        <v>0</v>
      </c>
      <c r="R415" s="22">
        <f>_xll.DTC.CPR.ValueForVariable($A415,R$10)</f>
        <v>0</v>
      </c>
      <c r="S415" s="22">
        <f>_xll.DTC.CPR.ValueForVariable($A415,S$10)</f>
        <v>0</v>
      </c>
      <c r="T415" s="22">
        <f>_xll.DTC.CPR.ValueForVariable($A415,T$10)</f>
        <v>0</v>
      </c>
      <c r="U415" s="22">
        <f>_xll.DTC.CPR.ValueForVariable($A415,U$10)</f>
        <v>0</v>
      </c>
      <c r="V415" s="22">
        <f>_xll.DTC.CPR.ValueForVariable($A415,V$10)</f>
        <v>0</v>
      </c>
      <c r="W415" s="22">
        <f>_xll.DTC.CPR.ValueForVariable($A415,W$10)</f>
        <v>0</v>
      </c>
      <c r="X415" s="22">
        <f>_xll.DTC.CPR.ValueForVariable($A415,X$10)</f>
        <v>0</v>
      </c>
      <c r="Y415" s="22">
        <f>_xll.DTC.CPR.ValueForVariable($A415,Y$10)</f>
        <v>0</v>
      </c>
      <c r="Z415" s="22">
        <f>_xll.DTC.CPR.ValueForVariable($A415,Z$10)</f>
        <v>0</v>
      </c>
      <c r="AA415" s="22">
        <f>_xll.DTC.CPR.ValueForVariable($A415,AA$10)</f>
        <v>0</v>
      </c>
      <c r="AB415" s="22">
        <f>_xll.DTC.CPR.ValueForVariable($A415,AB$10)</f>
        <v>0</v>
      </c>
      <c r="AC415" s="22">
        <f>_xll.DTC.CPR.ValueForVariable($A415,AC$10)</f>
        <v>0</v>
      </c>
      <c r="AD415" s="22">
        <f>_xll.DTC.CPR.ValueForVariable($A415,AD$10)</f>
        <v>0</v>
      </c>
      <c r="AE415" s="22">
        <f>_xll.DTC.CPR.ValueForVariable($A415,AE$10)</f>
        <v>0</v>
      </c>
      <c r="AF415" s="22">
        <f>_xll.DTC.CPR.ValueForVariable($A415,AF$10)</f>
        <v>0</v>
      </c>
      <c r="AG415" s="22">
        <f>_xll.DTC.CPR.ValueForVariable($A415,AG$10)</f>
        <v>0</v>
      </c>
      <c r="AH415" s="22">
        <f>_xll.DTC.CPR.ValueForVariable($A415,AH$10)</f>
        <v>0</v>
      </c>
      <c r="AI415" s="22">
        <f>_xll.DTC.CPR.ValueForVariable($A415,AI$10)</f>
        <v>0</v>
      </c>
      <c r="AJ415" s="22">
        <f>_xll.DTC.CPR.ValueForVariable($A415,AJ$10)</f>
        <v>0</v>
      </c>
      <c r="AK415" s="22">
        <f>_xll.DTC.CPR.ValueForVariable($A415,AK$10)</f>
        <v>0</v>
      </c>
      <c r="AL415" s="22">
        <f>_xll.DTC.CPR.MinimumForVariable($A415,AL$10)</f>
        <v>0</v>
      </c>
      <c r="AM415" s="22">
        <f>_xll.DTC.CPR.MaximumForVariable($A415,AM$10)</f>
        <v>0</v>
      </c>
    </row>
    <row r="416" spans="1:39" x14ac:dyDescent="0.35">
      <c r="A416" s="22" t="str">
        <f>_xll.DTC.CPR.Calculate($B$1,$B$2,$B$3,D416,E416,C416,B416,F416,$B$4,G416)</f>
        <v>CID=1674160091</v>
      </c>
      <c r="B416" s="22">
        <f t="shared" ref="B416:B444" si="60">B415</f>
        <v>21</v>
      </c>
      <c r="C416" s="22">
        <f t="shared" ref="C416:C443" si="61">C415+$C$8</f>
        <v>0</v>
      </c>
      <c r="D416" s="30">
        <f>'TTH375-noEcon_A'!AL416+('TTH375-noEcon_A'!AM416-'TTH375-noEcon_A'!AL416)*'TTH375-noEcon_APower '!D$8</f>
        <v>0</v>
      </c>
      <c r="E416" s="22">
        <f t="shared" si="58"/>
        <v>4</v>
      </c>
      <c r="F416" s="33">
        <f t="shared" si="57"/>
        <v>26</v>
      </c>
      <c r="G416" s="33">
        <f t="shared" si="59"/>
        <v>5.2</v>
      </c>
      <c r="H416" s="22">
        <f>_xll.DTC.CPR.ValueForVariable($A416,H$10)</f>
        <v>0</v>
      </c>
      <c r="I416" s="22">
        <f>_xll.DTC.CPR.ValueForVariable($A416,I$10)</f>
        <v>0</v>
      </c>
      <c r="J416" s="22">
        <f>_xll.DTC.CPR.ValueForVariable($A416,J$10)</f>
        <v>0</v>
      </c>
      <c r="K416" s="22">
        <f>_xll.DTC.CPR.ValueForVariable($A416,K$10)</f>
        <v>0</v>
      </c>
      <c r="L416" s="22">
        <f>_xll.DTC.CPR.ValueForVariable($A416,L$10)</f>
        <v>0</v>
      </c>
      <c r="M416" s="22">
        <f>_xll.DTC.CPR.ValueForVariable($A416,M$10)</f>
        <v>0</v>
      </c>
      <c r="N416" s="22">
        <f>_xll.DTC.CPR.ValueForVariable($A416,N$10)</f>
        <v>0</v>
      </c>
      <c r="O416" s="22">
        <f>_xll.DTC.CPR.ValueForVariable($A416,O$10)</f>
        <v>0</v>
      </c>
      <c r="P416" s="22">
        <f>_xll.DTC.CPR.ValueForVariable($A416,P$10)</f>
        <v>0</v>
      </c>
      <c r="Q416" s="22">
        <f>_xll.DTC.CPR.ValueForVariable($A416,Q$10)</f>
        <v>0</v>
      </c>
      <c r="R416" s="22">
        <f>_xll.DTC.CPR.ValueForVariable($A416,R$10)</f>
        <v>0</v>
      </c>
      <c r="S416" s="22">
        <f>_xll.DTC.CPR.ValueForVariable($A416,S$10)</f>
        <v>0</v>
      </c>
      <c r="T416" s="22">
        <f>_xll.DTC.CPR.ValueForVariable($A416,T$10)</f>
        <v>0</v>
      </c>
      <c r="U416" s="22">
        <f>_xll.DTC.CPR.ValueForVariable($A416,U$10)</f>
        <v>0</v>
      </c>
      <c r="V416" s="22">
        <f>_xll.DTC.CPR.ValueForVariable($A416,V$10)</f>
        <v>0</v>
      </c>
      <c r="W416" s="22">
        <f>_xll.DTC.CPR.ValueForVariable($A416,W$10)</f>
        <v>0</v>
      </c>
      <c r="X416" s="22">
        <f>_xll.DTC.CPR.ValueForVariable($A416,X$10)</f>
        <v>0</v>
      </c>
      <c r="Y416" s="22">
        <f>_xll.DTC.CPR.ValueForVariable($A416,Y$10)</f>
        <v>0</v>
      </c>
      <c r="Z416" s="22">
        <f>_xll.DTC.CPR.ValueForVariable($A416,Z$10)</f>
        <v>0</v>
      </c>
      <c r="AA416" s="22">
        <f>_xll.DTC.CPR.ValueForVariable($A416,AA$10)</f>
        <v>0</v>
      </c>
      <c r="AB416" s="22">
        <f>_xll.DTC.CPR.ValueForVariable($A416,AB$10)</f>
        <v>0</v>
      </c>
      <c r="AC416" s="22">
        <f>_xll.DTC.CPR.ValueForVariable($A416,AC$10)</f>
        <v>0</v>
      </c>
      <c r="AD416" s="22">
        <f>_xll.DTC.CPR.ValueForVariable($A416,AD$10)</f>
        <v>0</v>
      </c>
      <c r="AE416" s="22">
        <f>_xll.DTC.CPR.ValueForVariable($A416,AE$10)</f>
        <v>0</v>
      </c>
      <c r="AF416" s="22">
        <f>_xll.DTC.CPR.ValueForVariable($A416,AF$10)</f>
        <v>0</v>
      </c>
      <c r="AG416" s="22">
        <f>_xll.DTC.CPR.ValueForVariable($A416,AG$10)</f>
        <v>0</v>
      </c>
      <c r="AH416" s="22">
        <f>_xll.DTC.CPR.ValueForVariable($A416,AH$10)</f>
        <v>0</v>
      </c>
      <c r="AI416" s="22">
        <f>_xll.DTC.CPR.ValueForVariable($A416,AI$10)</f>
        <v>0</v>
      </c>
      <c r="AJ416" s="22">
        <f>_xll.DTC.CPR.ValueForVariable($A416,AJ$10)</f>
        <v>0</v>
      </c>
      <c r="AK416" s="22">
        <f>_xll.DTC.CPR.ValueForVariable($A416,AK$10)</f>
        <v>0</v>
      </c>
      <c r="AL416" s="22">
        <f>_xll.DTC.CPR.MinimumForVariable($A416,AL$10)</f>
        <v>0</v>
      </c>
      <c r="AM416" s="22">
        <f>_xll.DTC.CPR.MaximumForVariable($A416,AM$10)</f>
        <v>0</v>
      </c>
    </row>
    <row r="417" spans="1:39" x14ac:dyDescent="0.35">
      <c r="A417" s="22" t="str">
        <f>_xll.DTC.CPR.Calculate($B$1,$B$2,$B$3,D417,E417,C417,B417,F417,$B$4,G417)</f>
        <v>CID=87873174</v>
      </c>
      <c r="B417" s="22">
        <f t="shared" si="60"/>
        <v>21</v>
      </c>
      <c r="C417" s="22">
        <f t="shared" si="61"/>
        <v>2.5</v>
      </c>
      <c r="D417" s="30">
        <f>'TTH375-noEcon_A'!AL417+('TTH375-noEcon_A'!AM417-'TTH375-noEcon_A'!AL417)*'TTH375-noEcon_APower '!D$8</f>
        <v>0</v>
      </c>
      <c r="E417" s="22">
        <f t="shared" si="58"/>
        <v>4</v>
      </c>
      <c r="F417" s="33">
        <f t="shared" si="57"/>
        <v>26</v>
      </c>
      <c r="G417" s="33">
        <f t="shared" si="59"/>
        <v>5.2</v>
      </c>
      <c r="H417" s="22">
        <f>_xll.DTC.CPR.ValueForVariable($A417,H$10)</f>
        <v>0</v>
      </c>
      <c r="I417" s="22">
        <f>_xll.DTC.CPR.ValueForVariable($A417,I$10)</f>
        <v>0</v>
      </c>
      <c r="J417" s="22">
        <f>_xll.DTC.CPR.ValueForVariable($A417,J$10)</f>
        <v>0</v>
      </c>
      <c r="K417" s="22">
        <f>_xll.DTC.CPR.ValueForVariable($A417,K$10)</f>
        <v>0</v>
      </c>
      <c r="L417" s="22">
        <f>_xll.DTC.CPR.ValueForVariable($A417,L$10)</f>
        <v>0</v>
      </c>
      <c r="M417" s="22">
        <f>_xll.DTC.CPR.ValueForVariable($A417,M$10)</f>
        <v>0</v>
      </c>
      <c r="N417" s="22">
        <f>_xll.DTC.CPR.ValueForVariable($A417,N$10)</f>
        <v>0</v>
      </c>
      <c r="O417" s="22">
        <f>_xll.DTC.CPR.ValueForVariable($A417,O$10)</f>
        <v>0</v>
      </c>
      <c r="P417" s="22">
        <f>_xll.DTC.CPR.ValueForVariable($A417,P$10)</f>
        <v>0</v>
      </c>
      <c r="Q417" s="22">
        <f>_xll.DTC.CPR.ValueForVariable($A417,Q$10)</f>
        <v>0</v>
      </c>
      <c r="R417" s="22">
        <f>_xll.DTC.CPR.ValueForVariable($A417,R$10)</f>
        <v>0</v>
      </c>
      <c r="S417" s="22">
        <f>_xll.DTC.CPR.ValueForVariable($A417,S$10)</f>
        <v>0</v>
      </c>
      <c r="T417" s="22">
        <f>_xll.DTC.CPR.ValueForVariable($A417,T$10)</f>
        <v>0</v>
      </c>
      <c r="U417" s="22">
        <f>_xll.DTC.CPR.ValueForVariable($A417,U$10)</f>
        <v>0</v>
      </c>
      <c r="V417" s="22">
        <f>_xll.DTC.CPR.ValueForVariable($A417,V$10)</f>
        <v>0</v>
      </c>
      <c r="W417" s="22">
        <f>_xll.DTC.CPR.ValueForVariable($A417,W$10)</f>
        <v>0</v>
      </c>
      <c r="X417" s="22">
        <f>_xll.DTC.CPR.ValueForVariable($A417,X$10)</f>
        <v>0</v>
      </c>
      <c r="Y417" s="22">
        <f>_xll.DTC.CPR.ValueForVariable($A417,Y$10)</f>
        <v>0</v>
      </c>
      <c r="Z417" s="22">
        <f>_xll.DTC.CPR.ValueForVariable($A417,Z$10)</f>
        <v>0</v>
      </c>
      <c r="AA417" s="22">
        <f>_xll.DTC.CPR.ValueForVariable($A417,AA$10)</f>
        <v>0</v>
      </c>
      <c r="AB417" s="22">
        <f>_xll.DTC.CPR.ValueForVariable($A417,AB$10)</f>
        <v>0</v>
      </c>
      <c r="AC417" s="22">
        <f>_xll.DTC.CPR.ValueForVariable($A417,AC$10)</f>
        <v>0</v>
      </c>
      <c r="AD417" s="22">
        <f>_xll.DTC.CPR.ValueForVariable($A417,AD$10)</f>
        <v>0</v>
      </c>
      <c r="AE417" s="22">
        <f>_xll.DTC.CPR.ValueForVariable($A417,AE$10)</f>
        <v>0</v>
      </c>
      <c r="AF417" s="22">
        <f>_xll.DTC.CPR.ValueForVariable($A417,AF$10)</f>
        <v>0</v>
      </c>
      <c r="AG417" s="22">
        <f>_xll.DTC.CPR.ValueForVariable($A417,AG$10)</f>
        <v>0</v>
      </c>
      <c r="AH417" s="22">
        <f>_xll.DTC.CPR.ValueForVariable($A417,AH$10)</f>
        <v>0</v>
      </c>
      <c r="AI417" s="22">
        <f>_xll.DTC.CPR.ValueForVariable($A417,AI$10)</f>
        <v>0</v>
      </c>
      <c r="AJ417" s="22">
        <f>_xll.DTC.CPR.ValueForVariable($A417,AJ$10)</f>
        <v>0</v>
      </c>
      <c r="AK417" s="22">
        <f>_xll.DTC.CPR.ValueForVariable($A417,AK$10)</f>
        <v>0</v>
      </c>
      <c r="AL417" s="22">
        <f>_xll.DTC.CPR.MinimumForVariable($A417,AL$10)</f>
        <v>0</v>
      </c>
      <c r="AM417" s="22">
        <f>_xll.DTC.CPR.MaximumForVariable($A417,AM$10)</f>
        <v>0</v>
      </c>
    </row>
    <row r="418" spans="1:39" x14ac:dyDescent="0.35">
      <c r="A418" s="22" t="str">
        <f>_xll.DTC.CPR.Calculate($B$1,$B$2,$B$3,D418,E418,C418,B418,F418,$B$4,G418)</f>
        <v>CID=1828877353</v>
      </c>
      <c r="B418" s="22">
        <f t="shared" si="60"/>
        <v>21</v>
      </c>
      <c r="C418" s="22">
        <f t="shared" si="61"/>
        <v>5</v>
      </c>
      <c r="D418" s="30">
        <f>'TTH375-noEcon_A'!AL418+('TTH375-noEcon_A'!AM418-'TTH375-noEcon_A'!AL418)*'TTH375-noEcon_APower '!D$8</f>
        <v>0</v>
      </c>
      <c r="E418" s="22">
        <f t="shared" si="58"/>
        <v>4</v>
      </c>
      <c r="F418" s="33">
        <f t="shared" si="57"/>
        <v>26</v>
      </c>
      <c r="G418" s="33">
        <f t="shared" si="59"/>
        <v>5.2</v>
      </c>
      <c r="H418" s="22">
        <f>_xll.DTC.CPR.ValueForVariable($A418,H$10)</f>
        <v>0</v>
      </c>
      <c r="I418" s="22">
        <f>_xll.DTC.CPR.ValueForVariable($A418,I$10)</f>
        <v>0</v>
      </c>
      <c r="J418" s="22">
        <f>_xll.DTC.CPR.ValueForVariable($A418,J$10)</f>
        <v>0</v>
      </c>
      <c r="K418" s="22">
        <f>_xll.DTC.CPR.ValueForVariable($A418,K$10)</f>
        <v>0</v>
      </c>
      <c r="L418" s="22">
        <f>_xll.DTC.CPR.ValueForVariable($A418,L$10)</f>
        <v>0</v>
      </c>
      <c r="M418" s="22">
        <f>_xll.DTC.CPR.ValueForVariable($A418,M$10)</f>
        <v>0</v>
      </c>
      <c r="N418" s="22">
        <f>_xll.DTC.CPR.ValueForVariable($A418,N$10)</f>
        <v>0</v>
      </c>
      <c r="O418" s="22">
        <f>_xll.DTC.CPR.ValueForVariable($A418,O$10)</f>
        <v>0</v>
      </c>
      <c r="P418" s="22">
        <f>_xll.DTC.CPR.ValueForVariable($A418,P$10)</f>
        <v>0</v>
      </c>
      <c r="Q418" s="22">
        <f>_xll.DTC.CPR.ValueForVariable($A418,Q$10)</f>
        <v>0</v>
      </c>
      <c r="R418" s="22">
        <f>_xll.DTC.CPR.ValueForVariable($A418,R$10)</f>
        <v>0</v>
      </c>
      <c r="S418" s="22">
        <f>_xll.DTC.CPR.ValueForVariable($A418,S$10)</f>
        <v>0</v>
      </c>
      <c r="T418" s="22">
        <f>_xll.DTC.CPR.ValueForVariable($A418,T$10)</f>
        <v>0</v>
      </c>
      <c r="U418" s="22">
        <f>_xll.DTC.CPR.ValueForVariable($A418,U$10)</f>
        <v>0</v>
      </c>
      <c r="V418" s="22">
        <f>_xll.DTC.CPR.ValueForVariable($A418,V$10)</f>
        <v>0</v>
      </c>
      <c r="W418" s="22">
        <f>_xll.DTC.CPR.ValueForVariable($A418,W$10)</f>
        <v>0</v>
      </c>
      <c r="X418" s="22">
        <f>_xll.DTC.CPR.ValueForVariable($A418,X$10)</f>
        <v>0</v>
      </c>
      <c r="Y418" s="22">
        <f>_xll.DTC.CPR.ValueForVariable($A418,Y$10)</f>
        <v>0</v>
      </c>
      <c r="Z418" s="22">
        <f>_xll.DTC.CPR.ValueForVariable($A418,Z$10)</f>
        <v>0</v>
      </c>
      <c r="AA418" s="22">
        <f>_xll.DTC.CPR.ValueForVariable($A418,AA$10)</f>
        <v>0</v>
      </c>
      <c r="AB418" s="22">
        <f>_xll.DTC.CPR.ValueForVariable($A418,AB$10)</f>
        <v>0</v>
      </c>
      <c r="AC418" s="22">
        <f>_xll.DTC.CPR.ValueForVariable($A418,AC$10)</f>
        <v>0</v>
      </c>
      <c r="AD418" s="22">
        <f>_xll.DTC.CPR.ValueForVariable($A418,AD$10)</f>
        <v>0</v>
      </c>
      <c r="AE418" s="22">
        <f>_xll.DTC.CPR.ValueForVariable($A418,AE$10)</f>
        <v>0</v>
      </c>
      <c r="AF418" s="22">
        <f>_xll.DTC.CPR.ValueForVariable($A418,AF$10)</f>
        <v>0</v>
      </c>
      <c r="AG418" s="22">
        <f>_xll.DTC.CPR.ValueForVariable($A418,AG$10)</f>
        <v>0</v>
      </c>
      <c r="AH418" s="22">
        <f>_xll.DTC.CPR.ValueForVariable($A418,AH$10)</f>
        <v>0</v>
      </c>
      <c r="AI418" s="22">
        <f>_xll.DTC.CPR.ValueForVariable($A418,AI$10)</f>
        <v>0</v>
      </c>
      <c r="AJ418" s="22">
        <f>_xll.DTC.CPR.ValueForVariable($A418,AJ$10)</f>
        <v>0</v>
      </c>
      <c r="AK418" s="22">
        <f>_xll.DTC.CPR.ValueForVariable($A418,AK$10)</f>
        <v>0</v>
      </c>
      <c r="AL418" s="22">
        <f>_xll.DTC.CPR.MinimumForVariable($A418,AL$10)</f>
        <v>0</v>
      </c>
      <c r="AM418" s="22">
        <f>_xll.DTC.CPR.MaximumForVariable($A418,AM$10)</f>
        <v>0</v>
      </c>
    </row>
    <row r="419" spans="1:39" x14ac:dyDescent="0.35">
      <c r="A419" s="22" t="str">
        <f>_xll.DTC.CPR.Calculate($B$1,$B$2,$B$3,D419,E419,C419,B419,F419,$B$4,G419)</f>
        <v>CID=1728120804</v>
      </c>
      <c r="B419" s="22">
        <f t="shared" si="60"/>
        <v>21</v>
      </c>
      <c r="C419" s="22">
        <f t="shared" si="61"/>
        <v>7.5</v>
      </c>
      <c r="D419" s="30">
        <f>'TTH375-noEcon_A'!AL419+('TTH375-noEcon_A'!AM419-'TTH375-noEcon_A'!AL419)*'TTH375-noEcon_APower '!D$8</f>
        <v>0</v>
      </c>
      <c r="E419" s="22">
        <f t="shared" si="58"/>
        <v>4</v>
      </c>
      <c r="F419" s="33">
        <f t="shared" si="57"/>
        <v>26</v>
      </c>
      <c r="G419" s="33">
        <f t="shared" si="59"/>
        <v>5.2</v>
      </c>
      <c r="H419" s="22">
        <f>_xll.DTC.CPR.ValueForVariable($A419,H$10)</f>
        <v>0</v>
      </c>
      <c r="I419" s="22">
        <f>_xll.DTC.CPR.ValueForVariable($A419,I$10)</f>
        <v>0</v>
      </c>
      <c r="J419" s="22">
        <f>_xll.DTC.CPR.ValueForVariable($A419,J$10)</f>
        <v>0</v>
      </c>
      <c r="K419" s="22">
        <f>_xll.DTC.CPR.ValueForVariable($A419,K$10)</f>
        <v>0</v>
      </c>
      <c r="L419" s="22">
        <f>_xll.DTC.CPR.ValueForVariable($A419,L$10)</f>
        <v>0</v>
      </c>
      <c r="M419" s="22">
        <f>_xll.DTC.CPR.ValueForVariable($A419,M$10)</f>
        <v>0</v>
      </c>
      <c r="N419" s="22">
        <f>_xll.DTC.CPR.ValueForVariable($A419,N$10)</f>
        <v>0</v>
      </c>
      <c r="O419" s="22">
        <f>_xll.DTC.CPR.ValueForVariable($A419,O$10)</f>
        <v>0</v>
      </c>
      <c r="P419" s="22">
        <f>_xll.DTC.CPR.ValueForVariable($A419,P$10)</f>
        <v>0</v>
      </c>
      <c r="Q419" s="22">
        <f>_xll.DTC.CPR.ValueForVariable($A419,Q$10)</f>
        <v>0</v>
      </c>
      <c r="R419" s="22">
        <f>_xll.DTC.CPR.ValueForVariable($A419,R$10)</f>
        <v>0</v>
      </c>
      <c r="S419" s="22">
        <f>_xll.DTC.CPR.ValueForVariable($A419,S$10)</f>
        <v>0</v>
      </c>
      <c r="T419" s="22">
        <f>_xll.DTC.CPR.ValueForVariable($A419,T$10)</f>
        <v>0</v>
      </c>
      <c r="U419" s="22">
        <f>_xll.DTC.CPR.ValueForVariable($A419,U$10)</f>
        <v>0</v>
      </c>
      <c r="V419" s="22">
        <f>_xll.DTC.CPR.ValueForVariable($A419,V$10)</f>
        <v>0</v>
      </c>
      <c r="W419" s="22">
        <f>_xll.DTC.CPR.ValueForVariable($A419,W$10)</f>
        <v>0</v>
      </c>
      <c r="X419" s="22">
        <f>_xll.DTC.CPR.ValueForVariable($A419,X$10)</f>
        <v>0</v>
      </c>
      <c r="Y419" s="22">
        <f>_xll.DTC.CPR.ValueForVariable($A419,Y$10)</f>
        <v>0</v>
      </c>
      <c r="Z419" s="22">
        <f>_xll.DTC.CPR.ValueForVariable($A419,Z$10)</f>
        <v>0</v>
      </c>
      <c r="AA419" s="22">
        <f>_xll.DTC.CPR.ValueForVariable($A419,AA$10)</f>
        <v>0</v>
      </c>
      <c r="AB419" s="22">
        <f>_xll.DTC.CPR.ValueForVariable($A419,AB$10)</f>
        <v>0</v>
      </c>
      <c r="AC419" s="22">
        <f>_xll.DTC.CPR.ValueForVariable($A419,AC$10)</f>
        <v>0</v>
      </c>
      <c r="AD419" s="22">
        <f>_xll.DTC.CPR.ValueForVariable($A419,AD$10)</f>
        <v>0</v>
      </c>
      <c r="AE419" s="22">
        <f>_xll.DTC.CPR.ValueForVariable($A419,AE$10)</f>
        <v>0</v>
      </c>
      <c r="AF419" s="22">
        <f>_xll.DTC.CPR.ValueForVariable($A419,AF$10)</f>
        <v>0</v>
      </c>
      <c r="AG419" s="22">
        <f>_xll.DTC.CPR.ValueForVariable($A419,AG$10)</f>
        <v>0</v>
      </c>
      <c r="AH419" s="22">
        <f>_xll.DTC.CPR.ValueForVariable($A419,AH$10)</f>
        <v>0</v>
      </c>
      <c r="AI419" s="22">
        <f>_xll.DTC.CPR.ValueForVariable($A419,AI$10)</f>
        <v>0</v>
      </c>
      <c r="AJ419" s="22">
        <f>_xll.DTC.CPR.ValueForVariable($A419,AJ$10)</f>
        <v>0</v>
      </c>
      <c r="AK419" s="22">
        <f>_xll.DTC.CPR.ValueForVariable($A419,AK$10)</f>
        <v>0</v>
      </c>
      <c r="AL419" s="22">
        <f>_xll.DTC.CPR.MinimumForVariable($A419,AL$10)</f>
        <v>0</v>
      </c>
      <c r="AM419" s="22">
        <f>_xll.DTC.CPR.MaximumForVariable($A419,AM$10)</f>
        <v>0</v>
      </c>
    </row>
    <row r="420" spans="1:39" x14ac:dyDescent="0.35">
      <c r="A420" s="22" t="str">
        <f>_xll.DTC.CPR.Calculate($B$1,$B$2,$B$3,D420,E420,C420,B420,F420,$B$4,G420)</f>
        <v>CID=-12884528</v>
      </c>
      <c r="B420" s="22">
        <f t="shared" si="60"/>
        <v>21</v>
      </c>
      <c r="C420" s="22">
        <f t="shared" si="61"/>
        <v>10</v>
      </c>
      <c r="D420" s="30">
        <f>'TTH375-noEcon_A'!AL420+('TTH375-noEcon_A'!AM420-'TTH375-noEcon_A'!AL420)*'TTH375-noEcon_APower '!D$8</f>
        <v>0</v>
      </c>
      <c r="E420" s="22">
        <f t="shared" si="58"/>
        <v>4</v>
      </c>
      <c r="F420" s="33">
        <f t="shared" si="57"/>
        <v>26</v>
      </c>
      <c r="G420" s="33">
        <f t="shared" si="59"/>
        <v>5.2</v>
      </c>
      <c r="H420" s="22">
        <f>_xll.DTC.CPR.ValueForVariable($A420,H$10)</f>
        <v>0</v>
      </c>
      <c r="I420" s="22">
        <f>_xll.DTC.CPR.ValueForVariable($A420,I$10)</f>
        <v>0</v>
      </c>
      <c r="J420" s="22">
        <f>_xll.DTC.CPR.ValueForVariable($A420,J$10)</f>
        <v>0</v>
      </c>
      <c r="K420" s="22">
        <f>_xll.DTC.CPR.ValueForVariable($A420,K$10)</f>
        <v>0</v>
      </c>
      <c r="L420" s="22">
        <f>_xll.DTC.CPR.ValueForVariable($A420,L$10)</f>
        <v>0</v>
      </c>
      <c r="M420" s="22">
        <f>_xll.DTC.CPR.ValueForVariable($A420,M$10)</f>
        <v>0</v>
      </c>
      <c r="N420" s="22">
        <f>_xll.DTC.CPR.ValueForVariable($A420,N$10)</f>
        <v>0</v>
      </c>
      <c r="O420" s="22">
        <f>_xll.DTC.CPR.ValueForVariable($A420,O$10)</f>
        <v>0</v>
      </c>
      <c r="P420" s="22">
        <f>_xll.DTC.CPR.ValueForVariable($A420,P$10)</f>
        <v>0</v>
      </c>
      <c r="Q420" s="22">
        <f>_xll.DTC.CPR.ValueForVariable($A420,Q$10)</f>
        <v>0</v>
      </c>
      <c r="R420" s="22">
        <f>_xll.DTC.CPR.ValueForVariable($A420,R$10)</f>
        <v>0</v>
      </c>
      <c r="S420" s="22">
        <f>_xll.DTC.CPR.ValueForVariable($A420,S$10)</f>
        <v>0</v>
      </c>
      <c r="T420" s="22">
        <f>_xll.DTC.CPR.ValueForVariable($A420,T$10)</f>
        <v>0</v>
      </c>
      <c r="U420" s="22">
        <f>_xll.DTC.CPR.ValueForVariable($A420,U$10)</f>
        <v>0</v>
      </c>
      <c r="V420" s="22">
        <f>_xll.DTC.CPR.ValueForVariable($A420,V$10)</f>
        <v>0</v>
      </c>
      <c r="W420" s="22">
        <f>_xll.DTC.CPR.ValueForVariable($A420,W$10)</f>
        <v>0</v>
      </c>
      <c r="X420" s="22">
        <f>_xll.DTC.CPR.ValueForVariable($A420,X$10)</f>
        <v>0</v>
      </c>
      <c r="Y420" s="22">
        <f>_xll.DTC.CPR.ValueForVariable($A420,Y$10)</f>
        <v>0</v>
      </c>
      <c r="Z420" s="22">
        <f>_xll.DTC.CPR.ValueForVariable($A420,Z$10)</f>
        <v>0</v>
      </c>
      <c r="AA420" s="22">
        <f>_xll.DTC.CPR.ValueForVariable($A420,AA$10)</f>
        <v>0</v>
      </c>
      <c r="AB420" s="22">
        <f>_xll.DTC.CPR.ValueForVariable($A420,AB$10)</f>
        <v>0</v>
      </c>
      <c r="AC420" s="22">
        <f>_xll.DTC.CPR.ValueForVariable($A420,AC$10)</f>
        <v>0</v>
      </c>
      <c r="AD420" s="22">
        <f>_xll.DTC.CPR.ValueForVariable($A420,AD$10)</f>
        <v>0</v>
      </c>
      <c r="AE420" s="22">
        <f>_xll.DTC.CPR.ValueForVariable($A420,AE$10)</f>
        <v>0</v>
      </c>
      <c r="AF420" s="22">
        <f>_xll.DTC.CPR.ValueForVariable($A420,AF$10)</f>
        <v>0</v>
      </c>
      <c r="AG420" s="22">
        <f>_xll.DTC.CPR.ValueForVariable($A420,AG$10)</f>
        <v>0</v>
      </c>
      <c r="AH420" s="22">
        <f>_xll.DTC.CPR.ValueForVariable($A420,AH$10)</f>
        <v>0</v>
      </c>
      <c r="AI420" s="22">
        <f>_xll.DTC.CPR.ValueForVariable($A420,AI$10)</f>
        <v>0</v>
      </c>
      <c r="AJ420" s="22">
        <f>_xll.DTC.CPR.ValueForVariable($A420,AJ$10)</f>
        <v>0</v>
      </c>
      <c r="AK420" s="22">
        <f>_xll.DTC.CPR.ValueForVariable($A420,AK$10)</f>
        <v>0</v>
      </c>
      <c r="AL420" s="22">
        <f>_xll.DTC.CPR.MinimumForVariable($A420,AL$10)</f>
        <v>0</v>
      </c>
      <c r="AM420" s="22">
        <f>_xll.DTC.CPR.MaximumForVariable($A420,AM$10)</f>
        <v>0</v>
      </c>
    </row>
    <row r="421" spans="1:39" x14ac:dyDescent="0.35">
      <c r="A421" s="22" t="str">
        <f>_xll.DTC.CPR.Calculate($B$1,$B$2,$B$3,D421,E421,C421,B421,F421,$B$4,G421)</f>
        <v>CID=-113641077</v>
      </c>
      <c r="B421" s="22">
        <f t="shared" si="60"/>
        <v>21</v>
      </c>
      <c r="C421" s="22">
        <f t="shared" si="61"/>
        <v>12.5</v>
      </c>
      <c r="D421" s="30">
        <f>'TTH375-noEcon_A'!AL421+('TTH375-noEcon_A'!AM421-'TTH375-noEcon_A'!AL421)*'TTH375-noEcon_APower '!D$8</f>
        <v>0</v>
      </c>
      <c r="E421" s="22">
        <f t="shared" si="58"/>
        <v>4</v>
      </c>
      <c r="F421" s="33">
        <f t="shared" si="57"/>
        <v>26</v>
      </c>
      <c r="G421" s="33">
        <f t="shared" si="59"/>
        <v>5.2</v>
      </c>
      <c r="H421" s="22">
        <f>_xll.DTC.CPR.ValueForVariable($A421,H$10)</f>
        <v>0</v>
      </c>
      <c r="I421" s="22">
        <f>_xll.DTC.CPR.ValueForVariable($A421,I$10)</f>
        <v>0</v>
      </c>
      <c r="J421" s="22">
        <f>_xll.DTC.CPR.ValueForVariable($A421,J$10)</f>
        <v>0</v>
      </c>
      <c r="K421" s="22">
        <f>_xll.DTC.CPR.ValueForVariable($A421,K$10)</f>
        <v>0</v>
      </c>
      <c r="L421" s="22">
        <f>_xll.DTC.CPR.ValueForVariable($A421,L$10)</f>
        <v>0</v>
      </c>
      <c r="M421" s="22">
        <f>_xll.DTC.CPR.ValueForVariable($A421,M$10)</f>
        <v>0</v>
      </c>
      <c r="N421" s="22">
        <f>_xll.DTC.CPR.ValueForVariable($A421,N$10)</f>
        <v>0</v>
      </c>
      <c r="O421" s="22">
        <f>_xll.DTC.CPR.ValueForVariable($A421,O$10)</f>
        <v>0</v>
      </c>
      <c r="P421" s="22">
        <f>_xll.DTC.CPR.ValueForVariable($A421,P$10)</f>
        <v>0</v>
      </c>
      <c r="Q421" s="22">
        <f>_xll.DTC.CPR.ValueForVariable($A421,Q$10)</f>
        <v>0</v>
      </c>
      <c r="R421" s="22">
        <f>_xll.DTC.CPR.ValueForVariable($A421,R$10)</f>
        <v>0</v>
      </c>
      <c r="S421" s="22">
        <f>_xll.DTC.CPR.ValueForVariable($A421,S$10)</f>
        <v>0</v>
      </c>
      <c r="T421" s="22">
        <f>_xll.DTC.CPR.ValueForVariable($A421,T$10)</f>
        <v>0</v>
      </c>
      <c r="U421" s="22">
        <f>_xll.DTC.CPR.ValueForVariable($A421,U$10)</f>
        <v>0</v>
      </c>
      <c r="V421" s="22">
        <f>_xll.DTC.CPR.ValueForVariable($A421,V$10)</f>
        <v>0</v>
      </c>
      <c r="W421" s="22">
        <f>_xll.DTC.CPR.ValueForVariable($A421,W$10)</f>
        <v>0</v>
      </c>
      <c r="X421" s="22">
        <f>_xll.DTC.CPR.ValueForVariable($A421,X$10)</f>
        <v>0</v>
      </c>
      <c r="Y421" s="22">
        <f>_xll.DTC.CPR.ValueForVariable($A421,Y$10)</f>
        <v>0</v>
      </c>
      <c r="Z421" s="22">
        <f>_xll.DTC.CPR.ValueForVariable($A421,Z$10)</f>
        <v>0</v>
      </c>
      <c r="AA421" s="22">
        <f>_xll.DTC.CPR.ValueForVariable($A421,AA$10)</f>
        <v>0</v>
      </c>
      <c r="AB421" s="22">
        <f>_xll.DTC.CPR.ValueForVariable($A421,AB$10)</f>
        <v>0</v>
      </c>
      <c r="AC421" s="22">
        <f>_xll.DTC.CPR.ValueForVariable($A421,AC$10)</f>
        <v>0</v>
      </c>
      <c r="AD421" s="22">
        <f>_xll.DTC.CPR.ValueForVariable($A421,AD$10)</f>
        <v>0</v>
      </c>
      <c r="AE421" s="22">
        <f>_xll.DTC.CPR.ValueForVariable($A421,AE$10)</f>
        <v>0</v>
      </c>
      <c r="AF421" s="22">
        <f>_xll.DTC.CPR.ValueForVariable($A421,AF$10)</f>
        <v>0</v>
      </c>
      <c r="AG421" s="22">
        <f>_xll.DTC.CPR.ValueForVariable($A421,AG$10)</f>
        <v>0</v>
      </c>
      <c r="AH421" s="22">
        <f>_xll.DTC.CPR.ValueForVariable($A421,AH$10)</f>
        <v>0</v>
      </c>
      <c r="AI421" s="22">
        <f>_xll.DTC.CPR.ValueForVariable($A421,AI$10)</f>
        <v>0</v>
      </c>
      <c r="AJ421" s="22">
        <f>_xll.DTC.CPR.ValueForVariable($A421,AJ$10)</f>
        <v>0</v>
      </c>
      <c r="AK421" s="22">
        <f>_xll.DTC.CPR.ValueForVariable($A421,AK$10)</f>
        <v>0</v>
      </c>
      <c r="AL421" s="22">
        <f>_xll.DTC.CPR.MinimumForVariable($A421,AL$10)</f>
        <v>0</v>
      </c>
      <c r="AM421" s="22">
        <f>_xll.DTC.CPR.MaximumForVariable($A421,AM$10)</f>
        <v>0</v>
      </c>
    </row>
    <row r="422" spans="1:39" x14ac:dyDescent="0.35">
      <c r="A422" s="22" t="str">
        <f>_xll.DTC.CPR.Calculate($B$1,$B$2,$B$3,D422,E422,C422,B422,F422,$B$4,G422)</f>
        <v>CID=-1699927994</v>
      </c>
      <c r="B422" s="22">
        <f t="shared" si="60"/>
        <v>21</v>
      </c>
      <c r="C422" s="22">
        <f t="shared" si="61"/>
        <v>15</v>
      </c>
      <c r="D422" s="30">
        <f>'TTH375-noEcon_A'!AL422+('TTH375-noEcon_A'!AM422-'TTH375-noEcon_A'!AL422)*'TTH375-noEcon_APower '!D$8</f>
        <v>0</v>
      </c>
      <c r="E422" s="22">
        <f t="shared" si="58"/>
        <v>4</v>
      </c>
      <c r="F422" s="33">
        <f t="shared" si="57"/>
        <v>26</v>
      </c>
      <c r="G422" s="33">
        <f t="shared" si="59"/>
        <v>5.2</v>
      </c>
      <c r="H422" s="22">
        <f>_xll.DTC.CPR.ValueForVariable($A422,H$10)</f>
        <v>0</v>
      </c>
      <c r="I422" s="22">
        <f>_xll.DTC.CPR.ValueForVariable($A422,I$10)</f>
        <v>0</v>
      </c>
      <c r="J422" s="22">
        <f>_xll.DTC.CPR.ValueForVariable($A422,J$10)</f>
        <v>0</v>
      </c>
      <c r="K422" s="22">
        <f>_xll.DTC.CPR.ValueForVariable($A422,K$10)</f>
        <v>0</v>
      </c>
      <c r="L422" s="22">
        <f>_xll.DTC.CPR.ValueForVariable($A422,L$10)</f>
        <v>0</v>
      </c>
      <c r="M422" s="22">
        <f>_xll.DTC.CPR.ValueForVariable($A422,M$10)</f>
        <v>0</v>
      </c>
      <c r="N422" s="22">
        <f>_xll.DTC.CPR.ValueForVariable($A422,N$10)</f>
        <v>0</v>
      </c>
      <c r="O422" s="22">
        <f>_xll.DTC.CPR.ValueForVariable($A422,O$10)</f>
        <v>0</v>
      </c>
      <c r="P422" s="22">
        <f>_xll.DTC.CPR.ValueForVariable($A422,P$10)</f>
        <v>0</v>
      </c>
      <c r="Q422" s="22">
        <f>_xll.DTC.CPR.ValueForVariable($A422,Q$10)</f>
        <v>0</v>
      </c>
      <c r="R422" s="22">
        <f>_xll.DTC.CPR.ValueForVariable($A422,R$10)</f>
        <v>0</v>
      </c>
      <c r="S422" s="22">
        <f>_xll.DTC.CPR.ValueForVariable($A422,S$10)</f>
        <v>0</v>
      </c>
      <c r="T422" s="22">
        <f>_xll.DTC.CPR.ValueForVariable($A422,T$10)</f>
        <v>0</v>
      </c>
      <c r="U422" s="22">
        <f>_xll.DTC.CPR.ValueForVariable($A422,U$10)</f>
        <v>0</v>
      </c>
      <c r="V422" s="22">
        <f>_xll.DTC.CPR.ValueForVariable($A422,V$10)</f>
        <v>0</v>
      </c>
      <c r="W422" s="22">
        <f>_xll.DTC.CPR.ValueForVariable($A422,W$10)</f>
        <v>0</v>
      </c>
      <c r="X422" s="22">
        <f>_xll.DTC.CPR.ValueForVariable($A422,X$10)</f>
        <v>0</v>
      </c>
      <c r="Y422" s="22">
        <f>_xll.DTC.CPR.ValueForVariable($A422,Y$10)</f>
        <v>0</v>
      </c>
      <c r="Z422" s="22">
        <f>_xll.DTC.CPR.ValueForVariable($A422,Z$10)</f>
        <v>0</v>
      </c>
      <c r="AA422" s="22">
        <f>_xll.DTC.CPR.ValueForVariable($A422,AA$10)</f>
        <v>0</v>
      </c>
      <c r="AB422" s="22">
        <f>_xll.DTC.CPR.ValueForVariable($A422,AB$10)</f>
        <v>0</v>
      </c>
      <c r="AC422" s="22">
        <f>_xll.DTC.CPR.ValueForVariable($A422,AC$10)</f>
        <v>0</v>
      </c>
      <c r="AD422" s="22">
        <f>_xll.DTC.CPR.ValueForVariable($A422,AD$10)</f>
        <v>0</v>
      </c>
      <c r="AE422" s="22">
        <f>_xll.DTC.CPR.ValueForVariable($A422,AE$10)</f>
        <v>0</v>
      </c>
      <c r="AF422" s="22">
        <f>_xll.DTC.CPR.ValueForVariable($A422,AF$10)</f>
        <v>0</v>
      </c>
      <c r="AG422" s="22">
        <f>_xll.DTC.CPR.ValueForVariable($A422,AG$10)</f>
        <v>0</v>
      </c>
      <c r="AH422" s="22">
        <f>_xll.DTC.CPR.ValueForVariable($A422,AH$10)</f>
        <v>0</v>
      </c>
      <c r="AI422" s="22">
        <f>_xll.DTC.CPR.ValueForVariable($A422,AI$10)</f>
        <v>0</v>
      </c>
      <c r="AJ422" s="22">
        <f>_xll.DTC.CPR.ValueForVariable($A422,AJ$10)</f>
        <v>0</v>
      </c>
      <c r="AK422" s="22">
        <f>_xll.DTC.CPR.ValueForVariable($A422,AK$10)</f>
        <v>0</v>
      </c>
      <c r="AL422" s="22">
        <f>_xll.DTC.CPR.MinimumForVariable($A422,AL$10)</f>
        <v>0</v>
      </c>
      <c r="AM422" s="22">
        <f>_xll.DTC.CPR.MaximumForVariable($A422,AM$10)</f>
        <v>0</v>
      </c>
    </row>
    <row r="423" spans="1:39" x14ac:dyDescent="0.35">
      <c r="A423" s="22" t="str">
        <f>_xll.DTC.CPR.Calculate($B$1,$B$2,$B$3,D423,E423,C423,B423,F423,$B$4,G423)</f>
        <v>CID=1008752385</v>
      </c>
      <c r="B423" s="22">
        <f t="shared" si="60"/>
        <v>21</v>
      </c>
      <c r="C423" s="22">
        <f t="shared" si="61"/>
        <v>17.5</v>
      </c>
      <c r="D423" s="30">
        <f>'TTH375-noEcon_A'!AL423+('TTH375-noEcon_A'!AM423-'TTH375-noEcon_A'!AL423)*'TTH375-noEcon_APower '!D$8</f>
        <v>0</v>
      </c>
      <c r="E423" s="22">
        <f t="shared" si="58"/>
        <v>4</v>
      </c>
      <c r="F423" s="33">
        <f t="shared" si="57"/>
        <v>26</v>
      </c>
      <c r="G423" s="33">
        <f t="shared" si="59"/>
        <v>5.2</v>
      </c>
      <c r="H423" s="22">
        <f>_xll.DTC.CPR.ValueForVariable($A423,H$10)</f>
        <v>0</v>
      </c>
      <c r="I423" s="22">
        <f>_xll.DTC.CPR.ValueForVariable($A423,I$10)</f>
        <v>0</v>
      </c>
      <c r="J423" s="22">
        <f>_xll.DTC.CPR.ValueForVariable($A423,J$10)</f>
        <v>0</v>
      </c>
      <c r="K423" s="22">
        <f>_xll.DTC.CPR.ValueForVariable($A423,K$10)</f>
        <v>0</v>
      </c>
      <c r="L423" s="22">
        <f>_xll.DTC.CPR.ValueForVariable($A423,L$10)</f>
        <v>0</v>
      </c>
      <c r="M423" s="22">
        <f>_xll.DTC.CPR.ValueForVariable($A423,M$10)</f>
        <v>0</v>
      </c>
      <c r="N423" s="22">
        <f>_xll.DTC.CPR.ValueForVariable($A423,N$10)</f>
        <v>0</v>
      </c>
      <c r="O423" s="22">
        <f>_xll.DTC.CPR.ValueForVariable($A423,O$10)</f>
        <v>0</v>
      </c>
      <c r="P423" s="22">
        <f>_xll.DTC.CPR.ValueForVariable($A423,P$10)</f>
        <v>0</v>
      </c>
      <c r="Q423" s="22">
        <f>_xll.DTC.CPR.ValueForVariable($A423,Q$10)</f>
        <v>0</v>
      </c>
      <c r="R423" s="22">
        <f>_xll.DTC.CPR.ValueForVariable($A423,R$10)</f>
        <v>0</v>
      </c>
      <c r="S423" s="22">
        <f>_xll.DTC.CPR.ValueForVariable($A423,S$10)</f>
        <v>0</v>
      </c>
      <c r="T423" s="22">
        <f>_xll.DTC.CPR.ValueForVariable($A423,T$10)</f>
        <v>0</v>
      </c>
      <c r="U423" s="22">
        <f>_xll.DTC.CPR.ValueForVariable($A423,U$10)</f>
        <v>0</v>
      </c>
      <c r="V423" s="22">
        <f>_xll.DTC.CPR.ValueForVariable($A423,V$10)</f>
        <v>0</v>
      </c>
      <c r="W423" s="22">
        <f>_xll.DTC.CPR.ValueForVariable($A423,W$10)</f>
        <v>0</v>
      </c>
      <c r="X423" s="22">
        <f>_xll.DTC.CPR.ValueForVariable($A423,X$10)</f>
        <v>0</v>
      </c>
      <c r="Y423" s="22">
        <f>_xll.DTC.CPR.ValueForVariable($A423,Y$10)</f>
        <v>0</v>
      </c>
      <c r="Z423" s="22">
        <f>_xll.DTC.CPR.ValueForVariable($A423,Z$10)</f>
        <v>0</v>
      </c>
      <c r="AA423" s="22">
        <f>_xll.DTC.CPR.ValueForVariable($A423,AA$10)</f>
        <v>0</v>
      </c>
      <c r="AB423" s="22">
        <f>_xll.DTC.CPR.ValueForVariable($A423,AB$10)</f>
        <v>0</v>
      </c>
      <c r="AC423" s="22">
        <f>_xll.DTC.CPR.ValueForVariable($A423,AC$10)</f>
        <v>0</v>
      </c>
      <c r="AD423" s="22">
        <f>_xll.DTC.CPR.ValueForVariable($A423,AD$10)</f>
        <v>0</v>
      </c>
      <c r="AE423" s="22">
        <f>_xll.DTC.CPR.ValueForVariable($A423,AE$10)</f>
        <v>0</v>
      </c>
      <c r="AF423" s="22">
        <f>_xll.DTC.CPR.ValueForVariable($A423,AF$10)</f>
        <v>0</v>
      </c>
      <c r="AG423" s="22">
        <f>_xll.DTC.CPR.ValueForVariable($A423,AG$10)</f>
        <v>0</v>
      </c>
      <c r="AH423" s="22">
        <f>_xll.DTC.CPR.ValueForVariable($A423,AH$10)</f>
        <v>0</v>
      </c>
      <c r="AI423" s="22">
        <f>_xll.DTC.CPR.ValueForVariable($A423,AI$10)</f>
        <v>0</v>
      </c>
      <c r="AJ423" s="22">
        <f>_xll.DTC.CPR.ValueForVariable($A423,AJ$10)</f>
        <v>0</v>
      </c>
      <c r="AK423" s="22">
        <f>_xll.DTC.CPR.ValueForVariable($A423,AK$10)</f>
        <v>0</v>
      </c>
      <c r="AL423" s="22">
        <f>_xll.DTC.CPR.MinimumForVariable($A423,AL$10)</f>
        <v>0</v>
      </c>
      <c r="AM423" s="22">
        <f>_xll.DTC.CPR.MaximumForVariable($A423,AM$10)</f>
        <v>0</v>
      </c>
    </row>
    <row r="424" spans="1:39" x14ac:dyDescent="0.35">
      <c r="A424" s="22" t="str">
        <f>_xll.DTC.CPR.Calculate($B$1,$B$2,$B$3,D424,E424,C424,B424,F424,$B$4,G424)</f>
        <v>CID=-933764892</v>
      </c>
      <c r="B424" s="22">
        <f t="shared" si="60"/>
        <v>21</v>
      </c>
      <c r="C424" s="22">
        <f t="shared" si="61"/>
        <v>20</v>
      </c>
      <c r="D424" s="30">
        <f>'TTH375-noEcon_A'!AL424+('TTH375-noEcon_A'!AM424-'TTH375-noEcon_A'!AL424)*'TTH375-noEcon_APower '!D$8</f>
        <v>0</v>
      </c>
      <c r="E424" s="22">
        <f t="shared" si="58"/>
        <v>4</v>
      </c>
      <c r="F424" s="33">
        <f t="shared" si="57"/>
        <v>26</v>
      </c>
      <c r="G424" s="33">
        <f t="shared" si="59"/>
        <v>5.2</v>
      </c>
      <c r="H424" s="22">
        <f>_xll.DTC.CPR.ValueForVariable($A424,H$10)</f>
        <v>0</v>
      </c>
      <c r="I424" s="22">
        <f>_xll.DTC.CPR.ValueForVariable($A424,I$10)</f>
        <v>0</v>
      </c>
      <c r="J424" s="22">
        <f>_xll.DTC.CPR.ValueForVariable($A424,J$10)</f>
        <v>0</v>
      </c>
      <c r="K424" s="22">
        <f>_xll.DTC.CPR.ValueForVariable($A424,K$10)</f>
        <v>0</v>
      </c>
      <c r="L424" s="22">
        <f>_xll.DTC.CPR.ValueForVariable($A424,L$10)</f>
        <v>0</v>
      </c>
      <c r="M424" s="22">
        <f>_xll.DTC.CPR.ValueForVariable($A424,M$10)</f>
        <v>0</v>
      </c>
      <c r="N424" s="22">
        <f>_xll.DTC.CPR.ValueForVariable($A424,N$10)</f>
        <v>0</v>
      </c>
      <c r="O424" s="22">
        <f>_xll.DTC.CPR.ValueForVariable($A424,O$10)</f>
        <v>0</v>
      </c>
      <c r="P424" s="22">
        <f>_xll.DTC.CPR.ValueForVariable($A424,P$10)</f>
        <v>0</v>
      </c>
      <c r="Q424" s="22">
        <f>_xll.DTC.CPR.ValueForVariable($A424,Q$10)</f>
        <v>0</v>
      </c>
      <c r="R424" s="22">
        <f>_xll.DTC.CPR.ValueForVariable($A424,R$10)</f>
        <v>0</v>
      </c>
      <c r="S424" s="22">
        <f>_xll.DTC.CPR.ValueForVariable($A424,S$10)</f>
        <v>0</v>
      </c>
      <c r="T424" s="22">
        <f>_xll.DTC.CPR.ValueForVariable($A424,T$10)</f>
        <v>0</v>
      </c>
      <c r="U424" s="22">
        <f>_xll.DTC.CPR.ValueForVariable($A424,U$10)</f>
        <v>0</v>
      </c>
      <c r="V424" s="22">
        <f>_xll.DTC.CPR.ValueForVariable($A424,V$10)</f>
        <v>0</v>
      </c>
      <c r="W424" s="22">
        <f>_xll.DTC.CPR.ValueForVariable($A424,W$10)</f>
        <v>0</v>
      </c>
      <c r="X424" s="22">
        <f>_xll.DTC.CPR.ValueForVariable($A424,X$10)</f>
        <v>0</v>
      </c>
      <c r="Y424" s="22">
        <f>_xll.DTC.CPR.ValueForVariable($A424,Y$10)</f>
        <v>0</v>
      </c>
      <c r="Z424" s="22">
        <f>_xll.DTC.CPR.ValueForVariable($A424,Z$10)</f>
        <v>0</v>
      </c>
      <c r="AA424" s="22">
        <f>_xll.DTC.CPR.ValueForVariable($A424,AA$10)</f>
        <v>0</v>
      </c>
      <c r="AB424" s="22">
        <f>_xll.DTC.CPR.ValueForVariable($A424,AB$10)</f>
        <v>0</v>
      </c>
      <c r="AC424" s="22">
        <f>_xll.DTC.CPR.ValueForVariable($A424,AC$10)</f>
        <v>0</v>
      </c>
      <c r="AD424" s="22">
        <f>_xll.DTC.CPR.ValueForVariable($A424,AD$10)</f>
        <v>0</v>
      </c>
      <c r="AE424" s="22">
        <f>_xll.DTC.CPR.ValueForVariable($A424,AE$10)</f>
        <v>0</v>
      </c>
      <c r="AF424" s="22">
        <f>_xll.DTC.CPR.ValueForVariable($A424,AF$10)</f>
        <v>0</v>
      </c>
      <c r="AG424" s="22">
        <f>_xll.DTC.CPR.ValueForVariable($A424,AG$10)</f>
        <v>0</v>
      </c>
      <c r="AH424" s="22">
        <f>_xll.DTC.CPR.ValueForVariable($A424,AH$10)</f>
        <v>0</v>
      </c>
      <c r="AI424" s="22">
        <f>_xll.DTC.CPR.ValueForVariable($A424,AI$10)</f>
        <v>0</v>
      </c>
      <c r="AJ424" s="22">
        <f>_xll.DTC.CPR.ValueForVariable($A424,AJ$10)</f>
        <v>0</v>
      </c>
      <c r="AK424" s="22">
        <f>_xll.DTC.CPR.ValueForVariable($A424,AK$10)</f>
        <v>0</v>
      </c>
      <c r="AL424" s="22">
        <f>_xll.DTC.CPR.MinimumForVariable($A424,AL$10)</f>
        <v>0</v>
      </c>
      <c r="AM424" s="22">
        <f>_xll.DTC.CPR.MaximumForVariable($A424,AM$10)</f>
        <v>0</v>
      </c>
    </row>
    <row r="425" spans="1:39" x14ac:dyDescent="0.35">
      <c r="A425" s="22" t="str">
        <f>_xll.DTC.CPR.Calculate($B$1,$B$2,$B$3,D425,E425,C425,B425,F425,$B$4,G425)</f>
        <v>CID=-1034521441</v>
      </c>
      <c r="B425" s="22">
        <f t="shared" si="60"/>
        <v>21</v>
      </c>
      <c r="C425" s="22">
        <f t="shared" si="61"/>
        <v>22.5</v>
      </c>
      <c r="D425" s="30">
        <f>'TTH375-noEcon_A'!AL425+('TTH375-noEcon_A'!AM425-'TTH375-noEcon_A'!AL425)*'TTH375-noEcon_APower '!D$8</f>
        <v>0</v>
      </c>
      <c r="E425" s="22">
        <f t="shared" si="58"/>
        <v>4</v>
      </c>
      <c r="F425" s="33">
        <f t="shared" si="57"/>
        <v>26</v>
      </c>
      <c r="G425" s="33">
        <f t="shared" si="59"/>
        <v>5.2</v>
      </c>
      <c r="H425" s="22">
        <f>_xll.DTC.CPR.ValueForVariable($A425,H$10)</f>
        <v>0</v>
      </c>
      <c r="I425" s="22">
        <f>_xll.DTC.CPR.ValueForVariable($A425,I$10)</f>
        <v>0</v>
      </c>
      <c r="J425" s="22">
        <f>_xll.DTC.CPR.ValueForVariable($A425,J$10)</f>
        <v>0</v>
      </c>
      <c r="K425" s="22">
        <f>_xll.DTC.CPR.ValueForVariable($A425,K$10)</f>
        <v>0</v>
      </c>
      <c r="L425" s="22">
        <f>_xll.DTC.CPR.ValueForVariable($A425,L$10)</f>
        <v>0</v>
      </c>
      <c r="M425" s="22">
        <f>_xll.DTC.CPR.ValueForVariable($A425,M$10)</f>
        <v>0</v>
      </c>
      <c r="N425" s="22">
        <f>_xll.DTC.CPR.ValueForVariable($A425,N$10)</f>
        <v>0</v>
      </c>
      <c r="O425" s="22">
        <f>_xll.DTC.CPR.ValueForVariable($A425,O$10)</f>
        <v>0</v>
      </c>
      <c r="P425" s="22">
        <f>_xll.DTC.CPR.ValueForVariable($A425,P$10)</f>
        <v>0</v>
      </c>
      <c r="Q425" s="22">
        <f>_xll.DTC.CPR.ValueForVariable($A425,Q$10)</f>
        <v>0</v>
      </c>
      <c r="R425" s="22">
        <f>_xll.DTC.CPR.ValueForVariable($A425,R$10)</f>
        <v>0</v>
      </c>
      <c r="S425" s="22">
        <f>_xll.DTC.CPR.ValueForVariable($A425,S$10)</f>
        <v>0</v>
      </c>
      <c r="T425" s="22">
        <f>_xll.DTC.CPR.ValueForVariable($A425,T$10)</f>
        <v>0</v>
      </c>
      <c r="U425" s="22">
        <f>_xll.DTC.CPR.ValueForVariable($A425,U$10)</f>
        <v>0</v>
      </c>
      <c r="V425" s="22">
        <f>_xll.DTC.CPR.ValueForVariable($A425,V$10)</f>
        <v>0</v>
      </c>
      <c r="W425" s="22">
        <f>_xll.DTC.CPR.ValueForVariable($A425,W$10)</f>
        <v>0</v>
      </c>
      <c r="X425" s="22">
        <f>_xll.DTC.CPR.ValueForVariable($A425,X$10)</f>
        <v>0</v>
      </c>
      <c r="Y425" s="22">
        <f>_xll.DTC.CPR.ValueForVariable($A425,Y$10)</f>
        <v>0</v>
      </c>
      <c r="Z425" s="22">
        <f>_xll.DTC.CPR.ValueForVariable($A425,Z$10)</f>
        <v>0</v>
      </c>
      <c r="AA425" s="22">
        <f>_xll.DTC.CPR.ValueForVariable($A425,AA$10)</f>
        <v>0</v>
      </c>
      <c r="AB425" s="22">
        <f>_xll.DTC.CPR.ValueForVariable($A425,AB$10)</f>
        <v>0</v>
      </c>
      <c r="AC425" s="22">
        <f>_xll.DTC.CPR.ValueForVariable($A425,AC$10)</f>
        <v>0</v>
      </c>
      <c r="AD425" s="22">
        <f>_xll.DTC.CPR.ValueForVariable($A425,AD$10)</f>
        <v>0</v>
      </c>
      <c r="AE425" s="22">
        <f>_xll.DTC.CPR.ValueForVariable($A425,AE$10)</f>
        <v>0</v>
      </c>
      <c r="AF425" s="22">
        <f>_xll.DTC.CPR.ValueForVariable($A425,AF$10)</f>
        <v>0</v>
      </c>
      <c r="AG425" s="22">
        <f>_xll.DTC.CPR.ValueForVariable($A425,AG$10)</f>
        <v>0</v>
      </c>
      <c r="AH425" s="22">
        <f>_xll.DTC.CPR.ValueForVariable($A425,AH$10)</f>
        <v>0</v>
      </c>
      <c r="AI425" s="22">
        <f>_xll.DTC.CPR.ValueForVariable($A425,AI$10)</f>
        <v>0</v>
      </c>
      <c r="AJ425" s="22">
        <f>_xll.DTC.CPR.ValueForVariable($A425,AJ$10)</f>
        <v>0</v>
      </c>
      <c r="AK425" s="22">
        <f>_xll.DTC.CPR.ValueForVariable($A425,AK$10)</f>
        <v>0</v>
      </c>
      <c r="AL425" s="22">
        <f>_xll.DTC.CPR.MinimumForVariable($A425,AL$10)</f>
        <v>0</v>
      </c>
      <c r="AM425" s="22">
        <f>_xll.DTC.CPR.MaximumForVariable($A425,AM$10)</f>
        <v>0</v>
      </c>
    </row>
    <row r="426" spans="1:39" x14ac:dyDescent="0.35">
      <c r="A426" s="22" t="str">
        <f>_xll.DTC.CPR.Calculate($B$1,$B$2,$B$3,D426,E426,C426,B426,F426,$B$4,G426)</f>
        <v>CID=1674158938</v>
      </c>
      <c r="B426" s="22">
        <f t="shared" si="60"/>
        <v>21</v>
      </c>
      <c r="C426" s="22">
        <f t="shared" si="61"/>
        <v>25</v>
      </c>
      <c r="D426" s="30">
        <f>'TTH375-noEcon_A'!AL426+('TTH375-noEcon_A'!AM426-'TTH375-noEcon_A'!AL426)*'TTH375-noEcon_APower '!D$8</f>
        <v>0</v>
      </c>
      <c r="E426" s="22">
        <f t="shared" si="58"/>
        <v>4</v>
      </c>
      <c r="F426" s="33">
        <f t="shared" si="57"/>
        <v>26</v>
      </c>
      <c r="G426" s="33">
        <f t="shared" si="59"/>
        <v>5.2</v>
      </c>
      <c r="H426" s="22">
        <f>_xll.DTC.CPR.ValueForVariable($A426,H$10)</f>
        <v>0</v>
      </c>
      <c r="I426" s="22">
        <f>_xll.DTC.CPR.ValueForVariable($A426,I$10)</f>
        <v>0</v>
      </c>
      <c r="J426" s="22">
        <f>_xll.DTC.CPR.ValueForVariable($A426,J$10)</f>
        <v>0</v>
      </c>
      <c r="K426" s="22">
        <f>_xll.DTC.CPR.ValueForVariable($A426,K$10)</f>
        <v>0</v>
      </c>
      <c r="L426" s="22">
        <f>_xll.DTC.CPR.ValueForVariable($A426,L$10)</f>
        <v>0</v>
      </c>
      <c r="M426" s="22">
        <f>_xll.DTC.CPR.ValueForVariable($A426,M$10)</f>
        <v>0</v>
      </c>
      <c r="N426" s="22">
        <f>_xll.DTC.CPR.ValueForVariable($A426,N$10)</f>
        <v>0</v>
      </c>
      <c r="O426" s="22">
        <f>_xll.DTC.CPR.ValueForVariable($A426,O$10)</f>
        <v>0</v>
      </c>
      <c r="P426" s="22">
        <f>_xll.DTC.CPR.ValueForVariable($A426,P$10)</f>
        <v>0</v>
      </c>
      <c r="Q426" s="22">
        <f>_xll.DTC.CPR.ValueForVariable($A426,Q$10)</f>
        <v>0</v>
      </c>
      <c r="R426" s="22">
        <f>_xll.DTC.CPR.ValueForVariable($A426,R$10)</f>
        <v>0</v>
      </c>
      <c r="S426" s="22">
        <f>_xll.DTC.CPR.ValueForVariable($A426,S$10)</f>
        <v>0</v>
      </c>
      <c r="T426" s="22">
        <f>_xll.DTC.CPR.ValueForVariable($A426,T$10)</f>
        <v>0</v>
      </c>
      <c r="U426" s="22">
        <f>_xll.DTC.CPR.ValueForVariable($A426,U$10)</f>
        <v>0</v>
      </c>
      <c r="V426" s="22">
        <f>_xll.DTC.CPR.ValueForVariable($A426,V$10)</f>
        <v>0</v>
      </c>
      <c r="W426" s="22">
        <f>_xll.DTC.CPR.ValueForVariable($A426,W$10)</f>
        <v>0</v>
      </c>
      <c r="X426" s="22">
        <f>_xll.DTC.CPR.ValueForVariable($A426,X$10)</f>
        <v>0</v>
      </c>
      <c r="Y426" s="22">
        <f>_xll.DTC.CPR.ValueForVariable($A426,Y$10)</f>
        <v>0</v>
      </c>
      <c r="Z426" s="22">
        <f>_xll.DTC.CPR.ValueForVariable($A426,Z$10)</f>
        <v>0</v>
      </c>
      <c r="AA426" s="22">
        <f>_xll.DTC.CPR.ValueForVariable($A426,AA$10)</f>
        <v>0</v>
      </c>
      <c r="AB426" s="22">
        <f>_xll.DTC.CPR.ValueForVariable($A426,AB$10)</f>
        <v>0</v>
      </c>
      <c r="AC426" s="22">
        <f>_xll.DTC.CPR.ValueForVariable($A426,AC$10)</f>
        <v>0</v>
      </c>
      <c r="AD426" s="22">
        <f>_xll.DTC.CPR.ValueForVariable($A426,AD$10)</f>
        <v>0</v>
      </c>
      <c r="AE426" s="22">
        <f>_xll.DTC.CPR.ValueForVariable($A426,AE$10)</f>
        <v>0</v>
      </c>
      <c r="AF426" s="22">
        <f>_xll.DTC.CPR.ValueForVariable($A426,AF$10)</f>
        <v>0</v>
      </c>
      <c r="AG426" s="22">
        <f>_xll.DTC.CPR.ValueForVariable($A426,AG$10)</f>
        <v>0</v>
      </c>
      <c r="AH426" s="22">
        <f>_xll.DTC.CPR.ValueForVariable($A426,AH$10)</f>
        <v>0</v>
      </c>
      <c r="AI426" s="22">
        <f>_xll.DTC.CPR.ValueForVariable($A426,AI$10)</f>
        <v>0</v>
      </c>
      <c r="AJ426" s="22">
        <f>_xll.DTC.CPR.ValueForVariable($A426,AJ$10)</f>
        <v>0</v>
      </c>
      <c r="AK426" s="22">
        <f>_xll.DTC.CPR.ValueForVariable($A426,AK$10)</f>
        <v>0</v>
      </c>
      <c r="AL426" s="22">
        <f>_xll.DTC.CPR.MinimumForVariable($A426,AL$10)</f>
        <v>0</v>
      </c>
      <c r="AM426" s="22">
        <f>_xll.DTC.CPR.MaximumForVariable($A426,AM$10)</f>
        <v>0</v>
      </c>
    </row>
    <row r="427" spans="1:39" x14ac:dyDescent="0.35">
      <c r="A427" s="22" t="str">
        <f>_xll.DTC.CPR.Calculate($B$1,$B$2,$B$3,D427,E427,C427,B427,F427,$B$4,G427)</f>
        <v>CID=87872021</v>
      </c>
      <c r="B427" s="22">
        <f t="shared" si="60"/>
        <v>21</v>
      </c>
      <c r="C427" s="22">
        <f t="shared" si="61"/>
        <v>27.5</v>
      </c>
      <c r="D427" s="30">
        <f>'TTH375-noEcon_A'!AL427+('TTH375-noEcon_A'!AM427-'TTH375-noEcon_A'!AL427)*'TTH375-noEcon_APower '!D$8</f>
        <v>0</v>
      </c>
      <c r="E427" s="22">
        <f t="shared" si="58"/>
        <v>4</v>
      </c>
      <c r="F427" s="33">
        <f t="shared" si="57"/>
        <v>26</v>
      </c>
      <c r="G427" s="33">
        <f t="shared" si="59"/>
        <v>5.2</v>
      </c>
      <c r="H427" s="22">
        <f>_xll.DTC.CPR.ValueForVariable($A427,H$10)</f>
        <v>0</v>
      </c>
      <c r="I427" s="22">
        <f>_xll.DTC.CPR.ValueForVariable($A427,I$10)</f>
        <v>0</v>
      </c>
      <c r="J427" s="22">
        <f>_xll.DTC.CPR.ValueForVariable($A427,J$10)</f>
        <v>0</v>
      </c>
      <c r="K427" s="22">
        <f>_xll.DTC.CPR.ValueForVariable($A427,K$10)</f>
        <v>0</v>
      </c>
      <c r="L427" s="22">
        <f>_xll.DTC.CPR.ValueForVariable($A427,L$10)</f>
        <v>0</v>
      </c>
      <c r="M427" s="22">
        <f>_xll.DTC.CPR.ValueForVariable($A427,M$10)</f>
        <v>0</v>
      </c>
      <c r="N427" s="22">
        <f>_xll.DTC.CPR.ValueForVariable($A427,N$10)</f>
        <v>0</v>
      </c>
      <c r="O427" s="22">
        <f>_xll.DTC.CPR.ValueForVariable($A427,O$10)</f>
        <v>0</v>
      </c>
      <c r="P427" s="22">
        <f>_xll.DTC.CPR.ValueForVariable($A427,P$10)</f>
        <v>0</v>
      </c>
      <c r="Q427" s="22">
        <f>_xll.DTC.CPR.ValueForVariable($A427,Q$10)</f>
        <v>0</v>
      </c>
      <c r="R427" s="22">
        <f>_xll.DTC.CPR.ValueForVariable($A427,R$10)</f>
        <v>0</v>
      </c>
      <c r="S427" s="22">
        <f>_xll.DTC.CPR.ValueForVariable($A427,S$10)</f>
        <v>0</v>
      </c>
      <c r="T427" s="22">
        <f>_xll.DTC.CPR.ValueForVariable($A427,T$10)</f>
        <v>0</v>
      </c>
      <c r="U427" s="22">
        <f>_xll.DTC.CPR.ValueForVariable($A427,U$10)</f>
        <v>0</v>
      </c>
      <c r="V427" s="22">
        <f>_xll.DTC.CPR.ValueForVariable($A427,V$10)</f>
        <v>0</v>
      </c>
      <c r="W427" s="22">
        <f>_xll.DTC.CPR.ValueForVariable($A427,W$10)</f>
        <v>0</v>
      </c>
      <c r="X427" s="22">
        <f>_xll.DTC.CPR.ValueForVariable($A427,X$10)</f>
        <v>0</v>
      </c>
      <c r="Y427" s="22">
        <f>_xll.DTC.CPR.ValueForVariable($A427,Y$10)</f>
        <v>0</v>
      </c>
      <c r="Z427" s="22">
        <f>_xll.DTC.CPR.ValueForVariable($A427,Z$10)</f>
        <v>0</v>
      </c>
      <c r="AA427" s="22">
        <f>_xll.DTC.CPR.ValueForVariable($A427,AA$10)</f>
        <v>0</v>
      </c>
      <c r="AB427" s="22">
        <f>_xll.DTC.CPR.ValueForVariable($A427,AB$10)</f>
        <v>0</v>
      </c>
      <c r="AC427" s="22">
        <f>_xll.DTC.CPR.ValueForVariable($A427,AC$10)</f>
        <v>0</v>
      </c>
      <c r="AD427" s="22">
        <f>_xll.DTC.CPR.ValueForVariable($A427,AD$10)</f>
        <v>0</v>
      </c>
      <c r="AE427" s="22">
        <f>_xll.DTC.CPR.ValueForVariable($A427,AE$10)</f>
        <v>0</v>
      </c>
      <c r="AF427" s="22">
        <f>_xll.DTC.CPR.ValueForVariable($A427,AF$10)</f>
        <v>0</v>
      </c>
      <c r="AG427" s="22">
        <f>_xll.DTC.CPR.ValueForVariable($A427,AG$10)</f>
        <v>0</v>
      </c>
      <c r="AH427" s="22">
        <f>_xll.DTC.CPR.ValueForVariable($A427,AH$10)</f>
        <v>0</v>
      </c>
      <c r="AI427" s="22">
        <f>_xll.DTC.CPR.ValueForVariable($A427,AI$10)</f>
        <v>0</v>
      </c>
      <c r="AJ427" s="22">
        <f>_xll.DTC.CPR.ValueForVariable($A427,AJ$10)</f>
        <v>0</v>
      </c>
      <c r="AK427" s="22">
        <f>_xll.DTC.CPR.ValueForVariable($A427,AK$10)</f>
        <v>0</v>
      </c>
      <c r="AL427" s="22">
        <f>_xll.DTC.CPR.MinimumForVariable($A427,AL$10)</f>
        <v>0</v>
      </c>
      <c r="AM427" s="22">
        <f>_xll.DTC.CPR.MaximumForVariable($A427,AM$10)</f>
        <v>0</v>
      </c>
    </row>
    <row r="428" spans="1:39" x14ac:dyDescent="0.35">
      <c r="A428" s="22" t="str">
        <f>_xll.DTC.CPR.Calculate($B$1,$B$2,$B$3,D428,E428,C428,B428,F428,$B$4,G428)</f>
        <v>CID=1828876200</v>
      </c>
      <c r="B428" s="22">
        <f t="shared" si="60"/>
        <v>21</v>
      </c>
      <c r="C428" s="22">
        <f t="shared" si="61"/>
        <v>30</v>
      </c>
      <c r="D428" s="30">
        <f>'TTH375-noEcon_A'!AL428+('TTH375-noEcon_A'!AM428-'TTH375-noEcon_A'!AL428)*'TTH375-noEcon_APower '!D$8</f>
        <v>0</v>
      </c>
      <c r="E428" s="22">
        <f t="shared" si="58"/>
        <v>4</v>
      </c>
      <c r="F428" s="33">
        <f t="shared" si="57"/>
        <v>26</v>
      </c>
      <c r="G428" s="33">
        <f t="shared" si="59"/>
        <v>5.2</v>
      </c>
      <c r="H428" s="22">
        <f>_xll.DTC.CPR.ValueForVariable($A428,H$10)</f>
        <v>0</v>
      </c>
      <c r="I428" s="22">
        <f>_xll.DTC.CPR.ValueForVariable($A428,I$10)</f>
        <v>0</v>
      </c>
      <c r="J428" s="22">
        <f>_xll.DTC.CPR.ValueForVariable($A428,J$10)</f>
        <v>0</v>
      </c>
      <c r="K428" s="22">
        <f>_xll.DTC.CPR.ValueForVariable($A428,K$10)</f>
        <v>0</v>
      </c>
      <c r="L428" s="22">
        <f>_xll.DTC.CPR.ValueForVariable($A428,L$10)</f>
        <v>0</v>
      </c>
      <c r="M428" s="22">
        <f>_xll.DTC.CPR.ValueForVariable($A428,M$10)</f>
        <v>0</v>
      </c>
      <c r="N428" s="22">
        <f>_xll.DTC.CPR.ValueForVariable($A428,N$10)</f>
        <v>0</v>
      </c>
      <c r="O428" s="22">
        <f>_xll.DTC.CPR.ValueForVariable($A428,O$10)</f>
        <v>0</v>
      </c>
      <c r="P428" s="22">
        <f>_xll.DTC.CPR.ValueForVariable($A428,P$10)</f>
        <v>0</v>
      </c>
      <c r="Q428" s="22">
        <f>_xll.DTC.CPR.ValueForVariable($A428,Q$10)</f>
        <v>0</v>
      </c>
      <c r="R428" s="22">
        <f>_xll.DTC.CPR.ValueForVariable($A428,R$10)</f>
        <v>0</v>
      </c>
      <c r="S428" s="22">
        <f>_xll.DTC.CPR.ValueForVariable($A428,S$10)</f>
        <v>0</v>
      </c>
      <c r="T428" s="22">
        <f>_xll.DTC.CPR.ValueForVariable($A428,T$10)</f>
        <v>0</v>
      </c>
      <c r="U428" s="22">
        <f>_xll.DTC.CPR.ValueForVariable($A428,U$10)</f>
        <v>0</v>
      </c>
      <c r="V428" s="22">
        <f>_xll.DTC.CPR.ValueForVariable($A428,V$10)</f>
        <v>0</v>
      </c>
      <c r="W428" s="22">
        <f>_xll.DTC.CPR.ValueForVariable($A428,W$10)</f>
        <v>0</v>
      </c>
      <c r="X428" s="22">
        <f>_xll.DTC.CPR.ValueForVariable($A428,X$10)</f>
        <v>0</v>
      </c>
      <c r="Y428" s="22">
        <f>_xll.DTC.CPR.ValueForVariable($A428,Y$10)</f>
        <v>0</v>
      </c>
      <c r="Z428" s="22">
        <f>_xll.DTC.CPR.ValueForVariable($A428,Z$10)</f>
        <v>0</v>
      </c>
      <c r="AA428" s="22">
        <f>_xll.DTC.CPR.ValueForVariable($A428,AA$10)</f>
        <v>0</v>
      </c>
      <c r="AB428" s="22">
        <f>_xll.DTC.CPR.ValueForVariable($A428,AB$10)</f>
        <v>0</v>
      </c>
      <c r="AC428" s="22">
        <f>_xll.DTC.CPR.ValueForVariable($A428,AC$10)</f>
        <v>0</v>
      </c>
      <c r="AD428" s="22">
        <f>_xll.DTC.CPR.ValueForVariable($A428,AD$10)</f>
        <v>0</v>
      </c>
      <c r="AE428" s="22">
        <f>_xll.DTC.CPR.ValueForVariable($A428,AE$10)</f>
        <v>0</v>
      </c>
      <c r="AF428" s="22">
        <f>_xll.DTC.CPR.ValueForVariable($A428,AF$10)</f>
        <v>0</v>
      </c>
      <c r="AG428" s="22">
        <f>_xll.DTC.CPR.ValueForVariable($A428,AG$10)</f>
        <v>0</v>
      </c>
      <c r="AH428" s="22">
        <f>_xll.DTC.CPR.ValueForVariable($A428,AH$10)</f>
        <v>0</v>
      </c>
      <c r="AI428" s="22">
        <f>_xll.DTC.CPR.ValueForVariable($A428,AI$10)</f>
        <v>0</v>
      </c>
      <c r="AJ428" s="22">
        <f>_xll.DTC.CPR.ValueForVariable($A428,AJ$10)</f>
        <v>0</v>
      </c>
      <c r="AK428" s="22">
        <f>_xll.DTC.CPR.ValueForVariable($A428,AK$10)</f>
        <v>0</v>
      </c>
      <c r="AL428" s="22">
        <f>_xll.DTC.CPR.MinimumForVariable($A428,AL$10)</f>
        <v>0</v>
      </c>
      <c r="AM428" s="22">
        <f>_xll.DTC.CPR.MaximumForVariable($A428,AM$10)</f>
        <v>0</v>
      </c>
    </row>
    <row r="429" spans="1:39" x14ac:dyDescent="0.35">
      <c r="A429" s="22" t="str">
        <f>_xll.DTC.CPR.Calculate($B$1,$B$2,$B$3,D429,E429,C429,B429,F429,$B$4,G429)</f>
        <v>CID=1728119651</v>
      </c>
      <c r="B429" s="22">
        <f t="shared" si="60"/>
        <v>21</v>
      </c>
      <c r="C429" s="22">
        <f t="shared" si="61"/>
        <v>32.5</v>
      </c>
      <c r="D429" s="30">
        <f>'TTH375-noEcon_A'!AL429+('TTH375-noEcon_A'!AM429-'TTH375-noEcon_A'!AL429)*'TTH375-noEcon_APower '!D$8</f>
        <v>0</v>
      </c>
      <c r="E429" s="22">
        <f t="shared" si="58"/>
        <v>4</v>
      </c>
      <c r="F429" s="33">
        <f t="shared" si="57"/>
        <v>26.5</v>
      </c>
      <c r="G429" s="33">
        <f t="shared" si="59"/>
        <v>5.3</v>
      </c>
      <c r="H429" s="22">
        <f>_xll.DTC.CPR.ValueForVariable($A429,H$10)</f>
        <v>0</v>
      </c>
      <c r="I429" s="22">
        <f>_xll.DTC.CPR.ValueForVariable($A429,I$10)</f>
        <v>0</v>
      </c>
      <c r="J429" s="22">
        <f>_xll.DTC.CPR.ValueForVariable($A429,J$10)</f>
        <v>0</v>
      </c>
      <c r="K429" s="22">
        <f>_xll.DTC.CPR.ValueForVariable($A429,K$10)</f>
        <v>0</v>
      </c>
      <c r="L429" s="22">
        <f>_xll.DTC.CPR.ValueForVariable($A429,L$10)</f>
        <v>0</v>
      </c>
      <c r="M429" s="22">
        <f>_xll.DTC.CPR.ValueForVariable($A429,M$10)</f>
        <v>0</v>
      </c>
      <c r="N429" s="22">
        <f>_xll.DTC.CPR.ValueForVariable($A429,N$10)</f>
        <v>0</v>
      </c>
      <c r="O429" s="22">
        <f>_xll.DTC.CPR.ValueForVariable($A429,O$10)</f>
        <v>0</v>
      </c>
      <c r="P429" s="22">
        <f>_xll.DTC.CPR.ValueForVariable($A429,P$10)</f>
        <v>0</v>
      </c>
      <c r="Q429" s="22">
        <f>_xll.DTC.CPR.ValueForVariable($A429,Q$10)</f>
        <v>0</v>
      </c>
      <c r="R429" s="22">
        <f>_xll.DTC.CPR.ValueForVariable($A429,R$10)</f>
        <v>0</v>
      </c>
      <c r="S429" s="22">
        <f>_xll.DTC.CPR.ValueForVariable($A429,S$10)</f>
        <v>0</v>
      </c>
      <c r="T429" s="22">
        <f>_xll.DTC.CPR.ValueForVariable($A429,T$10)</f>
        <v>0</v>
      </c>
      <c r="U429" s="22">
        <f>_xll.DTC.CPR.ValueForVariable($A429,U$10)</f>
        <v>0</v>
      </c>
      <c r="V429" s="22">
        <f>_xll.DTC.CPR.ValueForVariable($A429,V$10)</f>
        <v>0</v>
      </c>
      <c r="W429" s="22">
        <f>_xll.DTC.CPR.ValueForVariable($A429,W$10)</f>
        <v>0</v>
      </c>
      <c r="X429" s="22">
        <f>_xll.DTC.CPR.ValueForVariable($A429,X$10)</f>
        <v>0</v>
      </c>
      <c r="Y429" s="22">
        <f>_xll.DTC.CPR.ValueForVariable($A429,Y$10)</f>
        <v>0</v>
      </c>
      <c r="Z429" s="22">
        <f>_xll.DTC.CPR.ValueForVariable($A429,Z$10)</f>
        <v>0</v>
      </c>
      <c r="AA429" s="22">
        <f>_xll.DTC.CPR.ValueForVariable($A429,AA$10)</f>
        <v>0</v>
      </c>
      <c r="AB429" s="22">
        <f>_xll.DTC.CPR.ValueForVariable($A429,AB$10)</f>
        <v>0</v>
      </c>
      <c r="AC429" s="22">
        <f>_xll.DTC.CPR.ValueForVariable($A429,AC$10)</f>
        <v>0</v>
      </c>
      <c r="AD429" s="22">
        <f>_xll.DTC.CPR.ValueForVariable($A429,AD$10)</f>
        <v>0</v>
      </c>
      <c r="AE429" s="22">
        <f>_xll.DTC.CPR.ValueForVariable($A429,AE$10)</f>
        <v>0</v>
      </c>
      <c r="AF429" s="22">
        <f>_xll.DTC.CPR.ValueForVariable($A429,AF$10)</f>
        <v>0</v>
      </c>
      <c r="AG429" s="22">
        <f>_xll.DTC.CPR.ValueForVariable($A429,AG$10)</f>
        <v>0</v>
      </c>
      <c r="AH429" s="22">
        <f>_xll.DTC.CPR.ValueForVariable($A429,AH$10)</f>
        <v>0</v>
      </c>
      <c r="AI429" s="22">
        <f>_xll.DTC.CPR.ValueForVariable($A429,AI$10)</f>
        <v>0</v>
      </c>
      <c r="AJ429" s="22">
        <f>_xll.DTC.CPR.ValueForVariable($A429,AJ$10)</f>
        <v>0</v>
      </c>
      <c r="AK429" s="22">
        <f>_xll.DTC.CPR.ValueForVariable($A429,AK$10)</f>
        <v>0</v>
      </c>
      <c r="AL429" s="22">
        <f>_xll.DTC.CPR.MinimumForVariable($A429,AL$10)</f>
        <v>0</v>
      </c>
      <c r="AM429" s="22">
        <f>_xll.DTC.CPR.MaximumForVariable($A429,AM$10)</f>
        <v>0</v>
      </c>
    </row>
    <row r="430" spans="1:39" x14ac:dyDescent="0.35">
      <c r="A430" s="22" t="str">
        <f>_xll.DTC.CPR.Calculate($B$1,$B$2,$B$3,D430,E430,C430,B430,F430,$B$4,G430)</f>
        <v>CID=-12889777</v>
      </c>
      <c r="B430" s="22">
        <f t="shared" si="60"/>
        <v>21</v>
      </c>
      <c r="C430" s="22">
        <f t="shared" si="61"/>
        <v>35</v>
      </c>
      <c r="D430" s="30">
        <f>'TTH375-noEcon_A'!AL430+('TTH375-noEcon_A'!AM430-'TTH375-noEcon_A'!AL430)*'TTH375-noEcon_APower '!D$8</f>
        <v>13.573222906537065</v>
      </c>
      <c r="E430" s="22">
        <f t="shared" si="58"/>
        <v>4</v>
      </c>
      <c r="F430" s="33">
        <f t="shared" si="57"/>
        <v>29</v>
      </c>
      <c r="G430" s="33">
        <f t="shared" si="59"/>
        <v>5.8</v>
      </c>
      <c r="H430" s="22">
        <f>_xll.DTC.CPR.ValueForVariable($A430,H$10)</f>
        <v>1.7311603612229669</v>
      </c>
      <c r="I430" s="22">
        <f>_xll.DTC.CPR.ValueForVariable($A430,I$10)</f>
        <v>146.96975030891002</v>
      </c>
      <c r="J430" s="22">
        <f>_xll.DTC.CPR.ValueForVariable($A430,J$10)</f>
        <v>27.98784959333485</v>
      </c>
      <c r="K430" s="22">
        <f>_xll.DTC.CPR.ValueForVariable($A430,K$10)</f>
        <v>240.27878109300647</v>
      </c>
      <c r="L430" s="22">
        <f>_xll.DTC.CPR.ValueForVariable($A430,L$10)</f>
        <v>422.89816411821926</v>
      </c>
      <c r="M430" s="22">
        <f>_xll.DTC.CPR.ValueForVariable($A430,M$10)</f>
        <v>414.26838890769983</v>
      </c>
      <c r="N430" s="22">
        <f>_xll.DTC.CPR.ValueForVariable($A430,N$10)</f>
        <v>19191.75764844998</v>
      </c>
      <c r="O430" s="22">
        <f>_xll.DTC.CPR.ValueForVariable($A430,O$10)</f>
        <v>0.91786469044776331</v>
      </c>
      <c r="P430" s="22">
        <f>_xll.DTC.CPR.ValueForVariable($A430,P$10)</f>
        <v>9.110681461404398E-3</v>
      </c>
      <c r="Q430" s="22">
        <f>_xll.DTC.CPR.ValueForVariable($A430,Q$10)</f>
        <v>11.765723886415314</v>
      </c>
      <c r="R430" s="22">
        <f>_xll.DTC.CPR.ValueForVariable($A430,R$10)</f>
        <v>13.573233492445747</v>
      </c>
      <c r="S430" s="22">
        <f>_xll.DTC.CPR.ValueForVariable($A430,S$10)</f>
        <v>159.69891751796126</v>
      </c>
      <c r="T430" s="22">
        <f>_xll.DTC.CPR.ValueForVariable($A430,T$10)</f>
        <v>21</v>
      </c>
      <c r="U430" s="22">
        <f>_xll.DTC.CPR.ValueForVariable($A430,U$10)</f>
        <v>35</v>
      </c>
      <c r="V430" s="22">
        <f>_xll.DTC.CPR.ValueForVariable($A430,V$10)</f>
        <v>4</v>
      </c>
      <c r="W430" s="22">
        <f>_xll.DTC.CPR.ValueForVariable($A430,W$10)</f>
        <v>29</v>
      </c>
      <c r="X430" s="22">
        <f>_xll.DTC.CPR.ValueForVariable($A430,X$10)</f>
        <v>589.58920604900356</v>
      </c>
      <c r="Y430" s="22">
        <f>_xll.DTC.CPR.ValueForVariable($A430,Y$10)</f>
        <v>886.98098360857671</v>
      </c>
      <c r="Z430" s="22">
        <f>_xll.DTC.CPR.ValueForVariable($A430,Z$10)</f>
        <v>44.301460019829506</v>
      </c>
      <c r="AA430" s="22">
        <f>_xll.DTC.CPR.ValueForVariable($A430,AA$10)</f>
        <v>1.5044050578070718</v>
      </c>
      <c r="AB430" s="22">
        <f>_xll.DTC.CPR.ValueForVariable($A430,AB$10)</f>
        <v>0.73032794065840156</v>
      </c>
      <c r="AC430" s="22">
        <f>_xll.DTC.CPR.ValueForVariable($A430,AC$10)</f>
        <v>59.292225372691128</v>
      </c>
      <c r="AD430" s="22">
        <f>_xll.DTC.CPR.ValueForVariable($A430,AD$10)</f>
        <v>28.23717075132485</v>
      </c>
      <c r="AE430" s="22">
        <f>_xll.DTC.CPR.ValueForVariable($A430,AE$10)</f>
        <v>0</v>
      </c>
      <c r="AF430" s="22">
        <f>_xll.DTC.CPR.ValueForVariable($A430,AF$10)</f>
        <v>0</v>
      </c>
      <c r="AG430" s="22">
        <f>_xll.DTC.CPR.ValueForVariable($A430,AG$10)</f>
        <v>0</v>
      </c>
      <c r="AH430" s="22">
        <f>_xll.DTC.CPR.ValueForVariable($A430,AH$10)</f>
        <v>0</v>
      </c>
      <c r="AI430" s="22">
        <f>_xll.DTC.CPR.ValueForVariable($A430,AI$10)</f>
        <v>0</v>
      </c>
      <c r="AJ430" s="22">
        <f>_xll.DTC.CPR.ValueForVariable($A430,AJ$10)</f>
        <v>0</v>
      </c>
      <c r="AK430" s="22">
        <f>_xll.DTC.CPR.ValueForVariable($A430,AK$10)</f>
        <v>10</v>
      </c>
      <c r="AL430" s="22">
        <f>_xll.DTC.CPR.MinimumForVariable($A430,AL$10)</f>
        <v>13.573222906537065</v>
      </c>
      <c r="AM430" s="22">
        <f>_xll.DTC.CPR.MaximumForVariable($A430,AM$10)</f>
        <v>24.485465073076838</v>
      </c>
    </row>
    <row r="431" spans="1:39" x14ac:dyDescent="0.35">
      <c r="A431" s="22" t="str">
        <f>_xll.DTC.CPR.Calculate($B$1,$B$2,$B$3,D431,E431,C431,B431,F431,$B$4,G431)</f>
        <v>CID=-113646326</v>
      </c>
      <c r="B431" s="22">
        <f t="shared" si="60"/>
        <v>21</v>
      </c>
      <c r="C431" s="22">
        <f t="shared" si="61"/>
        <v>37.5</v>
      </c>
      <c r="D431" s="30">
        <f>'TTH375-noEcon_A'!AL431+('TTH375-noEcon_A'!AM431-'TTH375-noEcon_A'!AL431)*'TTH375-noEcon_APower '!D$8</f>
        <v>14.044377519906702</v>
      </c>
      <c r="E431" s="22">
        <f t="shared" si="58"/>
        <v>4</v>
      </c>
      <c r="F431" s="33">
        <f t="shared" si="57"/>
        <v>31.5</v>
      </c>
      <c r="G431" s="33">
        <f t="shared" si="59"/>
        <v>6.3</v>
      </c>
      <c r="H431" s="22">
        <f>_xll.DTC.CPR.ValueForVariable($A431,H$10)</f>
        <v>1.7311603612229669</v>
      </c>
      <c r="I431" s="22">
        <f>_xll.DTC.CPR.ValueForVariable($A431,I$10)</f>
        <v>146.96975030891002</v>
      </c>
      <c r="J431" s="22">
        <f>_xll.DTC.CPR.ValueForVariable($A431,J$10)</f>
        <v>27.98784959333485</v>
      </c>
      <c r="K431" s="22">
        <f>_xll.DTC.CPR.ValueForVariable($A431,K$10)</f>
        <v>243.89592808768788</v>
      </c>
      <c r="L431" s="22">
        <f>_xll.DTC.CPR.ValueForVariable($A431,L$10)</f>
        <v>424.35232779108867</v>
      </c>
      <c r="M431" s="22">
        <f>_xll.DTC.CPR.ValueForVariable($A431,M$10)</f>
        <v>414.26838890769983</v>
      </c>
      <c r="N431" s="22">
        <f>_xll.DTC.CPR.ValueForVariable($A431,N$10)</f>
        <v>19257.373300580341</v>
      </c>
      <c r="O431" s="22">
        <f>_xll.DTC.CPR.ValueForVariable($A431,O$10)</f>
        <v>0.77153750646366626</v>
      </c>
      <c r="P431" s="22">
        <f>_xll.DTC.CPR.ValueForVariable($A431,P$10)</f>
        <v>9.4478193139834674E-3</v>
      </c>
      <c r="Q431" s="22">
        <f>_xll.DTC.CPR.ValueForVariable($A431,Q$10)</f>
        <v>9.3595219753888586</v>
      </c>
      <c r="R431" s="22">
        <f>_xll.DTC.CPR.ValueForVariable($A431,R$10)</f>
        <v>14.044386448025772</v>
      </c>
      <c r="S431" s="22">
        <f>_xll.DTC.CPR.ValueForVariable($A431,S$10)</f>
        <v>131.4487435911507</v>
      </c>
      <c r="T431" s="22">
        <f>_xll.DTC.CPR.ValueForVariable($A431,T$10)</f>
        <v>21</v>
      </c>
      <c r="U431" s="22">
        <f>_xll.DTC.CPR.ValueForVariable($A431,U$10)</f>
        <v>37.5</v>
      </c>
      <c r="V431" s="22">
        <f>_xll.DTC.CPR.ValueForVariable($A431,V$10)</f>
        <v>4</v>
      </c>
      <c r="W431" s="22">
        <f>_xll.DTC.CPR.ValueForVariable($A431,W$10)</f>
        <v>31.5</v>
      </c>
      <c r="X431" s="22">
        <f>_xll.DTC.CPR.ValueForVariable($A431,X$10)</f>
        <v>589.58920604900356</v>
      </c>
      <c r="Y431" s="22">
        <f>_xll.DTC.CPR.ValueForVariable($A431,Y$10)</f>
        <v>950.12868876961977</v>
      </c>
      <c r="Z431" s="22">
        <f>_xll.DTC.CPR.ValueForVariable($A431,Z$10)</f>
        <v>48.381107130799364</v>
      </c>
      <c r="AA431" s="22">
        <f>_xll.DTC.CPR.ValueForVariable($A431,AA$10)</f>
        <v>1.6115096392905301</v>
      </c>
      <c r="AB431" s="22">
        <f>_xll.DTC.CPR.ValueForVariable($A431,AB$10)</f>
        <v>0.73413195241937013</v>
      </c>
      <c r="AC431" s="22">
        <f>_xll.DTC.CPR.ValueForVariable($A431,AC$10)</f>
        <v>42.700755852942734</v>
      </c>
      <c r="AD431" s="22">
        <f>_xll.DTC.CPR.ValueForVariable($A431,AD$10)</f>
        <v>29.065943188696775</v>
      </c>
      <c r="AE431" s="22">
        <f>_xll.DTC.CPR.ValueForVariable($A431,AE$10)</f>
        <v>0</v>
      </c>
      <c r="AF431" s="22">
        <f>_xll.DTC.CPR.ValueForVariable($A431,AF$10)</f>
        <v>0</v>
      </c>
      <c r="AG431" s="22">
        <f>_xll.DTC.CPR.ValueForVariable($A431,AG$10)</f>
        <v>0</v>
      </c>
      <c r="AH431" s="22">
        <f>_xll.DTC.CPR.ValueForVariable($A431,AH$10)</f>
        <v>0</v>
      </c>
      <c r="AI431" s="22">
        <f>_xll.DTC.CPR.ValueForVariable($A431,AI$10)</f>
        <v>0</v>
      </c>
      <c r="AJ431" s="22">
        <f>_xll.DTC.CPR.ValueForVariable($A431,AJ$10)</f>
        <v>0</v>
      </c>
      <c r="AK431" s="22">
        <f>_xll.DTC.CPR.ValueForVariable($A431,AK$10)</f>
        <v>10.098694887362839</v>
      </c>
      <c r="AL431" s="22">
        <f>_xll.DTC.CPR.MinimumForVariable($A431,AL$10)</f>
        <v>14.044377519906702</v>
      </c>
      <c r="AM431" s="22">
        <f>_xll.DTC.CPR.MaximumForVariable($A431,AM$10)</f>
        <v>38.792800823915442</v>
      </c>
    </row>
    <row r="432" spans="1:39" x14ac:dyDescent="0.35">
      <c r="A432" s="22" t="str">
        <f>_xll.DTC.CPR.Calculate($B$1,$B$2,$B$3,D432,E432,C432,B432,F432,$B$4,G432)</f>
        <v>CID=-1699933243</v>
      </c>
      <c r="B432" s="22">
        <f t="shared" si="60"/>
        <v>21</v>
      </c>
      <c r="C432" s="22">
        <f t="shared" si="61"/>
        <v>40</v>
      </c>
      <c r="D432" s="30">
        <f>'TTH375-noEcon_A'!AL432+('TTH375-noEcon_A'!AM432-'TTH375-noEcon_A'!AL432)*'TTH375-noEcon_APower '!D$8</f>
        <v>16.583788447485507</v>
      </c>
      <c r="E432" s="22">
        <f t="shared" si="58"/>
        <v>4</v>
      </c>
      <c r="F432" s="33">
        <f t="shared" si="57"/>
        <v>34</v>
      </c>
      <c r="G432" s="33">
        <f t="shared" si="59"/>
        <v>6.8</v>
      </c>
      <c r="H432" s="22">
        <f>_xll.DTC.CPR.ValueForVariable($A432,H$10)</f>
        <v>1.7311603612229669</v>
      </c>
      <c r="I432" s="22">
        <f>_xll.DTC.CPR.ValueForVariable($A432,I$10)</f>
        <v>146.96975030891002</v>
      </c>
      <c r="J432" s="22">
        <f>_xll.DTC.CPR.ValueForVariable($A432,J$10)</f>
        <v>27.98784959333485</v>
      </c>
      <c r="K432" s="22">
        <f>_xll.DTC.CPR.ValueForVariable($A432,K$10)</f>
        <v>247.54071405292822</v>
      </c>
      <c r="L432" s="22">
        <f>_xll.DTC.CPR.ValueForVariable($A432,L$10)</f>
        <v>425.78069761862838</v>
      </c>
      <c r="M432" s="22">
        <f>_xll.DTC.CPR.ValueForVariable($A432,M$10)</f>
        <v>414.26838890769983</v>
      </c>
      <c r="N432" s="22">
        <f>_xll.DTC.CPR.ValueForVariable($A432,N$10)</f>
        <v>20216.189348835444</v>
      </c>
      <c r="O432" s="22">
        <f>_xll.DTC.CPR.ValueForVariable($A432,O$10)</f>
        <v>0.79164859866040937</v>
      </c>
      <c r="P432" s="22">
        <f>_xll.DTC.CPR.ValueForVariable($A432,P$10)</f>
        <v>1.0459126291182433E-2</v>
      </c>
      <c r="Q432" s="22">
        <f>_xll.DTC.CPR.ValueForVariable($A432,Q$10)</f>
        <v>7.9589573341475734</v>
      </c>
      <c r="R432" s="22">
        <f>_xll.DTC.CPR.ValueForVariable($A432,R$10)</f>
        <v>16.583796672761633</v>
      </c>
      <c r="S432" s="22">
        <f>_xll.DTC.CPR.ValueForVariable($A432,S$10)</f>
        <v>131.98973015668832</v>
      </c>
      <c r="T432" s="22">
        <f>_xll.DTC.CPR.ValueForVariable($A432,T$10)</f>
        <v>21</v>
      </c>
      <c r="U432" s="22">
        <f>_xll.DTC.CPR.ValueForVariable($A432,U$10)</f>
        <v>40</v>
      </c>
      <c r="V432" s="22">
        <f>_xll.DTC.CPR.ValueForVariable($A432,V$10)</f>
        <v>4</v>
      </c>
      <c r="W432" s="22">
        <f>_xll.DTC.CPR.ValueForVariable($A432,W$10)</f>
        <v>34</v>
      </c>
      <c r="X432" s="22">
        <f>_xll.DTC.CPR.ValueForVariable($A432,X$10)</f>
        <v>589.58920604900356</v>
      </c>
      <c r="Y432" s="22">
        <f>_xll.DTC.CPR.ValueForVariable($A432,Y$10)</f>
        <v>1016.5930221211611</v>
      </c>
      <c r="Z432" s="22">
        <f>_xll.DTC.CPR.ValueForVariable($A432,Z$10)</f>
        <v>52.066106603981325</v>
      </c>
      <c r="AA432" s="22">
        <f>_xll.DTC.CPR.ValueForVariable($A432,AA$10)</f>
        <v>1.7242395411775351</v>
      </c>
      <c r="AB432" s="22">
        <f>_xll.DTC.CPR.ValueForVariable($A432,AB$10)</f>
        <v>0.75335890621665302</v>
      </c>
      <c r="AC432" s="22">
        <f>_xll.DTC.CPR.ValueForVariable($A432,AC$10)</f>
        <v>29.219281867771809</v>
      </c>
      <c r="AD432" s="22">
        <f>_xll.DTC.CPR.ValueForVariable($A432,AD$10)</f>
        <v>33.445509291771344</v>
      </c>
      <c r="AE432" s="22">
        <f>_xll.DTC.CPR.ValueForVariable($A432,AE$10)</f>
        <v>0</v>
      </c>
      <c r="AF432" s="22">
        <f>_xll.DTC.CPR.ValueForVariable($A432,AF$10)</f>
        <v>0</v>
      </c>
      <c r="AG432" s="22">
        <f>_xll.DTC.CPR.ValueForVariable($A432,AG$10)</f>
        <v>0</v>
      </c>
      <c r="AH432" s="22">
        <f>_xll.DTC.CPR.ValueForVariable($A432,AH$10)</f>
        <v>0</v>
      </c>
      <c r="AI432" s="22">
        <f>_xll.DTC.CPR.ValueForVariable($A432,AI$10)</f>
        <v>0</v>
      </c>
      <c r="AJ432" s="22">
        <f>_xll.DTC.CPR.ValueForVariable($A432,AJ$10)</f>
        <v>0</v>
      </c>
      <c r="AK432" s="22">
        <f>_xll.DTC.CPR.ValueForVariable($A432,AK$10)</f>
        <v>10</v>
      </c>
      <c r="AL432" s="22">
        <f>_xll.DTC.CPR.MinimumForVariable($A432,AL$10)</f>
        <v>16.583788447485507</v>
      </c>
      <c r="AM432" s="22">
        <f>_xll.DTC.CPR.MaximumForVariable($A432,AM$10)</f>
        <v>47.250068849597241</v>
      </c>
    </row>
    <row r="433" spans="1:39" x14ac:dyDescent="0.35">
      <c r="A433" s="22" t="str">
        <f>_xll.DTC.CPR.Calculate($B$1,$B$2,$B$3,D433,E433,C433,B433,F433,$B$4,G433)</f>
        <v>CID=1008747136</v>
      </c>
      <c r="B433" s="22">
        <f t="shared" si="60"/>
        <v>21</v>
      </c>
      <c r="C433" s="22">
        <f t="shared" si="61"/>
        <v>42.5</v>
      </c>
      <c r="D433" s="30">
        <f>'TTH375-noEcon_A'!AL433+('TTH375-noEcon_A'!AM433-'TTH375-noEcon_A'!AL433)*'TTH375-noEcon_APower '!D$8</f>
        <v>19.819832591158605</v>
      </c>
      <c r="E433" s="22">
        <f t="shared" si="58"/>
        <v>4</v>
      </c>
      <c r="F433" s="33">
        <f t="shared" si="57"/>
        <v>36.5</v>
      </c>
      <c r="G433" s="33">
        <f t="shared" si="59"/>
        <v>7.3</v>
      </c>
      <c r="H433" s="22">
        <f>_xll.DTC.CPR.ValueForVariable($A433,H$10)</f>
        <v>1.7311603612229669</v>
      </c>
      <c r="I433" s="22">
        <f>_xll.DTC.CPR.ValueForVariable($A433,I$10)</f>
        <v>146.96975030891002</v>
      </c>
      <c r="J433" s="22">
        <f>_xll.DTC.CPR.ValueForVariable($A433,J$10)</f>
        <v>27.98784959333485</v>
      </c>
      <c r="K433" s="22">
        <f>_xll.DTC.CPR.ValueForVariable($A433,K$10)</f>
        <v>251.21448128784849</v>
      </c>
      <c r="L433" s="22">
        <f>_xll.DTC.CPR.ValueForVariable($A433,L$10)</f>
        <v>427.18349050151278</v>
      </c>
      <c r="M433" s="22">
        <f>_xll.DTC.CPR.ValueForVariable($A433,M$10)</f>
        <v>414.26838890769983</v>
      </c>
      <c r="N433" s="22">
        <f>_xll.DTC.CPR.ValueForVariable($A433,N$10)</f>
        <v>21288.923521618719</v>
      </c>
      <c r="O433" s="22">
        <f>_xll.DTC.CPR.ValueForVariable($A433,O$10)</f>
        <v>0.84562146121702197</v>
      </c>
      <c r="P433" s="22">
        <f>_xll.DTC.CPR.ValueForVariable($A433,P$10)</f>
        <v>1.1765091937852992E-2</v>
      </c>
      <c r="Q433" s="22">
        <f>_xll.DTC.CPR.ValueForVariable($A433,Q$10)</f>
        <v>6.9567584995747289</v>
      </c>
      <c r="R433" s="22">
        <f>_xll.DTC.CPR.ValueForVariable($A433,R$10)</f>
        <v>19.819846215313181</v>
      </c>
      <c r="S433" s="22">
        <f>_xll.DTC.CPR.ValueForVariable($A433,S$10)</f>
        <v>137.881883618644</v>
      </c>
      <c r="T433" s="22">
        <f>_xll.DTC.CPR.ValueForVariable($A433,T$10)</f>
        <v>21</v>
      </c>
      <c r="U433" s="22">
        <f>_xll.DTC.CPR.ValueForVariable($A433,U$10)</f>
        <v>42.5</v>
      </c>
      <c r="V433" s="22">
        <f>_xll.DTC.CPR.ValueForVariable($A433,V$10)</f>
        <v>4</v>
      </c>
      <c r="W433" s="22">
        <f>_xll.DTC.CPR.ValueForVariable($A433,W$10)</f>
        <v>36.5</v>
      </c>
      <c r="X433" s="22">
        <f>_xll.DTC.CPR.ValueForVariable($A433,X$10)</f>
        <v>589.58920604900356</v>
      </c>
      <c r="Y433" s="22">
        <f>_xll.DTC.CPR.ValueForVariable($A433,Y$10)</f>
        <v>1086.4865440387393</v>
      </c>
      <c r="Z433" s="22">
        <f>_xll.DTC.CPR.ValueForVariable($A433,Z$10)</f>
        <v>55.560399723496573</v>
      </c>
      <c r="AA433" s="22">
        <f>_xll.DTC.CPR.ValueForVariable($A433,AA$10)</f>
        <v>1.8427856766910287</v>
      </c>
      <c r="AB433" s="22">
        <f>_xll.DTC.CPR.ValueForVariable($A433,AB$10)</f>
        <v>0.77500601912504696</v>
      </c>
      <c r="AC433" s="22">
        <f>_xll.DTC.CPR.ValueForVariable($A433,AC$10)</f>
        <v>23.183374077386027</v>
      </c>
      <c r="AD433" s="22">
        <f>_xll.DTC.CPR.ValueForVariable($A433,AD$10)</f>
        <v>38.855363922228378</v>
      </c>
      <c r="AE433" s="22">
        <f>_xll.DTC.CPR.ValueForVariable($A433,AE$10)</f>
        <v>0</v>
      </c>
      <c r="AF433" s="22">
        <f>_xll.DTC.CPR.ValueForVariable($A433,AF$10)</f>
        <v>0</v>
      </c>
      <c r="AG433" s="22">
        <f>_xll.DTC.CPR.ValueForVariable($A433,AG$10)</f>
        <v>0</v>
      </c>
      <c r="AH433" s="22">
        <f>_xll.DTC.CPR.ValueForVariable($A433,AH$10)</f>
        <v>0</v>
      </c>
      <c r="AI433" s="22">
        <f>_xll.DTC.CPR.ValueForVariable($A433,AI$10)</f>
        <v>0</v>
      </c>
      <c r="AJ433" s="22">
        <f>_xll.DTC.CPR.ValueForVariable($A433,AJ$10)</f>
        <v>0</v>
      </c>
      <c r="AK433" s="22">
        <f>_xll.DTC.CPR.ValueForVariable($A433,AK$10)</f>
        <v>10</v>
      </c>
      <c r="AL433" s="22">
        <f>_xll.DTC.CPR.MinimumForVariable($A433,AL$10)</f>
        <v>19.819832591158605</v>
      </c>
      <c r="AM433" s="22">
        <f>_xll.DTC.CPR.MaximumForVariable($A433,AM$10)</f>
        <v>56.368861793049959</v>
      </c>
    </row>
    <row r="434" spans="1:39" x14ac:dyDescent="0.35">
      <c r="A434" s="22" t="str">
        <f>_xll.DTC.CPR.Calculate($B$1,$B$2,$B$3,D434,E434,C434,B434,F434,$B$4,G434)</f>
        <v>CID=-933770141</v>
      </c>
      <c r="B434" s="22">
        <f t="shared" si="60"/>
        <v>21</v>
      </c>
      <c r="C434" s="22">
        <f t="shared" si="61"/>
        <v>45</v>
      </c>
      <c r="D434" s="30">
        <f>'TTH375-noEcon_A'!AL434+('TTH375-noEcon_A'!AM434-'TTH375-noEcon_A'!AL434)*'TTH375-noEcon_APower '!D$8</f>
        <v>22.999476412308194</v>
      </c>
      <c r="E434" s="22">
        <f t="shared" si="58"/>
        <v>4</v>
      </c>
      <c r="F434" s="33">
        <f t="shared" si="57"/>
        <v>39</v>
      </c>
      <c r="G434" s="33">
        <f t="shared" si="59"/>
        <v>7.8</v>
      </c>
      <c r="H434" s="22">
        <f>_xll.DTC.CPR.ValueForVariable($A434,H$10)</f>
        <v>1.7311603612229669</v>
      </c>
      <c r="I434" s="22">
        <f>_xll.DTC.CPR.ValueForVariable($A434,I$10)</f>
        <v>146.96975030891002</v>
      </c>
      <c r="J434" s="22">
        <f>_xll.DTC.CPR.ValueForVariable($A434,J$10)</f>
        <v>27.98784959333485</v>
      </c>
      <c r="K434" s="22">
        <f>_xll.DTC.CPR.ValueForVariable($A434,K$10)</f>
        <v>254.91869357729877</v>
      </c>
      <c r="L434" s="22">
        <f>_xll.DTC.CPR.ValueForVariable($A434,L$10)</f>
        <v>428.56092765205324</v>
      </c>
      <c r="M434" s="22">
        <f>_xll.DTC.CPR.ValueForVariable($A434,M$10)</f>
        <v>414.26838890769983</v>
      </c>
      <c r="N434" s="22">
        <f>_xll.DTC.CPR.ValueForVariable($A434,N$10)</f>
        <v>22147.703581193749</v>
      </c>
      <c r="O434" s="22">
        <f>_xll.DTC.CPR.ValueForVariable($A434,O$10)</f>
        <v>0.9123803242512234</v>
      </c>
      <c r="P434" s="22">
        <f>_xll.DTC.CPR.ValueForVariable($A434,P$10)</f>
        <v>1.3128656709511527E-2</v>
      </c>
      <c r="Q434" s="22">
        <f>_xll.DTC.CPR.ValueForVariable($A434,Q$10)</f>
        <v>6.3213375039648918</v>
      </c>
      <c r="R434" s="22">
        <f>_xll.DTC.CPR.ValueForVariable($A434,R$10)</f>
        <v>22.999488099424291</v>
      </c>
      <c r="S434" s="22">
        <f>_xll.DTC.CPR.ValueForVariable($A434,S$10)</f>
        <v>145.38752669488497</v>
      </c>
      <c r="T434" s="22">
        <f>_xll.DTC.CPR.ValueForVariable($A434,T$10)</f>
        <v>21</v>
      </c>
      <c r="U434" s="22">
        <f>_xll.DTC.CPR.ValueForVariable($A434,U$10)</f>
        <v>45</v>
      </c>
      <c r="V434" s="22">
        <f>_xll.DTC.CPR.ValueForVariable($A434,V$10)</f>
        <v>4</v>
      </c>
      <c r="W434" s="22">
        <f>_xll.DTC.CPR.ValueForVariable($A434,W$10)</f>
        <v>39</v>
      </c>
      <c r="X434" s="22">
        <f>_xll.DTC.CPR.ValueForVariable($A434,X$10)</f>
        <v>589.58920604900356</v>
      </c>
      <c r="Y434" s="22">
        <f>_xll.DTC.CPR.ValueForVariable($A434,Y$10)</f>
        <v>1159.9242383423766</v>
      </c>
      <c r="Z434" s="22">
        <f>_xll.DTC.CPR.ValueForVariable($A434,Z$10)</f>
        <v>58.448944640437787</v>
      </c>
      <c r="AA434" s="22">
        <f>_xll.DTC.CPR.ValueForVariable($A434,AA$10)</f>
        <v>1.9673430694488829</v>
      </c>
      <c r="AB434" s="22">
        <f>_xll.DTC.CPR.ValueForVariable($A434,AB$10)</f>
        <v>0.79353474210064723</v>
      </c>
      <c r="AC434" s="22">
        <f>_xll.DTC.CPR.ValueForVariable($A434,AC$10)</f>
        <v>51.655972290359252</v>
      </c>
      <c r="AD434" s="22">
        <f>_xll.DTC.CPR.ValueForVariable($A434,AD$10)</f>
        <v>44.036013935752571</v>
      </c>
      <c r="AE434" s="22">
        <f>_xll.DTC.CPR.ValueForVariable($A434,AE$10)</f>
        <v>0</v>
      </c>
      <c r="AF434" s="22">
        <f>_xll.DTC.CPR.ValueForVariable($A434,AF$10)</f>
        <v>0</v>
      </c>
      <c r="AG434" s="22">
        <f>_xll.DTC.CPR.ValueForVariable($A434,AG$10)</f>
        <v>0</v>
      </c>
      <c r="AH434" s="22">
        <f>_xll.DTC.CPR.ValueForVariable($A434,AH$10)</f>
        <v>0</v>
      </c>
      <c r="AI434" s="22">
        <f>_xll.DTC.CPR.ValueForVariable($A434,AI$10)</f>
        <v>0</v>
      </c>
      <c r="AJ434" s="22">
        <f>_xll.DTC.CPR.ValueForVariable($A434,AJ$10)</f>
        <v>0</v>
      </c>
      <c r="AK434" s="22">
        <f>_xll.DTC.CPR.ValueForVariable($A434,AK$10)</f>
        <v>10</v>
      </c>
      <c r="AL434" s="22">
        <f>_xll.DTC.CPR.MinimumForVariable($A434,AL$10)</f>
        <v>22.999476412308194</v>
      </c>
      <c r="AM434" s="22">
        <f>_xll.DTC.CPR.MaximumForVariable($A434,AM$10)</f>
        <v>66.330080534493632</v>
      </c>
    </row>
    <row r="435" spans="1:39" x14ac:dyDescent="0.35">
      <c r="A435" s="22" t="str">
        <f>_xll.DTC.CPR.Calculate($B$1,$B$2,$B$3,D435,E435,C435,B435,F435,$B$4,G435)</f>
        <v>CID=-1034526690</v>
      </c>
      <c r="B435" s="22">
        <f t="shared" si="60"/>
        <v>21</v>
      </c>
      <c r="C435" s="22">
        <f t="shared" si="61"/>
        <v>47.5</v>
      </c>
      <c r="D435" s="30">
        <f>'TTH375-noEcon_A'!AL435+('TTH375-noEcon_A'!AM435-'TTH375-noEcon_A'!AL435)*'TTH375-noEcon_APower '!D$8</f>
        <v>26.231888368786191</v>
      </c>
      <c r="E435" s="22">
        <f t="shared" si="58"/>
        <v>4</v>
      </c>
      <c r="F435" s="33">
        <f t="shared" si="57"/>
        <v>41.5</v>
      </c>
      <c r="G435" s="33">
        <f t="shared" si="59"/>
        <v>8.3000000000000007</v>
      </c>
      <c r="H435" s="22">
        <f>_xll.DTC.CPR.ValueForVariable($A435,H$10)</f>
        <v>1.7311603612229669</v>
      </c>
      <c r="I435" s="22">
        <f>_xll.DTC.CPR.ValueForVariable($A435,I$10)</f>
        <v>146.96975030891002</v>
      </c>
      <c r="J435" s="22">
        <f>_xll.DTC.CPR.ValueForVariable($A435,J$10)</f>
        <v>27.98784959333485</v>
      </c>
      <c r="K435" s="22">
        <f>_xll.DTC.CPR.ValueForVariable($A435,K$10)</f>
        <v>258.65495278124138</v>
      </c>
      <c r="L435" s="22">
        <f>_xll.DTC.CPR.ValueForVariable($A435,L$10)</f>
        <v>429.91324256936269</v>
      </c>
      <c r="M435" s="22">
        <f>_xll.DTC.CPR.ValueForVariable($A435,M$10)</f>
        <v>414.26838890769983</v>
      </c>
      <c r="N435" s="22">
        <f>_xll.DTC.CPR.ValueForVariable($A435,N$10)</f>
        <v>23307.484109782017</v>
      </c>
      <c r="O435" s="22">
        <f>_xll.DTC.CPR.ValueForVariable($A435,O$10)</f>
        <v>0.97262213897301841</v>
      </c>
      <c r="P435" s="22">
        <f>_xll.DTC.CPR.ValueForVariable($A435,P$10)</f>
        <v>1.4587453773244091E-2</v>
      </c>
      <c r="Q435" s="22">
        <f>_xll.DTC.CPR.ValueForVariable($A435,Q$10)</f>
        <v>5.7698093875551839</v>
      </c>
      <c r="R435" s="22">
        <f>_xll.DTC.CPR.ValueForVariable($A435,R$10)</f>
        <v>26.231901772129316</v>
      </c>
      <c r="S435" s="22">
        <f>_xll.DTC.CPR.ValueForVariable($A435,S$10)</f>
        <v>151.3530730982572</v>
      </c>
      <c r="T435" s="22">
        <f>_xll.DTC.CPR.ValueForVariable($A435,T$10)</f>
        <v>21</v>
      </c>
      <c r="U435" s="22">
        <f>_xll.DTC.CPR.ValueForVariable($A435,U$10)</f>
        <v>47.5</v>
      </c>
      <c r="V435" s="22">
        <f>_xll.DTC.CPR.ValueForVariable($A435,V$10)</f>
        <v>4</v>
      </c>
      <c r="W435" s="22">
        <f>_xll.DTC.CPR.ValueForVariable($A435,W$10)</f>
        <v>41.5</v>
      </c>
      <c r="X435" s="22">
        <f>_xll.DTC.CPR.ValueForVariable($A435,X$10)</f>
        <v>589.58920604900356</v>
      </c>
      <c r="Y435" s="22">
        <f>_xll.DTC.CPR.ValueForVariable($A435,Y$10)</f>
        <v>1237.0237214434719</v>
      </c>
      <c r="Z435" s="22">
        <f>_xll.DTC.CPR.ValueForVariable($A435,Z$10)</f>
        <v>61.325544339272938</v>
      </c>
      <c r="AA435" s="22">
        <f>_xll.DTC.CPR.ValueForVariable($A435,AA$10)</f>
        <v>2.0981112081971478</v>
      </c>
      <c r="AB435" s="22">
        <f>_xll.DTC.CPR.ValueForVariable($A435,AB$10)</f>
        <v>0.80994570428651125</v>
      </c>
      <c r="AC435" s="22">
        <f>_xll.DTC.CPR.ValueForVariable($A435,AC$10)</f>
        <v>38.469749907898461</v>
      </c>
      <c r="AD435" s="22">
        <f>_xll.DTC.CPR.ValueForVariable($A435,AD$10)</f>
        <v>49.207312582943452</v>
      </c>
      <c r="AE435" s="22">
        <f>_xll.DTC.CPR.ValueForVariable($A435,AE$10)</f>
        <v>0</v>
      </c>
      <c r="AF435" s="22">
        <f>_xll.DTC.CPR.ValueForVariable($A435,AF$10)</f>
        <v>0</v>
      </c>
      <c r="AG435" s="22">
        <f>_xll.DTC.CPR.ValueForVariable($A435,AG$10)</f>
        <v>0</v>
      </c>
      <c r="AH435" s="22">
        <f>_xll.DTC.CPR.ValueForVariable($A435,AH$10)</f>
        <v>0</v>
      </c>
      <c r="AI435" s="22">
        <f>_xll.DTC.CPR.ValueForVariable($A435,AI$10)</f>
        <v>0</v>
      </c>
      <c r="AJ435" s="22">
        <f>_xll.DTC.CPR.ValueForVariable($A435,AJ$10)</f>
        <v>0</v>
      </c>
      <c r="AK435" s="22">
        <f>_xll.DTC.CPR.ValueForVariable($A435,AK$10)</f>
        <v>10</v>
      </c>
      <c r="AL435" s="22">
        <f>_xll.DTC.CPR.MinimumForVariable($A435,AL$10)</f>
        <v>26.231888368786191</v>
      </c>
      <c r="AM435" s="22">
        <f>_xll.DTC.CPR.MaximumForVariable($A435,AM$10)</f>
        <v>76.526341520351721</v>
      </c>
    </row>
    <row r="436" spans="1:39" x14ac:dyDescent="0.35">
      <c r="A436" s="22" t="str">
        <f>_xll.DTC.CPR.Calculate($B$1,$B$2,$B$3,D436,E436,C436,B436,F436,$B$4,G436)</f>
        <v>CID=1674153689</v>
      </c>
      <c r="B436" s="22">
        <f t="shared" si="60"/>
        <v>21</v>
      </c>
      <c r="C436" s="22">
        <f t="shared" si="61"/>
        <v>50</v>
      </c>
      <c r="D436" s="30">
        <f>'TTH375-noEcon_A'!AL436+('TTH375-noEcon_A'!AM436-'TTH375-noEcon_A'!AL436)*'TTH375-noEcon_APower '!D$8</f>
        <v>29.9298871922174</v>
      </c>
      <c r="E436" s="22">
        <f t="shared" si="58"/>
        <v>4</v>
      </c>
      <c r="F436" s="33">
        <f t="shared" si="57"/>
        <v>44</v>
      </c>
      <c r="G436" s="33">
        <f t="shared" si="59"/>
        <v>8.8000000000000007</v>
      </c>
      <c r="H436" s="22">
        <f>_xll.DTC.CPR.ValueForVariable($A436,H$10)</f>
        <v>1.7311603612229669</v>
      </c>
      <c r="I436" s="22">
        <f>_xll.DTC.CPR.ValueForVariable($A436,I$10)</f>
        <v>146.96975030891002</v>
      </c>
      <c r="J436" s="22">
        <f>_xll.DTC.CPR.ValueForVariable($A436,J$10)</f>
        <v>27.98784959333485</v>
      </c>
      <c r="K436" s="22">
        <f>_xll.DTC.CPR.ValueForVariable($A436,K$10)</f>
        <v>262.42501858641634</v>
      </c>
      <c r="L436" s="22">
        <f>_xll.DTC.CPR.ValueForVariable($A436,L$10)</f>
        <v>431.24065596406143</v>
      </c>
      <c r="M436" s="22">
        <f>_xll.DTC.CPR.ValueForVariable($A436,M$10)</f>
        <v>414.26838890769983</v>
      </c>
      <c r="N436" s="22">
        <f>_xll.DTC.CPR.ValueForVariable($A436,N$10)</f>
        <v>23936.54965807635</v>
      </c>
      <c r="O436" s="22">
        <f>_xll.DTC.CPR.ValueForVariable($A436,O$10)</f>
        <v>1.032612594407798</v>
      </c>
      <c r="P436" s="22">
        <f>_xll.DTC.CPR.ValueForVariable($A436,P$10)</f>
        <v>1.6297576419142892E-2</v>
      </c>
      <c r="Q436" s="22">
        <f>_xll.DTC.CPR.ValueForVariable($A436,Q$10)</f>
        <v>5.2387533919184053</v>
      </c>
      <c r="R436" s="22">
        <f>_xll.DTC.CPR.ValueForVariable($A436,R$10)</f>
        <v>29.929902181111622</v>
      </c>
      <c r="S436" s="22">
        <f>_xll.DTC.CPR.ValueForVariable($A436,S$10)</f>
        <v>156.79537657108457</v>
      </c>
      <c r="T436" s="22">
        <f>_xll.DTC.CPR.ValueForVariable($A436,T$10)</f>
        <v>21</v>
      </c>
      <c r="U436" s="22">
        <f>_xll.DTC.CPR.ValueForVariable($A436,U$10)</f>
        <v>50</v>
      </c>
      <c r="V436" s="22">
        <f>_xll.DTC.CPR.ValueForVariable($A436,V$10)</f>
        <v>4</v>
      </c>
      <c r="W436" s="22">
        <f>_xll.DTC.CPR.ValueForVariable($A436,W$10)</f>
        <v>44</v>
      </c>
      <c r="X436" s="22">
        <f>_xll.DTC.CPR.ValueForVariable($A436,X$10)</f>
        <v>589.58920604900356</v>
      </c>
      <c r="Y436" s="22">
        <f>_xll.DTC.CPR.ValueForVariable($A436,Y$10)</f>
        <v>1317.9054900117335</v>
      </c>
      <c r="Z436" s="22">
        <f>_xll.DTC.CPR.ValueForVariable($A436,Z$10)</f>
        <v>64.411114057791053</v>
      </c>
      <c r="AA436" s="22">
        <f>_xll.DTC.CPR.ValueForVariable($A436,AA$10)</f>
        <v>2.235294466876987</v>
      </c>
      <c r="AB436" s="22">
        <f>_xll.DTC.CPR.ValueForVariable($A436,AB$10)</f>
        <v>0.82612540237197274</v>
      </c>
      <c r="AC436" s="22">
        <f>_xll.DTC.CPR.ValueForVariable($A436,AC$10)</f>
        <v>63.11910639681011</v>
      </c>
      <c r="AD436" s="22">
        <f>_xll.DTC.CPR.ValueForVariable($A436,AD$10)</f>
        <v>55.044647775945165</v>
      </c>
      <c r="AE436" s="22">
        <f>_xll.DTC.CPR.ValueForVariable($A436,AE$10)</f>
        <v>0</v>
      </c>
      <c r="AF436" s="22">
        <f>_xll.DTC.CPR.ValueForVariable($A436,AF$10)</f>
        <v>0</v>
      </c>
      <c r="AG436" s="22">
        <f>_xll.DTC.CPR.ValueForVariable($A436,AG$10)</f>
        <v>0</v>
      </c>
      <c r="AH436" s="22">
        <f>_xll.DTC.CPR.ValueForVariable($A436,AH$10)</f>
        <v>0</v>
      </c>
      <c r="AI436" s="22">
        <f>_xll.DTC.CPR.ValueForVariable($A436,AI$10)</f>
        <v>0</v>
      </c>
      <c r="AJ436" s="22">
        <f>_xll.DTC.CPR.ValueForVariable($A436,AJ$10)</f>
        <v>0</v>
      </c>
      <c r="AK436" s="22">
        <f>_xll.DTC.CPR.ValueForVariable($A436,AK$10)</f>
        <v>10</v>
      </c>
      <c r="AL436" s="22">
        <f>_xll.DTC.CPR.MinimumForVariable($A436,AL$10)</f>
        <v>29.9298871922174</v>
      </c>
      <c r="AM436" s="22">
        <f>_xll.DTC.CPR.MaximumForVariable($A436,AM$10)</f>
        <v>85.388027915085232</v>
      </c>
    </row>
    <row r="437" spans="1:39" x14ac:dyDescent="0.35">
      <c r="A437" s="22" t="str">
        <f>_xll.DTC.CPR.Calculate($B$1,$B$2,$B$3,D437,E437,C437,B437,F437,$B$4,G437)</f>
        <v>CID=87866772</v>
      </c>
      <c r="B437" s="22">
        <f t="shared" si="60"/>
        <v>21</v>
      </c>
      <c r="C437" s="22">
        <f t="shared" si="61"/>
        <v>52.5</v>
      </c>
      <c r="D437" s="30">
        <f>'TTH375-noEcon_A'!AL437+('TTH375-noEcon_A'!AM437-'TTH375-noEcon_A'!AL437)*'TTH375-noEcon_APower '!D$8</f>
        <v>34.504949422079655</v>
      </c>
      <c r="E437" s="22">
        <f t="shared" si="58"/>
        <v>4</v>
      </c>
      <c r="F437" s="33">
        <f t="shared" si="57"/>
        <v>46.5</v>
      </c>
      <c r="G437" s="33">
        <f t="shared" si="59"/>
        <v>9.3000000000000007</v>
      </c>
      <c r="H437" s="22">
        <f>_xll.DTC.CPR.ValueForVariable($A437,H$10)</f>
        <v>1.7311603612229669</v>
      </c>
      <c r="I437" s="22">
        <f>_xll.DTC.CPR.ValueForVariable($A437,I$10)</f>
        <v>146.96975030891002</v>
      </c>
      <c r="J437" s="22">
        <f>_xll.DTC.CPR.ValueForVariable($A437,J$10)</f>
        <v>27.98784959333485</v>
      </c>
      <c r="K437" s="22">
        <f>_xll.DTC.CPR.ValueForVariable($A437,K$10)</f>
        <v>266.23083222577782</v>
      </c>
      <c r="L437" s="22">
        <f>_xll.DTC.CPR.ValueForVariable($A437,L$10)</f>
        <v>432.5434123107521</v>
      </c>
      <c r="M437" s="22">
        <f>_xll.DTC.CPR.ValueForVariable($A437,M$10)</f>
        <v>414.26838890769983</v>
      </c>
      <c r="N437" s="22">
        <f>_xll.DTC.CPR.ValueForVariable($A437,N$10)</f>
        <v>25098.787116806372</v>
      </c>
      <c r="O437" s="22">
        <f>_xll.DTC.CPR.ValueForVariable($A437,O$10)</f>
        <v>1.0921766916467193</v>
      </c>
      <c r="P437" s="22">
        <f>_xll.DTC.CPR.ValueForVariable($A437,P$10)</f>
        <v>1.8434096333868912E-2</v>
      </c>
      <c r="Q437" s="22">
        <f>_xll.DTC.CPR.ValueForVariable($A437,Q$10)</f>
        <v>4.6857942714877918</v>
      </c>
      <c r="R437" s="22">
        <f>_xll.DTC.CPR.ValueForVariable($A437,R$10)</f>
        <v>34.504965333228142</v>
      </c>
      <c r="S437" s="22">
        <f>_xll.DTC.CPR.ValueForVariable($A437,S$10)</f>
        <v>161.68316889632527</v>
      </c>
      <c r="T437" s="22">
        <f>_xll.DTC.CPR.ValueForVariable($A437,T$10)</f>
        <v>21</v>
      </c>
      <c r="U437" s="22">
        <f>_xll.DTC.CPR.ValueForVariable($A437,U$10)</f>
        <v>52.5</v>
      </c>
      <c r="V437" s="22">
        <f>_xll.DTC.CPR.ValueForVariable($A437,V$10)</f>
        <v>4</v>
      </c>
      <c r="W437" s="22">
        <f>_xll.DTC.CPR.ValueForVariable($A437,W$10)</f>
        <v>46.5</v>
      </c>
      <c r="X437" s="22">
        <f>_xll.DTC.CPR.ValueForVariable($A437,X$10)</f>
        <v>589.58920604900356</v>
      </c>
      <c r="Y437" s="22">
        <f>_xll.DTC.CPR.ValueForVariable($A437,Y$10)</f>
        <v>1402.69321438421</v>
      </c>
      <c r="Z437" s="22">
        <f>_xll.DTC.CPR.ValueForVariable($A437,Z$10)</f>
        <v>67.970660958193378</v>
      </c>
      <c r="AA437" s="22">
        <f>_xll.DTC.CPR.ValueForVariable($A437,AA$10)</f>
        <v>2.3791026022746173</v>
      </c>
      <c r="AB437" s="22">
        <f>_xll.DTC.CPR.ValueForVariable($A437,AB$10)</f>
        <v>0.84289006674357048</v>
      </c>
      <c r="AC437" s="22">
        <f>_xll.DTC.CPR.ValueForVariable($A437,AC$10)</f>
        <v>49.714675725551913</v>
      </c>
      <c r="AD437" s="22">
        <f>_xll.DTC.CPR.ValueForVariable($A437,AD$10)</f>
        <v>62.196570090165778</v>
      </c>
      <c r="AE437" s="22">
        <f>_xll.DTC.CPR.ValueForVariable($A437,AE$10)</f>
        <v>0</v>
      </c>
      <c r="AF437" s="22">
        <f>_xll.DTC.CPR.ValueForVariable($A437,AF$10)</f>
        <v>0</v>
      </c>
      <c r="AG437" s="22">
        <f>_xll.DTC.CPR.ValueForVariable($A437,AG$10)</f>
        <v>0</v>
      </c>
      <c r="AH437" s="22">
        <f>_xll.DTC.CPR.ValueForVariable($A437,AH$10)</f>
        <v>0</v>
      </c>
      <c r="AI437" s="22">
        <f>_xll.DTC.CPR.ValueForVariable($A437,AI$10)</f>
        <v>0</v>
      </c>
      <c r="AJ437" s="22">
        <f>_xll.DTC.CPR.ValueForVariable($A437,AJ$10)</f>
        <v>0</v>
      </c>
      <c r="AK437" s="22">
        <f>_xll.DTC.CPR.ValueForVariable($A437,AK$10)</f>
        <v>10</v>
      </c>
      <c r="AL437" s="22">
        <f>_xll.DTC.CPR.MinimumForVariable($A437,AL$10)</f>
        <v>34.504949422079655</v>
      </c>
      <c r="AM437" s="22">
        <f>_xll.DTC.CPR.MaximumForVariable($A437,AM$10)</f>
        <v>97.771998188627535</v>
      </c>
    </row>
    <row r="438" spans="1:39" x14ac:dyDescent="0.35">
      <c r="A438" s="22" t="str">
        <f>_xll.DTC.CPR.Calculate($B$1,$B$2,$B$3,D438,E438,C438,B438,F438,$B$4,G438)</f>
        <v>CID=1828870951</v>
      </c>
      <c r="B438" s="22">
        <f t="shared" si="60"/>
        <v>21</v>
      </c>
      <c r="C438" s="22">
        <f t="shared" si="61"/>
        <v>55</v>
      </c>
      <c r="D438" s="30">
        <f>'TTH375-noEcon_A'!AL438+('TTH375-noEcon_A'!AM438-'TTH375-noEcon_A'!AL438)*'TTH375-noEcon_APower '!D$8</f>
        <v>38.756757540783148</v>
      </c>
      <c r="E438" s="22">
        <f t="shared" si="58"/>
        <v>4</v>
      </c>
      <c r="F438" s="33">
        <f t="shared" si="57"/>
        <v>49</v>
      </c>
      <c r="G438" s="33">
        <f t="shared" si="59"/>
        <v>9.8000000000000007</v>
      </c>
      <c r="H438" s="22">
        <f>_xll.DTC.CPR.ValueForVariable($A438,H$10)</f>
        <v>1.7311603612229669</v>
      </c>
      <c r="I438" s="22">
        <f>_xll.DTC.CPR.ValueForVariable($A438,I$10)</f>
        <v>146.96975030891002</v>
      </c>
      <c r="J438" s="22">
        <f>_xll.DTC.CPR.ValueForVariable($A438,J$10)</f>
        <v>27.98784959333485</v>
      </c>
      <c r="K438" s="22">
        <f>_xll.DTC.CPR.ValueForVariable($A438,K$10)</f>
        <v>270.07454523126029</v>
      </c>
      <c r="L438" s="22">
        <f>_xll.DTC.CPR.ValueForVariable($A438,L$10)</f>
        <v>433.82175951284063</v>
      </c>
      <c r="M438" s="22">
        <f>_xll.DTC.CPR.ValueForVariable($A438,M$10)</f>
        <v>414.26838890769983</v>
      </c>
      <c r="N438" s="22">
        <f>_xll.DTC.CPR.ValueForVariable($A438,N$10)</f>
        <v>25647.949459230284</v>
      </c>
      <c r="O438" s="22">
        <f>_xll.DTC.CPR.ValueForVariable($A438,O$10)</f>
        <v>1.1517424464814618</v>
      </c>
      <c r="P438" s="22">
        <f>_xll.DTC.CPR.ValueForVariable($A438,P$10)</f>
        <v>2.056895562088501E-2</v>
      </c>
      <c r="Q438" s="22">
        <f>_xll.DTC.CPR.ValueForVariable($A438,Q$10)</f>
        <v>4.2850357628392555</v>
      </c>
      <c r="R438" s="22">
        <f>_xll.DTC.CPR.ValueForVariable($A438,R$10)</f>
        <v>38.756775783226495</v>
      </c>
      <c r="S438" s="22">
        <f>_xll.DTC.CPR.ValueForVariable($A438,S$10)</f>
        <v>166.07417028346794</v>
      </c>
      <c r="T438" s="22">
        <f>_xll.DTC.CPR.ValueForVariable($A438,T$10)</f>
        <v>21</v>
      </c>
      <c r="U438" s="22">
        <f>_xll.DTC.CPR.ValueForVariable($A438,U$10)</f>
        <v>55</v>
      </c>
      <c r="V438" s="22">
        <f>_xll.DTC.CPR.ValueForVariable($A438,V$10)</f>
        <v>4</v>
      </c>
      <c r="W438" s="22">
        <f>_xll.DTC.CPR.ValueForVariable($A438,W$10)</f>
        <v>49</v>
      </c>
      <c r="X438" s="22">
        <f>_xll.DTC.CPR.ValueForVariable($A438,X$10)</f>
        <v>589.58920604900356</v>
      </c>
      <c r="Y438" s="22">
        <f>_xll.DTC.CPR.ValueForVariable($A438,Y$10)</f>
        <v>1491.5140866997515</v>
      </c>
      <c r="Z438" s="22">
        <f>_xll.DTC.CPR.ValueForVariable($A438,Z$10)</f>
        <v>71.083114831603325</v>
      </c>
      <c r="AA438" s="22">
        <f>_xll.DTC.CPR.ValueForVariable($A438,AA$10)</f>
        <v>2.5297513444908364</v>
      </c>
      <c r="AB438" s="22">
        <f>_xll.DTC.CPR.ValueForVariable($A438,AB$10)</f>
        <v>0.85577424753963338</v>
      </c>
      <c r="AC438" s="22">
        <f>_xll.DTC.CPR.ValueForVariable($A438,AC$10)</f>
        <v>65.283696173611261</v>
      </c>
      <c r="AD438" s="22">
        <f>_xll.DTC.CPR.ValueForVariable($A438,AD$10)</f>
        <v>68.808834731884374</v>
      </c>
      <c r="AE438" s="22">
        <f>_xll.DTC.CPR.ValueForVariable($A438,AE$10)</f>
        <v>0</v>
      </c>
      <c r="AF438" s="22">
        <f>_xll.DTC.CPR.ValueForVariable($A438,AF$10)</f>
        <v>0</v>
      </c>
      <c r="AG438" s="22">
        <f>_xll.DTC.CPR.ValueForVariable($A438,AG$10)</f>
        <v>0</v>
      </c>
      <c r="AH438" s="22">
        <f>_xll.DTC.CPR.ValueForVariable($A438,AH$10)</f>
        <v>0</v>
      </c>
      <c r="AI438" s="22">
        <f>_xll.DTC.CPR.ValueForVariable($A438,AI$10)</f>
        <v>0</v>
      </c>
      <c r="AJ438" s="22">
        <f>_xll.DTC.CPR.ValueForVariable($A438,AJ$10)</f>
        <v>0</v>
      </c>
      <c r="AK438" s="22">
        <f>_xll.DTC.CPR.ValueForVariable($A438,AK$10)</f>
        <v>10</v>
      </c>
      <c r="AL438" s="22">
        <f>_xll.DTC.CPR.MinimumForVariable($A438,AL$10)</f>
        <v>38.756757540783148</v>
      </c>
      <c r="AM438" s="22">
        <f>_xll.DTC.CPR.MaximumForVariable($A438,AM$10)</f>
        <v>110.87094803375591</v>
      </c>
    </row>
    <row r="439" spans="1:39" x14ac:dyDescent="0.35">
      <c r="A439" s="22" t="str">
        <f>_xll.DTC.CPR.Calculate($B$1,$B$2,$B$3,D439,E439,C439,B439,F439,$B$4,G439)</f>
        <v>CID=1728114402</v>
      </c>
      <c r="B439" s="22">
        <f t="shared" si="60"/>
        <v>21</v>
      </c>
      <c r="C439" s="22">
        <f t="shared" si="61"/>
        <v>57.5</v>
      </c>
      <c r="D439" s="30">
        <f>'TTH375-noEcon_A'!AL439+('TTH375-noEcon_A'!AM439-'TTH375-noEcon_A'!AL439)*'TTH375-noEcon_APower '!D$8</f>
        <v>43.719624313925429</v>
      </c>
      <c r="E439" s="22">
        <f t="shared" si="58"/>
        <v>4</v>
      </c>
      <c r="F439" s="33">
        <f t="shared" si="57"/>
        <v>51.5</v>
      </c>
      <c r="G439" s="33">
        <f t="shared" si="59"/>
        <v>10.3</v>
      </c>
      <c r="H439" s="22">
        <f>_xll.DTC.CPR.ValueForVariable($A439,H$10)</f>
        <v>1.7311603612229669</v>
      </c>
      <c r="I439" s="22">
        <f>_xll.DTC.CPR.ValueForVariable($A439,I$10)</f>
        <v>146.96975030891002</v>
      </c>
      <c r="J439" s="22">
        <f>_xll.DTC.CPR.ValueForVariable($A439,J$10)</f>
        <v>27.98784959333485</v>
      </c>
      <c r="K439" s="22">
        <f>_xll.DTC.CPR.ValueForVariable($A439,K$10)</f>
        <v>273.95855464546202</v>
      </c>
      <c r="L439" s="22">
        <f>_xll.DTC.CPR.ValueForVariable($A439,L$10)</f>
        <v>435.07595567363285</v>
      </c>
      <c r="M439" s="22">
        <f>_xll.DTC.CPR.ValueForVariable($A439,M$10)</f>
        <v>414.26838890769983</v>
      </c>
      <c r="N439" s="22">
        <f>_xll.DTC.CPR.ValueForVariable($A439,N$10)</f>
        <v>26479.961184863605</v>
      </c>
      <c r="O439" s="22">
        <f>_xll.DTC.CPR.ValueForVariable($A439,O$10)</f>
        <v>1.2211050049530259</v>
      </c>
      <c r="P439" s="22">
        <f>_xll.DTC.CPR.ValueForVariable($A439,P$10)</f>
        <v>2.3113749625561349E-2</v>
      </c>
      <c r="Q439" s="22">
        <f>_xll.DTC.CPR.ValueForVariable($A439,Q$10)</f>
        <v>3.9189018745994328</v>
      </c>
      <c r="R439" s="22">
        <f>_xll.DTC.CPR.ValueForVariable($A439,R$10)</f>
        <v>43.719655746486588</v>
      </c>
      <c r="S439" s="22">
        <f>_xll.DTC.CPR.ValueForVariable($A439,S$10)</f>
        <v>171.33304086174815</v>
      </c>
      <c r="T439" s="22">
        <f>_xll.DTC.CPR.ValueForVariable($A439,T$10)</f>
        <v>21</v>
      </c>
      <c r="U439" s="22">
        <f>_xll.DTC.CPR.ValueForVariable($A439,U$10)</f>
        <v>57.5</v>
      </c>
      <c r="V439" s="22">
        <f>_xll.DTC.CPR.ValueForVariable($A439,V$10)</f>
        <v>4</v>
      </c>
      <c r="W439" s="22">
        <f>_xll.DTC.CPR.ValueForVariable($A439,W$10)</f>
        <v>51.5</v>
      </c>
      <c r="X439" s="22">
        <f>_xll.DTC.CPR.ValueForVariable($A439,X$10)</f>
        <v>589.58920604900356</v>
      </c>
      <c r="Y439" s="22">
        <f>_xll.DTC.CPR.ValueForVariable($A439,Y$10)</f>
        <v>1584.4992350875034</v>
      </c>
      <c r="Z439" s="22">
        <f>_xll.DTC.CPR.ValueForVariable($A439,Z$10)</f>
        <v>74.275035138809699</v>
      </c>
      <c r="AA439" s="22">
        <f>_xll.DTC.CPR.ValueForVariable($A439,AA$10)</f>
        <v>2.6874630994445448</v>
      </c>
      <c r="AB439" s="22">
        <f>_xll.DTC.CPR.ValueForVariable($A439,AB$10)</f>
        <v>0.86811652075538981</v>
      </c>
      <c r="AC439" s="22">
        <f>_xll.DTC.CPR.ValueForVariable($A439,AC$10)</f>
        <v>80.156414627373238</v>
      </c>
      <c r="AD439" s="22">
        <f>_xll.DTC.CPR.ValueForVariable($A439,AD$10)</f>
        <v>76.516392887188374</v>
      </c>
      <c r="AE439" s="22">
        <f>_xll.DTC.CPR.ValueForVariable($A439,AE$10)</f>
        <v>0</v>
      </c>
      <c r="AF439" s="22">
        <f>_xll.DTC.CPR.ValueForVariable($A439,AF$10)</f>
        <v>0</v>
      </c>
      <c r="AG439" s="22">
        <f>_xll.DTC.CPR.ValueForVariable($A439,AG$10)</f>
        <v>0</v>
      </c>
      <c r="AH439" s="22">
        <f>_xll.DTC.CPR.ValueForVariable($A439,AH$10)</f>
        <v>0</v>
      </c>
      <c r="AI439" s="22">
        <f>_xll.DTC.CPR.ValueForVariable($A439,AI$10)</f>
        <v>0</v>
      </c>
      <c r="AJ439" s="22">
        <f>_xll.DTC.CPR.ValueForVariable($A439,AJ$10)</f>
        <v>0</v>
      </c>
      <c r="AK439" s="22">
        <f>_xll.DTC.CPR.ValueForVariable($A439,AK$10)</f>
        <v>10</v>
      </c>
      <c r="AL439" s="22">
        <f>_xll.DTC.CPR.MinimumForVariable($A439,AL$10)</f>
        <v>43.719624313925429</v>
      </c>
      <c r="AM439" s="22">
        <f>_xll.DTC.CPR.MaximumForVariable($A439,AM$10)</f>
        <v>124.45881115280774</v>
      </c>
    </row>
    <row r="440" spans="1:39" x14ac:dyDescent="0.35">
      <c r="A440" s="22" t="str">
        <f>_xll.DTC.CPR.Calculate($B$1,$B$2,$B$3,D440,E440,C440,B440,F440,$B$4,G440)</f>
        <v>CID=-12882474</v>
      </c>
      <c r="B440" s="22">
        <f t="shared" si="60"/>
        <v>21</v>
      </c>
      <c r="C440" s="22">
        <f t="shared" si="61"/>
        <v>60</v>
      </c>
      <c r="D440" s="30">
        <f>'TTH375-noEcon_A'!AL440+('TTH375-noEcon_A'!AM440-'TTH375-noEcon_A'!AL440)*'TTH375-noEcon_APower '!D$8</f>
        <v>48.373010520365426</v>
      </c>
      <c r="E440" s="22">
        <f t="shared" si="58"/>
        <v>4</v>
      </c>
      <c r="F440" s="33">
        <f t="shared" si="57"/>
        <v>54</v>
      </c>
      <c r="G440" s="33">
        <f t="shared" si="59"/>
        <v>10.8</v>
      </c>
      <c r="H440" s="22">
        <f>_xll.DTC.CPR.ValueForVariable($A440,H$10)</f>
        <v>1.7311603612229669</v>
      </c>
      <c r="I440" s="22">
        <f>_xll.DTC.CPR.ValueForVariable($A440,I$10)</f>
        <v>146.96975030891002</v>
      </c>
      <c r="J440" s="22">
        <f>_xll.DTC.CPR.ValueForVariable($A440,J$10)</f>
        <v>27.98784959333485</v>
      </c>
      <c r="K440" s="22">
        <f>_xll.DTC.CPR.ValueForVariable($A440,K$10)</f>
        <v>277.88554662171185</v>
      </c>
      <c r="L440" s="22">
        <f>_xll.DTC.CPR.ValueForVariable($A440,L$10)</f>
        <v>436.30627118685396</v>
      </c>
      <c r="M440" s="22">
        <f>_xll.DTC.CPR.ValueForVariable($A440,M$10)</f>
        <v>414.26838890769983</v>
      </c>
      <c r="N440" s="22">
        <f>_xll.DTC.CPR.ValueForVariable($A440,N$10)</f>
        <v>27240.44143645513</v>
      </c>
      <c r="O440" s="22">
        <f>_xll.DTC.CPR.ValueForVariable($A440,O$10)</f>
        <v>1.2708492978659662</v>
      </c>
      <c r="P440" s="22">
        <f>_xll.DTC.CPR.ValueForVariable($A440,P$10)</f>
        <v>2.5687659479685362E-2</v>
      </c>
      <c r="Q440" s="22">
        <f>_xll.DTC.CPR.ValueForVariable($A440,Q$10)</f>
        <v>3.5830294524410289</v>
      </c>
      <c r="R440" s="22">
        <f>_xll.DTC.CPR.ValueForVariable($A440,R$10)</f>
        <v>48.373043442897917</v>
      </c>
      <c r="S440" s="22">
        <f>_xll.DTC.CPR.ValueForVariable($A440,S$10)</f>
        <v>173.32203936011263</v>
      </c>
      <c r="T440" s="22">
        <f>_xll.DTC.CPR.ValueForVariable($A440,T$10)</f>
        <v>21</v>
      </c>
      <c r="U440" s="22">
        <f>_xll.DTC.CPR.ValueForVariable($A440,U$10)</f>
        <v>60</v>
      </c>
      <c r="V440" s="22">
        <f>_xll.DTC.CPR.ValueForVariable($A440,V$10)</f>
        <v>4</v>
      </c>
      <c r="W440" s="22">
        <f>_xll.DTC.CPR.ValueForVariable($A440,W$10)</f>
        <v>54</v>
      </c>
      <c r="X440" s="22">
        <f>_xll.DTC.CPR.ValueForVariable($A440,X$10)</f>
        <v>589.58920604900356</v>
      </c>
      <c r="Y440" s="22">
        <f>_xll.DTC.CPR.ValueForVariable($A440,Y$10)</f>
        <v>1681.7842182972543</v>
      </c>
      <c r="Z440" s="22">
        <f>_xll.DTC.CPR.ValueForVariable($A440,Z$10)</f>
        <v>77.536439740619755</v>
      </c>
      <c r="AA440" s="22">
        <f>_xll.DTC.CPR.ValueForVariable($A440,AA$10)</f>
        <v>2.8524677878133899</v>
      </c>
      <c r="AB440" s="22">
        <f>_xll.DTC.CPR.ValueForVariable($A440,AB$10)</f>
        <v>0.8775254637391956</v>
      </c>
      <c r="AC440" s="22">
        <f>_xll.DTC.CPR.ValueForVariable($A440,AC$10)</f>
        <v>82.825450325940864</v>
      </c>
      <c r="AD440" s="22">
        <f>_xll.DTC.CPR.ValueForVariable($A440,AD$10)</f>
        <v>83.752824238868527</v>
      </c>
      <c r="AE440" s="22">
        <f>_xll.DTC.CPR.ValueForVariable($A440,AE$10)</f>
        <v>0</v>
      </c>
      <c r="AF440" s="22">
        <f>_xll.DTC.CPR.ValueForVariable($A440,AF$10)</f>
        <v>0</v>
      </c>
      <c r="AG440" s="22">
        <f>_xll.DTC.CPR.ValueForVariable($A440,AG$10)</f>
        <v>0</v>
      </c>
      <c r="AH440" s="22">
        <f>_xll.DTC.CPR.ValueForVariable($A440,AH$10)</f>
        <v>0</v>
      </c>
      <c r="AI440" s="22">
        <f>_xll.DTC.CPR.ValueForVariable($A440,AI$10)</f>
        <v>0</v>
      </c>
      <c r="AJ440" s="22">
        <f>_xll.DTC.CPR.ValueForVariable($A440,AJ$10)</f>
        <v>0</v>
      </c>
      <c r="AK440" s="22">
        <f>_xll.DTC.CPR.ValueForVariable($A440,AK$10)</f>
        <v>10</v>
      </c>
      <c r="AL440" s="22">
        <f>_xll.DTC.CPR.MinimumForVariable($A440,AL$10)</f>
        <v>48.373010520365426</v>
      </c>
      <c r="AM440" s="22">
        <f>_xll.DTC.CPR.MaximumForVariable($A440,AM$10)</f>
        <v>126.96012135759163</v>
      </c>
    </row>
    <row r="441" spans="1:39" x14ac:dyDescent="0.35">
      <c r="A441" s="22" t="str">
        <f>_xll.DTC.CPR.Calculate($B$1,$B$2,$B$3,D441,E441,C441,B441,F441,$B$4,G441)</f>
        <v>CID=-113639023</v>
      </c>
      <c r="B441" s="22">
        <f t="shared" si="60"/>
        <v>21</v>
      </c>
      <c r="C441" s="22">
        <f t="shared" si="61"/>
        <v>62.5</v>
      </c>
      <c r="D441" s="30">
        <f>'TTH375-noEcon_A'!AL441+('TTH375-noEcon_A'!AM441-'TTH375-noEcon_A'!AL441)*'TTH375-noEcon_APower '!D$8</f>
        <v>54.730637962485552</v>
      </c>
      <c r="E441" s="22">
        <f t="shared" si="58"/>
        <v>4</v>
      </c>
      <c r="F441" s="33">
        <f t="shared" si="57"/>
        <v>56.5</v>
      </c>
      <c r="G441" s="33">
        <f t="shared" si="59"/>
        <v>11.3</v>
      </c>
      <c r="H441" s="22">
        <f>_xll.DTC.CPR.ValueForVariable($A441,H$10)</f>
        <v>1.7311603612229669</v>
      </c>
      <c r="I441" s="22">
        <f>_xll.DTC.CPR.ValueForVariable($A441,I$10)</f>
        <v>146.96975030891002</v>
      </c>
      <c r="J441" s="22">
        <f>_xll.DTC.CPR.ValueForVariable($A441,J$10)</f>
        <v>27.98784959333485</v>
      </c>
      <c r="K441" s="22">
        <f>_xll.DTC.CPR.ValueForVariable($A441,K$10)</f>
        <v>281.8585510553994</v>
      </c>
      <c r="L441" s="22">
        <f>_xll.DTC.CPR.ValueForVariable($A441,L$10)</f>
        <v>437.51299125732419</v>
      </c>
      <c r="M441" s="22">
        <f>_xll.DTC.CPR.ValueForVariable($A441,M$10)</f>
        <v>414.26838890769983</v>
      </c>
      <c r="N441" s="22">
        <f>_xll.DTC.CPR.ValueForVariable($A441,N$10)</f>
        <v>28199.478495294108</v>
      </c>
      <c r="O441" s="22">
        <f>_xll.DTC.CPR.ValueForVariable($A441,O$10)</f>
        <v>1.3780384493373385</v>
      </c>
      <c r="P441" s="22">
        <f>_xll.DTC.CPR.ValueForVariable($A441,P$10)</f>
        <v>2.9147127311258004E-2</v>
      </c>
      <c r="Q441" s="22">
        <f>_xll.DTC.CPR.ValueForVariable($A441,Q$10)</f>
        <v>3.3338865933099577</v>
      </c>
      <c r="R441" s="22">
        <f>_xll.DTC.CPR.ValueForVariable($A441,R$10)</f>
        <v>54.730670202502694</v>
      </c>
      <c r="S441" s="22">
        <f>_xll.DTC.CPR.ValueForVariable($A441,S$10)</f>
        <v>182.46584763099253</v>
      </c>
      <c r="T441" s="22">
        <f>_xll.DTC.CPR.ValueForVariable($A441,T$10)</f>
        <v>21</v>
      </c>
      <c r="U441" s="22">
        <f>_xll.DTC.CPR.ValueForVariable($A441,U$10)</f>
        <v>62.5</v>
      </c>
      <c r="V441" s="22">
        <f>_xll.DTC.CPR.ValueForVariable($A441,V$10)</f>
        <v>4</v>
      </c>
      <c r="W441" s="22">
        <f>_xll.DTC.CPR.ValueForVariable($A441,W$10)</f>
        <v>56.5</v>
      </c>
      <c r="X441" s="22">
        <f>_xll.DTC.CPR.ValueForVariable($A441,X$10)</f>
        <v>589.58920604900356</v>
      </c>
      <c r="Y441" s="22">
        <f>_xll.DTC.CPR.ValueForVariable($A441,Y$10)</f>
        <v>1783.5096192477658</v>
      </c>
      <c r="Z441" s="22">
        <f>_xll.DTC.CPR.ValueForVariable($A441,Z$10)</f>
        <v>80.364795944329273</v>
      </c>
      <c r="AA441" s="22">
        <f>_xll.DTC.CPR.ValueForVariable($A441,AA$10)</f>
        <v>3.0250038517488225</v>
      </c>
      <c r="AB441" s="22">
        <f>_xll.DTC.CPR.ValueForVariable($A441,AB$10)</f>
        <v>0.8876851525203735</v>
      </c>
      <c r="AC441" s="22">
        <f>_xll.DTC.CPR.ValueForVariable($A441,AC$10)</f>
        <v>66.622071331825765</v>
      </c>
      <c r="AD441" s="22">
        <f>_xll.DTC.CPR.ValueForVariable($A441,AD$10)</f>
        <v>93.675837905704228</v>
      </c>
      <c r="AE441" s="22">
        <f>_xll.DTC.CPR.ValueForVariable($A441,AE$10)</f>
        <v>0</v>
      </c>
      <c r="AF441" s="22">
        <f>_xll.DTC.CPR.ValueForVariable($A441,AF$10)</f>
        <v>0</v>
      </c>
      <c r="AG441" s="22">
        <f>_xll.DTC.CPR.ValueForVariable($A441,AG$10)</f>
        <v>0</v>
      </c>
      <c r="AH441" s="22">
        <f>_xll.DTC.CPR.ValueForVariable($A441,AH$10)</f>
        <v>0</v>
      </c>
      <c r="AI441" s="22">
        <f>_xll.DTC.CPR.ValueForVariable($A441,AI$10)</f>
        <v>0</v>
      </c>
      <c r="AJ441" s="22">
        <f>_xll.DTC.CPR.ValueForVariable($A441,AJ$10)</f>
        <v>0</v>
      </c>
      <c r="AK441" s="22">
        <f>_xll.DTC.CPR.ValueForVariable($A441,AK$10)</f>
        <v>10</v>
      </c>
      <c r="AL441" s="22">
        <f>_xll.DTC.CPR.MinimumForVariable($A441,AL$10)</f>
        <v>54.730637962485552</v>
      </c>
      <c r="AM441" s="22">
        <f>_xll.DTC.CPR.MaximumForVariable($A441,AM$10)</f>
        <v>126.96011011134365</v>
      </c>
    </row>
    <row r="442" spans="1:39" x14ac:dyDescent="0.35">
      <c r="A442" s="22" t="str">
        <f>_xll.DTC.CPR.Calculate($B$1,$B$2,$B$3,D442,E442,C442,B442,F442,$B$4,G442)</f>
        <v>CID=-1699925940</v>
      </c>
      <c r="B442" s="22">
        <f t="shared" si="60"/>
        <v>21</v>
      </c>
      <c r="C442" s="22">
        <f t="shared" si="61"/>
        <v>65</v>
      </c>
      <c r="D442" s="30">
        <f>'TTH375-noEcon_A'!AL442+('TTH375-noEcon_A'!AM442-'TTH375-noEcon_A'!AL442)*'TTH375-noEcon_APower '!D$8</f>
        <v>60.478648511096793</v>
      </c>
      <c r="E442" s="22">
        <f t="shared" si="58"/>
        <v>4</v>
      </c>
      <c r="F442" s="33">
        <f t="shared" si="57"/>
        <v>59</v>
      </c>
      <c r="G442" s="33">
        <f t="shared" si="59"/>
        <v>11.8</v>
      </c>
      <c r="H442" s="22">
        <f>_xll.DTC.CPR.ValueForVariable($A442,H$10)</f>
        <v>1.7311603612229669</v>
      </c>
      <c r="I442" s="22">
        <f>_xll.DTC.CPR.ValueForVariable($A442,I$10)</f>
        <v>146.96975030891002</v>
      </c>
      <c r="J442" s="22">
        <f>_xll.DTC.CPR.ValueForVariable($A442,J$10)</f>
        <v>27.98784959333485</v>
      </c>
      <c r="K442" s="22">
        <f>_xll.DTC.CPR.ValueForVariable($A442,K$10)</f>
        <v>285.88101091290542</v>
      </c>
      <c r="L442" s="22">
        <f>_xll.DTC.CPR.ValueForVariable($A442,L$10)</f>
        <v>438.69641892989159</v>
      </c>
      <c r="M442" s="22">
        <f>_xll.DTC.CPR.ValueForVariable($A442,M$10)</f>
        <v>414.26838890769983</v>
      </c>
      <c r="N442" s="22">
        <f>_xll.DTC.CPR.ValueForVariable($A442,N$10)</f>
        <v>29018.65291453747</v>
      </c>
      <c r="O442" s="22">
        <f>_xll.DTC.CPR.ValueForVariable($A442,O$10)</f>
        <v>1.4482441157683319</v>
      </c>
      <c r="P442" s="22">
        <f>_xll.DTC.CPR.ValueForVariable($A442,P$10)</f>
        <v>3.2569696919283776E-2</v>
      </c>
      <c r="Q442" s="22">
        <f>_xll.DTC.CPR.ValueForVariable($A442,Q$10)</f>
        <v>3.0744107857952465</v>
      </c>
      <c r="R442" s="22">
        <f>_xll.DTC.CPR.ValueForVariable($A442,R$10)</f>
        <v>60.478666539608234</v>
      </c>
      <c r="S442" s="22">
        <f>_xll.DTC.CPR.ValueForVariable($A442,S$10)</f>
        <v>185.93626471988563</v>
      </c>
      <c r="T442" s="22">
        <f>_xll.DTC.CPR.ValueForVariable($A442,T$10)</f>
        <v>21</v>
      </c>
      <c r="U442" s="22">
        <f>_xll.DTC.CPR.ValueForVariable($A442,U$10)</f>
        <v>65</v>
      </c>
      <c r="V442" s="22">
        <f>_xll.DTC.CPR.ValueForVariable($A442,V$10)</f>
        <v>4</v>
      </c>
      <c r="W442" s="22">
        <f>_xll.DTC.CPR.ValueForVariable($A442,W$10)</f>
        <v>59</v>
      </c>
      <c r="X442" s="22">
        <f>_xll.DTC.CPR.ValueForVariable($A442,X$10)</f>
        <v>589.58920604900356</v>
      </c>
      <c r="Y442" s="22">
        <f>_xll.DTC.CPR.ValueForVariable($A442,Y$10)</f>
        <v>1889.8217615797041</v>
      </c>
      <c r="Z442" s="22">
        <f>_xll.DTC.CPR.ValueForVariable($A442,Z$10)</f>
        <v>83.473799370237771</v>
      </c>
      <c r="AA442" s="22">
        <f>_xll.DTC.CPR.ValueForVariable($A442,AA$10)</f>
        <v>3.2053194702187815</v>
      </c>
      <c r="AB442" s="22">
        <f>_xll.DTC.CPR.ValueForVariable($A442,AB$10)</f>
        <v>0.89476169307436537</v>
      </c>
      <c r="AC442" s="22">
        <f>_xll.DTC.CPR.ValueForVariable($A442,AC$10)</f>
        <v>59.330845639555868</v>
      </c>
      <c r="AD442" s="22">
        <f>_xll.DTC.CPR.ValueForVariable($A442,AD$10)</f>
        <v>102.69530769783348</v>
      </c>
      <c r="AE442" s="22">
        <f>_xll.DTC.CPR.ValueForVariable($A442,AE$10)</f>
        <v>0</v>
      </c>
      <c r="AF442" s="22">
        <f>_xll.DTC.CPR.ValueForVariable($A442,AF$10)</f>
        <v>0</v>
      </c>
      <c r="AG442" s="22">
        <f>_xll.DTC.CPR.ValueForVariable($A442,AG$10)</f>
        <v>0</v>
      </c>
      <c r="AH442" s="22">
        <f>_xll.DTC.CPR.ValueForVariable($A442,AH$10)</f>
        <v>0</v>
      </c>
      <c r="AI442" s="22">
        <f>_xll.DTC.CPR.ValueForVariable($A442,AI$10)</f>
        <v>0</v>
      </c>
      <c r="AJ442" s="22">
        <f>_xll.DTC.CPR.ValueForVariable($A442,AJ$10)</f>
        <v>0</v>
      </c>
      <c r="AK442" s="22">
        <f>_xll.DTC.CPR.ValueForVariable($A442,AK$10)</f>
        <v>10</v>
      </c>
      <c r="AL442" s="22">
        <f>_xll.DTC.CPR.MinimumForVariable($A442,AL$10)</f>
        <v>60.478648511096793</v>
      </c>
      <c r="AM442" s="22">
        <f>_xll.DTC.CPR.MaximumForVariable($A442,AM$10)</f>
        <v>126.96016871075075</v>
      </c>
    </row>
    <row r="443" spans="1:39" x14ac:dyDescent="0.35">
      <c r="A443" s="22" t="str">
        <f>_xll.DTC.CPR.Calculate($B$1,$B$2,$B$3,D443,E443,C443,B443,F443,$B$4,G443)</f>
        <v>CID=1008754439</v>
      </c>
      <c r="B443" s="22">
        <f t="shared" si="60"/>
        <v>21</v>
      </c>
      <c r="C443" s="22">
        <f t="shared" si="61"/>
        <v>67.5</v>
      </c>
      <c r="D443" s="30">
        <f>'TTH375-noEcon_A'!AL443+('TTH375-noEcon_A'!AM443-'TTH375-noEcon_A'!AL443)*'TTH375-noEcon_APower '!D$8</f>
        <v>67.03313971552997</v>
      </c>
      <c r="E443" s="22">
        <f t="shared" si="58"/>
        <v>4</v>
      </c>
      <c r="F443" s="33">
        <f t="shared" si="57"/>
        <v>61.5</v>
      </c>
      <c r="G443" s="33">
        <f t="shared" si="59"/>
        <v>12.3</v>
      </c>
      <c r="H443" s="22">
        <f>_xll.DTC.CPR.ValueForVariable($A443,H$10)</f>
        <v>1.7311603612229669</v>
      </c>
      <c r="I443" s="22">
        <f>_xll.DTC.CPR.ValueForVariable($A443,I$10)</f>
        <v>146.96975030891002</v>
      </c>
      <c r="J443" s="22">
        <f>_xll.DTC.CPR.ValueForVariable($A443,J$10)</f>
        <v>27.98784959333485</v>
      </c>
      <c r="K443" s="22">
        <f>_xll.DTC.CPR.ValueForVariable($A443,K$10)</f>
        <v>289.95687141499116</v>
      </c>
      <c r="L443" s="22">
        <f>_xll.DTC.CPR.ValueForVariable($A443,L$10)</f>
        <v>439.85687872483754</v>
      </c>
      <c r="M443" s="22">
        <f>_xll.DTC.CPR.ValueForVariable($A443,M$10)</f>
        <v>414.26838890769983</v>
      </c>
      <c r="N443" s="22">
        <f>_xll.DTC.CPR.ValueForVariable($A443,N$10)</f>
        <v>29802.899220026433</v>
      </c>
      <c r="O443" s="22">
        <f>_xll.DTC.CPR.ValueForVariable($A443,O$10)</f>
        <v>1.5202536670306332</v>
      </c>
      <c r="P443" s="22">
        <f>_xll.DTC.CPR.ValueForVariable($A443,P$10)</f>
        <v>3.6594850264233737E-2</v>
      </c>
      <c r="Q443" s="22">
        <f>_xll.DTC.CPR.ValueForVariable($A443,Q$10)</f>
        <v>2.8192764250677298</v>
      </c>
      <c r="R443" s="22">
        <f>_xll.DTC.CPR.ValueForVariable($A443,R$10)</f>
        <v>67.033171576246886</v>
      </c>
      <c r="S443" s="22">
        <f>_xll.DTC.CPR.ValueForVariable($A443,S$10)</f>
        <v>188.98504032243306</v>
      </c>
      <c r="T443" s="22">
        <f>_xll.DTC.CPR.ValueForVariable($A443,T$10)</f>
        <v>21</v>
      </c>
      <c r="U443" s="22">
        <f>_xll.DTC.CPR.ValueForVariable($A443,U$10)</f>
        <v>67.5</v>
      </c>
      <c r="V443" s="22">
        <f>_xll.DTC.CPR.ValueForVariable($A443,V$10)</f>
        <v>4</v>
      </c>
      <c r="W443" s="22">
        <f>_xll.DTC.CPR.ValueForVariable($A443,W$10)</f>
        <v>61.5</v>
      </c>
      <c r="X443" s="22">
        <f>_xll.DTC.CPR.ValueForVariable($A443,X$10)</f>
        <v>589.58920604900356</v>
      </c>
      <c r="Y443" s="22">
        <f>_xll.DTC.CPR.ValueForVariable($A443,Y$10)</f>
        <v>2000.873581067633</v>
      </c>
      <c r="Z443" s="22">
        <f>_xll.DTC.CPR.ValueForVariable($A443,Z$10)</f>
        <v>86.794202467785908</v>
      </c>
      <c r="AA443" s="22">
        <f>_xll.DTC.CPR.ValueForVariable($A443,AA$10)</f>
        <v>3.3936740370062521</v>
      </c>
      <c r="AB443" s="22">
        <f>_xll.DTC.CPR.ValueForVariable($A443,AB$10)</f>
        <v>0.90096043390773795</v>
      </c>
      <c r="AC443" s="22">
        <f>_xll.DTC.CPR.ValueForVariable($A443,AC$10)</f>
        <v>70.310163908700616</v>
      </c>
      <c r="AD443" s="22">
        <f>_xll.DTC.CPR.ValueForVariable($A443,AD$10)</f>
        <v>113.04199793687148</v>
      </c>
      <c r="AE443" s="22">
        <f>_xll.DTC.CPR.ValueForVariable($A443,AE$10)</f>
        <v>0</v>
      </c>
      <c r="AF443" s="22">
        <f>_xll.DTC.CPR.ValueForVariable($A443,AF$10)</f>
        <v>0</v>
      </c>
      <c r="AG443" s="22">
        <f>_xll.DTC.CPR.ValueForVariable($A443,AG$10)</f>
        <v>0</v>
      </c>
      <c r="AH443" s="22">
        <f>_xll.DTC.CPR.ValueForVariable($A443,AH$10)</f>
        <v>0</v>
      </c>
      <c r="AI443" s="22">
        <f>_xll.DTC.CPR.ValueForVariable($A443,AI$10)</f>
        <v>0</v>
      </c>
      <c r="AJ443" s="22">
        <f>_xll.DTC.CPR.ValueForVariable($A443,AJ$10)</f>
        <v>0</v>
      </c>
      <c r="AK443" s="22">
        <f>_xll.DTC.CPR.ValueForVariable($A443,AK$10)</f>
        <v>10</v>
      </c>
      <c r="AL443" s="22">
        <f>_xll.DTC.CPR.MinimumForVariable($A443,AL$10)</f>
        <v>67.03313971552997</v>
      </c>
      <c r="AM443" s="22">
        <f>_xll.DTC.CPR.MaximumForVariable($A443,AM$10)</f>
        <v>126.96020721310131</v>
      </c>
    </row>
    <row r="444" spans="1:39" x14ac:dyDescent="0.35">
      <c r="A444" s="22" t="str">
        <f>_xll.DTC.CPR.Calculate($B$1,$B$2,$B$3,D444,E444,C444,B444,F444,$B$4,G444)</f>
        <v>CID=-933762838</v>
      </c>
      <c r="B444" s="22">
        <f t="shared" si="60"/>
        <v>21</v>
      </c>
      <c r="C444" s="22">
        <f>'TTH375-noEcon_A'!$C$41</f>
        <v>69.989999999999995</v>
      </c>
      <c r="D444" s="30">
        <f>'TTH375-noEcon_A'!AL444+('TTH375-noEcon_A'!AM444-'TTH375-noEcon_A'!AL444)*'TTH375-noEcon_APower '!D$8</f>
        <v>74.15462713275069</v>
      </c>
      <c r="E444" s="22">
        <f t="shared" si="58"/>
        <v>4</v>
      </c>
      <c r="F444" s="33">
        <f t="shared" si="57"/>
        <v>63.989999999999995</v>
      </c>
      <c r="G444" s="33">
        <f t="shared" si="59"/>
        <v>12.797999999999998</v>
      </c>
      <c r="H444" s="22">
        <f>_xll.DTC.CPR.ValueForVariable($A444,H$10)</f>
        <v>1.7311603612229669</v>
      </c>
      <c r="I444" s="22">
        <f>_xll.DTC.CPR.ValueForVariable($A444,I$10)</f>
        <v>146.96975030891002</v>
      </c>
      <c r="J444" s="22">
        <f>_xll.DTC.CPR.ValueForVariable($A444,J$10)</f>
        <v>27.98784959333485</v>
      </c>
      <c r="K444" s="22">
        <f>_xll.DTC.CPR.ValueForVariable($A444,K$10)</f>
        <v>294.07403889701158</v>
      </c>
      <c r="L444" s="22">
        <f>_xll.DTC.CPR.ValueForVariable($A444,L$10)</f>
        <v>440.99021419821946</v>
      </c>
      <c r="M444" s="22">
        <f>_xll.DTC.CPR.ValueForVariable($A444,M$10)</f>
        <v>414.26838890769983</v>
      </c>
      <c r="N444" s="22">
        <f>_xll.DTC.CPR.ValueForVariable($A444,N$10)</f>
        <v>30638.124546110084</v>
      </c>
      <c r="O444" s="22">
        <f>_xll.DTC.CPR.ValueForVariable($A444,O$10)</f>
        <v>1.6158434972136129</v>
      </c>
      <c r="P444" s="22">
        <f>_xll.DTC.CPR.ValueForVariable($A444,P$10)</f>
        <v>4.1173357537281664E-2</v>
      </c>
      <c r="Q444" s="22">
        <f>_xll.DTC.CPR.ValueForVariable($A444,Q$10)</f>
        <v>2.6190561184232202</v>
      </c>
      <c r="R444" s="22">
        <f>_xll.DTC.CPR.ValueForVariable($A444,R$10)</f>
        <v>74.154676373835457</v>
      </c>
      <c r="S444" s="22">
        <f>_xll.DTC.CPR.ValueForVariable($A444,S$10)</f>
        <v>194.21525886658756</v>
      </c>
      <c r="T444" s="22">
        <f>_xll.DTC.CPR.ValueForVariable($A444,T$10)</f>
        <v>21</v>
      </c>
      <c r="U444" s="22">
        <f>_xll.DTC.CPR.ValueForVariable($A444,U$10)</f>
        <v>69.990000000000009</v>
      </c>
      <c r="V444" s="22">
        <f>_xll.DTC.CPR.ValueForVariable($A444,V$10)</f>
        <v>4</v>
      </c>
      <c r="W444" s="22">
        <f>_xll.DTC.CPR.ValueForVariable($A444,W$10)</f>
        <v>63.990000000000009</v>
      </c>
      <c r="X444" s="22">
        <f>_xll.DTC.CPR.ValueForVariable($A444,X$10)</f>
        <v>589.58920604900356</v>
      </c>
      <c r="Y444" s="22">
        <f>_xll.DTC.CPR.ValueForVariable($A444,Y$10)</f>
        <v>2116.3519036805715</v>
      </c>
      <c r="Z444" s="22">
        <f>_xll.DTC.CPR.ValueForVariable($A444,Z$10)</f>
        <v>89.727986170940824</v>
      </c>
      <c r="AA444" s="22">
        <f>_xll.DTC.CPR.ValueForVariable($A444,AA$10)</f>
        <v>3.5895363788336914</v>
      </c>
      <c r="AB444" s="22">
        <f>_xll.DTC.CPR.ValueForVariable($A444,AB$10)</f>
        <v>0.90598266842598485</v>
      </c>
      <c r="AC444" s="22">
        <f>_xll.DTC.CPR.ValueForVariable($A444,AC$10)</f>
        <v>54.282852665196621</v>
      </c>
      <c r="AD444" s="22">
        <f>_xll.DTC.CPR.ValueForVariable($A444,AD$10)</f>
        <v>124.35820085099691</v>
      </c>
      <c r="AE444" s="22">
        <f>_xll.DTC.CPR.ValueForVariable($A444,AE$10)</f>
        <v>0</v>
      </c>
      <c r="AF444" s="22">
        <f>_xll.DTC.CPR.ValueForVariable($A444,AF$10)</f>
        <v>0</v>
      </c>
      <c r="AG444" s="22">
        <f>_xll.DTC.CPR.ValueForVariable($A444,AG$10)</f>
        <v>0</v>
      </c>
      <c r="AH444" s="22">
        <f>_xll.DTC.CPR.ValueForVariable($A444,AH$10)</f>
        <v>0</v>
      </c>
      <c r="AI444" s="22">
        <f>_xll.DTC.CPR.ValueForVariable($A444,AI$10)</f>
        <v>0</v>
      </c>
      <c r="AJ444" s="22">
        <f>_xll.DTC.CPR.ValueForVariable($A444,AJ$10)</f>
        <v>0</v>
      </c>
      <c r="AK444" s="22">
        <f>_xll.DTC.CPR.ValueForVariable($A444,AK$10)</f>
        <v>10</v>
      </c>
      <c r="AL444" s="22">
        <f>_xll.DTC.CPR.MinimumForVariable($A444,AL$10)</f>
        <v>74.15462713275069</v>
      </c>
      <c r="AM444" s="22">
        <f>_xll.DTC.CPR.MaximumForVariable($A444,AM$10)</f>
        <v>126.96016630615927</v>
      </c>
    </row>
    <row r="445" spans="1:39" x14ac:dyDescent="0.35">
      <c r="A445" s="22" t="str">
        <f>_xll.DTC.CPR.Calculate($B$1,$B$2,$B$3,D445,E445,C445,B445,F445,$B$4,G445)</f>
        <v>CID=-1034519387</v>
      </c>
      <c r="B445" s="30">
        <f>B414+$B$8</f>
        <v>24</v>
      </c>
      <c r="C445" s="30">
        <v>-5</v>
      </c>
      <c r="D445" s="30">
        <f>'TTH375-noEcon_A'!AL445+('TTH375-noEcon_A'!AM445-'TTH375-noEcon_A'!AL445)*'TTH375-noEcon_APower '!D$8</f>
        <v>0</v>
      </c>
      <c r="E445" s="30">
        <v>4</v>
      </c>
      <c r="F445" s="33">
        <f t="shared" si="57"/>
        <v>29</v>
      </c>
      <c r="G445" s="33">
        <f>MAX(0,F445/5)</f>
        <v>5.8</v>
      </c>
      <c r="H445" s="22">
        <f>_xll.DTC.CPR.ValueForVariable($A445,H$10)</f>
        <v>0</v>
      </c>
      <c r="I445" s="22">
        <f>_xll.DTC.CPR.ValueForVariable($A445,I$10)</f>
        <v>0</v>
      </c>
      <c r="J445" s="22">
        <f>_xll.DTC.CPR.ValueForVariable($A445,J$10)</f>
        <v>0</v>
      </c>
      <c r="K445" s="22">
        <f>_xll.DTC.CPR.ValueForVariable($A445,K$10)</f>
        <v>0</v>
      </c>
      <c r="L445" s="22">
        <f>_xll.DTC.CPR.ValueForVariable($A445,L$10)</f>
        <v>0</v>
      </c>
      <c r="M445" s="22">
        <f>_xll.DTC.CPR.ValueForVariable($A445,M$10)</f>
        <v>0</v>
      </c>
      <c r="N445" s="22">
        <f>_xll.DTC.CPR.ValueForVariable($A445,N$10)</f>
        <v>0</v>
      </c>
      <c r="O445" s="22">
        <f>_xll.DTC.CPR.ValueForVariable($A445,O$10)</f>
        <v>0</v>
      </c>
      <c r="P445" s="22">
        <f>_xll.DTC.CPR.ValueForVariable($A445,P$10)</f>
        <v>0</v>
      </c>
      <c r="Q445" s="22">
        <f>_xll.DTC.CPR.ValueForVariable($A445,Q$10)</f>
        <v>0</v>
      </c>
      <c r="R445" s="22">
        <f>_xll.DTC.CPR.ValueForVariable($A445,R$10)</f>
        <v>0</v>
      </c>
      <c r="S445" s="22">
        <f>_xll.DTC.CPR.ValueForVariable($A445,S$10)</f>
        <v>0</v>
      </c>
      <c r="T445" s="22">
        <f>_xll.DTC.CPR.ValueForVariable($A445,T$10)</f>
        <v>0</v>
      </c>
      <c r="U445" s="22">
        <f>_xll.DTC.CPR.ValueForVariable($A445,U$10)</f>
        <v>0</v>
      </c>
      <c r="V445" s="22">
        <f>_xll.DTC.CPR.ValueForVariable($A445,V$10)</f>
        <v>0</v>
      </c>
      <c r="W445" s="22">
        <f>_xll.DTC.CPR.ValueForVariable($A445,W$10)</f>
        <v>0</v>
      </c>
      <c r="X445" s="22">
        <f>_xll.DTC.CPR.ValueForVariable($A445,X$10)</f>
        <v>0</v>
      </c>
      <c r="Y445" s="22">
        <f>_xll.DTC.CPR.ValueForVariable($A445,Y$10)</f>
        <v>0</v>
      </c>
      <c r="Z445" s="22">
        <f>_xll.DTC.CPR.ValueForVariable($A445,Z$10)</f>
        <v>0</v>
      </c>
      <c r="AA445" s="22">
        <f>_xll.DTC.CPR.ValueForVariable($A445,AA$10)</f>
        <v>0</v>
      </c>
      <c r="AB445" s="22">
        <f>_xll.DTC.CPR.ValueForVariable($A445,AB$10)</f>
        <v>0</v>
      </c>
      <c r="AC445" s="22">
        <f>_xll.DTC.CPR.ValueForVariable($A445,AC$10)</f>
        <v>0</v>
      </c>
      <c r="AD445" s="22">
        <f>_xll.DTC.CPR.ValueForVariable($A445,AD$10)</f>
        <v>0</v>
      </c>
      <c r="AE445" s="22">
        <f>_xll.DTC.CPR.ValueForVariable($A445,AE$10)</f>
        <v>0</v>
      </c>
      <c r="AF445" s="22">
        <f>_xll.DTC.CPR.ValueForVariable($A445,AF$10)</f>
        <v>0</v>
      </c>
      <c r="AG445" s="22">
        <f>_xll.DTC.CPR.ValueForVariable($A445,AG$10)</f>
        <v>0</v>
      </c>
      <c r="AH445" s="22">
        <f>_xll.DTC.CPR.ValueForVariable($A445,AH$10)</f>
        <v>0</v>
      </c>
      <c r="AI445" s="22">
        <f>_xll.DTC.CPR.ValueForVariable($A445,AI$10)</f>
        <v>0</v>
      </c>
      <c r="AJ445" s="22">
        <f>_xll.DTC.CPR.ValueForVariable($A445,AJ$10)</f>
        <v>0</v>
      </c>
      <c r="AK445" s="22">
        <f>_xll.DTC.CPR.ValueForVariable($A445,AK$10)</f>
        <v>0</v>
      </c>
      <c r="AL445" s="22">
        <f>_xll.DTC.CPR.MinimumForVariable($A445,AL$10)</f>
        <v>0</v>
      </c>
      <c r="AM445" s="22">
        <f>_xll.DTC.CPR.MaximumForVariable($A445,AM$10)</f>
        <v>0</v>
      </c>
    </row>
    <row r="446" spans="1:39" x14ac:dyDescent="0.35">
      <c r="A446" s="22" t="str">
        <f>_xll.DTC.CPR.Calculate($B$1,$B$2,$B$3,D446,E446,C446,B446,F446,$B$4,G446)</f>
        <v>CID=1674160992</v>
      </c>
      <c r="B446" s="32">
        <f>B445</f>
        <v>24</v>
      </c>
      <c r="C446" s="32">
        <f>C445+$C$8</f>
        <v>-2.5</v>
      </c>
      <c r="D446" s="30">
        <f>'TTH375-noEcon_A'!AL446+('TTH375-noEcon_A'!AM446-'TTH375-noEcon_A'!AL446)*'TTH375-noEcon_APower '!D$8</f>
        <v>0</v>
      </c>
      <c r="E446" s="32">
        <f t="shared" ref="E446:E475" si="62">E445</f>
        <v>4</v>
      </c>
      <c r="F446" s="33">
        <f t="shared" si="57"/>
        <v>29</v>
      </c>
      <c r="G446" s="33">
        <f t="shared" ref="G446:G475" si="63">MAX(0,F446/5)</f>
        <v>5.8</v>
      </c>
      <c r="H446" s="22">
        <f>_xll.DTC.CPR.ValueForVariable($A446,H$10)</f>
        <v>0</v>
      </c>
      <c r="I446" s="22">
        <f>_xll.DTC.CPR.ValueForVariable($A446,I$10)</f>
        <v>0</v>
      </c>
      <c r="J446" s="22">
        <f>_xll.DTC.CPR.ValueForVariable($A446,J$10)</f>
        <v>0</v>
      </c>
      <c r="K446" s="22">
        <f>_xll.DTC.CPR.ValueForVariable($A446,K$10)</f>
        <v>0</v>
      </c>
      <c r="L446" s="22">
        <f>_xll.DTC.CPR.ValueForVariable($A446,L$10)</f>
        <v>0</v>
      </c>
      <c r="M446" s="22">
        <f>_xll.DTC.CPR.ValueForVariable($A446,M$10)</f>
        <v>0</v>
      </c>
      <c r="N446" s="22">
        <f>_xll.DTC.CPR.ValueForVariable($A446,N$10)</f>
        <v>0</v>
      </c>
      <c r="O446" s="22">
        <f>_xll.DTC.CPR.ValueForVariable($A446,O$10)</f>
        <v>0</v>
      </c>
      <c r="P446" s="22">
        <f>_xll.DTC.CPR.ValueForVariable($A446,P$10)</f>
        <v>0</v>
      </c>
      <c r="Q446" s="22">
        <f>_xll.DTC.CPR.ValueForVariable($A446,Q$10)</f>
        <v>0</v>
      </c>
      <c r="R446" s="22">
        <f>_xll.DTC.CPR.ValueForVariable($A446,R$10)</f>
        <v>0</v>
      </c>
      <c r="S446" s="22">
        <f>_xll.DTC.CPR.ValueForVariable($A446,S$10)</f>
        <v>0</v>
      </c>
      <c r="T446" s="22">
        <f>_xll.DTC.CPR.ValueForVariable($A446,T$10)</f>
        <v>0</v>
      </c>
      <c r="U446" s="22">
        <f>_xll.DTC.CPR.ValueForVariable($A446,U$10)</f>
        <v>0</v>
      </c>
      <c r="V446" s="22">
        <f>_xll.DTC.CPR.ValueForVariable($A446,V$10)</f>
        <v>0</v>
      </c>
      <c r="W446" s="22">
        <f>_xll.DTC.CPR.ValueForVariable($A446,W$10)</f>
        <v>0</v>
      </c>
      <c r="X446" s="22">
        <f>_xll.DTC.CPR.ValueForVariable($A446,X$10)</f>
        <v>0</v>
      </c>
      <c r="Y446" s="22">
        <f>_xll.DTC.CPR.ValueForVariable($A446,Y$10)</f>
        <v>0</v>
      </c>
      <c r="Z446" s="22">
        <f>_xll.DTC.CPR.ValueForVariable($A446,Z$10)</f>
        <v>0</v>
      </c>
      <c r="AA446" s="22">
        <f>_xll.DTC.CPR.ValueForVariable($A446,AA$10)</f>
        <v>0</v>
      </c>
      <c r="AB446" s="22">
        <f>_xll.DTC.CPR.ValueForVariable($A446,AB$10)</f>
        <v>0</v>
      </c>
      <c r="AC446" s="22">
        <f>_xll.DTC.CPR.ValueForVariable($A446,AC$10)</f>
        <v>0</v>
      </c>
      <c r="AD446" s="22">
        <f>_xll.DTC.CPR.ValueForVariable($A446,AD$10)</f>
        <v>0</v>
      </c>
      <c r="AE446" s="22">
        <f>_xll.DTC.CPR.ValueForVariable($A446,AE$10)</f>
        <v>0</v>
      </c>
      <c r="AF446" s="22">
        <f>_xll.DTC.CPR.ValueForVariable($A446,AF$10)</f>
        <v>0</v>
      </c>
      <c r="AG446" s="22">
        <f>_xll.DTC.CPR.ValueForVariable($A446,AG$10)</f>
        <v>0</v>
      </c>
      <c r="AH446" s="22">
        <f>_xll.DTC.CPR.ValueForVariable($A446,AH$10)</f>
        <v>0</v>
      </c>
      <c r="AI446" s="22">
        <f>_xll.DTC.CPR.ValueForVariable($A446,AI$10)</f>
        <v>0</v>
      </c>
      <c r="AJ446" s="22">
        <f>_xll.DTC.CPR.ValueForVariable($A446,AJ$10)</f>
        <v>0</v>
      </c>
      <c r="AK446" s="22">
        <f>_xll.DTC.CPR.ValueForVariable($A446,AK$10)</f>
        <v>0</v>
      </c>
      <c r="AL446" s="22">
        <f>_xll.DTC.CPR.MinimumForVariable($A446,AL$10)</f>
        <v>0</v>
      </c>
      <c r="AM446" s="22">
        <f>_xll.DTC.CPR.MaximumForVariable($A446,AM$10)</f>
        <v>0</v>
      </c>
    </row>
    <row r="447" spans="1:39" x14ac:dyDescent="0.35">
      <c r="A447" s="22" t="str">
        <f>_xll.DTC.CPR.Calculate($B$1,$B$2,$B$3,D447,E447,C447,B447,F447,$B$4,G447)</f>
        <v>CID=87874075</v>
      </c>
      <c r="B447" s="22">
        <f t="shared" ref="B447:B475" si="64">B446</f>
        <v>24</v>
      </c>
      <c r="C447" s="22">
        <f t="shared" ref="C447:C474" si="65">C446+$C$8</f>
        <v>0</v>
      </c>
      <c r="D447" s="30">
        <f>'TTH375-noEcon_A'!AL447+('TTH375-noEcon_A'!AM447-'TTH375-noEcon_A'!AL447)*'TTH375-noEcon_APower '!D$8</f>
        <v>0</v>
      </c>
      <c r="E447" s="22">
        <f t="shared" si="62"/>
        <v>4</v>
      </c>
      <c r="F447" s="33">
        <f t="shared" si="57"/>
        <v>29</v>
      </c>
      <c r="G447" s="33">
        <f t="shared" si="63"/>
        <v>5.8</v>
      </c>
      <c r="H447" s="22">
        <f>_xll.DTC.CPR.ValueForVariable($A447,H$10)</f>
        <v>0</v>
      </c>
      <c r="I447" s="22">
        <f>_xll.DTC.CPR.ValueForVariable($A447,I$10)</f>
        <v>0</v>
      </c>
      <c r="J447" s="22">
        <f>_xll.DTC.CPR.ValueForVariable($A447,J$10)</f>
        <v>0</v>
      </c>
      <c r="K447" s="22">
        <f>_xll.DTC.CPR.ValueForVariable($A447,K$10)</f>
        <v>0</v>
      </c>
      <c r="L447" s="22">
        <f>_xll.DTC.CPR.ValueForVariable($A447,L$10)</f>
        <v>0</v>
      </c>
      <c r="M447" s="22">
        <f>_xll.DTC.CPR.ValueForVariable($A447,M$10)</f>
        <v>0</v>
      </c>
      <c r="N447" s="22">
        <f>_xll.DTC.CPR.ValueForVariable($A447,N$10)</f>
        <v>0</v>
      </c>
      <c r="O447" s="22">
        <f>_xll.DTC.CPR.ValueForVariable($A447,O$10)</f>
        <v>0</v>
      </c>
      <c r="P447" s="22">
        <f>_xll.DTC.CPR.ValueForVariable($A447,P$10)</f>
        <v>0</v>
      </c>
      <c r="Q447" s="22">
        <f>_xll.DTC.CPR.ValueForVariable($A447,Q$10)</f>
        <v>0</v>
      </c>
      <c r="R447" s="22">
        <f>_xll.DTC.CPR.ValueForVariable($A447,R$10)</f>
        <v>0</v>
      </c>
      <c r="S447" s="22">
        <f>_xll.DTC.CPR.ValueForVariable($A447,S$10)</f>
        <v>0</v>
      </c>
      <c r="T447" s="22">
        <f>_xll.DTC.CPR.ValueForVariable($A447,T$10)</f>
        <v>0</v>
      </c>
      <c r="U447" s="22">
        <f>_xll.DTC.CPR.ValueForVariable($A447,U$10)</f>
        <v>0</v>
      </c>
      <c r="V447" s="22">
        <f>_xll.DTC.CPR.ValueForVariable($A447,V$10)</f>
        <v>0</v>
      </c>
      <c r="W447" s="22">
        <f>_xll.DTC.CPR.ValueForVariable($A447,W$10)</f>
        <v>0</v>
      </c>
      <c r="X447" s="22">
        <f>_xll.DTC.CPR.ValueForVariable($A447,X$10)</f>
        <v>0</v>
      </c>
      <c r="Y447" s="22">
        <f>_xll.DTC.CPR.ValueForVariable($A447,Y$10)</f>
        <v>0</v>
      </c>
      <c r="Z447" s="22">
        <f>_xll.DTC.CPR.ValueForVariable($A447,Z$10)</f>
        <v>0</v>
      </c>
      <c r="AA447" s="22">
        <f>_xll.DTC.CPR.ValueForVariable($A447,AA$10)</f>
        <v>0</v>
      </c>
      <c r="AB447" s="22">
        <f>_xll.DTC.CPR.ValueForVariable($A447,AB$10)</f>
        <v>0</v>
      </c>
      <c r="AC447" s="22">
        <f>_xll.DTC.CPR.ValueForVariable($A447,AC$10)</f>
        <v>0</v>
      </c>
      <c r="AD447" s="22">
        <f>_xll.DTC.CPR.ValueForVariable($A447,AD$10)</f>
        <v>0</v>
      </c>
      <c r="AE447" s="22">
        <f>_xll.DTC.CPR.ValueForVariable($A447,AE$10)</f>
        <v>0</v>
      </c>
      <c r="AF447" s="22">
        <f>_xll.DTC.CPR.ValueForVariable($A447,AF$10)</f>
        <v>0</v>
      </c>
      <c r="AG447" s="22">
        <f>_xll.DTC.CPR.ValueForVariable($A447,AG$10)</f>
        <v>0</v>
      </c>
      <c r="AH447" s="22">
        <f>_xll.DTC.CPR.ValueForVariable($A447,AH$10)</f>
        <v>0</v>
      </c>
      <c r="AI447" s="22">
        <f>_xll.DTC.CPR.ValueForVariable($A447,AI$10)</f>
        <v>0</v>
      </c>
      <c r="AJ447" s="22">
        <f>_xll.DTC.CPR.ValueForVariable($A447,AJ$10)</f>
        <v>0</v>
      </c>
      <c r="AK447" s="22">
        <f>_xll.DTC.CPR.ValueForVariable($A447,AK$10)</f>
        <v>0</v>
      </c>
      <c r="AL447" s="22">
        <f>_xll.DTC.CPR.MinimumForVariable($A447,AL$10)</f>
        <v>0</v>
      </c>
      <c r="AM447" s="22">
        <f>_xll.DTC.CPR.MaximumForVariable($A447,AM$10)</f>
        <v>0</v>
      </c>
    </row>
    <row r="448" spans="1:39" x14ac:dyDescent="0.35">
      <c r="A448" s="22" t="str">
        <f>_xll.DTC.CPR.Calculate($B$1,$B$2,$B$3,D448,E448,C448,B448,F448,$B$4,G448)</f>
        <v>CID=1828878254</v>
      </c>
      <c r="B448" s="22">
        <f t="shared" si="64"/>
        <v>24</v>
      </c>
      <c r="C448" s="22">
        <f t="shared" si="65"/>
        <v>2.5</v>
      </c>
      <c r="D448" s="30">
        <f>'TTH375-noEcon_A'!AL448+('TTH375-noEcon_A'!AM448-'TTH375-noEcon_A'!AL448)*'TTH375-noEcon_APower '!D$8</f>
        <v>0</v>
      </c>
      <c r="E448" s="22">
        <f t="shared" si="62"/>
        <v>4</v>
      </c>
      <c r="F448" s="33">
        <f t="shared" si="57"/>
        <v>29</v>
      </c>
      <c r="G448" s="33">
        <f t="shared" si="63"/>
        <v>5.8</v>
      </c>
      <c r="H448" s="22">
        <f>_xll.DTC.CPR.ValueForVariable($A448,H$10)</f>
        <v>0</v>
      </c>
      <c r="I448" s="22">
        <f>_xll.DTC.CPR.ValueForVariable($A448,I$10)</f>
        <v>0</v>
      </c>
      <c r="J448" s="22">
        <f>_xll.DTC.CPR.ValueForVariable($A448,J$10)</f>
        <v>0</v>
      </c>
      <c r="K448" s="22">
        <f>_xll.DTC.CPR.ValueForVariable($A448,K$10)</f>
        <v>0</v>
      </c>
      <c r="L448" s="22">
        <f>_xll.DTC.CPR.ValueForVariable($A448,L$10)</f>
        <v>0</v>
      </c>
      <c r="M448" s="22">
        <f>_xll.DTC.CPR.ValueForVariable($A448,M$10)</f>
        <v>0</v>
      </c>
      <c r="N448" s="22">
        <f>_xll.DTC.CPR.ValueForVariable($A448,N$10)</f>
        <v>0</v>
      </c>
      <c r="O448" s="22">
        <f>_xll.DTC.CPR.ValueForVariable($A448,O$10)</f>
        <v>0</v>
      </c>
      <c r="P448" s="22">
        <f>_xll.DTC.CPR.ValueForVariable($A448,P$10)</f>
        <v>0</v>
      </c>
      <c r="Q448" s="22">
        <f>_xll.DTC.CPR.ValueForVariable($A448,Q$10)</f>
        <v>0</v>
      </c>
      <c r="R448" s="22">
        <f>_xll.DTC.CPR.ValueForVariable($A448,R$10)</f>
        <v>0</v>
      </c>
      <c r="S448" s="22">
        <f>_xll.DTC.CPR.ValueForVariable($A448,S$10)</f>
        <v>0</v>
      </c>
      <c r="T448" s="22">
        <f>_xll.DTC.CPR.ValueForVariable($A448,T$10)</f>
        <v>0</v>
      </c>
      <c r="U448" s="22">
        <f>_xll.DTC.CPR.ValueForVariable($A448,U$10)</f>
        <v>0</v>
      </c>
      <c r="V448" s="22">
        <f>_xll.DTC.CPR.ValueForVariable($A448,V$10)</f>
        <v>0</v>
      </c>
      <c r="W448" s="22">
        <f>_xll.DTC.CPR.ValueForVariable($A448,W$10)</f>
        <v>0</v>
      </c>
      <c r="X448" s="22">
        <f>_xll.DTC.CPR.ValueForVariable($A448,X$10)</f>
        <v>0</v>
      </c>
      <c r="Y448" s="22">
        <f>_xll.DTC.CPR.ValueForVariable($A448,Y$10)</f>
        <v>0</v>
      </c>
      <c r="Z448" s="22">
        <f>_xll.DTC.CPR.ValueForVariable($A448,Z$10)</f>
        <v>0</v>
      </c>
      <c r="AA448" s="22">
        <f>_xll.DTC.CPR.ValueForVariable($A448,AA$10)</f>
        <v>0</v>
      </c>
      <c r="AB448" s="22">
        <f>_xll.DTC.CPR.ValueForVariable($A448,AB$10)</f>
        <v>0</v>
      </c>
      <c r="AC448" s="22">
        <f>_xll.DTC.CPR.ValueForVariable($A448,AC$10)</f>
        <v>0</v>
      </c>
      <c r="AD448" s="22">
        <f>_xll.DTC.CPR.ValueForVariable($A448,AD$10)</f>
        <v>0</v>
      </c>
      <c r="AE448" s="22">
        <f>_xll.DTC.CPR.ValueForVariable($A448,AE$10)</f>
        <v>0</v>
      </c>
      <c r="AF448" s="22">
        <f>_xll.DTC.CPR.ValueForVariable($A448,AF$10)</f>
        <v>0</v>
      </c>
      <c r="AG448" s="22">
        <f>_xll.DTC.CPR.ValueForVariable($A448,AG$10)</f>
        <v>0</v>
      </c>
      <c r="AH448" s="22">
        <f>_xll.DTC.CPR.ValueForVariable($A448,AH$10)</f>
        <v>0</v>
      </c>
      <c r="AI448" s="22">
        <f>_xll.DTC.CPR.ValueForVariable($A448,AI$10)</f>
        <v>0</v>
      </c>
      <c r="AJ448" s="22">
        <f>_xll.DTC.CPR.ValueForVariable($A448,AJ$10)</f>
        <v>0</v>
      </c>
      <c r="AK448" s="22">
        <f>_xll.DTC.CPR.ValueForVariable($A448,AK$10)</f>
        <v>0</v>
      </c>
      <c r="AL448" s="22">
        <f>_xll.DTC.CPR.MinimumForVariable($A448,AL$10)</f>
        <v>0</v>
      </c>
      <c r="AM448" s="22">
        <f>_xll.DTC.CPR.MaximumForVariable($A448,AM$10)</f>
        <v>0</v>
      </c>
    </row>
    <row r="449" spans="1:39" x14ac:dyDescent="0.35">
      <c r="A449" s="22" t="str">
        <f>_xll.DTC.CPR.Calculate($B$1,$B$2,$B$3,D449,E449,C449,B449,F449,$B$4,G449)</f>
        <v>CID=1728121705</v>
      </c>
      <c r="B449" s="22">
        <f t="shared" si="64"/>
        <v>24</v>
      </c>
      <c r="C449" s="22">
        <f t="shared" si="65"/>
        <v>5</v>
      </c>
      <c r="D449" s="30">
        <f>'TTH375-noEcon_A'!AL449+('TTH375-noEcon_A'!AM449-'TTH375-noEcon_A'!AL449)*'TTH375-noEcon_APower '!D$8</f>
        <v>0</v>
      </c>
      <c r="E449" s="22">
        <f t="shared" si="62"/>
        <v>4</v>
      </c>
      <c r="F449" s="33">
        <f t="shared" si="57"/>
        <v>29</v>
      </c>
      <c r="G449" s="33">
        <f t="shared" si="63"/>
        <v>5.8</v>
      </c>
      <c r="H449" s="22">
        <f>_xll.DTC.CPR.ValueForVariable($A449,H$10)</f>
        <v>0</v>
      </c>
      <c r="I449" s="22">
        <f>_xll.DTC.CPR.ValueForVariable($A449,I$10)</f>
        <v>0</v>
      </c>
      <c r="J449" s="22">
        <f>_xll.DTC.CPR.ValueForVariable($A449,J$10)</f>
        <v>0</v>
      </c>
      <c r="K449" s="22">
        <f>_xll.DTC.CPR.ValueForVariable($A449,K$10)</f>
        <v>0</v>
      </c>
      <c r="L449" s="22">
        <f>_xll.DTC.CPR.ValueForVariable($A449,L$10)</f>
        <v>0</v>
      </c>
      <c r="M449" s="22">
        <f>_xll.DTC.CPR.ValueForVariable($A449,M$10)</f>
        <v>0</v>
      </c>
      <c r="N449" s="22">
        <f>_xll.DTC.CPR.ValueForVariable($A449,N$10)</f>
        <v>0</v>
      </c>
      <c r="O449" s="22">
        <f>_xll.DTC.CPR.ValueForVariable($A449,O$10)</f>
        <v>0</v>
      </c>
      <c r="P449" s="22">
        <f>_xll.DTC.CPR.ValueForVariable($A449,P$10)</f>
        <v>0</v>
      </c>
      <c r="Q449" s="22">
        <f>_xll.DTC.CPR.ValueForVariable($A449,Q$10)</f>
        <v>0</v>
      </c>
      <c r="R449" s="22">
        <f>_xll.DTC.CPR.ValueForVariable($A449,R$10)</f>
        <v>0</v>
      </c>
      <c r="S449" s="22">
        <f>_xll.DTC.CPR.ValueForVariable($A449,S$10)</f>
        <v>0</v>
      </c>
      <c r="T449" s="22">
        <f>_xll.DTC.CPR.ValueForVariable($A449,T$10)</f>
        <v>0</v>
      </c>
      <c r="U449" s="22">
        <f>_xll.DTC.CPR.ValueForVariable($A449,U$10)</f>
        <v>0</v>
      </c>
      <c r="V449" s="22">
        <f>_xll.DTC.CPR.ValueForVariable($A449,V$10)</f>
        <v>0</v>
      </c>
      <c r="W449" s="22">
        <f>_xll.DTC.CPR.ValueForVariable($A449,W$10)</f>
        <v>0</v>
      </c>
      <c r="X449" s="22">
        <f>_xll.DTC.CPR.ValueForVariable($A449,X$10)</f>
        <v>0</v>
      </c>
      <c r="Y449" s="22">
        <f>_xll.DTC.CPR.ValueForVariable($A449,Y$10)</f>
        <v>0</v>
      </c>
      <c r="Z449" s="22">
        <f>_xll.DTC.CPR.ValueForVariable($A449,Z$10)</f>
        <v>0</v>
      </c>
      <c r="AA449" s="22">
        <f>_xll.DTC.CPR.ValueForVariable($A449,AA$10)</f>
        <v>0</v>
      </c>
      <c r="AB449" s="22">
        <f>_xll.DTC.CPR.ValueForVariable($A449,AB$10)</f>
        <v>0</v>
      </c>
      <c r="AC449" s="22">
        <f>_xll.DTC.CPR.ValueForVariable($A449,AC$10)</f>
        <v>0</v>
      </c>
      <c r="AD449" s="22">
        <f>_xll.DTC.CPR.ValueForVariable($A449,AD$10)</f>
        <v>0</v>
      </c>
      <c r="AE449" s="22">
        <f>_xll.DTC.CPR.ValueForVariable($A449,AE$10)</f>
        <v>0</v>
      </c>
      <c r="AF449" s="22">
        <f>_xll.DTC.CPR.ValueForVariable($A449,AF$10)</f>
        <v>0</v>
      </c>
      <c r="AG449" s="22">
        <f>_xll.DTC.CPR.ValueForVariable($A449,AG$10)</f>
        <v>0</v>
      </c>
      <c r="AH449" s="22">
        <f>_xll.DTC.CPR.ValueForVariable($A449,AH$10)</f>
        <v>0</v>
      </c>
      <c r="AI449" s="22">
        <f>_xll.DTC.CPR.ValueForVariable($A449,AI$10)</f>
        <v>0</v>
      </c>
      <c r="AJ449" s="22">
        <f>_xll.DTC.CPR.ValueForVariable($A449,AJ$10)</f>
        <v>0</v>
      </c>
      <c r="AK449" s="22">
        <f>_xll.DTC.CPR.ValueForVariable($A449,AK$10)</f>
        <v>0</v>
      </c>
      <c r="AL449" s="22">
        <f>_xll.DTC.CPR.MinimumForVariable($A449,AL$10)</f>
        <v>0</v>
      </c>
      <c r="AM449" s="22">
        <f>_xll.DTC.CPR.MaximumForVariable($A449,AM$10)</f>
        <v>0</v>
      </c>
    </row>
    <row r="450" spans="1:39" x14ac:dyDescent="0.35">
      <c r="A450" s="22" t="str">
        <f>_xll.DTC.CPR.Calculate($B$1,$B$2,$B$3,D450,E450,C450,B450,F450,$B$4,G450)</f>
        <v>CID=-12879275</v>
      </c>
      <c r="B450" s="22">
        <f t="shared" si="64"/>
        <v>24</v>
      </c>
      <c r="C450" s="22">
        <f t="shared" si="65"/>
        <v>7.5</v>
      </c>
      <c r="D450" s="30">
        <f>'TTH375-noEcon_A'!AL450+('TTH375-noEcon_A'!AM450-'TTH375-noEcon_A'!AL450)*'TTH375-noEcon_APower '!D$8</f>
        <v>0</v>
      </c>
      <c r="E450" s="22">
        <f t="shared" si="62"/>
        <v>4</v>
      </c>
      <c r="F450" s="33">
        <f t="shared" si="57"/>
        <v>29</v>
      </c>
      <c r="G450" s="33">
        <f t="shared" si="63"/>
        <v>5.8</v>
      </c>
      <c r="H450" s="22">
        <f>_xll.DTC.CPR.ValueForVariable($A450,H$10)</f>
        <v>0</v>
      </c>
      <c r="I450" s="22">
        <f>_xll.DTC.CPR.ValueForVariable($A450,I$10)</f>
        <v>0</v>
      </c>
      <c r="J450" s="22">
        <f>_xll.DTC.CPR.ValueForVariable($A450,J$10)</f>
        <v>0</v>
      </c>
      <c r="K450" s="22">
        <f>_xll.DTC.CPR.ValueForVariable($A450,K$10)</f>
        <v>0</v>
      </c>
      <c r="L450" s="22">
        <f>_xll.DTC.CPR.ValueForVariable($A450,L$10)</f>
        <v>0</v>
      </c>
      <c r="M450" s="22">
        <f>_xll.DTC.CPR.ValueForVariable($A450,M$10)</f>
        <v>0</v>
      </c>
      <c r="N450" s="22">
        <f>_xll.DTC.CPR.ValueForVariable($A450,N$10)</f>
        <v>0</v>
      </c>
      <c r="O450" s="22">
        <f>_xll.DTC.CPR.ValueForVariable($A450,O$10)</f>
        <v>0</v>
      </c>
      <c r="P450" s="22">
        <f>_xll.DTC.CPR.ValueForVariable($A450,P$10)</f>
        <v>0</v>
      </c>
      <c r="Q450" s="22">
        <f>_xll.DTC.CPR.ValueForVariable($A450,Q$10)</f>
        <v>0</v>
      </c>
      <c r="R450" s="22">
        <f>_xll.DTC.CPR.ValueForVariable($A450,R$10)</f>
        <v>0</v>
      </c>
      <c r="S450" s="22">
        <f>_xll.DTC.CPR.ValueForVariable($A450,S$10)</f>
        <v>0</v>
      </c>
      <c r="T450" s="22">
        <f>_xll.DTC.CPR.ValueForVariable($A450,T$10)</f>
        <v>0</v>
      </c>
      <c r="U450" s="22">
        <f>_xll.DTC.CPR.ValueForVariable($A450,U$10)</f>
        <v>0</v>
      </c>
      <c r="V450" s="22">
        <f>_xll.DTC.CPR.ValueForVariable($A450,V$10)</f>
        <v>0</v>
      </c>
      <c r="W450" s="22">
        <f>_xll.DTC.CPR.ValueForVariable($A450,W$10)</f>
        <v>0</v>
      </c>
      <c r="X450" s="22">
        <f>_xll.DTC.CPR.ValueForVariable($A450,X$10)</f>
        <v>0</v>
      </c>
      <c r="Y450" s="22">
        <f>_xll.DTC.CPR.ValueForVariable($A450,Y$10)</f>
        <v>0</v>
      </c>
      <c r="Z450" s="22">
        <f>_xll.DTC.CPR.ValueForVariable($A450,Z$10)</f>
        <v>0</v>
      </c>
      <c r="AA450" s="22">
        <f>_xll.DTC.CPR.ValueForVariable($A450,AA$10)</f>
        <v>0</v>
      </c>
      <c r="AB450" s="22">
        <f>_xll.DTC.CPR.ValueForVariable($A450,AB$10)</f>
        <v>0</v>
      </c>
      <c r="AC450" s="22">
        <f>_xll.DTC.CPR.ValueForVariable($A450,AC$10)</f>
        <v>0</v>
      </c>
      <c r="AD450" s="22">
        <f>_xll.DTC.CPR.ValueForVariable($A450,AD$10)</f>
        <v>0</v>
      </c>
      <c r="AE450" s="22">
        <f>_xll.DTC.CPR.ValueForVariable($A450,AE$10)</f>
        <v>0</v>
      </c>
      <c r="AF450" s="22">
        <f>_xll.DTC.CPR.ValueForVariable($A450,AF$10)</f>
        <v>0</v>
      </c>
      <c r="AG450" s="22">
        <f>_xll.DTC.CPR.ValueForVariable($A450,AG$10)</f>
        <v>0</v>
      </c>
      <c r="AH450" s="22">
        <f>_xll.DTC.CPR.ValueForVariable($A450,AH$10)</f>
        <v>0</v>
      </c>
      <c r="AI450" s="22">
        <f>_xll.DTC.CPR.ValueForVariable($A450,AI$10)</f>
        <v>0</v>
      </c>
      <c r="AJ450" s="22">
        <f>_xll.DTC.CPR.ValueForVariable($A450,AJ$10)</f>
        <v>0</v>
      </c>
      <c r="AK450" s="22">
        <f>_xll.DTC.CPR.ValueForVariable($A450,AK$10)</f>
        <v>0</v>
      </c>
      <c r="AL450" s="22">
        <f>_xll.DTC.CPR.MinimumForVariable($A450,AL$10)</f>
        <v>0</v>
      </c>
      <c r="AM450" s="22">
        <f>_xll.DTC.CPR.MaximumForVariable($A450,AM$10)</f>
        <v>0</v>
      </c>
    </row>
    <row r="451" spans="1:39" x14ac:dyDescent="0.35">
      <c r="A451" s="22" t="str">
        <f>_xll.DTC.CPR.Calculate($B$1,$B$2,$B$3,D451,E451,C451,B451,F451,$B$4,G451)</f>
        <v>CID=-113635824</v>
      </c>
      <c r="B451" s="22">
        <f t="shared" si="64"/>
        <v>24</v>
      </c>
      <c r="C451" s="22">
        <f t="shared" si="65"/>
        <v>10</v>
      </c>
      <c r="D451" s="30">
        <f>'TTH375-noEcon_A'!AL451+('TTH375-noEcon_A'!AM451-'TTH375-noEcon_A'!AL451)*'TTH375-noEcon_APower '!D$8</f>
        <v>0</v>
      </c>
      <c r="E451" s="22">
        <f t="shared" si="62"/>
        <v>4</v>
      </c>
      <c r="F451" s="33">
        <f t="shared" si="57"/>
        <v>29</v>
      </c>
      <c r="G451" s="33">
        <f t="shared" si="63"/>
        <v>5.8</v>
      </c>
      <c r="H451" s="22">
        <f>_xll.DTC.CPR.ValueForVariable($A451,H$10)</f>
        <v>0</v>
      </c>
      <c r="I451" s="22">
        <f>_xll.DTC.CPR.ValueForVariable($A451,I$10)</f>
        <v>0</v>
      </c>
      <c r="J451" s="22">
        <f>_xll.DTC.CPR.ValueForVariable($A451,J$10)</f>
        <v>0</v>
      </c>
      <c r="K451" s="22">
        <f>_xll.DTC.CPR.ValueForVariable($A451,K$10)</f>
        <v>0</v>
      </c>
      <c r="L451" s="22">
        <f>_xll.DTC.CPR.ValueForVariable($A451,L$10)</f>
        <v>0</v>
      </c>
      <c r="M451" s="22">
        <f>_xll.DTC.CPR.ValueForVariable($A451,M$10)</f>
        <v>0</v>
      </c>
      <c r="N451" s="22">
        <f>_xll.DTC.CPR.ValueForVariable($A451,N$10)</f>
        <v>0</v>
      </c>
      <c r="O451" s="22">
        <f>_xll.DTC.CPR.ValueForVariable($A451,O$10)</f>
        <v>0</v>
      </c>
      <c r="P451" s="22">
        <f>_xll.DTC.CPR.ValueForVariable($A451,P$10)</f>
        <v>0</v>
      </c>
      <c r="Q451" s="22">
        <f>_xll.DTC.CPR.ValueForVariable($A451,Q$10)</f>
        <v>0</v>
      </c>
      <c r="R451" s="22">
        <f>_xll.DTC.CPR.ValueForVariable($A451,R$10)</f>
        <v>0</v>
      </c>
      <c r="S451" s="22">
        <f>_xll.DTC.CPR.ValueForVariable($A451,S$10)</f>
        <v>0</v>
      </c>
      <c r="T451" s="22">
        <f>_xll.DTC.CPR.ValueForVariable($A451,T$10)</f>
        <v>0</v>
      </c>
      <c r="U451" s="22">
        <f>_xll.DTC.CPR.ValueForVariable($A451,U$10)</f>
        <v>0</v>
      </c>
      <c r="V451" s="22">
        <f>_xll.DTC.CPR.ValueForVariable($A451,V$10)</f>
        <v>0</v>
      </c>
      <c r="W451" s="22">
        <f>_xll.DTC.CPR.ValueForVariable($A451,W$10)</f>
        <v>0</v>
      </c>
      <c r="X451" s="22">
        <f>_xll.DTC.CPR.ValueForVariable($A451,X$10)</f>
        <v>0</v>
      </c>
      <c r="Y451" s="22">
        <f>_xll.DTC.CPR.ValueForVariable($A451,Y$10)</f>
        <v>0</v>
      </c>
      <c r="Z451" s="22">
        <f>_xll.DTC.CPR.ValueForVariable($A451,Z$10)</f>
        <v>0</v>
      </c>
      <c r="AA451" s="22">
        <f>_xll.DTC.CPR.ValueForVariable($A451,AA$10)</f>
        <v>0</v>
      </c>
      <c r="AB451" s="22">
        <f>_xll.DTC.CPR.ValueForVariable($A451,AB$10)</f>
        <v>0</v>
      </c>
      <c r="AC451" s="22">
        <f>_xll.DTC.CPR.ValueForVariable($A451,AC$10)</f>
        <v>0</v>
      </c>
      <c r="AD451" s="22">
        <f>_xll.DTC.CPR.ValueForVariable($A451,AD$10)</f>
        <v>0</v>
      </c>
      <c r="AE451" s="22">
        <f>_xll.DTC.CPR.ValueForVariable($A451,AE$10)</f>
        <v>0</v>
      </c>
      <c r="AF451" s="22">
        <f>_xll.DTC.CPR.ValueForVariable($A451,AF$10)</f>
        <v>0</v>
      </c>
      <c r="AG451" s="22">
        <f>_xll.DTC.CPR.ValueForVariable($A451,AG$10)</f>
        <v>0</v>
      </c>
      <c r="AH451" s="22">
        <f>_xll.DTC.CPR.ValueForVariable($A451,AH$10)</f>
        <v>0</v>
      </c>
      <c r="AI451" s="22">
        <f>_xll.DTC.CPR.ValueForVariable($A451,AI$10)</f>
        <v>0</v>
      </c>
      <c r="AJ451" s="22">
        <f>_xll.DTC.CPR.ValueForVariable($A451,AJ$10)</f>
        <v>0</v>
      </c>
      <c r="AK451" s="22">
        <f>_xll.DTC.CPR.ValueForVariable($A451,AK$10)</f>
        <v>0</v>
      </c>
      <c r="AL451" s="22">
        <f>_xll.DTC.CPR.MinimumForVariable($A451,AL$10)</f>
        <v>0</v>
      </c>
      <c r="AM451" s="22">
        <f>_xll.DTC.CPR.MaximumForVariable($A451,AM$10)</f>
        <v>0</v>
      </c>
    </row>
    <row r="452" spans="1:39" x14ac:dyDescent="0.35">
      <c r="A452" s="22" t="str">
        <f>_xll.DTC.CPR.Calculate($B$1,$B$2,$B$3,D452,E452,C452,B452,F452,$B$4,G452)</f>
        <v>CID=-1699922741</v>
      </c>
      <c r="B452" s="22">
        <f t="shared" si="64"/>
        <v>24</v>
      </c>
      <c r="C452" s="22">
        <f t="shared" si="65"/>
        <v>12.5</v>
      </c>
      <c r="D452" s="30">
        <f>'TTH375-noEcon_A'!AL452+('TTH375-noEcon_A'!AM452-'TTH375-noEcon_A'!AL452)*'TTH375-noEcon_APower '!D$8</f>
        <v>0</v>
      </c>
      <c r="E452" s="22">
        <f t="shared" si="62"/>
        <v>4</v>
      </c>
      <c r="F452" s="33">
        <f t="shared" si="57"/>
        <v>29</v>
      </c>
      <c r="G452" s="33">
        <f t="shared" si="63"/>
        <v>5.8</v>
      </c>
      <c r="H452" s="22">
        <f>_xll.DTC.CPR.ValueForVariable($A452,H$10)</f>
        <v>0</v>
      </c>
      <c r="I452" s="22">
        <f>_xll.DTC.CPR.ValueForVariable($A452,I$10)</f>
        <v>0</v>
      </c>
      <c r="J452" s="22">
        <f>_xll.DTC.CPR.ValueForVariable($A452,J$10)</f>
        <v>0</v>
      </c>
      <c r="K452" s="22">
        <f>_xll.DTC.CPR.ValueForVariable($A452,K$10)</f>
        <v>0</v>
      </c>
      <c r="L452" s="22">
        <f>_xll.DTC.CPR.ValueForVariable($A452,L$10)</f>
        <v>0</v>
      </c>
      <c r="M452" s="22">
        <f>_xll.DTC.CPR.ValueForVariable($A452,M$10)</f>
        <v>0</v>
      </c>
      <c r="N452" s="22">
        <f>_xll.DTC.CPR.ValueForVariable($A452,N$10)</f>
        <v>0</v>
      </c>
      <c r="O452" s="22">
        <f>_xll.DTC.CPR.ValueForVariable($A452,O$10)</f>
        <v>0</v>
      </c>
      <c r="P452" s="22">
        <f>_xll.DTC.CPR.ValueForVariable($A452,P$10)</f>
        <v>0</v>
      </c>
      <c r="Q452" s="22">
        <f>_xll.DTC.CPR.ValueForVariable($A452,Q$10)</f>
        <v>0</v>
      </c>
      <c r="R452" s="22">
        <f>_xll.DTC.CPR.ValueForVariable($A452,R$10)</f>
        <v>0</v>
      </c>
      <c r="S452" s="22">
        <f>_xll.DTC.CPR.ValueForVariable($A452,S$10)</f>
        <v>0</v>
      </c>
      <c r="T452" s="22">
        <f>_xll.DTC.CPR.ValueForVariable($A452,T$10)</f>
        <v>0</v>
      </c>
      <c r="U452" s="22">
        <f>_xll.DTC.CPR.ValueForVariable($A452,U$10)</f>
        <v>0</v>
      </c>
      <c r="V452" s="22">
        <f>_xll.DTC.CPR.ValueForVariable($A452,V$10)</f>
        <v>0</v>
      </c>
      <c r="W452" s="22">
        <f>_xll.DTC.CPR.ValueForVariable($A452,W$10)</f>
        <v>0</v>
      </c>
      <c r="X452" s="22">
        <f>_xll.DTC.CPR.ValueForVariable($A452,X$10)</f>
        <v>0</v>
      </c>
      <c r="Y452" s="22">
        <f>_xll.DTC.CPR.ValueForVariable($A452,Y$10)</f>
        <v>0</v>
      </c>
      <c r="Z452" s="22">
        <f>_xll.DTC.CPR.ValueForVariable($A452,Z$10)</f>
        <v>0</v>
      </c>
      <c r="AA452" s="22">
        <f>_xll.DTC.CPR.ValueForVariable($A452,AA$10)</f>
        <v>0</v>
      </c>
      <c r="AB452" s="22">
        <f>_xll.DTC.CPR.ValueForVariable($A452,AB$10)</f>
        <v>0</v>
      </c>
      <c r="AC452" s="22">
        <f>_xll.DTC.CPR.ValueForVariable($A452,AC$10)</f>
        <v>0</v>
      </c>
      <c r="AD452" s="22">
        <f>_xll.DTC.CPR.ValueForVariable($A452,AD$10)</f>
        <v>0</v>
      </c>
      <c r="AE452" s="22">
        <f>_xll.DTC.CPR.ValueForVariable($A452,AE$10)</f>
        <v>0</v>
      </c>
      <c r="AF452" s="22">
        <f>_xll.DTC.CPR.ValueForVariable($A452,AF$10)</f>
        <v>0</v>
      </c>
      <c r="AG452" s="22">
        <f>_xll.DTC.CPR.ValueForVariable($A452,AG$10)</f>
        <v>0</v>
      </c>
      <c r="AH452" s="22">
        <f>_xll.DTC.CPR.ValueForVariable($A452,AH$10)</f>
        <v>0</v>
      </c>
      <c r="AI452" s="22">
        <f>_xll.DTC.CPR.ValueForVariable($A452,AI$10)</f>
        <v>0</v>
      </c>
      <c r="AJ452" s="22">
        <f>_xll.DTC.CPR.ValueForVariable($A452,AJ$10)</f>
        <v>0</v>
      </c>
      <c r="AK452" s="22">
        <f>_xll.DTC.CPR.ValueForVariable($A452,AK$10)</f>
        <v>0</v>
      </c>
      <c r="AL452" s="22">
        <f>_xll.DTC.CPR.MinimumForVariable($A452,AL$10)</f>
        <v>0</v>
      </c>
      <c r="AM452" s="22">
        <f>_xll.DTC.CPR.MaximumForVariable($A452,AM$10)</f>
        <v>0</v>
      </c>
    </row>
    <row r="453" spans="1:39" x14ac:dyDescent="0.35">
      <c r="A453" s="22" t="str">
        <f>_xll.DTC.CPR.Calculate($B$1,$B$2,$B$3,D453,E453,C453,B453,F453,$B$4,G453)</f>
        <v>CID=1008757638</v>
      </c>
      <c r="B453" s="22">
        <f t="shared" si="64"/>
        <v>24</v>
      </c>
      <c r="C453" s="22">
        <f t="shared" si="65"/>
        <v>15</v>
      </c>
      <c r="D453" s="30">
        <f>'TTH375-noEcon_A'!AL453+('TTH375-noEcon_A'!AM453-'TTH375-noEcon_A'!AL453)*'TTH375-noEcon_APower '!D$8</f>
        <v>0</v>
      </c>
      <c r="E453" s="22">
        <f t="shared" si="62"/>
        <v>4</v>
      </c>
      <c r="F453" s="33">
        <f t="shared" si="57"/>
        <v>29</v>
      </c>
      <c r="G453" s="33">
        <f t="shared" si="63"/>
        <v>5.8</v>
      </c>
      <c r="H453" s="22">
        <f>_xll.DTC.CPR.ValueForVariable($A453,H$10)</f>
        <v>0</v>
      </c>
      <c r="I453" s="22">
        <f>_xll.DTC.CPR.ValueForVariable($A453,I$10)</f>
        <v>0</v>
      </c>
      <c r="J453" s="22">
        <f>_xll.DTC.CPR.ValueForVariable($A453,J$10)</f>
        <v>0</v>
      </c>
      <c r="K453" s="22">
        <f>_xll.DTC.CPR.ValueForVariable($A453,K$10)</f>
        <v>0</v>
      </c>
      <c r="L453" s="22">
        <f>_xll.DTC.CPR.ValueForVariable($A453,L$10)</f>
        <v>0</v>
      </c>
      <c r="M453" s="22">
        <f>_xll.DTC.CPR.ValueForVariable($A453,M$10)</f>
        <v>0</v>
      </c>
      <c r="N453" s="22">
        <f>_xll.DTC.CPR.ValueForVariable($A453,N$10)</f>
        <v>0</v>
      </c>
      <c r="O453" s="22">
        <f>_xll.DTC.CPR.ValueForVariable($A453,O$10)</f>
        <v>0</v>
      </c>
      <c r="P453" s="22">
        <f>_xll.DTC.CPR.ValueForVariable($A453,P$10)</f>
        <v>0</v>
      </c>
      <c r="Q453" s="22">
        <f>_xll.DTC.CPR.ValueForVariable($A453,Q$10)</f>
        <v>0</v>
      </c>
      <c r="R453" s="22">
        <f>_xll.DTC.CPR.ValueForVariable($A453,R$10)</f>
        <v>0</v>
      </c>
      <c r="S453" s="22">
        <f>_xll.DTC.CPR.ValueForVariable($A453,S$10)</f>
        <v>0</v>
      </c>
      <c r="T453" s="22">
        <f>_xll.DTC.CPR.ValueForVariable($A453,T$10)</f>
        <v>0</v>
      </c>
      <c r="U453" s="22">
        <f>_xll.DTC.CPR.ValueForVariable($A453,U$10)</f>
        <v>0</v>
      </c>
      <c r="V453" s="22">
        <f>_xll.DTC.CPR.ValueForVariable($A453,V$10)</f>
        <v>0</v>
      </c>
      <c r="W453" s="22">
        <f>_xll.DTC.CPR.ValueForVariable($A453,W$10)</f>
        <v>0</v>
      </c>
      <c r="X453" s="22">
        <f>_xll.DTC.CPR.ValueForVariable($A453,X$10)</f>
        <v>0</v>
      </c>
      <c r="Y453" s="22">
        <f>_xll.DTC.CPR.ValueForVariable($A453,Y$10)</f>
        <v>0</v>
      </c>
      <c r="Z453" s="22">
        <f>_xll.DTC.CPR.ValueForVariable($A453,Z$10)</f>
        <v>0</v>
      </c>
      <c r="AA453" s="22">
        <f>_xll.DTC.CPR.ValueForVariable($A453,AA$10)</f>
        <v>0</v>
      </c>
      <c r="AB453" s="22">
        <f>_xll.DTC.CPR.ValueForVariable($A453,AB$10)</f>
        <v>0</v>
      </c>
      <c r="AC453" s="22">
        <f>_xll.DTC.CPR.ValueForVariable($A453,AC$10)</f>
        <v>0</v>
      </c>
      <c r="AD453" s="22">
        <f>_xll.DTC.CPR.ValueForVariable($A453,AD$10)</f>
        <v>0</v>
      </c>
      <c r="AE453" s="22">
        <f>_xll.DTC.CPR.ValueForVariable($A453,AE$10)</f>
        <v>0</v>
      </c>
      <c r="AF453" s="22">
        <f>_xll.DTC.CPR.ValueForVariable($A453,AF$10)</f>
        <v>0</v>
      </c>
      <c r="AG453" s="22">
        <f>_xll.DTC.CPR.ValueForVariable($A453,AG$10)</f>
        <v>0</v>
      </c>
      <c r="AH453" s="22">
        <f>_xll.DTC.CPR.ValueForVariable($A453,AH$10)</f>
        <v>0</v>
      </c>
      <c r="AI453" s="22">
        <f>_xll.DTC.CPR.ValueForVariable($A453,AI$10)</f>
        <v>0</v>
      </c>
      <c r="AJ453" s="22">
        <f>_xll.DTC.CPR.ValueForVariable($A453,AJ$10)</f>
        <v>0</v>
      </c>
      <c r="AK453" s="22">
        <f>_xll.DTC.CPR.ValueForVariable($A453,AK$10)</f>
        <v>0</v>
      </c>
      <c r="AL453" s="22">
        <f>_xll.DTC.CPR.MinimumForVariable($A453,AL$10)</f>
        <v>0</v>
      </c>
      <c r="AM453" s="22">
        <f>_xll.DTC.CPR.MaximumForVariable($A453,AM$10)</f>
        <v>0</v>
      </c>
    </row>
    <row r="454" spans="1:39" x14ac:dyDescent="0.35">
      <c r="A454" s="22" t="str">
        <f>_xll.DTC.CPR.Calculate($B$1,$B$2,$B$3,D454,E454,C454,B454,F454,$B$4,G454)</f>
        <v>CID=-933759639</v>
      </c>
      <c r="B454" s="22">
        <f t="shared" si="64"/>
        <v>24</v>
      </c>
      <c r="C454" s="22">
        <f t="shared" si="65"/>
        <v>17.5</v>
      </c>
      <c r="D454" s="30">
        <f>'TTH375-noEcon_A'!AL454+('TTH375-noEcon_A'!AM454-'TTH375-noEcon_A'!AL454)*'TTH375-noEcon_APower '!D$8</f>
        <v>0</v>
      </c>
      <c r="E454" s="22">
        <f t="shared" si="62"/>
        <v>4</v>
      </c>
      <c r="F454" s="33">
        <f t="shared" si="57"/>
        <v>29</v>
      </c>
      <c r="G454" s="33">
        <f t="shared" si="63"/>
        <v>5.8</v>
      </c>
      <c r="H454" s="22">
        <f>_xll.DTC.CPR.ValueForVariable($A454,H$10)</f>
        <v>0</v>
      </c>
      <c r="I454" s="22">
        <f>_xll.DTC.CPR.ValueForVariable($A454,I$10)</f>
        <v>0</v>
      </c>
      <c r="J454" s="22">
        <f>_xll.DTC.CPR.ValueForVariable($A454,J$10)</f>
        <v>0</v>
      </c>
      <c r="K454" s="22">
        <f>_xll.DTC.CPR.ValueForVariable($A454,K$10)</f>
        <v>0</v>
      </c>
      <c r="L454" s="22">
        <f>_xll.DTC.CPR.ValueForVariable($A454,L$10)</f>
        <v>0</v>
      </c>
      <c r="M454" s="22">
        <f>_xll.DTC.CPR.ValueForVariable($A454,M$10)</f>
        <v>0</v>
      </c>
      <c r="N454" s="22">
        <f>_xll.DTC.CPR.ValueForVariable($A454,N$10)</f>
        <v>0</v>
      </c>
      <c r="O454" s="22">
        <f>_xll.DTC.CPR.ValueForVariable($A454,O$10)</f>
        <v>0</v>
      </c>
      <c r="P454" s="22">
        <f>_xll.DTC.CPR.ValueForVariable($A454,P$10)</f>
        <v>0</v>
      </c>
      <c r="Q454" s="22">
        <f>_xll.DTC.CPR.ValueForVariable($A454,Q$10)</f>
        <v>0</v>
      </c>
      <c r="R454" s="22">
        <f>_xll.DTC.CPR.ValueForVariable($A454,R$10)</f>
        <v>0</v>
      </c>
      <c r="S454" s="22">
        <f>_xll.DTC.CPR.ValueForVariable($A454,S$10)</f>
        <v>0</v>
      </c>
      <c r="T454" s="22">
        <f>_xll.DTC.CPR.ValueForVariable($A454,T$10)</f>
        <v>0</v>
      </c>
      <c r="U454" s="22">
        <f>_xll.DTC.CPR.ValueForVariable($A454,U$10)</f>
        <v>0</v>
      </c>
      <c r="V454" s="22">
        <f>_xll.DTC.CPR.ValueForVariable($A454,V$10)</f>
        <v>0</v>
      </c>
      <c r="W454" s="22">
        <f>_xll.DTC.CPR.ValueForVariable($A454,W$10)</f>
        <v>0</v>
      </c>
      <c r="X454" s="22">
        <f>_xll.DTC.CPR.ValueForVariable($A454,X$10)</f>
        <v>0</v>
      </c>
      <c r="Y454" s="22">
        <f>_xll.DTC.CPR.ValueForVariable($A454,Y$10)</f>
        <v>0</v>
      </c>
      <c r="Z454" s="22">
        <f>_xll.DTC.CPR.ValueForVariable($A454,Z$10)</f>
        <v>0</v>
      </c>
      <c r="AA454" s="22">
        <f>_xll.DTC.CPR.ValueForVariable($A454,AA$10)</f>
        <v>0</v>
      </c>
      <c r="AB454" s="22">
        <f>_xll.DTC.CPR.ValueForVariable($A454,AB$10)</f>
        <v>0</v>
      </c>
      <c r="AC454" s="22">
        <f>_xll.DTC.CPR.ValueForVariable($A454,AC$10)</f>
        <v>0</v>
      </c>
      <c r="AD454" s="22">
        <f>_xll.DTC.CPR.ValueForVariable($A454,AD$10)</f>
        <v>0</v>
      </c>
      <c r="AE454" s="22">
        <f>_xll.DTC.CPR.ValueForVariable($A454,AE$10)</f>
        <v>0</v>
      </c>
      <c r="AF454" s="22">
        <f>_xll.DTC.CPR.ValueForVariable($A454,AF$10)</f>
        <v>0</v>
      </c>
      <c r="AG454" s="22">
        <f>_xll.DTC.CPR.ValueForVariable($A454,AG$10)</f>
        <v>0</v>
      </c>
      <c r="AH454" s="22">
        <f>_xll.DTC.CPR.ValueForVariable($A454,AH$10)</f>
        <v>0</v>
      </c>
      <c r="AI454" s="22">
        <f>_xll.DTC.CPR.ValueForVariable($A454,AI$10)</f>
        <v>0</v>
      </c>
      <c r="AJ454" s="22">
        <f>_xll.DTC.CPR.ValueForVariable($A454,AJ$10)</f>
        <v>0</v>
      </c>
      <c r="AK454" s="22">
        <f>_xll.DTC.CPR.ValueForVariable($A454,AK$10)</f>
        <v>0</v>
      </c>
      <c r="AL454" s="22">
        <f>_xll.DTC.CPR.MinimumForVariable($A454,AL$10)</f>
        <v>0</v>
      </c>
      <c r="AM454" s="22">
        <f>_xll.DTC.CPR.MaximumForVariable($A454,AM$10)</f>
        <v>0</v>
      </c>
    </row>
    <row r="455" spans="1:39" x14ac:dyDescent="0.35">
      <c r="A455" s="22" t="str">
        <f>_xll.DTC.CPR.Calculate($B$1,$B$2,$B$3,D455,E455,C455,B455,F455,$B$4,G455)</f>
        <v>CID=-1034516188</v>
      </c>
      <c r="B455" s="22">
        <f t="shared" si="64"/>
        <v>24</v>
      </c>
      <c r="C455" s="22">
        <f t="shared" si="65"/>
        <v>20</v>
      </c>
      <c r="D455" s="30">
        <f>'TTH375-noEcon_A'!AL455+('TTH375-noEcon_A'!AM455-'TTH375-noEcon_A'!AL455)*'TTH375-noEcon_APower '!D$8</f>
        <v>0</v>
      </c>
      <c r="E455" s="22">
        <f t="shared" si="62"/>
        <v>4</v>
      </c>
      <c r="F455" s="33">
        <f t="shared" si="57"/>
        <v>29</v>
      </c>
      <c r="G455" s="33">
        <f t="shared" si="63"/>
        <v>5.8</v>
      </c>
      <c r="H455" s="22">
        <f>_xll.DTC.CPR.ValueForVariable($A455,H$10)</f>
        <v>0</v>
      </c>
      <c r="I455" s="22">
        <f>_xll.DTC.CPR.ValueForVariable($A455,I$10)</f>
        <v>0</v>
      </c>
      <c r="J455" s="22">
        <f>_xll.DTC.CPR.ValueForVariable($A455,J$10)</f>
        <v>0</v>
      </c>
      <c r="K455" s="22">
        <f>_xll.DTC.CPR.ValueForVariable($A455,K$10)</f>
        <v>0</v>
      </c>
      <c r="L455" s="22">
        <f>_xll.DTC.CPR.ValueForVariable($A455,L$10)</f>
        <v>0</v>
      </c>
      <c r="M455" s="22">
        <f>_xll.DTC.CPR.ValueForVariable($A455,M$10)</f>
        <v>0</v>
      </c>
      <c r="N455" s="22">
        <f>_xll.DTC.CPR.ValueForVariable($A455,N$10)</f>
        <v>0</v>
      </c>
      <c r="O455" s="22">
        <f>_xll.DTC.CPR.ValueForVariable($A455,O$10)</f>
        <v>0</v>
      </c>
      <c r="P455" s="22">
        <f>_xll.DTC.CPR.ValueForVariable($A455,P$10)</f>
        <v>0</v>
      </c>
      <c r="Q455" s="22">
        <f>_xll.DTC.CPR.ValueForVariable($A455,Q$10)</f>
        <v>0</v>
      </c>
      <c r="R455" s="22">
        <f>_xll.DTC.CPR.ValueForVariable($A455,R$10)</f>
        <v>0</v>
      </c>
      <c r="S455" s="22">
        <f>_xll.DTC.CPR.ValueForVariable($A455,S$10)</f>
        <v>0</v>
      </c>
      <c r="T455" s="22">
        <f>_xll.DTC.CPR.ValueForVariable($A455,T$10)</f>
        <v>0</v>
      </c>
      <c r="U455" s="22">
        <f>_xll.DTC.CPR.ValueForVariable($A455,U$10)</f>
        <v>0</v>
      </c>
      <c r="V455" s="22">
        <f>_xll.DTC.CPR.ValueForVariable($A455,V$10)</f>
        <v>0</v>
      </c>
      <c r="W455" s="22">
        <f>_xll.DTC.CPR.ValueForVariable($A455,W$10)</f>
        <v>0</v>
      </c>
      <c r="X455" s="22">
        <f>_xll.DTC.CPR.ValueForVariable($A455,X$10)</f>
        <v>0</v>
      </c>
      <c r="Y455" s="22">
        <f>_xll.DTC.CPR.ValueForVariable($A455,Y$10)</f>
        <v>0</v>
      </c>
      <c r="Z455" s="22">
        <f>_xll.DTC.CPR.ValueForVariable($A455,Z$10)</f>
        <v>0</v>
      </c>
      <c r="AA455" s="22">
        <f>_xll.DTC.CPR.ValueForVariable($A455,AA$10)</f>
        <v>0</v>
      </c>
      <c r="AB455" s="22">
        <f>_xll.DTC.CPR.ValueForVariable($A455,AB$10)</f>
        <v>0</v>
      </c>
      <c r="AC455" s="22">
        <f>_xll.DTC.CPR.ValueForVariable($A455,AC$10)</f>
        <v>0</v>
      </c>
      <c r="AD455" s="22">
        <f>_xll.DTC.CPR.ValueForVariable($A455,AD$10)</f>
        <v>0</v>
      </c>
      <c r="AE455" s="22">
        <f>_xll.DTC.CPR.ValueForVariable($A455,AE$10)</f>
        <v>0</v>
      </c>
      <c r="AF455" s="22">
        <f>_xll.DTC.CPR.ValueForVariable($A455,AF$10)</f>
        <v>0</v>
      </c>
      <c r="AG455" s="22">
        <f>_xll.DTC.CPR.ValueForVariable($A455,AG$10)</f>
        <v>0</v>
      </c>
      <c r="AH455" s="22">
        <f>_xll.DTC.CPR.ValueForVariable($A455,AH$10)</f>
        <v>0</v>
      </c>
      <c r="AI455" s="22">
        <f>_xll.DTC.CPR.ValueForVariable($A455,AI$10)</f>
        <v>0</v>
      </c>
      <c r="AJ455" s="22">
        <f>_xll.DTC.CPR.ValueForVariable($A455,AJ$10)</f>
        <v>0</v>
      </c>
      <c r="AK455" s="22">
        <f>_xll.DTC.CPR.ValueForVariable($A455,AK$10)</f>
        <v>0</v>
      </c>
      <c r="AL455" s="22">
        <f>_xll.DTC.CPR.MinimumForVariable($A455,AL$10)</f>
        <v>0</v>
      </c>
      <c r="AM455" s="22">
        <f>_xll.DTC.CPR.MaximumForVariable($A455,AM$10)</f>
        <v>0</v>
      </c>
    </row>
    <row r="456" spans="1:39" x14ac:dyDescent="0.35">
      <c r="A456" s="22" t="str">
        <f>_xll.DTC.CPR.Calculate($B$1,$B$2,$B$3,D456,E456,C456,B456,F456,$B$4,G456)</f>
        <v>CID=1674164191</v>
      </c>
      <c r="B456" s="22">
        <f t="shared" si="64"/>
        <v>24</v>
      </c>
      <c r="C456" s="22">
        <f t="shared" si="65"/>
        <v>22.5</v>
      </c>
      <c r="D456" s="30">
        <f>'TTH375-noEcon_A'!AL456+('TTH375-noEcon_A'!AM456-'TTH375-noEcon_A'!AL456)*'TTH375-noEcon_APower '!D$8</f>
        <v>0</v>
      </c>
      <c r="E456" s="22">
        <f t="shared" si="62"/>
        <v>4</v>
      </c>
      <c r="F456" s="33">
        <f t="shared" si="57"/>
        <v>29</v>
      </c>
      <c r="G456" s="33">
        <f t="shared" si="63"/>
        <v>5.8</v>
      </c>
      <c r="H456" s="22">
        <f>_xll.DTC.CPR.ValueForVariable($A456,H$10)</f>
        <v>0</v>
      </c>
      <c r="I456" s="22">
        <f>_xll.DTC.CPR.ValueForVariable($A456,I$10)</f>
        <v>0</v>
      </c>
      <c r="J456" s="22">
        <f>_xll.DTC.CPR.ValueForVariable($A456,J$10)</f>
        <v>0</v>
      </c>
      <c r="K456" s="22">
        <f>_xll.DTC.CPR.ValueForVariable($A456,K$10)</f>
        <v>0</v>
      </c>
      <c r="L456" s="22">
        <f>_xll.DTC.CPR.ValueForVariable($A456,L$10)</f>
        <v>0</v>
      </c>
      <c r="M456" s="22">
        <f>_xll.DTC.CPR.ValueForVariable($A456,M$10)</f>
        <v>0</v>
      </c>
      <c r="N456" s="22">
        <f>_xll.DTC.CPR.ValueForVariable($A456,N$10)</f>
        <v>0</v>
      </c>
      <c r="O456" s="22">
        <f>_xll.DTC.CPR.ValueForVariable($A456,O$10)</f>
        <v>0</v>
      </c>
      <c r="P456" s="22">
        <f>_xll.DTC.CPR.ValueForVariable($A456,P$10)</f>
        <v>0</v>
      </c>
      <c r="Q456" s="22">
        <f>_xll.DTC.CPR.ValueForVariable($A456,Q$10)</f>
        <v>0</v>
      </c>
      <c r="R456" s="22">
        <f>_xll.DTC.CPR.ValueForVariable($A456,R$10)</f>
        <v>0</v>
      </c>
      <c r="S456" s="22">
        <f>_xll.DTC.CPR.ValueForVariable($A456,S$10)</f>
        <v>0</v>
      </c>
      <c r="T456" s="22">
        <f>_xll.DTC.CPR.ValueForVariable($A456,T$10)</f>
        <v>0</v>
      </c>
      <c r="U456" s="22">
        <f>_xll.DTC.CPR.ValueForVariable($A456,U$10)</f>
        <v>0</v>
      </c>
      <c r="V456" s="22">
        <f>_xll.DTC.CPR.ValueForVariable($A456,V$10)</f>
        <v>0</v>
      </c>
      <c r="W456" s="22">
        <f>_xll.DTC.CPR.ValueForVariable($A456,W$10)</f>
        <v>0</v>
      </c>
      <c r="X456" s="22">
        <f>_xll.DTC.CPR.ValueForVariable($A456,X$10)</f>
        <v>0</v>
      </c>
      <c r="Y456" s="22">
        <f>_xll.DTC.CPR.ValueForVariable($A456,Y$10)</f>
        <v>0</v>
      </c>
      <c r="Z456" s="22">
        <f>_xll.DTC.CPR.ValueForVariable($A456,Z$10)</f>
        <v>0</v>
      </c>
      <c r="AA456" s="22">
        <f>_xll.DTC.CPR.ValueForVariable($A456,AA$10)</f>
        <v>0</v>
      </c>
      <c r="AB456" s="22">
        <f>_xll.DTC.CPR.ValueForVariable($A456,AB$10)</f>
        <v>0</v>
      </c>
      <c r="AC456" s="22">
        <f>_xll.DTC.CPR.ValueForVariable($A456,AC$10)</f>
        <v>0</v>
      </c>
      <c r="AD456" s="22">
        <f>_xll.DTC.CPR.ValueForVariable($A456,AD$10)</f>
        <v>0</v>
      </c>
      <c r="AE456" s="22">
        <f>_xll.DTC.CPR.ValueForVariable($A456,AE$10)</f>
        <v>0</v>
      </c>
      <c r="AF456" s="22">
        <f>_xll.DTC.CPR.ValueForVariable($A456,AF$10)</f>
        <v>0</v>
      </c>
      <c r="AG456" s="22">
        <f>_xll.DTC.CPR.ValueForVariable($A456,AG$10)</f>
        <v>0</v>
      </c>
      <c r="AH456" s="22">
        <f>_xll.DTC.CPR.ValueForVariable($A456,AH$10)</f>
        <v>0</v>
      </c>
      <c r="AI456" s="22">
        <f>_xll.DTC.CPR.ValueForVariable($A456,AI$10)</f>
        <v>0</v>
      </c>
      <c r="AJ456" s="22">
        <f>_xll.DTC.CPR.ValueForVariable($A456,AJ$10)</f>
        <v>0</v>
      </c>
      <c r="AK456" s="22">
        <f>_xll.DTC.CPR.ValueForVariable($A456,AK$10)</f>
        <v>0</v>
      </c>
      <c r="AL456" s="22">
        <f>_xll.DTC.CPR.MinimumForVariable($A456,AL$10)</f>
        <v>0</v>
      </c>
      <c r="AM456" s="22">
        <f>_xll.DTC.CPR.MaximumForVariable($A456,AM$10)</f>
        <v>0</v>
      </c>
    </row>
    <row r="457" spans="1:39" x14ac:dyDescent="0.35">
      <c r="A457" s="22" t="str">
        <f>_xll.DTC.CPR.Calculate($B$1,$B$2,$B$3,D457,E457,C457,B457,F457,$B$4,G457)</f>
        <v>CID=87877274</v>
      </c>
      <c r="B457" s="22">
        <f t="shared" si="64"/>
        <v>24</v>
      </c>
      <c r="C457" s="22">
        <f t="shared" si="65"/>
        <v>25</v>
      </c>
      <c r="D457" s="30">
        <f>'TTH375-noEcon_A'!AL457+('TTH375-noEcon_A'!AM457-'TTH375-noEcon_A'!AL457)*'TTH375-noEcon_APower '!D$8</f>
        <v>0</v>
      </c>
      <c r="E457" s="22">
        <f t="shared" si="62"/>
        <v>4</v>
      </c>
      <c r="F457" s="33">
        <f t="shared" si="57"/>
        <v>29</v>
      </c>
      <c r="G457" s="33">
        <f t="shared" si="63"/>
        <v>5.8</v>
      </c>
      <c r="H457" s="22">
        <f>_xll.DTC.CPR.ValueForVariable($A457,H$10)</f>
        <v>0</v>
      </c>
      <c r="I457" s="22">
        <f>_xll.DTC.CPR.ValueForVariable($A457,I$10)</f>
        <v>0</v>
      </c>
      <c r="J457" s="22">
        <f>_xll.DTC.CPR.ValueForVariable($A457,J$10)</f>
        <v>0</v>
      </c>
      <c r="K457" s="22">
        <f>_xll.DTC.CPR.ValueForVariable($A457,K$10)</f>
        <v>0</v>
      </c>
      <c r="L457" s="22">
        <f>_xll.DTC.CPR.ValueForVariable($A457,L$10)</f>
        <v>0</v>
      </c>
      <c r="M457" s="22">
        <f>_xll.DTC.CPR.ValueForVariable($A457,M$10)</f>
        <v>0</v>
      </c>
      <c r="N457" s="22">
        <f>_xll.DTC.CPR.ValueForVariable($A457,N$10)</f>
        <v>0</v>
      </c>
      <c r="O457" s="22">
        <f>_xll.DTC.CPR.ValueForVariable($A457,O$10)</f>
        <v>0</v>
      </c>
      <c r="P457" s="22">
        <f>_xll.DTC.CPR.ValueForVariable($A457,P$10)</f>
        <v>0</v>
      </c>
      <c r="Q457" s="22">
        <f>_xll.DTC.CPR.ValueForVariable($A457,Q$10)</f>
        <v>0</v>
      </c>
      <c r="R457" s="22">
        <f>_xll.DTC.CPR.ValueForVariable($A457,R$10)</f>
        <v>0</v>
      </c>
      <c r="S457" s="22">
        <f>_xll.DTC.CPR.ValueForVariable($A457,S$10)</f>
        <v>0</v>
      </c>
      <c r="T457" s="22">
        <f>_xll.DTC.CPR.ValueForVariable($A457,T$10)</f>
        <v>0</v>
      </c>
      <c r="U457" s="22">
        <f>_xll.DTC.CPR.ValueForVariable($A457,U$10)</f>
        <v>0</v>
      </c>
      <c r="V457" s="22">
        <f>_xll.DTC.CPR.ValueForVariable($A457,V$10)</f>
        <v>0</v>
      </c>
      <c r="W457" s="22">
        <f>_xll.DTC.CPR.ValueForVariable($A457,W$10)</f>
        <v>0</v>
      </c>
      <c r="X457" s="22">
        <f>_xll.DTC.CPR.ValueForVariable($A457,X$10)</f>
        <v>0</v>
      </c>
      <c r="Y457" s="22">
        <f>_xll.DTC.CPR.ValueForVariable($A457,Y$10)</f>
        <v>0</v>
      </c>
      <c r="Z457" s="22">
        <f>_xll.DTC.CPR.ValueForVariable($A457,Z$10)</f>
        <v>0</v>
      </c>
      <c r="AA457" s="22">
        <f>_xll.DTC.CPR.ValueForVariable($A457,AA$10)</f>
        <v>0</v>
      </c>
      <c r="AB457" s="22">
        <f>_xll.DTC.CPR.ValueForVariable($A457,AB$10)</f>
        <v>0</v>
      </c>
      <c r="AC457" s="22">
        <f>_xll.DTC.CPR.ValueForVariable($A457,AC$10)</f>
        <v>0</v>
      </c>
      <c r="AD457" s="22">
        <f>_xll.DTC.CPR.ValueForVariable($A457,AD$10)</f>
        <v>0</v>
      </c>
      <c r="AE457" s="22">
        <f>_xll.DTC.CPR.ValueForVariable($A457,AE$10)</f>
        <v>0</v>
      </c>
      <c r="AF457" s="22">
        <f>_xll.DTC.CPR.ValueForVariable($A457,AF$10)</f>
        <v>0</v>
      </c>
      <c r="AG457" s="22">
        <f>_xll.DTC.CPR.ValueForVariable($A457,AG$10)</f>
        <v>0</v>
      </c>
      <c r="AH457" s="22">
        <f>_xll.DTC.CPR.ValueForVariable($A457,AH$10)</f>
        <v>0</v>
      </c>
      <c r="AI457" s="22">
        <f>_xll.DTC.CPR.ValueForVariable($A457,AI$10)</f>
        <v>0</v>
      </c>
      <c r="AJ457" s="22">
        <f>_xll.DTC.CPR.ValueForVariable($A457,AJ$10)</f>
        <v>0</v>
      </c>
      <c r="AK457" s="22">
        <f>_xll.DTC.CPR.ValueForVariable($A457,AK$10)</f>
        <v>0</v>
      </c>
      <c r="AL457" s="22">
        <f>_xll.DTC.CPR.MinimumForVariable($A457,AL$10)</f>
        <v>0</v>
      </c>
      <c r="AM457" s="22">
        <f>_xll.DTC.CPR.MaximumForVariable($A457,AM$10)</f>
        <v>0</v>
      </c>
    </row>
    <row r="458" spans="1:39" x14ac:dyDescent="0.35">
      <c r="A458" s="22" t="str">
        <f>_xll.DTC.CPR.Calculate($B$1,$B$2,$B$3,D458,E458,C458,B458,F458,$B$4,G458)</f>
        <v>CID=1828881453</v>
      </c>
      <c r="B458" s="22">
        <f t="shared" si="64"/>
        <v>24</v>
      </c>
      <c r="C458" s="22">
        <f t="shared" si="65"/>
        <v>27.5</v>
      </c>
      <c r="D458" s="30">
        <f>'TTH375-noEcon_A'!AL458+('TTH375-noEcon_A'!AM458-'TTH375-noEcon_A'!AL458)*'TTH375-noEcon_APower '!D$8</f>
        <v>0</v>
      </c>
      <c r="E458" s="22">
        <f t="shared" si="62"/>
        <v>4</v>
      </c>
      <c r="F458" s="33">
        <f t="shared" si="57"/>
        <v>29</v>
      </c>
      <c r="G458" s="33">
        <f t="shared" si="63"/>
        <v>5.8</v>
      </c>
      <c r="H458" s="22">
        <f>_xll.DTC.CPR.ValueForVariable($A458,H$10)</f>
        <v>0</v>
      </c>
      <c r="I458" s="22">
        <f>_xll.DTC.CPR.ValueForVariable($A458,I$10)</f>
        <v>0</v>
      </c>
      <c r="J458" s="22">
        <f>_xll.DTC.CPR.ValueForVariable($A458,J$10)</f>
        <v>0</v>
      </c>
      <c r="K458" s="22">
        <f>_xll.DTC.CPR.ValueForVariable($A458,K$10)</f>
        <v>0</v>
      </c>
      <c r="L458" s="22">
        <f>_xll.DTC.CPR.ValueForVariable($A458,L$10)</f>
        <v>0</v>
      </c>
      <c r="M458" s="22">
        <f>_xll.DTC.CPR.ValueForVariable($A458,M$10)</f>
        <v>0</v>
      </c>
      <c r="N458" s="22">
        <f>_xll.DTC.CPR.ValueForVariable($A458,N$10)</f>
        <v>0</v>
      </c>
      <c r="O458" s="22">
        <f>_xll.DTC.CPR.ValueForVariable($A458,O$10)</f>
        <v>0</v>
      </c>
      <c r="P458" s="22">
        <f>_xll.DTC.CPR.ValueForVariable($A458,P$10)</f>
        <v>0</v>
      </c>
      <c r="Q458" s="22">
        <f>_xll.DTC.CPR.ValueForVariable($A458,Q$10)</f>
        <v>0</v>
      </c>
      <c r="R458" s="22">
        <f>_xll.DTC.CPR.ValueForVariable($A458,R$10)</f>
        <v>0</v>
      </c>
      <c r="S458" s="22">
        <f>_xll.DTC.CPR.ValueForVariable($A458,S$10)</f>
        <v>0</v>
      </c>
      <c r="T458" s="22">
        <f>_xll.DTC.CPR.ValueForVariable($A458,T$10)</f>
        <v>0</v>
      </c>
      <c r="U458" s="22">
        <f>_xll.DTC.CPR.ValueForVariable($A458,U$10)</f>
        <v>0</v>
      </c>
      <c r="V458" s="22">
        <f>_xll.DTC.CPR.ValueForVariable($A458,V$10)</f>
        <v>0</v>
      </c>
      <c r="W458" s="22">
        <f>_xll.DTC.CPR.ValueForVariable($A458,W$10)</f>
        <v>0</v>
      </c>
      <c r="X458" s="22">
        <f>_xll.DTC.CPR.ValueForVariable($A458,X$10)</f>
        <v>0</v>
      </c>
      <c r="Y458" s="22">
        <f>_xll.DTC.CPR.ValueForVariable($A458,Y$10)</f>
        <v>0</v>
      </c>
      <c r="Z458" s="22">
        <f>_xll.DTC.CPR.ValueForVariable($A458,Z$10)</f>
        <v>0</v>
      </c>
      <c r="AA458" s="22">
        <f>_xll.DTC.CPR.ValueForVariable($A458,AA$10)</f>
        <v>0</v>
      </c>
      <c r="AB458" s="22">
        <f>_xll.DTC.CPR.ValueForVariable($A458,AB$10)</f>
        <v>0</v>
      </c>
      <c r="AC458" s="22">
        <f>_xll.DTC.CPR.ValueForVariable($A458,AC$10)</f>
        <v>0</v>
      </c>
      <c r="AD458" s="22">
        <f>_xll.DTC.CPR.ValueForVariable($A458,AD$10)</f>
        <v>0</v>
      </c>
      <c r="AE458" s="22">
        <f>_xll.DTC.CPR.ValueForVariable($A458,AE$10)</f>
        <v>0</v>
      </c>
      <c r="AF458" s="22">
        <f>_xll.DTC.CPR.ValueForVariable($A458,AF$10)</f>
        <v>0</v>
      </c>
      <c r="AG458" s="22">
        <f>_xll.DTC.CPR.ValueForVariable($A458,AG$10)</f>
        <v>0</v>
      </c>
      <c r="AH458" s="22">
        <f>_xll.DTC.CPR.ValueForVariable($A458,AH$10)</f>
        <v>0</v>
      </c>
      <c r="AI458" s="22">
        <f>_xll.DTC.CPR.ValueForVariable($A458,AI$10)</f>
        <v>0</v>
      </c>
      <c r="AJ458" s="22">
        <f>_xll.DTC.CPR.ValueForVariable($A458,AJ$10)</f>
        <v>0</v>
      </c>
      <c r="AK458" s="22">
        <f>_xll.DTC.CPR.ValueForVariable($A458,AK$10)</f>
        <v>0</v>
      </c>
      <c r="AL458" s="22">
        <f>_xll.DTC.CPR.MinimumForVariable($A458,AL$10)</f>
        <v>0</v>
      </c>
      <c r="AM458" s="22">
        <f>_xll.DTC.CPR.MaximumForVariable($A458,AM$10)</f>
        <v>0</v>
      </c>
    </row>
    <row r="459" spans="1:39" x14ac:dyDescent="0.35">
      <c r="A459" s="22" t="str">
        <f>_xll.DTC.CPR.Calculate($B$1,$B$2,$B$3,D459,E459,C459,B459,F459,$B$4,G459)</f>
        <v>CID=1728124904</v>
      </c>
      <c r="B459" s="22">
        <f t="shared" si="64"/>
        <v>24</v>
      </c>
      <c r="C459" s="22">
        <f t="shared" si="65"/>
        <v>30</v>
      </c>
      <c r="D459" s="30">
        <f>'TTH375-noEcon_A'!AL459+('TTH375-noEcon_A'!AM459-'TTH375-noEcon_A'!AL459)*'TTH375-noEcon_APower '!D$8</f>
        <v>0</v>
      </c>
      <c r="E459" s="22">
        <f t="shared" si="62"/>
        <v>4</v>
      </c>
      <c r="F459" s="33">
        <f t="shared" si="57"/>
        <v>29</v>
      </c>
      <c r="G459" s="33">
        <f t="shared" si="63"/>
        <v>5.8</v>
      </c>
      <c r="H459" s="22">
        <f>_xll.DTC.CPR.ValueForVariable($A459,H$10)</f>
        <v>0</v>
      </c>
      <c r="I459" s="22">
        <f>_xll.DTC.CPR.ValueForVariable($A459,I$10)</f>
        <v>0</v>
      </c>
      <c r="J459" s="22">
        <f>_xll.DTC.CPR.ValueForVariable($A459,J$10)</f>
        <v>0</v>
      </c>
      <c r="K459" s="22">
        <f>_xll.DTC.CPR.ValueForVariable($A459,K$10)</f>
        <v>0</v>
      </c>
      <c r="L459" s="22">
        <f>_xll.DTC.CPR.ValueForVariable($A459,L$10)</f>
        <v>0</v>
      </c>
      <c r="M459" s="22">
        <f>_xll.DTC.CPR.ValueForVariable($A459,M$10)</f>
        <v>0</v>
      </c>
      <c r="N459" s="22">
        <f>_xll.DTC.CPR.ValueForVariable($A459,N$10)</f>
        <v>0</v>
      </c>
      <c r="O459" s="22">
        <f>_xll.DTC.CPR.ValueForVariable($A459,O$10)</f>
        <v>0</v>
      </c>
      <c r="P459" s="22">
        <f>_xll.DTC.CPR.ValueForVariable($A459,P$10)</f>
        <v>0</v>
      </c>
      <c r="Q459" s="22">
        <f>_xll.DTC.CPR.ValueForVariable($A459,Q$10)</f>
        <v>0</v>
      </c>
      <c r="R459" s="22">
        <f>_xll.DTC.CPR.ValueForVariable($A459,R$10)</f>
        <v>0</v>
      </c>
      <c r="S459" s="22">
        <f>_xll.DTC.CPR.ValueForVariable($A459,S$10)</f>
        <v>0</v>
      </c>
      <c r="T459" s="22">
        <f>_xll.DTC.CPR.ValueForVariable($A459,T$10)</f>
        <v>0</v>
      </c>
      <c r="U459" s="22">
        <f>_xll.DTC.CPR.ValueForVariable($A459,U$10)</f>
        <v>0</v>
      </c>
      <c r="V459" s="22">
        <f>_xll.DTC.CPR.ValueForVariable($A459,V$10)</f>
        <v>0</v>
      </c>
      <c r="W459" s="22">
        <f>_xll.DTC.CPR.ValueForVariable($A459,W$10)</f>
        <v>0</v>
      </c>
      <c r="X459" s="22">
        <f>_xll.DTC.CPR.ValueForVariable($A459,X$10)</f>
        <v>0</v>
      </c>
      <c r="Y459" s="22">
        <f>_xll.DTC.CPR.ValueForVariable($A459,Y$10)</f>
        <v>0</v>
      </c>
      <c r="Z459" s="22">
        <f>_xll.DTC.CPR.ValueForVariable($A459,Z$10)</f>
        <v>0</v>
      </c>
      <c r="AA459" s="22">
        <f>_xll.DTC.CPR.ValueForVariable($A459,AA$10)</f>
        <v>0</v>
      </c>
      <c r="AB459" s="22">
        <f>_xll.DTC.CPR.ValueForVariable($A459,AB$10)</f>
        <v>0</v>
      </c>
      <c r="AC459" s="22">
        <f>_xll.DTC.CPR.ValueForVariable($A459,AC$10)</f>
        <v>0</v>
      </c>
      <c r="AD459" s="22">
        <f>_xll.DTC.CPR.ValueForVariable($A459,AD$10)</f>
        <v>0</v>
      </c>
      <c r="AE459" s="22">
        <f>_xll.DTC.CPR.ValueForVariable($A459,AE$10)</f>
        <v>0</v>
      </c>
      <c r="AF459" s="22">
        <f>_xll.DTC.CPR.ValueForVariable($A459,AF$10)</f>
        <v>0</v>
      </c>
      <c r="AG459" s="22">
        <f>_xll.DTC.CPR.ValueForVariable($A459,AG$10)</f>
        <v>0</v>
      </c>
      <c r="AH459" s="22">
        <f>_xll.DTC.CPR.ValueForVariable($A459,AH$10)</f>
        <v>0</v>
      </c>
      <c r="AI459" s="22">
        <f>_xll.DTC.CPR.ValueForVariable($A459,AI$10)</f>
        <v>0</v>
      </c>
      <c r="AJ459" s="22">
        <f>_xll.DTC.CPR.ValueForVariable($A459,AJ$10)</f>
        <v>0</v>
      </c>
      <c r="AK459" s="22">
        <f>_xll.DTC.CPR.ValueForVariable($A459,AK$10)</f>
        <v>0</v>
      </c>
      <c r="AL459" s="22">
        <f>_xll.DTC.CPR.MinimumForVariable($A459,AL$10)</f>
        <v>0</v>
      </c>
      <c r="AM459" s="22">
        <f>_xll.DTC.CPR.MaximumForVariable($A459,AM$10)</f>
        <v>0</v>
      </c>
    </row>
    <row r="460" spans="1:39" x14ac:dyDescent="0.35">
      <c r="A460" s="22" t="str">
        <f>_xll.DTC.CPR.Calculate($B$1,$B$2,$B$3,D460,E460,C460,B460,F460,$B$4,G460)</f>
        <v>CID=-12880428</v>
      </c>
      <c r="B460" s="22">
        <f t="shared" si="64"/>
        <v>24</v>
      </c>
      <c r="C460" s="22">
        <f t="shared" si="65"/>
        <v>32.5</v>
      </c>
      <c r="D460" s="30">
        <f>'TTH375-noEcon_A'!AL460+('TTH375-noEcon_A'!AM460-'TTH375-noEcon_A'!AL460)*'TTH375-noEcon_APower '!D$8</f>
        <v>0</v>
      </c>
      <c r="E460" s="22">
        <f t="shared" si="62"/>
        <v>4</v>
      </c>
      <c r="F460" s="33">
        <f t="shared" ref="F460:F523" si="66">MAX(B460+5,C460-$F$8)</f>
        <v>29</v>
      </c>
      <c r="G460" s="33">
        <f t="shared" si="63"/>
        <v>5.8</v>
      </c>
      <c r="H460" s="22">
        <f>_xll.DTC.CPR.ValueForVariable($A460,H$10)</f>
        <v>0</v>
      </c>
      <c r="I460" s="22">
        <f>_xll.DTC.CPR.ValueForVariable($A460,I$10)</f>
        <v>0</v>
      </c>
      <c r="J460" s="22">
        <f>_xll.DTC.CPR.ValueForVariable($A460,J$10)</f>
        <v>0</v>
      </c>
      <c r="K460" s="22">
        <f>_xll.DTC.CPR.ValueForVariable($A460,K$10)</f>
        <v>0</v>
      </c>
      <c r="L460" s="22">
        <f>_xll.DTC.CPR.ValueForVariable($A460,L$10)</f>
        <v>0</v>
      </c>
      <c r="M460" s="22">
        <f>_xll.DTC.CPR.ValueForVariable($A460,M$10)</f>
        <v>0</v>
      </c>
      <c r="N460" s="22">
        <f>_xll.DTC.CPR.ValueForVariable($A460,N$10)</f>
        <v>0</v>
      </c>
      <c r="O460" s="22">
        <f>_xll.DTC.CPR.ValueForVariable($A460,O$10)</f>
        <v>0</v>
      </c>
      <c r="P460" s="22">
        <f>_xll.DTC.CPR.ValueForVariable($A460,P$10)</f>
        <v>0</v>
      </c>
      <c r="Q460" s="22">
        <f>_xll.DTC.CPR.ValueForVariable($A460,Q$10)</f>
        <v>0</v>
      </c>
      <c r="R460" s="22">
        <f>_xll.DTC.CPR.ValueForVariable($A460,R$10)</f>
        <v>0</v>
      </c>
      <c r="S460" s="22">
        <f>_xll.DTC.CPR.ValueForVariable($A460,S$10)</f>
        <v>0</v>
      </c>
      <c r="T460" s="22">
        <f>_xll.DTC.CPR.ValueForVariable($A460,T$10)</f>
        <v>0</v>
      </c>
      <c r="U460" s="22">
        <f>_xll.DTC.CPR.ValueForVariable($A460,U$10)</f>
        <v>0</v>
      </c>
      <c r="V460" s="22">
        <f>_xll.DTC.CPR.ValueForVariable($A460,V$10)</f>
        <v>0</v>
      </c>
      <c r="W460" s="22">
        <f>_xll.DTC.CPR.ValueForVariable($A460,W$10)</f>
        <v>0</v>
      </c>
      <c r="X460" s="22">
        <f>_xll.DTC.CPR.ValueForVariable($A460,X$10)</f>
        <v>0</v>
      </c>
      <c r="Y460" s="22">
        <f>_xll.DTC.CPR.ValueForVariable($A460,Y$10)</f>
        <v>0</v>
      </c>
      <c r="Z460" s="22">
        <f>_xll.DTC.CPR.ValueForVariable($A460,Z$10)</f>
        <v>0</v>
      </c>
      <c r="AA460" s="22">
        <f>_xll.DTC.CPR.ValueForVariable($A460,AA$10)</f>
        <v>0</v>
      </c>
      <c r="AB460" s="22">
        <f>_xll.DTC.CPR.ValueForVariable($A460,AB$10)</f>
        <v>0</v>
      </c>
      <c r="AC460" s="22">
        <f>_xll.DTC.CPR.ValueForVariable($A460,AC$10)</f>
        <v>0</v>
      </c>
      <c r="AD460" s="22">
        <f>_xll.DTC.CPR.ValueForVariable($A460,AD$10)</f>
        <v>0</v>
      </c>
      <c r="AE460" s="22">
        <f>_xll.DTC.CPR.ValueForVariable($A460,AE$10)</f>
        <v>0</v>
      </c>
      <c r="AF460" s="22">
        <f>_xll.DTC.CPR.ValueForVariable($A460,AF$10)</f>
        <v>0</v>
      </c>
      <c r="AG460" s="22">
        <f>_xll.DTC.CPR.ValueForVariable($A460,AG$10)</f>
        <v>0</v>
      </c>
      <c r="AH460" s="22">
        <f>_xll.DTC.CPR.ValueForVariable($A460,AH$10)</f>
        <v>0</v>
      </c>
      <c r="AI460" s="22">
        <f>_xll.DTC.CPR.ValueForVariable($A460,AI$10)</f>
        <v>0</v>
      </c>
      <c r="AJ460" s="22">
        <f>_xll.DTC.CPR.ValueForVariable($A460,AJ$10)</f>
        <v>0</v>
      </c>
      <c r="AK460" s="22">
        <f>_xll.DTC.CPR.ValueForVariable($A460,AK$10)</f>
        <v>0</v>
      </c>
      <c r="AL460" s="22">
        <f>_xll.DTC.CPR.MinimumForVariable($A460,AL$10)</f>
        <v>0</v>
      </c>
      <c r="AM460" s="22">
        <f>_xll.DTC.CPR.MaximumForVariable($A460,AM$10)</f>
        <v>0</v>
      </c>
    </row>
    <row r="461" spans="1:39" x14ac:dyDescent="0.35">
      <c r="A461" s="22" t="str">
        <f>_xll.DTC.CPR.Calculate($B$1,$B$2,$B$3,D461,E461,C461,B461,F461,$B$4,G461)</f>
        <v>CID=-113636977</v>
      </c>
      <c r="B461" s="22">
        <f t="shared" si="64"/>
        <v>24</v>
      </c>
      <c r="C461" s="22">
        <f t="shared" si="65"/>
        <v>35</v>
      </c>
      <c r="D461" s="30">
        <f>'TTH375-noEcon_A'!AL461+('TTH375-noEcon_A'!AM461-'TTH375-noEcon_A'!AL461)*'TTH375-noEcon_APower '!D$8</f>
        <v>0</v>
      </c>
      <c r="E461" s="22">
        <f t="shared" si="62"/>
        <v>4</v>
      </c>
      <c r="F461" s="33">
        <f t="shared" si="66"/>
        <v>29</v>
      </c>
      <c r="G461" s="33">
        <f t="shared" si="63"/>
        <v>5.8</v>
      </c>
      <c r="H461" s="22">
        <f>_xll.DTC.CPR.ValueForVariable($A461,H$10)</f>
        <v>0</v>
      </c>
      <c r="I461" s="22">
        <f>_xll.DTC.CPR.ValueForVariable($A461,I$10)</f>
        <v>0</v>
      </c>
      <c r="J461" s="22">
        <f>_xll.DTC.CPR.ValueForVariable($A461,J$10)</f>
        <v>0</v>
      </c>
      <c r="K461" s="22">
        <f>_xll.DTC.CPR.ValueForVariable($A461,K$10)</f>
        <v>0</v>
      </c>
      <c r="L461" s="22">
        <f>_xll.DTC.CPR.ValueForVariable($A461,L$10)</f>
        <v>0</v>
      </c>
      <c r="M461" s="22">
        <f>_xll.DTC.CPR.ValueForVariable($A461,M$10)</f>
        <v>0</v>
      </c>
      <c r="N461" s="22">
        <f>_xll.DTC.CPR.ValueForVariable($A461,N$10)</f>
        <v>0</v>
      </c>
      <c r="O461" s="22">
        <f>_xll.DTC.CPR.ValueForVariable($A461,O$10)</f>
        <v>0</v>
      </c>
      <c r="P461" s="22">
        <f>_xll.DTC.CPR.ValueForVariable($A461,P$10)</f>
        <v>0</v>
      </c>
      <c r="Q461" s="22">
        <f>_xll.DTC.CPR.ValueForVariable($A461,Q$10)</f>
        <v>0</v>
      </c>
      <c r="R461" s="22">
        <f>_xll.DTC.CPR.ValueForVariable($A461,R$10)</f>
        <v>0</v>
      </c>
      <c r="S461" s="22">
        <f>_xll.DTC.CPR.ValueForVariable($A461,S$10)</f>
        <v>0</v>
      </c>
      <c r="T461" s="22">
        <f>_xll.DTC.CPR.ValueForVariable($A461,T$10)</f>
        <v>0</v>
      </c>
      <c r="U461" s="22">
        <f>_xll.DTC.CPR.ValueForVariable($A461,U$10)</f>
        <v>0</v>
      </c>
      <c r="V461" s="22">
        <f>_xll.DTC.CPR.ValueForVariable($A461,V$10)</f>
        <v>0</v>
      </c>
      <c r="W461" s="22">
        <f>_xll.DTC.CPR.ValueForVariable($A461,W$10)</f>
        <v>0</v>
      </c>
      <c r="X461" s="22">
        <f>_xll.DTC.CPR.ValueForVariable($A461,X$10)</f>
        <v>0</v>
      </c>
      <c r="Y461" s="22">
        <f>_xll.DTC.CPR.ValueForVariable($A461,Y$10)</f>
        <v>0</v>
      </c>
      <c r="Z461" s="22">
        <f>_xll.DTC.CPR.ValueForVariable($A461,Z$10)</f>
        <v>0</v>
      </c>
      <c r="AA461" s="22">
        <f>_xll.DTC.CPR.ValueForVariable($A461,AA$10)</f>
        <v>0</v>
      </c>
      <c r="AB461" s="22">
        <f>_xll.DTC.CPR.ValueForVariable($A461,AB$10)</f>
        <v>0</v>
      </c>
      <c r="AC461" s="22">
        <f>_xll.DTC.CPR.ValueForVariable($A461,AC$10)</f>
        <v>0</v>
      </c>
      <c r="AD461" s="22">
        <f>_xll.DTC.CPR.ValueForVariable($A461,AD$10)</f>
        <v>0</v>
      </c>
      <c r="AE461" s="22">
        <f>_xll.DTC.CPR.ValueForVariable($A461,AE$10)</f>
        <v>0</v>
      </c>
      <c r="AF461" s="22">
        <f>_xll.DTC.CPR.ValueForVariable($A461,AF$10)</f>
        <v>0</v>
      </c>
      <c r="AG461" s="22">
        <f>_xll.DTC.CPR.ValueForVariable($A461,AG$10)</f>
        <v>0</v>
      </c>
      <c r="AH461" s="22">
        <f>_xll.DTC.CPR.ValueForVariable($A461,AH$10)</f>
        <v>0</v>
      </c>
      <c r="AI461" s="22">
        <f>_xll.DTC.CPR.ValueForVariable($A461,AI$10)</f>
        <v>0</v>
      </c>
      <c r="AJ461" s="22">
        <f>_xll.DTC.CPR.ValueForVariable($A461,AJ$10)</f>
        <v>0</v>
      </c>
      <c r="AK461" s="22">
        <f>_xll.DTC.CPR.ValueForVariable($A461,AK$10)</f>
        <v>0</v>
      </c>
      <c r="AL461" s="22">
        <f>_xll.DTC.CPR.MinimumForVariable($A461,AL$10)</f>
        <v>0</v>
      </c>
      <c r="AM461" s="22">
        <f>_xll.DTC.CPR.MaximumForVariable($A461,AM$10)</f>
        <v>0</v>
      </c>
    </row>
    <row r="462" spans="1:39" x14ac:dyDescent="0.35">
      <c r="A462" s="22" t="str">
        <f>_xll.DTC.CPR.Calculate($B$1,$B$2,$B$3,D462,E462,C462,B462,F462,$B$4,G462)</f>
        <v>CID=-1699923894</v>
      </c>
      <c r="B462" s="22">
        <f t="shared" si="64"/>
        <v>24</v>
      </c>
      <c r="C462" s="22">
        <f t="shared" si="65"/>
        <v>37.5</v>
      </c>
      <c r="D462" s="30">
        <f>'TTH375-noEcon_A'!AL462+('TTH375-noEcon_A'!AM462-'TTH375-noEcon_A'!AL462)*'TTH375-noEcon_APower '!D$8</f>
        <v>0</v>
      </c>
      <c r="E462" s="22">
        <f t="shared" si="62"/>
        <v>4</v>
      </c>
      <c r="F462" s="33">
        <f t="shared" si="66"/>
        <v>31.5</v>
      </c>
      <c r="G462" s="33">
        <f t="shared" si="63"/>
        <v>6.3</v>
      </c>
      <c r="H462" s="22">
        <f>_xll.DTC.CPR.ValueForVariable($A462,H$10)</f>
        <v>0</v>
      </c>
      <c r="I462" s="22">
        <f>_xll.DTC.CPR.ValueForVariable($A462,I$10)</f>
        <v>0</v>
      </c>
      <c r="J462" s="22">
        <f>_xll.DTC.CPR.ValueForVariable($A462,J$10)</f>
        <v>0</v>
      </c>
      <c r="K462" s="22">
        <f>_xll.DTC.CPR.ValueForVariable($A462,K$10)</f>
        <v>0</v>
      </c>
      <c r="L462" s="22">
        <f>_xll.DTC.CPR.ValueForVariable($A462,L$10)</f>
        <v>0</v>
      </c>
      <c r="M462" s="22">
        <f>_xll.DTC.CPR.ValueForVariable($A462,M$10)</f>
        <v>0</v>
      </c>
      <c r="N462" s="22">
        <f>_xll.DTC.CPR.ValueForVariable($A462,N$10)</f>
        <v>0</v>
      </c>
      <c r="O462" s="22">
        <f>_xll.DTC.CPR.ValueForVariable($A462,O$10)</f>
        <v>0</v>
      </c>
      <c r="P462" s="22">
        <f>_xll.DTC.CPR.ValueForVariable($A462,P$10)</f>
        <v>0</v>
      </c>
      <c r="Q462" s="22">
        <f>_xll.DTC.CPR.ValueForVariable($A462,Q$10)</f>
        <v>0</v>
      </c>
      <c r="R462" s="22">
        <f>_xll.DTC.CPR.ValueForVariable($A462,R$10)</f>
        <v>0</v>
      </c>
      <c r="S462" s="22">
        <f>_xll.DTC.CPR.ValueForVariable($A462,S$10)</f>
        <v>0</v>
      </c>
      <c r="T462" s="22">
        <f>_xll.DTC.CPR.ValueForVariable($A462,T$10)</f>
        <v>0</v>
      </c>
      <c r="U462" s="22">
        <f>_xll.DTC.CPR.ValueForVariable($A462,U$10)</f>
        <v>0</v>
      </c>
      <c r="V462" s="22">
        <f>_xll.DTC.CPR.ValueForVariable($A462,V$10)</f>
        <v>0</v>
      </c>
      <c r="W462" s="22">
        <f>_xll.DTC.CPR.ValueForVariable($A462,W$10)</f>
        <v>0</v>
      </c>
      <c r="X462" s="22">
        <f>_xll.DTC.CPR.ValueForVariable($A462,X$10)</f>
        <v>0</v>
      </c>
      <c r="Y462" s="22">
        <f>_xll.DTC.CPR.ValueForVariable($A462,Y$10)</f>
        <v>0</v>
      </c>
      <c r="Z462" s="22">
        <f>_xll.DTC.CPR.ValueForVariable($A462,Z$10)</f>
        <v>0</v>
      </c>
      <c r="AA462" s="22">
        <f>_xll.DTC.CPR.ValueForVariable($A462,AA$10)</f>
        <v>0</v>
      </c>
      <c r="AB462" s="22">
        <f>_xll.DTC.CPR.ValueForVariable($A462,AB$10)</f>
        <v>0</v>
      </c>
      <c r="AC462" s="22">
        <f>_xll.DTC.CPR.ValueForVariable($A462,AC$10)</f>
        <v>0</v>
      </c>
      <c r="AD462" s="22">
        <f>_xll.DTC.CPR.ValueForVariable($A462,AD$10)</f>
        <v>0</v>
      </c>
      <c r="AE462" s="22">
        <f>_xll.DTC.CPR.ValueForVariable($A462,AE$10)</f>
        <v>0</v>
      </c>
      <c r="AF462" s="22">
        <f>_xll.DTC.CPR.ValueForVariable($A462,AF$10)</f>
        <v>0</v>
      </c>
      <c r="AG462" s="22">
        <f>_xll.DTC.CPR.ValueForVariable($A462,AG$10)</f>
        <v>0</v>
      </c>
      <c r="AH462" s="22">
        <f>_xll.DTC.CPR.ValueForVariable($A462,AH$10)</f>
        <v>0</v>
      </c>
      <c r="AI462" s="22">
        <f>_xll.DTC.CPR.ValueForVariable($A462,AI$10)</f>
        <v>0</v>
      </c>
      <c r="AJ462" s="22">
        <f>_xll.DTC.CPR.ValueForVariable($A462,AJ$10)</f>
        <v>0</v>
      </c>
      <c r="AK462" s="22">
        <f>_xll.DTC.CPR.ValueForVariable($A462,AK$10)</f>
        <v>0</v>
      </c>
      <c r="AL462" s="22">
        <f>_xll.DTC.CPR.MinimumForVariable($A462,AL$10)</f>
        <v>0</v>
      </c>
      <c r="AM462" s="22">
        <f>_xll.DTC.CPR.MaximumForVariable($A462,AM$10)</f>
        <v>0</v>
      </c>
    </row>
    <row r="463" spans="1:39" x14ac:dyDescent="0.35">
      <c r="A463" s="22" t="str">
        <f>_xll.DTC.CPR.Calculate($B$1,$B$2,$B$3,D463,E463,C463,B463,F463,$B$4,G463)</f>
        <v>CID=1008756485</v>
      </c>
      <c r="B463" s="22">
        <f t="shared" si="64"/>
        <v>24</v>
      </c>
      <c r="C463" s="22">
        <f t="shared" si="65"/>
        <v>40</v>
      </c>
      <c r="D463" s="30">
        <f>'TTH375-noEcon_A'!AL463+('TTH375-noEcon_A'!AM463-'TTH375-noEcon_A'!AL463)*'TTH375-noEcon_APower '!D$8</f>
        <v>15.451620960709228</v>
      </c>
      <c r="E463" s="22">
        <f t="shared" si="62"/>
        <v>4</v>
      </c>
      <c r="F463" s="33">
        <f t="shared" si="66"/>
        <v>34</v>
      </c>
      <c r="G463" s="33">
        <f t="shared" si="63"/>
        <v>6.8</v>
      </c>
      <c r="H463" s="22">
        <f>_xll.DTC.CPR.ValueForVariable($A463,H$10)</f>
        <v>1.7301731304637522</v>
      </c>
      <c r="I463" s="22">
        <f>_xll.DTC.CPR.ValueForVariable($A463,I$10)</f>
        <v>146.50447097397117</v>
      </c>
      <c r="J463" s="22">
        <f>_xll.DTC.CPR.ValueForVariable($A463,J$10)</f>
        <v>30.647157826257938</v>
      </c>
      <c r="K463" s="22">
        <f>_xll.DTC.CPR.ValueForVariable($A463,K$10)</f>
        <v>247.54071405292822</v>
      </c>
      <c r="L463" s="22">
        <f>_xll.DTC.CPR.ValueForVariable($A463,L$10)</f>
        <v>425.4661042319994</v>
      </c>
      <c r="M463" s="22">
        <f>_xll.DTC.CPR.ValueForVariable($A463,M$10)</f>
        <v>415.89063808616862</v>
      </c>
      <c r="N463" s="22">
        <f>_xll.DTC.CPR.ValueForVariable($A463,N$10)</f>
        <v>19204.4925467635</v>
      </c>
      <c r="O463" s="22">
        <f>_xll.DTC.CPR.ValueForVariable($A463,O$10)</f>
        <v>0.9122576139669929</v>
      </c>
      <c r="P463" s="22">
        <f>_xll.DTC.CPR.ValueForVariable($A463,P$10)</f>
        <v>1.0000638670796131E-2</v>
      </c>
      <c r="Q463" s="22">
        <f>_xll.DTC.CPR.ValueForVariable($A463,Q$10)</f>
        <v>9.9393078011547118</v>
      </c>
      <c r="R463" s="22">
        <f>_xll.DTC.CPR.ValueForVariable($A463,R$10)</f>
        <v>15.451629337029507</v>
      </c>
      <c r="S463" s="22">
        <f>_xll.DTC.CPR.ValueForVariable($A463,S$10)</f>
        <v>153.57850001008839</v>
      </c>
      <c r="T463" s="22">
        <f>_xll.DTC.CPR.ValueForVariable($A463,T$10)</f>
        <v>24</v>
      </c>
      <c r="U463" s="22">
        <f>_xll.DTC.CPR.ValueForVariable($A463,U$10)</f>
        <v>40</v>
      </c>
      <c r="V463" s="22">
        <f>_xll.DTC.CPR.ValueForVariable($A463,V$10)</f>
        <v>4</v>
      </c>
      <c r="W463" s="22">
        <f>_xll.DTC.CPR.ValueForVariable($A463,W$10)</f>
        <v>34</v>
      </c>
      <c r="X463" s="22">
        <f>_xll.DTC.CPR.ValueForVariable($A463,X$10)</f>
        <v>645.78081691893169</v>
      </c>
      <c r="Y463" s="22">
        <f>_xll.DTC.CPR.ValueForVariable($A463,Y$10)</f>
        <v>1016.5930221211611</v>
      </c>
      <c r="Z463" s="22">
        <f>_xll.DTC.CPR.ValueForVariable($A463,Z$10)</f>
        <v>50.26135318470142</v>
      </c>
      <c r="AA463" s="22">
        <f>_xll.DTC.CPR.ValueForVariable($A463,AA$10)</f>
        <v>1.574207525970502</v>
      </c>
      <c r="AB463" s="22">
        <f>_xll.DTC.CPR.ValueForVariable($A463,AB$10)</f>
        <v>0.7450455671824654</v>
      </c>
      <c r="AC463" s="22">
        <f>_xll.DTC.CPR.ValueForVariable($A463,AC$10)</f>
        <v>49.156858384545821</v>
      </c>
      <c r="AD463" s="22">
        <f>_xll.DTC.CPR.ValueForVariable($A463,AD$10)</f>
        <v>31.509914328175039</v>
      </c>
      <c r="AE463" s="22">
        <f>_xll.DTC.CPR.ValueForVariable($A463,AE$10)</f>
        <v>0</v>
      </c>
      <c r="AF463" s="22">
        <f>_xll.DTC.CPR.ValueForVariable($A463,AF$10)</f>
        <v>0</v>
      </c>
      <c r="AG463" s="22">
        <f>_xll.DTC.CPR.ValueForVariable($A463,AG$10)</f>
        <v>0</v>
      </c>
      <c r="AH463" s="22">
        <f>_xll.DTC.CPR.ValueForVariable($A463,AH$10)</f>
        <v>0</v>
      </c>
      <c r="AI463" s="22">
        <f>_xll.DTC.CPR.ValueForVariable($A463,AI$10)</f>
        <v>0</v>
      </c>
      <c r="AJ463" s="22">
        <f>_xll.DTC.CPR.ValueForVariable($A463,AJ$10)</f>
        <v>0</v>
      </c>
      <c r="AK463" s="22">
        <f>_xll.DTC.CPR.ValueForVariable($A463,AK$10)</f>
        <v>10.100062938440056</v>
      </c>
      <c r="AL463" s="22">
        <f>_xll.DTC.CPR.MinimumForVariable($A463,AL$10)</f>
        <v>15.451620960709228</v>
      </c>
      <c r="AM463" s="22">
        <f>_xll.DTC.CPR.MaximumForVariable($A463,AM$10)</f>
        <v>39.137307700184664</v>
      </c>
    </row>
    <row r="464" spans="1:39" x14ac:dyDescent="0.35">
      <c r="A464" s="22" t="str">
        <f>_xll.DTC.CPR.Calculate($B$1,$B$2,$B$3,D464,E464,C464,B464,F464,$B$4,G464)</f>
        <v>CID=-933760792</v>
      </c>
      <c r="B464" s="22">
        <f t="shared" si="64"/>
        <v>24</v>
      </c>
      <c r="C464" s="22">
        <f t="shared" si="65"/>
        <v>42.5</v>
      </c>
      <c r="D464" s="30">
        <f>'TTH375-noEcon_A'!AL464+('TTH375-noEcon_A'!AM464-'TTH375-noEcon_A'!AL464)*'TTH375-noEcon_APower '!D$8</f>
        <v>16.60063313840487</v>
      </c>
      <c r="E464" s="22">
        <f t="shared" si="62"/>
        <v>4</v>
      </c>
      <c r="F464" s="33">
        <f t="shared" si="66"/>
        <v>36.5</v>
      </c>
      <c r="G464" s="33">
        <f t="shared" si="63"/>
        <v>7.3</v>
      </c>
      <c r="H464" s="22">
        <f>_xll.DTC.CPR.ValueForVariable($A464,H$10)</f>
        <v>1.7301731304637522</v>
      </c>
      <c r="I464" s="22">
        <f>_xll.DTC.CPR.ValueForVariable($A464,I$10)</f>
        <v>146.50447097397117</v>
      </c>
      <c r="J464" s="22">
        <f>_xll.DTC.CPR.ValueForVariable($A464,J$10)</f>
        <v>30.647157826257938</v>
      </c>
      <c r="K464" s="22">
        <f>_xll.DTC.CPR.ValueForVariable($A464,K$10)</f>
        <v>251.21448128784849</v>
      </c>
      <c r="L464" s="22">
        <f>_xll.DTC.CPR.ValueForVariable($A464,L$10)</f>
        <v>426.86623419264771</v>
      </c>
      <c r="M464" s="22">
        <f>_xll.DTC.CPR.ValueForVariable($A464,M$10)</f>
        <v>415.89063808616862</v>
      </c>
      <c r="N464" s="22">
        <f>_xll.DTC.CPR.ValueForVariable($A464,N$10)</f>
        <v>19623.584467251956</v>
      </c>
      <c r="O464" s="22">
        <f>_xll.DTC.CPR.ValueForVariable($A464,O$10)</f>
        <v>0.83584927351955873</v>
      </c>
      <c r="P464" s="22">
        <f>_xll.DTC.CPR.ValueForVariable($A464,P$10)</f>
        <v>1.0594890791093083E-2</v>
      </c>
      <c r="Q464" s="22">
        <f>_xll.DTC.CPR.ValueForVariable($A464,Q$10)</f>
        <v>8.2915124279361798</v>
      </c>
      <c r="R464" s="22">
        <f>_xll.DTC.CPR.ValueForVariable($A464,R$10)</f>
        <v>16.600643998567772</v>
      </c>
      <c r="S464" s="22">
        <f>_xll.DTC.CPR.ValueForVariable($A464,S$10)</f>
        <v>137.64444602586883</v>
      </c>
      <c r="T464" s="22">
        <f>_xll.DTC.CPR.ValueForVariable($A464,T$10)</f>
        <v>24</v>
      </c>
      <c r="U464" s="22">
        <f>_xll.DTC.CPR.ValueForVariable($A464,U$10)</f>
        <v>42.5</v>
      </c>
      <c r="V464" s="22">
        <f>_xll.DTC.CPR.ValueForVariable($A464,V$10)</f>
        <v>4</v>
      </c>
      <c r="W464" s="22">
        <f>_xll.DTC.CPR.ValueForVariable($A464,W$10)</f>
        <v>36.5</v>
      </c>
      <c r="X464" s="22">
        <f>_xll.DTC.CPR.ValueForVariable($A464,X$10)</f>
        <v>645.78081691893169</v>
      </c>
      <c r="Y464" s="22">
        <f>_xll.DTC.CPR.ValueForVariable($A464,Y$10)</f>
        <v>1086.4865440387393</v>
      </c>
      <c r="Z464" s="22">
        <f>_xll.DTC.CPR.ValueForVariable($A464,Z$10)</f>
        <v>53.999154095777101</v>
      </c>
      <c r="AA464" s="22">
        <f>_xll.DTC.CPR.ValueForVariable($A464,AA$10)</f>
        <v>1.6824385543417772</v>
      </c>
      <c r="AB464" s="22">
        <f>_xll.DTC.CPR.ValueForVariable($A464,AB$10)</f>
        <v>0.75347958314246588</v>
      </c>
      <c r="AC464" s="22">
        <f>_xll.DTC.CPR.ValueForVariable($A464,AC$10)</f>
        <v>39.504478725567481</v>
      </c>
      <c r="AD464" s="22">
        <f>_xll.DTC.CPR.ValueForVariable($A464,AD$10)</f>
        <v>33.474124217287169</v>
      </c>
      <c r="AE464" s="22">
        <f>_xll.DTC.CPR.ValueForVariable($A464,AE$10)</f>
        <v>0</v>
      </c>
      <c r="AF464" s="22">
        <f>_xll.DTC.CPR.ValueForVariable($A464,AF$10)</f>
        <v>0</v>
      </c>
      <c r="AG464" s="22">
        <f>_xll.DTC.CPR.ValueForVariable($A464,AG$10)</f>
        <v>0</v>
      </c>
      <c r="AH464" s="22">
        <f>_xll.DTC.CPR.ValueForVariable($A464,AH$10)</f>
        <v>0</v>
      </c>
      <c r="AI464" s="22">
        <f>_xll.DTC.CPR.ValueForVariable($A464,AI$10)</f>
        <v>0</v>
      </c>
      <c r="AJ464" s="22">
        <f>_xll.DTC.CPR.ValueForVariable($A464,AJ$10)</f>
        <v>0</v>
      </c>
      <c r="AK464" s="22">
        <f>_xll.DTC.CPR.ValueForVariable($A464,AK$10)</f>
        <v>10</v>
      </c>
      <c r="AL464" s="22">
        <f>_xll.DTC.CPR.MinimumForVariable($A464,AL$10)</f>
        <v>16.60063313840487</v>
      </c>
      <c r="AM464" s="22">
        <f>_xll.DTC.CPR.MaximumForVariable($A464,AM$10)</f>
        <v>48.12044463368504</v>
      </c>
    </row>
    <row r="465" spans="1:39" x14ac:dyDescent="0.35">
      <c r="A465" s="22" t="str">
        <f>_xll.DTC.CPR.Calculate($B$1,$B$2,$B$3,D465,E465,C465,B465,F465,$B$4,G465)</f>
        <v>CID=-1034517341</v>
      </c>
      <c r="B465" s="22">
        <f t="shared" si="64"/>
        <v>24</v>
      </c>
      <c r="C465" s="22">
        <f t="shared" si="65"/>
        <v>45</v>
      </c>
      <c r="D465" s="30">
        <f>'TTH375-noEcon_A'!AL465+('TTH375-noEcon_A'!AM465-'TTH375-noEcon_A'!AL465)*'TTH375-noEcon_APower '!D$8</f>
        <v>19.733446151918464</v>
      </c>
      <c r="E465" s="22">
        <f t="shared" si="62"/>
        <v>4</v>
      </c>
      <c r="F465" s="33">
        <f t="shared" si="66"/>
        <v>39</v>
      </c>
      <c r="G465" s="33">
        <f t="shared" si="63"/>
        <v>7.8</v>
      </c>
      <c r="H465" s="22">
        <f>_xll.DTC.CPR.ValueForVariable($A465,H$10)</f>
        <v>1.7301731304637522</v>
      </c>
      <c r="I465" s="22">
        <f>_xll.DTC.CPR.ValueForVariable($A465,I$10)</f>
        <v>146.50447097397117</v>
      </c>
      <c r="J465" s="22">
        <f>_xll.DTC.CPR.ValueForVariable($A465,J$10)</f>
        <v>30.647157826257938</v>
      </c>
      <c r="K465" s="22">
        <f>_xll.DTC.CPR.ValueForVariable($A465,K$10)</f>
        <v>254.91869357729877</v>
      </c>
      <c r="L465" s="22">
        <f>_xll.DTC.CPR.ValueForVariable($A465,L$10)</f>
        <v>428.24100846695347</v>
      </c>
      <c r="M465" s="22">
        <f>_xll.DTC.CPR.ValueForVariable($A465,M$10)</f>
        <v>415.89063808616862</v>
      </c>
      <c r="N465" s="22">
        <f>_xll.DTC.CPR.ValueForVariable($A465,N$10)</f>
        <v>20975.235018935644</v>
      </c>
      <c r="O465" s="22">
        <f>_xll.DTC.CPR.ValueForVariable($A465,O$10)</f>
        <v>0.86365263689291616</v>
      </c>
      <c r="P465" s="22">
        <f>_xll.DTC.CPR.ValueForVariable($A465,P$10)</f>
        <v>1.1888097441861483E-2</v>
      </c>
      <c r="Q465" s="22">
        <f>_xll.DTC.CPR.ValueForVariable($A465,Q$10)</f>
        <v>7.0450832472216973</v>
      </c>
      <c r="R465" s="22">
        <f>_xll.DTC.CPR.ValueForVariable($A465,R$10)</f>
        <v>19.733456577066161</v>
      </c>
      <c r="S465" s="22">
        <f>_xll.DTC.CPR.ValueForVariable($A465,S$10)</f>
        <v>139.02384434086562</v>
      </c>
      <c r="T465" s="22">
        <f>_xll.DTC.CPR.ValueForVariable($A465,T$10)</f>
        <v>24</v>
      </c>
      <c r="U465" s="22">
        <f>_xll.DTC.CPR.ValueForVariable($A465,U$10)</f>
        <v>45</v>
      </c>
      <c r="V465" s="22">
        <f>_xll.DTC.CPR.ValueForVariable($A465,V$10)</f>
        <v>4</v>
      </c>
      <c r="W465" s="22">
        <f>_xll.DTC.CPR.ValueForVariable($A465,W$10)</f>
        <v>39</v>
      </c>
      <c r="X465" s="22">
        <f>_xll.DTC.CPR.ValueForVariable($A465,X$10)</f>
        <v>645.78081691893169</v>
      </c>
      <c r="Y465" s="22">
        <f>_xll.DTC.CPR.ValueForVariable($A465,Y$10)</f>
        <v>1159.9242383423766</v>
      </c>
      <c r="Z465" s="22">
        <f>_xll.DTC.CPR.ValueForVariable($A465,Z$10)</f>
        <v>57.892690087433436</v>
      </c>
      <c r="AA465" s="22">
        <f>_xll.DTC.CPR.ValueForVariable($A465,AA$10)</f>
        <v>1.796157779781167</v>
      </c>
      <c r="AB465" s="22">
        <f>_xll.DTC.CPR.ValueForVariable($A465,AB$10)</f>
        <v>0.77446640043521953</v>
      </c>
      <c r="AC465" s="22">
        <f>_xll.DTC.CPR.ValueForVariable($A465,AC$10)</f>
        <v>24.491611272687692</v>
      </c>
      <c r="AD465" s="22">
        <f>_xll.DTC.CPR.ValueForVariable($A465,AD$10)</f>
        <v>38.712958266656273</v>
      </c>
      <c r="AE465" s="22">
        <f>_xll.DTC.CPR.ValueForVariable($A465,AE$10)</f>
        <v>0</v>
      </c>
      <c r="AF465" s="22">
        <f>_xll.DTC.CPR.ValueForVariable($A465,AF$10)</f>
        <v>0</v>
      </c>
      <c r="AG465" s="22">
        <f>_xll.DTC.CPR.ValueForVariable($A465,AG$10)</f>
        <v>0</v>
      </c>
      <c r="AH465" s="22">
        <f>_xll.DTC.CPR.ValueForVariable($A465,AH$10)</f>
        <v>0</v>
      </c>
      <c r="AI465" s="22">
        <f>_xll.DTC.CPR.ValueForVariable($A465,AI$10)</f>
        <v>0</v>
      </c>
      <c r="AJ465" s="22">
        <f>_xll.DTC.CPR.ValueForVariable($A465,AJ$10)</f>
        <v>0</v>
      </c>
      <c r="AK465" s="22">
        <f>_xll.DTC.CPR.ValueForVariable($A465,AK$10)</f>
        <v>10</v>
      </c>
      <c r="AL465" s="22">
        <f>_xll.DTC.CPR.MinimumForVariable($A465,AL$10)</f>
        <v>19.733446151918464</v>
      </c>
      <c r="AM465" s="22">
        <f>_xll.DTC.CPR.MaximumForVariable($A465,AM$10)</f>
        <v>57.486328050255899</v>
      </c>
    </row>
    <row r="466" spans="1:39" x14ac:dyDescent="0.35">
      <c r="A466" s="22" t="str">
        <f>_xll.DTC.CPR.Calculate($B$1,$B$2,$B$3,D466,E466,C466,B466,F466,$B$4,G466)</f>
        <v>CID=1674163038</v>
      </c>
      <c r="B466" s="22">
        <f t="shared" si="64"/>
        <v>24</v>
      </c>
      <c r="C466" s="22">
        <f t="shared" si="65"/>
        <v>47.5</v>
      </c>
      <c r="D466" s="30">
        <f>'TTH375-noEcon_A'!AL466+('TTH375-noEcon_A'!AM466-'TTH375-noEcon_A'!AL466)*'TTH375-noEcon_APower '!D$8</f>
        <v>22.892943968686023</v>
      </c>
      <c r="E466" s="22">
        <f t="shared" si="62"/>
        <v>4</v>
      </c>
      <c r="F466" s="33">
        <f t="shared" si="66"/>
        <v>41.5</v>
      </c>
      <c r="G466" s="33">
        <f t="shared" si="63"/>
        <v>8.3000000000000007</v>
      </c>
      <c r="H466" s="22">
        <f>_xll.DTC.CPR.ValueForVariable($A466,H$10)</f>
        <v>1.7301731304637522</v>
      </c>
      <c r="I466" s="22">
        <f>_xll.DTC.CPR.ValueForVariable($A466,I$10)</f>
        <v>146.50447097397117</v>
      </c>
      <c r="J466" s="22">
        <f>_xll.DTC.CPR.ValueForVariable($A466,J$10)</f>
        <v>30.647157826257938</v>
      </c>
      <c r="K466" s="22">
        <f>_xll.DTC.CPR.ValueForVariable($A466,K$10)</f>
        <v>258.65495278124138</v>
      </c>
      <c r="L466" s="22">
        <f>_xll.DTC.CPR.ValueForVariable($A466,L$10)</f>
        <v>429.59065778637694</v>
      </c>
      <c r="M466" s="22">
        <f>_xll.DTC.CPR.ValueForVariable($A466,M$10)</f>
        <v>415.89063808616862</v>
      </c>
      <c r="N466" s="22">
        <f>_xll.DTC.CPR.ValueForVariable($A466,N$10)</f>
        <v>21583.947622506919</v>
      </c>
      <c r="O466" s="22">
        <f>_xll.DTC.CPR.ValueForVariable($A466,O$10)</f>
        <v>0.92962149194363475</v>
      </c>
      <c r="P466" s="22">
        <f>_xll.DTC.CPR.ValueForVariable($A466,P$10)</f>
        <v>1.3267995232853656E-2</v>
      </c>
      <c r="Q466" s="22">
        <f>_xll.DTC.CPR.ValueForVariable($A466,Q$10)</f>
        <v>6.3849203006644544</v>
      </c>
      <c r="R466" s="22">
        <f>_xll.DTC.CPR.ValueForVariable($A466,R$10)</f>
        <v>22.892951748314694</v>
      </c>
      <c r="S466" s="22">
        <f>_xll.DTC.CPR.ValueForVariable($A466,S$10)</f>
        <v>146.1696723599463</v>
      </c>
      <c r="T466" s="22">
        <f>_xll.DTC.CPR.ValueForVariable($A466,T$10)</f>
        <v>24</v>
      </c>
      <c r="U466" s="22">
        <f>_xll.DTC.CPR.ValueForVariable($A466,U$10)</f>
        <v>47.5</v>
      </c>
      <c r="V466" s="22">
        <f>_xll.DTC.CPR.ValueForVariable($A466,V$10)</f>
        <v>4</v>
      </c>
      <c r="W466" s="22">
        <f>_xll.DTC.CPR.ValueForVariable($A466,W$10)</f>
        <v>41.5</v>
      </c>
      <c r="X466" s="22">
        <f>_xll.DTC.CPR.ValueForVariable($A466,X$10)</f>
        <v>645.78081691893169</v>
      </c>
      <c r="Y466" s="22">
        <f>_xll.DTC.CPR.ValueForVariable($A466,Y$10)</f>
        <v>1237.0237214434719</v>
      </c>
      <c r="Z466" s="22">
        <f>_xll.DTC.CPR.ValueForVariable($A466,Z$10)</f>
        <v>60.805377102060731</v>
      </c>
      <c r="AA466" s="22">
        <f>_xll.DTC.CPR.ValueForVariable($A466,AA$10)</f>
        <v>1.9155473328325299</v>
      </c>
      <c r="AB466" s="22">
        <f>_xll.DTC.CPR.ValueForVariable($A466,AB$10)</f>
        <v>0.79295406773710153</v>
      </c>
      <c r="AC466" s="22">
        <f>_xll.DTC.CPR.ValueForVariable($A466,AC$10)</f>
        <v>54.341248072831682</v>
      </c>
      <c r="AD466" s="22">
        <f>_xll.DTC.CPR.ValueForVariable($A466,AD$10)</f>
        <v>43.864131779355645</v>
      </c>
      <c r="AE466" s="22">
        <f>_xll.DTC.CPR.ValueForVariable($A466,AE$10)</f>
        <v>0</v>
      </c>
      <c r="AF466" s="22">
        <f>_xll.DTC.CPR.ValueForVariable($A466,AF$10)</f>
        <v>0</v>
      </c>
      <c r="AG466" s="22">
        <f>_xll.DTC.CPR.ValueForVariable($A466,AG$10)</f>
        <v>0</v>
      </c>
      <c r="AH466" s="22">
        <f>_xll.DTC.CPR.ValueForVariable($A466,AH$10)</f>
        <v>0</v>
      </c>
      <c r="AI466" s="22">
        <f>_xll.DTC.CPR.ValueForVariable($A466,AI$10)</f>
        <v>0</v>
      </c>
      <c r="AJ466" s="22">
        <f>_xll.DTC.CPR.ValueForVariable($A466,AJ$10)</f>
        <v>0</v>
      </c>
      <c r="AK466" s="22">
        <f>_xll.DTC.CPR.ValueForVariable($A466,AK$10)</f>
        <v>10</v>
      </c>
      <c r="AL466" s="22">
        <f>_xll.DTC.CPR.MinimumForVariable($A466,AL$10)</f>
        <v>22.892943968686023</v>
      </c>
      <c r="AM466" s="22">
        <f>_xll.DTC.CPR.MaximumForVariable($A466,AM$10)</f>
        <v>67.83484546818606</v>
      </c>
    </row>
    <row r="467" spans="1:39" x14ac:dyDescent="0.35">
      <c r="A467" s="22" t="str">
        <f>_xll.DTC.CPR.Calculate($B$1,$B$2,$B$3,D467,E467,C467,B467,F467,$B$4,G467)</f>
        <v>CID=87876121</v>
      </c>
      <c r="B467" s="22">
        <f t="shared" si="64"/>
        <v>24</v>
      </c>
      <c r="C467" s="22">
        <f t="shared" si="65"/>
        <v>50</v>
      </c>
      <c r="D467" s="30">
        <f>'TTH375-noEcon_A'!AL467+('TTH375-noEcon_A'!AM467-'TTH375-noEcon_A'!AL467)*'TTH375-noEcon_APower '!D$8</f>
        <v>26.239710783650413</v>
      </c>
      <c r="E467" s="22">
        <f t="shared" si="62"/>
        <v>4</v>
      </c>
      <c r="F467" s="33">
        <f t="shared" si="66"/>
        <v>44</v>
      </c>
      <c r="G467" s="33">
        <f t="shared" si="63"/>
        <v>8.8000000000000007</v>
      </c>
      <c r="H467" s="22">
        <f>_xll.DTC.CPR.ValueForVariable($A467,H$10)</f>
        <v>1.7301731304637522</v>
      </c>
      <c r="I467" s="22">
        <f>_xll.DTC.CPR.ValueForVariable($A467,I$10)</f>
        <v>146.50447097397117</v>
      </c>
      <c r="J467" s="22">
        <f>_xll.DTC.CPR.ValueForVariable($A467,J$10)</f>
        <v>30.647157826257938</v>
      </c>
      <c r="K467" s="22">
        <f>_xll.DTC.CPR.ValueForVariable($A467,K$10)</f>
        <v>262.42501858641634</v>
      </c>
      <c r="L467" s="22">
        <f>_xll.DTC.CPR.ValueForVariable($A467,L$10)</f>
        <v>430.9154034985371</v>
      </c>
      <c r="M467" s="22">
        <f>_xll.DTC.CPR.ValueForVariable($A467,M$10)</f>
        <v>415.89063808616862</v>
      </c>
      <c r="N467" s="22">
        <f>_xll.DTC.CPR.ValueForVariable($A467,N$10)</f>
        <v>22841.620152990617</v>
      </c>
      <c r="O467" s="22">
        <f>_xll.DTC.CPR.ValueForVariable($A467,O$10)</f>
        <v>0.9954872166066181</v>
      </c>
      <c r="P467" s="22">
        <f>_xll.DTC.CPR.ValueForVariable($A467,P$10)</f>
        <v>1.4794425228470782E-2</v>
      </c>
      <c r="Q467" s="22">
        <f>_xll.DTC.CPR.ValueForVariable($A467,Q$10)</f>
        <v>5.8222055955720684</v>
      </c>
      <c r="R467" s="22">
        <f>_xll.DTC.CPR.ValueForVariable($A467,R$10)</f>
        <v>26.239723055607385</v>
      </c>
      <c r="S467" s="22">
        <f>_xll.DTC.CPR.ValueForVariable($A467,S$10)</f>
        <v>152.77306240061873</v>
      </c>
      <c r="T467" s="22">
        <f>_xll.DTC.CPR.ValueForVariable($A467,T$10)</f>
        <v>24</v>
      </c>
      <c r="U467" s="22">
        <f>_xll.DTC.CPR.ValueForVariable($A467,U$10)</f>
        <v>50</v>
      </c>
      <c r="V467" s="22">
        <f>_xll.DTC.CPR.ValueForVariable($A467,V$10)</f>
        <v>4</v>
      </c>
      <c r="W467" s="22">
        <f>_xll.DTC.CPR.ValueForVariable($A467,W$10)</f>
        <v>44</v>
      </c>
      <c r="X467" s="22">
        <f>_xll.DTC.CPR.ValueForVariable($A467,X$10)</f>
        <v>645.78081691893169</v>
      </c>
      <c r="Y467" s="22">
        <f>_xll.DTC.CPR.ValueForVariable($A467,Y$10)</f>
        <v>1317.9054900117335</v>
      </c>
      <c r="Z467" s="22">
        <f>_xll.DTC.CPR.ValueForVariable($A467,Z$10)</f>
        <v>63.683025519142348</v>
      </c>
      <c r="AA467" s="22">
        <f>_xll.DTC.CPR.ValueForVariable($A467,AA$10)</f>
        <v>2.0407938041572038</v>
      </c>
      <c r="AB467" s="22">
        <f>_xll.DTC.CPR.ValueForVariable($A467,AB$10)</f>
        <v>0.80998271099452779</v>
      </c>
      <c r="AC467" s="22">
        <f>_xll.DTC.CPR.ValueForVariable($A467,AC$10)</f>
        <v>33.781010575543888</v>
      </c>
      <c r="AD467" s="22">
        <f>_xll.DTC.CPR.ValueForVariable($A467,AD$10)</f>
        <v>49.219735329824786</v>
      </c>
      <c r="AE467" s="22">
        <f>_xll.DTC.CPR.ValueForVariable($A467,AE$10)</f>
        <v>0</v>
      </c>
      <c r="AF467" s="22">
        <f>_xll.DTC.CPR.ValueForVariable($A467,AF$10)</f>
        <v>0</v>
      </c>
      <c r="AG467" s="22">
        <f>_xll.DTC.CPR.ValueForVariable($A467,AG$10)</f>
        <v>0</v>
      </c>
      <c r="AH467" s="22">
        <f>_xll.DTC.CPR.ValueForVariable($A467,AH$10)</f>
        <v>0</v>
      </c>
      <c r="AI467" s="22">
        <f>_xll.DTC.CPR.ValueForVariable($A467,AI$10)</f>
        <v>0</v>
      </c>
      <c r="AJ467" s="22">
        <f>_xll.DTC.CPR.ValueForVariable($A467,AJ$10)</f>
        <v>0</v>
      </c>
      <c r="AK467" s="22">
        <f>_xll.DTC.CPR.ValueForVariable($A467,AK$10)</f>
        <v>10</v>
      </c>
      <c r="AL467" s="22">
        <f>_xll.DTC.CPR.MinimumForVariable($A467,AL$10)</f>
        <v>26.239710783650413</v>
      </c>
      <c r="AM467" s="22">
        <f>_xll.DTC.CPR.MaximumForVariable($A467,AM$10)</f>
        <v>79.004271629402893</v>
      </c>
    </row>
    <row r="468" spans="1:39" x14ac:dyDescent="0.35">
      <c r="A468" s="22" t="str">
        <f>_xll.DTC.CPR.Calculate($B$1,$B$2,$B$3,D468,E468,C468,B468,F468,$B$4,G468)</f>
        <v>CID=1828880300</v>
      </c>
      <c r="B468" s="22">
        <f t="shared" si="64"/>
        <v>24</v>
      </c>
      <c r="C468" s="22">
        <f t="shared" si="65"/>
        <v>52.5</v>
      </c>
      <c r="D468" s="30">
        <f>'TTH375-noEcon_A'!AL468+('TTH375-noEcon_A'!AM468-'TTH375-noEcon_A'!AL468)*'TTH375-noEcon_APower '!D$8</f>
        <v>29.862862155193419</v>
      </c>
      <c r="E468" s="22">
        <f t="shared" si="62"/>
        <v>4</v>
      </c>
      <c r="F468" s="33">
        <f t="shared" si="66"/>
        <v>46.5</v>
      </c>
      <c r="G468" s="33">
        <f t="shared" si="63"/>
        <v>9.3000000000000007</v>
      </c>
      <c r="H468" s="22">
        <f>_xll.DTC.CPR.ValueForVariable($A468,H$10)</f>
        <v>1.7301731304637522</v>
      </c>
      <c r="I468" s="22">
        <f>_xll.DTC.CPR.ValueForVariable($A468,I$10)</f>
        <v>146.50447097397117</v>
      </c>
      <c r="J468" s="22">
        <f>_xll.DTC.CPR.ValueForVariable($A468,J$10)</f>
        <v>30.647157826257938</v>
      </c>
      <c r="K468" s="22">
        <f>_xll.DTC.CPR.ValueForVariable($A468,K$10)</f>
        <v>266.23083222577782</v>
      </c>
      <c r="L468" s="22">
        <f>_xll.DTC.CPR.ValueForVariable($A468,L$10)</f>
        <v>432.21548766384063</v>
      </c>
      <c r="M468" s="22">
        <f>_xll.DTC.CPR.ValueForVariable($A468,M$10)</f>
        <v>415.89063808616862</v>
      </c>
      <c r="N468" s="22">
        <f>_xll.DTC.CPR.ValueForVariable($A468,N$10)</f>
        <v>23443.026650142445</v>
      </c>
      <c r="O468" s="22">
        <f>_xll.DTC.CPR.ValueForVariable($A468,O$10)</f>
        <v>1.0630461173413952</v>
      </c>
      <c r="P468" s="22">
        <f>_xll.DTC.CPR.ValueForVariable($A468,P$10)</f>
        <v>1.6510524244684976E-2</v>
      </c>
      <c r="Q468" s="22">
        <f>_xll.DTC.CPR.ValueForVariable($A468,Q$10)</f>
        <v>5.3275254515329165</v>
      </c>
      <c r="R468" s="22">
        <f>_xll.DTC.CPR.ValueForVariable($A468,R$10)</f>
        <v>29.862884183158265</v>
      </c>
      <c r="S468" s="22">
        <f>_xll.DTC.CPR.ValueForVariable($A468,S$10)</f>
        <v>159.09527554195543</v>
      </c>
      <c r="T468" s="22">
        <f>_xll.DTC.CPR.ValueForVariable($A468,T$10)</f>
        <v>24</v>
      </c>
      <c r="U468" s="22">
        <f>_xll.DTC.CPR.ValueForVariable($A468,U$10)</f>
        <v>52.5</v>
      </c>
      <c r="V468" s="22">
        <f>_xll.DTC.CPR.ValueForVariable($A468,V$10)</f>
        <v>4</v>
      </c>
      <c r="W468" s="22">
        <f>_xll.DTC.CPR.ValueForVariable($A468,W$10)</f>
        <v>46.5</v>
      </c>
      <c r="X468" s="22">
        <f>_xll.DTC.CPR.ValueForVariable($A468,X$10)</f>
        <v>645.78081691893169</v>
      </c>
      <c r="Y468" s="22">
        <f>_xll.DTC.CPR.ValueForVariable($A468,Y$10)</f>
        <v>1402.69321438421</v>
      </c>
      <c r="Z468" s="22">
        <f>_xll.DTC.CPR.ValueForVariable($A468,Z$10)</f>
        <v>66.567135316691406</v>
      </c>
      <c r="AA468" s="22">
        <f>_xll.DTC.CPR.ValueForVariable($A468,AA$10)</f>
        <v>2.1720886988817099</v>
      </c>
      <c r="AB468" s="22">
        <f>_xll.DTC.CPR.ValueForVariable($A468,AB$10)</f>
        <v>0.82585448683435259</v>
      </c>
      <c r="AC468" s="22">
        <f>_xll.DTC.CPR.ValueForVariable($A468,AC$10)</f>
        <v>61.261022501224076</v>
      </c>
      <c r="AD468" s="22">
        <f>_xll.DTC.CPR.ValueForVariable($A468,AD$10)</f>
        <v>54.939410273919947</v>
      </c>
      <c r="AE468" s="22">
        <f>_xll.DTC.CPR.ValueForVariable($A468,AE$10)</f>
        <v>0</v>
      </c>
      <c r="AF468" s="22">
        <f>_xll.DTC.CPR.ValueForVariable($A468,AF$10)</f>
        <v>0</v>
      </c>
      <c r="AG468" s="22">
        <f>_xll.DTC.CPR.ValueForVariable($A468,AG$10)</f>
        <v>0</v>
      </c>
      <c r="AH468" s="22">
        <f>_xll.DTC.CPR.ValueForVariable($A468,AH$10)</f>
        <v>0</v>
      </c>
      <c r="AI468" s="22">
        <f>_xll.DTC.CPR.ValueForVariable($A468,AI$10)</f>
        <v>0</v>
      </c>
      <c r="AJ468" s="22">
        <f>_xll.DTC.CPR.ValueForVariable($A468,AJ$10)</f>
        <v>0</v>
      </c>
      <c r="AK468" s="22">
        <f>_xll.DTC.CPR.ValueForVariable($A468,AK$10)</f>
        <v>10</v>
      </c>
      <c r="AL468" s="22">
        <f>_xll.DTC.CPR.MinimumForVariable($A468,AL$10)</f>
        <v>29.862862155193419</v>
      </c>
      <c r="AM468" s="22">
        <f>_xll.DTC.CPR.MaximumForVariable($A468,AM$10)</f>
        <v>87.344125756423807</v>
      </c>
    </row>
    <row r="469" spans="1:39" x14ac:dyDescent="0.35">
      <c r="A469" s="22" t="str">
        <f>_xll.DTC.CPR.Calculate($B$1,$B$2,$B$3,D469,E469,C469,B469,F469,$B$4,G469)</f>
        <v>CID=1728123751</v>
      </c>
      <c r="B469" s="22">
        <f t="shared" si="64"/>
        <v>24</v>
      </c>
      <c r="C469" s="22">
        <f t="shared" si="65"/>
        <v>55</v>
      </c>
      <c r="D469" s="30">
        <f>'TTH375-noEcon_A'!AL469+('TTH375-noEcon_A'!AM469-'TTH375-noEcon_A'!AL469)*'TTH375-noEcon_APower '!D$8</f>
        <v>34.423656794743806</v>
      </c>
      <c r="E469" s="22">
        <f t="shared" si="62"/>
        <v>4</v>
      </c>
      <c r="F469" s="33">
        <f t="shared" si="66"/>
        <v>49</v>
      </c>
      <c r="G469" s="33">
        <f t="shared" si="63"/>
        <v>9.8000000000000007</v>
      </c>
      <c r="H469" s="22">
        <f>_xll.DTC.CPR.ValueForVariable($A469,H$10)</f>
        <v>1.7301731304637522</v>
      </c>
      <c r="I469" s="22">
        <f>_xll.DTC.CPR.ValueForVariable($A469,I$10)</f>
        <v>146.50447097397117</v>
      </c>
      <c r="J469" s="22">
        <f>_xll.DTC.CPR.ValueForVariable($A469,J$10)</f>
        <v>30.647157826257938</v>
      </c>
      <c r="K469" s="22">
        <f>_xll.DTC.CPR.ValueForVariable($A469,K$10)</f>
        <v>270.07454523126029</v>
      </c>
      <c r="L469" s="22">
        <f>_xll.DTC.CPR.ValueForVariable($A469,L$10)</f>
        <v>433.49115672748479</v>
      </c>
      <c r="M469" s="22">
        <f>_xll.DTC.CPR.ValueForVariable($A469,M$10)</f>
        <v>415.89063808616862</v>
      </c>
      <c r="N469" s="22">
        <f>_xll.DTC.CPR.ValueForVariable($A469,N$10)</f>
        <v>24527.431495036395</v>
      </c>
      <c r="O469" s="22">
        <f>_xll.DTC.CPR.ValueForVariable($A469,O$10)</f>
        <v>1.1263159930490076</v>
      </c>
      <c r="P469" s="22">
        <f>_xll.DTC.CPR.ValueForVariable($A469,P$10)</f>
        <v>1.8683899345220346E-2</v>
      </c>
      <c r="Q469" s="22">
        <f>_xll.DTC.CPR.ValueForVariable($A469,Q$10)</f>
        <v>4.770989975211597</v>
      </c>
      <c r="R469" s="22">
        <f>_xll.DTC.CPR.ValueForVariable($A469,R$10)</f>
        <v>34.423672713568941</v>
      </c>
      <c r="S469" s="22">
        <f>_xll.DTC.CPR.ValueForVariable($A469,S$10)</f>
        <v>164.2349974264024</v>
      </c>
      <c r="T469" s="22">
        <f>_xll.DTC.CPR.ValueForVariable($A469,T$10)</f>
        <v>24</v>
      </c>
      <c r="U469" s="22">
        <f>_xll.DTC.CPR.ValueForVariable($A469,U$10)</f>
        <v>55</v>
      </c>
      <c r="V469" s="22">
        <f>_xll.DTC.CPR.ValueForVariable($A469,V$10)</f>
        <v>4</v>
      </c>
      <c r="W469" s="22">
        <f>_xll.DTC.CPR.ValueForVariable($A469,W$10)</f>
        <v>49</v>
      </c>
      <c r="X469" s="22">
        <f>_xll.DTC.CPR.ValueForVariable($A469,X$10)</f>
        <v>645.78081691893169</v>
      </c>
      <c r="Y469" s="22">
        <f>_xll.DTC.CPR.ValueForVariable($A469,Y$10)</f>
        <v>1491.5140866997515</v>
      </c>
      <c r="Z469" s="22">
        <f>_xll.DTC.CPR.ValueForVariable($A469,Z$10)</f>
        <v>70.03428395730873</v>
      </c>
      <c r="AA469" s="22">
        <f>_xll.DTC.CPR.ValueForVariable($A469,AA$10)</f>
        <v>2.3096289756884945</v>
      </c>
      <c r="AB469" s="22">
        <f>_xll.DTC.CPR.ValueForVariable($A469,AB$10)</f>
        <v>0.84262005094276771</v>
      </c>
      <c r="AC469" s="22">
        <f>_xll.DTC.CPR.ValueForVariable($A469,AC$10)</f>
        <v>51.249727467361431</v>
      </c>
      <c r="AD469" s="22">
        <f>_xll.DTC.CPR.ValueForVariable($A469,AD$10)</f>
        <v>62.069920717553444</v>
      </c>
      <c r="AE469" s="22">
        <f>_xll.DTC.CPR.ValueForVariable($A469,AE$10)</f>
        <v>0</v>
      </c>
      <c r="AF469" s="22">
        <f>_xll.DTC.CPR.ValueForVariable($A469,AF$10)</f>
        <v>0</v>
      </c>
      <c r="AG469" s="22">
        <f>_xll.DTC.CPR.ValueForVariable($A469,AG$10)</f>
        <v>0</v>
      </c>
      <c r="AH469" s="22">
        <f>_xll.DTC.CPR.ValueForVariable($A469,AH$10)</f>
        <v>0</v>
      </c>
      <c r="AI469" s="22">
        <f>_xll.DTC.CPR.ValueForVariable($A469,AI$10)</f>
        <v>0</v>
      </c>
      <c r="AJ469" s="22">
        <f>_xll.DTC.CPR.ValueForVariable($A469,AJ$10)</f>
        <v>0</v>
      </c>
      <c r="AK469" s="22">
        <f>_xll.DTC.CPR.ValueForVariable($A469,AK$10)</f>
        <v>10</v>
      </c>
      <c r="AL469" s="22">
        <f>_xll.DTC.CPR.MinimumForVariable($A469,AL$10)</f>
        <v>34.423656794743806</v>
      </c>
      <c r="AM469" s="22">
        <f>_xll.DTC.CPR.MaximumForVariable($A469,AM$10)</f>
        <v>99.92389815803098</v>
      </c>
    </row>
    <row r="470" spans="1:39" x14ac:dyDescent="0.35">
      <c r="A470" s="22" t="str">
        <f>_xll.DTC.CPR.Calculate($B$1,$B$2,$B$3,D470,E470,C470,B470,F470,$B$4,G470)</f>
        <v>CID=-12885677</v>
      </c>
      <c r="B470" s="22">
        <f t="shared" si="64"/>
        <v>24</v>
      </c>
      <c r="C470" s="22">
        <f t="shared" si="65"/>
        <v>57.5</v>
      </c>
      <c r="D470" s="30">
        <f>'TTH375-noEcon_A'!AL470+('TTH375-noEcon_A'!AM470-'TTH375-noEcon_A'!AL470)*'TTH375-noEcon_APower '!D$8</f>
        <v>40.260938923183112</v>
      </c>
      <c r="E470" s="22">
        <f t="shared" si="62"/>
        <v>4</v>
      </c>
      <c r="F470" s="33">
        <f t="shared" si="66"/>
        <v>51.5</v>
      </c>
      <c r="G470" s="33">
        <f t="shared" si="63"/>
        <v>10.3</v>
      </c>
      <c r="H470" s="22">
        <f>_xll.DTC.CPR.ValueForVariable($A470,H$10)</f>
        <v>1.7301731304637522</v>
      </c>
      <c r="I470" s="22">
        <f>_xll.DTC.CPR.ValueForVariable($A470,I$10)</f>
        <v>146.50447097397117</v>
      </c>
      <c r="J470" s="22">
        <f>_xll.DTC.CPR.ValueForVariable($A470,J$10)</f>
        <v>30.647157826257938</v>
      </c>
      <c r="K470" s="22">
        <f>_xll.DTC.CPR.ValueForVariable($A470,K$10)</f>
        <v>273.95855464546202</v>
      </c>
      <c r="L470" s="22">
        <f>_xll.DTC.CPR.ValueForVariable($A470,L$10)</f>
        <v>434.74266736128084</v>
      </c>
      <c r="M470" s="22">
        <f>_xll.DTC.CPR.ValueForVariable($A470,M$10)</f>
        <v>415.89063808616862</v>
      </c>
      <c r="N470" s="22">
        <f>_xll.DTC.CPR.ValueForVariable($A470,N$10)</f>
        <v>25303.428188482703</v>
      </c>
      <c r="O470" s="22">
        <f>_xll.DTC.CPR.ValueForVariable($A470,O$10)</f>
        <v>1.2525151172097013</v>
      </c>
      <c r="P470" s="22">
        <f>_xll.DTC.CPR.ValueForVariable($A470,P$10)</f>
        <v>2.1488231887681279E-2</v>
      </c>
      <c r="Q470" s="22">
        <f>_xll.DTC.CPR.ValueForVariable($A470,Q$10)</f>
        <v>4.4154945433394817</v>
      </c>
      <c r="R470" s="22">
        <f>_xll.DTC.CPR.ValueForVariable($A470,R$10)</f>
        <v>40.260967006450649</v>
      </c>
      <c r="S470" s="22">
        <f>_xll.DTC.CPR.ValueForVariable($A470,S$10)</f>
        <v>177.77208012655373</v>
      </c>
      <c r="T470" s="22">
        <f>_xll.DTC.CPR.ValueForVariable($A470,T$10)</f>
        <v>24</v>
      </c>
      <c r="U470" s="22">
        <f>_xll.DTC.CPR.ValueForVariable($A470,U$10)</f>
        <v>57.5</v>
      </c>
      <c r="V470" s="22">
        <f>_xll.DTC.CPR.ValueForVariable($A470,V$10)</f>
        <v>4</v>
      </c>
      <c r="W470" s="22">
        <f>_xll.DTC.CPR.ValueForVariable($A470,W$10)</f>
        <v>51.5</v>
      </c>
      <c r="X470" s="22">
        <f>_xll.DTC.CPR.ValueForVariable($A470,X$10)</f>
        <v>645.78081691893169</v>
      </c>
      <c r="Y470" s="22">
        <f>_xll.DTC.CPR.ValueForVariable($A470,Y$10)</f>
        <v>1584.4992350875034</v>
      </c>
      <c r="Z470" s="22">
        <f>_xll.DTC.CPR.ValueForVariable($A470,Z$10)</f>
        <v>72.836464802533101</v>
      </c>
      <c r="AA470" s="22">
        <f>_xll.DTC.CPR.ValueForVariable($A470,AA$10)</f>
        <v>2.4536176881922058</v>
      </c>
      <c r="AB470" s="22">
        <f>_xll.DTC.CPR.ValueForVariable($A470,AB$10)</f>
        <v>0.85979688854170755</v>
      </c>
      <c r="AC470" s="22">
        <f>_xll.DTC.CPR.ValueForVariable($A470,AC$10)</f>
        <v>47.60138094074793</v>
      </c>
      <c r="AD470" s="22">
        <f>_xll.DTC.CPR.ValueForVariable($A470,AD$10)</f>
        <v>71.144954939158836</v>
      </c>
      <c r="AE470" s="22">
        <f>_xll.DTC.CPR.ValueForVariable($A470,AE$10)</f>
        <v>0</v>
      </c>
      <c r="AF470" s="22">
        <f>_xll.DTC.CPR.ValueForVariable($A470,AF$10)</f>
        <v>0</v>
      </c>
      <c r="AG470" s="22">
        <f>_xll.DTC.CPR.ValueForVariable($A470,AG$10)</f>
        <v>0</v>
      </c>
      <c r="AH470" s="22">
        <f>_xll.DTC.CPR.ValueForVariable($A470,AH$10)</f>
        <v>0</v>
      </c>
      <c r="AI470" s="22">
        <f>_xll.DTC.CPR.ValueForVariable($A470,AI$10)</f>
        <v>0</v>
      </c>
      <c r="AJ470" s="22">
        <f>_xll.DTC.CPR.ValueForVariable($A470,AJ$10)</f>
        <v>0</v>
      </c>
      <c r="AK470" s="22">
        <f>_xll.DTC.CPR.ValueForVariable($A470,AK$10)</f>
        <v>10</v>
      </c>
      <c r="AL470" s="22">
        <f>_xll.DTC.CPR.MinimumForVariable($A470,AL$10)</f>
        <v>40.260938923183112</v>
      </c>
      <c r="AM470" s="22">
        <f>_xll.DTC.CPR.MaximumForVariable($A470,AM$10)</f>
        <v>113.69813009884631</v>
      </c>
    </row>
    <row r="471" spans="1:39" x14ac:dyDescent="0.35">
      <c r="A471" s="22" t="str">
        <f>_xll.DTC.CPR.Calculate($B$1,$B$2,$B$3,D471,E471,C471,B471,F471,$B$4,G471)</f>
        <v>CID=-113642226</v>
      </c>
      <c r="B471" s="22">
        <f t="shared" si="64"/>
        <v>24</v>
      </c>
      <c r="C471" s="22">
        <f t="shared" si="65"/>
        <v>60</v>
      </c>
      <c r="D471" s="30">
        <f>'TTH375-noEcon_A'!AL471+('TTH375-noEcon_A'!AM471-'TTH375-noEcon_A'!AL471)*'TTH375-noEcon_APower '!D$8</f>
        <v>44.984924413100174</v>
      </c>
      <c r="E471" s="22">
        <f t="shared" si="62"/>
        <v>4</v>
      </c>
      <c r="F471" s="33">
        <f t="shared" si="66"/>
        <v>54</v>
      </c>
      <c r="G471" s="33">
        <f t="shared" si="63"/>
        <v>10.8</v>
      </c>
      <c r="H471" s="22">
        <f>_xll.DTC.CPR.ValueForVariable($A471,H$10)</f>
        <v>1.7301731304637522</v>
      </c>
      <c r="I471" s="22">
        <f>_xll.DTC.CPR.ValueForVariable($A471,I$10)</f>
        <v>146.50447097397117</v>
      </c>
      <c r="J471" s="22">
        <f>_xll.DTC.CPR.ValueForVariable($A471,J$10)</f>
        <v>30.647157826257938</v>
      </c>
      <c r="K471" s="22">
        <f>_xll.DTC.CPR.ValueForVariable($A471,K$10)</f>
        <v>277.88554662171185</v>
      </c>
      <c r="L471" s="22">
        <f>_xll.DTC.CPR.ValueForVariable($A471,L$10)</f>
        <v>435.97028856298425</v>
      </c>
      <c r="M471" s="22">
        <f>_xll.DTC.CPR.ValueForVariable($A471,M$10)</f>
        <v>415.89063808616862</v>
      </c>
      <c r="N471" s="22">
        <f>_xll.DTC.CPR.ValueForVariable($A471,N$10)</f>
        <v>26004.230400557026</v>
      </c>
      <c r="O471" s="22">
        <f>_xll.DTC.CPR.ValueForVariable($A471,O$10)</f>
        <v>1.3078966061816752</v>
      </c>
      <c r="P471" s="22">
        <f>_xll.DTC.CPR.ValueForVariable($A471,P$10)</f>
        <v>2.4012335989957535E-2</v>
      </c>
      <c r="Q471" s="22">
        <f>_xll.DTC.CPR.ValueForVariable($A471,Q$10)</f>
        <v>4.0123722581440031</v>
      </c>
      <c r="R471" s="22">
        <f>_xll.DTC.CPR.ValueForVariable($A471,R$10)</f>
        <v>44.984956317499467</v>
      </c>
      <c r="S471" s="22">
        <f>_xll.DTC.CPR.ValueForVariable($A471,S$10)</f>
        <v>180.49639076215468</v>
      </c>
      <c r="T471" s="22">
        <f>_xll.DTC.CPR.ValueForVariable($A471,T$10)</f>
        <v>24</v>
      </c>
      <c r="U471" s="22">
        <f>_xll.DTC.CPR.ValueForVariable($A471,U$10)</f>
        <v>60</v>
      </c>
      <c r="V471" s="22">
        <f>_xll.DTC.CPR.ValueForVariable($A471,V$10)</f>
        <v>4</v>
      </c>
      <c r="W471" s="22">
        <f>_xll.DTC.CPR.ValueForVariable($A471,W$10)</f>
        <v>54</v>
      </c>
      <c r="X471" s="22">
        <f>_xll.DTC.CPR.ValueForVariable($A471,X$10)</f>
        <v>645.78081691893169</v>
      </c>
      <c r="Y471" s="22">
        <f>_xll.DTC.CPR.ValueForVariable($A471,Y$10)</f>
        <v>1681.7842182972543</v>
      </c>
      <c r="Z471" s="22">
        <f>_xll.DTC.CPR.ValueForVariable($A471,Z$10)</f>
        <v>76.119367631216107</v>
      </c>
      <c r="AA471" s="22">
        <f>_xll.DTC.CPR.ValueForVariable($A471,AA$10)</f>
        <v>2.6042647508812231</v>
      </c>
      <c r="AB471" s="22">
        <f>_xll.DTC.CPR.ValueForVariable($A471,AB$10)</f>
        <v>0.87086397384690195</v>
      </c>
      <c r="AC471" s="22">
        <f>_xll.DTC.CPR.ValueForVariable($A471,AC$10)</f>
        <v>66.508205474203791</v>
      </c>
      <c r="AD471" s="22">
        <f>_xll.DTC.CPR.ValueForVariable($A471,AD$10)</f>
        <v>78.482486537763648</v>
      </c>
      <c r="AE471" s="22">
        <f>_xll.DTC.CPR.ValueForVariable($A471,AE$10)</f>
        <v>0</v>
      </c>
      <c r="AF471" s="22">
        <f>_xll.DTC.CPR.ValueForVariable($A471,AF$10)</f>
        <v>0</v>
      </c>
      <c r="AG471" s="22">
        <f>_xll.DTC.CPR.ValueForVariable($A471,AG$10)</f>
        <v>0</v>
      </c>
      <c r="AH471" s="22">
        <f>_xll.DTC.CPR.ValueForVariable($A471,AH$10)</f>
        <v>0</v>
      </c>
      <c r="AI471" s="22">
        <f>_xll.DTC.CPR.ValueForVariable($A471,AI$10)</f>
        <v>0</v>
      </c>
      <c r="AJ471" s="22">
        <f>_xll.DTC.CPR.ValueForVariable($A471,AJ$10)</f>
        <v>0</v>
      </c>
      <c r="AK471" s="22">
        <f>_xll.DTC.CPR.ValueForVariable($A471,AK$10)</f>
        <v>10</v>
      </c>
      <c r="AL471" s="22">
        <f>_xll.DTC.CPR.MinimumForVariable($A471,AL$10)</f>
        <v>44.984924413100174</v>
      </c>
      <c r="AM471" s="22">
        <f>_xll.DTC.CPR.MaximumForVariable($A471,AM$10)</f>
        <v>126.960139233403</v>
      </c>
    </row>
    <row r="472" spans="1:39" x14ac:dyDescent="0.35">
      <c r="A472" s="22" t="str">
        <f>_xll.DTC.CPR.Calculate($B$1,$B$2,$B$3,D472,E472,C472,B472,F472,$B$4,G472)</f>
        <v>CID=-1699929143</v>
      </c>
      <c r="B472" s="22">
        <f t="shared" si="64"/>
        <v>24</v>
      </c>
      <c r="C472" s="22">
        <f t="shared" si="65"/>
        <v>62.5</v>
      </c>
      <c r="D472" s="30">
        <f>'TTH375-noEcon_A'!AL472+('TTH375-noEcon_A'!AM472-'TTH375-noEcon_A'!AL472)*'TTH375-noEcon_APower '!D$8</f>
        <v>50.473489888626801</v>
      </c>
      <c r="E472" s="22">
        <f t="shared" si="62"/>
        <v>4</v>
      </c>
      <c r="F472" s="33">
        <f t="shared" si="66"/>
        <v>56.5</v>
      </c>
      <c r="G472" s="33">
        <f t="shared" si="63"/>
        <v>11.3</v>
      </c>
      <c r="H472" s="22">
        <f>_xll.DTC.CPR.ValueForVariable($A472,H$10)</f>
        <v>1.7301731304637522</v>
      </c>
      <c r="I472" s="22">
        <f>_xll.DTC.CPR.ValueForVariable($A472,I$10)</f>
        <v>146.50447097397117</v>
      </c>
      <c r="J472" s="22">
        <f>_xll.DTC.CPR.ValueForVariable($A472,J$10)</f>
        <v>30.647157826257938</v>
      </c>
      <c r="K472" s="22">
        <f>_xll.DTC.CPR.ValueForVariable($A472,K$10)</f>
        <v>281.8585510553994</v>
      </c>
      <c r="L472" s="22">
        <f>_xll.DTC.CPR.ValueForVariable($A472,L$10)</f>
        <v>437.17430418787035</v>
      </c>
      <c r="M472" s="22">
        <f>_xll.DTC.CPR.ValueForVariable($A472,M$10)</f>
        <v>415.89063808616862</v>
      </c>
      <c r="N472" s="22">
        <f>_xll.DTC.CPR.ValueForVariable($A472,N$10)</f>
        <v>26806.177412451638</v>
      </c>
      <c r="O472" s="22">
        <f>_xll.DTC.CPR.ValueForVariable($A472,O$10)</f>
        <v>1.3873193182939809</v>
      </c>
      <c r="P472" s="22">
        <f>_xll.DTC.CPR.ValueForVariable($A472,P$10)</f>
        <v>2.7015398996448666E-2</v>
      </c>
      <c r="Q472" s="22">
        <f>_xll.DTC.CPR.ValueForVariable($A472,Q$10)</f>
        <v>3.6840177154775371</v>
      </c>
      <c r="R472" s="22">
        <f>_xll.DTC.CPR.ValueForVariable($A472,R$10)</f>
        <v>50.473509621802485</v>
      </c>
      <c r="S472" s="22">
        <f>_xll.DTC.CPR.ValueForVariable($A472,S$10)</f>
        <v>185.94530360904628</v>
      </c>
      <c r="T472" s="22">
        <f>_xll.DTC.CPR.ValueForVariable($A472,T$10)</f>
        <v>24</v>
      </c>
      <c r="U472" s="22">
        <f>_xll.DTC.CPR.ValueForVariable($A472,U$10)</f>
        <v>62.5</v>
      </c>
      <c r="V472" s="22">
        <f>_xll.DTC.CPR.ValueForVariable($A472,V$10)</f>
        <v>4</v>
      </c>
      <c r="W472" s="22">
        <f>_xll.DTC.CPR.ValueForVariable($A472,W$10)</f>
        <v>56.5</v>
      </c>
      <c r="X472" s="22">
        <f>_xll.DTC.CPR.ValueForVariable($A472,X$10)</f>
        <v>645.78081691893169</v>
      </c>
      <c r="Y472" s="22">
        <f>_xll.DTC.CPR.ValueForVariable($A472,Y$10)</f>
        <v>1783.5096192477658</v>
      </c>
      <c r="Z472" s="22">
        <f>_xll.DTC.CPR.ValueForVariable($A472,Z$10)</f>
        <v>79.212285434503087</v>
      </c>
      <c r="AA472" s="22">
        <f>_xll.DTC.CPR.ValueForVariable($A472,AA$10)</f>
        <v>2.7617878582349702</v>
      </c>
      <c r="AB472" s="22">
        <f>_xll.DTC.CPR.ValueForVariable($A472,AB$10)</f>
        <v>0.88119361853422851</v>
      </c>
      <c r="AC472" s="22">
        <f>_xll.DTC.CPR.ValueForVariable($A472,AC$10)</f>
        <v>91.922816776558022</v>
      </c>
      <c r="AD472" s="22">
        <f>_xll.DTC.CPR.ValueForVariable($A472,AD$10)</f>
        <v>87.025782428484234</v>
      </c>
      <c r="AE472" s="22">
        <f>_xll.DTC.CPR.ValueForVariable($A472,AE$10)</f>
        <v>0</v>
      </c>
      <c r="AF472" s="22">
        <f>_xll.DTC.CPR.ValueForVariable($A472,AF$10)</f>
        <v>0</v>
      </c>
      <c r="AG472" s="22">
        <f>_xll.DTC.CPR.ValueForVariable($A472,AG$10)</f>
        <v>0</v>
      </c>
      <c r="AH472" s="22">
        <f>_xll.DTC.CPR.ValueForVariable($A472,AH$10)</f>
        <v>0</v>
      </c>
      <c r="AI472" s="22">
        <f>_xll.DTC.CPR.ValueForVariable($A472,AI$10)</f>
        <v>0</v>
      </c>
      <c r="AJ472" s="22">
        <f>_xll.DTC.CPR.ValueForVariable($A472,AJ$10)</f>
        <v>0</v>
      </c>
      <c r="AK472" s="22">
        <f>_xll.DTC.CPR.ValueForVariable($A472,AK$10)</f>
        <v>10</v>
      </c>
      <c r="AL472" s="22">
        <f>_xll.DTC.CPR.MinimumForVariable($A472,AL$10)</f>
        <v>50.473489888626801</v>
      </c>
      <c r="AM472" s="22">
        <f>_xll.DTC.CPR.MaximumForVariable($A472,AM$10)</f>
        <v>126.96007564987714</v>
      </c>
    </row>
    <row r="473" spans="1:39" x14ac:dyDescent="0.35">
      <c r="A473" s="22" t="str">
        <f>_xll.DTC.CPR.Calculate($B$1,$B$2,$B$3,D473,E473,C473,B473,F473,$B$4,G473)</f>
        <v>CID=1008751236</v>
      </c>
      <c r="B473" s="22">
        <f t="shared" si="64"/>
        <v>24</v>
      </c>
      <c r="C473" s="22">
        <f t="shared" si="65"/>
        <v>65</v>
      </c>
      <c r="D473" s="30">
        <f>'TTH375-noEcon_A'!AL473+('TTH375-noEcon_A'!AM473-'TTH375-noEcon_A'!AL473)*'TTH375-noEcon_APower '!D$8</f>
        <v>55.831980364328203</v>
      </c>
      <c r="E473" s="22">
        <f t="shared" si="62"/>
        <v>4</v>
      </c>
      <c r="F473" s="33">
        <f t="shared" si="66"/>
        <v>59</v>
      </c>
      <c r="G473" s="33">
        <f t="shared" si="63"/>
        <v>11.8</v>
      </c>
      <c r="H473" s="22">
        <f>_xll.DTC.CPR.ValueForVariable($A473,H$10)</f>
        <v>1.7301731304637522</v>
      </c>
      <c r="I473" s="22">
        <f>_xll.DTC.CPR.ValueForVariable($A473,I$10)</f>
        <v>146.50447097397117</v>
      </c>
      <c r="J473" s="22">
        <f>_xll.DTC.CPR.ValueForVariable($A473,J$10)</f>
        <v>30.647157826257938</v>
      </c>
      <c r="K473" s="22">
        <f>_xll.DTC.CPR.ValueForVariable($A473,K$10)</f>
        <v>285.88101091290542</v>
      </c>
      <c r="L473" s="22">
        <f>_xll.DTC.CPR.ValueForVariable($A473,L$10)</f>
        <v>438.3550159909334</v>
      </c>
      <c r="M473" s="22">
        <f>_xll.DTC.CPR.ValueForVariable($A473,M$10)</f>
        <v>415.89063808616862</v>
      </c>
      <c r="N473" s="22">
        <f>_xll.DTC.CPR.ValueForVariable($A473,N$10)</f>
        <v>27565.372450489504</v>
      </c>
      <c r="O473" s="22">
        <f>_xll.DTC.CPR.ValueForVariable($A473,O$10)</f>
        <v>1.4515239346799518</v>
      </c>
      <c r="P473" s="22">
        <f>_xll.DTC.CPR.ValueForVariable($A473,P$10)</f>
        <v>3.0159891924095652E-2</v>
      </c>
      <c r="Q473" s="22">
        <f>_xll.DTC.CPR.ValueForVariable($A473,Q$10)</f>
        <v>3.3799986518262672</v>
      </c>
      <c r="R473" s="22">
        <f>_xll.DTC.CPR.ValueForVariable($A473,R$10)</f>
        <v>55.832000252084249</v>
      </c>
      <c r="S473" s="22">
        <f>_xll.DTC.CPR.ValueForVariable($A473,S$10)</f>
        <v>188.71208558080858</v>
      </c>
      <c r="T473" s="22">
        <f>_xll.DTC.CPR.ValueForVariable($A473,T$10)</f>
        <v>24</v>
      </c>
      <c r="U473" s="22">
        <f>_xll.DTC.CPR.ValueForVariable($A473,U$10)</f>
        <v>65</v>
      </c>
      <c r="V473" s="22">
        <f>_xll.DTC.CPR.ValueForVariable($A473,V$10)</f>
        <v>4</v>
      </c>
      <c r="W473" s="22">
        <f>_xll.DTC.CPR.ValueForVariable($A473,W$10)</f>
        <v>59</v>
      </c>
      <c r="X473" s="22">
        <f>_xll.DTC.CPR.ValueForVariable($A473,X$10)</f>
        <v>645.78081691893169</v>
      </c>
      <c r="Y473" s="22">
        <f>_xll.DTC.CPR.ValueForVariable($A473,Y$10)</f>
        <v>1889.8217615797041</v>
      </c>
      <c r="Z473" s="22">
        <f>_xll.DTC.CPR.ValueForVariable($A473,Z$10)</f>
        <v>82.371287917809809</v>
      </c>
      <c r="AA473" s="22">
        <f>_xll.DTC.CPR.ValueForVariable($A473,AA$10)</f>
        <v>2.9264135943154588</v>
      </c>
      <c r="AB473" s="22">
        <f>_xll.DTC.CPR.ValueForVariable($A473,AB$10)</f>
        <v>0.88917982195608691</v>
      </c>
      <c r="AC473" s="22">
        <f>_xll.DTC.CPR.ValueForVariable($A473,AC$10)</f>
        <v>72.166605431286712</v>
      </c>
      <c r="AD473" s="22">
        <f>_xll.DTC.CPR.ValueForVariable($A473,AD$10)</f>
        <v>95.40021743687781</v>
      </c>
      <c r="AE473" s="22">
        <f>_xll.DTC.CPR.ValueForVariable($A473,AE$10)</f>
        <v>0</v>
      </c>
      <c r="AF473" s="22">
        <f>_xll.DTC.CPR.ValueForVariable($A473,AF$10)</f>
        <v>0</v>
      </c>
      <c r="AG473" s="22">
        <f>_xll.DTC.CPR.ValueForVariable($A473,AG$10)</f>
        <v>0</v>
      </c>
      <c r="AH473" s="22">
        <f>_xll.DTC.CPR.ValueForVariable($A473,AH$10)</f>
        <v>0</v>
      </c>
      <c r="AI473" s="22">
        <f>_xll.DTC.CPR.ValueForVariable($A473,AI$10)</f>
        <v>0</v>
      </c>
      <c r="AJ473" s="22">
        <f>_xll.DTC.CPR.ValueForVariable($A473,AJ$10)</f>
        <v>0</v>
      </c>
      <c r="AK473" s="22">
        <f>_xll.DTC.CPR.ValueForVariable($A473,AK$10)</f>
        <v>10</v>
      </c>
      <c r="AL473" s="22">
        <f>_xll.DTC.CPR.MinimumForVariable($A473,AL$10)</f>
        <v>55.831980364328203</v>
      </c>
      <c r="AM473" s="22">
        <f>_xll.DTC.CPR.MaximumForVariable($A473,AM$10)</f>
        <v>126.96012133320549</v>
      </c>
    </row>
    <row r="474" spans="1:39" x14ac:dyDescent="0.35">
      <c r="A474" s="22" t="str">
        <f>_xll.DTC.CPR.Calculate($B$1,$B$2,$B$3,D474,E474,C474,B474,F474,$B$4,G474)</f>
        <v>CID=-933766041</v>
      </c>
      <c r="B474" s="22">
        <f t="shared" si="64"/>
        <v>24</v>
      </c>
      <c r="C474" s="22">
        <f t="shared" si="65"/>
        <v>67.5</v>
      </c>
      <c r="D474" s="30">
        <f>'TTH375-noEcon_A'!AL474+('TTH375-noEcon_A'!AM474-'TTH375-noEcon_A'!AL474)*'TTH375-noEcon_APower '!D$8</f>
        <v>61.542005829636281</v>
      </c>
      <c r="E474" s="22">
        <f t="shared" si="62"/>
        <v>4</v>
      </c>
      <c r="F474" s="33">
        <f t="shared" si="66"/>
        <v>61.5</v>
      </c>
      <c r="G474" s="33">
        <f t="shared" si="63"/>
        <v>12.3</v>
      </c>
      <c r="H474" s="22">
        <f>_xll.DTC.CPR.ValueForVariable($A474,H$10)</f>
        <v>1.7301731304637522</v>
      </c>
      <c r="I474" s="22">
        <f>_xll.DTC.CPR.ValueForVariable($A474,I$10)</f>
        <v>146.50447097397117</v>
      </c>
      <c r="J474" s="22">
        <f>_xll.DTC.CPR.ValueForVariable($A474,J$10)</f>
        <v>30.647157826257938</v>
      </c>
      <c r="K474" s="22">
        <f>_xll.DTC.CPR.ValueForVariable($A474,K$10)</f>
        <v>289.95687141499116</v>
      </c>
      <c r="L474" s="22">
        <f>_xll.DTC.CPR.ValueForVariable($A474,L$10)</f>
        <v>439.51274727822448</v>
      </c>
      <c r="M474" s="22">
        <f>_xll.DTC.CPR.ValueForVariable($A474,M$10)</f>
        <v>415.89063808616862</v>
      </c>
      <c r="N474" s="22">
        <f>_xll.DTC.CPR.ValueForVariable($A474,N$10)</f>
        <v>28560.027715432032</v>
      </c>
      <c r="O474" s="22">
        <f>_xll.DTC.CPR.ValueForVariable($A474,O$10)</f>
        <v>1.5172682017384154</v>
      </c>
      <c r="P474" s="22">
        <f>_xll.DTC.CPR.ValueForVariable($A474,P$10)</f>
        <v>3.367773162131233E-2</v>
      </c>
      <c r="Q474" s="22">
        <f>_xll.DTC.CPR.ValueForVariable($A474,Q$10)</f>
        <v>3.1047931460773412</v>
      </c>
      <c r="R474" s="22">
        <f>_xll.DTC.CPR.ValueForVariable($A474,R$10)</f>
        <v>61.542038617526273</v>
      </c>
      <c r="S474" s="22">
        <f>_xll.DTC.CPR.ValueForVariable($A474,S$10)</f>
        <v>191.07529969532263</v>
      </c>
      <c r="T474" s="22">
        <f>_xll.DTC.CPR.ValueForVariable($A474,T$10)</f>
        <v>24</v>
      </c>
      <c r="U474" s="22">
        <f>_xll.DTC.CPR.ValueForVariable($A474,U$10)</f>
        <v>67.5</v>
      </c>
      <c r="V474" s="22">
        <f>_xll.DTC.CPR.ValueForVariable($A474,V$10)</f>
        <v>4</v>
      </c>
      <c r="W474" s="22">
        <f>_xll.DTC.CPR.ValueForVariable($A474,W$10)</f>
        <v>61.5</v>
      </c>
      <c r="X474" s="22">
        <f>_xll.DTC.CPR.ValueForVariable($A474,X$10)</f>
        <v>645.78081691893169</v>
      </c>
      <c r="Y474" s="22">
        <f>_xll.DTC.CPR.ValueForVariable($A474,Y$10)</f>
        <v>2000.873581067633</v>
      </c>
      <c r="Z474" s="22">
        <f>_xll.DTC.CPR.ValueForVariable($A474,Z$10)</f>
        <v>85.541782127465353</v>
      </c>
      <c r="AA474" s="22">
        <f>_xll.DTC.CPR.ValueForVariable($A474,AA$10)</f>
        <v>3.0983787821600983</v>
      </c>
      <c r="AB474" s="22">
        <f>_xll.DTC.CPR.ValueForVariable($A474,AB$10)</f>
        <v>0.89588972840261138</v>
      </c>
      <c r="AC474" s="22">
        <f>_xll.DTC.CPR.ValueForVariable($A474,AC$10)</f>
        <v>54.698184680628025</v>
      </c>
      <c r="AD474" s="22">
        <f>_xll.DTC.CPR.ValueForVariable($A474,AD$10)</f>
        <v>104.36937844800727</v>
      </c>
      <c r="AE474" s="22">
        <f>_xll.DTC.CPR.ValueForVariable($A474,AE$10)</f>
        <v>0</v>
      </c>
      <c r="AF474" s="22">
        <f>_xll.DTC.CPR.ValueForVariable($A474,AF$10)</f>
        <v>0</v>
      </c>
      <c r="AG474" s="22">
        <f>_xll.DTC.CPR.ValueForVariable($A474,AG$10)</f>
        <v>0</v>
      </c>
      <c r="AH474" s="22">
        <f>_xll.DTC.CPR.ValueForVariable($A474,AH$10)</f>
        <v>0</v>
      </c>
      <c r="AI474" s="22">
        <f>_xll.DTC.CPR.ValueForVariable($A474,AI$10)</f>
        <v>0</v>
      </c>
      <c r="AJ474" s="22">
        <f>_xll.DTC.CPR.ValueForVariable($A474,AJ$10)</f>
        <v>0</v>
      </c>
      <c r="AK474" s="22">
        <f>_xll.DTC.CPR.ValueForVariable($A474,AK$10)</f>
        <v>10</v>
      </c>
      <c r="AL474" s="22">
        <f>_xll.DTC.CPR.MinimumForVariable($A474,AL$10)</f>
        <v>61.542005829636281</v>
      </c>
      <c r="AM474" s="22">
        <f>_xll.DTC.CPR.MaximumForVariable($A474,AM$10)</f>
        <v>126.96017029860856</v>
      </c>
    </row>
    <row r="475" spans="1:39" x14ac:dyDescent="0.35">
      <c r="A475" s="22" t="str">
        <f>_xll.DTC.CPR.Calculate($B$1,$B$2,$B$3,D475,E475,C475,B475,F475,$B$4,G475)</f>
        <v>CID=-1034522590</v>
      </c>
      <c r="B475" s="22">
        <f t="shared" si="64"/>
        <v>24</v>
      </c>
      <c r="C475" s="22">
        <f>'TTH375-noEcon_A'!$C$41</f>
        <v>69.989999999999995</v>
      </c>
      <c r="D475" s="30">
        <f>'TTH375-noEcon_A'!AL475+('TTH375-noEcon_A'!AM475-'TTH375-noEcon_A'!AL475)*'TTH375-noEcon_APower '!D$8</f>
        <v>68.68334843871078</v>
      </c>
      <c r="E475" s="22">
        <f t="shared" si="62"/>
        <v>4</v>
      </c>
      <c r="F475" s="33">
        <f t="shared" si="66"/>
        <v>63.989999999999995</v>
      </c>
      <c r="G475" s="33">
        <f t="shared" si="63"/>
        <v>12.797999999999998</v>
      </c>
      <c r="H475" s="22">
        <f>_xll.DTC.CPR.ValueForVariable($A475,H$10)</f>
        <v>1.7301731304637522</v>
      </c>
      <c r="I475" s="22">
        <f>_xll.DTC.CPR.ValueForVariable($A475,I$10)</f>
        <v>146.50447097397117</v>
      </c>
      <c r="J475" s="22">
        <f>_xll.DTC.CPR.ValueForVariable($A475,J$10)</f>
        <v>30.647157826257938</v>
      </c>
      <c r="K475" s="22">
        <f>_xll.DTC.CPR.ValueForVariable($A475,K$10)</f>
        <v>294.07403889701158</v>
      </c>
      <c r="L475" s="22">
        <f>_xll.DTC.CPR.ValueForVariable($A475,L$10)</f>
        <v>440.64335148405655</v>
      </c>
      <c r="M475" s="22">
        <f>_xll.DTC.CPR.ValueForVariable($A475,M$10)</f>
        <v>415.89063808616862</v>
      </c>
      <c r="N475" s="22">
        <f>_xll.DTC.CPR.ValueForVariable($A475,N$10)</f>
        <v>29079.747225713338</v>
      </c>
      <c r="O475" s="22">
        <f>_xll.DTC.CPR.ValueForVariable($A475,O$10)</f>
        <v>1.6228758084369752</v>
      </c>
      <c r="P475" s="22">
        <f>_xll.DTC.CPR.ValueForVariable($A475,P$10)</f>
        <v>3.8104419544650409E-2</v>
      </c>
      <c r="Q475" s="22">
        <f>_xll.DTC.CPR.ValueForVariable($A475,Q$10)</f>
        <v>2.8783259740212404</v>
      </c>
      <c r="R475" s="22">
        <f>_xll.DTC.CPR.ValueForVariable($A475,R$10)</f>
        <v>68.683399196079847</v>
      </c>
      <c r="S475" s="22">
        <f>_xll.DTC.CPR.ValueForVariable($A475,S$10)</f>
        <v>197.69321189014622</v>
      </c>
      <c r="T475" s="22">
        <f>_xll.DTC.CPR.ValueForVariable($A475,T$10)</f>
        <v>24</v>
      </c>
      <c r="U475" s="22">
        <f>_xll.DTC.CPR.ValueForVariable($A475,U$10)</f>
        <v>69.990000000000009</v>
      </c>
      <c r="V475" s="22">
        <f>_xll.DTC.CPR.ValueForVariable($A475,V$10)</f>
        <v>4</v>
      </c>
      <c r="W475" s="22">
        <f>_xll.DTC.CPR.ValueForVariable($A475,W$10)</f>
        <v>63.990000000000009</v>
      </c>
      <c r="X475" s="22">
        <f>_xll.DTC.CPR.ValueForVariable($A475,X$10)</f>
        <v>645.78081691893169</v>
      </c>
      <c r="Y475" s="22">
        <f>_xll.DTC.CPR.ValueForVariable($A475,Y$10)</f>
        <v>2116.3519036805715</v>
      </c>
      <c r="Z475" s="22">
        <f>_xll.DTC.CPR.ValueForVariable($A475,Z$10)</f>
        <v>88.479568516027427</v>
      </c>
      <c r="AA475" s="22">
        <f>_xll.DTC.CPR.ValueForVariable($A475,AA$10)</f>
        <v>3.2771984677058756</v>
      </c>
      <c r="AB475" s="22">
        <f>_xll.DTC.CPR.ValueForVariable($A475,AB$10)</f>
        <v>0.9022646565769652</v>
      </c>
      <c r="AC475" s="22">
        <f>_xll.DTC.CPR.ValueForVariable($A475,AC$10)</f>
        <v>62.566142310964118</v>
      </c>
      <c r="AD475" s="22">
        <f>_xll.DTC.CPR.ValueForVariable($A475,AD$10)</f>
        <v>115.65744953591796</v>
      </c>
      <c r="AE475" s="22">
        <f>_xll.DTC.CPR.ValueForVariable($A475,AE$10)</f>
        <v>0</v>
      </c>
      <c r="AF475" s="22">
        <f>_xll.DTC.CPR.ValueForVariable($A475,AF$10)</f>
        <v>0</v>
      </c>
      <c r="AG475" s="22">
        <f>_xll.DTC.CPR.ValueForVariable($A475,AG$10)</f>
        <v>0</v>
      </c>
      <c r="AH475" s="22">
        <f>_xll.DTC.CPR.ValueForVariable($A475,AH$10)</f>
        <v>0</v>
      </c>
      <c r="AI475" s="22">
        <f>_xll.DTC.CPR.ValueForVariable($A475,AI$10)</f>
        <v>0</v>
      </c>
      <c r="AJ475" s="22">
        <f>_xll.DTC.CPR.ValueForVariable($A475,AJ$10)</f>
        <v>0</v>
      </c>
      <c r="AK475" s="22">
        <f>_xll.DTC.CPR.ValueForVariable($A475,AK$10)</f>
        <v>10</v>
      </c>
      <c r="AL475" s="22">
        <f>_xll.DTC.CPR.MinimumForVariable($A475,AL$10)</f>
        <v>68.68334843871078</v>
      </c>
      <c r="AM475" s="22">
        <f>_xll.DTC.CPR.MaximumForVariable($A475,AM$10)</f>
        <v>126.96013913060219</v>
      </c>
    </row>
    <row r="476" spans="1:39" x14ac:dyDescent="0.35">
      <c r="A476" s="22" t="str">
        <f>_xll.DTC.CPR.Calculate($B$1,$B$2,$B$3,D476,E476,C476,B476,F476,$B$4,G476)</f>
        <v>CID=1674157789</v>
      </c>
      <c r="B476" s="30">
        <f>B445+$B$8</f>
        <v>27</v>
      </c>
      <c r="C476" s="30">
        <v>-5</v>
      </c>
      <c r="D476" s="30">
        <f>'TTH375-noEcon_A'!AL476+('TTH375-noEcon_A'!AM476-'TTH375-noEcon_A'!AL476)*'TTH375-noEcon_APower '!D$8</f>
        <v>0</v>
      </c>
      <c r="E476" s="30">
        <v>4</v>
      </c>
      <c r="F476" s="33">
        <f t="shared" si="66"/>
        <v>32</v>
      </c>
      <c r="G476" s="33">
        <f>MAX(0,F476/5)</f>
        <v>6.4</v>
      </c>
      <c r="H476" s="22">
        <f>_xll.DTC.CPR.ValueForVariable($A476,H$10)</f>
        <v>0</v>
      </c>
      <c r="I476" s="22">
        <f>_xll.DTC.CPR.ValueForVariable($A476,I$10)</f>
        <v>0</v>
      </c>
      <c r="J476" s="22">
        <f>_xll.DTC.CPR.ValueForVariable($A476,J$10)</f>
        <v>0</v>
      </c>
      <c r="K476" s="22">
        <f>_xll.DTC.CPR.ValueForVariable($A476,K$10)</f>
        <v>0</v>
      </c>
      <c r="L476" s="22">
        <f>_xll.DTC.CPR.ValueForVariable($A476,L$10)</f>
        <v>0</v>
      </c>
      <c r="M476" s="22">
        <f>_xll.DTC.CPR.ValueForVariable($A476,M$10)</f>
        <v>0</v>
      </c>
      <c r="N476" s="22">
        <f>_xll.DTC.CPR.ValueForVariable($A476,N$10)</f>
        <v>0</v>
      </c>
      <c r="O476" s="22">
        <f>_xll.DTC.CPR.ValueForVariable($A476,O$10)</f>
        <v>0</v>
      </c>
      <c r="P476" s="22">
        <f>_xll.DTC.CPR.ValueForVariable($A476,P$10)</f>
        <v>0</v>
      </c>
      <c r="Q476" s="22">
        <f>_xll.DTC.CPR.ValueForVariable($A476,Q$10)</f>
        <v>0</v>
      </c>
      <c r="R476" s="22">
        <f>_xll.DTC.CPR.ValueForVariable($A476,R$10)</f>
        <v>0</v>
      </c>
      <c r="S476" s="22">
        <f>_xll.DTC.CPR.ValueForVariable($A476,S$10)</f>
        <v>0</v>
      </c>
      <c r="T476" s="22">
        <f>_xll.DTC.CPR.ValueForVariable($A476,T$10)</f>
        <v>0</v>
      </c>
      <c r="U476" s="22">
        <f>_xll.DTC.CPR.ValueForVariable($A476,U$10)</f>
        <v>0</v>
      </c>
      <c r="V476" s="22">
        <f>_xll.DTC.CPR.ValueForVariable($A476,V$10)</f>
        <v>0</v>
      </c>
      <c r="W476" s="22">
        <f>_xll.DTC.CPR.ValueForVariable($A476,W$10)</f>
        <v>0</v>
      </c>
      <c r="X476" s="22">
        <f>_xll.DTC.CPR.ValueForVariable($A476,X$10)</f>
        <v>0</v>
      </c>
      <c r="Y476" s="22">
        <f>_xll.DTC.CPR.ValueForVariable($A476,Y$10)</f>
        <v>0</v>
      </c>
      <c r="Z476" s="22">
        <f>_xll.DTC.CPR.ValueForVariable($A476,Z$10)</f>
        <v>0</v>
      </c>
      <c r="AA476" s="22">
        <f>_xll.DTC.CPR.ValueForVariable($A476,AA$10)</f>
        <v>0</v>
      </c>
      <c r="AB476" s="22">
        <f>_xll.DTC.CPR.ValueForVariable($A476,AB$10)</f>
        <v>0</v>
      </c>
      <c r="AC476" s="22">
        <f>_xll.DTC.CPR.ValueForVariable($A476,AC$10)</f>
        <v>0</v>
      </c>
      <c r="AD476" s="22">
        <f>_xll.DTC.CPR.ValueForVariable($A476,AD$10)</f>
        <v>0</v>
      </c>
      <c r="AE476" s="22">
        <f>_xll.DTC.CPR.ValueForVariable($A476,AE$10)</f>
        <v>0</v>
      </c>
      <c r="AF476" s="22">
        <f>_xll.DTC.CPR.ValueForVariable($A476,AF$10)</f>
        <v>0</v>
      </c>
      <c r="AG476" s="22">
        <f>_xll.DTC.CPR.ValueForVariable($A476,AG$10)</f>
        <v>0</v>
      </c>
      <c r="AH476" s="22">
        <f>_xll.DTC.CPR.ValueForVariable($A476,AH$10)</f>
        <v>0</v>
      </c>
      <c r="AI476" s="22">
        <f>_xll.DTC.CPR.ValueForVariable($A476,AI$10)</f>
        <v>0</v>
      </c>
      <c r="AJ476" s="22">
        <f>_xll.DTC.CPR.ValueForVariable($A476,AJ$10)</f>
        <v>0</v>
      </c>
      <c r="AK476" s="22">
        <f>_xll.DTC.CPR.ValueForVariable($A476,AK$10)</f>
        <v>0</v>
      </c>
      <c r="AL476" s="22">
        <f>_xll.DTC.CPR.MinimumForVariable($A476,AL$10)</f>
        <v>0</v>
      </c>
      <c r="AM476" s="22">
        <f>_xll.DTC.CPR.MaximumForVariable($A476,AM$10)</f>
        <v>0</v>
      </c>
    </row>
    <row r="477" spans="1:39" x14ac:dyDescent="0.35">
      <c r="A477" s="22" t="str">
        <f>_xll.DTC.CPR.Calculate($B$1,$B$2,$B$3,D477,E477,C477,B477,F477,$B$4,G477)</f>
        <v>CID=87870872</v>
      </c>
      <c r="B477" s="32">
        <f>B476</f>
        <v>27</v>
      </c>
      <c r="C477" s="32">
        <f>C476+$C$8</f>
        <v>-2.5</v>
      </c>
      <c r="D477" s="30">
        <f>'TTH375-noEcon_A'!AL477+('TTH375-noEcon_A'!AM477-'TTH375-noEcon_A'!AL477)*'TTH375-noEcon_APower '!D$8</f>
        <v>0</v>
      </c>
      <c r="E477" s="32">
        <f t="shared" ref="E477:E506" si="67">E476</f>
        <v>4</v>
      </c>
      <c r="F477" s="33">
        <f t="shared" si="66"/>
        <v>32</v>
      </c>
      <c r="G477" s="33">
        <f t="shared" ref="G477:G506" si="68">MAX(0,F477/5)</f>
        <v>6.4</v>
      </c>
      <c r="H477" s="22">
        <f>_xll.DTC.CPR.ValueForVariable($A477,H$10)</f>
        <v>0</v>
      </c>
      <c r="I477" s="22">
        <f>_xll.DTC.CPR.ValueForVariable($A477,I$10)</f>
        <v>0</v>
      </c>
      <c r="J477" s="22">
        <f>_xll.DTC.CPR.ValueForVariable($A477,J$10)</f>
        <v>0</v>
      </c>
      <c r="K477" s="22">
        <f>_xll.DTC.CPR.ValueForVariable($A477,K$10)</f>
        <v>0</v>
      </c>
      <c r="L477" s="22">
        <f>_xll.DTC.CPR.ValueForVariable($A477,L$10)</f>
        <v>0</v>
      </c>
      <c r="M477" s="22">
        <f>_xll.DTC.CPR.ValueForVariable($A477,M$10)</f>
        <v>0</v>
      </c>
      <c r="N477" s="22">
        <f>_xll.DTC.CPR.ValueForVariable($A477,N$10)</f>
        <v>0</v>
      </c>
      <c r="O477" s="22">
        <f>_xll.DTC.CPR.ValueForVariable($A477,O$10)</f>
        <v>0</v>
      </c>
      <c r="P477" s="22">
        <f>_xll.DTC.CPR.ValueForVariable($A477,P$10)</f>
        <v>0</v>
      </c>
      <c r="Q477" s="22">
        <f>_xll.DTC.CPR.ValueForVariable($A477,Q$10)</f>
        <v>0</v>
      </c>
      <c r="R477" s="22">
        <f>_xll.DTC.CPR.ValueForVariable($A477,R$10)</f>
        <v>0</v>
      </c>
      <c r="S477" s="22">
        <f>_xll.DTC.CPR.ValueForVariable($A477,S$10)</f>
        <v>0</v>
      </c>
      <c r="T477" s="22">
        <f>_xll.DTC.CPR.ValueForVariable($A477,T$10)</f>
        <v>0</v>
      </c>
      <c r="U477" s="22">
        <f>_xll.DTC.CPR.ValueForVariable($A477,U$10)</f>
        <v>0</v>
      </c>
      <c r="V477" s="22">
        <f>_xll.DTC.CPR.ValueForVariable($A477,V$10)</f>
        <v>0</v>
      </c>
      <c r="W477" s="22">
        <f>_xll.DTC.CPR.ValueForVariable($A477,W$10)</f>
        <v>0</v>
      </c>
      <c r="X477" s="22">
        <f>_xll.DTC.CPR.ValueForVariable($A477,X$10)</f>
        <v>0</v>
      </c>
      <c r="Y477" s="22">
        <f>_xll.DTC.CPR.ValueForVariable($A477,Y$10)</f>
        <v>0</v>
      </c>
      <c r="Z477" s="22">
        <f>_xll.DTC.CPR.ValueForVariable($A477,Z$10)</f>
        <v>0</v>
      </c>
      <c r="AA477" s="22">
        <f>_xll.DTC.CPR.ValueForVariable($A477,AA$10)</f>
        <v>0</v>
      </c>
      <c r="AB477" s="22">
        <f>_xll.DTC.CPR.ValueForVariable($A477,AB$10)</f>
        <v>0</v>
      </c>
      <c r="AC477" s="22">
        <f>_xll.DTC.CPR.ValueForVariable($A477,AC$10)</f>
        <v>0</v>
      </c>
      <c r="AD477" s="22">
        <f>_xll.DTC.CPR.ValueForVariable($A477,AD$10)</f>
        <v>0</v>
      </c>
      <c r="AE477" s="22">
        <f>_xll.DTC.CPR.ValueForVariable($A477,AE$10)</f>
        <v>0</v>
      </c>
      <c r="AF477" s="22">
        <f>_xll.DTC.CPR.ValueForVariable($A477,AF$10)</f>
        <v>0</v>
      </c>
      <c r="AG477" s="22">
        <f>_xll.DTC.CPR.ValueForVariable($A477,AG$10)</f>
        <v>0</v>
      </c>
      <c r="AH477" s="22">
        <f>_xll.DTC.CPR.ValueForVariable($A477,AH$10)</f>
        <v>0</v>
      </c>
      <c r="AI477" s="22">
        <f>_xll.DTC.CPR.ValueForVariable($A477,AI$10)</f>
        <v>0</v>
      </c>
      <c r="AJ477" s="22">
        <f>_xll.DTC.CPR.ValueForVariable($A477,AJ$10)</f>
        <v>0</v>
      </c>
      <c r="AK477" s="22">
        <f>_xll.DTC.CPR.ValueForVariable($A477,AK$10)</f>
        <v>0</v>
      </c>
      <c r="AL477" s="22">
        <f>_xll.DTC.CPR.MinimumForVariable($A477,AL$10)</f>
        <v>0</v>
      </c>
      <c r="AM477" s="22">
        <f>_xll.DTC.CPR.MaximumForVariable($A477,AM$10)</f>
        <v>0</v>
      </c>
    </row>
    <row r="478" spans="1:39" x14ac:dyDescent="0.35">
      <c r="A478" s="22" t="str">
        <f>_xll.DTC.CPR.Calculate($B$1,$B$2,$B$3,D478,E478,C478,B478,F478,$B$4,G478)</f>
        <v>CID=1828875051</v>
      </c>
      <c r="B478" s="22">
        <f t="shared" ref="B478:B506" si="69">B477</f>
        <v>27</v>
      </c>
      <c r="C478" s="22">
        <f t="shared" ref="C478:C505" si="70">C477+$C$8</f>
        <v>0</v>
      </c>
      <c r="D478" s="30">
        <f>'TTH375-noEcon_A'!AL478+('TTH375-noEcon_A'!AM478-'TTH375-noEcon_A'!AL478)*'TTH375-noEcon_APower '!D$8</f>
        <v>0</v>
      </c>
      <c r="E478" s="22">
        <f t="shared" si="67"/>
        <v>4</v>
      </c>
      <c r="F478" s="33">
        <f t="shared" si="66"/>
        <v>32</v>
      </c>
      <c r="G478" s="33">
        <f t="shared" si="68"/>
        <v>6.4</v>
      </c>
      <c r="H478" s="22">
        <f>_xll.DTC.CPR.ValueForVariable($A478,H$10)</f>
        <v>0</v>
      </c>
      <c r="I478" s="22">
        <f>_xll.DTC.CPR.ValueForVariable($A478,I$10)</f>
        <v>0</v>
      </c>
      <c r="J478" s="22">
        <f>_xll.DTC.CPR.ValueForVariable($A478,J$10)</f>
        <v>0</v>
      </c>
      <c r="K478" s="22">
        <f>_xll.DTC.CPR.ValueForVariable($A478,K$10)</f>
        <v>0</v>
      </c>
      <c r="L478" s="22">
        <f>_xll.DTC.CPR.ValueForVariable($A478,L$10)</f>
        <v>0</v>
      </c>
      <c r="M478" s="22">
        <f>_xll.DTC.CPR.ValueForVariable($A478,M$10)</f>
        <v>0</v>
      </c>
      <c r="N478" s="22">
        <f>_xll.DTC.CPR.ValueForVariable($A478,N$10)</f>
        <v>0</v>
      </c>
      <c r="O478" s="22">
        <f>_xll.DTC.CPR.ValueForVariable($A478,O$10)</f>
        <v>0</v>
      </c>
      <c r="P478" s="22">
        <f>_xll.DTC.CPR.ValueForVariable($A478,P$10)</f>
        <v>0</v>
      </c>
      <c r="Q478" s="22">
        <f>_xll.DTC.CPR.ValueForVariable($A478,Q$10)</f>
        <v>0</v>
      </c>
      <c r="R478" s="22">
        <f>_xll.DTC.CPR.ValueForVariable($A478,R$10)</f>
        <v>0</v>
      </c>
      <c r="S478" s="22">
        <f>_xll.DTC.CPR.ValueForVariable($A478,S$10)</f>
        <v>0</v>
      </c>
      <c r="T478" s="22">
        <f>_xll.DTC.CPR.ValueForVariable($A478,T$10)</f>
        <v>0</v>
      </c>
      <c r="U478" s="22">
        <f>_xll.DTC.CPR.ValueForVariable($A478,U$10)</f>
        <v>0</v>
      </c>
      <c r="V478" s="22">
        <f>_xll.DTC.CPR.ValueForVariable($A478,V$10)</f>
        <v>0</v>
      </c>
      <c r="W478" s="22">
        <f>_xll.DTC.CPR.ValueForVariable($A478,W$10)</f>
        <v>0</v>
      </c>
      <c r="X478" s="22">
        <f>_xll.DTC.CPR.ValueForVariable($A478,X$10)</f>
        <v>0</v>
      </c>
      <c r="Y478" s="22">
        <f>_xll.DTC.CPR.ValueForVariable($A478,Y$10)</f>
        <v>0</v>
      </c>
      <c r="Z478" s="22">
        <f>_xll.DTC.CPR.ValueForVariable($A478,Z$10)</f>
        <v>0</v>
      </c>
      <c r="AA478" s="22">
        <f>_xll.DTC.CPR.ValueForVariable($A478,AA$10)</f>
        <v>0</v>
      </c>
      <c r="AB478" s="22">
        <f>_xll.DTC.CPR.ValueForVariable($A478,AB$10)</f>
        <v>0</v>
      </c>
      <c r="AC478" s="22">
        <f>_xll.DTC.CPR.ValueForVariable($A478,AC$10)</f>
        <v>0</v>
      </c>
      <c r="AD478" s="22">
        <f>_xll.DTC.CPR.ValueForVariable($A478,AD$10)</f>
        <v>0</v>
      </c>
      <c r="AE478" s="22">
        <f>_xll.DTC.CPR.ValueForVariable($A478,AE$10)</f>
        <v>0</v>
      </c>
      <c r="AF478" s="22">
        <f>_xll.DTC.CPR.ValueForVariable($A478,AF$10)</f>
        <v>0</v>
      </c>
      <c r="AG478" s="22">
        <f>_xll.DTC.CPR.ValueForVariable($A478,AG$10)</f>
        <v>0</v>
      </c>
      <c r="AH478" s="22">
        <f>_xll.DTC.CPR.ValueForVariable($A478,AH$10)</f>
        <v>0</v>
      </c>
      <c r="AI478" s="22">
        <f>_xll.DTC.CPR.ValueForVariable($A478,AI$10)</f>
        <v>0</v>
      </c>
      <c r="AJ478" s="22">
        <f>_xll.DTC.CPR.ValueForVariable($A478,AJ$10)</f>
        <v>0</v>
      </c>
      <c r="AK478" s="22">
        <f>_xll.DTC.CPR.ValueForVariable($A478,AK$10)</f>
        <v>0</v>
      </c>
      <c r="AL478" s="22">
        <f>_xll.DTC.CPR.MinimumForVariable($A478,AL$10)</f>
        <v>0</v>
      </c>
      <c r="AM478" s="22">
        <f>_xll.DTC.CPR.MaximumForVariable($A478,AM$10)</f>
        <v>0</v>
      </c>
    </row>
    <row r="479" spans="1:39" x14ac:dyDescent="0.35">
      <c r="A479" s="22" t="str">
        <f>_xll.DTC.CPR.Calculate($B$1,$B$2,$B$3,D479,E479,C479,B479,F479,$B$4,G479)</f>
        <v>CID=1728118502</v>
      </c>
      <c r="B479" s="22">
        <f t="shared" si="69"/>
        <v>27</v>
      </c>
      <c r="C479" s="22">
        <f t="shared" si="70"/>
        <v>2.5</v>
      </c>
      <c r="D479" s="30">
        <f>'TTH375-noEcon_A'!AL479+('TTH375-noEcon_A'!AM479-'TTH375-noEcon_A'!AL479)*'TTH375-noEcon_APower '!D$8</f>
        <v>0</v>
      </c>
      <c r="E479" s="22">
        <f t="shared" si="67"/>
        <v>4</v>
      </c>
      <c r="F479" s="33">
        <f t="shared" si="66"/>
        <v>32</v>
      </c>
      <c r="G479" s="33">
        <f t="shared" si="68"/>
        <v>6.4</v>
      </c>
      <c r="H479" s="22">
        <f>_xll.DTC.CPR.ValueForVariable($A479,H$10)</f>
        <v>0</v>
      </c>
      <c r="I479" s="22">
        <f>_xll.DTC.CPR.ValueForVariable($A479,I$10)</f>
        <v>0</v>
      </c>
      <c r="J479" s="22">
        <f>_xll.DTC.CPR.ValueForVariable($A479,J$10)</f>
        <v>0</v>
      </c>
      <c r="K479" s="22">
        <f>_xll.DTC.CPR.ValueForVariable($A479,K$10)</f>
        <v>0</v>
      </c>
      <c r="L479" s="22">
        <f>_xll.DTC.CPR.ValueForVariable($A479,L$10)</f>
        <v>0</v>
      </c>
      <c r="M479" s="22">
        <f>_xll.DTC.CPR.ValueForVariable($A479,M$10)</f>
        <v>0</v>
      </c>
      <c r="N479" s="22">
        <f>_xll.DTC.CPR.ValueForVariable($A479,N$10)</f>
        <v>0</v>
      </c>
      <c r="O479" s="22">
        <f>_xll.DTC.CPR.ValueForVariable($A479,O$10)</f>
        <v>0</v>
      </c>
      <c r="P479" s="22">
        <f>_xll.DTC.CPR.ValueForVariable($A479,P$10)</f>
        <v>0</v>
      </c>
      <c r="Q479" s="22">
        <f>_xll.DTC.CPR.ValueForVariable($A479,Q$10)</f>
        <v>0</v>
      </c>
      <c r="R479" s="22">
        <f>_xll.DTC.CPR.ValueForVariable($A479,R$10)</f>
        <v>0</v>
      </c>
      <c r="S479" s="22">
        <f>_xll.DTC.CPR.ValueForVariable($A479,S$10)</f>
        <v>0</v>
      </c>
      <c r="T479" s="22">
        <f>_xll.DTC.CPR.ValueForVariable($A479,T$10)</f>
        <v>0</v>
      </c>
      <c r="U479" s="22">
        <f>_xll.DTC.CPR.ValueForVariable($A479,U$10)</f>
        <v>0</v>
      </c>
      <c r="V479" s="22">
        <f>_xll.DTC.CPR.ValueForVariable($A479,V$10)</f>
        <v>0</v>
      </c>
      <c r="W479" s="22">
        <f>_xll.DTC.CPR.ValueForVariable($A479,W$10)</f>
        <v>0</v>
      </c>
      <c r="X479" s="22">
        <f>_xll.DTC.CPR.ValueForVariable($A479,X$10)</f>
        <v>0</v>
      </c>
      <c r="Y479" s="22">
        <f>_xll.DTC.CPR.ValueForVariable($A479,Y$10)</f>
        <v>0</v>
      </c>
      <c r="Z479" s="22">
        <f>_xll.DTC.CPR.ValueForVariable($A479,Z$10)</f>
        <v>0</v>
      </c>
      <c r="AA479" s="22">
        <f>_xll.DTC.CPR.ValueForVariable($A479,AA$10)</f>
        <v>0</v>
      </c>
      <c r="AB479" s="22">
        <f>_xll.DTC.CPR.ValueForVariable($A479,AB$10)</f>
        <v>0</v>
      </c>
      <c r="AC479" s="22">
        <f>_xll.DTC.CPR.ValueForVariable($A479,AC$10)</f>
        <v>0</v>
      </c>
      <c r="AD479" s="22">
        <f>_xll.DTC.CPR.ValueForVariable($A479,AD$10)</f>
        <v>0</v>
      </c>
      <c r="AE479" s="22">
        <f>_xll.DTC.CPR.ValueForVariable($A479,AE$10)</f>
        <v>0</v>
      </c>
      <c r="AF479" s="22">
        <f>_xll.DTC.CPR.ValueForVariable($A479,AF$10)</f>
        <v>0</v>
      </c>
      <c r="AG479" s="22">
        <f>_xll.DTC.CPR.ValueForVariable($A479,AG$10)</f>
        <v>0</v>
      </c>
      <c r="AH479" s="22">
        <f>_xll.DTC.CPR.ValueForVariable($A479,AH$10)</f>
        <v>0</v>
      </c>
      <c r="AI479" s="22">
        <f>_xll.DTC.CPR.ValueForVariable($A479,AI$10)</f>
        <v>0</v>
      </c>
      <c r="AJ479" s="22">
        <f>_xll.DTC.CPR.ValueForVariable($A479,AJ$10)</f>
        <v>0</v>
      </c>
      <c r="AK479" s="22">
        <f>_xll.DTC.CPR.ValueForVariable($A479,AK$10)</f>
        <v>0</v>
      </c>
      <c r="AL479" s="22">
        <f>_xll.DTC.CPR.MinimumForVariable($A479,AL$10)</f>
        <v>0</v>
      </c>
      <c r="AM479" s="22">
        <f>_xll.DTC.CPR.MaximumForVariable($A479,AM$10)</f>
        <v>0</v>
      </c>
    </row>
    <row r="480" spans="1:39" x14ac:dyDescent="0.35">
      <c r="A480" s="22" t="str">
        <f>_xll.DTC.CPR.Calculate($B$1,$B$2,$B$3,D480,E480,C480,B480,F480,$B$4,G480)</f>
        <v>CID=-12894774</v>
      </c>
      <c r="B480" s="22">
        <f t="shared" si="69"/>
        <v>27</v>
      </c>
      <c r="C480" s="22">
        <f t="shared" si="70"/>
        <v>5</v>
      </c>
      <c r="D480" s="30">
        <f>'TTH375-noEcon_A'!AL480+('TTH375-noEcon_A'!AM480-'TTH375-noEcon_A'!AL480)*'TTH375-noEcon_APower '!D$8</f>
        <v>0</v>
      </c>
      <c r="E480" s="22">
        <f t="shared" si="67"/>
        <v>4</v>
      </c>
      <c r="F480" s="33">
        <f t="shared" si="66"/>
        <v>32</v>
      </c>
      <c r="G480" s="33">
        <f t="shared" si="68"/>
        <v>6.4</v>
      </c>
      <c r="H480" s="22">
        <f>_xll.DTC.CPR.ValueForVariable($A480,H$10)</f>
        <v>0</v>
      </c>
      <c r="I480" s="22">
        <f>_xll.DTC.CPR.ValueForVariable($A480,I$10)</f>
        <v>0</v>
      </c>
      <c r="J480" s="22">
        <f>_xll.DTC.CPR.ValueForVariable($A480,J$10)</f>
        <v>0</v>
      </c>
      <c r="K480" s="22">
        <f>_xll.DTC.CPR.ValueForVariable($A480,K$10)</f>
        <v>0</v>
      </c>
      <c r="L480" s="22">
        <f>_xll.DTC.CPR.ValueForVariable($A480,L$10)</f>
        <v>0</v>
      </c>
      <c r="M480" s="22">
        <f>_xll.DTC.CPR.ValueForVariable($A480,M$10)</f>
        <v>0</v>
      </c>
      <c r="N480" s="22">
        <f>_xll.DTC.CPR.ValueForVariable($A480,N$10)</f>
        <v>0</v>
      </c>
      <c r="O480" s="22">
        <f>_xll.DTC.CPR.ValueForVariable($A480,O$10)</f>
        <v>0</v>
      </c>
      <c r="P480" s="22">
        <f>_xll.DTC.CPR.ValueForVariable($A480,P$10)</f>
        <v>0</v>
      </c>
      <c r="Q480" s="22">
        <f>_xll.DTC.CPR.ValueForVariable($A480,Q$10)</f>
        <v>0</v>
      </c>
      <c r="R480" s="22">
        <f>_xll.DTC.CPR.ValueForVariable($A480,R$10)</f>
        <v>0</v>
      </c>
      <c r="S480" s="22">
        <f>_xll.DTC.CPR.ValueForVariable($A480,S$10)</f>
        <v>0</v>
      </c>
      <c r="T480" s="22">
        <f>_xll.DTC.CPR.ValueForVariable($A480,T$10)</f>
        <v>0</v>
      </c>
      <c r="U480" s="22">
        <f>_xll.DTC.CPR.ValueForVariable($A480,U$10)</f>
        <v>0</v>
      </c>
      <c r="V480" s="22">
        <f>_xll.DTC.CPR.ValueForVariable($A480,V$10)</f>
        <v>0</v>
      </c>
      <c r="W480" s="22">
        <f>_xll.DTC.CPR.ValueForVariable($A480,W$10)</f>
        <v>0</v>
      </c>
      <c r="X480" s="22">
        <f>_xll.DTC.CPR.ValueForVariable($A480,X$10)</f>
        <v>0</v>
      </c>
      <c r="Y480" s="22">
        <f>_xll.DTC.CPR.ValueForVariable($A480,Y$10)</f>
        <v>0</v>
      </c>
      <c r="Z480" s="22">
        <f>_xll.DTC.CPR.ValueForVariable($A480,Z$10)</f>
        <v>0</v>
      </c>
      <c r="AA480" s="22">
        <f>_xll.DTC.CPR.ValueForVariable($A480,AA$10)</f>
        <v>0</v>
      </c>
      <c r="AB480" s="22">
        <f>_xll.DTC.CPR.ValueForVariable($A480,AB$10)</f>
        <v>0</v>
      </c>
      <c r="AC480" s="22">
        <f>_xll.DTC.CPR.ValueForVariable($A480,AC$10)</f>
        <v>0</v>
      </c>
      <c r="AD480" s="22">
        <f>_xll.DTC.CPR.ValueForVariable($A480,AD$10)</f>
        <v>0</v>
      </c>
      <c r="AE480" s="22">
        <f>_xll.DTC.CPR.ValueForVariable($A480,AE$10)</f>
        <v>0</v>
      </c>
      <c r="AF480" s="22">
        <f>_xll.DTC.CPR.ValueForVariable($A480,AF$10)</f>
        <v>0</v>
      </c>
      <c r="AG480" s="22">
        <f>_xll.DTC.CPR.ValueForVariable($A480,AG$10)</f>
        <v>0</v>
      </c>
      <c r="AH480" s="22">
        <f>_xll.DTC.CPR.ValueForVariable($A480,AH$10)</f>
        <v>0</v>
      </c>
      <c r="AI480" s="22">
        <f>_xll.DTC.CPR.ValueForVariable($A480,AI$10)</f>
        <v>0</v>
      </c>
      <c r="AJ480" s="22">
        <f>_xll.DTC.CPR.ValueForVariable($A480,AJ$10)</f>
        <v>0</v>
      </c>
      <c r="AK480" s="22">
        <f>_xll.DTC.CPR.ValueForVariable($A480,AK$10)</f>
        <v>0</v>
      </c>
      <c r="AL480" s="22">
        <f>_xll.DTC.CPR.MinimumForVariable($A480,AL$10)</f>
        <v>0</v>
      </c>
      <c r="AM480" s="22">
        <f>_xll.DTC.CPR.MaximumForVariable($A480,AM$10)</f>
        <v>0</v>
      </c>
    </row>
    <row r="481" spans="1:39" x14ac:dyDescent="0.35">
      <c r="A481" s="22" t="str">
        <f>_xll.DTC.CPR.Calculate($B$1,$B$2,$B$3,D481,E481,C481,B481,F481,$B$4,G481)</f>
        <v>CID=-113651323</v>
      </c>
      <c r="B481" s="22">
        <f t="shared" si="69"/>
        <v>27</v>
      </c>
      <c r="C481" s="22">
        <f t="shared" si="70"/>
        <v>7.5</v>
      </c>
      <c r="D481" s="30">
        <f>'TTH375-noEcon_A'!AL481+('TTH375-noEcon_A'!AM481-'TTH375-noEcon_A'!AL481)*'TTH375-noEcon_APower '!D$8</f>
        <v>0</v>
      </c>
      <c r="E481" s="22">
        <f t="shared" si="67"/>
        <v>4</v>
      </c>
      <c r="F481" s="33">
        <f t="shared" si="66"/>
        <v>32</v>
      </c>
      <c r="G481" s="33">
        <f t="shared" si="68"/>
        <v>6.4</v>
      </c>
      <c r="H481" s="22">
        <f>_xll.DTC.CPR.ValueForVariable($A481,H$10)</f>
        <v>0</v>
      </c>
      <c r="I481" s="22">
        <f>_xll.DTC.CPR.ValueForVariable($A481,I$10)</f>
        <v>0</v>
      </c>
      <c r="J481" s="22">
        <f>_xll.DTC.CPR.ValueForVariable($A481,J$10)</f>
        <v>0</v>
      </c>
      <c r="K481" s="22">
        <f>_xll.DTC.CPR.ValueForVariable($A481,K$10)</f>
        <v>0</v>
      </c>
      <c r="L481" s="22">
        <f>_xll.DTC.CPR.ValueForVariable($A481,L$10)</f>
        <v>0</v>
      </c>
      <c r="M481" s="22">
        <f>_xll.DTC.CPR.ValueForVariable($A481,M$10)</f>
        <v>0</v>
      </c>
      <c r="N481" s="22">
        <f>_xll.DTC.CPR.ValueForVariable($A481,N$10)</f>
        <v>0</v>
      </c>
      <c r="O481" s="22">
        <f>_xll.DTC.CPR.ValueForVariable($A481,O$10)</f>
        <v>0</v>
      </c>
      <c r="P481" s="22">
        <f>_xll.DTC.CPR.ValueForVariable($A481,P$10)</f>
        <v>0</v>
      </c>
      <c r="Q481" s="22">
        <f>_xll.DTC.CPR.ValueForVariable($A481,Q$10)</f>
        <v>0</v>
      </c>
      <c r="R481" s="22">
        <f>_xll.DTC.CPR.ValueForVariable($A481,R$10)</f>
        <v>0</v>
      </c>
      <c r="S481" s="22">
        <f>_xll.DTC.CPR.ValueForVariable($A481,S$10)</f>
        <v>0</v>
      </c>
      <c r="T481" s="22">
        <f>_xll.DTC.CPR.ValueForVariable($A481,T$10)</f>
        <v>0</v>
      </c>
      <c r="U481" s="22">
        <f>_xll.DTC.CPR.ValueForVariable($A481,U$10)</f>
        <v>0</v>
      </c>
      <c r="V481" s="22">
        <f>_xll.DTC.CPR.ValueForVariable($A481,V$10)</f>
        <v>0</v>
      </c>
      <c r="W481" s="22">
        <f>_xll.DTC.CPR.ValueForVariable($A481,W$10)</f>
        <v>0</v>
      </c>
      <c r="X481" s="22">
        <f>_xll.DTC.CPR.ValueForVariable($A481,X$10)</f>
        <v>0</v>
      </c>
      <c r="Y481" s="22">
        <f>_xll.DTC.CPR.ValueForVariable($A481,Y$10)</f>
        <v>0</v>
      </c>
      <c r="Z481" s="22">
        <f>_xll.DTC.CPR.ValueForVariable($A481,Z$10)</f>
        <v>0</v>
      </c>
      <c r="AA481" s="22">
        <f>_xll.DTC.CPR.ValueForVariable($A481,AA$10)</f>
        <v>0</v>
      </c>
      <c r="AB481" s="22">
        <f>_xll.DTC.CPR.ValueForVariable($A481,AB$10)</f>
        <v>0</v>
      </c>
      <c r="AC481" s="22">
        <f>_xll.DTC.CPR.ValueForVariable($A481,AC$10)</f>
        <v>0</v>
      </c>
      <c r="AD481" s="22">
        <f>_xll.DTC.CPR.ValueForVariable($A481,AD$10)</f>
        <v>0</v>
      </c>
      <c r="AE481" s="22">
        <f>_xll.DTC.CPR.ValueForVariable($A481,AE$10)</f>
        <v>0</v>
      </c>
      <c r="AF481" s="22">
        <f>_xll.DTC.CPR.ValueForVariable($A481,AF$10)</f>
        <v>0</v>
      </c>
      <c r="AG481" s="22">
        <f>_xll.DTC.CPR.ValueForVariable($A481,AG$10)</f>
        <v>0</v>
      </c>
      <c r="AH481" s="22">
        <f>_xll.DTC.CPR.ValueForVariable($A481,AH$10)</f>
        <v>0</v>
      </c>
      <c r="AI481" s="22">
        <f>_xll.DTC.CPR.ValueForVariable($A481,AI$10)</f>
        <v>0</v>
      </c>
      <c r="AJ481" s="22">
        <f>_xll.DTC.CPR.ValueForVariable($A481,AJ$10)</f>
        <v>0</v>
      </c>
      <c r="AK481" s="22">
        <f>_xll.DTC.CPR.ValueForVariable($A481,AK$10)</f>
        <v>0</v>
      </c>
      <c r="AL481" s="22">
        <f>_xll.DTC.CPR.MinimumForVariable($A481,AL$10)</f>
        <v>0</v>
      </c>
      <c r="AM481" s="22">
        <f>_xll.DTC.CPR.MaximumForVariable($A481,AM$10)</f>
        <v>0</v>
      </c>
    </row>
    <row r="482" spans="1:39" x14ac:dyDescent="0.35">
      <c r="A482" s="22" t="str">
        <f>_xll.DTC.CPR.Calculate($B$1,$B$2,$B$3,D482,E482,C482,B482,F482,$B$4,G482)</f>
        <v>CID=-1699938240</v>
      </c>
      <c r="B482" s="22">
        <f t="shared" si="69"/>
        <v>27</v>
      </c>
      <c r="C482" s="22">
        <f t="shared" si="70"/>
        <v>10</v>
      </c>
      <c r="D482" s="30">
        <f>'TTH375-noEcon_A'!AL482+('TTH375-noEcon_A'!AM482-'TTH375-noEcon_A'!AL482)*'TTH375-noEcon_APower '!D$8</f>
        <v>0</v>
      </c>
      <c r="E482" s="22">
        <f t="shared" si="67"/>
        <v>4</v>
      </c>
      <c r="F482" s="33">
        <f t="shared" si="66"/>
        <v>32</v>
      </c>
      <c r="G482" s="33">
        <f t="shared" si="68"/>
        <v>6.4</v>
      </c>
      <c r="H482" s="22">
        <f>_xll.DTC.CPR.ValueForVariable($A482,H$10)</f>
        <v>0</v>
      </c>
      <c r="I482" s="22">
        <f>_xll.DTC.CPR.ValueForVariable($A482,I$10)</f>
        <v>0</v>
      </c>
      <c r="J482" s="22">
        <f>_xll.DTC.CPR.ValueForVariable($A482,J$10)</f>
        <v>0</v>
      </c>
      <c r="K482" s="22">
        <f>_xll.DTC.CPR.ValueForVariable($A482,K$10)</f>
        <v>0</v>
      </c>
      <c r="L482" s="22">
        <f>_xll.DTC.CPR.ValueForVariable($A482,L$10)</f>
        <v>0</v>
      </c>
      <c r="M482" s="22">
        <f>_xll.DTC.CPR.ValueForVariable($A482,M$10)</f>
        <v>0</v>
      </c>
      <c r="N482" s="22">
        <f>_xll.DTC.CPR.ValueForVariable($A482,N$10)</f>
        <v>0</v>
      </c>
      <c r="O482" s="22">
        <f>_xll.DTC.CPR.ValueForVariable($A482,O$10)</f>
        <v>0</v>
      </c>
      <c r="P482" s="22">
        <f>_xll.DTC.CPR.ValueForVariable($A482,P$10)</f>
        <v>0</v>
      </c>
      <c r="Q482" s="22">
        <f>_xll.DTC.CPR.ValueForVariable($A482,Q$10)</f>
        <v>0</v>
      </c>
      <c r="R482" s="22">
        <f>_xll.DTC.CPR.ValueForVariable($A482,R$10)</f>
        <v>0</v>
      </c>
      <c r="S482" s="22">
        <f>_xll.DTC.CPR.ValueForVariable($A482,S$10)</f>
        <v>0</v>
      </c>
      <c r="T482" s="22">
        <f>_xll.DTC.CPR.ValueForVariable($A482,T$10)</f>
        <v>0</v>
      </c>
      <c r="U482" s="22">
        <f>_xll.DTC.CPR.ValueForVariable($A482,U$10)</f>
        <v>0</v>
      </c>
      <c r="V482" s="22">
        <f>_xll.DTC.CPR.ValueForVariable($A482,V$10)</f>
        <v>0</v>
      </c>
      <c r="W482" s="22">
        <f>_xll.DTC.CPR.ValueForVariable($A482,W$10)</f>
        <v>0</v>
      </c>
      <c r="X482" s="22">
        <f>_xll.DTC.CPR.ValueForVariable($A482,X$10)</f>
        <v>0</v>
      </c>
      <c r="Y482" s="22">
        <f>_xll.DTC.CPR.ValueForVariable($A482,Y$10)</f>
        <v>0</v>
      </c>
      <c r="Z482" s="22">
        <f>_xll.DTC.CPR.ValueForVariable($A482,Z$10)</f>
        <v>0</v>
      </c>
      <c r="AA482" s="22">
        <f>_xll.DTC.CPR.ValueForVariable($A482,AA$10)</f>
        <v>0</v>
      </c>
      <c r="AB482" s="22">
        <f>_xll.DTC.CPR.ValueForVariable($A482,AB$10)</f>
        <v>0</v>
      </c>
      <c r="AC482" s="22">
        <f>_xll.DTC.CPR.ValueForVariable($A482,AC$10)</f>
        <v>0</v>
      </c>
      <c r="AD482" s="22">
        <f>_xll.DTC.CPR.ValueForVariable($A482,AD$10)</f>
        <v>0</v>
      </c>
      <c r="AE482" s="22">
        <f>_xll.DTC.CPR.ValueForVariable($A482,AE$10)</f>
        <v>0</v>
      </c>
      <c r="AF482" s="22">
        <f>_xll.DTC.CPR.ValueForVariable($A482,AF$10)</f>
        <v>0</v>
      </c>
      <c r="AG482" s="22">
        <f>_xll.DTC.CPR.ValueForVariable($A482,AG$10)</f>
        <v>0</v>
      </c>
      <c r="AH482" s="22">
        <f>_xll.DTC.CPR.ValueForVariable($A482,AH$10)</f>
        <v>0</v>
      </c>
      <c r="AI482" s="22">
        <f>_xll.DTC.CPR.ValueForVariable($A482,AI$10)</f>
        <v>0</v>
      </c>
      <c r="AJ482" s="22">
        <f>_xll.DTC.CPR.ValueForVariable($A482,AJ$10)</f>
        <v>0</v>
      </c>
      <c r="AK482" s="22">
        <f>_xll.DTC.CPR.ValueForVariable($A482,AK$10)</f>
        <v>0</v>
      </c>
      <c r="AL482" s="22">
        <f>_xll.DTC.CPR.MinimumForVariable($A482,AL$10)</f>
        <v>0</v>
      </c>
      <c r="AM482" s="22">
        <f>_xll.DTC.CPR.MaximumForVariable($A482,AM$10)</f>
        <v>0</v>
      </c>
    </row>
    <row r="483" spans="1:39" x14ac:dyDescent="0.35">
      <c r="A483" s="22" t="str">
        <f>_xll.DTC.CPR.Calculate($B$1,$B$2,$B$3,D483,E483,C483,B483,F483,$B$4,G483)</f>
        <v>CID=1008742139</v>
      </c>
      <c r="B483" s="22">
        <f t="shared" si="69"/>
        <v>27</v>
      </c>
      <c r="C483" s="22">
        <f t="shared" si="70"/>
        <v>12.5</v>
      </c>
      <c r="D483" s="30">
        <f>'TTH375-noEcon_A'!AL483+('TTH375-noEcon_A'!AM483-'TTH375-noEcon_A'!AL483)*'TTH375-noEcon_APower '!D$8</f>
        <v>0</v>
      </c>
      <c r="E483" s="22">
        <f t="shared" si="67"/>
        <v>4</v>
      </c>
      <c r="F483" s="33">
        <f t="shared" si="66"/>
        <v>32</v>
      </c>
      <c r="G483" s="33">
        <f t="shared" si="68"/>
        <v>6.4</v>
      </c>
      <c r="H483" s="22">
        <f>_xll.DTC.CPR.ValueForVariable($A483,H$10)</f>
        <v>0</v>
      </c>
      <c r="I483" s="22">
        <f>_xll.DTC.CPR.ValueForVariable($A483,I$10)</f>
        <v>0</v>
      </c>
      <c r="J483" s="22">
        <f>_xll.DTC.CPR.ValueForVariable($A483,J$10)</f>
        <v>0</v>
      </c>
      <c r="K483" s="22">
        <f>_xll.DTC.CPR.ValueForVariable($A483,K$10)</f>
        <v>0</v>
      </c>
      <c r="L483" s="22">
        <f>_xll.DTC.CPR.ValueForVariable($A483,L$10)</f>
        <v>0</v>
      </c>
      <c r="M483" s="22">
        <f>_xll.DTC.CPR.ValueForVariable($A483,M$10)</f>
        <v>0</v>
      </c>
      <c r="N483" s="22">
        <f>_xll.DTC.CPR.ValueForVariable($A483,N$10)</f>
        <v>0</v>
      </c>
      <c r="O483" s="22">
        <f>_xll.DTC.CPR.ValueForVariable($A483,O$10)</f>
        <v>0</v>
      </c>
      <c r="P483" s="22">
        <f>_xll.DTC.CPR.ValueForVariable($A483,P$10)</f>
        <v>0</v>
      </c>
      <c r="Q483" s="22">
        <f>_xll.DTC.CPR.ValueForVariable($A483,Q$10)</f>
        <v>0</v>
      </c>
      <c r="R483" s="22">
        <f>_xll.DTC.CPR.ValueForVariable($A483,R$10)</f>
        <v>0</v>
      </c>
      <c r="S483" s="22">
        <f>_xll.DTC.CPR.ValueForVariable($A483,S$10)</f>
        <v>0</v>
      </c>
      <c r="T483" s="22">
        <f>_xll.DTC.CPR.ValueForVariable($A483,T$10)</f>
        <v>0</v>
      </c>
      <c r="U483" s="22">
        <f>_xll.DTC.CPR.ValueForVariable($A483,U$10)</f>
        <v>0</v>
      </c>
      <c r="V483" s="22">
        <f>_xll.DTC.CPR.ValueForVariable($A483,V$10)</f>
        <v>0</v>
      </c>
      <c r="W483" s="22">
        <f>_xll.DTC.CPR.ValueForVariable($A483,W$10)</f>
        <v>0</v>
      </c>
      <c r="X483" s="22">
        <f>_xll.DTC.CPR.ValueForVariable($A483,X$10)</f>
        <v>0</v>
      </c>
      <c r="Y483" s="22">
        <f>_xll.DTC.CPR.ValueForVariable($A483,Y$10)</f>
        <v>0</v>
      </c>
      <c r="Z483" s="22">
        <f>_xll.DTC.CPR.ValueForVariable($A483,Z$10)</f>
        <v>0</v>
      </c>
      <c r="AA483" s="22">
        <f>_xll.DTC.CPR.ValueForVariable($A483,AA$10)</f>
        <v>0</v>
      </c>
      <c r="AB483" s="22">
        <f>_xll.DTC.CPR.ValueForVariable($A483,AB$10)</f>
        <v>0</v>
      </c>
      <c r="AC483" s="22">
        <f>_xll.DTC.CPR.ValueForVariable($A483,AC$10)</f>
        <v>0</v>
      </c>
      <c r="AD483" s="22">
        <f>_xll.DTC.CPR.ValueForVariable($A483,AD$10)</f>
        <v>0</v>
      </c>
      <c r="AE483" s="22">
        <f>_xll.DTC.CPR.ValueForVariable($A483,AE$10)</f>
        <v>0</v>
      </c>
      <c r="AF483" s="22">
        <f>_xll.DTC.CPR.ValueForVariable($A483,AF$10)</f>
        <v>0</v>
      </c>
      <c r="AG483" s="22">
        <f>_xll.DTC.CPR.ValueForVariable($A483,AG$10)</f>
        <v>0</v>
      </c>
      <c r="AH483" s="22">
        <f>_xll.DTC.CPR.ValueForVariable($A483,AH$10)</f>
        <v>0</v>
      </c>
      <c r="AI483" s="22">
        <f>_xll.DTC.CPR.ValueForVariable($A483,AI$10)</f>
        <v>0</v>
      </c>
      <c r="AJ483" s="22">
        <f>_xll.DTC.CPR.ValueForVariable($A483,AJ$10)</f>
        <v>0</v>
      </c>
      <c r="AK483" s="22">
        <f>_xll.DTC.CPR.ValueForVariable($A483,AK$10)</f>
        <v>0</v>
      </c>
      <c r="AL483" s="22">
        <f>_xll.DTC.CPR.MinimumForVariable($A483,AL$10)</f>
        <v>0</v>
      </c>
      <c r="AM483" s="22">
        <f>_xll.DTC.CPR.MaximumForVariable($A483,AM$10)</f>
        <v>0</v>
      </c>
    </row>
    <row r="484" spans="1:39" x14ac:dyDescent="0.35">
      <c r="A484" s="22" t="str">
        <f>_xll.DTC.CPR.Calculate($B$1,$B$2,$B$3,D484,E484,C484,B484,F484,$B$4,G484)</f>
        <v>CID=-933775138</v>
      </c>
      <c r="B484" s="22">
        <f t="shared" si="69"/>
        <v>27</v>
      </c>
      <c r="C484" s="22">
        <f t="shared" si="70"/>
        <v>15</v>
      </c>
      <c r="D484" s="30">
        <f>'TTH375-noEcon_A'!AL484+('TTH375-noEcon_A'!AM484-'TTH375-noEcon_A'!AL484)*'TTH375-noEcon_APower '!D$8</f>
        <v>0</v>
      </c>
      <c r="E484" s="22">
        <f t="shared" si="67"/>
        <v>4</v>
      </c>
      <c r="F484" s="33">
        <f t="shared" si="66"/>
        <v>32</v>
      </c>
      <c r="G484" s="33">
        <f t="shared" si="68"/>
        <v>6.4</v>
      </c>
      <c r="H484" s="22">
        <f>_xll.DTC.CPR.ValueForVariable($A484,H$10)</f>
        <v>0</v>
      </c>
      <c r="I484" s="22">
        <f>_xll.DTC.CPR.ValueForVariable($A484,I$10)</f>
        <v>0</v>
      </c>
      <c r="J484" s="22">
        <f>_xll.DTC.CPR.ValueForVariable($A484,J$10)</f>
        <v>0</v>
      </c>
      <c r="K484" s="22">
        <f>_xll.DTC.CPR.ValueForVariable($A484,K$10)</f>
        <v>0</v>
      </c>
      <c r="L484" s="22">
        <f>_xll.DTC.CPR.ValueForVariable($A484,L$10)</f>
        <v>0</v>
      </c>
      <c r="M484" s="22">
        <f>_xll.DTC.CPR.ValueForVariable($A484,M$10)</f>
        <v>0</v>
      </c>
      <c r="N484" s="22">
        <f>_xll.DTC.CPR.ValueForVariable($A484,N$10)</f>
        <v>0</v>
      </c>
      <c r="O484" s="22">
        <f>_xll.DTC.CPR.ValueForVariable($A484,O$10)</f>
        <v>0</v>
      </c>
      <c r="P484" s="22">
        <f>_xll.DTC.CPR.ValueForVariable($A484,P$10)</f>
        <v>0</v>
      </c>
      <c r="Q484" s="22">
        <f>_xll.DTC.CPR.ValueForVariable($A484,Q$10)</f>
        <v>0</v>
      </c>
      <c r="R484" s="22">
        <f>_xll.DTC.CPR.ValueForVariable($A484,R$10)</f>
        <v>0</v>
      </c>
      <c r="S484" s="22">
        <f>_xll.DTC.CPR.ValueForVariable($A484,S$10)</f>
        <v>0</v>
      </c>
      <c r="T484" s="22">
        <f>_xll.DTC.CPR.ValueForVariable($A484,T$10)</f>
        <v>0</v>
      </c>
      <c r="U484" s="22">
        <f>_xll.DTC.CPR.ValueForVariable($A484,U$10)</f>
        <v>0</v>
      </c>
      <c r="V484" s="22">
        <f>_xll.DTC.CPR.ValueForVariable($A484,V$10)</f>
        <v>0</v>
      </c>
      <c r="W484" s="22">
        <f>_xll.DTC.CPR.ValueForVariable($A484,W$10)</f>
        <v>0</v>
      </c>
      <c r="X484" s="22">
        <f>_xll.DTC.CPR.ValueForVariable($A484,X$10)</f>
        <v>0</v>
      </c>
      <c r="Y484" s="22">
        <f>_xll.DTC.CPR.ValueForVariable($A484,Y$10)</f>
        <v>0</v>
      </c>
      <c r="Z484" s="22">
        <f>_xll.DTC.CPR.ValueForVariable($A484,Z$10)</f>
        <v>0</v>
      </c>
      <c r="AA484" s="22">
        <f>_xll.DTC.CPR.ValueForVariable($A484,AA$10)</f>
        <v>0</v>
      </c>
      <c r="AB484" s="22">
        <f>_xll.DTC.CPR.ValueForVariable($A484,AB$10)</f>
        <v>0</v>
      </c>
      <c r="AC484" s="22">
        <f>_xll.DTC.CPR.ValueForVariable($A484,AC$10)</f>
        <v>0</v>
      </c>
      <c r="AD484" s="22">
        <f>_xll.DTC.CPR.ValueForVariable($A484,AD$10)</f>
        <v>0</v>
      </c>
      <c r="AE484" s="22">
        <f>_xll.DTC.CPR.ValueForVariable($A484,AE$10)</f>
        <v>0</v>
      </c>
      <c r="AF484" s="22">
        <f>_xll.DTC.CPR.ValueForVariable($A484,AF$10)</f>
        <v>0</v>
      </c>
      <c r="AG484" s="22">
        <f>_xll.DTC.CPR.ValueForVariable($A484,AG$10)</f>
        <v>0</v>
      </c>
      <c r="AH484" s="22">
        <f>_xll.DTC.CPR.ValueForVariable($A484,AH$10)</f>
        <v>0</v>
      </c>
      <c r="AI484" s="22">
        <f>_xll.DTC.CPR.ValueForVariable($A484,AI$10)</f>
        <v>0</v>
      </c>
      <c r="AJ484" s="22">
        <f>_xll.DTC.CPR.ValueForVariable($A484,AJ$10)</f>
        <v>0</v>
      </c>
      <c r="AK484" s="22">
        <f>_xll.DTC.CPR.ValueForVariable($A484,AK$10)</f>
        <v>0</v>
      </c>
      <c r="AL484" s="22">
        <f>_xll.DTC.CPR.MinimumForVariable($A484,AL$10)</f>
        <v>0</v>
      </c>
      <c r="AM484" s="22">
        <f>_xll.DTC.CPR.MaximumForVariable($A484,AM$10)</f>
        <v>0</v>
      </c>
    </row>
    <row r="485" spans="1:39" x14ac:dyDescent="0.35">
      <c r="A485" s="22" t="str">
        <f>_xll.DTC.CPR.Calculate($B$1,$B$2,$B$3,D485,E485,C485,B485,F485,$B$4,G485)</f>
        <v>CID=-1034531687</v>
      </c>
      <c r="B485" s="22">
        <f t="shared" si="69"/>
        <v>27</v>
      </c>
      <c r="C485" s="22">
        <f t="shared" si="70"/>
        <v>17.5</v>
      </c>
      <c r="D485" s="30">
        <f>'TTH375-noEcon_A'!AL485+('TTH375-noEcon_A'!AM485-'TTH375-noEcon_A'!AL485)*'TTH375-noEcon_APower '!D$8</f>
        <v>0</v>
      </c>
      <c r="E485" s="22">
        <f t="shared" si="67"/>
        <v>4</v>
      </c>
      <c r="F485" s="33">
        <f t="shared" si="66"/>
        <v>32</v>
      </c>
      <c r="G485" s="33">
        <f t="shared" si="68"/>
        <v>6.4</v>
      </c>
      <c r="H485" s="22">
        <f>_xll.DTC.CPR.ValueForVariable($A485,H$10)</f>
        <v>0</v>
      </c>
      <c r="I485" s="22">
        <f>_xll.DTC.CPR.ValueForVariable($A485,I$10)</f>
        <v>0</v>
      </c>
      <c r="J485" s="22">
        <f>_xll.DTC.CPR.ValueForVariable($A485,J$10)</f>
        <v>0</v>
      </c>
      <c r="K485" s="22">
        <f>_xll.DTC.CPR.ValueForVariable($A485,K$10)</f>
        <v>0</v>
      </c>
      <c r="L485" s="22">
        <f>_xll.DTC.CPR.ValueForVariable($A485,L$10)</f>
        <v>0</v>
      </c>
      <c r="M485" s="22">
        <f>_xll.DTC.CPR.ValueForVariable($A485,M$10)</f>
        <v>0</v>
      </c>
      <c r="N485" s="22">
        <f>_xll.DTC.CPR.ValueForVariable($A485,N$10)</f>
        <v>0</v>
      </c>
      <c r="O485" s="22">
        <f>_xll.DTC.CPR.ValueForVariable($A485,O$10)</f>
        <v>0</v>
      </c>
      <c r="P485" s="22">
        <f>_xll.DTC.CPR.ValueForVariable($A485,P$10)</f>
        <v>0</v>
      </c>
      <c r="Q485" s="22">
        <f>_xll.DTC.CPR.ValueForVariable($A485,Q$10)</f>
        <v>0</v>
      </c>
      <c r="R485" s="22">
        <f>_xll.DTC.CPR.ValueForVariable($A485,R$10)</f>
        <v>0</v>
      </c>
      <c r="S485" s="22">
        <f>_xll.DTC.CPR.ValueForVariable($A485,S$10)</f>
        <v>0</v>
      </c>
      <c r="T485" s="22">
        <f>_xll.DTC.CPR.ValueForVariable($A485,T$10)</f>
        <v>0</v>
      </c>
      <c r="U485" s="22">
        <f>_xll.DTC.CPR.ValueForVariable($A485,U$10)</f>
        <v>0</v>
      </c>
      <c r="V485" s="22">
        <f>_xll.DTC.CPR.ValueForVariable($A485,V$10)</f>
        <v>0</v>
      </c>
      <c r="W485" s="22">
        <f>_xll.DTC.CPR.ValueForVariable($A485,W$10)</f>
        <v>0</v>
      </c>
      <c r="X485" s="22">
        <f>_xll.DTC.CPR.ValueForVariable($A485,X$10)</f>
        <v>0</v>
      </c>
      <c r="Y485" s="22">
        <f>_xll.DTC.CPR.ValueForVariable($A485,Y$10)</f>
        <v>0</v>
      </c>
      <c r="Z485" s="22">
        <f>_xll.DTC.CPR.ValueForVariable($A485,Z$10)</f>
        <v>0</v>
      </c>
      <c r="AA485" s="22">
        <f>_xll.DTC.CPR.ValueForVariable($A485,AA$10)</f>
        <v>0</v>
      </c>
      <c r="AB485" s="22">
        <f>_xll.DTC.CPR.ValueForVariable($A485,AB$10)</f>
        <v>0</v>
      </c>
      <c r="AC485" s="22">
        <f>_xll.DTC.CPR.ValueForVariable($A485,AC$10)</f>
        <v>0</v>
      </c>
      <c r="AD485" s="22">
        <f>_xll.DTC.CPR.ValueForVariable($A485,AD$10)</f>
        <v>0</v>
      </c>
      <c r="AE485" s="22">
        <f>_xll.DTC.CPR.ValueForVariable($A485,AE$10)</f>
        <v>0</v>
      </c>
      <c r="AF485" s="22">
        <f>_xll.DTC.CPR.ValueForVariable($A485,AF$10)</f>
        <v>0</v>
      </c>
      <c r="AG485" s="22">
        <f>_xll.DTC.CPR.ValueForVariable($A485,AG$10)</f>
        <v>0</v>
      </c>
      <c r="AH485" s="22">
        <f>_xll.DTC.CPR.ValueForVariable($A485,AH$10)</f>
        <v>0</v>
      </c>
      <c r="AI485" s="22">
        <f>_xll.DTC.CPR.ValueForVariable($A485,AI$10)</f>
        <v>0</v>
      </c>
      <c r="AJ485" s="22">
        <f>_xll.DTC.CPR.ValueForVariable($A485,AJ$10)</f>
        <v>0</v>
      </c>
      <c r="AK485" s="22">
        <f>_xll.DTC.CPR.ValueForVariable($A485,AK$10)</f>
        <v>0</v>
      </c>
      <c r="AL485" s="22">
        <f>_xll.DTC.CPR.MinimumForVariable($A485,AL$10)</f>
        <v>0</v>
      </c>
      <c r="AM485" s="22">
        <f>_xll.DTC.CPR.MaximumForVariable($A485,AM$10)</f>
        <v>0</v>
      </c>
    </row>
    <row r="486" spans="1:39" x14ac:dyDescent="0.35">
      <c r="A486" s="22" t="str">
        <f>_xll.DTC.CPR.Calculate($B$1,$B$2,$B$3,D486,E486,C486,B486,F486,$B$4,G486)</f>
        <v>CID=1674148692</v>
      </c>
      <c r="B486" s="22">
        <f t="shared" si="69"/>
        <v>27</v>
      </c>
      <c r="C486" s="22">
        <f t="shared" si="70"/>
        <v>20</v>
      </c>
      <c r="D486" s="30">
        <f>'TTH375-noEcon_A'!AL486+('TTH375-noEcon_A'!AM486-'TTH375-noEcon_A'!AL486)*'TTH375-noEcon_APower '!D$8</f>
        <v>0</v>
      </c>
      <c r="E486" s="22">
        <f t="shared" si="67"/>
        <v>4</v>
      </c>
      <c r="F486" s="33">
        <f t="shared" si="66"/>
        <v>32</v>
      </c>
      <c r="G486" s="33">
        <f t="shared" si="68"/>
        <v>6.4</v>
      </c>
      <c r="H486" s="22">
        <f>_xll.DTC.CPR.ValueForVariable($A486,H$10)</f>
        <v>0</v>
      </c>
      <c r="I486" s="22">
        <f>_xll.DTC.CPR.ValueForVariable($A486,I$10)</f>
        <v>0</v>
      </c>
      <c r="J486" s="22">
        <f>_xll.DTC.CPR.ValueForVariable($A486,J$10)</f>
        <v>0</v>
      </c>
      <c r="K486" s="22">
        <f>_xll.DTC.CPR.ValueForVariable($A486,K$10)</f>
        <v>0</v>
      </c>
      <c r="L486" s="22">
        <f>_xll.DTC.CPR.ValueForVariable($A486,L$10)</f>
        <v>0</v>
      </c>
      <c r="M486" s="22">
        <f>_xll.DTC.CPR.ValueForVariable($A486,M$10)</f>
        <v>0</v>
      </c>
      <c r="N486" s="22">
        <f>_xll.DTC.CPR.ValueForVariable($A486,N$10)</f>
        <v>0</v>
      </c>
      <c r="O486" s="22">
        <f>_xll.DTC.CPR.ValueForVariable($A486,O$10)</f>
        <v>0</v>
      </c>
      <c r="P486" s="22">
        <f>_xll.DTC.CPR.ValueForVariable($A486,P$10)</f>
        <v>0</v>
      </c>
      <c r="Q486" s="22">
        <f>_xll.DTC.CPR.ValueForVariable($A486,Q$10)</f>
        <v>0</v>
      </c>
      <c r="R486" s="22">
        <f>_xll.DTC.CPR.ValueForVariable($A486,R$10)</f>
        <v>0</v>
      </c>
      <c r="S486" s="22">
        <f>_xll.DTC.CPR.ValueForVariable($A486,S$10)</f>
        <v>0</v>
      </c>
      <c r="T486" s="22">
        <f>_xll.DTC.CPR.ValueForVariable($A486,T$10)</f>
        <v>0</v>
      </c>
      <c r="U486" s="22">
        <f>_xll.DTC.CPR.ValueForVariable($A486,U$10)</f>
        <v>0</v>
      </c>
      <c r="V486" s="22">
        <f>_xll.DTC.CPR.ValueForVariable($A486,V$10)</f>
        <v>0</v>
      </c>
      <c r="W486" s="22">
        <f>_xll.DTC.CPR.ValueForVariable($A486,W$10)</f>
        <v>0</v>
      </c>
      <c r="X486" s="22">
        <f>_xll.DTC.CPR.ValueForVariable($A486,X$10)</f>
        <v>0</v>
      </c>
      <c r="Y486" s="22">
        <f>_xll.DTC.CPR.ValueForVariable($A486,Y$10)</f>
        <v>0</v>
      </c>
      <c r="Z486" s="22">
        <f>_xll.DTC.CPR.ValueForVariable($A486,Z$10)</f>
        <v>0</v>
      </c>
      <c r="AA486" s="22">
        <f>_xll.DTC.CPR.ValueForVariable($A486,AA$10)</f>
        <v>0</v>
      </c>
      <c r="AB486" s="22">
        <f>_xll.DTC.CPR.ValueForVariable($A486,AB$10)</f>
        <v>0</v>
      </c>
      <c r="AC486" s="22">
        <f>_xll.DTC.CPR.ValueForVariable($A486,AC$10)</f>
        <v>0</v>
      </c>
      <c r="AD486" s="22">
        <f>_xll.DTC.CPR.ValueForVariable($A486,AD$10)</f>
        <v>0</v>
      </c>
      <c r="AE486" s="22">
        <f>_xll.DTC.CPR.ValueForVariable($A486,AE$10)</f>
        <v>0</v>
      </c>
      <c r="AF486" s="22">
        <f>_xll.DTC.CPR.ValueForVariable($A486,AF$10)</f>
        <v>0</v>
      </c>
      <c r="AG486" s="22">
        <f>_xll.DTC.CPR.ValueForVariable($A486,AG$10)</f>
        <v>0</v>
      </c>
      <c r="AH486" s="22">
        <f>_xll.DTC.CPR.ValueForVariable($A486,AH$10)</f>
        <v>0</v>
      </c>
      <c r="AI486" s="22">
        <f>_xll.DTC.CPR.ValueForVariable($A486,AI$10)</f>
        <v>0</v>
      </c>
      <c r="AJ486" s="22">
        <f>_xll.DTC.CPR.ValueForVariable($A486,AJ$10)</f>
        <v>0</v>
      </c>
      <c r="AK486" s="22">
        <f>_xll.DTC.CPR.ValueForVariable($A486,AK$10)</f>
        <v>0</v>
      </c>
      <c r="AL486" s="22">
        <f>_xll.DTC.CPR.MinimumForVariable($A486,AL$10)</f>
        <v>0</v>
      </c>
      <c r="AM486" s="22">
        <f>_xll.DTC.CPR.MaximumForVariable($A486,AM$10)</f>
        <v>0</v>
      </c>
    </row>
    <row r="487" spans="1:39" x14ac:dyDescent="0.35">
      <c r="A487" s="22" t="str">
        <f>_xll.DTC.CPR.Calculate($B$1,$B$2,$B$3,D487,E487,C487,B487,F487,$B$4,G487)</f>
        <v>CID=87861775</v>
      </c>
      <c r="B487" s="22">
        <f t="shared" si="69"/>
        <v>27</v>
      </c>
      <c r="C487" s="22">
        <f t="shared" si="70"/>
        <v>22.5</v>
      </c>
      <c r="D487" s="30">
        <f>'TTH375-noEcon_A'!AL487+('TTH375-noEcon_A'!AM487-'TTH375-noEcon_A'!AL487)*'TTH375-noEcon_APower '!D$8</f>
        <v>0</v>
      </c>
      <c r="E487" s="22">
        <f t="shared" si="67"/>
        <v>4</v>
      </c>
      <c r="F487" s="33">
        <f t="shared" si="66"/>
        <v>32</v>
      </c>
      <c r="G487" s="33">
        <f t="shared" si="68"/>
        <v>6.4</v>
      </c>
      <c r="H487" s="22">
        <f>_xll.DTC.CPR.ValueForVariable($A487,H$10)</f>
        <v>0</v>
      </c>
      <c r="I487" s="22">
        <f>_xll.DTC.CPR.ValueForVariable($A487,I$10)</f>
        <v>0</v>
      </c>
      <c r="J487" s="22">
        <f>_xll.DTC.CPR.ValueForVariable($A487,J$10)</f>
        <v>0</v>
      </c>
      <c r="K487" s="22">
        <f>_xll.DTC.CPR.ValueForVariable($A487,K$10)</f>
        <v>0</v>
      </c>
      <c r="L487" s="22">
        <f>_xll.DTC.CPR.ValueForVariable($A487,L$10)</f>
        <v>0</v>
      </c>
      <c r="M487" s="22">
        <f>_xll.DTC.CPR.ValueForVariable($A487,M$10)</f>
        <v>0</v>
      </c>
      <c r="N487" s="22">
        <f>_xll.DTC.CPR.ValueForVariable($A487,N$10)</f>
        <v>0</v>
      </c>
      <c r="O487" s="22">
        <f>_xll.DTC.CPR.ValueForVariable($A487,O$10)</f>
        <v>0</v>
      </c>
      <c r="P487" s="22">
        <f>_xll.DTC.CPR.ValueForVariable($A487,P$10)</f>
        <v>0</v>
      </c>
      <c r="Q487" s="22">
        <f>_xll.DTC.CPR.ValueForVariable($A487,Q$10)</f>
        <v>0</v>
      </c>
      <c r="R487" s="22">
        <f>_xll.DTC.CPR.ValueForVariable($A487,R$10)</f>
        <v>0</v>
      </c>
      <c r="S487" s="22">
        <f>_xll.DTC.CPR.ValueForVariable($A487,S$10)</f>
        <v>0</v>
      </c>
      <c r="T487" s="22">
        <f>_xll.DTC.CPR.ValueForVariable($A487,T$10)</f>
        <v>0</v>
      </c>
      <c r="U487" s="22">
        <f>_xll.DTC.CPR.ValueForVariable($A487,U$10)</f>
        <v>0</v>
      </c>
      <c r="V487" s="22">
        <f>_xll.DTC.CPR.ValueForVariable($A487,V$10)</f>
        <v>0</v>
      </c>
      <c r="W487" s="22">
        <f>_xll.DTC.CPR.ValueForVariable($A487,W$10)</f>
        <v>0</v>
      </c>
      <c r="X487" s="22">
        <f>_xll.DTC.CPR.ValueForVariable($A487,X$10)</f>
        <v>0</v>
      </c>
      <c r="Y487" s="22">
        <f>_xll.DTC.CPR.ValueForVariable($A487,Y$10)</f>
        <v>0</v>
      </c>
      <c r="Z487" s="22">
        <f>_xll.DTC.CPR.ValueForVariable($A487,Z$10)</f>
        <v>0</v>
      </c>
      <c r="AA487" s="22">
        <f>_xll.DTC.CPR.ValueForVariable($A487,AA$10)</f>
        <v>0</v>
      </c>
      <c r="AB487" s="22">
        <f>_xll.DTC.CPR.ValueForVariable($A487,AB$10)</f>
        <v>0</v>
      </c>
      <c r="AC487" s="22">
        <f>_xll.DTC.CPR.ValueForVariable($A487,AC$10)</f>
        <v>0</v>
      </c>
      <c r="AD487" s="22">
        <f>_xll.DTC.CPR.ValueForVariable($A487,AD$10)</f>
        <v>0</v>
      </c>
      <c r="AE487" s="22">
        <f>_xll.DTC.CPR.ValueForVariable($A487,AE$10)</f>
        <v>0</v>
      </c>
      <c r="AF487" s="22">
        <f>_xll.DTC.CPR.ValueForVariable($A487,AF$10)</f>
        <v>0</v>
      </c>
      <c r="AG487" s="22">
        <f>_xll.DTC.CPR.ValueForVariable($A487,AG$10)</f>
        <v>0</v>
      </c>
      <c r="AH487" s="22">
        <f>_xll.DTC.CPR.ValueForVariable($A487,AH$10)</f>
        <v>0</v>
      </c>
      <c r="AI487" s="22">
        <f>_xll.DTC.CPR.ValueForVariable($A487,AI$10)</f>
        <v>0</v>
      </c>
      <c r="AJ487" s="22">
        <f>_xll.DTC.CPR.ValueForVariable($A487,AJ$10)</f>
        <v>0</v>
      </c>
      <c r="AK487" s="22">
        <f>_xll.DTC.CPR.ValueForVariable($A487,AK$10)</f>
        <v>0</v>
      </c>
      <c r="AL487" s="22">
        <f>_xll.DTC.CPR.MinimumForVariable($A487,AL$10)</f>
        <v>0</v>
      </c>
      <c r="AM487" s="22">
        <f>_xll.DTC.CPR.MaximumForVariable($A487,AM$10)</f>
        <v>0</v>
      </c>
    </row>
    <row r="488" spans="1:39" x14ac:dyDescent="0.35">
      <c r="A488" s="22" t="str">
        <f>_xll.DTC.CPR.Calculate($B$1,$B$2,$B$3,D488,E488,C488,B488,F488,$B$4,G488)</f>
        <v>CID=1828865954</v>
      </c>
      <c r="B488" s="22">
        <f t="shared" si="69"/>
        <v>27</v>
      </c>
      <c r="C488" s="22">
        <f t="shared" si="70"/>
        <v>25</v>
      </c>
      <c r="D488" s="30">
        <f>'TTH375-noEcon_A'!AL488+('TTH375-noEcon_A'!AM488-'TTH375-noEcon_A'!AL488)*'TTH375-noEcon_APower '!D$8</f>
        <v>0</v>
      </c>
      <c r="E488" s="22">
        <f t="shared" si="67"/>
        <v>4</v>
      </c>
      <c r="F488" s="33">
        <f t="shared" si="66"/>
        <v>32</v>
      </c>
      <c r="G488" s="33">
        <f t="shared" si="68"/>
        <v>6.4</v>
      </c>
      <c r="H488" s="22">
        <f>_xll.DTC.CPR.ValueForVariable($A488,H$10)</f>
        <v>0</v>
      </c>
      <c r="I488" s="22">
        <f>_xll.DTC.CPR.ValueForVariable($A488,I$10)</f>
        <v>0</v>
      </c>
      <c r="J488" s="22">
        <f>_xll.DTC.CPR.ValueForVariable($A488,J$10)</f>
        <v>0</v>
      </c>
      <c r="K488" s="22">
        <f>_xll.DTC.CPR.ValueForVariable($A488,K$10)</f>
        <v>0</v>
      </c>
      <c r="L488" s="22">
        <f>_xll.DTC.CPR.ValueForVariable($A488,L$10)</f>
        <v>0</v>
      </c>
      <c r="M488" s="22">
        <f>_xll.DTC.CPR.ValueForVariable($A488,M$10)</f>
        <v>0</v>
      </c>
      <c r="N488" s="22">
        <f>_xll.DTC.CPR.ValueForVariable($A488,N$10)</f>
        <v>0</v>
      </c>
      <c r="O488" s="22">
        <f>_xll.DTC.CPR.ValueForVariable($A488,O$10)</f>
        <v>0</v>
      </c>
      <c r="P488" s="22">
        <f>_xll.DTC.CPR.ValueForVariable($A488,P$10)</f>
        <v>0</v>
      </c>
      <c r="Q488" s="22">
        <f>_xll.DTC.CPR.ValueForVariable($A488,Q$10)</f>
        <v>0</v>
      </c>
      <c r="R488" s="22">
        <f>_xll.DTC.CPR.ValueForVariable($A488,R$10)</f>
        <v>0</v>
      </c>
      <c r="S488" s="22">
        <f>_xll.DTC.CPR.ValueForVariable($A488,S$10)</f>
        <v>0</v>
      </c>
      <c r="T488" s="22">
        <f>_xll.DTC.CPR.ValueForVariable($A488,T$10)</f>
        <v>0</v>
      </c>
      <c r="U488" s="22">
        <f>_xll.DTC.CPR.ValueForVariable($A488,U$10)</f>
        <v>0</v>
      </c>
      <c r="V488" s="22">
        <f>_xll.DTC.CPR.ValueForVariable($A488,V$10)</f>
        <v>0</v>
      </c>
      <c r="W488" s="22">
        <f>_xll.DTC.CPR.ValueForVariable($A488,W$10)</f>
        <v>0</v>
      </c>
      <c r="X488" s="22">
        <f>_xll.DTC.CPR.ValueForVariable($A488,X$10)</f>
        <v>0</v>
      </c>
      <c r="Y488" s="22">
        <f>_xll.DTC.CPR.ValueForVariable($A488,Y$10)</f>
        <v>0</v>
      </c>
      <c r="Z488" s="22">
        <f>_xll.DTC.CPR.ValueForVariable($A488,Z$10)</f>
        <v>0</v>
      </c>
      <c r="AA488" s="22">
        <f>_xll.DTC.CPR.ValueForVariable($A488,AA$10)</f>
        <v>0</v>
      </c>
      <c r="AB488" s="22">
        <f>_xll.DTC.CPR.ValueForVariable($A488,AB$10)</f>
        <v>0</v>
      </c>
      <c r="AC488" s="22">
        <f>_xll.DTC.CPR.ValueForVariable($A488,AC$10)</f>
        <v>0</v>
      </c>
      <c r="AD488" s="22">
        <f>_xll.DTC.CPR.ValueForVariable($A488,AD$10)</f>
        <v>0</v>
      </c>
      <c r="AE488" s="22">
        <f>_xll.DTC.CPR.ValueForVariable($A488,AE$10)</f>
        <v>0</v>
      </c>
      <c r="AF488" s="22">
        <f>_xll.DTC.CPR.ValueForVariable($A488,AF$10)</f>
        <v>0</v>
      </c>
      <c r="AG488" s="22">
        <f>_xll.DTC.CPR.ValueForVariable($A488,AG$10)</f>
        <v>0</v>
      </c>
      <c r="AH488" s="22">
        <f>_xll.DTC.CPR.ValueForVariable($A488,AH$10)</f>
        <v>0</v>
      </c>
      <c r="AI488" s="22">
        <f>_xll.DTC.CPR.ValueForVariable($A488,AI$10)</f>
        <v>0</v>
      </c>
      <c r="AJ488" s="22">
        <f>_xll.DTC.CPR.ValueForVariable($A488,AJ$10)</f>
        <v>0</v>
      </c>
      <c r="AK488" s="22">
        <f>_xll.DTC.CPR.ValueForVariable($A488,AK$10)</f>
        <v>0</v>
      </c>
      <c r="AL488" s="22">
        <f>_xll.DTC.CPR.MinimumForVariable($A488,AL$10)</f>
        <v>0</v>
      </c>
      <c r="AM488" s="22">
        <f>_xll.DTC.CPR.MaximumForVariable($A488,AM$10)</f>
        <v>0</v>
      </c>
    </row>
    <row r="489" spans="1:39" x14ac:dyDescent="0.35">
      <c r="A489" s="22" t="str">
        <f>_xll.DTC.CPR.Calculate($B$1,$B$2,$B$3,D489,E489,C489,B489,F489,$B$4,G489)</f>
        <v>CID=1728109405</v>
      </c>
      <c r="B489" s="22">
        <f t="shared" si="69"/>
        <v>27</v>
      </c>
      <c r="C489" s="22">
        <f t="shared" si="70"/>
        <v>27.5</v>
      </c>
      <c r="D489" s="30">
        <f>'TTH375-noEcon_A'!AL489+('TTH375-noEcon_A'!AM489-'TTH375-noEcon_A'!AL489)*'TTH375-noEcon_APower '!D$8</f>
        <v>0</v>
      </c>
      <c r="E489" s="22">
        <f t="shared" si="67"/>
        <v>4</v>
      </c>
      <c r="F489" s="33">
        <f t="shared" si="66"/>
        <v>32</v>
      </c>
      <c r="G489" s="33">
        <f t="shared" si="68"/>
        <v>6.4</v>
      </c>
      <c r="H489" s="22">
        <f>_xll.DTC.CPR.ValueForVariable($A489,H$10)</f>
        <v>0</v>
      </c>
      <c r="I489" s="22">
        <f>_xll.DTC.CPR.ValueForVariable($A489,I$10)</f>
        <v>0</v>
      </c>
      <c r="J489" s="22">
        <f>_xll.DTC.CPR.ValueForVariable($A489,J$10)</f>
        <v>0</v>
      </c>
      <c r="K489" s="22">
        <f>_xll.DTC.CPR.ValueForVariable($A489,K$10)</f>
        <v>0</v>
      </c>
      <c r="L489" s="22">
        <f>_xll.DTC.CPR.ValueForVariable($A489,L$10)</f>
        <v>0</v>
      </c>
      <c r="M489" s="22">
        <f>_xll.DTC.CPR.ValueForVariable($A489,M$10)</f>
        <v>0</v>
      </c>
      <c r="N489" s="22">
        <f>_xll.DTC.CPR.ValueForVariable($A489,N$10)</f>
        <v>0</v>
      </c>
      <c r="O489" s="22">
        <f>_xll.DTC.CPR.ValueForVariable($A489,O$10)</f>
        <v>0</v>
      </c>
      <c r="P489" s="22">
        <f>_xll.DTC.CPR.ValueForVariable($A489,P$10)</f>
        <v>0</v>
      </c>
      <c r="Q489" s="22">
        <f>_xll.DTC.CPR.ValueForVariable($A489,Q$10)</f>
        <v>0</v>
      </c>
      <c r="R489" s="22">
        <f>_xll.DTC.CPR.ValueForVariable($A489,R$10)</f>
        <v>0</v>
      </c>
      <c r="S489" s="22">
        <f>_xll.DTC.CPR.ValueForVariable($A489,S$10)</f>
        <v>0</v>
      </c>
      <c r="T489" s="22">
        <f>_xll.DTC.CPR.ValueForVariable($A489,T$10)</f>
        <v>0</v>
      </c>
      <c r="U489" s="22">
        <f>_xll.DTC.CPR.ValueForVariable($A489,U$10)</f>
        <v>0</v>
      </c>
      <c r="V489" s="22">
        <f>_xll.DTC.CPR.ValueForVariable($A489,V$10)</f>
        <v>0</v>
      </c>
      <c r="W489" s="22">
        <f>_xll.DTC.CPR.ValueForVariable($A489,W$10)</f>
        <v>0</v>
      </c>
      <c r="X489" s="22">
        <f>_xll.DTC.CPR.ValueForVariable($A489,X$10)</f>
        <v>0</v>
      </c>
      <c r="Y489" s="22">
        <f>_xll.DTC.CPR.ValueForVariable($A489,Y$10)</f>
        <v>0</v>
      </c>
      <c r="Z489" s="22">
        <f>_xll.DTC.CPR.ValueForVariable($A489,Z$10)</f>
        <v>0</v>
      </c>
      <c r="AA489" s="22">
        <f>_xll.DTC.CPR.ValueForVariable($A489,AA$10)</f>
        <v>0</v>
      </c>
      <c r="AB489" s="22">
        <f>_xll.DTC.CPR.ValueForVariable($A489,AB$10)</f>
        <v>0</v>
      </c>
      <c r="AC489" s="22">
        <f>_xll.DTC.CPR.ValueForVariable($A489,AC$10)</f>
        <v>0</v>
      </c>
      <c r="AD489" s="22">
        <f>_xll.DTC.CPR.ValueForVariable($A489,AD$10)</f>
        <v>0</v>
      </c>
      <c r="AE489" s="22">
        <f>_xll.DTC.CPR.ValueForVariable($A489,AE$10)</f>
        <v>0</v>
      </c>
      <c r="AF489" s="22">
        <f>_xll.DTC.CPR.ValueForVariable($A489,AF$10)</f>
        <v>0</v>
      </c>
      <c r="AG489" s="22">
        <f>_xll.DTC.CPR.ValueForVariable($A489,AG$10)</f>
        <v>0</v>
      </c>
      <c r="AH489" s="22">
        <f>_xll.DTC.CPR.ValueForVariable($A489,AH$10)</f>
        <v>0</v>
      </c>
      <c r="AI489" s="22">
        <f>_xll.DTC.CPR.ValueForVariable($A489,AI$10)</f>
        <v>0</v>
      </c>
      <c r="AJ489" s="22">
        <f>_xll.DTC.CPR.ValueForVariable($A489,AJ$10)</f>
        <v>0</v>
      </c>
      <c r="AK489" s="22">
        <f>_xll.DTC.CPR.ValueForVariable($A489,AK$10)</f>
        <v>0</v>
      </c>
      <c r="AL489" s="22">
        <f>_xll.DTC.CPR.MinimumForVariable($A489,AL$10)</f>
        <v>0</v>
      </c>
      <c r="AM489" s="22">
        <f>_xll.DTC.CPR.MaximumForVariable($A489,AM$10)</f>
        <v>0</v>
      </c>
    </row>
    <row r="490" spans="1:39" x14ac:dyDescent="0.35">
      <c r="A490" s="22" t="str">
        <f>_xll.DTC.CPR.Calculate($B$1,$B$2,$B$3,D490,E490,C490,B490,F490,$B$4,G490)</f>
        <v>CID=-12891575</v>
      </c>
      <c r="B490" s="22">
        <f t="shared" si="69"/>
        <v>27</v>
      </c>
      <c r="C490" s="22">
        <f t="shared" si="70"/>
        <v>30</v>
      </c>
      <c r="D490" s="30">
        <f>'TTH375-noEcon_A'!AL490+('TTH375-noEcon_A'!AM490-'TTH375-noEcon_A'!AL490)*'TTH375-noEcon_APower '!D$8</f>
        <v>0</v>
      </c>
      <c r="E490" s="22">
        <f t="shared" si="67"/>
        <v>4</v>
      </c>
      <c r="F490" s="33">
        <f t="shared" si="66"/>
        <v>32</v>
      </c>
      <c r="G490" s="33">
        <f t="shared" si="68"/>
        <v>6.4</v>
      </c>
      <c r="H490" s="22">
        <f>_xll.DTC.CPR.ValueForVariable($A490,H$10)</f>
        <v>0</v>
      </c>
      <c r="I490" s="22">
        <f>_xll.DTC.CPR.ValueForVariable($A490,I$10)</f>
        <v>0</v>
      </c>
      <c r="J490" s="22">
        <f>_xll.DTC.CPR.ValueForVariable($A490,J$10)</f>
        <v>0</v>
      </c>
      <c r="K490" s="22">
        <f>_xll.DTC.CPR.ValueForVariable($A490,K$10)</f>
        <v>0</v>
      </c>
      <c r="L490" s="22">
        <f>_xll.DTC.CPR.ValueForVariable($A490,L$10)</f>
        <v>0</v>
      </c>
      <c r="M490" s="22">
        <f>_xll.DTC.CPR.ValueForVariable($A490,M$10)</f>
        <v>0</v>
      </c>
      <c r="N490" s="22">
        <f>_xll.DTC.CPR.ValueForVariable($A490,N$10)</f>
        <v>0</v>
      </c>
      <c r="O490" s="22">
        <f>_xll.DTC.CPR.ValueForVariable($A490,O$10)</f>
        <v>0</v>
      </c>
      <c r="P490" s="22">
        <f>_xll.DTC.CPR.ValueForVariable($A490,P$10)</f>
        <v>0</v>
      </c>
      <c r="Q490" s="22">
        <f>_xll.DTC.CPR.ValueForVariable($A490,Q$10)</f>
        <v>0</v>
      </c>
      <c r="R490" s="22">
        <f>_xll.DTC.CPR.ValueForVariable($A490,R$10)</f>
        <v>0</v>
      </c>
      <c r="S490" s="22">
        <f>_xll.DTC.CPR.ValueForVariable($A490,S$10)</f>
        <v>0</v>
      </c>
      <c r="T490" s="22">
        <f>_xll.DTC.CPR.ValueForVariable($A490,T$10)</f>
        <v>0</v>
      </c>
      <c r="U490" s="22">
        <f>_xll.DTC.CPR.ValueForVariable($A490,U$10)</f>
        <v>0</v>
      </c>
      <c r="V490" s="22">
        <f>_xll.DTC.CPR.ValueForVariable($A490,V$10)</f>
        <v>0</v>
      </c>
      <c r="W490" s="22">
        <f>_xll.DTC.CPR.ValueForVariable($A490,W$10)</f>
        <v>0</v>
      </c>
      <c r="X490" s="22">
        <f>_xll.DTC.CPR.ValueForVariable($A490,X$10)</f>
        <v>0</v>
      </c>
      <c r="Y490" s="22">
        <f>_xll.DTC.CPR.ValueForVariable($A490,Y$10)</f>
        <v>0</v>
      </c>
      <c r="Z490" s="22">
        <f>_xll.DTC.CPR.ValueForVariable($A490,Z$10)</f>
        <v>0</v>
      </c>
      <c r="AA490" s="22">
        <f>_xll.DTC.CPR.ValueForVariable($A490,AA$10)</f>
        <v>0</v>
      </c>
      <c r="AB490" s="22">
        <f>_xll.DTC.CPR.ValueForVariable($A490,AB$10)</f>
        <v>0</v>
      </c>
      <c r="AC490" s="22">
        <f>_xll.DTC.CPR.ValueForVariable($A490,AC$10)</f>
        <v>0</v>
      </c>
      <c r="AD490" s="22">
        <f>_xll.DTC.CPR.ValueForVariable($A490,AD$10)</f>
        <v>0</v>
      </c>
      <c r="AE490" s="22">
        <f>_xll.DTC.CPR.ValueForVariable($A490,AE$10)</f>
        <v>0</v>
      </c>
      <c r="AF490" s="22">
        <f>_xll.DTC.CPR.ValueForVariable($A490,AF$10)</f>
        <v>0</v>
      </c>
      <c r="AG490" s="22">
        <f>_xll.DTC.CPR.ValueForVariable($A490,AG$10)</f>
        <v>0</v>
      </c>
      <c r="AH490" s="22">
        <f>_xll.DTC.CPR.ValueForVariable($A490,AH$10)</f>
        <v>0</v>
      </c>
      <c r="AI490" s="22">
        <f>_xll.DTC.CPR.ValueForVariable($A490,AI$10)</f>
        <v>0</v>
      </c>
      <c r="AJ490" s="22">
        <f>_xll.DTC.CPR.ValueForVariable($A490,AJ$10)</f>
        <v>0</v>
      </c>
      <c r="AK490" s="22">
        <f>_xll.DTC.CPR.ValueForVariable($A490,AK$10)</f>
        <v>0</v>
      </c>
      <c r="AL490" s="22">
        <f>_xll.DTC.CPR.MinimumForVariable($A490,AL$10)</f>
        <v>0</v>
      </c>
      <c r="AM490" s="22">
        <f>_xll.DTC.CPR.MaximumForVariable($A490,AM$10)</f>
        <v>0</v>
      </c>
    </row>
    <row r="491" spans="1:39" x14ac:dyDescent="0.35">
      <c r="A491" s="22" t="str">
        <f>_xll.DTC.CPR.Calculate($B$1,$B$2,$B$3,D491,E491,C491,B491,F491,$B$4,G491)</f>
        <v>CID=-113648124</v>
      </c>
      <c r="B491" s="22">
        <f t="shared" si="69"/>
        <v>27</v>
      </c>
      <c r="C491" s="22">
        <f t="shared" si="70"/>
        <v>32.5</v>
      </c>
      <c r="D491" s="30">
        <f>'TTH375-noEcon_A'!AL491+('TTH375-noEcon_A'!AM491-'TTH375-noEcon_A'!AL491)*'TTH375-noEcon_APower '!D$8</f>
        <v>0</v>
      </c>
      <c r="E491" s="22">
        <f t="shared" si="67"/>
        <v>4</v>
      </c>
      <c r="F491" s="33">
        <f t="shared" si="66"/>
        <v>32</v>
      </c>
      <c r="G491" s="33">
        <f t="shared" si="68"/>
        <v>6.4</v>
      </c>
      <c r="H491" s="22">
        <f>_xll.DTC.CPR.ValueForVariable($A491,H$10)</f>
        <v>0</v>
      </c>
      <c r="I491" s="22">
        <f>_xll.DTC.CPR.ValueForVariable($A491,I$10)</f>
        <v>0</v>
      </c>
      <c r="J491" s="22">
        <f>_xll.DTC.CPR.ValueForVariable($A491,J$10)</f>
        <v>0</v>
      </c>
      <c r="K491" s="22">
        <f>_xll.DTC.CPR.ValueForVariable($A491,K$10)</f>
        <v>0</v>
      </c>
      <c r="L491" s="22">
        <f>_xll.DTC.CPR.ValueForVariable($A491,L$10)</f>
        <v>0</v>
      </c>
      <c r="M491" s="22">
        <f>_xll.DTC.CPR.ValueForVariable($A491,M$10)</f>
        <v>0</v>
      </c>
      <c r="N491" s="22">
        <f>_xll.DTC.CPR.ValueForVariable($A491,N$10)</f>
        <v>0</v>
      </c>
      <c r="O491" s="22">
        <f>_xll.DTC.CPR.ValueForVariable($A491,O$10)</f>
        <v>0</v>
      </c>
      <c r="P491" s="22">
        <f>_xll.DTC.CPR.ValueForVariable($A491,P$10)</f>
        <v>0</v>
      </c>
      <c r="Q491" s="22">
        <f>_xll.DTC.CPR.ValueForVariable($A491,Q$10)</f>
        <v>0</v>
      </c>
      <c r="R491" s="22">
        <f>_xll.DTC.CPR.ValueForVariable($A491,R$10)</f>
        <v>0</v>
      </c>
      <c r="S491" s="22">
        <f>_xll.DTC.CPR.ValueForVariable($A491,S$10)</f>
        <v>0</v>
      </c>
      <c r="T491" s="22">
        <f>_xll.DTC.CPR.ValueForVariable($A491,T$10)</f>
        <v>0</v>
      </c>
      <c r="U491" s="22">
        <f>_xll.DTC.CPR.ValueForVariable($A491,U$10)</f>
        <v>0</v>
      </c>
      <c r="V491" s="22">
        <f>_xll.DTC.CPR.ValueForVariable($A491,V$10)</f>
        <v>0</v>
      </c>
      <c r="W491" s="22">
        <f>_xll.DTC.CPR.ValueForVariable($A491,W$10)</f>
        <v>0</v>
      </c>
      <c r="X491" s="22">
        <f>_xll.DTC.CPR.ValueForVariable($A491,X$10)</f>
        <v>0</v>
      </c>
      <c r="Y491" s="22">
        <f>_xll.DTC.CPR.ValueForVariable($A491,Y$10)</f>
        <v>0</v>
      </c>
      <c r="Z491" s="22">
        <f>_xll.DTC.CPR.ValueForVariable($A491,Z$10)</f>
        <v>0</v>
      </c>
      <c r="AA491" s="22">
        <f>_xll.DTC.CPR.ValueForVariable($A491,AA$10)</f>
        <v>0</v>
      </c>
      <c r="AB491" s="22">
        <f>_xll.DTC.CPR.ValueForVariable($A491,AB$10)</f>
        <v>0</v>
      </c>
      <c r="AC491" s="22">
        <f>_xll.DTC.CPR.ValueForVariable($A491,AC$10)</f>
        <v>0</v>
      </c>
      <c r="AD491" s="22">
        <f>_xll.DTC.CPR.ValueForVariable($A491,AD$10)</f>
        <v>0</v>
      </c>
      <c r="AE491" s="22">
        <f>_xll.DTC.CPR.ValueForVariable($A491,AE$10)</f>
        <v>0</v>
      </c>
      <c r="AF491" s="22">
        <f>_xll.DTC.CPR.ValueForVariable($A491,AF$10)</f>
        <v>0</v>
      </c>
      <c r="AG491" s="22">
        <f>_xll.DTC.CPR.ValueForVariable($A491,AG$10)</f>
        <v>0</v>
      </c>
      <c r="AH491" s="22">
        <f>_xll.DTC.CPR.ValueForVariable($A491,AH$10)</f>
        <v>0</v>
      </c>
      <c r="AI491" s="22">
        <f>_xll.DTC.CPR.ValueForVariable($A491,AI$10)</f>
        <v>0</v>
      </c>
      <c r="AJ491" s="22">
        <f>_xll.DTC.CPR.ValueForVariable($A491,AJ$10)</f>
        <v>0</v>
      </c>
      <c r="AK491" s="22">
        <f>_xll.DTC.CPR.ValueForVariable($A491,AK$10)</f>
        <v>0</v>
      </c>
      <c r="AL491" s="22">
        <f>_xll.DTC.CPR.MinimumForVariable($A491,AL$10)</f>
        <v>0</v>
      </c>
      <c r="AM491" s="22">
        <f>_xll.DTC.CPR.MaximumForVariable($A491,AM$10)</f>
        <v>0</v>
      </c>
    </row>
    <row r="492" spans="1:39" x14ac:dyDescent="0.35">
      <c r="A492" s="22" t="str">
        <f>_xll.DTC.CPR.Calculate($B$1,$B$2,$B$3,D492,E492,C492,B492,F492,$B$4,G492)</f>
        <v>CID=-1699935041</v>
      </c>
      <c r="B492" s="22">
        <f t="shared" si="69"/>
        <v>27</v>
      </c>
      <c r="C492" s="22">
        <f t="shared" si="70"/>
        <v>35</v>
      </c>
      <c r="D492" s="30">
        <f>'TTH375-noEcon_A'!AL492+('TTH375-noEcon_A'!AM492-'TTH375-noEcon_A'!AL492)*'TTH375-noEcon_APower '!D$8</f>
        <v>0</v>
      </c>
      <c r="E492" s="22">
        <f t="shared" si="67"/>
        <v>4</v>
      </c>
      <c r="F492" s="33">
        <f t="shared" si="66"/>
        <v>32</v>
      </c>
      <c r="G492" s="33">
        <f t="shared" si="68"/>
        <v>6.4</v>
      </c>
      <c r="H492" s="22">
        <f>_xll.DTC.CPR.ValueForVariable($A492,H$10)</f>
        <v>0</v>
      </c>
      <c r="I492" s="22">
        <f>_xll.DTC.CPR.ValueForVariable($A492,I$10)</f>
        <v>0</v>
      </c>
      <c r="J492" s="22">
        <f>_xll.DTC.CPR.ValueForVariable($A492,J$10)</f>
        <v>0</v>
      </c>
      <c r="K492" s="22">
        <f>_xll.DTC.CPR.ValueForVariable($A492,K$10)</f>
        <v>0</v>
      </c>
      <c r="L492" s="22">
        <f>_xll.DTC.CPR.ValueForVariable($A492,L$10)</f>
        <v>0</v>
      </c>
      <c r="M492" s="22">
        <f>_xll.DTC.CPR.ValueForVariable($A492,M$10)</f>
        <v>0</v>
      </c>
      <c r="N492" s="22">
        <f>_xll.DTC.CPR.ValueForVariable($A492,N$10)</f>
        <v>0</v>
      </c>
      <c r="O492" s="22">
        <f>_xll.DTC.CPR.ValueForVariable($A492,O$10)</f>
        <v>0</v>
      </c>
      <c r="P492" s="22">
        <f>_xll.DTC.CPR.ValueForVariable($A492,P$10)</f>
        <v>0</v>
      </c>
      <c r="Q492" s="22">
        <f>_xll.DTC.CPR.ValueForVariable($A492,Q$10)</f>
        <v>0</v>
      </c>
      <c r="R492" s="22">
        <f>_xll.DTC.CPR.ValueForVariable($A492,R$10)</f>
        <v>0</v>
      </c>
      <c r="S492" s="22">
        <f>_xll.DTC.CPR.ValueForVariable($A492,S$10)</f>
        <v>0</v>
      </c>
      <c r="T492" s="22">
        <f>_xll.DTC.CPR.ValueForVariable($A492,T$10)</f>
        <v>0</v>
      </c>
      <c r="U492" s="22">
        <f>_xll.DTC.CPR.ValueForVariable($A492,U$10)</f>
        <v>0</v>
      </c>
      <c r="V492" s="22">
        <f>_xll.DTC.CPR.ValueForVariable($A492,V$10)</f>
        <v>0</v>
      </c>
      <c r="W492" s="22">
        <f>_xll.DTC.CPR.ValueForVariable($A492,W$10)</f>
        <v>0</v>
      </c>
      <c r="X492" s="22">
        <f>_xll.DTC.CPR.ValueForVariable($A492,X$10)</f>
        <v>0</v>
      </c>
      <c r="Y492" s="22">
        <f>_xll.DTC.CPR.ValueForVariable($A492,Y$10)</f>
        <v>0</v>
      </c>
      <c r="Z492" s="22">
        <f>_xll.DTC.CPR.ValueForVariable($A492,Z$10)</f>
        <v>0</v>
      </c>
      <c r="AA492" s="22">
        <f>_xll.DTC.CPR.ValueForVariable($A492,AA$10)</f>
        <v>0</v>
      </c>
      <c r="AB492" s="22">
        <f>_xll.DTC.CPR.ValueForVariable($A492,AB$10)</f>
        <v>0</v>
      </c>
      <c r="AC492" s="22">
        <f>_xll.DTC.CPR.ValueForVariable($A492,AC$10)</f>
        <v>0</v>
      </c>
      <c r="AD492" s="22">
        <f>_xll.DTC.CPR.ValueForVariable($A492,AD$10)</f>
        <v>0</v>
      </c>
      <c r="AE492" s="22">
        <f>_xll.DTC.CPR.ValueForVariable($A492,AE$10)</f>
        <v>0</v>
      </c>
      <c r="AF492" s="22">
        <f>_xll.DTC.CPR.ValueForVariable($A492,AF$10)</f>
        <v>0</v>
      </c>
      <c r="AG492" s="22">
        <f>_xll.DTC.CPR.ValueForVariable($A492,AG$10)</f>
        <v>0</v>
      </c>
      <c r="AH492" s="22">
        <f>_xll.DTC.CPR.ValueForVariable($A492,AH$10)</f>
        <v>0</v>
      </c>
      <c r="AI492" s="22">
        <f>_xll.DTC.CPR.ValueForVariable($A492,AI$10)</f>
        <v>0</v>
      </c>
      <c r="AJ492" s="22">
        <f>_xll.DTC.CPR.ValueForVariable($A492,AJ$10)</f>
        <v>0</v>
      </c>
      <c r="AK492" s="22">
        <f>_xll.DTC.CPR.ValueForVariable($A492,AK$10)</f>
        <v>0</v>
      </c>
      <c r="AL492" s="22">
        <f>_xll.DTC.CPR.MinimumForVariable($A492,AL$10)</f>
        <v>0</v>
      </c>
      <c r="AM492" s="22">
        <f>_xll.DTC.CPR.MaximumForVariable($A492,AM$10)</f>
        <v>0</v>
      </c>
    </row>
    <row r="493" spans="1:39" x14ac:dyDescent="0.35">
      <c r="A493" s="22" t="str">
        <f>_xll.DTC.CPR.Calculate($B$1,$B$2,$B$3,D493,E493,C493,B493,F493,$B$4,G493)</f>
        <v>CID=1008745338</v>
      </c>
      <c r="B493" s="22">
        <f t="shared" si="69"/>
        <v>27</v>
      </c>
      <c r="C493" s="22">
        <f t="shared" si="70"/>
        <v>37.5</v>
      </c>
      <c r="D493" s="30">
        <f>'TTH375-noEcon_A'!AL493+('TTH375-noEcon_A'!AM493-'TTH375-noEcon_A'!AL493)*'TTH375-noEcon_APower '!D$8</f>
        <v>0</v>
      </c>
      <c r="E493" s="22">
        <f t="shared" si="67"/>
        <v>4</v>
      </c>
      <c r="F493" s="33">
        <f t="shared" si="66"/>
        <v>32</v>
      </c>
      <c r="G493" s="33">
        <f t="shared" si="68"/>
        <v>6.4</v>
      </c>
      <c r="H493" s="22">
        <f>_xll.DTC.CPR.ValueForVariable($A493,H$10)</f>
        <v>0</v>
      </c>
      <c r="I493" s="22">
        <f>_xll.DTC.CPR.ValueForVariable($A493,I$10)</f>
        <v>0</v>
      </c>
      <c r="J493" s="22">
        <f>_xll.DTC.CPR.ValueForVariable($A493,J$10)</f>
        <v>0</v>
      </c>
      <c r="K493" s="22">
        <f>_xll.DTC.CPR.ValueForVariable($A493,K$10)</f>
        <v>0</v>
      </c>
      <c r="L493" s="22">
        <f>_xll.DTC.CPR.ValueForVariable($A493,L$10)</f>
        <v>0</v>
      </c>
      <c r="M493" s="22">
        <f>_xll.DTC.CPR.ValueForVariable($A493,M$10)</f>
        <v>0</v>
      </c>
      <c r="N493" s="22">
        <f>_xll.DTC.CPR.ValueForVariable($A493,N$10)</f>
        <v>0</v>
      </c>
      <c r="O493" s="22">
        <f>_xll.DTC.CPR.ValueForVariable($A493,O$10)</f>
        <v>0</v>
      </c>
      <c r="P493" s="22">
        <f>_xll.DTC.CPR.ValueForVariable($A493,P$10)</f>
        <v>0</v>
      </c>
      <c r="Q493" s="22">
        <f>_xll.DTC.CPR.ValueForVariable($A493,Q$10)</f>
        <v>0</v>
      </c>
      <c r="R493" s="22">
        <f>_xll.DTC.CPR.ValueForVariable($A493,R$10)</f>
        <v>0</v>
      </c>
      <c r="S493" s="22">
        <f>_xll.DTC.CPR.ValueForVariable($A493,S$10)</f>
        <v>0</v>
      </c>
      <c r="T493" s="22">
        <f>_xll.DTC.CPR.ValueForVariable($A493,T$10)</f>
        <v>0</v>
      </c>
      <c r="U493" s="22">
        <f>_xll.DTC.CPR.ValueForVariable($A493,U$10)</f>
        <v>0</v>
      </c>
      <c r="V493" s="22">
        <f>_xll.DTC.CPR.ValueForVariable($A493,V$10)</f>
        <v>0</v>
      </c>
      <c r="W493" s="22">
        <f>_xll.DTC.CPR.ValueForVariable($A493,W$10)</f>
        <v>0</v>
      </c>
      <c r="X493" s="22">
        <f>_xll.DTC.CPR.ValueForVariable($A493,X$10)</f>
        <v>0</v>
      </c>
      <c r="Y493" s="22">
        <f>_xll.DTC.CPR.ValueForVariable($A493,Y$10)</f>
        <v>0</v>
      </c>
      <c r="Z493" s="22">
        <f>_xll.DTC.CPR.ValueForVariable($A493,Z$10)</f>
        <v>0</v>
      </c>
      <c r="AA493" s="22">
        <f>_xll.DTC.CPR.ValueForVariable($A493,AA$10)</f>
        <v>0</v>
      </c>
      <c r="AB493" s="22">
        <f>_xll.DTC.CPR.ValueForVariable($A493,AB$10)</f>
        <v>0</v>
      </c>
      <c r="AC493" s="22">
        <f>_xll.DTC.CPR.ValueForVariable($A493,AC$10)</f>
        <v>0</v>
      </c>
      <c r="AD493" s="22">
        <f>_xll.DTC.CPR.ValueForVariable($A493,AD$10)</f>
        <v>0</v>
      </c>
      <c r="AE493" s="22">
        <f>_xll.DTC.CPR.ValueForVariable($A493,AE$10)</f>
        <v>0</v>
      </c>
      <c r="AF493" s="22">
        <f>_xll.DTC.CPR.ValueForVariable($A493,AF$10)</f>
        <v>0</v>
      </c>
      <c r="AG493" s="22">
        <f>_xll.DTC.CPR.ValueForVariable($A493,AG$10)</f>
        <v>0</v>
      </c>
      <c r="AH493" s="22">
        <f>_xll.DTC.CPR.ValueForVariable($A493,AH$10)</f>
        <v>0</v>
      </c>
      <c r="AI493" s="22">
        <f>_xll.DTC.CPR.ValueForVariable($A493,AI$10)</f>
        <v>0</v>
      </c>
      <c r="AJ493" s="22">
        <f>_xll.DTC.CPR.ValueForVariable($A493,AJ$10)</f>
        <v>0</v>
      </c>
      <c r="AK493" s="22">
        <f>_xll.DTC.CPR.ValueForVariable($A493,AK$10)</f>
        <v>0</v>
      </c>
      <c r="AL493" s="22">
        <f>_xll.DTC.CPR.MinimumForVariable($A493,AL$10)</f>
        <v>0</v>
      </c>
      <c r="AM493" s="22">
        <f>_xll.DTC.CPR.MaximumForVariable($A493,AM$10)</f>
        <v>0</v>
      </c>
    </row>
    <row r="494" spans="1:39" x14ac:dyDescent="0.35">
      <c r="A494" s="22" t="str">
        <f>_xll.DTC.CPR.Calculate($B$1,$B$2,$B$3,D494,E494,C494,B494,F494,$B$4,G494)</f>
        <v>CID=-933771939</v>
      </c>
      <c r="B494" s="22">
        <f t="shared" si="69"/>
        <v>27</v>
      </c>
      <c r="C494" s="22">
        <f t="shared" si="70"/>
        <v>40</v>
      </c>
      <c r="D494" s="30">
        <f>'TTH375-noEcon_A'!AL494+('TTH375-noEcon_A'!AM494-'TTH375-noEcon_A'!AL494)*'TTH375-noEcon_APower '!D$8</f>
        <v>0</v>
      </c>
      <c r="E494" s="22">
        <f t="shared" si="67"/>
        <v>4</v>
      </c>
      <c r="F494" s="33">
        <f t="shared" si="66"/>
        <v>34</v>
      </c>
      <c r="G494" s="33">
        <f t="shared" si="68"/>
        <v>6.8</v>
      </c>
      <c r="H494" s="22">
        <f>_xll.DTC.CPR.ValueForVariable($A494,H$10)</f>
        <v>0</v>
      </c>
      <c r="I494" s="22">
        <f>_xll.DTC.CPR.ValueForVariable($A494,I$10)</f>
        <v>0</v>
      </c>
      <c r="J494" s="22">
        <f>_xll.DTC.CPR.ValueForVariable($A494,J$10)</f>
        <v>0</v>
      </c>
      <c r="K494" s="22">
        <f>_xll.DTC.CPR.ValueForVariable($A494,K$10)</f>
        <v>0</v>
      </c>
      <c r="L494" s="22">
        <f>_xll.DTC.CPR.ValueForVariable($A494,L$10)</f>
        <v>0</v>
      </c>
      <c r="M494" s="22">
        <f>_xll.DTC.CPR.ValueForVariable($A494,M$10)</f>
        <v>0</v>
      </c>
      <c r="N494" s="22">
        <f>_xll.DTC.CPR.ValueForVariable($A494,N$10)</f>
        <v>0</v>
      </c>
      <c r="O494" s="22">
        <f>_xll.DTC.CPR.ValueForVariable($A494,O$10)</f>
        <v>0</v>
      </c>
      <c r="P494" s="22">
        <f>_xll.DTC.CPR.ValueForVariable($A494,P$10)</f>
        <v>0</v>
      </c>
      <c r="Q494" s="22">
        <f>_xll.DTC.CPR.ValueForVariable($A494,Q$10)</f>
        <v>0</v>
      </c>
      <c r="R494" s="22">
        <f>_xll.DTC.CPR.ValueForVariable($A494,R$10)</f>
        <v>0</v>
      </c>
      <c r="S494" s="22">
        <f>_xll.DTC.CPR.ValueForVariable($A494,S$10)</f>
        <v>0</v>
      </c>
      <c r="T494" s="22">
        <f>_xll.DTC.CPR.ValueForVariable($A494,T$10)</f>
        <v>0</v>
      </c>
      <c r="U494" s="22">
        <f>_xll.DTC.CPR.ValueForVariable($A494,U$10)</f>
        <v>0</v>
      </c>
      <c r="V494" s="22">
        <f>_xll.DTC.CPR.ValueForVariable($A494,V$10)</f>
        <v>0</v>
      </c>
      <c r="W494" s="22">
        <f>_xll.DTC.CPR.ValueForVariable($A494,W$10)</f>
        <v>0</v>
      </c>
      <c r="X494" s="22">
        <f>_xll.DTC.CPR.ValueForVariable($A494,X$10)</f>
        <v>0</v>
      </c>
      <c r="Y494" s="22">
        <f>_xll.DTC.CPR.ValueForVariable($A494,Y$10)</f>
        <v>0</v>
      </c>
      <c r="Z494" s="22">
        <f>_xll.DTC.CPR.ValueForVariable($A494,Z$10)</f>
        <v>0</v>
      </c>
      <c r="AA494" s="22">
        <f>_xll.DTC.CPR.ValueForVariable($A494,AA$10)</f>
        <v>0</v>
      </c>
      <c r="AB494" s="22">
        <f>_xll.DTC.CPR.ValueForVariable($A494,AB$10)</f>
        <v>0</v>
      </c>
      <c r="AC494" s="22">
        <f>_xll.DTC.CPR.ValueForVariable($A494,AC$10)</f>
        <v>0</v>
      </c>
      <c r="AD494" s="22">
        <f>_xll.DTC.CPR.ValueForVariable($A494,AD$10)</f>
        <v>0</v>
      </c>
      <c r="AE494" s="22">
        <f>_xll.DTC.CPR.ValueForVariable($A494,AE$10)</f>
        <v>0</v>
      </c>
      <c r="AF494" s="22">
        <f>_xll.DTC.CPR.ValueForVariable($A494,AF$10)</f>
        <v>0</v>
      </c>
      <c r="AG494" s="22">
        <f>_xll.DTC.CPR.ValueForVariable($A494,AG$10)</f>
        <v>0</v>
      </c>
      <c r="AH494" s="22">
        <f>_xll.DTC.CPR.ValueForVariable($A494,AH$10)</f>
        <v>0</v>
      </c>
      <c r="AI494" s="22">
        <f>_xll.DTC.CPR.ValueForVariable($A494,AI$10)</f>
        <v>0</v>
      </c>
      <c r="AJ494" s="22">
        <f>_xll.DTC.CPR.ValueForVariable($A494,AJ$10)</f>
        <v>0</v>
      </c>
      <c r="AK494" s="22">
        <f>_xll.DTC.CPR.ValueForVariable($A494,AK$10)</f>
        <v>0</v>
      </c>
      <c r="AL494" s="22">
        <f>_xll.DTC.CPR.MinimumForVariable($A494,AL$10)</f>
        <v>0</v>
      </c>
      <c r="AM494" s="22">
        <f>_xll.DTC.CPR.MaximumForVariable($A494,AM$10)</f>
        <v>0</v>
      </c>
    </row>
    <row r="495" spans="1:39" x14ac:dyDescent="0.35">
      <c r="A495" s="22" t="str">
        <f>_xll.DTC.CPR.Calculate($B$1,$B$2,$B$3,D495,E495,C495,B495,F495,$B$4,G495)</f>
        <v>CID=-1034528488</v>
      </c>
      <c r="B495" s="22">
        <f t="shared" si="69"/>
        <v>27</v>
      </c>
      <c r="C495" s="22">
        <f t="shared" si="70"/>
        <v>42.5</v>
      </c>
      <c r="D495" s="30">
        <f>'TTH375-noEcon_A'!AL495+('TTH375-noEcon_A'!AM495-'TTH375-noEcon_A'!AL495)*'TTH375-noEcon_APower '!D$8</f>
        <v>16.34603078903282</v>
      </c>
      <c r="E495" s="22">
        <f t="shared" si="67"/>
        <v>4</v>
      </c>
      <c r="F495" s="33">
        <f t="shared" si="66"/>
        <v>36.5</v>
      </c>
      <c r="G495" s="33">
        <f t="shared" si="68"/>
        <v>7.3</v>
      </c>
      <c r="H495" s="22">
        <f>_xll.DTC.CPR.ValueForVariable($A495,H$10)</f>
        <v>1.7292286917447079</v>
      </c>
      <c r="I495" s="22">
        <f>_xll.DTC.CPR.ValueForVariable($A495,I$10)</f>
        <v>145.97442960768382</v>
      </c>
      <c r="J495" s="22">
        <f>_xll.DTC.CPR.ValueForVariable($A495,J$10)</f>
        <v>33.512303531647333</v>
      </c>
      <c r="K495" s="22">
        <f>_xll.DTC.CPR.ValueForVariable($A495,K$10)</f>
        <v>251.21448128784849</v>
      </c>
      <c r="L495" s="22">
        <f>_xll.DTC.CPR.ValueForVariable($A495,L$10)</f>
        <v>426.56299003191799</v>
      </c>
      <c r="M495" s="22">
        <f>_xll.DTC.CPR.ValueForVariable($A495,M$10)</f>
        <v>417.48097589918768</v>
      </c>
      <c r="N495" s="22">
        <f>_xll.DTC.CPR.ValueForVariable($A495,N$10)</f>
        <v>19201.990244774879</v>
      </c>
      <c r="O495" s="22">
        <f>_xll.DTC.CPR.ValueForVariable($A495,O$10)</f>
        <v>1.0168970117655085</v>
      </c>
      <c r="P495" s="22">
        <f>_xll.DTC.CPR.ValueForVariable($A495,P$10)</f>
        <v>1.0411809586412558E-2</v>
      </c>
      <c r="Q495" s="22">
        <f>_xll.DTC.CPR.ValueForVariable($A495,Q$10)</f>
        <v>10.343538917665287</v>
      </c>
      <c r="R495" s="22">
        <f>_xll.DTC.CPR.ValueForVariable($A495,R$10)</f>
        <v>16.346040061611735</v>
      </c>
      <c r="S495" s="22">
        <f>_xll.DTC.CPR.ValueForVariable($A495,S$10)</f>
        <v>169.07590152699686</v>
      </c>
      <c r="T495" s="22">
        <f>_xll.DTC.CPR.ValueForVariable($A495,T$10)</f>
        <v>27</v>
      </c>
      <c r="U495" s="22">
        <f>_xll.DTC.CPR.ValueForVariable($A495,U$10)</f>
        <v>42.5</v>
      </c>
      <c r="V495" s="22">
        <f>_xll.DTC.CPR.ValueForVariable($A495,V$10)</f>
        <v>4</v>
      </c>
      <c r="W495" s="22">
        <f>_xll.DTC.CPR.ValueForVariable($A495,W$10)</f>
        <v>36.5</v>
      </c>
      <c r="X495" s="22">
        <f>_xll.DTC.CPR.ValueForVariable($A495,X$10)</f>
        <v>705.92439325419787</v>
      </c>
      <c r="Y495" s="22">
        <f>_xll.DTC.CPR.ValueForVariable($A495,Y$10)</f>
        <v>1086.4865440387393</v>
      </c>
      <c r="Z495" s="22">
        <f>_xll.DTC.CPR.ValueForVariable($A495,Z$10)</f>
        <v>52.420732993074921</v>
      </c>
      <c r="AA495" s="22">
        <f>_xll.DTC.CPR.ValueForVariable($A495,AA$10)</f>
        <v>1.5390976065159205</v>
      </c>
      <c r="AB495" s="22">
        <f>_xll.DTC.CPR.ValueForVariable($A495,AB$10)</f>
        <v>0.75164650681004397</v>
      </c>
      <c r="AC495" s="22">
        <f>_xll.DTC.CPR.ValueForVariable($A495,AC$10)</f>
        <v>47.900635763039801</v>
      </c>
      <c r="AD495" s="22">
        <f>_xll.DTC.CPR.ValueForVariable($A495,AD$10)</f>
        <v>33.041114771832632</v>
      </c>
      <c r="AE495" s="22">
        <f>_xll.DTC.CPR.ValueForVariable($A495,AE$10)</f>
        <v>0</v>
      </c>
      <c r="AF495" s="22">
        <f>_xll.DTC.CPR.ValueForVariable($A495,AF$10)</f>
        <v>0</v>
      </c>
      <c r="AG495" s="22">
        <f>_xll.DTC.CPR.ValueForVariable($A495,AG$10)</f>
        <v>0</v>
      </c>
      <c r="AH495" s="22">
        <f>_xll.DTC.CPR.ValueForVariable($A495,AH$10)</f>
        <v>0</v>
      </c>
      <c r="AI495" s="22">
        <f>_xll.DTC.CPR.ValueForVariable($A495,AI$10)</f>
        <v>0</v>
      </c>
      <c r="AJ495" s="22">
        <f>_xll.DTC.CPR.ValueForVariable($A495,AJ$10)</f>
        <v>0</v>
      </c>
      <c r="AK495" s="22">
        <f>_xll.DTC.CPR.ValueForVariable($A495,AK$10)</f>
        <v>10</v>
      </c>
      <c r="AL495" s="22">
        <f>_xll.DTC.CPR.MinimumForVariable($A495,AL$10)</f>
        <v>16.34603078903282</v>
      </c>
      <c r="AM495" s="22">
        <f>_xll.DTC.CPR.MaximumForVariable($A495,AM$10)</f>
        <v>41.127744964581396</v>
      </c>
    </row>
    <row r="496" spans="1:39" x14ac:dyDescent="0.35">
      <c r="A496" s="22" t="str">
        <f>_xll.DTC.CPR.Calculate($B$1,$B$2,$B$3,D496,E496,C496,B496,F496,$B$4,G496)</f>
        <v>CID=1674151891</v>
      </c>
      <c r="B496" s="22">
        <f t="shared" si="69"/>
        <v>27</v>
      </c>
      <c r="C496" s="22">
        <f t="shared" si="70"/>
        <v>45</v>
      </c>
      <c r="D496" s="30">
        <f>'TTH375-noEcon_A'!AL496+('TTH375-noEcon_A'!AM496-'TTH375-noEcon_A'!AL496)*'TTH375-noEcon_APower '!D$8</f>
        <v>16.541626617968095</v>
      </c>
      <c r="E496" s="22">
        <f t="shared" si="67"/>
        <v>4</v>
      </c>
      <c r="F496" s="33">
        <f t="shared" si="66"/>
        <v>39</v>
      </c>
      <c r="G496" s="33">
        <f t="shared" si="68"/>
        <v>7.8</v>
      </c>
      <c r="H496" s="22">
        <f>_xll.DTC.CPR.ValueForVariable($A496,H$10)</f>
        <v>1.7292286917447079</v>
      </c>
      <c r="I496" s="22">
        <f>_xll.DTC.CPR.ValueForVariable($A496,I$10)</f>
        <v>145.97442960768382</v>
      </c>
      <c r="J496" s="22">
        <f>_xll.DTC.CPR.ValueForVariable($A496,J$10)</f>
        <v>33.512303531647333</v>
      </c>
      <c r="K496" s="22">
        <f>_xll.DTC.CPR.ValueForVariable($A496,K$10)</f>
        <v>254.91869357729877</v>
      </c>
      <c r="L496" s="22">
        <f>_xll.DTC.CPR.ValueForVariable($A496,L$10)</f>
        <v>427.93521474481452</v>
      </c>
      <c r="M496" s="22">
        <f>_xll.DTC.CPR.ValueForVariable($A496,M$10)</f>
        <v>417.48097589918768</v>
      </c>
      <c r="N496" s="22">
        <f>_xll.DTC.CPR.ValueForVariable($A496,N$10)</f>
        <v>19238.816322298135</v>
      </c>
      <c r="O496" s="22">
        <f>_xll.DTC.CPR.ValueForVariable($A496,O$10)</f>
        <v>0.86983706633887403</v>
      </c>
      <c r="P496" s="22">
        <f>_xll.DTC.CPR.ValueForVariable($A496,P$10)</f>
        <v>1.0713270747031739E-2</v>
      </c>
      <c r="Q496" s="22">
        <f>_xll.DTC.CPR.ValueForVariable($A496,Q$10)</f>
        <v>8.5482903307822653</v>
      </c>
      <c r="R496" s="22">
        <f>_xll.DTC.CPR.ValueForVariable($A496,R$10)</f>
        <v>16.541635026484148</v>
      </c>
      <c r="S496" s="22">
        <f>_xll.DTC.CPR.ValueForVariable($A496,S$10)</f>
        <v>141.40269875222367</v>
      </c>
      <c r="T496" s="22">
        <f>_xll.DTC.CPR.ValueForVariable($A496,T$10)</f>
        <v>27</v>
      </c>
      <c r="U496" s="22">
        <f>_xll.DTC.CPR.ValueForVariable($A496,U$10)</f>
        <v>45</v>
      </c>
      <c r="V496" s="22">
        <f>_xll.DTC.CPR.ValueForVariable($A496,V$10)</f>
        <v>4</v>
      </c>
      <c r="W496" s="22">
        <f>_xll.DTC.CPR.ValueForVariable($A496,W$10)</f>
        <v>39</v>
      </c>
      <c r="X496" s="22">
        <f>_xll.DTC.CPR.ValueForVariable($A496,X$10)</f>
        <v>705.92439325419787</v>
      </c>
      <c r="Y496" s="22">
        <f>_xll.DTC.CPR.ValueForVariable($A496,Y$10)</f>
        <v>1159.9242383423766</v>
      </c>
      <c r="Z496" s="22">
        <f>_xll.DTC.CPR.ValueForVariable($A496,Z$10)</f>
        <v>56.132024304838183</v>
      </c>
      <c r="AA496" s="22">
        <f>_xll.DTC.CPR.ValueForVariable($A496,AA$10)</f>
        <v>1.6431281443545427</v>
      </c>
      <c r="AB496" s="22">
        <f>_xll.DTC.CPR.ValueForVariable($A496,AB$10)</f>
        <v>0.75305652009128432</v>
      </c>
      <c r="AC496" s="22">
        <f>_xll.DTC.CPR.ValueForVariable($A496,AC$10)</f>
        <v>38.036453186266058</v>
      </c>
      <c r="AD496" s="22">
        <f>_xll.DTC.CPR.ValueForVariable($A496,AD$10)</f>
        <v>33.373875178157427</v>
      </c>
      <c r="AE496" s="22">
        <f>_xll.DTC.CPR.ValueForVariable($A496,AE$10)</f>
        <v>0</v>
      </c>
      <c r="AF496" s="22">
        <f>_xll.DTC.CPR.ValueForVariable($A496,AF$10)</f>
        <v>0</v>
      </c>
      <c r="AG496" s="22">
        <f>_xll.DTC.CPR.ValueForVariable($A496,AG$10)</f>
        <v>0</v>
      </c>
      <c r="AH496" s="22">
        <f>_xll.DTC.CPR.ValueForVariable($A496,AH$10)</f>
        <v>0</v>
      </c>
      <c r="AI496" s="22">
        <f>_xll.DTC.CPR.ValueForVariable($A496,AI$10)</f>
        <v>0</v>
      </c>
      <c r="AJ496" s="22">
        <f>_xll.DTC.CPR.ValueForVariable($A496,AJ$10)</f>
        <v>0</v>
      </c>
      <c r="AK496" s="22">
        <f>_xll.DTC.CPR.ValueForVariable($A496,AK$10)</f>
        <v>10</v>
      </c>
      <c r="AL496" s="22">
        <f>_xll.DTC.CPR.MinimumForVariable($A496,AL$10)</f>
        <v>16.541626617968095</v>
      </c>
      <c r="AM496" s="22">
        <f>_xll.DTC.CPR.MaximumForVariable($A496,AM$10)</f>
        <v>48.875316540212694</v>
      </c>
    </row>
    <row r="497" spans="1:39" x14ac:dyDescent="0.35">
      <c r="A497" s="22" t="str">
        <f>_xll.DTC.CPR.Calculate($B$1,$B$2,$B$3,D497,E497,C497,B497,F497,$B$4,G497)</f>
        <v>CID=87864974</v>
      </c>
      <c r="B497" s="22">
        <f t="shared" si="69"/>
        <v>27</v>
      </c>
      <c r="C497" s="22">
        <f t="shared" si="70"/>
        <v>47.5</v>
      </c>
      <c r="D497" s="30">
        <f>'TTH375-noEcon_A'!AL497+('TTH375-noEcon_A'!AM497-'TTH375-noEcon_A'!AL497)*'TTH375-noEcon_APower '!D$8</f>
        <v>20.062563095100842</v>
      </c>
      <c r="E497" s="22">
        <f t="shared" si="67"/>
        <v>4</v>
      </c>
      <c r="F497" s="33">
        <f t="shared" si="66"/>
        <v>41.5</v>
      </c>
      <c r="G497" s="33">
        <f t="shared" si="68"/>
        <v>8.3000000000000007</v>
      </c>
      <c r="H497" s="22">
        <f>_xll.DTC.CPR.ValueForVariable($A497,H$10)</f>
        <v>1.7292286917447079</v>
      </c>
      <c r="I497" s="22">
        <f>_xll.DTC.CPR.ValueForVariable($A497,I$10)</f>
        <v>145.97442960768382</v>
      </c>
      <c r="J497" s="22">
        <f>_xll.DTC.CPR.ValueForVariable($A497,J$10)</f>
        <v>33.512303531647333</v>
      </c>
      <c r="K497" s="22">
        <f>_xll.DTC.CPR.ValueForVariable($A497,K$10)</f>
        <v>258.65495278124138</v>
      </c>
      <c r="L497" s="22">
        <f>_xll.DTC.CPR.ValueForVariable($A497,L$10)</f>
        <v>429.2823069687696</v>
      </c>
      <c r="M497" s="22">
        <f>_xll.DTC.CPR.ValueForVariable($A497,M$10)</f>
        <v>417.48097589918768</v>
      </c>
      <c r="N497" s="22">
        <f>_xll.DTC.CPR.ValueForVariable($A497,N$10)</f>
        <v>20487.558160529839</v>
      </c>
      <c r="O497" s="22">
        <f>_xll.DTC.CPR.ValueForVariable($A497,O$10)</f>
        <v>0.94176819950467328</v>
      </c>
      <c r="P497" s="22">
        <f>_xll.DTC.CPR.ValueForVariable($A497,P$10)</f>
        <v>1.216136637589444E-2</v>
      </c>
      <c r="Q497" s="22">
        <f>_xll.DTC.CPR.ValueForVariable($A497,Q$10)</f>
        <v>7.455538176450287</v>
      </c>
      <c r="R497" s="22">
        <f>_xll.DTC.CPR.ValueForVariable($A497,R$10)</f>
        <v>20.062575535961145</v>
      </c>
      <c r="S497" s="22">
        <f>_xll.DTC.CPR.ValueForVariable($A497,S$10)</f>
        <v>149.5772978262759</v>
      </c>
      <c r="T497" s="22">
        <f>_xll.DTC.CPR.ValueForVariable($A497,T$10)</f>
        <v>27</v>
      </c>
      <c r="U497" s="22">
        <f>_xll.DTC.CPR.ValueForVariable($A497,U$10)</f>
        <v>47.5</v>
      </c>
      <c r="V497" s="22">
        <f>_xll.DTC.CPR.ValueForVariable($A497,V$10)</f>
        <v>4</v>
      </c>
      <c r="W497" s="22">
        <f>_xll.DTC.CPR.ValueForVariable($A497,W$10)</f>
        <v>41.5</v>
      </c>
      <c r="X497" s="22">
        <f>_xll.DTC.CPR.ValueForVariable($A497,X$10)</f>
        <v>705.92439325419787</v>
      </c>
      <c r="Y497" s="22">
        <f>_xll.DTC.CPR.ValueForVariable($A497,Y$10)</f>
        <v>1237.0237214434719</v>
      </c>
      <c r="Z497" s="22">
        <f>_xll.DTC.CPR.ValueForVariable($A497,Z$10)</f>
        <v>59.49853240567171</v>
      </c>
      <c r="AA497" s="22">
        <f>_xll.DTC.CPR.ValueForVariable($A497,AA$10)</f>
        <v>1.7523459073867551</v>
      </c>
      <c r="AB497" s="22">
        <f>_xll.DTC.CPR.ValueForVariable($A497,AB$10)</f>
        <v>0.77651150330764585</v>
      </c>
      <c r="AC497" s="22">
        <f>_xll.DTC.CPR.ValueForVariable($A497,AC$10)</f>
        <v>27.485891977248151</v>
      </c>
      <c r="AD497" s="22">
        <f>_xll.DTC.CPR.ValueForVariable($A497,AD$10)</f>
        <v>39.254962526852445</v>
      </c>
      <c r="AE497" s="22">
        <f>_xll.DTC.CPR.ValueForVariable($A497,AE$10)</f>
        <v>0</v>
      </c>
      <c r="AF497" s="22">
        <f>_xll.DTC.CPR.ValueForVariable($A497,AF$10)</f>
        <v>0</v>
      </c>
      <c r="AG497" s="22">
        <f>_xll.DTC.CPR.ValueForVariable($A497,AG$10)</f>
        <v>0</v>
      </c>
      <c r="AH497" s="22">
        <f>_xll.DTC.CPR.ValueForVariable($A497,AH$10)</f>
        <v>0</v>
      </c>
      <c r="AI497" s="22">
        <f>_xll.DTC.CPR.ValueForVariable($A497,AI$10)</f>
        <v>0</v>
      </c>
      <c r="AJ497" s="22">
        <f>_xll.DTC.CPR.ValueForVariable($A497,AJ$10)</f>
        <v>0</v>
      </c>
      <c r="AK497" s="22">
        <f>_xll.DTC.CPR.ValueForVariable($A497,AK$10)</f>
        <v>10</v>
      </c>
      <c r="AL497" s="22">
        <f>_xll.DTC.CPR.MinimumForVariable($A497,AL$10)</f>
        <v>20.062563095100842</v>
      </c>
      <c r="AM497" s="22">
        <f>_xll.DTC.CPR.MaximumForVariable($A497,AM$10)</f>
        <v>58.577474706549246</v>
      </c>
    </row>
    <row r="498" spans="1:39" x14ac:dyDescent="0.35">
      <c r="A498" s="22" t="str">
        <f>_xll.DTC.CPR.Calculate($B$1,$B$2,$B$3,D498,E498,C498,B498,F498,$B$4,G498)</f>
        <v>CID=1828869153</v>
      </c>
      <c r="B498" s="22">
        <f t="shared" si="69"/>
        <v>27</v>
      </c>
      <c r="C498" s="22">
        <f t="shared" si="70"/>
        <v>50</v>
      </c>
      <c r="D498" s="30">
        <f>'TTH375-noEcon_A'!AL498+('TTH375-noEcon_A'!AM498-'TTH375-noEcon_A'!AL498)*'TTH375-noEcon_APower '!D$8</f>
        <v>23.852933464864229</v>
      </c>
      <c r="E498" s="22">
        <f t="shared" si="67"/>
        <v>4</v>
      </c>
      <c r="F498" s="33">
        <f t="shared" si="66"/>
        <v>44</v>
      </c>
      <c r="G498" s="33">
        <f t="shared" si="68"/>
        <v>8.8000000000000007</v>
      </c>
      <c r="H498" s="22">
        <f>_xll.DTC.CPR.ValueForVariable($A498,H$10)</f>
        <v>1.7292286917447079</v>
      </c>
      <c r="I498" s="22">
        <f>_xll.DTC.CPR.ValueForVariable($A498,I$10)</f>
        <v>145.97442960768382</v>
      </c>
      <c r="J498" s="22">
        <f>_xll.DTC.CPR.ValueForVariable($A498,J$10)</f>
        <v>33.512303531647333</v>
      </c>
      <c r="K498" s="22">
        <f>_xll.DTC.CPR.ValueForVariable($A498,K$10)</f>
        <v>262.42501858641634</v>
      </c>
      <c r="L498" s="22">
        <f>_xll.DTC.CPR.ValueForVariable($A498,L$10)</f>
        <v>430.60450324293629</v>
      </c>
      <c r="M498" s="22">
        <f>_xll.DTC.CPR.ValueForVariable($A498,M$10)</f>
        <v>417.48097589918768</v>
      </c>
      <c r="N498" s="22">
        <f>_xll.DTC.CPR.ValueForVariable($A498,N$10)</f>
        <v>21235.67686029699</v>
      </c>
      <c r="O498" s="22">
        <f>_xll.DTC.CPR.ValueForVariable($A498,O$10)</f>
        <v>1.0135142630341689</v>
      </c>
      <c r="P498" s="22">
        <f>_xll.DTC.CPR.ValueForVariable($A498,P$10)</f>
        <v>1.379452791306611E-2</v>
      </c>
      <c r="Q498" s="22">
        <f>_xll.DTC.CPR.ValueForVariable($A498,Q$10)</f>
        <v>6.5883444931038246</v>
      </c>
      <c r="R498" s="22">
        <f>_xll.DTC.CPR.ValueForVariable($A498,R$10)</f>
        <v>23.852945830231722</v>
      </c>
      <c r="S498" s="22">
        <f>_xll.DTC.CPR.ValueForVariable($A498,S$10)</f>
        <v>157.15142430491099</v>
      </c>
      <c r="T498" s="22">
        <f>_xll.DTC.CPR.ValueForVariable($A498,T$10)</f>
        <v>27</v>
      </c>
      <c r="U498" s="22">
        <f>_xll.DTC.CPR.ValueForVariable($A498,U$10)</f>
        <v>50</v>
      </c>
      <c r="V498" s="22">
        <f>_xll.DTC.CPR.ValueForVariable($A498,V$10)</f>
        <v>4</v>
      </c>
      <c r="W498" s="22">
        <f>_xll.DTC.CPR.ValueForVariable($A498,W$10)</f>
        <v>44</v>
      </c>
      <c r="X498" s="22">
        <f>_xll.DTC.CPR.ValueForVariable($A498,X$10)</f>
        <v>705.92439325419787</v>
      </c>
      <c r="Y498" s="22">
        <f>_xll.DTC.CPR.ValueForVariable($A498,Y$10)</f>
        <v>1317.9054900117335</v>
      </c>
      <c r="Z498" s="22">
        <f>_xll.DTC.CPR.ValueForVariable($A498,Z$10)</f>
        <v>62.807406833384221</v>
      </c>
      <c r="AA498" s="22">
        <f>_xll.DTC.CPR.ValueForVariable($A498,AA$10)</f>
        <v>1.866921589061969</v>
      </c>
      <c r="AB498" s="22">
        <f>_xll.DTC.CPR.ValueForVariable($A498,AB$10)</f>
        <v>0.79809172143833707</v>
      </c>
      <c r="AC498" s="22">
        <f>_xll.DTC.CPR.ValueForVariable($A498,AC$10)</f>
        <v>51.311531796414037</v>
      </c>
      <c r="AD498" s="22">
        <f>_xll.DTC.CPR.ValueForVariable($A498,AD$10)</f>
        <v>45.409319327853964</v>
      </c>
      <c r="AE498" s="22">
        <f>_xll.DTC.CPR.ValueForVariable($A498,AE$10)</f>
        <v>0</v>
      </c>
      <c r="AF498" s="22">
        <f>_xll.DTC.CPR.ValueForVariable($A498,AF$10)</f>
        <v>0</v>
      </c>
      <c r="AG498" s="22">
        <f>_xll.DTC.CPR.ValueForVariable($A498,AG$10)</f>
        <v>0</v>
      </c>
      <c r="AH498" s="22">
        <f>_xll.DTC.CPR.ValueForVariable($A498,AH$10)</f>
        <v>0</v>
      </c>
      <c r="AI498" s="22">
        <f>_xll.DTC.CPR.ValueForVariable($A498,AI$10)</f>
        <v>0</v>
      </c>
      <c r="AJ498" s="22">
        <f>_xll.DTC.CPR.ValueForVariable($A498,AJ$10)</f>
        <v>0</v>
      </c>
      <c r="AK498" s="22">
        <f>_xll.DTC.CPR.ValueForVariable($A498,AK$10)</f>
        <v>10</v>
      </c>
      <c r="AL498" s="22">
        <f>_xll.DTC.CPR.MinimumForVariable($A498,AL$10)</f>
        <v>23.852933464864229</v>
      </c>
      <c r="AM498" s="22">
        <f>_xll.DTC.CPR.MaximumForVariable($A498,AM$10)</f>
        <v>69.197346163606639</v>
      </c>
    </row>
    <row r="499" spans="1:39" x14ac:dyDescent="0.35">
      <c r="A499" s="22" t="str">
        <f>_xll.DTC.CPR.Calculate($B$1,$B$2,$B$3,D499,E499,C499,B499,F499,$B$4,G499)</f>
        <v>CID=1728112604</v>
      </c>
      <c r="B499" s="22">
        <f t="shared" si="69"/>
        <v>27</v>
      </c>
      <c r="C499" s="22">
        <f t="shared" si="70"/>
        <v>52.5</v>
      </c>
      <c r="D499" s="30">
        <f>'TTH375-noEcon_A'!AL499+('TTH375-noEcon_A'!AM499-'TTH375-noEcon_A'!AL499)*'TTH375-noEcon_APower '!D$8</f>
        <v>27.414568234479322</v>
      </c>
      <c r="E499" s="22">
        <f t="shared" si="67"/>
        <v>4</v>
      </c>
      <c r="F499" s="33">
        <f t="shared" si="66"/>
        <v>46.5</v>
      </c>
      <c r="G499" s="33">
        <f t="shared" si="68"/>
        <v>9.3000000000000007</v>
      </c>
      <c r="H499" s="22">
        <f>_xll.DTC.CPR.ValueForVariable($A499,H$10)</f>
        <v>1.7292286917447079</v>
      </c>
      <c r="I499" s="22">
        <f>_xll.DTC.CPR.ValueForVariable($A499,I$10)</f>
        <v>145.97442960768382</v>
      </c>
      <c r="J499" s="22">
        <f>_xll.DTC.CPR.ValueForVariable($A499,J$10)</f>
        <v>33.512303531647333</v>
      </c>
      <c r="K499" s="22">
        <f>_xll.DTC.CPR.ValueForVariable($A499,K$10)</f>
        <v>266.23083222577782</v>
      </c>
      <c r="L499" s="22">
        <f>_xll.DTC.CPR.ValueForVariable($A499,L$10)</f>
        <v>431.90202856999667</v>
      </c>
      <c r="M499" s="22">
        <f>_xll.DTC.CPR.ValueForVariable($A499,M$10)</f>
        <v>417.48097589918768</v>
      </c>
      <c r="N499" s="22">
        <f>_xll.DTC.CPR.ValueForVariable($A499,N$10)</f>
        <v>22297.371193971154</v>
      </c>
      <c r="O499" s="22">
        <f>_xll.DTC.CPR.ValueForVariable($A499,O$10)</f>
        <v>1.0852476446780699</v>
      </c>
      <c r="P499" s="22">
        <f>_xll.DTC.CPR.ValueForVariable($A499,P$10)</f>
        <v>1.5440367641529514E-2</v>
      </c>
      <c r="Q499" s="22">
        <f>_xll.DTC.CPR.ValueForVariable($A499,Q$10)</f>
        <v>5.9874652870868506</v>
      </c>
      <c r="R499" s="22">
        <f>_xll.DTC.CPR.ValueForVariable($A499,R$10)</f>
        <v>27.414582683727009</v>
      </c>
      <c r="S499" s="22">
        <f>_xll.DTC.CPR.ValueForVariable($A499,S$10)</f>
        <v>164.14386217878774</v>
      </c>
      <c r="T499" s="22">
        <f>_xll.DTC.CPR.ValueForVariable($A499,T$10)</f>
        <v>27</v>
      </c>
      <c r="U499" s="22">
        <f>_xll.DTC.CPR.ValueForVariable($A499,U$10)</f>
        <v>52.5</v>
      </c>
      <c r="V499" s="22">
        <f>_xll.DTC.CPR.ValueForVariable($A499,V$10)</f>
        <v>4</v>
      </c>
      <c r="W499" s="22">
        <f>_xll.DTC.CPR.ValueForVariable($A499,W$10)</f>
        <v>46.5</v>
      </c>
      <c r="X499" s="22">
        <f>_xll.DTC.CPR.ValueForVariable($A499,X$10)</f>
        <v>705.92439325419787</v>
      </c>
      <c r="Y499" s="22">
        <f>_xll.DTC.CPR.ValueForVariable($A499,Y$10)</f>
        <v>1402.69321438421</v>
      </c>
      <c r="Z499" s="22">
        <f>_xll.DTC.CPR.ValueForVariable($A499,Z$10)</f>
        <v>65.704353814179115</v>
      </c>
      <c r="AA499" s="22">
        <f>_xll.DTC.CPR.ValueForVariable($A499,AA$10)</f>
        <v>1.9870303785905741</v>
      </c>
      <c r="AB499" s="22">
        <f>_xll.DTC.CPR.ValueForVariable($A499,AB$10)</f>
        <v>0.81540261386076418</v>
      </c>
      <c r="AC499" s="22">
        <f>_xll.DTC.CPR.ValueForVariable($A499,AC$10)</f>
        <v>44.617740782558094</v>
      </c>
      <c r="AD499" s="22">
        <f>_xll.DTC.CPR.ValueForVariable($A499,AD$10)</f>
        <v>51.081696921119018</v>
      </c>
      <c r="AE499" s="22">
        <f>_xll.DTC.CPR.ValueForVariable($A499,AE$10)</f>
        <v>0</v>
      </c>
      <c r="AF499" s="22">
        <f>_xll.DTC.CPR.ValueForVariable($A499,AF$10)</f>
        <v>0</v>
      </c>
      <c r="AG499" s="22">
        <f>_xll.DTC.CPR.ValueForVariable($A499,AG$10)</f>
        <v>0</v>
      </c>
      <c r="AH499" s="22">
        <f>_xll.DTC.CPR.ValueForVariable($A499,AH$10)</f>
        <v>0</v>
      </c>
      <c r="AI499" s="22">
        <f>_xll.DTC.CPR.ValueForVariable($A499,AI$10)</f>
        <v>0</v>
      </c>
      <c r="AJ499" s="22">
        <f>_xll.DTC.CPR.ValueForVariable($A499,AJ$10)</f>
        <v>0</v>
      </c>
      <c r="AK499" s="22">
        <f>_xll.DTC.CPR.ValueForVariable($A499,AK$10)</f>
        <v>10</v>
      </c>
      <c r="AL499" s="22">
        <f>_xll.DTC.CPR.MinimumForVariable($A499,AL$10)</f>
        <v>27.414568234479322</v>
      </c>
      <c r="AM499" s="22">
        <f>_xll.DTC.CPR.MaximumForVariable($A499,AM$10)</f>
        <v>80.649751197436061</v>
      </c>
    </row>
    <row r="500" spans="1:39" x14ac:dyDescent="0.35">
      <c r="A500" s="22" t="str">
        <f>_xll.DTC.CPR.Calculate($B$1,$B$2,$B$3,D500,E500,C500,B500,F500,$B$4,G500)</f>
        <v>CID=1068842605</v>
      </c>
      <c r="B500" s="22">
        <f t="shared" si="69"/>
        <v>27</v>
      </c>
      <c r="C500" s="22">
        <f t="shared" si="70"/>
        <v>55</v>
      </c>
      <c r="D500" s="30">
        <f>'TTH375-noEcon_A'!AL500+('TTH375-noEcon_A'!AM500-'TTH375-noEcon_A'!AL500)*'TTH375-noEcon_APower '!D$8</f>
        <v>31.150492738008325</v>
      </c>
      <c r="E500" s="22">
        <f t="shared" si="67"/>
        <v>4</v>
      </c>
      <c r="F500" s="33">
        <f t="shared" si="66"/>
        <v>49</v>
      </c>
      <c r="G500" s="33">
        <f t="shared" si="68"/>
        <v>9.8000000000000007</v>
      </c>
      <c r="H500" s="22">
        <f>_xll.DTC.CPR.ValueForVariable($A500,H$10)</f>
        <v>1.7292286917447079</v>
      </c>
      <c r="I500" s="22">
        <f>_xll.DTC.CPR.ValueForVariable($A500,I$10)</f>
        <v>145.97442960768382</v>
      </c>
      <c r="J500" s="22">
        <f>_xll.DTC.CPR.ValueForVariable($A500,J$10)</f>
        <v>33.512303531647333</v>
      </c>
      <c r="K500" s="22">
        <f>_xll.DTC.CPR.ValueForVariable($A500,K$10)</f>
        <v>270.07454523126029</v>
      </c>
      <c r="L500" s="22">
        <f>_xll.DTC.CPR.ValueForVariable($A500,L$10)</f>
        <v>433.17513295315683</v>
      </c>
      <c r="M500" s="22">
        <f>_xll.DTC.CPR.ValueForVariable($A500,M$10)</f>
        <v>417.48097589918768</v>
      </c>
      <c r="N500" s="22">
        <f>_xll.DTC.CPR.ValueForVariable($A500,N$10)</f>
        <v>23218.814005391516</v>
      </c>
      <c r="O500" s="22">
        <f>_xll.DTC.CPR.ValueForVariable($A500,O$10)</f>
        <v>1.1568194870320461</v>
      </c>
      <c r="P500" s="22">
        <f>_xll.DTC.CPR.ValueForVariable($A500,P$10)</f>
        <v>1.7247690291632176E-2</v>
      </c>
      <c r="Q500" s="22">
        <f>_xll.DTC.CPR.ValueForVariable($A500,Q$10)</f>
        <v>5.4741523779768757</v>
      </c>
      <c r="R500" s="22">
        <f>_xll.DTC.CPR.ValueForVariable($A500,R$10)</f>
        <v>31.150508742965975</v>
      </c>
      <c r="S500" s="22">
        <f>_xll.DTC.CPR.ValueForVariable($A500,S$10)</f>
        <v>170.52263151049664</v>
      </c>
      <c r="T500" s="22">
        <f>_xll.DTC.CPR.ValueForVariable($A500,T$10)</f>
        <v>27</v>
      </c>
      <c r="U500" s="22">
        <f>_xll.DTC.CPR.ValueForVariable($A500,U$10)</f>
        <v>55</v>
      </c>
      <c r="V500" s="22">
        <f>_xll.DTC.CPR.ValueForVariable($A500,V$10)</f>
        <v>4</v>
      </c>
      <c r="W500" s="22">
        <f>_xll.DTC.CPR.ValueForVariable($A500,W$10)</f>
        <v>49</v>
      </c>
      <c r="X500" s="22">
        <f>_xll.DTC.CPR.ValueForVariable($A500,X$10)</f>
        <v>705.92439325419787</v>
      </c>
      <c r="Y500" s="22">
        <f>_xll.DTC.CPR.ValueForVariable($A500,Y$10)</f>
        <v>1491.5140866997515</v>
      </c>
      <c r="Z500" s="22">
        <f>_xll.DTC.CPR.ValueForVariable($A500,Z$10)</f>
        <v>68.560488479126548</v>
      </c>
      <c r="AA500" s="22">
        <f>_xll.DTC.CPR.ValueForVariable($A500,AA$10)</f>
        <v>2.1128524541050515</v>
      </c>
      <c r="AB500" s="22">
        <f>_xll.DTC.CPR.ValueForVariable($A500,AB$10)</f>
        <v>0.83092544268643864</v>
      </c>
      <c r="AC500" s="22">
        <f>_xll.DTC.CPR.ValueForVariable($A500,AC$10)</f>
        <v>46.192073043417494</v>
      </c>
      <c r="AD500" s="22">
        <f>_xll.DTC.CPR.ValueForVariable($A500,AD$10)</f>
        <v>56.958541848672333</v>
      </c>
      <c r="AE500" s="22">
        <f>_xll.DTC.CPR.ValueForVariable($A500,AE$10)</f>
        <v>0</v>
      </c>
      <c r="AF500" s="22">
        <f>_xll.DTC.CPR.ValueForVariable($A500,AF$10)</f>
        <v>0</v>
      </c>
      <c r="AG500" s="22">
        <f>_xll.DTC.CPR.ValueForVariable($A500,AG$10)</f>
        <v>0</v>
      </c>
      <c r="AH500" s="22">
        <f>_xll.DTC.CPR.ValueForVariable($A500,AH$10)</f>
        <v>0</v>
      </c>
      <c r="AI500" s="22">
        <f>_xll.DTC.CPR.ValueForVariable($A500,AI$10)</f>
        <v>0</v>
      </c>
      <c r="AJ500" s="22">
        <f>_xll.DTC.CPR.ValueForVariable($A500,AJ$10)</f>
        <v>0</v>
      </c>
      <c r="AK500" s="22">
        <f>_xll.DTC.CPR.ValueForVariable($A500,AK$10)</f>
        <v>10</v>
      </c>
      <c r="AL500" s="22">
        <f>_xll.DTC.CPR.MinimumForVariable($A500,AL$10)</f>
        <v>31.150492738008325</v>
      </c>
      <c r="AM500" s="22">
        <f>_xll.DTC.CPR.MaximumForVariable($A500,AM$10)</f>
        <v>89.91105204285499</v>
      </c>
    </row>
    <row r="501" spans="1:39" x14ac:dyDescent="0.35">
      <c r="A501" s="22" t="str">
        <f>_xll.DTC.CPR.Calculate($B$1,$B$2,$B$3,D501,E501,C501,B501,F501,$B$4,G501)</f>
        <v>CID=-235119310</v>
      </c>
      <c r="B501" s="22">
        <f t="shared" si="69"/>
        <v>27</v>
      </c>
      <c r="C501" s="22">
        <f t="shared" si="70"/>
        <v>57.5</v>
      </c>
      <c r="D501" s="30">
        <f>'TTH375-noEcon_A'!AL501+('TTH375-noEcon_A'!AM501-'TTH375-noEcon_A'!AL501)*'TTH375-noEcon_APower '!D$8</f>
        <v>35.558892368350733</v>
      </c>
      <c r="E501" s="22">
        <f t="shared" si="67"/>
        <v>4</v>
      </c>
      <c r="F501" s="33">
        <f t="shared" si="66"/>
        <v>51.5</v>
      </c>
      <c r="G501" s="33">
        <f t="shared" si="68"/>
        <v>10.3</v>
      </c>
      <c r="H501" s="22">
        <f>_xll.DTC.CPR.ValueForVariable($A501,H$10)</f>
        <v>1.7292286917447079</v>
      </c>
      <c r="I501" s="22">
        <f>_xll.DTC.CPR.ValueForVariable($A501,I$10)</f>
        <v>145.97442960768382</v>
      </c>
      <c r="J501" s="22">
        <f>_xll.DTC.CPR.ValueForVariable($A501,J$10)</f>
        <v>33.512303531647333</v>
      </c>
      <c r="K501" s="22">
        <f>_xll.DTC.CPR.ValueForVariable($A501,K$10)</f>
        <v>273.95855464546202</v>
      </c>
      <c r="L501" s="22">
        <f>_xll.DTC.CPR.ValueForVariable($A501,L$10)</f>
        <v>434.42407169094872</v>
      </c>
      <c r="M501" s="22">
        <f>_xll.DTC.CPR.ValueForVariable($A501,M$10)</f>
        <v>417.48097589918768</v>
      </c>
      <c r="N501" s="22">
        <f>_xll.DTC.CPR.ValueForVariable($A501,N$10)</f>
        <v>23956.306504998469</v>
      </c>
      <c r="O501" s="22">
        <f>_xll.DTC.CPR.ValueForVariable($A501,O$10)</f>
        <v>1.2280234225235749</v>
      </c>
      <c r="P501" s="22">
        <f>_xll.DTC.CPR.ValueForVariable($A501,P$10)</f>
        <v>1.9422957792293891E-2</v>
      </c>
      <c r="Q501" s="22">
        <f>_xll.DTC.CPR.ValueForVariable($A501,Q$10)</f>
        <v>4.956532480126997</v>
      </c>
      <c r="R501" s="22">
        <f>_xll.DTC.CPR.ValueForVariable($A501,R$10)</f>
        <v>35.558910521323689</v>
      </c>
      <c r="S501" s="22">
        <f>_xll.DTC.CPR.ValueForVariable($A501,S$10)</f>
        <v>176.24889495687046</v>
      </c>
      <c r="T501" s="22">
        <f>_xll.DTC.CPR.ValueForVariable($A501,T$10)</f>
        <v>27</v>
      </c>
      <c r="U501" s="22">
        <f>_xll.DTC.CPR.ValueForVariable($A501,U$10)</f>
        <v>57.5</v>
      </c>
      <c r="V501" s="22">
        <f>_xll.DTC.CPR.ValueForVariable($A501,V$10)</f>
        <v>4</v>
      </c>
      <c r="W501" s="22">
        <f>_xll.DTC.CPR.ValueForVariable($A501,W$10)</f>
        <v>51.5</v>
      </c>
      <c r="X501" s="22">
        <f>_xll.DTC.CPR.ValueForVariable($A501,X$10)</f>
        <v>705.92439325419787</v>
      </c>
      <c r="Y501" s="22">
        <f>_xll.DTC.CPR.ValueForVariable($A501,Y$10)</f>
        <v>1584.4992350875034</v>
      </c>
      <c r="Z501" s="22">
        <f>_xll.DTC.CPR.ValueForVariable($A501,Z$10)</f>
        <v>71.704313411369014</v>
      </c>
      <c r="AA501" s="22">
        <f>_xll.DTC.CPR.ValueForVariable($A501,AA$10)</f>
        <v>2.2445735693920659</v>
      </c>
      <c r="AB501" s="22">
        <f>_xll.DTC.CPR.ValueForVariable($A501,AB$10)</f>
        <v>0.84630665731525212</v>
      </c>
      <c r="AC501" s="22">
        <f>_xll.DTC.CPR.ValueForVariable($A501,AC$10)</f>
        <v>59.867614443039443</v>
      </c>
      <c r="AD501" s="22">
        <f>_xll.DTC.CPR.ValueForVariable($A501,AD$10)</f>
        <v>63.83758735093739</v>
      </c>
      <c r="AE501" s="22">
        <f>_xll.DTC.CPR.ValueForVariable($A501,AE$10)</f>
        <v>0</v>
      </c>
      <c r="AF501" s="22">
        <f>_xll.DTC.CPR.ValueForVariable($A501,AF$10)</f>
        <v>0</v>
      </c>
      <c r="AG501" s="22">
        <f>_xll.DTC.CPR.ValueForVariable($A501,AG$10)</f>
        <v>0</v>
      </c>
      <c r="AH501" s="22">
        <f>_xll.DTC.CPR.ValueForVariable($A501,AH$10)</f>
        <v>0</v>
      </c>
      <c r="AI501" s="22">
        <f>_xll.DTC.CPR.ValueForVariable($A501,AI$10)</f>
        <v>0</v>
      </c>
      <c r="AJ501" s="22">
        <f>_xll.DTC.CPR.ValueForVariable($A501,AJ$10)</f>
        <v>0</v>
      </c>
      <c r="AK501" s="22">
        <f>_xll.DTC.CPR.ValueForVariable($A501,AK$10)</f>
        <v>10</v>
      </c>
      <c r="AL501" s="22">
        <f>_xll.DTC.CPR.MinimumForVariable($A501,AL$10)</f>
        <v>35.558892368350733</v>
      </c>
      <c r="AM501" s="22">
        <f>_xll.DTC.CPR.MaximumForVariable($A501,AM$10)</f>
        <v>102.16242945088668</v>
      </c>
    </row>
    <row r="502" spans="1:39" x14ac:dyDescent="0.35">
      <c r="A502" s="22" t="str">
        <f>_xll.DTC.CPR.Calculate($B$1,$B$2,$B$3,D502,E502,C502,B502,F502,$B$4,G502)</f>
        <v>CID=-618200861</v>
      </c>
      <c r="B502" s="22">
        <f t="shared" si="69"/>
        <v>27</v>
      </c>
      <c r="C502" s="22">
        <f t="shared" si="70"/>
        <v>60</v>
      </c>
      <c r="D502" s="30">
        <f>'TTH375-noEcon_A'!AL502+('TTH375-noEcon_A'!AM502-'TTH375-noEcon_A'!AL502)*'TTH375-noEcon_APower '!D$8</f>
        <v>40.706728491773973</v>
      </c>
      <c r="E502" s="22">
        <f t="shared" si="67"/>
        <v>4</v>
      </c>
      <c r="F502" s="33">
        <f t="shared" si="66"/>
        <v>54</v>
      </c>
      <c r="G502" s="33">
        <f t="shared" si="68"/>
        <v>10.8</v>
      </c>
      <c r="H502" s="22">
        <f>_xll.DTC.CPR.ValueForVariable($A502,H$10)</f>
        <v>1.7292286917447079</v>
      </c>
      <c r="I502" s="22">
        <f>_xll.DTC.CPR.ValueForVariable($A502,I$10)</f>
        <v>145.97442960768382</v>
      </c>
      <c r="J502" s="22">
        <f>_xll.DTC.CPR.ValueForVariable($A502,J$10)</f>
        <v>33.512303531647333</v>
      </c>
      <c r="K502" s="22">
        <f>_xll.DTC.CPR.ValueForVariable($A502,K$10)</f>
        <v>277.88554662171185</v>
      </c>
      <c r="L502" s="22">
        <f>_xll.DTC.CPR.ValueForVariable($A502,L$10)</f>
        <v>435.64911244230433</v>
      </c>
      <c r="M502" s="22">
        <f>_xll.DTC.CPR.ValueForVariable($A502,M$10)</f>
        <v>417.48097589918768</v>
      </c>
      <c r="N502" s="22">
        <f>_xll.DTC.CPR.ValueForVariable($A502,N$10)</f>
        <v>25018.837499674617</v>
      </c>
      <c r="O502" s="22">
        <f>_xll.DTC.CPR.ValueForVariable($A502,O$10)</f>
        <v>1.2987993724315929</v>
      </c>
      <c r="P502" s="22">
        <f>_xll.DTC.CPR.ValueForVariable($A502,P$10)</f>
        <v>2.2026218402579539E-2</v>
      </c>
      <c r="Q502" s="22">
        <f>_xll.DTC.CPR.ValueForVariable($A502,Q$10)</f>
        <v>4.4539656681631303</v>
      </c>
      <c r="R502" s="22">
        <f>_xll.DTC.CPR.ValueForVariable($A502,R$10)</f>
        <v>40.706747525217772</v>
      </c>
      <c r="S502" s="22">
        <f>_xll.DTC.CPR.ValueForVariable($A502,S$10)</f>
        <v>181.30645593990442</v>
      </c>
      <c r="T502" s="22">
        <f>_xll.DTC.CPR.ValueForVariable($A502,T$10)</f>
        <v>27</v>
      </c>
      <c r="U502" s="22">
        <f>_xll.DTC.CPR.ValueForVariable($A502,U$10)</f>
        <v>60</v>
      </c>
      <c r="V502" s="22">
        <f>_xll.DTC.CPR.ValueForVariable($A502,V$10)</f>
        <v>4</v>
      </c>
      <c r="W502" s="22">
        <f>_xll.DTC.CPR.ValueForVariable($A502,W$10)</f>
        <v>54</v>
      </c>
      <c r="X502" s="22">
        <f>_xll.DTC.CPR.ValueForVariable($A502,X$10)</f>
        <v>705.92439325419787</v>
      </c>
      <c r="Y502" s="22">
        <f>_xll.DTC.CPR.ValueForVariable($A502,Y$10)</f>
        <v>1681.7842182972543</v>
      </c>
      <c r="Z502" s="22">
        <f>_xll.DTC.CPR.ValueForVariable($A502,Z$10)</f>
        <v>75.11955036303624</v>
      </c>
      <c r="AA502" s="22">
        <f>_xll.DTC.CPR.ValueForVariable($A502,AA$10)</f>
        <v>2.3823857545770584</v>
      </c>
      <c r="AB502" s="22">
        <f>_xll.DTC.CPR.ValueForVariable($A502,AB$10)</f>
        <v>0.86093990563916811</v>
      </c>
      <c r="AC502" s="22">
        <f>_xll.DTC.CPR.ValueForVariable($A502,AC$10)</f>
        <v>48.718981227985623</v>
      </c>
      <c r="AD502" s="22">
        <f>_xll.DTC.CPR.ValueForVariable($A502,AD$10)</f>
        <v>71.837190859296712</v>
      </c>
      <c r="AE502" s="22">
        <f>_xll.DTC.CPR.ValueForVariable($A502,AE$10)</f>
        <v>0</v>
      </c>
      <c r="AF502" s="22">
        <f>_xll.DTC.CPR.ValueForVariable($A502,AF$10)</f>
        <v>0</v>
      </c>
      <c r="AG502" s="22">
        <f>_xll.DTC.CPR.ValueForVariable($A502,AG$10)</f>
        <v>0</v>
      </c>
      <c r="AH502" s="22">
        <f>_xll.DTC.CPR.ValueForVariable($A502,AH$10)</f>
        <v>0</v>
      </c>
      <c r="AI502" s="22">
        <f>_xll.DTC.CPR.ValueForVariable($A502,AI$10)</f>
        <v>0</v>
      </c>
      <c r="AJ502" s="22">
        <f>_xll.DTC.CPR.ValueForVariable($A502,AJ$10)</f>
        <v>0</v>
      </c>
      <c r="AK502" s="22">
        <f>_xll.DTC.CPR.ValueForVariable($A502,AK$10)</f>
        <v>10</v>
      </c>
      <c r="AL502" s="22">
        <f>_xll.DTC.CPR.MinimumForVariable($A502,AL$10)</f>
        <v>40.706728491773973</v>
      </c>
      <c r="AM502" s="22">
        <f>_xll.DTC.CPR.MaximumForVariable($A502,AM$10)</f>
        <v>116.25041184892969</v>
      </c>
    </row>
    <row r="503" spans="1:39" x14ac:dyDescent="0.35">
      <c r="A503" s="22" t="str">
        <f>_xll.DTC.CPR.Calculate($B$1,$B$2,$B$3,D503,E503,C503,B503,F503,$B$4,G503)</f>
        <v>CID=-1922162776</v>
      </c>
      <c r="B503" s="22">
        <f t="shared" si="69"/>
        <v>27</v>
      </c>
      <c r="C503" s="22">
        <f t="shared" si="70"/>
        <v>62.5</v>
      </c>
      <c r="D503" s="30">
        <f>'TTH375-noEcon_A'!AL503+('TTH375-noEcon_A'!AM503-'TTH375-noEcon_A'!AL503)*'TTH375-noEcon_APower '!D$8</f>
        <v>45.578715206839341</v>
      </c>
      <c r="E503" s="22">
        <f t="shared" si="67"/>
        <v>4</v>
      </c>
      <c r="F503" s="33">
        <f t="shared" si="66"/>
        <v>56.5</v>
      </c>
      <c r="G503" s="33">
        <f t="shared" si="68"/>
        <v>11.3</v>
      </c>
      <c r="H503" s="22">
        <f>_xll.DTC.CPR.ValueForVariable($A503,H$10)</f>
        <v>1.7292286917447079</v>
      </c>
      <c r="I503" s="22">
        <f>_xll.DTC.CPR.ValueForVariable($A503,I$10)</f>
        <v>145.97442960768382</v>
      </c>
      <c r="J503" s="22">
        <f>_xll.DTC.CPR.ValueForVariable($A503,J$10)</f>
        <v>33.512303531647333</v>
      </c>
      <c r="K503" s="22">
        <f>_xll.DTC.CPR.ValueForVariable($A503,K$10)</f>
        <v>281.8585510553994</v>
      </c>
      <c r="L503" s="22">
        <f>_xll.DTC.CPR.ValueForVariable($A503,L$10)</f>
        <v>436.85053776879374</v>
      </c>
      <c r="M503" s="22">
        <f>_xll.DTC.CPR.ValueForVariable($A503,M$10)</f>
        <v>417.48097589918768</v>
      </c>
      <c r="N503" s="22">
        <f>_xll.DTC.CPR.ValueForVariable($A503,N$10)</f>
        <v>25526.268492775172</v>
      </c>
      <c r="O503" s="22">
        <f>_xll.DTC.CPR.ValueForVariable($A503,O$10)</f>
        <v>1.3695257221912027</v>
      </c>
      <c r="P503" s="22">
        <f>_xll.DTC.CPR.ValueForVariable($A503,P$10)</f>
        <v>2.4679025624608338E-2</v>
      </c>
      <c r="Q503" s="22">
        <f>_xll.DTC.CPR.ValueForVariable($A503,Q$10)</f>
        <v>4.0751107697676465</v>
      </c>
      <c r="R503" s="22">
        <f>_xll.DTC.CPR.ValueForVariable($A503,R$10)</f>
        <v>45.578736339503628</v>
      </c>
      <c r="S503" s="22">
        <f>_xll.DTC.CPR.ValueForVariable($A503,S$10)</f>
        <v>185.73839932951125</v>
      </c>
      <c r="T503" s="22">
        <f>_xll.DTC.CPR.ValueForVariable($A503,T$10)</f>
        <v>27</v>
      </c>
      <c r="U503" s="22">
        <f>_xll.DTC.CPR.ValueForVariable($A503,U$10)</f>
        <v>62.5</v>
      </c>
      <c r="V503" s="22">
        <f>_xll.DTC.CPR.ValueForVariable($A503,V$10)</f>
        <v>4</v>
      </c>
      <c r="W503" s="22">
        <f>_xll.DTC.CPR.ValueForVariable($A503,W$10)</f>
        <v>56.5</v>
      </c>
      <c r="X503" s="22">
        <f>_xll.DTC.CPR.ValueForVariable($A503,X$10)</f>
        <v>705.92439325419787</v>
      </c>
      <c r="Y503" s="22">
        <f>_xll.DTC.CPR.ValueForVariable($A503,Y$10)</f>
        <v>1783.5096192477658</v>
      </c>
      <c r="Z503" s="22">
        <f>_xll.DTC.CPR.ValueForVariable($A503,Z$10)</f>
        <v>78.193791815293764</v>
      </c>
      <c r="AA503" s="22">
        <f>_xll.DTC.CPR.ValueForVariable($A503,AA$10)</f>
        <v>2.5264881569343047</v>
      </c>
      <c r="AB503" s="22">
        <f>_xll.DTC.CPR.ValueForVariable($A503,AB$10)</f>
        <v>0.87210266074261278</v>
      </c>
      <c r="AC503" s="22">
        <f>_xll.DTC.CPR.ValueForVariable($A503,AC$10)</f>
        <v>65.595679730534783</v>
      </c>
      <c r="AD503" s="22">
        <f>_xll.DTC.CPR.ValueForVariable($A503,AD$10)</f>
        <v>79.405474412863711</v>
      </c>
      <c r="AE503" s="22">
        <f>_xll.DTC.CPR.ValueForVariable($A503,AE$10)</f>
        <v>0</v>
      </c>
      <c r="AF503" s="22">
        <f>_xll.DTC.CPR.ValueForVariable($A503,AF$10)</f>
        <v>0</v>
      </c>
      <c r="AG503" s="22">
        <f>_xll.DTC.CPR.ValueForVariable($A503,AG$10)</f>
        <v>0</v>
      </c>
      <c r="AH503" s="22">
        <f>_xll.DTC.CPR.ValueForVariable($A503,AH$10)</f>
        <v>0</v>
      </c>
      <c r="AI503" s="22">
        <f>_xll.DTC.CPR.ValueForVariable($A503,AI$10)</f>
        <v>0</v>
      </c>
      <c r="AJ503" s="22">
        <f>_xll.DTC.CPR.ValueForVariable($A503,AJ$10)</f>
        <v>0</v>
      </c>
      <c r="AK503" s="22">
        <f>_xll.DTC.CPR.ValueForVariable($A503,AK$10)</f>
        <v>10</v>
      </c>
      <c r="AL503" s="22">
        <f>_xll.DTC.CPR.MinimumForVariable($A503,AL$10)</f>
        <v>45.578715206839341</v>
      </c>
      <c r="AM503" s="22">
        <f>_xll.DTC.CPR.MaximumForVariable($A503,AM$10)</f>
        <v>126.9600691445671</v>
      </c>
    </row>
    <row r="504" spans="1:39" x14ac:dyDescent="0.35">
      <c r="A504" s="22" t="str">
        <f>_xll.DTC.CPR.Calculate($B$1,$B$2,$B$3,D504,E504,C504,B504,F504,$B$4,G504)</f>
        <v>CID=147962241</v>
      </c>
      <c r="B504" s="22">
        <f t="shared" si="69"/>
        <v>27</v>
      </c>
      <c r="C504" s="22">
        <f t="shared" si="70"/>
        <v>65</v>
      </c>
      <c r="D504" s="30">
        <f>'TTH375-noEcon_A'!AL504+('TTH375-noEcon_A'!AM504-'TTH375-noEcon_A'!AL504)*'TTH375-noEcon_APower '!D$8</f>
        <v>51.29457645729029</v>
      </c>
      <c r="E504" s="22">
        <f t="shared" si="67"/>
        <v>4</v>
      </c>
      <c r="F504" s="33">
        <f t="shared" si="66"/>
        <v>59</v>
      </c>
      <c r="G504" s="33">
        <f t="shared" si="68"/>
        <v>11.8</v>
      </c>
      <c r="H504" s="22">
        <f>_xll.DTC.CPR.ValueForVariable($A504,H$10)</f>
        <v>1.7292286917447079</v>
      </c>
      <c r="I504" s="22">
        <f>_xll.DTC.CPR.ValueForVariable($A504,I$10)</f>
        <v>145.97442960768382</v>
      </c>
      <c r="J504" s="22">
        <f>_xll.DTC.CPR.ValueForVariable($A504,J$10)</f>
        <v>33.512303531647333</v>
      </c>
      <c r="K504" s="22">
        <f>_xll.DTC.CPR.ValueForVariable($A504,K$10)</f>
        <v>285.88101091290542</v>
      </c>
      <c r="L504" s="22">
        <f>_xll.DTC.CPR.ValueForVariable($A504,L$10)</f>
        <v>438.0286481897935</v>
      </c>
      <c r="M504" s="22">
        <f>_xll.DTC.CPR.ValueForVariable($A504,M$10)</f>
        <v>417.48097589918768</v>
      </c>
      <c r="N504" s="22">
        <f>_xll.DTC.CPR.ValueForVariable($A504,N$10)</f>
        <v>26315.335094762162</v>
      </c>
      <c r="O504" s="22">
        <f>_xll.DTC.CPR.ValueForVariable($A504,O$10)</f>
        <v>1.4554708889183423</v>
      </c>
      <c r="P504" s="22">
        <f>_xll.DTC.CPR.ValueForVariable($A504,P$10)</f>
        <v>2.786402651593467E-2</v>
      </c>
      <c r="Q504" s="22">
        <f>_xll.DTC.CPR.ValueForVariable($A504,Q$10)</f>
        <v>3.7341139902480203</v>
      </c>
      <c r="R504" s="22">
        <f>_xll.DTC.CPR.ValueForVariable($A504,R$10)</f>
        <v>51.294609248788589</v>
      </c>
      <c r="S504" s="22">
        <f>_xll.DTC.CPR.ValueForVariable($A504,S$10)</f>
        <v>191.53991802020695</v>
      </c>
      <c r="T504" s="22">
        <f>_xll.DTC.CPR.ValueForVariable($A504,T$10)</f>
        <v>27</v>
      </c>
      <c r="U504" s="22">
        <f>_xll.DTC.CPR.ValueForVariable($A504,U$10)</f>
        <v>65</v>
      </c>
      <c r="V504" s="22">
        <f>_xll.DTC.CPR.ValueForVariable($A504,V$10)</f>
        <v>4</v>
      </c>
      <c r="W504" s="22">
        <f>_xll.DTC.CPR.ValueForVariable($A504,W$10)</f>
        <v>59</v>
      </c>
      <c r="X504" s="22">
        <f>_xll.DTC.CPR.ValueForVariable($A504,X$10)</f>
        <v>705.92439325419787</v>
      </c>
      <c r="Y504" s="22">
        <f>_xll.DTC.CPR.ValueForVariable($A504,Y$10)</f>
        <v>1889.8217615797041</v>
      </c>
      <c r="Z504" s="22">
        <f>_xll.DTC.CPR.ValueForVariable($A504,Z$10)</f>
        <v>81.294594281048717</v>
      </c>
      <c r="AA504" s="22">
        <f>_xll.DTC.CPR.ValueForVariable($A504,AA$10)</f>
        <v>2.6770880559431158</v>
      </c>
      <c r="AB504" s="22">
        <f>_xll.DTC.CPR.ValueForVariable($A504,AB$10)</f>
        <v>0.88253986054004296</v>
      </c>
      <c r="AC504" s="22">
        <f>_xll.DTC.CPR.ValueForVariable($A504,AC$10)</f>
        <v>80.156412996500123</v>
      </c>
      <c r="AD504" s="22">
        <f>_xll.DTC.CPR.ValueForVariable($A504,AD$10)</f>
        <v>88.306601691392004</v>
      </c>
      <c r="AE504" s="22">
        <f>_xll.DTC.CPR.ValueForVariable($A504,AE$10)</f>
        <v>0</v>
      </c>
      <c r="AF504" s="22">
        <f>_xll.DTC.CPR.ValueForVariable($A504,AF$10)</f>
        <v>0</v>
      </c>
      <c r="AG504" s="22">
        <f>_xll.DTC.CPR.ValueForVariable($A504,AG$10)</f>
        <v>0</v>
      </c>
      <c r="AH504" s="22">
        <f>_xll.DTC.CPR.ValueForVariable($A504,AH$10)</f>
        <v>0</v>
      </c>
      <c r="AI504" s="22">
        <f>_xll.DTC.CPR.ValueForVariable($A504,AI$10)</f>
        <v>0</v>
      </c>
      <c r="AJ504" s="22">
        <f>_xll.DTC.CPR.ValueForVariable($A504,AJ$10)</f>
        <v>0</v>
      </c>
      <c r="AK504" s="22">
        <f>_xll.DTC.CPR.ValueForVariable($A504,AK$10)</f>
        <v>10</v>
      </c>
      <c r="AL504" s="22">
        <f>_xll.DTC.CPR.MinimumForVariable($A504,AL$10)</f>
        <v>51.29457645729029</v>
      </c>
      <c r="AM504" s="22">
        <f>_xll.DTC.CPR.MaximumForVariable($A504,AM$10)</f>
        <v>126.96012029768778</v>
      </c>
    </row>
    <row r="505" spans="1:39" x14ac:dyDescent="0.35">
      <c r="A505" s="22" t="str">
        <f>_xll.DTC.CPR.Calculate($B$1,$B$2,$B$3,D505,E505,C505,B505,F505,$B$4,G505)</f>
        <v>CID=-1155999674</v>
      </c>
      <c r="B505" s="22">
        <f t="shared" si="69"/>
        <v>27</v>
      </c>
      <c r="C505" s="22">
        <f t="shared" si="70"/>
        <v>67.5</v>
      </c>
      <c r="D505" s="30">
        <f>'TTH375-noEcon_A'!AL505+('TTH375-noEcon_A'!AM505-'TTH375-noEcon_A'!AL505)*'TTH375-noEcon_APower '!D$8</f>
        <v>56.457495043684425</v>
      </c>
      <c r="E505" s="22">
        <f t="shared" si="67"/>
        <v>4</v>
      </c>
      <c r="F505" s="33">
        <f t="shared" si="66"/>
        <v>61.5</v>
      </c>
      <c r="G505" s="33">
        <f t="shared" si="68"/>
        <v>12.3</v>
      </c>
      <c r="H505" s="22">
        <f>_xll.DTC.CPR.ValueForVariable($A505,H$10)</f>
        <v>1.7292286917447079</v>
      </c>
      <c r="I505" s="22">
        <f>_xll.DTC.CPR.ValueForVariable($A505,I$10)</f>
        <v>145.97442960768382</v>
      </c>
      <c r="J505" s="22">
        <f>_xll.DTC.CPR.ValueForVariable($A505,J$10)</f>
        <v>33.512303531647333</v>
      </c>
      <c r="K505" s="22">
        <f>_xll.DTC.CPR.ValueForVariable($A505,K$10)</f>
        <v>289.95687141499116</v>
      </c>
      <c r="L505" s="22">
        <f>_xll.DTC.CPR.ValueForVariable($A505,L$10)</f>
        <v>439.1837658493879</v>
      </c>
      <c r="M505" s="22">
        <f>_xll.DTC.CPR.ValueForVariable($A505,M$10)</f>
        <v>417.48097589918768</v>
      </c>
      <c r="N505" s="22">
        <f>_xll.DTC.CPR.ValueForVariable($A505,N$10)</f>
        <v>27035.000321217551</v>
      </c>
      <c r="O505" s="22">
        <f>_xll.DTC.CPR.ValueForVariable($A505,O$10)</f>
        <v>1.5099401621150659</v>
      </c>
      <c r="P505" s="22">
        <f>_xll.DTC.CPR.ValueForVariable($A505,P$10)</f>
        <v>3.1022602074607605E-2</v>
      </c>
      <c r="Q505" s="22">
        <f>_xll.DTC.CPR.ValueForVariable($A505,Q$10)</f>
        <v>3.4105958552352753</v>
      </c>
      <c r="R505" s="22">
        <f>_xll.DTC.CPR.ValueForVariable($A505,R$10)</f>
        <v>56.45751510044078</v>
      </c>
      <c r="S505" s="22">
        <f>_xll.DTC.CPR.ValueForVariable($A505,S$10)</f>
        <v>192.55376699844629</v>
      </c>
      <c r="T505" s="22">
        <f>_xll.DTC.CPR.ValueForVariable($A505,T$10)</f>
        <v>27</v>
      </c>
      <c r="U505" s="22">
        <f>_xll.DTC.CPR.ValueForVariable($A505,U$10)</f>
        <v>67.5</v>
      </c>
      <c r="V505" s="22">
        <f>_xll.DTC.CPR.ValueForVariable($A505,V$10)</f>
        <v>4</v>
      </c>
      <c r="W505" s="22">
        <f>_xll.DTC.CPR.ValueForVariable($A505,W$10)</f>
        <v>61.5</v>
      </c>
      <c r="X505" s="22">
        <f>_xll.DTC.CPR.ValueForVariable($A505,X$10)</f>
        <v>705.92439325419787</v>
      </c>
      <c r="Y505" s="22">
        <f>_xll.DTC.CPR.ValueForVariable($A505,Y$10)</f>
        <v>2000.873581067633</v>
      </c>
      <c r="Z505" s="22">
        <f>_xll.DTC.CPR.ValueForVariable($A505,Z$10)</f>
        <v>84.521232538565414</v>
      </c>
      <c r="AA505" s="22">
        <f>_xll.DTC.CPR.ValueForVariable($A505,AA$10)</f>
        <v>2.8344020977146402</v>
      </c>
      <c r="AB505" s="22">
        <f>_xll.DTC.CPR.ValueForVariable($A505,AB$10)</f>
        <v>0.8899977473165549</v>
      </c>
      <c r="AC505" s="22">
        <f>_xll.DTC.CPR.ValueForVariable($A505,AC$10)</f>
        <v>83.647646293678022</v>
      </c>
      <c r="AD505" s="22">
        <f>_xll.DTC.CPR.ValueForVariable($A505,AD$10)</f>
        <v>96.380378605915169</v>
      </c>
      <c r="AE505" s="22">
        <f>_xll.DTC.CPR.ValueForVariable($A505,AE$10)</f>
        <v>0</v>
      </c>
      <c r="AF505" s="22">
        <f>_xll.DTC.CPR.ValueForVariable($A505,AF$10)</f>
        <v>0</v>
      </c>
      <c r="AG505" s="22">
        <f>_xll.DTC.CPR.ValueForVariable($A505,AG$10)</f>
        <v>0</v>
      </c>
      <c r="AH505" s="22">
        <f>_xll.DTC.CPR.ValueForVariable($A505,AH$10)</f>
        <v>0</v>
      </c>
      <c r="AI505" s="22">
        <f>_xll.DTC.CPR.ValueForVariable($A505,AI$10)</f>
        <v>0</v>
      </c>
      <c r="AJ505" s="22">
        <f>_xll.DTC.CPR.ValueForVariable($A505,AJ$10)</f>
        <v>0</v>
      </c>
      <c r="AK505" s="22">
        <f>_xll.DTC.CPR.ValueForVariable($A505,AK$10)</f>
        <v>10</v>
      </c>
      <c r="AL505" s="22">
        <f>_xll.DTC.CPR.MinimumForVariable($A505,AL$10)</f>
        <v>56.457495043684425</v>
      </c>
      <c r="AM505" s="22">
        <f>_xll.DTC.CPR.MaximumForVariable($A505,AM$10)</f>
        <v>126.96018962284808</v>
      </c>
    </row>
    <row r="506" spans="1:39" x14ac:dyDescent="0.35">
      <c r="A506" s="22" t="str">
        <f>_xll.DTC.CPR.Calculate($B$1,$B$2,$B$3,D506,E506,C506,B506,F506,$B$4,G506)</f>
        <v>CID=-1539081225</v>
      </c>
      <c r="B506" s="22">
        <f t="shared" si="69"/>
        <v>27</v>
      </c>
      <c r="C506" s="22">
        <f>'TTH375-noEcon_A'!$C$41</f>
        <v>69.989999999999995</v>
      </c>
      <c r="D506" s="30">
        <f>'TTH375-noEcon_A'!AL506+('TTH375-noEcon_A'!AM506-'TTH375-noEcon_A'!AL506)*'TTH375-noEcon_APower '!D$8</f>
        <v>63.288077188392549</v>
      </c>
      <c r="E506" s="22">
        <f t="shared" si="67"/>
        <v>4</v>
      </c>
      <c r="F506" s="33">
        <f t="shared" si="66"/>
        <v>63.989999999999995</v>
      </c>
      <c r="G506" s="33">
        <f t="shared" si="68"/>
        <v>12.797999999999998</v>
      </c>
      <c r="H506" s="22">
        <f>_xll.DTC.CPR.ValueForVariable($A506,H$10)</f>
        <v>1.7292286917447079</v>
      </c>
      <c r="I506" s="22">
        <f>_xll.DTC.CPR.ValueForVariable($A506,I$10)</f>
        <v>145.97442960768382</v>
      </c>
      <c r="J506" s="22">
        <f>_xll.DTC.CPR.ValueForVariable($A506,J$10)</f>
        <v>33.512303531647333</v>
      </c>
      <c r="K506" s="22">
        <f>_xll.DTC.CPR.ValueForVariable($A506,K$10)</f>
        <v>294.07403889701158</v>
      </c>
      <c r="L506" s="22">
        <f>_xll.DTC.CPR.ValueForVariable($A506,L$10)</f>
        <v>440.31175364771508</v>
      </c>
      <c r="M506" s="22">
        <f>_xll.DTC.CPR.ValueForVariable($A506,M$10)</f>
        <v>417.48097589918768</v>
      </c>
      <c r="N506" s="22">
        <f>_xll.DTC.CPR.ValueForVariable($A506,N$10)</f>
        <v>27922.42081580489</v>
      </c>
      <c r="O506" s="22">
        <f>_xll.DTC.CPR.ValueForVariable($A506,O$10)</f>
        <v>1.6211472342584152</v>
      </c>
      <c r="P506" s="22">
        <f>_xll.DTC.CPR.ValueForVariable($A506,P$10)</f>
        <v>3.5160776917342741E-2</v>
      </c>
      <c r="Q506" s="22">
        <f>_xll.DTC.CPR.ValueForVariable($A506,Q$10)</f>
        <v>3.1611121880892687</v>
      </c>
      <c r="R506" s="22">
        <f>_xll.DTC.CPR.ValueForVariable($A506,R$10)</f>
        <v>63.288109597371438</v>
      </c>
      <c r="S506" s="22">
        <f>_xll.DTC.CPR.ValueForVariable($A506,S$10)</f>
        <v>200.06081460938029</v>
      </c>
      <c r="T506" s="22">
        <f>_xll.DTC.CPR.ValueForVariable($A506,T$10)</f>
        <v>27</v>
      </c>
      <c r="U506" s="22">
        <f>_xll.DTC.CPR.ValueForVariable($A506,U$10)</f>
        <v>69.990000000000009</v>
      </c>
      <c r="V506" s="22">
        <f>_xll.DTC.CPR.ValueForVariable($A506,V$10)</f>
        <v>4</v>
      </c>
      <c r="W506" s="22">
        <f>_xll.DTC.CPR.ValueForVariable($A506,W$10)</f>
        <v>63.990000000000009</v>
      </c>
      <c r="X506" s="22">
        <f>_xll.DTC.CPR.ValueForVariable($A506,X$10)</f>
        <v>705.92439325419787</v>
      </c>
      <c r="Y506" s="22">
        <f>_xll.DTC.CPR.ValueForVariable($A506,Y$10)</f>
        <v>2116.3519036805715</v>
      </c>
      <c r="Z506" s="22">
        <f>_xll.DTC.CPR.ValueForVariable($A506,Z$10)</f>
        <v>87.404567284474695</v>
      </c>
      <c r="AA506" s="22">
        <f>_xll.DTC.CPR.ValueForVariable($A506,AA$10)</f>
        <v>2.9979866454600468</v>
      </c>
      <c r="AB506" s="22">
        <f>_xll.DTC.CPR.ValueForVariable($A506,AB$10)</f>
        <v>0.89763366548450707</v>
      </c>
      <c r="AC506" s="22">
        <f>_xll.DTC.CPR.ValueForVariable($A506,AC$10)</f>
        <v>66.622212266844841</v>
      </c>
      <c r="AD506" s="22">
        <f>_xll.DTC.CPR.ValueForVariable($A506,AD$10)</f>
        <v>107.12202338667393</v>
      </c>
      <c r="AE506" s="22">
        <f>_xll.DTC.CPR.ValueForVariable($A506,AE$10)</f>
        <v>0</v>
      </c>
      <c r="AF506" s="22">
        <f>_xll.DTC.CPR.ValueForVariable($A506,AF$10)</f>
        <v>0</v>
      </c>
      <c r="AG506" s="22">
        <f>_xll.DTC.CPR.ValueForVariable($A506,AG$10)</f>
        <v>0</v>
      </c>
      <c r="AH506" s="22">
        <f>_xll.DTC.CPR.ValueForVariable($A506,AH$10)</f>
        <v>0</v>
      </c>
      <c r="AI506" s="22">
        <f>_xll.DTC.CPR.ValueForVariable($A506,AI$10)</f>
        <v>0</v>
      </c>
      <c r="AJ506" s="22">
        <f>_xll.DTC.CPR.ValueForVariable($A506,AJ$10)</f>
        <v>0</v>
      </c>
      <c r="AK506" s="22">
        <f>_xll.DTC.CPR.ValueForVariable($A506,AK$10)</f>
        <v>10</v>
      </c>
      <c r="AL506" s="22">
        <f>_xll.DTC.CPR.MinimumForVariable($A506,AL$10)</f>
        <v>63.288077188392549</v>
      </c>
      <c r="AM506" s="22">
        <f>_xll.DTC.CPR.MaximumForVariable($A506,AM$10)</f>
        <v>126.96017123397725</v>
      </c>
    </row>
    <row r="507" spans="1:39" x14ac:dyDescent="0.35">
      <c r="A507" s="22" t="str">
        <f>_xll.DTC.CPR.Calculate($B$1,$B$2,$B$3,D507,E507,C507,B507,F507,$B$4,G507)</f>
        <v>CID=1451924156</v>
      </c>
      <c r="B507" s="30">
        <f>B476+$B$8</f>
        <v>30</v>
      </c>
      <c r="C507" s="30">
        <v>-5</v>
      </c>
      <c r="D507" s="30">
        <f>'TTH375-noEcon_A'!AL507+('TTH375-noEcon_A'!AM507-'TTH375-noEcon_A'!AL507)*'TTH375-noEcon_APower '!D$8</f>
        <v>0</v>
      </c>
      <c r="E507" s="30">
        <v>4</v>
      </c>
      <c r="F507" s="33">
        <f t="shared" si="66"/>
        <v>35</v>
      </c>
      <c r="G507" s="33">
        <f>MAX(0,F507/5)</f>
        <v>7</v>
      </c>
      <c r="H507" s="22">
        <f>_xll.DTC.CPR.ValueForVariable($A507,H$10)</f>
        <v>0</v>
      </c>
      <c r="I507" s="22">
        <f>_xll.DTC.CPR.ValueForVariable($A507,I$10)</f>
        <v>0</v>
      </c>
      <c r="J507" s="22">
        <f>_xll.DTC.CPR.ValueForVariable($A507,J$10)</f>
        <v>0</v>
      </c>
      <c r="K507" s="22">
        <f>_xll.DTC.CPR.ValueForVariable($A507,K$10)</f>
        <v>0</v>
      </c>
      <c r="L507" s="22">
        <f>_xll.DTC.CPR.ValueForVariable($A507,L$10)</f>
        <v>0</v>
      </c>
      <c r="M507" s="22">
        <f>_xll.DTC.CPR.ValueForVariable($A507,M$10)</f>
        <v>0</v>
      </c>
      <c r="N507" s="22">
        <f>_xll.DTC.CPR.ValueForVariable($A507,N$10)</f>
        <v>0</v>
      </c>
      <c r="O507" s="22">
        <f>_xll.DTC.CPR.ValueForVariable($A507,O$10)</f>
        <v>0</v>
      </c>
      <c r="P507" s="22">
        <f>_xll.DTC.CPR.ValueForVariable($A507,P$10)</f>
        <v>0</v>
      </c>
      <c r="Q507" s="22">
        <f>_xll.DTC.CPR.ValueForVariable($A507,Q$10)</f>
        <v>0</v>
      </c>
      <c r="R507" s="22">
        <f>_xll.DTC.CPR.ValueForVariable($A507,R$10)</f>
        <v>0</v>
      </c>
      <c r="S507" s="22">
        <f>_xll.DTC.CPR.ValueForVariable($A507,S$10)</f>
        <v>0</v>
      </c>
      <c r="T507" s="22">
        <f>_xll.DTC.CPR.ValueForVariable($A507,T$10)</f>
        <v>0</v>
      </c>
      <c r="U507" s="22">
        <f>_xll.DTC.CPR.ValueForVariable($A507,U$10)</f>
        <v>0</v>
      </c>
      <c r="V507" s="22">
        <f>_xll.DTC.CPR.ValueForVariable($A507,V$10)</f>
        <v>0</v>
      </c>
      <c r="W507" s="22">
        <f>_xll.DTC.CPR.ValueForVariable($A507,W$10)</f>
        <v>0</v>
      </c>
      <c r="X507" s="22">
        <f>_xll.DTC.CPR.ValueForVariable($A507,X$10)</f>
        <v>0</v>
      </c>
      <c r="Y507" s="22">
        <f>_xll.DTC.CPR.ValueForVariable($A507,Y$10)</f>
        <v>0</v>
      </c>
      <c r="Z507" s="22">
        <f>_xll.DTC.CPR.ValueForVariable($A507,Z$10)</f>
        <v>0</v>
      </c>
      <c r="AA507" s="22">
        <f>_xll.DTC.CPR.ValueForVariable($A507,AA$10)</f>
        <v>0</v>
      </c>
      <c r="AB507" s="22">
        <f>_xll.DTC.CPR.ValueForVariable($A507,AB$10)</f>
        <v>0</v>
      </c>
      <c r="AC507" s="22">
        <f>_xll.DTC.CPR.ValueForVariable($A507,AC$10)</f>
        <v>0</v>
      </c>
      <c r="AD507" s="22">
        <f>_xll.DTC.CPR.ValueForVariable($A507,AD$10)</f>
        <v>0</v>
      </c>
      <c r="AE507" s="22">
        <f>_xll.DTC.CPR.ValueForVariable($A507,AE$10)</f>
        <v>0</v>
      </c>
      <c r="AF507" s="22">
        <f>_xll.DTC.CPR.ValueForVariable($A507,AF$10)</f>
        <v>0</v>
      </c>
      <c r="AG507" s="22">
        <f>_xll.DTC.CPR.ValueForVariable($A507,AG$10)</f>
        <v>0</v>
      </c>
      <c r="AH507" s="22">
        <f>_xll.DTC.CPR.ValueForVariable($A507,AH$10)</f>
        <v>0</v>
      </c>
      <c r="AI507" s="22">
        <f>_xll.DTC.CPR.ValueForVariable($A507,AI$10)</f>
        <v>0</v>
      </c>
      <c r="AJ507" s="22">
        <f>_xll.DTC.CPR.ValueForVariable($A507,AJ$10)</f>
        <v>0</v>
      </c>
      <c r="AK507" s="22">
        <f>_xll.DTC.CPR.ValueForVariable($A507,AK$10)</f>
        <v>0</v>
      </c>
      <c r="AL507" s="22">
        <f>_xll.DTC.CPR.MinimumForVariable($A507,AL$10)</f>
        <v>0</v>
      </c>
      <c r="AM507" s="22">
        <f>_xll.DTC.CPR.MaximumForVariable($A507,AM$10)</f>
        <v>0</v>
      </c>
    </row>
    <row r="508" spans="1:39" x14ac:dyDescent="0.35">
      <c r="A508" s="22" t="str">
        <f>_xll.DTC.CPR.Calculate($B$1,$B$2,$B$3,D508,E508,C508,B508,F508,$B$4,G508)</f>
        <v>CID=-1384363963</v>
      </c>
      <c r="B508" s="32">
        <f>B507</f>
        <v>30</v>
      </c>
      <c r="C508" s="32">
        <f>C507+$C$8</f>
        <v>-2.5</v>
      </c>
      <c r="D508" s="30">
        <f>'TTH375-noEcon_A'!AL508+('TTH375-noEcon_A'!AM508-'TTH375-noEcon_A'!AL508)*'TTH375-noEcon_APower '!D$8</f>
        <v>0</v>
      </c>
      <c r="E508" s="32">
        <f t="shared" ref="E508:E537" si="71">E507</f>
        <v>4</v>
      </c>
      <c r="F508" s="33">
        <f t="shared" si="66"/>
        <v>35</v>
      </c>
      <c r="G508" s="33">
        <f t="shared" ref="G508:G537" si="72">MAX(0,F508/5)</f>
        <v>7</v>
      </c>
      <c r="H508" s="22">
        <f>_xll.DTC.CPR.ValueForVariable($A508,H$10)</f>
        <v>0</v>
      </c>
      <c r="I508" s="22">
        <f>_xll.DTC.CPR.ValueForVariable($A508,I$10)</f>
        <v>0</v>
      </c>
      <c r="J508" s="22">
        <f>_xll.DTC.CPR.ValueForVariable($A508,J$10)</f>
        <v>0</v>
      </c>
      <c r="K508" s="22">
        <f>_xll.DTC.CPR.ValueForVariable($A508,K$10)</f>
        <v>0</v>
      </c>
      <c r="L508" s="22">
        <f>_xll.DTC.CPR.ValueForVariable($A508,L$10)</f>
        <v>0</v>
      </c>
      <c r="M508" s="22">
        <f>_xll.DTC.CPR.ValueForVariable($A508,M$10)</f>
        <v>0</v>
      </c>
      <c r="N508" s="22">
        <f>_xll.DTC.CPR.ValueForVariable($A508,N$10)</f>
        <v>0</v>
      </c>
      <c r="O508" s="22">
        <f>_xll.DTC.CPR.ValueForVariable($A508,O$10)</f>
        <v>0</v>
      </c>
      <c r="P508" s="22">
        <f>_xll.DTC.CPR.ValueForVariable($A508,P$10)</f>
        <v>0</v>
      </c>
      <c r="Q508" s="22">
        <f>_xll.DTC.CPR.ValueForVariable($A508,Q$10)</f>
        <v>0</v>
      </c>
      <c r="R508" s="22">
        <f>_xll.DTC.CPR.ValueForVariable($A508,R$10)</f>
        <v>0</v>
      </c>
      <c r="S508" s="22">
        <f>_xll.DTC.CPR.ValueForVariable($A508,S$10)</f>
        <v>0</v>
      </c>
      <c r="T508" s="22">
        <f>_xll.DTC.CPR.ValueForVariable($A508,T$10)</f>
        <v>0</v>
      </c>
      <c r="U508" s="22">
        <f>_xll.DTC.CPR.ValueForVariable($A508,U$10)</f>
        <v>0</v>
      </c>
      <c r="V508" s="22">
        <f>_xll.DTC.CPR.ValueForVariable($A508,V$10)</f>
        <v>0</v>
      </c>
      <c r="W508" s="22">
        <f>_xll.DTC.CPR.ValueForVariable($A508,W$10)</f>
        <v>0</v>
      </c>
      <c r="X508" s="22">
        <f>_xll.DTC.CPR.ValueForVariable($A508,X$10)</f>
        <v>0</v>
      </c>
      <c r="Y508" s="22">
        <f>_xll.DTC.CPR.ValueForVariable($A508,Y$10)</f>
        <v>0</v>
      </c>
      <c r="Z508" s="22">
        <f>_xll.DTC.CPR.ValueForVariable($A508,Z$10)</f>
        <v>0</v>
      </c>
      <c r="AA508" s="22">
        <f>_xll.DTC.CPR.ValueForVariable($A508,AA$10)</f>
        <v>0</v>
      </c>
      <c r="AB508" s="22">
        <f>_xll.DTC.CPR.ValueForVariable($A508,AB$10)</f>
        <v>0</v>
      </c>
      <c r="AC508" s="22">
        <f>_xll.DTC.CPR.ValueForVariable($A508,AC$10)</f>
        <v>0</v>
      </c>
      <c r="AD508" s="22">
        <f>_xll.DTC.CPR.ValueForVariable($A508,AD$10)</f>
        <v>0</v>
      </c>
      <c r="AE508" s="22">
        <f>_xll.DTC.CPR.ValueForVariable($A508,AE$10)</f>
        <v>0</v>
      </c>
      <c r="AF508" s="22">
        <f>_xll.DTC.CPR.ValueForVariable($A508,AF$10)</f>
        <v>0</v>
      </c>
      <c r="AG508" s="22">
        <f>_xll.DTC.CPR.ValueForVariable($A508,AG$10)</f>
        <v>0</v>
      </c>
      <c r="AH508" s="22">
        <f>_xll.DTC.CPR.ValueForVariable($A508,AH$10)</f>
        <v>0</v>
      </c>
      <c r="AI508" s="22">
        <f>_xll.DTC.CPR.ValueForVariable($A508,AI$10)</f>
        <v>0</v>
      </c>
      <c r="AJ508" s="22">
        <f>_xll.DTC.CPR.ValueForVariable($A508,AJ$10)</f>
        <v>0</v>
      </c>
      <c r="AK508" s="22">
        <f>_xll.DTC.CPR.ValueForVariable($A508,AK$10)</f>
        <v>0</v>
      </c>
      <c r="AL508" s="22">
        <f>_xll.DTC.CPR.MinimumForVariable($A508,AL$10)</f>
        <v>0</v>
      </c>
      <c r="AM508" s="22">
        <f>_xll.DTC.CPR.MaximumForVariable($A508,AM$10)</f>
        <v>0</v>
      </c>
    </row>
    <row r="509" spans="1:39" x14ac:dyDescent="0.35">
      <c r="A509" s="22" t="str">
        <f>_xll.DTC.CPR.Calculate($B$1,$B$2,$B$3,D509,E509,C509,B509,F509,$B$4,G509)</f>
        <v>CID=1606641418</v>
      </c>
      <c r="B509" s="22">
        <f t="shared" ref="B509:B537" si="73">B508</f>
        <v>30</v>
      </c>
      <c r="C509" s="22">
        <f t="shared" ref="C509:C536" si="74">C508+$C$8</f>
        <v>0</v>
      </c>
      <c r="D509" s="30">
        <f>'TTH375-noEcon_A'!AL509+('TTH375-noEcon_A'!AM509-'TTH375-noEcon_A'!AL509)*'TTH375-noEcon_APower '!D$8</f>
        <v>0</v>
      </c>
      <c r="E509" s="22">
        <f t="shared" si="71"/>
        <v>4</v>
      </c>
      <c r="F509" s="33">
        <f t="shared" si="66"/>
        <v>35</v>
      </c>
      <c r="G509" s="33">
        <f t="shared" si="72"/>
        <v>7</v>
      </c>
      <c r="H509" s="22">
        <f>_xll.DTC.CPR.ValueForVariable($A509,H$10)</f>
        <v>0</v>
      </c>
      <c r="I509" s="22">
        <f>_xll.DTC.CPR.ValueForVariable($A509,I$10)</f>
        <v>0</v>
      </c>
      <c r="J509" s="22">
        <f>_xll.DTC.CPR.ValueForVariable($A509,J$10)</f>
        <v>0</v>
      </c>
      <c r="K509" s="22">
        <f>_xll.DTC.CPR.ValueForVariable($A509,K$10)</f>
        <v>0</v>
      </c>
      <c r="L509" s="22">
        <f>_xll.DTC.CPR.ValueForVariable($A509,L$10)</f>
        <v>0</v>
      </c>
      <c r="M509" s="22">
        <f>_xll.DTC.CPR.ValueForVariable($A509,M$10)</f>
        <v>0</v>
      </c>
      <c r="N509" s="22">
        <f>_xll.DTC.CPR.ValueForVariable($A509,N$10)</f>
        <v>0</v>
      </c>
      <c r="O509" s="22">
        <f>_xll.DTC.CPR.ValueForVariable($A509,O$10)</f>
        <v>0</v>
      </c>
      <c r="P509" s="22">
        <f>_xll.DTC.CPR.ValueForVariable($A509,P$10)</f>
        <v>0</v>
      </c>
      <c r="Q509" s="22">
        <f>_xll.DTC.CPR.ValueForVariable($A509,Q$10)</f>
        <v>0</v>
      </c>
      <c r="R509" s="22">
        <f>_xll.DTC.CPR.ValueForVariable($A509,R$10)</f>
        <v>0</v>
      </c>
      <c r="S509" s="22">
        <f>_xll.DTC.CPR.ValueForVariable($A509,S$10)</f>
        <v>0</v>
      </c>
      <c r="T509" s="22">
        <f>_xll.DTC.CPR.ValueForVariable($A509,T$10)</f>
        <v>0</v>
      </c>
      <c r="U509" s="22">
        <f>_xll.DTC.CPR.ValueForVariable($A509,U$10)</f>
        <v>0</v>
      </c>
      <c r="V509" s="22">
        <f>_xll.DTC.CPR.ValueForVariable($A509,V$10)</f>
        <v>0</v>
      </c>
      <c r="W509" s="22">
        <f>_xll.DTC.CPR.ValueForVariable($A509,W$10)</f>
        <v>0</v>
      </c>
      <c r="X509" s="22">
        <f>_xll.DTC.CPR.ValueForVariable($A509,X$10)</f>
        <v>0</v>
      </c>
      <c r="Y509" s="22">
        <f>_xll.DTC.CPR.ValueForVariable($A509,Y$10)</f>
        <v>0</v>
      </c>
      <c r="Z509" s="22">
        <f>_xll.DTC.CPR.ValueForVariable($A509,Z$10)</f>
        <v>0</v>
      </c>
      <c r="AA509" s="22">
        <f>_xll.DTC.CPR.ValueForVariable($A509,AA$10)</f>
        <v>0</v>
      </c>
      <c r="AB509" s="22">
        <f>_xll.DTC.CPR.ValueForVariable($A509,AB$10)</f>
        <v>0</v>
      </c>
      <c r="AC509" s="22">
        <f>_xll.DTC.CPR.ValueForVariable($A509,AC$10)</f>
        <v>0</v>
      </c>
      <c r="AD509" s="22">
        <f>_xll.DTC.CPR.ValueForVariable($A509,AD$10)</f>
        <v>0</v>
      </c>
      <c r="AE509" s="22">
        <f>_xll.DTC.CPR.ValueForVariable($A509,AE$10)</f>
        <v>0</v>
      </c>
      <c r="AF509" s="22">
        <f>_xll.DTC.CPR.ValueForVariable($A509,AF$10)</f>
        <v>0</v>
      </c>
      <c r="AG509" s="22">
        <f>_xll.DTC.CPR.ValueForVariable($A509,AG$10)</f>
        <v>0</v>
      </c>
      <c r="AH509" s="22">
        <f>_xll.DTC.CPR.ValueForVariable($A509,AH$10)</f>
        <v>0</v>
      </c>
      <c r="AI509" s="22">
        <f>_xll.DTC.CPR.ValueForVariable($A509,AI$10)</f>
        <v>0</v>
      </c>
      <c r="AJ509" s="22">
        <f>_xll.DTC.CPR.ValueForVariable($A509,AJ$10)</f>
        <v>0</v>
      </c>
      <c r="AK509" s="22">
        <f>_xll.DTC.CPR.ValueForVariable($A509,AK$10)</f>
        <v>0</v>
      </c>
      <c r="AL509" s="22">
        <f>_xll.DTC.CPR.MinimumForVariable($A509,AL$10)</f>
        <v>0</v>
      </c>
      <c r="AM509" s="22">
        <f>_xll.DTC.CPR.MaximumForVariable($A509,AM$10)</f>
        <v>0</v>
      </c>
    </row>
    <row r="510" spans="1:39" x14ac:dyDescent="0.35">
      <c r="A510" s="22" t="str">
        <f>_xll.DTC.CPR.Calculate($B$1,$B$2,$B$3,D510,E510,C510,B510,F510,$B$4,G510)</f>
        <v>CID=1068845804</v>
      </c>
      <c r="B510" s="22">
        <f t="shared" si="73"/>
        <v>30</v>
      </c>
      <c r="C510" s="22">
        <f t="shared" si="74"/>
        <v>2.5</v>
      </c>
      <c r="D510" s="30">
        <f>'TTH375-noEcon_A'!AL510+('TTH375-noEcon_A'!AM510-'TTH375-noEcon_A'!AL510)*'TTH375-noEcon_APower '!D$8</f>
        <v>0</v>
      </c>
      <c r="E510" s="22">
        <f t="shared" si="71"/>
        <v>4</v>
      </c>
      <c r="F510" s="33">
        <f t="shared" si="66"/>
        <v>35</v>
      </c>
      <c r="G510" s="33">
        <f t="shared" si="72"/>
        <v>7</v>
      </c>
      <c r="H510" s="22">
        <f>_xll.DTC.CPR.ValueForVariable($A510,H$10)</f>
        <v>0</v>
      </c>
      <c r="I510" s="22">
        <f>_xll.DTC.CPR.ValueForVariable($A510,I$10)</f>
        <v>0</v>
      </c>
      <c r="J510" s="22">
        <f>_xll.DTC.CPR.ValueForVariable($A510,J$10)</f>
        <v>0</v>
      </c>
      <c r="K510" s="22">
        <f>_xll.DTC.CPR.ValueForVariable($A510,K$10)</f>
        <v>0</v>
      </c>
      <c r="L510" s="22">
        <f>_xll.DTC.CPR.ValueForVariable($A510,L$10)</f>
        <v>0</v>
      </c>
      <c r="M510" s="22">
        <f>_xll.DTC.CPR.ValueForVariable($A510,M$10)</f>
        <v>0</v>
      </c>
      <c r="N510" s="22">
        <f>_xll.DTC.CPR.ValueForVariable($A510,N$10)</f>
        <v>0</v>
      </c>
      <c r="O510" s="22">
        <f>_xll.DTC.CPR.ValueForVariable($A510,O$10)</f>
        <v>0</v>
      </c>
      <c r="P510" s="22">
        <f>_xll.DTC.CPR.ValueForVariable($A510,P$10)</f>
        <v>0</v>
      </c>
      <c r="Q510" s="22">
        <f>_xll.DTC.CPR.ValueForVariable($A510,Q$10)</f>
        <v>0</v>
      </c>
      <c r="R510" s="22">
        <f>_xll.DTC.CPR.ValueForVariable($A510,R$10)</f>
        <v>0</v>
      </c>
      <c r="S510" s="22">
        <f>_xll.DTC.CPR.ValueForVariable($A510,S$10)</f>
        <v>0</v>
      </c>
      <c r="T510" s="22">
        <f>_xll.DTC.CPR.ValueForVariable($A510,T$10)</f>
        <v>0</v>
      </c>
      <c r="U510" s="22">
        <f>_xll.DTC.CPR.ValueForVariable($A510,U$10)</f>
        <v>0</v>
      </c>
      <c r="V510" s="22">
        <f>_xll.DTC.CPR.ValueForVariable($A510,V$10)</f>
        <v>0</v>
      </c>
      <c r="W510" s="22">
        <f>_xll.DTC.CPR.ValueForVariable($A510,W$10)</f>
        <v>0</v>
      </c>
      <c r="X510" s="22">
        <f>_xll.DTC.CPR.ValueForVariable($A510,X$10)</f>
        <v>0</v>
      </c>
      <c r="Y510" s="22">
        <f>_xll.DTC.CPR.ValueForVariable($A510,Y$10)</f>
        <v>0</v>
      </c>
      <c r="Z510" s="22">
        <f>_xll.DTC.CPR.ValueForVariable($A510,Z$10)</f>
        <v>0</v>
      </c>
      <c r="AA510" s="22">
        <f>_xll.DTC.CPR.ValueForVariable($A510,AA$10)</f>
        <v>0</v>
      </c>
      <c r="AB510" s="22">
        <f>_xll.DTC.CPR.ValueForVariable($A510,AB$10)</f>
        <v>0</v>
      </c>
      <c r="AC510" s="22">
        <f>_xll.DTC.CPR.ValueForVariable($A510,AC$10)</f>
        <v>0</v>
      </c>
      <c r="AD510" s="22">
        <f>_xll.DTC.CPR.ValueForVariable($A510,AD$10)</f>
        <v>0</v>
      </c>
      <c r="AE510" s="22">
        <f>_xll.DTC.CPR.ValueForVariable($A510,AE$10)</f>
        <v>0</v>
      </c>
      <c r="AF510" s="22">
        <f>_xll.DTC.CPR.ValueForVariable($A510,AF$10)</f>
        <v>0</v>
      </c>
      <c r="AG510" s="22">
        <f>_xll.DTC.CPR.ValueForVariable($A510,AG$10)</f>
        <v>0</v>
      </c>
      <c r="AH510" s="22">
        <f>_xll.DTC.CPR.ValueForVariable($A510,AH$10)</f>
        <v>0</v>
      </c>
      <c r="AI510" s="22">
        <f>_xll.DTC.CPR.ValueForVariable($A510,AI$10)</f>
        <v>0</v>
      </c>
      <c r="AJ510" s="22">
        <f>_xll.DTC.CPR.ValueForVariable($A510,AJ$10)</f>
        <v>0</v>
      </c>
      <c r="AK510" s="22">
        <f>_xll.DTC.CPR.ValueForVariable($A510,AK$10)</f>
        <v>0</v>
      </c>
      <c r="AL510" s="22">
        <f>_xll.DTC.CPR.MinimumForVariable($A510,AL$10)</f>
        <v>0</v>
      </c>
      <c r="AM510" s="22">
        <f>_xll.DTC.CPR.MaximumForVariable($A510,AM$10)</f>
        <v>0</v>
      </c>
    </row>
    <row r="511" spans="1:39" x14ac:dyDescent="0.35">
      <c r="A511" s="22" t="str">
        <f>_xll.DTC.CPR.Calculate($B$1,$B$2,$B$3,D511,E511,C511,B511,F511,$B$4,G511)</f>
        <v>CID=-235116111</v>
      </c>
      <c r="B511" s="22">
        <f t="shared" si="73"/>
        <v>30</v>
      </c>
      <c r="C511" s="22">
        <f t="shared" si="74"/>
        <v>5</v>
      </c>
      <c r="D511" s="30">
        <f>'TTH375-noEcon_A'!AL511+('TTH375-noEcon_A'!AM511-'TTH375-noEcon_A'!AL511)*'TTH375-noEcon_APower '!D$8</f>
        <v>0</v>
      </c>
      <c r="E511" s="22">
        <f t="shared" si="71"/>
        <v>4</v>
      </c>
      <c r="F511" s="33">
        <f t="shared" si="66"/>
        <v>35</v>
      </c>
      <c r="G511" s="33">
        <f t="shared" si="72"/>
        <v>7</v>
      </c>
      <c r="H511" s="22">
        <f>_xll.DTC.CPR.ValueForVariable($A511,H$10)</f>
        <v>0</v>
      </c>
      <c r="I511" s="22">
        <f>_xll.DTC.CPR.ValueForVariable($A511,I$10)</f>
        <v>0</v>
      </c>
      <c r="J511" s="22">
        <f>_xll.DTC.CPR.ValueForVariable($A511,J$10)</f>
        <v>0</v>
      </c>
      <c r="K511" s="22">
        <f>_xll.DTC.CPR.ValueForVariable($A511,K$10)</f>
        <v>0</v>
      </c>
      <c r="L511" s="22">
        <f>_xll.DTC.CPR.ValueForVariable($A511,L$10)</f>
        <v>0</v>
      </c>
      <c r="M511" s="22">
        <f>_xll.DTC.CPR.ValueForVariable($A511,M$10)</f>
        <v>0</v>
      </c>
      <c r="N511" s="22">
        <f>_xll.DTC.CPR.ValueForVariable($A511,N$10)</f>
        <v>0</v>
      </c>
      <c r="O511" s="22">
        <f>_xll.DTC.CPR.ValueForVariable($A511,O$10)</f>
        <v>0</v>
      </c>
      <c r="P511" s="22">
        <f>_xll.DTC.CPR.ValueForVariable($A511,P$10)</f>
        <v>0</v>
      </c>
      <c r="Q511" s="22">
        <f>_xll.DTC.CPR.ValueForVariable($A511,Q$10)</f>
        <v>0</v>
      </c>
      <c r="R511" s="22">
        <f>_xll.DTC.CPR.ValueForVariable($A511,R$10)</f>
        <v>0</v>
      </c>
      <c r="S511" s="22">
        <f>_xll.DTC.CPR.ValueForVariable($A511,S$10)</f>
        <v>0</v>
      </c>
      <c r="T511" s="22">
        <f>_xll.DTC.CPR.ValueForVariable($A511,T$10)</f>
        <v>0</v>
      </c>
      <c r="U511" s="22">
        <f>_xll.DTC.CPR.ValueForVariable($A511,U$10)</f>
        <v>0</v>
      </c>
      <c r="V511" s="22">
        <f>_xll.DTC.CPR.ValueForVariable($A511,V$10)</f>
        <v>0</v>
      </c>
      <c r="W511" s="22">
        <f>_xll.DTC.CPR.ValueForVariable($A511,W$10)</f>
        <v>0</v>
      </c>
      <c r="X511" s="22">
        <f>_xll.DTC.CPR.ValueForVariable($A511,X$10)</f>
        <v>0</v>
      </c>
      <c r="Y511" s="22">
        <f>_xll.DTC.CPR.ValueForVariable($A511,Y$10)</f>
        <v>0</v>
      </c>
      <c r="Z511" s="22">
        <f>_xll.DTC.CPR.ValueForVariable($A511,Z$10)</f>
        <v>0</v>
      </c>
      <c r="AA511" s="22">
        <f>_xll.DTC.CPR.ValueForVariable($A511,AA$10)</f>
        <v>0</v>
      </c>
      <c r="AB511" s="22">
        <f>_xll.DTC.CPR.ValueForVariable($A511,AB$10)</f>
        <v>0</v>
      </c>
      <c r="AC511" s="22">
        <f>_xll.DTC.CPR.ValueForVariable($A511,AC$10)</f>
        <v>0</v>
      </c>
      <c r="AD511" s="22">
        <f>_xll.DTC.CPR.ValueForVariable($A511,AD$10)</f>
        <v>0</v>
      </c>
      <c r="AE511" s="22">
        <f>_xll.DTC.CPR.ValueForVariable($A511,AE$10)</f>
        <v>0</v>
      </c>
      <c r="AF511" s="22">
        <f>_xll.DTC.CPR.ValueForVariable($A511,AF$10)</f>
        <v>0</v>
      </c>
      <c r="AG511" s="22">
        <f>_xll.DTC.CPR.ValueForVariable($A511,AG$10)</f>
        <v>0</v>
      </c>
      <c r="AH511" s="22">
        <f>_xll.DTC.CPR.ValueForVariable($A511,AH$10)</f>
        <v>0</v>
      </c>
      <c r="AI511" s="22">
        <f>_xll.DTC.CPR.ValueForVariable($A511,AI$10)</f>
        <v>0</v>
      </c>
      <c r="AJ511" s="22">
        <f>_xll.DTC.CPR.ValueForVariable($A511,AJ$10)</f>
        <v>0</v>
      </c>
      <c r="AK511" s="22">
        <f>_xll.DTC.CPR.ValueForVariable($A511,AK$10)</f>
        <v>0</v>
      </c>
      <c r="AL511" s="22">
        <f>_xll.DTC.CPR.MinimumForVariable($A511,AL$10)</f>
        <v>0</v>
      </c>
      <c r="AM511" s="22">
        <f>_xll.DTC.CPR.MaximumForVariable($A511,AM$10)</f>
        <v>0</v>
      </c>
    </row>
    <row r="512" spans="1:39" x14ac:dyDescent="0.35">
      <c r="A512" s="22" t="str">
        <f>_xll.DTC.CPR.Calculate($B$1,$B$2,$B$3,D512,E512,C512,B512,F512,$B$4,G512)</f>
        <v>CID=-618197662</v>
      </c>
      <c r="B512" s="22">
        <f t="shared" si="73"/>
        <v>30</v>
      </c>
      <c r="C512" s="22">
        <f t="shared" si="74"/>
        <v>7.5</v>
      </c>
      <c r="D512" s="30">
        <f>'TTH375-noEcon_A'!AL512+('TTH375-noEcon_A'!AM512-'TTH375-noEcon_A'!AL512)*'TTH375-noEcon_APower '!D$8</f>
        <v>0</v>
      </c>
      <c r="E512" s="22">
        <f t="shared" si="71"/>
        <v>4</v>
      </c>
      <c r="F512" s="33">
        <f t="shared" si="66"/>
        <v>35</v>
      </c>
      <c r="G512" s="33">
        <f t="shared" si="72"/>
        <v>7</v>
      </c>
      <c r="H512" s="22">
        <f>_xll.DTC.CPR.ValueForVariable($A512,H$10)</f>
        <v>0</v>
      </c>
      <c r="I512" s="22">
        <f>_xll.DTC.CPR.ValueForVariable($A512,I$10)</f>
        <v>0</v>
      </c>
      <c r="J512" s="22">
        <f>_xll.DTC.CPR.ValueForVariable($A512,J$10)</f>
        <v>0</v>
      </c>
      <c r="K512" s="22">
        <f>_xll.DTC.CPR.ValueForVariable($A512,K$10)</f>
        <v>0</v>
      </c>
      <c r="L512" s="22">
        <f>_xll.DTC.CPR.ValueForVariable($A512,L$10)</f>
        <v>0</v>
      </c>
      <c r="M512" s="22">
        <f>_xll.DTC.CPR.ValueForVariable($A512,M$10)</f>
        <v>0</v>
      </c>
      <c r="N512" s="22">
        <f>_xll.DTC.CPR.ValueForVariable($A512,N$10)</f>
        <v>0</v>
      </c>
      <c r="O512" s="22">
        <f>_xll.DTC.CPR.ValueForVariable($A512,O$10)</f>
        <v>0</v>
      </c>
      <c r="P512" s="22">
        <f>_xll.DTC.CPR.ValueForVariable($A512,P$10)</f>
        <v>0</v>
      </c>
      <c r="Q512" s="22">
        <f>_xll.DTC.CPR.ValueForVariable($A512,Q$10)</f>
        <v>0</v>
      </c>
      <c r="R512" s="22">
        <f>_xll.DTC.CPR.ValueForVariable($A512,R$10)</f>
        <v>0</v>
      </c>
      <c r="S512" s="22">
        <f>_xll.DTC.CPR.ValueForVariable($A512,S$10)</f>
        <v>0</v>
      </c>
      <c r="T512" s="22">
        <f>_xll.DTC.CPR.ValueForVariable($A512,T$10)</f>
        <v>0</v>
      </c>
      <c r="U512" s="22">
        <f>_xll.DTC.CPR.ValueForVariable($A512,U$10)</f>
        <v>0</v>
      </c>
      <c r="V512" s="22">
        <f>_xll.DTC.CPR.ValueForVariable($A512,V$10)</f>
        <v>0</v>
      </c>
      <c r="W512" s="22">
        <f>_xll.DTC.CPR.ValueForVariable($A512,W$10)</f>
        <v>0</v>
      </c>
      <c r="X512" s="22">
        <f>_xll.DTC.CPR.ValueForVariable($A512,X$10)</f>
        <v>0</v>
      </c>
      <c r="Y512" s="22">
        <f>_xll.DTC.CPR.ValueForVariable($A512,Y$10)</f>
        <v>0</v>
      </c>
      <c r="Z512" s="22">
        <f>_xll.DTC.CPR.ValueForVariable($A512,Z$10)</f>
        <v>0</v>
      </c>
      <c r="AA512" s="22">
        <f>_xll.DTC.CPR.ValueForVariable($A512,AA$10)</f>
        <v>0</v>
      </c>
      <c r="AB512" s="22">
        <f>_xll.DTC.CPR.ValueForVariable($A512,AB$10)</f>
        <v>0</v>
      </c>
      <c r="AC512" s="22">
        <f>_xll.DTC.CPR.ValueForVariable($A512,AC$10)</f>
        <v>0</v>
      </c>
      <c r="AD512" s="22">
        <f>_xll.DTC.CPR.ValueForVariable($A512,AD$10)</f>
        <v>0</v>
      </c>
      <c r="AE512" s="22">
        <f>_xll.DTC.CPR.ValueForVariable($A512,AE$10)</f>
        <v>0</v>
      </c>
      <c r="AF512" s="22">
        <f>_xll.DTC.CPR.ValueForVariable($A512,AF$10)</f>
        <v>0</v>
      </c>
      <c r="AG512" s="22">
        <f>_xll.DTC.CPR.ValueForVariable($A512,AG$10)</f>
        <v>0</v>
      </c>
      <c r="AH512" s="22">
        <f>_xll.DTC.CPR.ValueForVariable($A512,AH$10)</f>
        <v>0</v>
      </c>
      <c r="AI512" s="22">
        <f>_xll.DTC.CPR.ValueForVariable($A512,AI$10)</f>
        <v>0</v>
      </c>
      <c r="AJ512" s="22">
        <f>_xll.DTC.CPR.ValueForVariable($A512,AJ$10)</f>
        <v>0</v>
      </c>
      <c r="AK512" s="22">
        <f>_xll.DTC.CPR.ValueForVariable($A512,AK$10)</f>
        <v>0</v>
      </c>
      <c r="AL512" s="22">
        <f>_xll.DTC.CPR.MinimumForVariable($A512,AL$10)</f>
        <v>0</v>
      </c>
      <c r="AM512" s="22">
        <f>_xll.DTC.CPR.MaximumForVariable($A512,AM$10)</f>
        <v>0</v>
      </c>
    </row>
    <row r="513" spans="1:39" x14ac:dyDescent="0.35">
      <c r="A513" s="22" t="str">
        <f>_xll.DTC.CPR.Calculate($B$1,$B$2,$B$3,D513,E513,C513,B513,F513,$B$4,G513)</f>
        <v>CID=-1922159577</v>
      </c>
      <c r="B513" s="22">
        <f t="shared" si="73"/>
        <v>30</v>
      </c>
      <c r="C513" s="22">
        <f t="shared" si="74"/>
        <v>10</v>
      </c>
      <c r="D513" s="30">
        <f>'TTH375-noEcon_A'!AL513+('TTH375-noEcon_A'!AM513-'TTH375-noEcon_A'!AL513)*'TTH375-noEcon_APower '!D$8</f>
        <v>0</v>
      </c>
      <c r="E513" s="22">
        <f t="shared" si="71"/>
        <v>4</v>
      </c>
      <c r="F513" s="33">
        <f t="shared" si="66"/>
        <v>35</v>
      </c>
      <c r="G513" s="33">
        <f t="shared" si="72"/>
        <v>7</v>
      </c>
      <c r="H513" s="22">
        <f>_xll.DTC.CPR.ValueForVariable($A513,H$10)</f>
        <v>0</v>
      </c>
      <c r="I513" s="22">
        <f>_xll.DTC.CPR.ValueForVariable($A513,I$10)</f>
        <v>0</v>
      </c>
      <c r="J513" s="22">
        <f>_xll.DTC.CPR.ValueForVariable($A513,J$10)</f>
        <v>0</v>
      </c>
      <c r="K513" s="22">
        <f>_xll.DTC.CPR.ValueForVariable($A513,K$10)</f>
        <v>0</v>
      </c>
      <c r="L513" s="22">
        <f>_xll.DTC.CPR.ValueForVariable($A513,L$10)</f>
        <v>0</v>
      </c>
      <c r="M513" s="22">
        <f>_xll.DTC.CPR.ValueForVariable($A513,M$10)</f>
        <v>0</v>
      </c>
      <c r="N513" s="22">
        <f>_xll.DTC.CPR.ValueForVariable($A513,N$10)</f>
        <v>0</v>
      </c>
      <c r="O513" s="22">
        <f>_xll.DTC.CPR.ValueForVariable($A513,O$10)</f>
        <v>0</v>
      </c>
      <c r="P513" s="22">
        <f>_xll.DTC.CPR.ValueForVariable($A513,P$10)</f>
        <v>0</v>
      </c>
      <c r="Q513" s="22">
        <f>_xll.DTC.CPR.ValueForVariable($A513,Q$10)</f>
        <v>0</v>
      </c>
      <c r="R513" s="22">
        <f>_xll.DTC.CPR.ValueForVariable($A513,R$10)</f>
        <v>0</v>
      </c>
      <c r="S513" s="22">
        <f>_xll.DTC.CPR.ValueForVariable($A513,S$10)</f>
        <v>0</v>
      </c>
      <c r="T513" s="22">
        <f>_xll.DTC.CPR.ValueForVariable($A513,T$10)</f>
        <v>0</v>
      </c>
      <c r="U513" s="22">
        <f>_xll.DTC.CPR.ValueForVariable($A513,U$10)</f>
        <v>0</v>
      </c>
      <c r="V513" s="22">
        <f>_xll.DTC.CPR.ValueForVariable($A513,V$10)</f>
        <v>0</v>
      </c>
      <c r="W513" s="22">
        <f>_xll.DTC.CPR.ValueForVariable($A513,W$10)</f>
        <v>0</v>
      </c>
      <c r="X513" s="22">
        <f>_xll.DTC.CPR.ValueForVariable($A513,X$10)</f>
        <v>0</v>
      </c>
      <c r="Y513" s="22">
        <f>_xll.DTC.CPR.ValueForVariable($A513,Y$10)</f>
        <v>0</v>
      </c>
      <c r="Z513" s="22">
        <f>_xll.DTC.CPR.ValueForVariable($A513,Z$10)</f>
        <v>0</v>
      </c>
      <c r="AA513" s="22">
        <f>_xll.DTC.CPR.ValueForVariable($A513,AA$10)</f>
        <v>0</v>
      </c>
      <c r="AB513" s="22">
        <f>_xll.DTC.CPR.ValueForVariable($A513,AB$10)</f>
        <v>0</v>
      </c>
      <c r="AC513" s="22">
        <f>_xll.DTC.CPR.ValueForVariable($A513,AC$10)</f>
        <v>0</v>
      </c>
      <c r="AD513" s="22">
        <f>_xll.DTC.CPR.ValueForVariable($A513,AD$10)</f>
        <v>0</v>
      </c>
      <c r="AE513" s="22">
        <f>_xll.DTC.CPR.ValueForVariable($A513,AE$10)</f>
        <v>0</v>
      </c>
      <c r="AF513" s="22">
        <f>_xll.DTC.CPR.ValueForVariable($A513,AF$10)</f>
        <v>0</v>
      </c>
      <c r="AG513" s="22">
        <f>_xll.DTC.CPR.ValueForVariable($A513,AG$10)</f>
        <v>0</v>
      </c>
      <c r="AH513" s="22">
        <f>_xll.DTC.CPR.ValueForVariable($A513,AH$10)</f>
        <v>0</v>
      </c>
      <c r="AI513" s="22">
        <f>_xll.DTC.CPR.ValueForVariable($A513,AI$10)</f>
        <v>0</v>
      </c>
      <c r="AJ513" s="22">
        <f>_xll.DTC.CPR.ValueForVariable($A513,AJ$10)</f>
        <v>0</v>
      </c>
      <c r="AK513" s="22">
        <f>_xll.DTC.CPR.ValueForVariable($A513,AK$10)</f>
        <v>0</v>
      </c>
      <c r="AL513" s="22">
        <f>_xll.DTC.CPR.MinimumForVariable($A513,AL$10)</f>
        <v>0</v>
      </c>
      <c r="AM513" s="22">
        <f>_xll.DTC.CPR.MaximumForVariable($A513,AM$10)</f>
        <v>0</v>
      </c>
    </row>
    <row r="514" spans="1:39" x14ac:dyDescent="0.35">
      <c r="A514" s="22" t="str">
        <f>_xll.DTC.CPR.Calculate($B$1,$B$2,$B$3,D514,E514,C514,B514,F514,$B$4,G514)</f>
        <v>CID=147965440</v>
      </c>
      <c r="B514" s="22">
        <f t="shared" si="73"/>
        <v>30</v>
      </c>
      <c r="C514" s="22">
        <f t="shared" si="74"/>
        <v>12.5</v>
      </c>
      <c r="D514" s="30">
        <f>'TTH375-noEcon_A'!AL514+('TTH375-noEcon_A'!AM514-'TTH375-noEcon_A'!AL514)*'TTH375-noEcon_APower '!D$8</f>
        <v>0</v>
      </c>
      <c r="E514" s="22">
        <f t="shared" si="71"/>
        <v>4</v>
      </c>
      <c r="F514" s="33">
        <f t="shared" si="66"/>
        <v>35</v>
      </c>
      <c r="G514" s="33">
        <f t="shared" si="72"/>
        <v>7</v>
      </c>
      <c r="H514" s="22">
        <f>_xll.DTC.CPR.ValueForVariable($A514,H$10)</f>
        <v>0</v>
      </c>
      <c r="I514" s="22">
        <f>_xll.DTC.CPR.ValueForVariable($A514,I$10)</f>
        <v>0</v>
      </c>
      <c r="J514" s="22">
        <f>_xll.DTC.CPR.ValueForVariable($A514,J$10)</f>
        <v>0</v>
      </c>
      <c r="K514" s="22">
        <f>_xll.DTC.CPR.ValueForVariable($A514,K$10)</f>
        <v>0</v>
      </c>
      <c r="L514" s="22">
        <f>_xll.DTC.CPR.ValueForVariable($A514,L$10)</f>
        <v>0</v>
      </c>
      <c r="M514" s="22">
        <f>_xll.DTC.CPR.ValueForVariable($A514,M$10)</f>
        <v>0</v>
      </c>
      <c r="N514" s="22">
        <f>_xll.DTC.CPR.ValueForVariable($A514,N$10)</f>
        <v>0</v>
      </c>
      <c r="O514" s="22">
        <f>_xll.DTC.CPR.ValueForVariable($A514,O$10)</f>
        <v>0</v>
      </c>
      <c r="P514" s="22">
        <f>_xll.DTC.CPR.ValueForVariable($A514,P$10)</f>
        <v>0</v>
      </c>
      <c r="Q514" s="22">
        <f>_xll.DTC.CPR.ValueForVariable($A514,Q$10)</f>
        <v>0</v>
      </c>
      <c r="R514" s="22">
        <f>_xll.DTC.CPR.ValueForVariable($A514,R$10)</f>
        <v>0</v>
      </c>
      <c r="S514" s="22">
        <f>_xll.DTC.CPR.ValueForVariable($A514,S$10)</f>
        <v>0</v>
      </c>
      <c r="T514" s="22">
        <f>_xll.DTC.CPR.ValueForVariable($A514,T$10)</f>
        <v>0</v>
      </c>
      <c r="U514" s="22">
        <f>_xll.DTC.CPR.ValueForVariable($A514,U$10)</f>
        <v>0</v>
      </c>
      <c r="V514" s="22">
        <f>_xll.DTC.CPR.ValueForVariable($A514,V$10)</f>
        <v>0</v>
      </c>
      <c r="W514" s="22">
        <f>_xll.DTC.CPR.ValueForVariable($A514,W$10)</f>
        <v>0</v>
      </c>
      <c r="X514" s="22">
        <f>_xll.DTC.CPR.ValueForVariable($A514,X$10)</f>
        <v>0</v>
      </c>
      <c r="Y514" s="22">
        <f>_xll.DTC.CPR.ValueForVariable($A514,Y$10)</f>
        <v>0</v>
      </c>
      <c r="Z514" s="22">
        <f>_xll.DTC.CPR.ValueForVariable($A514,Z$10)</f>
        <v>0</v>
      </c>
      <c r="AA514" s="22">
        <f>_xll.DTC.CPR.ValueForVariable($A514,AA$10)</f>
        <v>0</v>
      </c>
      <c r="AB514" s="22">
        <f>_xll.DTC.CPR.ValueForVariable($A514,AB$10)</f>
        <v>0</v>
      </c>
      <c r="AC514" s="22">
        <f>_xll.DTC.CPR.ValueForVariable($A514,AC$10)</f>
        <v>0</v>
      </c>
      <c r="AD514" s="22">
        <f>_xll.DTC.CPR.ValueForVariable($A514,AD$10)</f>
        <v>0</v>
      </c>
      <c r="AE514" s="22">
        <f>_xll.DTC.CPR.ValueForVariable($A514,AE$10)</f>
        <v>0</v>
      </c>
      <c r="AF514" s="22">
        <f>_xll.DTC.CPR.ValueForVariable($A514,AF$10)</f>
        <v>0</v>
      </c>
      <c r="AG514" s="22">
        <f>_xll.DTC.CPR.ValueForVariable($A514,AG$10)</f>
        <v>0</v>
      </c>
      <c r="AH514" s="22">
        <f>_xll.DTC.CPR.ValueForVariable($A514,AH$10)</f>
        <v>0</v>
      </c>
      <c r="AI514" s="22">
        <f>_xll.DTC.CPR.ValueForVariable($A514,AI$10)</f>
        <v>0</v>
      </c>
      <c r="AJ514" s="22">
        <f>_xll.DTC.CPR.ValueForVariable($A514,AJ$10)</f>
        <v>0</v>
      </c>
      <c r="AK514" s="22">
        <f>_xll.DTC.CPR.ValueForVariable($A514,AK$10)</f>
        <v>0</v>
      </c>
      <c r="AL514" s="22">
        <f>_xll.DTC.CPR.MinimumForVariable($A514,AL$10)</f>
        <v>0</v>
      </c>
      <c r="AM514" s="22">
        <f>_xll.DTC.CPR.MaximumForVariable($A514,AM$10)</f>
        <v>0</v>
      </c>
    </row>
    <row r="515" spans="1:39" x14ac:dyDescent="0.35">
      <c r="A515" s="22" t="str">
        <f>_xll.DTC.CPR.Calculate($B$1,$B$2,$B$3,D515,E515,C515,B515,F515,$B$4,G515)</f>
        <v>CID=-1155996475</v>
      </c>
      <c r="B515" s="22">
        <f t="shared" si="73"/>
        <v>30</v>
      </c>
      <c r="C515" s="22">
        <f t="shared" si="74"/>
        <v>15</v>
      </c>
      <c r="D515" s="30">
        <f>'TTH375-noEcon_A'!AL515+('TTH375-noEcon_A'!AM515-'TTH375-noEcon_A'!AL515)*'TTH375-noEcon_APower '!D$8</f>
        <v>0</v>
      </c>
      <c r="E515" s="22">
        <f t="shared" si="71"/>
        <v>4</v>
      </c>
      <c r="F515" s="33">
        <f t="shared" si="66"/>
        <v>35</v>
      </c>
      <c r="G515" s="33">
        <f t="shared" si="72"/>
        <v>7</v>
      </c>
      <c r="H515" s="22">
        <f>_xll.DTC.CPR.ValueForVariable($A515,H$10)</f>
        <v>0</v>
      </c>
      <c r="I515" s="22">
        <f>_xll.DTC.CPR.ValueForVariable($A515,I$10)</f>
        <v>0</v>
      </c>
      <c r="J515" s="22">
        <f>_xll.DTC.CPR.ValueForVariable($A515,J$10)</f>
        <v>0</v>
      </c>
      <c r="K515" s="22">
        <f>_xll.DTC.CPR.ValueForVariable($A515,K$10)</f>
        <v>0</v>
      </c>
      <c r="L515" s="22">
        <f>_xll.DTC.CPR.ValueForVariable($A515,L$10)</f>
        <v>0</v>
      </c>
      <c r="M515" s="22">
        <f>_xll.DTC.CPR.ValueForVariable($A515,M$10)</f>
        <v>0</v>
      </c>
      <c r="N515" s="22">
        <f>_xll.DTC.CPR.ValueForVariable($A515,N$10)</f>
        <v>0</v>
      </c>
      <c r="O515" s="22">
        <f>_xll.DTC.CPR.ValueForVariable($A515,O$10)</f>
        <v>0</v>
      </c>
      <c r="P515" s="22">
        <f>_xll.DTC.CPR.ValueForVariable($A515,P$10)</f>
        <v>0</v>
      </c>
      <c r="Q515" s="22">
        <f>_xll.DTC.CPR.ValueForVariable($A515,Q$10)</f>
        <v>0</v>
      </c>
      <c r="R515" s="22">
        <f>_xll.DTC.CPR.ValueForVariable($A515,R$10)</f>
        <v>0</v>
      </c>
      <c r="S515" s="22">
        <f>_xll.DTC.CPR.ValueForVariable($A515,S$10)</f>
        <v>0</v>
      </c>
      <c r="T515" s="22">
        <f>_xll.DTC.CPR.ValueForVariable($A515,T$10)</f>
        <v>0</v>
      </c>
      <c r="U515" s="22">
        <f>_xll.DTC.CPR.ValueForVariable($A515,U$10)</f>
        <v>0</v>
      </c>
      <c r="V515" s="22">
        <f>_xll.DTC.CPR.ValueForVariable($A515,V$10)</f>
        <v>0</v>
      </c>
      <c r="W515" s="22">
        <f>_xll.DTC.CPR.ValueForVariable($A515,W$10)</f>
        <v>0</v>
      </c>
      <c r="X515" s="22">
        <f>_xll.DTC.CPR.ValueForVariable($A515,X$10)</f>
        <v>0</v>
      </c>
      <c r="Y515" s="22">
        <f>_xll.DTC.CPR.ValueForVariable($A515,Y$10)</f>
        <v>0</v>
      </c>
      <c r="Z515" s="22">
        <f>_xll.DTC.CPR.ValueForVariable($A515,Z$10)</f>
        <v>0</v>
      </c>
      <c r="AA515" s="22">
        <f>_xll.DTC.CPR.ValueForVariable($A515,AA$10)</f>
        <v>0</v>
      </c>
      <c r="AB515" s="22">
        <f>_xll.DTC.CPR.ValueForVariable($A515,AB$10)</f>
        <v>0</v>
      </c>
      <c r="AC515" s="22">
        <f>_xll.DTC.CPR.ValueForVariable($A515,AC$10)</f>
        <v>0</v>
      </c>
      <c r="AD515" s="22">
        <f>_xll.DTC.CPR.ValueForVariable($A515,AD$10)</f>
        <v>0</v>
      </c>
      <c r="AE515" s="22">
        <f>_xll.DTC.CPR.ValueForVariable($A515,AE$10)</f>
        <v>0</v>
      </c>
      <c r="AF515" s="22">
        <f>_xll.DTC.CPR.ValueForVariable($A515,AF$10)</f>
        <v>0</v>
      </c>
      <c r="AG515" s="22">
        <f>_xll.DTC.CPR.ValueForVariable($A515,AG$10)</f>
        <v>0</v>
      </c>
      <c r="AH515" s="22">
        <f>_xll.DTC.CPR.ValueForVariable($A515,AH$10)</f>
        <v>0</v>
      </c>
      <c r="AI515" s="22">
        <f>_xll.DTC.CPR.ValueForVariable($A515,AI$10)</f>
        <v>0</v>
      </c>
      <c r="AJ515" s="22">
        <f>_xll.DTC.CPR.ValueForVariable($A515,AJ$10)</f>
        <v>0</v>
      </c>
      <c r="AK515" s="22">
        <f>_xll.DTC.CPR.ValueForVariable($A515,AK$10)</f>
        <v>0</v>
      </c>
      <c r="AL515" s="22">
        <f>_xll.DTC.CPR.MinimumForVariable($A515,AL$10)</f>
        <v>0</v>
      </c>
      <c r="AM515" s="22">
        <f>_xll.DTC.CPR.MaximumForVariable($A515,AM$10)</f>
        <v>0</v>
      </c>
    </row>
    <row r="516" spans="1:39" x14ac:dyDescent="0.35">
      <c r="A516" s="22" t="str">
        <f>_xll.DTC.CPR.Calculate($B$1,$B$2,$B$3,D516,E516,C516,B516,F516,$B$4,G516)</f>
        <v>CID=-1539078026</v>
      </c>
      <c r="B516" s="22">
        <f t="shared" si="73"/>
        <v>30</v>
      </c>
      <c r="C516" s="22">
        <f t="shared" si="74"/>
        <v>17.5</v>
      </c>
      <c r="D516" s="30">
        <f>'TTH375-noEcon_A'!AL516+('TTH375-noEcon_A'!AM516-'TTH375-noEcon_A'!AL516)*'TTH375-noEcon_APower '!D$8</f>
        <v>0</v>
      </c>
      <c r="E516" s="22">
        <f t="shared" si="71"/>
        <v>4</v>
      </c>
      <c r="F516" s="33">
        <f t="shared" si="66"/>
        <v>35</v>
      </c>
      <c r="G516" s="33">
        <f t="shared" si="72"/>
        <v>7</v>
      </c>
      <c r="H516" s="22">
        <f>_xll.DTC.CPR.ValueForVariable($A516,H$10)</f>
        <v>0</v>
      </c>
      <c r="I516" s="22">
        <f>_xll.DTC.CPR.ValueForVariable($A516,I$10)</f>
        <v>0</v>
      </c>
      <c r="J516" s="22">
        <f>_xll.DTC.CPR.ValueForVariable($A516,J$10)</f>
        <v>0</v>
      </c>
      <c r="K516" s="22">
        <f>_xll.DTC.CPR.ValueForVariable($A516,K$10)</f>
        <v>0</v>
      </c>
      <c r="L516" s="22">
        <f>_xll.DTC.CPR.ValueForVariable($A516,L$10)</f>
        <v>0</v>
      </c>
      <c r="M516" s="22">
        <f>_xll.DTC.CPR.ValueForVariable($A516,M$10)</f>
        <v>0</v>
      </c>
      <c r="N516" s="22">
        <f>_xll.DTC.CPR.ValueForVariable($A516,N$10)</f>
        <v>0</v>
      </c>
      <c r="O516" s="22">
        <f>_xll.DTC.CPR.ValueForVariable($A516,O$10)</f>
        <v>0</v>
      </c>
      <c r="P516" s="22">
        <f>_xll.DTC.CPR.ValueForVariable($A516,P$10)</f>
        <v>0</v>
      </c>
      <c r="Q516" s="22">
        <f>_xll.DTC.CPR.ValueForVariable($A516,Q$10)</f>
        <v>0</v>
      </c>
      <c r="R516" s="22">
        <f>_xll.DTC.CPR.ValueForVariable($A516,R$10)</f>
        <v>0</v>
      </c>
      <c r="S516" s="22">
        <f>_xll.DTC.CPR.ValueForVariable($A516,S$10)</f>
        <v>0</v>
      </c>
      <c r="T516" s="22">
        <f>_xll.DTC.CPR.ValueForVariable($A516,T$10)</f>
        <v>0</v>
      </c>
      <c r="U516" s="22">
        <f>_xll.DTC.CPR.ValueForVariable($A516,U$10)</f>
        <v>0</v>
      </c>
      <c r="V516" s="22">
        <f>_xll.DTC.CPR.ValueForVariable($A516,V$10)</f>
        <v>0</v>
      </c>
      <c r="W516" s="22">
        <f>_xll.DTC.CPR.ValueForVariable($A516,W$10)</f>
        <v>0</v>
      </c>
      <c r="X516" s="22">
        <f>_xll.DTC.CPR.ValueForVariable($A516,X$10)</f>
        <v>0</v>
      </c>
      <c r="Y516" s="22">
        <f>_xll.DTC.CPR.ValueForVariable($A516,Y$10)</f>
        <v>0</v>
      </c>
      <c r="Z516" s="22">
        <f>_xll.DTC.CPR.ValueForVariable($A516,Z$10)</f>
        <v>0</v>
      </c>
      <c r="AA516" s="22">
        <f>_xll.DTC.CPR.ValueForVariable($A516,AA$10)</f>
        <v>0</v>
      </c>
      <c r="AB516" s="22">
        <f>_xll.DTC.CPR.ValueForVariable($A516,AB$10)</f>
        <v>0</v>
      </c>
      <c r="AC516" s="22">
        <f>_xll.DTC.CPR.ValueForVariable($A516,AC$10)</f>
        <v>0</v>
      </c>
      <c r="AD516" s="22">
        <f>_xll.DTC.CPR.ValueForVariable($A516,AD$10)</f>
        <v>0</v>
      </c>
      <c r="AE516" s="22">
        <f>_xll.DTC.CPR.ValueForVariable($A516,AE$10)</f>
        <v>0</v>
      </c>
      <c r="AF516" s="22">
        <f>_xll.DTC.CPR.ValueForVariable($A516,AF$10)</f>
        <v>0</v>
      </c>
      <c r="AG516" s="22">
        <f>_xll.DTC.CPR.ValueForVariable($A516,AG$10)</f>
        <v>0</v>
      </c>
      <c r="AH516" s="22">
        <f>_xll.DTC.CPR.ValueForVariable($A516,AH$10)</f>
        <v>0</v>
      </c>
      <c r="AI516" s="22">
        <f>_xll.DTC.CPR.ValueForVariable($A516,AI$10)</f>
        <v>0</v>
      </c>
      <c r="AJ516" s="22">
        <f>_xll.DTC.CPR.ValueForVariable($A516,AJ$10)</f>
        <v>0</v>
      </c>
      <c r="AK516" s="22">
        <f>_xll.DTC.CPR.ValueForVariable($A516,AK$10)</f>
        <v>0</v>
      </c>
      <c r="AL516" s="22">
        <f>_xll.DTC.CPR.MinimumForVariable($A516,AL$10)</f>
        <v>0</v>
      </c>
      <c r="AM516" s="22">
        <f>_xll.DTC.CPR.MaximumForVariable($A516,AM$10)</f>
        <v>0</v>
      </c>
    </row>
    <row r="517" spans="1:39" x14ac:dyDescent="0.35">
      <c r="A517" s="22" t="str">
        <f>_xll.DTC.CPR.Calculate($B$1,$B$2,$B$3,D517,E517,C517,B517,F517,$B$4,G517)</f>
        <v>CID=1451927355</v>
      </c>
      <c r="B517" s="22">
        <f t="shared" si="73"/>
        <v>30</v>
      </c>
      <c r="C517" s="22">
        <f t="shared" si="74"/>
        <v>20</v>
      </c>
      <c r="D517" s="30">
        <f>'TTH375-noEcon_A'!AL517+('TTH375-noEcon_A'!AM517-'TTH375-noEcon_A'!AL517)*'TTH375-noEcon_APower '!D$8</f>
        <v>0</v>
      </c>
      <c r="E517" s="22">
        <f t="shared" si="71"/>
        <v>4</v>
      </c>
      <c r="F517" s="33">
        <f t="shared" si="66"/>
        <v>35</v>
      </c>
      <c r="G517" s="33">
        <f t="shared" si="72"/>
        <v>7</v>
      </c>
      <c r="H517" s="22">
        <f>_xll.DTC.CPR.ValueForVariable($A517,H$10)</f>
        <v>0</v>
      </c>
      <c r="I517" s="22">
        <f>_xll.DTC.CPR.ValueForVariable($A517,I$10)</f>
        <v>0</v>
      </c>
      <c r="J517" s="22">
        <f>_xll.DTC.CPR.ValueForVariable($A517,J$10)</f>
        <v>0</v>
      </c>
      <c r="K517" s="22">
        <f>_xll.DTC.CPR.ValueForVariable($A517,K$10)</f>
        <v>0</v>
      </c>
      <c r="L517" s="22">
        <f>_xll.DTC.CPR.ValueForVariable($A517,L$10)</f>
        <v>0</v>
      </c>
      <c r="M517" s="22">
        <f>_xll.DTC.CPR.ValueForVariable($A517,M$10)</f>
        <v>0</v>
      </c>
      <c r="N517" s="22">
        <f>_xll.DTC.CPR.ValueForVariable($A517,N$10)</f>
        <v>0</v>
      </c>
      <c r="O517" s="22">
        <f>_xll.DTC.CPR.ValueForVariable($A517,O$10)</f>
        <v>0</v>
      </c>
      <c r="P517" s="22">
        <f>_xll.DTC.CPR.ValueForVariable($A517,P$10)</f>
        <v>0</v>
      </c>
      <c r="Q517" s="22">
        <f>_xll.DTC.CPR.ValueForVariable($A517,Q$10)</f>
        <v>0</v>
      </c>
      <c r="R517" s="22">
        <f>_xll.DTC.CPR.ValueForVariable($A517,R$10)</f>
        <v>0</v>
      </c>
      <c r="S517" s="22">
        <f>_xll.DTC.CPR.ValueForVariable($A517,S$10)</f>
        <v>0</v>
      </c>
      <c r="T517" s="22">
        <f>_xll.DTC.CPR.ValueForVariable($A517,T$10)</f>
        <v>0</v>
      </c>
      <c r="U517" s="22">
        <f>_xll.DTC.CPR.ValueForVariable($A517,U$10)</f>
        <v>0</v>
      </c>
      <c r="V517" s="22">
        <f>_xll.DTC.CPR.ValueForVariable($A517,V$10)</f>
        <v>0</v>
      </c>
      <c r="W517" s="22">
        <f>_xll.DTC.CPR.ValueForVariable($A517,W$10)</f>
        <v>0</v>
      </c>
      <c r="X517" s="22">
        <f>_xll.DTC.CPR.ValueForVariable($A517,X$10)</f>
        <v>0</v>
      </c>
      <c r="Y517" s="22">
        <f>_xll.DTC.CPR.ValueForVariable($A517,Y$10)</f>
        <v>0</v>
      </c>
      <c r="Z517" s="22">
        <f>_xll.DTC.CPR.ValueForVariable($A517,Z$10)</f>
        <v>0</v>
      </c>
      <c r="AA517" s="22">
        <f>_xll.DTC.CPR.ValueForVariable($A517,AA$10)</f>
        <v>0</v>
      </c>
      <c r="AB517" s="22">
        <f>_xll.DTC.CPR.ValueForVariable($A517,AB$10)</f>
        <v>0</v>
      </c>
      <c r="AC517" s="22">
        <f>_xll.DTC.CPR.ValueForVariable($A517,AC$10)</f>
        <v>0</v>
      </c>
      <c r="AD517" s="22">
        <f>_xll.DTC.CPR.ValueForVariable($A517,AD$10)</f>
        <v>0</v>
      </c>
      <c r="AE517" s="22">
        <f>_xll.DTC.CPR.ValueForVariable($A517,AE$10)</f>
        <v>0</v>
      </c>
      <c r="AF517" s="22">
        <f>_xll.DTC.CPR.ValueForVariable($A517,AF$10)</f>
        <v>0</v>
      </c>
      <c r="AG517" s="22">
        <f>_xll.DTC.CPR.ValueForVariable($A517,AG$10)</f>
        <v>0</v>
      </c>
      <c r="AH517" s="22">
        <f>_xll.DTC.CPR.ValueForVariable($A517,AH$10)</f>
        <v>0</v>
      </c>
      <c r="AI517" s="22">
        <f>_xll.DTC.CPR.ValueForVariable($A517,AI$10)</f>
        <v>0</v>
      </c>
      <c r="AJ517" s="22">
        <f>_xll.DTC.CPR.ValueForVariable($A517,AJ$10)</f>
        <v>0</v>
      </c>
      <c r="AK517" s="22">
        <f>_xll.DTC.CPR.ValueForVariable($A517,AK$10)</f>
        <v>0</v>
      </c>
      <c r="AL517" s="22">
        <f>_xll.DTC.CPR.MinimumForVariable($A517,AL$10)</f>
        <v>0</v>
      </c>
      <c r="AM517" s="22">
        <f>_xll.DTC.CPR.MaximumForVariable($A517,AM$10)</f>
        <v>0</v>
      </c>
    </row>
    <row r="518" spans="1:39" x14ac:dyDescent="0.35">
      <c r="A518" s="22" t="str">
        <f>_xll.DTC.CPR.Calculate($B$1,$B$2,$B$3,D518,E518,C518,B518,F518,$B$4,G518)</f>
        <v>CID=-1384360764</v>
      </c>
      <c r="B518" s="22">
        <f t="shared" si="73"/>
        <v>30</v>
      </c>
      <c r="C518" s="22">
        <f t="shared" si="74"/>
        <v>22.5</v>
      </c>
      <c r="D518" s="30">
        <f>'TTH375-noEcon_A'!AL518+('TTH375-noEcon_A'!AM518-'TTH375-noEcon_A'!AL518)*'TTH375-noEcon_APower '!D$8</f>
        <v>0</v>
      </c>
      <c r="E518" s="22">
        <f t="shared" si="71"/>
        <v>4</v>
      </c>
      <c r="F518" s="33">
        <f t="shared" si="66"/>
        <v>35</v>
      </c>
      <c r="G518" s="33">
        <f t="shared" si="72"/>
        <v>7</v>
      </c>
      <c r="H518" s="22">
        <f>_xll.DTC.CPR.ValueForVariable($A518,H$10)</f>
        <v>0</v>
      </c>
      <c r="I518" s="22">
        <f>_xll.DTC.CPR.ValueForVariable($A518,I$10)</f>
        <v>0</v>
      </c>
      <c r="J518" s="22">
        <f>_xll.DTC.CPR.ValueForVariable($A518,J$10)</f>
        <v>0</v>
      </c>
      <c r="K518" s="22">
        <f>_xll.DTC.CPR.ValueForVariable($A518,K$10)</f>
        <v>0</v>
      </c>
      <c r="L518" s="22">
        <f>_xll.DTC.CPR.ValueForVariable($A518,L$10)</f>
        <v>0</v>
      </c>
      <c r="M518" s="22">
        <f>_xll.DTC.CPR.ValueForVariable($A518,M$10)</f>
        <v>0</v>
      </c>
      <c r="N518" s="22">
        <f>_xll.DTC.CPR.ValueForVariable($A518,N$10)</f>
        <v>0</v>
      </c>
      <c r="O518" s="22">
        <f>_xll.DTC.CPR.ValueForVariable($A518,O$10)</f>
        <v>0</v>
      </c>
      <c r="P518" s="22">
        <f>_xll.DTC.CPR.ValueForVariable($A518,P$10)</f>
        <v>0</v>
      </c>
      <c r="Q518" s="22">
        <f>_xll.DTC.CPR.ValueForVariable($A518,Q$10)</f>
        <v>0</v>
      </c>
      <c r="R518" s="22">
        <f>_xll.DTC.CPR.ValueForVariable($A518,R$10)</f>
        <v>0</v>
      </c>
      <c r="S518" s="22">
        <f>_xll.DTC.CPR.ValueForVariable($A518,S$10)</f>
        <v>0</v>
      </c>
      <c r="T518" s="22">
        <f>_xll.DTC.CPR.ValueForVariable($A518,T$10)</f>
        <v>0</v>
      </c>
      <c r="U518" s="22">
        <f>_xll.DTC.CPR.ValueForVariable($A518,U$10)</f>
        <v>0</v>
      </c>
      <c r="V518" s="22">
        <f>_xll.DTC.CPR.ValueForVariable($A518,V$10)</f>
        <v>0</v>
      </c>
      <c r="W518" s="22">
        <f>_xll.DTC.CPR.ValueForVariable($A518,W$10)</f>
        <v>0</v>
      </c>
      <c r="X518" s="22">
        <f>_xll.DTC.CPR.ValueForVariable($A518,X$10)</f>
        <v>0</v>
      </c>
      <c r="Y518" s="22">
        <f>_xll.DTC.CPR.ValueForVariable($A518,Y$10)</f>
        <v>0</v>
      </c>
      <c r="Z518" s="22">
        <f>_xll.DTC.CPR.ValueForVariable($A518,Z$10)</f>
        <v>0</v>
      </c>
      <c r="AA518" s="22">
        <f>_xll.DTC.CPR.ValueForVariable($A518,AA$10)</f>
        <v>0</v>
      </c>
      <c r="AB518" s="22">
        <f>_xll.DTC.CPR.ValueForVariable($A518,AB$10)</f>
        <v>0</v>
      </c>
      <c r="AC518" s="22">
        <f>_xll.DTC.CPR.ValueForVariable($A518,AC$10)</f>
        <v>0</v>
      </c>
      <c r="AD518" s="22">
        <f>_xll.DTC.CPR.ValueForVariable($A518,AD$10)</f>
        <v>0</v>
      </c>
      <c r="AE518" s="22">
        <f>_xll.DTC.CPR.ValueForVariable($A518,AE$10)</f>
        <v>0</v>
      </c>
      <c r="AF518" s="22">
        <f>_xll.DTC.CPR.ValueForVariable($A518,AF$10)</f>
        <v>0</v>
      </c>
      <c r="AG518" s="22">
        <f>_xll.DTC.CPR.ValueForVariable($A518,AG$10)</f>
        <v>0</v>
      </c>
      <c r="AH518" s="22">
        <f>_xll.DTC.CPR.ValueForVariable($A518,AH$10)</f>
        <v>0</v>
      </c>
      <c r="AI518" s="22">
        <f>_xll.DTC.CPR.ValueForVariable($A518,AI$10)</f>
        <v>0</v>
      </c>
      <c r="AJ518" s="22">
        <f>_xll.DTC.CPR.ValueForVariable($A518,AJ$10)</f>
        <v>0</v>
      </c>
      <c r="AK518" s="22">
        <f>_xll.DTC.CPR.ValueForVariable($A518,AK$10)</f>
        <v>0</v>
      </c>
      <c r="AL518" s="22">
        <f>_xll.DTC.CPR.MinimumForVariable($A518,AL$10)</f>
        <v>0</v>
      </c>
      <c r="AM518" s="22">
        <f>_xll.DTC.CPR.MaximumForVariable($A518,AM$10)</f>
        <v>0</v>
      </c>
    </row>
    <row r="519" spans="1:39" x14ac:dyDescent="0.35">
      <c r="A519" s="22" t="str">
        <f>_xll.DTC.CPR.Calculate($B$1,$B$2,$B$3,D519,E519,C519,B519,F519,$B$4,G519)</f>
        <v>CID=1606644617</v>
      </c>
      <c r="B519" s="22">
        <f t="shared" si="73"/>
        <v>30</v>
      </c>
      <c r="C519" s="22">
        <f t="shared" si="74"/>
        <v>25</v>
      </c>
      <c r="D519" s="30">
        <f>'TTH375-noEcon_A'!AL519+('TTH375-noEcon_A'!AM519-'TTH375-noEcon_A'!AL519)*'TTH375-noEcon_APower '!D$8</f>
        <v>0</v>
      </c>
      <c r="E519" s="22">
        <f t="shared" si="71"/>
        <v>4</v>
      </c>
      <c r="F519" s="33">
        <f t="shared" si="66"/>
        <v>35</v>
      </c>
      <c r="G519" s="33">
        <f t="shared" si="72"/>
        <v>7</v>
      </c>
      <c r="H519" s="22">
        <f>_xll.DTC.CPR.ValueForVariable($A519,H$10)</f>
        <v>0</v>
      </c>
      <c r="I519" s="22">
        <f>_xll.DTC.CPR.ValueForVariable($A519,I$10)</f>
        <v>0</v>
      </c>
      <c r="J519" s="22">
        <f>_xll.DTC.CPR.ValueForVariable($A519,J$10)</f>
        <v>0</v>
      </c>
      <c r="K519" s="22">
        <f>_xll.DTC.CPR.ValueForVariable($A519,K$10)</f>
        <v>0</v>
      </c>
      <c r="L519" s="22">
        <f>_xll.DTC.CPR.ValueForVariable($A519,L$10)</f>
        <v>0</v>
      </c>
      <c r="M519" s="22">
        <f>_xll.DTC.CPR.ValueForVariable($A519,M$10)</f>
        <v>0</v>
      </c>
      <c r="N519" s="22">
        <f>_xll.DTC.CPR.ValueForVariable($A519,N$10)</f>
        <v>0</v>
      </c>
      <c r="O519" s="22">
        <f>_xll.DTC.CPR.ValueForVariable($A519,O$10)</f>
        <v>0</v>
      </c>
      <c r="P519" s="22">
        <f>_xll.DTC.CPR.ValueForVariable($A519,P$10)</f>
        <v>0</v>
      </c>
      <c r="Q519" s="22">
        <f>_xll.DTC.CPR.ValueForVariable($A519,Q$10)</f>
        <v>0</v>
      </c>
      <c r="R519" s="22">
        <f>_xll.DTC.CPR.ValueForVariable($A519,R$10)</f>
        <v>0</v>
      </c>
      <c r="S519" s="22">
        <f>_xll.DTC.CPR.ValueForVariable($A519,S$10)</f>
        <v>0</v>
      </c>
      <c r="T519" s="22">
        <f>_xll.DTC.CPR.ValueForVariable($A519,T$10)</f>
        <v>0</v>
      </c>
      <c r="U519" s="22">
        <f>_xll.DTC.CPR.ValueForVariable($A519,U$10)</f>
        <v>0</v>
      </c>
      <c r="V519" s="22">
        <f>_xll.DTC.CPR.ValueForVariable($A519,V$10)</f>
        <v>0</v>
      </c>
      <c r="W519" s="22">
        <f>_xll.DTC.CPR.ValueForVariable($A519,W$10)</f>
        <v>0</v>
      </c>
      <c r="X519" s="22">
        <f>_xll.DTC.CPR.ValueForVariable($A519,X$10)</f>
        <v>0</v>
      </c>
      <c r="Y519" s="22">
        <f>_xll.DTC.CPR.ValueForVariable($A519,Y$10)</f>
        <v>0</v>
      </c>
      <c r="Z519" s="22">
        <f>_xll.DTC.CPR.ValueForVariable($A519,Z$10)</f>
        <v>0</v>
      </c>
      <c r="AA519" s="22">
        <f>_xll.DTC.CPR.ValueForVariable($A519,AA$10)</f>
        <v>0</v>
      </c>
      <c r="AB519" s="22">
        <f>_xll.DTC.CPR.ValueForVariable($A519,AB$10)</f>
        <v>0</v>
      </c>
      <c r="AC519" s="22">
        <f>_xll.DTC.CPR.ValueForVariable($A519,AC$10)</f>
        <v>0</v>
      </c>
      <c r="AD519" s="22">
        <f>_xll.DTC.CPR.ValueForVariable($A519,AD$10)</f>
        <v>0</v>
      </c>
      <c r="AE519" s="22">
        <f>_xll.DTC.CPR.ValueForVariable($A519,AE$10)</f>
        <v>0</v>
      </c>
      <c r="AF519" s="22">
        <f>_xll.DTC.CPR.ValueForVariable($A519,AF$10)</f>
        <v>0</v>
      </c>
      <c r="AG519" s="22">
        <f>_xll.DTC.CPR.ValueForVariable($A519,AG$10)</f>
        <v>0</v>
      </c>
      <c r="AH519" s="22">
        <f>_xll.DTC.CPR.ValueForVariable($A519,AH$10)</f>
        <v>0</v>
      </c>
      <c r="AI519" s="22">
        <f>_xll.DTC.CPR.ValueForVariable($A519,AI$10)</f>
        <v>0</v>
      </c>
      <c r="AJ519" s="22">
        <f>_xll.DTC.CPR.ValueForVariable($A519,AJ$10)</f>
        <v>0</v>
      </c>
      <c r="AK519" s="22">
        <f>_xll.DTC.CPR.ValueForVariable($A519,AK$10)</f>
        <v>0</v>
      </c>
      <c r="AL519" s="22">
        <f>_xll.DTC.CPR.MinimumForVariable($A519,AL$10)</f>
        <v>0</v>
      </c>
      <c r="AM519" s="22">
        <f>_xll.DTC.CPR.MaximumForVariable($A519,AM$10)</f>
        <v>0</v>
      </c>
    </row>
    <row r="520" spans="1:39" x14ac:dyDescent="0.35">
      <c r="A520" s="22" t="str">
        <f>_xll.DTC.CPR.Calculate($B$1,$B$2,$B$3,D520,E520,C520,B520,F520,$B$4,G520)</f>
        <v>CID=1068844651</v>
      </c>
      <c r="B520" s="22">
        <f t="shared" si="73"/>
        <v>30</v>
      </c>
      <c r="C520" s="22">
        <f t="shared" si="74"/>
        <v>27.5</v>
      </c>
      <c r="D520" s="30">
        <f>'TTH375-noEcon_A'!AL520+('TTH375-noEcon_A'!AM520-'TTH375-noEcon_A'!AL520)*'TTH375-noEcon_APower '!D$8</f>
        <v>0</v>
      </c>
      <c r="E520" s="22">
        <f t="shared" si="71"/>
        <v>4</v>
      </c>
      <c r="F520" s="33">
        <f t="shared" si="66"/>
        <v>35</v>
      </c>
      <c r="G520" s="33">
        <f t="shared" si="72"/>
        <v>7</v>
      </c>
      <c r="H520" s="22">
        <f>_xll.DTC.CPR.ValueForVariable($A520,H$10)</f>
        <v>0</v>
      </c>
      <c r="I520" s="22">
        <f>_xll.DTC.CPR.ValueForVariable($A520,I$10)</f>
        <v>0</v>
      </c>
      <c r="J520" s="22">
        <f>_xll.DTC.CPR.ValueForVariable($A520,J$10)</f>
        <v>0</v>
      </c>
      <c r="K520" s="22">
        <f>_xll.DTC.CPR.ValueForVariable($A520,K$10)</f>
        <v>0</v>
      </c>
      <c r="L520" s="22">
        <f>_xll.DTC.CPR.ValueForVariable($A520,L$10)</f>
        <v>0</v>
      </c>
      <c r="M520" s="22">
        <f>_xll.DTC.CPR.ValueForVariable($A520,M$10)</f>
        <v>0</v>
      </c>
      <c r="N520" s="22">
        <f>_xll.DTC.CPR.ValueForVariable($A520,N$10)</f>
        <v>0</v>
      </c>
      <c r="O520" s="22">
        <f>_xll.DTC.CPR.ValueForVariable($A520,O$10)</f>
        <v>0</v>
      </c>
      <c r="P520" s="22">
        <f>_xll.DTC.CPR.ValueForVariable($A520,P$10)</f>
        <v>0</v>
      </c>
      <c r="Q520" s="22">
        <f>_xll.DTC.CPR.ValueForVariable($A520,Q$10)</f>
        <v>0</v>
      </c>
      <c r="R520" s="22">
        <f>_xll.DTC.CPR.ValueForVariable($A520,R$10)</f>
        <v>0</v>
      </c>
      <c r="S520" s="22">
        <f>_xll.DTC.CPR.ValueForVariable($A520,S$10)</f>
        <v>0</v>
      </c>
      <c r="T520" s="22">
        <f>_xll.DTC.CPR.ValueForVariable($A520,T$10)</f>
        <v>0</v>
      </c>
      <c r="U520" s="22">
        <f>_xll.DTC.CPR.ValueForVariable($A520,U$10)</f>
        <v>0</v>
      </c>
      <c r="V520" s="22">
        <f>_xll.DTC.CPR.ValueForVariable($A520,V$10)</f>
        <v>0</v>
      </c>
      <c r="W520" s="22">
        <f>_xll.DTC.CPR.ValueForVariable($A520,W$10)</f>
        <v>0</v>
      </c>
      <c r="X520" s="22">
        <f>_xll.DTC.CPR.ValueForVariable($A520,X$10)</f>
        <v>0</v>
      </c>
      <c r="Y520" s="22">
        <f>_xll.DTC.CPR.ValueForVariable($A520,Y$10)</f>
        <v>0</v>
      </c>
      <c r="Z520" s="22">
        <f>_xll.DTC.CPR.ValueForVariable($A520,Z$10)</f>
        <v>0</v>
      </c>
      <c r="AA520" s="22">
        <f>_xll.DTC.CPR.ValueForVariable($A520,AA$10)</f>
        <v>0</v>
      </c>
      <c r="AB520" s="22">
        <f>_xll.DTC.CPR.ValueForVariable($A520,AB$10)</f>
        <v>0</v>
      </c>
      <c r="AC520" s="22">
        <f>_xll.DTC.CPR.ValueForVariable($A520,AC$10)</f>
        <v>0</v>
      </c>
      <c r="AD520" s="22">
        <f>_xll.DTC.CPR.ValueForVariable($A520,AD$10)</f>
        <v>0</v>
      </c>
      <c r="AE520" s="22">
        <f>_xll.DTC.CPR.ValueForVariable($A520,AE$10)</f>
        <v>0</v>
      </c>
      <c r="AF520" s="22">
        <f>_xll.DTC.CPR.ValueForVariable($A520,AF$10)</f>
        <v>0</v>
      </c>
      <c r="AG520" s="22">
        <f>_xll.DTC.CPR.ValueForVariable($A520,AG$10)</f>
        <v>0</v>
      </c>
      <c r="AH520" s="22">
        <f>_xll.DTC.CPR.ValueForVariable($A520,AH$10)</f>
        <v>0</v>
      </c>
      <c r="AI520" s="22">
        <f>_xll.DTC.CPR.ValueForVariable($A520,AI$10)</f>
        <v>0</v>
      </c>
      <c r="AJ520" s="22">
        <f>_xll.DTC.CPR.ValueForVariable($A520,AJ$10)</f>
        <v>0</v>
      </c>
      <c r="AK520" s="22">
        <f>_xll.DTC.CPR.ValueForVariable($A520,AK$10)</f>
        <v>0</v>
      </c>
      <c r="AL520" s="22">
        <f>_xll.DTC.CPR.MinimumForVariable($A520,AL$10)</f>
        <v>0</v>
      </c>
      <c r="AM520" s="22">
        <f>_xll.DTC.CPR.MaximumForVariable($A520,AM$10)</f>
        <v>0</v>
      </c>
    </row>
    <row r="521" spans="1:39" x14ac:dyDescent="0.35">
      <c r="A521" s="22" t="str">
        <f>_xll.DTC.CPR.Calculate($B$1,$B$2,$B$3,D521,E521,C521,B521,F521,$B$4,G521)</f>
        <v>CID=-235117264</v>
      </c>
      <c r="B521" s="22">
        <f t="shared" si="73"/>
        <v>30</v>
      </c>
      <c r="C521" s="22">
        <f t="shared" si="74"/>
        <v>30</v>
      </c>
      <c r="D521" s="30">
        <f>'TTH375-noEcon_A'!AL521+('TTH375-noEcon_A'!AM521-'TTH375-noEcon_A'!AL521)*'TTH375-noEcon_APower '!D$8</f>
        <v>0</v>
      </c>
      <c r="E521" s="22">
        <f t="shared" si="71"/>
        <v>4</v>
      </c>
      <c r="F521" s="33">
        <f t="shared" si="66"/>
        <v>35</v>
      </c>
      <c r="G521" s="33">
        <f t="shared" si="72"/>
        <v>7</v>
      </c>
      <c r="H521" s="22">
        <f>_xll.DTC.CPR.ValueForVariable($A521,H$10)</f>
        <v>0</v>
      </c>
      <c r="I521" s="22">
        <f>_xll.DTC.CPR.ValueForVariable($A521,I$10)</f>
        <v>0</v>
      </c>
      <c r="J521" s="22">
        <f>_xll.DTC.CPR.ValueForVariable($A521,J$10)</f>
        <v>0</v>
      </c>
      <c r="K521" s="22">
        <f>_xll.DTC.CPR.ValueForVariable($A521,K$10)</f>
        <v>0</v>
      </c>
      <c r="L521" s="22">
        <f>_xll.DTC.CPR.ValueForVariable($A521,L$10)</f>
        <v>0</v>
      </c>
      <c r="M521" s="22">
        <f>_xll.DTC.CPR.ValueForVariable($A521,M$10)</f>
        <v>0</v>
      </c>
      <c r="N521" s="22">
        <f>_xll.DTC.CPR.ValueForVariable($A521,N$10)</f>
        <v>0</v>
      </c>
      <c r="O521" s="22">
        <f>_xll.DTC.CPR.ValueForVariable($A521,O$10)</f>
        <v>0</v>
      </c>
      <c r="P521" s="22">
        <f>_xll.DTC.CPR.ValueForVariable($A521,P$10)</f>
        <v>0</v>
      </c>
      <c r="Q521" s="22">
        <f>_xll.DTC.CPR.ValueForVariable($A521,Q$10)</f>
        <v>0</v>
      </c>
      <c r="R521" s="22">
        <f>_xll.DTC.CPR.ValueForVariable($A521,R$10)</f>
        <v>0</v>
      </c>
      <c r="S521" s="22">
        <f>_xll.DTC.CPR.ValueForVariable($A521,S$10)</f>
        <v>0</v>
      </c>
      <c r="T521" s="22">
        <f>_xll.DTC.CPR.ValueForVariable($A521,T$10)</f>
        <v>0</v>
      </c>
      <c r="U521" s="22">
        <f>_xll.DTC.CPR.ValueForVariable($A521,U$10)</f>
        <v>0</v>
      </c>
      <c r="V521" s="22">
        <f>_xll.DTC.CPR.ValueForVariable($A521,V$10)</f>
        <v>0</v>
      </c>
      <c r="W521" s="22">
        <f>_xll.DTC.CPR.ValueForVariable($A521,W$10)</f>
        <v>0</v>
      </c>
      <c r="X521" s="22">
        <f>_xll.DTC.CPR.ValueForVariable($A521,X$10)</f>
        <v>0</v>
      </c>
      <c r="Y521" s="22">
        <f>_xll.DTC.CPR.ValueForVariable($A521,Y$10)</f>
        <v>0</v>
      </c>
      <c r="Z521" s="22">
        <f>_xll.DTC.CPR.ValueForVariable($A521,Z$10)</f>
        <v>0</v>
      </c>
      <c r="AA521" s="22">
        <f>_xll.DTC.CPR.ValueForVariable($A521,AA$10)</f>
        <v>0</v>
      </c>
      <c r="AB521" s="22">
        <f>_xll.DTC.CPR.ValueForVariable($A521,AB$10)</f>
        <v>0</v>
      </c>
      <c r="AC521" s="22">
        <f>_xll.DTC.CPR.ValueForVariable($A521,AC$10)</f>
        <v>0</v>
      </c>
      <c r="AD521" s="22">
        <f>_xll.DTC.CPR.ValueForVariable($A521,AD$10)</f>
        <v>0</v>
      </c>
      <c r="AE521" s="22">
        <f>_xll.DTC.CPR.ValueForVariable($A521,AE$10)</f>
        <v>0</v>
      </c>
      <c r="AF521" s="22">
        <f>_xll.DTC.CPR.ValueForVariable($A521,AF$10)</f>
        <v>0</v>
      </c>
      <c r="AG521" s="22">
        <f>_xll.DTC.CPR.ValueForVariable($A521,AG$10)</f>
        <v>0</v>
      </c>
      <c r="AH521" s="22">
        <f>_xll.DTC.CPR.ValueForVariable($A521,AH$10)</f>
        <v>0</v>
      </c>
      <c r="AI521" s="22">
        <f>_xll.DTC.CPR.ValueForVariable($A521,AI$10)</f>
        <v>0</v>
      </c>
      <c r="AJ521" s="22">
        <f>_xll.DTC.CPR.ValueForVariable($A521,AJ$10)</f>
        <v>0</v>
      </c>
      <c r="AK521" s="22">
        <f>_xll.DTC.CPR.ValueForVariable($A521,AK$10)</f>
        <v>0</v>
      </c>
      <c r="AL521" s="22">
        <f>_xll.DTC.CPR.MinimumForVariable($A521,AL$10)</f>
        <v>0</v>
      </c>
      <c r="AM521" s="22">
        <f>_xll.DTC.CPR.MaximumForVariable($A521,AM$10)</f>
        <v>0</v>
      </c>
    </row>
    <row r="522" spans="1:39" x14ac:dyDescent="0.35">
      <c r="A522" s="22" t="str">
        <f>_xll.DTC.CPR.Calculate($B$1,$B$2,$B$3,D522,E522,C522,B522,F522,$B$4,G522)</f>
        <v>CID=-618198815</v>
      </c>
      <c r="B522" s="22">
        <f t="shared" si="73"/>
        <v>30</v>
      </c>
      <c r="C522" s="22">
        <f t="shared" si="74"/>
        <v>32.5</v>
      </c>
      <c r="D522" s="30">
        <f>'TTH375-noEcon_A'!AL522+('TTH375-noEcon_A'!AM522-'TTH375-noEcon_A'!AL522)*'TTH375-noEcon_APower '!D$8</f>
        <v>0</v>
      </c>
      <c r="E522" s="22">
        <f t="shared" si="71"/>
        <v>4</v>
      </c>
      <c r="F522" s="33">
        <f t="shared" si="66"/>
        <v>35</v>
      </c>
      <c r="G522" s="33">
        <f t="shared" si="72"/>
        <v>7</v>
      </c>
      <c r="H522" s="22">
        <f>_xll.DTC.CPR.ValueForVariable($A522,H$10)</f>
        <v>0</v>
      </c>
      <c r="I522" s="22">
        <f>_xll.DTC.CPR.ValueForVariable($A522,I$10)</f>
        <v>0</v>
      </c>
      <c r="J522" s="22">
        <f>_xll.DTC.CPR.ValueForVariable($A522,J$10)</f>
        <v>0</v>
      </c>
      <c r="K522" s="22">
        <f>_xll.DTC.CPR.ValueForVariable($A522,K$10)</f>
        <v>0</v>
      </c>
      <c r="L522" s="22">
        <f>_xll.DTC.CPR.ValueForVariable($A522,L$10)</f>
        <v>0</v>
      </c>
      <c r="M522" s="22">
        <f>_xll.DTC.CPR.ValueForVariable($A522,M$10)</f>
        <v>0</v>
      </c>
      <c r="N522" s="22">
        <f>_xll.DTC.CPR.ValueForVariable($A522,N$10)</f>
        <v>0</v>
      </c>
      <c r="O522" s="22">
        <f>_xll.DTC.CPR.ValueForVariable($A522,O$10)</f>
        <v>0</v>
      </c>
      <c r="P522" s="22">
        <f>_xll.DTC.CPR.ValueForVariable($A522,P$10)</f>
        <v>0</v>
      </c>
      <c r="Q522" s="22">
        <f>_xll.DTC.CPR.ValueForVariable($A522,Q$10)</f>
        <v>0</v>
      </c>
      <c r="R522" s="22">
        <f>_xll.DTC.CPR.ValueForVariable($A522,R$10)</f>
        <v>0</v>
      </c>
      <c r="S522" s="22">
        <f>_xll.DTC.CPR.ValueForVariable($A522,S$10)</f>
        <v>0</v>
      </c>
      <c r="T522" s="22">
        <f>_xll.DTC.CPR.ValueForVariable($A522,T$10)</f>
        <v>0</v>
      </c>
      <c r="U522" s="22">
        <f>_xll.DTC.CPR.ValueForVariable($A522,U$10)</f>
        <v>0</v>
      </c>
      <c r="V522" s="22">
        <f>_xll.DTC.CPR.ValueForVariable($A522,V$10)</f>
        <v>0</v>
      </c>
      <c r="W522" s="22">
        <f>_xll.DTC.CPR.ValueForVariable($A522,W$10)</f>
        <v>0</v>
      </c>
      <c r="X522" s="22">
        <f>_xll.DTC.CPR.ValueForVariable($A522,X$10)</f>
        <v>0</v>
      </c>
      <c r="Y522" s="22">
        <f>_xll.DTC.CPR.ValueForVariable($A522,Y$10)</f>
        <v>0</v>
      </c>
      <c r="Z522" s="22">
        <f>_xll.DTC.CPR.ValueForVariable($A522,Z$10)</f>
        <v>0</v>
      </c>
      <c r="AA522" s="22">
        <f>_xll.DTC.CPR.ValueForVariable($A522,AA$10)</f>
        <v>0</v>
      </c>
      <c r="AB522" s="22">
        <f>_xll.DTC.CPR.ValueForVariable($A522,AB$10)</f>
        <v>0</v>
      </c>
      <c r="AC522" s="22">
        <f>_xll.DTC.CPR.ValueForVariable($A522,AC$10)</f>
        <v>0</v>
      </c>
      <c r="AD522" s="22">
        <f>_xll.DTC.CPR.ValueForVariable($A522,AD$10)</f>
        <v>0</v>
      </c>
      <c r="AE522" s="22">
        <f>_xll.DTC.CPR.ValueForVariable($A522,AE$10)</f>
        <v>0</v>
      </c>
      <c r="AF522" s="22">
        <f>_xll.DTC.CPR.ValueForVariable($A522,AF$10)</f>
        <v>0</v>
      </c>
      <c r="AG522" s="22">
        <f>_xll.DTC.CPR.ValueForVariable($A522,AG$10)</f>
        <v>0</v>
      </c>
      <c r="AH522" s="22">
        <f>_xll.DTC.CPR.ValueForVariable($A522,AH$10)</f>
        <v>0</v>
      </c>
      <c r="AI522" s="22">
        <f>_xll.DTC.CPR.ValueForVariable($A522,AI$10)</f>
        <v>0</v>
      </c>
      <c r="AJ522" s="22">
        <f>_xll.DTC.CPR.ValueForVariable($A522,AJ$10)</f>
        <v>0</v>
      </c>
      <c r="AK522" s="22">
        <f>_xll.DTC.CPR.ValueForVariable($A522,AK$10)</f>
        <v>0</v>
      </c>
      <c r="AL522" s="22">
        <f>_xll.DTC.CPR.MinimumForVariable($A522,AL$10)</f>
        <v>0</v>
      </c>
      <c r="AM522" s="22">
        <f>_xll.DTC.CPR.MaximumForVariable($A522,AM$10)</f>
        <v>0</v>
      </c>
    </row>
    <row r="523" spans="1:39" x14ac:dyDescent="0.35">
      <c r="A523" s="22" t="str">
        <f>_xll.DTC.CPR.Calculate($B$1,$B$2,$B$3,D523,E523,C523,B523,F523,$B$4,G523)</f>
        <v>CID=-1922160730</v>
      </c>
      <c r="B523" s="22">
        <f t="shared" si="73"/>
        <v>30</v>
      </c>
      <c r="C523" s="22">
        <f t="shared" si="74"/>
        <v>35</v>
      </c>
      <c r="D523" s="30">
        <f>'TTH375-noEcon_A'!AL523+('TTH375-noEcon_A'!AM523-'TTH375-noEcon_A'!AL523)*'TTH375-noEcon_APower '!D$8</f>
        <v>0</v>
      </c>
      <c r="E523" s="22">
        <f t="shared" si="71"/>
        <v>4</v>
      </c>
      <c r="F523" s="33">
        <f t="shared" si="66"/>
        <v>35</v>
      </c>
      <c r="G523" s="33">
        <f t="shared" si="72"/>
        <v>7</v>
      </c>
      <c r="H523" s="22">
        <f>_xll.DTC.CPR.ValueForVariable($A523,H$10)</f>
        <v>0</v>
      </c>
      <c r="I523" s="22">
        <f>_xll.DTC.CPR.ValueForVariable($A523,I$10)</f>
        <v>0</v>
      </c>
      <c r="J523" s="22">
        <f>_xll.DTC.CPR.ValueForVariable($A523,J$10)</f>
        <v>0</v>
      </c>
      <c r="K523" s="22">
        <f>_xll.DTC.CPR.ValueForVariable($A523,K$10)</f>
        <v>0</v>
      </c>
      <c r="L523" s="22">
        <f>_xll.DTC.CPR.ValueForVariable($A523,L$10)</f>
        <v>0</v>
      </c>
      <c r="M523" s="22">
        <f>_xll.DTC.CPR.ValueForVariable($A523,M$10)</f>
        <v>0</v>
      </c>
      <c r="N523" s="22">
        <f>_xll.DTC.CPR.ValueForVariable($A523,N$10)</f>
        <v>0</v>
      </c>
      <c r="O523" s="22">
        <f>_xll.DTC.CPR.ValueForVariable($A523,O$10)</f>
        <v>0</v>
      </c>
      <c r="P523" s="22">
        <f>_xll.DTC.CPR.ValueForVariable($A523,P$10)</f>
        <v>0</v>
      </c>
      <c r="Q523" s="22">
        <f>_xll.DTC.CPR.ValueForVariable($A523,Q$10)</f>
        <v>0</v>
      </c>
      <c r="R523" s="22">
        <f>_xll.DTC.CPR.ValueForVariable($A523,R$10)</f>
        <v>0</v>
      </c>
      <c r="S523" s="22">
        <f>_xll.DTC.CPR.ValueForVariable($A523,S$10)</f>
        <v>0</v>
      </c>
      <c r="T523" s="22">
        <f>_xll.DTC.CPR.ValueForVariable($A523,T$10)</f>
        <v>0</v>
      </c>
      <c r="U523" s="22">
        <f>_xll.DTC.CPR.ValueForVariable($A523,U$10)</f>
        <v>0</v>
      </c>
      <c r="V523" s="22">
        <f>_xll.DTC.CPR.ValueForVariable($A523,V$10)</f>
        <v>0</v>
      </c>
      <c r="W523" s="22">
        <f>_xll.DTC.CPR.ValueForVariable($A523,W$10)</f>
        <v>0</v>
      </c>
      <c r="X523" s="22">
        <f>_xll.DTC.CPR.ValueForVariable($A523,X$10)</f>
        <v>0</v>
      </c>
      <c r="Y523" s="22">
        <f>_xll.DTC.CPR.ValueForVariable($A523,Y$10)</f>
        <v>0</v>
      </c>
      <c r="Z523" s="22">
        <f>_xll.DTC.CPR.ValueForVariable($A523,Z$10)</f>
        <v>0</v>
      </c>
      <c r="AA523" s="22">
        <f>_xll.DTC.CPR.ValueForVariable($A523,AA$10)</f>
        <v>0</v>
      </c>
      <c r="AB523" s="22">
        <f>_xll.DTC.CPR.ValueForVariable($A523,AB$10)</f>
        <v>0</v>
      </c>
      <c r="AC523" s="22">
        <f>_xll.DTC.CPR.ValueForVariable($A523,AC$10)</f>
        <v>0</v>
      </c>
      <c r="AD523" s="22">
        <f>_xll.DTC.CPR.ValueForVariable($A523,AD$10)</f>
        <v>0</v>
      </c>
      <c r="AE523" s="22">
        <f>_xll.DTC.CPR.ValueForVariable($A523,AE$10)</f>
        <v>0</v>
      </c>
      <c r="AF523" s="22">
        <f>_xll.DTC.CPR.ValueForVariable($A523,AF$10)</f>
        <v>0</v>
      </c>
      <c r="AG523" s="22">
        <f>_xll.DTC.CPR.ValueForVariable($A523,AG$10)</f>
        <v>0</v>
      </c>
      <c r="AH523" s="22">
        <f>_xll.DTC.CPR.ValueForVariable($A523,AH$10)</f>
        <v>0</v>
      </c>
      <c r="AI523" s="22">
        <f>_xll.DTC.CPR.ValueForVariable($A523,AI$10)</f>
        <v>0</v>
      </c>
      <c r="AJ523" s="22">
        <f>_xll.DTC.CPR.ValueForVariable($A523,AJ$10)</f>
        <v>0</v>
      </c>
      <c r="AK523" s="22">
        <f>_xll.DTC.CPR.ValueForVariable($A523,AK$10)</f>
        <v>0</v>
      </c>
      <c r="AL523" s="22">
        <f>_xll.DTC.CPR.MinimumForVariable($A523,AL$10)</f>
        <v>0</v>
      </c>
      <c r="AM523" s="22">
        <f>_xll.DTC.CPR.MaximumForVariable($A523,AM$10)</f>
        <v>0</v>
      </c>
    </row>
    <row r="524" spans="1:39" x14ac:dyDescent="0.35">
      <c r="A524" s="22" t="str">
        <f>_xll.DTC.CPR.Calculate($B$1,$B$2,$B$3,D524,E524,C524,B524,F524,$B$4,G524)</f>
        <v>CID=147964287</v>
      </c>
      <c r="B524" s="22">
        <f t="shared" si="73"/>
        <v>30</v>
      </c>
      <c r="C524" s="22">
        <f t="shared" si="74"/>
        <v>37.5</v>
      </c>
      <c r="D524" s="30">
        <f>'TTH375-noEcon_A'!AL524+('TTH375-noEcon_A'!AM524-'TTH375-noEcon_A'!AL524)*'TTH375-noEcon_APower '!D$8</f>
        <v>0</v>
      </c>
      <c r="E524" s="22">
        <f t="shared" si="71"/>
        <v>4</v>
      </c>
      <c r="F524" s="33">
        <f t="shared" ref="F524:F537" si="75">MAX(B524+5,C524-$F$8)</f>
        <v>35</v>
      </c>
      <c r="G524" s="33">
        <f t="shared" si="72"/>
        <v>7</v>
      </c>
      <c r="H524" s="22">
        <f>_xll.DTC.CPR.ValueForVariable($A524,H$10)</f>
        <v>0</v>
      </c>
      <c r="I524" s="22">
        <f>_xll.DTC.CPR.ValueForVariable($A524,I$10)</f>
        <v>0</v>
      </c>
      <c r="J524" s="22">
        <f>_xll.DTC.CPR.ValueForVariable($A524,J$10)</f>
        <v>0</v>
      </c>
      <c r="K524" s="22">
        <f>_xll.DTC.CPR.ValueForVariable($A524,K$10)</f>
        <v>0</v>
      </c>
      <c r="L524" s="22">
        <f>_xll.DTC.CPR.ValueForVariable($A524,L$10)</f>
        <v>0</v>
      </c>
      <c r="M524" s="22">
        <f>_xll.DTC.CPR.ValueForVariable($A524,M$10)</f>
        <v>0</v>
      </c>
      <c r="N524" s="22">
        <f>_xll.DTC.CPR.ValueForVariable($A524,N$10)</f>
        <v>0</v>
      </c>
      <c r="O524" s="22">
        <f>_xll.DTC.CPR.ValueForVariable($A524,O$10)</f>
        <v>0</v>
      </c>
      <c r="P524" s="22">
        <f>_xll.DTC.CPR.ValueForVariable($A524,P$10)</f>
        <v>0</v>
      </c>
      <c r="Q524" s="22">
        <f>_xll.DTC.CPR.ValueForVariable($A524,Q$10)</f>
        <v>0</v>
      </c>
      <c r="R524" s="22">
        <f>_xll.DTC.CPR.ValueForVariable($A524,R$10)</f>
        <v>0</v>
      </c>
      <c r="S524" s="22">
        <f>_xll.DTC.CPR.ValueForVariable($A524,S$10)</f>
        <v>0</v>
      </c>
      <c r="T524" s="22">
        <f>_xll.DTC.CPR.ValueForVariable($A524,T$10)</f>
        <v>0</v>
      </c>
      <c r="U524" s="22">
        <f>_xll.DTC.CPR.ValueForVariable($A524,U$10)</f>
        <v>0</v>
      </c>
      <c r="V524" s="22">
        <f>_xll.DTC.CPR.ValueForVariable($A524,V$10)</f>
        <v>0</v>
      </c>
      <c r="W524" s="22">
        <f>_xll.DTC.CPR.ValueForVariable($A524,W$10)</f>
        <v>0</v>
      </c>
      <c r="X524" s="22">
        <f>_xll.DTC.CPR.ValueForVariable($A524,X$10)</f>
        <v>0</v>
      </c>
      <c r="Y524" s="22">
        <f>_xll.DTC.CPR.ValueForVariable($A524,Y$10)</f>
        <v>0</v>
      </c>
      <c r="Z524" s="22">
        <f>_xll.DTC.CPR.ValueForVariable($A524,Z$10)</f>
        <v>0</v>
      </c>
      <c r="AA524" s="22">
        <f>_xll.DTC.CPR.ValueForVariable($A524,AA$10)</f>
        <v>0</v>
      </c>
      <c r="AB524" s="22">
        <f>_xll.DTC.CPR.ValueForVariable($A524,AB$10)</f>
        <v>0</v>
      </c>
      <c r="AC524" s="22">
        <f>_xll.DTC.CPR.ValueForVariable($A524,AC$10)</f>
        <v>0</v>
      </c>
      <c r="AD524" s="22">
        <f>_xll.DTC.CPR.ValueForVariable($A524,AD$10)</f>
        <v>0</v>
      </c>
      <c r="AE524" s="22">
        <f>_xll.DTC.CPR.ValueForVariable($A524,AE$10)</f>
        <v>0</v>
      </c>
      <c r="AF524" s="22">
        <f>_xll.DTC.CPR.ValueForVariable($A524,AF$10)</f>
        <v>0</v>
      </c>
      <c r="AG524" s="22">
        <f>_xll.DTC.CPR.ValueForVariable($A524,AG$10)</f>
        <v>0</v>
      </c>
      <c r="AH524" s="22">
        <f>_xll.DTC.CPR.ValueForVariable($A524,AH$10)</f>
        <v>0</v>
      </c>
      <c r="AI524" s="22">
        <f>_xll.DTC.CPR.ValueForVariable($A524,AI$10)</f>
        <v>0</v>
      </c>
      <c r="AJ524" s="22">
        <f>_xll.DTC.CPR.ValueForVariable($A524,AJ$10)</f>
        <v>0</v>
      </c>
      <c r="AK524" s="22">
        <f>_xll.DTC.CPR.ValueForVariable($A524,AK$10)</f>
        <v>0</v>
      </c>
      <c r="AL524" s="22">
        <f>_xll.DTC.CPR.MinimumForVariable($A524,AL$10)</f>
        <v>0</v>
      </c>
      <c r="AM524" s="22">
        <f>_xll.DTC.CPR.MaximumForVariable($A524,AM$10)</f>
        <v>0</v>
      </c>
    </row>
    <row r="525" spans="1:39" x14ac:dyDescent="0.35">
      <c r="A525" s="22" t="str">
        <f>_xll.DTC.CPR.Calculate($B$1,$B$2,$B$3,D525,E525,C525,B525,F525,$B$4,G525)</f>
        <v>CID=-1155997628</v>
      </c>
      <c r="B525" s="22">
        <f t="shared" si="73"/>
        <v>30</v>
      </c>
      <c r="C525" s="22">
        <f t="shared" si="74"/>
        <v>40</v>
      </c>
      <c r="D525" s="30">
        <f>'TTH375-noEcon_A'!AL525+('TTH375-noEcon_A'!AM525-'TTH375-noEcon_A'!AL525)*'TTH375-noEcon_APower '!D$8</f>
        <v>0</v>
      </c>
      <c r="E525" s="22">
        <f t="shared" si="71"/>
        <v>4</v>
      </c>
      <c r="F525" s="33">
        <f t="shared" si="75"/>
        <v>35</v>
      </c>
      <c r="G525" s="33">
        <f t="shared" si="72"/>
        <v>7</v>
      </c>
      <c r="H525" s="22">
        <f>_xll.DTC.CPR.ValueForVariable($A525,H$10)</f>
        <v>0</v>
      </c>
      <c r="I525" s="22">
        <f>_xll.DTC.CPR.ValueForVariable($A525,I$10)</f>
        <v>0</v>
      </c>
      <c r="J525" s="22">
        <f>_xll.DTC.CPR.ValueForVariable($A525,J$10)</f>
        <v>0</v>
      </c>
      <c r="K525" s="22">
        <f>_xll.DTC.CPR.ValueForVariable($A525,K$10)</f>
        <v>0</v>
      </c>
      <c r="L525" s="22">
        <f>_xll.DTC.CPR.ValueForVariable($A525,L$10)</f>
        <v>0</v>
      </c>
      <c r="M525" s="22">
        <f>_xll.DTC.CPR.ValueForVariable($A525,M$10)</f>
        <v>0</v>
      </c>
      <c r="N525" s="22">
        <f>_xll.DTC.CPR.ValueForVariable($A525,N$10)</f>
        <v>0</v>
      </c>
      <c r="O525" s="22">
        <f>_xll.DTC.CPR.ValueForVariable($A525,O$10)</f>
        <v>0</v>
      </c>
      <c r="P525" s="22">
        <f>_xll.DTC.CPR.ValueForVariable($A525,P$10)</f>
        <v>0</v>
      </c>
      <c r="Q525" s="22">
        <f>_xll.DTC.CPR.ValueForVariable($A525,Q$10)</f>
        <v>0</v>
      </c>
      <c r="R525" s="22">
        <f>_xll.DTC.CPR.ValueForVariable($A525,R$10)</f>
        <v>0</v>
      </c>
      <c r="S525" s="22">
        <f>_xll.DTC.CPR.ValueForVariable($A525,S$10)</f>
        <v>0</v>
      </c>
      <c r="T525" s="22">
        <f>_xll.DTC.CPR.ValueForVariable($A525,T$10)</f>
        <v>0</v>
      </c>
      <c r="U525" s="22">
        <f>_xll.DTC.CPR.ValueForVariable($A525,U$10)</f>
        <v>0</v>
      </c>
      <c r="V525" s="22">
        <f>_xll.DTC.CPR.ValueForVariable($A525,V$10)</f>
        <v>0</v>
      </c>
      <c r="W525" s="22">
        <f>_xll.DTC.CPR.ValueForVariable($A525,W$10)</f>
        <v>0</v>
      </c>
      <c r="X525" s="22">
        <f>_xll.DTC.CPR.ValueForVariable($A525,X$10)</f>
        <v>0</v>
      </c>
      <c r="Y525" s="22">
        <f>_xll.DTC.CPR.ValueForVariable($A525,Y$10)</f>
        <v>0</v>
      </c>
      <c r="Z525" s="22">
        <f>_xll.DTC.CPR.ValueForVariable($A525,Z$10)</f>
        <v>0</v>
      </c>
      <c r="AA525" s="22">
        <f>_xll.DTC.CPR.ValueForVariable($A525,AA$10)</f>
        <v>0</v>
      </c>
      <c r="AB525" s="22">
        <f>_xll.DTC.CPR.ValueForVariable($A525,AB$10)</f>
        <v>0</v>
      </c>
      <c r="AC525" s="22">
        <f>_xll.DTC.CPR.ValueForVariable($A525,AC$10)</f>
        <v>0</v>
      </c>
      <c r="AD525" s="22">
        <f>_xll.DTC.CPR.ValueForVariable($A525,AD$10)</f>
        <v>0</v>
      </c>
      <c r="AE525" s="22">
        <f>_xll.DTC.CPR.ValueForVariable($A525,AE$10)</f>
        <v>0</v>
      </c>
      <c r="AF525" s="22">
        <f>_xll.DTC.CPR.ValueForVariable($A525,AF$10)</f>
        <v>0</v>
      </c>
      <c r="AG525" s="22">
        <f>_xll.DTC.CPR.ValueForVariable($A525,AG$10)</f>
        <v>0</v>
      </c>
      <c r="AH525" s="22">
        <f>_xll.DTC.CPR.ValueForVariable($A525,AH$10)</f>
        <v>0</v>
      </c>
      <c r="AI525" s="22">
        <f>_xll.DTC.CPR.ValueForVariable($A525,AI$10)</f>
        <v>0</v>
      </c>
      <c r="AJ525" s="22">
        <f>_xll.DTC.CPR.ValueForVariable($A525,AJ$10)</f>
        <v>0</v>
      </c>
      <c r="AK525" s="22">
        <f>_xll.DTC.CPR.ValueForVariable($A525,AK$10)</f>
        <v>0</v>
      </c>
      <c r="AL525" s="22">
        <f>_xll.DTC.CPR.MinimumForVariable($A525,AL$10)</f>
        <v>0</v>
      </c>
      <c r="AM525" s="22">
        <f>_xll.DTC.CPR.MaximumForVariable($A525,AM$10)</f>
        <v>0</v>
      </c>
    </row>
    <row r="526" spans="1:39" x14ac:dyDescent="0.35">
      <c r="A526" s="22" t="str">
        <f>_xll.DTC.CPR.Calculate($B$1,$B$2,$B$3,D526,E526,C526,B526,F526,$B$4,G526)</f>
        <v>CID=-1539079179</v>
      </c>
      <c r="B526" s="22">
        <f t="shared" si="73"/>
        <v>30</v>
      </c>
      <c r="C526" s="22">
        <f t="shared" si="74"/>
        <v>42.5</v>
      </c>
      <c r="D526" s="30">
        <f>'TTH375-noEcon_A'!AL526+('TTH375-noEcon_A'!AM526-'TTH375-noEcon_A'!AL526)*'TTH375-noEcon_APower '!D$8</f>
        <v>0</v>
      </c>
      <c r="E526" s="22">
        <f t="shared" si="71"/>
        <v>4</v>
      </c>
      <c r="F526" s="33">
        <f t="shared" si="75"/>
        <v>36.5</v>
      </c>
      <c r="G526" s="33">
        <f t="shared" si="72"/>
        <v>7.3</v>
      </c>
      <c r="H526" s="22">
        <f>_xll.DTC.CPR.ValueForVariable($A526,H$10)</f>
        <v>0</v>
      </c>
      <c r="I526" s="22">
        <f>_xll.DTC.CPR.ValueForVariable($A526,I$10)</f>
        <v>0</v>
      </c>
      <c r="J526" s="22">
        <f>_xll.DTC.CPR.ValueForVariable($A526,J$10)</f>
        <v>0</v>
      </c>
      <c r="K526" s="22">
        <f>_xll.DTC.CPR.ValueForVariable($A526,K$10)</f>
        <v>0</v>
      </c>
      <c r="L526" s="22">
        <f>_xll.DTC.CPR.ValueForVariable($A526,L$10)</f>
        <v>0</v>
      </c>
      <c r="M526" s="22">
        <f>_xll.DTC.CPR.ValueForVariable($A526,M$10)</f>
        <v>0</v>
      </c>
      <c r="N526" s="22">
        <f>_xll.DTC.CPR.ValueForVariable($A526,N$10)</f>
        <v>0</v>
      </c>
      <c r="O526" s="22">
        <f>_xll.DTC.CPR.ValueForVariable($A526,O$10)</f>
        <v>0</v>
      </c>
      <c r="P526" s="22">
        <f>_xll.DTC.CPR.ValueForVariable($A526,P$10)</f>
        <v>0</v>
      </c>
      <c r="Q526" s="22">
        <f>_xll.DTC.CPR.ValueForVariable($A526,Q$10)</f>
        <v>0</v>
      </c>
      <c r="R526" s="22">
        <f>_xll.DTC.CPR.ValueForVariable($A526,R$10)</f>
        <v>0</v>
      </c>
      <c r="S526" s="22">
        <f>_xll.DTC.CPR.ValueForVariable($A526,S$10)</f>
        <v>0</v>
      </c>
      <c r="T526" s="22">
        <f>_xll.DTC.CPR.ValueForVariable($A526,T$10)</f>
        <v>0</v>
      </c>
      <c r="U526" s="22">
        <f>_xll.DTC.CPR.ValueForVariable($A526,U$10)</f>
        <v>0</v>
      </c>
      <c r="V526" s="22">
        <f>_xll.DTC.CPR.ValueForVariable($A526,V$10)</f>
        <v>0</v>
      </c>
      <c r="W526" s="22">
        <f>_xll.DTC.CPR.ValueForVariable($A526,W$10)</f>
        <v>0</v>
      </c>
      <c r="X526" s="22">
        <f>_xll.DTC.CPR.ValueForVariable($A526,X$10)</f>
        <v>0</v>
      </c>
      <c r="Y526" s="22">
        <f>_xll.DTC.CPR.ValueForVariable($A526,Y$10)</f>
        <v>0</v>
      </c>
      <c r="Z526" s="22">
        <f>_xll.DTC.CPR.ValueForVariable($A526,Z$10)</f>
        <v>0</v>
      </c>
      <c r="AA526" s="22">
        <f>_xll.DTC.CPR.ValueForVariable($A526,AA$10)</f>
        <v>0</v>
      </c>
      <c r="AB526" s="22">
        <f>_xll.DTC.CPR.ValueForVariable($A526,AB$10)</f>
        <v>0</v>
      </c>
      <c r="AC526" s="22">
        <f>_xll.DTC.CPR.ValueForVariable($A526,AC$10)</f>
        <v>0</v>
      </c>
      <c r="AD526" s="22">
        <f>_xll.DTC.CPR.ValueForVariable($A526,AD$10)</f>
        <v>0</v>
      </c>
      <c r="AE526" s="22">
        <f>_xll.DTC.CPR.ValueForVariable($A526,AE$10)</f>
        <v>0</v>
      </c>
      <c r="AF526" s="22">
        <f>_xll.DTC.CPR.ValueForVariable($A526,AF$10)</f>
        <v>0</v>
      </c>
      <c r="AG526" s="22">
        <f>_xll.DTC.CPR.ValueForVariable($A526,AG$10)</f>
        <v>0</v>
      </c>
      <c r="AH526" s="22">
        <f>_xll.DTC.CPR.ValueForVariable($A526,AH$10)</f>
        <v>0</v>
      </c>
      <c r="AI526" s="22">
        <f>_xll.DTC.CPR.ValueForVariable($A526,AI$10)</f>
        <v>0</v>
      </c>
      <c r="AJ526" s="22">
        <f>_xll.DTC.CPR.ValueForVariable($A526,AJ$10)</f>
        <v>0</v>
      </c>
      <c r="AK526" s="22">
        <f>_xll.DTC.CPR.ValueForVariable($A526,AK$10)</f>
        <v>0</v>
      </c>
      <c r="AL526" s="22">
        <f>_xll.DTC.CPR.MinimumForVariable($A526,AL$10)</f>
        <v>0</v>
      </c>
      <c r="AM526" s="22">
        <f>_xll.DTC.CPR.MaximumForVariable($A526,AM$10)</f>
        <v>0</v>
      </c>
    </row>
    <row r="527" spans="1:39" x14ac:dyDescent="0.35">
      <c r="A527" s="22" t="str">
        <f>_xll.DTC.CPR.Calculate($B$1,$B$2,$B$3,D527,E527,C527,B527,F527,$B$4,G527)</f>
        <v>CID=1451926202</v>
      </c>
      <c r="B527" s="22">
        <f t="shared" si="73"/>
        <v>30</v>
      </c>
      <c r="C527" s="22">
        <f t="shared" si="74"/>
        <v>45</v>
      </c>
      <c r="D527" s="30">
        <f>'TTH375-noEcon_A'!AL527+('TTH375-noEcon_A'!AM527-'TTH375-noEcon_A'!AL527)*'TTH375-noEcon_APower '!D$8</f>
        <v>17.228452500095941</v>
      </c>
      <c r="E527" s="22">
        <f t="shared" si="71"/>
        <v>4</v>
      </c>
      <c r="F527" s="33">
        <f t="shared" si="75"/>
        <v>39</v>
      </c>
      <c r="G527" s="33">
        <f t="shared" si="72"/>
        <v>7.8</v>
      </c>
      <c r="H527" s="22">
        <f>_xll.DTC.CPR.ValueForVariable($A527,H$10)</f>
        <v>1.7283171361456107</v>
      </c>
      <c r="I527" s="22">
        <f>_xll.DTC.CPR.ValueForVariable($A527,I$10)</f>
        <v>145.37773264387616</v>
      </c>
      <c r="J527" s="22">
        <f>_xll.DTC.CPR.ValueForVariable($A527,J$10)</f>
        <v>36.597735111151138</v>
      </c>
      <c r="K527" s="22">
        <f>_xll.DTC.CPR.ValueForVariable($A527,K$10)</f>
        <v>254.91869357729877</v>
      </c>
      <c r="L527" s="22">
        <f>_xll.DTC.CPR.ValueForVariable($A527,L$10)</f>
        <v>427.64030710344588</v>
      </c>
      <c r="M527" s="22">
        <f>_xll.DTC.CPR.ValueForVariable($A527,M$10)</f>
        <v>419.03712007377771</v>
      </c>
      <c r="N527" s="22">
        <f>_xll.DTC.CPR.ValueForVariable($A527,N$10)</f>
        <v>19062.913905908928</v>
      </c>
      <c r="O527" s="22">
        <f>_xll.DTC.CPR.ValueForVariable($A527,O$10)</f>
        <v>1.1580857686868864</v>
      </c>
      <c r="P527" s="22">
        <f>_xll.DTC.CPR.ValueForVariable($A527,P$10)</f>
        <v>1.0835723026579499E-2</v>
      </c>
      <c r="Q527" s="22">
        <f>_xll.DTC.CPR.ValueForVariable($A527,Q$10)</f>
        <v>11.031930886554484</v>
      </c>
      <c r="R527" s="22">
        <f>_xll.DTC.CPR.ValueForVariable($A527,R$10)</f>
        <v>17.228463091307312</v>
      </c>
      <c r="S527" s="22">
        <f>_xll.DTC.CPR.ValueForVariable($A527,S$10)</f>
        <v>190.06321410485708</v>
      </c>
      <c r="T527" s="22">
        <f>_xll.DTC.CPR.ValueForVariable($A527,T$10)</f>
        <v>30</v>
      </c>
      <c r="U527" s="22">
        <f>_xll.DTC.CPR.ValueForVariable($A527,U$10)</f>
        <v>45</v>
      </c>
      <c r="V527" s="22">
        <f>_xll.DTC.CPR.ValueForVariable($A527,V$10)</f>
        <v>4</v>
      </c>
      <c r="W527" s="22">
        <f>_xll.DTC.CPR.ValueForVariable($A527,W$10)</f>
        <v>39</v>
      </c>
      <c r="X527" s="22">
        <f>_xll.DTC.CPR.ValueForVariable($A527,X$10)</f>
        <v>770.19630307686862</v>
      </c>
      <c r="Y527" s="22">
        <f>_xll.DTC.CPR.ValueForVariable($A527,Y$10)</f>
        <v>1159.9242383423766</v>
      </c>
      <c r="Z527" s="22">
        <f>_xll.DTC.CPR.ValueForVariable($A527,Z$10)</f>
        <v>54.312782715335459</v>
      </c>
      <c r="AA527" s="22">
        <f>_xll.DTC.CPR.ValueForVariable($A527,AA$10)</f>
        <v>1.5060111736560902</v>
      </c>
      <c r="AB527" s="22">
        <f>_xll.DTC.CPR.ValueForVariable($A527,AB$10)</f>
        <v>0.75791486778786576</v>
      </c>
      <c r="AC527" s="22">
        <f>_xll.DTC.CPR.ValueForVariable($A527,AC$10)</f>
        <v>52.640254474319178</v>
      </c>
      <c r="AD527" s="22">
        <f>_xll.DTC.CPR.ValueForVariable($A527,AD$10)</f>
        <v>34.536783352107975</v>
      </c>
      <c r="AE527" s="22">
        <f>_xll.DTC.CPR.ValueForVariable($A527,AE$10)</f>
        <v>0</v>
      </c>
      <c r="AF527" s="22">
        <f>_xll.DTC.CPR.ValueForVariable($A527,AF$10)</f>
        <v>0</v>
      </c>
      <c r="AG527" s="22">
        <f>_xll.DTC.CPR.ValueForVariable($A527,AG$10)</f>
        <v>0</v>
      </c>
      <c r="AH527" s="22">
        <f>_xll.DTC.CPR.ValueForVariable($A527,AH$10)</f>
        <v>0</v>
      </c>
      <c r="AI527" s="22">
        <f>_xll.DTC.CPR.ValueForVariable($A527,AI$10)</f>
        <v>0</v>
      </c>
      <c r="AJ527" s="22">
        <f>_xll.DTC.CPR.ValueForVariable($A527,AJ$10)</f>
        <v>0</v>
      </c>
      <c r="AK527" s="22">
        <f>_xll.DTC.CPR.ValueForVariable($A527,AK$10)</f>
        <v>10.164043974240389</v>
      </c>
      <c r="AL527" s="22">
        <f>_xll.DTC.CPR.MinimumForVariable($A527,AL$10)</f>
        <v>17.228452500095941</v>
      </c>
      <c r="AM527" s="22">
        <f>_xll.DTC.CPR.MaximumForVariable($A527,AM$10)</f>
        <v>35.236789601474435</v>
      </c>
    </row>
    <row r="528" spans="1:39" x14ac:dyDescent="0.35">
      <c r="A528" s="22" t="str">
        <f>_xll.DTC.CPR.Calculate($B$1,$B$2,$B$3,D528,E528,C528,B528,F528,$B$4,G528)</f>
        <v>CID=-1384361917</v>
      </c>
      <c r="B528" s="22">
        <f t="shared" si="73"/>
        <v>30</v>
      </c>
      <c r="C528" s="22">
        <f t="shared" si="74"/>
        <v>47.5</v>
      </c>
      <c r="D528" s="30">
        <f>'TTH375-noEcon_A'!AL528+('TTH375-noEcon_A'!AM528-'TTH375-noEcon_A'!AL528)*'TTH375-noEcon_APower '!D$8</f>
        <v>17.362611048031969</v>
      </c>
      <c r="E528" s="22">
        <f t="shared" si="71"/>
        <v>4</v>
      </c>
      <c r="F528" s="33">
        <f t="shared" si="75"/>
        <v>41.5</v>
      </c>
      <c r="G528" s="33">
        <f t="shared" si="72"/>
        <v>8.3000000000000007</v>
      </c>
      <c r="H528" s="22">
        <f>_xll.DTC.CPR.ValueForVariable($A528,H$10)</f>
        <v>1.7283171361456107</v>
      </c>
      <c r="I528" s="22">
        <f>_xll.DTC.CPR.ValueForVariable($A528,I$10)</f>
        <v>145.37773264387616</v>
      </c>
      <c r="J528" s="22">
        <f>_xll.DTC.CPR.ValueForVariable($A528,J$10)</f>
        <v>36.597735111151138</v>
      </c>
      <c r="K528" s="22">
        <f>_xll.DTC.CPR.ValueForVariable($A528,K$10)</f>
        <v>258.65495278124138</v>
      </c>
      <c r="L528" s="22">
        <f>_xll.DTC.CPR.ValueForVariable($A528,L$10)</f>
        <v>428.98493498621917</v>
      </c>
      <c r="M528" s="22">
        <f>_xll.DTC.CPR.ValueForVariable($A528,M$10)</f>
        <v>419.03712007377771</v>
      </c>
      <c r="N528" s="22">
        <f>_xll.DTC.CPR.ValueForVariable($A528,N$10)</f>
        <v>19005.874728944706</v>
      </c>
      <c r="O528" s="22">
        <f>_xll.DTC.CPR.ValueForVariable($A528,O$10)</f>
        <v>0.98372102300552744</v>
      </c>
      <c r="P528" s="22">
        <f>_xll.DTC.CPR.ValueForVariable($A528,P$10)</f>
        <v>1.1133051784660068E-2</v>
      </c>
      <c r="Q528" s="22">
        <f>_xll.DTC.CPR.ValueForVariable($A528,Q$10)</f>
        <v>9.0868363040648656</v>
      </c>
      <c r="R528" s="22">
        <f>_xll.DTC.CPR.ValueForVariable($A528,R$10)</f>
        <v>17.362622633609099</v>
      </c>
      <c r="S528" s="22">
        <f>_xll.DTC.CPR.ValueForVariable($A528,S$10)</f>
        <v>157.77130968085748</v>
      </c>
      <c r="T528" s="22">
        <f>_xll.DTC.CPR.ValueForVariable($A528,T$10)</f>
        <v>30</v>
      </c>
      <c r="U528" s="22">
        <f>_xll.DTC.CPR.ValueForVariable($A528,U$10)</f>
        <v>47.5</v>
      </c>
      <c r="V528" s="22">
        <f>_xll.DTC.CPR.ValueForVariable($A528,V$10)</f>
        <v>4</v>
      </c>
      <c r="W528" s="22">
        <f>_xll.DTC.CPR.ValueForVariable($A528,W$10)</f>
        <v>41.5</v>
      </c>
      <c r="X528" s="22">
        <f>_xll.DTC.CPR.ValueForVariable($A528,X$10)</f>
        <v>770.19630307686862</v>
      </c>
      <c r="Y528" s="22">
        <f>_xll.DTC.CPR.ValueForVariable($A528,Y$10)</f>
        <v>1237.0237214434719</v>
      </c>
      <c r="Z528" s="22">
        <f>_xll.DTC.CPR.ValueForVariable($A528,Z$10)</f>
        <v>57.913984989929929</v>
      </c>
      <c r="AA528" s="22">
        <f>_xll.DTC.CPR.ValueForVariable($A528,AA$10)</f>
        <v>1.6061148521508966</v>
      </c>
      <c r="AB528" s="22">
        <f>_xll.DTC.CPR.ValueForVariable($A528,AB$10)</f>
        <v>0.75884722237797231</v>
      </c>
      <c r="AC528" s="22">
        <f>_xll.DTC.CPR.ValueForVariable($A528,AC$10)</f>
        <v>42.625453983211344</v>
      </c>
      <c r="AD528" s="22">
        <f>_xll.DTC.CPR.ValueForVariable($A528,AD$10)</f>
        <v>34.7629603781713</v>
      </c>
      <c r="AE528" s="22">
        <f>_xll.DTC.CPR.ValueForVariable($A528,AE$10)</f>
        <v>0</v>
      </c>
      <c r="AF528" s="22">
        <f>_xll.DTC.CPR.ValueForVariable($A528,AF$10)</f>
        <v>0</v>
      </c>
      <c r="AG528" s="22">
        <f>_xll.DTC.CPR.ValueForVariable($A528,AG$10)</f>
        <v>0</v>
      </c>
      <c r="AH528" s="22">
        <f>_xll.DTC.CPR.ValueForVariable($A528,AH$10)</f>
        <v>0</v>
      </c>
      <c r="AI528" s="22">
        <f>_xll.DTC.CPR.ValueForVariable($A528,AI$10)</f>
        <v>0</v>
      </c>
      <c r="AJ528" s="22">
        <f>_xll.DTC.CPR.ValueForVariable($A528,AJ$10)</f>
        <v>0</v>
      </c>
      <c r="AK528" s="22">
        <f>_xll.DTC.CPR.ValueForVariable($A528,AK$10)</f>
        <v>10.152363700879187</v>
      </c>
      <c r="AL528" s="22">
        <f>_xll.DTC.CPR.MinimumForVariable($A528,AL$10)</f>
        <v>17.362611048031969</v>
      </c>
      <c r="AM528" s="22">
        <f>_xll.DTC.CPR.MaximumForVariable($A528,AM$10)</f>
        <v>49.48669903280696</v>
      </c>
    </row>
    <row r="529" spans="1:39" x14ac:dyDescent="0.35">
      <c r="A529" s="22" t="str">
        <f>_xll.DTC.CPR.Calculate($B$1,$B$2,$B$3,D529,E529,C529,B529,F529,$B$4,G529)</f>
        <v>CID=1606643464</v>
      </c>
      <c r="B529" s="22">
        <f t="shared" si="73"/>
        <v>30</v>
      </c>
      <c r="C529" s="22">
        <f t="shared" si="74"/>
        <v>50</v>
      </c>
      <c r="D529" s="30">
        <f>'TTH375-noEcon_A'!AL529+('TTH375-noEcon_A'!AM529-'TTH375-noEcon_A'!AL529)*'TTH375-noEcon_APower '!D$8</f>
        <v>20.758037462454752</v>
      </c>
      <c r="E529" s="22">
        <f t="shared" si="71"/>
        <v>4</v>
      </c>
      <c r="F529" s="33">
        <f t="shared" si="75"/>
        <v>44</v>
      </c>
      <c r="G529" s="33">
        <f t="shared" si="72"/>
        <v>8.8000000000000007</v>
      </c>
      <c r="H529" s="22">
        <f>_xll.DTC.CPR.ValueForVariable($A529,H$10)</f>
        <v>1.7283171361456107</v>
      </c>
      <c r="I529" s="22">
        <f>_xll.DTC.CPR.ValueForVariable($A529,I$10)</f>
        <v>145.37773264387616</v>
      </c>
      <c r="J529" s="22">
        <f>_xll.DTC.CPR.ValueForVariable($A529,J$10)</f>
        <v>36.597735111151138</v>
      </c>
      <c r="K529" s="22">
        <f>_xll.DTC.CPR.ValueForVariable($A529,K$10)</f>
        <v>262.42501858641634</v>
      </c>
      <c r="L529" s="22">
        <f>_xll.DTC.CPR.ValueForVariable($A529,L$10)</f>
        <v>430.3046627192561</v>
      </c>
      <c r="M529" s="22">
        <f>_xll.DTC.CPR.ValueForVariable($A529,M$10)</f>
        <v>419.03712007377771</v>
      </c>
      <c r="N529" s="22">
        <f>_xll.DTC.CPR.ValueForVariable($A529,N$10)</f>
        <v>20000.945687051106</v>
      </c>
      <c r="O529" s="22">
        <f>_xll.DTC.CPR.ValueForVariable($A529,O$10)</f>
        <v>1.0249229662054131</v>
      </c>
      <c r="P529" s="22">
        <f>_xll.DTC.CPR.ValueForVariable($A529,P$10)</f>
        <v>1.2575138815104154E-2</v>
      </c>
      <c r="Q529" s="22">
        <f>_xll.DTC.CPR.ValueForVariable($A529,Q$10)</f>
        <v>7.7326798952486664</v>
      </c>
      <c r="R529" s="22">
        <f>_xll.DTC.CPR.ValueForVariable($A529,R$10)</f>
        <v>20.758047892130907</v>
      </c>
      <c r="S529" s="22">
        <f>_xll.DTC.CPR.ValueForVariable($A529,S$10)</f>
        <v>160.51533960008962</v>
      </c>
      <c r="T529" s="22">
        <f>_xll.DTC.CPR.ValueForVariable($A529,T$10)</f>
        <v>30</v>
      </c>
      <c r="U529" s="22">
        <f>_xll.DTC.CPR.ValueForVariable($A529,U$10)</f>
        <v>50</v>
      </c>
      <c r="V529" s="22">
        <f>_xll.DTC.CPR.ValueForVariable($A529,V$10)</f>
        <v>4</v>
      </c>
      <c r="W529" s="22">
        <f>_xll.DTC.CPR.ValueForVariable($A529,W$10)</f>
        <v>44</v>
      </c>
      <c r="X529" s="22">
        <f>_xll.DTC.CPR.ValueForVariable($A529,X$10)</f>
        <v>770.19630307686862</v>
      </c>
      <c r="Y529" s="22">
        <f>_xll.DTC.CPR.ValueForVariable($A529,Y$10)</f>
        <v>1317.9054900117335</v>
      </c>
      <c r="Z529" s="22">
        <f>_xll.DTC.CPR.ValueForVariable($A529,Z$10)</f>
        <v>61.52284244820305</v>
      </c>
      <c r="AA529" s="22">
        <f>_xll.DTC.CPR.ValueForVariable($A529,AA$10)</f>
        <v>1.7111293377374226</v>
      </c>
      <c r="AB529" s="22">
        <f>_xll.DTC.CPR.ValueForVariable($A529,AB$10)</f>
        <v>0.78073904345679335</v>
      </c>
      <c r="AC529" s="22">
        <f>_xll.DTC.CPR.ValueForVariable($A529,AC$10)</f>
        <v>29.111065360142121</v>
      </c>
      <c r="AD529" s="22">
        <f>_xll.DTC.CPR.ValueForVariable($A529,AD$10)</f>
        <v>40.395816188229901</v>
      </c>
      <c r="AE529" s="22">
        <f>_xll.DTC.CPR.ValueForVariable($A529,AE$10)</f>
        <v>0</v>
      </c>
      <c r="AF529" s="22">
        <f>_xll.DTC.CPR.ValueForVariable($A529,AF$10)</f>
        <v>0</v>
      </c>
      <c r="AG529" s="22">
        <f>_xll.DTC.CPR.ValueForVariable($A529,AG$10)</f>
        <v>0</v>
      </c>
      <c r="AH529" s="22">
        <f>_xll.DTC.CPR.ValueForVariable($A529,AH$10)</f>
        <v>0</v>
      </c>
      <c r="AI529" s="22">
        <f>_xll.DTC.CPR.ValueForVariable($A529,AI$10)</f>
        <v>0</v>
      </c>
      <c r="AJ529" s="22">
        <f>_xll.DTC.CPR.ValueForVariable($A529,AJ$10)</f>
        <v>0</v>
      </c>
      <c r="AK529" s="22">
        <f>_xll.DTC.CPR.ValueForVariable($A529,AK$10)</f>
        <v>10</v>
      </c>
      <c r="AL529" s="22">
        <f>_xll.DTC.CPR.MinimumForVariable($A529,AL$10)</f>
        <v>20.758037462454752</v>
      </c>
      <c r="AM529" s="22">
        <f>_xll.DTC.CPR.MaximumForVariable($A529,AM$10)</f>
        <v>59.601849762872845</v>
      </c>
    </row>
    <row r="530" spans="1:39" x14ac:dyDescent="0.35">
      <c r="A530" s="22" t="str">
        <f>_xll.DTC.CPR.Calculate($B$1,$B$2,$B$3,D530,E530,C530,B530,F530,$B$4,G530)</f>
        <v>CID=1068839402</v>
      </c>
      <c r="B530" s="22">
        <f t="shared" si="73"/>
        <v>30</v>
      </c>
      <c r="C530" s="22">
        <f t="shared" si="74"/>
        <v>52.5</v>
      </c>
      <c r="D530" s="30">
        <f>'TTH375-noEcon_A'!AL530+('TTH375-noEcon_A'!AM530-'TTH375-noEcon_A'!AL530)*'TTH375-noEcon_APower '!D$8</f>
        <v>24.528619455957106</v>
      </c>
      <c r="E530" s="22">
        <f t="shared" si="71"/>
        <v>4</v>
      </c>
      <c r="F530" s="33">
        <f t="shared" si="75"/>
        <v>46.5</v>
      </c>
      <c r="G530" s="33">
        <f t="shared" si="72"/>
        <v>9.3000000000000007</v>
      </c>
      <c r="H530" s="22">
        <f>_xll.DTC.CPR.ValueForVariable($A530,H$10)</f>
        <v>1.7283171361456107</v>
      </c>
      <c r="I530" s="22">
        <f>_xll.DTC.CPR.ValueForVariable($A530,I$10)</f>
        <v>145.37773264387616</v>
      </c>
      <c r="J530" s="22">
        <f>_xll.DTC.CPR.ValueForVariable($A530,J$10)</f>
        <v>36.597735111151138</v>
      </c>
      <c r="K530" s="22">
        <f>_xll.DTC.CPR.ValueForVariable($A530,K$10)</f>
        <v>266.23083222577782</v>
      </c>
      <c r="L530" s="22">
        <f>_xll.DTC.CPR.ValueForVariable($A530,L$10)</f>
        <v>431.59971598098008</v>
      </c>
      <c r="M530" s="22">
        <f>_xll.DTC.CPR.ValueForVariable($A530,M$10)</f>
        <v>419.03712007377771</v>
      </c>
      <c r="N530" s="22">
        <f>_xll.DTC.CPR.ValueForVariable($A530,N$10)</f>
        <v>21028.161281163932</v>
      </c>
      <c r="O530" s="22">
        <f>_xll.DTC.CPR.ValueForVariable($A530,O$10)</f>
        <v>1.0807449952721857</v>
      </c>
      <c r="P530" s="22">
        <f>_xll.DTC.CPR.ValueForVariable($A530,P$10)</f>
        <v>1.4240880999976686E-2</v>
      </c>
      <c r="Q530" s="22">
        <f>_xll.DTC.CPR.ValueForVariable($A530,Q$10)</f>
        <v>6.7327276630668322</v>
      </c>
      <c r="R530" s="22">
        <f>_xll.DTC.CPR.ValueForVariable($A530,R$10)</f>
        <v>24.528636698580154</v>
      </c>
      <c r="S530" s="22">
        <f>_xll.DTC.CPR.ValueForVariable($A530,S$10)</f>
        <v>165.1446308378469</v>
      </c>
      <c r="T530" s="22">
        <f>_xll.DTC.CPR.ValueForVariable($A530,T$10)</f>
        <v>30</v>
      </c>
      <c r="U530" s="22">
        <f>_xll.DTC.CPR.ValueForVariable($A530,U$10)</f>
        <v>52.5</v>
      </c>
      <c r="V530" s="22">
        <f>_xll.DTC.CPR.ValueForVariable($A530,V$10)</f>
        <v>4</v>
      </c>
      <c r="W530" s="22">
        <f>_xll.DTC.CPR.ValueForVariable($A530,W$10)</f>
        <v>46.5</v>
      </c>
      <c r="X530" s="22">
        <f>_xll.DTC.CPR.ValueForVariable($A530,X$10)</f>
        <v>770.19630307686862</v>
      </c>
      <c r="Y530" s="22">
        <f>_xll.DTC.CPR.ValueForVariable($A530,Y$10)</f>
        <v>1402.69321438421</v>
      </c>
      <c r="Z530" s="22">
        <f>_xll.DTC.CPR.ValueForVariable($A530,Z$10)</f>
        <v>65.001855152695896</v>
      </c>
      <c r="AA530" s="22">
        <f>_xll.DTC.CPR.ValueForVariable($A530,AA$10)</f>
        <v>1.8212152003074673</v>
      </c>
      <c r="AB530" s="22">
        <f>_xll.DTC.CPR.ValueForVariable($A530,AB$10)</f>
        <v>0.80158276951919705</v>
      </c>
      <c r="AC530" s="22">
        <f>_xll.DTC.CPR.ValueForVariable($A530,AC$10)</f>
        <v>23.182442362233797</v>
      </c>
      <c r="AD530" s="22">
        <f>_xll.DTC.CPR.ValueForVariable($A530,AD$10)</f>
        <v>46.492276672991032</v>
      </c>
      <c r="AE530" s="22">
        <f>_xll.DTC.CPR.ValueForVariable($A530,AE$10)</f>
        <v>0</v>
      </c>
      <c r="AF530" s="22">
        <f>_xll.DTC.CPR.ValueForVariable($A530,AF$10)</f>
        <v>0</v>
      </c>
      <c r="AG530" s="22">
        <f>_xll.DTC.CPR.ValueForVariable($A530,AG$10)</f>
        <v>0</v>
      </c>
      <c r="AH530" s="22">
        <f>_xll.DTC.CPR.ValueForVariable($A530,AH$10)</f>
        <v>0</v>
      </c>
      <c r="AI530" s="22">
        <f>_xll.DTC.CPR.ValueForVariable($A530,AI$10)</f>
        <v>0</v>
      </c>
      <c r="AJ530" s="22">
        <f>_xll.DTC.CPR.ValueForVariable($A530,AJ$10)</f>
        <v>0</v>
      </c>
      <c r="AK530" s="22">
        <f>_xll.DTC.CPR.ValueForVariable($A530,AK$10)</f>
        <v>10</v>
      </c>
      <c r="AL530" s="22">
        <f>_xll.DTC.CPR.MinimumForVariable($A530,AL$10)</f>
        <v>24.528619455957106</v>
      </c>
      <c r="AM530" s="22">
        <f>_xll.DTC.CPR.MaximumForVariable($A530,AM$10)</f>
        <v>70.455106346002239</v>
      </c>
    </row>
    <row r="531" spans="1:39" x14ac:dyDescent="0.35">
      <c r="A531" s="22" t="str">
        <f>_xll.DTC.CPR.Calculate($B$1,$B$2,$B$3,D531,E531,C531,B531,F531,$B$4,G531)</f>
        <v>CID=-235122513</v>
      </c>
      <c r="B531" s="22">
        <f t="shared" si="73"/>
        <v>30</v>
      </c>
      <c r="C531" s="22">
        <f t="shared" si="74"/>
        <v>55</v>
      </c>
      <c r="D531" s="30">
        <f>'TTH375-noEcon_A'!AL531+('TTH375-noEcon_A'!AM531-'TTH375-noEcon_A'!AL531)*'TTH375-noEcon_APower '!D$8</f>
        <v>28.209092169783439</v>
      </c>
      <c r="E531" s="22">
        <f t="shared" si="71"/>
        <v>4</v>
      </c>
      <c r="F531" s="33">
        <f t="shared" si="75"/>
        <v>49</v>
      </c>
      <c r="G531" s="33">
        <f t="shared" si="72"/>
        <v>9.8000000000000007</v>
      </c>
      <c r="H531" s="22">
        <f>_xll.DTC.CPR.ValueForVariable($A531,H$10)</f>
        <v>1.7283171361456107</v>
      </c>
      <c r="I531" s="22">
        <f>_xll.DTC.CPR.ValueForVariable($A531,I$10)</f>
        <v>145.37773264387616</v>
      </c>
      <c r="J531" s="22">
        <f>_xll.DTC.CPR.ValueForVariable($A531,J$10)</f>
        <v>36.597735111151138</v>
      </c>
      <c r="K531" s="22">
        <f>_xll.DTC.CPR.ValueForVariable($A531,K$10)</f>
        <v>270.07454523126029</v>
      </c>
      <c r="L531" s="22">
        <f>_xll.DTC.CPR.ValueForVariable($A531,L$10)</f>
        <v>432.87034252602342</v>
      </c>
      <c r="M531" s="22">
        <f>_xll.DTC.CPR.ValueForVariable($A531,M$10)</f>
        <v>419.03712007377771</v>
      </c>
      <c r="N531" s="22">
        <f>_xll.DTC.CPR.ValueForVariable($A531,N$10)</f>
        <v>21755.88111372586</v>
      </c>
      <c r="O531" s="22">
        <f>_xll.DTC.CPR.ValueForVariable($A531,O$10)</f>
        <v>1.1593014333889002</v>
      </c>
      <c r="P531" s="22">
        <f>_xll.DTC.CPR.ValueForVariable($A531,P$10)</f>
        <v>1.597261354567828E-2</v>
      </c>
      <c r="Q531" s="22">
        <f>_xll.DTC.CPR.ValueForVariable($A531,Q$10)</f>
        <v>6.1218702795801452</v>
      </c>
      <c r="R531" s="22">
        <f>_xll.DTC.CPR.ValueForVariable($A531,R$10)</f>
        <v>28.209112354480585</v>
      </c>
      <c r="S531" s="22">
        <f>_xll.DTC.CPR.ValueForVariable($A531,S$10)</f>
        <v>172.69252653623178</v>
      </c>
      <c r="T531" s="22">
        <f>_xll.DTC.CPR.ValueForVariable($A531,T$10)</f>
        <v>30</v>
      </c>
      <c r="U531" s="22">
        <f>_xll.DTC.CPR.ValueForVariable($A531,U$10)</f>
        <v>55</v>
      </c>
      <c r="V531" s="22">
        <f>_xll.DTC.CPR.ValueForVariable($A531,V$10)</f>
        <v>4</v>
      </c>
      <c r="W531" s="22">
        <f>_xll.DTC.CPR.ValueForVariable($A531,W$10)</f>
        <v>49</v>
      </c>
      <c r="X531" s="22">
        <f>_xll.DTC.CPR.ValueForVariable($A531,X$10)</f>
        <v>770.19630307686862</v>
      </c>
      <c r="Y531" s="22">
        <f>_xll.DTC.CPR.ValueForVariable($A531,Y$10)</f>
        <v>1491.5140866997515</v>
      </c>
      <c r="Z531" s="22">
        <f>_xll.DTC.CPR.ValueForVariable($A531,Z$10)</f>
        <v>67.853755051728569</v>
      </c>
      <c r="AA531" s="22">
        <f>_xll.DTC.CPR.ValueForVariable($A531,AA$10)</f>
        <v>1.9365375823556668</v>
      </c>
      <c r="AB531" s="22">
        <f>_xll.DTC.CPR.ValueForVariable($A531,AB$10)</f>
        <v>0.81891580470402991</v>
      </c>
      <c r="AC531" s="22">
        <f>_xll.DTC.CPR.ValueForVariable($A531,AC$10)</f>
        <v>54.316833042910346</v>
      </c>
      <c r="AD531" s="22">
        <f>_xll.DTC.CPR.ValueForVariable($A531,AD$10)</f>
        <v>52.33665279046668</v>
      </c>
      <c r="AE531" s="22">
        <f>_xll.DTC.CPR.ValueForVariable($A531,AE$10)</f>
        <v>0</v>
      </c>
      <c r="AF531" s="22">
        <f>_xll.DTC.CPR.ValueForVariable($A531,AF$10)</f>
        <v>0</v>
      </c>
      <c r="AG531" s="22">
        <f>_xll.DTC.CPR.ValueForVariable($A531,AG$10)</f>
        <v>0</v>
      </c>
      <c r="AH531" s="22">
        <f>_xll.DTC.CPR.ValueForVariable($A531,AH$10)</f>
        <v>0</v>
      </c>
      <c r="AI531" s="22">
        <f>_xll.DTC.CPR.ValueForVariable($A531,AI$10)</f>
        <v>0</v>
      </c>
      <c r="AJ531" s="22">
        <f>_xll.DTC.CPR.ValueForVariable($A531,AJ$10)</f>
        <v>0</v>
      </c>
      <c r="AK531" s="22">
        <f>_xll.DTC.CPR.ValueForVariable($A531,AK$10)</f>
        <v>10</v>
      </c>
      <c r="AL531" s="22">
        <f>_xll.DTC.CPR.MinimumForVariable($A531,AL$10)</f>
        <v>28.209092169783439</v>
      </c>
      <c r="AM531" s="22">
        <f>_xll.DTC.CPR.MaximumForVariable($A531,AM$10)</f>
        <v>82.263458368625507</v>
      </c>
    </row>
    <row r="532" spans="1:39" x14ac:dyDescent="0.35">
      <c r="A532" s="22" t="str">
        <f>_xll.DTC.CPR.Calculate($B$1,$B$2,$B$3,D532,E532,C532,B532,F532,$B$4,G532)</f>
        <v>CID=-618204064</v>
      </c>
      <c r="B532" s="22">
        <f t="shared" si="73"/>
        <v>30</v>
      </c>
      <c r="C532" s="22">
        <f t="shared" si="74"/>
        <v>57.5</v>
      </c>
      <c r="D532" s="30">
        <f>'TTH375-noEcon_A'!AL532+('TTH375-noEcon_A'!AM532-'TTH375-noEcon_A'!AL532)*'TTH375-noEcon_APower '!D$8</f>
        <v>32.020703749367811</v>
      </c>
      <c r="E532" s="22">
        <f t="shared" si="71"/>
        <v>4</v>
      </c>
      <c r="F532" s="33">
        <f t="shared" si="75"/>
        <v>51.5</v>
      </c>
      <c r="G532" s="33">
        <f t="shared" si="72"/>
        <v>10.3</v>
      </c>
      <c r="H532" s="22">
        <f>_xll.DTC.CPR.ValueForVariable($A532,H$10)</f>
        <v>1.7283171361456107</v>
      </c>
      <c r="I532" s="22">
        <f>_xll.DTC.CPR.ValueForVariable($A532,I$10)</f>
        <v>145.37773264387616</v>
      </c>
      <c r="J532" s="22">
        <f>_xll.DTC.CPR.ValueForVariable($A532,J$10)</f>
        <v>36.597735111151138</v>
      </c>
      <c r="K532" s="22">
        <f>_xll.DTC.CPR.ValueForVariable($A532,K$10)</f>
        <v>273.95855464546202</v>
      </c>
      <c r="L532" s="22">
        <f>_xll.DTC.CPR.ValueForVariable($A532,L$10)</f>
        <v>434.11679632385295</v>
      </c>
      <c r="M532" s="22">
        <f>_xll.DTC.CPR.ValueForVariable($A532,M$10)</f>
        <v>419.03712007377771</v>
      </c>
      <c r="N532" s="22">
        <f>_xll.DTC.CPR.ValueForVariable($A532,N$10)</f>
        <v>22912.219840925805</v>
      </c>
      <c r="O532" s="22">
        <f>_xll.DTC.CPR.ValueForVariable($A532,O$10)</f>
        <v>1.2331405964919167</v>
      </c>
      <c r="P532" s="22">
        <f>_xll.DTC.CPR.ValueForVariable($A532,P$10)</f>
        <v>1.7857642581592718E-2</v>
      </c>
      <c r="Q532" s="22">
        <f>_xll.DTC.CPR.ValueForVariable($A532,Q$10)</f>
        <v>5.5870770271158685</v>
      </c>
      <c r="R532" s="22">
        <f>_xll.DTC.CPR.ValueForVariable($A532,R$10)</f>
        <v>32.020727088993929</v>
      </c>
      <c r="S532" s="22">
        <f>_xll.DTC.CPR.ValueForVariable($A532,S$10)</f>
        <v>178.90226871046477</v>
      </c>
      <c r="T532" s="22">
        <f>_xll.DTC.CPR.ValueForVariable($A532,T$10)</f>
        <v>30</v>
      </c>
      <c r="U532" s="22">
        <f>_xll.DTC.CPR.ValueForVariable($A532,U$10)</f>
        <v>57.5</v>
      </c>
      <c r="V532" s="22">
        <f>_xll.DTC.CPR.ValueForVariable($A532,V$10)</f>
        <v>4</v>
      </c>
      <c r="W532" s="22">
        <f>_xll.DTC.CPR.ValueForVariable($A532,W$10)</f>
        <v>51.5</v>
      </c>
      <c r="X532" s="22">
        <f>_xll.DTC.CPR.ValueForVariable($A532,X$10)</f>
        <v>770.19630307686862</v>
      </c>
      <c r="Y532" s="22">
        <f>_xll.DTC.CPR.ValueForVariable($A532,Y$10)</f>
        <v>1584.4992350875034</v>
      </c>
      <c r="Z532" s="22">
        <f>_xll.DTC.CPR.ValueForVariable($A532,Z$10)</f>
        <v>70.70989025209866</v>
      </c>
      <c r="AA532" s="22">
        <f>_xll.DTC.CPR.ValueForVariable($A532,AA$10)</f>
        <v>2.0572667367495323</v>
      </c>
      <c r="AB532" s="22">
        <f>_xll.DTC.CPR.ValueForVariable($A532,AB$10)</f>
        <v>0.83419696723475834</v>
      </c>
      <c r="AC532" s="22">
        <f>_xll.DTC.CPR.ValueForVariable($A532,AC$10)</f>
        <v>33.781092223275849</v>
      </c>
      <c r="AD532" s="22">
        <f>_xll.DTC.CPR.ValueForVariable($A532,AD$10)</f>
        <v>58.320113236567238</v>
      </c>
      <c r="AE532" s="22">
        <f>_xll.DTC.CPR.ValueForVariable($A532,AE$10)</f>
        <v>0</v>
      </c>
      <c r="AF532" s="22">
        <f>_xll.DTC.CPR.ValueForVariable($A532,AF$10)</f>
        <v>0</v>
      </c>
      <c r="AG532" s="22">
        <f>_xll.DTC.CPR.ValueForVariable($A532,AG$10)</f>
        <v>0</v>
      </c>
      <c r="AH532" s="22">
        <f>_xll.DTC.CPR.ValueForVariable($A532,AH$10)</f>
        <v>0</v>
      </c>
      <c r="AI532" s="22">
        <f>_xll.DTC.CPR.ValueForVariable($A532,AI$10)</f>
        <v>0</v>
      </c>
      <c r="AJ532" s="22">
        <f>_xll.DTC.CPR.ValueForVariable($A532,AJ$10)</f>
        <v>0</v>
      </c>
      <c r="AK532" s="22">
        <f>_xll.DTC.CPR.ValueForVariable($A532,AK$10)</f>
        <v>10</v>
      </c>
      <c r="AL532" s="22">
        <f>_xll.DTC.CPR.MinimumForVariable($A532,AL$10)</f>
        <v>32.020703749367811</v>
      </c>
      <c r="AM532" s="22">
        <f>_xll.DTC.CPR.MaximumForVariable($A532,AM$10)</f>
        <v>95.059443422911599</v>
      </c>
    </row>
    <row r="533" spans="1:39" x14ac:dyDescent="0.35">
      <c r="A533" s="22" t="str">
        <f>_xll.DTC.CPR.Calculate($B$1,$B$2,$B$3,D533,E533,C533,B533,F533,$B$4,G533)</f>
        <v>CID=-1922165979</v>
      </c>
      <c r="B533" s="22">
        <f t="shared" si="73"/>
        <v>30</v>
      </c>
      <c r="C533" s="22">
        <f t="shared" si="74"/>
        <v>60</v>
      </c>
      <c r="D533" s="30">
        <f>'TTH375-noEcon_A'!AL533+('TTH375-noEcon_A'!AM533-'TTH375-noEcon_A'!AL533)*'TTH375-noEcon_APower '!D$8</f>
        <v>36.115597811804797</v>
      </c>
      <c r="E533" s="22">
        <f t="shared" si="71"/>
        <v>4</v>
      </c>
      <c r="F533" s="33">
        <f t="shared" si="75"/>
        <v>54</v>
      </c>
      <c r="G533" s="33">
        <f t="shared" si="72"/>
        <v>10.8</v>
      </c>
      <c r="H533" s="22">
        <f>_xll.DTC.CPR.ValueForVariable($A533,H$10)</f>
        <v>1.7283171361456107</v>
      </c>
      <c r="I533" s="22">
        <f>_xll.DTC.CPR.ValueForVariable($A533,I$10)</f>
        <v>145.37773264387616</v>
      </c>
      <c r="J533" s="22">
        <f>_xll.DTC.CPR.ValueForVariable($A533,J$10)</f>
        <v>36.597735111151138</v>
      </c>
      <c r="K533" s="22">
        <f>_xll.DTC.CPR.ValueForVariable($A533,K$10)</f>
        <v>277.88554662171185</v>
      </c>
      <c r="L533" s="22">
        <f>_xll.DTC.CPR.ValueForVariable($A533,L$10)</f>
        <v>435.33934373804055</v>
      </c>
      <c r="M533" s="22">
        <f>_xll.DTC.CPR.ValueForVariable($A533,M$10)</f>
        <v>419.03712007377771</v>
      </c>
      <c r="N533" s="22">
        <f>_xll.DTC.CPR.ValueForVariable($A533,N$10)</f>
        <v>23431.033050636306</v>
      </c>
      <c r="O533" s="22">
        <f>_xll.DTC.CPR.ValueForVariable($A533,O$10)</f>
        <v>1.3022397406659894</v>
      </c>
      <c r="P533" s="22">
        <f>_xll.DTC.CPR.ValueForVariable($A533,P$10)</f>
        <v>1.9968933864145322E-2</v>
      </c>
      <c r="Q533" s="22">
        <f>_xll.DTC.CPR.ValueForVariable($A533,Q$10)</f>
        <v>5.0895753539641335</v>
      </c>
      <c r="R533" s="22">
        <f>_xll.DTC.CPR.ValueForVariable($A533,R$10)</f>
        <v>36.115623725591846</v>
      </c>
      <c r="S533" s="22">
        <f>_xll.DTC.CPR.ValueForVariable($A533,S$10)</f>
        <v>183.81318840681459</v>
      </c>
      <c r="T533" s="22">
        <f>_xll.DTC.CPR.ValueForVariable($A533,T$10)</f>
        <v>30</v>
      </c>
      <c r="U533" s="22">
        <f>_xll.DTC.CPR.ValueForVariable($A533,U$10)</f>
        <v>60</v>
      </c>
      <c r="V533" s="22">
        <f>_xll.DTC.CPR.ValueForVariable($A533,V$10)</f>
        <v>4</v>
      </c>
      <c r="W533" s="22">
        <f>_xll.DTC.CPR.ValueForVariable($A533,W$10)</f>
        <v>54</v>
      </c>
      <c r="X533" s="22">
        <f>_xll.DTC.CPR.ValueForVariable($A533,X$10)</f>
        <v>770.19630307686862</v>
      </c>
      <c r="Y533" s="22">
        <f>_xll.DTC.CPR.ValueForVariable($A533,Y$10)</f>
        <v>1681.7842182972543</v>
      </c>
      <c r="Z533" s="22">
        <f>_xll.DTC.CPR.ValueForVariable($A533,Z$10)</f>
        <v>73.675017056669788</v>
      </c>
      <c r="AA533" s="22">
        <f>_xll.DTC.CPR.ValueForVariable($A533,AA$10)</f>
        <v>2.1835786689428001</v>
      </c>
      <c r="AB533" s="22">
        <f>_xll.DTC.CPR.ValueForVariable($A533,AB$10)</f>
        <v>0.84804982990450339</v>
      </c>
      <c r="AC533" s="22">
        <f>_xll.DTC.CPR.ValueForVariable($A533,AC$10)</f>
        <v>61.261082596734674</v>
      </c>
      <c r="AD533" s="22">
        <f>_xll.DTC.CPR.ValueForVariable($A533,AD$10)</f>
        <v>64.703760832537355</v>
      </c>
      <c r="AE533" s="22">
        <f>_xll.DTC.CPR.ValueForVariable($A533,AE$10)</f>
        <v>0</v>
      </c>
      <c r="AF533" s="22">
        <f>_xll.DTC.CPR.ValueForVariable($A533,AF$10)</f>
        <v>0</v>
      </c>
      <c r="AG533" s="22">
        <f>_xll.DTC.CPR.ValueForVariable($A533,AG$10)</f>
        <v>0</v>
      </c>
      <c r="AH533" s="22">
        <f>_xll.DTC.CPR.ValueForVariable($A533,AH$10)</f>
        <v>0</v>
      </c>
      <c r="AI533" s="22">
        <f>_xll.DTC.CPR.ValueForVariable($A533,AI$10)</f>
        <v>0</v>
      </c>
      <c r="AJ533" s="22">
        <f>_xll.DTC.CPR.ValueForVariable($A533,AJ$10)</f>
        <v>0</v>
      </c>
      <c r="AK533" s="22">
        <f>_xll.DTC.CPR.ValueForVariable($A533,AK$10)</f>
        <v>10</v>
      </c>
      <c r="AL533" s="22">
        <f>_xll.DTC.CPR.MinimumForVariable($A533,AL$10)</f>
        <v>36.115597811804797</v>
      </c>
      <c r="AM533" s="22">
        <f>_xll.DTC.CPR.MaximumForVariable($A533,AM$10)</f>
        <v>104.35667242333587</v>
      </c>
    </row>
    <row r="534" spans="1:39" x14ac:dyDescent="0.35">
      <c r="A534" s="22" t="str">
        <f>_xll.DTC.CPR.Calculate($B$1,$B$2,$B$3,D534,E534,C534,B534,F534,$B$4,G534)</f>
        <v>CID=147959038</v>
      </c>
      <c r="B534" s="22">
        <f t="shared" si="73"/>
        <v>30</v>
      </c>
      <c r="C534" s="22">
        <f t="shared" si="74"/>
        <v>62.5</v>
      </c>
      <c r="D534" s="30">
        <f>'TTH375-noEcon_A'!AL534+('TTH375-noEcon_A'!AM534-'TTH375-noEcon_A'!AL534)*'TTH375-noEcon_APower '!D$8</f>
        <v>41.244851000586578</v>
      </c>
      <c r="E534" s="22">
        <f t="shared" si="71"/>
        <v>4</v>
      </c>
      <c r="F534" s="33">
        <f t="shared" si="75"/>
        <v>56.5</v>
      </c>
      <c r="G534" s="33">
        <f t="shared" si="72"/>
        <v>11.3</v>
      </c>
      <c r="H534" s="22">
        <f>_xll.DTC.CPR.ValueForVariable($A534,H$10)</f>
        <v>1.7283171361456107</v>
      </c>
      <c r="I534" s="22">
        <f>_xll.DTC.CPR.ValueForVariable($A534,I$10)</f>
        <v>145.37773264387616</v>
      </c>
      <c r="J534" s="22">
        <f>_xll.DTC.CPR.ValueForVariable($A534,J$10)</f>
        <v>36.597735111151138</v>
      </c>
      <c r="K534" s="22">
        <f>_xll.DTC.CPR.ValueForVariable($A534,K$10)</f>
        <v>281.8585510553994</v>
      </c>
      <c r="L534" s="22">
        <f>_xll.DTC.CPR.ValueForVariable($A534,L$10)</f>
        <v>436.53826607900942</v>
      </c>
      <c r="M534" s="22">
        <f>_xll.DTC.CPR.ValueForVariable($A534,M$10)</f>
        <v>419.03712007377771</v>
      </c>
      <c r="N534" s="22">
        <f>_xll.DTC.CPR.ValueForVariable($A534,N$10)</f>
        <v>24502.24162509013</v>
      </c>
      <c r="O534" s="22">
        <f>_xll.DTC.CPR.ValueForVariable($A534,O$10)</f>
        <v>1.3663252496717346</v>
      </c>
      <c r="P534" s="22">
        <f>_xll.DTC.CPR.ValueForVariable($A534,P$10)</f>
        <v>2.2633355760766957E-2</v>
      </c>
      <c r="Q534" s="22">
        <f>_xll.DTC.CPR.ValueForVariable($A534,Q$10)</f>
        <v>4.544334636177231</v>
      </c>
      <c r="R534" s="22">
        <f>_xll.DTC.CPR.ValueForVariable($A534,R$10)</f>
        <v>41.244881279543421</v>
      </c>
      <c r="S534" s="22">
        <f>_xll.DTC.CPR.ValueForVariable($A534,S$10)</f>
        <v>187.43054256364704</v>
      </c>
      <c r="T534" s="22">
        <f>_xll.DTC.CPR.ValueForVariable($A534,T$10)</f>
        <v>30</v>
      </c>
      <c r="U534" s="22">
        <f>_xll.DTC.CPR.ValueForVariable($A534,U$10)</f>
        <v>62.5</v>
      </c>
      <c r="V534" s="22">
        <f>_xll.DTC.CPR.ValueForVariable($A534,V$10)</f>
        <v>4</v>
      </c>
      <c r="W534" s="22">
        <f>_xll.DTC.CPR.ValueForVariable($A534,W$10)</f>
        <v>56.5</v>
      </c>
      <c r="X534" s="22">
        <f>_xll.DTC.CPR.ValueForVariable($A534,X$10)</f>
        <v>770.19630307686862</v>
      </c>
      <c r="Y534" s="22">
        <f>_xll.DTC.CPR.ValueForVariable($A534,Y$10)</f>
        <v>1783.5096192477658</v>
      </c>
      <c r="Z534" s="22">
        <f>_xll.DTC.CPR.ValueForVariable($A534,Z$10)</f>
        <v>77.156894083575253</v>
      </c>
      <c r="AA534" s="22">
        <f>_xll.DTC.CPR.ValueForVariable($A534,AA$10)</f>
        <v>2.3156559076209491</v>
      </c>
      <c r="AB534" s="22">
        <f>_xll.DTC.CPR.ValueForVariable($A534,AB$10)</f>
        <v>0.86229085099306302</v>
      </c>
      <c r="AC534" s="22">
        <f>_xll.DTC.CPR.ValueForVariable($A534,AC$10)</f>
        <v>51.249751566692716</v>
      </c>
      <c r="AD534" s="22">
        <f>_xll.DTC.CPR.ValueForVariable($A534,AD$10)</f>
        <v>72.672827155753794</v>
      </c>
      <c r="AE534" s="22">
        <f>_xll.DTC.CPR.ValueForVariable($A534,AE$10)</f>
        <v>0</v>
      </c>
      <c r="AF534" s="22">
        <f>_xll.DTC.CPR.ValueForVariable($A534,AF$10)</f>
        <v>0</v>
      </c>
      <c r="AG534" s="22">
        <f>_xll.DTC.CPR.ValueForVariable($A534,AG$10)</f>
        <v>0</v>
      </c>
      <c r="AH534" s="22">
        <f>_xll.DTC.CPR.ValueForVariable($A534,AH$10)</f>
        <v>0</v>
      </c>
      <c r="AI534" s="22">
        <f>_xll.DTC.CPR.ValueForVariable($A534,AI$10)</f>
        <v>0</v>
      </c>
      <c r="AJ534" s="22">
        <f>_xll.DTC.CPR.ValueForVariable($A534,AJ$10)</f>
        <v>0</v>
      </c>
      <c r="AK534" s="22">
        <f>_xll.DTC.CPR.ValueForVariable($A534,AK$10)</f>
        <v>10</v>
      </c>
      <c r="AL534" s="22">
        <f>_xll.DTC.CPR.MinimumForVariable($A534,AL$10)</f>
        <v>41.244851000586578</v>
      </c>
      <c r="AM534" s="22">
        <f>_xll.DTC.CPR.MaximumForVariable($A534,AM$10)</f>
        <v>118.61700119697709</v>
      </c>
    </row>
    <row r="535" spans="1:39" x14ac:dyDescent="0.35">
      <c r="A535" s="22" t="str">
        <f>_xll.DTC.CPR.Calculate($B$1,$B$2,$B$3,D535,E535,C535,B535,F535,$B$4,G535)</f>
        <v>CID=-1156002877</v>
      </c>
      <c r="B535" s="22">
        <f t="shared" si="73"/>
        <v>30</v>
      </c>
      <c r="C535" s="22">
        <f t="shared" si="74"/>
        <v>65</v>
      </c>
      <c r="D535" s="30">
        <f>'TTH375-noEcon_A'!AL535+('TTH375-noEcon_A'!AM535-'TTH375-noEcon_A'!AL535)*'TTH375-noEcon_APower '!D$8</f>
        <v>47.321704324410589</v>
      </c>
      <c r="E535" s="22">
        <f t="shared" si="71"/>
        <v>4</v>
      </c>
      <c r="F535" s="33">
        <f t="shared" si="75"/>
        <v>59</v>
      </c>
      <c r="G535" s="33">
        <f t="shared" si="72"/>
        <v>11.8</v>
      </c>
      <c r="H535" s="22">
        <f>_xll.DTC.CPR.ValueForVariable($A535,H$10)</f>
        <v>1.7283171361456107</v>
      </c>
      <c r="I535" s="22">
        <f>_xll.DTC.CPR.ValueForVariable($A535,I$10)</f>
        <v>145.37773264387616</v>
      </c>
      <c r="J535" s="22">
        <f>_xll.DTC.CPR.ValueForVariable($A535,J$10)</f>
        <v>36.597735111151138</v>
      </c>
      <c r="K535" s="22">
        <f>_xll.DTC.CPR.ValueForVariable($A535,K$10)</f>
        <v>285.88101091290542</v>
      </c>
      <c r="L535" s="22">
        <f>_xll.DTC.CPR.ValueForVariable($A535,L$10)</f>
        <v>437.71386267198932</v>
      </c>
      <c r="M535" s="22">
        <f>_xll.DTC.CPR.ValueForVariable($A535,M$10)</f>
        <v>419.03712007377771</v>
      </c>
      <c r="N535" s="22">
        <f>_xll.DTC.CPR.ValueForVariable($A535,N$10)</f>
        <v>25150.612009386754</v>
      </c>
      <c r="O535" s="22">
        <f>_xll.DTC.CPR.ValueForVariable($A535,O$10)</f>
        <v>1.4904750158484574</v>
      </c>
      <c r="P535" s="22">
        <f>_xll.DTC.CPR.ValueForVariable($A535,P$10)</f>
        <v>2.586834383365701E-2</v>
      </c>
      <c r="Q535" s="22">
        <f>_xll.DTC.CPR.ValueForVariable($A535,Q$10)</f>
        <v>4.1939691808477289</v>
      </c>
      <c r="R535" s="22">
        <f>_xll.DTC.CPR.ValueForVariable($A535,R$10)</f>
        <v>47.321724446185385</v>
      </c>
      <c r="S535" s="22">
        <f>_xll.DTC.CPR.ValueForVariable($A535,S$10)</f>
        <v>198.46585391187006</v>
      </c>
      <c r="T535" s="22">
        <f>_xll.DTC.CPR.ValueForVariable($A535,T$10)</f>
        <v>30</v>
      </c>
      <c r="U535" s="22">
        <f>_xll.DTC.CPR.ValueForVariable($A535,U$10)</f>
        <v>65</v>
      </c>
      <c r="V535" s="22">
        <f>_xll.DTC.CPR.ValueForVariable($A535,V$10)</f>
        <v>4</v>
      </c>
      <c r="W535" s="22">
        <f>_xll.DTC.CPR.ValueForVariable($A535,W$10)</f>
        <v>59</v>
      </c>
      <c r="X535" s="22">
        <f>_xll.DTC.CPR.ValueForVariable($A535,X$10)</f>
        <v>770.19630307686862</v>
      </c>
      <c r="Y535" s="22">
        <f>_xll.DTC.CPR.ValueForVariable($A535,Y$10)</f>
        <v>1889.8217615797041</v>
      </c>
      <c r="Z535" s="22">
        <f>_xll.DTC.CPR.ValueForVariable($A535,Z$10)</f>
        <v>80.001086863073908</v>
      </c>
      <c r="AA535" s="22">
        <f>_xll.DTC.CPR.ValueForVariable($A535,AA$10)</f>
        <v>2.4536884350522423</v>
      </c>
      <c r="AB535" s="22">
        <f>_xll.DTC.CPR.ValueForVariable($A535,AB$10)</f>
        <v>0.87556126644850341</v>
      </c>
      <c r="AC535" s="22">
        <f>_xll.DTC.CPR.ValueForVariable($A535,AC$10)</f>
        <v>62.509143354589604</v>
      </c>
      <c r="AD535" s="22">
        <f>_xll.DTC.CPR.ValueForVariable($A535,AD$10)</f>
        <v>82.116380340578942</v>
      </c>
      <c r="AE535" s="22">
        <f>_xll.DTC.CPR.ValueForVariable($A535,AE$10)</f>
        <v>0</v>
      </c>
      <c r="AF535" s="22">
        <f>_xll.DTC.CPR.ValueForVariable($A535,AF$10)</f>
        <v>0</v>
      </c>
      <c r="AG535" s="22">
        <f>_xll.DTC.CPR.ValueForVariable($A535,AG$10)</f>
        <v>0</v>
      </c>
      <c r="AH535" s="22">
        <f>_xll.DTC.CPR.ValueForVariable($A535,AH$10)</f>
        <v>0</v>
      </c>
      <c r="AI535" s="22">
        <f>_xll.DTC.CPR.ValueForVariable($A535,AI$10)</f>
        <v>0</v>
      </c>
      <c r="AJ535" s="22">
        <f>_xll.DTC.CPR.ValueForVariable($A535,AJ$10)</f>
        <v>0</v>
      </c>
      <c r="AK535" s="22">
        <f>_xll.DTC.CPR.ValueForVariable($A535,AK$10)</f>
        <v>10</v>
      </c>
      <c r="AL535" s="22">
        <f>_xll.DTC.CPR.MinimumForVariable($A535,AL$10)</f>
        <v>47.321704324410589</v>
      </c>
      <c r="AM535" s="22">
        <f>_xll.DTC.CPR.MaximumForVariable($A535,AM$10)</f>
        <v>126.9601113294288</v>
      </c>
    </row>
    <row r="536" spans="1:39" x14ac:dyDescent="0.35">
      <c r="A536" s="22" t="str">
        <f>_xll.DTC.CPR.Calculate($B$1,$B$2,$B$3,D536,E536,C536,B536,F536,$B$4,G536)</f>
        <v>CID=-1539084428</v>
      </c>
      <c r="B536" s="22">
        <f t="shared" si="73"/>
        <v>30</v>
      </c>
      <c r="C536" s="22">
        <f t="shared" si="74"/>
        <v>67.5</v>
      </c>
      <c r="D536" s="30">
        <f>'TTH375-noEcon_A'!AL536+('TTH375-noEcon_A'!AM536-'TTH375-noEcon_A'!AL536)*'TTH375-noEcon_APower '!D$8</f>
        <v>52.777708084299896</v>
      </c>
      <c r="E536" s="22">
        <f t="shared" si="71"/>
        <v>4</v>
      </c>
      <c r="F536" s="33">
        <f t="shared" si="75"/>
        <v>61.5</v>
      </c>
      <c r="G536" s="33">
        <f t="shared" si="72"/>
        <v>12.3</v>
      </c>
      <c r="H536" s="22">
        <f>_xll.DTC.CPR.ValueForVariable($A536,H$10)</f>
        <v>1.7283171361456107</v>
      </c>
      <c r="I536" s="22">
        <f>_xll.DTC.CPR.ValueForVariable($A536,I$10)</f>
        <v>145.37773264387616</v>
      </c>
      <c r="J536" s="22">
        <f>_xll.DTC.CPR.ValueForVariable($A536,J$10)</f>
        <v>36.597735111151138</v>
      </c>
      <c r="K536" s="22">
        <f>_xll.DTC.CPR.ValueForVariable($A536,K$10)</f>
        <v>289.95687141499116</v>
      </c>
      <c r="L536" s="22">
        <f>_xll.DTC.CPR.ValueForVariable($A536,L$10)</f>
        <v>438.86645453924473</v>
      </c>
      <c r="M536" s="22">
        <f>_xll.DTC.CPR.ValueForVariable($A536,M$10)</f>
        <v>419.03712007377771</v>
      </c>
      <c r="N536" s="22">
        <f>_xll.DTC.CPR.ValueForVariable($A536,N$10)</f>
        <v>25844.596659723786</v>
      </c>
      <c r="O536" s="22">
        <f>_xll.DTC.CPR.ValueForVariable($A536,O$10)</f>
        <v>1.5600625436727413</v>
      </c>
      <c r="P536" s="22">
        <f>_xll.DTC.CPR.ValueForVariable($A536,P$10)</f>
        <v>2.9051423401044402E-2</v>
      </c>
      <c r="Q536" s="22">
        <f>_xll.DTC.CPR.ValueForVariable($A536,Q$10)</f>
        <v>3.8154960547754886</v>
      </c>
      <c r="R536" s="22">
        <f>_xll.DTC.CPR.ValueForVariable($A536,R$10)</f>
        <v>52.777740605575261</v>
      </c>
      <c r="S536" s="22">
        <f>_xll.DTC.CPR.ValueForVariable($A536,S$10)</f>
        <v>201.37326106053652</v>
      </c>
      <c r="T536" s="22">
        <f>_xll.DTC.CPR.ValueForVariable($A536,T$10)</f>
        <v>30</v>
      </c>
      <c r="U536" s="22">
        <f>_xll.DTC.CPR.ValueForVariable($A536,U$10)</f>
        <v>67.5</v>
      </c>
      <c r="V536" s="22">
        <f>_xll.DTC.CPR.ValueForVariable($A536,V$10)</f>
        <v>4</v>
      </c>
      <c r="W536" s="22">
        <f>_xll.DTC.CPR.ValueForVariable($A536,W$10)</f>
        <v>61.5</v>
      </c>
      <c r="X536" s="22">
        <f>_xll.DTC.CPR.ValueForVariable($A536,X$10)</f>
        <v>770.19630307686862</v>
      </c>
      <c r="Y536" s="22">
        <f>_xll.DTC.CPR.ValueForVariable($A536,Y$10)</f>
        <v>2000.873581067633</v>
      </c>
      <c r="Z536" s="22">
        <f>_xll.DTC.CPR.ValueForVariable($A536,Z$10)</f>
        <v>83.21027400295776</v>
      </c>
      <c r="AA536" s="22">
        <f>_xll.DTC.CPR.ValueForVariable($A536,AA$10)</f>
        <v>2.5978748185031706</v>
      </c>
      <c r="AB536" s="22">
        <f>_xll.DTC.CPR.ValueForVariable($A536,AB$10)</f>
        <v>0.88485428265010146</v>
      </c>
      <c r="AC536" s="22">
        <f>_xll.DTC.CPR.ValueForVariable($A536,AC$10)</f>
        <v>66.508924042629872</v>
      </c>
      <c r="AD536" s="22">
        <f>_xll.DTC.CPR.ValueForVariable($A536,AD$10)</f>
        <v>90.622244229830841</v>
      </c>
      <c r="AE536" s="22">
        <f>_xll.DTC.CPR.ValueForVariable($A536,AE$10)</f>
        <v>0</v>
      </c>
      <c r="AF536" s="22">
        <f>_xll.DTC.CPR.ValueForVariable($A536,AF$10)</f>
        <v>0</v>
      </c>
      <c r="AG536" s="22">
        <f>_xll.DTC.CPR.ValueForVariable($A536,AG$10)</f>
        <v>0</v>
      </c>
      <c r="AH536" s="22">
        <f>_xll.DTC.CPR.ValueForVariable($A536,AH$10)</f>
        <v>0</v>
      </c>
      <c r="AI536" s="22">
        <f>_xll.DTC.CPR.ValueForVariable($A536,AI$10)</f>
        <v>0</v>
      </c>
      <c r="AJ536" s="22">
        <f>_xll.DTC.CPR.ValueForVariable($A536,AJ$10)</f>
        <v>0</v>
      </c>
      <c r="AK536" s="22">
        <f>_xll.DTC.CPR.ValueForVariable($A536,AK$10)</f>
        <v>10</v>
      </c>
      <c r="AL536" s="22">
        <f>_xll.DTC.CPR.MinimumForVariable($A536,AL$10)</f>
        <v>52.777708084299896</v>
      </c>
      <c r="AM536" s="22">
        <f>_xll.DTC.CPR.MaximumForVariable($A536,AM$10)</f>
        <v>126.96015932867446</v>
      </c>
    </row>
    <row r="537" spans="1:39" x14ac:dyDescent="0.35">
      <c r="A537" s="22" t="str">
        <f>_xll.DTC.CPR.Calculate($B$1,$B$2,$B$3,D537,E537,C537,B537,F537,$B$4,G537)</f>
        <v>CID=1451920953</v>
      </c>
      <c r="B537" s="22">
        <f t="shared" si="73"/>
        <v>30</v>
      </c>
      <c r="C537" s="22">
        <f>'TTH375-noEcon_A'!$C$41</f>
        <v>69.989999999999995</v>
      </c>
      <c r="D537" s="30">
        <f>'TTH375-noEcon_A'!AL537+('TTH375-noEcon_A'!AM537-'TTH375-noEcon_A'!AL537)*'TTH375-noEcon_APower '!D$8</f>
        <v>58.743015249226083</v>
      </c>
      <c r="E537" s="22">
        <f t="shared" si="71"/>
        <v>4</v>
      </c>
      <c r="F537" s="33">
        <f t="shared" si="75"/>
        <v>63.989999999999995</v>
      </c>
      <c r="G537" s="33">
        <f t="shared" si="72"/>
        <v>12.797999999999998</v>
      </c>
      <c r="H537" s="22">
        <f>_xll.DTC.CPR.ValueForVariable($A537,H$10)</f>
        <v>1.7283171361456107</v>
      </c>
      <c r="I537" s="22">
        <f>_xll.DTC.CPR.ValueForVariable($A537,I$10)</f>
        <v>145.37773264387616</v>
      </c>
      <c r="J537" s="22">
        <f>_xll.DTC.CPR.ValueForVariable($A537,J$10)</f>
        <v>36.597735111151138</v>
      </c>
      <c r="K537" s="22">
        <f>_xll.DTC.CPR.ValueForVariable($A537,K$10)</f>
        <v>294.07403889701158</v>
      </c>
      <c r="L537" s="22">
        <f>_xll.DTC.CPR.ValueForVariable($A537,L$10)</f>
        <v>439.99191373193759</v>
      </c>
      <c r="M537" s="22">
        <f>_xll.DTC.CPR.ValueForVariable($A537,M$10)</f>
        <v>419.03712007377771</v>
      </c>
      <c r="N537" s="22">
        <f>_xll.DTC.CPR.ValueForVariable($A537,N$10)</f>
        <v>26598.236778157192</v>
      </c>
      <c r="O537" s="22">
        <f>_xll.DTC.CPR.ValueForVariable($A537,O$10)</f>
        <v>1.6432745313568922</v>
      </c>
      <c r="P537" s="22">
        <f>_xll.DTC.CPR.ValueForVariable($A537,P$10)</f>
        <v>3.2683512777373289E-2</v>
      </c>
      <c r="Q537" s="22">
        <f>_xll.DTC.CPR.ValueForVariable($A537,Q$10)</f>
        <v>3.4957105666915171</v>
      </c>
      <c r="R537" s="22">
        <f>_xll.DTC.CPR.ValueForVariable($A537,R$10)</f>
        <v>58.743035139781036</v>
      </c>
      <c r="S537" s="22">
        <f>_xll.DTC.CPR.ValueForVariable($A537,S$10)</f>
        <v>205.34864865766366</v>
      </c>
      <c r="T537" s="22">
        <f>_xll.DTC.CPR.ValueForVariable($A537,T$10)</f>
        <v>30</v>
      </c>
      <c r="U537" s="22">
        <f>_xll.DTC.CPR.ValueForVariable($A537,U$10)</f>
        <v>69.990000000000009</v>
      </c>
      <c r="V537" s="22">
        <f>_xll.DTC.CPR.ValueForVariable($A537,V$10)</f>
        <v>4</v>
      </c>
      <c r="W537" s="22">
        <f>_xll.DTC.CPR.ValueForVariable($A537,W$10)</f>
        <v>63.990000000000009</v>
      </c>
      <c r="X537" s="22">
        <f>_xll.DTC.CPR.ValueForVariable($A537,X$10)</f>
        <v>770.19630307686862</v>
      </c>
      <c r="Y537" s="22">
        <f>_xll.DTC.CPR.ValueForVariable($A537,Y$10)</f>
        <v>2116.3519036805715</v>
      </c>
      <c r="Z537" s="22">
        <f>_xll.DTC.CPR.ValueForVariable($A537,Z$10)</f>
        <v>86.30171117458616</v>
      </c>
      <c r="AA537" s="22">
        <f>_xll.DTC.CPR.ValueForVariable($A537,AA$10)</f>
        <v>2.7478084421152449</v>
      </c>
      <c r="AB537" s="22">
        <f>_xll.DTC.CPR.ValueForVariable($A537,AB$10)</f>
        <v>0.89280603410489512</v>
      </c>
      <c r="AC537" s="22">
        <f>_xll.DTC.CPR.ValueForVariable($A537,AC$10)</f>
        <v>91.893542082775852</v>
      </c>
      <c r="AD537" s="22">
        <f>_xll.DTC.CPR.ValueForVariable($A537,AD$10)</f>
        <v>99.966627557017205</v>
      </c>
      <c r="AE537" s="22">
        <f>_xll.DTC.CPR.ValueForVariable($A537,AE$10)</f>
        <v>0</v>
      </c>
      <c r="AF537" s="22">
        <f>_xll.DTC.CPR.ValueForVariable($A537,AF$10)</f>
        <v>0</v>
      </c>
      <c r="AG537" s="22">
        <f>_xll.DTC.CPR.ValueForVariable($A537,AG$10)</f>
        <v>0</v>
      </c>
      <c r="AH537" s="22">
        <f>_xll.DTC.CPR.ValueForVariable($A537,AH$10)</f>
        <v>0</v>
      </c>
      <c r="AI537" s="22">
        <f>_xll.DTC.CPR.ValueForVariable($A537,AI$10)</f>
        <v>0</v>
      </c>
      <c r="AJ537" s="22">
        <f>_xll.DTC.CPR.ValueForVariable($A537,AJ$10)</f>
        <v>0</v>
      </c>
      <c r="AK537" s="22">
        <f>_xll.DTC.CPR.ValueForVariable($A537,AK$10)</f>
        <v>10</v>
      </c>
      <c r="AL537" s="22">
        <f>_xll.DTC.CPR.MinimumForVariable($A537,AL$10)</f>
        <v>58.743015249226083</v>
      </c>
      <c r="AM537" s="22">
        <f>_xll.DTC.CPR.MaximumForVariable($A537,AM$10)</f>
        <v>126.96020108188605</v>
      </c>
    </row>
    <row r="538" spans="1:39" x14ac:dyDescent="0.35">
      <c r="A538" s="34" t="str">
        <f>_xll.DTC.CPR.Calculate($B$1,$B$2,$B$3,D538,E538,C538,B538,F538,$B$4,G538)</f>
        <v>CID=-1384367166</v>
      </c>
      <c r="B538" s="34">
        <v>-18</v>
      </c>
      <c r="C538" s="34">
        <f>C11</f>
        <v>-5</v>
      </c>
      <c r="D538" s="38">
        <f>'TTH375-noEcon_A'!AL538+('TTH375-noEcon_A'!AM538-'TTH375-noEcon_A'!AL538)*0.25</f>
        <v>6.2915373318197645</v>
      </c>
      <c r="E538" s="34">
        <v>4</v>
      </c>
      <c r="F538" s="34">
        <f>MAX(B538+5,C538-$F$8)</f>
        <v>-11</v>
      </c>
      <c r="G538" s="34">
        <f>MAX(0,F538/5)</f>
        <v>0</v>
      </c>
      <c r="H538" s="34">
        <f>_xll.DTC.CPR.ValueForVariable($A538,H$10)</f>
        <v>1.7523647597336676</v>
      </c>
      <c r="I538" s="34">
        <f>_xll.DTC.CPR.ValueForVariable($A538,I$10)</f>
        <v>147.875650675538</v>
      </c>
      <c r="J538" s="34">
        <f>_xll.DTC.CPR.ValueForVariable($A538,J$10)</f>
        <v>7.2168817453730068</v>
      </c>
      <c r="K538" s="34">
        <f>_xll.DTC.CPR.ValueForVariable($A538,K$10)</f>
        <v>185.38006301863098</v>
      </c>
      <c r="L538" s="34">
        <f>_xll.DTC.CPR.ValueForVariable($A538,L$10)</f>
        <v>401.72464436703063</v>
      </c>
      <c r="M538" s="34">
        <f>_xll.DTC.CPR.ValueForVariable($A538,M$10)</f>
        <v>391.07797828900203</v>
      </c>
      <c r="N538" s="34">
        <f>_xll.DTC.CPR.ValueForVariable($A538,N$10)</f>
        <v>20092.899446090007</v>
      </c>
      <c r="O538" s="34">
        <f>_xll.DTC.CPR.ValueForVariable($A538,O$10)</f>
        <v>0.31603119275280611</v>
      </c>
      <c r="P538" s="34">
        <f>_xll.DTC.CPR.ValueForVariable($A538,P$10)</f>
        <v>6.1334455969174204E-3</v>
      </c>
      <c r="Q538" s="34">
        <f>_xll.DTC.CPR.ValueForVariable($A538,Q$10)</f>
        <v>10.332442037990022</v>
      </c>
      <c r="R538" s="34">
        <f>_xll.DTC.CPR.ValueForVariable($A538,R$10)</f>
        <v>6.2915385608402481</v>
      </c>
      <c r="S538" s="34">
        <f>_xll.DTC.CPR.ValueForVariable($A538,S$10)</f>
        <v>65.006957509661021</v>
      </c>
      <c r="T538" s="34">
        <f>_xll.DTC.CPR.ValueForVariable($A538,T$10)</f>
        <v>-18</v>
      </c>
      <c r="U538" s="34">
        <f>_xll.DTC.CPR.ValueForVariable($A538,U$10)</f>
        <v>-5</v>
      </c>
      <c r="V538" s="34">
        <f>_xll.DTC.CPR.ValueForVariable($A538,V$10)</f>
        <v>4</v>
      </c>
      <c r="W538" s="34">
        <f>_xll.DTC.CPR.ValueForVariable($A538,W$10)</f>
        <v>-11</v>
      </c>
      <c r="X538" s="34">
        <f>_xll.DTC.CPR.ValueForVariable($A538,X$10)</f>
        <v>144.60036725869304</v>
      </c>
      <c r="Y538" s="34">
        <f>_xll.DTC.CPR.ValueForVariable($A538,Y$10)</f>
        <v>243.34236987132115</v>
      </c>
      <c r="Z538" s="34">
        <f>_xll.DTC.CPR.ValueForVariable($A538,Z$10)</f>
        <v>7.6743424483058789</v>
      </c>
      <c r="AA538" s="34">
        <f>_xll.DTC.CPR.ValueForVariable($A538,AA$10)</f>
        <v>1.6828613542590569</v>
      </c>
      <c r="AB538" s="34">
        <f>_xll.DTC.CPR.ValueForVariable($A538,AB$10)</f>
        <v>0.6605900939443734</v>
      </c>
      <c r="AC538" s="34">
        <f>_xll.DTC.CPR.ValueForVariable($A538,AC$10)</f>
        <v>110</v>
      </c>
      <c r="AD538" s="34">
        <f>_xll.DTC.CPR.ValueForVariable($A538,AD$10)</f>
        <v>14.470401519619076</v>
      </c>
      <c r="AE538" s="34">
        <f>_xll.DTC.CPR.ValueForVariable($A538,AE$10)</f>
        <v>0</v>
      </c>
      <c r="AF538" s="34">
        <f>_xll.DTC.CPR.ValueForVariable($A538,AF$10)</f>
        <v>0</v>
      </c>
      <c r="AG538" s="34">
        <f>_xll.DTC.CPR.ValueForVariable($A538,AG$10)</f>
        <v>0</v>
      </c>
      <c r="AH538" s="34">
        <f>_xll.DTC.CPR.ValueForVariable($A538,AH$10)</f>
        <v>0</v>
      </c>
      <c r="AI538" s="34">
        <f>_xll.DTC.CPR.ValueForVariable($A538,AI$10)</f>
        <v>0</v>
      </c>
      <c r="AJ538" s="34">
        <f>_xll.DTC.CPR.ValueForVariable($A538,AJ$10)</f>
        <v>0</v>
      </c>
      <c r="AK538" s="34">
        <f>_xll.DTC.CPR.ValueForVariable($A538,AK$10)</f>
        <v>5</v>
      </c>
      <c r="AL538" s="34">
        <f>_xll.DTC.CPR.MinimumForVariable($A538,AL$10)</f>
        <v>4.5498051771104082</v>
      </c>
      <c r="AM538" s="34">
        <f>_xll.DTC.CPR.MaximumForVariable($A538,AM$10)</f>
        <v>11.516733795947832</v>
      </c>
    </row>
    <row r="539" spans="1:39" x14ac:dyDescent="0.35">
      <c r="A539" s="34" t="str">
        <f>_xll.DTC.CPR.Calculate($B$1,$B$2,$B$3,D539,E539,C539,B539,F539,$B$4,G539)</f>
        <v>CID=1606638215</v>
      </c>
      <c r="B539" s="34">
        <f>B538</f>
        <v>-18</v>
      </c>
      <c r="C539" s="34">
        <f t="shared" ref="C539:C602" si="76">C12</f>
        <v>-2.5</v>
      </c>
      <c r="D539" s="38">
        <f>'TTH375-noEcon_A'!AL539+('TTH375-noEcon_A'!AM539-'TTH375-noEcon_A'!AL539)*0.25</f>
        <v>7.8378347347794222</v>
      </c>
      <c r="E539" s="34">
        <f t="shared" ref="E539:E568" si="77">E538</f>
        <v>4</v>
      </c>
      <c r="F539" s="34">
        <f t="shared" ref="F539:F602" si="78">MAX(B539+5,C539-$F$8)</f>
        <v>-8.5</v>
      </c>
      <c r="G539" s="34">
        <f t="shared" ref="G539:G568" si="79">MAX(0,F539/5)</f>
        <v>0</v>
      </c>
      <c r="H539" s="34">
        <f>_xll.DTC.CPR.ValueForVariable($A539,H$10)</f>
        <v>1.7523647597336676</v>
      </c>
      <c r="I539" s="34">
        <f>_xll.DTC.CPR.ValueForVariable($A539,I$10)</f>
        <v>147.875650675538</v>
      </c>
      <c r="J539" s="34">
        <f>_xll.DTC.CPR.ValueForVariable($A539,J$10)</f>
        <v>7.2168817453730068</v>
      </c>
      <c r="K539" s="34">
        <f>_xll.DTC.CPR.ValueForVariable($A539,K$10)</f>
        <v>188.67595978765451</v>
      </c>
      <c r="L539" s="34">
        <f>_xll.DTC.CPR.ValueForVariable($A539,L$10)</f>
        <v>403.68047760814</v>
      </c>
      <c r="M539" s="34">
        <f>_xll.DTC.CPR.ValueForVariable($A539,M$10)</f>
        <v>391.07797828900203</v>
      </c>
      <c r="N539" s="34">
        <f>_xll.DTC.CPR.ValueForVariable($A539,N$10)</f>
        <v>21630.309025482871</v>
      </c>
      <c r="O539" s="34">
        <f>_xll.DTC.CPR.ValueForVariable($A539,O$10)</f>
        <v>0.35482582284716346</v>
      </c>
      <c r="P539" s="34">
        <f>_xll.DTC.CPR.ValueForVariable($A539,P$10)</f>
        <v>6.4849435876878758E-3</v>
      </c>
      <c r="Q539" s="34">
        <f>_xll.DTC.CPR.ValueForVariable($A539,Q$10)</f>
        <v>9.1629201100965112</v>
      </c>
      <c r="R539" s="34">
        <f>_xll.DTC.CPR.ValueForVariable($A539,R$10)</f>
        <v>7.8378357442550053</v>
      </c>
      <c r="S539" s="34">
        <f>_xll.DTC.CPR.ValueForVariable($A539,S$10)</f>
        <v>71.817462760667439</v>
      </c>
      <c r="T539" s="34">
        <f>_xll.DTC.CPR.ValueForVariable($A539,T$10)</f>
        <v>-18</v>
      </c>
      <c r="U539" s="34">
        <f>_xll.DTC.CPR.ValueForVariable($A539,U$10)</f>
        <v>-2.5</v>
      </c>
      <c r="V539" s="34">
        <f>_xll.DTC.CPR.ValueForVariable($A539,V$10)</f>
        <v>4</v>
      </c>
      <c r="W539" s="34">
        <f>_xll.DTC.CPR.ValueForVariable($A539,W$10)</f>
        <v>-8.5</v>
      </c>
      <c r="X539" s="34">
        <f>_xll.DTC.CPR.ValueForVariable($A539,X$10)</f>
        <v>144.60036725869304</v>
      </c>
      <c r="Y539" s="34">
        <f>_xll.DTC.CPR.ValueForVariable($A539,Y$10)</f>
        <v>267.19112207941146</v>
      </c>
      <c r="Z539" s="34">
        <f>_xll.DTC.CPR.ValueForVariable($A539,Z$10)</f>
        <v>11.135445848354777</v>
      </c>
      <c r="AA539" s="34">
        <f>_xll.DTC.CPR.ValueForVariable($A539,AA$10)</f>
        <v>1.847790065438776</v>
      </c>
      <c r="AB539" s="34">
        <f>_xll.DTC.CPR.ValueForVariable($A539,AB$10)</f>
        <v>0.67727753273695634</v>
      </c>
      <c r="AC539" s="34">
        <f>_xll.DTC.CPR.ValueForVariable($A539,AC$10)</f>
        <v>110</v>
      </c>
      <c r="AD539" s="34">
        <f>_xll.DTC.CPR.ValueForVariable($A539,AD$10)</f>
        <v>17.582687800869536</v>
      </c>
      <c r="AE539" s="34">
        <f>_xll.DTC.CPR.ValueForVariable($A539,AE$10)</f>
        <v>0</v>
      </c>
      <c r="AF539" s="34">
        <f>_xll.DTC.CPR.ValueForVariable($A539,AF$10)</f>
        <v>0</v>
      </c>
      <c r="AG539" s="34">
        <f>_xll.DTC.CPR.ValueForVariable($A539,AG$10)</f>
        <v>0</v>
      </c>
      <c r="AH539" s="34">
        <f>_xll.DTC.CPR.ValueForVariable($A539,AH$10)</f>
        <v>0</v>
      </c>
      <c r="AI539" s="34">
        <f>_xll.DTC.CPR.ValueForVariable($A539,AI$10)</f>
        <v>0</v>
      </c>
      <c r="AJ539" s="34">
        <f>_xll.DTC.CPR.ValueForVariable($A539,AJ$10)</f>
        <v>0</v>
      </c>
      <c r="AK539" s="34">
        <f>_xll.DTC.CPR.ValueForVariable($A539,AK$10)</f>
        <v>5</v>
      </c>
      <c r="AL539" s="34">
        <f>_xll.DTC.CPR.MinimumForVariable($A539,AL$10)</f>
        <v>5.5769684122823033</v>
      </c>
      <c r="AM539" s="34">
        <f>_xll.DTC.CPR.MaximumForVariable($A539,AM$10)</f>
        <v>14.620433702270779</v>
      </c>
    </row>
    <row r="540" spans="1:39" x14ac:dyDescent="0.35">
      <c r="A540" s="34" t="str">
        <f>_xll.DTC.CPR.Calculate($B$1,$B$2,$B$3,D540,E540,C540,B540,F540,$B$4,G540)</f>
        <v>CID=1068846705</v>
      </c>
      <c r="B540" s="34">
        <f t="shared" ref="B540:B568" si="80">B539</f>
        <v>-18</v>
      </c>
      <c r="C540" s="34">
        <f t="shared" si="76"/>
        <v>0</v>
      </c>
      <c r="D540" s="38">
        <f>'TTH375-noEcon_A'!AL540+('TTH375-noEcon_A'!AM540-'TTH375-noEcon_A'!AL540)*0.25</f>
        <v>9.6369908811744729</v>
      </c>
      <c r="E540" s="34">
        <f t="shared" si="77"/>
        <v>4</v>
      </c>
      <c r="F540" s="34">
        <f t="shared" si="78"/>
        <v>-6</v>
      </c>
      <c r="G540" s="34">
        <f t="shared" si="79"/>
        <v>0</v>
      </c>
      <c r="H540" s="34">
        <f>_xll.DTC.CPR.ValueForVariable($A540,H$10)</f>
        <v>1.7523647597336676</v>
      </c>
      <c r="I540" s="34">
        <f>_xll.DTC.CPR.ValueForVariable($A540,I$10)</f>
        <v>147.875650675538</v>
      </c>
      <c r="J540" s="34">
        <f>_xll.DTC.CPR.ValueForVariable($A540,J$10)</f>
        <v>7.2168817453730068</v>
      </c>
      <c r="K540" s="34">
        <f>_xll.DTC.CPR.ValueForVariable($A540,K$10)</f>
        <v>191.98725382307873</v>
      </c>
      <c r="L540" s="34">
        <f>_xll.DTC.CPR.ValueForVariable($A540,L$10)</f>
        <v>405.6070517521818</v>
      </c>
      <c r="M540" s="34">
        <f>_xll.DTC.CPR.ValueForVariable($A540,M$10)</f>
        <v>391.07797828900203</v>
      </c>
      <c r="N540" s="34">
        <f>_xll.DTC.CPR.ValueForVariable($A540,N$10)</f>
        <v>23112.058635892859</v>
      </c>
      <c r="O540" s="34">
        <f>_xll.DTC.CPR.ValueForVariable($A540,O$10)</f>
        <v>0.3966512191540511</v>
      </c>
      <c r="P540" s="34">
        <f>_xll.DTC.CPR.ValueForVariable($A540,P$10)</f>
        <v>6.9823380791740244E-3</v>
      </c>
      <c r="Q540" s="34">
        <f>_xll.DTC.CPR.ValueForVariable($A540,Q$10)</f>
        <v>8.1944219403984988</v>
      </c>
      <c r="R540" s="34">
        <f>_xll.DTC.CPR.ValueForVariable($A540,R$10)</f>
        <v>9.6369919874825758</v>
      </c>
      <c r="S540" s="34">
        <f>_xll.DTC.CPR.ValueForVariable($A540,S$10)</f>
        <v>78.969578581671755</v>
      </c>
      <c r="T540" s="34">
        <f>_xll.DTC.CPR.ValueForVariable($A540,T$10)</f>
        <v>-18</v>
      </c>
      <c r="U540" s="34">
        <f>_xll.DTC.CPR.ValueForVariable($A540,U$10)</f>
        <v>0</v>
      </c>
      <c r="V540" s="34">
        <f>_xll.DTC.CPR.ValueForVariable($A540,V$10)</f>
        <v>4</v>
      </c>
      <c r="W540" s="34">
        <f>_xll.DTC.CPR.ValueForVariable($A540,W$10)</f>
        <v>-6</v>
      </c>
      <c r="X540" s="34">
        <f>_xll.DTC.CPR.ValueForVariable($A540,X$10)</f>
        <v>144.60036725869304</v>
      </c>
      <c r="Y540" s="34">
        <f>_xll.DTC.CPR.ValueForVariable($A540,Y$10)</f>
        <v>292.80318233959798</v>
      </c>
      <c r="Z540" s="34">
        <f>_xll.DTC.CPR.ValueForVariable($A540,Z$10)</f>
        <v>14.502653142788688</v>
      </c>
      <c r="AA540" s="34">
        <f>_xll.DTC.CPR.ValueForVariable($A540,AA$10)</f>
        <v>2.0249131305162389</v>
      </c>
      <c r="AB540" s="34">
        <f>_xll.DTC.CPR.ValueForVariable($A540,AB$10)</f>
        <v>0.6953474554576462</v>
      </c>
      <c r="AC540" s="34">
        <f>_xll.DTC.CPR.ValueForVariable($A540,AC$10)</f>
        <v>110</v>
      </c>
      <c r="AD540" s="34">
        <f>_xll.DTC.CPR.ValueForVariable($A540,AD$10)</f>
        <v>21.056947007613974</v>
      </c>
      <c r="AE540" s="34">
        <f>_xll.DTC.CPR.ValueForVariable($A540,AE$10)</f>
        <v>0</v>
      </c>
      <c r="AF540" s="34">
        <f>_xll.DTC.CPR.ValueForVariable($A540,AF$10)</f>
        <v>0</v>
      </c>
      <c r="AG540" s="34">
        <f>_xll.DTC.CPR.ValueForVariable($A540,AG$10)</f>
        <v>0</v>
      </c>
      <c r="AH540" s="34">
        <f>_xll.DTC.CPR.ValueForVariable($A540,AH$10)</f>
        <v>0</v>
      </c>
      <c r="AI540" s="34">
        <f>_xll.DTC.CPR.ValueForVariable($A540,AI$10)</f>
        <v>0</v>
      </c>
      <c r="AJ540" s="34">
        <f>_xll.DTC.CPR.ValueForVariable($A540,AJ$10)</f>
        <v>0</v>
      </c>
      <c r="AK540" s="34">
        <f>_xll.DTC.CPR.ValueForVariable($A540,AK$10)</f>
        <v>5</v>
      </c>
      <c r="AL540" s="34">
        <f>_xll.DTC.CPR.MinimumForVariable($A540,AL$10)</f>
        <v>6.7892602178809893</v>
      </c>
      <c r="AM540" s="34">
        <f>_xll.DTC.CPR.MaximumForVariable($A540,AM$10)</f>
        <v>18.180182871054924</v>
      </c>
    </row>
    <row r="541" spans="1:39" x14ac:dyDescent="0.35">
      <c r="A541" s="34" t="str">
        <f>_xll.DTC.CPR.Calculate($B$1,$B$2,$B$3,D541,E541,C541,B541,F541,$B$4,G541)</f>
        <v>CID=-235115210</v>
      </c>
      <c r="B541" s="34">
        <f t="shared" si="80"/>
        <v>-18</v>
      </c>
      <c r="C541" s="34">
        <f t="shared" si="76"/>
        <v>2.5</v>
      </c>
      <c r="D541" s="38">
        <f>'TTH375-noEcon_A'!AL541+('TTH375-noEcon_A'!AM541-'TTH375-noEcon_A'!AL541)*0.25</f>
        <v>11.224787438563867</v>
      </c>
      <c r="E541" s="34">
        <f t="shared" si="77"/>
        <v>4</v>
      </c>
      <c r="F541" s="34">
        <f t="shared" si="78"/>
        <v>-3.5</v>
      </c>
      <c r="G541" s="34">
        <f t="shared" si="79"/>
        <v>0</v>
      </c>
      <c r="H541" s="34">
        <f>_xll.DTC.CPR.ValueForVariable($A541,H$10)</f>
        <v>1.7523647597336676</v>
      </c>
      <c r="I541" s="34">
        <f>_xll.DTC.CPR.ValueForVariable($A541,I$10)</f>
        <v>147.875650675538</v>
      </c>
      <c r="J541" s="34">
        <f>_xll.DTC.CPR.ValueForVariable($A541,J$10)</f>
        <v>7.2168817453730068</v>
      </c>
      <c r="K541" s="34">
        <f>_xll.DTC.CPR.ValueForVariable($A541,K$10)</f>
        <v>195.31440739662054</v>
      </c>
      <c r="L541" s="34">
        <f>_xll.DTC.CPR.ValueForVariable($A541,L$10)</f>
        <v>407.50452059067317</v>
      </c>
      <c r="M541" s="34">
        <f>_xll.DTC.CPR.ValueForVariable($A541,M$10)</f>
        <v>391.07797828900203</v>
      </c>
      <c r="N541" s="34">
        <f>_xll.DTC.CPR.ValueForVariable($A541,N$10)</f>
        <v>24306.692997254846</v>
      </c>
      <c r="O541" s="34">
        <f>_xll.DTC.CPR.ValueForVariable($A541,O$10)</f>
        <v>0.42537185372557657</v>
      </c>
      <c r="P541" s="34">
        <f>_xll.DTC.CPR.ValueForVariable($A541,P$10)</f>
        <v>7.4893127783107706E-3</v>
      </c>
      <c r="Q541" s="34">
        <f>_xll.DTC.CPR.ValueForVariable($A541,Q$10)</f>
        <v>7.4186086191852878</v>
      </c>
      <c r="R541" s="34">
        <f>_xll.DTC.CPR.ValueForVariable($A541,R$10)</f>
        <v>11.224788544186014</v>
      </c>
      <c r="S541" s="34">
        <f>_xll.DTC.CPR.ValueForVariable($A541,S$10)</f>
        <v>83.272313042430639</v>
      </c>
      <c r="T541" s="34">
        <f>_xll.DTC.CPR.ValueForVariable($A541,T$10)</f>
        <v>-18</v>
      </c>
      <c r="U541" s="34">
        <f>_xll.DTC.CPR.ValueForVariable($A541,U$10)</f>
        <v>2.5</v>
      </c>
      <c r="V541" s="34">
        <f>_xll.DTC.CPR.ValueForVariable($A541,V$10)</f>
        <v>4</v>
      </c>
      <c r="W541" s="34">
        <f>_xll.DTC.CPR.ValueForVariable($A541,W$10)</f>
        <v>-3.5</v>
      </c>
      <c r="X541" s="34">
        <f>_xll.DTC.CPR.ValueForVariable($A541,X$10)</f>
        <v>144.60036725869304</v>
      </c>
      <c r="Y541" s="34">
        <f>_xll.DTC.CPR.ValueForVariable($A541,Y$10)</f>
        <v>320.26349089144679</v>
      </c>
      <c r="Z541" s="34">
        <f>_xll.DTC.CPR.ValueForVariable($A541,Z$10)</f>
        <v>17.574993991433587</v>
      </c>
      <c r="AA541" s="34">
        <f>_xll.DTC.CPR.ValueForVariable($A541,AA$10)</f>
        <v>2.2148179632109013</v>
      </c>
      <c r="AB541" s="34">
        <f>_xll.DTC.CPR.ValueForVariable($A541,AB$10)</f>
        <v>0.71017377037126272</v>
      </c>
      <c r="AC541" s="34">
        <f>_xll.DTC.CPR.ValueForVariable($A541,AC$10)</f>
        <v>110</v>
      </c>
      <c r="AD541" s="34">
        <f>_xll.DTC.CPR.ValueForVariable($A541,AD$10)</f>
        <v>24.014265973962722</v>
      </c>
      <c r="AE541" s="34">
        <f>_xll.DTC.CPR.ValueForVariable($A541,AE$10)</f>
        <v>0</v>
      </c>
      <c r="AF541" s="34">
        <f>_xll.DTC.CPR.ValueForVariable($A541,AF$10)</f>
        <v>0</v>
      </c>
      <c r="AG541" s="34">
        <f>_xll.DTC.CPR.ValueForVariable($A541,AG$10)</f>
        <v>0</v>
      </c>
      <c r="AH541" s="34">
        <f>_xll.DTC.CPR.ValueForVariable($A541,AH$10)</f>
        <v>0</v>
      </c>
      <c r="AI541" s="34">
        <f>_xll.DTC.CPR.ValueForVariable($A541,AI$10)</f>
        <v>0</v>
      </c>
      <c r="AJ541" s="34">
        <f>_xll.DTC.CPR.ValueForVariable($A541,AJ$10)</f>
        <v>0</v>
      </c>
      <c r="AK541" s="34">
        <f>_xll.DTC.CPR.ValueForVariable($A541,AK$10)</f>
        <v>5</v>
      </c>
      <c r="AL541" s="34">
        <f>_xll.DTC.CPR.MinimumForVariable($A541,AL$10)</f>
        <v>7.8511034496794787</v>
      </c>
      <c r="AM541" s="34">
        <f>_xll.DTC.CPR.MaximumForVariable($A541,AM$10)</f>
        <v>21.345839405217031</v>
      </c>
    </row>
    <row r="542" spans="1:39" x14ac:dyDescent="0.35">
      <c r="A542" s="34" t="str">
        <f>_xll.DTC.CPR.Calculate($B$1,$B$2,$B$3,D542,E542,C542,B542,F542,$B$4,G542)</f>
        <v>CID=-618196761</v>
      </c>
      <c r="B542" s="34">
        <f t="shared" si="80"/>
        <v>-18</v>
      </c>
      <c r="C542" s="34">
        <f t="shared" si="76"/>
        <v>5</v>
      </c>
      <c r="D542" s="38">
        <f>'TTH375-noEcon_A'!AL542+('TTH375-noEcon_A'!AM542-'TTH375-noEcon_A'!AL542)*0.25</f>
        <v>13.611821420766375</v>
      </c>
      <c r="E542" s="34">
        <f t="shared" si="77"/>
        <v>4</v>
      </c>
      <c r="F542" s="34">
        <f t="shared" si="78"/>
        <v>-1</v>
      </c>
      <c r="G542" s="34">
        <f t="shared" si="79"/>
        <v>0</v>
      </c>
      <c r="H542" s="34">
        <f>_xll.DTC.CPR.ValueForVariable($A542,H$10)</f>
        <v>1.7523647597336676</v>
      </c>
      <c r="I542" s="34">
        <f>_xll.DTC.CPR.ValueForVariable($A542,I$10)</f>
        <v>147.875650675538</v>
      </c>
      <c r="J542" s="34">
        <f>_xll.DTC.CPR.ValueForVariable($A542,J$10)</f>
        <v>7.2168817453730068</v>
      </c>
      <c r="K542" s="34">
        <f>_xll.DTC.CPR.ValueForVariable($A542,K$10)</f>
        <v>198.65790822120289</v>
      </c>
      <c r="L542" s="34">
        <f>_xll.DTC.CPR.ValueForVariable($A542,L$10)</f>
        <v>409.37305054007157</v>
      </c>
      <c r="M542" s="34">
        <f>_xll.DTC.CPR.ValueForVariable($A542,M$10)</f>
        <v>391.07797828900203</v>
      </c>
      <c r="N542" s="34">
        <f>_xll.DTC.CPR.ValueForVariable($A542,N$10)</f>
        <v>25667.947898498489</v>
      </c>
      <c r="O542" s="34">
        <f>_xll.DTC.CPR.ValueForVariable($A542,O$10)</f>
        <v>0.47669910424534423</v>
      </c>
      <c r="P542" s="34">
        <f>_xll.DTC.CPR.ValueForVariable($A542,P$10)</f>
        <v>8.2484291330730802E-3</v>
      </c>
      <c r="Q542" s="34">
        <f>_xll.DTC.CPR.ValueForVariable($A542,Q$10)</f>
        <v>6.7387346276955578</v>
      </c>
      <c r="R542" s="34">
        <f>_xll.DTC.CPR.ValueForVariable($A542,R$10)</f>
        <v>13.611824787276701</v>
      </c>
      <c r="S542" s="34">
        <f>_xll.DTC.CPR.ValueForVariable($A542,S$10)</f>
        <v>91.726475040146227</v>
      </c>
      <c r="T542" s="34">
        <f>_xll.DTC.CPR.ValueForVariable($A542,T$10)</f>
        <v>-18</v>
      </c>
      <c r="U542" s="34">
        <f>_xll.DTC.CPR.ValueForVariable($A542,U$10)</f>
        <v>5</v>
      </c>
      <c r="V542" s="34">
        <f>_xll.DTC.CPR.ValueForVariable($A542,V$10)</f>
        <v>4</v>
      </c>
      <c r="W542" s="34">
        <f>_xll.DTC.CPR.ValueForVariable($A542,W$10)</f>
        <v>-1</v>
      </c>
      <c r="X542" s="34">
        <f>_xll.DTC.CPR.ValueForVariable($A542,X$10)</f>
        <v>144.60036725869304</v>
      </c>
      <c r="Y542" s="34">
        <f>_xll.DTC.CPR.ValueForVariable($A542,Y$10)</f>
        <v>349.65860786136102</v>
      </c>
      <c r="Z542" s="34">
        <f>_xll.DTC.CPR.ValueForVariable($A542,Z$10)</f>
        <v>20.800087916604809</v>
      </c>
      <c r="AA542" s="34">
        <f>_xll.DTC.CPR.ValueForVariable($A542,AA$10)</f>
        <v>2.4181031797506747</v>
      </c>
      <c r="AB542" s="34">
        <f>_xll.DTC.CPR.ValueForVariable($A542,AB$10)</f>
        <v>0.73064242633904786</v>
      </c>
      <c r="AC542" s="34">
        <f>_xll.DTC.CPR.ValueForVariable($A542,AC$10)</f>
        <v>110</v>
      </c>
      <c r="AD542" s="34">
        <f>_xll.DTC.CPR.ValueForVariable($A542,AD$10)</f>
        <v>28.30526592184097</v>
      </c>
      <c r="AE542" s="34">
        <f>_xll.DTC.CPR.ValueForVariable($A542,AE$10)</f>
        <v>0</v>
      </c>
      <c r="AF542" s="34">
        <f>_xll.DTC.CPR.ValueForVariable($A542,AF$10)</f>
        <v>0</v>
      </c>
      <c r="AG542" s="34">
        <f>_xll.DTC.CPR.ValueForVariable($A542,AG$10)</f>
        <v>0</v>
      </c>
      <c r="AH542" s="34">
        <f>_xll.DTC.CPR.ValueForVariable($A542,AH$10)</f>
        <v>0</v>
      </c>
      <c r="AI542" s="34">
        <f>_xll.DTC.CPR.ValueForVariable($A542,AI$10)</f>
        <v>0</v>
      </c>
      <c r="AJ542" s="34">
        <f>_xll.DTC.CPR.ValueForVariable($A542,AJ$10)</f>
        <v>0</v>
      </c>
      <c r="AK542" s="34">
        <f>_xll.DTC.CPR.ValueForVariable($A542,AK$10)</f>
        <v>5</v>
      </c>
      <c r="AL542" s="34">
        <f>_xll.DTC.CPR.MinimumForVariable($A542,AL$10)</f>
        <v>9.5588188103071161</v>
      </c>
      <c r="AM542" s="34">
        <f>_xll.DTC.CPR.MaximumForVariable($A542,AM$10)</f>
        <v>25.77082925214415</v>
      </c>
    </row>
    <row r="543" spans="1:39" x14ac:dyDescent="0.35">
      <c r="A543" s="34" t="str">
        <f>_xll.DTC.CPR.Calculate($B$1,$B$2,$B$3,D543,E543,C543,B543,F543,$B$4,G543)</f>
        <v>CID=-1922158676</v>
      </c>
      <c r="B543" s="34">
        <f t="shared" si="80"/>
        <v>-18</v>
      </c>
      <c r="C543" s="34">
        <f t="shared" si="76"/>
        <v>7.5</v>
      </c>
      <c r="D543" s="38">
        <f>'TTH375-noEcon_A'!AL543+('TTH375-noEcon_A'!AM543-'TTH375-noEcon_A'!AL543)*0.25</f>
        <v>15.983740078098696</v>
      </c>
      <c r="E543" s="34">
        <f t="shared" si="77"/>
        <v>4</v>
      </c>
      <c r="F543" s="34">
        <f t="shared" si="78"/>
        <v>1.5</v>
      </c>
      <c r="G543" s="34">
        <f t="shared" si="79"/>
        <v>0.3</v>
      </c>
      <c r="H543" s="34">
        <f>_xll.DTC.CPR.ValueForVariable($A543,H$10)</f>
        <v>1.7523647597336676</v>
      </c>
      <c r="I543" s="34">
        <f>_xll.DTC.CPR.ValueForVariable($A543,I$10)</f>
        <v>147.875650675538</v>
      </c>
      <c r="J543" s="34">
        <f>_xll.DTC.CPR.ValueForVariable($A543,J$10)</f>
        <v>7.2168817453730068</v>
      </c>
      <c r="K543" s="34">
        <f>_xll.DTC.CPR.ValueForVariable($A543,K$10)</f>
        <v>202.01827158604161</v>
      </c>
      <c r="L543" s="34">
        <f>_xll.DTC.CPR.ValueForVariable($A543,L$10)</f>
        <v>411.21281909095535</v>
      </c>
      <c r="M543" s="34">
        <f>_xll.DTC.CPR.ValueForVariable($A543,M$10)</f>
        <v>391.07797828900203</v>
      </c>
      <c r="N543" s="34">
        <f>_xll.DTC.CPR.ValueForVariable($A543,N$10)</f>
        <v>26878.878047616894</v>
      </c>
      <c r="O543" s="34">
        <f>_xll.DTC.CPR.ValueForVariable($A543,O$10)</f>
        <v>0.5183828692694662</v>
      </c>
      <c r="P543" s="34">
        <f>_xll.DTC.CPR.ValueForVariable($A543,P$10)</f>
        <v>9.054496986370144E-3</v>
      </c>
      <c r="Q543" s="34">
        <f>_xll.DTC.CPR.ValueForVariable($A543,Q$10)</f>
        <v>6.1315632204362416</v>
      </c>
      <c r="R543" s="34">
        <f>_xll.DTC.CPR.ValueForVariable($A543,R$10)</f>
        <v>15.983740149212975</v>
      </c>
      <c r="S543" s="34">
        <f>_xll.DTC.CPR.ValueForVariable($A543,S$10)</f>
        <v>98.005313223924361</v>
      </c>
      <c r="T543" s="34">
        <f>_xll.DTC.CPR.ValueForVariable($A543,T$10)</f>
        <v>-18</v>
      </c>
      <c r="U543" s="34">
        <f>_xll.DTC.CPR.ValueForVariable($A543,U$10)</f>
        <v>7.5</v>
      </c>
      <c r="V543" s="34">
        <f>_xll.DTC.CPR.ValueForVariable($A543,V$10)</f>
        <v>4</v>
      </c>
      <c r="W543" s="34">
        <f>_xll.DTC.CPR.ValueForVariable($A543,W$10)</f>
        <v>1.5</v>
      </c>
      <c r="X543" s="34">
        <f>_xll.DTC.CPR.ValueForVariable($A543,X$10)</f>
        <v>144.60036725869304</v>
      </c>
      <c r="Y543" s="34">
        <f>_xll.DTC.CPR.ValueForVariable($A543,Y$10)</f>
        <v>381.07668906183454</v>
      </c>
      <c r="Z543" s="34">
        <f>_xll.DTC.CPR.ValueForVariable($A543,Z$10)</f>
        <v>24.035504302496122</v>
      </c>
      <c r="AA543" s="34">
        <f>_xll.DTC.CPR.ValueForVariable($A543,AA$10)</f>
        <v>2.6353784315089634</v>
      </c>
      <c r="AB543" s="34">
        <f>_xll.DTC.CPR.ValueForVariable($A543,AB$10)</f>
        <v>0.74900320883766491</v>
      </c>
      <c r="AC543" s="34">
        <f>_xll.DTC.CPR.ValueForVariable($A543,AC$10)</f>
        <v>110</v>
      </c>
      <c r="AD543" s="34">
        <f>_xll.DTC.CPR.ValueForVariable($A543,AD$10)</f>
        <v>32.422799321183575</v>
      </c>
      <c r="AE543" s="34">
        <f>_xll.DTC.CPR.ValueForVariable($A543,AE$10)</f>
        <v>0</v>
      </c>
      <c r="AF543" s="34">
        <f>_xll.DTC.CPR.ValueForVariable($A543,AF$10)</f>
        <v>0</v>
      </c>
      <c r="AG543" s="34">
        <f>_xll.DTC.CPR.ValueForVariable($A543,AG$10)</f>
        <v>0</v>
      </c>
      <c r="AH543" s="34">
        <f>_xll.DTC.CPR.ValueForVariable($A543,AH$10)</f>
        <v>0</v>
      </c>
      <c r="AI543" s="34">
        <f>_xll.DTC.CPR.ValueForVariable($A543,AI$10)</f>
        <v>0</v>
      </c>
      <c r="AJ543" s="34">
        <f>_xll.DTC.CPR.ValueForVariable($A543,AJ$10)</f>
        <v>0</v>
      </c>
      <c r="AK543" s="34">
        <f>_xll.DTC.CPR.ValueForVariable($A543,AK$10)</f>
        <v>5</v>
      </c>
      <c r="AL543" s="34">
        <f>_xll.DTC.CPR.MinimumForVariable($A543,AL$10)</f>
        <v>11.096970427076107</v>
      </c>
      <c r="AM543" s="34">
        <f>_xll.DTC.CPR.MaximumForVariable($A543,AM$10)</f>
        <v>30.644049031166464</v>
      </c>
    </row>
    <row r="544" spans="1:39" x14ac:dyDescent="0.35">
      <c r="A544" s="34" t="str">
        <f>_xll.DTC.CPR.Calculate($B$1,$B$2,$B$3,D544,E544,C544,B544,F544,$B$4,G544)</f>
        <v>CID=147966341</v>
      </c>
      <c r="B544" s="34">
        <f t="shared" si="80"/>
        <v>-18</v>
      </c>
      <c r="C544" s="34">
        <f t="shared" si="76"/>
        <v>10</v>
      </c>
      <c r="D544" s="38">
        <f>'TTH375-noEcon_A'!AL544+('TTH375-noEcon_A'!AM544-'TTH375-noEcon_A'!AL544)*0.25</f>
        <v>18.808007848696352</v>
      </c>
      <c r="E544" s="34">
        <f t="shared" si="77"/>
        <v>4</v>
      </c>
      <c r="F544" s="34">
        <f t="shared" si="78"/>
        <v>4</v>
      </c>
      <c r="G544" s="34">
        <f t="shared" si="79"/>
        <v>0.8</v>
      </c>
      <c r="H544" s="34">
        <f>_xll.DTC.CPR.ValueForVariable($A544,H$10)</f>
        <v>1.7523647597336676</v>
      </c>
      <c r="I544" s="34">
        <f>_xll.DTC.CPR.ValueForVariable($A544,I$10)</f>
        <v>147.875650675538</v>
      </c>
      <c r="J544" s="34">
        <f>_xll.DTC.CPR.ValueForVariable($A544,J$10)</f>
        <v>7.2168817453730068</v>
      </c>
      <c r="K544" s="34">
        <f>_xll.DTC.CPR.ValueForVariable($A544,K$10)</f>
        <v>205.39604270878814</v>
      </c>
      <c r="L544" s="34">
        <f>_xll.DTC.CPR.ValueForVariable($A544,L$10)</f>
        <v>413.02401342101018</v>
      </c>
      <c r="M544" s="34">
        <f>_xll.DTC.CPR.ValueForVariable($A544,M$10)</f>
        <v>391.07797828900203</v>
      </c>
      <c r="N544" s="34">
        <f>_xll.DTC.CPR.ValueForVariable($A544,N$10)</f>
        <v>28069.860499269995</v>
      </c>
      <c r="O544" s="34">
        <f>_xll.DTC.CPR.ValueForVariable($A544,O$10)</f>
        <v>0.56888849117255424</v>
      </c>
      <c r="P544" s="34">
        <f>_xll.DTC.CPR.ValueForVariable($A544,P$10)</f>
        <v>1.003581873463516E-2</v>
      </c>
      <c r="Q544" s="34">
        <f>_xll.DTC.CPR.ValueForVariable($A544,Q$10)</f>
        <v>5.6163475075101799</v>
      </c>
      <c r="R544" s="34">
        <f>_xll.DTC.CPR.ValueForVariable($A544,R$10)</f>
        <v>18.80800930301691</v>
      </c>
      <c r="S544" s="34">
        <f>_xll.DTC.CPR.ValueForVariable($A544,S$10)</f>
        <v>105.6323161702273</v>
      </c>
      <c r="T544" s="34">
        <f>_xll.DTC.CPR.ValueForVariable($A544,T$10)</f>
        <v>-18</v>
      </c>
      <c r="U544" s="34">
        <f>_xll.DTC.CPR.ValueForVariable($A544,U$10)</f>
        <v>10</v>
      </c>
      <c r="V544" s="34">
        <f>_xll.DTC.CPR.ValueForVariable($A544,V$10)</f>
        <v>4</v>
      </c>
      <c r="W544" s="34">
        <f>_xll.DTC.CPR.ValueForVariable($A544,W$10)</f>
        <v>4</v>
      </c>
      <c r="X544" s="34">
        <f>_xll.DTC.CPR.ValueForVariable($A544,X$10)</f>
        <v>144.60036725869304</v>
      </c>
      <c r="Y544" s="34">
        <f>_xll.DTC.CPR.ValueForVariable($A544,Y$10)</f>
        <v>414.60746736267146</v>
      </c>
      <c r="Z544" s="34">
        <f>_xll.DTC.CPR.ValueForVariable($A544,Z$10)</f>
        <v>27.211030197163609</v>
      </c>
      <c r="AA544" s="34">
        <f>_xll.DTC.CPR.ValueForVariable($A544,AA$10)</f>
        <v>2.8672642761752476</v>
      </c>
      <c r="AB544" s="34">
        <f>_xll.DTC.CPR.ValueForVariable($A544,AB$10)</f>
        <v>0.76855822652432548</v>
      </c>
      <c r="AC544" s="34">
        <f>_xll.DTC.CPR.ValueForVariable($A544,AC$10)</f>
        <v>110</v>
      </c>
      <c r="AD544" s="34">
        <f>_xll.DTC.CPR.ValueForVariable($A544,AD$10)</f>
        <v>37.181065516610666</v>
      </c>
      <c r="AE544" s="34">
        <f>_xll.DTC.CPR.ValueForVariable($A544,AE$10)</f>
        <v>0</v>
      </c>
      <c r="AF544" s="34">
        <f>_xll.DTC.CPR.ValueForVariable($A544,AF$10)</f>
        <v>0</v>
      </c>
      <c r="AG544" s="34">
        <f>_xll.DTC.CPR.ValueForVariable($A544,AG$10)</f>
        <v>0</v>
      </c>
      <c r="AH544" s="34">
        <f>_xll.DTC.CPR.ValueForVariable($A544,AH$10)</f>
        <v>0</v>
      </c>
      <c r="AI544" s="34">
        <f>_xll.DTC.CPR.ValueForVariable($A544,AI$10)</f>
        <v>0</v>
      </c>
      <c r="AJ544" s="34">
        <f>_xll.DTC.CPR.ValueForVariable($A544,AJ$10)</f>
        <v>0</v>
      </c>
      <c r="AK544" s="34">
        <f>_xll.DTC.CPR.ValueForVariable($A544,AK$10)</f>
        <v>5</v>
      </c>
      <c r="AL544" s="34">
        <f>_xll.DTC.CPR.MinimumForVariable($A544,AL$10)</f>
        <v>13.091630574780462</v>
      </c>
      <c r="AM544" s="34">
        <f>_xll.DTC.CPR.MaximumForVariable($A544,AM$10)</f>
        <v>35.957139670444022</v>
      </c>
    </row>
    <row r="545" spans="1:39" x14ac:dyDescent="0.35">
      <c r="A545" s="34" t="str">
        <f>_xll.DTC.CPR.Calculate($B$1,$B$2,$B$3,D545,E545,C545,B545,F545,$B$4,G545)</f>
        <v>CID=-1155995574</v>
      </c>
      <c r="B545" s="34">
        <f t="shared" si="80"/>
        <v>-18</v>
      </c>
      <c r="C545" s="34">
        <f t="shared" si="76"/>
        <v>12.5</v>
      </c>
      <c r="D545" s="38">
        <f>'TTH375-noEcon_A'!AL545+('TTH375-noEcon_A'!AM545-'TTH375-noEcon_A'!AL545)*0.25</f>
        <v>21.431797830595215</v>
      </c>
      <c r="E545" s="34">
        <f t="shared" si="77"/>
        <v>4</v>
      </c>
      <c r="F545" s="34">
        <f t="shared" si="78"/>
        <v>6.5</v>
      </c>
      <c r="G545" s="34">
        <f t="shared" si="79"/>
        <v>1.3</v>
      </c>
      <c r="H545" s="34">
        <f>_xll.DTC.CPR.ValueForVariable($A545,H$10)</f>
        <v>1.7523647597336676</v>
      </c>
      <c r="I545" s="34">
        <f>_xll.DTC.CPR.ValueForVariable($A545,I$10)</f>
        <v>147.875650675538</v>
      </c>
      <c r="J545" s="34">
        <f>_xll.DTC.CPR.ValueForVariable($A545,J$10)</f>
        <v>7.2168817453730068</v>
      </c>
      <c r="K545" s="34">
        <f>_xll.DTC.CPR.ValueForVariable($A545,K$10)</f>
        <v>208.79179933785642</v>
      </c>
      <c r="L545" s="34">
        <f>_xll.DTC.CPR.ValueForVariable($A545,L$10)</f>
        <v>414.80682916125829</v>
      </c>
      <c r="M545" s="34">
        <f>_xll.DTC.CPR.ValueForVariable($A545,M$10)</f>
        <v>391.07797828900203</v>
      </c>
      <c r="N545" s="34">
        <f>_xll.DTC.CPR.ValueForVariable($A545,N$10)</f>
        <v>29071.108915182333</v>
      </c>
      <c r="O545" s="34">
        <f>_xll.DTC.CPR.ValueForVariable($A545,O$10)</f>
        <v>0.60825431456939683</v>
      </c>
      <c r="P545" s="34">
        <f>_xll.DTC.CPR.ValueForVariable($A545,P$10)</f>
        <v>1.1005755028855311E-2</v>
      </c>
      <c r="Q545" s="34">
        <f>_xll.DTC.CPR.ValueForVariable($A545,Q$10)</f>
        <v>5.1734508297049677</v>
      </c>
      <c r="R545" s="34">
        <f>_xll.DTC.CPR.ValueForVariable($A545,R$10)</f>
        <v>21.431798326326522</v>
      </c>
      <c r="S545" s="34">
        <f>_xll.DTC.CPR.ValueForVariable($A545,S$10)</f>
        <v>110.87635483340348</v>
      </c>
      <c r="T545" s="34">
        <f>_xll.DTC.CPR.ValueForVariable($A545,T$10)</f>
        <v>-18</v>
      </c>
      <c r="U545" s="34">
        <f>_xll.DTC.CPR.ValueForVariable($A545,U$10)</f>
        <v>12.5</v>
      </c>
      <c r="V545" s="34">
        <f>_xll.DTC.CPR.ValueForVariable($A545,V$10)</f>
        <v>4</v>
      </c>
      <c r="W545" s="34">
        <f>_xll.DTC.CPR.ValueForVariable($A545,W$10)</f>
        <v>6.5</v>
      </c>
      <c r="X545" s="34">
        <f>_xll.DTC.CPR.ValueForVariable($A545,X$10)</f>
        <v>144.60036725869304</v>
      </c>
      <c r="Y545" s="34">
        <f>_xll.DTC.CPR.ValueForVariable($A545,Y$10)</f>
        <v>450.34224027088197</v>
      </c>
      <c r="Z545" s="34">
        <f>_xll.DTC.CPR.ValueForVariable($A545,Z$10)</f>
        <v>30.267960461914072</v>
      </c>
      <c r="AA545" s="34">
        <f>_xll.DTC.CPR.ValueForVariable($A545,AA$10)</f>
        <v>3.114392091862467</v>
      </c>
      <c r="AB545" s="34">
        <f>_xll.DTC.CPR.ValueForVariable($A545,AB$10)</f>
        <v>0.78471572711536564</v>
      </c>
      <c r="AC545" s="34">
        <f>_xll.DTC.CPR.ValueForVariable($A545,AC$10)</f>
        <v>110</v>
      </c>
      <c r="AD545" s="34">
        <f>_xll.DTC.CPR.ValueForVariable($A545,AD$10)</f>
        <v>41.49559852782361</v>
      </c>
      <c r="AE545" s="34">
        <f>_xll.DTC.CPR.ValueForVariable($A545,AE$10)</f>
        <v>0</v>
      </c>
      <c r="AF545" s="34">
        <f>_xll.DTC.CPR.ValueForVariable($A545,AF$10)</f>
        <v>0</v>
      </c>
      <c r="AG545" s="34">
        <f>_xll.DTC.CPR.ValueForVariable($A545,AG$10)</f>
        <v>0</v>
      </c>
      <c r="AH545" s="34">
        <f>_xll.DTC.CPR.ValueForVariable($A545,AH$10)</f>
        <v>0</v>
      </c>
      <c r="AI545" s="34">
        <f>_xll.DTC.CPR.ValueForVariable($A545,AI$10)</f>
        <v>0</v>
      </c>
      <c r="AJ545" s="34">
        <f>_xll.DTC.CPR.ValueForVariable($A545,AJ$10)</f>
        <v>0</v>
      </c>
      <c r="AK545" s="34">
        <f>_xll.DTC.CPR.ValueForVariable($A545,AK$10)</f>
        <v>5</v>
      </c>
      <c r="AL545" s="34">
        <f>_xll.DTC.CPR.MinimumForVariable($A545,AL$10)</f>
        <v>15.262390649877892</v>
      </c>
      <c r="AM545" s="34">
        <f>_xll.DTC.CPR.MaximumForVariable($A545,AM$10)</f>
        <v>39.940019372747194</v>
      </c>
    </row>
    <row r="546" spans="1:39" x14ac:dyDescent="0.35">
      <c r="A546" s="34" t="str">
        <f>_xll.DTC.CPR.Calculate($B$1,$B$2,$B$3,D546,E546,C546,B546,F546,$B$4,G546)</f>
        <v>CID=-1539077125</v>
      </c>
      <c r="B546" s="34">
        <f t="shared" si="80"/>
        <v>-18</v>
      </c>
      <c r="C546" s="34">
        <f t="shared" si="76"/>
        <v>15</v>
      </c>
      <c r="D546" s="38">
        <f>'TTH375-noEcon_A'!AL546+('TTH375-noEcon_A'!AM546-'TTH375-noEcon_A'!AL546)*0.25</f>
        <v>24.641509015536691</v>
      </c>
      <c r="E546" s="34">
        <f t="shared" si="77"/>
        <v>4</v>
      </c>
      <c r="F546" s="34">
        <f t="shared" si="78"/>
        <v>9</v>
      </c>
      <c r="G546" s="34">
        <f t="shared" si="79"/>
        <v>1.8</v>
      </c>
      <c r="H546" s="34">
        <f>_xll.DTC.CPR.ValueForVariable($A546,H$10)</f>
        <v>1.7523647597336676</v>
      </c>
      <c r="I546" s="34">
        <f>_xll.DTC.CPR.ValueForVariable($A546,I$10)</f>
        <v>147.875650675538</v>
      </c>
      <c r="J546" s="34">
        <f>_xll.DTC.CPR.ValueForVariable($A546,J$10)</f>
        <v>7.2168817453730068</v>
      </c>
      <c r="K546" s="34">
        <f>_xll.DTC.CPR.ValueForVariable($A546,K$10)</f>
        <v>212.20615464307244</v>
      </c>
      <c r="L546" s="34">
        <f>_xll.DTC.CPR.ValueForVariable($A546,L$10)</f>
        <v>416.56146930601443</v>
      </c>
      <c r="M546" s="34">
        <f>_xll.DTC.CPR.ValueForVariable($A546,M$10)</f>
        <v>391.07797828900203</v>
      </c>
      <c r="N546" s="34">
        <f>_xll.DTC.CPR.ValueForVariable($A546,N$10)</f>
        <v>30095.807891966069</v>
      </c>
      <c r="O546" s="34">
        <f>_xll.DTC.CPR.ValueForVariable($A546,O$10)</f>
        <v>0.65689990166261958</v>
      </c>
      <c r="P546" s="34">
        <f>_xll.DTC.CPR.ValueForVariable($A546,P$10)</f>
        <v>1.2200415436561888E-2</v>
      </c>
      <c r="Q546" s="34">
        <f>_xll.DTC.CPR.ValueForVariable($A546,Q$10)</f>
        <v>4.7684124946897208</v>
      </c>
      <c r="R546" s="34">
        <f>_xll.DTC.CPR.ValueForVariable($A546,R$10)</f>
        <v>24.641509830384408</v>
      </c>
      <c r="S546" s="34">
        <f>_xll.DTC.CPR.ValueForVariable($A546,S$10)</f>
        <v>117.50088336322459</v>
      </c>
      <c r="T546" s="34">
        <f>_xll.DTC.CPR.ValueForVariable($A546,T$10)</f>
        <v>-18</v>
      </c>
      <c r="U546" s="34">
        <f>_xll.DTC.CPR.ValueForVariable($A546,U$10)</f>
        <v>15</v>
      </c>
      <c r="V546" s="34">
        <f>_xll.DTC.CPR.ValueForVariable($A546,V$10)</f>
        <v>4</v>
      </c>
      <c r="W546" s="34">
        <f>_xll.DTC.CPR.ValueForVariable($A546,W$10)</f>
        <v>9</v>
      </c>
      <c r="X546" s="34">
        <f>_xll.DTC.CPR.ValueForVariable($A546,X$10)</f>
        <v>144.60036725869304</v>
      </c>
      <c r="Y546" s="34">
        <f>_xll.DTC.CPR.ValueForVariable($A546,Y$10)</f>
        <v>488.37386439130057</v>
      </c>
      <c r="Z546" s="34">
        <f>_xll.DTC.CPR.ValueForVariable($A546,Z$10)</f>
        <v>33.429733135203492</v>
      </c>
      <c r="AA546" s="34">
        <f>_xll.DTC.CPR.ValueForVariable($A546,AA$10)</f>
        <v>3.3774040387988062</v>
      </c>
      <c r="AB546" s="34">
        <f>_xll.DTC.CPR.ValueForVariable($A546,AB$10)</f>
        <v>0.80215612031935768</v>
      </c>
      <c r="AC546" s="34">
        <f>_xll.DTC.CPR.ValueForVariable($A546,AC$10)</f>
        <v>110</v>
      </c>
      <c r="AD546" s="34">
        <f>_xll.DTC.CPR.ValueForVariable($A546,AD$10)</f>
        <v>46.672835786062848</v>
      </c>
      <c r="AE546" s="34">
        <f>_xll.DTC.CPR.ValueForVariable($A546,AE$10)</f>
        <v>0</v>
      </c>
      <c r="AF546" s="34">
        <f>_xll.DTC.CPR.ValueForVariable($A546,AF$10)</f>
        <v>0</v>
      </c>
      <c r="AG546" s="34">
        <f>_xll.DTC.CPR.ValueForVariable($A546,AG$10)</f>
        <v>0</v>
      </c>
      <c r="AH546" s="34">
        <f>_xll.DTC.CPR.ValueForVariable($A546,AH$10)</f>
        <v>0</v>
      </c>
      <c r="AI546" s="34">
        <f>_xll.DTC.CPR.ValueForVariable($A546,AI$10)</f>
        <v>0</v>
      </c>
      <c r="AJ546" s="34">
        <f>_xll.DTC.CPR.ValueForVariable($A546,AJ$10)</f>
        <v>0</v>
      </c>
      <c r="AK546" s="34">
        <f>_xll.DTC.CPR.ValueForVariable($A546,AK$10)</f>
        <v>5</v>
      </c>
      <c r="AL546" s="34">
        <f>_xll.DTC.CPR.MinimumForVariable($A546,AL$10)</f>
        <v>17.705881902247814</v>
      </c>
      <c r="AM546" s="34">
        <f>_xll.DTC.CPR.MaximumForVariable($A546,AM$10)</f>
        <v>45.448390355403319</v>
      </c>
    </row>
    <row r="547" spans="1:39" x14ac:dyDescent="0.35">
      <c r="A547" s="34" t="str">
        <f>_xll.DTC.CPR.Calculate($B$1,$B$2,$B$3,D547,E547,C547,B547,F547,$B$4,G547)</f>
        <v>CID=1451928256</v>
      </c>
      <c r="B547" s="34">
        <f t="shared" si="80"/>
        <v>-18</v>
      </c>
      <c r="C547" s="34">
        <f t="shared" si="76"/>
        <v>17.5</v>
      </c>
      <c r="D547" s="38">
        <f>'TTH375-noEcon_A'!AL547+('TTH375-noEcon_A'!AM547-'TTH375-noEcon_A'!AL547)*0.25</f>
        <v>27.920241490766035</v>
      </c>
      <c r="E547" s="34">
        <f t="shared" si="77"/>
        <v>4</v>
      </c>
      <c r="F547" s="34">
        <f t="shared" si="78"/>
        <v>11.5</v>
      </c>
      <c r="G547" s="34">
        <f t="shared" si="79"/>
        <v>2.2999999999999998</v>
      </c>
      <c r="H547" s="34">
        <f>_xll.DTC.CPR.ValueForVariable($A547,H$10)</f>
        <v>1.7523647597336676</v>
      </c>
      <c r="I547" s="34">
        <f>_xll.DTC.CPR.ValueForVariable($A547,I$10)</f>
        <v>147.875650675538</v>
      </c>
      <c r="J547" s="34">
        <f>_xll.DTC.CPR.ValueForVariable($A547,J$10)</f>
        <v>7.2168817453730068</v>
      </c>
      <c r="K547" s="34">
        <f>_xll.DTC.CPR.ValueForVariable($A547,K$10)</f>
        <v>215.63976043890119</v>
      </c>
      <c r="L547" s="34">
        <f>_xll.DTC.CPR.ValueForVariable($A547,L$10)</f>
        <v>418.28814933956443</v>
      </c>
      <c r="M547" s="34">
        <f>_xll.DTC.CPR.ValueForVariable($A547,M$10)</f>
        <v>391.07797828900203</v>
      </c>
      <c r="N547" s="34">
        <f>_xll.DTC.CPR.ValueForVariable($A547,N$10)</f>
        <v>31047.226726023469</v>
      </c>
      <c r="O547" s="34">
        <f>_xll.DTC.CPR.ValueForVariable($A547,O$10)</f>
        <v>0.70113618543036416</v>
      </c>
      <c r="P547" s="34">
        <f>_xll.DTC.CPR.ValueForVariable($A547,P$10)</f>
        <v>1.3471025160882947E-2</v>
      </c>
      <c r="Q547" s="34">
        <f>_xll.DTC.CPR.ValueForVariable($A547,Q$10)</f>
        <v>4.405623188080912</v>
      </c>
      <c r="R547" s="34">
        <f>_xll.DTC.CPR.ValueForVariable($A547,R$10)</f>
        <v>27.920245920010771</v>
      </c>
      <c r="S547" s="34">
        <f>_xll.DTC.CPR.ValueForVariable($A547,S$10)</f>
        <v>123.00608284212093</v>
      </c>
      <c r="T547" s="34">
        <f>_xll.DTC.CPR.ValueForVariable($A547,T$10)</f>
        <v>-18</v>
      </c>
      <c r="U547" s="34">
        <f>_xll.DTC.CPR.ValueForVariable($A547,U$10)</f>
        <v>17.5</v>
      </c>
      <c r="V547" s="34">
        <f>_xll.DTC.CPR.ValueForVariable($A547,V$10)</f>
        <v>4</v>
      </c>
      <c r="W547" s="34">
        <f>_xll.DTC.CPR.ValueForVariable($A547,W$10)</f>
        <v>11.5</v>
      </c>
      <c r="X547" s="34">
        <f>_xll.DTC.CPR.ValueForVariable($A547,X$10)</f>
        <v>144.60036725869304</v>
      </c>
      <c r="Y547" s="34">
        <f>_xll.DTC.CPR.ValueForVariable($A547,Y$10)</f>
        <v>528.79675750242848</v>
      </c>
      <c r="Z547" s="34">
        <f>_xll.DTC.CPR.ValueForVariable($A547,Z$10)</f>
        <v>36.591766127066705</v>
      </c>
      <c r="AA547" s="34">
        <f>_xll.DTC.CPR.ValueForVariable($A547,AA$10)</f>
        <v>3.6569530736834173</v>
      </c>
      <c r="AB547" s="34">
        <f>_xll.DTC.CPR.ValueForVariable($A547,AB$10)</f>
        <v>0.81765238156033226</v>
      </c>
      <c r="AC547" s="34">
        <f>_xll.DTC.CPR.ValueForVariable($A547,AC$10)</f>
        <v>110</v>
      </c>
      <c r="AD547" s="34">
        <f>_xll.DTC.CPR.ValueForVariable($A547,AD$10)</f>
        <v>51.880757582031144</v>
      </c>
      <c r="AE547" s="34">
        <f>_xll.DTC.CPR.ValueForVariable($A547,AE$10)</f>
        <v>0</v>
      </c>
      <c r="AF547" s="34">
        <f>_xll.DTC.CPR.ValueForVariable($A547,AF$10)</f>
        <v>0</v>
      </c>
      <c r="AG547" s="34">
        <f>_xll.DTC.CPR.ValueForVariable($A547,AG$10)</f>
        <v>0</v>
      </c>
      <c r="AH547" s="34">
        <f>_xll.DTC.CPR.ValueForVariable($A547,AH$10)</f>
        <v>0</v>
      </c>
      <c r="AI547" s="34">
        <f>_xll.DTC.CPR.ValueForVariable($A547,AI$10)</f>
        <v>0</v>
      </c>
      <c r="AJ547" s="34">
        <f>_xll.DTC.CPR.ValueForVariable($A547,AJ$10)</f>
        <v>0</v>
      </c>
      <c r="AK547" s="34">
        <f>_xll.DTC.CPR.ValueForVariable($A547,AK$10)</f>
        <v>5</v>
      </c>
      <c r="AL547" s="34">
        <f>_xll.DTC.CPR.MinimumForVariable($A547,AL$10)</f>
        <v>20.341938421819727</v>
      </c>
      <c r="AM547" s="34">
        <f>_xll.DTC.CPR.MaximumForVariable($A547,AM$10)</f>
        <v>50.655150697604959</v>
      </c>
    </row>
    <row r="548" spans="1:39" x14ac:dyDescent="0.35">
      <c r="A548" s="34" t="str">
        <f>_xll.DTC.CPR.Calculate($B$1,$B$2,$B$3,D548,E548,C548,B548,F548,$B$4,G548)</f>
        <v>CID=-1384359863</v>
      </c>
      <c r="B548" s="34">
        <f t="shared" si="80"/>
        <v>-18</v>
      </c>
      <c r="C548" s="34">
        <f t="shared" si="76"/>
        <v>20</v>
      </c>
      <c r="D548" s="38">
        <f>'TTH375-noEcon_A'!AL548+('TTH375-noEcon_A'!AM548-'TTH375-noEcon_A'!AL548)*0.25</f>
        <v>30.445173966462441</v>
      </c>
      <c r="E548" s="34">
        <f t="shared" si="77"/>
        <v>4</v>
      </c>
      <c r="F548" s="34">
        <f t="shared" si="78"/>
        <v>14</v>
      </c>
      <c r="G548" s="34">
        <f t="shared" si="79"/>
        <v>2.8</v>
      </c>
      <c r="H548" s="34">
        <f>_xll.DTC.CPR.ValueForVariable($A548,H$10)</f>
        <v>1.7523647597336676</v>
      </c>
      <c r="I548" s="34">
        <f>_xll.DTC.CPR.ValueForVariable($A548,I$10)</f>
        <v>147.875650675538</v>
      </c>
      <c r="J548" s="34">
        <f>_xll.DTC.CPR.ValueForVariable($A548,J$10)</f>
        <v>7.2168817453730068</v>
      </c>
      <c r="K548" s="34">
        <f>_xll.DTC.CPR.ValueForVariable($A548,K$10)</f>
        <v>219.09331079194496</v>
      </c>
      <c r="L548" s="34">
        <f>_xll.DTC.CPR.ValueForVariable($A548,L$10)</f>
        <v>419.98707380618833</v>
      </c>
      <c r="M548" s="34">
        <f>_xll.DTC.CPR.ValueForVariable($A548,M$10)</f>
        <v>391.07797828900203</v>
      </c>
      <c r="N548" s="34">
        <f>_xll.DTC.CPR.ValueForVariable($A548,N$10)</f>
        <v>31804.107239550256</v>
      </c>
      <c r="O548" s="34">
        <f>_xll.DTC.CPR.ValueForVariable($A548,O$10)</f>
        <v>0.71922491965194202</v>
      </c>
      <c r="P548" s="34">
        <f>_xll.DTC.CPR.ValueForVariable($A548,P$10)</f>
        <v>1.4555171772884647E-2</v>
      </c>
      <c r="Q548" s="34">
        <f>_xll.DTC.CPR.ValueForVariable($A548,Q$10)</f>
        <v>4.0628980895483222</v>
      </c>
      <c r="R548" s="34">
        <f>_xll.DTC.CPR.ValueForVariable($A548,R$10)</f>
        <v>30.445178770331459</v>
      </c>
      <c r="S548" s="34">
        <f>_xll.DTC.CPR.ValueForVariable($A548,S$10)</f>
        <v>123.69565866193683</v>
      </c>
      <c r="T548" s="34">
        <f>_xll.DTC.CPR.ValueForVariable($A548,T$10)</f>
        <v>-18</v>
      </c>
      <c r="U548" s="34">
        <f>_xll.DTC.CPR.ValueForVariable($A548,U$10)</f>
        <v>20</v>
      </c>
      <c r="V548" s="34">
        <f>_xll.DTC.CPR.ValueForVariable($A548,V$10)</f>
        <v>4</v>
      </c>
      <c r="W548" s="34">
        <f>_xll.DTC.CPR.ValueForVariable($A548,W$10)</f>
        <v>14</v>
      </c>
      <c r="X548" s="34">
        <f>_xll.DTC.CPR.ValueForVariable($A548,X$10)</f>
        <v>144.60036725869304</v>
      </c>
      <c r="Y548" s="34">
        <f>_xll.DTC.CPR.ValueForVariable($A548,Y$10)</f>
        <v>571.70690904459934</v>
      </c>
      <c r="Z548" s="34">
        <f>_xll.DTC.CPR.ValueForVariable($A548,Z$10)</f>
        <v>39.877198798291772</v>
      </c>
      <c r="AA548" s="34">
        <f>_xll.DTC.CPR.ValueForVariable($A548,AA$10)</f>
        <v>3.9537030222184972</v>
      </c>
      <c r="AB548" s="34">
        <f>_xll.DTC.CPR.ValueForVariable($A548,AB$10)</f>
        <v>0.82818249823534429</v>
      </c>
      <c r="AC548" s="34">
        <f>_xll.DTC.CPR.ValueForVariable($A548,AC$10)</f>
        <v>110</v>
      </c>
      <c r="AD548" s="34">
        <f>_xll.DTC.CPR.ValueForVariable($A548,AD$10)</f>
        <v>55.853225193438327</v>
      </c>
      <c r="AE548" s="34">
        <f>_xll.DTC.CPR.ValueForVariable($A548,AE$10)</f>
        <v>0</v>
      </c>
      <c r="AF548" s="34">
        <f>_xll.DTC.CPR.ValueForVariable($A548,AF$10)</f>
        <v>0</v>
      </c>
      <c r="AG548" s="34">
        <f>_xll.DTC.CPR.ValueForVariable($A548,AG$10)</f>
        <v>0</v>
      </c>
      <c r="AH548" s="34">
        <f>_xll.DTC.CPR.ValueForVariable($A548,AH$10)</f>
        <v>0</v>
      </c>
      <c r="AI548" s="34">
        <f>_xll.DTC.CPR.ValueForVariable($A548,AI$10)</f>
        <v>0</v>
      </c>
      <c r="AJ548" s="34">
        <f>_xll.DTC.CPR.ValueForVariable($A548,AJ$10)</f>
        <v>0</v>
      </c>
      <c r="AK548" s="34">
        <f>_xll.DTC.CPR.ValueForVariable($A548,AK$10)</f>
        <v>5</v>
      </c>
      <c r="AL548" s="34">
        <f>_xll.DTC.CPR.MinimumForVariable($A548,AL$10)</f>
        <v>23.378750381802803</v>
      </c>
      <c r="AM548" s="34">
        <f>_xll.DTC.CPR.MaximumForVariable($A548,AM$10)</f>
        <v>51.644444720441349</v>
      </c>
    </row>
    <row r="549" spans="1:39" x14ac:dyDescent="0.35">
      <c r="A549" s="34" t="str">
        <f>_xll.DTC.CPR.Calculate($B$1,$B$2,$B$3,D549,E549,C549,B549,F549,$B$4,G549)</f>
        <v>CID=1606645518</v>
      </c>
      <c r="B549" s="34">
        <f t="shared" si="80"/>
        <v>-18</v>
      </c>
      <c r="C549" s="34">
        <f t="shared" si="76"/>
        <v>22.5</v>
      </c>
      <c r="D549" s="38">
        <f>'TTH375-noEcon_A'!AL549+('TTH375-noEcon_A'!AM549-'TTH375-noEcon_A'!AL549)*0.25</f>
        <v>32.800557958253791</v>
      </c>
      <c r="E549" s="34">
        <f t="shared" si="77"/>
        <v>4</v>
      </c>
      <c r="F549" s="34">
        <f t="shared" si="78"/>
        <v>16.5</v>
      </c>
      <c r="G549" s="34">
        <f t="shared" si="79"/>
        <v>3.3</v>
      </c>
      <c r="H549" s="34">
        <f>_xll.DTC.CPR.ValueForVariable($A549,H$10)</f>
        <v>1.7523647597336676</v>
      </c>
      <c r="I549" s="34">
        <f>_xll.DTC.CPR.ValueForVariable($A549,I$10)</f>
        <v>147.875650675538</v>
      </c>
      <c r="J549" s="34">
        <f>_xll.DTC.CPR.ValueForVariable($A549,J$10)</f>
        <v>7.2168817453730068</v>
      </c>
      <c r="K549" s="34">
        <f>_xll.DTC.CPR.ValueForVariable($A549,K$10)</f>
        <v>222.56754607352056</v>
      </c>
      <c r="L549" s="34">
        <f>_xll.DTC.CPR.ValueForVariable($A549,L$10)</f>
        <v>421.65846736734193</v>
      </c>
      <c r="M549" s="34">
        <f>_xll.DTC.CPR.ValueForVariable($A549,M$10)</f>
        <v>391.07797828900203</v>
      </c>
      <c r="N549" s="34">
        <f>_xll.DTC.CPR.ValueForVariable($A549,N$10)</f>
        <v>32517.189936196071</v>
      </c>
      <c r="O549" s="34">
        <f>_xll.DTC.CPR.ValueForVariable($A549,O$10)</f>
        <v>0.73382445633271798</v>
      </c>
      <c r="P549" s="34">
        <f>_xll.DTC.CPR.ValueForVariable($A549,P$10)</f>
        <v>1.563173338887295E-2</v>
      </c>
      <c r="Q549" s="34">
        <f>_xll.DTC.CPR.ValueForVariable($A549,Q$10)</f>
        <v>3.7699679483192106</v>
      </c>
      <c r="R549" s="34">
        <f>_xll.DTC.CPR.ValueForVariable($A549,R$10)</f>
        <v>32.800564355473597</v>
      </c>
      <c r="S549" s="34">
        <f>_xll.DTC.CPR.ValueForVariable($A549,S$10)</f>
        <v>123.65707630691702</v>
      </c>
      <c r="T549" s="34">
        <f>_xll.DTC.CPR.ValueForVariable($A549,T$10)</f>
        <v>-18</v>
      </c>
      <c r="U549" s="34">
        <f>_xll.DTC.CPR.ValueForVariable($A549,U$10)</f>
        <v>22.5</v>
      </c>
      <c r="V549" s="34">
        <f>_xll.DTC.CPR.ValueForVariable($A549,V$10)</f>
        <v>4</v>
      </c>
      <c r="W549" s="34">
        <f>_xll.DTC.CPR.ValueForVariable($A549,W$10)</f>
        <v>16.5</v>
      </c>
      <c r="X549" s="34">
        <f>_xll.DTC.CPR.ValueForVariable($A549,X$10)</f>
        <v>144.60036725869304</v>
      </c>
      <c r="Y549" s="34">
        <f>_xll.DTC.CPR.ValueForVariable($A549,Y$10)</f>
        <v>617.20189991371535</v>
      </c>
      <c r="Z549" s="34">
        <f>_xll.DTC.CPR.ValueForVariable($A549,Z$10)</f>
        <v>43.013024307606713</v>
      </c>
      <c r="AA549" s="34">
        <f>_xll.DTC.CPR.ValueForVariable($A549,AA$10)</f>
        <v>4.2683287159950876</v>
      </c>
      <c r="AB549" s="34">
        <f>_xll.DTC.CPR.ValueForVariable($A549,AB$10)</f>
        <v>0.83702649414070451</v>
      </c>
      <c r="AC549" s="34">
        <f>_xll.DTC.CPR.ValueForVariable($A549,AC$10)</f>
        <v>108.90139674792394</v>
      </c>
      <c r="AD549" s="34">
        <f>_xll.DTC.CPR.ValueForVariable($A549,AD$10)</f>
        <v>59.538499780154467</v>
      </c>
      <c r="AE549" s="34">
        <f>_xll.DTC.CPR.ValueForVariable($A549,AE$10)</f>
        <v>0</v>
      </c>
      <c r="AF549" s="34">
        <f>_xll.DTC.CPR.ValueForVariable($A549,AF$10)</f>
        <v>0</v>
      </c>
      <c r="AG549" s="34">
        <f>_xll.DTC.CPR.ValueForVariable($A549,AG$10)</f>
        <v>0</v>
      </c>
      <c r="AH549" s="34">
        <f>_xll.DTC.CPR.ValueForVariable($A549,AH$10)</f>
        <v>0</v>
      </c>
      <c r="AI549" s="34">
        <f>_xll.DTC.CPR.ValueForVariable($A549,AI$10)</f>
        <v>0</v>
      </c>
      <c r="AJ549" s="34">
        <f>_xll.DTC.CPR.ValueForVariable($A549,AJ$10)</f>
        <v>0</v>
      </c>
      <c r="AK549" s="34">
        <f>_xll.DTC.CPR.ValueForVariable($A549,AK$10)</f>
        <v>9.6859261684443378</v>
      </c>
      <c r="AL549" s="34">
        <f>_xll.DTC.CPR.MinimumForVariable($A549,AL$10)</f>
        <v>26.56513325666544</v>
      </c>
      <c r="AM549" s="34">
        <f>_xll.DTC.CPR.MaximumForVariable($A549,AM$10)</f>
        <v>51.506832063018848</v>
      </c>
    </row>
    <row r="550" spans="1:39" x14ac:dyDescent="0.35">
      <c r="A550" s="34" t="str">
        <f>_xll.DTC.CPR.Calculate($B$1,$B$2,$B$3,D550,E550,C550,B550,F550,$B$4,G550)</f>
        <v>CID=1068849904</v>
      </c>
      <c r="B550" s="34">
        <f t="shared" si="80"/>
        <v>-18</v>
      </c>
      <c r="C550" s="34">
        <f t="shared" si="76"/>
        <v>25</v>
      </c>
      <c r="D550" s="38">
        <f>'TTH375-noEcon_A'!AL550+('TTH375-noEcon_A'!AM550-'TTH375-noEcon_A'!AL550)*0.25</f>
        <v>36.115644283313017</v>
      </c>
      <c r="E550" s="34">
        <f t="shared" si="77"/>
        <v>4</v>
      </c>
      <c r="F550" s="34">
        <f t="shared" si="78"/>
        <v>19</v>
      </c>
      <c r="G550" s="34">
        <f t="shared" si="79"/>
        <v>3.8</v>
      </c>
      <c r="H550" s="34">
        <f>_xll.DTC.CPR.ValueForVariable($A550,H$10)</f>
        <v>1.7523647597336676</v>
      </c>
      <c r="I550" s="34">
        <f>_xll.DTC.CPR.ValueForVariable($A550,I$10)</f>
        <v>147.875650675538</v>
      </c>
      <c r="J550" s="34">
        <f>_xll.DTC.CPR.ValueForVariable($A550,J$10)</f>
        <v>7.2168817453730068</v>
      </c>
      <c r="K550" s="34">
        <f>_xll.DTC.CPR.ValueForVariable($A550,K$10)</f>
        <v>226.06325752935251</v>
      </c>
      <c r="L550" s="34">
        <f>_xll.DTC.CPR.ValueForVariable($A550,L$10)</f>
        <v>423.30255430492468</v>
      </c>
      <c r="M550" s="34">
        <f>_xll.DTC.CPR.ValueForVariable($A550,M$10)</f>
        <v>391.07797828900203</v>
      </c>
      <c r="N550" s="34">
        <f>_xll.DTC.CPR.ValueForVariable($A550,N$10)</f>
        <v>33337.286511329905</v>
      </c>
      <c r="O550" s="34">
        <f>_xll.DTC.CPR.ValueForVariable($A550,O$10)</f>
        <v>0.76772336664755736</v>
      </c>
      <c r="P550" s="34">
        <f>_xll.DTC.CPR.ValueForVariable($A550,P$10)</f>
        <v>1.7081185957206181E-2</v>
      </c>
      <c r="Q550" s="34">
        <f>_xll.DTC.CPR.ValueForVariable($A550,Q$10)</f>
        <v>3.5077786313115444</v>
      </c>
      <c r="R550" s="34">
        <f>_xll.DTC.CPR.ValueForVariable($A550,R$10)</f>
        <v>36.115636214089555</v>
      </c>
      <c r="S550" s="34">
        <f>_xll.DTC.CPR.ValueForVariable($A550,S$10)</f>
        <v>126.68565696800471</v>
      </c>
      <c r="T550" s="34">
        <f>_xll.DTC.CPR.ValueForVariable($A550,T$10)</f>
        <v>-18</v>
      </c>
      <c r="U550" s="34">
        <f>_xll.DTC.CPR.ValueForVariable($A550,U$10)</f>
        <v>25</v>
      </c>
      <c r="V550" s="34">
        <f>_xll.DTC.CPR.ValueForVariable($A550,V$10)</f>
        <v>4</v>
      </c>
      <c r="W550" s="34">
        <f>_xll.DTC.CPR.ValueForVariable($A550,W$10)</f>
        <v>19</v>
      </c>
      <c r="X550" s="34">
        <f>_xll.DTC.CPR.ValueForVariable($A550,X$10)</f>
        <v>144.60036725869304</v>
      </c>
      <c r="Y550" s="34">
        <f>_xll.DTC.CPR.ValueForVariable($A550,Y$10)</f>
        <v>665.38093256851494</v>
      </c>
      <c r="Z550" s="34">
        <f>_xll.DTC.CPR.ValueForVariable($A550,Z$10)</f>
        <v>46.154911836003123</v>
      </c>
      <c r="AA550" s="34">
        <f>_xll.DTC.CPR.ValueForVariable($A550,AA$10)</f>
        <v>4.6015162007032435</v>
      </c>
      <c r="AB550" s="34">
        <f>_xll.DTC.CPR.ValueForVariable($A550,AB$10)</f>
        <v>0.84804986854212294</v>
      </c>
      <c r="AC550" s="34">
        <f>_xll.DTC.CPR.ValueForVariable($A550,AC$10)</f>
        <v>109.54489580172631</v>
      </c>
      <c r="AD550" s="34">
        <f>_xll.DTC.CPR.ValueForVariable($A550,AD$10)</f>
        <v>64.703780258647257</v>
      </c>
      <c r="AE550" s="34">
        <f>_xll.DTC.CPR.ValueForVariable($A550,AE$10)</f>
        <v>0</v>
      </c>
      <c r="AF550" s="34">
        <f>_xll.DTC.CPR.ValueForVariable($A550,AF$10)</f>
        <v>0</v>
      </c>
      <c r="AG550" s="34">
        <f>_xll.DTC.CPR.ValueForVariable($A550,AG$10)</f>
        <v>0</v>
      </c>
      <c r="AH550" s="34">
        <f>_xll.DTC.CPR.ValueForVariable($A550,AH$10)</f>
        <v>0</v>
      </c>
      <c r="AI550" s="34">
        <f>_xll.DTC.CPR.ValueForVariable($A550,AI$10)</f>
        <v>0</v>
      </c>
      <c r="AJ550" s="34">
        <f>_xll.DTC.CPR.ValueForVariable($A550,AJ$10)</f>
        <v>0</v>
      </c>
      <c r="AK550" s="34">
        <f>_xll.DTC.CPR.ValueForVariable($A550,AK$10)</f>
        <v>9.9591562167799985</v>
      </c>
      <c r="AL550" s="34">
        <f>_xll.DTC.CPR.MinimumForVariable($A550,AL$10)</f>
        <v>30.966760491740249</v>
      </c>
      <c r="AM550" s="34">
        <f>_xll.DTC.CPR.MaximumForVariable($A550,AM$10)</f>
        <v>51.56229565803131</v>
      </c>
    </row>
    <row r="551" spans="1:39" x14ac:dyDescent="0.35">
      <c r="A551" s="34" t="str">
        <f>_xll.DTC.CPR.Calculate($B$1,$B$2,$B$3,D551,E551,C551,B551,F551,$B$4,G551)</f>
        <v>CID=-235112011</v>
      </c>
      <c r="B551" s="34">
        <f t="shared" si="80"/>
        <v>-18</v>
      </c>
      <c r="C551" s="34">
        <f t="shared" si="76"/>
        <v>27.5</v>
      </c>
      <c r="D551" s="38">
        <f>'TTH375-noEcon_A'!AL551+('TTH375-noEcon_A'!AM551-'TTH375-noEcon_A'!AL551)*0.25</f>
        <v>39.689497916521553</v>
      </c>
      <c r="E551" s="34">
        <f t="shared" si="77"/>
        <v>4</v>
      </c>
      <c r="F551" s="34">
        <f t="shared" si="78"/>
        <v>21.5</v>
      </c>
      <c r="G551" s="34">
        <f t="shared" si="79"/>
        <v>4.3</v>
      </c>
      <c r="H551" s="34">
        <f>_xll.DTC.CPR.ValueForVariable($A551,H$10)</f>
        <v>1.7523647597336676</v>
      </c>
      <c r="I551" s="34">
        <f>_xll.DTC.CPR.ValueForVariable($A551,I$10)</f>
        <v>147.875650675538</v>
      </c>
      <c r="J551" s="34">
        <f>_xll.DTC.CPR.ValueForVariable($A551,J$10)</f>
        <v>7.2168817453730068</v>
      </c>
      <c r="K551" s="34">
        <f>_xll.DTC.CPR.ValueForVariable($A551,K$10)</f>
        <v>229.58129245231444</v>
      </c>
      <c r="L551" s="34">
        <f>_xll.DTC.CPR.ValueForVariable($A551,L$10)</f>
        <v>424.91956277105163</v>
      </c>
      <c r="M551" s="34">
        <f>_xll.DTC.CPR.ValueForVariable($A551,M$10)</f>
        <v>391.07797828900203</v>
      </c>
      <c r="N551" s="34">
        <f>_xll.DTC.CPR.ValueForVariable($A551,N$10)</f>
        <v>34145.762400061591</v>
      </c>
      <c r="O551" s="34">
        <f>_xll.DTC.CPR.ValueForVariable($A551,O$10)</f>
        <v>0.80072607061667833</v>
      </c>
      <c r="P551" s="34">
        <f>_xll.DTC.CPR.ValueForVariable($A551,P$10)</f>
        <v>1.8687491539695327E-2</v>
      </c>
      <c r="Q551" s="34">
        <f>_xll.DTC.CPR.ValueForVariable($A551,Q$10)</f>
        <v>3.2581572023002794</v>
      </c>
      <c r="R551" s="34">
        <f>_xll.DTC.CPR.ValueForVariable($A551,R$10)</f>
        <v>39.689492752630265</v>
      </c>
      <c r="S551" s="34">
        <f>_xll.DTC.CPR.ValueForVariable($A551,S$10)</f>
        <v>129.31460666762703</v>
      </c>
      <c r="T551" s="34">
        <f>_xll.DTC.CPR.ValueForVariable($A551,T$10)</f>
        <v>-18</v>
      </c>
      <c r="U551" s="34">
        <f>_xll.DTC.CPR.ValueForVariable($A551,U$10)</f>
        <v>27.5</v>
      </c>
      <c r="V551" s="34">
        <f>_xll.DTC.CPR.ValueForVariable($A551,V$10)</f>
        <v>4</v>
      </c>
      <c r="W551" s="34">
        <f>_xll.DTC.CPR.ValueForVariable($A551,W$10)</f>
        <v>21.5</v>
      </c>
      <c r="X551" s="34">
        <f>_xll.DTC.CPR.ValueForVariable($A551,X$10)</f>
        <v>144.60036725869304</v>
      </c>
      <c r="Y551" s="34">
        <f>_xll.DTC.CPR.ValueForVariable($A551,Y$10)</f>
        <v>716.3448725966025</v>
      </c>
      <c r="Z551" s="34">
        <f>_xll.DTC.CPR.ValueForVariable($A551,Z$10)</f>
        <v>49.449726720225897</v>
      </c>
      <c r="AA551" s="34">
        <f>_xll.DTC.CPR.ValueForVariable($A551,AA$10)</f>
        <v>4.9539630235865637</v>
      </c>
      <c r="AB551" s="34">
        <f>_xll.DTC.CPR.ValueForVariable($A551,AB$10)</f>
        <v>0.85829916714706234</v>
      </c>
      <c r="AC551" s="34">
        <f>_xll.DTC.CPR.ValueForVariable($A551,AC$10)</f>
        <v>108.94799173452606</v>
      </c>
      <c r="AD551" s="34">
        <f>_xll.DTC.CPR.ValueForVariable($A551,AD$10)</f>
        <v>70.257490510956728</v>
      </c>
      <c r="AE551" s="34">
        <f>_xll.DTC.CPR.ValueForVariable($A551,AE$10)</f>
        <v>0</v>
      </c>
      <c r="AF551" s="34">
        <f>_xll.DTC.CPR.ValueForVariable($A551,AF$10)</f>
        <v>0</v>
      </c>
      <c r="AG551" s="34">
        <f>_xll.DTC.CPR.ValueForVariable($A551,AG$10)</f>
        <v>0</v>
      </c>
      <c r="AH551" s="34">
        <f>_xll.DTC.CPR.ValueForVariable($A551,AH$10)</f>
        <v>0</v>
      </c>
      <c r="AI551" s="34">
        <f>_xll.DTC.CPR.ValueForVariable($A551,AI$10)</f>
        <v>0</v>
      </c>
      <c r="AJ551" s="34">
        <f>_xll.DTC.CPR.ValueForVariable($A551,AJ$10)</f>
        <v>0</v>
      </c>
      <c r="AK551" s="34">
        <f>_xll.DTC.CPR.ValueForVariable($A551,AK$10)</f>
        <v>10</v>
      </c>
      <c r="AL551" s="34">
        <f>_xll.DTC.CPR.MinimumForVariable($A551,AL$10)</f>
        <v>35.628713600068458</v>
      </c>
      <c r="AM551" s="34">
        <f>_xll.DTC.CPR.MaximumForVariable($A551,AM$10)</f>
        <v>51.871850865880837</v>
      </c>
    </row>
    <row r="552" spans="1:39" x14ac:dyDescent="0.35">
      <c r="A552" s="34" t="str">
        <f>_xll.DTC.CPR.Calculate($B$1,$B$2,$B$3,D552,E552,C552,B552,F552,$B$4,G552)</f>
        <v>CID=-618193562</v>
      </c>
      <c r="B552" s="34">
        <f t="shared" si="80"/>
        <v>-18</v>
      </c>
      <c r="C552" s="34">
        <f t="shared" si="76"/>
        <v>30</v>
      </c>
      <c r="D552" s="38">
        <f>'TTH375-noEcon_A'!AL552+('TTH375-noEcon_A'!AM552-'TTH375-noEcon_A'!AL552)*0.25</f>
        <v>43.696132266332839</v>
      </c>
      <c r="E552" s="34">
        <f t="shared" si="77"/>
        <v>4</v>
      </c>
      <c r="F552" s="34">
        <f t="shared" si="78"/>
        <v>24</v>
      </c>
      <c r="G552" s="34">
        <f t="shared" si="79"/>
        <v>4.8</v>
      </c>
      <c r="H552" s="34">
        <f>_xll.DTC.CPR.ValueForVariable($A552,H$10)</f>
        <v>1.7523647597336676</v>
      </c>
      <c r="I552" s="34">
        <f>_xll.DTC.CPR.ValueForVariable($A552,I$10)</f>
        <v>147.875650675538</v>
      </c>
      <c r="J552" s="34">
        <f>_xll.DTC.CPR.ValueForVariable($A552,J$10)</f>
        <v>7.2168817453730068</v>
      </c>
      <c r="K552" s="34">
        <f>_xll.DTC.CPR.ValueForVariable($A552,K$10)</f>
        <v>233.12256006149789</v>
      </c>
      <c r="L552" s="34">
        <f>_xll.DTC.CPR.ValueForVariable($A552,L$10)</f>
        <v>426.50972445077792</v>
      </c>
      <c r="M552" s="34">
        <f>_xll.DTC.CPR.ValueForVariable($A552,M$10)</f>
        <v>391.07797828900203</v>
      </c>
      <c r="N552" s="34">
        <f>_xll.DTC.CPR.ValueForVariable($A552,N$10)</f>
        <v>34936.277151646165</v>
      </c>
      <c r="O552" s="34">
        <f>_xll.DTC.CPR.ValueForVariable($A552,O$10)</f>
        <v>0.83818970118172875</v>
      </c>
      <c r="P552" s="34">
        <f>_xll.DTC.CPR.ValueForVariable($A552,P$10)</f>
        <v>2.0523332683093528E-2</v>
      </c>
      <c r="Q552" s="34">
        <f>_xll.DTC.CPR.ValueForVariable($A552,Q$10)</f>
        <v>3.0299386599178031</v>
      </c>
      <c r="R552" s="34">
        <f>_xll.DTC.CPR.ValueForVariable($A552,R$10)</f>
        <v>43.696133705801941</v>
      </c>
      <c r="S552" s="34">
        <f>_xll.DTC.CPR.ValueForVariable($A552,S$10)</f>
        <v>132.39660480414668</v>
      </c>
      <c r="T552" s="34">
        <f>_xll.DTC.CPR.ValueForVariable($A552,T$10)</f>
        <v>-18</v>
      </c>
      <c r="U552" s="34">
        <f>_xll.DTC.CPR.ValueForVariable($A552,U$10)</f>
        <v>30</v>
      </c>
      <c r="V552" s="34">
        <f>_xll.DTC.CPR.ValueForVariable($A552,V$10)</f>
        <v>4</v>
      </c>
      <c r="W552" s="34">
        <f>_xll.DTC.CPR.ValueForVariable($A552,W$10)</f>
        <v>24</v>
      </c>
      <c r="X552" s="34">
        <f>_xll.DTC.CPR.ValueForVariable($A552,X$10)</f>
        <v>144.60036725869304</v>
      </c>
      <c r="Y552" s="34">
        <f>_xll.DTC.CPR.ValueForVariable($A552,Y$10)</f>
        <v>770.19630307686862</v>
      </c>
      <c r="Z552" s="34">
        <f>_xll.DTC.CPR.ValueForVariable($A552,Z$10)</f>
        <v>52.774224464008569</v>
      </c>
      <c r="AA552" s="34">
        <f>_xll.DTC.CPR.ValueForVariable($A552,AA$10)</f>
        <v>5.3263786093915764</v>
      </c>
      <c r="AB552" s="34">
        <f>_xll.DTC.CPR.ValueForVariable($A552,AB$10)</f>
        <v>0.86806401677903655</v>
      </c>
      <c r="AC552" s="34">
        <f>_xll.DTC.CPR.ValueForVariable($A552,AC$10)</f>
        <v>108.52539647309177</v>
      </c>
      <c r="AD552" s="34">
        <f>_xll.DTC.CPR.ValueForVariable($A552,AD$10)</f>
        <v>76.479851079233157</v>
      </c>
      <c r="AE552" s="34">
        <f>_xll.DTC.CPR.ValueForVariable($A552,AE$10)</f>
        <v>0</v>
      </c>
      <c r="AF552" s="34">
        <f>_xll.DTC.CPR.ValueForVariable($A552,AF$10)</f>
        <v>0</v>
      </c>
      <c r="AG552" s="34">
        <f>_xll.DTC.CPR.ValueForVariable($A552,AG$10)</f>
        <v>0</v>
      </c>
      <c r="AH552" s="34">
        <f>_xll.DTC.CPR.ValueForVariable($A552,AH$10)</f>
        <v>0</v>
      </c>
      <c r="AI552" s="34">
        <f>_xll.DTC.CPR.ValueForVariable($A552,AI$10)</f>
        <v>0</v>
      </c>
      <c r="AJ552" s="34">
        <f>_xll.DTC.CPR.ValueForVariable($A552,AJ$10)</f>
        <v>0</v>
      </c>
      <c r="AK552" s="34">
        <f>_xll.DTC.CPR.ValueForVariable($A552,AK$10)</f>
        <v>10</v>
      </c>
      <c r="AL552" s="34">
        <f>_xll.DTC.CPR.MinimumForVariable($A552,AL$10)</f>
        <v>40.96372142610219</v>
      </c>
      <c r="AM552" s="34">
        <f>_xll.DTC.CPR.MaximumForVariable($A552,AM$10)</f>
        <v>51.893364787024794</v>
      </c>
    </row>
    <row r="553" spans="1:39" x14ac:dyDescent="0.35">
      <c r="A553" s="34" t="str">
        <f>_xll.DTC.CPR.Calculate($B$1,$B$2,$B$3,D553,E553,C553,B553,F553,$B$4,G553)</f>
        <v>CID=-1922155477</v>
      </c>
      <c r="B553" s="34">
        <f t="shared" si="80"/>
        <v>-18</v>
      </c>
      <c r="C553" s="34">
        <f t="shared" si="76"/>
        <v>32.5</v>
      </c>
      <c r="D553" s="38">
        <f>'TTH375-noEcon_A'!AL553+('TTH375-noEcon_A'!AM553-'TTH375-noEcon_A'!AL553)*0.25</f>
        <v>49.072077731534023</v>
      </c>
      <c r="E553" s="34">
        <f t="shared" si="77"/>
        <v>4</v>
      </c>
      <c r="F553" s="34">
        <f t="shared" si="78"/>
        <v>26.5</v>
      </c>
      <c r="G553" s="34">
        <f t="shared" si="79"/>
        <v>5.3</v>
      </c>
      <c r="H553" s="34">
        <f>_xll.DTC.CPR.ValueForVariable($A553,H$10)</f>
        <v>1.7523647597336676</v>
      </c>
      <c r="I553" s="34">
        <f>_xll.DTC.CPR.ValueForVariable($A553,I$10)</f>
        <v>147.875650675538</v>
      </c>
      <c r="J553" s="34">
        <f>_xll.DTC.CPR.ValueForVariable($A553,J$10)</f>
        <v>7.2168817453730068</v>
      </c>
      <c r="K553" s="34">
        <f>_xll.DTC.CPR.ValueForVariable($A553,K$10)</f>
        <v>236.68803821269404</v>
      </c>
      <c r="L553" s="34">
        <f>_xll.DTC.CPR.ValueForVariable($A553,L$10)</f>
        <v>428.07327434466964</v>
      </c>
      <c r="M553" s="34">
        <f>_xll.DTC.CPR.ValueForVariable($A553,M$10)</f>
        <v>391.07797828900203</v>
      </c>
      <c r="N553" s="34">
        <f>_xll.DTC.CPR.ValueForVariable($A553,N$10)</f>
        <v>35791.9465770385</v>
      </c>
      <c r="O553" s="34">
        <f>_xll.DTC.CPR.ValueForVariable($A553,O$10)</f>
        <v>0.90883236643313015</v>
      </c>
      <c r="P553" s="34">
        <f>_xll.DTC.CPR.ValueForVariable($A553,P$10)</f>
        <v>2.294501240192641E-2</v>
      </c>
      <c r="Q553" s="34">
        <f>_xll.DTC.CPR.ValueForVariable($A553,Q$10)</f>
        <v>2.8593566275417657</v>
      </c>
      <c r="R553" s="34">
        <f>_xll.DTC.CPR.ValueForVariable($A553,R$10)</f>
        <v>49.072079096915878</v>
      </c>
      <c r="S553" s="34">
        <f>_xll.DTC.CPR.ValueForVariable($A553,S$10)</f>
        <v>140.31457459302015</v>
      </c>
      <c r="T553" s="34">
        <f>_xll.DTC.CPR.ValueForVariable($A553,T$10)</f>
        <v>-18</v>
      </c>
      <c r="U553" s="34">
        <f>_xll.DTC.CPR.ValueForVariable($A553,U$10)</f>
        <v>32.5</v>
      </c>
      <c r="V553" s="34">
        <f>_xll.DTC.CPR.ValueForVariable($A553,V$10)</f>
        <v>4</v>
      </c>
      <c r="W553" s="34">
        <f>_xll.DTC.CPR.ValueForVariable($A553,W$10)</f>
        <v>26.5</v>
      </c>
      <c r="X553" s="34">
        <f>_xll.DTC.CPR.ValueForVariable($A553,X$10)</f>
        <v>144.60036725869304</v>
      </c>
      <c r="Y553" s="34">
        <f>_xll.DTC.CPR.ValueForVariable($A553,Y$10)</f>
        <v>827.03959328935798</v>
      </c>
      <c r="Z553" s="34">
        <f>_xll.DTC.CPR.ValueForVariable($A553,Z$10)</f>
        <v>55.502959935316539</v>
      </c>
      <c r="AA553" s="34">
        <f>_xll.DTC.CPR.ValueForVariable($A553,AA$10)</f>
        <v>5.7194847355385141</v>
      </c>
      <c r="AB553" s="34">
        <f>_xll.DTC.CPR.ValueForVariable($A553,AB$10)</f>
        <v>0.87878318861544769</v>
      </c>
      <c r="AC553" s="34">
        <f>_xll.DTC.CPR.ValueForVariable($A553,AC$10)</f>
        <v>108.83291757019083</v>
      </c>
      <c r="AD553" s="34">
        <f>_xll.DTC.CPR.ValueForVariable($A553,AD$10)</f>
        <v>84.841530531063242</v>
      </c>
      <c r="AE553" s="34">
        <f>_xll.DTC.CPR.ValueForVariable($A553,AE$10)</f>
        <v>0</v>
      </c>
      <c r="AF553" s="34">
        <f>_xll.DTC.CPR.ValueForVariable($A553,AF$10)</f>
        <v>0</v>
      </c>
      <c r="AG553" s="34">
        <f>_xll.DTC.CPR.ValueForVariable($A553,AG$10)</f>
        <v>0</v>
      </c>
      <c r="AH553" s="34">
        <f>_xll.DTC.CPR.ValueForVariable($A553,AH$10)</f>
        <v>0</v>
      </c>
      <c r="AI553" s="34">
        <f>_xll.DTC.CPR.ValueForVariable($A553,AI$10)</f>
        <v>0</v>
      </c>
      <c r="AJ553" s="34">
        <f>_xll.DTC.CPR.ValueForVariable($A553,AJ$10)</f>
        <v>0</v>
      </c>
      <c r="AK553" s="34">
        <f>_xll.DTC.CPR.ValueForVariable($A553,AK$10)</f>
        <v>10</v>
      </c>
      <c r="AL553" s="34">
        <f>_xll.DTC.CPR.MinimumForVariable($A553,AL$10)</f>
        <v>48.299757966971455</v>
      </c>
      <c r="AM553" s="34">
        <f>_xll.DTC.CPR.MaximumForVariable($A553,AM$10)</f>
        <v>51.389037025221725</v>
      </c>
    </row>
    <row r="554" spans="1:39" x14ac:dyDescent="0.35">
      <c r="A554" s="34" t="str">
        <f>_xll.DTC.CPR.Calculate($B$1,$B$2,$B$3,D554,E554,C554,B554,F554,$B$4,G554)</f>
        <v>CID=147969540</v>
      </c>
      <c r="B554" s="34">
        <f t="shared" si="80"/>
        <v>-18</v>
      </c>
      <c r="C554" s="34">
        <f t="shared" si="76"/>
        <v>35</v>
      </c>
      <c r="D554" s="38">
        <f>'TTH375-noEcon_A'!AL554+('TTH375-noEcon_A'!AM554-'TTH375-noEcon_A'!AL554)*0.25</f>
        <v>0</v>
      </c>
      <c r="E554" s="34">
        <f t="shared" si="77"/>
        <v>4</v>
      </c>
      <c r="F554" s="34">
        <f t="shared" si="78"/>
        <v>29</v>
      </c>
      <c r="G554" s="34">
        <f t="shared" si="79"/>
        <v>5.8</v>
      </c>
      <c r="H554" s="34">
        <f>_xll.DTC.CPR.ValueForVariable($A554,H$10)</f>
        <v>0</v>
      </c>
      <c r="I554" s="34">
        <f>_xll.DTC.CPR.ValueForVariable($A554,I$10)</f>
        <v>0</v>
      </c>
      <c r="J554" s="34">
        <f>_xll.DTC.CPR.ValueForVariable($A554,J$10)</f>
        <v>0</v>
      </c>
      <c r="K554" s="34">
        <f>_xll.DTC.CPR.ValueForVariable($A554,K$10)</f>
        <v>0</v>
      </c>
      <c r="L554" s="34">
        <f>_xll.DTC.CPR.ValueForVariable($A554,L$10)</f>
        <v>0</v>
      </c>
      <c r="M554" s="34">
        <f>_xll.DTC.CPR.ValueForVariable($A554,M$10)</f>
        <v>0</v>
      </c>
      <c r="N554" s="34">
        <f>_xll.DTC.CPR.ValueForVariable($A554,N$10)</f>
        <v>0</v>
      </c>
      <c r="O554" s="34">
        <f>_xll.DTC.CPR.ValueForVariable($A554,O$10)</f>
        <v>0</v>
      </c>
      <c r="P554" s="34">
        <f>_xll.DTC.CPR.ValueForVariable($A554,P$10)</f>
        <v>0</v>
      </c>
      <c r="Q554" s="34">
        <f>_xll.DTC.CPR.ValueForVariable($A554,Q$10)</f>
        <v>0</v>
      </c>
      <c r="R554" s="34">
        <f>_xll.DTC.CPR.ValueForVariable($A554,R$10)</f>
        <v>0</v>
      </c>
      <c r="S554" s="34">
        <f>_xll.DTC.CPR.ValueForVariable($A554,S$10)</f>
        <v>0</v>
      </c>
      <c r="T554" s="34">
        <f>_xll.DTC.CPR.ValueForVariable($A554,T$10)</f>
        <v>0</v>
      </c>
      <c r="U554" s="34">
        <f>_xll.DTC.CPR.ValueForVariable($A554,U$10)</f>
        <v>0</v>
      </c>
      <c r="V554" s="34">
        <f>_xll.DTC.CPR.ValueForVariable($A554,V$10)</f>
        <v>0</v>
      </c>
      <c r="W554" s="34">
        <f>_xll.DTC.CPR.ValueForVariable($A554,W$10)</f>
        <v>0</v>
      </c>
      <c r="X554" s="34">
        <f>_xll.DTC.CPR.ValueForVariable($A554,X$10)</f>
        <v>0</v>
      </c>
      <c r="Y554" s="34">
        <f>_xll.DTC.CPR.ValueForVariable($A554,Y$10)</f>
        <v>0</v>
      </c>
      <c r="Z554" s="34">
        <f>_xll.DTC.CPR.ValueForVariable($A554,Z$10)</f>
        <v>0</v>
      </c>
      <c r="AA554" s="34">
        <f>_xll.DTC.CPR.ValueForVariable($A554,AA$10)</f>
        <v>0</v>
      </c>
      <c r="AB554" s="34">
        <f>_xll.DTC.CPR.ValueForVariable($A554,AB$10)</f>
        <v>0</v>
      </c>
      <c r="AC554" s="34">
        <f>_xll.DTC.CPR.ValueForVariable($A554,AC$10)</f>
        <v>0</v>
      </c>
      <c r="AD554" s="34">
        <f>_xll.DTC.CPR.ValueForVariable($A554,AD$10)</f>
        <v>0</v>
      </c>
      <c r="AE554" s="34">
        <f>_xll.DTC.CPR.ValueForVariable($A554,AE$10)</f>
        <v>0</v>
      </c>
      <c r="AF554" s="34">
        <f>_xll.DTC.CPR.ValueForVariable($A554,AF$10)</f>
        <v>0</v>
      </c>
      <c r="AG554" s="34">
        <f>_xll.DTC.CPR.ValueForVariable($A554,AG$10)</f>
        <v>0</v>
      </c>
      <c r="AH554" s="34">
        <f>_xll.DTC.CPR.ValueForVariable($A554,AH$10)</f>
        <v>0</v>
      </c>
      <c r="AI554" s="34">
        <f>_xll.DTC.CPR.ValueForVariable($A554,AI$10)</f>
        <v>0</v>
      </c>
      <c r="AJ554" s="34">
        <f>_xll.DTC.CPR.ValueForVariable($A554,AJ$10)</f>
        <v>0</v>
      </c>
      <c r="AK554" s="34">
        <f>_xll.DTC.CPR.ValueForVariable($A554,AK$10)</f>
        <v>0</v>
      </c>
      <c r="AL554" s="34">
        <f>_xll.DTC.CPR.MinimumForVariable($A554,AL$10)</f>
        <v>0</v>
      </c>
      <c r="AM554" s="34">
        <f>_xll.DTC.CPR.MaximumForVariable($A554,AM$10)</f>
        <v>0</v>
      </c>
    </row>
    <row r="555" spans="1:39" x14ac:dyDescent="0.35">
      <c r="A555" s="34" t="str">
        <f>_xll.DTC.CPR.Calculate($B$1,$B$2,$B$3,D555,E555,C555,B555,F555,$B$4,G555)</f>
        <v>CID=-1155992375</v>
      </c>
      <c r="B555" s="34">
        <f t="shared" si="80"/>
        <v>-18</v>
      </c>
      <c r="C555" s="34">
        <f t="shared" si="76"/>
        <v>37.5</v>
      </c>
      <c r="D555" s="38">
        <f>'TTH375-noEcon_A'!AL555+('TTH375-noEcon_A'!AM555-'TTH375-noEcon_A'!AL555)*0.25</f>
        <v>0</v>
      </c>
      <c r="E555" s="34">
        <f t="shared" si="77"/>
        <v>4</v>
      </c>
      <c r="F555" s="34">
        <f t="shared" si="78"/>
        <v>31.5</v>
      </c>
      <c r="G555" s="34">
        <f t="shared" si="79"/>
        <v>6.3</v>
      </c>
      <c r="H555" s="34">
        <f>_xll.DTC.CPR.ValueForVariable($A555,H$10)</f>
        <v>0</v>
      </c>
      <c r="I555" s="34">
        <f>_xll.DTC.CPR.ValueForVariable($A555,I$10)</f>
        <v>0</v>
      </c>
      <c r="J555" s="34">
        <f>_xll.DTC.CPR.ValueForVariable($A555,J$10)</f>
        <v>0</v>
      </c>
      <c r="K555" s="34">
        <f>_xll.DTC.CPR.ValueForVariable($A555,K$10)</f>
        <v>0</v>
      </c>
      <c r="L555" s="34">
        <f>_xll.DTC.CPR.ValueForVariable($A555,L$10)</f>
        <v>0</v>
      </c>
      <c r="M555" s="34">
        <f>_xll.DTC.CPR.ValueForVariable($A555,M$10)</f>
        <v>0</v>
      </c>
      <c r="N555" s="34">
        <f>_xll.DTC.CPR.ValueForVariable($A555,N$10)</f>
        <v>0</v>
      </c>
      <c r="O555" s="34">
        <f>_xll.DTC.CPR.ValueForVariable($A555,O$10)</f>
        <v>0</v>
      </c>
      <c r="P555" s="34">
        <f>_xll.DTC.CPR.ValueForVariable($A555,P$10)</f>
        <v>0</v>
      </c>
      <c r="Q555" s="34">
        <f>_xll.DTC.CPR.ValueForVariable($A555,Q$10)</f>
        <v>0</v>
      </c>
      <c r="R555" s="34">
        <f>_xll.DTC.CPR.ValueForVariable($A555,R$10)</f>
        <v>0</v>
      </c>
      <c r="S555" s="34">
        <f>_xll.DTC.CPR.ValueForVariable($A555,S$10)</f>
        <v>0</v>
      </c>
      <c r="T555" s="34">
        <f>_xll.DTC.CPR.ValueForVariable($A555,T$10)</f>
        <v>0</v>
      </c>
      <c r="U555" s="34">
        <f>_xll.DTC.CPR.ValueForVariable($A555,U$10)</f>
        <v>0</v>
      </c>
      <c r="V555" s="34">
        <f>_xll.DTC.CPR.ValueForVariable($A555,V$10)</f>
        <v>0</v>
      </c>
      <c r="W555" s="34">
        <f>_xll.DTC.CPR.ValueForVariable($A555,W$10)</f>
        <v>0</v>
      </c>
      <c r="X555" s="34">
        <f>_xll.DTC.CPR.ValueForVariable($A555,X$10)</f>
        <v>0</v>
      </c>
      <c r="Y555" s="34">
        <f>_xll.DTC.CPR.ValueForVariable($A555,Y$10)</f>
        <v>0</v>
      </c>
      <c r="Z555" s="34">
        <f>_xll.DTC.CPR.ValueForVariable($A555,Z$10)</f>
        <v>0</v>
      </c>
      <c r="AA555" s="34">
        <f>_xll.DTC.CPR.ValueForVariable($A555,AA$10)</f>
        <v>0</v>
      </c>
      <c r="AB555" s="34">
        <f>_xll.DTC.CPR.ValueForVariable($A555,AB$10)</f>
        <v>0</v>
      </c>
      <c r="AC555" s="34">
        <f>_xll.DTC.CPR.ValueForVariable($A555,AC$10)</f>
        <v>0</v>
      </c>
      <c r="AD555" s="34">
        <f>_xll.DTC.CPR.ValueForVariable($A555,AD$10)</f>
        <v>0</v>
      </c>
      <c r="AE555" s="34">
        <f>_xll.DTC.CPR.ValueForVariable($A555,AE$10)</f>
        <v>0</v>
      </c>
      <c r="AF555" s="34">
        <f>_xll.DTC.CPR.ValueForVariable($A555,AF$10)</f>
        <v>0</v>
      </c>
      <c r="AG555" s="34">
        <f>_xll.DTC.CPR.ValueForVariable($A555,AG$10)</f>
        <v>0</v>
      </c>
      <c r="AH555" s="34">
        <f>_xll.DTC.CPR.ValueForVariable($A555,AH$10)</f>
        <v>0</v>
      </c>
      <c r="AI555" s="34">
        <f>_xll.DTC.CPR.ValueForVariable($A555,AI$10)</f>
        <v>0</v>
      </c>
      <c r="AJ555" s="34">
        <f>_xll.DTC.CPR.ValueForVariable($A555,AJ$10)</f>
        <v>0</v>
      </c>
      <c r="AK555" s="34">
        <f>_xll.DTC.CPR.ValueForVariable($A555,AK$10)</f>
        <v>0</v>
      </c>
      <c r="AL555" s="34">
        <f>_xll.DTC.CPR.MinimumForVariable($A555,AL$10)</f>
        <v>0</v>
      </c>
      <c r="AM555" s="34">
        <f>_xll.DTC.CPR.MaximumForVariable($A555,AM$10)</f>
        <v>0</v>
      </c>
    </row>
    <row r="556" spans="1:39" x14ac:dyDescent="0.35">
      <c r="A556" s="34" t="str">
        <f>_xll.DTC.CPR.Calculate($B$1,$B$2,$B$3,D556,E556,C556,B556,F556,$B$4,G556)</f>
        <v>CID=-1539073926</v>
      </c>
      <c r="B556" s="34">
        <f t="shared" si="80"/>
        <v>-18</v>
      </c>
      <c r="C556" s="34">
        <f t="shared" si="76"/>
        <v>40</v>
      </c>
      <c r="D556" s="38">
        <f>'TTH375-noEcon_A'!AL556+('TTH375-noEcon_A'!AM556-'TTH375-noEcon_A'!AL556)*0.25</f>
        <v>0</v>
      </c>
      <c r="E556" s="34">
        <f t="shared" si="77"/>
        <v>4</v>
      </c>
      <c r="F556" s="34">
        <f t="shared" si="78"/>
        <v>34</v>
      </c>
      <c r="G556" s="34">
        <f t="shared" si="79"/>
        <v>6.8</v>
      </c>
      <c r="H556" s="34">
        <f>_xll.DTC.CPR.ValueForVariable($A556,H$10)</f>
        <v>0</v>
      </c>
      <c r="I556" s="34">
        <f>_xll.DTC.CPR.ValueForVariable($A556,I$10)</f>
        <v>0</v>
      </c>
      <c r="J556" s="34">
        <f>_xll.DTC.CPR.ValueForVariable($A556,J$10)</f>
        <v>0</v>
      </c>
      <c r="K556" s="34">
        <f>_xll.DTC.CPR.ValueForVariable($A556,K$10)</f>
        <v>0</v>
      </c>
      <c r="L556" s="34">
        <f>_xll.DTC.CPR.ValueForVariable($A556,L$10)</f>
        <v>0</v>
      </c>
      <c r="M556" s="34">
        <f>_xll.DTC.CPR.ValueForVariable($A556,M$10)</f>
        <v>0</v>
      </c>
      <c r="N556" s="34">
        <f>_xll.DTC.CPR.ValueForVariable($A556,N$10)</f>
        <v>0</v>
      </c>
      <c r="O556" s="34">
        <f>_xll.DTC.CPR.ValueForVariable($A556,O$10)</f>
        <v>0</v>
      </c>
      <c r="P556" s="34">
        <f>_xll.DTC.CPR.ValueForVariable($A556,P$10)</f>
        <v>0</v>
      </c>
      <c r="Q556" s="34">
        <f>_xll.DTC.CPR.ValueForVariable($A556,Q$10)</f>
        <v>0</v>
      </c>
      <c r="R556" s="34">
        <f>_xll.DTC.CPR.ValueForVariable($A556,R$10)</f>
        <v>0</v>
      </c>
      <c r="S556" s="34">
        <f>_xll.DTC.CPR.ValueForVariable($A556,S$10)</f>
        <v>0</v>
      </c>
      <c r="T556" s="34">
        <f>_xll.DTC.CPR.ValueForVariable($A556,T$10)</f>
        <v>0</v>
      </c>
      <c r="U556" s="34">
        <f>_xll.DTC.CPR.ValueForVariable($A556,U$10)</f>
        <v>0</v>
      </c>
      <c r="V556" s="34">
        <f>_xll.DTC.CPR.ValueForVariable($A556,V$10)</f>
        <v>0</v>
      </c>
      <c r="W556" s="34">
        <f>_xll.DTC.CPR.ValueForVariable($A556,W$10)</f>
        <v>0</v>
      </c>
      <c r="X556" s="34">
        <f>_xll.DTC.CPR.ValueForVariable($A556,X$10)</f>
        <v>0</v>
      </c>
      <c r="Y556" s="34">
        <f>_xll.DTC.CPR.ValueForVariable($A556,Y$10)</f>
        <v>0</v>
      </c>
      <c r="Z556" s="34">
        <f>_xll.DTC.CPR.ValueForVariable($A556,Z$10)</f>
        <v>0</v>
      </c>
      <c r="AA556" s="34">
        <f>_xll.DTC.CPR.ValueForVariable($A556,AA$10)</f>
        <v>0</v>
      </c>
      <c r="AB556" s="34">
        <f>_xll.DTC.CPR.ValueForVariable($A556,AB$10)</f>
        <v>0</v>
      </c>
      <c r="AC556" s="34">
        <f>_xll.DTC.CPR.ValueForVariable($A556,AC$10)</f>
        <v>0</v>
      </c>
      <c r="AD556" s="34">
        <f>_xll.DTC.CPR.ValueForVariable($A556,AD$10)</f>
        <v>0</v>
      </c>
      <c r="AE556" s="34">
        <f>_xll.DTC.CPR.ValueForVariable($A556,AE$10)</f>
        <v>0</v>
      </c>
      <c r="AF556" s="34">
        <f>_xll.DTC.CPR.ValueForVariable($A556,AF$10)</f>
        <v>0</v>
      </c>
      <c r="AG556" s="34">
        <f>_xll.DTC.CPR.ValueForVariable($A556,AG$10)</f>
        <v>0</v>
      </c>
      <c r="AH556" s="34">
        <f>_xll.DTC.CPR.ValueForVariable($A556,AH$10)</f>
        <v>0</v>
      </c>
      <c r="AI556" s="34">
        <f>_xll.DTC.CPR.ValueForVariable($A556,AI$10)</f>
        <v>0</v>
      </c>
      <c r="AJ556" s="34">
        <f>_xll.DTC.CPR.ValueForVariable($A556,AJ$10)</f>
        <v>0</v>
      </c>
      <c r="AK556" s="34">
        <f>_xll.DTC.CPR.ValueForVariable($A556,AK$10)</f>
        <v>0</v>
      </c>
      <c r="AL556" s="34">
        <f>_xll.DTC.CPR.MinimumForVariable($A556,AL$10)</f>
        <v>0</v>
      </c>
      <c r="AM556" s="34">
        <f>_xll.DTC.CPR.MaximumForVariable($A556,AM$10)</f>
        <v>0</v>
      </c>
    </row>
    <row r="557" spans="1:39" x14ac:dyDescent="0.35">
      <c r="A557" s="34" t="str">
        <f>_xll.DTC.CPR.Calculate($B$1,$B$2,$B$3,D557,E557,C557,B557,F557,$B$4,G557)</f>
        <v>CID=1451931455</v>
      </c>
      <c r="B557" s="34">
        <f t="shared" si="80"/>
        <v>-18</v>
      </c>
      <c r="C557" s="34">
        <f t="shared" si="76"/>
        <v>42.5</v>
      </c>
      <c r="D557" s="38">
        <f>'TTH375-noEcon_A'!AL557+('TTH375-noEcon_A'!AM557-'TTH375-noEcon_A'!AL557)*0.25</f>
        <v>0</v>
      </c>
      <c r="E557" s="34">
        <f t="shared" si="77"/>
        <v>4</v>
      </c>
      <c r="F557" s="34">
        <f t="shared" si="78"/>
        <v>36.5</v>
      </c>
      <c r="G557" s="34">
        <f t="shared" si="79"/>
        <v>7.3</v>
      </c>
      <c r="H557" s="34">
        <f>_xll.DTC.CPR.ValueForVariable($A557,H$10)</f>
        <v>0</v>
      </c>
      <c r="I557" s="34">
        <f>_xll.DTC.CPR.ValueForVariable($A557,I$10)</f>
        <v>0</v>
      </c>
      <c r="J557" s="34">
        <f>_xll.DTC.CPR.ValueForVariable($A557,J$10)</f>
        <v>0</v>
      </c>
      <c r="K557" s="34">
        <f>_xll.DTC.CPR.ValueForVariable($A557,K$10)</f>
        <v>0</v>
      </c>
      <c r="L557" s="34">
        <f>_xll.DTC.CPR.ValueForVariable($A557,L$10)</f>
        <v>0</v>
      </c>
      <c r="M557" s="34">
        <f>_xll.DTC.CPR.ValueForVariable($A557,M$10)</f>
        <v>0</v>
      </c>
      <c r="N557" s="34">
        <f>_xll.DTC.CPR.ValueForVariable($A557,N$10)</f>
        <v>0</v>
      </c>
      <c r="O557" s="34">
        <f>_xll.DTC.CPR.ValueForVariable($A557,O$10)</f>
        <v>0</v>
      </c>
      <c r="P557" s="34">
        <f>_xll.DTC.CPR.ValueForVariable($A557,P$10)</f>
        <v>0</v>
      </c>
      <c r="Q557" s="34">
        <f>_xll.DTC.CPR.ValueForVariable($A557,Q$10)</f>
        <v>0</v>
      </c>
      <c r="R557" s="34">
        <f>_xll.DTC.CPR.ValueForVariable($A557,R$10)</f>
        <v>0</v>
      </c>
      <c r="S557" s="34">
        <f>_xll.DTC.CPR.ValueForVariable($A557,S$10)</f>
        <v>0</v>
      </c>
      <c r="T557" s="34">
        <f>_xll.DTC.CPR.ValueForVariable($A557,T$10)</f>
        <v>0</v>
      </c>
      <c r="U557" s="34">
        <f>_xll.DTC.CPR.ValueForVariable($A557,U$10)</f>
        <v>0</v>
      </c>
      <c r="V557" s="34">
        <f>_xll.DTC.CPR.ValueForVariable($A557,V$10)</f>
        <v>0</v>
      </c>
      <c r="W557" s="34">
        <f>_xll.DTC.CPR.ValueForVariable($A557,W$10)</f>
        <v>0</v>
      </c>
      <c r="X557" s="34">
        <f>_xll.DTC.CPR.ValueForVariable($A557,X$10)</f>
        <v>0</v>
      </c>
      <c r="Y557" s="34">
        <f>_xll.DTC.CPR.ValueForVariable($A557,Y$10)</f>
        <v>0</v>
      </c>
      <c r="Z557" s="34">
        <f>_xll.DTC.CPR.ValueForVariable($A557,Z$10)</f>
        <v>0</v>
      </c>
      <c r="AA557" s="34">
        <f>_xll.DTC.CPR.ValueForVariable($A557,AA$10)</f>
        <v>0</v>
      </c>
      <c r="AB557" s="34">
        <f>_xll.DTC.CPR.ValueForVariable($A557,AB$10)</f>
        <v>0</v>
      </c>
      <c r="AC557" s="34">
        <f>_xll.DTC.CPR.ValueForVariable($A557,AC$10)</f>
        <v>0</v>
      </c>
      <c r="AD557" s="34">
        <f>_xll.DTC.CPR.ValueForVariable($A557,AD$10)</f>
        <v>0</v>
      </c>
      <c r="AE557" s="34">
        <f>_xll.DTC.CPR.ValueForVariable($A557,AE$10)</f>
        <v>0</v>
      </c>
      <c r="AF557" s="34">
        <f>_xll.DTC.CPR.ValueForVariable($A557,AF$10)</f>
        <v>0</v>
      </c>
      <c r="AG557" s="34">
        <f>_xll.DTC.CPR.ValueForVariable($A557,AG$10)</f>
        <v>0</v>
      </c>
      <c r="AH557" s="34">
        <f>_xll.DTC.CPR.ValueForVariable($A557,AH$10)</f>
        <v>0</v>
      </c>
      <c r="AI557" s="34">
        <f>_xll.DTC.CPR.ValueForVariable($A557,AI$10)</f>
        <v>0</v>
      </c>
      <c r="AJ557" s="34">
        <f>_xll.DTC.CPR.ValueForVariable($A557,AJ$10)</f>
        <v>0</v>
      </c>
      <c r="AK557" s="34">
        <f>_xll.DTC.CPR.ValueForVariable($A557,AK$10)</f>
        <v>0</v>
      </c>
      <c r="AL557" s="34">
        <f>_xll.DTC.CPR.MinimumForVariable($A557,AL$10)</f>
        <v>0</v>
      </c>
      <c r="AM557" s="34">
        <f>_xll.DTC.CPR.MaximumForVariable($A557,AM$10)</f>
        <v>0</v>
      </c>
    </row>
    <row r="558" spans="1:39" x14ac:dyDescent="0.35">
      <c r="A558" s="34" t="str">
        <f>_xll.DTC.CPR.Calculate($B$1,$B$2,$B$3,D558,E558,C558,B558,F558,$B$4,G558)</f>
        <v>CID=-1384356664</v>
      </c>
      <c r="B558" s="34">
        <f t="shared" si="80"/>
        <v>-18</v>
      </c>
      <c r="C558" s="34">
        <f t="shared" si="76"/>
        <v>45</v>
      </c>
      <c r="D558" s="38">
        <f>'TTH375-noEcon_A'!AL558+('TTH375-noEcon_A'!AM558-'TTH375-noEcon_A'!AL558)*0.25</f>
        <v>0</v>
      </c>
      <c r="E558" s="34">
        <f t="shared" si="77"/>
        <v>4</v>
      </c>
      <c r="F558" s="34">
        <f t="shared" si="78"/>
        <v>39</v>
      </c>
      <c r="G558" s="34">
        <f t="shared" si="79"/>
        <v>7.8</v>
      </c>
      <c r="H558" s="34">
        <f>_xll.DTC.CPR.ValueForVariable($A558,H$10)</f>
        <v>0</v>
      </c>
      <c r="I558" s="34">
        <f>_xll.DTC.CPR.ValueForVariable($A558,I$10)</f>
        <v>0</v>
      </c>
      <c r="J558" s="34">
        <f>_xll.DTC.CPR.ValueForVariable($A558,J$10)</f>
        <v>0</v>
      </c>
      <c r="K558" s="34">
        <f>_xll.DTC.CPR.ValueForVariable($A558,K$10)</f>
        <v>0</v>
      </c>
      <c r="L558" s="34">
        <f>_xll.DTC.CPR.ValueForVariable($A558,L$10)</f>
        <v>0</v>
      </c>
      <c r="M558" s="34">
        <f>_xll.DTC.CPR.ValueForVariable($A558,M$10)</f>
        <v>0</v>
      </c>
      <c r="N558" s="34">
        <f>_xll.DTC.CPR.ValueForVariable($A558,N$10)</f>
        <v>0</v>
      </c>
      <c r="O558" s="34">
        <f>_xll.DTC.CPR.ValueForVariable($A558,O$10)</f>
        <v>0</v>
      </c>
      <c r="P558" s="34">
        <f>_xll.DTC.CPR.ValueForVariable($A558,P$10)</f>
        <v>0</v>
      </c>
      <c r="Q558" s="34">
        <f>_xll.DTC.CPR.ValueForVariable($A558,Q$10)</f>
        <v>0</v>
      </c>
      <c r="R558" s="34">
        <f>_xll.DTC.CPR.ValueForVariable($A558,R$10)</f>
        <v>0</v>
      </c>
      <c r="S558" s="34">
        <f>_xll.DTC.CPR.ValueForVariable($A558,S$10)</f>
        <v>0</v>
      </c>
      <c r="T558" s="34">
        <f>_xll.DTC.CPR.ValueForVariable($A558,T$10)</f>
        <v>0</v>
      </c>
      <c r="U558" s="34">
        <f>_xll.DTC.CPR.ValueForVariable($A558,U$10)</f>
        <v>0</v>
      </c>
      <c r="V558" s="34">
        <f>_xll.DTC.CPR.ValueForVariable($A558,V$10)</f>
        <v>0</v>
      </c>
      <c r="W558" s="34">
        <f>_xll.DTC.CPR.ValueForVariable($A558,W$10)</f>
        <v>0</v>
      </c>
      <c r="X558" s="34">
        <f>_xll.DTC.CPR.ValueForVariable($A558,X$10)</f>
        <v>0</v>
      </c>
      <c r="Y558" s="34">
        <f>_xll.DTC.CPR.ValueForVariable($A558,Y$10)</f>
        <v>0</v>
      </c>
      <c r="Z558" s="34">
        <f>_xll.DTC.CPR.ValueForVariable($A558,Z$10)</f>
        <v>0</v>
      </c>
      <c r="AA558" s="34">
        <f>_xll.DTC.CPR.ValueForVariable($A558,AA$10)</f>
        <v>0</v>
      </c>
      <c r="AB558" s="34">
        <f>_xll.DTC.CPR.ValueForVariable($A558,AB$10)</f>
        <v>0</v>
      </c>
      <c r="AC558" s="34">
        <f>_xll.DTC.CPR.ValueForVariable($A558,AC$10)</f>
        <v>0</v>
      </c>
      <c r="AD558" s="34">
        <f>_xll.DTC.CPR.ValueForVariable($A558,AD$10)</f>
        <v>0</v>
      </c>
      <c r="AE558" s="34">
        <f>_xll.DTC.CPR.ValueForVariable($A558,AE$10)</f>
        <v>0</v>
      </c>
      <c r="AF558" s="34">
        <f>_xll.DTC.CPR.ValueForVariable($A558,AF$10)</f>
        <v>0</v>
      </c>
      <c r="AG558" s="34">
        <f>_xll.DTC.CPR.ValueForVariable($A558,AG$10)</f>
        <v>0</v>
      </c>
      <c r="AH558" s="34">
        <f>_xll.DTC.CPR.ValueForVariable($A558,AH$10)</f>
        <v>0</v>
      </c>
      <c r="AI558" s="34">
        <f>_xll.DTC.CPR.ValueForVariable($A558,AI$10)</f>
        <v>0</v>
      </c>
      <c r="AJ558" s="34">
        <f>_xll.DTC.CPR.ValueForVariable($A558,AJ$10)</f>
        <v>0</v>
      </c>
      <c r="AK558" s="34">
        <f>_xll.DTC.CPR.ValueForVariable($A558,AK$10)</f>
        <v>0</v>
      </c>
      <c r="AL558" s="34">
        <f>_xll.DTC.CPR.MinimumForVariable($A558,AL$10)</f>
        <v>0</v>
      </c>
      <c r="AM558" s="34">
        <f>_xll.DTC.CPR.MaximumForVariable($A558,AM$10)</f>
        <v>0</v>
      </c>
    </row>
    <row r="559" spans="1:39" x14ac:dyDescent="0.35">
      <c r="A559" s="34" t="str">
        <f>_xll.DTC.CPR.Calculate($B$1,$B$2,$B$3,D559,E559,C559,B559,F559,$B$4,G559)</f>
        <v>CID=1606648717</v>
      </c>
      <c r="B559" s="34">
        <f t="shared" si="80"/>
        <v>-18</v>
      </c>
      <c r="C559" s="34">
        <f t="shared" si="76"/>
        <v>47.5</v>
      </c>
      <c r="D559" s="38">
        <f>'TTH375-noEcon_A'!AL559+('TTH375-noEcon_A'!AM559-'TTH375-noEcon_A'!AL559)*0.25</f>
        <v>0</v>
      </c>
      <c r="E559" s="34">
        <f t="shared" si="77"/>
        <v>4</v>
      </c>
      <c r="F559" s="34">
        <f t="shared" si="78"/>
        <v>41.5</v>
      </c>
      <c r="G559" s="34">
        <f t="shared" si="79"/>
        <v>8.3000000000000007</v>
      </c>
      <c r="H559" s="34">
        <f>_xll.DTC.CPR.ValueForVariable($A559,H$10)</f>
        <v>0</v>
      </c>
      <c r="I559" s="34">
        <f>_xll.DTC.CPR.ValueForVariable($A559,I$10)</f>
        <v>0</v>
      </c>
      <c r="J559" s="34">
        <f>_xll.DTC.CPR.ValueForVariable($A559,J$10)</f>
        <v>0</v>
      </c>
      <c r="K559" s="34">
        <f>_xll.DTC.CPR.ValueForVariable($A559,K$10)</f>
        <v>0</v>
      </c>
      <c r="L559" s="34">
        <f>_xll.DTC.CPR.ValueForVariable($A559,L$10)</f>
        <v>0</v>
      </c>
      <c r="M559" s="34">
        <f>_xll.DTC.CPR.ValueForVariable($A559,M$10)</f>
        <v>0</v>
      </c>
      <c r="N559" s="34">
        <f>_xll.DTC.CPR.ValueForVariable($A559,N$10)</f>
        <v>0</v>
      </c>
      <c r="O559" s="34">
        <f>_xll.DTC.CPR.ValueForVariable($A559,O$10)</f>
        <v>0</v>
      </c>
      <c r="P559" s="34">
        <f>_xll.DTC.CPR.ValueForVariable($A559,P$10)</f>
        <v>0</v>
      </c>
      <c r="Q559" s="34">
        <f>_xll.DTC.CPR.ValueForVariable($A559,Q$10)</f>
        <v>0</v>
      </c>
      <c r="R559" s="34">
        <f>_xll.DTC.CPR.ValueForVariable($A559,R$10)</f>
        <v>0</v>
      </c>
      <c r="S559" s="34">
        <f>_xll.DTC.CPR.ValueForVariable($A559,S$10)</f>
        <v>0</v>
      </c>
      <c r="T559" s="34">
        <f>_xll.DTC.CPR.ValueForVariable($A559,T$10)</f>
        <v>0</v>
      </c>
      <c r="U559" s="34">
        <f>_xll.DTC.CPR.ValueForVariable($A559,U$10)</f>
        <v>0</v>
      </c>
      <c r="V559" s="34">
        <f>_xll.DTC.CPR.ValueForVariable($A559,V$10)</f>
        <v>0</v>
      </c>
      <c r="W559" s="34">
        <f>_xll.DTC.CPR.ValueForVariable($A559,W$10)</f>
        <v>0</v>
      </c>
      <c r="X559" s="34">
        <f>_xll.DTC.CPR.ValueForVariable($A559,X$10)</f>
        <v>0</v>
      </c>
      <c r="Y559" s="34">
        <f>_xll.DTC.CPR.ValueForVariable($A559,Y$10)</f>
        <v>0</v>
      </c>
      <c r="Z559" s="34">
        <f>_xll.DTC.CPR.ValueForVariable($A559,Z$10)</f>
        <v>0</v>
      </c>
      <c r="AA559" s="34">
        <f>_xll.DTC.CPR.ValueForVariable($A559,AA$10)</f>
        <v>0</v>
      </c>
      <c r="AB559" s="34">
        <f>_xll.DTC.CPR.ValueForVariable($A559,AB$10)</f>
        <v>0</v>
      </c>
      <c r="AC559" s="34">
        <f>_xll.DTC.CPR.ValueForVariable($A559,AC$10)</f>
        <v>0</v>
      </c>
      <c r="AD559" s="34">
        <f>_xll.DTC.CPR.ValueForVariable($A559,AD$10)</f>
        <v>0</v>
      </c>
      <c r="AE559" s="34">
        <f>_xll.DTC.CPR.ValueForVariable($A559,AE$10)</f>
        <v>0</v>
      </c>
      <c r="AF559" s="34">
        <f>_xll.DTC.CPR.ValueForVariable($A559,AF$10)</f>
        <v>0</v>
      </c>
      <c r="AG559" s="34">
        <f>_xll.DTC.CPR.ValueForVariable($A559,AG$10)</f>
        <v>0</v>
      </c>
      <c r="AH559" s="34">
        <f>_xll.DTC.CPR.ValueForVariable($A559,AH$10)</f>
        <v>0</v>
      </c>
      <c r="AI559" s="34">
        <f>_xll.DTC.CPR.ValueForVariable($A559,AI$10)</f>
        <v>0</v>
      </c>
      <c r="AJ559" s="34">
        <f>_xll.DTC.CPR.ValueForVariable($A559,AJ$10)</f>
        <v>0</v>
      </c>
      <c r="AK559" s="34">
        <f>_xll.DTC.CPR.ValueForVariable($A559,AK$10)</f>
        <v>0</v>
      </c>
      <c r="AL559" s="34">
        <f>_xll.DTC.CPR.MinimumForVariable($A559,AL$10)</f>
        <v>0</v>
      </c>
      <c r="AM559" s="34">
        <f>_xll.DTC.CPR.MaximumForVariable($A559,AM$10)</f>
        <v>0</v>
      </c>
    </row>
    <row r="560" spans="1:39" x14ac:dyDescent="0.35">
      <c r="A560" s="34" t="str">
        <f>_xll.DTC.CPR.Calculate($B$1,$B$2,$B$3,D560,E560,C560,B560,F560,$B$4,G560)</f>
        <v>CID=1068848751</v>
      </c>
      <c r="B560" s="34">
        <f t="shared" si="80"/>
        <v>-18</v>
      </c>
      <c r="C560" s="34">
        <f t="shared" si="76"/>
        <v>50</v>
      </c>
      <c r="D560" s="38">
        <f>'TTH375-noEcon_A'!AL560+('TTH375-noEcon_A'!AM560-'TTH375-noEcon_A'!AL560)*0.25</f>
        <v>0</v>
      </c>
      <c r="E560" s="34">
        <f t="shared" si="77"/>
        <v>4</v>
      </c>
      <c r="F560" s="34">
        <f t="shared" si="78"/>
        <v>44</v>
      </c>
      <c r="G560" s="34">
        <f t="shared" si="79"/>
        <v>8.8000000000000007</v>
      </c>
      <c r="H560" s="34">
        <f>_xll.DTC.CPR.ValueForVariable($A560,H$10)</f>
        <v>0</v>
      </c>
      <c r="I560" s="34">
        <f>_xll.DTC.CPR.ValueForVariable($A560,I$10)</f>
        <v>0</v>
      </c>
      <c r="J560" s="34">
        <f>_xll.DTC.CPR.ValueForVariable($A560,J$10)</f>
        <v>0</v>
      </c>
      <c r="K560" s="34">
        <f>_xll.DTC.CPR.ValueForVariable($A560,K$10)</f>
        <v>0</v>
      </c>
      <c r="L560" s="34">
        <f>_xll.DTC.CPR.ValueForVariable($A560,L$10)</f>
        <v>0</v>
      </c>
      <c r="M560" s="34">
        <f>_xll.DTC.CPR.ValueForVariable($A560,M$10)</f>
        <v>0</v>
      </c>
      <c r="N560" s="34">
        <f>_xll.DTC.CPR.ValueForVariable($A560,N$10)</f>
        <v>0</v>
      </c>
      <c r="O560" s="34">
        <f>_xll.DTC.CPR.ValueForVariable($A560,O$10)</f>
        <v>0</v>
      </c>
      <c r="P560" s="34">
        <f>_xll.DTC.CPR.ValueForVariable($A560,P$10)</f>
        <v>0</v>
      </c>
      <c r="Q560" s="34">
        <f>_xll.DTC.CPR.ValueForVariable($A560,Q$10)</f>
        <v>0</v>
      </c>
      <c r="R560" s="34">
        <f>_xll.DTC.CPR.ValueForVariable($A560,R$10)</f>
        <v>0</v>
      </c>
      <c r="S560" s="34">
        <f>_xll.DTC.CPR.ValueForVariable($A560,S$10)</f>
        <v>0</v>
      </c>
      <c r="T560" s="34">
        <f>_xll.DTC.CPR.ValueForVariable($A560,T$10)</f>
        <v>0</v>
      </c>
      <c r="U560" s="34">
        <f>_xll.DTC.CPR.ValueForVariable($A560,U$10)</f>
        <v>0</v>
      </c>
      <c r="V560" s="34">
        <f>_xll.DTC.CPR.ValueForVariable($A560,V$10)</f>
        <v>0</v>
      </c>
      <c r="W560" s="34">
        <f>_xll.DTC.CPR.ValueForVariable($A560,W$10)</f>
        <v>0</v>
      </c>
      <c r="X560" s="34">
        <f>_xll.DTC.CPR.ValueForVariable($A560,X$10)</f>
        <v>0</v>
      </c>
      <c r="Y560" s="34">
        <f>_xll.DTC.CPR.ValueForVariable($A560,Y$10)</f>
        <v>0</v>
      </c>
      <c r="Z560" s="34">
        <f>_xll.DTC.CPR.ValueForVariable($A560,Z$10)</f>
        <v>0</v>
      </c>
      <c r="AA560" s="34">
        <f>_xll.DTC.CPR.ValueForVariable($A560,AA$10)</f>
        <v>0</v>
      </c>
      <c r="AB560" s="34">
        <f>_xll.DTC.CPR.ValueForVariable($A560,AB$10)</f>
        <v>0</v>
      </c>
      <c r="AC560" s="34">
        <f>_xll.DTC.CPR.ValueForVariable($A560,AC$10)</f>
        <v>0</v>
      </c>
      <c r="AD560" s="34">
        <f>_xll.DTC.CPR.ValueForVariable($A560,AD$10)</f>
        <v>0</v>
      </c>
      <c r="AE560" s="34">
        <f>_xll.DTC.CPR.ValueForVariable($A560,AE$10)</f>
        <v>0</v>
      </c>
      <c r="AF560" s="34">
        <f>_xll.DTC.CPR.ValueForVariable($A560,AF$10)</f>
        <v>0</v>
      </c>
      <c r="AG560" s="34">
        <f>_xll.DTC.CPR.ValueForVariable($A560,AG$10)</f>
        <v>0</v>
      </c>
      <c r="AH560" s="34">
        <f>_xll.DTC.CPR.ValueForVariable($A560,AH$10)</f>
        <v>0</v>
      </c>
      <c r="AI560" s="34">
        <f>_xll.DTC.CPR.ValueForVariable($A560,AI$10)</f>
        <v>0</v>
      </c>
      <c r="AJ560" s="34">
        <f>_xll.DTC.CPR.ValueForVariable($A560,AJ$10)</f>
        <v>0</v>
      </c>
      <c r="AK560" s="34">
        <f>_xll.DTC.CPR.ValueForVariable($A560,AK$10)</f>
        <v>0</v>
      </c>
      <c r="AL560" s="34">
        <f>_xll.DTC.CPR.MinimumForVariable($A560,AL$10)</f>
        <v>0</v>
      </c>
      <c r="AM560" s="34">
        <f>_xll.DTC.CPR.MaximumForVariable($A560,AM$10)</f>
        <v>0</v>
      </c>
    </row>
    <row r="561" spans="1:39" x14ac:dyDescent="0.35">
      <c r="A561" s="34" t="str">
        <f>_xll.DTC.CPR.Calculate($B$1,$B$2,$B$3,D561,E561,C561,B561,F561,$B$4,G561)</f>
        <v>CID=-235113164</v>
      </c>
      <c r="B561" s="34">
        <f t="shared" si="80"/>
        <v>-18</v>
      </c>
      <c r="C561" s="34">
        <f t="shared" si="76"/>
        <v>52.5</v>
      </c>
      <c r="D561" s="38">
        <f>'TTH375-noEcon_A'!AL561+('TTH375-noEcon_A'!AM561-'TTH375-noEcon_A'!AL561)*0.25</f>
        <v>0</v>
      </c>
      <c r="E561" s="34">
        <f t="shared" si="77"/>
        <v>4</v>
      </c>
      <c r="F561" s="34">
        <f t="shared" si="78"/>
        <v>46.5</v>
      </c>
      <c r="G561" s="34">
        <f t="shared" si="79"/>
        <v>9.3000000000000007</v>
      </c>
      <c r="H561" s="34">
        <f>_xll.DTC.CPR.ValueForVariable($A561,H$10)</f>
        <v>0</v>
      </c>
      <c r="I561" s="34">
        <f>_xll.DTC.CPR.ValueForVariable($A561,I$10)</f>
        <v>0</v>
      </c>
      <c r="J561" s="34">
        <f>_xll.DTC.CPR.ValueForVariable($A561,J$10)</f>
        <v>0</v>
      </c>
      <c r="K561" s="34">
        <f>_xll.DTC.CPR.ValueForVariable($A561,K$10)</f>
        <v>0</v>
      </c>
      <c r="L561" s="34">
        <f>_xll.DTC.CPR.ValueForVariable($A561,L$10)</f>
        <v>0</v>
      </c>
      <c r="M561" s="34">
        <f>_xll.DTC.CPR.ValueForVariable($A561,M$10)</f>
        <v>0</v>
      </c>
      <c r="N561" s="34">
        <f>_xll.DTC.CPR.ValueForVariable($A561,N$10)</f>
        <v>0</v>
      </c>
      <c r="O561" s="34">
        <f>_xll.DTC.CPR.ValueForVariable($A561,O$10)</f>
        <v>0</v>
      </c>
      <c r="P561" s="34">
        <f>_xll.DTC.CPR.ValueForVariable($A561,P$10)</f>
        <v>0</v>
      </c>
      <c r="Q561" s="34">
        <f>_xll.DTC.CPR.ValueForVariable($A561,Q$10)</f>
        <v>0</v>
      </c>
      <c r="R561" s="34">
        <f>_xll.DTC.CPR.ValueForVariable($A561,R$10)</f>
        <v>0</v>
      </c>
      <c r="S561" s="34">
        <f>_xll.DTC.CPR.ValueForVariable($A561,S$10)</f>
        <v>0</v>
      </c>
      <c r="T561" s="34">
        <f>_xll.DTC.CPR.ValueForVariable($A561,T$10)</f>
        <v>0</v>
      </c>
      <c r="U561" s="34">
        <f>_xll.DTC.CPR.ValueForVariable($A561,U$10)</f>
        <v>0</v>
      </c>
      <c r="V561" s="34">
        <f>_xll.DTC.CPR.ValueForVariable($A561,V$10)</f>
        <v>0</v>
      </c>
      <c r="W561" s="34">
        <f>_xll.DTC.CPR.ValueForVariable($A561,W$10)</f>
        <v>0</v>
      </c>
      <c r="X561" s="34">
        <f>_xll.DTC.CPR.ValueForVariable($A561,X$10)</f>
        <v>0</v>
      </c>
      <c r="Y561" s="34">
        <f>_xll.DTC.CPR.ValueForVariable($A561,Y$10)</f>
        <v>0</v>
      </c>
      <c r="Z561" s="34">
        <f>_xll.DTC.CPR.ValueForVariable($A561,Z$10)</f>
        <v>0</v>
      </c>
      <c r="AA561" s="34">
        <f>_xll.DTC.CPR.ValueForVariable($A561,AA$10)</f>
        <v>0</v>
      </c>
      <c r="AB561" s="34">
        <f>_xll.DTC.CPR.ValueForVariable($A561,AB$10)</f>
        <v>0</v>
      </c>
      <c r="AC561" s="34">
        <f>_xll.DTC.CPR.ValueForVariable($A561,AC$10)</f>
        <v>0</v>
      </c>
      <c r="AD561" s="34">
        <f>_xll.DTC.CPR.ValueForVariable($A561,AD$10)</f>
        <v>0</v>
      </c>
      <c r="AE561" s="34">
        <f>_xll.DTC.CPR.ValueForVariable($A561,AE$10)</f>
        <v>0</v>
      </c>
      <c r="AF561" s="34">
        <f>_xll.DTC.CPR.ValueForVariable($A561,AF$10)</f>
        <v>0</v>
      </c>
      <c r="AG561" s="34">
        <f>_xll.DTC.CPR.ValueForVariable($A561,AG$10)</f>
        <v>0</v>
      </c>
      <c r="AH561" s="34">
        <f>_xll.DTC.CPR.ValueForVariable($A561,AH$10)</f>
        <v>0</v>
      </c>
      <c r="AI561" s="34">
        <f>_xll.DTC.CPR.ValueForVariable($A561,AI$10)</f>
        <v>0</v>
      </c>
      <c r="AJ561" s="34">
        <f>_xll.DTC.CPR.ValueForVariable($A561,AJ$10)</f>
        <v>0</v>
      </c>
      <c r="AK561" s="34">
        <f>_xll.DTC.CPR.ValueForVariable($A561,AK$10)</f>
        <v>0</v>
      </c>
      <c r="AL561" s="34">
        <f>_xll.DTC.CPR.MinimumForVariable($A561,AL$10)</f>
        <v>0</v>
      </c>
      <c r="AM561" s="34">
        <f>_xll.DTC.CPR.MaximumForVariable($A561,AM$10)</f>
        <v>0</v>
      </c>
    </row>
    <row r="562" spans="1:39" x14ac:dyDescent="0.35">
      <c r="A562" s="34" t="str">
        <f>_xll.DTC.CPR.Calculate($B$1,$B$2,$B$3,D562,E562,C562,B562,F562,$B$4,G562)</f>
        <v>CID=-618194715</v>
      </c>
      <c r="B562" s="34">
        <f t="shared" si="80"/>
        <v>-18</v>
      </c>
      <c r="C562" s="34">
        <f t="shared" si="76"/>
        <v>55</v>
      </c>
      <c r="D562" s="38">
        <f>'TTH375-noEcon_A'!AL562+('TTH375-noEcon_A'!AM562-'TTH375-noEcon_A'!AL562)*0.25</f>
        <v>0</v>
      </c>
      <c r="E562" s="34">
        <f t="shared" si="77"/>
        <v>4</v>
      </c>
      <c r="F562" s="34">
        <f t="shared" si="78"/>
        <v>49</v>
      </c>
      <c r="G562" s="34">
        <f t="shared" si="79"/>
        <v>9.8000000000000007</v>
      </c>
      <c r="H562" s="34">
        <f>_xll.DTC.CPR.ValueForVariable($A562,H$10)</f>
        <v>0</v>
      </c>
      <c r="I562" s="34">
        <f>_xll.DTC.CPR.ValueForVariable($A562,I$10)</f>
        <v>0</v>
      </c>
      <c r="J562" s="34">
        <f>_xll.DTC.CPR.ValueForVariable($A562,J$10)</f>
        <v>0</v>
      </c>
      <c r="K562" s="34">
        <f>_xll.DTC.CPR.ValueForVariable($A562,K$10)</f>
        <v>0</v>
      </c>
      <c r="L562" s="34">
        <f>_xll.DTC.CPR.ValueForVariable($A562,L$10)</f>
        <v>0</v>
      </c>
      <c r="M562" s="34">
        <f>_xll.DTC.CPR.ValueForVariable($A562,M$10)</f>
        <v>0</v>
      </c>
      <c r="N562" s="34">
        <f>_xll.DTC.CPR.ValueForVariable($A562,N$10)</f>
        <v>0</v>
      </c>
      <c r="O562" s="34">
        <f>_xll.DTC.CPR.ValueForVariable($A562,O$10)</f>
        <v>0</v>
      </c>
      <c r="P562" s="34">
        <f>_xll.DTC.CPR.ValueForVariable($A562,P$10)</f>
        <v>0</v>
      </c>
      <c r="Q562" s="34">
        <f>_xll.DTC.CPR.ValueForVariable($A562,Q$10)</f>
        <v>0</v>
      </c>
      <c r="R562" s="34">
        <f>_xll.DTC.CPR.ValueForVariable($A562,R$10)</f>
        <v>0</v>
      </c>
      <c r="S562" s="34">
        <f>_xll.DTC.CPR.ValueForVariable($A562,S$10)</f>
        <v>0</v>
      </c>
      <c r="T562" s="34">
        <f>_xll.DTC.CPR.ValueForVariable($A562,T$10)</f>
        <v>0</v>
      </c>
      <c r="U562" s="34">
        <f>_xll.DTC.CPR.ValueForVariable($A562,U$10)</f>
        <v>0</v>
      </c>
      <c r="V562" s="34">
        <f>_xll.DTC.CPR.ValueForVariable($A562,V$10)</f>
        <v>0</v>
      </c>
      <c r="W562" s="34">
        <f>_xll.DTC.CPR.ValueForVariable($A562,W$10)</f>
        <v>0</v>
      </c>
      <c r="X562" s="34">
        <f>_xll.DTC.CPR.ValueForVariable($A562,X$10)</f>
        <v>0</v>
      </c>
      <c r="Y562" s="34">
        <f>_xll.DTC.CPR.ValueForVariable($A562,Y$10)</f>
        <v>0</v>
      </c>
      <c r="Z562" s="34">
        <f>_xll.DTC.CPR.ValueForVariable($A562,Z$10)</f>
        <v>0</v>
      </c>
      <c r="AA562" s="34">
        <f>_xll.DTC.CPR.ValueForVariable($A562,AA$10)</f>
        <v>0</v>
      </c>
      <c r="AB562" s="34">
        <f>_xll.DTC.CPR.ValueForVariable($A562,AB$10)</f>
        <v>0</v>
      </c>
      <c r="AC562" s="34">
        <f>_xll.DTC.CPR.ValueForVariable($A562,AC$10)</f>
        <v>0</v>
      </c>
      <c r="AD562" s="34">
        <f>_xll.DTC.CPR.ValueForVariable($A562,AD$10)</f>
        <v>0</v>
      </c>
      <c r="AE562" s="34">
        <f>_xll.DTC.CPR.ValueForVariable($A562,AE$10)</f>
        <v>0</v>
      </c>
      <c r="AF562" s="34">
        <f>_xll.DTC.CPR.ValueForVariable($A562,AF$10)</f>
        <v>0</v>
      </c>
      <c r="AG562" s="34">
        <f>_xll.DTC.CPR.ValueForVariable($A562,AG$10)</f>
        <v>0</v>
      </c>
      <c r="AH562" s="34">
        <f>_xll.DTC.CPR.ValueForVariable($A562,AH$10)</f>
        <v>0</v>
      </c>
      <c r="AI562" s="34">
        <f>_xll.DTC.CPR.ValueForVariable($A562,AI$10)</f>
        <v>0</v>
      </c>
      <c r="AJ562" s="34">
        <f>_xll.DTC.CPR.ValueForVariable($A562,AJ$10)</f>
        <v>0</v>
      </c>
      <c r="AK562" s="34">
        <f>_xll.DTC.CPR.ValueForVariable($A562,AK$10)</f>
        <v>0</v>
      </c>
      <c r="AL562" s="34">
        <f>_xll.DTC.CPR.MinimumForVariable($A562,AL$10)</f>
        <v>0</v>
      </c>
      <c r="AM562" s="34">
        <f>_xll.DTC.CPR.MaximumForVariable($A562,AM$10)</f>
        <v>0</v>
      </c>
    </row>
    <row r="563" spans="1:39" x14ac:dyDescent="0.35">
      <c r="A563" s="34" t="str">
        <f>_xll.DTC.CPR.Calculate($B$1,$B$2,$B$3,D563,E563,C563,B563,F563,$B$4,G563)</f>
        <v>CID=-1922156630</v>
      </c>
      <c r="B563" s="34">
        <f t="shared" si="80"/>
        <v>-18</v>
      </c>
      <c r="C563" s="34">
        <f t="shared" si="76"/>
        <v>57.5</v>
      </c>
      <c r="D563" s="38">
        <f>'TTH375-noEcon_A'!AL563+('TTH375-noEcon_A'!AM563-'TTH375-noEcon_A'!AL563)*0.25</f>
        <v>0</v>
      </c>
      <c r="E563" s="34">
        <f t="shared" si="77"/>
        <v>4</v>
      </c>
      <c r="F563" s="34">
        <f t="shared" si="78"/>
        <v>51.5</v>
      </c>
      <c r="G563" s="34">
        <f t="shared" si="79"/>
        <v>10.3</v>
      </c>
      <c r="H563" s="34">
        <f>_xll.DTC.CPR.ValueForVariable($A563,H$10)</f>
        <v>0</v>
      </c>
      <c r="I563" s="34">
        <f>_xll.DTC.CPR.ValueForVariable($A563,I$10)</f>
        <v>0</v>
      </c>
      <c r="J563" s="34">
        <f>_xll.DTC.CPR.ValueForVariable($A563,J$10)</f>
        <v>0</v>
      </c>
      <c r="K563" s="34">
        <f>_xll.DTC.CPR.ValueForVariable($A563,K$10)</f>
        <v>0</v>
      </c>
      <c r="L563" s="34">
        <f>_xll.DTC.CPR.ValueForVariable($A563,L$10)</f>
        <v>0</v>
      </c>
      <c r="M563" s="34">
        <f>_xll.DTC.CPR.ValueForVariable($A563,M$10)</f>
        <v>0</v>
      </c>
      <c r="N563" s="34">
        <f>_xll.DTC.CPR.ValueForVariable($A563,N$10)</f>
        <v>0</v>
      </c>
      <c r="O563" s="34">
        <f>_xll.DTC.CPR.ValueForVariable($A563,O$10)</f>
        <v>0</v>
      </c>
      <c r="P563" s="34">
        <f>_xll.DTC.CPR.ValueForVariable($A563,P$10)</f>
        <v>0</v>
      </c>
      <c r="Q563" s="34">
        <f>_xll.DTC.CPR.ValueForVariable($A563,Q$10)</f>
        <v>0</v>
      </c>
      <c r="R563" s="34">
        <f>_xll.DTC.CPR.ValueForVariable($A563,R$10)</f>
        <v>0</v>
      </c>
      <c r="S563" s="34">
        <f>_xll.DTC.CPR.ValueForVariable($A563,S$10)</f>
        <v>0</v>
      </c>
      <c r="T563" s="34">
        <f>_xll.DTC.CPR.ValueForVariable($A563,T$10)</f>
        <v>0</v>
      </c>
      <c r="U563" s="34">
        <f>_xll.DTC.CPR.ValueForVariable($A563,U$10)</f>
        <v>0</v>
      </c>
      <c r="V563" s="34">
        <f>_xll.DTC.CPR.ValueForVariable($A563,V$10)</f>
        <v>0</v>
      </c>
      <c r="W563" s="34">
        <f>_xll.DTC.CPR.ValueForVariable($A563,W$10)</f>
        <v>0</v>
      </c>
      <c r="X563" s="34">
        <f>_xll.DTC.CPR.ValueForVariable($A563,X$10)</f>
        <v>0</v>
      </c>
      <c r="Y563" s="34">
        <f>_xll.DTC.CPR.ValueForVariable($A563,Y$10)</f>
        <v>0</v>
      </c>
      <c r="Z563" s="34">
        <f>_xll.DTC.CPR.ValueForVariable($A563,Z$10)</f>
        <v>0</v>
      </c>
      <c r="AA563" s="34">
        <f>_xll.DTC.CPR.ValueForVariable($A563,AA$10)</f>
        <v>0</v>
      </c>
      <c r="AB563" s="34">
        <f>_xll.DTC.CPR.ValueForVariable($A563,AB$10)</f>
        <v>0</v>
      </c>
      <c r="AC563" s="34">
        <f>_xll.DTC.CPR.ValueForVariable($A563,AC$10)</f>
        <v>0</v>
      </c>
      <c r="AD563" s="34">
        <f>_xll.DTC.CPR.ValueForVariable($A563,AD$10)</f>
        <v>0</v>
      </c>
      <c r="AE563" s="34">
        <f>_xll.DTC.CPR.ValueForVariable($A563,AE$10)</f>
        <v>0</v>
      </c>
      <c r="AF563" s="34">
        <f>_xll.DTC.CPR.ValueForVariable($A563,AF$10)</f>
        <v>0</v>
      </c>
      <c r="AG563" s="34">
        <f>_xll.DTC.CPR.ValueForVariable($A563,AG$10)</f>
        <v>0</v>
      </c>
      <c r="AH563" s="34">
        <f>_xll.DTC.CPR.ValueForVariable($A563,AH$10)</f>
        <v>0</v>
      </c>
      <c r="AI563" s="34">
        <f>_xll.DTC.CPR.ValueForVariable($A563,AI$10)</f>
        <v>0</v>
      </c>
      <c r="AJ563" s="34">
        <f>_xll.DTC.CPR.ValueForVariable($A563,AJ$10)</f>
        <v>0</v>
      </c>
      <c r="AK563" s="34">
        <f>_xll.DTC.CPR.ValueForVariable($A563,AK$10)</f>
        <v>0</v>
      </c>
      <c r="AL563" s="34">
        <f>_xll.DTC.CPR.MinimumForVariable($A563,AL$10)</f>
        <v>0</v>
      </c>
      <c r="AM563" s="34">
        <f>_xll.DTC.CPR.MaximumForVariable($A563,AM$10)</f>
        <v>0</v>
      </c>
    </row>
    <row r="564" spans="1:39" x14ac:dyDescent="0.35">
      <c r="A564" s="34" t="str">
        <f>_xll.DTC.CPR.Calculate($B$1,$B$2,$B$3,D564,E564,C564,B564,F564,$B$4,G564)</f>
        <v>CID=147968387</v>
      </c>
      <c r="B564" s="34">
        <f t="shared" si="80"/>
        <v>-18</v>
      </c>
      <c r="C564" s="34">
        <f t="shared" si="76"/>
        <v>60</v>
      </c>
      <c r="D564" s="38">
        <f>'TTH375-noEcon_A'!AL564+('TTH375-noEcon_A'!AM564-'TTH375-noEcon_A'!AL564)*0.25</f>
        <v>0</v>
      </c>
      <c r="E564" s="34">
        <f t="shared" si="77"/>
        <v>4</v>
      </c>
      <c r="F564" s="34">
        <f t="shared" si="78"/>
        <v>54</v>
      </c>
      <c r="G564" s="34">
        <f t="shared" si="79"/>
        <v>10.8</v>
      </c>
      <c r="H564" s="34">
        <f>_xll.DTC.CPR.ValueForVariable($A564,H$10)</f>
        <v>0</v>
      </c>
      <c r="I564" s="34">
        <f>_xll.DTC.CPR.ValueForVariable($A564,I$10)</f>
        <v>0</v>
      </c>
      <c r="J564" s="34">
        <f>_xll.DTC.CPR.ValueForVariable($A564,J$10)</f>
        <v>0</v>
      </c>
      <c r="K564" s="34">
        <f>_xll.DTC.CPR.ValueForVariable($A564,K$10)</f>
        <v>0</v>
      </c>
      <c r="L564" s="34">
        <f>_xll.DTC.CPR.ValueForVariable($A564,L$10)</f>
        <v>0</v>
      </c>
      <c r="M564" s="34">
        <f>_xll.DTC.CPR.ValueForVariable($A564,M$10)</f>
        <v>0</v>
      </c>
      <c r="N564" s="34">
        <f>_xll.DTC.CPR.ValueForVariable($A564,N$10)</f>
        <v>0</v>
      </c>
      <c r="O564" s="34">
        <f>_xll.DTC.CPR.ValueForVariable($A564,O$10)</f>
        <v>0</v>
      </c>
      <c r="P564" s="34">
        <f>_xll.DTC.CPR.ValueForVariable($A564,P$10)</f>
        <v>0</v>
      </c>
      <c r="Q564" s="34">
        <f>_xll.DTC.CPR.ValueForVariable($A564,Q$10)</f>
        <v>0</v>
      </c>
      <c r="R564" s="34">
        <f>_xll.DTC.CPR.ValueForVariable($A564,R$10)</f>
        <v>0</v>
      </c>
      <c r="S564" s="34">
        <f>_xll.DTC.CPR.ValueForVariable($A564,S$10)</f>
        <v>0</v>
      </c>
      <c r="T564" s="34">
        <f>_xll.DTC.CPR.ValueForVariable($A564,T$10)</f>
        <v>0</v>
      </c>
      <c r="U564" s="34">
        <f>_xll.DTC.CPR.ValueForVariable($A564,U$10)</f>
        <v>0</v>
      </c>
      <c r="V564" s="34">
        <f>_xll.DTC.CPR.ValueForVariable($A564,V$10)</f>
        <v>0</v>
      </c>
      <c r="W564" s="34">
        <f>_xll.DTC.CPR.ValueForVariable($A564,W$10)</f>
        <v>0</v>
      </c>
      <c r="X564" s="34">
        <f>_xll.DTC.CPR.ValueForVariable($A564,X$10)</f>
        <v>0</v>
      </c>
      <c r="Y564" s="34">
        <f>_xll.DTC.CPR.ValueForVariable($A564,Y$10)</f>
        <v>0</v>
      </c>
      <c r="Z564" s="34">
        <f>_xll.DTC.CPR.ValueForVariable($A564,Z$10)</f>
        <v>0</v>
      </c>
      <c r="AA564" s="34">
        <f>_xll.DTC.CPR.ValueForVariable($A564,AA$10)</f>
        <v>0</v>
      </c>
      <c r="AB564" s="34">
        <f>_xll.DTC.CPR.ValueForVariable($A564,AB$10)</f>
        <v>0</v>
      </c>
      <c r="AC564" s="34">
        <f>_xll.DTC.CPR.ValueForVariable($A564,AC$10)</f>
        <v>0</v>
      </c>
      <c r="AD564" s="34">
        <f>_xll.DTC.CPR.ValueForVariable($A564,AD$10)</f>
        <v>0</v>
      </c>
      <c r="AE564" s="34">
        <f>_xll.DTC.CPR.ValueForVariable($A564,AE$10)</f>
        <v>0</v>
      </c>
      <c r="AF564" s="34">
        <f>_xll.DTC.CPR.ValueForVariable($A564,AF$10)</f>
        <v>0</v>
      </c>
      <c r="AG564" s="34">
        <f>_xll.DTC.CPR.ValueForVariable($A564,AG$10)</f>
        <v>0</v>
      </c>
      <c r="AH564" s="34">
        <f>_xll.DTC.CPR.ValueForVariable($A564,AH$10)</f>
        <v>0</v>
      </c>
      <c r="AI564" s="34">
        <f>_xll.DTC.CPR.ValueForVariable($A564,AI$10)</f>
        <v>0</v>
      </c>
      <c r="AJ564" s="34">
        <f>_xll.DTC.CPR.ValueForVariable($A564,AJ$10)</f>
        <v>0</v>
      </c>
      <c r="AK564" s="34">
        <f>_xll.DTC.CPR.ValueForVariable($A564,AK$10)</f>
        <v>0</v>
      </c>
      <c r="AL564" s="34">
        <f>_xll.DTC.CPR.MinimumForVariable($A564,AL$10)</f>
        <v>0</v>
      </c>
      <c r="AM564" s="34">
        <f>_xll.DTC.CPR.MaximumForVariable($A564,AM$10)</f>
        <v>0</v>
      </c>
    </row>
    <row r="565" spans="1:39" x14ac:dyDescent="0.35">
      <c r="A565" s="34" t="str">
        <f>_xll.DTC.CPR.Calculate($B$1,$B$2,$B$3,D565,E565,C565,B565,F565,$B$4,G565)</f>
        <v>CID=-1155993528</v>
      </c>
      <c r="B565" s="34">
        <f t="shared" si="80"/>
        <v>-18</v>
      </c>
      <c r="C565" s="34">
        <f t="shared" si="76"/>
        <v>62.5</v>
      </c>
      <c r="D565" s="38">
        <f>'TTH375-noEcon_A'!AL565+('TTH375-noEcon_A'!AM565-'TTH375-noEcon_A'!AL565)*0.25</f>
        <v>0</v>
      </c>
      <c r="E565" s="34">
        <f t="shared" si="77"/>
        <v>4</v>
      </c>
      <c r="F565" s="34">
        <f t="shared" si="78"/>
        <v>56.5</v>
      </c>
      <c r="G565" s="34">
        <f t="shared" si="79"/>
        <v>11.3</v>
      </c>
      <c r="H565" s="34">
        <f>_xll.DTC.CPR.ValueForVariable($A565,H$10)</f>
        <v>0</v>
      </c>
      <c r="I565" s="34">
        <f>_xll.DTC.CPR.ValueForVariable($A565,I$10)</f>
        <v>0</v>
      </c>
      <c r="J565" s="34">
        <f>_xll.DTC.CPR.ValueForVariable($A565,J$10)</f>
        <v>0</v>
      </c>
      <c r="K565" s="34">
        <f>_xll.DTC.CPR.ValueForVariable($A565,K$10)</f>
        <v>0</v>
      </c>
      <c r="L565" s="34">
        <f>_xll.DTC.CPR.ValueForVariable($A565,L$10)</f>
        <v>0</v>
      </c>
      <c r="M565" s="34">
        <f>_xll.DTC.CPR.ValueForVariable($A565,M$10)</f>
        <v>0</v>
      </c>
      <c r="N565" s="34">
        <f>_xll.DTC.CPR.ValueForVariable($A565,N$10)</f>
        <v>0</v>
      </c>
      <c r="O565" s="34">
        <f>_xll.DTC.CPR.ValueForVariable($A565,O$10)</f>
        <v>0</v>
      </c>
      <c r="P565" s="34">
        <f>_xll.DTC.CPR.ValueForVariable($A565,P$10)</f>
        <v>0</v>
      </c>
      <c r="Q565" s="34">
        <f>_xll.DTC.CPR.ValueForVariable($A565,Q$10)</f>
        <v>0</v>
      </c>
      <c r="R565" s="34">
        <f>_xll.DTC.CPR.ValueForVariable($A565,R$10)</f>
        <v>0</v>
      </c>
      <c r="S565" s="34">
        <f>_xll.DTC.CPR.ValueForVariable($A565,S$10)</f>
        <v>0</v>
      </c>
      <c r="T565" s="34">
        <f>_xll.DTC.CPR.ValueForVariable($A565,T$10)</f>
        <v>0</v>
      </c>
      <c r="U565" s="34">
        <f>_xll.DTC.CPR.ValueForVariable($A565,U$10)</f>
        <v>0</v>
      </c>
      <c r="V565" s="34">
        <f>_xll.DTC.CPR.ValueForVariable($A565,V$10)</f>
        <v>0</v>
      </c>
      <c r="W565" s="34">
        <f>_xll.DTC.CPR.ValueForVariable($A565,W$10)</f>
        <v>0</v>
      </c>
      <c r="X565" s="34">
        <f>_xll.DTC.CPR.ValueForVariable($A565,X$10)</f>
        <v>0</v>
      </c>
      <c r="Y565" s="34">
        <f>_xll.DTC.CPR.ValueForVariable($A565,Y$10)</f>
        <v>0</v>
      </c>
      <c r="Z565" s="34">
        <f>_xll.DTC.CPR.ValueForVariable($A565,Z$10)</f>
        <v>0</v>
      </c>
      <c r="AA565" s="34">
        <f>_xll.DTC.CPR.ValueForVariable($A565,AA$10)</f>
        <v>0</v>
      </c>
      <c r="AB565" s="34">
        <f>_xll.DTC.CPR.ValueForVariable($A565,AB$10)</f>
        <v>0</v>
      </c>
      <c r="AC565" s="34">
        <f>_xll.DTC.CPR.ValueForVariable($A565,AC$10)</f>
        <v>0</v>
      </c>
      <c r="AD565" s="34">
        <f>_xll.DTC.CPR.ValueForVariable($A565,AD$10)</f>
        <v>0</v>
      </c>
      <c r="AE565" s="34">
        <f>_xll.DTC.CPR.ValueForVariable($A565,AE$10)</f>
        <v>0</v>
      </c>
      <c r="AF565" s="34">
        <f>_xll.DTC.CPR.ValueForVariable($A565,AF$10)</f>
        <v>0</v>
      </c>
      <c r="AG565" s="34">
        <f>_xll.DTC.CPR.ValueForVariable($A565,AG$10)</f>
        <v>0</v>
      </c>
      <c r="AH565" s="34">
        <f>_xll.DTC.CPR.ValueForVariable($A565,AH$10)</f>
        <v>0</v>
      </c>
      <c r="AI565" s="34">
        <f>_xll.DTC.CPR.ValueForVariable($A565,AI$10)</f>
        <v>0</v>
      </c>
      <c r="AJ565" s="34">
        <f>_xll.DTC.CPR.ValueForVariable($A565,AJ$10)</f>
        <v>0</v>
      </c>
      <c r="AK565" s="34">
        <f>_xll.DTC.CPR.ValueForVariable($A565,AK$10)</f>
        <v>0</v>
      </c>
      <c r="AL565" s="34">
        <f>_xll.DTC.CPR.MinimumForVariable($A565,AL$10)</f>
        <v>0</v>
      </c>
      <c r="AM565" s="34">
        <f>_xll.DTC.CPR.MaximumForVariable($A565,AM$10)</f>
        <v>0</v>
      </c>
    </row>
    <row r="566" spans="1:39" x14ac:dyDescent="0.35">
      <c r="A566" s="34" t="str">
        <f>_xll.DTC.CPR.Calculate($B$1,$B$2,$B$3,D566,E566,C566,B566,F566,$B$4,G566)</f>
        <v>CID=-1539075079</v>
      </c>
      <c r="B566" s="34">
        <f t="shared" si="80"/>
        <v>-18</v>
      </c>
      <c r="C566" s="34">
        <f t="shared" si="76"/>
        <v>65</v>
      </c>
      <c r="D566" s="38">
        <f>'TTH375-noEcon_A'!AL566+('TTH375-noEcon_A'!AM566-'TTH375-noEcon_A'!AL566)*0.25</f>
        <v>0</v>
      </c>
      <c r="E566" s="34">
        <f t="shared" si="77"/>
        <v>4</v>
      </c>
      <c r="F566" s="34">
        <f t="shared" si="78"/>
        <v>59</v>
      </c>
      <c r="G566" s="34">
        <f t="shared" si="79"/>
        <v>11.8</v>
      </c>
      <c r="H566" s="34">
        <f>_xll.DTC.CPR.ValueForVariable($A566,H$10)</f>
        <v>0</v>
      </c>
      <c r="I566" s="34">
        <f>_xll.DTC.CPR.ValueForVariable($A566,I$10)</f>
        <v>0</v>
      </c>
      <c r="J566" s="34">
        <f>_xll.DTC.CPR.ValueForVariable($A566,J$10)</f>
        <v>0</v>
      </c>
      <c r="K566" s="34">
        <f>_xll.DTC.CPR.ValueForVariable($A566,K$10)</f>
        <v>0</v>
      </c>
      <c r="L566" s="34">
        <f>_xll.DTC.CPR.ValueForVariable($A566,L$10)</f>
        <v>0</v>
      </c>
      <c r="M566" s="34">
        <f>_xll.DTC.CPR.ValueForVariable($A566,M$10)</f>
        <v>0</v>
      </c>
      <c r="N566" s="34">
        <f>_xll.DTC.CPR.ValueForVariable($A566,N$10)</f>
        <v>0</v>
      </c>
      <c r="O566" s="34">
        <f>_xll.DTC.CPR.ValueForVariable($A566,O$10)</f>
        <v>0</v>
      </c>
      <c r="P566" s="34">
        <f>_xll.DTC.CPR.ValueForVariable($A566,P$10)</f>
        <v>0</v>
      </c>
      <c r="Q566" s="34">
        <f>_xll.DTC.CPR.ValueForVariable($A566,Q$10)</f>
        <v>0</v>
      </c>
      <c r="R566" s="34">
        <f>_xll.DTC.CPR.ValueForVariable($A566,R$10)</f>
        <v>0</v>
      </c>
      <c r="S566" s="34">
        <f>_xll.DTC.CPR.ValueForVariable($A566,S$10)</f>
        <v>0</v>
      </c>
      <c r="T566" s="34">
        <f>_xll.DTC.CPR.ValueForVariable($A566,T$10)</f>
        <v>0</v>
      </c>
      <c r="U566" s="34">
        <f>_xll.DTC.CPR.ValueForVariable($A566,U$10)</f>
        <v>0</v>
      </c>
      <c r="V566" s="34">
        <f>_xll.DTC.CPR.ValueForVariable($A566,V$10)</f>
        <v>0</v>
      </c>
      <c r="W566" s="34">
        <f>_xll.DTC.CPR.ValueForVariable($A566,W$10)</f>
        <v>0</v>
      </c>
      <c r="X566" s="34">
        <f>_xll.DTC.CPR.ValueForVariable($A566,X$10)</f>
        <v>0</v>
      </c>
      <c r="Y566" s="34">
        <f>_xll.DTC.CPR.ValueForVariable($A566,Y$10)</f>
        <v>0</v>
      </c>
      <c r="Z566" s="34">
        <f>_xll.DTC.CPR.ValueForVariable($A566,Z$10)</f>
        <v>0</v>
      </c>
      <c r="AA566" s="34">
        <f>_xll.DTC.CPR.ValueForVariable($A566,AA$10)</f>
        <v>0</v>
      </c>
      <c r="AB566" s="34">
        <f>_xll.DTC.CPR.ValueForVariable($A566,AB$10)</f>
        <v>0</v>
      </c>
      <c r="AC566" s="34">
        <f>_xll.DTC.CPR.ValueForVariable($A566,AC$10)</f>
        <v>0</v>
      </c>
      <c r="AD566" s="34">
        <f>_xll.DTC.CPR.ValueForVariable($A566,AD$10)</f>
        <v>0</v>
      </c>
      <c r="AE566" s="34">
        <f>_xll.DTC.CPR.ValueForVariable($A566,AE$10)</f>
        <v>0</v>
      </c>
      <c r="AF566" s="34">
        <f>_xll.DTC.CPR.ValueForVariable($A566,AF$10)</f>
        <v>0</v>
      </c>
      <c r="AG566" s="34">
        <f>_xll.DTC.CPR.ValueForVariable($A566,AG$10)</f>
        <v>0</v>
      </c>
      <c r="AH566" s="34">
        <f>_xll.DTC.CPR.ValueForVariable($A566,AH$10)</f>
        <v>0</v>
      </c>
      <c r="AI566" s="34">
        <f>_xll.DTC.CPR.ValueForVariable($A566,AI$10)</f>
        <v>0</v>
      </c>
      <c r="AJ566" s="34">
        <f>_xll.DTC.CPR.ValueForVariable($A566,AJ$10)</f>
        <v>0</v>
      </c>
      <c r="AK566" s="34">
        <f>_xll.DTC.CPR.ValueForVariable($A566,AK$10)</f>
        <v>0</v>
      </c>
      <c r="AL566" s="34">
        <f>_xll.DTC.CPR.MinimumForVariable($A566,AL$10)</f>
        <v>0</v>
      </c>
      <c r="AM566" s="34">
        <f>_xll.DTC.CPR.MaximumForVariable($A566,AM$10)</f>
        <v>0</v>
      </c>
    </row>
    <row r="567" spans="1:39" x14ac:dyDescent="0.35">
      <c r="A567" s="34" t="str">
        <f>_xll.DTC.CPR.Calculate($B$1,$B$2,$B$3,D567,E567,C567,B567,F567,$B$4,G567)</f>
        <v>CID=1451930302</v>
      </c>
      <c r="B567" s="34">
        <f t="shared" si="80"/>
        <v>-18</v>
      </c>
      <c r="C567" s="34">
        <f t="shared" si="76"/>
        <v>67.5</v>
      </c>
      <c r="D567" s="38">
        <f>'TTH375-noEcon_A'!AL567+('TTH375-noEcon_A'!AM567-'TTH375-noEcon_A'!AL567)*0.25</f>
        <v>0</v>
      </c>
      <c r="E567" s="34">
        <f t="shared" si="77"/>
        <v>4</v>
      </c>
      <c r="F567" s="34">
        <f t="shared" si="78"/>
        <v>61.5</v>
      </c>
      <c r="G567" s="34">
        <f t="shared" si="79"/>
        <v>12.3</v>
      </c>
      <c r="H567" s="34">
        <f>_xll.DTC.CPR.ValueForVariable($A567,H$10)</f>
        <v>0</v>
      </c>
      <c r="I567" s="34">
        <f>_xll.DTC.CPR.ValueForVariable($A567,I$10)</f>
        <v>0</v>
      </c>
      <c r="J567" s="34">
        <f>_xll.DTC.CPR.ValueForVariable($A567,J$10)</f>
        <v>0</v>
      </c>
      <c r="K567" s="34">
        <f>_xll.DTC.CPR.ValueForVariable($A567,K$10)</f>
        <v>0</v>
      </c>
      <c r="L567" s="34">
        <f>_xll.DTC.CPR.ValueForVariable($A567,L$10)</f>
        <v>0</v>
      </c>
      <c r="M567" s="34">
        <f>_xll.DTC.CPR.ValueForVariable($A567,M$10)</f>
        <v>0</v>
      </c>
      <c r="N567" s="34">
        <f>_xll.DTC.CPR.ValueForVariable($A567,N$10)</f>
        <v>0</v>
      </c>
      <c r="O567" s="34">
        <f>_xll.DTC.CPR.ValueForVariable($A567,O$10)</f>
        <v>0</v>
      </c>
      <c r="P567" s="34">
        <f>_xll.DTC.CPR.ValueForVariable($A567,P$10)</f>
        <v>0</v>
      </c>
      <c r="Q567" s="34">
        <f>_xll.DTC.CPR.ValueForVariable($A567,Q$10)</f>
        <v>0</v>
      </c>
      <c r="R567" s="34">
        <f>_xll.DTC.CPR.ValueForVariable($A567,R$10)</f>
        <v>0</v>
      </c>
      <c r="S567" s="34">
        <f>_xll.DTC.CPR.ValueForVariable($A567,S$10)</f>
        <v>0</v>
      </c>
      <c r="T567" s="34">
        <f>_xll.DTC.CPR.ValueForVariable($A567,T$10)</f>
        <v>0</v>
      </c>
      <c r="U567" s="34">
        <f>_xll.DTC.CPR.ValueForVariable($A567,U$10)</f>
        <v>0</v>
      </c>
      <c r="V567" s="34">
        <f>_xll.DTC.CPR.ValueForVariable($A567,V$10)</f>
        <v>0</v>
      </c>
      <c r="W567" s="34">
        <f>_xll.DTC.CPR.ValueForVariable($A567,W$10)</f>
        <v>0</v>
      </c>
      <c r="X567" s="34">
        <f>_xll.DTC.CPR.ValueForVariable($A567,X$10)</f>
        <v>0</v>
      </c>
      <c r="Y567" s="34">
        <f>_xll.DTC.CPR.ValueForVariable($A567,Y$10)</f>
        <v>0</v>
      </c>
      <c r="Z567" s="34">
        <f>_xll.DTC.CPR.ValueForVariable($A567,Z$10)</f>
        <v>0</v>
      </c>
      <c r="AA567" s="34">
        <f>_xll.DTC.CPR.ValueForVariable($A567,AA$10)</f>
        <v>0</v>
      </c>
      <c r="AB567" s="34">
        <f>_xll.DTC.CPR.ValueForVariable($A567,AB$10)</f>
        <v>0</v>
      </c>
      <c r="AC567" s="34">
        <f>_xll.DTC.CPR.ValueForVariable($A567,AC$10)</f>
        <v>0</v>
      </c>
      <c r="AD567" s="34">
        <f>_xll.DTC.CPR.ValueForVariable($A567,AD$10)</f>
        <v>0</v>
      </c>
      <c r="AE567" s="34">
        <f>_xll.DTC.CPR.ValueForVariable($A567,AE$10)</f>
        <v>0</v>
      </c>
      <c r="AF567" s="34">
        <f>_xll.DTC.CPR.ValueForVariable($A567,AF$10)</f>
        <v>0</v>
      </c>
      <c r="AG567" s="34">
        <f>_xll.DTC.CPR.ValueForVariable($A567,AG$10)</f>
        <v>0</v>
      </c>
      <c r="AH567" s="34">
        <f>_xll.DTC.CPR.ValueForVariable($A567,AH$10)</f>
        <v>0</v>
      </c>
      <c r="AI567" s="34">
        <f>_xll.DTC.CPR.ValueForVariable($A567,AI$10)</f>
        <v>0</v>
      </c>
      <c r="AJ567" s="34">
        <f>_xll.DTC.CPR.ValueForVariable($A567,AJ$10)</f>
        <v>0</v>
      </c>
      <c r="AK567" s="34">
        <f>_xll.DTC.CPR.ValueForVariable($A567,AK$10)</f>
        <v>0</v>
      </c>
      <c r="AL567" s="34">
        <f>_xll.DTC.CPR.MinimumForVariable($A567,AL$10)</f>
        <v>0</v>
      </c>
      <c r="AM567" s="34">
        <f>_xll.DTC.CPR.MaximumForVariable($A567,AM$10)</f>
        <v>0</v>
      </c>
    </row>
    <row r="568" spans="1:39" x14ac:dyDescent="0.35">
      <c r="A568" s="34" t="str">
        <f>_xll.DTC.CPR.Calculate($B$1,$B$2,$B$3,D568,E568,C568,B568,F568,$B$4,G568)</f>
        <v>CID=-1384357817</v>
      </c>
      <c r="B568" s="34">
        <f t="shared" si="80"/>
        <v>-18</v>
      </c>
      <c r="C568" s="34">
        <f t="shared" si="76"/>
        <v>69.989999999999995</v>
      </c>
      <c r="D568" s="38">
        <f>'TTH375-noEcon_A'!AL568+('TTH375-noEcon_A'!AM568-'TTH375-noEcon_A'!AL568)*0.25</f>
        <v>0</v>
      </c>
      <c r="E568" s="34">
        <f t="shared" si="77"/>
        <v>4</v>
      </c>
      <c r="F568" s="34">
        <f t="shared" si="78"/>
        <v>63.989999999999995</v>
      </c>
      <c r="G568" s="34">
        <f t="shared" si="79"/>
        <v>12.797999999999998</v>
      </c>
      <c r="H568" s="34">
        <f>_xll.DTC.CPR.ValueForVariable($A568,H$10)</f>
        <v>0</v>
      </c>
      <c r="I568" s="34">
        <f>_xll.DTC.CPR.ValueForVariable($A568,I$10)</f>
        <v>0</v>
      </c>
      <c r="J568" s="34">
        <f>_xll.DTC.CPR.ValueForVariable($A568,J$10)</f>
        <v>0</v>
      </c>
      <c r="K568" s="34">
        <f>_xll.DTC.CPR.ValueForVariable($A568,K$10)</f>
        <v>0</v>
      </c>
      <c r="L568" s="34">
        <f>_xll.DTC.CPR.ValueForVariable($A568,L$10)</f>
        <v>0</v>
      </c>
      <c r="M568" s="34">
        <f>_xll.DTC.CPR.ValueForVariable($A568,M$10)</f>
        <v>0</v>
      </c>
      <c r="N568" s="34">
        <f>_xll.DTC.CPR.ValueForVariable($A568,N$10)</f>
        <v>0</v>
      </c>
      <c r="O568" s="34">
        <f>_xll.DTC.CPR.ValueForVariable($A568,O$10)</f>
        <v>0</v>
      </c>
      <c r="P568" s="34">
        <f>_xll.DTC.CPR.ValueForVariable($A568,P$10)</f>
        <v>0</v>
      </c>
      <c r="Q568" s="34">
        <f>_xll.DTC.CPR.ValueForVariable($A568,Q$10)</f>
        <v>0</v>
      </c>
      <c r="R568" s="34">
        <f>_xll.DTC.CPR.ValueForVariable($A568,R$10)</f>
        <v>0</v>
      </c>
      <c r="S568" s="34">
        <f>_xll.DTC.CPR.ValueForVariable($A568,S$10)</f>
        <v>0</v>
      </c>
      <c r="T568" s="34">
        <f>_xll.DTC.CPR.ValueForVariable($A568,T$10)</f>
        <v>0</v>
      </c>
      <c r="U568" s="34">
        <f>_xll.DTC.CPR.ValueForVariable($A568,U$10)</f>
        <v>0</v>
      </c>
      <c r="V568" s="34">
        <f>_xll.DTC.CPR.ValueForVariable($A568,V$10)</f>
        <v>0</v>
      </c>
      <c r="W568" s="34">
        <f>_xll.DTC.CPR.ValueForVariable($A568,W$10)</f>
        <v>0</v>
      </c>
      <c r="X568" s="34">
        <f>_xll.DTC.CPR.ValueForVariable($A568,X$10)</f>
        <v>0</v>
      </c>
      <c r="Y568" s="34">
        <f>_xll.DTC.CPR.ValueForVariable($A568,Y$10)</f>
        <v>0</v>
      </c>
      <c r="Z568" s="34">
        <f>_xll.DTC.CPR.ValueForVariable($A568,Z$10)</f>
        <v>0</v>
      </c>
      <c r="AA568" s="34">
        <f>_xll.DTC.CPR.ValueForVariable($A568,AA$10)</f>
        <v>0</v>
      </c>
      <c r="AB568" s="34">
        <f>_xll.DTC.CPR.ValueForVariable($A568,AB$10)</f>
        <v>0</v>
      </c>
      <c r="AC568" s="34">
        <f>_xll.DTC.CPR.ValueForVariable($A568,AC$10)</f>
        <v>0</v>
      </c>
      <c r="AD568" s="34">
        <f>_xll.DTC.CPR.ValueForVariable($A568,AD$10)</f>
        <v>0</v>
      </c>
      <c r="AE568" s="34">
        <f>_xll.DTC.CPR.ValueForVariable($A568,AE$10)</f>
        <v>0</v>
      </c>
      <c r="AF568" s="34">
        <f>_xll.DTC.CPR.ValueForVariable($A568,AF$10)</f>
        <v>0</v>
      </c>
      <c r="AG568" s="34">
        <f>_xll.DTC.CPR.ValueForVariable($A568,AG$10)</f>
        <v>0</v>
      </c>
      <c r="AH568" s="34">
        <f>_xll.DTC.CPR.ValueForVariable($A568,AH$10)</f>
        <v>0</v>
      </c>
      <c r="AI568" s="34">
        <f>_xll.DTC.CPR.ValueForVariable($A568,AI$10)</f>
        <v>0</v>
      </c>
      <c r="AJ568" s="34">
        <f>_xll.DTC.CPR.ValueForVariable($A568,AJ$10)</f>
        <v>0</v>
      </c>
      <c r="AK568" s="34">
        <f>_xll.DTC.CPR.ValueForVariable($A568,AK$10)</f>
        <v>0</v>
      </c>
      <c r="AL568" s="34">
        <f>_xll.DTC.CPR.MinimumForVariable($A568,AL$10)</f>
        <v>0</v>
      </c>
      <c r="AM568" s="34">
        <f>_xll.DTC.CPR.MaximumForVariable($A568,AM$10)</f>
        <v>0</v>
      </c>
    </row>
    <row r="569" spans="1:39" x14ac:dyDescent="0.35">
      <c r="A569" s="34" t="str">
        <f>_xll.DTC.CPR.Calculate($B$1,$B$2,$B$3,D569,E569,C569,B569,F569,$B$4,G569)</f>
        <v>CID=1606647564</v>
      </c>
      <c r="B569" s="34">
        <f>B538+$B$8</f>
        <v>-15</v>
      </c>
      <c r="C569" s="34">
        <f t="shared" si="76"/>
        <v>-5</v>
      </c>
      <c r="D569" s="38">
        <f>'TTH375-noEcon_A'!AL569+('TTH375-noEcon_A'!AM569-'TTH375-noEcon_A'!AL569)*0.25</f>
        <v>0</v>
      </c>
      <c r="E569" s="34">
        <v>4</v>
      </c>
      <c r="F569" s="34">
        <f t="shared" si="78"/>
        <v>-10</v>
      </c>
      <c r="G569" s="34">
        <f>MAX(0,F569/5)</f>
        <v>0</v>
      </c>
      <c r="H569" s="34">
        <f>_xll.DTC.CPR.ValueForVariable($A569,H$10)</f>
        <v>0</v>
      </c>
      <c r="I569" s="34">
        <f>_xll.DTC.CPR.ValueForVariable($A569,I$10)</f>
        <v>0</v>
      </c>
      <c r="J569" s="34">
        <f>_xll.DTC.CPR.ValueForVariable($A569,J$10)</f>
        <v>0</v>
      </c>
      <c r="K569" s="34">
        <f>_xll.DTC.CPR.ValueForVariable($A569,K$10)</f>
        <v>0</v>
      </c>
      <c r="L569" s="34">
        <f>_xll.DTC.CPR.ValueForVariable($A569,L$10)</f>
        <v>0</v>
      </c>
      <c r="M569" s="34">
        <f>_xll.DTC.CPR.ValueForVariable($A569,M$10)</f>
        <v>0</v>
      </c>
      <c r="N569" s="34">
        <f>_xll.DTC.CPR.ValueForVariable($A569,N$10)</f>
        <v>0</v>
      </c>
      <c r="O569" s="34">
        <f>_xll.DTC.CPR.ValueForVariable($A569,O$10)</f>
        <v>0</v>
      </c>
      <c r="P569" s="34">
        <f>_xll.DTC.CPR.ValueForVariable($A569,P$10)</f>
        <v>0</v>
      </c>
      <c r="Q569" s="34">
        <f>_xll.DTC.CPR.ValueForVariable($A569,Q$10)</f>
        <v>0</v>
      </c>
      <c r="R569" s="34">
        <f>_xll.DTC.CPR.ValueForVariable($A569,R$10)</f>
        <v>0</v>
      </c>
      <c r="S569" s="34">
        <f>_xll.DTC.CPR.ValueForVariable($A569,S$10)</f>
        <v>0</v>
      </c>
      <c r="T569" s="34">
        <f>_xll.DTC.CPR.ValueForVariable($A569,T$10)</f>
        <v>0</v>
      </c>
      <c r="U569" s="34">
        <f>_xll.DTC.CPR.ValueForVariable($A569,U$10)</f>
        <v>0</v>
      </c>
      <c r="V569" s="34">
        <f>_xll.DTC.CPR.ValueForVariable($A569,V$10)</f>
        <v>0</v>
      </c>
      <c r="W569" s="34">
        <f>_xll.DTC.CPR.ValueForVariable($A569,W$10)</f>
        <v>0</v>
      </c>
      <c r="X569" s="34">
        <f>_xll.DTC.CPR.ValueForVariable($A569,X$10)</f>
        <v>0</v>
      </c>
      <c r="Y569" s="34">
        <f>_xll.DTC.CPR.ValueForVariable($A569,Y$10)</f>
        <v>0</v>
      </c>
      <c r="Z569" s="34">
        <f>_xll.DTC.CPR.ValueForVariable($A569,Z$10)</f>
        <v>0</v>
      </c>
      <c r="AA569" s="34">
        <f>_xll.DTC.CPR.ValueForVariable($A569,AA$10)</f>
        <v>0</v>
      </c>
      <c r="AB569" s="34">
        <f>_xll.DTC.CPR.ValueForVariable($A569,AB$10)</f>
        <v>0</v>
      </c>
      <c r="AC569" s="34">
        <f>_xll.DTC.CPR.ValueForVariable($A569,AC$10)</f>
        <v>0</v>
      </c>
      <c r="AD569" s="34">
        <f>_xll.DTC.CPR.ValueForVariable($A569,AD$10)</f>
        <v>0</v>
      </c>
      <c r="AE569" s="34">
        <f>_xll.DTC.CPR.ValueForVariable($A569,AE$10)</f>
        <v>0</v>
      </c>
      <c r="AF569" s="34">
        <f>_xll.DTC.CPR.ValueForVariable($A569,AF$10)</f>
        <v>0</v>
      </c>
      <c r="AG569" s="34">
        <f>_xll.DTC.CPR.ValueForVariable($A569,AG$10)</f>
        <v>0</v>
      </c>
      <c r="AH569" s="34">
        <f>_xll.DTC.CPR.ValueForVariable($A569,AH$10)</f>
        <v>0</v>
      </c>
      <c r="AI569" s="34">
        <f>_xll.DTC.CPR.ValueForVariable($A569,AI$10)</f>
        <v>0</v>
      </c>
      <c r="AJ569" s="34">
        <f>_xll.DTC.CPR.ValueForVariable($A569,AJ$10)</f>
        <v>0</v>
      </c>
      <c r="AK569" s="34">
        <f>_xll.DTC.CPR.ValueForVariable($A569,AK$10)</f>
        <v>0</v>
      </c>
      <c r="AL569" s="34">
        <f>_xll.DTC.CPR.MinimumForVariable($A569,AL$10)</f>
        <v>0</v>
      </c>
      <c r="AM569" s="34">
        <f>_xll.DTC.CPR.MaximumForVariable($A569,AM$10)</f>
        <v>0</v>
      </c>
    </row>
    <row r="570" spans="1:39" x14ac:dyDescent="0.35">
      <c r="A570" s="34" t="str">
        <f>_xll.DTC.CPR.Calculate($B$1,$B$2,$B$3,D570,E570,C570,B570,F570,$B$4,G570)</f>
        <v>CID=1068843502</v>
      </c>
      <c r="B570" s="34">
        <f>B569</f>
        <v>-15</v>
      </c>
      <c r="C570" s="34">
        <f t="shared" si="76"/>
        <v>-2.5</v>
      </c>
      <c r="D570" s="38">
        <f>'TTH375-noEcon_A'!AL570+('TTH375-noEcon_A'!AM570-'TTH375-noEcon_A'!AL570)*0.25</f>
        <v>6.6500701873937658</v>
      </c>
      <c r="E570" s="34">
        <f t="shared" ref="E570:E599" si="81">E569</f>
        <v>4</v>
      </c>
      <c r="F570" s="34">
        <f t="shared" si="78"/>
        <v>-8.5</v>
      </c>
      <c r="G570" s="34">
        <f t="shared" ref="G570:G599" si="82">MAX(0,F570/5)</f>
        <v>0</v>
      </c>
      <c r="H570" s="34">
        <f>_xll.DTC.CPR.ValueForVariable($A570,H$10)</f>
        <v>1.7499122076563511</v>
      </c>
      <c r="I570" s="34">
        <f>_xll.DTC.CPR.ValueForVariable($A570,I$10)</f>
        <v>148.10619635104152</v>
      </c>
      <c r="J570" s="34">
        <f>_xll.DTC.CPR.ValueForVariable($A570,J$10)</f>
        <v>8.1279386327308458</v>
      </c>
      <c r="K570" s="34">
        <f>_xll.DTC.CPR.ValueForVariable($A570,K$10)</f>
        <v>188.67595978765451</v>
      </c>
      <c r="L570" s="34">
        <f>_xll.DTC.CPR.ValueForVariable($A570,L$10)</f>
        <v>402.99944478208039</v>
      </c>
      <c r="M570" s="34">
        <f>_xll.DTC.CPR.ValueForVariable($A570,M$10)</f>
        <v>392.96230453653794</v>
      </c>
      <c r="N570" s="34">
        <f>_xll.DTC.CPR.ValueForVariable($A570,N$10)</f>
        <v>19751.267892790998</v>
      </c>
      <c r="O570" s="34">
        <f>_xll.DTC.CPR.ValueForVariable($A570,O$10)</f>
        <v>0.35297863794690998</v>
      </c>
      <c r="P570" s="34">
        <f>_xll.DTC.CPR.ValueForVariable($A570,P$10)</f>
        <v>6.2231377998853196E-3</v>
      </c>
      <c r="Q570" s="34">
        <f>_xll.DTC.CPR.ValueForVariable($A570,Q$10)</f>
        <v>10.843302205774703</v>
      </c>
      <c r="R570" s="34">
        <f>_xll.DTC.CPR.ValueForVariable($A570,R$10)</f>
        <v>6.6500697252735037</v>
      </c>
      <c r="S570" s="34">
        <f>_xll.DTC.CPR.ValueForVariable($A570,S$10)</f>
        <v>72.108715720613759</v>
      </c>
      <c r="T570" s="34">
        <f>_xll.DTC.CPR.ValueForVariable($A570,T$10)</f>
        <v>-15</v>
      </c>
      <c r="U570" s="34">
        <f>_xll.DTC.CPR.ValueForVariable($A570,U$10)</f>
        <v>-2.5</v>
      </c>
      <c r="V570" s="34">
        <f>_xll.DTC.CPR.ValueForVariable($A570,V$10)</f>
        <v>4</v>
      </c>
      <c r="W570" s="34">
        <f>_xll.DTC.CPR.ValueForVariable($A570,W$10)</f>
        <v>-8.5</v>
      </c>
      <c r="X570" s="34">
        <f>_xll.DTC.CPR.ValueForVariable($A570,X$10)</f>
        <v>163.94008425440344</v>
      </c>
      <c r="Y570" s="34">
        <f>_xll.DTC.CPR.ValueForVariable($A570,Y$10)</f>
        <v>267.19112207941146</v>
      </c>
      <c r="Z570" s="34">
        <f>_xll.DTC.CPR.ValueForVariable($A570,Z$10)</f>
        <v>9.7672140522126369</v>
      </c>
      <c r="AA570" s="34">
        <f>_xll.DTC.CPR.ValueForVariable($A570,AA$10)</f>
        <v>1.6298095935145567</v>
      </c>
      <c r="AB570" s="34">
        <f>_xll.DTC.CPR.ValueForVariable($A570,AB$10)</f>
        <v>0.66455870465615363</v>
      </c>
      <c r="AC570" s="34">
        <f>_xll.DTC.CPR.ValueForVariable($A570,AC$10)</f>
        <v>109.32907298122419</v>
      </c>
      <c r="AD570" s="34">
        <f>_xll.DTC.CPR.ValueForVariable($A570,AD$10)</f>
        <v>15.203676630252565</v>
      </c>
      <c r="AE570" s="34">
        <f>_xll.DTC.CPR.ValueForVariable($A570,AE$10)</f>
        <v>0</v>
      </c>
      <c r="AF570" s="34">
        <f>_xll.DTC.CPR.ValueForVariable($A570,AF$10)</f>
        <v>0</v>
      </c>
      <c r="AG570" s="34">
        <f>_xll.DTC.CPR.ValueForVariable($A570,AG$10)</f>
        <v>0</v>
      </c>
      <c r="AH570" s="34">
        <f>_xll.DTC.CPR.ValueForVariable($A570,AH$10)</f>
        <v>0</v>
      </c>
      <c r="AI570" s="34">
        <f>_xll.DTC.CPR.ValueForVariable($A570,AI$10)</f>
        <v>0</v>
      </c>
      <c r="AJ570" s="34">
        <f>_xll.DTC.CPR.ValueForVariable($A570,AJ$10)</f>
        <v>0</v>
      </c>
      <c r="AK570" s="34">
        <f>_xll.DTC.CPR.ValueForVariable($A570,AK$10)</f>
        <v>5.5365370416268096</v>
      </c>
      <c r="AL570" s="34">
        <f>_xll.DTC.CPR.MinimumForVariable($A570,AL$10)</f>
        <v>4.9292319127161566</v>
      </c>
      <c r="AM570" s="34">
        <f>_xll.DTC.CPR.MaximumForVariable($A570,AM$10)</f>
        <v>11.812585011426592</v>
      </c>
    </row>
    <row r="571" spans="1:39" x14ac:dyDescent="0.35">
      <c r="A571" s="34" t="str">
        <f>_xll.DTC.CPR.Calculate($B$1,$B$2,$B$3,D571,E571,C571,B571,F571,$B$4,G571)</f>
        <v>CID=-235118413</v>
      </c>
      <c r="B571" s="34">
        <f t="shared" ref="B571:B599" si="83">B570</f>
        <v>-15</v>
      </c>
      <c r="C571" s="34">
        <f t="shared" si="76"/>
        <v>0</v>
      </c>
      <c r="D571" s="38">
        <f>'TTH375-noEcon_A'!AL571+('TTH375-noEcon_A'!AM571-'TTH375-noEcon_A'!AL571)*0.25</f>
        <v>8.1178900577822724</v>
      </c>
      <c r="E571" s="34">
        <f t="shared" si="81"/>
        <v>4</v>
      </c>
      <c r="F571" s="34">
        <f t="shared" si="78"/>
        <v>-6</v>
      </c>
      <c r="G571" s="34">
        <f t="shared" si="82"/>
        <v>0</v>
      </c>
      <c r="H571" s="34">
        <f>_xll.DTC.CPR.ValueForVariable($A571,H$10)</f>
        <v>1.7499122076563511</v>
      </c>
      <c r="I571" s="34">
        <f>_xll.DTC.CPR.ValueForVariable($A571,I$10)</f>
        <v>148.10619635104152</v>
      </c>
      <c r="J571" s="34">
        <f>_xll.DTC.CPR.ValueForVariable($A571,J$10)</f>
        <v>8.1279386327308458</v>
      </c>
      <c r="K571" s="34">
        <f>_xll.DTC.CPR.ValueForVariable($A571,K$10)</f>
        <v>191.98725382307873</v>
      </c>
      <c r="L571" s="34">
        <f>_xll.DTC.CPR.ValueForVariable($A571,L$10)</f>
        <v>404.91882966946116</v>
      </c>
      <c r="M571" s="34">
        <f>_xll.DTC.CPR.ValueForVariable($A571,M$10)</f>
        <v>392.96230453653794</v>
      </c>
      <c r="N571" s="34">
        <f>_xll.DTC.CPR.ValueForVariable($A571,N$10)</f>
        <v>21158.700516629902</v>
      </c>
      <c r="O571" s="34">
        <f>_xll.DTC.CPR.ValueForVariable($A571,O$10)</f>
        <v>0.38670964737009283</v>
      </c>
      <c r="P571" s="34">
        <f>_xll.DTC.CPR.ValueForVariable($A571,P$10)</f>
        <v>6.5865613027955225E-3</v>
      </c>
      <c r="Q571" s="34">
        <f>_xll.DTC.CPR.ValueForVariable($A571,Q$10)</f>
        <v>9.5737926179434485</v>
      </c>
      <c r="R571" s="34">
        <f>_xll.DTC.CPR.ValueForVariable($A571,R$10)</f>
        <v>8.1178895442048127</v>
      </c>
      <c r="S571" s="34">
        <f>_xll.DTC.CPR.ValueForVariable($A571,S$10)</f>
        <v>77.718990991588342</v>
      </c>
      <c r="T571" s="34">
        <f>_xll.DTC.CPR.ValueForVariable($A571,T$10)</f>
        <v>-15</v>
      </c>
      <c r="U571" s="34">
        <f>_xll.DTC.CPR.ValueForVariable($A571,U$10)</f>
        <v>0</v>
      </c>
      <c r="V571" s="34">
        <f>_xll.DTC.CPR.ValueForVariable($A571,V$10)</f>
        <v>4</v>
      </c>
      <c r="W571" s="34">
        <f>_xll.DTC.CPR.ValueForVariable($A571,W$10)</f>
        <v>-6</v>
      </c>
      <c r="X571" s="34">
        <f>_xll.DTC.CPR.ValueForVariable($A571,X$10)</f>
        <v>163.94008425440344</v>
      </c>
      <c r="Y571" s="34">
        <f>_xll.DTC.CPR.ValueForVariable($A571,Y$10)</f>
        <v>292.80318233959798</v>
      </c>
      <c r="Z571" s="34">
        <f>_xll.DTC.CPR.ValueForVariable($A571,Z$10)</f>
        <v>13.068669699930467</v>
      </c>
      <c r="AA571" s="34">
        <f>_xll.DTC.CPR.ValueForVariable($A571,AA$10)</f>
        <v>1.7860377690499647</v>
      </c>
      <c r="AB571" s="34">
        <f>_xll.DTC.CPR.ValueForVariable($A571,AB$10)</f>
        <v>0.68018294371053267</v>
      </c>
      <c r="AC571" s="34">
        <f>_xll.DTC.CPR.ValueForVariable($A571,AC$10)</f>
        <v>109.72180004781515</v>
      </c>
      <c r="AD571" s="34">
        <f>_xll.DTC.CPR.ValueForVariable($A571,AD$10)</f>
        <v>18.133146758671302</v>
      </c>
      <c r="AE571" s="34">
        <f>_xll.DTC.CPR.ValueForVariable($A571,AE$10)</f>
        <v>0</v>
      </c>
      <c r="AF571" s="34">
        <f>_xll.DTC.CPR.ValueForVariable($A571,AF$10)</f>
        <v>0</v>
      </c>
      <c r="AG571" s="34">
        <f>_xll.DTC.CPR.ValueForVariable($A571,AG$10)</f>
        <v>0</v>
      </c>
      <c r="AH571" s="34">
        <f>_xll.DTC.CPR.ValueForVariable($A571,AH$10)</f>
        <v>0</v>
      </c>
      <c r="AI571" s="34">
        <f>_xll.DTC.CPR.ValueForVariable($A571,AI$10)</f>
        <v>0</v>
      </c>
      <c r="AJ571" s="34">
        <f>_xll.DTC.CPR.ValueForVariable($A571,AJ$10)</f>
        <v>0</v>
      </c>
      <c r="AK571" s="34">
        <f>_xll.DTC.CPR.ValueForVariable($A571,AK$10)</f>
        <v>5.2781999521848464</v>
      </c>
      <c r="AL571" s="34">
        <f>_xll.DTC.CPR.MinimumForVariable($A571,AL$10)</f>
        <v>5.7775727724601982</v>
      </c>
      <c r="AM571" s="34">
        <f>_xll.DTC.CPR.MaximumForVariable($A571,AM$10)</f>
        <v>15.138841913748495</v>
      </c>
    </row>
    <row r="572" spans="1:39" x14ac:dyDescent="0.35">
      <c r="A572" s="34" t="str">
        <f>_xll.DTC.CPR.Calculate($B$1,$B$2,$B$3,D572,E572,C572,B572,F572,$B$4,G572)</f>
        <v>CID=-618199964</v>
      </c>
      <c r="B572" s="34">
        <f t="shared" si="83"/>
        <v>-15</v>
      </c>
      <c r="C572" s="34">
        <f t="shared" si="76"/>
        <v>2.5</v>
      </c>
      <c r="D572" s="38">
        <f>'TTH375-noEcon_A'!AL572+('TTH375-noEcon_A'!AM572-'TTH375-noEcon_A'!AL572)*0.25</f>
        <v>9.909093161036683</v>
      </c>
      <c r="E572" s="34">
        <f t="shared" si="81"/>
        <v>4</v>
      </c>
      <c r="F572" s="34">
        <f t="shared" si="78"/>
        <v>-3.5</v>
      </c>
      <c r="G572" s="34">
        <f t="shared" si="82"/>
        <v>0</v>
      </c>
      <c r="H572" s="34">
        <f>_xll.DTC.CPR.ValueForVariable($A572,H$10)</f>
        <v>1.7499122076563511</v>
      </c>
      <c r="I572" s="34">
        <f>_xll.DTC.CPR.ValueForVariable($A572,I$10)</f>
        <v>148.10619635104152</v>
      </c>
      <c r="J572" s="34">
        <f>_xll.DTC.CPR.ValueForVariable($A572,J$10)</f>
        <v>8.1279386327308458</v>
      </c>
      <c r="K572" s="34">
        <f>_xll.DTC.CPR.ValueForVariable($A572,K$10)</f>
        <v>195.31440739662054</v>
      </c>
      <c r="L572" s="34">
        <f>_xll.DTC.CPR.ValueForVariable($A572,L$10)</f>
        <v>406.80917969109981</v>
      </c>
      <c r="M572" s="34">
        <f>_xll.DTC.CPR.ValueForVariable($A572,M$10)</f>
        <v>392.96230453653794</v>
      </c>
      <c r="N572" s="34">
        <f>_xll.DTC.CPR.ValueForVariable($A572,N$10)</f>
        <v>22571.866967567908</v>
      </c>
      <c r="O572" s="34">
        <f>_xll.DTC.CPR.ValueForVariable($A572,O$10)</f>
        <v>0.42806918743641681</v>
      </c>
      <c r="P572" s="34">
        <f>_xll.DTC.CPR.ValueForVariable($A572,P$10)</f>
        <v>7.0973327667211471E-3</v>
      </c>
      <c r="Q572" s="34">
        <f>_xll.DTC.CPR.ValueForVariable($A572,Q$10)</f>
        <v>8.538317758987473</v>
      </c>
      <c r="R572" s="34">
        <f>_xll.DTC.CPR.ValueForVariable($A572,R$10)</f>
        <v>9.9090918276194682</v>
      </c>
      <c r="S572" s="34">
        <f>_xll.DTC.CPR.ValueForVariable($A572,S$10)</f>
        <v>84.606974727200935</v>
      </c>
      <c r="T572" s="34">
        <f>_xll.DTC.CPR.ValueForVariable($A572,T$10)</f>
        <v>-15</v>
      </c>
      <c r="U572" s="34">
        <f>_xll.DTC.CPR.ValueForVariable($A572,U$10)</f>
        <v>2.5</v>
      </c>
      <c r="V572" s="34">
        <f>_xll.DTC.CPR.ValueForVariable($A572,V$10)</f>
        <v>4</v>
      </c>
      <c r="W572" s="34">
        <f>_xll.DTC.CPR.ValueForVariable($A572,W$10)</f>
        <v>-3.5</v>
      </c>
      <c r="X572" s="34">
        <f>_xll.DTC.CPR.ValueForVariable($A572,X$10)</f>
        <v>163.94008425440344</v>
      </c>
      <c r="Y572" s="34">
        <f>_xll.DTC.CPR.ValueForVariable($A572,Y$10)</f>
        <v>320.26349089144679</v>
      </c>
      <c r="Z572" s="34">
        <f>_xll.DTC.CPR.ValueForVariable($A572,Z$10)</f>
        <v>16.333642039570123</v>
      </c>
      <c r="AA572" s="34">
        <f>_xll.DTC.CPR.ValueForVariable($A572,AA$10)</f>
        <v>1.9535398700567916</v>
      </c>
      <c r="AB572" s="34">
        <f>_xll.DTC.CPR.ValueForVariable($A572,AB$10)</f>
        <v>0.69796063876361791</v>
      </c>
      <c r="AC572" s="34">
        <f>_xll.DTC.CPR.ValueForVariable($A572,AC$10)</f>
        <v>110</v>
      </c>
      <c r="AD572" s="34">
        <f>_xll.DTC.CPR.ValueForVariable($A572,AD$10)</f>
        <v>21.570424780442263</v>
      </c>
      <c r="AE572" s="34">
        <f>_xll.DTC.CPR.ValueForVariable($A572,AE$10)</f>
        <v>0</v>
      </c>
      <c r="AF572" s="34">
        <f>_xll.DTC.CPR.ValueForVariable($A572,AF$10)</f>
        <v>0</v>
      </c>
      <c r="AG572" s="34">
        <f>_xll.DTC.CPR.ValueForVariable($A572,AG$10)</f>
        <v>0</v>
      </c>
      <c r="AH572" s="34">
        <f>_xll.DTC.CPR.ValueForVariable($A572,AH$10)</f>
        <v>0</v>
      </c>
      <c r="AI572" s="34">
        <f>_xll.DTC.CPR.ValueForVariable($A572,AI$10)</f>
        <v>0</v>
      </c>
      <c r="AJ572" s="34">
        <f>_xll.DTC.CPR.ValueForVariable($A572,AJ$10)</f>
        <v>0</v>
      </c>
      <c r="AK572" s="34">
        <f>_xll.DTC.CPR.ValueForVariable($A572,AK$10)</f>
        <v>5</v>
      </c>
      <c r="AL572" s="34">
        <f>_xll.DTC.CPR.MinimumForVariable($A572,AL$10)</f>
        <v>6.9172231735708634</v>
      </c>
      <c r="AM572" s="34">
        <f>_xll.DTC.CPR.MaximumForVariable($A572,AM$10)</f>
        <v>18.884703123434143</v>
      </c>
    </row>
    <row r="573" spans="1:39" x14ac:dyDescent="0.35">
      <c r="A573" s="34" t="str">
        <f>_xll.DTC.CPR.Calculate($B$1,$B$2,$B$3,D573,E573,C573,B573,F573,$B$4,G573)</f>
        <v>CID=-1922161879</v>
      </c>
      <c r="B573" s="34">
        <f t="shared" si="83"/>
        <v>-15</v>
      </c>
      <c r="C573" s="34">
        <f t="shared" si="76"/>
        <v>5</v>
      </c>
      <c r="D573" s="38">
        <f>'TTH375-noEcon_A'!AL573+('TTH375-noEcon_A'!AM573-'TTH375-noEcon_A'!AL573)*0.25</f>
        <v>12.010537827885415</v>
      </c>
      <c r="E573" s="34">
        <f t="shared" si="81"/>
        <v>4</v>
      </c>
      <c r="F573" s="34">
        <f t="shared" si="78"/>
        <v>-1</v>
      </c>
      <c r="G573" s="34">
        <f t="shared" si="82"/>
        <v>0</v>
      </c>
      <c r="H573" s="34">
        <f>_xll.DTC.CPR.ValueForVariable($A573,H$10)</f>
        <v>1.7499122076563511</v>
      </c>
      <c r="I573" s="34">
        <f>_xll.DTC.CPR.ValueForVariable($A573,I$10)</f>
        <v>148.10619635104152</v>
      </c>
      <c r="J573" s="34">
        <f>_xll.DTC.CPR.ValueForVariable($A573,J$10)</f>
        <v>8.1279386327308458</v>
      </c>
      <c r="K573" s="34">
        <f>_xll.DTC.CPR.ValueForVariable($A573,K$10)</f>
        <v>198.65790822120289</v>
      </c>
      <c r="L573" s="34">
        <f>_xll.DTC.CPR.ValueForVariable($A573,L$10)</f>
        <v>408.67065720538147</v>
      </c>
      <c r="M573" s="34">
        <f>_xll.DTC.CPR.ValueForVariable($A573,M$10)</f>
        <v>392.96230453653794</v>
      </c>
      <c r="N573" s="34">
        <f>_xll.DTC.CPR.ValueForVariable($A573,N$10)</f>
        <v>23947.218770166681</v>
      </c>
      <c r="O573" s="34">
        <f>_xll.DTC.CPR.ValueForVariable($A573,O$10)</f>
        <v>0.47421256265312245</v>
      </c>
      <c r="P573" s="34">
        <f>_xll.DTC.CPR.ValueForVariable($A573,P$10)</f>
        <v>7.7470670094460818E-3</v>
      </c>
      <c r="Q573" s="34">
        <f>_xll.DTC.CPR.ValueForVariable($A573,Q$10)</f>
        <v>7.6717287290197138</v>
      </c>
      <c r="R573" s="34">
        <f>_xll.DTC.CPR.ValueForVariable($A573,R$10)</f>
        <v>12.01053751586922</v>
      </c>
      <c r="S573" s="34">
        <f>_xll.DTC.CPR.ValueForVariable($A573,S$10)</f>
        <v>92.141585711462966</v>
      </c>
      <c r="T573" s="34">
        <f>_xll.DTC.CPR.ValueForVariable($A573,T$10)</f>
        <v>-15</v>
      </c>
      <c r="U573" s="34">
        <f>_xll.DTC.CPR.ValueForVariable($A573,U$10)</f>
        <v>5</v>
      </c>
      <c r="V573" s="34">
        <f>_xll.DTC.CPR.ValueForVariable($A573,V$10)</f>
        <v>4</v>
      </c>
      <c r="W573" s="34">
        <f>_xll.DTC.CPR.ValueForVariable($A573,W$10)</f>
        <v>-1</v>
      </c>
      <c r="X573" s="34">
        <f>_xll.DTC.CPR.ValueForVariable($A573,X$10)</f>
        <v>163.94008425440344</v>
      </c>
      <c r="Y573" s="34">
        <f>_xll.DTC.CPR.ValueForVariable($A573,Y$10)</f>
        <v>349.65860786136102</v>
      </c>
      <c r="Z573" s="34">
        <f>_xll.DTC.CPR.ValueForVariable($A573,Z$10)</f>
        <v>19.569822497187204</v>
      </c>
      <c r="AA573" s="34">
        <f>_xll.DTC.CPR.ValueForVariable($A573,AA$10)</f>
        <v>2.1328438950827802</v>
      </c>
      <c r="AB573" s="34">
        <f>_xll.DTC.CPR.ValueForVariable($A573,AB$10)</f>
        <v>0.71714478369074752</v>
      </c>
      <c r="AC573" s="34">
        <f>_xll.DTC.CPR.ValueForVariable($A573,AC$10)</f>
        <v>110</v>
      </c>
      <c r="AD573" s="34">
        <f>_xll.DTC.CPR.ValueForVariable($A573,AD$10)</f>
        <v>25.445522686478476</v>
      </c>
      <c r="AE573" s="34">
        <f>_xll.DTC.CPR.ValueForVariable($A573,AE$10)</f>
        <v>0</v>
      </c>
      <c r="AF573" s="34">
        <f>_xll.DTC.CPR.ValueForVariable($A573,AF$10)</f>
        <v>0</v>
      </c>
      <c r="AG573" s="34">
        <f>_xll.DTC.CPR.ValueForVariable($A573,AG$10)</f>
        <v>0</v>
      </c>
      <c r="AH573" s="34">
        <f>_xll.DTC.CPR.ValueForVariable($A573,AH$10)</f>
        <v>0</v>
      </c>
      <c r="AI573" s="34">
        <f>_xll.DTC.CPR.ValueForVariable($A573,AI$10)</f>
        <v>0</v>
      </c>
      <c r="AJ573" s="34">
        <f>_xll.DTC.CPR.ValueForVariable($A573,AJ$10)</f>
        <v>0</v>
      </c>
      <c r="AK573" s="34">
        <f>_xll.DTC.CPR.ValueForVariable($A573,AK$10)</f>
        <v>5</v>
      </c>
      <c r="AL573" s="34">
        <f>_xll.DTC.CPR.MinimumForVariable($A573,AL$10)</f>
        <v>8.3094759720619287</v>
      </c>
      <c r="AM573" s="34">
        <f>_xll.DTC.CPR.MaximumForVariable($A573,AM$10)</f>
        <v>23.113723395355869</v>
      </c>
    </row>
    <row r="574" spans="1:39" x14ac:dyDescent="0.35">
      <c r="A574" s="34" t="str">
        <f>_xll.DTC.CPR.Calculate($B$1,$B$2,$B$3,D574,E574,C574,B574,F574,$B$4,G574)</f>
        <v>CID=147963138</v>
      </c>
      <c r="B574" s="34">
        <f t="shared" si="83"/>
        <v>-15</v>
      </c>
      <c r="C574" s="34">
        <f t="shared" si="76"/>
        <v>7.5</v>
      </c>
      <c r="D574" s="38">
        <f>'TTH375-noEcon_A'!AL574+('TTH375-noEcon_A'!AM574-'TTH375-noEcon_A'!AL574)*0.25</f>
        <v>14.018940864630167</v>
      </c>
      <c r="E574" s="34">
        <f t="shared" si="81"/>
        <v>4</v>
      </c>
      <c r="F574" s="34">
        <f t="shared" si="78"/>
        <v>1.5</v>
      </c>
      <c r="G574" s="34">
        <f t="shared" si="82"/>
        <v>0.3</v>
      </c>
      <c r="H574" s="34">
        <f>_xll.DTC.CPR.ValueForVariable($A574,H$10)</f>
        <v>1.7499122076563511</v>
      </c>
      <c r="I574" s="34">
        <f>_xll.DTC.CPR.ValueForVariable($A574,I$10)</f>
        <v>148.10619635104152</v>
      </c>
      <c r="J574" s="34">
        <f>_xll.DTC.CPR.ValueForVariable($A574,J$10)</f>
        <v>8.1279386327308458</v>
      </c>
      <c r="K574" s="34">
        <f>_xll.DTC.CPR.ValueForVariable($A574,K$10)</f>
        <v>202.01827158604161</v>
      </c>
      <c r="L574" s="34">
        <f>_xll.DTC.CPR.ValueForVariable($A574,L$10)</f>
        <v>410.50343569636982</v>
      </c>
      <c r="M574" s="34">
        <f>_xll.DTC.CPR.ValueForVariable($A574,M$10)</f>
        <v>392.96230453653794</v>
      </c>
      <c r="N574" s="34">
        <f>_xll.DTC.CPR.ValueForVariable($A574,N$10)</f>
        <v>25105.20764309372</v>
      </c>
      <c r="O574" s="34">
        <f>_xll.DTC.CPR.ValueForVariable($A574,O$10)</f>
        <v>0.51171542996964614</v>
      </c>
      <c r="P574" s="34">
        <f>_xll.DTC.CPR.ValueForVariable($A574,P$10)</f>
        <v>8.4230019241270469E-3</v>
      </c>
      <c r="Q574" s="34">
        <f>_xll.DTC.CPR.ValueForVariable($A574,Q$10)</f>
        <v>6.9697850033488553</v>
      </c>
      <c r="R574" s="34">
        <f>_xll.DTC.CPR.ValueForVariable($A574,R$10)</f>
        <v>14.018941455791548</v>
      </c>
      <c r="S574" s="34">
        <f>_xll.DTC.CPR.ValueForVariable($A574,S$10)</f>
        <v>97.709007921401508</v>
      </c>
      <c r="T574" s="34">
        <f>_xll.DTC.CPR.ValueForVariable($A574,T$10)</f>
        <v>-15</v>
      </c>
      <c r="U574" s="34">
        <f>_xll.DTC.CPR.ValueForVariable($A574,U$10)</f>
        <v>7.5</v>
      </c>
      <c r="V574" s="34">
        <f>_xll.DTC.CPR.ValueForVariable($A574,V$10)</f>
        <v>4</v>
      </c>
      <c r="W574" s="34">
        <f>_xll.DTC.CPR.ValueForVariable($A574,W$10)</f>
        <v>1.5</v>
      </c>
      <c r="X574" s="34">
        <f>_xll.DTC.CPR.ValueForVariable($A574,X$10)</f>
        <v>163.94008425440344</v>
      </c>
      <c r="Y574" s="34">
        <f>_xll.DTC.CPR.ValueForVariable($A574,Y$10)</f>
        <v>381.07668906183454</v>
      </c>
      <c r="Z574" s="34">
        <f>_xll.DTC.CPR.ValueForVariable($A574,Z$10)</f>
        <v>22.599648805196182</v>
      </c>
      <c r="AA574" s="34">
        <f>_xll.DTC.CPR.ValueForVariable($A574,AA$10)</f>
        <v>2.3244875760248904</v>
      </c>
      <c r="AB574" s="34">
        <f>_xll.DTC.CPR.ValueForVariable($A574,AB$10)</f>
        <v>0.73392847645044035</v>
      </c>
      <c r="AC574" s="34">
        <f>_xll.DTC.CPR.ValueForVariable($A574,AC$10)</f>
        <v>110</v>
      </c>
      <c r="AD574" s="34">
        <f>_xll.DTC.CPR.ValueForVariable($A574,AD$10)</f>
        <v>29.021326518009982</v>
      </c>
      <c r="AE574" s="34">
        <f>_xll.DTC.CPR.ValueForVariable($A574,AE$10)</f>
        <v>0</v>
      </c>
      <c r="AF574" s="34">
        <f>_xll.DTC.CPR.ValueForVariable($A574,AF$10)</f>
        <v>0</v>
      </c>
      <c r="AG574" s="34">
        <f>_xll.DTC.CPR.ValueForVariable($A574,AG$10)</f>
        <v>0</v>
      </c>
      <c r="AH574" s="34">
        <f>_xll.DTC.CPR.ValueForVariable($A574,AH$10)</f>
        <v>0</v>
      </c>
      <c r="AI574" s="34">
        <f>_xll.DTC.CPR.ValueForVariable($A574,AI$10)</f>
        <v>0</v>
      </c>
      <c r="AJ574" s="34">
        <f>_xll.DTC.CPR.ValueForVariable($A574,AJ$10)</f>
        <v>0</v>
      </c>
      <c r="AK574" s="34">
        <f>_xll.DTC.CPR.ValueForVariable($A574,AK$10)</f>
        <v>5</v>
      </c>
      <c r="AL574" s="34">
        <f>_xll.DTC.CPR.MinimumForVariable($A574,AL$10)</f>
        <v>9.7668615714389055</v>
      </c>
      <c r="AM574" s="34">
        <f>_xll.DTC.CPR.MaximumForVariable($A574,AM$10)</f>
        <v>26.775178744203949</v>
      </c>
    </row>
    <row r="575" spans="1:39" x14ac:dyDescent="0.35">
      <c r="A575" s="34" t="str">
        <f>_xll.DTC.CPR.Calculate($B$1,$B$2,$B$3,D575,E575,C575,B575,F575,$B$4,G575)</f>
        <v>CID=-1155998777</v>
      </c>
      <c r="B575" s="34">
        <f t="shared" si="83"/>
        <v>-15</v>
      </c>
      <c r="C575" s="34">
        <f t="shared" si="76"/>
        <v>10</v>
      </c>
      <c r="D575" s="38">
        <f>'TTH375-noEcon_A'!AL575+('TTH375-noEcon_A'!AM575-'TTH375-noEcon_A'!AL575)*0.25</f>
        <v>16.828216783775595</v>
      </c>
      <c r="E575" s="34">
        <f t="shared" si="81"/>
        <v>4</v>
      </c>
      <c r="F575" s="34">
        <f t="shared" si="78"/>
        <v>4</v>
      </c>
      <c r="G575" s="34">
        <f t="shared" si="82"/>
        <v>0.8</v>
      </c>
      <c r="H575" s="34">
        <f>_xll.DTC.CPR.ValueForVariable($A575,H$10)</f>
        <v>1.7499122076563511</v>
      </c>
      <c r="I575" s="34">
        <f>_xll.DTC.CPR.ValueForVariable($A575,I$10)</f>
        <v>148.10619635104152</v>
      </c>
      <c r="J575" s="34">
        <f>_xll.DTC.CPR.ValueForVariable($A575,J$10)</f>
        <v>8.1279386327308458</v>
      </c>
      <c r="K575" s="34">
        <f>_xll.DTC.CPR.ValueForVariable($A575,K$10)</f>
        <v>205.39604270878814</v>
      </c>
      <c r="L575" s="34">
        <f>_xll.DTC.CPR.ValueForVariable($A575,L$10)</f>
        <v>412.30769838443996</v>
      </c>
      <c r="M575" s="34">
        <f>_xll.DTC.CPR.ValueForVariable($A575,M$10)</f>
        <v>392.96230453653794</v>
      </c>
      <c r="N575" s="34">
        <f>_xll.DTC.CPR.ValueForVariable($A575,N$10)</f>
        <v>26410.903360109813</v>
      </c>
      <c r="O575" s="34">
        <f>_xll.DTC.CPR.ValueForVariable($A575,O$10)</f>
        <v>0.56829708524263434</v>
      </c>
      <c r="P575" s="34">
        <f>_xll.DTC.CPR.ValueForVariable($A575,P$10)</f>
        <v>9.3667956169155801E-3</v>
      </c>
      <c r="Q575" s="34">
        <f>_xll.DTC.CPR.ValueForVariable($A575,Q$10)</f>
        <v>6.3342030276060148</v>
      </c>
      <c r="R575" s="34">
        <f>_xll.DTC.CPR.ValueForVariable($A575,R$10)</f>
        <v>16.828219654786391</v>
      </c>
      <c r="S575" s="34">
        <f>_xll.DTC.CPR.ValueForVariable($A575,S$10)</f>
        <v>106.593359886567</v>
      </c>
      <c r="T575" s="34">
        <f>_xll.DTC.CPR.ValueForVariable($A575,T$10)</f>
        <v>-15</v>
      </c>
      <c r="U575" s="34">
        <f>_xll.DTC.CPR.ValueForVariable($A575,U$10)</f>
        <v>10</v>
      </c>
      <c r="V575" s="34">
        <f>_xll.DTC.CPR.ValueForVariable($A575,V$10)</f>
        <v>4</v>
      </c>
      <c r="W575" s="34">
        <f>_xll.DTC.CPR.ValueForVariable($A575,W$10)</f>
        <v>4</v>
      </c>
      <c r="X575" s="34">
        <f>_xll.DTC.CPR.ValueForVariable($A575,X$10)</f>
        <v>163.94008425440344</v>
      </c>
      <c r="Y575" s="34">
        <f>_xll.DTC.CPR.ValueForVariable($A575,Y$10)</f>
        <v>414.60746736267146</v>
      </c>
      <c r="Z575" s="34">
        <f>_xll.DTC.CPR.ValueForVariable($A575,Z$10)</f>
        <v>25.811520444703604</v>
      </c>
      <c r="AA575" s="34">
        <f>_xll.DTC.CPR.ValueForVariable($A575,AA$10)</f>
        <v>2.5290182644976595</v>
      </c>
      <c r="AB575" s="34">
        <f>_xll.DTC.CPR.ValueForVariable($A575,AB$10)</f>
        <v>0.7551011637135242</v>
      </c>
      <c r="AC575" s="34">
        <f>_xll.DTC.CPR.ValueForVariable($A575,AC$10)</f>
        <v>110</v>
      </c>
      <c r="AD575" s="34">
        <f>_xll.DTC.CPR.ValueForVariable($A575,AD$10)</f>
        <v>33.860144610821685</v>
      </c>
      <c r="AE575" s="34">
        <f>_xll.DTC.CPR.ValueForVariable($A575,AE$10)</f>
        <v>0</v>
      </c>
      <c r="AF575" s="34">
        <f>_xll.DTC.CPR.ValueForVariable($A575,AF$10)</f>
        <v>0</v>
      </c>
      <c r="AG575" s="34">
        <f>_xll.DTC.CPR.ValueForVariable($A575,AG$10)</f>
        <v>0</v>
      </c>
      <c r="AH575" s="34">
        <f>_xll.DTC.CPR.ValueForVariable($A575,AH$10)</f>
        <v>0</v>
      </c>
      <c r="AI575" s="34">
        <f>_xll.DTC.CPR.ValueForVariable($A575,AI$10)</f>
        <v>0</v>
      </c>
      <c r="AJ575" s="34">
        <f>_xll.DTC.CPR.ValueForVariable($A575,AJ$10)</f>
        <v>0</v>
      </c>
      <c r="AK575" s="34">
        <f>_xll.DTC.CPR.ValueForVariable($A575,AK$10)</f>
        <v>5</v>
      </c>
      <c r="AL575" s="34">
        <f>_xll.DTC.CPR.MinimumForVariable($A575,AL$10)</f>
        <v>11.769928409961686</v>
      </c>
      <c r="AM575" s="34">
        <f>_xll.DTC.CPR.MaximumForVariable($A575,AM$10)</f>
        <v>32.003081905217329</v>
      </c>
    </row>
    <row r="576" spans="1:39" x14ac:dyDescent="0.35">
      <c r="A576" s="34" t="str">
        <f>_xll.DTC.CPR.Calculate($B$1,$B$2,$B$3,D576,E576,C576,B576,F576,$B$4,G576)</f>
        <v>CID=-1539080328</v>
      </c>
      <c r="B576" s="34">
        <f t="shared" si="83"/>
        <v>-15</v>
      </c>
      <c r="C576" s="34">
        <f t="shared" si="76"/>
        <v>12.5</v>
      </c>
      <c r="D576" s="38">
        <f>'TTH375-noEcon_A'!AL576+('TTH375-noEcon_A'!AM576-'TTH375-noEcon_A'!AL576)*0.25</f>
        <v>19.587484076584047</v>
      </c>
      <c r="E576" s="34">
        <f t="shared" si="81"/>
        <v>4</v>
      </c>
      <c r="F576" s="34">
        <f t="shared" si="78"/>
        <v>6.5</v>
      </c>
      <c r="G576" s="34">
        <f t="shared" si="82"/>
        <v>1.3</v>
      </c>
      <c r="H576" s="34">
        <f>_xll.DTC.CPR.ValueForVariable($A576,H$10)</f>
        <v>1.7499122076563511</v>
      </c>
      <c r="I576" s="34">
        <f>_xll.DTC.CPR.ValueForVariable($A576,I$10)</f>
        <v>148.10619635104152</v>
      </c>
      <c r="J576" s="34">
        <f>_xll.DTC.CPR.ValueForVariable($A576,J$10)</f>
        <v>8.1279386327308458</v>
      </c>
      <c r="K576" s="34">
        <f>_xll.DTC.CPR.ValueForVariable($A576,K$10)</f>
        <v>208.79179933785642</v>
      </c>
      <c r="L576" s="34">
        <f>_xll.DTC.CPR.ValueForVariable($A576,L$10)</f>
        <v>414.08363699001092</v>
      </c>
      <c r="M576" s="34">
        <f>_xll.DTC.CPR.ValueForVariable($A576,M$10)</f>
        <v>392.96230453653794</v>
      </c>
      <c r="N576" s="34">
        <f>_xll.DTC.CPR.ValueForVariable($A576,N$10)</f>
        <v>27554.218867028831</v>
      </c>
      <c r="O576" s="34">
        <f>_xll.DTC.CPR.ValueForVariable($A576,O$10)</f>
        <v>0.6149004350921693</v>
      </c>
      <c r="P576" s="34">
        <f>_xll.DTC.CPR.ValueForVariable($A576,P$10)</f>
        <v>1.0347595686673391E-2</v>
      </c>
      <c r="Q576" s="34">
        <f>_xll.DTC.CPR.ValueForVariable($A576,Q$10)</f>
        <v>5.7815776308078028</v>
      </c>
      <c r="R576" s="34">
        <f>_xll.DTC.CPR.ValueForVariable($A576,R$10)</f>
        <v>19.587477849361864</v>
      </c>
      <c r="S576" s="34">
        <f>_xll.DTC.CPR.ValueForVariable($A576,S$10)</f>
        <v>113.24652377781389</v>
      </c>
      <c r="T576" s="34">
        <f>_xll.DTC.CPR.ValueForVariable($A576,T$10)</f>
        <v>-15</v>
      </c>
      <c r="U576" s="34">
        <f>_xll.DTC.CPR.ValueForVariable($A576,U$10)</f>
        <v>12.5</v>
      </c>
      <c r="V576" s="34">
        <f>_xll.DTC.CPR.ValueForVariable($A576,V$10)</f>
        <v>4</v>
      </c>
      <c r="W576" s="34">
        <f>_xll.DTC.CPR.ValueForVariable($A576,W$10)</f>
        <v>6.5</v>
      </c>
      <c r="X576" s="34">
        <f>_xll.DTC.CPR.ValueForVariable($A576,X$10)</f>
        <v>163.94008425440344</v>
      </c>
      <c r="Y576" s="34">
        <f>_xll.DTC.CPR.ValueForVariable($A576,Y$10)</f>
        <v>450.34224027088197</v>
      </c>
      <c r="Z576" s="34">
        <f>_xll.DTC.CPR.ValueForVariable($A576,Z$10)</f>
        <v>28.978671528501081</v>
      </c>
      <c r="AA576" s="34">
        <f>_xll.DTC.CPR.ValueForVariable($A576,AA$10)</f>
        <v>2.7469928560731831</v>
      </c>
      <c r="AB576" s="34">
        <f>_xll.DTC.CPR.ValueForVariable($A576,AB$10)</f>
        <v>0.77355000046660372</v>
      </c>
      <c r="AC576" s="34">
        <f>_xll.DTC.CPR.ValueForVariable($A576,AC$10)</f>
        <v>110</v>
      </c>
      <c r="AD576" s="34">
        <f>_xll.DTC.CPR.ValueForVariable($A576,AD$10)</f>
        <v>38.472100950346629</v>
      </c>
      <c r="AE576" s="34">
        <f>_xll.DTC.CPR.ValueForVariable($A576,AE$10)</f>
        <v>0</v>
      </c>
      <c r="AF576" s="34">
        <f>_xll.DTC.CPR.ValueForVariable($A576,AF$10)</f>
        <v>0</v>
      </c>
      <c r="AG576" s="34">
        <f>_xll.DTC.CPR.ValueForVariable($A576,AG$10)</f>
        <v>0</v>
      </c>
      <c r="AH576" s="34">
        <f>_xll.DTC.CPR.ValueForVariable($A576,AH$10)</f>
        <v>0</v>
      </c>
      <c r="AI576" s="34">
        <f>_xll.DTC.CPR.ValueForVariable($A576,AI$10)</f>
        <v>0</v>
      </c>
      <c r="AJ576" s="34">
        <f>_xll.DTC.CPR.ValueForVariable($A576,AJ$10)</f>
        <v>0</v>
      </c>
      <c r="AK576" s="34">
        <f>_xll.DTC.CPR.ValueForVariable($A576,AK$10)</f>
        <v>5</v>
      </c>
      <c r="AL576" s="34">
        <f>_xll.DTC.CPR.MinimumForVariable($A576,AL$10)</f>
        <v>13.601004390113502</v>
      </c>
      <c r="AM576" s="34">
        <f>_xll.DTC.CPR.MaximumForVariable($A576,AM$10)</f>
        <v>37.546923135995677</v>
      </c>
    </row>
    <row r="577" spans="1:39" x14ac:dyDescent="0.35">
      <c r="A577" s="34" t="str">
        <f>_xll.DTC.CPR.Calculate($B$1,$B$2,$B$3,D577,E577,C577,B577,F577,$B$4,G577)</f>
        <v>CID=1451925053</v>
      </c>
      <c r="B577" s="34">
        <f t="shared" si="83"/>
        <v>-15</v>
      </c>
      <c r="C577" s="34">
        <f t="shared" si="76"/>
        <v>15</v>
      </c>
      <c r="D577" s="38">
        <f>'TTH375-noEcon_A'!AL577+('TTH375-noEcon_A'!AM577-'TTH375-noEcon_A'!AL577)*0.25</f>
        <v>22.379906635267375</v>
      </c>
      <c r="E577" s="34">
        <f t="shared" si="81"/>
        <v>4</v>
      </c>
      <c r="F577" s="34">
        <f t="shared" si="78"/>
        <v>9</v>
      </c>
      <c r="G577" s="34">
        <f t="shared" si="82"/>
        <v>1.8</v>
      </c>
      <c r="H577" s="34">
        <f>_xll.DTC.CPR.ValueForVariable($A577,H$10)</f>
        <v>1.7499122076563511</v>
      </c>
      <c r="I577" s="34">
        <f>_xll.DTC.CPR.ValueForVariable($A577,I$10)</f>
        <v>148.10619635104152</v>
      </c>
      <c r="J577" s="34">
        <f>_xll.DTC.CPR.ValueForVariable($A577,J$10)</f>
        <v>8.1279386327308458</v>
      </c>
      <c r="K577" s="34">
        <f>_xll.DTC.CPR.ValueForVariable($A577,K$10)</f>
        <v>212.20615464307244</v>
      </c>
      <c r="L577" s="34">
        <f>_xll.DTC.CPR.ValueForVariable($A577,L$10)</f>
        <v>415.83145064093634</v>
      </c>
      <c r="M577" s="34">
        <f>_xll.DTC.CPR.ValueForVariable($A577,M$10)</f>
        <v>392.96230453653794</v>
      </c>
      <c r="N577" s="34">
        <f>_xll.DTC.CPR.ValueForVariable($A577,N$10)</f>
        <v>28568.357522106206</v>
      </c>
      <c r="O577" s="34">
        <f>_xll.DTC.CPR.ValueForVariable($A577,O$10)</f>
        <v>0.65730759426030505</v>
      </c>
      <c r="P577" s="34">
        <f>_xll.DTC.CPR.ValueForVariable($A577,P$10)</f>
        <v>1.1385922419466522E-2</v>
      </c>
      <c r="Q577" s="34">
        <f>_xll.DTC.CPR.ValueForVariable($A577,Q$10)</f>
        <v>5.3088862555443601</v>
      </c>
      <c r="R577" s="34">
        <f>_xll.DTC.CPR.ValueForVariable($A577,R$10)</f>
        <v>22.379908763376996</v>
      </c>
      <c r="S577" s="34">
        <f>_xll.DTC.CPR.ValueForVariable($A577,S$10)</f>
        <v>118.81239003422891</v>
      </c>
      <c r="T577" s="34">
        <f>_xll.DTC.CPR.ValueForVariable($A577,T$10)</f>
        <v>-15</v>
      </c>
      <c r="U577" s="34">
        <f>_xll.DTC.CPR.ValueForVariable($A577,U$10)</f>
        <v>15</v>
      </c>
      <c r="V577" s="34">
        <f>_xll.DTC.CPR.ValueForVariable($A577,V$10)</f>
        <v>4</v>
      </c>
      <c r="W577" s="34">
        <f>_xll.DTC.CPR.ValueForVariable($A577,W$10)</f>
        <v>9</v>
      </c>
      <c r="X577" s="34">
        <f>_xll.DTC.CPR.ValueForVariable($A577,X$10)</f>
        <v>163.94008425440344</v>
      </c>
      <c r="Y577" s="34">
        <f>_xll.DTC.CPR.ValueForVariable($A577,Y$10)</f>
        <v>488.37386439130057</v>
      </c>
      <c r="Z577" s="34">
        <f>_xll.DTC.CPR.ValueForVariable($A577,Z$10)</f>
        <v>32.062382786831222</v>
      </c>
      <c r="AA577" s="34">
        <f>_xll.DTC.CPR.ValueForVariable($A577,AA$10)</f>
        <v>2.9789777564920508</v>
      </c>
      <c r="AB577" s="34">
        <f>_xll.DTC.CPR.ValueForVariable($A577,AB$10)</f>
        <v>0.79012018266955197</v>
      </c>
      <c r="AC577" s="34">
        <f>_xll.DTC.CPR.ValueForVariable($A577,AC$10)</f>
        <v>110</v>
      </c>
      <c r="AD577" s="34">
        <f>_xll.DTC.CPR.ValueForVariable($A577,AD$10)</f>
        <v>43.034913290089875</v>
      </c>
      <c r="AE577" s="34">
        <f>_xll.DTC.CPR.ValueForVariable($A577,AE$10)</f>
        <v>0</v>
      </c>
      <c r="AF577" s="34">
        <f>_xll.DTC.CPR.ValueForVariable($A577,AF$10)</f>
        <v>0</v>
      </c>
      <c r="AG577" s="34">
        <f>_xll.DTC.CPR.ValueForVariable($A577,AG$10)</f>
        <v>0</v>
      </c>
      <c r="AH577" s="34">
        <f>_xll.DTC.CPR.ValueForVariable($A577,AH$10)</f>
        <v>0</v>
      </c>
      <c r="AI577" s="34">
        <f>_xll.DTC.CPR.ValueForVariable($A577,AI$10)</f>
        <v>0</v>
      </c>
      <c r="AJ577" s="34">
        <f>_xll.DTC.CPR.ValueForVariable($A577,AJ$10)</f>
        <v>0</v>
      </c>
      <c r="AK577" s="34">
        <f>_xll.DTC.CPR.ValueForVariable($A577,AK$10)</f>
        <v>5</v>
      </c>
      <c r="AL577" s="34">
        <f>_xll.DTC.CPR.MinimumForVariable($A577,AL$10)</f>
        <v>15.850766669895723</v>
      </c>
      <c r="AM577" s="34">
        <f>_xll.DTC.CPR.MaximumForVariable($A577,AM$10)</f>
        <v>41.967326531382334</v>
      </c>
    </row>
    <row r="578" spans="1:39" x14ac:dyDescent="0.35">
      <c r="A578" s="34" t="str">
        <f>_xll.DTC.CPR.Calculate($B$1,$B$2,$B$3,D578,E578,C578,B578,F578,$B$4,G578)</f>
        <v>CID=-1384363066</v>
      </c>
      <c r="B578" s="34">
        <f t="shared" si="83"/>
        <v>-15</v>
      </c>
      <c r="C578" s="34">
        <f t="shared" si="76"/>
        <v>17.5</v>
      </c>
      <c r="D578" s="38">
        <f>'TTH375-noEcon_A'!AL578+('TTH375-noEcon_A'!AM578-'TTH375-noEcon_A'!AL578)*0.25</f>
        <v>25.715587998714135</v>
      </c>
      <c r="E578" s="34">
        <f t="shared" si="81"/>
        <v>4</v>
      </c>
      <c r="F578" s="34">
        <f t="shared" si="78"/>
        <v>11.5</v>
      </c>
      <c r="G578" s="34">
        <f t="shared" si="82"/>
        <v>2.2999999999999998</v>
      </c>
      <c r="H578" s="34">
        <f>_xll.DTC.CPR.ValueForVariable($A578,H$10)</f>
        <v>1.7499122076563511</v>
      </c>
      <c r="I578" s="34">
        <f>_xll.DTC.CPR.ValueForVariable($A578,I$10)</f>
        <v>148.10619635104152</v>
      </c>
      <c r="J578" s="34">
        <f>_xll.DTC.CPR.ValueForVariable($A578,J$10)</f>
        <v>8.1279386327308458</v>
      </c>
      <c r="K578" s="34">
        <f>_xll.DTC.CPR.ValueForVariable($A578,K$10)</f>
        <v>215.63976043890119</v>
      </c>
      <c r="L578" s="34">
        <f>_xll.DTC.CPR.ValueForVariable($A578,L$10)</f>
        <v>417.55134491587262</v>
      </c>
      <c r="M578" s="34">
        <f>_xll.DTC.CPR.ValueForVariable($A578,M$10)</f>
        <v>392.96230453653794</v>
      </c>
      <c r="N578" s="34">
        <f>_xll.DTC.CPR.ValueForVariable($A578,N$10)</f>
        <v>29575.513570527339</v>
      </c>
      <c r="O578" s="34">
        <f>_xll.DTC.CPR.ValueForVariable($A578,O$10)</f>
        <v>0.71045530801472567</v>
      </c>
      <c r="P578" s="34">
        <f>_xll.DTC.CPR.ValueForVariable($A578,P$10)</f>
        <v>1.2640856611595962E-2</v>
      </c>
      <c r="Q578" s="34">
        <f>_xll.DTC.CPR.ValueForVariable($A578,Q$10)</f>
        <v>4.8989643307557946</v>
      </c>
      <c r="R578" s="34">
        <f>_xll.DTC.CPR.ValueForVariable($A578,R$10)</f>
        <v>25.715586842291948</v>
      </c>
      <c r="S578" s="34">
        <f>_xll.DTC.CPR.ValueForVariable($A578,S$10)</f>
        <v>125.9797426848413</v>
      </c>
      <c r="T578" s="34">
        <f>_xll.DTC.CPR.ValueForVariable($A578,T$10)</f>
        <v>-15</v>
      </c>
      <c r="U578" s="34">
        <f>_xll.DTC.CPR.ValueForVariable($A578,U$10)</f>
        <v>17.5</v>
      </c>
      <c r="V578" s="34">
        <f>_xll.DTC.CPR.ValueForVariable($A578,V$10)</f>
        <v>4</v>
      </c>
      <c r="W578" s="34">
        <f>_xll.DTC.CPR.ValueForVariable($A578,W$10)</f>
        <v>11.5</v>
      </c>
      <c r="X578" s="34">
        <f>_xll.DTC.CPR.ValueForVariable($A578,X$10)</f>
        <v>163.94008425440344</v>
      </c>
      <c r="Y578" s="34">
        <f>_xll.DTC.CPR.ValueForVariable($A578,Y$10)</f>
        <v>528.79675750242848</v>
      </c>
      <c r="Z578" s="34">
        <f>_xll.DTC.CPR.ValueForVariable($A578,Z$10)</f>
        <v>35.108441451769693</v>
      </c>
      <c r="AA578" s="34">
        <f>_xll.DTC.CPR.ValueForVariable($A578,AA$10)</f>
        <v>3.2255488943255495</v>
      </c>
      <c r="AB578" s="34">
        <f>_xll.DTC.CPR.ValueForVariable($A578,AB$10)</f>
        <v>0.8074750040269707</v>
      </c>
      <c r="AC578" s="34">
        <f>_xll.DTC.CPR.ValueForVariable($A578,AC$10)</f>
        <v>110</v>
      </c>
      <c r="AD578" s="34">
        <f>_xll.DTC.CPR.ValueForVariable($A578,AD$10)</f>
        <v>48.386379606744399</v>
      </c>
      <c r="AE578" s="34">
        <f>_xll.DTC.CPR.ValueForVariable($A578,AE$10)</f>
        <v>0</v>
      </c>
      <c r="AF578" s="34">
        <f>_xll.DTC.CPR.ValueForVariable($A578,AF$10)</f>
        <v>0</v>
      </c>
      <c r="AG578" s="34">
        <f>_xll.DTC.CPR.ValueForVariable($A578,AG$10)</f>
        <v>0</v>
      </c>
      <c r="AH578" s="34">
        <f>_xll.DTC.CPR.ValueForVariable($A578,AH$10)</f>
        <v>0</v>
      </c>
      <c r="AI578" s="34">
        <f>_xll.DTC.CPR.ValueForVariable($A578,AI$10)</f>
        <v>0</v>
      </c>
      <c r="AJ578" s="34">
        <f>_xll.DTC.CPR.ValueForVariable($A578,AJ$10)</f>
        <v>0</v>
      </c>
      <c r="AK578" s="34">
        <f>_xll.DTC.CPR.ValueForVariable($A578,AK$10)</f>
        <v>5</v>
      </c>
      <c r="AL578" s="34">
        <f>_xll.DTC.CPR.MinimumForVariable($A578,AL$10)</f>
        <v>18.341240837503204</v>
      </c>
      <c r="AM578" s="34">
        <f>_xll.DTC.CPR.MaximumForVariable($A578,AM$10)</f>
        <v>47.838629482346924</v>
      </c>
    </row>
    <row r="579" spans="1:39" x14ac:dyDescent="0.35">
      <c r="A579" s="34" t="str">
        <f>_xll.DTC.CPR.Calculate($B$1,$B$2,$B$3,D579,E579,C579,B579,F579,$B$4,G579)</f>
        <v>CID=1606642315</v>
      </c>
      <c r="B579" s="34">
        <f t="shared" si="83"/>
        <v>-15</v>
      </c>
      <c r="C579" s="34">
        <f t="shared" si="76"/>
        <v>20</v>
      </c>
      <c r="D579" s="38">
        <f>'TTH375-noEcon_A'!AL579+('TTH375-noEcon_A'!AM579-'TTH375-noEcon_A'!AL579)*0.25</f>
        <v>29.27551892738872</v>
      </c>
      <c r="E579" s="34">
        <f t="shared" si="81"/>
        <v>4</v>
      </c>
      <c r="F579" s="34">
        <f t="shared" si="78"/>
        <v>14</v>
      </c>
      <c r="G579" s="34">
        <f t="shared" si="82"/>
        <v>2.8</v>
      </c>
      <c r="H579" s="34">
        <f>_xll.DTC.CPR.ValueForVariable($A579,H$10)</f>
        <v>1.7499122076563511</v>
      </c>
      <c r="I579" s="34">
        <f>_xll.DTC.CPR.ValueForVariable($A579,I$10)</f>
        <v>148.10619635104152</v>
      </c>
      <c r="J579" s="34">
        <f>_xll.DTC.CPR.ValueForVariable($A579,J$10)</f>
        <v>8.1279386327308458</v>
      </c>
      <c r="K579" s="34">
        <f>_xll.DTC.CPR.ValueForVariable($A579,K$10)</f>
        <v>219.09331079194496</v>
      </c>
      <c r="L579" s="34">
        <f>_xll.DTC.CPR.ValueForVariable($A579,L$10)</f>
        <v>419.2435367233665</v>
      </c>
      <c r="M579" s="34">
        <f>_xll.DTC.CPR.ValueForVariable($A579,M$10)</f>
        <v>392.96230453653794</v>
      </c>
      <c r="N579" s="34">
        <f>_xll.DTC.CPR.ValueForVariable($A579,N$10)</f>
        <v>30546.129821212075</v>
      </c>
      <c r="O579" s="34">
        <f>_xll.DTC.CPR.ValueForVariable($A579,O$10)</f>
        <v>0.76044085498510294</v>
      </c>
      <c r="P579" s="34">
        <f>_xll.DTC.CPR.ValueForVariable($A579,P$10)</f>
        <v>1.4024327306513557E-2</v>
      </c>
      <c r="Q579" s="34">
        <f>_xll.DTC.CPR.ValueForVariable($A579,Q$10)</f>
        <v>4.5163008730334306</v>
      </c>
      <c r="R579" s="34">
        <f>_xll.DTC.CPR.ValueForVariable($A579,R$10)</f>
        <v>29.275526581499101</v>
      </c>
      <c r="S579" s="34">
        <f>_xll.DTC.CPR.ValueForVariable($A579,S$10)</f>
        <v>132.21708625853779</v>
      </c>
      <c r="T579" s="34">
        <f>_xll.DTC.CPR.ValueForVariable($A579,T$10)</f>
        <v>-15</v>
      </c>
      <c r="U579" s="34">
        <f>_xll.DTC.CPR.ValueForVariable($A579,U$10)</f>
        <v>20</v>
      </c>
      <c r="V579" s="34">
        <f>_xll.DTC.CPR.ValueForVariable($A579,V$10)</f>
        <v>4</v>
      </c>
      <c r="W579" s="34">
        <f>_xll.DTC.CPR.ValueForVariable($A579,W$10)</f>
        <v>14</v>
      </c>
      <c r="X579" s="34">
        <f>_xll.DTC.CPR.ValueForVariable($A579,X$10)</f>
        <v>163.94008425440344</v>
      </c>
      <c r="Y579" s="34">
        <f>_xll.DTC.CPR.ValueForVariable($A579,Y$10)</f>
        <v>571.70690904459934</v>
      </c>
      <c r="Z579" s="34">
        <f>_xll.DTC.CPR.ValueForVariable($A579,Z$10)</f>
        <v>38.278101266433737</v>
      </c>
      <c r="AA579" s="34">
        <f>_xll.DTC.CPR.ValueForVariable($A579,AA$10)</f>
        <v>3.4872917849512648</v>
      </c>
      <c r="AB579" s="34">
        <f>_xll.DTC.CPR.ValueForVariable($A579,AB$10)</f>
        <v>0.82344643089268366</v>
      </c>
      <c r="AC579" s="34">
        <f>_xll.DTC.CPR.ValueForVariable($A579,AC$10)</f>
        <v>110</v>
      </c>
      <c r="AD579" s="34">
        <f>_xll.DTC.CPR.ValueForVariable($A579,AD$10)</f>
        <v>54.016338232716613</v>
      </c>
      <c r="AE579" s="34">
        <f>_xll.DTC.CPR.ValueForVariable($A579,AE$10)</f>
        <v>0</v>
      </c>
      <c r="AF579" s="34">
        <f>_xll.DTC.CPR.ValueForVariable($A579,AF$10)</f>
        <v>0</v>
      </c>
      <c r="AG579" s="34">
        <f>_xll.DTC.CPR.ValueForVariable($A579,AG$10)</f>
        <v>0</v>
      </c>
      <c r="AH579" s="34">
        <f>_xll.DTC.CPR.ValueForVariable($A579,AH$10)</f>
        <v>0</v>
      </c>
      <c r="AI579" s="34">
        <f>_xll.DTC.CPR.ValueForVariable($A579,AI$10)</f>
        <v>0</v>
      </c>
      <c r="AJ579" s="34">
        <f>_xll.DTC.CPR.ValueForVariable($A579,AJ$10)</f>
        <v>0</v>
      </c>
      <c r="AK579" s="34">
        <f>_xll.DTC.CPR.ValueForVariable($A579,AK$10)</f>
        <v>5</v>
      </c>
      <c r="AL579" s="34">
        <f>_xll.DTC.CPR.MinimumForVariable($A579,AL$10)</f>
        <v>21.16909608480891</v>
      </c>
      <c r="AM579" s="34">
        <f>_xll.DTC.CPR.MaximumForVariable($A579,AM$10)</f>
        <v>53.594787455128149</v>
      </c>
    </row>
    <row r="580" spans="1:39" x14ac:dyDescent="0.35">
      <c r="A580" s="34" t="str">
        <f>_xll.DTC.CPR.Calculate($B$1,$B$2,$B$3,D580,E580,C580,B580,F580,$B$4,G580)</f>
        <v>CID=1068834405</v>
      </c>
      <c r="B580" s="34">
        <f t="shared" si="83"/>
        <v>-15</v>
      </c>
      <c r="C580" s="34">
        <f t="shared" si="76"/>
        <v>22.5</v>
      </c>
      <c r="D580" s="38">
        <f>'TTH375-noEcon_A'!AL580+('TTH375-noEcon_A'!AM580-'TTH375-noEcon_A'!AL580)*0.25</f>
        <v>32.655640369790234</v>
      </c>
      <c r="E580" s="34">
        <f t="shared" si="81"/>
        <v>4</v>
      </c>
      <c r="F580" s="34">
        <f t="shared" si="78"/>
        <v>16.5</v>
      </c>
      <c r="G580" s="34">
        <f t="shared" si="82"/>
        <v>3.3</v>
      </c>
      <c r="H580" s="34">
        <f>_xll.DTC.CPR.ValueForVariable($A580,H$10)</f>
        <v>1.7499122076563511</v>
      </c>
      <c r="I580" s="34">
        <f>_xll.DTC.CPR.ValueForVariable($A580,I$10)</f>
        <v>148.10619635104152</v>
      </c>
      <c r="J580" s="34">
        <f>_xll.DTC.CPR.ValueForVariable($A580,J$10)</f>
        <v>8.1279386327308458</v>
      </c>
      <c r="K580" s="34">
        <f>_xll.DTC.CPR.ValueForVariable($A580,K$10)</f>
        <v>222.56754607352056</v>
      </c>
      <c r="L580" s="34">
        <f>_xll.DTC.CPR.ValueForVariable($A580,L$10)</f>
        <v>420.90823241604539</v>
      </c>
      <c r="M580" s="34">
        <f>_xll.DTC.CPR.ValueForVariable($A580,M$10)</f>
        <v>392.96230453653794</v>
      </c>
      <c r="N580" s="34">
        <f>_xll.DTC.CPR.ValueForVariable($A580,N$10)</f>
        <v>31399.334104514346</v>
      </c>
      <c r="O580" s="34">
        <f>_xll.DTC.CPR.ValueForVariable($A580,O$10)</f>
        <v>0.80053618598186893</v>
      </c>
      <c r="P580" s="34">
        <f>_xll.DTC.CPR.ValueForVariable($A580,P$10)</f>
        <v>1.5411579043147071E-2</v>
      </c>
      <c r="Q580" s="34">
        <f>_xll.DTC.CPR.ValueForVariable($A580,Q$10)</f>
        <v>4.1771395781282257</v>
      </c>
      <c r="R580" s="34">
        <f>_xll.DTC.CPR.ValueForVariable($A580,R$10)</f>
        <v>32.655640899701446</v>
      </c>
      <c r="S580" s="34">
        <f>_xll.DTC.CPR.ValueForVariable($A580,S$10)</f>
        <v>136.40717005128573</v>
      </c>
      <c r="T580" s="34">
        <f>_xll.DTC.CPR.ValueForVariable($A580,T$10)</f>
        <v>-15</v>
      </c>
      <c r="U580" s="34">
        <f>_xll.DTC.CPR.ValueForVariable($A580,U$10)</f>
        <v>22.5</v>
      </c>
      <c r="V580" s="34">
        <f>_xll.DTC.CPR.ValueForVariable($A580,V$10)</f>
        <v>4</v>
      </c>
      <c r="W580" s="34">
        <f>_xll.DTC.CPR.ValueForVariable($A580,W$10)</f>
        <v>16.5</v>
      </c>
      <c r="X580" s="34">
        <f>_xll.DTC.CPR.ValueForVariable($A580,X$10)</f>
        <v>163.94008425440344</v>
      </c>
      <c r="Y580" s="34">
        <f>_xll.DTC.CPR.ValueForVariable($A580,Y$10)</f>
        <v>617.20189991371535</v>
      </c>
      <c r="Z580" s="34">
        <f>_xll.DTC.CPR.ValueForVariable($A580,Z$10)</f>
        <v>41.409369724817395</v>
      </c>
      <c r="AA580" s="34">
        <f>_xll.DTC.CPR.ValueForVariable($A580,AA$10)</f>
        <v>3.7648016512907048</v>
      </c>
      <c r="AB580" s="34">
        <f>_xll.DTC.CPR.ValueForVariable($A580,AB$10)</f>
        <v>0.83650781297442223</v>
      </c>
      <c r="AC580" s="34">
        <f>_xll.DTC.CPR.ValueForVariable($A580,AC$10)</f>
        <v>110</v>
      </c>
      <c r="AD580" s="34">
        <f>_xll.DTC.CPR.ValueForVariable($A580,AD$10)</f>
        <v>59.312193570437259</v>
      </c>
      <c r="AE580" s="34">
        <f>_xll.DTC.CPR.ValueForVariable($A580,AE$10)</f>
        <v>0</v>
      </c>
      <c r="AF580" s="34">
        <f>_xll.DTC.CPR.ValueForVariable($A580,AF$10)</f>
        <v>0</v>
      </c>
      <c r="AG580" s="34">
        <f>_xll.DTC.CPR.ValueForVariable($A580,AG$10)</f>
        <v>0</v>
      </c>
      <c r="AH580" s="34">
        <f>_xll.DTC.CPR.ValueForVariable($A580,AH$10)</f>
        <v>0</v>
      </c>
      <c r="AI580" s="34">
        <f>_xll.DTC.CPR.ValueForVariable($A580,AI$10)</f>
        <v>0</v>
      </c>
      <c r="AJ580" s="34">
        <f>_xll.DTC.CPR.ValueForVariable($A580,AJ$10)</f>
        <v>0</v>
      </c>
      <c r="AK580" s="34">
        <f>_xll.DTC.CPR.ValueForVariable($A580,AK$10)</f>
        <v>5</v>
      </c>
      <c r="AL580" s="34">
        <f>_xll.DTC.CPR.MinimumForVariable($A580,AL$10)</f>
        <v>24.058511573587879</v>
      </c>
      <c r="AM580" s="34">
        <f>_xll.DTC.CPR.MaximumForVariable($A580,AM$10)</f>
        <v>58.447026758397307</v>
      </c>
    </row>
    <row r="581" spans="1:39" x14ac:dyDescent="0.35">
      <c r="A581" s="34" t="str">
        <f>_xll.DTC.CPR.Calculate($B$1,$B$2,$B$3,D581,E581,C581,B581,F581,$B$4,G581)</f>
        <v>CID=-235127510</v>
      </c>
      <c r="B581" s="34">
        <f t="shared" si="83"/>
        <v>-15</v>
      </c>
      <c r="C581" s="34">
        <f t="shared" si="76"/>
        <v>25</v>
      </c>
      <c r="D581" s="38">
        <f>'TTH375-noEcon_A'!AL581+('TTH375-noEcon_A'!AM581-'TTH375-noEcon_A'!AL581)*0.25</f>
        <v>35.580916210648788</v>
      </c>
      <c r="E581" s="34">
        <f t="shared" si="81"/>
        <v>4</v>
      </c>
      <c r="F581" s="34">
        <f t="shared" si="78"/>
        <v>19</v>
      </c>
      <c r="G581" s="34">
        <f t="shared" si="82"/>
        <v>3.8</v>
      </c>
      <c r="H581" s="34">
        <f>_xll.DTC.CPR.ValueForVariable($A581,H$10)</f>
        <v>1.7499122076563511</v>
      </c>
      <c r="I581" s="34">
        <f>_xll.DTC.CPR.ValueForVariable($A581,I$10)</f>
        <v>148.10619635104152</v>
      </c>
      <c r="J581" s="34">
        <f>_xll.DTC.CPR.ValueForVariable($A581,J$10)</f>
        <v>8.1279386327308458</v>
      </c>
      <c r="K581" s="34">
        <f>_xll.DTC.CPR.ValueForVariable($A581,K$10)</f>
        <v>226.06325752935251</v>
      </c>
      <c r="L581" s="34">
        <f>_xll.DTC.CPR.ValueForVariable($A581,L$10)</f>
        <v>422.54565694187625</v>
      </c>
      <c r="M581" s="34">
        <f>_xll.DTC.CPR.ValueForVariable($A581,M$10)</f>
        <v>392.96230453653794</v>
      </c>
      <c r="N581" s="34">
        <f>_xll.DTC.CPR.ValueForVariable($A581,N$10)</f>
        <v>32149.287997528241</v>
      </c>
      <c r="O581" s="34">
        <f>_xll.DTC.CPR.ValueForVariable($A581,O$10)</f>
        <v>0.82472534564245359</v>
      </c>
      <c r="P581" s="34">
        <f>_xll.DTC.CPR.ValueForVariable($A581,P$10)</f>
        <v>1.6709836073030265E-2</v>
      </c>
      <c r="Q581" s="34">
        <f>_xll.DTC.CPR.ValueForVariable($A581,Q$10)</f>
        <v>3.8685309982409954</v>
      </c>
      <c r="R581" s="34">
        <f>_xll.DTC.CPR.ValueForVariable($A581,R$10)</f>
        <v>35.58091541543395</v>
      </c>
      <c r="S581" s="34">
        <f>_xll.DTC.CPR.ValueForVariable($A581,S$10)</f>
        <v>137.64587423039711</v>
      </c>
      <c r="T581" s="34">
        <f>_xll.DTC.CPR.ValueForVariable($A581,T$10)</f>
        <v>-15</v>
      </c>
      <c r="U581" s="34">
        <f>_xll.DTC.CPR.ValueForVariable($A581,U$10)</f>
        <v>25</v>
      </c>
      <c r="V581" s="34">
        <f>_xll.DTC.CPR.ValueForVariable($A581,V$10)</f>
        <v>4</v>
      </c>
      <c r="W581" s="34">
        <f>_xll.DTC.CPR.ValueForVariable($A581,W$10)</f>
        <v>19</v>
      </c>
      <c r="X581" s="34">
        <f>_xll.DTC.CPR.ValueForVariable($A581,X$10)</f>
        <v>163.94008425440344</v>
      </c>
      <c r="Y581" s="34">
        <f>_xll.DTC.CPR.ValueForVariable($A581,Y$10)</f>
        <v>665.38093256851494</v>
      </c>
      <c r="Z581" s="34">
        <f>_xll.DTC.CPR.ValueForVariable($A581,Z$10)</f>
        <v>44.560358128028668</v>
      </c>
      <c r="AA581" s="34">
        <f>_xll.DTC.CPR.ValueForVariable($A581,AA$10)</f>
        <v>4.0586836074572945</v>
      </c>
      <c r="AB581" s="34">
        <f>_xll.DTC.CPR.ValueForVariable($A581,AB$10)</f>
        <v>0.84637635374700981</v>
      </c>
      <c r="AC581" s="34">
        <f>_xll.DTC.CPR.ValueForVariable($A581,AC$10)</f>
        <v>110</v>
      </c>
      <c r="AD581" s="34">
        <f>_xll.DTC.CPR.ValueForVariable($A581,AD$10)</f>
        <v>63.871831839873082</v>
      </c>
      <c r="AE581" s="34">
        <f>_xll.DTC.CPR.ValueForVariable($A581,AE$10)</f>
        <v>0</v>
      </c>
      <c r="AF581" s="34">
        <f>_xll.DTC.CPR.ValueForVariable($A581,AF$10)</f>
        <v>0</v>
      </c>
      <c r="AG581" s="34">
        <f>_xll.DTC.CPR.ValueForVariable($A581,AG$10)</f>
        <v>0</v>
      </c>
      <c r="AH581" s="34">
        <f>_xll.DTC.CPR.ValueForVariable($A581,AH$10)</f>
        <v>0</v>
      </c>
      <c r="AI581" s="34">
        <f>_xll.DTC.CPR.ValueForVariable($A581,AI$10)</f>
        <v>0</v>
      </c>
      <c r="AJ581" s="34">
        <f>_xll.DTC.CPR.ValueForVariable($A581,AJ$10)</f>
        <v>0</v>
      </c>
      <c r="AK581" s="34">
        <f>_xll.DTC.CPR.ValueForVariable($A581,AK$10)</f>
        <v>5</v>
      </c>
      <c r="AL581" s="34">
        <f>_xll.DTC.CPR.MinimumForVariable($A581,AL$10)</f>
        <v>27.840222644230096</v>
      </c>
      <c r="AM581" s="34">
        <f>_xll.DTC.CPR.MaximumForVariable($A581,AM$10)</f>
        <v>58.802996909904863</v>
      </c>
    </row>
    <row r="582" spans="1:39" x14ac:dyDescent="0.35">
      <c r="A582" s="34" t="str">
        <f>_xll.DTC.CPR.Calculate($B$1,$B$2,$B$3,D582,E582,C582,B582,F582,$B$4,G582)</f>
        <v>CID=-618209061</v>
      </c>
      <c r="B582" s="34">
        <f t="shared" si="83"/>
        <v>-15</v>
      </c>
      <c r="C582" s="34">
        <f t="shared" si="76"/>
        <v>27.5</v>
      </c>
      <c r="D582" s="38">
        <f>'TTH375-noEcon_A'!AL582+('TTH375-noEcon_A'!AM582-'TTH375-noEcon_A'!AL582)*0.25</f>
        <v>38.159924262628351</v>
      </c>
      <c r="E582" s="34">
        <f t="shared" si="81"/>
        <v>4</v>
      </c>
      <c r="F582" s="34">
        <f t="shared" si="78"/>
        <v>21.5</v>
      </c>
      <c r="G582" s="34">
        <f t="shared" si="82"/>
        <v>4.3</v>
      </c>
      <c r="H582" s="34">
        <f>_xll.DTC.CPR.ValueForVariable($A582,H$10)</f>
        <v>1.7499122076563511</v>
      </c>
      <c r="I582" s="34">
        <f>_xll.DTC.CPR.ValueForVariable($A582,I$10)</f>
        <v>148.10619635104152</v>
      </c>
      <c r="J582" s="34">
        <f>_xll.DTC.CPR.ValueForVariable($A582,J$10)</f>
        <v>8.1279386327308458</v>
      </c>
      <c r="K582" s="34">
        <f>_xll.DTC.CPR.ValueForVariable($A582,K$10)</f>
        <v>229.58129245231444</v>
      </c>
      <c r="L582" s="34">
        <f>_xll.DTC.CPR.ValueForVariable($A582,L$10)</f>
        <v>424.15603474608258</v>
      </c>
      <c r="M582" s="34">
        <f>_xll.DTC.CPR.ValueForVariable($A582,M$10)</f>
        <v>392.96230453653794</v>
      </c>
      <c r="N582" s="34">
        <f>_xll.DTC.CPR.ValueForVariable($A582,N$10)</f>
        <v>32823.678954367715</v>
      </c>
      <c r="O582" s="34">
        <f>_xll.DTC.CPR.ValueForVariable($A582,O$10)</f>
        <v>0.8404888086127017</v>
      </c>
      <c r="P582" s="34">
        <f>_xll.DTC.CPR.ValueForVariable($A582,P$10)</f>
        <v>1.7949575800157134E-2</v>
      </c>
      <c r="Q582" s="34">
        <f>_xll.DTC.CPR.ValueForVariable($A582,Q$10)</f>
        <v>3.5985375779909599</v>
      </c>
      <c r="R582" s="34">
        <f>_xll.DTC.CPR.ValueForVariable($A582,R$10)</f>
        <v>38.15992169609946</v>
      </c>
      <c r="S582" s="34">
        <f>_xll.DTC.CPR.ValueForVariable($A582,S$10)</f>
        <v>137.31991219660642</v>
      </c>
      <c r="T582" s="34">
        <f>_xll.DTC.CPR.ValueForVariable($A582,T$10)</f>
        <v>-15</v>
      </c>
      <c r="U582" s="34">
        <f>_xll.DTC.CPR.ValueForVariable($A582,U$10)</f>
        <v>27.5</v>
      </c>
      <c r="V582" s="34">
        <f>_xll.DTC.CPR.ValueForVariable($A582,V$10)</f>
        <v>4</v>
      </c>
      <c r="W582" s="34">
        <f>_xll.DTC.CPR.ValueForVariable($A582,W$10)</f>
        <v>21.5</v>
      </c>
      <c r="X582" s="34">
        <f>_xll.DTC.CPR.ValueForVariable($A582,X$10)</f>
        <v>163.94008425440344</v>
      </c>
      <c r="Y582" s="34">
        <f>_xll.DTC.CPR.ValueForVariable($A582,Y$10)</f>
        <v>716.3448725966025</v>
      </c>
      <c r="Z582" s="34">
        <f>_xll.DTC.CPR.ValueForVariable($A582,Z$10)</f>
        <v>47.609634302402014</v>
      </c>
      <c r="AA582" s="34">
        <f>_xll.DTC.CPR.ValueForVariable($A582,AA$10)</f>
        <v>4.3695529123004055</v>
      </c>
      <c r="AB582" s="34">
        <f>_xll.DTC.CPR.ValueForVariable($A582,AB$10)</f>
        <v>0.85410457704617659</v>
      </c>
      <c r="AC582" s="34">
        <f>_xll.DTC.CPR.ValueForVariable($A582,AC$10)</f>
        <v>109.71789858639502</v>
      </c>
      <c r="AD582" s="34">
        <f>_xll.DTC.CPR.ValueForVariable($A582,AD$10)</f>
        <v>67.881620537837918</v>
      </c>
      <c r="AE582" s="34">
        <f>_xll.DTC.CPR.ValueForVariable($A582,AE$10)</f>
        <v>0</v>
      </c>
      <c r="AF582" s="34">
        <f>_xll.DTC.CPR.ValueForVariable($A582,AF$10)</f>
        <v>0</v>
      </c>
      <c r="AG582" s="34">
        <f>_xll.DTC.CPR.ValueForVariable($A582,AG$10)</f>
        <v>0</v>
      </c>
      <c r="AH582" s="34">
        <f>_xll.DTC.CPR.ValueForVariable($A582,AH$10)</f>
        <v>0</v>
      </c>
      <c r="AI582" s="34">
        <f>_xll.DTC.CPR.ValueForVariable($A582,AI$10)</f>
        <v>0</v>
      </c>
      <c r="AJ582" s="34">
        <f>_xll.DTC.CPR.ValueForVariable($A582,AJ$10)</f>
        <v>0</v>
      </c>
      <c r="AK582" s="34">
        <f>_xll.DTC.CPR.ValueForVariable($A582,AK$10)</f>
        <v>7.5769201201422929</v>
      </c>
      <c r="AL582" s="34">
        <f>_xll.DTC.CPR.MinimumForVariable($A582,AL$10)</f>
        <v>31.354610761404771</v>
      </c>
      <c r="AM582" s="34">
        <f>_xll.DTC.CPR.MaximumForVariable($A582,AM$10)</f>
        <v>58.575864766299077</v>
      </c>
    </row>
    <row r="583" spans="1:39" x14ac:dyDescent="0.35">
      <c r="A583" s="34" t="str">
        <f>_xll.DTC.CPR.Calculate($B$1,$B$2,$B$3,D583,E583,C583,B583,F583,$B$4,G583)</f>
        <v>CID=-1922170976</v>
      </c>
      <c r="B583" s="34">
        <f t="shared" si="83"/>
        <v>-15</v>
      </c>
      <c r="C583" s="34">
        <f t="shared" si="76"/>
        <v>30</v>
      </c>
      <c r="D583" s="38">
        <f>'TTH375-noEcon_A'!AL583+('TTH375-noEcon_A'!AM583-'TTH375-noEcon_A'!AL583)*0.25</f>
        <v>41.801284892584661</v>
      </c>
      <c r="E583" s="34">
        <f t="shared" si="81"/>
        <v>4</v>
      </c>
      <c r="F583" s="34">
        <f t="shared" si="78"/>
        <v>24</v>
      </c>
      <c r="G583" s="34">
        <f t="shared" si="82"/>
        <v>4.8</v>
      </c>
      <c r="H583" s="34">
        <f>_xll.DTC.CPR.ValueForVariable($A583,H$10)</f>
        <v>1.7499122076563511</v>
      </c>
      <c r="I583" s="34">
        <f>_xll.DTC.CPR.ValueForVariable($A583,I$10)</f>
        <v>148.10619635104152</v>
      </c>
      <c r="J583" s="34">
        <f>_xll.DTC.CPR.ValueForVariable($A583,J$10)</f>
        <v>8.1279386327308458</v>
      </c>
      <c r="K583" s="34">
        <f>_xll.DTC.CPR.ValueForVariable($A583,K$10)</f>
        <v>233.12256006149789</v>
      </c>
      <c r="L583" s="34">
        <f>_xll.DTC.CPR.ValueForVariable($A583,L$10)</f>
        <v>425.73959383210683</v>
      </c>
      <c r="M583" s="34">
        <f>_xll.DTC.CPR.ValueForVariable($A583,M$10)</f>
        <v>392.96230453653794</v>
      </c>
      <c r="N583" s="34">
        <f>_xll.DTC.CPR.ValueForVariable($A583,N$10)</f>
        <v>33614.547940699194</v>
      </c>
      <c r="O583" s="34">
        <f>_xll.DTC.CPR.ValueForVariable($A583,O$10)</f>
        <v>0.87494448836771532</v>
      </c>
      <c r="P583" s="34">
        <f>_xll.DTC.CPR.ValueForVariable($A583,P$10)</f>
        <v>1.9618965679906925E-2</v>
      </c>
      <c r="Q583" s="34">
        <f>_xll.DTC.CPR.ValueForVariable($A583,Q$10)</f>
        <v>3.3456114970125497</v>
      </c>
      <c r="R583" s="34">
        <f>_xll.DTC.CPR.ValueForVariable($A583,R$10)</f>
        <v>41.801298081208643</v>
      </c>
      <c r="S583" s="34">
        <f>_xll.DTC.CPR.ValueForVariable($A583,S$10)</f>
        <v>139.85090345054027</v>
      </c>
      <c r="T583" s="34">
        <f>_xll.DTC.CPR.ValueForVariable($A583,T$10)</f>
        <v>-15</v>
      </c>
      <c r="U583" s="34">
        <f>_xll.DTC.CPR.ValueForVariable($A583,U$10)</f>
        <v>30</v>
      </c>
      <c r="V583" s="34">
        <f>_xll.DTC.CPR.ValueForVariable($A583,V$10)</f>
        <v>4</v>
      </c>
      <c r="W583" s="34">
        <f>_xll.DTC.CPR.ValueForVariable($A583,W$10)</f>
        <v>24</v>
      </c>
      <c r="X583" s="34">
        <f>_xll.DTC.CPR.ValueForVariable($A583,X$10)</f>
        <v>163.94008425440344</v>
      </c>
      <c r="Y583" s="34">
        <f>_xll.DTC.CPR.ValueForVariable($A583,Y$10)</f>
        <v>770.19630307686862</v>
      </c>
      <c r="Z583" s="34">
        <f>_xll.DTC.CPR.ValueForVariable($A583,Z$10)</f>
        <v>50.783779633133179</v>
      </c>
      <c r="AA583" s="34">
        <f>_xll.DTC.CPR.ValueForVariable($A583,AA$10)</f>
        <v>4.698035301004678</v>
      </c>
      <c r="AB583" s="34">
        <f>_xll.DTC.CPR.ValueForVariable($A583,AB$10)</f>
        <v>0.86365520877395729</v>
      </c>
      <c r="AC583" s="34">
        <f>_xll.DTC.CPR.ValueForVariable($A583,AC$10)</f>
        <v>109.56561977874195</v>
      </c>
      <c r="AD583" s="34">
        <f>_xll.DTC.CPR.ValueForVariable($A583,AD$10)</f>
        <v>73.53687119119455</v>
      </c>
      <c r="AE583" s="34">
        <f>_xll.DTC.CPR.ValueForVariable($A583,AE$10)</f>
        <v>0</v>
      </c>
      <c r="AF583" s="34">
        <f>_xll.DTC.CPR.ValueForVariable($A583,AF$10)</f>
        <v>0</v>
      </c>
      <c r="AG583" s="34">
        <f>_xll.DTC.CPR.ValueForVariable($A583,AG$10)</f>
        <v>0</v>
      </c>
      <c r="AH583" s="34">
        <f>_xll.DTC.CPR.ValueForVariable($A583,AH$10)</f>
        <v>0</v>
      </c>
      <c r="AI583" s="34">
        <f>_xll.DTC.CPR.ValueForVariable($A583,AI$10)</f>
        <v>0</v>
      </c>
      <c r="AJ583" s="34">
        <f>_xll.DTC.CPR.ValueForVariable($A583,AJ$10)</f>
        <v>0</v>
      </c>
      <c r="AK583" s="34">
        <f>_xll.DTC.CPR.ValueForVariable($A583,AK$10)</f>
        <v>10</v>
      </c>
      <c r="AL583" s="34">
        <f>_xll.DTC.CPR.MinimumForVariable($A583,AL$10)</f>
        <v>36.42198413972789</v>
      </c>
      <c r="AM583" s="34">
        <f>_xll.DTC.CPR.MaximumForVariable($A583,AM$10)</f>
        <v>57.939187151154961</v>
      </c>
    </row>
    <row r="584" spans="1:39" x14ac:dyDescent="0.35">
      <c r="A584" s="34" t="str">
        <f>_xll.DTC.CPR.Calculate($B$1,$B$2,$B$3,D584,E584,C584,B584,F584,$B$4,G584)</f>
        <v>CID=147954041</v>
      </c>
      <c r="B584" s="34">
        <f t="shared" si="83"/>
        <v>-15</v>
      </c>
      <c r="C584" s="34">
        <f t="shared" si="76"/>
        <v>32.5</v>
      </c>
      <c r="D584" s="38">
        <f>'TTH375-noEcon_A'!AL584+('TTH375-noEcon_A'!AM584-'TTH375-noEcon_A'!AL584)*0.25</f>
        <v>45.720394590515653</v>
      </c>
      <c r="E584" s="34">
        <f t="shared" si="81"/>
        <v>4</v>
      </c>
      <c r="F584" s="34">
        <f t="shared" si="78"/>
        <v>26.5</v>
      </c>
      <c r="G584" s="34">
        <f t="shared" si="82"/>
        <v>5.3</v>
      </c>
      <c r="H584" s="34">
        <f>_xll.DTC.CPR.ValueForVariable($A584,H$10)</f>
        <v>1.7499122076563511</v>
      </c>
      <c r="I584" s="34">
        <f>_xll.DTC.CPR.ValueForVariable($A584,I$10)</f>
        <v>148.10619635104152</v>
      </c>
      <c r="J584" s="34">
        <f>_xll.DTC.CPR.ValueForVariable($A584,J$10)</f>
        <v>8.1279386327308458</v>
      </c>
      <c r="K584" s="34">
        <f>_xll.DTC.CPR.ValueForVariable($A584,K$10)</f>
        <v>236.68803821269404</v>
      </c>
      <c r="L584" s="34">
        <f>_xll.DTC.CPR.ValueForVariable($A584,L$10)</f>
        <v>427.29656554199124</v>
      </c>
      <c r="M584" s="34">
        <f>_xll.DTC.CPR.ValueForVariable($A584,M$10)</f>
        <v>392.96230453653794</v>
      </c>
      <c r="N584" s="34">
        <f>_xll.DTC.CPR.ValueForVariable($A584,N$10)</f>
        <v>34380.230786528038</v>
      </c>
      <c r="O584" s="34">
        <f>_xll.DTC.CPR.ValueForVariable($A584,O$10)</f>
        <v>0.91039232209865439</v>
      </c>
      <c r="P584" s="34">
        <f>_xll.DTC.CPR.ValueForVariable($A584,P$10)</f>
        <v>2.1468356714011209E-2</v>
      </c>
      <c r="Q584" s="34">
        <f>_xll.DTC.CPR.ValueForVariable($A584,Q$10)</f>
        <v>3.1117599729298777</v>
      </c>
      <c r="R584" s="34">
        <f>_xll.DTC.CPR.ValueForVariable($A584,R$10)</f>
        <v>45.72039406653613</v>
      </c>
      <c r="S584" s="34">
        <f>_xll.DTC.CPR.ValueForVariable($A584,S$10)</f>
        <v>142.27089220282781</v>
      </c>
      <c r="T584" s="34">
        <f>_xll.DTC.CPR.ValueForVariable($A584,T$10)</f>
        <v>-15</v>
      </c>
      <c r="U584" s="34">
        <f>_xll.DTC.CPR.ValueForVariable($A584,U$10)</f>
        <v>32.5</v>
      </c>
      <c r="V584" s="34">
        <f>_xll.DTC.CPR.ValueForVariable($A584,V$10)</f>
        <v>4</v>
      </c>
      <c r="W584" s="34">
        <f>_xll.DTC.CPR.ValueForVariable($A584,W$10)</f>
        <v>26.5</v>
      </c>
      <c r="X584" s="34">
        <f>_xll.DTC.CPR.ValueForVariable($A584,X$10)</f>
        <v>163.94008425440344</v>
      </c>
      <c r="Y584" s="34">
        <f>_xll.DTC.CPR.ValueForVariable($A584,Y$10)</f>
        <v>827.03959328935798</v>
      </c>
      <c r="Z584" s="34">
        <f>_xll.DTC.CPR.ValueForVariable($A584,Z$10)</f>
        <v>54.013572568294251</v>
      </c>
      <c r="AA584" s="34">
        <f>_xll.DTC.CPR.ValueForVariable($A584,AA$10)</f>
        <v>5.0447674042057447</v>
      </c>
      <c r="AB584" s="34">
        <f>_xll.DTC.CPR.ValueForVariable($A584,AB$10)</f>
        <v>0.8723935301723873</v>
      </c>
      <c r="AC584" s="34">
        <f>_xll.DTC.CPR.ValueForVariable($A584,AC$10)</f>
        <v>108.61088190695477</v>
      </c>
      <c r="AD584" s="34">
        <f>_xll.DTC.CPR.ValueForVariable($A584,AD$10)</f>
        <v>79.625707619389658</v>
      </c>
      <c r="AE584" s="34">
        <f>_xll.DTC.CPR.ValueForVariable($A584,AE$10)</f>
        <v>0</v>
      </c>
      <c r="AF584" s="34">
        <f>_xll.DTC.CPR.ValueForVariable($A584,AF$10)</f>
        <v>0</v>
      </c>
      <c r="AG584" s="34">
        <f>_xll.DTC.CPR.ValueForVariable($A584,AG$10)</f>
        <v>0</v>
      </c>
      <c r="AH584" s="34">
        <f>_xll.DTC.CPR.ValueForVariable($A584,AH$10)</f>
        <v>0</v>
      </c>
      <c r="AI584" s="34">
        <f>_xll.DTC.CPR.ValueForVariable($A584,AI$10)</f>
        <v>0</v>
      </c>
      <c r="AJ584" s="34">
        <f>_xll.DTC.CPR.ValueForVariable($A584,AJ$10)</f>
        <v>0</v>
      </c>
      <c r="AK584" s="34">
        <f>_xll.DTC.CPR.ValueForVariable($A584,AK$10)</f>
        <v>10</v>
      </c>
      <c r="AL584" s="34">
        <f>_xll.DTC.CPR.MinimumForVariable($A584,AL$10)</f>
        <v>41.495802224261944</v>
      </c>
      <c r="AM584" s="34">
        <f>_xll.DTC.CPR.MaximumForVariable($A584,AM$10)</f>
        <v>58.394171689276781</v>
      </c>
    </row>
    <row r="585" spans="1:39" x14ac:dyDescent="0.35">
      <c r="A585" s="34" t="str">
        <f>_xll.DTC.CPR.Calculate($B$1,$B$2,$B$3,D585,E585,C585,B585,F585,$B$4,G585)</f>
        <v>CID=-1156007874</v>
      </c>
      <c r="B585" s="34">
        <f t="shared" si="83"/>
        <v>-15</v>
      </c>
      <c r="C585" s="34">
        <f t="shared" si="76"/>
        <v>35</v>
      </c>
      <c r="D585" s="38">
        <f>'TTH375-noEcon_A'!AL585+('TTH375-noEcon_A'!AM585-'TTH375-noEcon_A'!AL585)*0.25</f>
        <v>50.764038618183051</v>
      </c>
      <c r="E585" s="34">
        <f t="shared" si="81"/>
        <v>4</v>
      </c>
      <c r="F585" s="34">
        <f t="shared" si="78"/>
        <v>29</v>
      </c>
      <c r="G585" s="34">
        <f t="shared" si="82"/>
        <v>5.8</v>
      </c>
      <c r="H585" s="34">
        <f>_xll.DTC.CPR.ValueForVariable($A585,H$10)</f>
        <v>1.7499122076563511</v>
      </c>
      <c r="I585" s="34">
        <f>_xll.DTC.CPR.ValueForVariable($A585,I$10)</f>
        <v>148.10619635104152</v>
      </c>
      <c r="J585" s="34">
        <f>_xll.DTC.CPR.ValueForVariable($A585,J$10)</f>
        <v>8.1279386327308458</v>
      </c>
      <c r="K585" s="34">
        <f>_xll.DTC.CPR.ValueForVariable($A585,K$10)</f>
        <v>240.27878109300647</v>
      </c>
      <c r="L585" s="34">
        <f>_xll.DTC.CPR.ValueForVariable($A585,L$10)</f>
        <v>428.82718446014627</v>
      </c>
      <c r="M585" s="34">
        <f>_xll.DTC.CPR.ValueForVariable($A585,M$10)</f>
        <v>392.96230453653794</v>
      </c>
      <c r="N585" s="34">
        <f>_xll.DTC.CPR.ValueForVariable($A585,N$10)</f>
        <v>35188.432055206729</v>
      </c>
      <c r="O585" s="34">
        <f>_xll.DTC.CPR.ValueForVariable($A585,O$10)</f>
        <v>0.96395748466666131</v>
      </c>
      <c r="P585" s="34">
        <f>_xll.DTC.CPR.ValueForVariable($A585,P$10)</f>
        <v>2.3821802974065488E-2</v>
      </c>
      <c r="Q585" s="34">
        <f>_xll.DTC.CPR.ValueForVariable($A585,Q$10)</f>
        <v>2.8993047239283358</v>
      </c>
      <c r="R585" s="34">
        <f>_xll.DTC.CPR.ValueForVariable($A585,R$10)</f>
        <v>50.76404145930946</v>
      </c>
      <c r="S585" s="34">
        <f>_xll.DTC.CPR.ValueForVariable($A585,S$10)</f>
        <v>147.18042520866982</v>
      </c>
      <c r="T585" s="34">
        <f>_xll.DTC.CPR.ValueForVariable($A585,T$10)</f>
        <v>-15</v>
      </c>
      <c r="U585" s="34">
        <f>_xll.DTC.CPR.ValueForVariable($A585,U$10)</f>
        <v>35</v>
      </c>
      <c r="V585" s="34">
        <f>_xll.DTC.CPR.ValueForVariable($A585,V$10)</f>
        <v>4</v>
      </c>
      <c r="W585" s="34">
        <f>_xll.DTC.CPR.ValueForVariable($A585,W$10)</f>
        <v>29</v>
      </c>
      <c r="X585" s="34">
        <f>_xll.DTC.CPR.ValueForVariable($A585,X$10)</f>
        <v>163.94008425440344</v>
      </c>
      <c r="Y585" s="34">
        <f>_xll.DTC.CPR.ValueForVariable($A585,Y$10)</f>
        <v>886.98098360857671</v>
      </c>
      <c r="Z585" s="34">
        <f>_xll.DTC.CPR.ValueForVariable($A585,Z$10)</f>
        <v>57.250464642711847</v>
      </c>
      <c r="AA585" s="34">
        <f>_xll.DTC.CPR.ValueForVariable($A585,AA$10)</f>
        <v>5.410397265821536</v>
      </c>
      <c r="AB585" s="34">
        <f>_xll.DTC.CPR.ValueForVariable($A585,AB$10)</f>
        <v>0.88167540585569104</v>
      </c>
      <c r="AC585" s="34">
        <f>_xll.DTC.CPR.ValueForVariable($A585,AC$10)</f>
        <v>108.59050290176586</v>
      </c>
      <c r="AD585" s="34">
        <f>_xll.DTC.CPR.ValueForVariable($A585,AD$10)</f>
        <v>87.478885166960481</v>
      </c>
      <c r="AE585" s="34">
        <f>_xll.DTC.CPR.ValueForVariable($A585,AE$10)</f>
        <v>0</v>
      </c>
      <c r="AF585" s="34">
        <f>_xll.DTC.CPR.ValueForVariable($A585,AF$10)</f>
        <v>0</v>
      </c>
      <c r="AG585" s="34">
        <f>_xll.DTC.CPR.ValueForVariable($A585,AG$10)</f>
        <v>0</v>
      </c>
      <c r="AH585" s="34">
        <f>_xll.DTC.CPR.ValueForVariable($A585,AH$10)</f>
        <v>0</v>
      </c>
      <c r="AI585" s="34">
        <f>_xll.DTC.CPR.ValueForVariable($A585,AI$10)</f>
        <v>0</v>
      </c>
      <c r="AJ585" s="34">
        <f>_xll.DTC.CPR.ValueForVariable($A585,AJ$10)</f>
        <v>0</v>
      </c>
      <c r="AK585" s="34">
        <f>_xll.DTC.CPR.ValueForVariable($A585,AK$10)</f>
        <v>10</v>
      </c>
      <c r="AL585" s="34">
        <f>_xll.DTC.CPR.MinimumForVariable($A585,AL$10)</f>
        <v>48.03434678030775</v>
      </c>
      <c r="AM585" s="34">
        <f>_xll.DTC.CPR.MaximumForVariable($A585,AM$10)</f>
        <v>58.953114131808967</v>
      </c>
    </row>
    <row r="586" spans="1:39" x14ac:dyDescent="0.35">
      <c r="A586" s="34" t="str">
        <f>_xll.DTC.CPR.Calculate($B$1,$B$2,$B$3,D586,E586,C586,B586,F586,$B$4,G586)</f>
        <v>CID=-1539089425</v>
      </c>
      <c r="B586" s="34">
        <f t="shared" si="83"/>
        <v>-15</v>
      </c>
      <c r="C586" s="34">
        <f t="shared" si="76"/>
        <v>37.5</v>
      </c>
      <c r="D586" s="38">
        <f>'TTH375-noEcon_A'!AL586+('TTH375-noEcon_A'!AM586-'TTH375-noEcon_A'!AL586)*0.25</f>
        <v>55.682344697192292</v>
      </c>
      <c r="E586" s="34">
        <f t="shared" si="81"/>
        <v>4</v>
      </c>
      <c r="F586" s="34">
        <f t="shared" si="78"/>
        <v>31.5</v>
      </c>
      <c r="G586" s="34">
        <f t="shared" si="82"/>
        <v>6.3</v>
      </c>
      <c r="H586" s="34">
        <f>_xll.DTC.CPR.ValueForVariable($A586,H$10)</f>
        <v>1.7499122076563511</v>
      </c>
      <c r="I586" s="34">
        <f>_xll.DTC.CPR.ValueForVariable($A586,I$10)</f>
        <v>148.10619635104152</v>
      </c>
      <c r="J586" s="34">
        <f>_xll.DTC.CPR.ValueForVariable($A586,J$10)</f>
        <v>8.1279386327308458</v>
      </c>
      <c r="K586" s="34">
        <f>_xll.DTC.CPR.ValueForVariable($A586,K$10)</f>
        <v>243.89592808768788</v>
      </c>
      <c r="L586" s="34">
        <f>_xll.DTC.CPR.ValueForVariable($A586,L$10)</f>
        <v>430.33168844573652</v>
      </c>
      <c r="M586" s="34">
        <f>_xll.DTC.CPR.ValueForVariable($A586,M$10)</f>
        <v>392.96230453653794</v>
      </c>
      <c r="N586" s="34">
        <f>_xll.DTC.CPR.ValueForVariable($A586,N$10)</f>
        <v>35925.857637236477</v>
      </c>
      <c r="O586" s="34">
        <f>_xll.DTC.CPR.ValueForVariable($A586,O$10)</f>
        <v>1.023068111250609</v>
      </c>
      <c r="P586" s="34">
        <f>_xll.DTC.CPR.ValueForVariable($A586,P$10)</f>
        <v>2.6247967713994524E-2</v>
      </c>
      <c r="Q586" s="34">
        <f>_xll.DTC.CPR.ValueForVariable($A586,Q$10)</f>
        <v>2.7388410932756311</v>
      </c>
      <c r="R586" s="34">
        <f>_xll.DTC.CPR.ValueForVariable($A586,R$10)</f>
        <v>55.68233096068473</v>
      </c>
      <c r="S586" s="34">
        <f>_xll.DTC.CPR.ValueForVariable($A586,S$10)</f>
        <v>152.50505620449729</v>
      </c>
      <c r="T586" s="34">
        <f>_xll.DTC.CPR.ValueForVariable($A586,T$10)</f>
        <v>-15</v>
      </c>
      <c r="U586" s="34">
        <f>_xll.DTC.CPR.ValueForVariable($A586,U$10)</f>
        <v>37.5</v>
      </c>
      <c r="V586" s="34">
        <f>_xll.DTC.CPR.ValueForVariable($A586,V$10)</f>
        <v>4</v>
      </c>
      <c r="W586" s="34">
        <f>_xll.DTC.CPR.ValueForVariable($A586,W$10)</f>
        <v>31.5</v>
      </c>
      <c r="X586" s="34">
        <f>_xll.DTC.CPR.ValueForVariable($A586,X$10)</f>
        <v>163.94008425440344</v>
      </c>
      <c r="Y586" s="34">
        <f>_xll.DTC.CPR.ValueForVariable($A586,Y$10)</f>
        <v>950.12868876961977</v>
      </c>
      <c r="Z586" s="34">
        <f>_xll.DTC.CPR.ValueForVariable($A586,Z$10)</f>
        <v>59.893207776639656</v>
      </c>
      <c r="AA586" s="34">
        <f>_xll.DTC.CPR.ValueForVariable($A586,AA$10)</f>
        <v>5.7955849729539173</v>
      </c>
      <c r="AB586" s="34">
        <f>_xll.DTC.CPR.ValueForVariable($A586,AB$10)</f>
        <v>0.88898083043918941</v>
      </c>
      <c r="AC586" s="34">
        <f>_xll.DTC.CPR.ValueForVariable($A586,AC$10)</f>
        <v>108.75013720426215</v>
      </c>
      <c r="AD586" s="34">
        <f>_xll.DTC.CPR.ValueForVariable($A586,AD$10)</f>
        <v>95.165774666914032</v>
      </c>
      <c r="AE586" s="34">
        <f>_xll.DTC.CPR.ValueForVariable($A586,AE$10)</f>
        <v>0</v>
      </c>
      <c r="AF586" s="34">
        <f>_xll.DTC.CPR.ValueForVariable($A586,AF$10)</f>
        <v>0</v>
      </c>
      <c r="AG586" s="34">
        <f>_xll.DTC.CPR.ValueForVariable($A586,AG$10)</f>
        <v>0</v>
      </c>
      <c r="AH586" s="34">
        <f>_xll.DTC.CPR.ValueForVariable($A586,AH$10)</f>
        <v>0</v>
      </c>
      <c r="AI586" s="34">
        <f>_xll.DTC.CPR.ValueForVariable($A586,AI$10)</f>
        <v>0</v>
      </c>
      <c r="AJ586" s="34">
        <f>_xll.DTC.CPR.ValueForVariable($A586,AJ$10)</f>
        <v>0</v>
      </c>
      <c r="AK586" s="34">
        <f>_xll.DTC.CPR.ValueForVariable($A586,AK$10)</f>
        <v>10</v>
      </c>
      <c r="AL586" s="34">
        <f>_xll.DTC.CPR.MinimumForVariable($A586,AL$10)</f>
        <v>55.381530931724079</v>
      </c>
      <c r="AM586" s="34">
        <f>_xll.DTC.CPR.MaximumForVariable($A586,AM$10)</f>
        <v>56.584785993596931</v>
      </c>
    </row>
    <row r="587" spans="1:39" x14ac:dyDescent="0.35">
      <c r="A587" s="34" t="str">
        <f>_xll.DTC.CPR.Calculate($B$1,$B$2,$B$3,D587,E587,C587,B587,F587,$B$4,G587)</f>
        <v>CID=1451915956</v>
      </c>
      <c r="B587" s="34">
        <f t="shared" si="83"/>
        <v>-15</v>
      </c>
      <c r="C587" s="34">
        <f t="shared" si="76"/>
        <v>40</v>
      </c>
      <c r="D587" s="38">
        <f>'TTH375-noEcon_A'!AL587+('TTH375-noEcon_A'!AM587-'TTH375-noEcon_A'!AL587)*0.25</f>
        <v>0</v>
      </c>
      <c r="E587" s="34">
        <f t="shared" si="81"/>
        <v>4</v>
      </c>
      <c r="F587" s="34">
        <f t="shared" si="78"/>
        <v>34</v>
      </c>
      <c r="G587" s="34">
        <f t="shared" si="82"/>
        <v>6.8</v>
      </c>
      <c r="H587" s="34">
        <f>_xll.DTC.CPR.ValueForVariable($A587,H$10)</f>
        <v>0</v>
      </c>
      <c r="I587" s="34">
        <f>_xll.DTC.CPR.ValueForVariable($A587,I$10)</f>
        <v>0</v>
      </c>
      <c r="J587" s="34">
        <f>_xll.DTC.CPR.ValueForVariable($A587,J$10)</f>
        <v>0</v>
      </c>
      <c r="K587" s="34">
        <f>_xll.DTC.CPR.ValueForVariable($A587,K$10)</f>
        <v>0</v>
      </c>
      <c r="L587" s="34">
        <f>_xll.DTC.CPR.ValueForVariable($A587,L$10)</f>
        <v>0</v>
      </c>
      <c r="M587" s="34">
        <f>_xll.DTC.CPR.ValueForVariable($A587,M$10)</f>
        <v>0</v>
      </c>
      <c r="N587" s="34">
        <f>_xll.DTC.CPR.ValueForVariable($A587,N$10)</f>
        <v>0</v>
      </c>
      <c r="O587" s="34">
        <f>_xll.DTC.CPR.ValueForVariable($A587,O$10)</f>
        <v>0</v>
      </c>
      <c r="P587" s="34">
        <f>_xll.DTC.CPR.ValueForVariable($A587,P$10)</f>
        <v>0</v>
      </c>
      <c r="Q587" s="34">
        <f>_xll.DTC.CPR.ValueForVariable($A587,Q$10)</f>
        <v>0</v>
      </c>
      <c r="R587" s="34">
        <f>_xll.DTC.CPR.ValueForVariable($A587,R$10)</f>
        <v>0</v>
      </c>
      <c r="S587" s="34">
        <f>_xll.DTC.CPR.ValueForVariable($A587,S$10)</f>
        <v>0</v>
      </c>
      <c r="T587" s="34">
        <f>_xll.DTC.CPR.ValueForVariable($A587,T$10)</f>
        <v>0</v>
      </c>
      <c r="U587" s="34">
        <f>_xll.DTC.CPR.ValueForVariable($A587,U$10)</f>
        <v>0</v>
      </c>
      <c r="V587" s="34">
        <f>_xll.DTC.CPR.ValueForVariable($A587,V$10)</f>
        <v>0</v>
      </c>
      <c r="W587" s="34">
        <f>_xll.DTC.CPR.ValueForVariable($A587,W$10)</f>
        <v>0</v>
      </c>
      <c r="X587" s="34">
        <f>_xll.DTC.CPR.ValueForVariable($A587,X$10)</f>
        <v>0</v>
      </c>
      <c r="Y587" s="34">
        <f>_xll.DTC.CPR.ValueForVariable($A587,Y$10)</f>
        <v>0</v>
      </c>
      <c r="Z587" s="34">
        <f>_xll.DTC.CPR.ValueForVariable($A587,Z$10)</f>
        <v>0</v>
      </c>
      <c r="AA587" s="34">
        <f>_xll.DTC.CPR.ValueForVariable($A587,AA$10)</f>
        <v>0</v>
      </c>
      <c r="AB587" s="34">
        <f>_xll.DTC.CPR.ValueForVariable($A587,AB$10)</f>
        <v>0</v>
      </c>
      <c r="AC587" s="34">
        <f>_xll.DTC.CPR.ValueForVariable($A587,AC$10)</f>
        <v>0</v>
      </c>
      <c r="AD587" s="34">
        <f>_xll.DTC.CPR.ValueForVariable($A587,AD$10)</f>
        <v>0</v>
      </c>
      <c r="AE587" s="34">
        <f>_xll.DTC.CPR.ValueForVariable($A587,AE$10)</f>
        <v>0</v>
      </c>
      <c r="AF587" s="34">
        <f>_xll.DTC.CPR.ValueForVariable($A587,AF$10)</f>
        <v>0</v>
      </c>
      <c r="AG587" s="34">
        <f>_xll.DTC.CPR.ValueForVariable($A587,AG$10)</f>
        <v>0</v>
      </c>
      <c r="AH587" s="34">
        <f>_xll.DTC.CPR.ValueForVariable($A587,AH$10)</f>
        <v>0</v>
      </c>
      <c r="AI587" s="34">
        <f>_xll.DTC.CPR.ValueForVariable($A587,AI$10)</f>
        <v>0</v>
      </c>
      <c r="AJ587" s="34">
        <f>_xll.DTC.CPR.ValueForVariable($A587,AJ$10)</f>
        <v>0</v>
      </c>
      <c r="AK587" s="34">
        <f>_xll.DTC.CPR.ValueForVariable($A587,AK$10)</f>
        <v>0</v>
      </c>
      <c r="AL587" s="34">
        <f>_xll.DTC.CPR.MinimumForVariable($A587,AL$10)</f>
        <v>0</v>
      </c>
      <c r="AM587" s="34">
        <f>_xll.DTC.CPR.MaximumForVariable($A587,AM$10)</f>
        <v>0</v>
      </c>
    </row>
    <row r="588" spans="1:39" x14ac:dyDescent="0.35">
      <c r="A588" s="34" t="str">
        <f>_xll.DTC.CPR.Calculate($B$1,$B$2,$B$3,D588,E588,C588,B588,F588,$B$4,G588)</f>
        <v>CID=-1384372163</v>
      </c>
      <c r="B588" s="34">
        <f t="shared" si="83"/>
        <v>-15</v>
      </c>
      <c r="C588" s="34">
        <f t="shared" si="76"/>
        <v>42.5</v>
      </c>
      <c r="D588" s="38">
        <f>'TTH375-noEcon_A'!AL588+('TTH375-noEcon_A'!AM588-'TTH375-noEcon_A'!AL588)*0.25</f>
        <v>0</v>
      </c>
      <c r="E588" s="34">
        <f t="shared" si="81"/>
        <v>4</v>
      </c>
      <c r="F588" s="34">
        <f t="shared" si="78"/>
        <v>36.5</v>
      </c>
      <c r="G588" s="34">
        <f t="shared" si="82"/>
        <v>7.3</v>
      </c>
      <c r="H588" s="34">
        <f>_xll.DTC.CPR.ValueForVariable($A588,H$10)</f>
        <v>0</v>
      </c>
      <c r="I588" s="34">
        <f>_xll.DTC.CPR.ValueForVariable($A588,I$10)</f>
        <v>0</v>
      </c>
      <c r="J588" s="34">
        <f>_xll.DTC.CPR.ValueForVariable($A588,J$10)</f>
        <v>0</v>
      </c>
      <c r="K588" s="34">
        <f>_xll.DTC.CPR.ValueForVariable($A588,K$10)</f>
        <v>0</v>
      </c>
      <c r="L588" s="34">
        <f>_xll.DTC.CPR.ValueForVariable($A588,L$10)</f>
        <v>0</v>
      </c>
      <c r="M588" s="34">
        <f>_xll.DTC.CPR.ValueForVariable($A588,M$10)</f>
        <v>0</v>
      </c>
      <c r="N588" s="34">
        <f>_xll.DTC.CPR.ValueForVariable($A588,N$10)</f>
        <v>0</v>
      </c>
      <c r="O588" s="34">
        <f>_xll.DTC.CPR.ValueForVariable($A588,O$10)</f>
        <v>0</v>
      </c>
      <c r="P588" s="34">
        <f>_xll.DTC.CPR.ValueForVariable($A588,P$10)</f>
        <v>0</v>
      </c>
      <c r="Q588" s="34">
        <f>_xll.DTC.CPR.ValueForVariable($A588,Q$10)</f>
        <v>0</v>
      </c>
      <c r="R588" s="34">
        <f>_xll.DTC.CPR.ValueForVariable($A588,R$10)</f>
        <v>0</v>
      </c>
      <c r="S588" s="34">
        <f>_xll.DTC.CPR.ValueForVariable($A588,S$10)</f>
        <v>0</v>
      </c>
      <c r="T588" s="34">
        <f>_xll.DTC.CPR.ValueForVariable($A588,T$10)</f>
        <v>0</v>
      </c>
      <c r="U588" s="34">
        <f>_xll.DTC.CPR.ValueForVariable($A588,U$10)</f>
        <v>0</v>
      </c>
      <c r="V588" s="34">
        <f>_xll.DTC.CPR.ValueForVariable($A588,V$10)</f>
        <v>0</v>
      </c>
      <c r="W588" s="34">
        <f>_xll.DTC.CPR.ValueForVariable($A588,W$10)</f>
        <v>0</v>
      </c>
      <c r="X588" s="34">
        <f>_xll.DTC.CPR.ValueForVariable($A588,X$10)</f>
        <v>0</v>
      </c>
      <c r="Y588" s="34">
        <f>_xll.DTC.CPR.ValueForVariable($A588,Y$10)</f>
        <v>0</v>
      </c>
      <c r="Z588" s="34">
        <f>_xll.DTC.CPR.ValueForVariable($A588,Z$10)</f>
        <v>0</v>
      </c>
      <c r="AA588" s="34">
        <f>_xll.DTC.CPR.ValueForVariable($A588,AA$10)</f>
        <v>0</v>
      </c>
      <c r="AB588" s="34">
        <f>_xll.DTC.CPR.ValueForVariable($A588,AB$10)</f>
        <v>0</v>
      </c>
      <c r="AC588" s="34">
        <f>_xll.DTC.CPR.ValueForVariable($A588,AC$10)</f>
        <v>0</v>
      </c>
      <c r="AD588" s="34">
        <f>_xll.DTC.CPR.ValueForVariable($A588,AD$10)</f>
        <v>0</v>
      </c>
      <c r="AE588" s="34">
        <f>_xll.DTC.CPR.ValueForVariable($A588,AE$10)</f>
        <v>0</v>
      </c>
      <c r="AF588" s="34">
        <f>_xll.DTC.CPR.ValueForVariable($A588,AF$10)</f>
        <v>0</v>
      </c>
      <c r="AG588" s="34">
        <f>_xll.DTC.CPR.ValueForVariable($A588,AG$10)</f>
        <v>0</v>
      </c>
      <c r="AH588" s="34">
        <f>_xll.DTC.CPR.ValueForVariable($A588,AH$10)</f>
        <v>0</v>
      </c>
      <c r="AI588" s="34">
        <f>_xll.DTC.CPR.ValueForVariable($A588,AI$10)</f>
        <v>0</v>
      </c>
      <c r="AJ588" s="34">
        <f>_xll.DTC.CPR.ValueForVariable($A588,AJ$10)</f>
        <v>0</v>
      </c>
      <c r="AK588" s="34">
        <f>_xll.DTC.CPR.ValueForVariable($A588,AK$10)</f>
        <v>0</v>
      </c>
      <c r="AL588" s="34">
        <f>_xll.DTC.CPR.MinimumForVariable($A588,AL$10)</f>
        <v>0</v>
      </c>
      <c r="AM588" s="34">
        <f>_xll.DTC.CPR.MaximumForVariable($A588,AM$10)</f>
        <v>0</v>
      </c>
    </row>
    <row r="589" spans="1:39" x14ac:dyDescent="0.35">
      <c r="A589" s="34" t="str">
        <f>_xll.DTC.CPR.Calculate($B$1,$B$2,$B$3,D589,E589,C589,B589,F589,$B$4,G589)</f>
        <v>CID=1606633218</v>
      </c>
      <c r="B589" s="34">
        <f t="shared" si="83"/>
        <v>-15</v>
      </c>
      <c r="C589" s="34">
        <f t="shared" si="76"/>
        <v>45</v>
      </c>
      <c r="D589" s="38">
        <f>'TTH375-noEcon_A'!AL589+('TTH375-noEcon_A'!AM589-'TTH375-noEcon_A'!AL589)*0.25</f>
        <v>0</v>
      </c>
      <c r="E589" s="34">
        <f t="shared" si="81"/>
        <v>4</v>
      </c>
      <c r="F589" s="34">
        <f t="shared" si="78"/>
        <v>39</v>
      </c>
      <c r="G589" s="34">
        <f t="shared" si="82"/>
        <v>7.8</v>
      </c>
      <c r="H589" s="34">
        <f>_xll.DTC.CPR.ValueForVariable($A589,H$10)</f>
        <v>0</v>
      </c>
      <c r="I589" s="34">
        <f>_xll.DTC.CPR.ValueForVariable($A589,I$10)</f>
        <v>0</v>
      </c>
      <c r="J589" s="34">
        <f>_xll.DTC.CPR.ValueForVariable($A589,J$10)</f>
        <v>0</v>
      </c>
      <c r="K589" s="34">
        <f>_xll.DTC.CPR.ValueForVariable($A589,K$10)</f>
        <v>0</v>
      </c>
      <c r="L589" s="34">
        <f>_xll.DTC.CPR.ValueForVariable($A589,L$10)</f>
        <v>0</v>
      </c>
      <c r="M589" s="34">
        <f>_xll.DTC.CPR.ValueForVariable($A589,M$10)</f>
        <v>0</v>
      </c>
      <c r="N589" s="34">
        <f>_xll.DTC.CPR.ValueForVariable($A589,N$10)</f>
        <v>0</v>
      </c>
      <c r="O589" s="34">
        <f>_xll.DTC.CPR.ValueForVariable($A589,O$10)</f>
        <v>0</v>
      </c>
      <c r="P589" s="34">
        <f>_xll.DTC.CPR.ValueForVariable($A589,P$10)</f>
        <v>0</v>
      </c>
      <c r="Q589" s="34">
        <f>_xll.DTC.CPR.ValueForVariable($A589,Q$10)</f>
        <v>0</v>
      </c>
      <c r="R589" s="34">
        <f>_xll.DTC.CPR.ValueForVariable($A589,R$10)</f>
        <v>0</v>
      </c>
      <c r="S589" s="34">
        <f>_xll.DTC.CPR.ValueForVariable($A589,S$10)</f>
        <v>0</v>
      </c>
      <c r="T589" s="34">
        <f>_xll.DTC.CPR.ValueForVariable($A589,T$10)</f>
        <v>0</v>
      </c>
      <c r="U589" s="34">
        <f>_xll.DTC.CPR.ValueForVariable($A589,U$10)</f>
        <v>0</v>
      </c>
      <c r="V589" s="34">
        <f>_xll.DTC.CPR.ValueForVariable($A589,V$10)</f>
        <v>0</v>
      </c>
      <c r="W589" s="34">
        <f>_xll.DTC.CPR.ValueForVariable($A589,W$10)</f>
        <v>0</v>
      </c>
      <c r="X589" s="34">
        <f>_xll.DTC.CPR.ValueForVariable($A589,X$10)</f>
        <v>0</v>
      </c>
      <c r="Y589" s="34">
        <f>_xll.DTC.CPR.ValueForVariable($A589,Y$10)</f>
        <v>0</v>
      </c>
      <c r="Z589" s="34">
        <f>_xll.DTC.CPR.ValueForVariable($A589,Z$10)</f>
        <v>0</v>
      </c>
      <c r="AA589" s="34">
        <f>_xll.DTC.CPR.ValueForVariable($A589,AA$10)</f>
        <v>0</v>
      </c>
      <c r="AB589" s="34">
        <f>_xll.DTC.CPR.ValueForVariable($A589,AB$10)</f>
        <v>0</v>
      </c>
      <c r="AC589" s="34">
        <f>_xll.DTC.CPR.ValueForVariable($A589,AC$10)</f>
        <v>0</v>
      </c>
      <c r="AD589" s="34">
        <f>_xll.DTC.CPR.ValueForVariable($A589,AD$10)</f>
        <v>0</v>
      </c>
      <c r="AE589" s="34">
        <f>_xll.DTC.CPR.ValueForVariable($A589,AE$10)</f>
        <v>0</v>
      </c>
      <c r="AF589" s="34">
        <f>_xll.DTC.CPR.ValueForVariable($A589,AF$10)</f>
        <v>0</v>
      </c>
      <c r="AG589" s="34">
        <f>_xll.DTC.CPR.ValueForVariable($A589,AG$10)</f>
        <v>0</v>
      </c>
      <c r="AH589" s="34">
        <f>_xll.DTC.CPR.ValueForVariable($A589,AH$10)</f>
        <v>0</v>
      </c>
      <c r="AI589" s="34">
        <f>_xll.DTC.CPR.ValueForVariable($A589,AI$10)</f>
        <v>0</v>
      </c>
      <c r="AJ589" s="34">
        <f>_xll.DTC.CPR.ValueForVariable($A589,AJ$10)</f>
        <v>0</v>
      </c>
      <c r="AK589" s="34">
        <f>_xll.DTC.CPR.ValueForVariable($A589,AK$10)</f>
        <v>0</v>
      </c>
      <c r="AL589" s="34">
        <f>_xll.DTC.CPR.MinimumForVariable($A589,AL$10)</f>
        <v>0</v>
      </c>
      <c r="AM589" s="34">
        <f>_xll.DTC.CPR.MaximumForVariable($A589,AM$10)</f>
        <v>0</v>
      </c>
    </row>
    <row r="590" spans="1:39" x14ac:dyDescent="0.35">
      <c r="A590" s="34" t="str">
        <f>_xll.DTC.CPR.Calculate($B$1,$B$2,$B$3,D590,E590,C590,B590,F590,$B$4,G590)</f>
        <v>CID=1068837604</v>
      </c>
      <c r="B590" s="34">
        <f t="shared" si="83"/>
        <v>-15</v>
      </c>
      <c r="C590" s="34">
        <f t="shared" si="76"/>
        <v>47.5</v>
      </c>
      <c r="D590" s="38">
        <f>'TTH375-noEcon_A'!AL590+('TTH375-noEcon_A'!AM590-'TTH375-noEcon_A'!AL590)*0.25</f>
        <v>0</v>
      </c>
      <c r="E590" s="34">
        <f t="shared" si="81"/>
        <v>4</v>
      </c>
      <c r="F590" s="34">
        <f t="shared" si="78"/>
        <v>41.5</v>
      </c>
      <c r="G590" s="34">
        <f t="shared" si="82"/>
        <v>8.3000000000000007</v>
      </c>
      <c r="H590" s="34">
        <f>_xll.DTC.CPR.ValueForVariable($A590,H$10)</f>
        <v>0</v>
      </c>
      <c r="I590" s="34">
        <f>_xll.DTC.CPR.ValueForVariable($A590,I$10)</f>
        <v>0</v>
      </c>
      <c r="J590" s="34">
        <f>_xll.DTC.CPR.ValueForVariable($A590,J$10)</f>
        <v>0</v>
      </c>
      <c r="K590" s="34">
        <f>_xll.DTC.CPR.ValueForVariable($A590,K$10)</f>
        <v>0</v>
      </c>
      <c r="L590" s="34">
        <f>_xll.DTC.CPR.ValueForVariable($A590,L$10)</f>
        <v>0</v>
      </c>
      <c r="M590" s="34">
        <f>_xll.DTC.CPR.ValueForVariable($A590,M$10)</f>
        <v>0</v>
      </c>
      <c r="N590" s="34">
        <f>_xll.DTC.CPR.ValueForVariable($A590,N$10)</f>
        <v>0</v>
      </c>
      <c r="O590" s="34">
        <f>_xll.DTC.CPR.ValueForVariable($A590,O$10)</f>
        <v>0</v>
      </c>
      <c r="P590" s="34">
        <f>_xll.DTC.CPR.ValueForVariable($A590,P$10)</f>
        <v>0</v>
      </c>
      <c r="Q590" s="34">
        <f>_xll.DTC.CPR.ValueForVariable($A590,Q$10)</f>
        <v>0</v>
      </c>
      <c r="R590" s="34">
        <f>_xll.DTC.CPR.ValueForVariable($A590,R$10)</f>
        <v>0</v>
      </c>
      <c r="S590" s="34">
        <f>_xll.DTC.CPR.ValueForVariable($A590,S$10)</f>
        <v>0</v>
      </c>
      <c r="T590" s="34">
        <f>_xll.DTC.CPR.ValueForVariable($A590,T$10)</f>
        <v>0</v>
      </c>
      <c r="U590" s="34">
        <f>_xll.DTC.CPR.ValueForVariable($A590,U$10)</f>
        <v>0</v>
      </c>
      <c r="V590" s="34">
        <f>_xll.DTC.CPR.ValueForVariable($A590,V$10)</f>
        <v>0</v>
      </c>
      <c r="W590" s="34">
        <f>_xll.DTC.CPR.ValueForVariable($A590,W$10)</f>
        <v>0</v>
      </c>
      <c r="X590" s="34">
        <f>_xll.DTC.CPR.ValueForVariable($A590,X$10)</f>
        <v>0</v>
      </c>
      <c r="Y590" s="34">
        <f>_xll.DTC.CPR.ValueForVariable($A590,Y$10)</f>
        <v>0</v>
      </c>
      <c r="Z590" s="34">
        <f>_xll.DTC.CPR.ValueForVariable($A590,Z$10)</f>
        <v>0</v>
      </c>
      <c r="AA590" s="34">
        <f>_xll.DTC.CPR.ValueForVariable($A590,AA$10)</f>
        <v>0</v>
      </c>
      <c r="AB590" s="34">
        <f>_xll.DTC.CPR.ValueForVariable($A590,AB$10)</f>
        <v>0</v>
      </c>
      <c r="AC590" s="34">
        <f>_xll.DTC.CPR.ValueForVariable($A590,AC$10)</f>
        <v>0</v>
      </c>
      <c r="AD590" s="34">
        <f>_xll.DTC.CPR.ValueForVariable($A590,AD$10)</f>
        <v>0</v>
      </c>
      <c r="AE590" s="34">
        <f>_xll.DTC.CPR.ValueForVariable($A590,AE$10)</f>
        <v>0</v>
      </c>
      <c r="AF590" s="34">
        <f>_xll.DTC.CPR.ValueForVariable($A590,AF$10)</f>
        <v>0</v>
      </c>
      <c r="AG590" s="34">
        <f>_xll.DTC.CPR.ValueForVariable($A590,AG$10)</f>
        <v>0</v>
      </c>
      <c r="AH590" s="34">
        <f>_xll.DTC.CPR.ValueForVariable($A590,AH$10)</f>
        <v>0</v>
      </c>
      <c r="AI590" s="34">
        <f>_xll.DTC.CPR.ValueForVariable($A590,AI$10)</f>
        <v>0</v>
      </c>
      <c r="AJ590" s="34">
        <f>_xll.DTC.CPR.ValueForVariable($A590,AJ$10)</f>
        <v>0</v>
      </c>
      <c r="AK590" s="34">
        <f>_xll.DTC.CPR.ValueForVariable($A590,AK$10)</f>
        <v>0</v>
      </c>
      <c r="AL590" s="34">
        <f>_xll.DTC.CPR.MinimumForVariable($A590,AL$10)</f>
        <v>0</v>
      </c>
      <c r="AM590" s="34">
        <f>_xll.DTC.CPR.MaximumForVariable($A590,AM$10)</f>
        <v>0</v>
      </c>
    </row>
    <row r="591" spans="1:39" x14ac:dyDescent="0.35">
      <c r="A591" s="34" t="str">
        <f>_xll.DTC.CPR.Calculate($B$1,$B$2,$B$3,D591,E591,C591,B591,F591,$B$4,G591)</f>
        <v>CID=-235124311</v>
      </c>
      <c r="B591" s="34">
        <f t="shared" si="83"/>
        <v>-15</v>
      </c>
      <c r="C591" s="34">
        <f t="shared" si="76"/>
        <v>50</v>
      </c>
      <c r="D591" s="38">
        <f>'TTH375-noEcon_A'!AL591+('TTH375-noEcon_A'!AM591-'TTH375-noEcon_A'!AL591)*0.25</f>
        <v>0</v>
      </c>
      <c r="E591" s="34">
        <f t="shared" si="81"/>
        <v>4</v>
      </c>
      <c r="F591" s="34">
        <f t="shared" si="78"/>
        <v>44</v>
      </c>
      <c r="G591" s="34">
        <f t="shared" si="82"/>
        <v>8.8000000000000007</v>
      </c>
      <c r="H591" s="34">
        <f>_xll.DTC.CPR.ValueForVariable($A591,H$10)</f>
        <v>0</v>
      </c>
      <c r="I591" s="34">
        <f>_xll.DTC.CPR.ValueForVariable($A591,I$10)</f>
        <v>0</v>
      </c>
      <c r="J591" s="34">
        <f>_xll.DTC.CPR.ValueForVariable($A591,J$10)</f>
        <v>0</v>
      </c>
      <c r="K591" s="34">
        <f>_xll.DTC.CPR.ValueForVariable($A591,K$10)</f>
        <v>0</v>
      </c>
      <c r="L591" s="34">
        <f>_xll.DTC.CPR.ValueForVariable($A591,L$10)</f>
        <v>0</v>
      </c>
      <c r="M591" s="34">
        <f>_xll.DTC.CPR.ValueForVariable($A591,M$10)</f>
        <v>0</v>
      </c>
      <c r="N591" s="34">
        <f>_xll.DTC.CPR.ValueForVariable($A591,N$10)</f>
        <v>0</v>
      </c>
      <c r="O591" s="34">
        <f>_xll.DTC.CPR.ValueForVariable($A591,O$10)</f>
        <v>0</v>
      </c>
      <c r="P591" s="34">
        <f>_xll.DTC.CPR.ValueForVariable($A591,P$10)</f>
        <v>0</v>
      </c>
      <c r="Q591" s="34">
        <f>_xll.DTC.CPR.ValueForVariable($A591,Q$10)</f>
        <v>0</v>
      </c>
      <c r="R591" s="34">
        <f>_xll.DTC.CPR.ValueForVariable($A591,R$10)</f>
        <v>0</v>
      </c>
      <c r="S591" s="34">
        <f>_xll.DTC.CPR.ValueForVariable($A591,S$10)</f>
        <v>0</v>
      </c>
      <c r="T591" s="34">
        <f>_xll.DTC.CPR.ValueForVariable($A591,T$10)</f>
        <v>0</v>
      </c>
      <c r="U591" s="34">
        <f>_xll.DTC.CPR.ValueForVariable($A591,U$10)</f>
        <v>0</v>
      </c>
      <c r="V591" s="34">
        <f>_xll.DTC.CPR.ValueForVariable($A591,V$10)</f>
        <v>0</v>
      </c>
      <c r="W591" s="34">
        <f>_xll.DTC.CPR.ValueForVariable($A591,W$10)</f>
        <v>0</v>
      </c>
      <c r="X591" s="34">
        <f>_xll.DTC.CPR.ValueForVariable($A591,X$10)</f>
        <v>0</v>
      </c>
      <c r="Y591" s="34">
        <f>_xll.DTC.CPR.ValueForVariable($A591,Y$10)</f>
        <v>0</v>
      </c>
      <c r="Z591" s="34">
        <f>_xll.DTC.CPR.ValueForVariable($A591,Z$10)</f>
        <v>0</v>
      </c>
      <c r="AA591" s="34">
        <f>_xll.DTC.CPR.ValueForVariable($A591,AA$10)</f>
        <v>0</v>
      </c>
      <c r="AB591" s="34">
        <f>_xll.DTC.CPR.ValueForVariable($A591,AB$10)</f>
        <v>0</v>
      </c>
      <c r="AC591" s="34">
        <f>_xll.DTC.CPR.ValueForVariable($A591,AC$10)</f>
        <v>0</v>
      </c>
      <c r="AD591" s="34">
        <f>_xll.DTC.CPR.ValueForVariable($A591,AD$10)</f>
        <v>0</v>
      </c>
      <c r="AE591" s="34">
        <f>_xll.DTC.CPR.ValueForVariable($A591,AE$10)</f>
        <v>0</v>
      </c>
      <c r="AF591" s="34">
        <f>_xll.DTC.CPR.ValueForVariable($A591,AF$10)</f>
        <v>0</v>
      </c>
      <c r="AG591" s="34">
        <f>_xll.DTC.CPR.ValueForVariable($A591,AG$10)</f>
        <v>0</v>
      </c>
      <c r="AH591" s="34">
        <f>_xll.DTC.CPR.ValueForVariable($A591,AH$10)</f>
        <v>0</v>
      </c>
      <c r="AI591" s="34">
        <f>_xll.DTC.CPR.ValueForVariable($A591,AI$10)</f>
        <v>0</v>
      </c>
      <c r="AJ591" s="34">
        <f>_xll.DTC.CPR.ValueForVariable($A591,AJ$10)</f>
        <v>0</v>
      </c>
      <c r="AK591" s="34">
        <f>_xll.DTC.CPR.ValueForVariable($A591,AK$10)</f>
        <v>0</v>
      </c>
      <c r="AL591" s="34">
        <f>_xll.DTC.CPR.MinimumForVariable($A591,AL$10)</f>
        <v>0</v>
      </c>
      <c r="AM591" s="34">
        <f>_xll.DTC.CPR.MaximumForVariable($A591,AM$10)</f>
        <v>0</v>
      </c>
    </row>
    <row r="592" spans="1:39" x14ac:dyDescent="0.35">
      <c r="A592" s="34" t="str">
        <f>_xll.DTC.CPR.Calculate($B$1,$B$2,$B$3,D592,E592,C592,B592,F592,$B$4,G592)</f>
        <v>CID=-618205862</v>
      </c>
      <c r="B592" s="34">
        <f t="shared" si="83"/>
        <v>-15</v>
      </c>
      <c r="C592" s="34">
        <f t="shared" si="76"/>
        <v>52.5</v>
      </c>
      <c r="D592" s="38">
        <f>'TTH375-noEcon_A'!AL592+('TTH375-noEcon_A'!AM592-'TTH375-noEcon_A'!AL592)*0.25</f>
        <v>0</v>
      </c>
      <c r="E592" s="34">
        <f t="shared" si="81"/>
        <v>4</v>
      </c>
      <c r="F592" s="34">
        <f t="shared" si="78"/>
        <v>46.5</v>
      </c>
      <c r="G592" s="34">
        <f t="shared" si="82"/>
        <v>9.3000000000000007</v>
      </c>
      <c r="H592" s="34">
        <f>_xll.DTC.CPR.ValueForVariable($A592,H$10)</f>
        <v>0</v>
      </c>
      <c r="I592" s="34">
        <f>_xll.DTC.CPR.ValueForVariable($A592,I$10)</f>
        <v>0</v>
      </c>
      <c r="J592" s="34">
        <f>_xll.DTC.CPR.ValueForVariable($A592,J$10)</f>
        <v>0</v>
      </c>
      <c r="K592" s="34">
        <f>_xll.DTC.CPR.ValueForVariable($A592,K$10)</f>
        <v>0</v>
      </c>
      <c r="L592" s="34">
        <f>_xll.DTC.CPR.ValueForVariable($A592,L$10)</f>
        <v>0</v>
      </c>
      <c r="M592" s="34">
        <f>_xll.DTC.CPR.ValueForVariable($A592,M$10)</f>
        <v>0</v>
      </c>
      <c r="N592" s="34">
        <f>_xll.DTC.CPR.ValueForVariable($A592,N$10)</f>
        <v>0</v>
      </c>
      <c r="O592" s="34">
        <f>_xll.DTC.CPR.ValueForVariable($A592,O$10)</f>
        <v>0</v>
      </c>
      <c r="P592" s="34">
        <f>_xll.DTC.CPR.ValueForVariable($A592,P$10)</f>
        <v>0</v>
      </c>
      <c r="Q592" s="34">
        <f>_xll.DTC.CPR.ValueForVariable($A592,Q$10)</f>
        <v>0</v>
      </c>
      <c r="R592" s="34">
        <f>_xll.DTC.CPR.ValueForVariable($A592,R$10)</f>
        <v>0</v>
      </c>
      <c r="S592" s="34">
        <f>_xll.DTC.CPR.ValueForVariable($A592,S$10)</f>
        <v>0</v>
      </c>
      <c r="T592" s="34">
        <f>_xll.DTC.CPR.ValueForVariable($A592,T$10)</f>
        <v>0</v>
      </c>
      <c r="U592" s="34">
        <f>_xll.DTC.CPR.ValueForVariable($A592,U$10)</f>
        <v>0</v>
      </c>
      <c r="V592" s="34">
        <f>_xll.DTC.CPR.ValueForVariable($A592,V$10)</f>
        <v>0</v>
      </c>
      <c r="W592" s="34">
        <f>_xll.DTC.CPR.ValueForVariable($A592,W$10)</f>
        <v>0</v>
      </c>
      <c r="X592" s="34">
        <f>_xll.DTC.CPR.ValueForVariable($A592,X$10)</f>
        <v>0</v>
      </c>
      <c r="Y592" s="34">
        <f>_xll.DTC.CPR.ValueForVariable($A592,Y$10)</f>
        <v>0</v>
      </c>
      <c r="Z592" s="34">
        <f>_xll.DTC.CPR.ValueForVariable($A592,Z$10)</f>
        <v>0</v>
      </c>
      <c r="AA592" s="34">
        <f>_xll.DTC.CPR.ValueForVariable($A592,AA$10)</f>
        <v>0</v>
      </c>
      <c r="AB592" s="34">
        <f>_xll.DTC.CPR.ValueForVariable($A592,AB$10)</f>
        <v>0</v>
      </c>
      <c r="AC592" s="34">
        <f>_xll.DTC.CPR.ValueForVariable($A592,AC$10)</f>
        <v>0</v>
      </c>
      <c r="AD592" s="34">
        <f>_xll.DTC.CPR.ValueForVariable($A592,AD$10)</f>
        <v>0</v>
      </c>
      <c r="AE592" s="34">
        <f>_xll.DTC.CPR.ValueForVariable($A592,AE$10)</f>
        <v>0</v>
      </c>
      <c r="AF592" s="34">
        <f>_xll.DTC.CPR.ValueForVariable($A592,AF$10)</f>
        <v>0</v>
      </c>
      <c r="AG592" s="34">
        <f>_xll.DTC.CPR.ValueForVariable($A592,AG$10)</f>
        <v>0</v>
      </c>
      <c r="AH592" s="34">
        <f>_xll.DTC.CPR.ValueForVariable($A592,AH$10)</f>
        <v>0</v>
      </c>
      <c r="AI592" s="34">
        <f>_xll.DTC.CPR.ValueForVariable($A592,AI$10)</f>
        <v>0</v>
      </c>
      <c r="AJ592" s="34">
        <f>_xll.DTC.CPR.ValueForVariable($A592,AJ$10)</f>
        <v>0</v>
      </c>
      <c r="AK592" s="34">
        <f>_xll.DTC.CPR.ValueForVariable($A592,AK$10)</f>
        <v>0</v>
      </c>
      <c r="AL592" s="34">
        <f>_xll.DTC.CPR.MinimumForVariable($A592,AL$10)</f>
        <v>0</v>
      </c>
      <c r="AM592" s="34">
        <f>_xll.DTC.CPR.MaximumForVariable($A592,AM$10)</f>
        <v>0</v>
      </c>
    </row>
    <row r="593" spans="1:39" x14ac:dyDescent="0.35">
      <c r="A593" s="34" t="str">
        <f>_xll.DTC.CPR.Calculate($B$1,$B$2,$B$3,D593,E593,C593,B593,F593,$B$4,G593)</f>
        <v>CID=-1922167777</v>
      </c>
      <c r="B593" s="34">
        <f t="shared" si="83"/>
        <v>-15</v>
      </c>
      <c r="C593" s="34">
        <f t="shared" si="76"/>
        <v>55</v>
      </c>
      <c r="D593" s="38">
        <f>'TTH375-noEcon_A'!AL593+('TTH375-noEcon_A'!AM593-'TTH375-noEcon_A'!AL593)*0.25</f>
        <v>0</v>
      </c>
      <c r="E593" s="34">
        <f t="shared" si="81"/>
        <v>4</v>
      </c>
      <c r="F593" s="34">
        <f t="shared" si="78"/>
        <v>49</v>
      </c>
      <c r="G593" s="34">
        <f t="shared" si="82"/>
        <v>9.8000000000000007</v>
      </c>
      <c r="H593" s="34">
        <f>_xll.DTC.CPR.ValueForVariable($A593,H$10)</f>
        <v>0</v>
      </c>
      <c r="I593" s="34">
        <f>_xll.DTC.CPR.ValueForVariable($A593,I$10)</f>
        <v>0</v>
      </c>
      <c r="J593" s="34">
        <f>_xll.DTC.CPR.ValueForVariable($A593,J$10)</f>
        <v>0</v>
      </c>
      <c r="K593" s="34">
        <f>_xll.DTC.CPR.ValueForVariable($A593,K$10)</f>
        <v>0</v>
      </c>
      <c r="L593" s="34">
        <f>_xll.DTC.CPR.ValueForVariable($A593,L$10)</f>
        <v>0</v>
      </c>
      <c r="M593" s="34">
        <f>_xll.DTC.CPR.ValueForVariable($A593,M$10)</f>
        <v>0</v>
      </c>
      <c r="N593" s="34">
        <f>_xll.DTC.CPR.ValueForVariable($A593,N$10)</f>
        <v>0</v>
      </c>
      <c r="O593" s="34">
        <f>_xll.DTC.CPR.ValueForVariable($A593,O$10)</f>
        <v>0</v>
      </c>
      <c r="P593" s="34">
        <f>_xll.DTC.CPR.ValueForVariable($A593,P$10)</f>
        <v>0</v>
      </c>
      <c r="Q593" s="34">
        <f>_xll.DTC.CPR.ValueForVariable($A593,Q$10)</f>
        <v>0</v>
      </c>
      <c r="R593" s="34">
        <f>_xll.DTC.CPR.ValueForVariable($A593,R$10)</f>
        <v>0</v>
      </c>
      <c r="S593" s="34">
        <f>_xll.DTC.CPR.ValueForVariable($A593,S$10)</f>
        <v>0</v>
      </c>
      <c r="T593" s="34">
        <f>_xll.DTC.CPR.ValueForVariable($A593,T$10)</f>
        <v>0</v>
      </c>
      <c r="U593" s="34">
        <f>_xll.DTC.CPR.ValueForVariable($A593,U$10)</f>
        <v>0</v>
      </c>
      <c r="V593" s="34">
        <f>_xll.DTC.CPR.ValueForVariable($A593,V$10)</f>
        <v>0</v>
      </c>
      <c r="W593" s="34">
        <f>_xll.DTC.CPR.ValueForVariable($A593,W$10)</f>
        <v>0</v>
      </c>
      <c r="X593" s="34">
        <f>_xll.DTC.CPR.ValueForVariable($A593,X$10)</f>
        <v>0</v>
      </c>
      <c r="Y593" s="34">
        <f>_xll.DTC.CPR.ValueForVariable($A593,Y$10)</f>
        <v>0</v>
      </c>
      <c r="Z593" s="34">
        <f>_xll.DTC.CPR.ValueForVariable($A593,Z$10)</f>
        <v>0</v>
      </c>
      <c r="AA593" s="34">
        <f>_xll.DTC.CPR.ValueForVariable($A593,AA$10)</f>
        <v>0</v>
      </c>
      <c r="AB593" s="34">
        <f>_xll.DTC.CPR.ValueForVariable($A593,AB$10)</f>
        <v>0</v>
      </c>
      <c r="AC593" s="34">
        <f>_xll.DTC.CPR.ValueForVariable($A593,AC$10)</f>
        <v>0</v>
      </c>
      <c r="AD593" s="34">
        <f>_xll.DTC.CPR.ValueForVariable($A593,AD$10)</f>
        <v>0</v>
      </c>
      <c r="AE593" s="34">
        <f>_xll.DTC.CPR.ValueForVariable($A593,AE$10)</f>
        <v>0</v>
      </c>
      <c r="AF593" s="34">
        <f>_xll.DTC.CPR.ValueForVariable($A593,AF$10)</f>
        <v>0</v>
      </c>
      <c r="AG593" s="34">
        <f>_xll.DTC.CPR.ValueForVariable($A593,AG$10)</f>
        <v>0</v>
      </c>
      <c r="AH593" s="34">
        <f>_xll.DTC.CPR.ValueForVariable($A593,AH$10)</f>
        <v>0</v>
      </c>
      <c r="AI593" s="34">
        <f>_xll.DTC.CPR.ValueForVariable($A593,AI$10)</f>
        <v>0</v>
      </c>
      <c r="AJ593" s="34">
        <f>_xll.DTC.CPR.ValueForVariable($A593,AJ$10)</f>
        <v>0</v>
      </c>
      <c r="AK593" s="34">
        <f>_xll.DTC.CPR.ValueForVariable($A593,AK$10)</f>
        <v>0</v>
      </c>
      <c r="AL593" s="34">
        <f>_xll.DTC.CPR.MinimumForVariable($A593,AL$10)</f>
        <v>0</v>
      </c>
      <c r="AM593" s="34">
        <f>_xll.DTC.CPR.MaximumForVariable($A593,AM$10)</f>
        <v>0</v>
      </c>
    </row>
    <row r="594" spans="1:39" x14ac:dyDescent="0.35">
      <c r="A594" s="34" t="str">
        <f>_xll.DTC.CPR.Calculate($B$1,$B$2,$B$3,D594,E594,C594,B594,F594,$B$4,G594)</f>
        <v>CID=147957240</v>
      </c>
      <c r="B594" s="34">
        <f t="shared" si="83"/>
        <v>-15</v>
      </c>
      <c r="C594" s="34">
        <f t="shared" si="76"/>
        <v>57.5</v>
      </c>
      <c r="D594" s="38">
        <f>'TTH375-noEcon_A'!AL594+('TTH375-noEcon_A'!AM594-'TTH375-noEcon_A'!AL594)*0.25</f>
        <v>0</v>
      </c>
      <c r="E594" s="34">
        <f t="shared" si="81"/>
        <v>4</v>
      </c>
      <c r="F594" s="34">
        <f t="shared" si="78"/>
        <v>51.5</v>
      </c>
      <c r="G594" s="34">
        <f t="shared" si="82"/>
        <v>10.3</v>
      </c>
      <c r="H594" s="34">
        <f>_xll.DTC.CPR.ValueForVariable($A594,H$10)</f>
        <v>0</v>
      </c>
      <c r="I594" s="34">
        <f>_xll.DTC.CPR.ValueForVariable($A594,I$10)</f>
        <v>0</v>
      </c>
      <c r="J594" s="34">
        <f>_xll.DTC.CPR.ValueForVariable($A594,J$10)</f>
        <v>0</v>
      </c>
      <c r="K594" s="34">
        <f>_xll.DTC.CPR.ValueForVariable($A594,K$10)</f>
        <v>0</v>
      </c>
      <c r="L594" s="34">
        <f>_xll.DTC.CPR.ValueForVariable($A594,L$10)</f>
        <v>0</v>
      </c>
      <c r="M594" s="34">
        <f>_xll.DTC.CPR.ValueForVariable($A594,M$10)</f>
        <v>0</v>
      </c>
      <c r="N594" s="34">
        <f>_xll.DTC.CPR.ValueForVariable($A594,N$10)</f>
        <v>0</v>
      </c>
      <c r="O594" s="34">
        <f>_xll.DTC.CPR.ValueForVariable($A594,O$10)</f>
        <v>0</v>
      </c>
      <c r="P594" s="34">
        <f>_xll.DTC.CPR.ValueForVariable($A594,P$10)</f>
        <v>0</v>
      </c>
      <c r="Q594" s="34">
        <f>_xll.DTC.CPR.ValueForVariable($A594,Q$10)</f>
        <v>0</v>
      </c>
      <c r="R594" s="34">
        <f>_xll.DTC.CPR.ValueForVariable($A594,R$10)</f>
        <v>0</v>
      </c>
      <c r="S594" s="34">
        <f>_xll.DTC.CPR.ValueForVariable($A594,S$10)</f>
        <v>0</v>
      </c>
      <c r="T594" s="34">
        <f>_xll.DTC.CPR.ValueForVariable($A594,T$10)</f>
        <v>0</v>
      </c>
      <c r="U594" s="34">
        <f>_xll.DTC.CPR.ValueForVariable($A594,U$10)</f>
        <v>0</v>
      </c>
      <c r="V594" s="34">
        <f>_xll.DTC.CPR.ValueForVariable($A594,V$10)</f>
        <v>0</v>
      </c>
      <c r="W594" s="34">
        <f>_xll.DTC.CPR.ValueForVariable($A594,W$10)</f>
        <v>0</v>
      </c>
      <c r="X594" s="34">
        <f>_xll.DTC.CPR.ValueForVariable($A594,X$10)</f>
        <v>0</v>
      </c>
      <c r="Y594" s="34">
        <f>_xll.DTC.CPR.ValueForVariable($A594,Y$10)</f>
        <v>0</v>
      </c>
      <c r="Z594" s="34">
        <f>_xll.DTC.CPR.ValueForVariable($A594,Z$10)</f>
        <v>0</v>
      </c>
      <c r="AA594" s="34">
        <f>_xll.DTC.CPR.ValueForVariable($A594,AA$10)</f>
        <v>0</v>
      </c>
      <c r="AB594" s="34">
        <f>_xll.DTC.CPR.ValueForVariable($A594,AB$10)</f>
        <v>0</v>
      </c>
      <c r="AC594" s="34">
        <f>_xll.DTC.CPR.ValueForVariable($A594,AC$10)</f>
        <v>0</v>
      </c>
      <c r="AD594" s="34">
        <f>_xll.DTC.CPR.ValueForVariable($A594,AD$10)</f>
        <v>0</v>
      </c>
      <c r="AE594" s="34">
        <f>_xll.DTC.CPR.ValueForVariable($A594,AE$10)</f>
        <v>0</v>
      </c>
      <c r="AF594" s="34">
        <f>_xll.DTC.CPR.ValueForVariable($A594,AF$10)</f>
        <v>0</v>
      </c>
      <c r="AG594" s="34">
        <f>_xll.DTC.CPR.ValueForVariable($A594,AG$10)</f>
        <v>0</v>
      </c>
      <c r="AH594" s="34">
        <f>_xll.DTC.CPR.ValueForVariable($A594,AH$10)</f>
        <v>0</v>
      </c>
      <c r="AI594" s="34">
        <f>_xll.DTC.CPR.ValueForVariable($A594,AI$10)</f>
        <v>0</v>
      </c>
      <c r="AJ594" s="34">
        <f>_xll.DTC.CPR.ValueForVariable($A594,AJ$10)</f>
        <v>0</v>
      </c>
      <c r="AK594" s="34">
        <f>_xll.DTC.CPR.ValueForVariable($A594,AK$10)</f>
        <v>0</v>
      </c>
      <c r="AL594" s="34">
        <f>_xll.DTC.CPR.MinimumForVariable($A594,AL$10)</f>
        <v>0</v>
      </c>
      <c r="AM594" s="34">
        <f>_xll.DTC.CPR.MaximumForVariable($A594,AM$10)</f>
        <v>0</v>
      </c>
    </row>
    <row r="595" spans="1:39" x14ac:dyDescent="0.35">
      <c r="A595" s="34" t="str">
        <f>_xll.DTC.CPR.Calculate($B$1,$B$2,$B$3,D595,E595,C595,B595,F595,$B$4,G595)</f>
        <v>CID=-1156004675</v>
      </c>
      <c r="B595" s="34">
        <f t="shared" si="83"/>
        <v>-15</v>
      </c>
      <c r="C595" s="34">
        <f t="shared" si="76"/>
        <v>60</v>
      </c>
      <c r="D595" s="38">
        <f>'TTH375-noEcon_A'!AL595+('TTH375-noEcon_A'!AM595-'TTH375-noEcon_A'!AL595)*0.25</f>
        <v>0</v>
      </c>
      <c r="E595" s="34">
        <f t="shared" si="81"/>
        <v>4</v>
      </c>
      <c r="F595" s="34">
        <f t="shared" si="78"/>
        <v>54</v>
      </c>
      <c r="G595" s="34">
        <f t="shared" si="82"/>
        <v>10.8</v>
      </c>
      <c r="H595" s="34">
        <f>_xll.DTC.CPR.ValueForVariable($A595,H$10)</f>
        <v>0</v>
      </c>
      <c r="I595" s="34">
        <f>_xll.DTC.CPR.ValueForVariable($A595,I$10)</f>
        <v>0</v>
      </c>
      <c r="J595" s="34">
        <f>_xll.DTC.CPR.ValueForVariable($A595,J$10)</f>
        <v>0</v>
      </c>
      <c r="K595" s="34">
        <f>_xll.DTC.CPR.ValueForVariable($A595,K$10)</f>
        <v>0</v>
      </c>
      <c r="L595" s="34">
        <f>_xll.DTC.CPR.ValueForVariable($A595,L$10)</f>
        <v>0</v>
      </c>
      <c r="M595" s="34">
        <f>_xll.DTC.CPR.ValueForVariable($A595,M$10)</f>
        <v>0</v>
      </c>
      <c r="N595" s="34">
        <f>_xll.DTC.CPR.ValueForVariable($A595,N$10)</f>
        <v>0</v>
      </c>
      <c r="O595" s="34">
        <f>_xll.DTC.CPR.ValueForVariable($A595,O$10)</f>
        <v>0</v>
      </c>
      <c r="P595" s="34">
        <f>_xll.DTC.CPR.ValueForVariable($A595,P$10)</f>
        <v>0</v>
      </c>
      <c r="Q595" s="34">
        <f>_xll.DTC.CPR.ValueForVariable($A595,Q$10)</f>
        <v>0</v>
      </c>
      <c r="R595" s="34">
        <f>_xll.DTC.CPR.ValueForVariable($A595,R$10)</f>
        <v>0</v>
      </c>
      <c r="S595" s="34">
        <f>_xll.DTC.CPR.ValueForVariable($A595,S$10)</f>
        <v>0</v>
      </c>
      <c r="T595" s="34">
        <f>_xll.DTC.CPR.ValueForVariable($A595,T$10)</f>
        <v>0</v>
      </c>
      <c r="U595" s="34">
        <f>_xll.DTC.CPR.ValueForVariable($A595,U$10)</f>
        <v>0</v>
      </c>
      <c r="V595" s="34">
        <f>_xll.DTC.CPR.ValueForVariable($A595,V$10)</f>
        <v>0</v>
      </c>
      <c r="W595" s="34">
        <f>_xll.DTC.CPR.ValueForVariable($A595,W$10)</f>
        <v>0</v>
      </c>
      <c r="X595" s="34">
        <f>_xll.DTC.CPR.ValueForVariable($A595,X$10)</f>
        <v>0</v>
      </c>
      <c r="Y595" s="34">
        <f>_xll.DTC.CPR.ValueForVariable($A595,Y$10)</f>
        <v>0</v>
      </c>
      <c r="Z595" s="34">
        <f>_xll.DTC.CPR.ValueForVariable($A595,Z$10)</f>
        <v>0</v>
      </c>
      <c r="AA595" s="34">
        <f>_xll.DTC.CPR.ValueForVariable($A595,AA$10)</f>
        <v>0</v>
      </c>
      <c r="AB595" s="34">
        <f>_xll.DTC.CPR.ValueForVariable($A595,AB$10)</f>
        <v>0</v>
      </c>
      <c r="AC595" s="34">
        <f>_xll.DTC.CPR.ValueForVariable($A595,AC$10)</f>
        <v>0</v>
      </c>
      <c r="AD595" s="34">
        <f>_xll.DTC.CPR.ValueForVariable($A595,AD$10)</f>
        <v>0</v>
      </c>
      <c r="AE595" s="34">
        <f>_xll.DTC.CPR.ValueForVariable($A595,AE$10)</f>
        <v>0</v>
      </c>
      <c r="AF595" s="34">
        <f>_xll.DTC.CPR.ValueForVariable($A595,AF$10)</f>
        <v>0</v>
      </c>
      <c r="AG595" s="34">
        <f>_xll.DTC.CPR.ValueForVariable($A595,AG$10)</f>
        <v>0</v>
      </c>
      <c r="AH595" s="34">
        <f>_xll.DTC.CPR.ValueForVariable($A595,AH$10)</f>
        <v>0</v>
      </c>
      <c r="AI595" s="34">
        <f>_xll.DTC.CPR.ValueForVariable($A595,AI$10)</f>
        <v>0</v>
      </c>
      <c r="AJ595" s="34">
        <f>_xll.DTC.CPR.ValueForVariable($A595,AJ$10)</f>
        <v>0</v>
      </c>
      <c r="AK595" s="34">
        <f>_xll.DTC.CPR.ValueForVariable($A595,AK$10)</f>
        <v>0</v>
      </c>
      <c r="AL595" s="34">
        <f>_xll.DTC.CPR.MinimumForVariable($A595,AL$10)</f>
        <v>0</v>
      </c>
      <c r="AM595" s="34">
        <f>_xll.DTC.CPR.MaximumForVariable($A595,AM$10)</f>
        <v>0</v>
      </c>
    </row>
    <row r="596" spans="1:39" x14ac:dyDescent="0.35">
      <c r="A596" s="34" t="str">
        <f>_xll.DTC.CPR.Calculate($B$1,$B$2,$B$3,D596,E596,C596,B596,F596,$B$4,G596)</f>
        <v>CID=-1539086226</v>
      </c>
      <c r="B596" s="34">
        <f t="shared" si="83"/>
        <v>-15</v>
      </c>
      <c r="C596" s="34">
        <f t="shared" si="76"/>
        <v>62.5</v>
      </c>
      <c r="D596" s="38">
        <f>'TTH375-noEcon_A'!AL596+('TTH375-noEcon_A'!AM596-'TTH375-noEcon_A'!AL596)*0.25</f>
        <v>0</v>
      </c>
      <c r="E596" s="34">
        <f t="shared" si="81"/>
        <v>4</v>
      </c>
      <c r="F596" s="34">
        <f t="shared" si="78"/>
        <v>56.5</v>
      </c>
      <c r="G596" s="34">
        <f t="shared" si="82"/>
        <v>11.3</v>
      </c>
      <c r="H596" s="34">
        <f>_xll.DTC.CPR.ValueForVariable($A596,H$10)</f>
        <v>0</v>
      </c>
      <c r="I596" s="34">
        <f>_xll.DTC.CPR.ValueForVariable($A596,I$10)</f>
        <v>0</v>
      </c>
      <c r="J596" s="34">
        <f>_xll.DTC.CPR.ValueForVariable($A596,J$10)</f>
        <v>0</v>
      </c>
      <c r="K596" s="34">
        <f>_xll.DTC.CPR.ValueForVariable($A596,K$10)</f>
        <v>0</v>
      </c>
      <c r="L596" s="34">
        <f>_xll.DTC.CPR.ValueForVariable($A596,L$10)</f>
        <v>0</v>
      </c>
      <c r="M596" s="34">
        <f>_xll.DTC.CPR.ValueForVariable($A596,M$10)</f>
        <v>0</v>
      </c>
      <c r="N596" s="34">
        <f>_xll.DTC.CPR.ValueForVariable($A596,N$10)</f>
        <v>0</v>
      </c>
      <c r="O596" s="34">
        <f>_xll.DTC.CPR.ValueForVariable($A596,O$10)</f>
        <v>0</v>
      </c>
      <c r="P596" s="34">
        <f>_xll.DTC.CPR.ValueForVariable($A596,P$10)</f>
        <v>0</v>
      </c>
      <c r="Q596" s="34">
        <f>_xll.DTC.CPR.ValueForVariable($A596,Q$10)</f>
        <v>0</v>
      </c>
      <c r="R596" s="34">
        <f>_xll.DTC.CPR.ValueForVariable($A596,R$10)</f>
        <v>0</v>
      </c>
      <c r="S596" s="34">
        <f>_xll.DTC.CPR.ValueForVariable($A596,S$10)</f>
        <v>0</v>
      </c>
      <c r="T596" s="34">
        <f>_xll.DTC.CPR.ValueForVariable($A596,T$10)</f>
        <v>0</v>
      </c>
      <c r="U596" s="34">
        <f>_xll.DTC.CPR.ValueForVariable($A596,U$10)</f>
        <v>0</v>
      </c>
      <c r="V596" s="34">
        <f>_xll.DTC.CPR.ValueForVariable($A596,V$10)</f>
        <v>0</v>
      </c>
      <c r="W596" s="34">
        <f>_xll.DTC.CPR.ValueForVariable($A596,W$10)</f>
        <v>0</v>
      </c>
      <c r="X596" s="34">
        <f>_xll.DTC.CPR.ValueForVariable($A596,X$10)</f>
        <v>0</v>
      </c>
      <c r="Y596" s="34">
        <f>_xll.DTC.CPR.ValueForVariable($A596,Y$10)</f>
        <v>0</v>
      </c>
      <c r="Z596" s="34">
        <f>_xll.DTC.CPR.ValueForVariable($A596,Z$10)</f>
        <v>0</v>
      </c>
      <c r="AA596" s="34">
        <f>_xll.DTC.CPR.ValueForVariable($A596,AA$10)</f>
        <v>0</v>
      </c>
      <c r="AB596" s="34">
        <f>_xll.DTC.CPR.ValueForVariable($A596,AB$10)</f>
        <v>0</v>
      </c>
      <c r="AC596" s="34">
        <f>_xll.DTC.CPR.ValueForVariable($A596,AC$10)</f>
        <v>0</v>
      </c>
      <c r="AD596" s="34">
        <f>_xll.DTC.CPR.ValueForVariable($A596,AD$10)</f>
        <v>0</v>
      </c>
      <c r="AE596" s="34">
        <f>_xll.DTC.CPR.ValueForVariable($A596,AE$10)</f>
        <v>0</v>
      </c>
      <c r="AF596" s="34">
        <f>_xll.DTC.CPR.ValueForVariable($A596,AF$10)</f>
        <v>0</v>
      </c>
      <c r="AG596" s="34">
        <f>_xll.DTC.CPR.ValueForVariable($A596,AG$10)</f>
        <v>0</v>
      </c>
      <c r="AH596" s="34">
        <f>_xll.DTC.CPR.ValueForVariable($A596,AH$10)</f>
        <v>0</v>
      </c>
      <c r="AI596" s="34">
        <f>_xll.DTC.CPR.ValueForVariable($A596,AI$10)</f>
        <v>0</v>
      </c>
      <c r="AJ596" s="34">
        <f>_xll.DTC.CPR.ValueForVariable($A596,AJ$10)</f>
        <v>0</v>
      </c>
      <c r="AK596" s="34">
        <f>_xll.DTC.CPR.ValueForVariable($A596,AK$10)</f>
        <v>0</v>
      </c>
      <c r="AL596" s="34">
        <f>_xll.DTC.CPR.MinimumForVariable($A596,AL$10)</f>
        <v>0</v>
      </c>
      <c r="AM596" s="34">
        <f>_xll.DTC.CPR.MaximumForVariable($A596,AM$10)</f>
        <v>0</v>
      </c>
    </row>
    <row r="597" spans="1:39" x14ac:dyDescent="0.35">
      <c r="A597" s="34" t="str">
        <f>_xll.DTC.CPR.Calculate($B$1,$B$2,$B$3,D597,E597,C597,B597,F597,$B$4,G597)</f>
        <v>CID=1451919155</v>
      </c>
      <c r="B597" s="34">
        <f t="shared" si="83"/>
        <v>-15</v>
      </c>
      <c r="C597" s="34">
        <f t="shared" si="76"/>
        <v>65</v>
      </c>
      <c r="D597" s="38">
        <f>'TTH375-noEcon_A'!AL597+('TTH375-noEcon_A'!AM597-'TTH375-noEcon_A'!AL597)*0.25</f>
        <v>0</v>
      </c>
      <c r="E597" s="34">
        <f t="shared" si="81"/>
        <v>4</v>
      </c>
      <c r="F597" s="34">
        <f t="shared" si="78"/>
        <v>59</v>
      </c>
      <c r="G597" s="34">
        <f t="shared" si="82"/>
        <v>11.8</v>
      </c>
      <c r="H597" s="34">
        <f>_xll.DTC.CPR.ValueForVariable($A597,H$10)</f>
        <v>0</v>
      </c>
      <c r="I597" s="34">
        <f>_xll.DTC.CPR.ValueForVariable($A597,I$10)</f>
        <v>0</v>
      </c>
      <c r="J597" s="34">
        <f>_xll.DTC.CPR.ValueForVariable($A597,J$10)</f>
        <v>0</v>
      </c>
      <c r="K597" s="34">
        <f>_xll.DTC.CPR.ValueForVariable($A597,K$10)</f>
        <v>0</v>
      </c>
      <c r="L597" s="34">
        <f>_xll.DTC.CPR.ValueForVariable($A597,L$10)</f>
        <v>0</v>
      </c>
      <c r="M597" s="34">
        <f>_xll.DTC.CPR.ValueForVariable($A597,M$10)</f>
        <v>0</v>
      </c>
      <c r="N597" s="34">
        <f>_xll.DTC.CPR.ValueForVariable($A597,N$10)</f>
        <v>0</v>
      </c>
      <c r="O597" s="34">
        <f>_xll.DTC.CPR.ValueForVariable($A597,O$10)</f>
        <v>0</v>
      </c>
      <c r="P597" s="34">
        <f>_xll.DTC.CPR.ValueForVariable($A597,P$10)</f>
        <v>0</v>
      </c>
      <c r="Q597" s="34">
        <f>_xll.DTC.CPR.ValueForVariable($A597,Q$10)</f>
        <v>0</v>
      </c>
      <c r="R597" s="34">
        <f>_xll.DTC.CPR.ValueForVariable($A597,R$10)</f>
        <v>0</v>
      </c>
      <c r="S597" s="34">
        <f>_xll.DTC.CPR.ValueForVariable($A597,S$10)</f>
        <v>0</v>
      </c>
      <c r="T597" s="34">
        <f>_xll.DTC.CPR.ValueForVariable($A597,T$10)</f>
        <v>0</v>
      </c>
      <c r="U597" s="34">
        <f>_xll.DTC.CPR.ValueForVariable($A597,U$10)</f>
        <v>0</v>
      </c>
      <c r="V597" s="34">
        <f>_xll.DTC.CPR.ValueForVariable($A597,V$10)</f>
        <v>0</v>
      </c>
      <c r="W597" s="34">
        <f>_xll.DTC.CPR.ValueForVariable($A597,W$10)</f>
        <v>0</v>
      </c>
      <c r="X597" s="34">
        <f>_xll.DTC.CPR.ValueForVariable($A597,X$10)</f>
        <v>0</v>
      </c>
      <c r="Y597" s="34">
        <f>_xll.DTC.CPR.ValueForVariable($A597,Y$10)</f>
        <v>0</v>
      </c>
      <c r="Z597" s="34">
        <f>_xll.DTC.CPR.ValueForVariable($A597,Z$10)</f>
        <v>0</v>
      </c>
      <c r="AA597" s="34">
        <f>_xll.DTC.CPR.ValueForVariable($A597,AA$10)</f>
        <v>0</v>
      </c>
      <c r="AB597" s="34">
        <f>_xll.DTC.CPR.ValueForVariable($A597,AB$10)</f>
        <v>0</v>
      </c>
      <c r="AC597" s="34">
        <f>_xll.DTC.CPR.ValueForVariable($A597,AC$10)</f>
        <v>0</v>
      </c>
      <c r="AD597" s="34">
        <f>_xll.DTC.CPR.ValueForVariable($A597,AD$10)</f>
        <v>0</v>
      </c>
      <c r="AE597" s="34">
        <f>_xll.DTC.CPR.ValueForVariable($A597,AE$10)</f>
        <v>0</v>
      </c>
      <c r="AF597" s="34">
        <f>_xll.DTC.CPR.ValueForVariable($A597,AF$10)</f>
        <v>0</v>
      </c>
      <c r="AG597" s="34">
        <f>_xll.DTC.CPR.ValueForVariable($A597,AG$10)</f>
        <v>0</v>
      </c>
      <c r="AH597" s="34">
        <f>_xll.DTC.CPR.ValueForVariable($A597,AH$10)</f>
        <v>0</v>
      </c>
      <c r="AI597" s="34">
        <f>_xll.DTC.CPR.ValueForVariable($A597,AI$10)</f>
        <v>0</v>
      </c>
      <c r="AJ597" s="34">
        <f>_xll.DTC.CPR.ValueForVariable($A597,AJ$10)</f>
        <v>0</v>
      </c>
      <c r="AK597" s="34">
        <f>_xll.DTC.CPR.ValueForVariable($A597,AK$10)</f>
        <v>0</v>
      </c>
      <c r="AL597" s="34">
        <f>_xll.DTC.CPR.MinimumForVariable($A597,AL$10)</f>
        <v>0</v>
      </c>
      <c r="AM597" s="34">
        <f>_xll.DTC.CPR.MaximumForVariable($A597,AM$10)</f>
        <v>0</v>
      </c>
    </row>
    <row r="598" spans="1:39" x14ac:dyDescent="0.35">
      <c r="A598" s="34" t="str">
        <f>_xll.DTC.CPR.Calculate($B$1,$B$2,$B$3,D598,E598,C598,B598,F598,$B$4,G598)</f>
        <v>CID=-1384368964</v>
      </c>
      <c r="B598" s="34">
        <f t="shared" si="83"/>
        <v>-15</v>
      </c>
      <c r="C598" s="34">
        <f t="shared" si="76"/>
        <v>67.5</v>
      </c>
      <c r="D598" s="38">
        <f>'TTH375-noEcon_A'!AL598+('TTH375-noEcon_A'!AM598-'TTH375-noEcon_A'!AL598)*0.25</f>
        <v>0</v>
      </c>
      <c r="E598" s="34">
        <f t="shared" si="81"/>
        <v>4</v>
      </c>
      <c r="F598" s="34">
        <f t="shared" si="78"/>
        <v>61.5</v>
      </c>
      <c r="G598" s="34">
        <f t="shared" si="82"/>
        <v>12.3</v>
      </c>
      <c r="H598" s="34">
        <f>_xll.DTC.CPR.ValueForVariable($A598,H$10)</f>
        <v>0</v>
      </c>
      <c r="I598" s="34">
        <f>_xll.DTC.CPR.ValueForVariable($A598,I$10)</f>
        <v>0</v>
      </c>
      <c r="J598" s="34">
        <f>_xll.DTC.CPR.ValueForVariable($A598,J$10)</f>
        <v>0</v>
      </c>
      <c r="K598" s="34">
        <f>_xll.DTC.CPR.ValueForVariable($A598,K$10)</f>
        <v>0</v>
      </c>
      <c r="L598" s="34">
        <f>_xll.DTC.CPR.ValueForVariable($A598,L$10)</f>
        <v>0</v>
      </c>
      <c r="M598" s="34">
        <f>_xll.DTC.CPR.ValueForVariable($A598,M$10)</f>
        <v>0</v>
      </c>
      <c r="N598" s="34">
        <f>_xll.DTC.CPR.ValueForVariable($A598,N$10)</f>
        <v>0</v>
      </c>
      <c r="O598" s="34">
        <f>_xll.DTC.CPR.ValueForVariable($A598,O$10)</f>
        <v>0</v>
      </c>
      <c r="P598" s="34">
        <f>_xll.DTC.CPR.ValueForVariable($A598,P$10)</f>
        <v>0</v>
      </c>
      <c r="Q598" s="34">
        <f>_xll.DTC.CPR.ValueForVariable($A598,Q$10)</f>
        <v>0</v>
      </c>
      <c r="R598" s="34">
        <f>_xll.DTC.CPR.ValueForVariable($A598,R$10)</f>
        <v>0</v>
      </c>
      <c r="S598" s="34">
        <f>_xll.DTC.CPR.ValueForVariable($A598,S$10)</f>
        <v>0</v>
      </c>
      <c r="T598" s="34">
        <f>_xll.DTC.CPR.ValueForVariable($A598,T$10)</f>
        <v>0</v>
      </c>
      <c r="U598" s="34">
        <f>_xll.DTC.CPR.ValueForVariable($A598,U$10)</f>
        <v>0</v>
      </c>
      <c r="V598" s="34">
        <f>_xll.DTC.CPR.ValueForVariable($A598,V$10)</f>
        <v>0</v>
      </c>
      <c r="W598" s="34">
        <f>_xll.DTC.CPR.ValueForVariable($A598,W$10)</f>
        <v>0</v>
      </c>
      <c r="X598" s="34">
        <f>_xll.DTC.CPR.ValueForVariable($A598,X$10)</f>
        <v>0</v>
      </c>
      <c r="Y598" s="34">
        <f>_xll.DTC.CPR.ValueForVariable($A598,Y$10)</f>
        <v>0</v>
      </c>
      <c r="Z598" s="34">
        <f>_xll.DTC.CPR.ValueForVariable($A598,Z$10)</f>
        <v>0</v>
      </c>
      <c r="AA598" s="34">
        <f>_xll.DTC.CPR.ValueForVariable($A598,AA$10)</f>
        <v>0</v>
      </c>
      <c r="AB598" s="34">
        <f>_xll.DTC.CPR.ValueForVariable($A598,AB$10)</f>
        <v>0</v>
      </c>
      <c r="AC598" s="34">
        <f>_xll.DTC.CPR.ValueForVariable($A598,AC$10)</f>
        <v>0</v>
      </c>
      <c r="AD598" s="34">
        <f>_xll.DTC.CPR.ValueForVariable($A598,AD$10)</f>
        <v>0</v>
      </c>
      <c r="AE598" s="34">
        <f>_xll.DTC.CPR.ValueForVariable($A598,AE$10)</f>
        <v>0</v>
      </c>
      <c r="AF598" s="34">
        <f>_xll.DTC.CPR.ValueForVariable($A598,AF$10)</f>
        <v>0</v>
      </c>
      <c r="AG598" s="34">
        <f>_xll.DTC.CPR.ValueForVariable($A598,AG$10)</f>
        <v>0</v>
      </c>
      <c r="AH598" s="34">
        <f>_xll.DTC.CPR.ValueForVariable($A598,AH$10)</f>
        <v>0</v>
      </c>
      <c r="AI598" s="34">
        <f>_xll.DTC.CPR.ValueForVariable($A598,AI$10)</f>
        <v>0</v>
      </c>
      <c r="AJ598" s="34">
        <f>_xll.DTC.CPR.ValueForVariable($A598,AJ$10)</f>
        <v>0</v>
      </c>
      <c r="AK598" s="34">
        <f>_xll.DTC.CPR.ValueForVariable($A598,AK$10)</f>
        <v>0</v>
      </c>
      <c r="AL598" s="34">
        <f>_xll.DTC.CPR.MinimumForVariable($A598,AL$10)</f>
        <v>0</v>
      </c>
      <c r="AM598" s="34">
        <f>_xll.DTC.CPR.MaximumForVariable($A598,AM$10)</f>
        <v>0</v>
      </c>
    </row>
    <row r="599" spans="1:39" x14ac:dyDescent="0.35">
      <c r="A599" s="34" t="str">
        <f>_xll.DTC.CPR.Calculate($B$1,$B$2,$B$3,D599,E599,C599,B599,F599,$B$4,G599)</f>
        <v>CID=1606636417</v>
      </c>
      <c r="B599" s="34">
        <f t="shared" si="83"/>
        <v>-15</v>
      </c>
      <c r="C599" s="34">
        <f t="shared" si="76"/>
        <v>69.989999999999995</v>
      </c>
      <c r="D599" s="38">
        <f>'TTH375-noEcon_A'!AL599+('TTH375-noEcon_A'!AM599-'TTH375-noEcon_A'!AL599)*0.25</f>
        <v>0</v>
      </c>
      <c r="E599" s="34">
        <f t="shared" si="81"/>
        <v>4</v>
      </c>
      <c r="F599" s="34">
        <f t="shared" si="78"/>
        <v>63.989999999999995</v>
      </c>
      <c r="G599" s="34">
        <f t="shared" si="82"/>
        <v>12.797999999999998</v>
      </c>
      <c r="H599" s="34">
        <f>_xll.DTC.CPR.ValueForVariable($A599,H$10)</f>
        <v>0</v>
      </c>
      <c r="I599" s="34">
        <f>_xll.DTC.CPR.ValueForVariable($A599,I$10)</f>
        <v>0</v>
      </c>
      <c r="J599" s="34">
        <f>_xll.DTC.CPR.ValueForVariable($A599,J$10)</f>
        <v>0</v>
      </c>
      <c r="K599" s="34">
        <f>_xll.DTC.CPR.ValueForVariable($A599,K$10)</f>
        <v>0</v>
      </c>
      <c r="L599" s="34">
        <f>_xll.DTC.CPR.ValueForVariable($A599,L$10)</f>
        <v>0</v>
      </c>
      <c r="M599" s="34">
        <f>_xll.DTC.CPR.ValueForVariable($A599,M$10)</f>
        <v>0</v>
      </c>
      <c r="N599" s="34">
        <f>_xll.DTC.CPR.ValueForVariable($A599,N$10)</f>
        <v>0</v>
      </c>
      <c r="O599" s="34">
        <f>_xll.DTC.CPR.ValueForVariable($A599,O$10)</f>
        <v>0</v>
      </c>
      <c r="P599" s="34">
        <f>_xll.DTC.CPR.ValueForVariable($A599,P$10)</f>
        <v>0</v>
      </c>
      <c r="Q599" s="34">
        <f>_xll.DTC.CPR.ValueForVariable($A599,Q$10)</f>
        <v>0</v>
      </c>
      <c r="R599" s="34">
        <f>_xll.DTC.CPR.ValueForVariable($A599,R$10)</f>
        <v>0</v>
      </c>
      <c r="S599" s="34">
        <f>_xll.DTC.CPR.ValueForVariable($A599,S$10)</f>
        <v>0</v>
      </c>
      <c r="T599" s="34">
        <f>_xll.DTC.CPR.ValueForVariable($A599,T$10)</f>
        <v>0</v>
      </c>
      <c r="U599" s="34">
        <f>_xll.DTC.CPR.ValueForVariable($A599,U$10)</f>
        <v>0</v>
      </c>
      <c r="V599" s="34">
        <f>_xll.DTC.CPR.ValueForVariable($A599,V$10)</f>
        <v>0</v>
      </c>
      <c r="W599" s="34">
        <f>_xll.DTC.CPR.ValueForVariable($A599,W$10)</f>
        <v>0</v>
      </c>
      <c r="X599" s="34">
        <f>_xll.DTC.CPR.ValueForVariable($A599,X$10)</f>
        <v>0</v>
      </c>
      <c r="Y599" s="34">
        <f>_xll.DTC.CPR.ValueForVariable($A599,Y$10)</f>
        <v>0</v>
      </c>
      <c r="Z599" s="34">
        <f>_xll.DTC.CPR.ValueForVariable($A599,Z$10)</f>
        <v>0</v>
      </c>
      <c r="AA599" s="34">
        <f>_xll.DTC.CPR.ValueForVariable($A599,AA$10)</f>
        <v>0</v>
      </c>
      <c r="AB599" s="34">
        <f>_xll.DTC.CPR.ValueForVariable($A599,AB$10)</f>
        <v>0</v>
      </c>
      <c r="AC599" s="34">
        <f>_xll.DTC.CPR.ValueForVariable($A599,AC$10)</f>
        <v>0</v>
      </c>
      <c r="AD599" s="34">
        <f>_xll.DTC.CPR.ValueForVariable($A599,AD$10)</f>
        <v>0</v>
      </c>
      <c r="AE599" s="34">
        <f>_xll.DTC.CPR.ValueForVariable($A599,AE$10)</f>
        <v>0</v>
      </c>
      <c r="AF599" s="34">
        <f>_xll.DTC.CPR.ValueForVariable($A599,AF$10)</f>
        <v>0</v>
      </c>
      <c r="AG599" s="34">
        <f>_xll.DTC.CPR.ValueForVariable($A599,AG$10)</f>
        <v>0</v>
      </c>
      <c r="AH599" s="34">
        <f>_xll.DTC.CPR.ValueForVariable($A599,AH$10)</f>
        <v>0</v>
      </c>
      <c r="AI599" s="34">
        <f>_xll.DTC.CPR.ValueForVariable($A599,AI$10)</f>
        <v>0</v>
      </c>
      <c r="AJ599" s="34">
        <f>_xll.DTC.CPR.ValueForVariable($A599,AJ$10)</f>
        <v>0</v>
      </c>
      <c r="AK599" s="34">
        <f>_xll.DTC.CPR.ValueForVariable($A599,AK$10)</f>
        <v>0</v>
      </c>
      <c r="AL599" s="34">
        <f>_xll.DTC.CPR.MinimumForVariable($A599,AL$10)</f>
        <v>0</v>
      </c>
      <c r="AM599" s="34">
        <f>_xll.DTC.CPR.MaximumForVariable($A599,AM$10)</f>
        <v>0</v>
      </c>
    </row>
    <row r="600" spans="1:39" x14ac:dyDescent="0.35">
      <c r="A600" s="34" t="str">
        <f>_xll.DTC.CPR.Calculate($B$1,$B$2,$B$3,D600,E600,C600,B600,F600,$B$4,G600)</f>
        <v>CID=-739677048</v>
      </c>
      <c r="B600" s="34">
        <f>B569+$B$8</f>
        <v>-12</v>
      </c>
      <c r="C600" s="34">
        <f t="shared" si="76"/>
        <v>-5</v>
      </c>
      <c r="D600" s="38">
        <f>'TTH375-noEcon_A'!AL600+('TTH375-noEcon_A'!AM600-'TTH375-noEcon_A'!AL600)*0.25</f>
        <v>0</v>
      </c>
      <c r="E600" s="34">
        <v>4</v>
      </c>
      <c r="F600" s="34">
        <f t="shared" si="78"/>
        <v>-7</v>
      </c>
      <c r="G600" s="34">
        <f>MAX(0,F600/5)</f>
        <v>0</v>
      </c>
      <c r="H600" s="34">
        <f>_xll.DTC.CPR.ValueForVariable($A600,H$10)</f>
        <v>0</v>
      </c>
      <c r="I600" s="34">
        <f>_xll.DTC.CPR.ValueForVariable($A600,I$10)</f>
        <v>0</v>
      </c>
      <c r="J600" s="34">
        <f>_xll.DTC.CPR.ValueForVariable($A600,J$10)</f>
        <v>0</v>
      </c>
      <c r="K600" s="34">
        <f>_xll.DTC.CPR.ValueForVariable($A600,K$10)</f>
        <v>0</v>
      </c>
      <c r="L600" s="34">
        <f>_xll.DTC.CPR.ValueForVariable($A600,L$10)</f>
        <v>0</v>
      </c>
      <c r="M600" s="34">
        <f>_xll.DTC.CPR.ValueForVariable($A600,M$10)</f>
        <v>0</v>
      </c>
      <c r="N600" s="34">
        <f>_xll.DTC.CPR.ValueForVariable($A600,N$10)</f>
        <v>0</v>
      </c>
      <c r="O600" s="34">
        <f>_xll.DTC.CPR.ValueForVariable($A600,O$10)</f>
        <v>0</v>
      </c>
      <c r="P600" s="34">
        <f>_xll.DTC.CPR.ValueForVariable($A600,P$10)</f>
        <v>0</v>
      </c>
      <c r="Q600" s="34">
        <f>_xll.DTC.CPR.ValueForVariable($A600,Q$10)</f>
        <v>0</v>
      </c>
      <c r="R600" s="34">
        <f>_xll.DTC.CPR.ValueForVariable($A600,R$10)</f>
        <v>0</v>
      </c>
      <c r="S600" s="34">
        <f>_xll.DTC.CPR.ValueForVariable($A600,S$10)</f>
        <v>0</v>
      </c>
      <c r="T600" s="34">
        <f>_xll.DTC.CPR.ValueForVariable($A600,T$10)</f>
        <v>0</v>
      </c>
      <c r="U600" s="34">
        <f>_xll.DTC.CPR.ValueForVariable($A600,U$10)</f>
        <v>0</v>
      </c>
      <c r="V600" s="34">
        <f>_xll.DTC.CPR.ValueForVariable($A600,V$10)</f>
        <v>0</v>
      </c>
      <c r="W600" s="34">
        <f>_xll.DTC.CPR.ValueForVariable($A600,W$10)</f>
        <v>0</v>
      </c>
      <c r="X600" s="34">
        <f>_xll.DTC.CPR.ValueForVariable($A600,X$10)</f>
        <v>0</v>
      </c>
      <c r="Y600" s="34">
        <f>_xll.DTC.CPR.ValueForVariable($A600,Y$10)</f>
        <v>0</v>
      </c>
      <c r="Z600" s="34">
        <f>_xll.DTC.CPR.ValueForVariable($A600,Z$10)</f>
        <v>0</v>
      </c>
      <c r="AA600" s="34">
        <f>_xll.DTC.CPR.ValueForVariable($A600,AA$10)</f>
        <v>0</v>
      </c>
      <c r="AB600" s="34">
        <f>_xll.DTC.CPR.ValueForVariable($A600,AB$10)</f>
        <v>0</v>
      </c>
      <c r="AC600" s="34">
        <f>_xll.DTC.CPR.ValueForVariable($A600,AC$10)</f>
        <v>0</v>
      </c>
      <c r="AD600" s="34">
        <f>_xll.DTC.CPR.ValueForVariable($A600,AD$10)</f>
        <v>0</v>
      </c>
      <c r="AE600" s="34">
        <f>_xll.DTC.CPR.ValueForVariable($A600,AE$10)</f>
        <v>0</v>
      </c>
      <c r="AF600" s="34">
        <f>_xll.DTC.CPR.ValueForVariable($A600,AF$10)</f>
        <v>0</v>
      </c>
      <c r="AG600" s="34">
        <f>_xll.DTC.CPR.ValueForVariable($A600,AG$10)</f>
        <v>0</v>
      </c>
      <c r="AH600" s="34">
        <f>_xll.DTC.CPR.ValueForVariable($A600,AH$10)</f>
        <v>0</v>
      </c>
      <c r="AI600" s="34">
        <f>_xll.DTC.CPR.ValueForVariable($A600,AI$10)</f>
        <v>0</v>
      </c>
      <c r="AJ600" s="34">
        <f>_xll.DTC.CPR.ValueForVariable($A600,AJ$10)</f>
        <v>0</v>
      </c>
      <c r="AK600" s="34">
        <f>_xll.DTC.CPR.ValueForVariable($A600,AK$10)</f>
        <v>0</v>
      </c>
      <c r="AL600" s="34">
        <f>_xll.DTC.CPR.MinimumForVariable($A600,AL$10)</f>
        <v>0</v>
      </c>
      <c r="AM600" s="34">
        <f>_xll.DTC.CPR.MaximumForVariable($A600,AM$10)</f>
        <v>0</v>
      </c>
    </row>
    <row r="601" spans="1:39" x14ac:dyDescent="0.35">
      <c r="A601" s="34" t="str">
        <f>_xll.DTC.CPR.Calculate($B$1,$B$2,$B$3,D601,E601,C601,B601,F601,$B$4,G601)</f>
        <v>CID=-840433597</v>
      </c>
      <c r="B601" s="34">
        <f>B600</f>
        <v>-12</v>
      </c>
      <c r="C601" s="34">
        <f t="shared" si="76"/>
        <v>-2.5</v>
      </c>
      <c r="D601" s="38">
        <f>'TTH375-noEcon_A'!AL601+('TTH375-noEcon_A'!AM601-'TTH375-noEcon_A'!AL601)*0.25</f>
        <v>0</v>
      </c>
      <c r="E601" s="34">
        <f t="shared" ref="E601:E630" si="84">E600</f>
        <v>4</v>
      </c>
      <c r="F601" s="34">
        <f t="shared" si="78"/>
        <v>-7</v>
      </c>
      <c r="G601" s="34">
        <f t="shared" ref="G601:G630" si="85">MAX(0,F601/5)</f>
        <v>0</v>
      </c>
      <c r="H601" s="34">
        <f>_xll.DTC.CPR.ValueForVariable($A601,H$10)</f>
        <v>0</v>
      </c>
      <c r="I601" s="34">
        <f>_xll.DTC.CPR.ValueForVariable($A601,I$10)</f>
        <v>0</v>
      </c>
      <c r="J601" s="34">
        <f>_xll.DTC.CPR.ValueForVariable($A601,J$10)</f>
        <v>0</v>
      </c>
      <c r="K601" s="34">
        <f>_xll.DTC.CPR.ValueForVariable($A601,K$10)</f>
        <v>0</v>
      </c>
      <c r="L601" s="34">
        <f>_xll.DTC.CPR.ValueForVariable($A601,L$10)</f>
        <v>0</v>
      </c>
      <c r="M601" s="34">
        <f>_xll.DTC.CPR.ValueForVariable($A601,M$10)</f>
        <v>0</v>
      </c>
      <c r="N601" s="34">
        <f>_xll.DTC.CPR.ValueForVariable($A601,N$10)</f>
        <v>0</v>
      </c>
      <c r="O601" s="34">
        <f>_xll.DTC.CPR.ValueForVariable($A601,O$10)</f>
        <v>0</v>
      </c>
      <c r="P601" s="34">
        <f>_xll.DTC.CPR.ValueForVariable($A601,P$10)</f>
        <v>0</v>
      </c>
      <c r="Q601" s="34">
        <f>_xll.DTC.CPR.ValueForVariable($A601,Q$10)</f>
        <v>0</v>
      </c>
      <c r="R601" s="34">
        <f>_xll.DTC.CPR.ValueForVariable($A601,R$10)</f>
        <v>0</v>
      </c>
      <c r="S601" s="34">
        <f>_xll.DTC.CPR.ValueForVariable($A601,S$10)</f>
        <v>0</v>
      </c>
      <c r="T601" s="34">
        <f>_xll.DTC.CPR.ValueForVariable($A601,T$10)</f>
        <v>0</v>
      </c>
      <c r="U601" s="34">
        <f>_xll.DTC.CPR.ValueForVariable($A601,U$10)</f>
        <v>0</v>
      </c>
      <c r="V601" s="34">
        <f>_xll.DTC.CPR.ValueForVariable($A601,V$10)</f>
        <v>0</v>
      </c>
      <c r="W601" s="34">
        <f>_xll.DTC.CPR.ValueForVariable($A601,W$10)</f>
        <v>0</v>
      </c>
      <c r="X601" s="34">
        <f>_xll.DTC.CPR.ValueForVariable($A601,X$10)</f>
        <v>0</v>
      </c>
      <c r="Y601" s="34">
        <f>_xll.DTC.CPR.ValueForVariable($A601,Y$10)</f>
        <v>0</v>
      </c>
      <c r="Z601" s="34">
        <f>_xll.DTC.CPR.ValueForVariable($A601,Z$10)</f>
        <v>0</v>
      </c>
      <c r="AA601" s="34">
        <f>_xll.DTC.CPR.ValueForVariable($A601,AA$10)</f>
        <v>0</v>
      </c>
      <c r="AB601" s="34">
        <f>_xll.DTC.CPR.ValueForVariable($A601,AB$10)</f>
        <v>0</v>
      </c>
      <c r="AC601" s="34">
        <f>_xll.DTC.CPR.ValueForVariable($A601,AC$10)</f>
        <v>0</v>
      </c>
      <c r="AD601" s="34">
        <f>_xll.DTC.CPR.ValueForVariable($A601,AD$10)</f>
        <v>0</v>
      </c>
      <c r="AE601" s="34">
        <f>_xll.DTC.CPR.ValueForVariable($A601,AE$10)</f>
        <v>0</v>
      </c>
      <c r="AF601" s="34">
        <f>_xll.DTC.CPR.ValueForVariable($A601,AF$10)</f>
        <v>0</v>
      </c>
      <c r="AG601" s="34">
        <f>_xll.DTC.CPR.ValueForVariable($A601,AG$10)</f>
        <v>0</v>
      </c>
      <c r="AH601" s="34">
        <f>_xll.DTC.CPR.ValueForVariable($A601,AH$10)</f>
        <v>0</v>
      </c>
      <c r="AI601" s="34">
        <f>_xll.DTC.CPR.ValueForVariable($A601,AI$10)</f>
        <v>0</v>
      </c>
      <c r="AJ601" s="34">
        <f>_xll.DTC.CPR.ValueForVariable($A601,AJ$10)</f>
        <v>0</v>
      </c>
      <c r="AK601" s="34">
        <f>_xll.DTC.CPR.ValueForVariable($A601,AK$10)</f>
        <v>0</v>
      </c>
      <c r="AL601" s="34">
        <f>_xll.DTC.CPR.MinimumForVariable($A601,AL$10)</f>
        <v>0</v>
      </c>
      <c r="AM601" s="34">
        <f>_xll.DTC.CPR.MaximumForVariable($A601,AM$10)</f>
        <v>0</v>
      </c>
    </row>
    <row r="602" spans="1:39" x14ac:dyDescent="0.35">
      <c r="A602" s="34" t="str">
        <f>_xll.DTC.CPR.Calculate($B$1,$B$2,$B$3,D602,E602,C602,B602,F602,$B$4,G602)</f>
        <v>CID=-1862070510</v>
      </c>
      <c r="B602" s="34">
        <f t="shared" ref="B602:B630" si="86">B601</f>
        <v>-12</v>
      </c>
      <c r="C602" s="34">
        <f t="shared" si="76"/>
        <v>0</v>
      </c>
      <c r="D602" s="38">
        <f>'TTH375-noEcon_A'!AL602+('TTH375-noEcon_A'!AM602-'TTH375-noEcon_A'!AL602)*0.25</f>
        <v>7.1901021060807428</v>
      </c>
      <c r="E602" s="34">
        <f t="shared" si="84"/>
        <v>4</v>
      </c>
      <c r="F602" s="34">
        <f t="shared" si="78"/>
        <v>-6</v>
      </c>
      <c r="G602" s="34">
        <f t="shared" si="85"/>
        <v>0</v>
      </c>
      <c r="H602" s="34">
        <f>_xll.DTC.CPR.ValueForVariable($A602,H$10)</f>
        <v>1.7476377291742968</v>
      </c>
      <c r="I602" s="34">
        <f>_xll.DTC.CPR.ValueForVariable($A602,I$10)</f>
        <v>148.29184590654177</v>
      </c>
      <c r="J602" s="34">
        <f>_xll.DTC.CPR.ValueForVariable($A602,J$10)</f>
        <v>9.1273171055386797</v>
      </c>
      <c r="K602" s="34">
        <f>_xll.DTC.CPR.ValueForVariable($A602,K$10)</f>
        <v>191.98725382307873</v>
      </c>
      <c r="L602" s="34">
        <f>_xll.DTC.CPR.ValueForVariable($A602,L$10)</f>
        <v>404.28227250993757</v>
      </c>
      <c r="M602" s="34">
        <f>_xll.DTC.CPR.ValueForVariable($A602,M$10)</f>
        <v>394.83464011314089</v>
      </c>
      <c r="N602" s="34">
        <f>_xll.DTC.CPR.ValueForVariable($A602,N$10)</f>
        <v>19589.363425873911</v>
      </c>
      <c r="O602" s="34">
        <f>_xll.DTC.CPR.ValueForVariable($A602,O$10)</f>
        <v>0.40184696902323486</v>
      </c>
      <c r="P602" s="34">
        <f>_xll.DTC.CPR.ValueForVariable($A602,P$10)</f>
        <v>6.352633685897475E-3</v>
      </c>
      <c r="Q602" s="34">
        <f>_xll.DTC.CPR.ValueForVariable($A602,Q$10)</f>
        <v>11.33692003012588</v>
      </c>
      <c r="R602" s="34">
        <f>_xll.DTC.CPR.ValueForVariable($A602,R$10)</f>
        <v>7.1901016447446597</v>
      </c>
      <c r="S602" s="34">
        <f>_xll.DTC.CPR.ValueForVariable($A602,S$10)</f>
        <v>81.513607354946771</v>
      </c>
      <c r="T602" s="34">
        <f>_xll.DTC.CPR.ValueForVariable($A602,T$10)</f>
        <v>-12</v>
      </c>
      <c r="U602" s="34">
        <f>_xll.DTC.CPR.ValueForVariable($A602,U$10)</f>
        <v>0</v>
      </c>
      <c r="V602" s="34">
        <f>_xll.DTC.CPR.ValueForVariable($A602,V$10)</f>
        <v>4</v>
      </c>
      <c r="W602" s="34">
        <f>_xll.DTC.CPR.ValueForVariable($A602,W$10)</f>
        <v>-6</v>
      </c>
      <c r="X602" s="34">
        <f>_xll.DTC.CPR.ValueForVariable($A602,X$10)</f>
        <v>185.24415582167558</v>
      </c>
      <c r="Y602" s="34">
        <f>_xll.DTC.CPR.ValueForVariable($A602,Y$10)</f>
        <v>292.80318233959798</v>
      </c>
      <c r="Z602" s="34">
        <f>_xll.DTC.CPR.ValueForVariable($A602,Z$10)</f>
        <v>12.003340211368595</v>
      </c>
      <c r="AA602" s="34">
        <f>_xll.DTC.CPR.ValueForVariable($A602,AA$10)</f>
        <v>1.5806338453206783</v>
      </c>
      <c r="AB602" s="34">
        <f>_xll.DTC.CPR.ValueForVariable($A602,AB$10)</f>
        <v>0.67042206107142877</v>
      </c>
      <c r="AC602" s="34">
        <f>_xll.DTC.CPR.ValueForVariable($A602,AC$10)</f>
        <v>108.04032155054408</v>
      </c>
      <c r="AD602" s="34">
        <f>_xll.DTC.CPR.ValueForVariable($A602,AD$10)</f>
        <v>16.294555173120457</v>
      </c>
      <c r="AE602" s="34">
        <f>_xll.DTC.CPR.ValueForVariable($A602,AE$10)</f>
        <v>0</v>
      </c>
      <c r="AF602" s="34">
        <f>_xll.DTC.CPR.ValueForVariable($A602,AF$10)</f>
        <v>0</v>
      </c>
      <c r="AG602" s="34">
        <f>_xll.DTC.CPR.ValueForVariable($A602,AG$10)</f>
        <v>0</v>
      </c>
      <c r="AH602" s="34">
        <f>_xll.DTC.CPR.ValueForVariable($A602,AH$10)</f>
        <v>0</v>
      </c>
      <c r="AI602" s="34">
        <f>_xll.DTC.CPR.ValueForVariable($A602,AI$10)</f>
        <v>0</v>
      </c>
      <c r="AJ602" s="34">
        <f>_xll.DTC.CPR.ValueForVariable($A602,AJ$10)</f>
        <v>0</v>
      </c>
      <c r="AK602" s="34">
        <f>_xll.DTC.CPR.ValueForVariable($A602,AK$10)</f>
        <v>7.3196287415162846</v>
      </c>
      <c r="AL602" s="34">
        <f>_xll.DTC.CPR.MinimumForVariable($A602,AL$10)</f>
        <v>5.4537787098575237</v>
      </c>
      <c r="AM602" s="34">
        <f>_xll.DTC.CPR.MaximumForVariable($A602,AM$10)</f>
        <v>12.3990722947504</v>
      </c>
    </row>
    <row r="603" spans="1:39" x14ac:dyDescent="0.35">
      <c r="A603" s="34" t="str">
        <f>_xll.DTC.CPR.Calculate($B$1,$B$2,$B$3,D603,E603,C603,B603,F603,$B$4,G603)</f>
        <v>CID=846609869</v>
      </c>
      <c r="B603" s="34">
        <f t="shared" si="86"/>
        <v>-12</v>
      </c>
      <c r="C603" s="34">
        <f t="shared" ref="C603:C666" si="87">C76</f>
        <v>2.5</v>
      </c>
      <c r="D603" s="38">
        <f>'TTH375-noEcon_A'!AL603+('TTH375-noEcon_A'!AM603-'TTH375-noEcon_A'!AL603)*0.25</f>
        <v>8.3680200555990503</v>
      </c>
      <c r="E603" s="34">
        <f t="shared" si="84"/>
        <v>4</v>
      </c>
      <c r="F603" s="34">
        <f t="shared" ref="F603:F666" si="88">MAX(B603+5,C603-$F$8)</f>
        <v>-3.5</v>
      </c>
      <c r="G603" s="34">
        <f t="shared" si="85"/>
        <v>0</v>
      </c>
      <c r="H603" s="34">
        <f>_xll.DTC.CPR.ValueForVariable($A603,H$10)</f>
        <v>1.7476377291742968</v>
      </c>
      <c r="I603" s="34">
        <f>_xll.DTC.CPR.ValueForVariable($A603,I$10)</f>
        <v>148.29184590654177</v>
      </c>
      <c r="J603" s="34">
        <f>_xll.DTC.CPR.ValueForVariable($A603,J$10)</f>
        <v>9.1273171055386797</v>
      </c>
      <c r="K603" s="34">
        <f>_xll.DTC.CPR.ValueForVariable($A603,K$10)</f>
        <v>195.31440739662054</v>
      </c>
      <c r="L603" s="34">
        <f>_xll.DTC.CPR.ValueForVariable($A603,L$10)</f>
        <v>406.16601933751963</v>
      </c>
      <c r="M603" s="34">
        <f>_xll.DTC.CPR.ValueForVariable($A603,M$10)</f>
        <v>394.83464011314089</v>
      </c>
      <c r="N603" s="34">
        <f>_xll.DTC.CPR.ValueForVariable($A603,N$10)</f>
        <v>20680.002755239395</v>
      </c>
      <c r="O603" s="34">
        <f>_xll.DTC.CPR.ValueForVariable($A603,O$10)</f>
        <v>0.41942970908218186</v>
      </c>
      <c r="P603" s="34">
        <f>_xll.DTC.CPR.ValueForVariable($A603,P$10)</f>
        <v>6.6862781870622142E-3</v>
      </c>
      <c r="Q603" s="34">
        <f>_xll.DTC.CPR.ValueForVariable($A603,Q$10)</f>
        <v>10.000536589948018</v>
      </c>
      <c r="R603" s="34">
        <f>_xll.DTC.CPR.ValueForVariable($A603,R$10)</f>
        <v>8.3680222967650124</v>
      </c>
      <c r="S603" s="34">
        <f>_xll.DTC.CPR.ValueForVariable($A603,S$10)</f>
        <v>83.684713164299353</v>
      </c>
      <c r="T603" s="34">
        <f>_xll.DTC.CPR.ValueForVariable($A603,T$10)</f>
        <v>-12</v>
      </c>
      <c r="U603" s="34">
        <f>_xll.DTC.CPR.ValueForVariable($A603,U$10)</f>
        <v>2.5</v>
      </c>
      <c r="V603" s="34">
        <f>_xll.DTC.CPR.ValueForVariable($A603,V$10)</f>
        <v>4</v>
      </c>
      <c r="W603" s="34">
        <f>_xll.DTC.CPR.ValueForVariable($A603,W$10)</f>
        <v>-3.5</v>
      </c>
      <c r="X603" s="34">
        <f>_xll.DTC.CPR.ValueForVariable($A603,X$10)</f>
        <v>185.24415582167558</v>
      </c>
      <c r="Y603" s="34">
        <f>_xll.DTC.CPR.ValueForVariable($A603,Y$10)</f>
        <v>320.26349089144679</v>
      </c>
      <c r="Z603" s="34">
        <f>_xll.DTC.CPR.ValueForVariable($A603,Z$10)</f>
        <v>15.031213703325932</v>
      </c>
      <c r="AA603" s="34">
        <f>_xll.DTC.CPR.ValueForVariable($A603,AA$10)</f>
        <v>1.7288723062321434</v>
      </c>
      <c r="AB603" s="34">
        <f>_xll.DTC.CPR.ValueForVariable($A603,AB$10)</f>
        <v>0.68274852397792074</v>
      </c>
      <c r="AC603" s="34">
        <f>_xll.DTC.CPR.ValueForVariable($A603,AC$10)</f>
        <v>109.98203396837978</v>
      </c>
      <c r="AD603" s="34">
        <f>_xll.DTC.CPR.ValueForVariable($A603,AD$10)</f>
        <v>18.62163607038697</v>
      </c>
      <c r="AE603" s="34">
        <f>_xll.DTC.CPR.ValueForVariable($A603,AE$10)</f>
        <v>0</v>
      </c>
      <c r="AF603" s="34">
        <f>_xll.DTC.CPR.ValueForVariable($A603,AF$10)</f>
        <v>0</v>
      </c>
      <c r="AG603" s="34">
        <f>_xll.DTC.CPR.ValueForVariable($A603,AG$10)</f>
        <v>0</v>
      </c>
      <c r="AH603" s="34">
        <f>_xll.DTC.CPR.ValueForVariable($A603,AH$10)</f>
        <v>0</v>
      </c>
      <c r="AI603" s="34">
        <f>_xll.DTC.CPR.ValueForVariable($A603,AI$10)</f>
        <v>0</v>
      </c>
      <c r="AJ603" s="34">
        <f>_xll.DTC.CPR.ValueForVariable($A603,AJ$10)</f>
        <v>0</v>
      </c>
      <c r="AK603" s="34">
        <f>_xll.DTC.CPR.ValueForVariable($A603,AK$10)</f>
        <v>5.0449150790505444</v>
      </c>
      <c r="AL603" s="34">
        <f>_xll.DTC.CPR.MinimumForVariable($A603,AL$10)</f>
        <v>5.9439350707548098</v>
      </c>
      <c r="AM603" s="34">
        <f>_xll.DTC.CPR.MaximumForVariable($A603,AM$10)</f>
        <v>15.640275010131774</v>
      </c>
    </row>
    <row r="604" spans="1:39" x14ac:dyDescent="0.35">
      <c r="A604" s="34" t="str">
        <f>_xll.DTC.CPR.Calculate($B$1,$B$2,$B$3,D604,E604,C604,B604,F604,$B$4,G604)</f>
        <v>CID=-1660557412</v>
      </c>
      <c r="B604" s="34">
        <f t="shared" si="86"/>
        <v>-12</v>
      </c>
      <c r="C604" s="34">
        <f t="shared" si="87"/>
        <v>5</v>
      </c>
      <c r="D604" s="38">
        <f>'TTH375-noEcon_A'!AL604+('TTH375-noEcon_A'!AM604-'TTH375-noEcon_A'!AL604)*0.25</f>
        <v>10.383492662761681</v>
      </c>
      <c r="E604" s="34">
        <f t="shared" si="84"/>
        <v>4</v>
      </c>
      <c r="F604" s="34">
        <f t="shared" si="88"/>
        <v>-1</v>
      </c>
      <c r="G604" s="34">
        <f t="shared" si="85"/>
        <v>0</v>
      </c>
      <c r="H604" s="34">
        <f>_xll.DTC.CPR.ValueForVariable($A604,H$10)</f>
        <v>1.7476377291742968</v>
      </c>
      <c r="I604" s="34">
        <f>_xll.DTC.CPR.ValueForVariable($A604,I$10)</f>
        <v>148.29184590654177</v>
      </c>
      <c r="J604" s="34">
        <f>_xll.DTC.CPR.ValueForVariable($A604,J$10)</f>
        <v>9.1273171055386797</v>
      </c>
      <c r="K604" s="34">
        <f>_xll.DTC.CPR.ValueForVariable($A604,K$10)</f>
        <v>198.65790822120289</v>
      </c>
      <c r="L604" s="34">
        <f>_xll.DTC.CPR.ValueForVariable($A604,L$10)</f>
        <v>408.02095472943728</v>
      </c>
      <c r="M604" s="34">
        <f>_xll.DTC.CPR.ValueForVariable($A604,M$10)</f>
        <v>394.83464011314089</v>
      </c>
      <c r="N604" s="34">
        <f>_xll.DTC.CPR.ValueForVariable($A604,N$10)</f>
        <v>22134.533741900927</v>
      </c>
      <c r="O604" s="34">
        <f>_xll.DTC.CPR.ValueForVariable($A604,O$10)</f>
        <v>0.46795364492130126</v>
      </c>
      <c r="P604" s="34">
        <f>_xll.DTC.CPR.ValueForVariable($A604,P$10)</f>
        <v>7.265084196314023E-3</v>
      </c>
      <c r="Q604" s="34">
        <f>_xll.DTC.CPR.ValueForVariable($A604,Q$10)</f>
        <v>8.8411122248486826</v>
      </c>
      <c r="R604" s="34">
        <f>_xll.DTC.CPR.ValueForVariable($A604,R$10)</f>
        <v>10.383491850670685</v>
      </c>
      <c r="S604" s="34">
        <f>_xll.DTC.CPR.ValueForVariable($A604,S$10)</f>
        <v>91.80161673758127</v>
      </c>
      <c r="T604" s="34">
        <f>_xll.DTC.CPR.ValueForVariable($A604,T$10)</f>
        <v>-12</v>
      </c>
      <c r="U604" s="34">
        <f>_xll.DTC.CPR.ValueForVariable($A604,U$10)</f>
        <v>5</v>
      </c>
      <c r="V604" s="34">
        <f>_xll.DTC.CPR.ValueForVariable($A604,V$10)</f>
        <v>4</v>
      </c>
      <c r="W604" s="34">
        <f>_xll.DTC.CPR.ValueForVariable($A604,W$10)</f>
        <v>-1</v>
      </c>
      <c r="X604" s="34">
        <f>_xll.DTC.CPR.ValueForVariable($A604,X$10)</f>
        <v>185.24415582167558</v>
      </c>
      <c r="Y604" s="34">
        <f>_xll.DTC.CPR.ValueForVariable($A604,Y$10)</f>
        <v>349.65860786136102</v>
      </c>
      <c r="Z604" s="34">
        <f>_xll.DTC.CPR.ValueForVariable($A604,Z$10)</f>
        <v>18.384638317638689</v>
      </c>
      <c r="AA604" s="34">
        <f>_xll.DTC.CPR.ValueForVariable($A604,AA$10)</f>
        <v>1.8875554065951654</v>
      </c>
      <c r="AB604" s="34">
        <f>_xll.DTC.CPR.ValueForVariable($A604,AB$10)</f>
        <v>0.70244417853110164</v>
      </c>
      <c r="AC604" s="34">
        <f>_xll.DTC.CPR.ValueForVariable($A604,AC$10)</f>
        <v>110</v>
      </c>
      <c r="AD604" s="34">
        <f>_xll.DTC.CPR.ValueForVariable($A604,AD$10)</f>
        <v>22.458843287692059</v>
      </c>
      <c r="AE604" s="34">
        <f>_xll.DTC.CPR.ValueForVariable($A604,AE$10)</f>
        <v>0</v>
      </c>
      <c r="AF604" s="34">
        <f>_xll.DTC.CPR.ValueForVariable($A604,AF$10)</f>
        <v>0</v>
      </c>
      <c r="AG604" s="34">
        <f>_xll.DTC.CPR.ValueForVariable($A604,AG$10)</f>
        <v>0</v>
      </c>
      <c r="AH604" s="34">
        <f>_xll.DTC.CPR.ValueForVariable($A604,AH$10)</f>
        <v>0</v>
      </c>
      <c r="AI604" s="34">
        <f>_xll.DTC.CPR.ValueForVariable($A604,AI$10)</f>
        <v>0</v>
      </c>
      <c r="AJ604" s="34">
        <f>_xll.DTC.CPR.ValueForVariable($A604,AJ$10)</f>
        <v>0</v>
      </c>
      <c r="AK604" s="34">
        <f>_xll.DTC.CPR.ValueForVariable($A604,AK$10)</f>
        <v>5</v>
      </c>
      <c r="AL604" s="34">
        <f>_xll.DTC.CPR.MinimumForVariable($A604,AL$10)</f>
        <v>7.3298341374103844</v>
      </c>
      <c r="AM604" s="34">
        <f>_xll.DTC.CPR.MaximumForVariable($A604,AM$10)</f>
        <v>19.544468238815568</v>
      </c>
    </row>
    <row r="605" spans="1:39" x14ac:dyDescent="0.35">
      <c r="A605" s="34" t="str">
        <f>_xll.DTC.CPR.Calculate($B$1,$B$2,$B$3,D605,E605,C605,B605,F605,$B$4,G605)</f>
        <v>CID=-1761313961</v>
      </c>
      <c r="B605" s="34">
        <f t="shared" si="86"/>
        <v>-12</v>
      </c>
      <c r="C605" s="34">
        <f t="shared" si="87"/>
        <v>7.5</v>
      </c>
      <c r="D605" s="38">
        <f>'TTH375-noEcon_A'!AL605+('TTH375-noEcon_A'!AM605-'TTH375-noEcon_A'!AL605)*0.25</f>
        <v>12.417898584472411</v>
      </c>
      <c r="E605" s="34">
        <f t="shared" si="84"/>
        <v>4</v>
      </c>
      <c r="F605" s="34">
        <f t="shared" si="88"/>
        <v>1.5</v>
      </c>
      <c r="G605" s="34">
        <f t="shared" si="85"/>
        <v>0.3</v>
      </c>
      <c r="H605" s="34">
        <f>_xll.DTC.CPR.ValueForVariable($A605,H$10)</f>
        <v>1.7476377291742968</v>
      </c>
      <c r="I605" s="34">
        <f>_xll.DTC.CPR.ValueForVariable($A605,I$10)</f>
        <v>148.29184590654177</v>
      </c>
      <c r="J605" s="34">
        <f>_xll.DTC.CPR.ValueForVariable($A605,J$10)</f>
        <v>9.1273171055386797</v>
      </c>
      <c r="K605" s="34">
        <f>_xll.DTC.CPR.ValueForVariable($A605,K$10)</f>
        <v>202.01827158604161</v>
      </c>
      <c r="L605" s="34">
        <f>_xll.DTC.CPR.ValueForVariable($A605,L$10)</f>
        <v>409.84724845159502</v>
      </c>
      <c r="M605" s="34">
        <f>_xll.DTC.CPR.ValueForVariable($A605,M$10)</f>
        <v>394.83464011314089</v>
      </c>
      <c r="N605" s="34">
        <f>_xll.DTC.CPR.ValueForVariable($A605,N$10)</f>
        <v>23432.506698008816</v>
      </c>
      <c r="O605" s="34">
        <f>_xll.DTC.CPR.ValueForVariable($A605,O$10)</f>
        <v>0.5118681184653241</v>
      </c>
      <c r="P605" s="34">
        <f>_xll.DTC.CPR.ValueForVariable($A605,P$10)</f>
        <v>7.913657976588143E-3</v>
      </c>
      <c r="Q605" s="34">
        <f>_xll.DTC.CPR.ValueForVariable($A605,Q$10)</f>
        <v>7.9479279680557458</v>
      </c>
      <c r="R605" s="34">
        <f>_xll.DTC.CPR.ValueForVariable($A605,R$10)</f>
        <v>12.417897112802645</v>
      </c>
      <c r="S605" s="34">
        <f>_xll.DTC.CPR.ValueForVariable($A605,S$10)</f>
        <v>98.696551767282841</v>
      </c>
      <c r="T605" s="34">
        <f>_xll.DTC.CPR.ValueForVariable($A605,T$10)</f>
        <v>-12</v>
      </c>
      <c r="U605" s="34">
        <f>_xll.DTC.CPR.ValueForVariable($A605,U$10)</f>
        <v>7.5</v>
      </c>
      <c r="V605" s="34">
        <f>_xll.DTC.CPR.ValueForVariable($A605,V$10)</f>
        <v>4</v>
      </c>
      <c r="W605" s="34">
        <f>_xll.DTC.CPR.ValueForVariable($A605,W$10)</f>
        <v>1.5</v>
      </c>
      <c r="X605" s="34">
        <f>_xll.DTC.CPR.ValueForVariable($A605,X$10)</f>
        <v>185.24415582167558</v>
      </c>
      <c r="Y605" s="34">
        <f>_xll.DTC.CPR.ValueForVariable($A605,Y$10)</f>
        <v>381.07668906183454</v>
      </c>
      <c r="Z605" s="34">
        <f>_xll.DTC.CPR.ValueForVariable($A605,Z$10)</f>
        <v>21.471538722964567</v>
      </c>
      <c r="AA605" s="34">
        <f>_xll.DTC.CPR.ValueForVariable($A605,AA$10)</f>
        <v>2.0571590362541654</v>
      </c>
      <c r="AB605" s="34">
        <f>_xll.DTC.CPR.ValueForVariable($A605,AB$10)</f>
        <v>0.72066714975496515</v>
      </c>
      <c r="AC605" s="34">
        <f>_xll.DTC.CPR.ValueForVariable($A605,AC$10)</f>
        <v>110</v>
      </c>
      <c r="AD605" s="34">
        <f>_xll.DTC.CPR.ValueForVariable($A605,AD$10)</f>
        <v>26.179967749997481</v>
      </c>
      <c r="AE605" s="34">
        <f>_xll.DTC.CPR.ValueForVariable($A605,AE$10)</f>
        <v>0</v>
      </c>
      <c r="AF605" s="34">
        <f>_xll.DTC.CPR.ValueForVariable($A605,AF$10)</f>
        <v>0</v>
      </c>
      <c r="AG605" s="34">
        <f>_xll.DTC.CPR.ValueForVariable($A605,AG$10)</f>
        <v>0</v>
      </c>
      <c r="AH605" s="34">
        <f>_xll.DTC.CPR.ValueForVariable($A605,AH$10)</f>
        <v>0</v>
      </c>
      <c r="AI605" s="34">
        <f>_xll.DTC.CPR.ValueForVariable($A605,AI$10)</f>
        <v>0</v>
      </c>
      <c r="AJ605" s="34">
        <f>_xll.DTC.CPR.ValueForVariable($A605,AJ$10)</f>
        <v>0</v>
      </c>
      <c r="AK605" s="34">
        <f>_xll.DTC.CPR.ValueForVariable($A605,AK$10)</f>
        <v>5</v>
      </c>
      <c r="AL605" s="34">
        <f>_xll.DTC.CPR.MinimumForVariable($A605,AL$10)</f>
        <v>8.5649143488716106</v>
      </c>
      <c r="AM605" s="34">
        <f>_xll.DTC.CPR.MaximumForVariable($A605,AM$10)</f>
        <v>23.976851291274816</v>
      </c>
    </row>
    <row r="606" spans="1:39" x14ac:dyDescent="0.35">
      <c r="A606" s="34" t="str">
        <f>_xll.DTC.CPR.Calculate($B$1,$B$2,$B$3,D606,E606,C606,B606,F606,$B$4,G606)</f>
        <v>CID=1512016422</v>
      </c>
      <c r="B606" s="34">
        <f t="shared" si="86"/>
        <v>-12</v>
      </c>
      <c r="C606" s="34">
        <f t="shared" si="87"/>
        <v>10</v>
      </c>
      <c r="D606" s="38">
        <f>'TTH375-noEcon_A'!AL606+('TTH375-noEcon_A'!AM606-'TTH375-noEcon_A'!AL606)*0.25</f>
        <v>14.446395404999262</v>
      </c>
      <c r="E606" s="34">
        <f t="shared" si="84"/>
        <v>4</v>
      </c>
      <c r="F606" s="34">
        <f t="shared" si="88"/>
        <v>4</v>
      </c>
      <c r="G606" s="34">
        <f t="shared" si="85"/>
        <v>0.8</v>
      </c>
      <c r="H606" s="34">
        <f>_xll.DTC.CPR.ValueForVariable($A606,H$10)</f>
        <v>1.7476377291742968</v>
      </c>
      <c r="I606" s="34">
        <f>_xll.DTC.CPR.ValueForVariable($A606,I$10)</f>
        <v>148.29184590654177</v>
      </c>
      <c r="J606" s="34">
        <f>_xll.DTC.CPR.ValueForVariable($A606,J$10)</f>
        <v>9.1273171055386797</v>
      </c>
      <c r="K606" s="34">
        <f>_xll.DTC.CPR.ValueForVariable($A606,K$10)</f>
        <v>205.39604270878814</v>
      </c>
      <c r="L606" s="34">
        <f>_xll.DTC.CPR.ValueForVariable($A606,L$10)</f>
        <v>411.64508005056723</v>
      </c>
      <c r="M606" s="34">
        <f>_xll.DTC.CPR.ValueForVariable($A606,M$10)</f>
        <v>394.83464011314089</v>
      </c>
      <c r="N606" s="34">
        <f>_xll.DTC.CPR.ValueForVariable($A606,N$10)</f>
        <v>24571.215439396427</v>
      </c>
      <c r="O606" s="34">
        <f>_xll.DTC.CPR.ValueForVariable($A606,O$10)</f>
        <v>0.54833420425501966</v>
      </c>
      <c r="P606" s="34">
        <f>_xll.DTC.CPR.ValueForVariable($A606,P$10)</f>
        <v>8.6078448000576867E-3</v>
      </c>
      <c r="Q606" s="34">
        <f>_xll.DTC.CPR.ValueForVariable($A606,Q$10)</f>
        <v>7.1904219449771603</v>
      </c>
      <c r="R606" s="34">
        <f>_xll.DTC.CPR.ValueForVariable($A606,R$10)</f>
        <v>14.446393182178234</v>
      </c>
      <c r="S606" s="34">
        <f>_xll.DTC.CPR.ValueForVariable($A606,S$10)</f>
        <v>103.8756625629028</v>
      </c>
      <c r="T606" s="34">
        <f>_xll.DTC.CPR.ValueForVariable($A606,T$10)</f>
        <v>-12</v>
      </c>
      <c r="U606" s="34">
        <f>_xll.DTC.CPR.ValueForVariable($A606,U$10)</f>
        <v>10</v>
      </c>
      <c r="V606" s="34">
        <f>_xll.DTC.CPR.ValueForVariable($A606,V$10)</f>
        <v>4</v>
      </c>
      <c r="W606" s="34">
        <f>_xll.DTC.CPR.ValueForVariable($A606,W$10)</f>
        <v>4</v>
      </c>
      <c r="X606" s="34">
        <f>_xll.DTC.CPR.ValueForVariable($A606,X$10)</f>
        <v>185.24415582167558</v>
      </c>
      <c r="Y606" s="34">
        <f>_xll.DTC.CPR.ValueForVariable($A606,Y$10)</f>
        <v>414.60746736267146</v>
      </c>
      <c r="Z606" s="34">
        <f>_xll.DTC.CPR.ValueForVariable($A606,Z$10)</f>
        <v>24.507206285476173</v>
      </c>
      <c r="AA606" s="34">
        <f>_xll.DTC.CPR.ValueForVariable($A606,AA$10)</f>
        <v>2.2381675984520202</v>
      </c>
      <c r="AB606" s="34">
        <f>_xll.DTC.CPR.ValueForVariable($A606,AB$10)</f>
        <v>0.73731731048125571</v>
      </c>
      <c r="AC606" s="34">
        <f>_xll.DTC.CPR.ValueForVariable($A606,AC$10)</f>
        <v>110</v>
      </c>
      <c r="AD606" s="34">
        <f>_xll.DTC.CPR.ValueForVariable($A606,AD$10)</f>
        <v>29.768762176868321</v>
      </c>
      <c r="AE606" s="34">
        <f>_xll.DTC.CPR.ValueForVariable($A606,AE$10)</f>
        <v>0</v>
      </c>
      <c r="AF606" s="34">
        <f>_xll.DTC.CPR.ValueForVariable($A606,AF$10)</f>
        <v>0</v>
      </c>
      <c r="AG606" s="34">
        <f>_xll.DTC.CPR.ValueForVariable($A606,AG$10)</f>
        <v>0</v>
      </c>
      <c r="AH606" s="34">
        <f>_xll.DTC.CPR.ValueForVariable($A606,AH$10)</f>
        <v>0</v>
      </c>
      <c r="AI606" s="34">
        <f>_xll.DTC.CPR.ValueForVariable($A606,AI$10)</f>
        <v>0</v>
      </c>
      <c r="AJ606" s="34">
        <f>_xll.DTC.CPR.ValueForVariable($A606,AJ$10)</f>
        <v>0</v>
      </c>
      <c r="AK606" s="34">
        <f>_xll.DTC.CPR.ValueForVariable($A606,AK$10)</f>
        <v>5</v>
      </c>
      <c r="AL606" s="34">
        <f>_xll.DTC.CPR.MinimumForVariable($A606,AL$10)</f>
        <v>9.9930388336512177</v>
      </c>
      <c r="AM606" s="34">
        <f>_xll.DTC.CPR.MaximumForVariable($A606,AM$10)</f>
        <v>27.806465119043391</v>
      </c>
    </row>
    <row r="607" spans="1:39" x14ac:dyDescent="0.35">
      <c r="A607" s="34" t="str">
        <f>_xll.DTC.CPR.Calculate($B$1,$B$2,$B$3,D607,E607,C607,B607,F607,$B$4,G607)</f>
        <v>CID=-74270495</v>
      </c>
      <c r="B607" s="34">
        <f t="shared" si="86"/>
        <v>-12</v>
      </c>
      <c r="C607" s="34">
        <f t="shared" si="87"/>
        <v>12.5</v>
      </c>
      <c r="D607" s="38">
        <f>'TTH375-noEcon_A'!AL607+('TTH375-noEcon_A'!AM607-'TTH375-noEcon_A'!AL607)*0.25</f>
        <v>17.411793477188002</v>
      </c>
      <c r="E607" s="34">
        <f t="shared" si="84"/>
        <v>4</v>
      </c>
      <c r="F607" s="34">
        <f t="shared" si="88"/>
        <v>6.5</v>
      </c>
      <c r="G607" s="34">
        <f t="shared" si="85"/>
        <v>1.3</v>
      </c>
      <c r="H607" s="34">
        <f>_xll.DTC.CPR.ValueForVariable($A607,H$10)</f>
        <v>1.7476377291742968</v>
      </c>
      <c r="I607" s="34">
        <f>_xll.DTC.CPR.ValueForVariable($A607,I$10)</f>
        <v>148.29184590654177</v>
      </c>
      <c r="J607" s="34">
        <f>_xll.DTC.CPR.ValueForVariable($A607,J$10)</f>
        <v>9.1273171055386797</v>
      </c>
      <c r="K607" s="34">
        <f>_xll.DTC.CPR.ValueForVariable($A607,K$10)</f>
        <v>208.79179933785642</v>
      </c>
      <c r="L607" s="34">
        <f>_xll.DTC.CPR.ValueForVariable($A607,L$10)</f>
        <v>413.41463761498761</v>
      </c>
      <c r="M607" s="34">
        <f>_xll.DTC.CPR.ValueForVariable($A607,M$10)</f>
        <v>394.83464011314089</v>
      </c>
      <c r="N607" s="34">
        <f>_xll.DTC.CPR.ValueForVariable($A607,N$10)</f>
        <v>25868.614436995336</v>
      </c>
      <c r="O607" s="34">
        <f>_xll.DTC.CPR.ValueForVariable($A607,O$10)</f>
        <v>0.61129783936870274</v>
      </c>
      <c r="P607" s="34">
        <f>_xll.DTC.CPR.ValueForVariable($A607,P$10)</f>
        <v>9.6116774448948665E-3</v>
      </c>
      <c r="Q607" s="34">
        <f>_xll.DTC.CPR.ValueForVariable($A607,Q$10)</f>
        <v>6.5316409894718355</v>
      </c>
      <c r="R607" s="34">
        <f>_xll.DTC.CPR.ValueForVariable($A607,R$10)</f>
        <v>17.411793878331835</v>
      </c>
      <c r="S607" s="34">
        <f>_xll.DTC.CPR.ValueForVariable($A607,S$10)</f>
        <v>113.72758659594699</v>
      </c>
      <c r="T607" s="34">
        <f>_xll.DTC.CPR.ValueForVariable($A607,T$10)</f>
        <v>-12</v>
      </c>
      <c r="U607" s="34">
        <f>_xll.DTC.CPR.ValueForVariable($A607,U$10)</f>
        <v>12.5</v>
      </c>
      <c r="V607" s="34">
        <f>_xll.DTC.CPR.ValueForVariable($A607,V$10)</f>
        <v>4</v>
      </c>
      <c r="W607" s="34">
        <f>_xll.DTC.CPR.ValueForVariable($A607,W$10)</f>
        <v>6.5</v>
      </c>
      <c r="X607" s="34">
        <f>_xll.DTC.CPR.ValueForVariable($A607,X$10)</f>
        <v>185.24415582167558</v>
      </c>
      <c r="Y607" s="34">
        <f>_xll.DTC.CPR.ValueForVariable($A607,Y$10)</f>
        <v>450.34224027088197</v>
      </c>
      <c r="Z607" s="34">
        <f>_xll.DTC.CPR.ValueForVariable($A607,Z$10)</f>
        <v>27.647523952768779</v>
      </c>
      <c r="AA607" s="34">
        <f>_xll.DTC.CPR.ValueForVariable($A607,AA$10)</f>
        <v>2.4310739427828527</v>
      </c>
      <c r="AB607" s="34">
        <f>_xll.DTC.CPR.ValueForVariable($A607,AB$10)</f>
        <v>0.75918759796694912</v>
      </c>
      <c r="AC607" s="34">
        <f>_xll.DTC.CPR.ValueForVariable($A607,AC$10)</f>
        <v>110</v>
      </c>
      <c r="AD607" s="34">
        <f>_xll.DTC.CPR.ValueForVariable($A607,AD$10)</f>
        <v>34.845779847776882</v>
      </c>
      <c r="AE607" s="34">
        <f>_xll.DTC.CPR.ValueForVariable($A607,AE$10)</f>
        <v>0</v>
      </c>
      <c r="AF607" s="34">
        <f>_xll.DTC.CPR.ValueForVariable($A607,AF$10)</f>
        <v>0</v>
      </c>
      <c r="AG607" s="34">
        <f>_xll.DTC.CPR.ValueForVariable($A607,AG$10)</f>
        <v>0</v>
      </c>
      <c r="AH607" s="34">
        <f>_xll.DTC.CPR.ValueForVariable($A607,AH$10)</f>
        <v>0</v>
      </c>
      <c r="AI607" s="34">
        <f>_xll.DTC.CPR.ValueForVariable($A607,AI$10)</f>
        <v>0</v>
      </c>
      <c r="AJ607" s="34">
        <f>_xll.DTC.CPR.ValueForVariable($A607,AJ$10)</f>
        <v>0</v>
      </c>
      <c r="AK607" s="34">
        <f>_xll.DTC.CPR.ValueForVariable($A607,AK$10)</f>
        <v>5</v>
      </c>
      <c r="AL607" s="34">
        <f>_xll.DTC.CPR.MinimumForVariable($A607,AL$10)</f>
        <v>12.139084688878309</v>
      </c>
      <c r="AM607" s="34">
        <f>_xll.DTC.CPR.MaximumForVariable($A607,AM$10)</f>
        <v>33.229919842117084</v>
      </c>
    </row>
    <row r="608" spans="1:39" x14ac:dyDescent="0.35">
      <c r="A608" s="34" t="str">
        <f>_xll.DTC.CPR.Calculate($B$1,$B$2,$B$3,D608,E608,C608,B608,F608,$B$4,G608)</f>
        <v>CID=1102083680</v>
      </c>
      <c r="B608" s="34">
        <f t="shared" si="86"/>
        <v>-12</v>
      </c>
      <c r="C608" s="34">
        <f t="shared" si="87"/>
        <v>15</v>
      </c>
      <c r="D608" s="38">
        <f>'TTH375-noEcon_A'!AL608+('TTH375-noEcon_A'!AM608-'TTH375-noEcon_A'!AL608)*0.25</f>
        <v>20.298273698970107</v>
      </c>
      <c r="E608" s="34">
        <f t="shared" si="84"/>
        <v>4</v>
      </c>
      <c r="F608" s="34">
        <f t="shared" si="88"/>
        <v>9</v>
      </c>
      <c r="G608" s="34">
        <f t="shared" si="85"/>
        <v>1.8</v>
      </c>
      <c r="H608" s="34">
        <f>_xll.DTC.CPR.ValueForVariable($A608,H$10)</f>
        <v>1.7476377291742968</v>
      </c>
      <c r="I608" s="34">
        <f>_xll.DTC.CPR.ValueForVariable($A608,I$10)</f>
        <v>148.29184590654177</v>
      </c>
      <c r="J608" s="34">
        <f>_xll.DTC.CPR.ValueForVariable($A608,J$10)</f>
        <v>9.1273171055386797</v>
      </c>
      <c r="K608" s="34">
        <f>_xll.DTC.CPR.ValueForVariable($A608,K$10)</f>
        <v>212.20615464307244</v>
      </c>
      <c r="L608" s="34">
        <f>_xll.DTC.CPR.ValueForVariable($A608,L$10)</f>
        <v>415.15611668051992</v>
      </c>
      <c r="M608" s="34">
        <f>_xll.DTC.CPR.ValueForVariable($A608,M$10)</f>
        <v>394.83464011314089</v>
      </c>
      <c r="N608" s="34">
        <f>_xll.DTC.CPR.ValueForVariable($A608,N$10)</f>
        <v>27010.722623485275</v>
      </c>
      <c r="O608" s="34">
        <f>_xll.DTC.CPR.ValueForVariable($A608,O$10)</f>
        <v>0.66171311196329141</v>
      </c>
      <c r="P608" s="34">
        <f>_xll.DTC.CPR.ValueForVariable($A608,P$10)</f>
        <v>1.0646574370714859E-2</v>
      </c>
      <c r="Q608" s="34">
        <f>_xll.DTC.CPR.ValueForVariable($A608,Q$10)</f>
        <v>5.9535936061808377</v>
      </c>
      <c r="R608" s="34">
        <f>_xll.DTC.CPR.ValueForVariable($A608,R$10)</f>
        <v>20.298272177677934</v>
      </c>
      <c r="S608" s="34">
        <f>_xll.DTC.CPR.ValueForVariable($A608,S$10)</f>
        <v>120.84766345354174</v>
      </c>
      <c r="T608" s="34">
        <f>_xll.DTC.CPR.ValueForVariable($A608,T$10)</f>
        <v>-12</v>
      </c>
      <c r="U608" s="34">
        <f>_xll.DTC.CPR.ValueForVariable($A608,U$10)</f>
        <v>15</v>
      </c>
      <c r="V608" s="34">
        <f>_xll.DTC.CPR.ValueForVariable($A608,V$10)</f>
        <v>4</v>
      </c>
      <c r="W608" s="34">
        <f>_xll.DTC.CPR.ValueForVariable($A608,W$10)</f>
        <v>9</v>
      </c>
      <c r="X608" s="34">
        <f>_xll.DTC.CPR.ValueForVariable($A608,X$10)</f>
        <v>185.24415582167558</v>
      </c>
      <c r="Y608" s="34">
        <f>_xll.DTC.CPR.ValueForVariable($A608,Y$10)</f>
        <v>488.37386439130057</v>
      </c>
      <c r="Z608" s="34">
        <f>_xll.DTC.CPR.ValueForVariable($A608,Z$10)</f>
        <v>30.77121672963267</v>
      </c>
      <c r="AA608" s="34">
        <f>_xll.DTC.CPR.ValueForVariable($A608,AA$10)</f>
        <v>2.6363793352888898</v>
      </c>
      <c r="AB608" s="34">
        <f>_xll.DTC.CPR.ValueForVariable($A608,AB$10)</f>
        <v>0.77795840830573204</v>
      </c>
      <c r="AC608" s="34">
        <f>_xll.DTC.CPR.ValueForVariable($A608,AC$10)</f>
        <v>110</v>
      </c>
      <c r="AD608" s="34">
        <f>_xll.DTC.CPR.ValueForVariable($A608,AD$10)</f>
        <v>39.642265747820097</v>
      </c>
      <c r="AE608" s="34">
        <f>_xll.DTC.CPR.ValueForVariable($A608,AE$10)</f>
        <v>0</v>
      </c>
      <c r="AF608" s="34">
        <f>_xll.DTC.CPR.ValueForVariable($A608,AF$10)</f>
        <v>0</v>
      </c>
      <c r="AG608" s="34">
        <f>_xll.DTC.CPR.ValueForVariable($A608,AG$10)</f>
        <v>0</v>
      </c>
      <c r="AH608" s="34">
        <f>_xll.DTC.CPR.ValueForVariable($A608,AH$10)</f>
        <v>0</v>
      </c>
      <c r="AI608" s="34">
        <f>_xll.DTC.CPR.ValueForVariable($A608,AI$10)</f>
        <v>0</v>
      </c>
      <c r="AJ608" s="34">
        <f>_xll.DTC.CPR.ValueForVariable($A608,AJ$10)</f>
        <v>0</v>
      </c>
      <c r="AK608" s="34">
        <f>_xll.DTC.CPR.ValueForVariable($A608,AK$10)</f>
        <v>5</v>
      </c>
      <c r="AL608" s="34">
        <f>_xll.DTC.CPR.MinimumForVariable($A608,AL$10)</f>
        <v>14.030383926279466</v>
      </c>
      <c r="AM608" s="34">
        <f>_xll.DTC.CPR.MaximumForVariable($A608,AM$10)</f>
        <v>39.101943017042025</v>
      </c>
    </row>
    <row r="609" spans="1:39" x14ac:dyDescent="0.35">
      <c r="A609" s="34" t="str">
        <f>_xll.DTC.CPR.Calculate($B$1,$B$2,$B$3,D609,E609,C609,B609,F609,$B$4,G609)</f>
        <v>CID=1001327131</v>
      </c>
      <c r="B609" s="34">
        <f t="shared" si="86"/>
        <v>-12</v>
      </c>
      <c r="C609" s="34">
        <f t="shared" si="87"/>
        <v>17.5</v>
      </c>
      <c r="D609" s="38">
        <f>'TTH375-noEcon_A'!AL609+('TTH375-noEcon_A'!AM609-'TTH375-noEcon_A'!AL609)*0.25</f>
        <v>23.686080987866319</v>
      </c>
      <c r="E609" s="34">
        <f t="shared" si="84"/>
        <v>4</v>
      </c>
      <c r="F609" s="34">
        <f t="shared" si="88"/>
        <v>11.5</v>
      </c>
      <c r="G609" s="34">
        <f t="shared" si="85"/>
        <v>2.2999999999999998</v>
      </c>
      <c r="H609" s="34">
        <f>_xll.DTC.CPR.ValueForVariable($A609,H$10)</f>
        <v>1.7476377291742968</v>
      </c>
      <c r="I609" s="34">
        <f>_xll.DTC.CPR.ValueForVariable($A609,I$10)</f>
        <v>148.29184590654177</v>
      </c>
      <c r="J609" s="34">
        <f>_xll.DTC.CPR.ValueForVariable($A609,J$10)</f>
        <v>9.1273171055386797</v>
      </c>
      <c r="K609" s="34">
        <f>_xll.DTC.CPR.ValueForVariable($A609,K$10)</f>
        <v>215.63976043890119</v>
      </c>
      <c r="L609" s="34">
        <f>_xll.DTC.CPR.ValueForVariable($A609,L$10)</f>
        <v>416.86971927080538</v>
      </c>
      <c r="M609" s="34">
        <f>_xll.DTC.CPR.ValueForVariable($A609,M$10)</f>
        <v>394.83464011314089</v>
      </c>
      <c r="N609" s="34">
        <f>_xll.DTC.CPR.ValueForVariable($A609,N$10)</f>
        <v>28130.078048999861</v>
      </c>
      <c r="O609" s="34">
        <f>_xll.DTC.CPR.ValueForVariable($A609,O$10)</f>
        <v>0.72140933649626249</v>
      </c>
      <c r="P609" s="34">
        <f>_xll.DTC.CPR.ValueForVariable($A609,P$10)</f>
        <v>1.1885115600789555E-2</v>
      </c>
      <c r="Q609" s="34">
        <f>_xll.DTC.CPR.ValueForVariable($A609,Q$10)</f>
        <v>5.4577558872460319</v>
      </c>
      <c r="R609" s="34">
        <f>_xll.DTC.CPR.ValueForVariable($A609,R$10)</f>
        <v>23.686083056849867</v>
      </c>
      <c r="S609" s="34">
        <f>_xll.DTC.CPR.ValueForVariable($A609,S$10)</f>
        <v>129.27285924932085</v>
      </c>
      <c r="T609" s="34">
        <f>_xll.DTC.CPR.ValueForVariable($A609,T$10)</f>
        <v>-12</v>
      </c>
      <c r="U609" s="34">
        <f>_xll.DTC.CPR.ValueForVariable($A609,U$10)</f>
        <v>17.5</v>
      </c>
      <c r="V609" s="34">
        <f>_xll.DTC.CPR.ValueForVariable($A609,V$10)</f>
        <v>4</v>
      </c>
      <c r="W609" s="34">
        <f>_xll.DTC.CPR.ValueForVariable($A609,W$10)</f>
        <v>11.5</v>
      </c>
      <c r="X609" s="34">
        <f>_xll.DTC.CPR.ValueForVariable($A609,X$10)</f>
        <v>185.24415582167558</v>
      </c>
      <c r="Y609" s="34">
        <f>_xll.DTC.CPR.ValueForVariable($A609,Y$10)</f>
        <v>528.79675750242848</v>
      </c>
      <c r="Z609" s="34">
        <f>_xll.DTC.CPR.ValueForVariable($A609,Z$10)</f>
        <v>33.858056675489763</v>
      </c>
      <c r="AA609" s="34">
        <f>_xll.DTC.CPR.ValueForVariable($A609,AA$10)</f>
        <v>2.8545934696664452</v>
      </c>
      <c r="AB609" s="34">
        <f>_xll.DTC.CPR.ValueForVariable($A609,AB$10)</f>
        <v>0.79721387187685366</v>
      </c>
      <c r="AC609" s="34">
        <f>_xll.DTC.CPR.ValueForVariable($A609,AC$10)</f>
        <v>110</v>
      </c>
      <c r="AD609" s="34">
        <f>_xll.DTC.CPR.ValueForVariable($A609,AD$10)</f>
        <v>45.141311943533928</v>
      </c>
      <c r="AE609" s="34">
        <f>_xll.DTC.CPR.ValueForVariable($A609,AE$10)</f>
        <v>0</v>
      </c>
      <c r="AF609" s="34">
        <f>_xll.DTC.CPR.ValueForVariable($A609,AF$10)</f>
        <v>0</v>
      </c>
      <c r="AG609" s="34">
        <f>_xll.DTC.CPR.ValueForVariable($A609,AG$10)</f>
        <v>0</v>
      </c>
      <c r="AH609" s="34">
        <f>_xll.DTC.CPR.ValueForVariable($A609,AH$10)</f>
        <v>0</v>
      </c>
      <c r="AI609" s="34">
        <f>_xll.DTC.CPR.ValueForVariable($A609,AI$10)</f>
        <v>0</v>
      </c>
      <c r="AJ609" s="34">
        <f>_xll.DTC.CPR.ValueForVariable($A609,AJ$10)</f>
        <v>0</v>
      </c>
      <c r="AK609" s="34">
        <f>_xll.DTC.CPR.ValueForVariable($A609,AK$10)</f>
        <v>5</v>
      </c>
      <c r="AL609" s="34">
        <f>_xll.DTC.CPR.MinimumForVariable($A609,AL$10)</f>
        <v>16.412139514221014</v>
      </c>
      <c r="AM609" s="34">
        <f>_xll.DTC.CPR.MaximumForVariable($A609,AM$10)</f>
        <v>45.507905408802237</v>
      </c>
    </row>
    <row r="610" spans="1:39" x14ac:dyDescent="0.35">
      <c r="A610" s="34" t="str">
        <f>_xll.DTC.CPR.Calculate($B$1,$B$2,$B$3,D610,E610,C610,B610,F610,$B$4,G610)</f>
        <v>CID=-739673849</v>
      </c>
      <c r="B610" s="34">
        <f t="shared" si="86"/>
        <v>-12</v>
      </c>
      <c r="C610" s="34">
        <f t="shared" si="87"/>
        <v>20</v>
      </c>
      <c r="D610" s="38">
        <f>'TTH375-noEcon_A'!AL610+('TTH375-noEcon_A'!AM610-'TTH375-noEcon_A'!AL610)*0.25</f>
        <v>26.814577592571638</v>
      </c>
      <c r="E610" s="34">
        <f t="shared" si="84"/>
        <v>4</v>
      </c>
      <c r="F610" s="34">
        <f t="shared" si="88"/>
        <v>14</v>
      </c>
      <c r="G610" s="34">
        <f t="shared" si="85"/>
        <v>2.8</v>
      </c>
      <c r="H610" s="34">
        <f>_xll.DTC.CPR.ValueForVariable($A610,H$10)</f>
        <v>1.7476377291742968</v>
      </c>
      <c r="I610" s="34">
        <f>_xll.DTC.CPR.ValueForVariable($A610,I$10)</f>
        <v>148.29184590654177</v>
      </c>
      <c r="J610" s="34">
        <f>_xll.DTC.CPR.ValueForVariable($A610,J$10)</f>
        <v>9.1273171055386797</v>
      </c>
      <c r="K610" s="34">
        <f>_xll.DTC.CPR.ValueForVariable($A610,K$10)</f>
        <v>219.09331079194496</v>
      </c>
      <c r="L610" s="34">
        <f>_xll.DTC.CPR.ValueForVariable($A610,L$10)</f>
        <v>418.55565306767346</v>
      </c>
      <c r="M610" s="34">
        <f>_xll.DTC.CPR.ValueForVariable($A610,M$10)</f>
        <v>394.83464011314089</v>
      </c>
      <c r="N610" s="34">
        <f>_xll.DTC.CPR.ValueForVariable($A610,N$10)</f>
        <v>29076.661780396538</v>
      </c>
      <c r="O610" s="34">
        <f>_xll.DTC.CPR.ValueForVariable($A610,O$10)</f>
        <v>0.76786021785649761</v>
      </c>
      <c r="P610" s="34">
        <f>_xll.DTC.CPR.ValueForVariable($A610,P$10)</f>
        <v>1.3099866530933002E-2</v>
      </c>
      <c r="Q610" s="34">
        <f>_xll.DTC.CPR.ValueForVariable($A610,Q$10)</f>
        <v>5.0325163071752588</v>
      </c>
      <c r="R610" s="34">
        <f>_xll.DTC.CPR.ValueForVariable($A610,R$10)</f>
        <v>26.814572905916375</v>
      </c>
      <c r="S610" s="34">
        <f>_xll.DTC.CPR.ValueForVariable($A610,S$10)</f>
        <v>134.94477541896401</v>
      </c>
      <c r="T610" s="34">
        <f>_xll.DTC.CPR.ValueForVariable($A610,T$10)</f>
        <v>-12</v>
      </c>
      <c r="U610" s="34">
        <f>_xll.DTC.CPR.ValueForVariable($A610,U$10)</f>
        <v>20</v>
      </c>
      <c r="V610" s="34">
        <f>_xll.DTC.CPR.ValueForVariable($A610,V$10)</f>
        <v>4</v>
      </c>
      <c r="W610" s="34">
        <f>_xll.DTC.CPR.ValueForVariable($A610,W$10)</f>
        <v>14</v>
      </c>
      <c r="X610" s="34">
        <f>_xll.DTC.CPR.ValueForVariable($A610,X$10)</f>
        <v>185.24415582167558</v>
      </c>
      <c r="Y610" s="34">
        <f>_xll.DTC.CPR.ValueForVariable($A610,Y$10)</f>
        <v>571.70690904459934</v>
      </c>
      <c r="Z610" s="34">
        <f>_xll.DTC.CPR.ValueForVariable($A610,Z$10)</f>
        <v>36.835712632284981</v>
      </c>
      <c r="AA610" s="34">
        <f>_xll.DTC.CPR.ValueForVariable($A610,AA$10)</f>
        <v>3.0862345238839834</v>
      </c>
      <c r="AB610" s="34">
        <f>_xll.DTC.CPR.ValueForVariable($A610,AB$10)</f>
        <v>0.81266884274427398</v>
      </c>
      <c r="AC610" s="34">
        <f>_xll.DTC.CPR.ValueForVariable($A610,AC$10)</f>
        <v>110</v>
      </c>
      <c r="AD610" s="34">
        <f>_xll.DTC.CPR.ValueForVariable($A610,AD$10)</f>
        <v>50.131771396954285</v>
      </c>
      <c r="AE610" s="34">
        <f>_xll.DTC.CPR.ValueForVariable($A610,AE$10)</f>
        <v>0</v>
      </c>
      <c r="AF610" s="34">
        <f>_xll.DTC.CPR.ValueForVariable($A610,AF$10)</f>
        <v>0</v>
      </c>
      <c r="AG610" s="34">
        <f>_xll.DTC.CPR.ValueForVariable($A610,AG$10)</f>
        <v>0</v>
      </c>
      <c r="AH610" s="34">
        <f>_xll.DTC.CPR.ValueForVariable($A610,AH$10)</f>
        <v>0</v>
      </c>
      <c r="AI610" s="34">
        <f>_xll.DTC.CPR.ValueForVariable($A610,AI$10)</f>
        <v>0</v>
      </c>
      <c r="AJ610" s="34">
        <f>_xll.DTC.CPR.ValueForVariable($A610,AJ$10)</f>
        <v>0</v>
      </c>
      <c r="AK610" s="34">
        <f>_xll.DTC.CPR.ValueForVariable($A610,AK$10)</f>
        <v>5</v>
      </c>
      <c r="AL610" s="34">
        <f>_xll.DTC.CPR.MinimumForVariable($A610,AL$10)</f>
        <v>19.031976898066837</v>
      </c>
      <c r="AM610" s="34">
        <f>_xll.DTC.CPR.MaximumForVariable($A610,AM$10)</f>
        <v>50.16237967608604</v>
      </c>
    </row>
    <row r="611" spans="1:39" x14ac:dyDescent="0.35">
      <c r="A611" s="34" t="str">
        <f>_xll.DTC.CPR.Calculate($B$1,$B$2,$B$3,D611,E611,C611,B611,F611,$B$4,G611)</f>
        <v>CID=-840430398</v>
      </c>
      <c r="B611" s="34">
        <f t="shared" si="86"/>
        <v>-12</v>
      </c>
      <c r="C611" s="34">
        <f t="shared" si="87"/>
        <v>22.5</v>
      </c>
      <c r="D611" s="38">
        <f>'TTH375-noEcon_A'!AL611+('TTH375-noEcon_A'!AM611-'TTH375-noEcon_A'!AL611)*0.25</f>
        <v>30.586755383454268</v>
      </c>
      <c r="E611" s="34">
        <f t="shared" si="84"/>
        <v>4</v>
      </c>
      <c r="F611" s="34">
        <f t="shared" si="88"/>
        <v>16.5</v>
      </c>
      <c r="G611" s="34">
        <f t="shared" si="85"/>
        <v>3.3</v>
      </c>
      <c r="H611" s="34">
        <f>_xll.DTC.CPR.ValueForVariable($A611,H$10)</f>
        <v>1.7476377291742968</v>
      </c>
      <c r="I611" s="34">
        <f>_xll.DTC.CPR.ValueForVariable($A611,I$10)</f>
        <v>148.29184590654177</v>
      </c>
      <c r="J611" s="34">
        <f>_xll.DTC.CPR.ValueForVariable($A611,J$10)</f>
        <v>9.1273171055386797</v>
      </c>
      <c r="K611" s="34">
        <f>_xll.DTC.CPR.ValueForVariable($A611,K$10)</f>
        <v>222.56754607352056</v>
      </c>
      <c r="L611" s="34">
        <f>_xll.DTC.CPR.ValueForVariable($A611,L$10)</f>
        <v>420.21413612549355</v>
      </c>
      <c r="M611" s="34">
        <f>_xll.DTC.CPR.ValueForVariable($A611,M$10)</f>
        <v>394.83464011314089</v>
      </c>
      <c r="N611" s="34">
        <f>_xll.DTC.CPR.ValueForVariable($A611,N$10)</f>
        <v>30035.70221778184</v>
      </c>
      <c r="O611" s="34">
        <f>_xll.DTC.CPR.ValueForVariable($A611,O$10)</f>
        <v>0.82494019637938876</v>
      </c>
      <c r="P611" s="34">
        <f>_xll.DTC.CPR.ValueForVariable($A611,P$10)</f>
        <v>1.4576918037900032E-2</v>
      </c>
      <c r="Q611" s="34">
        <f>_xll.DTC.CPR.ValueForVariable($A611,Q$10)</f>
        <v>4.6461308009992583</v>
      </c>
      <c r="R611" s="34">
        <f>_xll.DTC.CPR.ValueForVariable($A611,R$10)</f>
        <v>30.586751960617846</v>
      </c>
      <c r="S611" s="34">
        <f>_xll.DTC.CPR.ValueForVariable($A611,S$10)</f>
        <v>142.11005038675103</v>
      </c>
      <c r="T611" s="34">
        <f>_xll.DTC.CPR.ValueForVariable($A611,T$10)</f>
        <v>-12</v>
      </c>
      <c r="U611" s="34">
        <f>_xll.DTC.CPR.ValueForVariable($A611,U$10)</f>
        <v>22.5</v>
      </c>
      <c r="V611" s="34">
        <f>_xll.DTC.CPR.ValueForVariable($A611,V$10)</f>
        <v>4</v>
      </c>
      <c r="W611" s="34">
        <f>_xll.DTC.CPR.ValueForVariable($A611,W$10)</f>
        <v>16.5</v>
      </c>
      <c r="X611" s="34">
        <f>_xll.DTC.CPR.ValueForVariable($A611,X$10)</f>
        <v>185.24415582167558</v>
      </c>
      <c r="Y611" s="34">
        <f>_xll.DTC.CPR.ValueForVariable($A611,Y$10)</f>
        <v>617.20189991371535</v>
      </c>
      <c r="Z611" s="34">
        <f>_xll.DTC.CPR.ValueForVariable($A611,Z$10)</f>
        <v>39.884276501494071</v>
      </c>
      <c r="AA611" s="34">
        <f>_xll.DTC.CPR.ValueForVariable($A611,AA$10)</f>
        <v>3.3318292670342697</v>
      </c>
      <c r="AB611" s="34">
        <f>_xll.DTC.CPR.ValueForVariable($A611,AB$10)</f>
        <v>0.82873975288543744</v>
      </c>
      <c r="AC611" s="34">
        <f>_xll.DTC.CPR.ValueForVariable($A611,AC$10)</f>
        <v>110</v>
      </c>
      <c r="AD611" s="34">
        <f>_xll.DTC.CPR.ValueForVariable($A611,AD$10)</f>
        <v>56.075217367900599</v>
      </c>
      <c r="AE611" s="34">
        <f>_xll.DTC.CPR.ValueForVariable($A611,AE$10)</f>
        <v>0</v>
      </c>
      <c r="AF611" s="34">
        <f>_xll.DTC.CPR.ValueForVariable($A611,AF$10)</f>
        <v>0</v>
      </c>
      <c r="AG611" s="34">
        <f>_xll.DTC.CPR.ValueForVariable($A611,AG$10)</f>
        <v>0</v>
      </c>
      <c r="AH611" s="34">
        <f>_xll.DTC.CPR.ValueForVariable($A611,AH$10)</f>
        <v>0</v>
      </c>
      <c r="AI611" s="34">
        <f>_xll.DTC.CPR.ValueForVariable($A611,AI$10)</f>
        <v>0</v>
      </c>
      <c r="AJ611" s="34">
        <f>_xll.DTC.CPR.ValueForVariable($A611,AJ$10)</f>
        <v>0</v>
      </c>
      <c r="AK611" s="34">
        <f>_xll.DTC.CPR.ValueForVariable($A611,AK$10)</f>
        <v>5</v>
      </c>
      <c r="AL611" s="34">
        <f>_xll.DTC.CPR.MinimumForVariable($A611,AL$10)</f>
        <v>21.853824108284027</v>
      </c>
      <c r="AM611" s="34">
        <f>_xll.DTC.CPR.MaximumForVariable($A611,AM$10)</f>
        <v>56.785549208964987</v>
      </c>
    </row>
    <row r="612" spans="1:39" x14ac:dyDescent="0.35">
      <c r="A612" s="34" t="str">
        <f>_xll.DTC.CPR.Calculate($B$1,$B$2,$B$3,D612,E612,C612,B612,F612,$B$4,G612)</f>
        <v>CID=-1862067311</v>
      </c>
      <c r="B612" s="34">
        <f t="shared" si="86"/>
        <v>-12</v>
      </c>
      <c r="C612" s="34">
        <f t="shared" si="87"/>
        <v>25</v>
      </c>
      <c r="D612" s="38">
        <f>'TTH375-noEcon_A'!AL612+('TTH375-noEcon_A'!AM612-'TTH375-noEcon_A'!AL612)*0.25</f>
        <v>34.44337449066839</v>
      </c>
      <c r="E612" s="34">
        <f t="shared" si="84"/>
        <v>4</v>
      </c>
      <c r="F612" s="34">
        <f t="shared" si="88"/>
        <v>19</v>
      </c>
      <c r="G612" s="34">
        <f t="shared" si="85"/>
        <v>3.8</v>
      </c>
      <c r="H612" s="34">
        <f>_xll.DTC.CPR.ValueForVariable($A612,H$10)</f>
        <v>1.7476377291742968</v>
      </c>
      <c r="I612" s="34">
        <f>_xll.DTC.CPR.ValueForVariable($A612,I$10)</f>
        <v>148.29184590654177</v>
      </c>
      <c r="J612" s="34">
        <f>_xll.DTC.CPR.ValueForVariable($A612,J$10)</f>
        <v>9.1273171055386797</v>
      </c>
      <c r="K612" s="34">
        <f>_xll.DTC.CPR.ValueForVariable($A612,K$10)</f>
        <v>226.06325752935251</v>
      </c>
      <c r="L612" s="34">
        <f>_xll.DTC.CPR.ValueForVariable($A612,L$10)</f>
        <v>421.84537620207846</v>
      </c>
      <c r="M612" s="34">
        <f>_xll.DTC.CPR.ValueForVariable($A612,M$10)</f>
        <v>394.83464011314089</v>
      </c>
      <c r="N612" s="34">
        <f>_xll.DTC.CPR.ValueForVariable($A612,N$10)</f>
        <v>30937.799432222531</v>
      </c>
      <c r="O612" s="34">
        <f>_xll.DTC.CPR.ValueForVariable($A612,O$10)</f>
        <v>0.87636321401107198</v>
      </c>
      <c r="P612" s="34">
        <f>_xll.DTC.CPR.ValueForVariable($A612,P$10)</f>
        <v>1.614912168360215E-2</v>
      </c>
      <c r="Q612" s="34">
        <f>_xll.DTC.CPR.ValueForVariable($A612,Q$10)</f>
        <v>4.2941511889475663</v>
      </c>
      <c r="R612" s="34">
        <f>_xll.DTC.CPR.ValueForVariable($A612,R$10)</f>
        <v>34.443368378575975</v>
      </c>
      <c r="S612" s="34">
        <f>_xll.DTC.CPR.ValueForVariable($A612,S$10)</f>
        <v>147.90503127422105</v>
      </c>
      <c r="T612" s="34">
        <f>_xll.DTC.CPR.ValueForVariable($A612,T$10)</f>
        <v>-12</v>
      </c>
      <c r="U612" s="34">
        <f>_xll.DTC.CPR.ValueForVariable($A612,U$10)</f>
        <v>25</v>
      </c>
      <c r="V612" s="34">
        <f>_xll.DTC.CPR.ValueForVariable($A612,V$10)</f>
        <v>4</v>
      </c>
      <c r="W612" s="34">
        <f>_xll.DTC.CPR.ValueForVariable($A612,W$10)</f>
        <v>19</v>
      </c>
      <c r="X612" s="34">
        <f>_xll.DTC.CPR.ValueForVariable($A612,X$10)</f>
        <v>185.24415582167558</v>
      </c>
      <c r="Y612" s="34">
        <f>_xll.DTC.CPR.ValueForVariable($A612,Y$10)</f>
        <v>665.38093256851494</v>
      </c>
      <c r="Z612" s="34">
        <f>_xll.DTC.CPR.ValueForVariable($A612,Z$10)</f>
        <v>42.977482245993144</v>
      </c>
      <c r="AA612" s="34">
        <f>_xll.DTC.CPR.ValueForVariable($A612,AA$10)</f>
        <v>3.591913221861859</v>
      </c>
      <c r="AB612" s="34">
        <f>_xll.DTC.CPR.ValueForVariable($A612,AB$10)</f>
        <v>0.84268555733058736</v>
      </c>
      <c r="AC612" s="34">
        <f>_xll.DTC.CPR.ValueForVariable($A612,AC$10)</f>
        <v>110</v>
      </c>
      <c r="AD612" s="34">
        <f>_xll.DTC.CPR.ValueForVariable($A612,AD$10)</f>
        <v>62.100606529794113</v>
      </c>
      <c r="AE612" s="34">
        <f>_xll.DTC.CPR.ValueForVariable($A612,AE$10)</f>
        <v>0</v>
      </c>
      <c r="AF612" s="34">
        <f>_xll.DTC.CPR.ValueForVariable($A612,AF$10)</f>
        <v>0</v>
      </c>
      <c r="AG612" s="34">
        <f>_xll.DTC.CPR.ValueForVariable($A612,AG$10)</f>
        <v>0</v>
      </c>
      <c r="AH612" s="34">
        <f>_xll.DTC.CPR.ValueForVariable($A612,AH$10)</f>
        <v>0</v>
      </c>
      <c r="AI612" s="34">
        <f>_xll.DTC.CPR.ValueForVariable($A612,AI$10)</f>
        <v>0</v>
      </c>
      <c r="AJ612" s="34">
        <f>_xll.DTC.CPR.ValueForVariable($A612,AJ$10)</f>
        <v>0</v>
      </c>
      <c r="AK612" s="34">
        <f>_xll.DTC.CPR.ValueForVariable($A612,AK$10)</f>
        <v>5</v>
      </c>
      <c r="AL612" s="34">
        <f>_xll.DTC.CPR.MinimumForVariable($A612,AL$10)</f>
        <v>24.927195771968989</v>
      </c>
      <c r="AM612" s="34">
        <f>_xll.DTC.CPR.MaximumForVariable($A612,AM$10)</f>
        <v>62.991910646766605</v>
      </c>
    </row>
    <row r="613" spans="1:39" x14ac:dyDescent="0.35">
      <c r="A613" s="34" t="str">
        <f>_xll.DTC.CPR.Calculate($B$1,$B$2,$B$3,D613,E613,C613,B613,F613,$B$4,G613)</f>
        <v>CID=846613068</v>
      </c>
      <c r="B613" s="34">
        <f t="shared" si="86"/>
        <v>-12</v>
      </c>
      <c r="C613" s="34">
        <f t="shared" si="87"/>
        <v>27.5</v>
      </c>
      <c r="D613" s="38">
        <f>'TTH375-noEcon_A'!AL613+('TTH375-noEcon_A'!AM613-'TTH375-noEcon_A'!AL613)*0.25</f>
        <v>37.8829846007771</v>
      </c>
      <c r="E613" s="34">
        <f t="shared" si="84"/>
        <v>4</v>
      </c>
      <c r="F613" s="34">
        <f t="shared" si="88"/>
        <v>21.5</v>
      </c>
      <c r="G613" s="34">
        <f t="shared" si="85"/>
        <v>4.3</v>
      </c>
      <c r="H613" s="34">
        <f>_xll.DTC.CPR.ValueForVariable($A613,H$10)</f>
        <v>1.7476377291742968</v>
      </c>
      <c r="I613" s="34">
        <f>_xll.DTC.CPR.ValueForVariable($A613,I$10)</f>
        <v>148.29184590654177</v>
      </c>
      <c r="J613" s="34">
        <f>_xll.DTC.CPR.ValueForVariable($A613,J$10)</f>
        <v>9.1273171055386797</v>
      </c>
      <c r="K613" s="34">
        <f>_xll.DTC.CPR.ValueForVariable($A613,K$10)</f>
        <v>229.58129245231444</v>
      </c>
      <c r="L613" s="34">
        <f>_xll.DTC.CPR.ValueForVariable($A613,L$10)</f>
        <v>423.44959845642546</v>
      </c>
      <c r="M613" s="34">
        <f>_xll.DTC.CPR.ValueForVariable($A613,M$10)</f>
        <v>394.83464011314089</v>
      </c>
      <c r="N613" s="34">
        <f>_xll.DTC.CPR.ValueForVariable($A613,N$10)</f>
        <v>31713.629133295337</v>
      </c>
      <c r="O613" s="34">
        <f>_xll.DTC.CPR.ValueForVariable($A613,O$10)</f>
        <v>0.90945200547382532</v>
      </c>
      <c r="P613" s="34">
        <f>_xll.DTC.CPR.ValueForVariable($A613,P$10)</f>
        <v>1.7652735234755152E-2</v>
      </c>
      <c r="Q613" s="34">
        <f>_xll.DTC.CPR.ValueForVariable($A613,Q$10)</f>
        <v>3.967215726159834</v>
      </c>
      <c r="R613" s="34">
        <f>_xll.DTC.CPR.ValueForVariable($A613,R$10)</f>
        <v>37.882988679034824</v>
      </c>
      <c r="S613" s="34">
        <f>_xll.DTC.CPR.ValueForVariable($A613,S$10)</f>
        <v>150.2899884414019</v>
      </c>
      <c r="T613" s="34">
        <f>_xll.DTC.CPR.ValueForVariable($A613,T$10)</f>
        <v>-12</v>
      </c>
      <c r="U613" s="34">
        <f>_xll.DTC.CPR.ValueForVariable($A613,U$10)</f>
        <v>27.5</v>
      </c>
      <c r="V613" s="34">
        <f>_xll.DTC.CPR.ValueForVariable($A613,V$10)</f>
        <v>4</v>
      </c>
      <c r="W613" s="34">
        <f>_xll.DTC.CPR.ValueForVariable($A613,W$10)</f>
        <v>21.5</v>
      </c>
      <c r="X613" s="34">
        <f>_xll.DTC.CPR.ValueForVariable($A613,X$10)</f>
        <v>185.24415582167558</v>
      </c>
      <c r="Y613" s="34">
        <f>_xll.DTC.CPR.ValueForVariable($A613,Y$10)</f>
        <v>716.3448725966025</v>
      </c>
      <c r="Z613" s="34">
        <f>_xll.DTC.CPR.ValueForVariable($A613,Z$10)</f>
        <v>46.156545831085509</v>
      </c>
      <c r="AA613" s="34">
        <f>_xll.DTC.CPR.ValueForVariable($A613,AA$10)</f>
        <v>3.8670308891482037</v>
      </c>
      <c r="AB613" s="34">
        <f>_xll.DTC.CPR.ValueForVariable($A613,AB$10)</f>
        <v>0.85331519576437631</v>
      </c>
      <c r="AC613" s="34">
        <f>_xll.DTC.CPR.ValueForVariable($A613,AC$10)</f>
        <v>110</v>
      </c>
      <c r="AD613" s="34">
        <f>_xll.DTC.CPR.ValueForVariable($A613,AD$10)</f>
        <v>67.451332045926407</v>
      </c>
      <c r="AE613" s="34">
        <f>_xll.DTC.CPR.ValueForVariable($A613,AE$10)</f>
        <v>0</v>
      </c>
      <c r="AF613" s="34">
        <f>_xll.DTC.CPR.ValueForVariable($A613,AF$10)</f>
        <v>0</v>
      </c>
      <c r="AG613" s="34">
        <f>_xll.DTC.CPR.ValueForVariable($A613,AG$10)</f>
        <v>0</v>
      </c>
      <c r="AH613" s="34">
        <f>_xll.DTC.CPR.ValueForVariable($A613,AH$10)</f>
        <v>0</v>
      </c>
      <c r="AI613" s="34">
        <f>_xll.DTC.CPR.ValueForVariable($A613,AI$10)</f>
        <v>0</v>
      </c>
      <c r="AJ613" s="34">
        <f>_xll.DTC.CPR.ValueForVariable($A613,AJ$10)</f>
        <v>0</v>
      </c>
      <c r="AK613" s="34">
        <f>_xll.DTC.CPR.ValueForVariable($A613,AK$10)</f>
        <v>5</v>
      </c>
      <c r="AL613" s="34">
        <f>_xll.DTC.CPR.MinimumForVariable($A613,AL$10)</f>
        <v>28.620566136208577</v>
      </c>
      <c r="AM613" s="34">
        <f>_xll.DTC.CPR.MaximumForVariable($A613,AM$10)</f>
        <v>65.670239994482671</v>
      </c>
    </row>
    <row r="614" spans="1:39" x14ac:dyDescent="0.35">
      <c r="A614" s="34" t="str">
        <f>_xll.DTC.CPR.Calculate($B$1,$B$2,$B$3,D614,E614,C614,B614,F614,$B$4,G614)</f>
        <v>CID=-1660554213</v>
      </c>
      <c r="B614" s="34">
        <f t="shared" si="86"/>
        <v>-12</v>
      </c>
      <c r="C614" s="34">
        <f t="shared" si="87"/>
        <v>30</v>
      </c>
      <c r="D614" s="38">
        <f>'TTH375-noEcon_A'!AL614+('TTH375-noEcon_A'!AM614-'TTH375-noEcon_A'!AL614)*0.25</f>
        <v>40.716501720468159</v>
      </c>
      <c r="E614" s="34">
        <f t="shared" si="84"/>
        <v>4</v>
      </c>
      <c r="F614" s="34">
        <f t="shared" si="88"/>
        <v>24</v>
      </c>
      <c r="G614" s="34">
        <f t="shared" si="85"/>
        <v>4.8</v>
      </c>
      <c r="H614" s="34">
        <f>_xll.DTC.CPR.ValueForVariable($A614,H$10)</f>
        <v>1.7476377291742968</v>
      </c>
      <c r="I614" s="34">
        <f>_xll.DTC.CPR.ValueForVariable($A614,I$10)</f>
        <v>148.29184590654177</v>
      </c>
      <c r="J614" s="34">
        <f>_xll.DTC.CPR.ValueForVariable($A614,J$10)</f>
        <v>9.1273171055386797</v>
      </c>
      <c r="K614" s="34">
        <f>_xll.DTC.CPR.ValueForVariable($A614,K$10)</f>
        <v>233.12256006149789</v>
      </c>
      <c r="L614" s="34">
        <f>_xll.DTC.CPR.ValueForVariable($A614,L$10)</f>
        <v>425.02702746528024</v>
      </c>
      <c r="M614" s="34">
        <f>_xll.DTC.CPR.ValueForVariable($A614,M$10)</f>
        <v>394.83464011314089</v>
      </c>
      <c r="N614" s="34">
        <f>_xll.DTC.CPR.ValueForVariable($A614,N$10)</f>
        <v>32390.645314361784</v>
      </c>
      <c r="O614" s="34">
        <f>_xll.DTC.CPR.ValueForVariable($A614,O$10)</f>
        <v>0.92762710130858861</v>
      </c>
      <c r="P614" s="34">
        <f>_xll.DTC.CPR.ValueForVariable($A614,P$10)</f>
        <v>1.9017156087773063E-2</v>
      </c>
      <c r="Q614" s="34">
        <f>_xll.DTC.CPR.ValueForVariable($A614,Q$10)</f>
        <v>3.6842193154854965</v>
      </c>
      <c r="R614" s="34">
        <f>_xll.DTC.CPR.ValueForVariable($A614,R$10)</f>
        <v>40.716497911612599</v>
      </c>
      <c r="S614" s="34">
        <f>_xll.DTC.CPR.ValueForVariable($A614,S$10)</f>
        <v>150.00850806488802</v>
      </c>
      <c r="T614" s="34">
        <f>_xll.DTC.CPR.ValueForVariable($A614,T$10)</f>
        <v>-12</v>
      </c>
      <c r="U614" s="34">
        <f>_xll.DTC.CPR.ValueForVariable($A614,U$10)</f>
        <v>30</v>
      </c>
      <c r="V614" s="34">
        <f>_xll.DTC.CPR.ValueForVariable($A614,V$10)</f>
        <v>4</v>
      </c>
      <c r="W614" s="34">
        <f>_xll.DTC.CPR.ValueForVariable($A614,W$10)</f>
        <v>24</v>
      </c>
      <c r="X614" s="34">
        <f>_xll.DTC.CPR.ValueForVariable($A614,X$10)</f>
        <v>185.24415582167558</v>
      </c>
      <c r="Y614" s="34">
        <f>_xll.DTC.CPR.ValueForVariable($A614,Y$10)</f>
        <v>770.19630307686862</v>
      </c>
      <c r="Z614" s="34">
        <f>_xll.DTC.CPR.ValueForVariable($A614,Z$10)</f>
        <v>49.209097664460103</v>
      </c>
      <c r="AA614" s="34">
        <f>_xll.DTC.CPR.ValueForVariable($A614,AA$10)</f>
        <v>4.157736041175272</v>
      </c>
      <c r="AB614" s="34">
        <f>_xll.DTC.CPR.ValueForVariable($A614,AB$10)</f>
        <v>0.86096466237481206</v>
      </c>
      <c r="AC614" s="34">
        <f>_xll.DTC.CPR.ValueForVariable($A614,AC$10)</f>
        <v>109.87891834277065</v>
      </c>
      <c r="AD614" s="34">
        <f>_xll.DTC.CPR.ValueForVariable($A614,AD$10)</f>
        <v>71.85233169576253</v>
      </c>
      <c r="AE614" s="34">
        <f>_xll.DTC.CPR.ValueForVariable($A614,AE$10)</f>
        <v>0</v>
      </c>
      <c r="AF614" s="34">
        <f>_xll.DTC.CPR.ValueForVariable($A614,AF$10)</f>
        <v>0</v>
      </c>
      <c r="AG614" s="34">
        <f>_xll.DTC.CPR.ValueForVariable($A614,AG$10)</f>
        <v>0</v>
      </c>
      <c r="AH614" s="34">
        <f>_xll.DTC.CPR.ValueForVariable($A614,AH$10)</f>
        <v>0</v>
      </c>
      <c r="AI614" s="34">
        <f>_xll.DTC.CPR.ValueForVariable($A614,AI$10)</f>
        <v>0</v>
      </c>
      <c r="AJ614" s="34">
        <f>_xll.DTC.CPR.ValueForVariable($A614,AJ$10)</f>
        <v>0</v>
      </c>
      <c r="AK614" s="34">
        <f>_xll.DTC.CPR.ValueForVariable($A614,AK$10)</f>
        <v>6.2108165722934308</v>
      </c>
      <c r="AL614" s="34">
        <f>_xll.DTC.CPR.MinimumForVariable($A614,AL$10)</f>
        <v>32.308515629793121</v>
      </c>
      <c r="AM614" s="34">
        <f>_xll.DTC.CPR.MaximumForVariable($A614,AM$10)</f>
        <v>65.940459992493288</v>
      </c>
    </row>
    <row r="615" spans="1:39" x14ac:dyDescent="0.35">
      <c r="A615" s="34" t="str">
        <f>_xll.DTC.CPR.Calculate($B$1,$B$2,$B$3,D615,E615,C615,B615,F615,$B$4,G615)</f>
        <v>CID=-1761310762</v>
      </c>
      <c r="B615" s="34">
        <f t="shared" si="86"/>
        <v>-12</v>
      </c>
      <c r="C615" s="34">
        <f t="shared" si="87"/>
        <v>32.5</v>
      </c>
      <c r="D615" s="38">
        <f>'TTH375-noEcon_A'!AL615+('TTH375-noEcon_A'!AM615-'TTH375-noEcon_A'!AL615)*0.25</f>
        <v>43.909856061916749</v>
      </c>
      <c r="E615" s="34">
        <f t="shared" si="84"/>
        <v>4</v>
      </c>
      <c r="F615" s="34">
        <f t="shared" si="88"/>
        <v>26.5</v>
      </c>
      <c r="G615" s="34">
        <f t="shared" si="85"/>
        <v>5.3</v>
      </c>
      <c r="H615" s="34">
        <f>_xll.DTC.CPR.ValueForVariable($A615,H$10)</f>
        <v>1.7476377291742968</v>
      </c>
      <c r="I615" s="34">
        <f>_xll.DTC.CPR.ValueForVariable($A615,I$10)</f>
        <v>148.29184590654177</v>
      </c>
      <c r="J615" s="34">
        <f>_xll.DTC.CPR.ValueForVariable($A615,J$10)</f>
        <v>9.1273171055386797</v>
      </c>
      <c r="K615" s="34">
        <f>_xll.DTC.CPR.ValueForVariable($A615,K$10)</f>
        <v>236.68803821269404</v>
      </c>
      <c r="L615" s="34">
        <f>_xll.DTC.CPR.ValueForVariable($A615,L$10)</f>
        <v>426.5778911642272</v>
      </c>
      <c r="M615" s="34">
        <f>_xll.DTC.CPR.ValueForVariable($A615,M$10)</f>
        <v>394.83464011314089</v>
      </c>
      <c r="N615" s="34">
        <f>_xll.DTC.CPR.ValueForVariable($A615,N$10)</f>
        <v>33082.334887112607</v>
      </c>
      <c r="O615" s="34">
        <f>_xll.DTC.CPR.ValueForVariable($A615,O$10)</f>
        <v>0.95348511619453802</v>
      </c>
      <c r="P615" s="34">
        <f>_xll.DTC.CPR.ValueForVariable($A615,P$10)</f>
        <v>2.0574060852153356E-2</v>
      </c>
      <c r="Q615" s="34">
        <f>_xll.DTC.CPR.ValueForVariable($A615,Q$10)</f>
        <v>3.4340911761064032</v>
      </c>
      <c r="R615" s="34">
        <f>_xll.DTC.CPR.ValueForVariable($A615,R$10)</f>
        <v>43.90985077448822</v>
      </c>
      <c r="S615" s="34">
        <f>_xll.DTC.CPR.ValueForVariable($A615,S$10)</f>
        <v>150.79043108881891</v>
      </c>
      <c r="T615" s="34">
        <f>_xll.DTC.CPR.ValueForVariable($A615,T$10)</f>
        <v>-12</v>
      </c>
      <c r="U615" s="34">
        <f>_xll.DTC.CPR.ValueForVariable($A615,U$10)</f>
        <v>32.5</v>
      </c>
      <c r="V615" s="34">
        <f>_xll.DTC.CPR.ValueForVariable($A615,V$10)</f>
        <v>4</v>
      </c>
      <c r="W615" s="34">
        <f>_xll.DTC.CPR.ValueForVariable($A615,W$10)</f>
        <v>26.5</v>
      </c>
      <c r="X615" s="34">
        <f>_xll.DTC.CPR.ValueForVariable($A615,X$10)</f>
        <v>185.24415582167558</v>
      </c>
      <c r="Y615" s="34">
        <f>_xll.DTC.CPR.ValueForVariable($A615,Y$10)</f>
        <v>827.03959328935798</v>
      </c>
      <c r="Z615" s="34">
        <f>_xll.DTC.CPR.ValueForVariable($A615,Z$10)</f>
        <v>52.196550463117205</v>
      </c>
      <c r="AA615" s="34">
        <f>_xll.DTC.CPR.ValueForVariable($A615,AA$10)</f>
        <v>4.4645920926407188</v>
      </c>
      <c r="AB615" s="34">
        <f>_xll.DTC.CPR.ValueForVariable($A615,AB$10)</f>
        <v>0.8685391134676006</v>
      </c>
      <c r="AC615" s="34">
        <f>_xll.DTC.CPR.ValueForVariable($A615,AC$10)</f>
        <v>109.68851347834853</v>
      </c>
      <c r="AD615" s="34">
        <f>_xll.DTC.CPR.ValueForVariable($A615,AD$10)</f>
        <v>76.811873165519387</v>
      </c>
      <c r="AE615" s="34">
        <f>_xll.DTC.CPR.ValueForVariable($A615,AE$10)</f>
        <v>0</v>
      </c>
      <c r="AF615" s="34">
        <f>_xll.DTC.CPR.ValueForVariable($A615,AF$10)</f>
        <v>0</v>
      </c>
      <c r="AG615" s="34">
        <f>_xll.DTC.CPR.ValueForVariable($A615,AG$10)</f>
        <v>0</v>
      </c>
      <c r="AH615" s="34">
        <f>_xll.DTC.CPR.ValueForVariable($A615,AH$10)</f>
        <v>0</v>
      </c>
      <c r="AI615" s="34">
        <f>_xll.DTC.CPR.ValueForVariable($A615,AI$10)</f>
        <v>0</v>
      </c>
      <c r="AJ615" s="34">
        <f>_xll.DTC.CPR.ValueForVariable($A615,AJ$10)</f>
        <v>0</v>
      </c>
      <c r="AK615" s="34">
        <f>_xll.DTC.CPR.ValueForVariable($A615,AK$10)</f>
        <v>10</v>
      </c>
      <c r="AL615" s="34">
        <f>_xll.DTC.CPR.MinimumForVariable($A615,AL$10)</f>
        <v>36.61259498776856</v>
      </c>
      <c r="AM615" s="34">
        <f>_xll.DTC.CPR.MaximumForVariable($A615,AM$10)</f>
        <v>65.801639284361315</v>
      </c>
    </row>
    <row r="616" spans="1:39" x14ac:dyDescent="0.35">
      <c r="A616" s="34" t="str">
        <f>_xll.DTC.CPR.Calculate($B$1,$B$2,$B$3,D616,E616,C616,B616,F616,$B$4,G616)</f>
        <v>CID=1512019621</v>
      </c>
      <c r="B616" s="34">
        <f t="shared" si="86"/>
        <v>-12</v>
      </c>
      <c r="C616" s="34">
        <f t="shared" si="87"/>
        <v>35</v>
      </c>
      <c r="D616" s="38">
        <f>'TTH375-noEcon_A'!AL616+('TTH375-noEcon_A'!AM616-'TTH375-noEcon_A'!AL616)*0.25</f>
        <v>48.211881358948602</v>
      </c>
      <c r="E616" s="34">
        <f t="shared" si="84"/>
        <v>4</v>
      </c>
      <c r="F616" s="34">
        <f t="shared" si="88"/>
        <v>29</v>
      </c>
      <c r="G616" s="34">
        <f t="shared" si="85"/>
        <v>5.8</v>
      </c>
      <c r="H616" s="34">
        <f>_xll.DTC.CPR.ValueForVariable($A616,H$10)</f>
        <v>1.7476377291742968</v>
      </c>
      <c r="I616" s="34">
        <f>_xll.DTC.CPR.ValueForVariable($A616,I$10)</f>
        <v>148.29184590654177</v>
      </c>
      <c r="J616" s="34">
        <f>_xll.DTC.CPR.ValueForVariable($A616,J$10)</f>
        <v>9.1273171055386797</v>
      </c>
      <c r="K616" s="34">
        <f>_xll.DTC.CPR.ValueForVariable($A616,K$10)</f>
        <v>240.27878109300647</v>
      </c>
      <c r="L616" s="34">
        <f>_xll.DTC.CPR.ValueForVariable($A616,L$10)</f>
        <v>428.10242074986905</v>
      </c>
      <c r="M616" s="34">
        <f>_xll.DTC.CPR.ValueForVariable($A616,M$10)</f>
        <v>394.83464011314089</v>
      </c>
      <c r="N616" s="34">
        <f>_xll.DTC.CPR.ValueForVariable($A616,N$10)</f>
        <v>33866.1467736825</v>
      </c>
      <c r="O616" s="34">
        <f>_xll.DTC.CPR.ValueForVariable($A616,O$10)</f>
        <v>0.99565854091778572</v>
      </c>
      <c r="P616" s="34">
        <f>_xll.DTC.CPR.ValueForVariable($A616,P$10)</f>
        <v>2.260889615210265E-2</v>
      </c>
      <c r="Q616" s="34">
        <f>_xll.DTC.CPR.ValueForVariable($A616,Q$10)</f>
        <v>3.1918448177221337</v>
      </c>
      <c r="R616" s="34">
        <f>_xll.DTC.CPR.ValueForVariable($A616,R$10)</f>
        <v>48.211886814755061</v>
      </c>
      <c r="S616" s="34">
        <f>_xll.DTC.CPR.ValueForVariable($A616,S$10)</f>
        <v>153.88486108228201</v>
      </c>
      <c r="T616" s="34">
        <f>_xll.DTC.CPR.ValueForVariable($A616,T$10)</f>
        <v>-12</v>
      </c>
      <c r="U616" s="34">
        <f>_xll.DTC.CPR.ValueForVariable($A616,U$10)</f>
        <v>35</v>
      </c>
      <c r="V616" s="34">
        <f>_xll.DTC.CPR.ValueForVariable($A616,V$10)</f>
        <v>4</v>
      </c>
      <c r="W616" s="34">
        <f>_xll.DTC.CPR.ValueForVariable($A616,W$10)</f>
        <v>29</v>
      </c>
      <c r="X616" s="34">
        <f>_xll.DTC.CPR.ValueForVariable($A616,X$10)</f>
        <v>185.24415582167558</v>
      </c>
      <c r="Y616" s="34">
        <f>_xll.DTC.CPR.ValueForVariable($A616,Y$10)</f>
        <v>886.98098360857671</v>
      </c>
      <c r="Z616" s="34">
        <f>_xll.DTC.CPR.ValueForVariable($A616,Z$10)</f>
        <v>55.385066842104948</v>
      </c>
      <c r="AA616" s="34">
        <f>_xll.DTC.CPR.ValueForVariable($A616,AA$10)</f>
        <v>4.7881725589358126</v>
      </c>
      <c r="AB616" s="34">
        <f>_xll.DTC.CPR.ValueForVariable($A616,AB$10)</f>
        <v>0.87723010425872283</v>
      </c>
      <c r="AC616" s="34">
        <f>_xll.DTC.CPR.ValueForVariable($A616,AC$10)</f>
        <v>109.24609442546404</v>
      </c>
      <c r="AD616" s="34">
        <f>_xll.DTC.CPR.ValueForVariable($A616,AD$10)</f>
        <v>83.501903786961904</v>
      </c>
      <c r="AE616" s="34">
        <f>_xll.DTC.CPR.ValueForVariable($A616,AE$10)</f>
        <v>0</v>
      </c>
      <c r="AF616" s="34">
        <f>_xll.DTC.CPR.ValueForVariable($A616,AF$10)</f>
        <v>0</v>
      </c>
      <c r="AG616" s="34">
        <f>_xll.DTC.CPR.ValueForVariable($A616,AG$10)</f>
        <v>0</v>
      </c>
      <c r="AH616" s="34">
        <f>_xll.DTC.CPR.ValueForVariable($A616,AH$10)</f>
        <v>0</v>
      </c>
      <c r="AI616" s="34">
        <f>_xll.DTC.CPR.ValueForVariable($A616,AI$10)</f>
        <v>0</v>
      </c>
      <c r="AJ616" s="34">
        <f>_xll.DTC.CPR.ValueForVariable($A616,AJ$10)</f>
        <v>0</v>
      </c>
      <c r="AK616" s="34">
        <f>_xll.DTC.CPR.ValueForVariable($A616,AK$10)</f>
        <v>10</v>
      </c>
      <c r="AL616" s="34">
        <f>_xll.DTC.CPR.MinimumForVariable($A616,AL$10)</f>
        <v>42.402838957083723</v>
      </c>
      <c r="AM616" s="34">
        <f>_xll.DTC.CPR.MaximumForVariable($A616,AM$10)</f>
        <v>65.639008564543232</v>
      </c>
    </row>
    <row r="617" spans="1:39" x14ac:dyDescent="0.35">
      <c r="A617" s="34" t="str">
        <f>_xll.DTC.CPR.Calculate($B$1,$B$2,$B$3,D617,E617,C617,B617,F617,$B$4,G617)</f>
        <v>CID=-74267296</v>
      </c>
      <c r="B617" s="34">
        <f t="shared" si="86"/>
        <v>-12</v>
      </c>
      <c r="C617" s="34">
        <f t="shared" si="87"/>
        <v>37.5</v>
      </c>
      <c r="D617" s="38">
        <f>'TTH375-noEcon_A'!AL617+('TTH375-noEcon_A'!AM617-'TTH375-noEcon_A'!AL617)*0.25</f>
        <v>52.518076224904895</v>
      </c>
      <c r="E617" s="34">
        <f t="shared" si="84"/>
        <v>4</v>
      </c>
      <c r="F617" s="34">
        <f t="shared" si="88"/>
        <v>31.5</v>
      </c>
      <c r="G617" s="34">
        <f t="shared" si="85"/>
        <v>6.3</v>
      </c>
      <c r="H617" s="34">
        <f>_xll.DTC.CPR.ValueForVariable($A617,H$10)</f>
        <v>1.7476377291742968</v>
      </c>
      <c r="I617" s="34">
        <f>_xll.DTC.CPR.ValueForVariable($A617,I$10)</f>
        <v>148.29184590654177</v>
      </c>
      <c r="J617" s="34">
        <f>_xll.DTC.CPR.ValueForVariable($A617,J$10)</f>
        <v>9.1273171055386797</v>
      </c>
      <c r="K617" s="34">
        <f>_xll.DTC.CPR.ValueForVariable($A617,K$10)</f>
        <v>243.89592808768788</v>
      </c>
      <c r="L617" s="34">
        <f>_xll.DTC.CPR.ValueForVariable($A617,L$10)</f>
        <v>429.60085071114764</v>
      </c>
      <c r="M617" s="34">
        <f>_xll.DTC.CPR.ValueForVariable($A617,M$10)</f>
        <v>394.83464011314089</v>
      </c>
      <c r="N617" s="34">
        <f>_xll.DTC.CPR.ValueForVariable($A617,N$10)</f>
        <v>34595.506681167673</v>
      </c>
      <c r="O617" s="34">
        <f>_xll.DTC.CPR.ValueForVariable($A617,O$10)</f>
        <v>1.0336403194494526</v>
      </c>
      <c r="P617" s="34">
        <f>_xll.DTC.CPR.ValueForVariable($A617,P$10)</f>
        <v>2.4747936401439179E-2</v>
      </c>
      <c r="Q617" s="34">
        <f>_xll.DTC.CPR.ValueForVariable($A617,Q$10)</f>
        <v>2.9707166767098712</v>
      </c>
      <c r="R617" s="34">
        <f>_xll.DTC.CPR.ValueForVariable($A617,R$10)</f>
        <v>52.518080818151077</v>
      </c>
      <c r="S617" s="34">
        <f>_xll.DTC.CPR.ValueForVariable($A617,S$10)</f>
        <v>156.01633851527819</v>
      </c>
      <c r="T617" s="34">
        <f>_xll.DTC.CPR.ValueForVariable($A617,T$10)</f>
        <v>-12</v>
      </c>
      <c r="U617" s="34">
        <f>_xll.DTC.CPR.ValueForVariable($A617,U$10)</f>
        <v>37.5</v>
      </c>
      <c r="V617" s="34">
        <f>_xll.DTC.CPR.ValueForVariable($A617,V$10)</f>
        <v>4</v>
      </c>
      <c r="W617" s="34">
        <f>_xll.DTC.CPR.ValueForVariable($A617,W$10)</f>
        <v>31.5</v>
      </c>
      <c r="X617" s="34">
        <f>_xll.DTC.CPR.ValueForVariable($A617,X$10)</f>
        <v>185.24415582167558</v>
      </c>
      <c r="Y617" s="34">
        <f>_xll.DTC.CPR.ValueForVariable($A617,Y$10)</f>
        <v>950.12868876961977</v>
      </c>
      <c r="Z617" s="34">
        <f>_xll.DTC.CPR.ValueForVariable($A617,Z$10)</f>
        <v>58.576046896538401</v>
      </c>
      <c r="AA617" s="34">
        <f>_xll.DTC.CPR.ValueForVariable($A617,AA$10)</f>
        <v>5.1290616136050025</v>
      </c>
      <c r="AB617" s="34">
        <f>_xll.DTC.CPR.ValueForVariable($A617,AB$10)</f>
        <v>0.88445966877620463</v>
      </c>
      <c r="AC617" s="34">
        <f>_xll.DTC.CPR.ValueForVariable($A617,AC$10)</f>
        <v>108.63310346159334</v>
      </c>
      <c r="AD617" s="34">
        <f>_xll.DTC.CPR.ValueForVariable($A617,AD$10)</f>
        <v>90.216627727658121</v>
      </c>
      <c r="AE617" s="34">
        <f>_xll.DTC.CPR.ValueForVariable($A617,AE$10)</f>
        <v>0</v>
      </c>
      <c r="AF617" s="34">
        <f>_xll.DTC.CPR.ValueForVariable($A617,AF$10)</f>
        <v>0</v>
      </c>
      <c r="AG617" s="34">
        <f>_xll.DTC.CPR.ValueForVariable($A617,AG$10)</f>
        <v>0</v>
      </c>
      <c r="AH617" s="34">
        <f>_xll.DTC.CPR.ValueForVariable($A617,AH$10)</f>
        <v>0</v>
      </c>
      <c r="AI617" s="34">
        <f>_xll.DTC.CPR.ValueForVariable($A617,AI$10)</f>
        <v>0</v>
      </c>
      <c r="AJ617" s="34">
        <f>_xll.DTC.CPR.ValueForVariable($A617,AJ$10)</f>
        <v>0</v>
      </c>
      <c r="AK617" s="34">
        <f>_xll.DTC.CPR.ValueForVariable($A617,AK$10)</f>
        <v>10</v>
      </c>
      <c r="AL617" s="34">
        <f>_xll.DTC.CPR.MinimumForVariable($A617,AL$10)</f>
        <v>47.987513794024018</v>
      </c>
      <c r="AM617" s="34">
        <f>_xll.DTC.CPR.MaximumForVariable($A617,AM$10)</f>
        <v>66.109763517547535</v>
      </c>
    </row>
    <row r="618" spans="1:39" x14ac:dyDescent="0.35">
      <c r="A618" s="34" t="str">
        <f>_xll.DTC.CPR.Calculate($B$1,$B$2,$B$3,D618,E618,C618,B618,F618,$B$4,G618)</f>
        <v>CID=1102086879</v>
      </c>
      <c r="B618" s="34">
        <f t="shared" si="86"/>
        <v>-12</v>
      </c>
      <c r="C618" s="34">
        <f t="shared" si="87"/>
        <v>40</v>
      </c>
      <c r="D618" s="38">
        <f>'TTH375-noEcon_A'!AL618+('TTH375-noEcon_A'!AM618-'TTH375-noEcon_A'!AL618)*0.25</f>
        <v>58.426210020826794</v>
      </c>
      <c r="E618" s="34">
        <f t="shared" si="84"/>
        <v>4</v>
      </c>
      <c r="F618" s="34">
        <f t="shared" si="88"/>
        <v>34</v>
      </c>
      <c r="G618" s="34">
        <f t="shared" si="85"/>
        <v>6.8</v>
      </c>
      <c r="H618" s="34">
        <f>_xll.DTC.CPR.ValueForVariable($A618,H$10)</f>
        <v>1.7476377291742968</v>
      </c>
      <c r="I618" s="34">
        <f>_xll.DTC.CPR.ValueForVariable($A618,I$10)</f>
        <v>148.29184590654177</v>
      </c>
      <c r="J618" s="34">
        <f>_xll.DTC.CPR.ValueForVariable($A618,J$10)</f>
        <v>9.1273171055386797</v>
      </c>
      <c r="K618" s="34">
        <f>_xll.DTC.CPR.ValueForVariable($A618,K$10)</f>
        <v>247.54071405292822</v>
      </c>
      <c r="L618" s="34">
        <f>_xll.DTC.CPR.ValueForVariable($A618,L$10)</f>
        <v>431.07341899764123</v>
      </c>
      <c r="M618" s="34">
        <f>_xll.DTC.CPR.ValueForVariable($A618,M$10)</f>
        <v>394.83464011314089</v>
      </c>
      <c r="N618" s="34">
        <f>_xll.DTC.CPR.ValueForVariable($A618,N$10)</f>
        <v>35394.160347369885</v>
      </c>
      <c r="O618" s="34">
        <f>_xll.DTC.CPR.ValueForVariable($A618,O$10)</f>
        <v>1.1013888000463148</v>
      </c>
      <c r="P618" s="34">
        <f>_xll.DTC.CPR.ValueForVariable($A618,P$10)</f>
        <v>2.760787083834685E-2</v>
      </c>
      <c r="Q618" s="34">
        <f>_xll.DTC.CPR.ValueForVariable($A618,Q$10)</f>
        <v>2.7766290134627205</v>
      </c>
      <c r="R618" s="34">
        <f>_xll.DTC.CPR.ValueForVariable($A618,R$10)</f>
        <v>58.426199427792717</v>
      </c>
      <c r="S618" s="34">
        <f>_xll.DTC.CPR.ValueForVariable($A618,S$10)</f>
        <v>162.22788047756825</v>
      </c>
      <c r="T618" s="34">
        <f>_xll.DTC.CPR.ValueForVariable($A618,T$10)</f>
        <v>-12</v>
      </c>
      <c r="U618" s="34">
        <f>_xll.DTC.CPR.ValueForVariable($A618,U$10)</f>
        <v>40</v>
      </c>
      <c r="V618" s="34">
        <f>_xll.DTC.CPR.ValueForVariable($A618,V$10)</f>
        <v>4</v>
      </c>
      <c r="W618" s="34">
        <f>_xll.DTC.CPR.ValueForVariable($A618,W$10)</f>
        <v>34</v>
      </c>
      <c r="X618" s="34">
        <f>_xll.DTC.CPR.ValueForVariable($A618,X$10)</f>
        <v>185.24415582167558</v>
      </c>
      <c r="Y618" s="34">
        <f>_xll.DTC.CPR.ValueForVariable($A618,Y$10)</f>
        <v>1016.5930221211611</v>
      </c>
      <c r="Z618" s="34">
        <f>_xll.DTC.CPR.ValueForVariable($A618,Z$10)</f>
        <v>61.657348779206927</v>
      </c>
      <c r="AA618" s="34">
        <f>_xll.DTC.CPR.ValueForVariable($A618,AA$10)</f>
        <v>5.4878547590984716</v>
      </c>
      <c r="AB618" s="34">
        <f>_xll.DTC.CPR.ValueForVariable($A618,AB$10)</f>
        <v>0.89243301000604014</v>
      </c>
      <c r="AC618" s="34">
        <f>_xll.DTC.CPR.ValueForVariable($A618,AC$10)</f>
        <v>108.64238558106297</v>
      </c>
      <c r="AD618" s="34">
        <f>_xll.DTC.CPR.ValueForVariable($A618,AD$10)</f>
        <v>99.469008020334797</v>
      </c>
      <c r="AE618" s="34">
        <f>_xll.DTC.CPR.ValueForVariable($A618,AE$10)</f>
        <v>0</v>
      </c>
      <c r="AF618" s="34">
        <f>_xll.DTC.CPR.ValueForVariable($A618,AF$10)</f>
        <v>0</v>
      </c>
      <c r="AG618" s="34">
        <f>_xll.DTC.CPR.ValueForVariable($A618,AG$10)</f>
        <v>0</v>
      </c>
      <c r="AH618" s="34">
        <f>_xll.DTC.CPR.ValueForVariable($A618,AH$10)</f>
        <v>0</v>
      </c>
      <c r="AI618" s="34">
        <f>_xll.DTC.CPR.ValueForVariable($A618,AI$10)</f>
        <v>0</v>
      </c>
      <c r="AJ618" s="34">
        <f>_xll.DTC.CPR.ValueForVariable($A618,AJ$10)</f>
        <v>0</v>
      </c>
      <c r="AK618" s="34">
        <f>_xll.DTC.CPR.ValueForVariable($A618,AK$10)</f>
        <v>10</v>
      </c>
      <c r="AL618" s="34">
        <f>_xll.DTC.CPR.MinimumForVariable($A618,AL$10)</f>
        <v>55.868509136199613</v>
      </c>
      <c r="AM618" s="34">
        <f>_xll.DTC.CPR.MaximumForVariable($A618,AM$10)</f>
        <v>66.099312674708344</v>
      </c>
    </row>
    <row r="619" spans="1:39" x14ac:dyDescent="0.35">
      <c r="A619" s="34" t="str">
        <f>_xll.DTC.CPR.Calculate($B$1,$B$2,$B$3,D619,E619,C619,B619,F619,$B$4,G619)</f>
        <v>CID=1001330330</v>
      </c>
      <c r="B619" s="34">
        <f t="shared" si="86"/>
        <v>-12</v>
      </c>
      <c r="C619" s="34">
        <f t="shared" si="87"/>
        <v>42.5</v>
      </c>
      <c r="D619" s="38">
        <f>'TTH375-noEcon_A'!AL619+('TTH375-noEcon_A'!AM619-'TTH375-noEcon_A'!AL619)*0.25</f>
        <v>63.34410378166055</v>
      </c>
      <c r="E619" s="34">
        <f t="shared" si="84"/>
        <v>4</v>
      </c>
      <c r="F619" s="34">
        <f t="shared" si="88"/>
        <v>36.5</v>
      </c>
      <c r="G619" s="34">
        <f t="shared" si="85"/>
        <v>7.3</v>
      </c>
      <c r="H619" s="34">
        <f>_xll.DTC.CPR.ValueForVariable($A619,H$10)</f>
        <v>1.7476377291742968</v>
      </c>
      <c r="I619" s="34">
        <f>_xll.DTC.CPR.ValueForVariable($A619,I$10)</f>
        <v>148.29184590654177</v>
      </c>
      <c r="J619" s="34">
        <f>_xll.DTC.CPR.ValueForVariable($A619,J$10)</f>
        <v>9.1273171055386797</v>
      </c>
      <c r="K619" s="34">
        <f>_xll.DTC.CPR.ValueForVariable($A619,K$10)</f>
        <v>251.21448128784849</v>
      </c>
      <c r="L619" s="34">
        <f>_xll.DTC.CPR.ValueForVariable($A619,L$10)</f>
        <v>432.52036733498937</v>
      </c>
      <c r="M619" s="34">
        <f>_xll.DTC.CPR.ValueForVariable($A619,M$10)</f>
        <v>394.83464011314089</v>
      </c>
      <c r="N619" s="34">
        <f>_xll.DTC.CPR.ValueForVariable($A619,N$10)</f>
        <v>36069.187580547274</v>
      </c>
      <c r="O619" s="34">
        <f>_xll.DTC.CPR.ValueForVariable($A619,O$10)</f>
        <v>1.1568036479590118</v>
      </c>
      <c r="P619" s="34">
        <f>_xll.DTC.CPR.ValueForVariable($A619,P$10)</f>
        <v>3.0234085977748765E-2</v>
      </c>
      <c r="Q619" s="34">
        <f>_xll.DTC.CPR.ValueForVariable($A619,Q$10)</f>
        <v>2.6228222319379073</v>
      </c>
      <c r="R619" s="34">
        <f>_xll.DTC.CPR.ValueForVariable($A619,R$10)</f>
        <v>63.344103777401607</v>
      </c>
      <c r="S619" s="34">
        <f>_xll.DTC.CPR.ValueForVariable($A619,S$10)</f>
        <v>166.14032364955091</v>
      </c>
      <c r="T619" s="34">
        <f>_xll.DTC.CPR.ValueForVariable($A619,T$10)</f>
        <v>-12</v>
      </c>
      <c r="U619" s="34">
        <f>_xll.DTC.CPR.ValueForVariable($A619,U$10)</f>
        <v>42.5</v>
      </c>
      <c r="V619" s="34">
        <f>_xll.DTC.CPR.ValueForVariable($A619,V$10)</f>
        <v>4</v>
      </c>
      <c r="W619" s="34">
        <f>_xll.DTC.CPR.ValueForVariable($A619,W$10)</f>
        <v>36.5</v>
      </c>
      <c r="X619" s="34">
        <f>_xll.DTC.CPR.ValueForVariable($A619,X$10)</f>
        <v>185.24415582167558</v>
      </c>
      <c r="Y619" s="34">
        <f>_xll.DTC.CPR.ValueForVariable($A619,Y$10)</f>
        <v>1086.4865440387393</v>
      </c>
      <c r="Z619" s="34">
        <f>_xll.DTC.CPR.ValueForVariable($A619,Z$10)</f>
        <v>64.275274444986678</v>
      </c>
      <c r="AA619" s="34">
        <f>_xll.DTC.CPR.ValueForVariable($A619,AA$10)</f>
        <v>5.8651596279487519</v>
      </c>
      <c r="AB619" s="34">
        <f>_xll.DTC.CPR.ValueForVariable($A619,AB$10)</f>
        <v>0.89768745324093713</v>
      </c>
      <c r="AC619" s="34">
        <f>_xll.DTC.CPR.ValueForVariable($A619,AC$10)</f>
        <v>108.61885833872168</v>
      </c>
      <c r="AD619" s="34">
        <f>_xll.DTC.CPR.ValueForVariable($A619,AD$10)</f>
        <v>107.21037540880245</v>
      </c>
      <c r="AE619" s="34">
        <f>_xll.DTC.CPR.ValueForVariable($A619,AE$10)</f>
        <v>0</v>
      </c>
      <c r="AF619" s="34">
        <f>_xll.DTC.CPR.ValueForVariable($A619,AF$10)</f>
        <v>0</v>
      </c>
      <c r="AG619" s="34">
        <f>_xll.DTC.CPR.ValueForVariable($A619,AG$10)</f>
        <v>0</v>
      </c>
      <c r="AH619" s="34">
        <f>_xll.DTC.CPR.ValueForVariable($A619,AH$10)</f>
        <v>0</v>
      </c>
      <c r="AI619" s="34">
        <f>_xll.DTC.CPR.ValueForVariable($A619,AI$10)</f>
        <v>0</v>
      </c>
      <c r="AJ619" s="34">
        <f>_xll.DTC.CPR.ValueForVariable($A619,AJ$10)</f>
        <v>0</v>
      </c>
      <c r="AK619" s="34">
        <f>_xll.DTC.CPR.ValueForVariable($A619,AK$10)</f>
        <v>10</v>
      </c>
      <c r="AL619" s="34">
        <f>_xll.DTC.CPR.MinimumForVariable($A619,AL$10)</f>
        <v>63.138733124264824</v>
      </c>
      <c r="AM619" s="34">
        <f>_xll.DTC.CPR.MaximumForVariable($A619,AM$10)</f>
        <v>63.960215753847713</v>
      </c>
    </row>
    <row r="620" spans="1:39" x14ac:dyDescent="0.35">
      <c r="A620" s="34" t="str">
        <f>_xll.DTC.CPR.Calculate($B$1,$B$2,$B$3,D620,E620,C620,B620,F620,$B$4,G620)</f>
        <v>CID=-739675002</v>
      </c>
      <c r="B620" s="34">
        <f t="shared" si="86"/>
        <v>-12</v>
      </c>
      <c r="C620" s="34">
        <f t="shared" si="87"/>
        <v>45</v>
      </c>
      <c r="D620" s="38">
        <f>'TTH375-noEcon_A'!AL620+('TTH375-noEcon_A'!AM620-'TTH375-noEcon_A'!AL620)*0.25</f>
        <v>0</v>
      </c>
      <c r="E620" s="34">
        <f t="shared" si="84"/>
        <v>4</v>
      </c>
      <c r="F620" s="34">
        <f t="shared" si="88"/>
        <v>39</v>
      </c>
      <c r="G620" s="34">
        <f t="shared" si="85"/>
        <v>7.8</v>
      </c>
      <c r="H620" s="34">
        <f>_xll.DTC.CPR.ValueForVariable($A620,H$10)</f>
        <v>0</v>
      </c>
      <c r="I620" s="34">
        <f>_xll.DTC.CPR.ValueForVariable($A620,I$10)</f>
        <v>0</v>
      </c>
      <c r="J620" s="34">
        <f>_xll.DTC.CPR.ValueForVariable($A620,J$10)</f>
        <v>0</v>
      </c>
      <c r="K620" s="34">
        <f>_xll.DTC.CPR.ValueForVariable($A620,K$10)</f>
        <v>0</v>
      </c>
      <c r="L620" s="34">
        <f>_xll.DTC.CPR.ValueForVariable($A620,L$10)</f>
        <v>0</v>
      </c>
      <c r="M620" s="34">
        <f>_xll.DTC.CPR.ValueForVariable($A620,M$10)</f>
        <v>0</v>
      </c>
      <c r="N620" s="34">
        <f>_xll.DTC.CPR.ValueForVariable($A620,N$10)</f>
        <v>0</v>
      </c>
      <c r="O620" s="34">
        <f>_xll.DTC.CPR.ValueForVariable($A620,O$10)</f>
        <v>0</v>
      </c>
      <c r="P620" s="34">
        <f>_xll.DTC.CPR.ValueForVariable($A620,P$10)</f>
        <v>0</v>
      </c>
      <c r="Q620" s="34">
        <f>_xll.DTC.CPR.ValueForVariable($A620,Q$10)</f>
        <v>0</v>
      </c>
      <c r="R620" s="34">
        <f>_xll.DTC.CPR.ValueForVariable($A620,R$10)</f>
        <v>0</v>
      </c>
      <c r="S620" s="34">
        <f>_xll.DTC.CPR.ValueForVariable($A620,S$10)</f>
        <v>0</v>
      </c>
      <c r="T620" s="34">
        <f>_xll.DTC.CPR.ValueForVariable($A620,T$10)</f>
        <v>0</v>
      </c>
      <c r="U620" s="34">
        <f>_xll.DTC.CPR.ValueForVariable($A620,U$10)</f>
        <v>0</v>
      </c>
      <c r="V620" s="34">
        <f>_xll.DTC.CPR.ValueForVariable($A620,V$10)</f>
        <v>0</v>
      </c>
      <c r="W620" s="34">
        <f>_xll.DTC.CPR.ValueForVariable($A620,W$10)</f>
        <v>0</v>
      </c>
      <c r="X620" s="34">
        <f>_xll.DTC.CPR.ValueForVariable($A620,X$10)</f>
        <v>0</v>
      </c>
      <c r="Y620" s="34">
        <f>_xll.DTC.CPR.ValueForVariable($A620,Y$10)</f>
        <v>0</v>
      </c>
      <c r="Z620" s="34">
        <f>_xll.DTC.CPR.ValueForVariable($A620,Z$10)</f>
        <v>0</v>
      </c>
      <c r="AA620" s="34">
        <f>_xll.DTC.CPR.ValueForVariable($A620,AA$10)</f>
        <v>0</v>
      </c>
      <c r="AB620" s="34">
        <f>_xll.DTC.CPR.ValueForVariable($A620,AB$10)</f>
        <v>0</v>
      </c>
      <c r="AC620" s="34">
        <f>_xll.DTC.CPR.ValueForVariable($A620,AC$10)</f>
        <v>0</v>
      </c>
      <c r="AD620" s="34">
        <f>_xll.DTC.CPR.ValueForVariable($A620,AD$10)</f>
        <v>0</v>
      </c>
      <c r="AE620" s="34">
        <f>_xll.DTC.CPR.ValueForVariable($A620,AE$10)</f>
        <v>0</v>
      </c>
      <c r="AF620" s="34">
        <f>_xll.DTC.CPR.ValueForVariable($A620,AF$10)</f>
        <v>0</v>
      </c>
      <c r="AG620" s="34">
        <f>_xll.DTC.CPR.ValueForVariable($A620,AG$10)</f>
        <v>0</v>
      </c>
      <c r="AH620" s="34">
        <f>_xll.DTC.CPR.ValueForVariable($A620,AH$10)</f>
        <v>0</v>
      </c>
      <c r="AI620" s="34">
        <f>_xll.DTC.CPR.ValueForVariable($A620,AI$10)</f>
        <v>0</v>
      </c>
      <c r="AJ620" s="34">
        <f>_xll.DTC.CPR.ValueForVariable($A620,AJ$10)</f>
        <v>0</v>
      </c>
      <c r="AK620" s="34">
        <f>_xll.DTC.CPR.ValueForVariable($A620,AK$10)</f>
        <v>0</v>
      </c>
      <c r="AL620" s="34">
        <f>_xll.DTC.CPR.MinimumForVariable($A620,AL$10)</f>
        <v>0</v>
      </c>
      <c r="AM620" s="34">
        <f>_xll.DTC.CPR.MaximumForVariable($A620,AM$10)</f>
        <v>0</v>
      </c>
    </row>
    <row r="621" spans="1:39" x14ac:dyDescent="0.35">
      <c r="A621" s="34" t="str">
        <f>_xll.DTC.CPR.Calculate($B$1,$B$2,$B$3,D621,E621,C621,B621,F621,$B$4,G621)</f>
        <v>CID=-840431551</v>
      </c>
      <c r="B621" s="34">
        <f t="shared" si="86"/>
        <v>-12</v>
      </c>
      <c r="C621" s="34">
        <f t="shared" si="87"/>
        <v>47.5</v>
      </c>
      <c r="D621" s="38">
        <f>'TTH375-noEcon_A'!AL621+('TTH375-noEcon_A'!AM621-'TTH375-noEcon_A'!AL621)*0.25</f>
        <v>0</v>
      </c>
      <c r="E621" s="34">
        <f t="shared" si="84"/>
        <v>4</v>
      </c>
      <c r="F621" s="34">
        <f t="shared" si="88"/>
        <v>41.5</v>
      </c>
      <c r="G621" s="34">
        <f t="shared" si="85"/>
        <v>8.3000000000000007</v>
      </c>
      <c r="H621" s="34">
        <f>_xll.DTC.CPR.ValueForVariable($A621,H$10)</f>
        <v>0</v>
      </c>
      <c r="I621" s="34">
        <f>_xll.DTC.CPR.ValueForVariable($A621,I$10)</f>
        <v>0</v>
      </c>
      <c r="J621" s="34">
        <f>_xll.DTC.CPR.ValueForVariable($A621,J$10)</f>
        <v>0</v>
      </c>
      <c r="K621" s="34">
        <f>_xll.DTC.CPR.ValueForVariable($A621,K$10)</f>
        <v>0</v>
      </c>
      <c r="L621" s="34">
        <f>_xll.DTC.CPR.ValueForVariable($A621,L$10)</f>
        <v>0</v>
      </c>
      <c r="M621" s="34">
        <f>_xll.DTC.CPR.ValueForVariable($A621,M$10)</f>
        <v>0</v>
      </c>
      <c r="N621" s="34">
        <f>_xll.DTC.CPR.ValueForVariable($A621,N$10)</f>
        <v>0</v>
      </c>
      <c r="O621" s="34">
        <f>_xll.DTC.CPR.ValueForVariable($A621,O$10)</f>
        <v>0</v>
      </c>
      <c r="P621" s="34">
        <f>_xll.DTC.CPR.ValueForVariable($A621,P$10)</f>
        <v>0</v>
      </c>
      <c r="Q621" s="34">
        <f>_xll.DTC.CPR.ValueForVariable($A621,Q$10)</f>
        <v>0</v>
      </c>
      <c r="R621" s="34">
        <f>_xll.DTC.CPR.ValueForVariable($A621,R$10)</f>
        <v>0</v>
      </c>
      <c r="S621" s="34">
        <f>_xll.DTC.CPR.ValueForVariable($A621,S$10)</f>
        <v>0</v>
      </c>
      <c r="T621" s="34">
        <f>_xll.DTC.CPR.ValueForVariable($A621,T$10)</f>
        <v>0</v>
      </c>
      <c r="U621" s="34">
        <f>_xll.DTC.CPR.ValueForVariable($A621,U$10)</f>
        <v>0</v>
      </c>
      <c r="V621" s="34">
        <f>_xll.DTC.CPR.ValueForVariable($A621,V$10)</f>
        <v>0</v>
      </c>
      <c r="W621" s="34">
        <f>_xll.DTC.CPR.ValueForVariable($A621,W$10)</f>
        <v>0</v>
      </c>
      <c r="X621" s="34">
        <f>_xll.DTC.CPR.ValueForVariable($A621,X$10)</f>
        <v>0</v>
      </c>
      <c r="Y621" s="34">
        <f>_xll.DTC.CPR.ValueForVariable($A621,Y$10)</f>
        <v>0</v>
      </c>
      <c r="Z621" s="34">
        <f>_xll.DTC.CPR.ValueForVariable($A621,Z$10)</f>
        <v>0</v>
      </c>
      <c r="AA621" s="34">
        <f>_xll.DTC.CPR.ValueForVariable($A621,AA$10)</f>
        <v>0</v>
      </c>
      <c r="AB621" s="34">
        <f>_xll.DTC.CPR.ValueForVariable($A621,AB$10)</f>
        <v>0</v>
      </c>
      <c r="AC621" s="34">
        <f>_xll.DTC.CPR.ValueForVariable($A621,AC$10)</f>
        <v>0</v>
      </c>
      <c r="AD621" s="34">
        <f>_xll.DTC.CPR.ValueForVariable($A621,AD$10)</f>
        <v>0</v>
      </c>
      <c r="AE621" s="34">
        <f>_xll.DTC.CPR.ValueForVariable($A621,AE$10)</f>
        <v>0</v>
      </c>
      <c r="AF621" s="34">
        <f>_xll.DTC.CPR.ValueForVariable($A621,AF$10)</f>
        <v>0</v>
      </c>
      <c r="AG621" s="34">
        <f>_xll.DTC.CPR.ValueForVariable($A621,AG$10)</f>
        <v>0</v>
      </c>
      <c r="AH621" s="34">
        <f>_xll.DTC.CPR.ValueForVariable($A621,AH$10)</f>
        <v>0</v>
      </c>
      <c r="AI621" s="34">
        <f>_xll.DTC.CPR.ValueForVariable($A621,AI$10)</f>
        <v>0</v>
      </c>
      <c r="AJ621" s="34">
        <f>_xll.DTC.CPR.ValueForVariable($A621,AJ$10)</f>
        <v>0</v>
      </c>
      <c r="AK621" s="34">
        <f>_xll.DTC.CPR.ValueForVariable($A621,AK$10)</f>
        <v>0</v>
      </c>
      <c r="AL621" s="34">
        <f>_xll.DTC.CPR.MinimumForVariable($A621,AL$10)</f>
        <v>0</v>
      </c>
      <c r="AM621" s="34">
        <f>_xll.DTC.CPR.MaximumForVariable($A621,AM$10)</f>
        <v>0</v>
      </c>
    </row>
    <row r="622" spans="1:39" x14ac:dyDescent="0.35">
      <c r="A622" s="34" t="str">
        <f>_xll.DTC.CPR.Calculate($B$1,$B$2,$B$3,D622,E622,C622,B622,F622,$B$4,G622)</f>
        <v>CID=-1862068464</v>
      </c>
      <c r="B622" s="34">
        <f t="shared" si="86"/>
        <v>-12</v>
      </c>
      <c r="C622" s="34">
        <f t="shared" si="87"/>
        <v>50</v>
      </c>
      <c r="D622" s="38">
        <f>'TTH375-noEcon_A'!AL622+('TTH375-noEcon_A'!AM622-'TTH375-noEcon_A'!AL622)*0.25</f>
        <v>0</v>
      </c>
      <c r="E622" s="34">
        <f t="shared" si="84"/>
        <v>4</v>
      </c>
      <c r="F622" s="34">
        <f t="shared" si="88"/>
        <v>44</v>
      </c>
      <c r="G622" s="34">
        <f t="shared" si="85"/>
        <v>8.8000000000000007</v>
      </c>
      <c r="H622" s="34">
        <f>_xll.DTC.CPR.ValueForVariable($A622,H$10)</f>
        <v>0</v>
      </c>
      <c r="I622" s="34">
        <f>_xll.DTC.CPR.ValueForVariable($A622,I$10)</f>
        <v>0</v>
      </c>
      <c r="J622" s="34">
        <f>_xll.DTC.CPR.ValueForVariable($A622,J$10)</f>
        <v>0</v>
      </c>
      <c r="K622" s="34">
        <f>_xll.DTC.CPR.ValueForVariable($A622,K$10)</f>
        <v>0</v>
      </c>
      <c r="L622" s="34">
        <f>_xll.DTC.CPR.ValueForVariable($A622,L$10)</f>
        <v>0</v>
      </c>
      <c r="M622" s="34">
        <f>_xll.DTC.CPR.ValueForVariable($A622,M$10)</f>
        <v>0</v>
      </c>
      <c r="N622" s="34">
        <f>_xll.DTC.CPR.ValueForVariable($A622,N$10)</f>
        <v>0</v>
      </c>
      <c r="O622" s="34">
        <f>_xll.DTC.CPR.ValueForVariable($A622,O$10)</f>
        <v>0</v>
      </c>
      <c r="P622" s="34">
        <f>_xll.DTC.CPR.ValueForVariable($A622,P$10)</f>
        <v>0</v>
      </c>
      <c r="Q622" s="34">
        <f>_xll.DTC.CPR.ValueForVariable($A622,Q$10)</f>
        <v>0</v>
      </c>
      <c r="R622" s="34">
        <f>_xll.DTC.CPR.ValueForVariable($A622,R$10)</f>
        <v>0</v>
      </c>
      <c r="S622" s="34">
        <f>_xll.DTC.CPR.ValueForVariable($A622,S$10)</f>
        <v>0</v>
      </c>
      <c r="T622" s="34">
        <f>_xll.DTC.CPR.ValueForVariable($A622,T$10)</f>
        <v>0</v>
      </c>
      <c r="U622" s="34">
        <f>_xll.DTC.CPR.ValueForVariable($A622,U$10)</f>
        <v>0</v>
      </c>
      <c r="V622" s="34">
        <f>_xll.DTC.CPR.ValueForVariable($A622,V$10)</f>
        <v>0</v>
      </c>
      <c r="W622" s="34">
        <f>_xll.DTC.CPR.ValueForVariable($A622,W$10)</f>
        <v>0</v>
      </c>
      <c r="X622" s="34">
        <f>_xll.DTC.CPR.ValueForVariable($A622,X$10)</f>
        <v>0</v>
      </c>
      <c r="Y622" s="34">
        <f>_xll.DTC.CPR.ValueForVariable($A622,Y$10)</f>
        <v>0</v>
      </c>
      <c r="Z622" s="34">
        <f>_xll.DTC.CPR.ValueForVariable($A622,Z$10)</f>
        <v>0</v>
      </c>
      <c r="AA622" s="34">
        <f>_xll.DTC.CPR.ValueForVariable($A622,AA$10)</f>
        <v>0</v>
      </c>
      <c r="AB622" s="34">
        <f>_xll.DTC.CPR.ValueForVariable($A622,AB$10)</f>
        <v>0</v>
      </c>
      <c r="AC622" s="34">
        <f>_xll.DTC.CPR.ValueForVariable($A622,AC$10)</f>
        <v>0</v>
      </c>
      <c r="AD622" s="34">
        <f>_xll.DTC.CPR.ValueForVariable($A622,AD$10)</f>
        <v>0</v>
      </c>
      <c r="AE622" s="34">
        <f>_xll.DTC.CPR.ValueForVariable($A622,AE$10)</f>
        <v>0</v>
      </c>
      <c r="AF622" s="34">
        <f>_xll.DTC.CPR.ValueForVariable($A622,AF$10)</f>
        <v>0</v>
      </c>
      <c r="AG622" s="34">
        <f>_xll.DTC.CPR.ValueForVariable($A622,AG$10)</f>
        <v>0</v>
      </c>
      <c r="AH622" s="34">
        <f>_xll.DTC.CPR.ValueForVariable($A622,AH$10)</f>
        <v>0</v>
      </c>
      <c r="AI622" s="34">
        <f>_xll.DTC.CPR.ValueForVariable($A622,AI$10)</f>
        <v>0</v>
      </c>
      <c r="AJ622" s="34">
        <f>_xll.DTC.CPR.ValueForVariable($A622,AJ$10)</f>
        <v>0</v>
      </c>
      <c r="AK622" s="34">
        <f>_xll.DTC.CPR.ValueForVariable($A622,AK$10)</f>
        <v>0</v>
      </c>
      <c r="AL622" s="34">
        <f>_xll.DTC.CPR.MinimumForVariable($A622,AL$10)</f>
        <v>0</v>
      </c>
      <c r="AM622" s="34">
        <f>_xll.DTC.CPR.MaximumForVariable($A622,AM$10)</f>
        <v>0</v>
      </c>
    </row>
    <row r="623" spans="1:39" x14ac:dyDescent="0.35">
      <c r="A623" s="34" t="str">
        <f>_xll.DTC.CPR.Calculate($B$1,$B$2,$B$3,D623,E623,C623,B623,F623,$B$4,G623)</f>
        <v>CID=846611915</v>
      </c>
      <c r="B623" s="34">
        <f t="shared" si="86"/>
        <v>-12</v>
      </c>
      <c r="C623" s="34">
        <f t="shared" si="87"/>
        <v>52.5</v>
      </c>
      <c r="D623" s="38">
        <f>'TTH375-noEcon_A'!AL623+('TTH375-noEcon_A'!AM623-'TTH375-noEcon_A'!AL623)*0.25</f>
        <v>0</v>
      </c>
      <c r="E623" s="34">
        <f t="shared" si="84"/>
        <v>4</v>
      </c>
      <c r="F623" s="34">
        <f t="shared" si="88"/>
        <v>46.5</v>
      </c>
      <c r="G623" s="34">
        <f t="shared" si="85"/>
        <v>9.3000000000000007</v>
      </c>
      <c r="H623" s="34">
        <f>_xll.DTC.CPR.ValueForVariable($A623,H$10)</f>
        <v>0</v>
      </c>
      <c r="I623" s="34">
        <f>_xll.DTC.CPR.ValueForVariable($A623,I$10)</f>
        <v>0</v>
      </c>
      <c r="J623" s="34">
        <f>_xll.DTC.CPR.ValueForVariable($A623,J$10)</f>
        <v>0</v>
      </c>
      <c r="K623" s="34">
        <f>_xll.DTC.CPR.ValueForVariable($A623,K$10)</f>
        <v>0</v>
      </c>
      <c r="L623" s="34">
        <f>_xll.DTC.CPR.ValueForVariable($A623,L$10)</f>
        <v>0</v>
      </c>
      <c r="M623" s="34">
        <f>_xll.DTC.CPR.ValueForVariable($A623,M$10)</f>
        <v>0</v>
      </c>
      <c r="N623" s="34">
        <f>_xll.DTC.CPR.ValueForVariable($A623,N$10)</f>
        <v>0</v>
      </c>
      <c r="O623" s="34">
        <f>_xll.DTC.CPR.ValueForVariable($A623,O$10)</f>
        <v>0</v>
      </c>
      <c r="P623" s="34">
        <f>_xll.DTC.CPR.ValueForVariable($A623,P$10)</f>
        <v>0</v>
      </c>
      <c r="Q623" s="34">
        <f>_xll.DTC.CPR.ValueForVariable($A623,Q$10)</f>
        <v>0</v>
      </c>
      <c r="R623" s="34">
        <f>_xll.DTC.CPR.ValueForVariable($A623,R$10)</f>
        <v>0</v>
      </c>
      <c r="S623" s="34">
        <f>_xll.DTC.CPR.ValueForVariable($A623,S$10)</f>
        <v>0</v>
      </c>
      <c r="T623" s="34">
        <f>_xll.DTC.CPR.ValueForVariable($A623,T$10)</f>
        <v>0</v>
      </c>
      <c r="U623" s="34">
        <f>_xll.DTC.CPR.ValueForVariable($A623,U$10)</f>
        <v>0</v>
      </c>
      <c r="V623" s="34">
        <f>_xll.DTC.CPR.ValueForVariable($A623,V$10)</f>
        <v>0</v>
      </c>
      <c r="W623" s="34">
        <f>_xll.DTC.CPR.ValueForVariable($A623,W$10)</f>
        <v>0</v>
      </c>
      <c r="X623" s="34">
        <f>_xll.DTC.CPR.ValueForVariable($A623,X$10)</f>
        <v>0</v>
      </c>
      <c r="Y623" s="34">
        <f>_xll.DTC.CPR.ValueForVariable($A623,Y$10)</f>
        <v>0</v>
      </c>
      <c r="Z623" s="34">
        <f>_xll.DTC.CPR.ValueForVariable($A623,Z$10)</f>
        <v>0</v>
      </c>
      <c r="AA623" s="34">
        <f>_xll.DTC.CPR.ValueForVariable($A623,AA$10)</f>
        <v>0</v>
      </c>
      <c r="AB623" s="34">
        <f>_xll.DTC.CPR.ValueForVariable($A623,AB$10)</f>
        <v>0</v>
      </c>
      <c r="AC623" s="34">
        <f>_xll.DTC.CPR.ValueForVariable($A623,AC$10)</f>
        <v>0</v>
      </c>
      <c r="AD623" s="34">
        <f>_xll.DTC.CPR.ValueForVariable($A623,AD$10)</f>
        <v>0</v>
      </c>
      <c r="AE623" s="34">
        <f>_xll.DTC.CPR.ValueForVariable($A623,AE$10)</f>
        <v>0</v>
      </c>
      <c r="AF623" s="34">
        <f>_xll.DTC.CPR.ValueForVariable($A623,AF$10)</f>
        <v>0</v>
      </c>
      <c r="AG623" s="34">
        <f>_xll.DTC.CPR.ValueForVariable($A623,AG$10)</f>
        <v>0</v>
      </c>
      <c r="AH623" s="34">
        <f>_xll.DTC.CPR.ValueForVariable($A623,AH$10)</f>
        <v>0</v>
      </c>
      <c r="AI623" s="34">
        <f>_xll.DTC.CPR.ValueForVariable($A623,AI$10)</f>
        <v>0</v>
      </c>
      <c r="AJ623" s="34">
        <f>_xll.DTC.CPR.ValueForVariable($A623,AJ$10)</f>
        <v>0</v>
      </c>
      <c r="AK623" s="34">
        <f>_xll.DTC.CPR.ValueForVariable($A623,AK$10)</f>
        <v>0</v>
      </c>
      <c r="AL623" s="34">
        <f>_xll.DTC.CPR.MinimumForVariable($A623,AL$10)</f>
        <v>0</v>
      </c>
      <c r="AM623" s="34">
        <f>_xll.DTC.CPR.MaximumForVariable($A623,AM$10)</f>
        <v>0</v>
      </c>
    </row>
    <row r="624" spans="1:39" x14ac:dyDescent="0.35">
      <c r="A624" s="34" t="str">
        <f>_xll.DTC.CPR.Calculate($B$1,$B$2,$B$3,D624,E624,C624,B624,F624,$B$4,G624)</f>
        <v>CID=-1660555366</v>
      </c>
      <c r="B624" s="34">
        <f t="shared" si="86"/>
        <v>-12</v>
      </c>
      <c r="C624" s="34">
        <f t="shared" si="87"/>
        <v>55</v>
      </c>
      <c r="D624" s="38">
        <f>'TTH375-noEcon_A'!AL624+('TTH375-noEcon_A'!AM624-'TTH375-noEcon_A'!AL624)*0.25</f>
        <v>0</v>
      </c>
      <c r="E624" s="34">
        <f t="shared" si="84"/>
        <v>4</v>
      </c>
      <c r="F624" s="34">
        <f t="shared" si="88"/>
        <v>49</v>
      </c>
      <c r="G624" s="34">
        <f t="shared" si="85"/>
        <v>9.8000000000000007</v>
      </c>
      <c r="H624" s="34">
        <f>_xll.DTC.CPR.ValueForVariable($A624,H$10)</f>
        <v>0</v>
      </c>
      <c r="I624" s="34">
        <f>_xll.DTC.CPR.ValueForVariable($A624,I$10)</f>
        <v>0</v>
      </c>
      <c r="J624" s="34">
        <f>_xll.DTC.CPR.ValueForVariable($A624,J$10)</f>
        <v>0</v>
      </c>
      <c r="K624" s="34">
        <f>_xll.DTC.CPR.ValueForVariable($A624,K$10)</f>
        <v>0</v>
      </c>
      <c r="L624" s="34">
        <f>_xll.DTC.CPR.ValueForVariable($A624,L$10)</f>
        <v>0</v>
      </c>
      <c r="M624" s="34">
        <f>_xll.DTC.CPR.ValueForVariable($A624,M$10)</f>
        <v>0</v>
      </c>
      <c r="N624" s="34">
        <f>_xll.DTC.CPR.ValueForVariable($A624,N$10)</f>
        <v>0</v>
      </c>
      <c r="O624" s="34">
        <f>_xll.DTC.CPR.ValueForVariable($A624,O$10)</f>
        <v>0</v>
      </c>
      <c r="P624" s="34">
        <f>_xll.DTC.CPR.ValueForVariable($A624,P$10)</f>
        <v>0</v>
      </c>
      <c r="Q624" s="34">
        <f>_xll.DTC.CPR.ValueForVariable($A624,Q$10)</f>
        <v>0</v>
      </c>
      <c r="R624" s="34">
        <f>_xll.DTC.CPR.ValueForVariable($A624,R$10)</f>
        <v>0</v>
      </c>
      <c r="S624" s="34">
        <f>_xll.DTC.CPR.ValueForVariable($A624,S$10)</f>
        <v>0</v>
      </c>
      <c r="T624" s="34">
        <f>_xll.DTC.CPR.ValueForVariable($A624,T$10)</f>
        <v>0</v>
      </c>
      <c r="U624" s="34">
        <f>_xll.DTC.CPR.ValueForVariable($A624,U$10)</f>
        <v>0</v>
      </c>
      <c r="V624" s="34">
        <f>_xll.DTC.CPR.ValueForVariable($A624,V$10)</f>
        <v>0</v>
      </c>
      <c r="W624" s="34">
        <f>_xll.DTC.CPR.ValueForVariable($A624,W$10)</f>
        <v>0</v>
      </c>
      <c r="X624" s="34">
        <f>_xll.DTC.CPR.ValueForVariable($A624,X$10)</f>
        <v>0</v>
      </c>
      <c r="Y624" s="34">
        <f>_xll.DTC.CPR.ValueForVariable($A624,Y$10)</f>
        <v>0</v>
      </c>
      <c r="Z624" s="34">
        <f>_xll.DTC.CPR.ValueForVariable($A624,Z$10)</f>
        <v>0</v>
      </c>
      <c r="AA624" s="34">
        <f>_xll.DTC.CPR.ValueForVariable($A624,AA$10)</f>
        <v>0</v>
      </c>
      <c r="AB624" s="34">
        <f>_xll.DTC.CPR.ValueForVariable($A624,AB$10)</f>
        <v>0</v>
      </c>
      <c r="AC624" s="34">
        <f>_xll.DTC.CPR.ValueForVariable($A624,AC$10)</f>
        <v>0</v>
      </c>
      <c r="AD624" s="34">
        <f>_xll.DTC.CPR.ValueForVariable($A624,AD$10)</f>
        <v>0</v>
      </c>
      <c r="AE624" s="34">
        <f>_xll.DTC.CPR.ValueForVariable($A624,AE$10)</f>
        <v>0</v>
      </c>
      <c r="AF624" s="34">
        <f>_xll.DTC.CPR.ValueForVariable($A624,AF$10)</f>
        <v>0</v>
      </c>
      <c r="AG624" s="34">
        <f>_xll.DTC.CPR.ValueForVariable($A624,AG$10)</f>
        <v>0</v>
      </c>
      <c r="AH624" s="34">
        <f>_xll.DTC.CPR.ValueForVariable($A624,AH$10)</f>
        <v>0</v>
      </c>
      <c r="AI624" s="34">
        <f>_xll.DTC.CPR.ValueForVariable($A624,AI$10)</f>
        <v>0</v>
      </c>
      <c r="AJ624" s="34">
        <f>_xll.DTC.CPR.ValueForVariable($A624,AJ$10)</f>
        <v>0</v>
      </c>
      <c r="AK624" s="34">
        <f>_xll.DTC.CPR.ValueForVariable($A624,AK$10)</f>
        <v>0</v>
      </c>
      <c r="AL624" s="34">
        <f>_xll.DTC.CPR.MinimumForVariable($A624,AL$10)</f>
        <v>0</v>
      </c>
      <c r="AM624" s="34">
        <f>_xll.DTC.CPR.MaximumForVariable($A624,AM$10)</f>
        <v>0</v>
      </c>
    </row>
    <row r="625" spans="1:39" x14ac:dyDescent="0.35">
      <c r="A625" s="34" t="str">
        <f>_xll.DTC.CPR.Calculate($B$1,$B$2,$B$3,D625,E625,C625,B625,F625,$B$4,G625)</f>
        <v>CID=-1761311915</v>
      </c>
      <c r="B625" s="34">
        <f t="shared" si="86"/>
        <v>-12</v>
      </c>
      <c r="C625" s="34">
        <f t="shared" si="87"/>
        <v>57.5</v>
      </c>
      <c r="D625" s="38">
        <f>'TTH375-noEcon_A'!AL625+('TTH375-noEcon_A'!AM625-'TTH375-noEcon_A'!AL625)*0.25</f>
        <v>0</v>
      </c>
      <c r="E625" s="34">
        <f t="shared" si="84"/>
        <v>4</v>
      </c>
      <c r="F625" s="34">
        <f t="shared" si="88"/>
        <v>51.5</v>
      </c>
      <c r="G625" s="34">
        <f t="shared" si="85"/>
        <v>10.3</v>
      </c>
      <c r="H625" s="34">
        <f>_xll.DTC.CPR.ValueForVariable($A625,H$10)</f>
        <v>0</v>
      </c>
      <c r="I625" s="34">
        <f>_xll.DTC.CPR.ValueForVariable($A625,I$10)</f>
        <v>0</v>
      </c>
      <c r="J625" s="34">
        <f>_xll.DTC.CPR.ValueForVariable($A625,J$10)</f>
        <v>0</v>
      </c>
      <c r="K625" s="34">
        <f>_xll.DTC.CPR.ValueForVariable($A625,K$10)</f>
        <v>0</v>
      </c>
      <c r="L625" s="34">
        <f>_xll.DTC.CPR.ValueForVariable($A625,L$10)</f>
        <v>0</v>
      </c>
      <c r="M625" s="34">
        <f>_xll.DTC.CPR.ValueForVariable($A625,M$10)</f>
        <v>0</v>
      </c>
      <c r="N625" s="34">
        <f>_xll.DTC.CPR.ValueForVariable($A625,N$10)</f>
        <v>0</v>
      </c>
      <c r="O625" s="34">
        <f>_xll.DTC.CPR.ValueForVariable($A625,O$10)</f>
        <v>0</v>
      </c>
      <c r="P625" s="34">
        <f>_xll.DTC.CPR.ValueForVariable($A625,P$10)</f>
        <v>0</v>
      </c>
      <c r="Q625" s="34">
        <f>_xll.DTC.CPR.ValueForVariable($A625,Q$10)</f>
        <v>0</v>
      </c>
      <c r="R625" s="34">
        <f>_xll.DTC.CPR.ValueForVariable($A625,R$10)</f>
        <v>0</v>
      </c>
      <c r="S625" s="34">
        <f>_xll.DTC.CPR.ValueForVariable($A625,S$10)</f>
        <v>0</v>
      </c>
      <c r="T625" s="34">
        <f>_xll.DTC.CPR.ValueForVariable($A625,T$10)</f>
        <v>0</v>
      </c>
      <c r="U625" s="34">
        <f>_xll.DTC.CPR.ValueForVariable($A625,U$10)</f>
        <v>0</v>
      </c>
      <c r="V625" s="34">
        <f>_xll.DTC.CPR.ValueForVariable($A625,V$10)</f>
        <v>0</v>
      </c>
      <c r="W625" s="34">
        <f>_xll.DTC.CPR.ValueForVariable($A625,W$10)</f>
        <v>0</v>
      </c>
      <c r="X625" s="34">
        <f>_xll.DTC.CPR.ValueForVariable($A625,X$10)</f>
        <v>0</v>
      </c>
      <c r="Y625" s="34">
        <f>_xll.DTC.CPR.ValueForVariable($A625,Y$10)</f>
        <v>0</v>
      </c>
      <c r="Z625" s="34">
        <f>_xll.DTC.CPR.ValueForVariable($A625,Z$10)</f>
        <v>0</v>
      </c>
      <c r="AA625" s="34">
        <f>_xll.DTC.CPR.ValueForVariable($A625,AA$10)</f>
        <v>0</v>
      </c>
      <c r="AB625" s="34">
        <f>_xll.DTC.CPR.ValueForVariable($A625,AB$10)</f>
        <v>0</v>
      </c>
      <c r="AC625" s="34">
        <f>_xll.DTC.CPR.ValueForVariable($A625,AC$10)</f>
        <v>0</v>
      </c>
      <c r="AD625" s="34">
        <f>_xll.DTC.CPR.ValueForVariable($A625,AD$10)</f>
        <v>0</v>
      </c>
      <c r="AE625" s="34">
        <f>_xll.DTC.CPR.ValueForVariable($A625,AE$10)</f>
        <v>0</v>
      </c>
      <c r="AF625" s="34">
        <f>_xll.DTC.CPR.ValueForVariable($A625,AF$10)</f>
        <v>0</v>
      </c>
      <c r="AG625" s="34">
        <f>_xll.DTC.CPR.ValueForVariable($A625,AG$10)</f>
        <v>0</v>
      </c>
      <c r="AH625" s="34">
        <f>_xll.DTC.CPR.ValueForVariable($A625,AH$10)</f>
        <v>0</v>
      </c>
      <c r="AI625" s="34">
        <f>_xll.DTC.CPR.ValueForVariable($A625,AI$10)</f>
        <v>0</v>
      </c>
      <c r="AJ625" s="34">
        <f>_xll.DTC.CPR.ValueForVariable($A625,AJ$10)</f>
        <v>0</v>
      </c>
      <c r="AK625" s="34">
        <f>_xll.DTC.CPR.ValueForVariable($A625,AK$10)</f>
        <v>0</v>
      </c>
      <c r="AL625" s="34">
        <f>_xll.DTC.CPR.MinimumForVariable($A625,AL$10)</f>
        <v>0</v>
      </c>
      <c r="AM625" s="34">
        <f>_xll.DTC.CPR.MaximumForVariable($A625,AM$10)</f>
        <v>0</v>
      </c>
    </row>
    <row r="626" spans="1:39" x14ac:dyDescent="0.35">
      <c r="A626" s="34" t="str">
        <f>_xll.DTC.CPR.Calculate($B$1,$B$2,$B$3,D626,E626,C626,B626,F626,$B$4,G626)</f>
        <v>CID=1512018468</v>
      </c>
      <c r="B626" s="34">
        <f t="shared" si="86"/>
        <v>-12</v>
      </c>
      <c r="C626" s="34">
        <f t="shared" si="87"/>
        <v>60</v>
      </c>
      <c r="D626" s="38">
        <f>'TTH375-noEcon_A'!AL626+('TTH375-noEcon_A'!AM626-'TTH375-noEcon_A'!AL626)*0.25</f>
        <v>0</v>
      </c>
      <c r="E626" s="34">
        <f t="shared" si="84"/>
        <v>4</v>
      </c>
      <c r="F626" s="34">
        <f t="shared" si="88"/>
        <v>54</v>
      </c>
      <c r="G626" s="34">
        <f t="shared" si="85"/>
        <v>10.8</v>
      </c>
      <c r="H626" s="34">
        <f>_xll.DTC.CPR.ValueForVariable($A626,H$10)</f>
        <v>0</v>
      </c>
      <c r="I626" s="34">
        <f>_xll.DTC.CPR.ValueForVariable($A626,I$10)</f>
        <v>0</v>
      </c>
      <c r="J626" s="34">
        <f>_xll.DTC.CPR.ValueForVariable($A626,J$10)</f>
        <v>0</v>
      </c>
      <c r="K626" s="34">
        <f>_xll.DTC.CPR.ValueForVariable($A626,K$10)</f>
        <v>0</v>
      </c>
      <c r="L626" s="34">
        <f>_xll.DTC.CPR.ValueForVariable($A626,L$10)</f>
        <v>0</v>
      </c>
      <c r="M626" s="34">
        <f>_xll.DTC.CPR.ValueForVariable($A626,M$10)</f>
        <v>0</v>
      </c>
      <c r="N626" s="34">
        <f>_xll.DTC.CPR.ValueForVariable($A626,N$10)</f>
        <v>0</v>
      </c>
      <c r="O626" s="34">
        <f>_xll.DTC.CPR.ValueForVariable($A626,O$10)</f>
        <v>0</v>
      </c>
      <c r="P626" s="34">
        <f>_xll.DTC.CPR.ValueForVariable($A626,P$10)</f>
        <v>0</v>
      </c>
      <c r="Q626" s="34">
        <f>_xll.DTC.CPR.ValueForVariable($A626,Q$10)</f>
        <v>0</v>
      </c>
      <c r="R626" s="34">
        <f>_xll.DTC.CPR.ValueForVariable($A626,R$10)</f>
        <v>0</v>
      </c>
      <c r="S626" s="34">
        <f>_xll.DTC.CPR.ValueForVariable($A626,S$10)</f>
        <v>0</v>
      </c>
      <c r="T626" s="34">
        <f>_xll.DTC.CPR.ValueForVariable($A626,T$10)</f>
        <v>0</v>
      </c>
      <c r="U626" s="34">
        <f>_xll.DTC.CPR.ValueForVariable($A626,U$10)</f>
        <v>0</v>
      </c>
      <c r="V626" s="34">
        <f>_xll.DTC.CPR.ValueForVariable($A626,V$10)</f>
        <v>0</v>
      </c>
      <c r="W626" s="34">
        <f>_xll.DTC.CPR.ValueForVariable($A626,W$10)</f>
        <v>0</v>
      </c>
      <c r="X626" s="34">
        <f>_xll.DTC.CPR.ValueForVariable($A626,X$10)</f>
        <v>0</v>
      </c>
      <c r="Y626" s="34">
        <f>_xll.DTC.CPR.ValueForVariable($A626,Y$10)</f>
        <v>0</v>
      </c>
      <c r="Z626" s="34">
        <f>_xll.DTC.CPR.ValueForVariable($A626,Z$10)</f>
        <v>0</v>
      </c>
      <c r="AA626" s="34">
        <f>_xll.DTC.CPR.ValueForVariable($A626,AA$10)</f>
        <v>0</v>
      </c>
      <c r="AB626" s="34">
        <f>_xll.DTC.CPR.ValueForVariable($A626,AB$10)</f>
        <v>0</v>
      </c>
      <c r="AC626" s="34">
        <f>_xll.DTC.CPR.ValueForVariable($A626,AC$10)</f>
        <v>0</v>
      </c>
      <c r="AD626" s="34">
        <f>_xll.DTC.CPR.ValueForVariable($A626,AD$10)</f>
        <v>0</v>
      </c>
      <c r="AE626" s="34">
        <f>_xll.DTC.CPR.ValueForVariable($A626,AE$10)</f>
        <v>0</v>
      </c>
      <c r="AF626" s="34">
        <f>_xll.DTC.CPR.ValueForVariable($A626,AF$10)</f>
        <v>0</v>
      </c>
      <c r="AG626" s="34">
        <f>_xll.DTC.CPR.ValueForVariable($A626,AG$10)</f>
        <v>0</v>
      </c>
      <c r="AH626" s="34">
        <f>_xll.DTC.CPR.ValueForVariable($A626,AH$10)</f>
        <v>0</v>
      </c>
      <c r="AI626" s="34">
        <f>_xll.DTC.CPR.ValueForVariable($A626,AI$10)</f>
        <v>0</v>
      </c>
      <c r="AJ626" s="34">
        <f>_xll.DTC.CPR.ValueForVariable($A626,AJ$10)</f>
        <v>0</v>
      </c>
      <c r="AK626" s="34">
        <f>_xll.DTC.CPR.ValueForVariable($A626,AK$10)</f>
        <v>0</v>
      </c>
      <c r="AL626" s="34">
        <f>_xll.DTC.CPR.MinimumForVariable($A626,AL$10)</f>
        <v>0</v>
      </c>
      <c r="AM626" s="34">
        <f>_xll.DTC.CPR.MaximumForVariable($A626,AM$10)</f>
        <v>0</v>
      </c>
    </row>
    <row r="627" spans="1:39" x14ac:dyDescent="0.35">
      <c r="A627" s="34" t="str">
        <f>_xll.DTC.CPR.Calculate($B$1,$B$2,$B$3,D627,E627,C627,B627,F627,$B$4,G627)</f>
        <v>CID=-74268449</v>
      </c>
      <c r="B627" s="34">
        <f t="shared" si="86"/>
        <v>-12</v>
      </c>
      <c r="C627" s="34">
        <f t="shared" si="87"/>
        <v>62.5</v>
      </c>
      <c r="D627" s="38">
        <f>'TTH375-noEcon_A'!AL627+('TTH375-noEcon_A'!AM627-'TTH375-noEcon_A'!AL627)*0.25</f>
        <v>0</v>
      </c>
      <c r="E627" s="34">
        <f t="shared" si="84"/>
        <v>4</v>
      </c>
      <c r="F627" s="34">
        <f t="shared" si="88"/>
        <v>56.5</v>
      </c>
      <c r="G627" s="34">
        <f t="shared" si="85"/>
        <v>11.3</v>
      </c>
      <c r="H627" s="34">
        <f>_xll.DTC.CPR.ValueForVariable($A627,H$10)</f>
        <v>0</v>
      </c>
      <c r="I627" s="34">
        <f>_xll.DTC.CPR.ValueForVariable($A627,I$10)</f>
        <v>0</v>
      </c>
      <c r="J627" s="34">
        <f>_xll.DTC.CPR.ValueForVariable($A627,J$10)</f>
        <v>0</v>
      </c>
      <c r="K627" s="34">
        <f>_xll.DTC.CPR.ValueForVariable($A627,K$10)</f>
        <v>0</v>
      </c>
      <c r="L627" s="34">
        <f>_xll.DTC.CPR.ValueForVariable($A627,L$10)</f>
        <v>0</v>
      </c>
      <c r="M627" s="34">
        <f>_xll.DTC.CPR.ValueForVariable($A627,M$10)</f>
        <v>0</v>
      </c>
      <c r="N627" s="34">
        <f>_xll.DTC.CPR.ValueForVariable($A627,N$10)</f>
        <v>0</v>
      </c>
      <c r="O627" s="34">
        <f>_xll.DTC.CPR.ValueForVariable($A627,O$10)</f>
        <v>0</v>
      </c>
      <c r="P627" s="34">
        <f>_xll.DTC.CPR.ValueForVariable($A627,P$10)</f>
        <v>0</v>
      </c>
      <c r="Q627" s="34">
        <f>_xll.DTC.CPR.ValueForVariable($A627,Q$10)</f>
        <v>0</v>
      </c>
      <c r="R627" s="34">
        <f>_xll.DTC.CPR.ValueForVariable($A627,R$10)</f>
        <v>0</v>
      </c>
      <c r="S627" s="34">
        <f>_xll.DTC.CPR.ValueForVariable($A627,S$10)</f>
        <v>0</v>
      </c>
      <c r="T627" s="34">
        <f>_xll.DTC.CPR.ValueForVariable($A627,T$10)</f>
        <v>0</v>
      </c>
      <c r="U627" s="34">
        <f>_xll.DTC.CPR.ValueForVariable($A627,U$10)</f>
        <v>0</v>
      </c>
      <c r="V627" s="34">
        <f>_xll.DTC.CPR.ValueForVariable($A627,V$10)</f>
        <v>0</v>
      </c>
      <c r="W627" s="34">
        <f>_xll.DTC.CPR.ValueForVariable($A627,W$10)</f>
        <v>0</v>
      </c>
      <c r="X627" s="34">
        <f>_xll.DTC.CPR.ValueForVariable($A627,X$10)</f>
        <v>0</v>
      </c>
      <c r="Y627" s="34">
        <f>_xll.DTC.CPR.ValueForVariable($A627,Y$10)</f>
        <v>0</v>
      </c>
      <c r="Z627" s="34">
        <f>_xll.DTC.CPR.ValueForVariable($A627,Z$10)</f>
        <v>0</v>
      </c>
      <c r="AA627" s="34">
        <f>_xll.DTC.CPR.ValueForVariable($A627,AA$10)</f>
        <v>0</v>
      </c>
      <c r="AB627" s="34">
        <f>_xll.DTC.CPR.ValueForVariable($A627,AB$10)</f>
        <v>0</v>
      </c>
      <c r="AC627" s="34">
        <f>_xll.DTC.CPR.ValueForVariable($A627,AC$10)</f>
        <v>0</v>
      </c>
      <c r="AD627" s="34">
        <f>_xll.DTC.CPR.ValueForVariable($A627,AD$10)</f>
        <v>0</v>
      </c>
      <c r="AE627" s="34">
        <f>_xll.DTC.CPR.ValueForVariable($A627,AE$10)</f>
        <v>0</v>
      </c>
      <c r="AF627" s="34">
        <f>_xll.DTC.CPR.ValueForVariable($A627,AF$10)</f>
        <v>0</v>
      </c>
      <c r="AG627" s="34">
        <f>_xll.DTC.CPR.ValueForVariable($A627,AG$10)</f>
        <v>0</v>
      </c>
      <c r="AH627" s="34">
        <f>_xll.DTC.CPR.ValueForVariable($A627,AH$10)</f>
        <v>0</v>
      </c>
      <c r="AI627" s="34">
        <f>_xll.DTC.CPR.ValueForVariable($A627,AI$10)</f>
        <v>0</v>
      </c>
      <c r="AJ627" s="34">
        <f>_xll.DTC.CPR.ValueForVariable($A627,AJ$10)</f>
        <v>0</v>
      </c>
      <c r="AK627" s="34">
        <f>_xll.DTC.CPR.ValueForVariable($A627,AK$10)</f>
        <v>0</v>
      </c>
      <c r="AL627" s="34">
        <f>_xll.DTC.CPR.MinimumForVariable($A627,AL$10)</f>
        <v>0</v>
      </c>
      <c r="AM627" s="34">
        <f>_xll.DTC.CPR.MaximumForVariable($A627,AM$10)</f>
        <v>0</v>
      </c>
    </row>
    <row r="628" spans="1:39" x14ac:dyDescent="0.35">
      <c r="A628" s="34" t="str">
        <f>_xll.DTC.CPR.Calculate($B$1,$B$2,$B$3,D628,E628,C628,B628,F628,$B$4,G628)</f>
        <v>CID=1102085726</v>
      </c>
      <c r="B628" s="34">
        <f t="shared" si="86"/>
        <v>-12</v>
      </c>
      <c r="C628" s="34">
        <f t="shared" si="87"/>
        <v>65</v>
      </c>
      <c r="D628" s="38">
        <f>'TTH375-noEcon_A'!AL628+('TTH375-noEcon_A'!AM628-'TTH375-noEcon_A'!AL628)*0.25</f>
        <v>0</v>
      </c>
      <c r="E628" s="34">
        <f t="shared" si="84"/>
        <v>4</v>
      </c>
      <c r="F628" s="34">
        <f t="shared" si="88"/>
        <v>59</v>
      </c>
      <c r="G628" s="34">
        <f t="shared" si="85"/>
        <v>11.8</v>
      </c>
      <c r="H628" s="34">
        <f>_xll.DTC.CPR.ValueForVariable($A628,H$10)</f>
        <v>0</v>
      </c>
      <c r="I628" s="34">
        <f>_xll.DTC.CPR.ValueForVariable($A628,I$10)</f>
        <v>0</v>
      </c>
      <c r="J628" s="34">
        <f>_xll.DTC.CPR.ValueForVariable($A628,J$10)</f>
        <v>0</v>
      </c>
      <c r="K628" s="34">
        <f>_xll.DTC.CPR.ValueForVariable($A628,K$10)</f>
        <v>0</v>
      </c>
      <c r="L628" s="34">
        <f>_xll.DTC.CPR.ValueForVariable($A628,L$10)</f>
        <v>0</v>
      </c>
      <c r="M628" s="34">
        <f>_xll.DTC.CPR.ValueForVariable($A628,M$10)</f>
        <v>0</v>
      </c>
      <c r="N628" s="34">
        <f>_xll.DTC.CPR.ValueForVariable($A628,N$10)</f>
        <v>0</v>
      </c>
      <c r="O628" s="34">
        <f>_xll.DTC.CPR.ValueForVariable($A628,O$10)</f>
        <v>0</v>
      </c>
      <c r="P628" s="34">
        <f>_xll.DTC.CPR.ValueForVariable($A628,P$10)</f>
        <v>0</v>
      </c>
      <c r="Q628" s="34">
        <f>_xll.DTC.CPR.ValueForVariable($A628,Q$10)</f>
        <v>0</v>
      </c>
      <c r="R628" s="34">
        <f>_xll.DTC.CPR.ValueForVariable($A628,R$10)</f>
        <v>0</v>
      </c>
      <c r="S628" s="34">
        <f>_xll.DTC.CPR.ValueForVariable($A628,S$10)</f>
        <v>0</v>
      </c>
      <c r="T628" s="34">
        <f>_xll.DTC.CPR.ValueForVariable($A628,T$10)</f>
        <v>0</v>
      </c>
      <c r="U628" s="34">
        <f>_xll.DTC.CPR.ValueForVariable($A628,U$10)</f>
        <v>0</v>
      </c>
      <c r="V628" s="34">
        <f>_xll.DTC.CPR.ValueForVariable($A628,V$10)</f>
        <v>0</v>
      </c>
      <c r="W628" s="34">
        <f>_xll.DTC.CPR.ValueForVariable($A628,W$10)</f>
        <v>0</v>
      </c>
      <c r="X628" s="34">
        <f>_xll.DTC.CPR.ValueForVariable($A628,X$10)</f>
        <v>0</v>
      </c>
      <c r="Y628" s="34">
        <f>_xll.DTC.CPR.ValueForVariable($A628,Y$10)</f>
        <v>0</v>
      </c>
      <c r="Z628" s="34">
        <f>_xll.DTC.CPR.ValueForVariable($A628,Z$10)</f>
        <v>0</v>
      </c>
      <c r="AA628" s="34">
        <f>_xll.DTC.CPR.ValueForVariable($A628,AA$10)</f>
        <v>0</v>
      </c>
      <c r="AB628" s="34">
        <f>_xll.DTC.CPR.ValueForVariable($A628,AB$10)</f>
        <v>0</v>
      </c>
      <c r="AC628" s="34">
        <f>_xll.DTC.CPR.ValueForVariable($A628,AC$10)</f>
        <v>0</v>
      </c>
      <c r="AD628" s="34">
        <f>_xll.DTC.CPR.ValueForVariable($A628,AD$10)</f>
        <v>0</v>
      </c>
      <c r="AE628" s="34">
        <f>_xll.DTC.CPR.ValueForVariable($A628,AE$10)</f>
        <v>0</v>
      </c>
      <c r="AF628" s="34">
        <f>_xll.DTC.CPR.ValueForVariable($A628,AF$10)</f>
        <v>0</v>
      </c>
      <c r="AG628" s="34">
        <f>_xll.DTC.CPR.ValueForVariable($A628,AG$10)</f>
        <v>0</v>
      </c>
      <c r="AH628" s="34">
        <f>_xll.DTC.CPR.ValueForVariable($A628,AH$10)</f>
        <v>0</v>
      </c>
      <c r="AI628" s="34">
        <f>_xll.DTC.CPR.ValueForVariable($A628,AI$10)</f>
        <v>0</v>
      </c>
      <c r="AJ628" s="34">
        <f>_xll.DTC.CPR.ValueForVariable($A628,AJ$10)</f>
        <v>0</v>
      </c>
      <c r="AK628" s="34">
        <f>_xll.DTC.CPR.ValueForVariable($A628,AK$10)</f>
        <v>0</v>
      </c>
      <c r="AL628" s="34">
        <f>_xll.DTC.CPR.MinimumForVariable($A628,AL$10)</f>
        <v>0</v>
      </c>
      <c r="AM628" s="34">
        <f>_xll.DTC.CPR.MaximumForVariable($A628,AM$10)</f>
        <v>0</v>
      </c>
    </row>
    <row r="629" spans="1:39" x14ac:dyDescent="0.35">
      <c r="A629" s="34" t="str">
        <f>_xll.DTC.CPR.Calculate($B$1,$B$2,$B$3,D629,E629,C629,B629,F629,$B$4,G629)</f>
        <v>CID=1001329177</v>
      </c>
      <c r="B629" s="34">
        <f t="shared" si="86"/>
        <v>-12</v>
      </c>
      <c r="C629" s="34">
        <f t="shared" si="87"/>
        <v>67.5</v>
      </c>
      <c r="D629" s="38">
        <f>'TTH375-noEcon_A'!AL629+('TTH375-noEcon_A'!AM629-'TTH375-noEcon_A'!AL629)*0.25</f>
        <v>0</v>
      </c>
      <c r="E629" s="34">
        <f t="shared" si="84"/>
        <v>4</v>
      </c>
      <c r="F629" s="34">
        <f t="shared" si="88"/>
        <v>61.5</v>
      </c>
      <c r="G629" s="34">
        <f t="shared" si="85"/>
        <v>12.3</v>
      </c>
      <c r="H629" s="34">
        <f>_xll.DTC.CPR.ValueForVariable($A629,H$10)</f>
        <v>0</v>
      </c>
      <c r="I629" s="34">
        <f>_xll.DTC.CPR.ValueForVariable($A629,I$10)</f>
        <v>0</v>
      </c>
      <c r="J629" s="34">
        <f>_xll.DTC.CPR.ValueForVariable($A629,J$10)</f>
        <v>0</v>
      </c>
      <c r="K629" s="34">
        <f>_xll.DTC.CPR.ValueForVariable($A629,K$10)</f>
        <v>0</v>
      </c>
      <c r="L629" s="34">
        <f>_xll.DTC.CPR.ValueForVariable($A629,L$10)</f>
        <v>0</v>
      </c>
      <c r="M629" s="34">
        <f>_xll.DTC.CPR.ValueForVariable($A629,M$10)</f>
        <v>0</v>
      </c>
      <c r="N629" s="34">
        <f>_xll.DTC.CPR.ValueForVariable($A629,N$10)</f>
        <v>0</v>
      </c>
      <c r="O629" s="34">
        <f>_xll.DTC.CPR.ValueForVariable($A629,O$10)</f>
        <v>0</v>
      </c>
      <c r="P629" s="34">
        <f>_xll.DTC.CPR.ValueForVariable($A629,P$10)</f>
        <v>0</v>
      </c>
      <c r="Q629" s="34">
        <f>_xll.DTC.CPR.ValueForVariable($A629,Q$10)</f>
        <v>0</v>
      </c>
      <c r="R629" s="34">
        <f>_xll.DTC.CPR.ValueForVariable($A629,R$10)</f>
        <v>0</v>
      </c>
      <c r="S629" s="34">
        <f>_xll.DTC.CPR.ValueForVariable($A629,S$10)</f>
        <v>0</v>
      </c>
      <c r="T629" s="34">
        <f>_xll.DTC.CPR.ValueForVariable($A629,T$10)</f>
        <v>0</v>
      </c>
      <c r="U629" s="34">
        <f>_xll.DTC.CPR.ValueForVariable($A629,U$10)</f>
        <v>0</v>
      </c>
      <c r="V629" s="34">
        <f>_xll.DTC.CPR.ValueForVariable($A629,V$10)</f>
        <v>0</v>
      </c>
      <c r="W629" s="34">
        <f>_xll.DTC.CPR.ValueForVariable($A629,W$10)</f>
        <v>0</v>
      </c>
      <c r="X629" s="34">
        <f>_xll.DTC.CPR.ValueForVariable($A629,X$10)</f>
        <v>0</v>
      </c>
      <c r="Y629" s="34">
        <f>_xll.DTC.CPR.ValueForVariable($A629,Y$10)</f>
        <v>0</v>
      </c>
      <c r="Z629" s="34">
        <f>_xll.DTC.CPR.ValueForVariable($A629,Z$10)</f>
        <v>0</v>
      </c>
      <c r="AA629" s="34">
        <f>_xll.DTC.CPR.ValueForVariable($A629,AA$10)</f>
        <v>0</v>
      </c>
      <c r="AB629" s="34">
        <f>_xll.DTC.CPR.ValueForVariable($A629,AB$10)</f>
        <v>0</v>
      </c>
      <c r="AC629" s="34">
        <f>_xll.DTC.CPR.ValueForVariable($A629,AC$10)</f>
        <v>0</v>
      </c>
      <c r="AD629" s="34">
        <f>_xll.DTC.CPR.ValueForVariable($A629,AD$10)</f>
        <v>0</v>
      </c>
      <c r="AE629" s="34">
        <f>_xll.DTC.CPR.ValueForVariable($A629,AE$10)</f>
        <v>0</v>
      </c>
      <c r="AF629" s="34">
        <f>_xll.DTC.CPR.ValueForVariable($A629,AF$10)</f>
        <v>0</v>
      </c>
      <c r="AG629" s="34">
        <f>_xll.DTC.CPR.ValueForVariable($A629,AG$10)</f>
        <v>0</v>
      </c>
      <c r="AH629" s="34">
        <f>_xll.DTC.CPR.ValueForVariable($A629,AH$10)</f>
        <v>0</v>
      </c>
      <c r="AI629" s="34">
        <f>_xll.DTC.CPR.ValueForVariable($A629,AI$10)</f>
        <v>0</v>
      </c>
      <c r="AJ629" s="34">
        <f>_xll.DTC.CPR.ValueForVariable($A629,AJ$10)</f>
        <v>0</v>
      </c>
      <c r="AK629" s="34">
        <f>_xll.DTC.CPR.ValueForVariable($A629,AK$10)</f>
        <v>0</v>
      </c>
      <c r="AL629" s="34">
        <f>_xll.DTC.CPR.MinimumForVariable($A629,AL$10)</f>
        <v>0</v>
      </c>
      <c r="AM629" s="34">
        <f>_xll.DTC.CPR.MaximumForVariable($A629,AM$10)</f>
        <v>0</v>
      </c>
    </row>
    <row r="630" spans="1:39" x14ac:dyDescent="0.35">
      <c r="A630" s="34" t="str">
        <f>_xll.DTC.CPR.Calculate($B$1,$B$2,$B$3,D630,E630,C630,B630,F630,$B$4,G630)</f>
        <v>CID=-739680251</v>
      </c>
      <c r="B630" s="34">
        <f t="shared" si="86"/>
        <v>-12</v>
      </c>
      <c r="C630" s="34">
        <f t="shared" si="87"/>
        <v>69.989999999999995</v>
      </c>
      <c r="D630" s="38">
        <f>'TTH375-noEcon_A'!AL630+('TTH375-noEcon_A'!AM630-'TTH375-noEcon_A'!AL630)*0.25</f>
        <v>0</v>
      </c>
      <c r="E630" s="34">
        <f t="shared" si="84"/>
        <v>4</v>
      </c>
      <c r="F630" s="34">
        <f t="shared" si="88"/>
        <v>63.989999999999995</v>
      </c>
      <c r="G630" s="34">
        <f t="shared" si="85"/>
        <v>12.797999999999998</v>
      </c>
      <c r="H630" s="34">
        <f>_xll.DTC.CPR.ValueForVariable($A630,H$10)</f>
        <v>0</v>
      </c>
      <c r="I630" s="34">
        <f>_xll.DTC.CPR.ValueForVariable($A630,I$10)</f>
        <v>0</v>
      </c>
      <c r="J630" s="34">
        <f>_xll.DTC.CPR.ValueForVariable($A630,J$10)</f>
        <v>0</v>
      </c>
      <c r="K630" s="34">
        <f>_xll.DTC.CPR.ValueForVariable($A630,K$10)</f>
        <v>0</v>
      </c>
      <c r="L630" s="34">
        <f>_xll.DTC.CPR.ValueForVariable($A630,L$10)</f>
        <v>0</v>
      </c>
      <c r="M630" s="34">
        <f>_xll.DTC.CPR.ValueForVariable($A630,M$10)</f>
        <v>0</v>
      </c>
      <c r="N630" s="34">
        <f>_xll.DTC.CPR.ValueForVariable($A630,N$10)</f>
        <v>0</v>
      </c>
      <c r="O630" s="34">
        <f>_xll.DTC.CPR.ValueForVariable($A630,O$10)</f>
        <v>0</v>
      </c>
      <c r="P630" s="34">
        <f>_xll.DTC.CPR.ValueForVariable($A630,P$10)</f>
        <v>0</v>
      </c>
      <c r="Q630" s="34">
        <f>_xll.DTC.CPR.ValueForVariable($A630,Q$10)</f>
        <v>0</v>
      </c>
      <c r="R630" s="34">
        <f>_xll.DTC.CPR.ValueForVariable($A630,R$10)</f>
        <v>0</v>
      </c>
      <c r="S630" s="34">
        <f>_xll.DTC.CPR.ValueForVariable($A630,S$10)</f>
        <v>0</v>
      </c>
      <c r="T630" s="34">
        <f>_xll.DTC.CPR.ValueForVariable($A630,T$10)</f>
        <v>0</v>
      </c>
      <c r="U630" s="34">
        <f>_xll.DTC.CPR.ValueForVariable($A630,U$10)</f>
        <v>0</v>
      </c>
      <c r="V630" s="34">
        <f>_xll.DTC.CPR.ValueForVariable($A630,V$10)</f>
        <v>0</v>
      </c>
      <c r="W630" s="34">
        <f>_xll.DTC.CPR.ValueForVariable($A630,W$10)</f>
        <v>0</v>
      </c>
      <c r="X630" s="34">
        <f>_xll.DTC.CPR.ValueForVariable($A630,X$10)</f>
        <v>0</v>
      </c>
      <c r="Y630" s="34">
        <f>_xll.DTC.CPR.ValueForVariable($A630,Y$10)</f>
        <v>0</v>
      </c>
      <c r="Z630" s="34">
        <f>_xll.DTC.CPR.ValueForVariable($A630,Z$10)</f>
        <v>0</v>
      </c>
      <c r="AA630" s="34">
        <f>_xll.DTC.CPR.ValueForVariable($A630,AA$10)</f>
        <v>0</v>
      </c>
      <c r="AB630" s="34">
        <f>_xll.DTC.CPR.ValueForVariable($A630,AB$10)</f>
        <v>0</v>
      </c>
      <c r="AC630" s="34">
        <f>_xll.DTC.CPR.ValueForVariable($A630,AC$10)</f>
        <v>0</v>
      </c>
      <c r="AD630" s="34">
        <f>_xll.DTC.CPR.ValueForVariable($A630,AD$10)</f>
        <v>0</v>
      </c>
      <c r="AE630" s="34">
        <f>_xll.DTC.CPR.ValueForVariable($A630,AE$10)</f>
        <v>0</v>
      </c>
      <c r="AF630" s="34">
        <f>_xll.DTC.CPR.ValueForVariable($A630,AF$10)</f>
        <v>0</v>
      </c>
      <c r="AG630" s="34">
        <f>_xll.DTC.CPR.ValueForVariable($A630,AG$10)</f>
        <v>0</v>
      </c>
      <c r="AH630" s="34">
        <f>_xll.DTC.CPR.ValueForVariable($A630,AH$10)</f>
        <v>0</v>
      </c>
      <c r="AI630" s="34">
        <f>_xll.DTC.CPR.ValueForVariable($A630,AI$10)</f>
        <v>0</v>
      </c>
      <c r="AJ630" s="34">
        <f>_xll.DTC.CPR.ValueForVariable($A630,AJ$10)</f>
        <v>0</v>
      </c>
      <c r="AK630" s="34">
        <f>_xll.DTC.CPR.ValueForVariable($A630,AK$10)</f>
        <v>0</v>
      </c>
      <c r="AL630" s="34">
        <f>_xll.DTC.CPR.MinimumForVariable($A630,AL$10)</f>
        <v>0</v>
      </c>
      <c r="AM630" s="34">
        <f>_xll.DTC.CPR.MaximumForVariable($A630,AM$10)</f>
        <v>0</v>
      </c>
    </row>
    <row r="631" spans="1:39" x14ac:dyDescent="0.35">
      <c r="A631" s="34" t="str">
        <f>_xll.DTC.CPR.Calculate($B$1,$B$2,$B$3,D631,E631,C631,B631,F631,$B$4,G631)</f>
        <v>CID=-840436800</v>
      </c>
      <c r="B631" s="34">
        <f>B600+$B$8</f>
        <v>-9</v>
      </c>
      <c r="C631" s="34">
        <f t="shared" si="87"/>
        <v>-5</v>
      </c>
      <c r="D631" s="38">
        <f>'TTH375-noEcon_A'!AL631+('TTH375-noEcon_A'!AM631-'TTH375-noEcon_A'!AL631)*0.25</f>
        <v>0</v>
      </c>
      <c r="E631" s="34">
        <v>4</v>
      </c>
      <c r="F631" s="34">
        <f t="shared" si="88"/>
        <v>-4</v>
      </c>
      <c r="G631" s="34">
        <f>MAX(0,F631/5)</f>
        <v>0</v>
      </c>
      <c r="H631" s="34">
        <f>_xll.DTC.CPR.ValueForVariable($A631,H$10)</f>
        <v>0</v>
      </c>
      <c r="I631" s="34">
        <f>_xll.DTC.CPR.ValueForVariable($A631,I$10)</f>
        <v>0</v>
      </c>
      <c r="J631" s="34">
        <f>_xll.DTC.CPR.ValueForVariable($A631,J$10)</f>
        <v>0</v>
      </c>
      <c r="K631" s="34">
        <f>_xll.DTC.CPR.ValueForVariable($A631,K$10)</f>
        <v>0</v>
      </c>
      <c r="L631" s="34">
        <f>_xll.DTC.CPR.ValueForVariable($A631,L$10)</f>
        <v>0</v>
      </c>
      <c r="M631" s="34">
        <f>_xll.DTC.CPR.ValueForVariable($A631,M$10)</f>
        <v>0</v>
      </c>
      <c r="N631" s="34">
        <f>_xll.DTC.CPR.ValueForVariable($A631,N$10)</f>
        <v>0</v>
      </c>
      <c r="O631" s="34">
        <f>_xll.DTC.CPR.ValueForVariable($A631,O$10)</f>
        <v>0</v>
      </c>
      <c r="P631" s="34">
        <f>_xll.DTC.CPR.ValueForVariable($A631,P$10)</f>
        <v>0</v>
      </c>
      <c r="Q631" s="34">
        <f>_xll.DTC.CPR.ValueForVariable($A631,Q$10)</f>
        <v>0</v>
      </c>
      <c r="R631" s="34">
        <f>_xll.DTC.CPR.ValueForVariable($A631,R$10)</f>
        <v>0</v>
      </c>
      <c r="S631" s="34">
        <f>_xll.DTC.CPR.ValueForVariable($A631,S$10)</f>
        <v>0</v>
      </c>
      <c r="T631" s="34">
        <f>_xll.DTC.CPR.ValueForVariable($A631,T$10)</f>
        <v>0</v>
      </c>
      <c r="U631" s="34">
        <f>_xll.DTC.CPR.ValueForVariable($A631,U$10)</f>
        <v>0</v>
      </c>
      <c r="V631" s="34">
        <f>_xll.DTC.CPR.ValueForVariable($A631,V$10)</f>
        <v>0</v>
      </c>
      <c r="W631" s="34">
        <f>_xll.DTC.CPR.ValueForVariable($A631,W$10)</f>
        <v>0</v>
      </c>
      <c r="X631" s="34">
        <f>_xll.DTC.CPR.ValueForVariable($A631,X$10)</f>
        <v>0</v>
      </c>
      <c r="Y631" s="34">
        <f>_xll.DTC.CPR.ValueForVariable($A631,Y$10)</f>
        <v>0</v>
      </c>
      <c r="Z631" s="34">
        <f>_xll.DTC.CPR.ValueForVariable($A631,Z$10)</f>
        <v>0</v>
      </c>
      <c r="AA631" s="34">
        <f>_xll.DTC.CPR.ValueForVariable($A631,AA$10)</f>
        <v>0</v>
      </c>
      <c r="AB631" s="34">
        <f>_xll.DTC.CPR.ValueForVariable($A631,AB$10)</f>
        <v>0</v>
      </c>
      <c r="AC631" s="34">
        <f>_xll.DTC.CPR.ValueForVariable($A631,AC$10)</f>
        <v>0</v>
      </c>
      <c r="AD631" s="34">
        <f>_xll.DTC.CPR.ValueForVariable($A631,AD$10)</f>
        <v>0</v>
      </c>
      <c r="AE631" s="34">
        <f>_xll.DTC.CPR.ValueForVariable($A631,AE$10)</f>
        <v>0</v>
      </c>
      <c r="AF631" s="34">
        <f>_xll.DTC.CPR.ValueForVariable($A631,AF$10)</f>
        <v>0</v>
      </c>
      <c r="AG631" s="34">
        <f>_xll.DTC.CPR.ValueForVariable($A631,AG$10)</f>
        <v>0</v>
      </c>
      <c r="AH631" s="34">
        <f>_xll.DTC.CPR.ValueForVariable($A631,AH$10)</f>
        <v>0</v>
      </c>
      <c r="AI631" s="34">
        <f>_xll.DTC.CPR.ValueForVariable($A631,AI$10)</f>
        <v>0</v>
      </c>
      <c r="AJ631" s="34">
        <f>_xll.DTC.CPR.ValueForVariable($A631,AJ$10)</f>
        <v>0</v>
      </c>
      <c r="AK631" s="34">
        <f>_xll.DTC.CPR.ValueForVariable($A631,AK$10)</f>
        <v>0</v>
      </c>
      <c r="AL631" s="34">
        <f>_xll.DTC.CPR.MinimumForVariable($A631,AL$10)</f>
        <v>0</v>
      </c>
      <c r="AM631" s="34">
        <f>_xll.DTC.CPR.MaximumForVariable($A631,AM$10)</f>
        <v>0</v>
      </c>
    </row>
    <row r="632" spans="1:39" x14ac:dyDescent="0.35">
      <c r="A632" s="34" t="str">
        <f>_xll.DTC.CPR.Calculate($B$1,$B$2,$B$3,D632,E632,C632,B632,F632,$B$4,G632)</f>
        <v>CID=-1862073713</v>
      </c>
      <c r="B632" s="34">
        <f>B631</f>
        <v>-9</v>
      </c>
      <c r="C632" s="34">
        <f t="shared" si="87"/>
        <v>-2.5</v>
      </c>
      <c r="D632" s="38">
        <f>'TTH375-noEcon_A'!AL632+('TTH375-noEcon_A'!AM632-'TTH375-noEcon_A'!AL632)*0.25</f>
        <v>0</v>
      </c>
      <c r="E632" s="34">
        <f t="shared" ref="E632:E661" si="89">E631</f>
        <v>4</v>
      </c>
      <c r="F632" s="34">
        <f t="shared" si="88"/>
        <v>-4</v>
      </c>
      <c r="G632" s="34">
        <f t="shared" ref="G632:G661" si="90">MAX(0,F632/5)</f>
        <v>0</v>
      </c>
      <c r="H632" s="34">
        <f>_xll.DTC.CPR.ValueForVariable($A632,H$10)</f>
        <v>0</v>
      </c>
      <c r="I632" s="34">
        <f>_xll.DTC.CPR.ValueForVariable($A632,I$10)</f>
        <v>0</v>
      </c>
      <c r="J632" s="34">
        <f>_xll.DTC.CPR.ValueForVariable($A632,J$10)</f>
        <v>0</v>
      </c>
      <c r="K632" s="34">
        <f>_xll.DTC.CPR.ValueForVariable($A632,K$10)</f>
        <v>0</v>
      </c>
      <c r="L632" s="34">
        <f>_xll.DTC.CPR.ValueForVariable($A632,L$10)</f>
        <v>0</v>
      </c>
      <c r="M632" s="34">
        <f>_xll.DTC.CPR.ValueForVariable($A632,M$10)</f>
        <v>0</v>
      </c>
      <c r="N632" s="34">
        <f>_xll.DTC.CPR.ValueForVariable($A632,N$10)</f>
        <v>0</v>
      </c>
      <c r="O632" s="34">
        <f>_xll.DTC.CPR.ValueForVariable($A632,O$10)</f>
        <v>0</v>
      </c>
      <c r="P632" s="34">
        <f>_xll.DTC.CPR.ValueForVariable($A632,P$10)</f>
        <v>0</v>
      </c>
      <c r="Q632" s="34">
        <f>_xll.DTC.CPR.ValueForVariable($A632,Q$10)</f>
        <v>0</v>
      </c>
      <c r="R632" s="34">
        <f>_xll.DTC.CPR.ValueForVariable($A632,R$10)</f>
        <v>0</v>
      </c>
      <c r="S632" s="34">
        <f>_xll.DTC.CPR.ValueForVariable($A632,S$10)</f>
        <v>0</v>
      </c>
      <c r="T632" s="34">
        <f>_xll.DTC.CPR.ValueForVariable($A632,T$10)</f>
        <v>0</v>
      </c>
      <c r="U632" s="34">
        <f>_xll.DTC.CPR.ValueForVariable($A632,U$10)</f>
        <v>0</v>
      </c>
      <c r="V632" s="34">
        <f>_xll.DTC.CPR.ValueForVariable($A632,V$10)</f>
        <v>0</v>
      </c>
      <c r="W632" s="34">
        <f>_xll.DTC.CPR.ValueForVariable($A632,W$10)</f>
        <v>0</v>
      </c>
      <c r="X632" s="34">
        <f>_xll.DTC.CPR.ValueForVariable($A632,X$10)</f>
        <v>0</v>
      </c>
      <c r="Y632" s="34">
        <f>_xll.DTC.CPR.ValueForVariable($A632,Y$10)</f>
        <v>0</v>
      </c>
      <c r="Z632" s="34">
        <f>_xll.DTC.CPR.ValueForVariable($A632,Z$10)</f>
        <v>0</v>
      </c>
      <c r="AA632" s="34">
        <f>_xll.DTC.CPR.ValueForVariable($A632,AA$10)</f>
        <v>0</v>
      </c>
      <c r="AB632" s="34">
        <f>_xll.DTC.CPR.ValueForVariable($A632,AB$10)</f>
        <v>0</v>
      </c>
      <c r="AC632" s="34">
        <f>_xll.DTC.CPR.ValueForVariable($A632,AC$10)</f>
        <v>0</v>
      </c>
      <c r="AD632" s="34">
        <f>_xll.DTC.CPR.ValueForVariable($A632,AD$10)</f>
        <v>0</v>
      </c>
      <c r="AE632" s="34">
        <f>_xll.DTC.CPR.ValueForVariable($A632,AE$10)</f>
        <v>0</v>
      </c>
      <c r="AF632" s="34">
        <f>_xll.DTC.CPR.ValueForVariable($A632,AF$10)</f>
        <v>0</v>
      </c>
      <c r="AG632" s="34">
        <f>_xll.DTC.CPR.ValueForVariable($A632,AG$10)</f>
        <v>0</v>
      </c>
      <c r="AH632" s="34">
        <f>_xll.DTC.CPR.ValueForVariable($A632,AH$10)</f>
        <v>0</v>
      </c>
      <c r="AI632" s="34">
        <f>_xll.DTC.CPR.ValueForVariable($A632,AI$10)</f>
        <v>0</v>
      </c>
      <c r="AJ632" s="34">
        <f>_xll.DTC.CPR.ValueForVariable($A632,AJ$10)</f>
        <v>0</v>
      </c>
      <c r="AK632" s="34">
        <f>_xll.DTC.CPR.ValueForVariable($A632,AK$10)</f>
        <v>0</v>
      </c>
      <c r="AL632" s="34">
        <f>_xll.DTC.CPR.MinimumForVariable($A632,AL$10)</f>
        <v>0</v>
      </c>
      <c r="AM632" s="34">
        <f>_xll.DTC.CPR.MaximumForVariable($A632,AM$10)</f>
        <v>0</v>
      </c>
    </row>
    <row r="633" spans="1:39" x14ac:dyDescent="0.35">
      <c r="A633" s="34" t="str">
        <f>_xll.DTC.CPR.Calculate($B$1,$B$2,$B$3,D633,E633,C633,B633,F633,$B$4,G633)</f>
        <v>CID=846606666</v>
      </c>
      <c r="B633" s="34">
        <f t="shared" ref="B633:B661" si="91">B632</f>
        <v>-9</v>
      </c>
      <c r="C633" s="34">
        <f t="shared" si="87"/>
        <v>0</v>
      </c>
      <c r="D633" s="38">
        <f>'TTH375-noEcon_A'!AL633+('TTH375-noEcon_A'!AM633-'TTH375-noEcon_A'!AL633)*0.25</f>
        <v>0</v>
      </c>
      <c r="E633" s="34">
        <f t="shared" si="89"/>
        <v>4</v>
      </c>
      <c r="F633" s="34">
        <f t="shared" si="88"/>
        <v>-4</v>
      </c>
      <c r="G633" s="34">
        <f t="shared" si="90"/>
        <v>0</v>
      </c>
      <c r="H633" s="34">
        <f>_xll.DTC.CPR.ValueForVariable($A633,H$10)</f>
        <v>0</v>
      </c>
      <c r="I633" s="34">
        <f>_xll.DTC.CPR.ValueForVariable($A633,I$10)</f>
        <v>0</v>
      </c>
      <c r="J633" s="34">
        <f>_xll.DTC.CPR.ValueForVariable($A633,J$10)</f>
        <v>0</v>
      </c>
      <c r="K633" s="34">
        <f>_xll.DTC.CPR.ValueForVariable($A633,K$10)</f>
        <v>0</v>
      </c>
      <c r="L633" s="34">
        <f>_xll.DTC.CPR.ValueForVariable($A633,L$10)</f>
        <v>0</v>
      </c>
      <c r="M633" s="34">
        <f>_xll.DTC.CPR.ValueForVariable($A633,M$10)</f>
        <v>0</v>
      </c>
      <c r="N633" s="34">
        <f>_xll.DTC.CPR.ValueForVariable($A633,N$10)</f>
        <v>0</v>
      </c>
      <c r="O633" s="34">
        <f>_xll.DTC.CPR.ValueForVariable($A633,O$10)</f>
        <v>0</v>
      </c>
      <c r="P633" s="34">
        <f>_xll.DTC.CPR.ValueForVariable($A633,P$10)</f>
        <v>0</v>
      </c>
      <c r="Q633" s="34">
        <f>_xll.DTC.CPR.ValueForVariable($A633,Q$10)</f>
        <v>0</v>
      </c>
      <c r="R633" s="34">
        <f>_xll.DTC.CPR.ValueForVariable($A633,R$10)</f>
        <v>0</v>
      </c>
      <c r="S633" s="34">
        <f>_xll.DTC.CPR.ValueForVariable($A633,S$10)</f>
        <v>0</v>
      </c>
      <c r="T633" s="34">
        <f>_xll.DTC.CPR.ValueForVariable($A633,T$10)</f>
        <v>0</v>
      </c>
      <c r="U633" s="34">
        <f>_xll.DTC.CPR.ValueForVariable($A633,U$10)</f>
        <v>0</v>
      </c>
      <c r="V633" s="34">
        <f>_xll.DTC.CPR.ValueForVariable($A633,V$10)</f>
        <v>0</v>
      </c>
      <c r="W633" s="34">
        <f>_xll.DTC.CPR.ValueForVariable($A633,W$10)</f>
        <v>0</v>
      </c>
      <c r="X633" s="34">
        <f>_xll.DTC.CPR.ValueForVariable($A633,X$10)</f>
        <v>0</v>
      </c>
      <c r="Y633" s="34">
        <f>_xll.DTC.CPR.ValueForVariable($A633,Y$10)</f>
        <v>0</v>
      </c>
      <c r="Z633" s="34">
        <f>_xll.DTC.CPR.ValueForVariable($A633,Z$10)</f>
        <v>0</v>
      </c>
      <c r="AA633" s="34">
        <f>_xll.DTC.CPR.ValueForVariable($A633,AA$10)</f>
        <v>0</v>
      </c>
      <c r="AB633" s="34">
        <f>_xll.DTC.CPR.ValueForVariable($A633,AB$10)</f>
        <v>0</v>
      </c>
      <c r="AC633" s="34">
        <f>_xll.DTC.CPR.ValueForVariable($A633,AC$10)</f>
        <v>0</v>
      </c>
      <c r="AD633" s="34">
        <f>_xll.DTC.CPR.ValueForVariable($A633,AD$10)</f>
        <v>0</v>
      </c>
      <c r="AE633" s="34">
        <f>_xll.DTC.CPR.ValueForVariable($A633,AE$10)</f>
        <v>0</v>
      </c>
      <c r="AF633" s="34">
        <f>_xll.DTC.CPR.ValueForVariable($A633,AF$10)</f>
        <v>0</v>
      </c>
      <c r="AG633" s="34">
        <f>_xll.DTC.CPR.ValueForVariable($A633,AG$10)</f>
        <v>0</v>
      </c>
      <c r="AH633" s="34">
        <f>_xll.DTC.CPR.ValueForVariable($A633,AH$10)</f>
        <v>0</v>
      </c>
      <c r="AI633" s="34">
        <f>_xll.DTC.CPR.ValueForVariable($A633,AI$10)</f>
        <v>0</v>
      </c>
      <c r="AJ633" s="34">
        <f>_xll.DTC.CPR.ValueForVariable($A633,AJ$10)</f>
        <v>0</v>
      </c>
      <c r="AK633" s="34">
        <f>_xll.DTC.CPR.ValueForVariable($A633,AK$10)</f>
        <v>0</v>
      </c>
      <c r="AL633" s="34">
        <f>_xll.DTC.CPR.MinimumForVariable($A633,AL$10)</f>
        <v>0</v>
      </c>
      <c r="AM633" s="34">
        <f>_xll.DTC.CPR.MaximumForVariable($A633,AM$10)</f>
        <v>0</v>
      </c>
    </row>
    <row r="634" spans="1:39" x14ac:dyDescent="0.35">
      <c r="A634" s="34" t="str">
        <f>_xll.DTC.CPR.Calculate($B$1,$B$2,$B$3,D634,E634,C634,B634,F634,$B$4,G634)</f>
        <v>CID=-1660560615</v>
      </c>
      <c r="B634" s="34">
        <f t="shared" si="91"/>
        <v>-9</v>
      </c>
      <c r="C634" s="34">
        <f t="shared" si="87"/>
        <v>2.5</v>
      </c>
      <c r="D634" s="38">
        <f>'TTH375-noEcon_A'!AL634+('TTH375-noEcon_A'!AM634-'TTH375-noEcon_A'!AL634)*0.25</f>
        <v>7.00095440150755</v>
      </c>
      <c r="E634" s="34">
        <f t="shared" si="89"/>
        <v>4</v>
      </c>
      <c r="F634" s="34">
        <f t="shared" si="88"/>
        <v>-3.5</v>
      </c>
      <c r="G634" s="34">
        <f t="shared" si="90"/>
        <v>0</v>
      </c>
      <c r="H634" s="34">
        <f>_xll.DTC.CPR.ValueForVariable($A634,H$10)</f>
        <v>1.745529102194731</v>
      </c>
      <c r="I634" s="34">
        <f>_xll.DTC.CPR.ValueForVariable($A634,I$10)</f>
        <v>148.43124650617028</v>
      </c>
      <c r="J634" s="34">
        <f>_xll.DTC.CPR.ValueForVariable($A634,J$10)</f>
        <v>10.221175092654208</v>
      </c>
      <c r="K634" s="34">
        <f>_xll.DTC.CPR.ValueForVariable($A634,K$10)</f>
        <v>195.31440739662054</v>
      </c>
      <c r="L634" s="34">
        <f>_xll.DTC.CPR.ValueForVariable($A634,L$10)</f>
        <v>405.57120859080862</v>
      </c>
      <c r="M634" s="34">
        <f>_xll.DTC.CPR.ValueForVariable($A634,M$10)</f>
        <v>396.69378152630486</v>
      </c>
      <c r="N634" s="34">
        <f>_xll.DTC.CPR.ValueForVariable($A634,N$10)</f>
        <v>19526.325192654229</v>
      </c>
      <c r="O634" s="34">
        <f>_xll.DTC.CPR.ValueForVariable($A634,O$10)</f>
        <v>0.41724698269596078</v>
      </c>
      <c r="P634" s="34">
        <f>_xll.DTC.CPR.ValueForVariable($A634,P$10)</f>
        <v>6.3672332944491724E-3</v>
      </c>
      <c r="Q634" s="34">
        <f>_xll.DTC.CPR.ValueForVariable($A634,Q$10)</f>
        <v>12.001925955106998</v>
      </c>
      <c r="R634" s="34">
        <f>_xll.DTC.CPR.ValueForVariable($A634,R$10)</f>
        <v>7.0009543924121571</v>
      </c>
      <c r="S634" s="34">
        <f>_xll.DTC.CPR.ValueForVariable($A634,S$10)</f>
        <v>84.024936232811811</v>
      </c>
      <c r="T634" s="34">
        <f>_xll.DTC.CPR.ValueForVariable($A634,T$10)</f>
        <v>-9</v>
      </c>
      <c r="U634" s="34">
        <f>_xll.DTC.CPR.ValueForVariable($A634,U$10)</f>
        <v>2.5</v>
      </c>
      <c r="V634" s="34">
        <f>_xll.DTC.CPR.ValueForVariable($A634,V$10)</f>
        <v>4</v>
      </c>
      <c r="W634" s="34">
        <f>_xll.DTC.CPR.ValueForVariable($A634,W$10)</f>
        <v>-3.5</v>
      </c>
      <c r="X634" s="34">
        <f>_xll.DTC.CPR.ValueForVariable($A634,X$10)</f>
        <v>208.64478115969825</v>
      </c>
      <c r="Y634" s="34">
        <f>_xll.DTC.CPR.ValueForVariable($A634,Y$10)</f>
        <v>320.26349089144679</v>
      </c>
      <c r="Z634" s="34">
        <f>_xll.DTC.CPR.ValueForVariable($A634,Z$10)</f>
        <v>13.750865094376536</v>
      </c>
      <c r="AA634" s="34">
        <f>_xll.DTC.CPR.ValueForVariable($A634,AA$10)</f>
        <v>1.5349700534628505</v>
      </c>
      <c r="AB634" s="34">
        <f>_xll.DTC.CPR.ValueForVariable($A634,AB$10)</f>
        <v>0.66838388352003775</v>
      </c>
      <c r="AC634" s="34">
        <f>_xll.DTC.CPR.ValueForVariable($A634,AC$10)</f>
        <v>87.890201481604649</v>
      </c>
      <c r="AD634" s="34">
        <f>_xll.DTC.CPR.ValueForVariable($A634,AD$10)</f>
        <v>15.914282206854415</v>
      </c>
      <c r="AE634" s="34">
        <f>_xll.DTC.CPR.ValueForVariable($A634,AE$10)</f>
        <v>0</v>
      </c>
      <c r="AF634" s="34">
        <f>_xll.DTC.CPR.ValueForVariable($A634,AF$10)</f>
        <v>0</v>
      </c>
      <c r="AG634" s="34">
        <f>_xll.DTC.CPR.ValueForVariable($A634,AG$10)</f>
        <v>0</v>
      </c>
      <c r="AH634" s="34">
        <f>_xll.DTC.CPR.ValueForVariable($A634,AH$10)</f>
        <v>0</v>
      </c>
      <c r="AI634" s="34">
        <f>_xll.DTC.CPR.ValueForVariable($A634,AI$10)</f>
        <v>0</v>
      </c>
      <c r="AJ634" s="34">
        <f>_xll.DTC.CPR.ValueForVariable($A634,AJ$10)</f>
        <v>0</v>
      </c>
      <c r="AK634" s="34">
        <f>_xll.DTC.CPR.ValueForVariable($A634,AK$10)</f>
        <v>10</v>
      </c>
      <c r="AL634" s="34">
        <f>_xll.DTC.CPR.MinimumForVariable($A634,AL$10)</f>
        <v>5.8776435400652343</v>
      </c>
      <c r="AM634" s="34">
        <f>_xll.DTC.CPR.MaximumForVariable($A634,AM$10)</f>
        <v>10.370886985834497</v>
      </c>
    </row>
    <row r="635" spans="1:39" x14ac:dyDescent="0.35">
      <c r="A635" s="34" t="str">
        <f>_xll.DTC.CPR.Calculate($B$1,$B$2,$B$3,D635,E635,C635,B635,F635,$B$4,G635)</f>
        <v>CID=-1761317164</v>
      </c>
      <c r="B635" s="34">
        <f t="shared" si="91"/>
        <v>-9</v>
      </c>
      <c r="C635" s="34">
        <f t="shared" si="87"/>
        <v>5</v>
      </c>
      <c r="D635" s="38">
        <f>'TTH375-noEcon_A'!AL635+('TTH375-noEcon_A'!AM635-'TTH375-noEcon_A'!AL635)*0.25</f>
        <v>8.4982709756723267</v>
      </c>
      <c r="E635" s="34">
        <f t="shared" si="89"/>
        <v>4</v>
      </c>
      <c r="F635" s="34">
        <f t="shared" si="88"/>
        <v>-1</v>
      </c>
      <c r="G635" s="34">
        <f t="shared" si="90"/>
        <v>0</v>
      </c>
      <c r="H635" s="34">
        <f>_xll.DTC.CPR.ValueForVariable($A635,H$10)</f>
        <v>1.745529102194731</v>
      </c>
      <c r="I635" s="34">
        <f>_xll.DTC.CPR.ValueForVariable($A635,I$10)</f>
        <v>148.43124650617028</v>
      </c>
      <c r="J635" s="34">
        <f>_xll.DTC.CPR.ValueForVariable($A635,J$10)</f>
        <v>10.221175092654208</v>
      </c>
      <c r="K635" s="34">
        <f>_xll.DTC.CPR.ValueForVariable($A635,K$10)</f>
        <v>198.65790822120289</v>
      </c>
      <c r="L635" s="34">
        <f>_xll.DTC.CPR.ValueForVariable($A635,L$10)</f>
        <v>407.42007733565583</v>
      </c>
      <c r="M635" s="34">
        <f>_xll.DTC.CPR.ValueForVariable($A635,M$10)</f>
        <v>396.69378152630486</v>
      </c>
      <c r="N635" s="34">
        <f>_xll.DTC.CPR.ValueForVariable($A635,N$10)</f>
        <v>20139.969519923085</v>
      </c>
      <c r="O635" s="34">
        <f>_xll.DTC.CPR.ValueForVariable($A635,O$10)</f>
        <v>0.44894712317397717</v>
      </c>
      <c r="P635" s="34">
        <f>_xll.DTC.CPR.ValueForVariable($A635,P$10)</f>
        <v>6.7640841327080634E-3</v>
      </c>
      <c r="Q635" s="34">
        <f>_xll.DTC.CPR.ValueForVariable($A635,Q$10)</f>
        <v>10.461852137074933</v>
      </c>
      <c r="R635" s="34">
        <f>_xll.DTC.CPR.ValueForVariable($A635,R$10)</f>
        <v>8.4982691822319865</v>
      </c>
      <c r="S635" s="34">
        <f>_xll.DTC.CPR.ValueForVariable($A635,S$10)</f>
        <v>88.907635605571755</v>
      </c>
      <c r="T635" s="34">
        <f>_xll.DTC.CPR.ValueForVariable($A635,T$10)</f>
        <v>-9</v>
      </c>
      <c r="U635" s="34">
        <f>_xll.DTC.CPR.ValueForVariable($A635,U$10)</f>
        <v>5</v>
      </c>
      <c r="V635" s="34">
        <f>_xll.DTC.CPR.ValueForVariable($A635,V$10)</f>
        <v>4</v>
      </c>
      <c r="W635" s="34">
        <f>_xll.DTC.CPR.ValueForVariable($A635,W$10)</f>
        <v>-1</v>
      </c>
      <c r="X635" s="34">
        <f>_xll.DTC.CPR.ValueForVariable($A635,X$10)</f>
        <v>208.64478115969825</v>
      </c>
      <c r="Y635" s="34">
        <f>_xll.DTC.CPR.ValueForVariable($A635,Y$10)</f>
        <v>349.65860786136102</v>
      </c>
      <c r="Z635" s="34">
        <f>_xll.DTC.CPR.ValueForVariable($A635,Z$10)</f>
        <v>16.969289543417403</v>
      </c>
      <c r="AA635" s="34">
        <f>_xll.DTC.CPR.ValueForVariable($A635,AA$10)</f>
        <v>1.6758559975374114</v>
      </c>
      <c r="AB635" s="34">
        <f>_xll.DTC.CPR.ValueForVariable($A635,AB$10)</f>
        <v>0.68407356442342437</v>
      </c>
      <c r="AC635" s="34">
        <f>_xll.DTC.CPR.ValueForVariable($A635,AC$10)</f>
        <v>110</v>
      </c>
      <c r="AD635" s="34">
        <f>_xll.DTC.CPR.ValueForVariable($A635,AD$10)</f>
        <v>18.874847504783979</v>
      </c>
      <c r="AE635" s="34">
        <f>_xll.DTC.CPR.ValueForVariable($A635,AE$10)</f>
        <v>0</v>
      </c>
      <c r="AF635" s="34">
        <f>_xll.DTC.CPR.ValueForVariable($A635,AF$10)</f>
        <v>0</v>
      </c>
      <c r="AG635" s="34">
        <f>_xll.DTC.CPR.ValueForVariable($A635,AG$10)</f>
        <v>0</v>
      </c>
      <c r="AH635" s="34">
        <f>_xll.DTC.CPR.ValueForVariable($A635,AH$10)</f>
        <v>0</v>
      </c>
      <c r="AI635" s="34">
        <f>_xll.DTC.CPR.ValueForVariable($A635,AI$10)</f>
        <v>0</v>
      </c>
      <c r="AJ635" s="34">
        <f>_xll.DTC.CPR.ValueForVariable($A635,AJ$10)</f>
        <v>0</v>
      </c>
      <c r="AK635" s="34">
        <f>_xll.DTC.CPR.ValueForVariable($A635,AK$10)</f>
        <v>5</v>
      </c>
      <c r="AL635" s="34">
        <f>_xll.DTC.CPR.MinimumForVariable($A635,AL$10)</f>
        <v>5.9672276145902776</v>
      </c>
      <c r="AM635" s="34">
        <f>_xll.DTC.CPR.MaximumForVariable($A635,AM$10)</f>
        <v>16.091401058918475</v>
      </c>
    </row>
    <row r="636" spans="1:39" x14ac:dyDescent="0.35">
      <c r="A636" s="34" t="str">
        <f>_xll.DTC.CPR.Calculate($B$1,$B$2,$B$3,D636,E636,C636,B636,F636,$B$4,G636)</f>
        <v>CID=1512013219</v>
      </c>
      <c r="B636" s="34">
        <f t="shared" si="91"/>
        <v>-9</v>
      </c>
      <c r="C636" s="34">
        <f t="shared" si="87"/>
        <v>7.5</v>
      </c>
      <c r="D636" s="38">
        <f>'TTH375-noEcon_A'!AL636+('TTH375-noEcon_A'!AM636-'TTH375-noEcon_A'!AL636)*0.25</f>
        <v>10.56301280878955</v>
      </c>
      <c r="E636" s="34">
        <f t="shared" si="89"/>
        <v>4</v>
      </c>
      <c r="F636" s="34">
        <f t="shared" si="88"/>
        <v>1.5</v>
      </c>
      <c r="G636" s="34">
        <f t="shared" si="90"/>
        <v>0.3</v>
      </c>
      <c r="H636" s="34">
        <f>_xll.DTC.CPR.ValueForVariable($A636,H$10)</f>
        <v>1.745529102194731</v>
      </c>
      <c r="I636" s="34">
        <f>_xll.DTC.CPR.ValueForVariable($A636,I$10)</f>
        <v>148.43124650617028</v>
      </c>
      <c r="J636" s="34">
        <f>_xll.DTC.CPR.ValueForVariable($A636,J$10)</f>
        <v>10.221175092654208</v>
      </c>
      <c r="K636" s="34">
        <f>_xll.DTC.CPR.ValueForVariable($A636,K$10)</f>
        <v>202.01827158604161</v>
      </c>
      <c r="L636" s="34">
        <f>_xll.DTC.CPR.ValueForVariable($A636,L$10)</f>
        <v>409.24035715439368</v>
      </c>
      <c r="M636" s="34">
        <f>_xll.DTC.CPR.ValueForVariable($A636,M$10)</f>
        <v>396.69378152630486</v>
      </c>
      <c r="N636" s="34">
        <f>_xll.DTC.CPR.ValueForVariable($A636,N$10)</f>
        <v>21578.269164432946</v>
      </c>
      <c r="O636" s="34">
        <f>_xll.DTC.CPR.ValueForVariable($A636,O$10)</f>
        <v>0.50068936811770692</v>
      </c>
      <c r="P636" s="34">
        <f>_xll.DTC.CPR.ValueForVariable($A636,P$10)</f>
        <v>7.3653983228531856E-3</v>
      </c>
      <c r="Q636" s="34">
        <f>_xll.DTC.CPR.ValueForVariable($A636,Q$10)</f>
        <v>9.2276635275226404</v>
      </c>
      <c r="R636" s="34">
        <f>_xll.DTC.CPR.ValueForVariable($A636,R$10)</f>
        <v>10.563016062436681</v>
      </c>
      <c r="S636" s="34">
        <f>_xll.DTC.CPR.ValueForVariable($A636,S$10)</f>
        <v>97.471958059982782</v>
      </c>
      <c r="T636" s="34">
        <f>_xll.DTC.CPR.ValueForVariable($A636,T$10)</f>
        <v>-9</v>
      </c>
      <c r="U636" s="34">
        <f>_xll.DTC.CPR.ValueForVariable($A636,U$10)</f>
        <v>7.5</v>
      </c>
      <c r="V636" s="34">
        <f>_xll.DTC.CPR.ValueForVariable($A636,V$10)</f>
        <v>4</v>
      </c>
      <c r="W636" s="34">
        <f>_xll.DTC.CPR.ValueForVariable($A636,W$10)</f>
        <v>1.5</v>
      </c>
      <c r="X636" s="34">
        <f>_xll.DTC.CPR.ValueForVariable($A636,X$10)</f>
        <v>208.64478115969825</v>
      </c>
      <c r="Y636" s="34">
        <f>_xll.DTC.CPR.ValueForVariable($A636,Y$10)</f>
        <v>381.07668906183454</v>
      </c>
      <c r="Z636" s="34">
        <f>_xll.DTC.CPR.ValueForVariable($A636,Z$10)</f>
        <v>20.241099919223757</v>
      </c>
      <c r="AA636" s="34">
        <f>_xll.DTC.CPR.ValueForVariable($A636,AA$10)</f>
        <v>1.8264376752858038</v>
      </c>
      <c r="AB636" s="34">
        <f>_xll.DTC.CPR.ValueForVariable($A636,AB$10)</f>
        <v>0.70411714406681281</v>
      </c>
      <c r="AC636" s="34">
        <f>_xll.DTC.CPR.ValueForVariable($A636,AC$10)</f>
        <v>110</v>
      </c>
      <c r="AD636" s="34">
        <f>_xll.DTC.CPR.ValueForVariable($A636,AD$10)</f>
        <v>22.792858660295352</v>
      </c>
      <c r="AE636" s="34">
        <f>_xll.DTC.CPR.ValueForVariable($A636,AE$10)</f>
        <v>0</v>
      </c>
      <c r="AF636" s="34">
        <f>_xll.DTC.CPR.ValueForVariable($A636,AF$10)</f>
        <v>0</v>
      </c>
      <c r="AG636" s="34">
        <f>_xll.DTC.CPR.ValueForVariable($A636,AG$10)</f>
        <v>0</v>
      </c>
      <c r="AH636" s="34">
        <f>_xll.DTC.CPR.ValueForVariable($A636,AH$10)</f>
        <v>0</v>
      </c>
      <c r="AI636" s="34">
        <f>_xll.DTC.CPR.ValueForVariable($A636,AI$10)</f>
        <v>0</v>
      </c>
      <c r="AJ636" s="34">
        <f>_xll.DTC.CPR.ValueForVariable($A636,AJ$10)</f>
        <v>0</v>
      </c>
      <c r="AK636" s="34">
        <f>_xll.DTC.CPR.ValueForVariable($A636,AK$10)</f>
        <v>5</v>
      </c>
      <c r="AL636" s="34">
        <f>_xll.DTC.CPR.MinimumForVariable($A636,AL$10)</f>
        <v>7.3549237509584708</v>
      </c>
      <c r="AM636" s="34">
        <f>_xll.DTC.CPR.MaximumForVariable($A636,AM$10)</f>
        <v>20.187279982282785</v>
      </c>
    </row>
    <row r="637" spans="1:39" x14ac:dyDescent="0.35">
      <c r="A637" s="34" t="str">
        <f>_xll.DTC.CPR.Calculate($B$1,$B$2,$B$3,D637,E637,C637,B637,F637,$B$4,G637)</f>
        <v>CID=-74273698</v>
      </c>
      <c r="B637" s="34">
        <f t="shared" si="91"/>
        <v>-9</v>
      </c>
      <c r="C637" s="34">
        <f t="shared" si="87"/>
        <v>10</v>
      </c>
      <c r="D637" s="38">
        <f>'TTH375-noEcon_A'!AL637+('TTH375-noEcon_A'!AM637-'TTH375-noEcon_A'!AL637)*0.25</f>
        <v>12.899016595743984</v>
      </c>
      <c r="E637" s="34">
        <f t="shared" si="89"/>
        <v>4</v>
      </c>
      <c r="F637" s="34">
        <f t="shared" si="88"/>
        <v>4</v>
      </c>
      <c r="G637" s="34">
        <f t="shared" si="90"/>
        <v>0.8</v>
      </c>
      <c r="H637" s="34">
        <f>_xll.DTC.CPR.ValueForVariable($A637,H$10)</f>
        <v>1.745529102194731</v>
      </c>
      <c r="I637" s="34">
        <f>_xll.DTC.CPR.ValueForVariable($A637,I$10)</f>
        <v>148.43124650617028</v>
      </c>
      <c r="J637" s="34">
        <f>_xll.DTC.CPR.ValueForVariable($A637,J$10)</f>
        <v>10.221175092654208</v>
      </c>
      <c r="K637" s="34">
        <f>_xll.DTC.CPR.ValueForVariable($A637,K$10)</f>
        <v>205.39604270878814</v>
      </c>
      <c r="L637" s="34">
        <f>_xll.DTC.CPR.ValueForVariable($A637,L$10)</f>
        <v>411.03222418442323</v>
      </c>
      <c r="M637" s="34">
        <f>_xll.DTC.CPR.ValueForVariable($A637,M$10)</f>
        <v>396.69378152630486</v>
      </c>
      <c r="N637" s="34">
        <f>_xll.DTC.CPR.ValueForVariable($A637,N$10)</f>
        <v>22947.067580903098</v>
      </c>
      <c r="O637" s="34">
        <f>_xll.DTC.CPR.ValueForVariable($A637,O$10)</f>
        <v>0.55337383909444293</v>
      </c>
      <c r="P637" s="34">
        <f>_xll.DTC.CPR.ValueForVariable($A637,P$10)</f>
        <v>8.104773303483288E-3</v>
      </c>
      <c r="Q637" s="34">
        <f>_xll.DTC.CPR.ValueForVariable($A637,Q$10)</f>
        <v>8.2067638630499573</v>
      </c>
      <c r="R637" s="34">
        <f>_xll.DTC.CPR.ValueForVariable($A637,R$10)</f>
        <v>12.899014265069134</v>
      </c>
      <c r="S637" s="34">
        <f>_xll.DTC.CPR.ValueForVariable($A637,S$10)</f>
        <v>105.85916413953527</v>
      </c>
      <c r="T637" s="34">
        <f>_xll.DTC.CPR.ValueForVariable($A637,T$10)</f>
        <v>-9</v>
      </c>
      <c r="U637" s="34">
        <f>_xll.DTC.CPR.ValueForVariable($A637,U$10)</f>
        <v>10</v>
      </c>
      <c r="V637" s="34">
        <f>_xll.DTC.CPR.ValueForVariable($A637,V$10)</f>
        <v>4</v>
      </c>
      <c r="W637" s="34">
        <f>_xll.DTC.CPR.ValueForVariable($A637,W$10)</f>
        <v>4</v>
      </c>
      <c r="X637" s="34">
        <f>_xll.DTC.CPR.ValueForVariable($A637,X$10)</f>
        <v>208.64478115969825</v>
      </c>
      <c r="Y637" s="34">
        <f>_xll.DTC.CPR.ValueForVariable($A637,Y$10)</f>
        <v>414.60746736267146</v>
      </c>
      <c r="Z637" s="34">
        <f>_xll.DTC.CPR.ValueForVariable($A637,Z$10)</f>
        <v>23.49199679479085</v>
      </c>
      <c r="AA637" s="34">
        <f>_xll.DTC.CPR.ValueForVariable($A637,AA$10)</f>
        <v>1.9871451615428992</v>
      </c>
      <c r="AB637" s="34">
        <f>_xll.DTC.CPR.ValueForVariable($A637,AB$10)</f>
        <v>0.72474859117001855</v>
      </c>
      <c r="AC637" s="34">
        <f>_xll.DTC.CPR.ValueForVariable($A637,AC$10)</f>
        <v>110</v>
      </c>
      <c r="AD637" s="34">
        <f>_xll.DTC.CPR.ValueForVariable($A637,AD$10)</f>
        <v>27.041135182135541</v>
      </c>
      <c r="AE637" s="34">
        <f>_xll.DTC.CPR.ValueForVariable($A637,AE$10)</f>
        <v>0</v>
      </c>
      <c r="AF637" s="34">
        <f>_xll.DTC.CPR.ValueForVariable($A637,AF$10)</f>
        <v>0</v>
      </c>
      <c r="AG637" s="34">
        <f>_xll.DTC.CPR.ValueForVariable($A637,AG$10)</f>
        <v>0</v>
      </c>
      <c r="AH637" s="34">
        <f>_xll.DTC.CPR.ValueForVariable($A637,AH$10)</f>
        <v>0</v>
      </c>
      <c r="AI637" s="34">
        <f>_xll.DTC.CPR.ValueForVariable($A637,AI$10)</f>
        <v>0</v>
      </c>
      <c r="AJ637" s="34">
        <f>_xll.DTC.CPR.ValueForVariable($A637,AJ$10)</f>
        <v>0</v>
      </c>
      <c r="AK637" s="34">
        <f>_xll.DTC.CPR.ValueForVariable($A637,AK$10)</f>
        <v>5</v>
      </c>
      <c r="AL637" s="34">
        <f>_xll.DTC.CPR.MinimumForVariable($A637,AL$10)</f>
        <v>8.92224107660636</v>
      </c>
      <c r="AM637" s="34">
        <f>_xll.DTC.CPR.MaximumForVariable($A637,AM$10)</f>
        <v>24.829343153156852</v>
      </c>
    </row>
    <row r="638" spans="1:39" x14ac:dyDescent="0.35">
      <c r="A638" s="34" t="str">
        <f>_xll.DTC.CPR.Calculate($B$1,$B$2,$B$3,D638,E638,C638,B638,F638,$B$4,G638)</f>
        <v>CID=1102080477</v>
      </c>
      <c r="B638" s="34">
        <f t="shared" si="91"/>
        <v>-9</v>
      </c>
      <c r="C638" s="34">
        <f t="shared" si="87"/>
        <v>12.5</v>
      </c>
      <c r="D638" s="38">
        <f>'TTH375-noEcon_A'!AL638+('TTH375-noEcon_A'!AM638-'TTH375-noEcon_A'!AL638)*0.25</f>
        <v>15.24050858350296</v>
      </c>
      <c r="E638" s="34">
        <f t="shared" si="89"/>
        <v>4</v>
      </c>
      <c r="F638" s="34">
        <f t="shared" si="88"/>
        <v>6.5</v>
      </c>
      <c r="G638" s="34">
        <f t="shared" si="90"/>
        <v>1.3</v>
      </c>
      <c r="H638" s="34">
        <f>_xll.DTC.CPR.ValueForVariable($A638,H$10)</f>
        <v>1.745529102194731</v>
      </c>
      <c r="I638" s="34">
        <f>_xll.DTC.CPR.ValueForVariable($A638,I$10)</f>
        <v>148.43124650617028</v>
      </c>
      <c r="J638" s="34">
        <f>_xll.DTC.CPR.ValueForVariable($A638,J$10)</f>
        <v>10.221175092654208</v>
      </c>
      <c r="K638" s="34">
        <f>_xll.DTC.CPR.ValueForVariable($A638,K$10)</f>
        <v>208.79179933785642</v>
      </c>
      <c r="L638" s="34">
        <f>_xll.DTC.CPR.ValueForVariable($A638,L$10)</f>
        <v>412.7958631430181</v>
      </c>
      <c r="M638" s="34">
        <f>_xll.DTC.CPR.ValueForVariable($A638,M$10)</f>
        <v>396.69378152630486</v>
      </c>
      <c r="N638" s="34">
        <f>_xll.DTC.CPR.ValueForVariable($A638,N$10)</f>
        <v>24162.91509015295</v>
      </c>
      <c r="O638" s="34">
        <f>_xll.DTC.CPR.ValueForVariable($A638,O$10)</f>
        <v>0.60133522030939734</v>
      </c>
      <c r="P638" s="34">
        <f>_xll.DTC.CPR.ValueForVariable($A638,P$10)</f>
        <v>8.9006076996570871E-3</v>
      </c>
      <c r="Q638" s="34">
        <f>_xll.DTC.CPR.ValueForVariable($A638,Q$10)</f>
        <v>7.4139313982243831</v>
      </c>
      <c r="R638" s="34">
        <f>_xll.DTC.CPR.ValueForVariable($A638,R$10)</f>
        <v>15.240507874529888</v>
      </c>
      <c r="S638" s="34">
        <f>_xll.DTC.CPR.ValueForVariable($A638,S$10)</f>
        <v>112.9920798558631</v>
      </c>
      <c r="T638" s="34">
        <f>_xll.DTC.CPR.ValueForVariable($A638,T$10)</f>
        <v>-9</v>
      </c>
      <c r="U638" s="34">
        <f>_xll.DTC.CPR.ValueForVariable($A638,U$10)</f>
        <v>12.5</v>
      </c>
      <c r="V638" s="34">
        <f>_xll.DTC.CPR.ValueForVariable($A638,V$10)</f>
        <v>4</v>
      </c>
      <c r="W638" s="34">
        <f>_xll.DTC.CPR.ValueForVariable($A638,W$10)</f>
        <v>6.5</v>
      </c>
      <c r="X638" s="34">
        <f>_xll.DTC.CPR.ValueForVariable($A638,X$10)</f>
        <v>208.64478115969825</v>
      </c>
      <c r="Y638" s="34">
        <f>_xll.DTC.CPR.ValueForVariable($A638,Y$10)</f>
        <v>450.34224027088197</v>
      </c>
      <c r="Z638" s="34">
        <f>_xll.DTC.CPR.ValueForVariable($A638,Z$10)</f>
        <v>26.5047961136749</v>
      </c>
      <c r="AA638" s="34">
        <f>_xll.DTC.CPR.ValueForVariable($A638,AA$10)</f>
        <v>2.1584160301914608</v>
      </c>
      <c r="AB638" s="34">
        <f>_xll.DTC.CPR.ValueForVariable($A638,AB$10)</f>
        <v>0.74345006062178187</v>
      </c>
      <c r="AC638" s="34">
        <f>_xll.DTC.CPR.ValueForVariable($A638,AC$10)</f>
        <v>110</v>
      </c>
      <c r="AD638" s="34">
        <f>_xll.DTC.CPR.ValueForVariable($A638,AD$10)</f>
        <v>31.146081414375651</v>
      </c>
      <c r="AE638" s="34">
        <f>_xll.DTC.CPR.ValueForVariable($A638,AE$10)</f>
        <v>0</v>
      </c>
      <c r="AF638" s="34">
        <f>_xll.DTC.CPR.ValueForVariable($A638,AF$10)</f>
        <v>0</v>
      </c>
      <c r="AG638" s="34">
        <f>_xll.DTC.CPR.ValueForVariable($A638,AG$10)</f>
        <v>0</v>
      </c>
      <c r="AH638" s="34">
        <f>_xll.DTC.CPR.ValueForVariable($A638,AH$10)</f>
        <v>0</v>
      </c>
      <c r="AI638" s="34">
        <f>_xll.DTC.CPR.ValueForVariable($A638,AI$10)</f>
        <v>0</v>
      </c>
      <c r="AJ638" s="34">
        <f>_xll.DTC.CPR.ValueForVariable($A638,AJ$10)</f>
        <v>0</v>
      </c>
      <c r="AK638" s="34">
        <f>_xll.DTC.CPR.ValueForVariable($A638,AK$10)</f>
        <v>5</v>
      </c>
      <c r="AL638" s="34">
        <f>_xll.DTC.CPR.MinimumForVariable($A638,AL$10)</f>
        <v>10.532148794649848</v>
      </c>
      <c r="AM638" s="34">
        <f>_xll.DTC.CPR.MaximumForVariable($A638,AM$10)</f>
        <v>29.365587950062295</v>
      </c>
    </row>
    <row r="639" spans="1:39" x14ac:dyDescent="0.35">
      <c r="A639" s="34" t="str">
        <f>_xll.DTC.CPR.Calculate($B$1,$B$2,$B$3,D639,E639,C639,B639,F639,$B$4,G639)</f>
        <v>CID=1001323928</v>
      </c>
      <c r="B639" s="34">
        <f t="shared" si="91"/>
        <v>-9</v>
      </c>
      <c r="C639" s="34">
        <f t="shared" si="87"/>
        <v>15</v>
      </c>
      <c r="D639" s="38">
        <f>'TTH375-noEcon_A'!AL639+('TTH375-noEcon_A'!AM639-'TTH375-noEcon_A'!AL639)*0.25</f>
        <v>17.836389342855213</v>
      </c>
      <c r="E639" s="34">
        <f t="shared" si="89"/>
        <v>4</v>
      </c>
      <c r="F639" s="34">
        <f t="shared" si="88"/>
        <v>9</v>
      </c>
      <c r="G639" s="34">
        <f t="shared" si="90"/>
        <v>1.8</v>
      </c>
      <c r="H639" s="34">
        <f>_xll.DTC.CPR.ValueForVariable($A639,H$10)</f>
        <v>1.745529102194731</v>
      </c>
      <c r="I639" s="34">
        <f>_xll.DTC.CPR.ValueForVariable($A639,I$10)</f>
        <v>148.43124650617028</v>
      </c>
      <c r="J639" s="34">
        <f>_xll.DTC.CPR.ValueForVariable($A639,J$10)</f>
        <v>10.221175092654208</v>
      </c>
      <c r="K639" s="34">
        <f>_xll.DTC.CPR.ValueForVariable($A639,K$10)</f>
        <v>212.20615464307244</v>
      </c>
      <c r="L639" s="34">
        <f>_xll.DTC.CPR.ValueForVariable($A639,L$10)</f>
        <v>414.53146623001669</v>
      </c>
      <c r="M639" s="34">
        <f>_xll.DTC.CPR.ValueForVariable($A639,M$10)</f>
        <v>396.69378152630486</v>
      </c>
      <c r="N639" s="34">
        <f>_xll.DTC.CPR.ValueForVariable($A639,N$10)</f>
        <v>25298.153409270704</v>
      </c>
      <c r="O639" s="34">
        <f>_xll.DTC.CPR.ValueForVariable($A639,O$10)</f>
        <v>0.65215422339286555</v>
      </c>
      <c r="P639" s="34">
        <f>_xll.DTC.CPR.ValueForVariable($A639,P$10)</f>
        <v>9.8164796106431969E-3</v>
      </c>
      <c r="Q639" s="34">
        <f>_xll.DTC.CPR.ValueForVariable($A639,Q$10)</f>
        <v>6.745445055264657</v>
      </c>
      <c r="R639" s="34">
        <f>_xll.DTC.CPR.ValueForVariable($A639,R$10)</f>
        <v>17.836389452423855</v>
      </c>
      <c r="S639" s="34">
        <f>_xll.DTC.CPR.ValueForVariable($A639,S$10)</f>
        <v>120.31438503562718</v>
      </c>
      <c r="T639" s="34">
        <f>_xll.DTC.CPR.ValueForVariable($A639,T$10)</f>
        <v>-9</v>
      </c>
      <c r="U639" s="34">
        <f>_xll.DTC.CPR.ValueForVariable($A639,U$10)</f>
        <v>15</v>
      </c>
      <c r="V639" s="34">
        <f>_xll.DTC.CPR.ValueForVariable($A639,V$10)</f>
        <v>4</v>
      </c>
      <c r="W639" s="34">
        <f>_xll.DTC.CPR.ValueForVariable($A639,W$10)</f>
        <v>9</v>
      </c>
      <c r="X639" s="34">
        <f>_xll.DTC.CPR.ValueForVariable($A639,X$10)</f>
        <v>208.64478115969825</v>
      </c>
      <c r="Y639" s="34">
        <f>_xll.DTC.CPR.ValueForVariable($A639,Y$10)</f>
        <v>488.37386439130057</v>
      </c>
      <c r="Z639" s="34">
        <f>_xll.DTC.CPR.ValueForVariable($A639,Z$10)</f>
        <v>29.470622042469017</v>
      </c>
      <c r="AA639" s="34">
        <f>_xll.DTC.CPR.ValueForVariable($A639,AA$10)</f>
        <v>2.3406953276127984</v>
      </c>
      <c r="AB639" s="34">
        <f>_xll.DTC.CPR.ValueForVariable($A639,AB$10)</f>
        <v>0.76209700778332568</v>
      </c>
      <c r="AC639" s="34">
        <f>_xll.DTC.CPR.ValueForVariable($A639,AC$10)</f>
        <v>110</v>
      </c>
      <c r="AD639" s="34">
        <f>_xll.DTC.CPR.ValueForVariable($A639,AD$10)</f>
        <v>35.559239649751873</v>
      </c>
      <c r="AE639" s="34">
        <f>_xll.DTC.CPR.ValueForVariable($A639,AE$10)</f>
        <v>0</v>
      </c>
      <c r="AF639" s="34">
        <f>_xll.DTC.CPR.ValueForVariable($A639,AF$10)</f>
        <v>0</v>
      </c>
      <c r="AG639" s="34">
        <f>_xll.DTC.CPR.ValueForVariable($A639,AG$10)</f>
        <v>0</v>
      </c>
      <c r="AH639" s="34">
        <f>_xll.DTC.CPR.ValueForVariable($A639,AH$10)</f>
        <v>0</v>
      </c>
      <c r="AI639" s="34">
        <f>_xll.DTC.CPR.ValueForVariable($A639,AI$10)</f>
        <v>0</v>
      </c>
      <c r="AJ639" s="34">
        <f>_xll.DTC.CPR.ValueForVariable($A639,AJ$10)</f>
        <v>0</v>
      </c>
      <c r="AK639" s="34">
        <f>_xll.DTC.CPR.ValueForVariable($A639,AK$10)</f>
        <v>5</v>
      </c>
      <c r="AL639" s="34">
        <f>_xll.DTC.CPR.MinimumForVariable($A639,AL$10)</f>
        <v>12.310202519417693</v>
      </c>
      <c r="AM639" s="34">
        <f>_xll.DTC.CPR.MaximumForVariable($A639,AM$10)</f>
        <v>34.41494981316778</v>
      </c>
    </row>
    <row r="640" spans="1:39" x14ac:dyDescent="0.35">
      <c r="A640" s="34" t="str">
        <f>_xll.DTC.CPR.Calculate($B$1,$B$2,$B$3,D640,E640,C640,B640,F640,$B$4,G640)</f>
        <v>CID=-739672948</v>
      </c>
      <c r="B640" s="34">
        <f t="shared" si="91"/>
        <v>-9</v>
      </c>
      <c r="C640" s="34">
        <f t="shared" si="87"/>
        <v>17.5</v>
      </c>
      <c r="D640" s="38">
        <f>'TTH375-noEcon_A'!AL640+('TTH375-noEcon_A'!AM640-'TTH375-noEcon_A'!AL640)*0.25</f>
        <v>21.246632096730899</v>
      </c>
      <c r="E640" s="34">
        <f t="shared" si="89"/>
        <v>4</v>
      </c>
      <c r="F640" s="34">
        <f t="shared" si="88"/>
        <v>11.5</v>
      </c>
      <c r="G640" s="34">
        <f t="shared" si="90"/>
        <v>2.2999999999999998</v>
      </c>
      <c r="H640" s="34">
        <f>_xll.DTC.CPR.ValueForVariable($A640,H$10)</f>
        <v>1.745529102194731</v>
      </c>
      <c r="I640" s="34">
        <f>_xll.DTC.CPR.ValueForVariable($A640,I$10)</f>
        <v>148.43124650617028</v>
      </c>
      <c r="J640" s="34">
        <f>_xll.DTC.CPR.ValueForVariable($A640,J$10)</f>
        <v>10.221175092654208</v>
      </c>
      <c r="K640" s="34">
        <f>_xll.DTC.CPR.ValueForVariable($A640,K$10)</f>
        <v>215.63976043890119</v>
      </c>
      <c r="L640" s="34">
        <f>_xll.DTC.CPR.ValueForVariable($A640,L$10)</f>
        <v>416.2392321664795</v>
      </c>
      <c r="M640" s="34">
        <f>_xll.DTC.CPR.ValueForVariable($A640,M$10)</f>
        <v>396.69378152630486</v>
      </c>
      <c r="N640" s="34">
        <f>_xll.DTC.CPR.ValueForVariable($A640,N$10)</f>
        <v>26535.349692885335</v>
      </c>
      <c r="O640" s="34">
        <f>_xll.DTC.CPR.ValueForVariable($A640,O$10)</f>
        <v>0.71938523307133917</v>
      </c>
      <c r="P640" s="34">
        <f>_xll.DTC.CPR.ValueForVariable($A640,P$10)</f>
        <v>1.1024783462033724E-2</v>
      </c>
      <c r="Q640" s="34">
        <f>_xll.DTC.CPR.ValueForVariable($A640,Q$10)</f>
        <v>6.1302712079752997</v>
      </c>
      <c r="R640" s="34">
        <f>_xll.DTC.CPR.ValueForVariable($A640,R$10)</f>
        <v>21.246627553609184</v>
      </c>
      <c r="S640" s="34">
        <f>_xll.DTC.CPR.ValueForVariable($A640,S$10)</f>
        <v>130.24758915846505</v>
      </c>
      <c r="T640" s="34">
        <f>_xll.DTC.CPR.ValueForVariable($A640,T$10)</f>
        <v>-9</v>
      </c>
      <c r="U640" s="34">
        <f>_xll.DTC.CPR.ValueForVariable($A640,U$10)</f>
        <v>17.5</v>
      </c>
      <c r="V640" s="34">
        <f>_xll.DTC.CPR.ValueForVariable($A640,V$10)</f>
        <v>4</v>
      </c>
      <c r="W640" s="34">
        <f>_xll.DTC.CPR.ValueForVariable($A640,W$10)</f>
        <v>11.5</v>
      </c>
      <c r="X640" s="34">
        <f>_xll.DTC.CPR.ValueForVariable($A640,X$10)</f>
        <v>208.64478115969825</v>
      </c>
      <c r="Y640" s="34">
        <f>_xll.DTC.CPR.ValueForVariable($A640,Y$10)</f>
        <v>528.79675750242848</v>
      </c>
      <c r="Z640" s="34">
        <f>_xll.DTC.CPR.ValueForVariable($A640,Z$10)</f>
        <v>32.622001588510329</v>
      </c>
      <c r="AA640" s="34">
        <f>_xll.DTC.CPR.ValueForVariable($A640,AA$10)</f>
        <v>2.5344355826359419</v>
      </c>
      <c r="AB640" s="34">
        <f>_xll.DTC.CPR.ValueForVariable($A640,AB$10)</f>
        <v>0.78363424745906896</v>
      </c>
      <c r="AC640" s="34">
        <f>_xll.DTC.CPR.ValueForVariable($A640,AC$10)</f>
        <v>110</v>
      </c>
      <c r="AD640" s="34">
        <f>_xll.DTC.CPR.ValueForVariable($A640,AD$10)</f>
        <v>41.19384903440826</v>
      </c>
      <c r="AE640" s="34">
        <f>_xll.DTC.CPR.ValueForVariable($A640,AE$10)</f>
        <v>0</v>
      </c>
      <c r="AF640" s="34">
        <f>_xll.DTC.CPR.ValueForVariable($A640,AF$10)</f>
        <v>0</v>
      </c>
      <c r="AG640" s="34">
        <f>_xll.DTC.CPR.ValueForVariable($A640,AG$10)</f>
        <v>0</v>
      </c>
      <c r="AH640" s="34">
        <f>_xll.DTC.CPR.ValueForVariable($A640,AH$10)</f>
        <v>0</v>
      </c>
      <c r="AI640" s="34">
        <f>_xll.DTC.CPR.ValueForVariable($A640,AI$10)</f>
        <v>0</v>
      </c>
      <c r="AJ640" s="34">
        <f>_xll.DTC.CPR.ValueForVariable($A640,AJ$10)</f>
        <v>0</v>
      </c>
      <c r="AK640" s="34">
        <f>_xll.DTC.CPR.ValueForVariable($A640,AK$10)</f>
        <v>5</v>
      </c>
      <c r="AL640" s="34">
        <f>_xll.DTC.CPR.MinimumForVariable($A640,AL$10)</f>
        <v>14.755802151542218</v>
      </c>
      <c r="AM640" s="34">
        <f>_xll.DTC.CPR.MaximumForVariable($A640,AM$10)</f>
        <v>40.719121932296936</v>
      </c>
    </row>
    <row r="641" spans="1:39" x14ac:dyDescent="0.35">
      <c r="A641" s="34" t="str">
        <f>_xll.DTC.CPR.Calculate($B$1,$B$2,$B$3,D641,E641,C641,B641,F641,$B$4,G641)</f>
        <v>CID=-840429497</v>
      </c>
      <c r="B641" s="34">
        <f t="shared" si="91"/>
        <v>-9</v>
      </c>
      <c r="C641" s="34">
        <f t="shared" si="87"/>
        <v>20</v>
      </c>
      <c r="D641" s="38">
        <f>'TTH375-noEcon_A'!AL641+('TTH375-noEcon_A'!AM641-'TTH375-noEcon_A'!AL641)*0.25</f>
        <v>24.586308951718493</v>
      </c>
      <c r="E641" s="34">
        <f t="shared" si="89"/>
        <v>4</v>
      </c>
      <c r="F641" s="34">
        <f t="shared" si="88"/>
        <v>14</v>
      </c>
      <c r="G641" s="34">
        <f t="shared" si="90"/>
        <v>2.8</v>
      </c>
      <c r="H641" s="34">
        <f>_xll.DTC.CPR.ValueForVariable($A641,H$10)</f>
        <v>1.745529102194731</v>
      </c>
      <c r="I641" s="34">
        <f>_xll.DTC.CPR.ValueForVariable($A641,I$10)</f>
        <v>148.43124650617028</v>
      </c>
      <c r="J641" s="34">
        <f>_xll.DTC.CPR.ValueForVariable($A641,J$10)</f>
        <v>10.221175092654208</v>
      </c>
      <c r="K641" s="34">
        <f>_xll.DTC.CPR.ValueForVariable($A641,K$10)</f>
        <v>219.09331079194496</v>
      </c>
      <c r="L641" s="34">
        <f>_xll.DTC.CPR.ValueForVariable($A641,L$10)</f>
        <v>417.91936536267337</v>
      </c>
      <c r="M641" s="34">
        <f>_xll.DTC.CPR.ValueForVariable($A641,M$10)</f>
        <v>396.69378152630486</v>
      </c>
      <c r="N641" s="34">
        <f>_xll.DTC.CPR.ValueForVariable($A641,N$10)</f>
        <v>27622.215831136054</v>
      </c>
      <c r="O641" s="34">
        <f>_xll.DTC.CPR.ValueForVariable($A641,O$10)</f>
        <v>0.77618199700451129</v>
      </c>
      <c r="P641" s="34">
        <f>_xll.DTC.CPR.ValueForVariable($A641,P$10)</f>
        <v>1.2270641093244602E-2</v>
      </c>
      <c r="Q641" s="34">
        <f>_xll.DTC.CPR.ValueForVariable($A641,Q$10)</f>
        <v>5.6067889960733126</v>
      </c>
      <c r="R641" s="34">
        <f>_xll.DTC.CPR.ValueForVariable($A641,R$10)</f>
        <v>24.586316363979364</v>
      </c>
      <c r="S641" s="34">
        <f>_xll.DTC.CPR.ValueForVariable($A641,S$10)</f>
        <v>137.85028804353672</v>
      </c>
      <c r="T641" s="34">
        <f>_xll.DTC.CPR.ValueForVariable($A641,T$10)</f>
        <v>-9</v>
      </c>
      <c r="U641" s="34">
        <f>_xll.DTC.CPR.ValueForVariable($A641,U$10)</f>
        <v>20</v>
      </c>
      <c r="V641" s="34">
        <f>_xll.DTC.CPR.ValueForVariable($A641,V$10)</f>
        <v>4</v>
      </c>
      <c r="W641" s="34">
        <f>_xll.DTC.CPR.ValueForVariable($A641,W$10)</f>
        <v>14</v>
      </c>
      <c r="X641" s="34">
        <f>_xll.DTC.CPR.ValueForVariable($A641,X$10)</f>
        <v>208.64478115969825</v>
      </c>
      <c r="Y641" s="34">
        <f>_xll.DTC.CPR.ValueForVariable($A641,Y$10)</f>
        <v>571.70690904459934</v>
      </c>
      <c r="Z641" s="34">
        <f>_xll.DTC.CPR.ValueForVariable($A641,Z$10)</f>
        <v>35.687773415680397</v>
      </c>
      <c r="AA641" s="34">
        <f>_xll.DTC.CPR.ValueForVariable($A641,AA$10)</f>
        <v>2.7400968568056858</v>
      </c>
      <c r="AB641" s="34">
        <f>_xll.DTC.CPR.ValueForVariable($A641,AB$10)</f>
        <v>0.80187610704516221</v>
      </c>
      <c r="AC641" s="34">
        <f>_xll.DTC.CPR.ValueForVariable($A641,AC$10)</f>
        <v>110</v>
      </c>
      <c r="AD641" s="34">
        <f>_xll.DTC.CPR.ValueForVariable($A641,AD$10)</f>
        <v>46.584556833295785</v>
      </c>
      <c r="AE641" s="34">
        <f>_xll.DTC.CPR.ValueForVariable($A641,AE$10)</f>
        <v>0</v>
      </c>
      <c r="AF641" s="34">
        <f>_xll.DTC.CPR.ValueForVariable($A641,AF$10)</f>
        <v>0</v>
      </c>
      <c r="AG641" s="34">
        <f>_xll.DTC.CPR.ValueForVariable($A641,AG$10)</f>
        <v>0</v>
      </c>
      <c r="AH641" s="34">
        <f>_xll.DTC.CPR.ValueForVariable($A641,AH$10)</f>
        <v>0</v>
      </c>
      <c r="AI641" s="34">
        <f>_xll.DTC.CPR.ValueForVariable($A641,AI$10)</f>
        <v>0</v>
      </c>
      <c r="AJ641" s="34">
        <f>_xll.DTC.CPR.ValueForVariable($A641,AJ$10)</f>
        <v>0</v>
      </c>
      <c r="AK641" s="34">
        <f>_xll.DTC.CPR.ValueForVariable($A641,AK$10)</f>
        <v>5</v>
      </c>
      <c r="AL641" s="34">
        <f>_xll.DTC.CPR.MinimumForVariable($A641,AL$10)</f>
        <v>16.997806876125516</v>
      </c>
      <c r="AM641" s="34">
        <f>_xll.DTC.CPR.MaximumForVariable($A641,AM$10)</f>
        <v>47.351815178497432</v>
      </c>
    </row>
    <row r="642" spans="1:39" x14ac:dyDescent="0.35">
      <c r="A642" s="34" t="str">
        <f>_xll.DTC.CPR.Calculate($B$1,$B$2,$B$3,D642,E642,C642,B642,F642,$B$4,G642)</f>
        <v>CID=-1862066410</v>
      </c>
      <c r="B642" s="34">
        <f t="shared" si="91"/>
        <v>-9</v>
      </c>
      <c r="C642" s="34">
        <f t="shared" si="87"/>
        <v>22.5</v>
      </c>
      <c r="D642" s="38">
        <f>'TTH375-noEcon_A'!AL642+('TTH375-noEcon_A'!AM642-'TTH375-noEcon_A'!AL642)*0.25</f>
        <v>27.92218196957538</v>
      </c>
      <c r="E642" s="34">
        <f t="shared" si="89"/>
        <v>4</v>
      </c>
      <c r="F642" s="34">
        <f t="shared" si="88"/>
        <v>16.5</v>
      </c>
      <c r="G642" s="34">
        <f t="shared" si="90"/>
        <v>3.3</v>
      </c>
      <c r="H642" s="34">
        <f>_xll.DTC.CPR.ValueForVariable($A642,H$10)</f>
        <v>1.745529102194731</v>
      </c>
      <c r="I642" s="34">
        <f>_xll.DTC.CPR.ValueForVariable($A642,I$10)</f>
        <v>148.43124650617028</v>
      </c>
      <c r="J642" s="34">
        <f>_xll.DTC.CPR.ValueForVariable($A642,J$10)</f>
        <v>10.221175092654208</v>
      </c>
      <c r="K642" s="34">
        <f>_xll.DTC.CPR.ValueForVariable($A642,K$10)</f>
        <v>222.56754607352056</v>
      </c>
      <c r="L642" s="34">
        <f>_xll.DTC.CPR.ValueForVariable($A642,L$10)</f>
        <v>419.57207521038373</v>
      </c>
      <c r="M642" s="34">
        <f>_xll.DTC.CPR.ValueForVariable($A642,M$10)</f>
        <v>396.69378152630486</v>
      </c>
      <c r="N642" s="34">
        <f>_xll.DTC.CPR.ValueForVariable($A642,N$10)</f>
        <v>28581.4823053982</v>
      </c>
      <c r="O642" s="34">
        <f>_xll.DTC.CPR.ValueForVariable($A642,O$10)</f>
        <v>0.82688902648620743</v>
      </c>
      <c r="P642" s="34">
        <f>_xll.DTC.CPR.ValueForVariable($A642,P$10)</f>
        <v>1.3573141309589871E-2</v>
      </c>
      <c r="Q642" s="34">
        <f>_xll.DTC.CPR.ValueForVariable($A642,Q$10)</f>
        <v>5.1565831756339202</v>
      </c>
      <c r="R642" s="34">
        <f>_xll.DTC.CPR.ValueForVariable($A642,R$10)</f>
        <v>27.922185760449892</v>
      </c>
      <c r="S642" s="34">
        <f>_xll.DTC.CPR.ValueForVariable($A642,S$10)</f>
        <v>143.98307331926094</v>
      </c>
      <c r="T642" s="34">
        <f>_xll.DTC.CPR.ValueForVariable($A642,T$10)</f>
        <v>-9</v>
      </c>
      <c r="U642" s="34">
        <f>_xll.DTC.CPR.ValueForVariable($A642,U$10)</f>
        <v>22.5</v>
      </c>
      <c r="V642" s="34">
        <f>_xll.DTC.CPR.ValueForVariable($A642,V$10)</f>
        <v>4</v>
      </c>
      <c r="W642" s="34">
        <f>_xll.DTC.CPR.ValueForVariable($A642,W$10)</f>
        <v>16.5</v>
      </c>
      <c r="X642" s="34">
        <f>_xll.DTC.CPR.ValueForVariable($A642,X$10)</f>
        <v>208.64478115969825</v>
      </c>
      <c r="Y642" s="34">
        <f>_xll.DTC.CPR.ValueForVariable($A642,Y$10)</f>
        <v>617.20189991371535</v>
      </c>
      <c r="Z642" s="34">
        <f>_xll.DTC.CPR.ValueForVariable($A642,Z$10)</f>
        <v>38.683545962238952</v>
      </c>
      <c r="AA642" s="34">
        <f>_xll.DTC.CPR.ValueForVariable($A642,AA$10)</f>
        <v>2.9581468392506998</v>
      </c>
      <c r="AB642" s="34">
        <f>_xll.DTC.CPR.ValueForVariable($A642,AB$10)</f>
        <v>0.81766091834039867</v>
      </c>
      <c r="AC642" s="34">
        <f>_xll.DTC.CPR.ValueForVariable($A642,AC$10)</f>
        <v>110</v>
      </c>
      <c r="AD642" s="34">
        <f>_xll.DTC.CPR.ValueForVariable($A642,AD$10)</f>
        <v>51.883820450706274</v>
      </c>
      <c r="AE642" s="34">
        <f>_xll.DTC.CPR.ValueForVariable($A642,AE$10)</f>
        <v>0</v>
      </c>
      <c r="AF642" s="34">
        <f>_xll.DTC.CPR.ValueForVariable($A642,AF$10)</f>
        <v>0</v>
      </c>
      <c r="AG642" s="34">
        <f>_xll.DTC.CPR.ValueForVariable($A642,AG$10)</f>
        <v>0</v>
      </c>
      <c r="AH642" s="34">
        <f>_xll.DTC.CPR.ValueForVariable($A642,AH$10)</f>
        <v>0</v>
      </c>
      <c r="AI642" s="34">
        <f>_xll.DTC.CPR.ValueForVariable($A642,AI$10)</f>
        <v>0</v>
      </c>
      <c r="AJ642" s="34">
        <f>_xll.DTC.CPR.ValueForVariable($A642,AJ$10)</f>
        <v>0</v>
      </c>
      <c r="AK642" s="34">
        <f>_xll.DTC.CPR.ValueForVariable($A642,AK$10)</f>
        <v>5</v>
      </c>
      <c r="AL642" s="34">
        <f>_xll.DTC.CPR.MinimumForVariable($A642,AL$10)</f>
        <v>19.67736868594989</v>
      </c>
      <c r="AM642" s="34">
        <f>_xll.DTC.CPR.MaximumForVariable($A642,AM$10)</f>
        <v>52.656621820451853</v>
      </c>
    </row>
    <row r="643" spans="1:39" x14ac:dyDescent="0.35">
      <c r="A643" s="34" t="str">
        <f>_xll.DTC.CPR.Calculate($B$1,$B$2,$B$3,D643,E643,C643,B643,F643,$B$4,G643)</f>
        <v>CID=846613969</v>
      </c>
      <c r="B643" s="34">
        <f t="shared" si="91"/>
        <v>-9</v>
      </c>
      <c r="C643" s="34">
        <f t="shared" si="87"/>
        <v>25</v>
      </c>
      <c r="D643" s="38">
        <f>'TTH375-noEcon_A'!AL643+('TTH375-noEcon_A'!AM643-'TTH375-noEcon_A'!AL643)*0.25</f>
        <v>31.764493674063765</v>
      </c>
      <c r="E643" s="34">
        <f t="shared" si="89"/>
        <v>4</v>
      </c>
      <c r="F643" s="34">
        <f t="shared" si="88"/>
        <v>19</v>
      </c>
      <c r="G643" s="34">
        <f t="shared" si="90"/>
        <v>3.8</v>
      </c>
      <c r="H643" s="34">
        <f>_xll.DTC.CPR.ValueForVariable($A643,H$10)</f>
        <v>1.745529102194731</v>
      </c>
      <c r="I643" s="34">
        <f>_xll.DTC.CPR.ValueForVariable($A643,I$10)</f>
        <v>148.43124650617028</v>
      </c>
      <c r="J643" s="34">
        <f>_xll.DTC.CPR.ValueForVariable($A643,J$10)</f>
        <v>10.221175092654208</v>
      </c>
      <c r="K643" s="34">
        <f>_xll.DTC.CPR.ValueForVariable($A643,K$10)</f>
        <v>226.06325752935251</v>
      </c>
      <c r="L643" s="34">
        <f>_xll.DTC.CPR.ValueForVariable($A643,L$10)</f>
        <v>421.1975754958637</v>
      </c>
      <c r="M643" s="34">
        <f>_xll.DTC.CPR.ValueForVariable($A643,M$10)</f>
        <v>396.69378152630486</v>
      </c>
      <c r="N643" s="34">
        <f>_xll.DTC.CPR.ValueForVariable($A643,N$10)</f>
        <v>29517.572866270053</v>
      </c>
      <c r="O643" s="34">
        <f>_xll.DTC.CPR.ValueForVariable($A643,O$10)</f>
        <v>0.88731026372118171</v>
      </c>
      <c r="P643" s="34">
        <f>_xll.DTC.CPR.ValueForVariable($A643,P$10)</f>
        <v>1.5100014564273085E-2</v>
      </c>
      <c r="Q643" s="34">
        <f>_xll.DTC.CPR.ValueForVariable($A643,Q$10)</f>
        <v>4.766398741661126</v>
      </c>
      <c r="R643" s="34">
        <f>_xll.DTC.CPR.ValueForVariable($A643,R$10)</f>
        <v>31.764487918997396</v>
      </c>
      <c r="S643" s="34">
        <f>_xll.DTC.CPR.ValueForVariable($A643,S$10)</f>
        <v>151.40221524661922</v>
      </c>
      <c r="T643" s="34">
        <f>_xll.DTC.CPR.ValueForVariable($A643,T$10)</f>
        <v>-9</v>
      </c>
      <c r="U643" s="34">
        <f>_xll.DTC.CPR.ValueForVariable($A643,U$10)</f>
        <v>25</v>
      </c>
      <c r="V643" s="34">
        <f>_xll.DTC.CPR.ValueForVariable($A643,V$10)</f>
        <v>4</v>
      </c>
      <c r="W643" s="34">
        <f>_xll.DTC.CPR.ValueForVariable($A643,W$10)</f>
        <v>19</v>
      </c>
      <c r="X643" s="34">
        <f>_xll.DTC.CPR.ValueForVariable($A643,X$10)</f>
        <v>208.64478115969825</v>
      </c>
      <c r="Y643" s="34">
        <f>_xll.DTC.CPR.ValueForVariable($A643,Y$10)</f>
        <v>665.38093256851494</v>
      </c>
      <c r="Z643" s="34">
        <f>_xll.DTC.CPR.ValueForVariable($A643,Z$10)</f>
        <v>41.626862543308278</v>
      </c>
      <c r="AA643" s="34">
        <f>_xll.DTC.CPR.ValueForVariable($A643,AA$10)</f>
        <v>3.1890609909826955</v>
      </c>
      <c r="AB643" s="34">
        <f>_xll.DTC.CPR.ValueForVariable($A643,AB$10)</f>
        <v>0.83324633748808219</v>
      </c>
      <c r="AC643" s="34">
        <f>_xll.DTC.CPR.ValueForVariable($A643,AC$10)</f>
        <v>110</v>
      </c>
      <c r="AD643" s="34">
        <f>_xll.DTC.CPR.ValueForVariable($A643,AD$10)</f>
        <v>57.919422237977379</v>
      </c>
      <c r="AE643" s="34">
        <f>_xll.DTC.CPR.ValueForVariable($A643,AE$10)</f>
        <v>0</v>
      </c>
      <c r="AF643" s="34">
        <f>_xll.DTC.CPR.ValueForVariable($A643,AF$10)</f>
        <v>0</v>
      </c>
      <c r="AG643" s="34">
        <f>_xll.DTC.CPR.ValueForVariable($A643,AG$10)</f>
        <v>0</v>
      </c>
      <c r="AH643" s="34">
        <f>_xll.DTC.CPR.ValueForVariable($A643,AH$10)</f>
        <v>0</v>
      </c>
      <c r="AI643" s="34">
        <f>_xll.DTC.CPR.ValueForVariable($A643,AI$10)</f>
        <v>0</v>
      </c>
      <c r="AJ643" s="34">
        <f>_xll.DTC.CPR.ValueForVariable($A643,AJ$10)</f>
        <v>0</v>
      </c>
      <c r="AK643" s="34">
        <f>_xll.DTC.CPR.ValueForVariable($A643,AK$10)</f>
        <v>5</v>
      </c>
      <c r="AL643" s="34">
        <f>_xll.DTC.CPR.MinimumForVariable($A643,AL$10)</f>
        <v>22.530782987438492</v>
      </c>
      <c r="AM643" s="34">
        <f>_xll.DTC.CPR.MaximumForVariable($A643,AM$10)</f>
        <v>59.465625733939589</v>
      </c>
    </row>
    <row r="644" spans="1:39" x14ac:dyDescent="0.35">
      <c r="A644" s="34" t="str">
        <f>_xll.DTC.CPR.Calculate($B$1,$B$2,$B$3,D644,E644,C644,B644,F644,$B$4,G644)</f>
        <v>CID=-1660553312</v>
      </c>
      <c r="B644" s="34">
        <f t="shared" si="91"/>
        <v>-9</v>
      </c>
      <c r="C644" s="34">
        <f t="shared" si="87"/>
        <v>27.5</v>
      </c>
      <c r="D644" s="38">
        <f>'TTH375-noEcon_A'!AL644+('TTH375-noEcon_A'!AM644-'TTH375-noEcon_A'!AL644)*0.25</f>
        <v>35.923369458251251</v>
      </c>
      <c r="E644" s="34">
        <f t="shared" si="89"/>
        <v>4</v>
      </c>
      <c r="F644" s="34">
        <f t="shared" si="88"/>
        <v>21.5</v>
      </c>
      <c r="G644" s="34">
        <f t="shared" si="90"/>
        <v>4.3</v>
      </c>
      <c r="H644" s="34">
        <f>_xll.DTC.CPR.ValueForVariable($A644,H$10)</f>
        <v>1.745529102194731</v>
      </c>
      <c r="I644" s="34">
        <f>_xll.DTC.CPR.ValueForVariable($A644,I$10)</f>
        <v>148.43124650617028</v>
      </c>
      <c r="J644" s="34">
        <f>_xll.DTC.CPR.ValueForVariable($A644,J$10)</f>
        <v>10.221175092654208</v>
      </c>
      <c r="K644" s="34">
        <f>_xll.DTC.CPR.ValueForVariable($A644,K$10)</f>
        <v>229.58129245231444</v>
      </c>
      <c r="L644" s="34">
        <f>_xll.DTC.CPR.ValueForVariable($A644,L$10)</f>
        <v>422.79609072409107</v>
      </c>
      <c r="M644" s="34">
        <f>_xll.DTC.CPR.ValueForVariable($A644,M$10)</f>
        <v>396.69378152630486</v>
      </c>
      <c r="N644" s="34">
        <f>_xll.DTC.CPR.ValueForVariable($A644,N$10)</f>
        <v>30432.236942484695</v>
      </c>
      <c r="O644" s="34">
        <f>_xll.DTC.CPR.ValueForVariable($A644,O$10)</f>
        <v>0.94623266700095554</v>
      </c>
      <c r="P644" s="34">
        <f>_xll.DTC.CPR.ValueForVariable($A644,P$10)</f>
        <v>1.6802656775567654E-2</v>
      </c>
      <c r="Q644" s="34">
        <f>_xll.DTC.CPR.ValueForVariable($A644,Q$10)</f>
        <v>4.4017954628965583</v>
      </c>
      <c r="R644" s="34">
        <f>_xll.DTC.CPR.ValueForVariable($A644,R$10)</f>
        <v>35.923362990972748</v>
      </c>
      <c r="S644" s="34">
        <f>_xll.DTC.CPR.ValueForVariable($A644,S$10)</f>
        <v>158.12729622564999</v>
      </c>
      <c r="T644" s="34">
        <f>_xll.DTC.CPR.ValueForVariable($A644,T$10)</f>
        <v>-9</v>
      </c>
      <c r="U644" s="34">
        <f>_xll.DTC.CPR.ValueForVariable($A644,U$10)</f>
        <v>27.5</v>
      </c>
      <c r="V644" s="34">
        <f>_xll.DTC.CPR.ValueForVariable($A644,V$10)</f>
        <v>4</v>
      </c>
      <c r="W644" s="34">
        <f>_xll.DTC.CPR.ValueForVariable($A644,W$10)</f>
        <v>21.5</v>
      </c>
      <c r="X644" s="34">
        <f>_xll.DTC.CPR.ValueForVariable($A644,X$10)</f>
        <v>208.64478115969825</v>
      </c>
      <c r="Y644" s="34">
        <f>_xll.DTC.CPR.ValueForVariable($A644,Y$10)</f>
        <v>716.3448725966025</v>
      </c>
      <c r="Z644" s="34">
        <f>_xll.DTC.CPR.ValueForVariable($A644,Z$10)</f>
        <v>44.685203258599074</v>
      </c>
      <c r="AA644" s="34">
        <f>_xll.DTC.CPR.ValueForVariable($A644,AA$10)</f>
        <v>3.4333227441155447</v>
      </c>
      <c r="AB644" s="34">
        <f>_xll.DTC.CPR.ValueForVariable($A644,AB$10)</f>
        <v>0.84745253705321233</v>
      </c>
      <c r="AC644" s="34">
        <f>_xll.DTC.CPR.ValueForVariable($A644,AC$10)</f>
        <v>110</v>
      </c>
      <c r="AD644" s="34">
        <f>_xll.DTC.CPR.ValueForVariable($A644,AD$10)</f>
        <v>64.404672847531899</v>
      </c>
      <c r="AE644" s="34">
        <f>_xll.DTC.CPR.ValueForVariable($A644,AE$10)</f>
        <v>0</v>
      </c>
      <c r="AF644" s="34">
        <f>_xll.DTC.CPR.ValueForVariable($A644,AF$10)</f>
        <v>0</v>
      </c>
      <c r="AG644" s="34">
        <f>_xll.DTC.CPR.ValueForVariable($A644,AG$10)</f>
        <v>0</v>
      </c>
      <c r="AH644" s="34">
        <f>_xll.DTC.CPR.ValueForVariable($A644,AH$10)</f>
        <v>0</v>
      </c>
      <c r="AI644" s="34">
        <f>_xll.DTC.CPR.ValueForVariable($A644,AI$10)</f>
        <v>0</v>
      </c>
      <c r="AJ644" s="34">
        <f>_xll.DTC.CPR.ValueForVariable($A644,AJ$10)</f>
        <v>0</v>
      </c>
      <c r="AK644" s="34">
        <f>_xll.DTC.CPR.ValueForVariable($A644,AK$10)</f>
        <v>5</v>
      </c>
      <c r="AL644" s="34">
        <f>_xll.DTC.CPR.MinimumForVariable($A644,AL$10)</f>
        <v>25.75662649074809</v>
      </c>
      <c r="AM644" s="34">
        <f>_xll.DTC.CPR.MaximumForVariable($A644,AM$10)</f>
        <v>66.423598360760735</v>
      </c>
    </row>
    <row r="645" spans="1:39" x14ac:dyDescent="0.35">
      <c r="A645" s="34" t="str">
        <f>_xll.DTC.CPR.Calculate($B$1,$B$2,$B$3,D645,E645,C645,B645,F645,$B$4,G645)</f>
        <v>CID=-1761309861</v>
      </c>
      <c r="B645" s="34">
        <f t="shared" si="91"/>
        <v>-9</v>
      </c>
      <c r="C645" s="34">
        <f t="shared" si="87"/>
        <v>30</v>
      </c>
      <c r="D645" s="38">
        <f>'TTH375-noEcon_A'!AL645+('TTH375-noEcon_A'!AM645-'TTH375-noEcon_A'!AL645)*0.25</f>
        <v>40.215205312221514</v>
      </c>
      <c r="E645" s="34">
        <f t="shared" si="89"/>
        <v>4</v>
      </c>
      <c r="F645" s="34">
        <f t="shared" si="88"/>
        <v>24</v>
      </c>
      <c r="G645" s="34">
        <f t="shared" si="90"/>
        <v>4.8</v>
      </c>
      <c r="H645" s="34">
        <f>_xll.DTC.CPR.ValueForVariable($A645,H$10)</f>
        <v>1.745529102194731</v>
      </c>
      <c r="I645" s="34">
        <f>_xll.DTC.CPR.ValueForVariable($A645,I$10)</f>
        <v>148.43124650617028</v>
      </c>
      <c r="J645" s="34">
        <f>_xll.DTC.CPR.ValueForVariable($A645,J$10)</f>
        <v>10.221175092654208</v>
      </c>
      <c r="K645" s="34">
        <f>_xll.DTC.CPR.ValueForVariable($A645,K$10)</f>
        <v>233.12256006149789</v>
      </c>
      <c r="L645" s="34">
        <f>_xll.DTC.CPR.ValueForVariable($A645,L$10)</f>
        <v>424.36783061925092</v>
      </c>
      <c r="M645" s="34">
        <f>_xll.DTC.CPR.ValueForVariable($A645,M$10)</f>
        <v>396.69378152630486</v>
      </c>
      <c r="N645" s="34">
        <f>_xll.DTC.CPR.ValueForVariable($A645,N$10)</f>
        <v>31283.210752171672</v>
      </c>
      <c r="O645" s="34">
        <f>_xll.DTC.CPR.ValueForVariable($A645,O$10)</f>
        <v>1.0031060394379305</v>
      </c>
      <c r="P645" s="34">
        <f>_xll.DTC.CPR.ValueForVariable($A645,P$10)</f>
        <v>1.8629899039543426E-2</v>
      </c>
      <c r="Q645" s="34">
        <f>_xll.DTC.CPR.ValueForVariable($A645,Q$10)</f>
        <v>4.0800297049348657</v>
      </c>
      <c r="R645" s="34">
        <f>_xll.DTC.CPR.ValueForVariable($A645,R$10)</f>
        <v>40.215217043917704</v>
      </c>
      <c r="S645" s="34">
        <f>_xll.DTC.CPR.ValueForVariable($A645,S$10)</f>
        <v>164.07928012958712</v>
      </c>
      <c r="T645" s="34">
        <f>_xll.DTC.CPR.ValueForVariable($A645,T$10)</f>
        <v>-9</v>
      </c>
      <c r="U645" s="34">
        <f>_xll.DTC.CPR.ValueForVariable($A645,U$10)</f>
        <v>30</v>
      </c>
      <c r="V645" s="34">
        <f>_xll.DTC.CPR.ValueForVariable($A645,V$10)</f>
        <v>4</v>
      </c>
      <c r="W645" s="34">
        <f>_xll.DTC.CPR.ValueForVariable($A645,W$10)</f>
        <v>24</v>
      </c>
      <c r="X645" s="34">
        <f>_xll.DTC.CPR.ValueForVariable($A645,X$10)</f>
        <v>208.64478115969825</v>
      </c>
      <c r="Y645" s="34">
        <f>_xll.DTC.CPR.ValueForVariable($A645,Y$10)</f>
        <v>770.19630307686862</v>
      </c>
      <c r="Z645" s="34">
        <f>_xll.DTC.CPR.ValueForVariable($A645,Z$10)</f>
        <v>47.697579149061369</v>
      </c>
      <c r="AA645" s="34">
        <f>_xll.DTC.CPR.ValueForVariable($A645,AA$10)</f>
        <v>3.6914237624153881</v>
      </c>
      <c r="AB645" s="34">
        <f>_xll.DTC.CPR.ValueForVariable($A645,AB$10)</f>
        <v>0.85967833749624023</v>
      </c>
      <c r="AC645" s="34">
        <f>_xll.DTC.CPR.ValueForVariable($A645,AC$10)</f>
        <v>110</v>
      </c>
      <c r="AD645" s="34">
        <f>_xll.DTC.CPR.ValueForVariable($A645,AD$10)</f>
        <v>71.073910264252149</v>
      </c>
      <c r="AE645" s="34">
        <f>_xll.DTC.CPR.ValueForVariable($A645,AE$10)</f>
        <v>0</v>
      </c>
      <c r="AF645" s="34">
        <f>_xll.DTC.CPR.ValueForVariable($A645,AF$10)</f>
        <v>0</v>
      </c>
      <c r="AG645" s="34">
        <f>_xll.DTC.CPR.ValueForVariable($A645,AG$10)</f>
        <v>0</v>
      </c>
      <c r="AH645" s="34">
        <f>_xll.DTC.CPR.ValueForVariable($A645,AH$10)</f>
        <v>0</v>
      </c>
      <c r="AI645" s="34">
        <f>_xll.DTC.CPR.ValueForVariable($A645,AI$10)</f>
        <v>0</v>
      </c>
      <c r="AJ645" s="34">
        <f>_xll.DTC.CPR.ValueForVariable($A645,AJ$10)</f>
        <v>0</v>
      </c>
      <c r="AK645" s="34">
        <f>_xll.DTC.CPR.ValueForVariable($A645,AK$10)</f>
        <v>5</v>
      </c>
      <c r="AL645" s="34">
        <f>_xll.DTC.CPR.MinimumForVariable($A645,AL$10)</f>
        <v>29.175846165014207</v>
      </c>
      <c r="AM645" s="34">
        <f>_xll.DTC.CPR.MaximumForVariable($A645,AM$10)</f>
        <v>73.333282753843449</v>
      </c>
    </row>
    <row r="646" spans="1:39" x14ac:dyDescent="0.35">
      <c r="A646" s="34" t="str">
        <f>_xll.DTC.CPR.Calculate($B$1,$B$2,$B$3,D646,E646,C646,B646,F646,$B$4,G646)</f>
        <v>CID=1512020522</v>
      </c>
      <c r="B646" s="34">
        <f t="shared" si="91"/>
        <v>-9</v>
      </c>
      <c r="C646" s="34">
        <f t="shared" si="87"/>
        <v>32.5</v>
      </c>
      <c r="D646" s="38">
        <f>'TTH375-noEcon_A'!AL646+('TTH375-noEcon_A'!AM646-'TTH375-noEcon_A'!AL646)*0.25</f>
        <v>43.497195988662554</v>
      </c>
      <c r="E646" s="34">
        <f t="shared" si="89"/>
        <v>4</v>
      </c>
      <c r="F646" s="34">
        <f t="shared" si="88"/>
        <v>26.5</v>
      </c>
      <c r="G646" s="34">
        <f t="shared" si="90"/>
        <v>5.3</v>
      </c>
      <c r="H646" s="34">
        <f>_xll.DTC.CPR.ValueForVariable($A646,H$10)</f>
        <v>1.745529102194731</v>
      </c>
      <c r="I646" s="34">
        <f>_xll.DTC.CPR.ValueForVariable($A646,I$10)</f>
        <v>148.43124650617028</v>
      </c>
      <c r="J646" s="34">
        <f>_xll.DTC.CPR.ValueForVariable($A646,J$10)</f>
        <v>10.221175092654208</v>
      </c>
      <c r="K646" s="34">
        <f>_xll.DTC.CPR.ValueForVariable($A646,K$10)</f>
        <v>236.68803821269404</v>
      </c>
      <c r="L646" s="34">
        <f>_xll.DTC.CPR.ValueForVariable($A646,L$10)</f>
        <v>425.91302516459734</v>
      </c>
      <c r="M646" s="34">
        <f>_xll.DTC.CPR.ValueForVariable($A646,M$10)</f>
        <v>396.69378152630486</v>
      </c>
      <c r="N646" s="34">
        <f>_xll.DTC.CPR.ValueForVariable($A646,N$10)</f>
        <v>31971.530173438579</v>
      </c>
      <c r="O646" s="34">
        <f>_xll.DTC.CPR.ValueForVariable($A646,O$10)</f>
        <v>1.026007078345621</v>
      </c>
      <c r="P646" s="34">
        <f>_xll.DTC.CPR.ValueForVariable($A646,P$10)</f>
        <v>2.0190851738543646E-2</v>
      </c>
      <c r="Q646" s="34">
        <f>_xll.DTC.CPR.ValueForVariable($A646,Q$10)</f>
        <v>3.7741978281541919</v>
      </c>
      <c r="R646" s="34">
        <f>_xll.DTC.CPR.ValueForVariable($A646,R$10)</f>
        <v>43.497196673446417</v>
      </c>
      <c r="S646" s="34">
        <f>_xll.DTC.CPR.ValueForVariable($A646,S$10)</f>
        <v>164.16702521571722</v>
      </c>
      <c r="T646" s="34">
        <f>_xll.DTC.CPR.ValueForVariable($A646,T$10)</f>
        <v>-9</v>
      </c>
      <c r="U646" s="34">
        <f>_xll.DTC.CPR.ValueForVariable($A646,U$10)</f>
        <v>32.5</v>
      </c>
      <c r="V646" s="34">
        <f>_xll.DTC.CPR.ValueForVariable($A646,V$10)</f>
        <v>4</v>
      </c>
      <c r="W646" s="34">
        <f>_xll.DTC.CPR.ValueForVariable($A646,W$10)</f>
        <v>26.5</v>
      </c>
      <c r="X646" s="34">
        <f>_xll.DTC.CPR.ValueForVariable($A646,X$10)</f>
        <v>208.64478115969825</v>
      </c>
      <c r="Y646" s="34">
        <f>_xll.DTC.CPR.ValueForVariable($A646,Y$10)</f>
        <v>827.03959328935798</v>
      </c>
      <c r="Z646" s="34">
        <f>_xll.DTC.CPR.ValueForVariable($A646,Z$10)</f>
        <v>50.834162661230891</v>
      </c>
      <c r="AA646" s="34">
        <f>_xll.DTC.CPR.ValueForVariable($A646,AA$10)</f>
        <v>3.9638642706156921</v>
      </c>
      <c r="AB646" s="34">
        <f>_xll.DTC.CPR.ValueForVariable($A646,AB$10)</f>
        <v>0.867617835531316</v>
      </c>
      <c r="AC646" s="34">
        <f>_xll.DTC.CPR.ValueForVariable($A646,AC$10)</f>
        <v>110</v>
      </c>
      <c r="AD646" s="34">
        <f>_xll.DTC.CPR.ValueForVariable($A646,AD$10)</f>
        <v>76.170809858411104</v>
      </c>
      <c r="AE646" s="34">
        <f>_xll.DTC.CPR.ValueForVariable($A646,AE$10)</f>
        <v>0</v>
      </c>
      <c r="AF646" s="34">
        <f>_xll.DTC.CPR.ValueForVariable($A646,AF$10)</f>
        <v>0</v>
      </c>
      <c r="AG646" s="34">
        <f>_xll.DTC.CPR.ValueForVariable($A646,AG$10)</f>
        <v>0</v>
      </c>
      <c r="AH646" s="34">
        <f>_xll.DTC.CPR.ValueForVariable($A646,AH$10)</f>
        <v>0</v>
      </c>
      <c r="AI646" s="34">
        <f>_xll.DTC.CPR.ValueForVariable($A646,AI$10)</f>
        <v>0</v>
      </c>
      <c r="AJ646" s="34">
        <f>_xll.DTC.CPR.ValueForVariable($A646,AJ$10)</f>
        <v>0</v>
      </c>
      <c r="AK646" s="34">
        <f>_xll.DTC.CPR.ValueForVariable($A646,AK$10)</f>
        <v>5</v>
      </c>
      <c r="AL646" s="34">
        <f>_xll.DTC.CPR.MinimumForVariable($A646,AL$10)</f>
        <v>33.42503103113927</v>
      </c>
      <c r="AM646" s="34">
        <f>_xll.DTC.CPR.MaximumForVariable($A646,AM$10)</f>
        <v>73.713690861232408</v>
      </c>
    </row>
    <row r="647" spans="1:39" x14ac:dyDescent="0.35">
      <c r="A647" s="34" t="str">
        <f>_xll.DTC.CPR.Calculate($B$1,$B$2,$B$3,D647,E647,C647,B647,F647,$B$4,G647)</f>
        <v>CID=-74266395</v>
      </c>
      <c r="B647" s="34">
        <f t="shared" si="91"/>
        <v>-9</v>
      </c>
      <c r="C647" s="34">
        <f t="shared" si="87"/>
        <v>35</v>
      </c>
      <c r="D647" s="38">
        <f>'TTH375-noEcon_A'!AL647+('TTH375-noEcon_A'!AM647-'TTH375-noEcon_A'!AL647)*0.25</f>
        <v>46.427607962273648</v>
      </c>
      <c r="E647" s="34">
        <f t="shared" si="89"/>
        <v>4</v>
      </c>
      <c r="F647" s="34">
        <f t="shared" si="88"/>
        <v>29</v>
      </c>
      <c r="G647" s="34">
        <f t="shared" si="90"/>
        <v>5.8</v>
      </c>
      <c r="H647" s="34">
        <f>_xll.DTC.CPR.ValueForVariable($A647,H$10)</f>
        <v>1.745529102194731</v>
      </c>
      <c r="I647" s="34">
        <f>_xll.DTC.CPR.ValueForVariable($A647,I$10)</f>
        <v>148.43124650617028</v>
      </c>
      <c r="J647" s="34">
        <f>_xll.DTC.CPR.ValueForVariable($A647,J$10)</f>
        <v>10.221175092654208</v>
      </c>
      <c r="K647" s="34">
        <f>_xll.DTC.CPR.ValueForVariable($A647,K$10)</f>
        <v>240.27878109300647</v>
      </c>
      <c r="L647" s="34">
        <f>_xll.DTC.CPR.ValueForVariable($A647,L$10)</f>
        <v>427.43190240296275</v>
      </c>
      <c r="M647" s="34">
        <f>_xll.DTC.CPR.ValueForVariable($A647,M$10)</f>
        <v>396.69378152630486</v>
      </c>
      <c r="N647" s="34">
        <f>_xll.DTC.CPR.ValueForVariable($A647,N$10)</f>
        <v>32606.862977425571</v>
      </c>
      <c r="O647" s="34">
        <f>_xll.DTC.CPR.ValueForVariable($A647,O$10)</f>
        <v>1.0418056807295801</v>
      </c>
      <c r="P647" s="34">
        <f>_xll.DTC.CPR.ValueForVariable($A647,P$10)</f>
        <v>2.1701935740256674E-2</v>
      </c>
      <c r="Q647" s="34">
        <f>_xll.DTC.CPR.ValueForVariable($A647,Q$10)</f>
        <v>3.5098515657036562</v>
      </c>
      <c r="R647" s="34">
        <f>_xll.DTC.CPR.ValueForVariable($A647,R$10)</f>
        <v>46.427614658986556</v>
      </c>
      <c r="S647" s="34">
        <f>_xll.DTC.CPR.ValueForVariable($A647,S$10)</f>
        <v>162.95403600272999</v>
      </c>
      <c r="T647" s="34">
        <f>_xll.DTC.CPR.ValueForVariable($A647,T$10)</f>
        <v>-9</v>
      </c>
      <c r="U647" s="34">
        <f>_xll.DTC.CPR.ValueForVariable($A647,U$10)</f>
        <v>35</v>
      </c>
      <c r="V647" s="34">
        <f>_xll.DTC.CPR.ValueForVariable($A647,V$10)</f>
        <v>4</v>
      </c>
      <c r="W647" s="34">
        <f>_xll.DTC.CPR.ValueForVariable($A647,W$10)</f>
        <v>29</v>
      </c>
      <c r="X647" s="34">
        <f>_xll.DTC.CPR.ValueForVariable($A647,X$10)</f>
        <v>208.64478115969825</v>
      </c>
      <c r="Y647" s="34">
        <f>_xll.DTC.CPR.ValueForVariable($A647,Y$10)</f>
        <v>886.98098360857671</v>
      </c>
      <c r="Z647" s="34">
        <f>_xll.DTC.CPR.ValueForVariable($A647,Z$10)</f>
        <v>53.842712655541277</v>
      </c>
      <c r="AA647" s="34">
        <f>_xll.DTC.CPR.ValueForVariable($A647,AA$10)</f>
        <v>4.251153461296858</v>
      </c>
      <c r="AB647" s="34">
        <f>_xll.DTC.CPR.ValueForVariable($A647,AB$10)</f>
        <v>0.8738194743140234</v>
      </c>
      <c r="AC647" s="34">
        <f>_xll.DTC.CPR.ValueForVariable($A647,AC$10)</f>
        <v>109.00678316429665</v>
      </c>
      <c r="AD647" s="34">
        <f>_xll.DTC.CPR.ValueForVariable($A647,AD$10)</f>
        <v>80.725441307816112</v>
      </c>
      <c r="AE647" s="34">
        <f>_xll.DTC.CPR.ValueForVariable($A647,AE$10)</f>
        <v>0</v>
      </c>
      <c r="AF647" s="34">
        <f>_xll.DTC.CPR.ValueForVariable($A647,AF$10)</f>
        <v>0</v>
      </c>
      <c r="AG647" s="34">
        <f>_xll.DTC.CPR.ValueForVariable($A647,AG$10)</f>
        <v>0</v>
      </c>
      <c r="AH647" s="34">
        <f>_xll.DTC.CPR.ValueForVariable($A647,AH$10)</f>
        <v>0</v>
      </c>
      <c r="AI647" s="34">
        <f>_xll.DTC.CPR.ValueForVariable($A647,AI$10)</f>
        <v>0</v>
      </c>
      <c r="AJ647" s="34">
        <f>_xll.DTC.CPR.ValueForVariable($A647,AJ$10)</f>
        <v>0</v>
      </c>
      <c r="AK647" s="34">
        <f>_xll.DTC.CPR.ValueForVariable($A647,AK$10)</f>
        <v>9.1146795870182373</v>
      </c>
      <c r="AL647" s="34">
        <f>_xll.DTC.CPR.MinimumForVariable($A647,AL$10)</f>
        <v>37.452261251571407</v>
      </c>
      <c r="AM647" s="34">
        <f>_xll.DTC.CPR.MaximumForVariable($A647,AM$10)</f>
        <v>73.353648094380361</v>
      </c>
    </row>
    <row r="648" spans="1:39" x14ac:dyDescent="0.35">
      <c r="A648" s="34" t="str">
        <f>_xll.DTC.CPR.Calculate($B$1,$B$2,$B$3,D648,E648,C648,B648,F648,$B$4,G648)</f>
        <v>CID=1102087780</v>
      </c>
      <c r="B648" s="34">
        <f t="shared" si="91"/>
        <v>-9</v>
      </c>
      <c r="C648" s="34">
        <f t="shared" si="87"/>
        <v>37.5</v>
      </c>
      <c r="D648" s="38">
        <f>'TTH375-noEcon_A'!AL648+('TTH375-noEcon_A'!AM648-'TTH375-noEcon_A'!AL648)*0.25</f>
        <v>50.532297301106404</v>
      </c>
      <c r="E648" s="34">
        <f t="shared" si="89"/>
        <v>4</v>
      </c>
      <c r="F648" s="34">
        <f t="shared" si="88"/>
        <v>31.5</v>
      </c>
      <c r="G648" s="34">
        <f t="shared" si="90"/>
        <v>6.3</v>
      </c>
      <c r="H648" s="34">
        <f>_xll.DTC.CPR.ValueForVariable($A648,H$10)</f>
        <v>1.745529102194731</v>
      </c>
      <c r="I648" s="34">
        <f>_xll.DTC.CPR.ValueForVariable($A648,I$10)</f>
        <v>148.43124650617028</v>
      </c>
      <c r="J648" s="34">
        <f>_xll.DTC.CPR.ValueForVariable($A648,J$10)</f>
        <v>10.221175092654208</v>
      </c>
      <c r="K648" s="34">
        <f>_xll.DTC.CPR.ValueForVariable($A648,K$10)</f>
        <v>243.89592808768788</v>
      </c>
      <c r="L648" s="34">
        <f>_xll.DTC.CPR.ValueForVariable($A648,L$10)</f>
        <v>428.92469368483955</v>
      </c>
      <c r="M648" s="34">
        <f>_xll.DTC.CPR.ValueForVariable($A648,M$10)</f>
        <v>396.69378152630486</v>
      </c>
      <c r="N648" s="34">
        <f>_xll.DTC.CPR.ValueForVariable($A648,N$10)</f>
        <v>33333.477107325984</v>
      </c>
      <c r="O648" s="34">
        <f>_xll.DTC.CPR.ValueForVariable($A648,O$10)</f>
        <v>1.0825349857376718</v>
      </c>
      <c r="P648" s="34">
        <f>_xll.DTC.CPR.ValueForVariable($A648,P$10)</f>
        <v>2.3719063869070724E-2</v>
      </c>
      <c r="Q648" s="34">
        <f>_xll.DTC.CPR.ValueForVariable($A648,Q$10)</f>
        <v>3.2733322999354817</v>
      </c>
      <c r="R648" s="34">
        <f>_xll.DTC.CPR.ValueForVariable($A648,R$10)</f>
        <v>50.532303761576657</v>
      </c>
      <c r="S648" s="34">
        <f>_xll.DTC.CPR.ValueForVariable($A648,S$10)</f>
        <v>165.40902209292011</v>
      </c>
      <c r="T648" s="34">
        <f>_xll.DTC.CPR.ValueForVariable($A648,T$10)</f>
        <v>-9</v>
      </c>
      <c r="U648" s="34">
        <f>_xll.DTC.CPR.ValueForVariable($A648,U$10)</f>
        <v>37.5</v>
      </c>
      <c r="V648" s="34">
        <f>_xll.DTC.CPR.ValueForVariable($A648,V$10)</f>
        <v>4</v>
      </c>
      <c r="W648" s="34">
        <f>_xll.DTC.CPR.ValueForVariable($A648,W$10)</f>
        <v>31.5</v>
      </c>
      <c r="X648" s="34">
        <f>_xll.DTC.CPR.ValueForVariable($A648,X$10)</f>
        <v>208.64478115969825</v>
      </c>
      <c r="Y648" s="34">
        <f>_xll.DTC.CPR.ValueForVariable($A648,Y$10)</f>
        <v>950.12868876961977</v>
      </c>
      <c r="Z648" s="34">
        <f>_xll.DTC.CPR.ValueForVariable($A648,Z$10)</f>
        <v>56.824252117599087</v>
      </c>
      <c r="AA648" s="34">
        <f>_xll.DTC.CPR.ValueForVariable($A648,AA$10)</f>
        <v>4.5538099898237299</v>
      </c>
      <c r="AB648" s="34">
        <f>_xll.DTC.CPR.ValueForVariable($A648,AB$10)</f>
        <v>0.88129160289864061</v>
      </c>
      <c r="AC648" s="34">
        <f>_xll.DTC.CPR.ValueForVariable($A648,AC$10)</f>
        <v>109.35151031897317</v>
      </c>
      <c r="AD648" s="34">
        <f>_xll.DTC.CPR.ValueForVariable($A648,AD$10)</f>
        <v>87.117467504691191</v>
      </c>
      <c r="AE648" s="34">
        <f>_xll.DTC.CPR.ValueForVariable($A648,AE$10)</f>
        <v>0</v>
      </c>
      <c r="AF648" s="34">
        <f>_xll.DTC.CPR.ValueForVariable($A648,AF$10)</f>
        <v>0</v>
      </c>
      <c r="AG648" s="34">
        <f>_xll.DTC.CPR.ValueForVariable($A648,AG$10)</f>
        <v>0</v>
      </c>
      <c r="AH648" s="34">
        <f>_xll.DTC.CPR.ValueForVariable($A648,AH$10)</f>
        <v>0</v>
      </c>
      <c r="AI648" s="34">
        <f>_xll.DTC.CPR.ValueForVariable($A648,AI$10)</f>
        <v>0</v>
      </c>
      <c r="AJ648" s="34">
        <f>_xll.DTC.CPR.ValueForVariable($A648,AJ$10)</f>
        <v>0</v>
      </c>
      <c r="AK648" s="34">
        <f>_xll.DTC.CPR.ValueForVariable($A648,AK$10)</f>
        <v>10</v>
      </c>
      <c r="AL648" s="34">
        <f>_xll.DTC.CPR.MinimumForVariable($A648,AL$10)</f>
        <v>42.914211219386473</v>
      </c>
      <c r="AM648" s="34">
        <f>_xll.DTC.CPR.MaximumForVariable($A648,AM$10)</f>
        <v>73.386555546266194</v>
      </c>
    </row>
    <row r="649" spans="1:39" x14ac:dyDescent="0.35">
      <c r="A649" s="34" t="str">
        <f>_xll.DTC.CPR.Calculate($B$1,$B$2,$B$3,D649,E649,C649,B649,F649,$B$4,G649)</f>
        <v>CID=1001331231</v>
      </c>
      <c r="B649" s="34">
        <f t="shared" si="91"/>
        <v>-9</v>
      </c>
      <c r="C649" s="34">
        <f t="shared" si="87"/>
        <v>40</v>
      </c>
      <c r="D649" s="38">
        <f>'TTH375-noEcon_A'!AL649+('TTH375-noEcon_A'!AM649-'TTH375-noEcon_A'!AL649)*0.25</f>
        <v>55.270216672265796</v>
      </c>
      <c r="E649" s="34">
        <f t="shared" si="89"/>
        <v>4</v>
      </c>
      <c r="F649" s="34">
        <f t="shared" si="88"/>
        <v>34</v>
      </c>
      <c r="G649" s="34">
        <f t="shared" si="90"/>
        <v>6.8</v>
      </c>
      <c r="H649" s="34">
        <f>_xll.DTC.CPR.ValueForVariable($A649,H$10)</f>
        <v>1.745529102194731</v>
      </c>
      <c r="I649" s="34">
        <f>_xll.DTC.CPR.ValueForVariable($A649,I$10)</f>
        <v>148.43124650617028</v>
      </c>
      <c r="J649" s="34">
        <f>_xll.DTC.CPR.ValueForVariable($A649,J$10)</f>
        <v>10.221175092654208</v>
      </c>
      <c r="K649" s="34">
        <f>_xll.DTC.CPR.ValueForVariable($A649,K$10)</f>
        <v>247.54071405292822</v>
      </c>
      <c r="L649" s="34">
        <f>_xll.DTC.CPR.ValueForVariable($A649,L$10)</f>
        <v>430.39163383642358</v>
      </c>
      <c r="M649" s="34">
        <f>_xll.DTC.CPR.ValueForVariable($A649,M$10)</f>
        <v>396.69378152630486</v>
      </c>
      <c r="N649" s="34">
        <f>_xll.DTC.CPR.ValueForVariable($A649,N$10)</f>
        <v>34084.081981683557</v>
      </c>
      <c r="O649" s="34">
        <f>_xll.DTC.CPR.ValueForVariable($A649,O$10)</f>
        <v>1.1280659439889447</v>
      </c>
      <c r="P649" s="34">
        <f>_xll.DTC.CPR.ValueForVariable($A649,P$10)</f>
        <v>2.6077883427202395E-2</v>
      </c>
      <c r="Q649" s="34">
        <f>_xll.DTC.CPR.ValueForVariable($A649,Q$10)</f>
        <v>3.0442171287281079</v>
      </c>
      <c r="R649" s="34">
        <f>_xll.DTC.CPR.ValueForVariable($A649,R$10)</f>
        <v>55.270202072773671</v>
      </c>
      <c r="S649" s="34">
        <f>_xll.DTC.CPR.ValueForVariable($A649,S$10)</f>
        <v>168.25449585820138</v>
      </c>
      <c r="T649" s="34">
        <f>_xll.DTC.CPR.ValueForVariable($A649,T$10)</f>
        <v>-9</v>
      </c>
      <c r="U649" s="34">
        <f>_xll.DTC.CPR.ValueForVariable($A649,U$10)</f>
        <v>40</v>
      </c>
      <c r="V649" s="34">
        <f>_xll.DTC.CPR.ValueForVariable($A649,V$10)</f>
        <v>4</v>
      </c>
      <c r="W649" s="34">
        <f>_xll.DTC.CPR.ValueForVariable($A649,W$10)</f>
        <v>34</v>
      </c>
      <c r="X649" s="34">
        <f>_xll.DTC.CPR.ValueForVariable($A649,X$10)</f>
        <v>208.64478115969825</v>
      </c>
      <c r="Y649" s="34">
        <f>_xll.DTC.CPR.ValueForVariable($A649,Y$10)</f>
        <v>1016.5930221211611</v>
      </c>
      <c r="Z649" s="34">
        <f>_xll.DTC.CPR.ValueForVariable($A649,Z$10)</f>
        <v>59.980691837846962</v>
      </c>
      <c r="AA649" s="34">
        <f>_xll.DTC.CPR.ValueForVariable($A649,AA$10)</f>
        <v>4.8723625698696642</v>
      </c>
      <c r="AB649" s="34">
        <f>_xll.DTC.CPR.ValueForVariable($A649,AB$10)</f>
        <v>0.88842622318409048</v>
      </c>
      <c r="AC649" s="34">
        <f>_xll.DTC.CPR.ValueForVariable($A649,AC$10)</f>
        <v>109.14314204097715</v>
      </c>
      <c r="AD649" s="34">
        <f>_xll.DTC.CPR.ValueForVariable($A649,AD$10)</f>
        <v>94.520380125287716</v>
      </c>
      <c r="AE649" s="34">
        <f>_xll.DTC.CPR.ValueForVariable($A649,AE$10)</f>
        <v>0</v>
      </c>
      <c r="AF649" s="34">
        <f>_xll.DTC.CPR.ValueForVariable($A649,AF$10)</f>
        <v>0</v>
      </c>
      <c r="AG649" s="34">
        <f>_xll.DTC.CPR.ValueForVariable($A649,AG$10)</f>
        <v>0</v>
      </c>
      <c r="AH649" s="34">
        <f>_xll.DTC.CPR.ValueForVariable($A649,AH$10)</f>
        <v>0</v>
      </c>
      <c r="AI649" s="34">
        <f>_xll.DTC.CPR.ValueForVariable($A649,AI$10)</f>
        <v>0</v>
      </c>
      <c r="AJ649" s="34">
        <f>_xll.DTC.CPR.ValueForVariable($A649,AJ$10)</f>
        <v>0</v>
      </c>
      <c r="AK649" s="34">
        <f>_xll.DTC.CPR.ValueForVariable($A649,AK$10)</f>
        <v>10</v>
      </c>
      <c r="AL649" s="34">
        <f>_xll.DTC.CPR.MinimumForVariable($A649,AL$10)</f>
        <v>49.010754092302108</v>
      </c>
      <c r="AM649" s="34">
        <f>_xll.DTC.CPR.MaximumForVariable($A649,AM$10)</f>
        <v>74.048604412156863</v>
      </c>
    </row>
    <row r="650" spans="1:39" x14ac:dyDescent="0.35">
      <c r="A650" s="34" t="str">
        <f>_xll.DTC.CPR.Calculate($B$1,$B$2,$B$3,D650,E650,C650,B650,F650,$B$4,G650)</f>
        <v>CID=-739669749</v>
      </c>
      <c r="B650" s="34">
        <f t="shared" si="91"/>
        <v>-9</v>
      </c>
      <c r="C650" s="34">
        <f t="shared" si="87"/>
        <v>42.5</v>
      </c>
      <c r="D650" s="38">
        <f>'TTH375-noEcon_A'!AL650+('TTH375-noEcon_A'!AM650-'TTH375-noEcon_A'!AL650)*0.25</f>
        <v>59.974247329096762</v>
      </c>
      <c r="E650" s="34">
        <f t="shared" si="89"/>
        <v>4</v>
      </c>
      <c r="F650" s="34">
        <f t="shared" si="88"/>
        <v>36.5</v>
      </c>
      <c r="G650" s="34">
        <f t="shared" si="90"/>
        <v>7.3</v>
      </c>
      <c r="H650" s="34">
        <f>_xll.DTC.CPR.ValueForVariable($A650,H$10)</f>
        <v>1.745529102194731</v>
      </c>
      <c r="I650" s="34">
        <f>_xll.DTC.CPR.ValueForVariable($A650,I$10)</f>
        <v>148.43124650617028</v>
      </c>
      <c r="J650" s="34">
        <f>_xll.DTC.CPR.ValueForVariable($A650,J$10)</f>
        <v>10.221175092654208</v>
      </c>
      <c r="K650" s="34">
        <f>_xll.DTC.CPR.ValueForVariable($A650,K$10)</f>
        <v>251.21448128784849</v>
      </c>
      <c r="L650" s="34">
        <f>_xll.DTC.CPR.ValueForVariable($A650,L$10)</f>
        <v>431.83296147556723</v>
      </c>
      <c r="M650" s="34">
        <f>_xll.DTC.CPR.ValueForVariable($A650,M$10)</f>
        <v>396.69378152630486</v>
      </c>
      <c r="N650" s="34">
        <f>_xll.DTC.CPR.ValueForVariable($A650,N$10)</f>
        <v>34779.109279774646</v>
      </c>
      <c r="O650" s="34">
        <f>_xll.DTC.CPR.ValueForVariable($A650,O$10)</f>
        <v>1.168378356558313</v>
      </c>
      <c r="P650" s="34">
        <f>_xll.DTC.CPR.ValueForVariable($A650,P$10)</f>
        <v>2.8548780029191381E-2</v>
      </c>
      <c r="Q650" s="34">
        <f>_xll.DTC.CPR.ValueForVariable($A650,Q$10)</f>
        <v>2.8341308419135451</v>
      </c>
      <c r="R650" s="34">
        <f>_xll.DTC.CPR.ValueForVariable($A650,R$10)</f>
        <v>59.974247911256498</v>
      </c>
      <c r="S650" s="34">
        <f>_xll.DTC.CPR.ValueForVariable($A650,S$10)</f>
        <v>169.97486572586106</v>
      </c>
      <c r="T650" s="34">
        <f>_xll.DTC.CPR.ValueForVariable($A650,T$10)</f>
        <v>-9</v>
      </c>
      <c r="U650" s="34">
        <f>_xll.DTC.CPR.ValueForVariable($A650,U$10)</f>
        <v>42.5</v>
      </c>
      <c r="V650" s="34">
        <f>_xll.DTC.CPR.ValueForVariable($A650,V$10)</f>
        <v>4</v>
      </c>
      <c r="W650" s="34">
        <f>_xll.DTC.CPR.ValueForVariable($A650,W$10)</f>
        <v>36.5</v>
      </c>
      <c r="X650" s="34">
        <f>_xll.DTC.CPR.ValueForVariable($A650,X$10)</f>
        <v>208.64478115969825</v>
      </c>
      <c r="Y650" s="34">
        <f>_xll.DTC.CPR.ValueForVariable($A650,Y$10)</f>
        <v>1086.4865440387393</v>
      </c>
      <c r="Z650" s="34">
        <f>_xll.DTC.CPR.ValueForVariable($A650,Z$10)</f>
        <v>63.144175780493242</v>
      </c>
      <c r="AA650" s="34">
        <f>_xll.DTC.CPR.ValueForVariable($A650,AA$10)</f>
        <v>5.2073506847369186</v>
      </c>
      <c r="AB650" s="34">
        <f>_xll.DTC.CPR.ValueForVariable($A650,AB$10)</f>
        <v>0.89420829425661974</v>
      </c>
      <c r="AC650" s="34">
        <f>_xll.DTC.CPR.ValueForVariable($A650,AC$10)</f>
        <v>108.61515007170092</v>
      </c>
      <c r="AD650" s="34">
        <f>_xll.DTC.CPR.ValueForVariable($A650,AD$10)</f>
        <v>101.90180873260329</v>
      </c>
      <c r="AE650" s="34">
        <f>_xll.DTC.CPR.ValueForVariable($A650,AE$10)</f>
        <v>0</v>
      </c>
      <c r="AF650" s="34">
        <f>_xll.DTC.CPR.ValueForVariable($A650,AF$10)</f>
        <v>0</v>
      </c>
      <c r="AG650" s="34">
        <f>_xll.DTC.CPR.ValueForVariable($A650,AG$10)</f>
        <v>0</v>
      </c>
      <c r="AH650" s="34">
        <f>_xll.DTC.CPR.ValueForVariable($A650,AH$10)</f>
        <v>0</v>
      </c>
      <c r="AI650" s="34">
        <f>_xll.DTC.CPR.ValueForVariable($A650,AI$10)</f>
        <v>0</v>
      </c>
      <c r="AJ650" s="34">
        <f>_xll.DTC.CPR.ValueForVariable($A650,AJ$10)</f>
        <v>0</v>
      </c>
      <c r="AK650" s="34">
        <f>_xll.DTC.CPR.ValueForVariable($A650,AK$10)</f>
        <v>10</v>
      </c>
      <c r="AL650" s="34">
        <f>_xll.DTC.CPR.MinimumForVariable($A650,AL$10)</f>
        <v>55.12638987444209</v>
      </c>
      <c r="AM650" s="34">
        <f>_xll.DTC.CPR.MaximumForVariable($A650,AM$10)</f>
        <v>74.517819693060773</v>
      </c>
    </row>
    <row r="651" spans="1:39" x14ac:dyDescent="0.35">
      <c r="A651" s="34" t="str">
        <f>_xll.DTC.CPR.Calculate($B$1,$B$2,$B$3,D651,E651,C651,B651,F651,$B$4,G651)</f>
        <v>CID=-840426298</v>
      </c>
      <c r="B651" s="34">
        <f t="shared" si="91"/>
        <v>-9</v>
      </c>
      <c r="C651" s="34">
        <f t="shared" si="87"/>
        <v>45</v>
      </c>
      <c r="D651" s="38">
        <f>'TTH375-noEcon_A'!AL651+('TTH375-noEcon_A'!AM651-'TTH375-noEcon_A'!AL651)*0.25</f>
        <v>66.993529304093585</v>
      </c>
      <c r="E651" s="34">
        <f t="shared" si="89"/>
        <v>4</v>
      </c>
      <c r="F651" s="34">
        <f t="shared" si="88"/>
        <v>39</v>
      </c>
      <c r="G651" s="34">
        <f t="shared" si="90"/>
        <v>7.8</v>
      </c>
      <c r="H651" s="34">
        <f>_xll.DTC.CPR.ValueForVariable($A651,H$10)</f>
        <v>1.745529102194731</v>
      </c>
      <c r="I651" s="34">
        <f>_xll.DTC.CPR.ValueForVariable($A651,I$10)</f>
        <v>148.43124650617028</v>
      </c>
      <c r="J651" s="34">
        <f>_xll.DTC.CPR.ValueForVariable($A651,J$10)</f>
        <v>10.221175092654208</v>
      </c>
      <c r="K651" s="34">
        <f>_xll.DTC.CPR.ValueForVariable($A651,K$10)</f>
        <v>254.91869357729877</v>
      </c>
      <c r="L651" s="34">
        <f>_xll.DTC.CPR.ValueForVariable($A651,L$10)</f>
        <v>433.24891948935067</v>
      </c>
      <c r="M651" s="34">
        <f>_xll.DTC.CPR.ValueForVariable($A651,M$10)</f>
        <v>396.69378152630486</v>
      </c>
      <c r="N651" s="34">
        <f>_xll.DTC.CPR.ValueForVariable($A651,N$10)</f>
        <v>35552.811886297473</v>
      </c>
      <c r="O651" s="34">
        <f>_xll.DTC.CPR.ValueForVariable($A651,O$10)</f>
        <v>1.0155434627261943</v>
      </c>
      <c r="P651" s="34">
        <f>_xll.DTC.CPR.ValueForVariable($A651,P$10)</f>
        <v>3.1284386855147624E-2</v>
      </c>
      <c r="Q651" s="34">
        <f>_xll.DTC.CPR.ValueForVariable($A651,Q$10)</f>
        <v>2.2149098464060697</v>
      </c>
      <c r="R651" s="34">
        <f>_xll.DTC.CPR.ValueForVariable($A651,R$10)</f>
        <v>65.004344974882599</v>
      </c>
      <c r="S651" s="34">
        <f>_xll.DTC.CPR.ValueForVariable($A651,S$10)</f>
        <v>143.97876374404439</v>
      </c>
      <c r="T651" s="34">
        <f>_xll.DTC.CPR.ValueForVariable($A651,T$10)</f>
        <v>-9</v>
      </c>
      <c r="U651" s="34">
        <f>_xll.DTC.CPR.ValueForVariable($A651,U$10)</f>
        <v>45</v>
      </c>
      <c r="V651" s="34">
        <f>_xll.DTC.CPR.ValueForVariable($A651,V$10)</f>
        <v>4</v>
      </c>
      <c r="W651" s="34">
        <f>_xll.DTC.CPR.ValueForVariable($A651,W$10)</f>
        <v>39</v>
      </c>
      <c r="X651" s="34">
        <f>_xll.DTC.CPR.ValueForVariable($A651,X$10)</f>
        <v>208.64478115969825</v>
      </c>
      <c r="Y651" s="34">
        <f>_xll.DTC.CPR.ValueForVariable($A651,Y$10)</f>
        <v>1159.9242383423766</v>
      </c>
      <c r="Z651" s="34">
        <f>_xll.DTC.CPR.ValueForVariable($A651,Z$10)</f>
        <v>74.780243305631529</v>
      </c>
      <c r="AA651" s="34">
        <f>_xll.DTC.CPR.ValueForVariable($A651,AA$10)</f>
        <v>5.5593254328971788</v>
      </c>
      <c r="AB651" s="34">
        <f>_xll.DTC.CPR.ValueForVariable($A651,AB$10)</f>
        <v>0.89922482459699937</v>
      </c>
      <c r="AC651" s="34">
        <f>_xll.DTC.CPR.ValueForVariable($A651,AC$10)</f>
        <v>98.352991411761465</v>
      </c>
      <c r="AD651" s="34">
        <f>_xll.DTC.CPR.ValueForVariable($A651,AD$10)</f>
        <v>109.83224850173038</v>
      </c>
      <c r="AE651" s="34">
        <f>_xll.DTC.CPR.ValueForVariable($A651,AE$10)</f>
        <v>0</v>
      </c>
      <c r="AF651" s="34">
        <f>_xll.DTC.CPR.ValueForVariable($A651,AF$10)</f>
        <v>0</v>
      </c>
      <c r="AG651" s="34">
        <f>_xll.DTC.CPR.ValueForVariable($A651,AG$10)</f>
        <v>0</v>
      </c>
      <c r="AH651" s="34">
        <f>_xll.DTC.CPR.ValueForVariable($A651,AH$10)</f>
        <v>0</v>
      </c>
      <c r="AI651" s="34">
        <f>_xll.DTC.CPR.ValueForVariable($A651,AI$10)</f>
        <v>0</v>
      </c>
      <c r="AJ651" s="34">
        <f>_xll.DTC.CPR.ValueForVariable($A651,AJ$10)</f>
        <v>0</v>
      </c>
      <c r="AK651" s="34">
        <f>_xll.DTC.CPR.ValueForVariable($A651,AK$10)</f>
        <v>10</v>
      </c>
      <c r="AL651" s="34">
        <f>_xll.DTC.CPR.MinimumForVariable($A651,AL$10)</f>
        <v>64.482188110808337</v>
      </c>
      <c r="AM651" s="34">
        <f>_xll.DTC.CPR.MaximumForVariable($A651,AM$10)</f>
        <v>74.527552883949312</v>
      </c>
    </row>
    <row r="652" spans="1:39" x14ac:dyDescent="0.35">
      <c r="A652" s="34" t="str">
        <f>_xll.DTC.CPR.Calculate($B$1,$B$2,$B$3,D652,E652,C652,B652,F652,$B$4,G652)</f>
        <v>CID=-1862063211</v>
      </c>
      <c r="B652" s="34">
        <f t="shared" si="91"/>
        <v>-9</v>
      </c>
      <c r="C652" s="34">
        <f t="shared" si="87"/>
        <v>47.5</v>
      </c>
      <c r="D652" s="38">
        <f>'TTH375-noEcon_A'!AL652+('TTH375-noEcon_A'!AM652-'TTH375-noEcon_A'!AL652)*0.25</f>
        <v>71.523602543428851</v>
      </c>
      <c r="E652" s="34">
        <f t="shared" si="89"/>
        <v>4</v>
      </c>
      <c r="F652" s="34">
        <f t="shared" si="88"/>
        <v>41.5</v>
      </c>
      <c r="G652" s="34">
        <f t="shared" si="90"/>
        <v>8.3000000000000007</v>
      </c>
      <c r="H652" s="23">
        <v>1.745529102194731</v>
      </c>
      <c r="I652" s="23">
        <v>148.43124650617028</v>
      </c>
      <c r="J652" s="23">
        <v>10.221175092654208</v>
      </c>
      <c r="K652" s="23">
        <v>258.65495278124138</v>
      </c>
      <c r="L652" s="23">
        <v>434.6397556904821</v>
      </c>
      <c r="M652" s="23">
        <v>396.69378152630486</v>
      </c>
      <c r="N652" s="23">
        <v>36119.699104503583</v>
      </c>
      <c r="O652" s="23">
        <v>1.3081922641266304</v>
      </c>
      <c r="P652" s="23">
        <v>3.4477651558713913E-2</v>
      </c>
      <c r="Q652" s="23">
        <v>2.5513985578393039</v>
      </c>
      <c r="R652" s="23">
        <v>70.777388878953204</v>
      </c>
      <c r="S652" s="23">
        <v>180.58132791339278</v>
      </c>
      <c r="T652" s="23">
        <v>-9</v>
      </c>
      <c r="U652" s="23">
        <v>47.5</v>
      </c>
      <c r="V652" s="23">
        <v>4</v>
      </c>
      <c r="W652" s="23">
        <v>41.5</v>
      </c>
      <c r="X652" s="23">
        <v>208.64478115969825</v>
      </c>
      <c r="Y652" s="23">
        <v>1237.0237214434719</v>
      </c>
      <c r="Z652" s="23">
        <v>67.930898298019542</v>
      </c>
      <c r="AA652" s="23">
        <v>5.9288505303980976</v>
      </c>
      <c r="AB652" s="23">
        <v>0.90379179013245081</v>
      </c>
      <c r="AC652" s="23">
        <v>109.51956830364762</v>
      </c>
      <c r="AD652" s="23">
        <v>118.9821796753418</v>
      </c>
      <c r="AE652" s="23">
        <v>0</v>
      </c>
      <c r="AF652" s="23">
        <v>0</v>
      </c>
      <c r="AG652" s="23">
        <v>0</v>
      </c>
      <c r="AH652" s="23">
        <v>0</v>
      </c>
      <c r="AI652" s="23">
        <v>0</v>
      </c>
      <c r="AJ652" s="23">
        <v>0</v>
      </c>
      <c r="AK652" s="23">
        <v>10</v>
      </c>
      <c r="AL652" s="23">
        <v>71.772340903861746</v>
      </c>
      <c r="AM652" s="23">
        <v>70.77738746213015</v>
      </c>
    </row>
    <row r="653" spans="1:39" x14ac:dyDescent="0.35">
      <c r="A653" s="34" t="str">
        <f>_xll.DTC.CPR.Calculate($B$1,$B$2,$B$3,D653,E653,C653,B653,F653,$B$4,G653)</f>
        <v>CID=846617168</v>
      </c>
      <c r="B653" s="34">
        <f t="shared" si="91"/>
        <v>-9</v>
      </c>
      <c r="C653" s="34">
        <f t="shared" si="87"/>
        <v>50</v>
      </c>
      <c r="D653" s="38">
        <f>'TTH375-noEcon_A'!AL653+('TTH375-noEcon_A'!AM653-'TTH375-noEcon_A'!AL653)*0.25</f>
        <v>0</v>
      </c>
      <c r="E653" s="34">
        <f t="shared" si="89"/>
        <v>4</v>
      </c>
      <c r="F653" s="34">
        <f t="shared" si="88"/>
        <v>44</v>
      </c>
      <c r="G653" s="34">
        <f t="shared" si="90"/>
        <v>8.8000000000000007</v>
      </c>
      <c r="H653" s="34">
        <f>_xll.DTC.CPR.ValueForVariable($A653,H$10)</f>
        <v>0</v>
      </c>
      <c r="I653" s="34">
        <f>_xll.DTC.CPR.ValueForVariable($A653,I$10)</f>
        <v>0</v>
      </c>
      <c r="J653" s="34">
        <f>_xll.DTC.CPR.ValueForVariable($A653,J$10)</f>
        <v>0</v>
      </c>
      <c r="K653" s="34">
        <f>_xll.DTC.CPR.ValueForVariable($A653,K$10)</f>
        <v>0</v>
      </c>
      <c r="L653" s="34">
        <f>_xll.DTC.CPR.ValueForVariable($A653,L$10)</f>
        <v>0</v>
      </c>
      <c r="M653" s="34">
        <f>_xll.DTC.CPR.ValueForVariable($A653,M$10)</f>
        <v>0</v>
      </c>
      <c r="N653" s="34">
        <f>_xll.DTC.CPR.ValueForVariable($A653,N$10)</f>
        <v>0</v>
      </c>
      <c r="O653" s="34">
        <f>_xll.DTC.CPR.ValueForVariable($A653,O$10)</f>
        <v>0</v>
      </c>
      <c r="P653" s="34">
        <f>_xll.DTC.CPR.ValueForVariable($A653,P$10)</f>
        <v>0</v>
      </c>
      <c r="Q653" s="34">
        <f>_xll.DTC.CPR.ValueForVariable($A653,Q$10)</f>
        <v>0</v>
      </c>
      <c r="R653" s="34">
        <f>_xll.DTC.CPR.ValueForVariable($A653,R$10)</f>
        <v>0</v>
      </c>
      <c r="S653" s="34">
        <f>_xll.DTC.CPR.ValueForVariable($A653,S$10)</f>
        <v>0</v>
      </c>
      <c r="T653" s="34">
        <f>_xll.DTC.CPR.ValueForVariable($A653,T$10)</f>
        <v>0</v>
      </c>
      <c r="U653" s="34">
        <f>_xll.DTC.CPR.ValueForVariable($A653,U$10)</f>
        <v>0</v>
      </c>
      <c r="V653" s="34">
        <f>_xll.DTC.CPR.ValueForVariable($A653,V$10)</f>
        <v>0</v>
      </c>
      <c r="W653" s="34">
        <f>_xll.DTC.CPR.ValueForVariable($A653,W$10)</f>
        <v>0</v>
      </c>
      <c r="X653" s="34">
        <f>_xll.DTC.CPR.ValueForVariable($A653,X$10)</f>
        <v>0</v>
      </c>
      <c r="Y653" s="34">
        <f>_xll.DTC.CPR.ValueForVariable($A653,Y$10)</f>
        <v>0</v>
      </c>
      <c r="Z653" s="34">
        <f>_xll.DTC.CPR.ValueForVariable($A653,Z$10)</f>
        <v>0</v>
      </c>
      <c r="AA653" s="34">
        <f>_xll.DTC.CPR.ValueForVariable($A653,AA$10)</f>
        <v>0</v>
      </c>
      <c r="AB653" s="34">
        <f>_xll.DTC.CPR.ValueForVariable($A653,AB$10)</f>
        <v>0</v>
      </c>
      <c r="AC653" s="34">
        <f>_xll.DTC.CPR.ValueForVariable($A653,AC$10)</f>
        <v>0</v>
      </c>
      <c r="AD653" s="34">
        <f>_xll.DTC.CPR.ValueForVariable($A653,AD$10)</f>
        <v>0</v>
      </c>
      <c r="AE653" s="34">
        <f>_xll.DTC.CPR.ValueForVariable($A653,AE$10)</f>
        <v>0</v>
      </c>
      <c r="AF653" s="34">
        <f>_xll.DTC.CPR.ValueForVariable($A653,AF$10)</f>
        <v>0</v>
      </c>
      <c r="AG653" s="34">
        <f>_xll.DTC.CPR.ValueForVariable($A653,AG$10)</f>
        <v>0</v>
      </c>
      <c r="AH653" s="34">
        <f>_xll.DTC.CPR.ValueForVariable($A653,AH$10)</f>
        <v>0</v>
      </c>
      <c r="AI653" s="34">
        <f>_xll.DTC.CPR.ValueForVariable($A653,AI$10)</f>
        <v>0</v>
      </c>
      <c r="AJ653" s="34">
        <f>_xll.DTC.CPR.ValueForVariable($A653,AJ$10)</f>
        <v>0</v>
      </c>
      <c r="AK653" s="34">
        <f>_xll.DTC.CPR.ValueForVariable($A653,AK$10)</f>
        <v>0</v>
      </c>
      <c r="AL653" s="34">
        <f>_xll.DTC.CPR.MinimumForVariable($A653,AL$10)</f>
        <v>0</v>
      </c>
      <c r="AM653" s="34">
        <f>_xll.DTC.CPR.MaximumForVariable($A653,AM$10)</f>
        <v>0</v>
      </c>
    </row>
    <row r="654" spans="1:39" x14ac:dyDescent="0.35">
      <c r="A654" s="34" t="str">
        <f>_xll.DTC.CPR.Calculate($B$1,$B$2,$B$3,D654,E654,C654,B654,F654,$B$4,G654)</f>
        <v>CID=-1660550113</v>
      </c>
      <c r="B654" s="34">
        <f t="shared" si="91"/>
        <v>-9</v>
      </c>
      <c r="C654" s="34">
        <f t="shared" si="87"/>
        <v>52.5</v>
      </c>
      <c r="D654" s="38">
        <f>'TTH375-noEcon_A'!AL654+('TTH375-noEcon_A'!AM654-'TTH375-noEcon_A'!AL654)*0.25</f>
        <v>0</v>
      </c>
      <c r="E654" s="34">
        <f t="shared" si="89"/>
        <v>4</v>
      </c>
      <c r="F654" s="34">
        <f t="shared" si="88"/>
        <v>46.5</v>
      </c>
      <c r="G654" s="34">
        <f t="shared" si="90"/>
        <v>9.3000000000000007</v>
      </c>
      <c r="H654" s="34">
        <f>_xll.DTC.CPR.ValueForVariable($A654,H$10)</f>
        <v>0</v>
      </c>
      <c r="I654" s="34">
        <f>_xll.DTC.CPR.ValueForVariable($A654,I$10)</f>
        <v>0</v>
      </c>
      <c r="J654" s="34">
        <f>_xll.DTC.CPR.ValueForVariable($A654,J$10)</f>
        <v>0</v>
      </c>
      <c r="K654" s="34">
        <f>_xll.DTC.CPR.ValueForVariable($A654,K$10)</f>
        <v>0</v>
      </c>
      <c r="L654" s="34">
        <f>_xll.DTC.CPR.ValueForVariable($A654,L$10)</f>
        <v>0</v>
      </c>
      <c r="M654" s="34">
        <f>_xll.DTC.CPR.ValueForVariable($A654,M$10)</f>
        <v>0</v>
      </c>
      <c r="N654" s="34">
        <f>_xll.DTC.CPR.ValueForVariable($A654,N$10)</f>
        <v>0</v>
      </c>
      <c r="O654" s="34">
        <f>_xll.DTC.CPR.ValueForVariable($A654,O$10)</f>
        <v>0</v>
      </c>
      <c r="P654" s="34">
        <f>_xll.DTC.CPR.ValueForVariable($A654,P$10)</f>
        <v>0</v>
      </c>
      <c r="Q654" s="34">
        <f>_xll.DTC.CPR.ValueForVariable($A654,Q$10)</f>
        <v>0</v>
      </c>
      <c r="R654" s="34">
        <f>_xll.DTC.CPR.ValueForVariable($A654,R$10)</f>
        <v>0</v>
      </c>
      <c r="S654" s="34">
        <f>_xll.DTC.CPR.ValueForVariable($A654,S$10)</f>
        <v>0</v>
      </c>
      <c r="T654" s="34">
        <f>_xll.DTC.CPR.ValueForVariable($A654,T$10)</f>
        <v>0</v>
      </c>
      <c r="U654" s="34">
        <f>_xll.DTC.CPR.ValueForVariable($A654,U$10)</f>
        <v>0</v>
      </c>
      <c r="V654" s="34">
        <f>_xll.DTC.CPR.ValueForVariable($A654,V$10)</f>
        <v>0</v>
      </c>
      <c r="W654" s="34">
        <f>_xll.DTC.CPR.ValueForVariable($A654,W$10)</f>
        <v>0</v>
      </c>
      <c r="X654" s="34">
        <f>_xll.DTC.CPR.ValueForVariable($A654,X$10)</f>
        <v>0</v>
      </c>
      <c r="Y654" s="34">
        <f>_xll.DTC.CPR.ValueForVariable($A654,Y$10)</f>
        <v>0</v>
      </c>
      <c r="Z654" s="34">
        <f>_xll.DTC.CPR.ValueForVariable($A654,Z$10)</f>
        <v>0</v>
      </c>
      <c r="AA654" s="34">
        <f>_xll.DTC.CPR.ValueForVariable($A654,AA$10)</f>
        <v>0</v>
      </c>
      <c r="AB654" s="34">
        <f>_xll.DTC.CPR.ValueForVariable($A654,AB$10)</f>
        <v>0</v>
      </c>
      <c r="AC654" s="34">
        <f>_xll.DTC.CPR.ValueForVariable($A654,AC$10)</f>
        <v>0</v>
      </c>
      <c r="AD654" s="34">
        <f>_xll.DTC.CPR.ValueForVariable($A654,AD$10)</f>
        <v>0</v>
      </c>
      <c r="AE654" s="34">
        <f>_xll.DTC.CPR.ValueForVariable($A654,AE$10)</f>
        <v>0</v>
      </c>
      <c r="AF654" s="34">
        <f>_xll.DTC.CPR.ValueForVariable($A654,AF$10)</f>
        <v>0</v>
      </c>
      <c r="AG654" s="34">
        <f>_xll.DTC.CPR.ValueForVariable($A654,AG$10)</f>
        <v>0</v>
      </c>
      <c r="AH654" s="34">
        <f>_xll.DTC.CPR.ValueForVariable($A654,AH$10)</f>
        <v>0</v>
      </c>
      <c r="AI654" s="34">
        <f>_xll.DTC.CPR.ValueForVariable($A654,AI$10)</f>
        <v>0</v>
      </c>
      <c r="AJ654" s="34">
        <f>_xll.DTC.CPR.ValueForVariable($A654,AJ$10)</f>
        <v>0</v>
      </c>
      <c r="AK654" s="34">
        <f>_xll.DTC.CPR.ValueForVariable($A654,AK$10)</f>
        <v>0</v>
      </c>
      <c r="AL654" s="34">
        <f>_xll.DTC.CPR.MinimumForVariable($A654,AL$10)</f>
        <v>0</v>
      </c>
      <c r="AM654" s="34">
        <f>_xll.DTC.CPR.MaximumForVariable($A654,AM$10)</f>
        <v>0</v>
      </c>
    </row>
    <row r="655" spans="1:39" x14ac:dyDescent="0.35">
      <c r="A655" s="34" t="str">
        <f>_xll.DTC.CPR.Calculate($B$1,$B$2,$B$3,D655,E655,C655,B655,F655,$B$4,G655)</f>
        <v>CID=-1761306662</v>
      </c>
      <c r="B655" s="34">
        <f t="shared" si="91"/>
        <v>-9</v>
      </c>
      <c r="C655" s="34">
        <f t="shared" si="87"/>
        <v>55</v>
      </c>
      <c r="D655" s="38">
        <f>'TTH375-noEcon_A'!AL655+('TTH375-noEcon_A'!AM655-'TTH375-noEcon_A'!AL655)*0.25</f>
        <v>0</v>
      </c>
      <c r="E655" s="34">
        <f t="shared" si="89"/>
        <v>4</v>
      </c>
      <c r="F655" s="34">
        <f t="shared" si="88"/>
        <v>49</v>
      </c>
      <c r="G655" s="34">
        <f t="shared" si="90"/>
        <v>9.8000000000000007</v>
      </c>
      <c r="H655" s="34">
        <f>_xll.DTC.CPR.ValueForVariable($A655,H$10)</f>
        <v>0</v>
      </c>
      <c r="I655" s="34">
        <f>_xll.DTC.CPR.ValueForVariable($A655,I$10)</f>
        <v>0</v>
      </c>
      <c r="J655" s="34">
        <f>_xll.DTC.CPR.ValueForVariable($A655,J$10)</f>
        <v>0</v>
      </c>
      <c r="K655" s="34">
        <f>_xll.DTC.CPR.ValueForVariable($A655,K$10)</f>
        <v>0</v>
      </c>
      <c r="L655" s="34">
        <f>_xll.DTC.CPR.ValueForVariable($A655,L$10)</f>
        <v>0</v>
      </c>
      <c r="M655" s="34">
        <f>_xll.DTC.CPR.ValueForVariable($A655,M$10)</f>
        <v>0</v>
      </c>
      <c r="N655" s="34">
        <f>_xll.DTC.CPR.ValueForVariable($A655,N$10)</f>
        <v>0</v>
      </c>
      <c r="O655" s="34">
        <f>_xll.DTC.CPR.ValueForVariable($A655,O$10)</f>
        <v>0</v>
      </c>
      <c r="P655" s="34">
        <f>_xll.DTC.CPR.ValueForVariable($A655,P$10)</f>
        <v>0</v>
      </c>
      <c r="Q655" s="34">
        <f>_xll.DTC.CPR.ValueForVariable($A655,Q$10)</f>
        <v>0</v>
      </c>
      <c r="R655" s="34">
        <f>_xll.DTC.CPR.ValueForVariable($A655,R$10)</f>
        <v>0</v>
      </c>
      <c r="S655" s="34">
        <f>_xll.DTC.CPR.ValueForVariable($A655,S$10)</f>
        <v>0</v>
      </c>
      <c r="T655" s="34">
        <f>_xll.DTC.CPR.ValueForVariable($A655,T$10)</f>
        <v>0</v>
      </c>
      <c r="U655" s="34">
        <f>_xll.DTC.CPR.ValueForVariable($A655,U$10)</f>
        <v>0</v>
      </c>
      <c r="V655" s="34">
        <f>_xll.DTC.CPR.ValueForVariable($A655,V$10)</f>
        <v>0</v>
      </c>
      <c r="W655" s="34">
        <f>_xll.DTC.CPR.ValueForVariable($A655,W$10)</f>
        <v>0</v>
      </c>
      <c r="X655" s="34">
        <f>_xll.DTC.CPR.ValueForVariable($A655,X$10)</f>
        <v>0</v>
      </c>
      <c r="Y655" s="34">
        <f>_xll.DTC.CPR.ValueForVariable($A655,Y$10)</f>
        <v>0</v>
      </c>
      <c r="Z655" s="34">
        <f>_xll.DTC.CPR.ValueForVariable($A655,Z$10)</f>
        <v>0</v>
      </c>
      <c r="AA655" s="34">
        <f>_xll.DTC.CPR.ValueForVariable($A655,AA$10)</f>
        <v>0</v>
      </c>
      <c r="AB655" s="34">
        <f>_xll.DTC.CPR.ValueForVariable($A655,AB$10)</f>
        <v>0</v>
      </c>
      <c r="AC655" s="34">
        <f>_xll.DTC.CPR.ValueForVariable($A655,AC$10)</f>
        <v>0</v>
      </c>
      <c r="AD655" s="34">
        <f>_xll.DTC.CPR.ValueForVariable($A655,AD$10)</f>
        <v>0</v>
      </c>
      <c r="AE655" s="34">
        <f>_xll.DTC.CPR.ValueForVariable($A655,AE$10)</f>
        <v>0</v>
      </c>
      <c r="AF655" s="34">
        <f>_xll.DTC.CPR.ValueForVariable($A655,AF$10)</f>
        <v>0</v>
      </c>
      <c r="AG655" s="34">
        <f>_xll.DTC.CPR.ValueForVariable($A655,AG$10)</f>
        <v>0</v>
      </c>
      <c r="AH655" s="34">
        <f>_xll.DTC.CPR.ValueForVariable($A655,AH$10)</f>
        <v>0</v>
      </c>
      <c r="AI655" s="34">
        <f>_xll.DTC.CPR.ValueForVariable($A655,AI$10)</f>
        <v>0</v>
      </c>
      <c r="AJ655" s="34">
        <f>_xll.DTC.CPR.ValueForVariable($A655,AJ$10)</f>
        <v>0</v>
      </c>
      <c r="AK655" s="34">
        <f>_xll.DTC.CPR.ValueForVariable($A655,AK$10)</f>
        <v>0</v>
      </c>
      <c r="AL655" s="34">
        <f>_xll.DTC.CPR.MinimumForVariable($A655,AL$10)</f>
        <v>0</v>
      </c>
      <c r="AM655" s="34">
        <f>_xll.DTC.CPR.MaximumForVariable($A655,AM$10)</f>
        <v>0</v>
      </c>
    </row>
    <row r="656" spans="1:39" x14ac:dyDescent="0.35">
      <c r="A656" s="34" t="str">
        <f>_xll.DTC.CPR.Calculate($B$1,$B$2,$B$3,D656,E656,C656,B656,F656,$B$4,G656)</f>
        <v>CID=1512023721</v>
      </c>
      <c r="B656" s="34">
        <f t="shared" si="91"/>
        <v>-9</v>
      </c>
      <c r="C656" s="34">
        <f t="shared" si="87"/>
        <v>57.5</v>
      </c>
      <c r="D656" s="38">
        <f>'TTH375-noEcon_A'!AL656+('TTH375-noEcon_A'!AM656-'TTH375-noEcon_A'!AL656)*0.25</f>
        <v>0</v>
      </c>
      <c r="E656" s="34">
        <f t="shared" si="89"/>
        <v>4</v>
      </c>
      <c r="F656" s="34">
        <f t="shared" si="88"/>
        <v>51.5</v>
      </c>
      <c r="G656" s="34">
        <f t="shared" si="90"/>
        <v>10.3</v>
      </c>
      <c r="H656" s="34">
        <f>_xll.DTC.CPR.ValueForVariable($A656,H$10)</f>
        <v>0</v>
      </c>
      <c r="I656" s="34">
        <f>_xll.DTC.CPR.ValueForVariable($A656,I$10)</f>
        <v>0</v>
      </c>
      <c r="J656" s="34">
        <f>_xll.DTC.CPR.ValueForVariable($A656,J$10)</f>
        <v>0</v>
      </c>
      <c r="K656" s="34">
        <f>_xll.DTC.CPR.ValueForVariable($A656,K$10)</f>
        <v>0</v>
      </c>
      <c r="L656" s="34">
        <f>_xll.DTC.CPR.ValueForVariable($A656,L$10)</f>
        <v>0</v>
      </c>
      <c r="M656" s="34">
        <f>_xll.DTC.CPR.ValueForVariable($A656,M$10)</f>
        <v>0</v>
      </c>
      <c r="N656" s="34">
        <f>_xll.DTC.CPR.ValueForVariable($A656,N$10)</f>
        <v>0</v>
      </c>
      <c r="O656" s="34">
        <f>_xll.DTC.CPR.ValueForVariable($A656,O$10)</f>
        <v>0</v>
      </c>
      <c r="P656" s="34">
        <f>_xll.DTC.CPR.ValueForVariable($A656,P$10)</f>
        <v>0</v>
      </c>
      <c r="Q656" s="34">
        <f>_xll.DTC.CPR.ValueForVariable($A656,Q$10)</f>
        <v>0</v>
      </c>
      <c r="R656" s="34">
        <f>_xll.DTC.CPR.ValueForVariable($A656,R$10)</f>
        <v>0</v>
      </c>
      <c r="S656" s="34">
        <f>_xll.DTC.CPR.ValueForVariable($A656,S$10)</f>
        <v>0</v>
      </c>
      <c r="T656" s="34">
        <f>_xll.DTC.CPR.ValueForVariable($A656,T$10)</f>
        <v>0</v>
      </c>
      <c r="U656" s="34">
        <f>_xll.DTC.CPR.ValueForVariable($A656,U$10)</f>
        <v>0</v>
      </c>
      <c r="V656" s="34">
        <f>_xll.DTC.CPR.ValueForVariable($A656,V$10)</f>
        <v>0</v>
      </c>
      <c r="W656" s="34">
        <f>_xll.DTC.CPR.ValueForVariable($A656,W$10)</f>
        <v>0</v>
      </c>
      <c r="X656" s="34">
        <f>_xll.DTC.CPR.ValueForVariable($A656,X$10)</f>
        <v>0</v>
      </c>
      <c r="Y656" s="34">
        <f>_xll.DTC.CPR.ValueForVariable($A656,Y$10)</f>
        <v>0</v>
      </c>
      <c r="Z656" s="34">
        <f>_xll.DTC.CPR.ValueForVariable($A656,Z$10)</f>
        <v>0</v>
      </c>
      <c r="AA656" s="34">
        <f>_xll.DTC.CPR.ValueForVariable($A656,AA$10)</f>
        <v>0</v>
      </c>
      <c r="AB656" s="34">
        <f>_xll.DTC.CPR.ValueForVariable($A656,AB$10)</f>
        <v>0</v>
      </c>
      <c r="AC656" s="34">
        <f>_xll.DTC.CPR.ValueForVariable($A656,AC$10)</f>
        <v>0</v>
      </c>
      <c r="AD656" s="34">
        <f>_xll.DTC.CPR.ValueForVariable($A656,AD$10)</f>
        <v>0</v>
      </c>
      <c r="AE656" s="34">
        <f>_xll.DTC.CPR.ValueForVariable($A656,AE$10)</f>
        <v>0</v>
      </c>
      <c r="AF656" s="34">
        <f>_xll.DTC.CPR.ValueForVariable($A656,AF$10)</f>
        <v>0</v>
      </c>
      <c r="AG656" s="34">
        <f>_xll.DTC.CPR.ValueForVariable($A656,AG$10)</f>
        <v>0</v>
      </c>
      <c r="AH656" s="34">
        <f>_xll.DTC.CPR.ValueForVariable($A656,AH$10)</f>
        <v>0</v>
      </c>
      <c r="AI656" s="34">
        <f>_xll.DTC.CPR.ValueForVariable($A656,AI$10)</f>
        <v>0</v>
      </c>
      <c r="AJ656" s="34">
        <f>_xll.DTC.CPR.ValueForVariable($A656,AJ$10)</f>
        <v>0</v>
      </c>
      <c r="AK656" s="34">
        <f>_xll.DTC.CPR.ValueForVariable($A656,AK$10)</f>
        <v>0</v>
      </c>
      <c r="AL656" s="34">
        <f>_xll.DTC.CPR.MinimumForVariable($A656,AL$10)</f>
        <v>0</v>
      </c>
      <c r="AM656" s="34">
        <f>_xll.DTC.CPR.MaximumForVariable($A656,AM$10)</f>
        <v>0</v>
      </c>
    </row>
    <row r="657" spans="1:39" x14ac:dyDescent="0.35">
      <c r="A657" s="34" t="str">
        <f>_xll.DTC.CPR.Calculate($B$1,$B$2,$B$3,D657,E657,C657,B657,F657,$B$4,G657)</f>
        <v>CID=-74263196</v>
      </c>
      <c r="B657" s="34">
        <f t="shared" si="91"/>
        <v>-9</v>
      </c>
      <c r="C657" s="34">
        <f t="shared" si="87"/>
        <v>60</v>
      </c>
      <c r="D657" s="38">
        <f>'TTH375-noEcon_A'!AL657+('TTH375-noEcon_A'!AM657-'TTH375-noEcon_A'!AL657)*0.25</f>
        <v>0</v>
      </c>
      <c r="E657" s="34">
        <f t="shared" si="89"/>
        <v>4</v>
      </c>
      <c r="F657" s="34">
        <f t="shared" si="88"/>
        <v>54</v>
      </c>
      <c r="G657" s="34">
        <f t="shared" si="90"/>
        <v>10.8</v>
      </c>
      <c r="H657" s="34">
        <f>_xll.DTC.CPR.ValueForVariable($A657,H$10)</f>
        <v>0</v>
      </c>
      <c r="I657" s="34">
        <f>_xll.DTC.CPR.ValueForVariable($A657,I$10)</f>
        <v>0</v>
      </c>
      <c r="J657" s="34">
        <f>_xll.DTC.CPR.ValueForVariable($A657,J$10)</f>
        <v>0</v>
      </c>
      <c r="K657" s="34">
        <f>_xll.DTC.CPR.ValueForVariable($A657,K$10)</f>
        <v>0</v>
      </c>
      <c r="L657" s="34">
        <f>_xll.DTC.CPR.ValueForVariable($A657,L$10)</f>
        <v>0</v>
      </c>
      <c r="M657" s="34">
        <f>_xll.DTC.CPR.ValueForVariable($A657,M$10)</f>
        <v>0</v>
      </c>
      <c r="N657" s="34">
        <f>_xll.DTC.CPR.ValueForVariable($A657,N$10)</f>
        <v>0</v>
      </c>
      <c r="O657" s="34">
        <f>_xll.DTC.CPR.ValueForVariable($A657,O$10)</f>
        <v>0</v>
      </c>
      <c r="P657" s="34">
        <f>_xll.DTC.CPR.ValueForVariable($A657,P$10)</f>
        <v>0</v>
      </c>
      <c r="Q657" s="34">
        <f>_xll.DTC.CPR.ValueForVariable($A657,Q$10)</f>
        <v>0</v>
      </c>
      <c r="R657" s="34">
        <f>_xll.DTC.CPR.ValueForVariable($A657,R$10)</f>
        <v>0</v>
      </c>
      <c r="S657" s="34">
        <f>_xll.DTC.CPR.ValueForVariable($A657,S$10)</f>
        <v>0</v>
      </c>
      <c r="T657" s="34">
        <f>_xll.DTC.CPR.ValueForVariable($A657,T$10)</f>
        <v>0</v>
      </c>
      <c r="U657" s="34">
        <f>_xll.DTC.CPR.ValueForVariable($A657,U$10)</f>
        <v>0</v>
      </c>
      <c r="V657" s="34">
        <f>_xll.DTC.CPR.ValueForVariable($A657,V$10)</f>
        <v>0</v>
      </c>
      <c r="W657" s="34">
        <f>_xll.DTC.CPR.ValueForVariable($A657,W$10)</f>
        <v>0</v>
      </c>
      <c r="X657" s="34">
        <f>_xll.DTC.CPR.ValueForVariable($A657,X$10)</f>
        <v>0</v>
      </c>
      <c r="Y657" s="34">
        <f>_xll.DTC.CPR.ValueForVariable($A657,Y$10)</f>
        <v>0</v>
      </c>
      <c r="Z657" s="34">
        <f>_xll.DTC.CPR.ValueForVariable($A657,Z$10)</f>
        <v>0</v>
      </c>
      <c r="AA657" s="34">
        <f>_xll.DTC.CPR.ValueForVariable($A657,AA$10)</f>
        <v>0</v>
      </c>
      <c r="AB657" s="34">
        <f>_xll.DTC.CPR.ValueForVariable($A657,AB$10)</f>
        <v>0</v>
      </c>
      <c r="AC657" s="34">
        <f>_xll.DTC.CPR.ValueForVariable($A657,AC$10)</f>
        <v>0</v>
      </c>
      <c r="AD657" s="34">
        <f>_xll.DTC.CPR.ValueForVariable($A657,AD$10)</f>
        <v>0</v>
      </c>
      <c r="AE657" s="34">
        <f>_xll.DTC.CPR.ValueForVariable($A657,AE$10)</f>
        <v>0</v>
      </c>
      <c r="AF657" s="34">
        <f>_xll.DTC.CPR.ValueForVariable($A657,AF$10)</f>
        <v>0</v>
      </c>
      <c r="AG657" s="34">
        <f>_xll.DTC.CPR.ValueForVariable($A657,AG$10)</f>
        <v>0</v>
      </c>
      <c r="AH657" s="34">
        <f>_xll.DTC.CPR.ValueForVariable($A657,AH$10)</f>
        <v>0</v>
      </c>
      <c r="AI657" s="34">
        <f>_xll.DTC.CPR.ValueForVariable($A657,AI$10)</f>
        <v>0</v>
      </c>
      <c r="AJ657" s="34">
        <f>_xll.DTC.CPR.ValueForVariable($A657,AJ$10)</f>
        <v>0</v>
      </c>
      <c r="AK657" s="34">
        <f>_xll.DTC.CPR.ValueForVariable($A657,AK$10)</f>
        <v>0</v>
      </c>
      <c r="AL657" s="34">
        <f>_xll.DTC.CPR.MinimumForVariable($A657,AL$10)</f>
        <v>0</v>
      </c>
      <c r="AM657" s="34">
        <f>_xll.DTC.CPR.MaximumForVariable($A657,AM$10)</f>
        <v>0</v>
      </c>
    </row>
    <row r="658" spans="1:39" x14ac:dyDescent="0.35">
      <c r="A658" s="34" t="str">
        <f>_xll.DTC.CPR.Calculate($B$1,$B$2,$B$3,D658,E658,C658,B658,F658,$B$4,G658)</f>
        <v>CID=1102090979</v>
      </c>
      <c r="B658" s="34">
        <f t="shared" si="91"/>
        <v>-9</v>
      </c>
      <c r="C658" s="34">
        <f t="shared" si="87"/>
        <v>62.5</v>
      </c>
      <c r="D658" s="38">
        <f>'TTH375-noEcon_A'!AL658+('TTH375-noEcon_A'!AM658-'TTH375-noEcon_A'!AL658)*0.25</f>
        <v>0</v>
      </c>
      <c r="E658" s="34">
        <f t="shared" si="89"/>
        <v>4</v>
      </c>
      <c r="F658" s="34">
        <f t="shared" si="88"/>
        <v>56.5</v>
      </c>
      <c r="G658" s="34">
        <f t="shared" si="90"/>
        <v>11.3</v>
      </c>
      <c r="H658" s="34">
        <f>_xll.DTC.CPR.ValueForVariable($A658,H$10)</f>
        <v>0</v>
      </c>
      <c r="I658" s="34">
        <f>_xll.DTC.CPR.ValueForVariable($A658,I$10)</f>
        <v>0</v>
      </c>
      <c r="J658" s="34">
        <f>_xll.DTC.CPR.ValueForVariable($A658,J$10)</f>
        <v>0</v>
      </c>
      <c r="K658" s="34">
        <f>_xll.DTC.CPR.ValueForVariable($A658,K$10)</f>
        <v>0</v>
      </c>
      <c r="L658" s="34">
        <f>_xll.DTC.CPR.ValueForVariable($A658,L$10)</f>
        <v>0</v>
      </c>
      <c r="M658" s="34">
        <f>_xll.DTC.CPR.ValueForVariable($A658,M$10)</f>
        <v>0</v>
      </c>
      <c r="N658" s="34">
        <f>_xll.DTC.CPR.ValueForVariable($A658,N$10)</f>
        <v>0</v>
      </c>
      <c r="O658" s="34">
        <f>_xll.DTC.CPR.ValueForVariable($A658,O$10)</f>
        <v>0</v>
      </c>
      <c r="P658" s="34">
        <f>_xll.DTC.CPR.ValueForVariable($A658,P$10)</f>
        <v>0</v>
      </c>
      <c r="Q658" s="34">
        <f>_xll.DTC.CPR.ValueForVariable($A658,Q$10)</f>
        <v>0</v>
      </c>
      <c r="R658" s="34">
        <f>_xll.DTC.CPR.ValueForVariable($A658,R$10)</f>
        <v>0</v>
      </c>
      <c r="S658" s="34">
        <f>_xll.DTC.CPR.ValueForVariable($A658,S$10)</f>
        <v>0</v>
      </c>
      <c r="T658" s="34">
        <f>_xll.DTC.CPR.ValueForVariable($A658,T$10)</f>
        <v>0</v>
      </c>
      <c r="U658" s="34">
        <f>_xll.DTC.CPR.ValueForVariable($A658,U$10)</f>
        <v>0</v>
      </c>
      <c r="V658" s="34">
        <f>_xll.DTC.CPR.ValueForVariable($A658,V$10)</f>
        <v>0</v>
      </c>
      <c r="W658" s="34">
        <f>_xll.DTC.CPR.ValueForVariable($A658,W$10)</f>
        <v>0</v>
      </c>
      <c r="X658" s="34">
        <f>_xll.DTC.CPR.ValueForVariable($A658,X$10)</f>
        <v>0</v>
      </c>
      <c r="Y658" s="34">
        <f>_xll.DTC.CPR.ValueForVariable($A658,Y$10)</f>
        <v>0</v>
      </c>
      <c r="Z658" s="34">
        <f>_xll.DTC.CPR.ValueForVariable($A658,Z$10)</f>
        <v>0</v>
      </c>
      <c r="AA658" s="34">
        <f>_xll.DTC.CPR.ValueForVariable($A658,AA$10)</f>
        <v>0</v>
      </c>
      <c r="AB658" s="34">
        <f>_xll.DTC.CPR.ValueForVariable($A658,AB$10)</f>
        <v>0</v>
      </c>
      <c r="AC658" s="34">
        <f>_xll.DTC.CPR.ValueForVariable($A658,AC$10)</f>
        <v>0</v>
      </c>
      <c r="AD658" s="34">
        <f>_xll.DTC.CPR.ValueForVariable($A658,AD$10)</f>
        <v>0</v>
      </c>
      <c r="AE658" s="34">
        <f>_xll.DTC.CPR.ValueForVariable($A658,AE$10)</f>
        <v>0</v>
      </c>
      <c r="AF658" s="34">
        <f>_xll.DTC.CPR.ValueForVariable($A658,AF$10)</f>
        <v>0</v>
      </c>
      <c r="AG658" s="34">
        <f>_xll.DTC.CPR.ValueForVariable($A658,AG$10)</f>
        <v>0</v>
      </c>
      <c r="AH658" s="34">
        <f>_xll.DTC.CPR.ValueForVariable($A658,AH$10)</f>
        <v>0</v>
      </c>
      <c r="AI658" s="34">
        <f>_xll.DTC.CPR.ValueForVariable($A658,AI$10)</f>
        <v>0</v>
      </c>
      <c r="AJ658" s="34">
        <f>_xll.DTC.CPR.ValueForVariable($A658,AJ$10)</f>
        <v>0</v>
      </c>
      <c r="AK658" s="34">
        <f>_xll.DTC.CPR.ValueForVariable($A658,AK$10)</f>
        <v>0</v>
      </c>
      <c r="AL658" s="34">
        <f>_xll.DTC.CPR.MinimumForVariable($A658,AL$10)</f>
        <v>0</v>
      </c>
      <c r="AM658" s="34">
        <f>_xll.DTC.CPR.MaximumForVariable($A658,AM$10)</f>
        <v>0</v>
      </c>
    </row>
    <row r="659" spans="1:39" x14ac:dyDescent="0.35">
      <c r="A659" s="34" t="str">
        <f>_xll.DTC.CPR.Calculate($B$1,$B$2,$B$3,D659,E659,C659,B659,F659,$B$4,G659)</f>
        <v>CID=1001334430</v>
      </c>
      <c r="B659" s="34">
        <f t="shared" si="91"/>
        <v>-9</v>
      </c>
      <c r="C659" s="34">
        <f t="shared" si="87"/>
        <v>65</v>
      </c>
      <c r="D659" s="38">
        <f>'TTH375-noEcon_A'!AL659+('TTH375-noEcon_A'!AM659-'TTH375-noEcon_A'!AL659)*0.25</f>
        <v>0</v>
      </c>
      <c r="E659" s="34">
        <f t="shared" si="89"/>
        <v>4</v>
      </c>
      <c r="F659" s="34">
        <f t="shared" si="88"/>
        <v>59</v>
      </c>
      <c r="G659" s="34">
        <f t="shared" si="90"/>
        <v>11.8</v>
      </c>
      <c r="H659" s="34">
        <f>_xll.DTC.CPR.ValueForVariable($A659,H$10)</f>
        <v>0</v>
      </c>
      <c r="I659" s="34">
        <f>_xll.DTC.CPR.ValueForVariable($A659,I$10)</f>
        <v>0</v>
      </c>
      <c r="J659" s="34">
        <f>_xll.DTC.CPR.ValueForVariable($A659,J$10)</f>
        <v>0</v>
      </c>
      <c r="K659" s="34">
        <f>_xll.DTC.CPR.ValueForVariable($A659,K$10)</f>
        <v>0</v>
      </c>
      <c r="L659" s="34">
        <f>_xll.DTC.CPR.ValueForVariable($A659,L$10)</f>
        <v>0</v>
      </c>
      <c r="M659" s="34">
        <f>_xll.DTC.CPR.ValueForVariable($A659,M$10)</f>
        <v>0</v>
      </c>
      <c r="N659" s="34">
        <f>_xll.DTC.CPR.ValueForVariable($A659,N$10)</f>
        <v>0</v>
      </c>
      <c r="O659" s="34">
        <f>_xll.DTC.CPR.ValueForVariable($A659,O$10)</f>
        <v>0</v>
      </c>
      <c r="P659" s="34">
        <f>_xll.DTC.CPR.ValueForVariable($A659,P$10)</f>
        <v>0</v>
      </c>
      <c r="Q659" s="34">
        <f>_xll.DTC.CPR.ValueForVariable($A659,Q$10)</f>
        <v>0</v>
      </c>
      <c r="R659" s="34">
        <f>_xll.DTC.CPR.ValueForVariable($A659,R$10)</f>
        <v>0</v>
      </c>
      <c r="S659" s="34">
        <f>_xll.DTC.CPR.ValueForVariable($A659,S$10)</f>
        <v>0</v>
      </c>
      <c r="T659" s="34">
        <f>_xll.DTC.CPR.ValueForVariable($A659,T$10)</f>
        <v>0</v>
      </c>
      <c r="U659" s="34">
        <f>_xll.DTC.CPR.ValueForVariable($A659,U$10)</f>
        <v>0</v>
      </c>
      <c r="V659" s="34">
        <f>_xll.DTC.CPR.ValueForVariable($A659,V$10)</f>
        <v>0</v>
      </c>
      <c r="W659" s="34">
        <f>_xll.DTC.CPR.ValueForVariable($A659,W$10)</f>
        <v>0</v>
      </c>
      <c r="X659" s="34">
        <f>_xll.DTC.CPR.ValueForVariable($A659,X$10)</f>
        <v>0</v>
      </c>
      <c r="Y659" s="34">
        <f>_xll.DTC.CPR.ValueForVariable($A659,Y$10)</f>
        <v>0</v>
      </c>
      <c r="Z659" s="34">
        <f>_xll.DTC.CPR.ValueForVariable($A659,Z$10)</f>
        <v>0</v>
      </c>
      <c r="AA659" s="34">
        <f>_xll.DTC.CPR.ValueForVariable($A659,AA$10)</f>
        <v>0</v>
      </c>
      <c r="AB659" s="34">
        <f>_xll.DTC.CPR.ValueForVariable($A659,AB$10)</f>
        <v>0</v>
      </c>
      <c r="AC659" s="34">
        <f>_xll.DTC.CPR.ValueForVariable($A659,AC$10)</f>
        <v>0</v>
      </c>
      <c r="AD659" s="34">
        <f>_xll.DTC.CPR.ValueForVariable($A659,AD$10)</f>
        <v>0</v>
      </c>
      <c r="AE659" s="34">
        <f>_xll.DTC.CPR.ValueForVariable($A659,AE$10)</f>
        <v>0</v>
      </c>
      <c r="AF659" s="34">
        <f>_xll.DTC.CPR.ValueForVariable($A659,AF$10)</f>
        <v>0</v>
      </c>
      <c r="AG659" s="34">
        <f>_xll.DTC.CPR.ValueForVariable($A659,AG$10)</f>
        <v>0</v>
      </c>
      <c r="AH659" s="34">
        <f>_xll.DTC.CPR.ValueForVariable($A659,AH$10)</f>
        <v>0</v>
      </c>
      <c r="AI659" s="34">
        <f>_xll.DTC.CPR.ValueForVariable($A659,AI$10)</f>
        <v>0</v>
      </c>
      <c r="AJ659" s="34">
        <f>_xll.DTC.CPR.ValueForVariable($A659,AJ$10)</f>
        <v>0</v>
      </c>
      <c r="AK659" s="34">
        <f>_xll.DTC.CPR.ValueForVariable($A659,AK$10)</f>
        <v>0</v>
      </c>
      <c r="AL659" s="34">
        <f>_xll.DTC.CPR.MinimumForVariable($A659,AL$10)</f>
        <v>0</v>
      </c>
      <c r="AM659" s="34">
        <f>_xll.DTC.CPR.MaximumForVariable($A659,AM$10)</f>
        <v>0</v>
      </c>
    </row>
    <row r="660" spans="1:39" x14ac:dyDescent="0.35">
      <c r="A660" s="34" t="str">
        <f>_xll.DTC.CPR.Calculate($B$1,$B$2,$B$3,D660,E660,C660,B660,F660,$B$4,G660)</f>
        <v>CID=-739670902</v>
      </c>
      <c r="B660" s="34">
        <f t="shared" si="91"/>
        <v>-9</v>
      </c>
      <c r="C660" s="34">
        <f t="shared" si="87"/>
        <v>67.5</v>
      </c>
      <c r="D660" s="38">
        <f>'TTH375-noEcon_A'!AL660+('TTH375-noEcon_A'!AM660-'TTH375-noEcon_A'!AL660)*0.25</f>
        <v>0</v>
      </c>
      <c r="E660" s="34">
        <f t="shared" si="89"/>
        <v>4</v>
      </c>
      <c r="F660" s="34">
        <f t="shared" si="88"/>
        <v>61.5</v>
      </c>
      <c r="G660" s="34">
        <f t="shared" si="90"/>
        <v>12.3</v>
      </c>
      <c r="H660" s="34">
        <f>_xll.DTC.CPR.ValueForVariable($A660,H$10)</f>
        <v>0</v>
      </c>
      <c r="I660" s="34">
        <f>_xll.DTC.CPR.ValueForVariable($A660,I$10)</f>
        <v>0</v>
      </c>
      <c r="J660" s="34">
        <f>_xll.DTC.CPR.ValueForVariable($A660,J$10)</f>
        <v>0</v>
      </c>
      <c r="K660" s="34">
        <f>_xll.DTC.CPR.ValueForVariable($A660,K$10)</f>
        <v>0</v>
      </c>
      <c r="L660" s="34">
        <f>_xll.DTC.CPR.ValueForVariable($A660,L$10)</f>
        <v>0</v>
      </c>
      <c r="M660" s="34">
        <f>_xll.DTC.CPR.ValueForVariable($A660,M$10)</f>
        <v>0</v>
      </c>
      <c r="N660" s="34">
        <f>_xll.DTC.CPR.ValueForVariable($A660,N$10)</f>
        <v>0</v>
      </c>
      <c r="O660" s="34">
        <f>_xll.DTC.CPR.ValueForVariable($A660,O$10)</f>
        <v>0</v>
      </c>
      <c r="P660" s="34">
        <f>_xll.DTC.CPR.ValueForVariable($A660,P$10)</f>
        <v>0</v>
      </c>
      <c r="Q660" s="34">
        <f>_xll.DTC.CPR.ValueForVariable($A660,Q$10)</f>
        <v>0</v>
      </c>
      <c r="R660" s="34">
        <f>_xll.DTC.CPR.ValueForVariable($A660,R$10)</f>
        <v>0</v>
      </c>
      <c r="S660" s="34">
        <f>_xll.DTC.CPR.ValueForVariable($A660,S$10)</f>
        <v>0</v>
      </c>
      <c r="T660" s="34">
        <f>_xll.DTC.CPR.ValueForVariable($A660,T$10)</f>
        <v>0</v>
      </c>
      <c r="U660" s="34">
        <f>_xll.DTC.CPR.ValueForVariable($A660,U$10)</f>
        <v>0</v>
      </c>
      <c r="V660" s="34">
        <f>_xll.DTC.CPR.ValueForVariable($A660,V$10)</f>
        <v>0</v>
      </c>
      <c r="W660" s="34">
        <f>_xll.DTC.CPR.ValueForVariable($A660,W$10)</f>
        <v>0</v>
      </c>
      <c r="X660" s="34">
        <f>_xll.DTC.CPR.ValueForVariable($A660,X$10)</f>
        <v>0</v>
      </c>
      <c r="Y660" s="34">
        <f>_xll.DTC.CPR.ValueForVariable($A660,Y$10)</f>
        <v>0</v>
      </c>
      <c r="Z660" s="34">
        <f>_xll.DTC.CPR.ValueForVariable($A660,Z$10)</f>
        <v>0</v>
      </c>
      <c r="AA660" s="34">
        <f>_xll.DTC.CPR.ValueForVariable($A660,AA$10)</f>
        <v>0</v>
      </c>
      <c r="AB660" s="34">
        <f>_xll.DTC.CPR.ValueForVariable($A660,AB$10)</f>
        <v>0</v>
      </c>
      <c r="AC660" s="34">
        <f>_xll.DTC.CPR.ValueForVariable($A660,AC$10)</f>
        <v>0</v>
      </c>
      <c r="AD660" s="34">
        <f>_xll.DTC.CPR.ValueForVariable($A660,AD$10)</f>
        <v>0</v>
      </c>
      <c r="AE660" s="34">
        <f>_xll.DTC.CPR.ValueForVariable($A660,AE$10)</f>
        <v>0</v>
      </c>
      <c r="AF660" s="34">
        <f>_xll.DTC.CPR.ValueForVariable($A660,AF$10)</f>
        <v>0</v>
      </c>
      <c r="AG660" s="34">
        <f>_xll.DTC.CPR.ValueForVariable($A660,AG$10)</f>
        <v>0</v>
      </c>
      <c r="AH660" s="34">
        <f>_xll.DTC.CPR.ValueForVariable($A660,AH$10)</f>
        <v>0</v>
      </c>
      <c r="AI660" s="34">
        <f>_xll.DTC.CPR.ValueForVariable($A660,AI$10)</f>
        <v>0</v>
      </c>
      <c r="AJ660" s="34">
        <f>_xll.DTC.CPR.ValueForVariable($A660,AJ$10)</f>
        <v>0</v>
      </c>
      <c r="AK660" s="34">
        <f>_xll.DTC.CPR.ValueForVariable($A660,AK$10)</f>
        <v>0</v>
      </c>
      <c r="AL660" s="34">
        <f>_xll.DTC.CPR.MinimumForVariable($A660,AL$10)</f>
        <v>0</v>
      </c>
      <c r="AM660" s="34">
        <f>_xll.DTC.CPR.MaximumForVariable($A660,AM$10)</f>
        <v>0</v>
      </c>
    </row>
    <row r="661" spans="1:39" x14ac:dyDescent="0.35">
      <c r="A661" s="34" t="str">
        <f>_xll.DTC.CPR.Calculate($B$1,$B$2,$B$3,D661,E661,C661,B661,F661,$B$4,G661)</f>
        <v>CID=-840427451</v>
      </c>
      <c r="B661" s="34">
        <f t="shared" si="91"/>
        <v>-9</v>
      </c>
      <c r="C661" s="34">
        <f t="shared" si="87"/>
        <v>69.989999999999995</v>
      </c>
      <c r="D661" s="38">
        <f>'TTH375-noEcon_A'!AL661+('TTH375-noEcon_A'!AM661-'TTH375-noEcon_A'!AL661)*0.25</f>
        <v>0</v>
      </c>
      <c r="E661" s="34">
        <f t="shared" si="89"/>
        <v>4</v>
      </c>
      <c r="F661" s="34">
        <f t="shared" si="88"/>
        <v>63.989999999999995</v>
      </c>
      <c r="G661" s="34">
        <f t="shared" si="90"/>
        <v>12.797999999999998</v>
      </c>
      <c r="H661" s="34">
        <f>_xll.DTC.CPR.ValueForVariable($A661,H$10)</f>
        <v>0</v>
      </c>
      <c r="I661" s="34">
        <f>_xll.DTC.CPR.ValueForVariable($A661,I$10)</f>
        <v>0</v>
      </c>
      <c r="J661" s="34">
        <f>_xll.DTC.CPR.ValueForVariable($A661,J$10)</f>
        <v>0</v>
      </c>
      <c r="K661" s="34">
        <f>_xll.DTC.CPR.ValueForVariable($A661,K$10)</f>
        <v>0</v>
      </c>
      <c r="L661" s="34">
        <f>_xll.DTC.CPR.ValueForVariable($A661,L$10)</f>
        <v>0</v>
      </c>
      <c r="M661" s="34">
        <f>_xll.DTC.CPR.ValueForVariable($A661,M$10)</f>
        <v>0</v>
      </c>
      <c r="N661" s="34">
        <f>_xll.DTC.CPR.ValueForVariable($A661,N$10)</f>
        <v>0</v>
      </c>
      <c r="O661" s="34">
        <f>_xll.DTC.CPR.ValueForVariable($A661,O$10)</f>
        <v>0</v>
      </c>
      <c r="P661" s="34">
        <f>_xll.DTC.CPR.ValueForVariable($A661,P$10)</f>
        <v>0</v>
      </c>
      <c r="Q661" s="34">
        <f>_xll.DTC.CPR.ValueForVariable($A661,Q$10)</f>
        <v>0</v>
      </c>
      <c r="R661" s="34">
        <f>_xll.DTC.CPR.ValueForVariable($A661,R$10)</f>
        <v>0</v>
      </c>
      <c r="S661" s="34">
        <f>_xll.DTC.CPR.ValueForVariable($A661,S$10)</f>
        <v>0</v>
      </c>
      <c r="T661" s="34">
        <f>_xll.DTC.CPR.ValueForVariable($A661,T$10)</f>
        <v>0</v>
      </c>
      <c r="U661" s="34">
        <f>_xll.DTC.CPR.ValueForVariable($A661,U$10)</f>
        <v>0</v>
      </c>
      <c r="V661" s="34">
        <f>_xll.DTC.CPR.ValueForVariable($A661,V$10)</f>
        <v>0</v>
      </c>
      <c r="W661" s="34">
        <f>_xll.DTC.CPR.ValueForVariable($A661,W$10)</f>
        <v>0</v>
      </c>
      <c r="X661" s="34">
        <f>_xll.DTC.CPR.ValueForVariable($A661,X$10)</f>
        <v>0</v>
      </c>
      <c r="Y661" s="34">
        <f>_xll.DTC.CPR.ValueForVariable($A661,Y$10)</f>
        <v>0</v>
      </c>
      <c r="Z661" s="34">
        <f>_xll.DTC.CPR.ValueForVariable($A661,Z$10)</f>
        <v>0</v>
      </c>
      <c r="AA661" s="34">
        <f>_xll.DTC.CPR.ValueForVariable($A661,AA$10)</f>
        <v>0</v>
      </c>
      <c r="AB661" s="34">
        <f>_xll.DTC.CPR.ValueForVariable($A661,AB$10)</f>
        <v>0</v>
      </c>
      <c r="AC661" s="34">
        <f>_xll.DTC.CPR.ValueForVariable($A661,AC$10)</f>
        <v>0</v>
      </c>
      <c r="AD661" s="34">
        <f>_xll.DTC.CPR.ValueForVariable($A661,AD$10)</f>
        <v>0</v>
      </c>
      <c r="AE661" s="34">
        <f>_xll.DTC.CPR.ValueForVariable($A661,AE$10)</f>
        <v>0</v>
      </c>
      <c r="AF661" s="34">
        <f>_xll.DTC.CPR.ValueForVariable($A661,AF$10)</f>
        <v>0</v>
      </c>
      <c r="AG661" s="34">
        <f>_xll.DTC.CPR.ValueForVariable($A661,AG$10)</f>
        <v>0</v>
      </c>
      <c r="AH661" s="34">
        <f>_xll.DTC.CPR.ValueForVariable($A661,AH$10)</f>
        <v>0</v>
      </c>
      <c r="AI661" s="34">
        <f>_xll.DTC.CPR.ValueForVariable($A661,AI$10)</f>
        <v>0</v>
      </c>
      <c r="AJ661" s="34">
        <f>_xll.DTC.CPR.ValueForVariable($A661,AJ$10)</f>
        <v>0</v>
      </c>
      <c r="AK661" s="34">
        <f>_xll.DTC.CPR.ValueForVariable($A661,AK$10)</f>
        <v>0</v>
      </c>
      <c r="AL661" s="34">
        <f>_xll.DTC.CPR.MinimumForVariable($A661,AL$10)</f>
        <v>0</v>
      </c>
      <c r="AM661" s="34">
        <f>_xll.DTC.CPR.MaximumForVariable($A661,AM$10)</f>
        <v>0</v>
      </c>
    </row>
    <row r="662" spans="1:39" x14ac:dyDescent="0.35">
      <c r="A662" s="34" t="str">
        <f>_xll.DTC.CPR.Calculate($B$1,$B$2,$B$3,D662,E662,C662,B662,F662,$B$4,G662)</f>
        <v>CID=-1862064364</v>
      </c>
      <c r="B662" s="34">
        <f>B631+$B$8</f>
        <v>-6</v>
      </c>
      <c r="C662" s="34">
        <f t="shared" si="87"/>
        <v>-5</v>
      </c>
      <c r="D662" s="38">
        <f>'TTH375-noEcon_A'!AL662+('TTH375-noEcon_A'!AM662-'TTH375-noEcon_A'!AL662)*0.25</f>
        <v>0</v>
      </c>
      <c r="E662" s="34">
        <v>4</v>
      </c>
      <c r="F662" s="34">
        <f t="shared" si="88"/>
        <v>-1</v>
      </c>
      <c r="G662" s="34">
        <f>MAX(0,F662/5)</f>
        <v>0</v>
      </c>
      <c r="H662" s="34">
        <f>_xll.DTC.CPR.ValueForVariable($A662,H$10)</f>
        <v>0</v>
      </c>
      <c r="I662" s="34">
        <f>_xll.DTC.CPR.ValueForVariable($A662,I$10)</f>
        <v>0</v>
      </c>
      <c r="J662" s="34">
        <f>_xll.DTC.CPR.ValueForVariable($A662,J$10)</f>
        <v>0</v>
      </c>
      <c r="K662" s="34">
        <f>_xll.DTC.CPR.ValueForVariable($A662,K$10)</f>
        <v>0</v>
      </c>
      <c r="L662" s="34">
        <f>_xll.DTC.CPR.ValueForVariable($A662,L$10)</f>
        <v>0</v>
      </c>
      <c r="M662" s="34">
        <f>_xll.DTC.CPR.ValueForVariable($A662,M$10)</f>
        <v>0</v>
      </c>
      <c r="N662" s="34">
        <f>_xll.DTC.CPR.ValueForVariable($A662,N$10)</f>
        <v>0</v>
      </c>
      <c r="O662" s="34">
        <f>_xll.DTC.CPR.ValueForVariable($A662,O$10)</f>
        <v>0</v>
      </c>
      <c r="P662" s="34">
        <f>_xll.DTC.CPR.ValueForVariable($A662,P$10)</f>
        <v>0</v>
      </c>
      <c r="Q662" s="34">
        <f>_xll.DTC.CPR.ValueForVariable($A662,Q$10)</f>
        <v>0</v>
      </c>
      <c r="R662" s="34">
        <f>_xll.DTC.CPR.ValueForVariable($A662,R$10)</f>
        <v>0</v>
      </c>
      <c r="S662" s="34">
        <f>_xll.DTC.CPR.ValueForVariable($A662,S$10)</f>
        <v>0</v>
      </c>
      <c r="T662" s="34">
        <f>_xll.DTC.CPR.ValueForVariable($A662,T$10)</f>
        <v>0</v>
      </c>
      <c r="U662" s="34">
        <f>_xll.DTC.CPR.ValueForVariable($A662,U$10)</f>
        <v>0</v>
      </c>
      <c r="V662" s="34">
        <f>_xll.DTC.CPR.ValueForVariable($A662,V$10)</f>
        <v>0</v>
      </c>
      <c r="W662" s="34">
        <f>_xll.DTC.CPR.ValueForVariable($A662,W$10)</f>
        <v>0</v>
      </c>
      <c r="X662" s="34">
        <f>_xll.DTC.CPR.ValueForVariable($A662,X$10)</f>
        <v>0</v>
      </c>
      <c r="Y662" s="34">
        <f>_xll.DTC.CPR.ValueForVariable($A662,Y$10)</f>
        <v>0</v>
      </c>
      <c r="Z662" s="34">
        <f>_xll.DTC.CPR.ValueForVariable($A662,Z$10)</f>
        <v>0</v>
      </c>
      <c r="AA662" s="34">
        <f>_xll.DTC.CPR.ValueForVariable($A662,AA$10)</f>
        <v>0</v>
      </c>
      <c r="AB662" s="34">
        <f>_xll.DTC.CPR.ValueForVariable($A662,AB$10)</f>
        <v>0</v>
      </c>
      <c r="AC662" s="34">
        <f>_xll.DTC.CPR.ValueForVariable($A662,AC$10)</f>
        <v>0</v>
      </c>
      <c r="AD662" s="34">
        <f>_xll.DTC.CPR.ValueForVariable($A662,AD$10)</f>
        <v>0</v>
      </c>
      <c r="AE662" s="34">
        <f>_xll.DTC.CPR.ValueForVariable($A662,AE$10)</f>
        <v>0</v>
      </c>
      <c r="AF662" s="34">
        <f>_xll.DTC.CPR.ValueForVariable($A662,AF$10)</f>
        <v>0</v>
      </c>
      <c r="AG662" s="34">
        <f>_xll.DTC.CPR.ValueForVariable($A662,AG$10)</f>
        <v>0</v>
      </c>
      <c r="AH662" s="34">
        <f>_xll.DTC.CPR.ValueForVariable($A662,AH$10)</f>
        <v>0</v>
      </c>
      <c r="AI662" s="34">
        <f>_xll.DTC.CPR.ValueForVariable($A662,AI$10)</f>
        <v>0</v>
      </c>
      <c r="AJ662" s="34">
        <f>_xll.DTC.CPR.ValueForVariable($A662,AJ$10)</f>
        <v>0</v>
      </c>
      <c r="AK662" s="34">
        <f>_xll.DTC.CPR.ValueForVariable($A662,AK$10)</f>
        <v>0</v>
      </c>
      <c r="AL662" s="34">
        <f>_xll.DTC.CPR.MinimumForVariable($A662,AL$10)</f>
        <v>0</v>
      </c>
      <c r="AM662" s="34">
        <f>_xll.DTC.CPR.MaximumForVariable($A662,AM$10)</f>
        <v>0</v>
      </c>
    </row>
    <row r="663" spans="1:39" x14ac:dyDescent="0.35">
      <c r="A663" s="34" t="str">
        <f>_xll.DTC.CPR.Calculate($B$1,$B$2,$B$3,D663,E663,C663,B663,F663,$B$4,G663)</f>
        <v>CID=846616015</v>
      </c>
      <c r="B663" s="34">
        <f>B662</f>
        <v>-6</v>
      </c>
      <c r="C663" s="34">
        <f t="shared" si="87"/>
        <v>-2.5</v>
      </c>
      <c r="D663" s="38">
        <f>'TTH375-noEcon_A'!AL663+('TTH375-noEcon_A'!AM663-'TTH375-noEcon_A'!AL663)*0.25</f>
        <v>0</v>
      </c>
      <c r="E663" s="34">
        <f t="shared" ref="E663:E692" si="92">E662</f>
        <v>4</v>
      </c>
      <c r="F663" s="34">
        <f t="shared" si="88"/>
        <v>-1</v>
      </c>
      <c r="G663" s="34">
        <f t="shared" ref="G663:G692" si="93">MAX(0,F663/5)</f>
        <v>0</v>
      </c>
      <c r="H663" s="34">
        <f>_xll.DTC.CPR.ValueForVariable($A663,H$10)</f>
        <v>0</v>
      </c>
      <c r="I663" s="34">
        <f>_xll.DTC.CPR.ValueForVariable($A663,I$10)</f>
        <v>0</v>
      </c>
      <c r="J663" s="34">
        <f>_xll.DTC.CPR.ValueForVariable($A663,J$10)</f>
        <v>0</v>
      </c>
      <c r="K663" s="34">
        <f>_xll.DTC.CPR.ValueForVariable($A663,K$10)</f>
        <v>0</v>
      </c>
      <c r="L663" s="34">
        <f>_xll.DTC.CPR.ValueForVariable($A663,L$10)</f>
        <v>0</v>
      </c>
      <c r="M663" s="34">
        <f>_xll.DTC.CPR.ValueForVariable($A663,M$10)</f>
        <v>0</v>
      </c>
      <c r="N663" s="34">
        <f>_xll.DTC.CPR.ValueForVariable($A663,N$10)</f>
        <v>0</v>
      </c>
      <c r="O663" s="34">
        <f>_xll.DTC.CPR.ValueForVariable($A663,O$10)</f>
        <v>0</v>
      </c>
      <c r="P663" s="34">
        <f>_xll.DTC.CPR.ValueForVariable($A663,P$10)</f>
        <v>0</v>
      </c>
      <c r="Q663" s="34">
        <f>_xll.DTC.CPR.ValueForVariable($A663,Q$10)</f>
        <v>0</v>
      </c>
      <c r="R663" s="34">
        <f>_xll.DTC.CPR.ValueForVariable($A663,R$10)</f>
        <v>0</v>
      </c>
      <c r="S663" s="34">
        <f>_xll.DTC.CPR.ValueForVariable($A663,S$10)</f>
        <v>0</v>
      </c>
      <c r="T663" s="34">
        <f>_xll.DTC.CPR.ValueForVariable($A663,T$10)</f>
        <v>0</v>
      </c>
      <c r="U663" s="34">
        <f>_xll.DTC.CPR.ValueForVariable($A663,U$10)</f>
        <v>0</v>
      </c>
      <c r="V663" s="34">
        <f>_xll.DTC.CPR.ValueForVariable($A663,V$10)</f>
        <v>0</v>
      </c>
      <c r="W663" s="34">
        <f>_xll.DTC.CPR.ValueForVariable($A663,W$10)</f>
        <v>0</v>
      </c>
      <c r="X663" s="34">
        <f>_xll.DTC.CPR.ValueForVariable($A663,X$10)</f>
        <v>0</v>
      </c>
      <c r="Y663" s="34">
        <f>_xll.DTC.CPR.ValueForVariable($A663,Y$10)</f>
        <v>0</v>
      </c>
      <c r="Z663" s="34">
        <f>_xll.DTC.CPR.ValueForVariable($A663,Z$10)</f>
        <v>0</v>
      </c>
      <c r="AA663" s="34">
        <f>_xll.DTC.CPR.ValueForVariable($A663,AA$10)</f>
        <v>0</v>
      </c>
      <c r="AB663" s="34">
        <f>_xll.DTC.CPR.ValueForVariable($A663,AB$10)</f>
        <v>0</v>
      </c>
      <c r="AC663" s="34">
        <f>_xll.DTC.CPR.ValueForVariable($A663,AC$10)</f>
        <v>0</v>
      </c>
      <c r="AD663" s="34">
        <f>_xll.DTC.CPR.ValueForVariable($A663,AD$10)</f>
        <v>0</v>
      </c>
      <c r="AE663" s="34">
        <f>_xll.DTC.CPR.ValueForVariable($A663,AE$10)</f>
        <v>0</v>
      </c>
      <c r="AF663" s="34">
        <f>_xll.DTC.CPR.ValueForVariable($A663,AF$10)</f>
        <v>0</v>
      </c>
      <c r="AG663" s="34">
        <f>_xll.DTC.CPR.ValueForVariable($A663,AG$10)</f>
        <v>0</v>
      </c>
      <c r="AH663" s="34">
        <f>_xll.DTC.CPR.ValueForVariable($A663,AH$10)</f>
        <v>0</v>
      </c>
      <c r="AI663" s="34">
        <f>_xll.DTC.CPR.ValueForVariable($A663,AI$10)</f>
        <v>0</v>
      </c>
      <c r="AJ663" s="34">
        <f>_xll.DTC.CPR.ValueForVariable($A663,AJ$10)</f>
        <v>0</v>
      </c>
      <c r="AK663" s="34">
        <f>_xll.DTC.CPR.ValueForVariable($A663,AK$10)</f>
        <v>0</v>
      </c>
      <c r="AL663" s="34">
        <f>_xll.DTC.CPR.MinimumForVariable($A663,AL$10)</f>
        <v>0</v>
      </c>
      <c r="AM663" s="34">
        <f>_xll.DTC.CPR.MaximumForVariable($A663,AM$10)</f>
        <v>0</v>
      </c>
    </row>
    <row r="664" spans="1:39" x14ac:dyDescent="0.35">
      <c r="A664" s="34" t="str">
        <f>_xll.DTC.CPR.Calculate($B$1,$B$2,$B$3,D664,E664,C664,B664,F664,$B$4,G664)</f>
        <v>CID=-1660551266</v>
      </c>
      <c r="B664" s="34">
        <f t="shared" ref="B664:B692" si="94">B663</f>
        <v>-6</v>
      </c>
      <c r="C664" s="34">
        <f t="shared" si="87"/>
        <v>0</v>
      </c>
      <c r="D664" s="38">
        <f>'TTH375-noEcon_A'!AL664+('TTH375-noEcon_A'!AM664-'TTH375-noEcon_A'!AL664)*0.25</f>
        <v>0</v>
      </c>
      <c r="E664" s="34">
        <f t="shared" si="92"/>
        <v>4</v>
      </c>
      <c r="F664" s="34">
        <f t="shared" si="88"/>
        <v>-1</v>
      </c>
      <c r="G664" s="34">
        <f t="shared" si="93"/>
        <v>0</v>
      </c>
      <c r="H664" s="34">
        <f>_xll.DTC.CPR.ValueForVariable($A664,H$10)</f>
        <v>0</v>
      </c>
      <c r="I664" s="34">
        <f>_xll.DTC.CPR.ValueForVariable($A664,I$10)</f>
        <v>0</v>
      </c>
      <c r="J664" s="34">
        <f>_xll.DTC.CPR.ValueForVariable($A664,J$10)</f>
        <v>0</v>
      </c>
      <c r="K664" s="34">
        <f>_xll.DTC.CPR.ValueForVariable($A664,K$10)</f>
        <v>0</v>
      </c>
      <c r="L664" s="34">
        <f>_xll.DTC.CPR.ValueForVariable($A664,L$10)</f>
        <v>0</v>
      </c>
      <c r="M664" s="34">
        <f>_xll.DTC.CPR.ValueForVariable($A664,M$10)</f>
        <v>0</v>
      </c>
      <c r="N664" s="34">
        <f>_xll.DTC.CPR.ValueForVariable($A664,N$10)</f>
        <v>0</v>
      </c>
      <c r="O664" s="34">
        <f>_xll.DTC.CPR.ValueForVariable($A664,O$10)</f>
        <v>0</v>
      </c>
      <c r="P664" s="34">
        <f>_xll.DTC.CPR.ValueForVariable($A664,P$10)</f>
        <v>0</v>
      </c>
      <c r="Q664" s="34">
        <f>_xll.DTC.CPR.ValueForVariable($A664,Q$10)</f>
        <v>0</v>
      </c>
      <c r="R664" s="34">
        <f>_xll.DTC.CPR.ValueForVariable($A664,R$10)</f>
        <v>0</v>
      </c>
      <c r="S664" s="34">
        <f>_xll.DTC.CPR.ValueForVariable($A664,S$10)</f>
        <v>0</v>
      </c>
      <c r="T664" s="34">
        <f>_xll.DTC.CPR.ValueForVariable($A664,T$10)</f>
        <v>0</v>
      </c>
      <c r="U664" s="34">
        <f>_xll.DTC.CPR.ValueForVariable($A664,U$10)</f>
        <v>0</v>
      </c>
      <c r="V664" s="34">
        <f>_xll.DTC.CPR.ValueForVariable($A664,V$10)</f>
        <v>0</v>
      </c>
      <c r="W664" s="34">
        <f>_xll.DTC.CPR.ValueForVariable($A664,W$10)</f>
        <v>0</v>
      </c>
      <c r="X664" s="34">
        <f>_xll.DTC.CPR.ValueForVariable($A664,X$10)</f>
        <v>0</v>
      </c>
      <c r="Y664" s="34">
        <f>_xll.DTC.CPR.ValueForVariable($A664,Y$10)</f>
        <v>0</v>
      </c>
      <c r="Z664" s="34">
        <f>_xll.DTC.CPR.ValueForVariable($A664,Z$10)</f>
        <v>0</v>
      </c>
      <c r="AA664" s="34">
        <f>_xll.DTC.CPR.ValueForVariable($A664,AA$10)</f>
        <v>0</v>
      </c>
      <c r="AB664" s="34">
        <f>_xll.DTC.CPR.ValueForVariable($A664,AB$10)</f>
        <v>0</v>
      </c>
      <c r="AC664" s="34">
        <f>_xll.DTC.CPR.ValueForVariable($A664,AC$10)</f>
        <v>0</v>
      </c>
      <c r="AD664" s="34">
        <f>_xll.DTC.CPR.ValueForVariable($A664,AD$10)</f>
        <v>0</v>
      </c>
      <c r="AE664" s="34">
        <f>_xll.DTC.CPR.ValueForVariable($A664,AE$10)</f>
        <v>0</v>
      </c>
      <c r="AF664" s="34">
        <f>_xll.DTC.CPR.ValueForVariable($A664,AF$10)</f>
        <v>0</v>
      </c>
      <c r="AG664" s="34">
        <f>_xll.DTC.CPR.ValueForVariable($A664,AG$10)</f>
        <v>0</v>
      </c>
      <c r="AH664" s="34">
        <f>_xll.DTC.CPR.ValueForVariable($A664,AH$10)</f>
        <v>0</v>
      </c>
      <c r="AI664" s="34">
        <f>_xll.DTC.CPR.ValueForVariable($A664,AI$10)</f>
        <v>0</v>
      </c>
      <c r="AJ664" s="34">
        <f>_xll.DTC.CPR.ValueForVariable($A664,AJ$10)</f>
        <v>0</v>
      </c>
      <c r="AK664" s="34">
        <f>_xll.DTC.CPR.ValueForVariable($A664,AK$10)</f>
        <v>0</v>
      </c>
      <c r="AL664" s="34">
        <f>_xll.DTC.CPR.MinimumForVariable($A664,AL$10)</f>
        <v>0</v>
      </c>
      <c r="AM664" s="34">
        <f>_xll.DTC.CPR.MaximumForVariable($A664,AM$10)</f>
        <v>0</v>
      </c>
    </row>
    <row r="665" spans="1:39" x14ac:dyDescent="0.35">
      <c r="A665" s="34" t="str">
        <f>_xll.DTC.CPR.Calculate($B$1,$B$2,$B$3,D665,E665,C665,B665,F665,$B$4,G665)</f>
        <v>CID=-1761307815</v>
      </c>
      <c r="B665" s="34">
        <f t="shared" si="94"/>
        <v>-6</v>
      </c>
      <c r="C665" s="34">
        <f t="shared" si="87"/>
        <v>2.5</v>
      </c>
      <c r="D665" s="38">
        <f>'TTH375-noEcon_A'!AL665+('TTH375-noEcon_A'!AM665-'TTH375-noEcon_A'!AL665)*0.25</f>
        <v>0</v>
      </c>
      <c r="E665" s="34">
        <f t="shared" si="92"/>
        <v>4</v>
      </c>
      <c r="F665" s="34">
        <f t="shared" si="88"/>
        <v>-1</v>
      </c>
      <c r="G665" s="34">
        <f t="shared" si="93"/>
        <v>0</v>
      </c>
      <c r="H665" s="34">
        <f>_xll.DTC.CPR.ValueForVariable($A665,H$10)</f>
        <v>0</v>
      </c>
      <c r="I665" s="34">
        <f>_xll.DTC.CPR.ValueForVariable($A665,I$10)</f>
        <v>0</v>
      </c>
      <c r="J665" s="34">
        <f>_xll.DTC.CPR.ValueForVariable($A665,J$10)</f>
        <v>0</v>
      </c>
      <c r="K665" s="34">
        <f>_xll.DTC.CPR.ValueForVariable($A665,K$10)</f>
        <v>0</v>
      </c>
      <c r="L665" s="34">
        <f>_xll.DTC.CPR.ValueForVariable($A665,L$10)</f>
        <v>0</v>
      </c>
      <c r="M665" s="34">
        <f>_xll.DTC.CPR.ValueForVariable($A665,M$10)</f>
        <v>0</v>
      </c>
      <c r="N665" s="34">
        <f>_xll.DTC.CPR.ValueForVariable($A665,N$10)</f>
        <v>0</v>
      </c>
      <c r="O665" s="34">
        <f>_xll.DTC.CPR.ValueForVariable($A665,O$10)</f>
        <v>0</v>
      </c>
      <c r="P665" s="34">
        <f>_xll.DTC.CPR.ValueForVariable($A665,P$10)</f>
        <v>0</v>
      </c>
      <c r="Q665" s="34">
        <f>_xll.DTC.CPR.ValueForVariable($A665,Q$10)</f>
        <v>0</v>
      </c>
      <c r="R665" s="34">
        <f>_xll.DTC.CPR.ValueForVariable($A665,R$10)</f>
        <v>0</v>
      </c>
      <c r="S665" s="34">
        <f>_xll.DTC.CPR.ValueForVariable($A665,S$10)</f>
        <v>0</v>
      </c>
      <c r="T665" s="34">
        <f>_xll.DTC.CPR.ValueForVariable($A665,T$10)</f>
        <v>0</v>
      </c>
      <c r="U665" s="34">
        <f>_xll.DTC.CPR.ValueForVariable($A665,U$10)</f>
        <v>0</v>
      </c>
      <c r="V665" s="34">
        <f>_xll.DTC.CPR.ValueForVariable($A665,V$10)</f>
        <v>0</v>
      </c>
      <c r="W665" s="34">
        <f>_xll.DTC.CPR.ValueForVariable($A665,W$10)</f>
        <v>0</v>
      </c>
      <c r="X665" s="34">
        <f>_xll.DTC.CPR.ValueForVariable($A665,X$10)</f>
        <v>0</v>
      </c>
      <c r="Y665" s="34">
        <f>_xll.DTC.CPR.ValueForVariable($A665,Y$10)</f>
        <v>0</v>
      </c>
      <c r="Z665" s="34">
        <f>_xll.DTC.CPR.ValueForVariable($A665,Z$10)</f>
        <v>0</v>
      </c>
      <c r="AA665" s="34">
        <f>_xll.DTC.CPR.ValueForVariable($A665,AA$10)</f>
        <v>0</v>
      </c>
      <c r="AB665" s="34">
        <f>_xll.DTC.CPR.ValueForVariable($A665,AB$10)</f>
        <v>0</v>
      </c>
      <c r="AC665" s="34">
        <f>_xll.DTC.CPR.ValueForVariable($A665,AC$10)</f>
        <v>0</v>
      </c>
      <c r="AD665" s="34">
        <f>_xll.DTC.CPR.ValueForVariable($A665,AD$10)</f>
        <v>0</v>
      </c>
      <c r="AE665" s="34">
        <f>_xll.DTC.CPR.ValueForVariable($A665,AE$10)</f>
        <v>0</v>
      </c>
      <c r="AF665" s="34">
        <f>_xll.DTC.CPR.ValueForVariable($A665,AF$10)</f>
        <v>0</v>
      </c>
      <c r="AG665" s="34">
        <f>_xll.DTC.CPR.ValueForVariable($A665,AG$10)</f>
        <v>0</v>
      </c>
      <c r="AH665" s="34">
        <f>_xll.DTC.CPR.ValueForVariable($A665,AH$10)</f>
        <v>0</v>
      </c>
      <c r="AI665" s="34">
        <f>_xll.DTC.CPR.ValueForVariable($A665,AI$10)</f>
        <v>0</v>
      </c>
      <c r="AJ665" s="34">
        <f>_xll.DTC.CPR.ValueForVariable($A665,AJ$10)</f>
        <v>0</v>
      </c>
      <c r="AK665" s="34">
        <f>_xll.DTC.CPR.ValueForVariable($A665,AK$10)</f>
        <v>0</v>
      </c>
      <c r="AL665" s="34">
        <f>_xll.DTC.CPR.MinimumForVariable($A665,AL$10)</f>
        <v>0</v>
      </c>
      <c r="AM665" s="34">
        <f>_xll.DTC.CPR.MaximumForVariable($A665,AM$10)</f>
        <v>0</v>
      </c>
    </row>
    <row r="666" spans="1:39" x14ac:dyDescent="0.35">
      <c r="A666" s="34" t="str">
        <f>_xll.DTC.CPR.Calculate($B$1,$B$2,$B$3,D666,E666,C666,B666,F666,$B$4,G666)</f>
        <v>CID=1512022568</v>
      </c>
      <c r="B666" s="34">
        <f t="shared" si="94"/>
        <v>-6</v>
      </c>
      <c r="C666" s="34">
        <f t="shared" si="87"/>
        <v>5</v>
      </c>
      <c r="D666" s="38">
        <f>'TTH375-noEcon_A'!AL666+('TTH375-noEcon_A'!AM666-'TTH375-noEcon_A'!AL666)*0.25</f>
        <v>0</v>
      </c>
      <c r="E666" s="34">
        <f t="shared" si="92"/>
        <v>4</v>
      </c>
      <c r="F666" s="34">
        <f t="shared" si="88"/>
        <v>-1</v>
      </c>
      <c r="G666" s="34">
        <f t="shared" si="93"/>
        <v>0</v>
      </c>
      <c r="H666" s="34">
        <f>_xll.DTC.CPR.ValueForVariable($A666,H$10)</f>
        <v>0</v>
      </c>
      <c r="I666" s="34">
        <f>_xll.DTC.CPR.ValueForVariable($A666,I$10)</f>
        <v>0</v>
      </c>
      <c r="J666" s="34">
        <f>_xll.DTC.CPR.ValueForVariable($A666,J$10)</f>
        <v>0</v>
      </c>
      <c r="K666" s="34">
        <f>_xll.DTC.CPR.ValueForVariable($A666,K$10)</f>
        <v>0</v>
      </c>
      <c r="L666" s="34">
        <f>_xll.DTC.CPR.ValueForVariable($A666,L$10)</f>
        <v>0</v>
      </c>
      <c r="M666" s="34">
        <f>_xll.DTC.CPR.ValueForVariable($A666,M$10)</f>
        <v>0</v>
      </c>
      <c r="N666" s="34">
        <f>_xll.DTC.CPR.ValueForVariable($A666,N$10)</f>
        <v>0</v>
      </c>
      <c r="O666" s="34">
        <f>_xll.DTC.CPR.ValueForVariable($A666,O$10)</f>
        <v>0</v>
      </c>
      <c r="P666" s="34">
        <f>_xll.DTC.CPR.ValueForVariable($A666,P$10)</f>
        <v>0</v>
      </c>
      <c r="Q666" s="34">
        <f>_xll.DTC.CPR.ValueForVariable($A666,Q$10)</f>
        <v>0</v>
      </c>
      <c r="R666" s="34">
        <f>_xll.DTC.CPR.ValueForVariable($A666,R$10)</f>
        <v>0</v>
      </c>
      <c r="S666" s="34">
        <f>_xll.DTC.CPR.ValueForVariable($A666,S$10)</f>
        <v>0</v>
      </c>
      <c r="T666" s="34">
        <f>_xll.DTC.CPR.ValueForVariable($A666,T$10)</f>
        <v>0</v>
      </c>
      <c r="U666" s="34">
        <f>_xll.DTC.CPR.ValueForVariable($A666,U$10)</f>
        <v>0</v>
      </c>
      <c r="V666" s="34">
        <f>_xll.DTC.CPR.ValueForVariable($A666,V$10)</f>
        <v>0</v>
      </c>
      <c r="W666" s="34">
        <f>_xll.DTC.CPR.ValueForVariable($A666,W$10)</f>
        <v>0</v>
      </c>
      <c r="X666" s="34">
        <f>_xll.DTC.CPR.ValueForVariable($A666,X$10)</f>
        <v>0</v>
      </c>
      <c r="Y666" s="34">
        <f>_xll.DTC.CPR.ValueForVariable($A666,Y$10)</f>
        <v>0</v>
      </c>
      <c r="Z666" s="34">
        <f>_xll.DTC.CPR.ValueForVariable($A666,Z$10)</f>
        <v>0</v>
      </c>
      <c r="AA666" s="34">
        <f>_xll.DTC.CPR.ValueForVariable($A666,AA$10)</f>
        <v>0</v>
      </c>
      <c r="AB666" s="34">
        <f>_xll.DTC.CPR.ValueForVariable($A666,AB$10)</f>
        <v>0</v>
      </c>
      <c r="AC666" s="34">
        <f>_xll.DTC.CPR.ValueForVariable($A666,AC$10)</f>
        <v>0</v>
      </c>
      <c r="AD666" s="34">
        <f>_xll.DTC.CPR.ValueForVariable($A666,AD$10)</f>
        <v>0</v>
      </c>
      <c r="AE666" s="34">
        <f>_xll.DTC.CPR.ValueForVariable($A666,AE$10)</f>
        <v>0</v>
      </c>
      <c r="AF666" s="34">
        <f>_xll.DTC.CPR.ValueForVariable($A666,AF$10)</f>
        <v>0</v>
      </c>
      <c r="AG666" s="34">
        <f>_xll.DTC.CPR.ValueForVariable($A666,AG$10)</f>
        <v>0</v>
      </c>
      <c r="AH666" s="34">
        <f>_xll.DTC.CPR.ValueForVariable($A666,AH$10)</f>
        <v>0</v>
      </c>
      <c r="AI666" s="34">
        <f>_xll.DTC.CPR.ValueForVariable($A666,AI$10)</f>
        <v>0</v>
      </c>
      <c r="AJ666" s="34">
        <f>_xll.DTC.CPR.ValueForVariable($A666,AJ$10)</f>
        <v>0</v>
      </c>
      <c r="AK666" s="34">
        <f>_xll.DTC.CPR.ValueForVariable($A666,AK$10)</f>
        <v>0</v>
      </c>
      <c r="AL666" s="34">
        <f>_xll.DTC.CPR.MinimumForVariable($A666,AL$10)</f>
        <v>0</v>
      </c>
      <c r="AM666" s="34">
        <f>_xll.DTC.CPR.MaximumForVariable($A666,AM$10)</f>
        <v>0</v>
      </c>
    </row>
    <row r="667" spans="1:39" x14ac:dyDescent="0.35">
      <c r="A667" s="34" t="str">
        <f>_xll.DTC.CPR.Calculate($B$1,$B$2,$B$3,D667,E667,C667,B667,F667,$B$4,G667)</f>
        <v>CID=-74264349</v>
      </c>
      <c r="B667" s="34">
        <f t="shared" si="94"/>
        <v>-6</v>
      </c>
      <c r="C667" s="34">
        <f t="shared" ref="C667:C730" si="95">C140</f>
        <v>7.5</v>
      </c>
      <c r="D667" s="38">
        <f>'TTH375-noEcon_A'!AL667+('TTH375-noEcon_A'!AM667-'TTH375-noEcon_A'!AL667)*0.25</f>
        <v>8.9547893436825685</v>
      </c>
      <c r="E667" s="34">
        <f t="shared" si="92"/>
        <v>4</v>
      </c>
      <c r="F667" s="34">
        <f t="shared" ref="F667:F730" si="96">MAX(B667+5,C667-$F$8)</f>
        <v>1.5</v>
      </c>
      <c r="G667" s="34">
        <f t="shared" si="93"/>
        <v>0.3</v>
      </c>
      <c r="H667" s="34">
        <f>_xll.DTC.CPR.ValueForVariable($A667,H$10)</f>
        <v>1.7435745936119005</v>
      </c>
      <c r="I667" s="34">
        <f>_xll.DTC.CPR.ValueForVariable($A667,I$10)</f>
        <v>148.52303345856475</v>
      </c>
      <c r="J667" s="34">
        <f>_xll.DTC.CPR.ValueForVariable($A667,J$10)</f>
        <v>11.415995980270212</v>
      </c>
      <c r="K667" s="34">
        <f>_xll.DTC.CPR.ValueForVariable($A667,K$10)</f>
        <v>202.01827158604161</v>
      </c>
      <c r="L667" s="34">
        <f>_xll.DTC.CPR.ValueForVariable($A667,L$10)</f>
        <v>408.67906340634551</v>
      </c>
      <c r="M667" s="34">
        <f>_xll.DTC.CPR.ValueForVariable($A667,M$10)</f>
        <v>398.53850163647905</v>
      </c>
      <c r="N667" s="34">
        <f>_xll.DTC.CPR.ValueForVariable($A667,N$10)</f>
        <v>19801.167166544212</v>
      </c>
      <c r="O667" s="34">
        <f>_xll.DTC.CPR.ValueForVariable($A667,O$10)</f>
        <v>0.49665962230523419</v>
      </c>
      <c r="P667" s="34">
        <f>_xll.DTC.CPR.ValueForVariable($A667,P$10)</f>
        <v>6.9167935002689869E-3</v>
      </c>
      <c r="Q667" s="34">
        <f>_xll.DTC.CPR.ValueForVariable($A667,Q$10)</f>
        <v>10.89960590681239</v>
      </c>
      <c r="R667" s="34">
        <f>_xll.DTC.CPR.ValueForVariable($A667,R$10)</f>
        <v>8.9547882801142826</v>
      </c>
      <c r="S667" s="34">
        <f>_xll.DTC.CPR.ValueForVariable($A667,S$10)</f>
        <v>97.603663232187998</v>
      </c>
      <c r="T667" s="34">
        <f>_xll.DTC.CPR.ValueForVariable($A667,T$10)</f>
        <v>-6</v>
      </c>
      <c r="U667" s="34">
        <f>_xll.DTC.CPR.ValueForVariable($A667,U$10)</f>
        <v>7.5</v>
      </c>
      <c r="V667" s="34">
        <f>_xll.DTC.CPR.ValueForVariable($A667,V$10)</f>
        <v>4</v>
      </c>
      <c r="W667" s="34">
        <f>_xll.DTC.CPR.ValueForVariable($A667,W$10)</f>
        <v>1.5</v>
      </c>
      <c r="X667" s="34">
        <f>_xll.DTC.CPR.ValueForVariable($A667,X$10)</f>
        <v>234.27788186708736</v>
      </c>
      <c r="Y667" s="34">
        <f>_xll.DTC.CPR.ValueForVariable($A667,Y$10)</f>
        <v>381.07668906183454</v>
      </c>
      <c r="Z667" s="34">
        <f>_xll.DTC.CPR.ValueForVariable($A667,Z$10)</f>
        <v>19.105100744134234</v>
      </c>
      <c r="AA667" s="34">
        <f>_xll.DTC.CPR.ValueForVariable($A667,AA$10)</f>
        <v>1.6266012225517319</v>
      </c>
      <c r="AB667" s="34">
        <f>_xll.DTC.CPR.ValueForVariable($A667,AB$10)</f>
        <v>0.68865971505880053</v>
      </c>
      <c r="AC667" s="34">
        <f>_xll.DTC.CPR.ValueForVariable($A667,AC$10)</f>
        <v>108.79411129021102</v>
      </c>
      <c r="AD667" s="34">
        <f>_xll.DTC.CPR.ValueForVariable($A667,AD$10)</f>
        <v>19.756336727274768</v>
      </c>
      <c r="AE667" s="34">
        <f>_xll.DTC.CPR.ValueForVariable($A667,AE$10)</f>
        <v>0</v>
      </c>
      <c r="AF667" s="34">
        <f>_xll.DTC.CPR.ValueForVariable($A667,AF$10)</f>
        <v>0</v>
      </c>
      <c r="AG667" s="34">
        <f>_xll.DTC.CPR.ValueForVariable($A667,AG$10)</f>
        <v>0</v>
      </c>
      <c r="AH667" s="34">
        <f>_xll.DTC.CPR.ValueForVariable($A667,AH$10)</f>
        <v>0</v>
      </c>
      <c r="AI667" s="34">
        <f>_xll.DTC.CPR.ValueForVariable($A667,AI$10)</f>
        <v>0</v>
      </c>
      <c r="AJ667" s="34">
        <f>_xll.DTC.CPR.ValueForVariable($A667,AJ$10)</f>
        <v>0</v>
      </c>
      <c r="AK667" s="34">
        <f>_xll.DTC.CPR.ValueForVariable($A667,AK$10)</f>
        <v>5.9997001970557822</v>
      </c>
      <c r="AL667" s="34">
        <f>_xll.DTC.CPR.MinimumForVariable($A667,AL$10)</f>
        <v>6.4530135670045397</v>
      </c>
      <c r="AM667" s="34">
        <f>_xll.DTC.CPR.MaximumForVariable($A667,AM$10)</f>
        <v>16.460116673716655</v>
      </c>
    </row>
    <row r="668" spans="1:39" x14ac:dyDescent="0.35">
      <c r="A668" s="34" t="str">
        <f>_xll.DTC.CPR.Calculate($B$1,$B$2,$B$3,D668,E668,C668,B668,F668,$B$4,G668)</f>
        <v>CID=1102089826</v>
      </c>
      <c r="B668" s="34">
        <f t="shared" si="94"/>
        <v>-6</v>
      </c>
      <c r="C668" s="34">
        <f t="shared" si="95"/>
        <v>10</v>
      </c>
      <c r="D668" s="38">
        <f>'TTH375-noEcon_A'!AL668+('TTH375-noEcon_A'!AM668-'TTH375-noEcon_A'!AL668)*0.25</f>
        <v>10.956678080249727</v>
      </c>
      <c r="E668" s="34">
        <f t="shared" si="92"/>
        <v>4</v>
      </c>
      <c r="F668" s="34">
        <f t="shared" si="96"/>
        <v>4</v>
      </c>
      <c r="G668" s="34">
        <f t="shared" si="93"/>
        <v>0.8</v>
      </c>
      <c r="H668" s="34">
        <f>_xll.DTC.CPR.ValueForVariable($A668,H$10)</f>
        <v>1.7435745936119005</v>
      </c>
      <c r="I668" s="34">
        <f>_xll.DTC.CPR.ValueForVariable($A668,I$10)</f>
        <v>148.52303345856475</v>
      </c>
      <c r="J668" s="34">
        <f>_xll.DTC.CPR.ValueForVariable($A668,J$10)</f>
        <v>11.415995980270212</v>
      </c>
      <c r="K668" s="34">
        <f>_xll.DTC.CPR.ValueForVariable($A668,K$10)</f>
        <v>205.39604270878814</v>
      </c>
      <c r="L668" s="34">
        <f>_xll.DTC.CPR.ValueForVariable($A668,L$10)</f>
        <v>410.46539967218445</v>
      </c>
      <c r="M668" s="34">
        <f>_xll.DTC.CPR.ValueForVariable($A668,M$10)</f>
        <v>398.53850163647905</v>
      </c>
      <c r="N668" s="34">
        <f>_xll.DTC.CPR.ValueForVariable($A668,N$10)</f>
        <v>21142.076644839137</v>
      </c>
      <c r="O668" s="34">
        <f>_xll.DTC.CPR.ValueForVariable($A668,O$10)</f>
        <v>0.54290826773782797</v>
      </c>
      <c r="P668" s="34">
        <f>_xll.DTC.CPR.ValueForVariable($A668,P$10)</f>
        <v>7.5228055019585481E-3</v>
      </c>
      <c r="Q668" s="34">
        <f>_xll.DTC.CPR.ValueForVariable($A668,Q$10)</f>
        <v>9.5702966952077038</v>
      </c>
      <c r="R668" s="34">
        <f>_xll.DTC.CPR.ValueForVariable($A668,R$10)</f>
        <v>10.956675758606826</v>
      </c>
      <c r="S668" s="34">
        <f>_xll.DTC.CPR.ValueForVariable($A668,S$10)</f>
        <v>104.85863780305726</v>
      </c>
      <c r="T668" s="34">
        <f>_xll.DTC.CPR.ValueForVariable($A668,T$10)</f>
        <v>-6</v>
      </c>
      <c r="U668" s="34">
        <f>_xll.DTC.CPR.ValueForVariable($A668,U$10)</f>
        <v>10</v>
      </c>
      <c r="V668" s="34">
        <f>_xll.DTC.CPR.ValueForVariable($A668,V$10)</f>
        <v>4</v>
      </c>
      <c r="W668" s="34">
        <f>_xll.DTC.CPR.ValueForVariable($A668,W$10)</f>
        <v>4</v>
      </c>
      <c r="X668" s="34">
        <f>_xll.DTC.CPR.ValueForVariable($A668,X$10)</f>
        <v>234.27788186708736</v>
      </c>
      <c r="Y668" s="34">
        <f>_xll.DTC.CPR.ValueForVariable($A668,Y$10)</f>
        <v>414.60746736267146</v>
      </c>
      <c r="Z668" s="34">
        <f>_xll.DTC.CPR.ValueForVariable($A668,Z$10)</f>
        <v>22.302917665184282</v>
      </c>
      <c r="AA668" s="34">
        <f>_xll.DTC.CPR.ValueForVariable($A668,AA$10)</f>
        <v>1.7697251830110463</v>
      </c>
      <c r="AB668" s="34">
        <f>_xll.DTC.CPR.ValueForVariable($A668,AB$10)</f>
        <v>0.7077407170859934</v>
      </c>
      <c r="AC668" s="34">
        <f>_xll.DTC.CPR.ValueForVariable($A668,AC$10)</f>
        <v>109.93924330699444</v>
      </c>
      <c r="AD668" s="34">
        <f>_xll.DTC.CPR.ValueForVariable($A668,AD$10)</f>
        <v>23.521250330133938</v>
      </c>
      <c r="AE668" s="34">
        <f>_xll.DTC.CPR.ValueForVariable($A668,AE$10)</f>
        <v>0</v>
      </c>
      <c r="AF668" s="34">
        <f>_xll.DTC.CPR.ValueForVariable($A668,AF$10)</f>
        <v>0</v>
      </c>
      <c r="AG668" s="34">
        <f>_xll.DTC.CPR.ValueForVariable($A668,AG$10)</f>
        <v>0</v>
      </c>
      <c r="AH668" s="34">
        <f>_xll.DTC.CPR.ValueForVariable($A668,AH$10)</f>
        <v>0</v>
      </c>
      <c r="AI668" s="34">
        <f>_xll.DTC.CPR.ValueForVariable($A668,AI$10)</f>
        <v>0</v>
      </c>
      <c r="AJ668" s="34">
        <f>_xll.DTC.CPR.ValueForVariable($A668,AJ$10)</f>
        <v>0</v>
      </c>
      <c r="AK668" s="34">
        <f>_xll.DTC.CPR.ValueForVariable($A668,AK$10)</f>
        <v>5.0607566930055539</v>
      </c>
      <c r="AL668" s="34">
        <f>_xll.DTC.CPR.MinimumForVariable($A668,AL$10)</f>
        <v>7.6696419817100292</v>
      </c>
      <c r="AM668" s="34">
        <f>_xll.DTC.CPR.MaximumForVariable($A668,AM$10)</f>
        <v>20.81778637586882</v>
      </c>
    </row>
    <row r="669" spans="1:39" x14ac:dyDescent="0.35">
      <c r="A669" s="34" t="str">
        <f>_xll.DTC.CPR.Calculate($B$1,$B$2,$B$3,D669,E669,C669,B669,F669,$B$4,G669)</f>
        <v>CID=1001333277</v>
      </c>
      <c r="B669" s="34">
        <f t="shared" si="94"/>
        <v>-6</v>
      </c>
      <c r="C669" s="34">
        <f t="shared" si="95"/>
        <v>12.5</v>
      </c>
      <c r="D669" s="38">
        <f>'TTH375-noEcon_A'!AL669+('TTH375-noEcon_A'!AM669-'TTH375-noEcon_A'!AL669)*0.25</f>
        <v>13.330070890340345</v>
      </c>
      <c r="E669" s="34">
        <f t="shared" si="92"/>
        <v>4</v>
      </c>
      <c r="F669" s="34">
        <f t="shared" si="96"/>
        <v>6.5</v>
      </c>
      <c r="G669" s="34">
        <f t="shared" si="93"/>
        <v>1.3</v>
      </c>
      <c r="H669" s="34">
        <f>_xll.DTC.CPR.ValueForVariable($A669,H$10)</f>
        <v>1.7435745936119005</v>
      </c>
      <c r="I669" s="34">
        <f>_xll.DTC.CPR.ValueForVariable($A669,I$10)</f>
        <v>148.52303345856475</v>
      </c>
      <c r="J669" s="34">
        <f>_xll.DTC.CPR.ValueForVariable($A669,J$10)</f>
        <v>11.415995980270212</v>
      </c>
      <c r="K669" s="34">
        <f>_xll.DTC.CPR.ValueForVariable($A669,K$10)</f>
        <v>208.79179933785642</v>
      </c>
      <c r="L669" s="34">
        <f>_xll.DTC.CPR.ValueForVariable($A669,L$10)</f>
        <v>412.22355009281682</v>
      </c>
      <c r="M669" s="34">
        <f>_xll.DTC.CPR.ValueForVariable($A669,M$10)</f>
        <v>398.53850163647905</v>
      </c>
      <c r="N669" s="34">
        <f>_xll.DTC.CPR.ValueForVariable($A669,N$10)</f>
        <v>22479.941319245245</v>
      </c>
      <c r="O669" s="34">
        <f>_xll.DTC.CPR.ValueForVariable($A669,O$10)</f>
        <v>0.59964392792152388</v>
      </c>
      <c r="P669" s="34">
        <f>_xll.DTC.CPR.ValueForVariable($A669,P$10)</f>
        <v>8.2878477068921742E-3</v>
      </c>
      <c r="Q669" s="34">
        <f>_xll.DTC.CPR.ValueForVariable($A669,Q$10)</f>
        <v>8.5356257299989888</v>
      </c>
      <c r="R669" s="34">
        <f>_xll.DTC.CPR.ValueForVariable($A669,R$10)</f>
        <v>13.330066415238148</v>
      </c>
      <c r="S669" s="34">
        <f>_xll.DTC.CPR.ValueForVariable($A669,S$10)</f>
        <v>113.78045787650213</v>
      </c>
      <c r="T669" s="34">
        <f>_xll.DTC.CPR.ValueForVariable($A669,T$10)</f>
        <v>-6</v>
      </c>
      <c r="U669" s="34">
        <f>_xll.DTC.CPR.ValueForVariable($A669,U$10)</f>
        <v>12.5</v>
      </c>
      <c r="V669" s="34">
        <f>_xll.DTC.CPR.ValueForVariable($A669,V$10)</f>
        <v>4</v>
      </c>
      <c r="W669" s="34">
        <f>_xll.DTC.CPR.ValueForVariable($A669,W$10)</f>
        <v>6.5</v>
      </c>
      <c r="X669" s="34">
        <f>_xll.DTC.CPR.ValueForVariable($A669,X$10)</f>
        <v>234.27788186708736</v>
      </c>
      <c r="Y669" s="34">
        <f>_xll.DTC.CPR.ValueForVariable($A669,Y$10)</f>
        <v>450.34224027088197</v>
      </c>
      <c r="Z669" s="34">
        <f>_xll.DTC.CPR.ValueForVariable($A669,Z$10)</f>
        <v>25.38404584352088</v>
      </c>
      <c r="AA669" s="34">
        <f>_xll.DTC.CPR.ValueForVariable($A669,AA$10)</f>
        <v>1.9222567520325038</v>
      </c>
      <c r="AB669" s="34">
        <f>_xll.DTC.CPR.ValueForVariable($A669,AB$10)</f>
        <v>0.72833428981934922</v>
      </c>
      <c r="AC669" s="34">
        <f>_xll.DTC.CPR.ValueForVariable($A669,AC$10)</f>
        <v>110</v>
      </c>
      <c r="AD669" s="34">
        <f>_xll.DTC.CPR.ValueForVariable($A669,AD$10)</f>
        <v>27.807204599120002</v>
      </c>
      <c r="AE669" s="34">
        <f>_xll.DTC.CPR.ValueForVariable($A669,AE$10)</f>
        <v>0</v>
      </c>
      <c r="AF669" s="34">
        <f>_xll.DTC.CPR.ValueForVariable($A669,AF$10)</f>
        <v>0</v>
      </c>
      <c r="AG669" s="34">
        <f>_xll.DTC.CPR.ValueForVariable($A669,AG$10)</f>
        <v>0</v>
      </c>
      <c r="AH669" s="34">
        <f>_xll.DTC.CPR.ValueForVariable($A669,AH$10)</f>
        <v>0</v>
      </c>
      <c r="AI669" s="34">
        <f>_xll.DTC.CPR.ValueForVariable($A669,AI$10)</f>
        <v>0</v>
      </c>
      <c r="AJ669" s="34">
        <f>_xll.DTC.CPR.ValueForVariable($A669,AJ$10)</f>
        <v>0</v>
      </c>
      <c r="AK669" s="34">
        <f>_xll.DTC.CPR.ValueForVariable($A669,AK$10)</f>
        <v>5</v>
      </c>
      <c r="AL669" s="34">
        <f>_xll.DTC.CPR.MinimumForVariable($A669,AL$10)</f>
        <v>9.2176379804980026</v>
      </c>
      <c r="AM669" s="34">
        <f>_xll.DTC.CPR.MaximumForVariable($A669,AM$10)</f>
        <v>25.667369619867372</v>
      </c>
    </row>
    <row r="670" spans="1:39" x14ac:dyDescent="0.35">
      <c r="A670" s="34" t="str">
        <f>_xll.DTC.CPR.Calculate($B$1,$B$2,$B$3,D670,E670,C670,B670,F670,$B$4,G670)</f>
        <v>CID=-739676151</v>
      </c>
      <c r="B670" s="34">
        <f t="shared" si="94"/>
        <v>-6</v>
      </c>
      <c r="C670" s="34">
        <f t="shared" si="95"/>
        <v>15</v>
      </c>
      <c r="D670" s="38">
        <f>'TTH375-noEcon_A'!AL670+('TTH375-noEcon_A'!AM670-'TTH375-noEcon_A'!AL670)*0.25</f>
        <v>15.819196046146113</v>
      </c>
      <c r="E670" s="34">
        <f t="shared" si="92"/>
        <v>4</v>
      </c>
      <c r="F670" s="34">
        <f t="shared" si="96"/>
        <v>9</v>
      </c>
      <c r="G670" s="34">
        <f t="shared" si="93"/>
        <v>1.8</v>
      </c>
      <c r="H670" s="34">
        <f>_xll.DTC.CPR.ValueForVariable($A670,H$10)</f>
        <v>1.7435745936119005</v>
      </c>
      <c r="I670" s="34">
        <f>_xll.DTC.CPR.ValueForVariable($A670,I$10)</f>
        <v>148.52303345856475</v>
      </c>
      <c r="J670" s="34">
        <f>_xll.DTC.CPR.ValueForVariable($A670,J$10)</f>
        <v>11.415995980270212</v>
      </c>
      <c r="K670" s="34">
        <f>_xll.DTC.CPR.ValueForVariable($A670,K$10)</f>
        <v>212.20615464307244</v>
      </c>
      <c r="L670" s="34">
        <f>_xll.DTC.CPR.ValueForVariable($A670,L$10)</f>
        <v>413.95370377127102</v>
      </c>
      <c r="M670" s="34">
        <f>_xll.DTC.CPR.ValueForVariable($A670,M$10)</f>
        <v>398.53850163647905</v>
      </c>
      <c r="N670" s="34">
        <f>_xll.DTC.CPR.ValueForVariable($A670,N$10)</f>
        <v>23690.538319429881</v>
      </c>
      <c r="O670" s="34">
        <f>_xll.DTC.CPR.ValueForVariable($A670,O$10)</f>
        <v>0.64938366848054885</v>
      </c>
      <c r="P670" s="34">
        <f>_xll.DTC.CPR.ValueForVariable($A670,P$10)</f>
        <v>9.1400988464558144E-3</v>
      </c>
      <c r="Q670" s="34">
        <f>_xll.DTC.CPR.ValueForVariable($A670,Q$10)</f>
        <v>7.6490099642181386</v>
      </c>
      <c r="R670" s="34">
        <f>_xll.DTC.CPR.ValueForVariable($A670,R$10)</f>
        <v>15.8191953747229</v>
      </c>
      <c r="S670" s="34">
        <f>_xll.DTC.CPR.ValueForVariable($A670,S$10)</f>
        <v>121.00118304716895</v>
      </c>
      <c r="T670" s="34">
        <f>_xll.DTC.CPR.ValueForVariable($A670,T$10)</f>
        <v>-6</v>
      </c>
      <c r="U670" s="34">
        <f>_xll.DTC.CPR.ValueForVariable($A670,U$10)</f>
        <v>15</v>
      </c>
      <c r="V670" s="34">
        <f>_xll.DTC.CPR.ValueForVariable($A670,V$10)</f>
        <v>4</v>
      </c>
      <c r="W670" s="34">
        <f>_xll.DTC.CPR.ValueForVariable($A670,W$10)</f>
        <v>9</v>
      </c>
      <c r="X670" s="34">
        <f>_xll.DTC.CPR.ValueForVariable($A670,X$10)</f>
        <v>234.27788186708736</v>
      </c>
      <c r="Y670" s="34">
        <f>_xll.DTC.CPR.ValueForVariable($A670,Y$10)</f>
        <v>488.37386439130057</v>
      </c>
      <c r="Z670" s="34">
        <f>_xll.DTC.CPR.ValueForVariable($A670,Z$10)</f>
        <v>28.490235079109027</v>
      </c>
      <c r="AA670" s="34">
        <f>_xll.DTC.CPR.ValueForVariable($A670,AA$10)</f>
        <v>2.0845922820335607</v>
      </c>
      <c r="AB670" s="34">
        <f>_xll.DTC.CPR.ValueForVariable($A670,AB$10)</f>
        <v>0.74778904351195186</v>
      </c>
      <c r="AC670" s="34">
        <f>_xll.DTC.CPR.ValueForVariable($A670,AC$10)</f>
        <v>110</v>
      </c>
      <c r="AD670" s="34">
        <f>_xll.DTC.CPR.ValueForVariable($A670,AD$10)</f>
        <v>32.141124584470759</v>
      </c>
      <c r="AE670" s="34">
        <f>_xll.DTC.CPR.ValueForVariable($A670,AE$10)</f>
        <v>0</v>
      </c>
      <c r="AF670" s="34">
        <f>_xll.DTC.CPR.ValueForVariable($A670,AF$10)</f>
        <v>0</v>
      </c>
      <c r="AG670" s="34">
        <f>_xll.DTC.CPR.ValueForVariable($A670,AG$10)</f>
        <v>0</v>
      </c>
      <c r="AH670" s="34">
        <f>_xll.DTC.CPR.ValueForVariable($A670,AH$10)</f>
        <v>0</v>
      </c>
      <c r="AI670" s="34">
        <f>_xll.DTC.CPR.ValueForVariable($A670,AI$10)</f>
        <v>0</v>
      </c>
      <c r="AJ670" s="34">
        <f>_xll.DTC.CPR.ValueForVariable($A670,AJ$10)</f>
        <v>0</v>
      </c>
      <c r="AK670" s="34">
        <f>_xll.DTC.CPR.ValueForVariable($A670,AK$10)</f>
        <v>5</v>
      </c>
      <c r="AL670" s="34">
        <f>_xll.DTC.CPR.MinimumForVariable($A670,AL$10)</f>
        <v>10.728578451153814</v>
      </c>
      <c r="AM670" s="34">
        <f>_xll.DTC.CPR.MaximumForVariable($A670,AM$10)</f>
        <v>31.091048831123011</v>
      </c>
    </row>
    <row r="671" spans="1:39" x14ac:dyDescent="0.35">
      <c r="A671" s="34" t="str">
        <f>_xll.DTC.CPR.Calculate($B$1,$B$2,$B$3,D671,E671,C671,B671,F671,$B$4,G671)</f>
        <v>CID=-840432700</v>
      </c>
      <c r="B671" s="34">
        <f t="shared" si="94"/>
        <v>-6</v>
      </c>
      <c r="C671" s="34">
        <f t="shared" si="95"/>
        <v>17.5</v>
      </c>
      <c r="D671" s="38">
        <f>'TTH375-noEcon_A'!AL671+('TTH375-noEcon_A'!AM671-'TTH375-noEcon_A'!AL671)*0.25</f>
        <v>18.521761286830685</v>
      </c>
      <c r="E671" s="34">
        <f t="shared" si="92"/>
        <v>4</v>
      </c>
      <c r="F671" s="34">
        <f t="shared" si="96"/>
        <v>11.5</v>
      </c>
      <c r="G671" s="34">
        <f t="shared" si="93"/>
        <v>2.2999999999999998</v>
      </c>
      <c r="H671" s="34">
        <f>_xll.DTC.CPR.ValueForVariable($A671,H$10)</f>
        <v>1.7435745936119005</v>
      </c>
      <c r="I671" s="34">
        <f>_xll.DTC.CPR.ValueForVariable($A671,I$10)</f>
        <v>148.52303345856475</v>
      </c>
      <c r="J671" s="34">
        <f>_xll.DTC.CPR.ValueForVariable($A671,J$10)</f>
        <v>11.415995980270212</v>
      </c>
      <c r="K671" s="34">
        <f>_xll.DTC.CPR.ValueForVariable($A671,K$10)</f>
        <v>215.63976043890119</v>
      </c>
      <c r="L671" s="34">
        <f>_xll.DTC.CPR.ValueForVariable($A671,L$10)</f>
        <v>415.65605636154874</v>
      </c>
      <c r="M671" s="34">
        <f>_xll.DTC.CPR.ValueForVariable($A671,M$10)</f>
        <v>398.53850163647905</v>
      </c>
      <c r="N671" s="34">
        <f>_xll.DTC.CPR.ValueForVariable($A671,N$10)</f>
        <v>24821.051727553404</v>
      </c>
      <c r="O671" s="34">
        <f>_xll.DTC.CPR.ValueForVariable($A671,O$10)</f>
        <v>0.70271904689679354</v>
      </c>
      <c r="P671" s="34">
        <f>_xll.DTC.CPR.ValueForVariable($A671,P$10)</f>
        <v>1.01039020360196E-2</v>
      </c>
      <c r="Q671" s="34">
        <f>_xll.DTC.CPR.ValueForVariable($A671,Q$10)</f>
        <v>6.9392132034452541</v>
      </c>
      <c r="R671" s="34">
        <f>_xll.DTC.CPR.ValueForVariable($A671,R$10)</f>
        <v>18.521758205839973</v>
      </c>
      <c r="S671" s="34">
        <f>_xll.DTC.CPR.ValueForVariable($A671,S$10)</f>
        <v>128.52642909298521</v>
      </c>
      <c r="T671" s="34">
        <f>_xll.DTC.CPR.ValueForVariable($A671,T$10)</f>
        <v>-6</v>
      </c>
      <c r="U671" s="34">
        <f>_xll.DTC.CPR.ValueForVariable($A671,U$10)</f>
        <v>17.5</v>
      </c>
      <c r="V671" s="34">
        <f>_xll.DTC.CPR.ValueForVariable($A671,V$10)</f>
        <v>4</v>
      </c>
      <c r="W671" s="34">
        <f>_xll.DTC.CPR.ValueForVariable($A671,W$10)</f>
        <v>11.5</v>
      </c>
      <c r="X671" s="34">
        <f>_xll.DTC.CPR.ValueForVariable($A671,X$10)</f>
        <v>234.27788186708736</v>
      </c>
      <c r="Y671" s="34">
        <f>_xll.DTC.CPR.ValueForVariable($A671,Y$10)</f>
        <v>528.79675750242848</v>
      </c>
      <c r="Z671" s="34">
        <f>_xll.DTC.CPR.ValueForVariable($A671,Z$10)</f>
        <v>31.451529408631245</v>
      </c>
      <c r="AA671" s="34">
        <f>_xll.DTC.CPR.ValueForVariable($A671,AA$10)</f>
        <v>2.2571347892005882</v>
      </c>
      <c r="AB671" s="34">
        <f>_xll.DTC.CPR.ValueForVariable($A671,AB$10)</f>
        <v>0.76668264102974382</v>
      </c>
      <c r="AC671" s="34">
        <f>_xll.DTC.CPR.ValueForVariable($A671,AC$10)</f>
        <v>110</v>
      </c>
      <c r="AD671" s="34">
        <f>_xll.DTC.CPR.ValueForVariable($A671,AD$10)</f>
        <v>36.70475724941074</v>
      </c>
      <c r="AE671" s="34">
        <f>_xll.DTC.CPR.ValueForVariable($A671,AE$10)</f>
        <v>0</v>
      </c>
      <c r="AF671" s="34">
        <f>_xll.DTC.CPR.ValueForVariable($A671,AF$10)</f>
        <v>0</v>
      </c>
      <c r="AG671" s="34">
        <f>_xll.DTC.CPR.ValueForVariable($A671,AG$10)</f>
        <v>0</v>
      </c>
      <c r="AH671" s="34">
        <f>_xll.DTC.CPR.ValueForVariable($A671,AH$10)</f>
        <v>0</v>
      </c>
      <c r="AI671" s="34">
        <f>_xll.DTC.CPR.ValueForVariable($A671,AI$10)</f>
        <v>0</v>
      </c>
      <c r="AJ671" s="34">
        <f>_xll.DTC.CPR.ValueForVariable($A671,AJ$10)</f>
        <v>0</v>
      </c>
      <c r="AK671" s="34">
        <f>_xll.DTC.CPR.ValueForVariable($A671,AK$10)</f>
        <v>5</v>
      </c>
      <c r="AL671" s="34">
        <f>_xll.DTC.CPR.MinimumForVariable($A671,AL$10)</f>
        <v>12.814039085061866</v>
      </c>
      <c r="AM671" s="34">
        <f>_xll.DTC.CPR.MaximumForVariable($A671,AM$10)</f>
        <v>35.64492789213714</v>
      </c>
    </row>
    <row r="672" spans="1:39" x14ac:dyDescent="0.35">
      <c r="A672" s="34" t="str">
        <f>_xll.DTC.CPR.Calculate($B$1,$B$2,$B$3,D672,E672,C672,B672,F672,$B$4,G672)</f>
        <v>CID=-1862069613</v>
      </c>
      <c r="B672" s="34">
        <f t="shared" si="94"/>
        <v>-6</v>
      </c>
      <c r="C672" s="34">
        <f t="shared" si="95"/>
        <v>20</v>
      </c>
      <c r="D672" s="38">
        <f>'TTH375-noEcon_A'!AL672+('TTH375-noEcon_A'!AM672-'TTH375-noEcon_A'!AL672)*0.25</f>
        <v>21.913161107894275</v>
      </c>
      <c r="E672" s="34">
        <f t="shared" si="92"/>
        <v>4</v>
      </c>
      <c r="F672" s="34">
        <f t="shared" si="96"/>
        <v>14</v>
      </c>
      <c r="G672" s="34">
        <f t="shared" si="93"/>
        <v>2.8</v>
      </c>
      <c r="H672" s="34">
        <f>_xll.DTC.CPR.ValueForVariable($A672,H$10)</f>
        <v>1.7435745936119005</v>
      </c>
      <c r="I672" s="34">
        <f>_xll.DTC.CPR.ValueForVariable($A672,I$10)</f>
        <v>148.52303345856475</v>
      </c>
      <c r="J672" s="34">
        <f>_xll.DTC.CPR.ValueForVariable($A672,J$10)</f>
        <v>11.415995980270212</v>
      </c>
      <c r="K672" s="34">
        <f>_xll.DTC.CPR.ValueForVariable($A672,K$10)</f>
        <v>219.09331079194496</v>
      </c>
      <c r="L672" s="34">
        <f>_xll.DTC.CPR.ValueForVariable($A672,L$10)</f>
        <v>417.33080923449285</v>
      </c>
      <c r="M672" s="34">
        <f>_xll.DTC.CPR.ValueForVariable($A672,M$10)</f>
        <v>398.53850163647905</v>
      </c>
      <c r="N672" s="34">
        <f>_xll.DTC.CPR.ValueForVariable($A672,N$10)</f>
        <v>26003.501490659863</v>
      </c>
      <c r="O672" s="34">
        <f>_xll.DTC.CPR.ValueForVariable($A672,O$10)</f>
        <v>0.77065919743980416</v>
      </c>
      <c r="P672" s="34">
        <f>_xll.DTC.CPR.ValueForVariable($A672,P$10)</f>
        <v>1.1326684018700954E-2</v>
      </c>
      <c r="Q672" s="34">
        <f>_xll.DTC.CPR.ValueForVariable($A672,Q$10)</f>
        <v>6.31086935591828</v>
      </c>
      <c r="R672" s="34">
        <f>_xll.DTC.CPR.ValueForVariable($A672,R$10)</f>
        <v>21.913159496954716</v>
      </c>
      <c r="S672" s="34">
        <f>_xll.DTC.CPR.ValueForVariable($A672,S$10)</f>
        <v>138.29108676068114</v>
      </c>
      <c r="T672" s="34">
        <f>_xll.DTC.CPR.ValueForVariable($A672,T$10)</f>
        <v>-6</v>
      </c>
      <c r="U672" s="34">
        <f>_xll.DTC.CPR.ValueForVariable($A672,U$10)</f>
        <v>20</v>
      </c>
      <c r="V672" s="34">
        <f>_xll.DTC.CPR.ValueForVariable($A672,V$10)</f>
        <v>4</v>
      </c>
      <c r="W672" s="34">
        <f>_xll.DTC.CPR.ValueForVariable($A672,W$10)</f>
        <v>14</v>
      </c>
      <c r="X672" s="34">
        <f>_xll.DTC.CPR.ValueForVariable($A672,X$10)</f>
        <v>234.27788186708736</v>
      </c>
      <c r="Y672" s="34">
        <f>_xll.DTC.CPR.ValueForVariable($A672,Y$10)</f>
        <v>571.70690904459934</v>
      </c>
      <c r="Z672" s="34">
        <f>_xll.DTC.CPR.ValueForVariable($A672,Z$10)</f>
        <v>34.497877089934377</v>
      </c>
      <c r="AA672" s="34">
        <f>_xll.DTC.CPR.ValueForVariable($A672,AA$10)</f>
        <v>2.4402939982569301</v>
      </c>
      <c r="AB672" s="34">
        <f>_xll.DTC.CPR.ValueForVariable($A672,AB$10)</f>
        <v>0.78748713179469865</v>
      </c>
      <c r="AC672" s="34">
        <f>_xll.DTC.CPR.ValueForVariable($A672,AC$10)</f>
        <v>110</v>
      </c>
      <c r="AD672" s="34">
        <f>_xll.DTC.CPR.ValueForVariable($A672,AD$10)</f>
        <v>42.278279938796011</v>
      </c>
      <c r="AE672" s="34">
        <f>_xll.DTC.CPR.ValueForVariable($A672,AE$10)</f>
        <v>0</v>
      </c>
      <c r="AF672" s="34">
        <f>_xll.DTC.CPR.ValueForVariable($A672,AF$10)</f>
        <v>0</v>
      </c>
      <c r="AG672" s="34">
        <f>_xll.DTC.CPR.ValueForVariable($A672,AG$10)</f>
        <v>0</v>
      </c>
      <c r="AH672" s="34">
        <f>_xll.DTC.CPR.ValueForVariable($A672,AH$10)</f>
        <v>0</v>
      </c>
      <c r="AI672" s="34">
        <f>_xll.DTC.CPR.ValueForVariable($A672,AI$10)</f>
        <v>0</v>
      </c>
      <c r="AJ672" s="34">
        <f>_xll.DTC.CPR.ValueForVariable($A672,AJ$10)</f>
        <v>0</v>
      </c>
      <c r="AK672" s="34">
        <f>_xll.DTC.CPR.ValueForVariable($A672,AK$10)</f>
        <v>5</v>
      </c>
      <c r="AL672" s="34">
        <f>_xll.DTC.CPR.MinimumForVariable($A672,AL$10)</f>
        <v>15.156862797867348</v>
      </c>
      <c r="AM672" s="34">
        <f>_xll.DTC.CPR.MaximumForVariable($A672,AM$10)</f>
        <v>42.182056037975059</v>
      </c>
    </row>
    <row r="673" spans="1:39" x14ac:dyDescent="0.35">
      <c r="A673" s="34" t="str">
        <f>_xll.DTC.CPR.Calculate($B$1,$B$2,$B$3,D673,E673,C673,B673,F673,$B$4,G673)</f>
        <v>CID=846610766</v>
      </c>
      <c r="B673" s="34">
        <f t="shared" si="94"/>
        <v>-6</v>
      </c>
      <c r="C673" s="34">
        <f t="shared" si="95"/>
        <v>22.5</v>
      </c>
      <c r="D673" s="38">
        <f>'TTH375-noEcon_A'!AL673+('TTH375-noEcon_A'!AM673-'TTH375-noEcon_A'!AL673)*0.25</f>
        <v>25.433377907438995</v>
      </c>
      <c r="E673" s="34">
        <f t="shared" si="92"/>
        <v>4</v>
      </c>
      <c r="F673" s="34">
        <f t="shared" si="96"/>
        <v>16.5</v>
      </c>
      <c r="G673" s="34">
        <f t="shared" si="93"/>
        <v>3.3</v>
      </c>
      <c r="H673" s="34">
        <f>_xll.DTC.CPR.ValueForVariable($A673,H$10)</f>
        <v>1.7435745936119005</v>
      </c>
      <c r="I673" s="34">
        <f>_xll.DTC.CPR.ValueForVariable($A673,I$10)</f>
        <v>148.52303345856475</v>
      </c>
      <c r="J673" s="34">
        <f>_xll.DTC.CPR.ValueForVariable($A673,J$10)</f>
        <v>11.415995980270212</v>
      </c>
      <c r="K673" s="34">
        <f>_xll.DTC.CPR.ValueForVariable($A673,K$10)</f>
        <v>222.56754607352056</v>
      </c>
      <c r="L673" s="34">
        <f>_xll.DTC.CPR.ValueForVariable($A673,L$10)</f>
        <v>418.97816876812033</v>
      </c>
      <c r="M673" s="34">
        <f>_xll.DTC.CPR.ValueForVariable($A673,M$10)</f>
        <v>398.53850163647905</v>
      </c>
      <c r="N673" s="34">
        <f>_xll.DTC.CPR.ValueForVariable($A673,N$10)</f>
        <v>27095.072601244377</v>
      </c>
      <c r="O673" s="34">
        <f>_xll.DTC.CPR.ValueForVariable($A673,O$10)</f>
        <v>0.83286336471292943</v>
      </c>
      <c r="P673" s="34">
        <f>_xll.DTC.CPR.ValueForVariable($A673,P$10)</f>
        <v>1.264949795707016E-2</v>
      </c>
      <c r="Q673" s="34">
        <f>_xll.DTC.CPR.ValueForVariable($A673,Q$10)</f>
        <v>5.7624962523760033</v>
      </c>
      <c r="R673" s="34">
        <f>_xll.DTC.CPR.ValueForVariable($A673,R$10)</f>
        <v>25.433380903542488</v>
      </c>
      <c r="S673" s="34">
        <f>_xll.DTC.CPR.ValueForVariable($A673,S$10)</f>
        <v>146.559762141915</v>
      </c>
      <c r="T673" s="34">
        <f>_xll.DTC.CPR.ValueForVariable($A673,T$10)</f>
        <v>-6</v>
      </c>
      <c r="U673" s="34">
        <f>_xll.DTC.CPR.ValueForVariable($A673,U$10)</f>
        <v>22.5</v>
      </c>
      <c r="V673" s="34">
        <f>_xll.DTC.CPR.ValueForVariable($A673,V$10)</f>
        <v>4</v>
      </c>
      <c r="W673" s="34">
        <f>_xll.DTC.CPR.ValueForVariable($A673,W$10)</f>
        <v>16.5</v>
      </c>
      <c r="X673" s="34">
        <f>_xll.DTC.CPR.ValueForVariable($A673,X$10)</f>
        <v>234.27788186708736</v>
      </c>
      <c r="Y673" s="34">
        <f>_xll.DTC.CPR.ValueForVariable($A673,Y$10)</f>
        <v>617.20189991371535</v>
      </c>
      <c r="Z673" s="34">
        <f>_xll.DTC.CPR.ValueForVariable($A673,Z$10)</f>
        <v>37.540608712744756</v>
      </c>
      <c r="AA673" s="34">
        <f>_xll.DTC.CPR.ValueForVariable($A673,AA$10)</f>
        <v>2.6344864269511872</v>
      </c>
      <c r="AB673" s="34">
        <f>_xll.DTC.CPR.ValueForVariable($A673,AB$10)</f>
        <v>0.8061012109436525</v>
      </c>
      <c r="AC673" s="34">
        <f>_xll.DTC.CPR.ValueForVariable($A673,AC$10)</f>
        <v>110</v>
      </c>
      <c r="AD673" s="34">
        <f>_xll.DTC.CPR.ValueForVariable($A673,AD$10)</f>
        <v>47.93693890815566</v>
      </c>
      <c r="AE673" s="34">
        <f>_xll.DTC.CPR.ValueForVariable($A673,AE$10)</f>
        <v>0</v>
      </c>
      <c r="AF673" s="34">
        <f>_xll.DTC.CPR.ValueForVariable($A673,AF$10)</f>
        <v>0</v>
      </c>
      <c r="AG673" s="34">
        <f>_xll.DTC.CPR.ValueForVariable($A673,AG$10)</f>
        <v>0</v>
      </c>
      <c r="AH673" s="34">
        <f>_xll.DTC.CPR.ValueForVariable($A673,AH$10)</f>
        <v>0</v>
      </c>
      <c r="AI673" s="34">
        <f>_xll.DTC.CPR.ValueForVariable($A673,AI$10)</f>
        <v>0</v>
      </c>
      <c r="AJ673" s="34">
        <f>_xll.DTC.CPR.ValueForVariable($A673,AJ$10)</f>
        <v>0</v>
      </c>
      <c r="AK673" s="34">
        <f>_xll.DTC.CPR.ValueForVariable($A673,AK$10)</f>
        <v>5</v>
      </c>
      <c r="AL673" s="34">
        <f>_xll.DTC.CPR.MinimumForVariable($A673,AL$10)</f>
        <v>17.525472359563029</v>
      </c>
      <c r="AM673" s="34">
        <f>_xll.DTC.CPR.MaximumForVariable($A673,AM$10)</f>
        <v>49.157094551066891</v>
      </c>
    </row>
    <row r="674" spans="1:39" x14ac:dyDescent="0.35">
      <c r="A674" s="34" t="str">
        <f>_xll.DTC.CPR.Calculate($B$1,$B$2,$B$3,D674,E674,C674,B674,F674,$B$4,G674)</f>
        <v>CID=-1660556515</v>
      </c>
      <c r="B674" s="34">
        <f t="shared" si="94"/>
        <v>-6</v>
      </c>
      <c r="C674" s="34">
        <f t="shared" si="95"/>
        <v>25</v>
      </c>
      <c r="D674" s="38">
        <f>'TTH375-noEcon_A'!AL674+('TTH375-noEcon_A'!AM674-'TTH375-noEcon_A'!AL674)*0.25</f>
        <v>29.452652556193421</v>
      </c>
      <c r="E674" s="34">
        <f t="shared" si="92"/>
        <v>4</v>
      </c>
      <c r="F674" s="34">
        <f t="shared" si="96"/>
        <v>19</v>
      </c>
      <c r="G674" s="34">
        <f t="shared" si="93"/>
        <v>3.8</v>
      </c>
      <c r="H674" s="34">
        <f>_xll.DTC.CPR.ValueForVariable($A674,H$10)</f>
        <v>1.7435745936119005</v>
      </c>
      <c r="I674" s="34">
        <f>_xll.DTC.CPR.ValueForVariable($A674,I$10)</f>
        <v>148.52303345856475</v>
      </c>
      <c r="J674" s="34">
        <f>_xll.DTC.CPR.ValueForVariable($A674,J$10)</f>
        <v>11.415995980270212</v>
      </c>
      <c r="K674" s="34">
        <f>_xll.DTC.CPR.ValueForVariable($A674,K$10)</f>
        <v>226.06325752935251</v>
      </c>
      <c r="L674" s="34">
        <f>_xll.DTC.CPR.ValueForVariable($A674,L$10)</f>
        <v>420.59834575882564</v>
      </c>
      <c r="M674" s="34">
        <f>_xll.DTC.CPR.ValueForVariable($A674,M$10)</f>
        <v>398.53850163647905</v>
      </c>
      <c r="N674" s="34">
        <f>_xll.DTC.CPR.ValueForVariable($A674,N$10)</f>
        <v>28150.902643725749</v>
      </c>
      <c r="O674" s="34">
        <f>_xll.DTC.CPR.ValueForVariable($A674,O$10)</f>
        <v>0.9030418223746467</v>
      </c>
      <c r="P674" s="34">
        <f>_xll.DTC.CPR.ValueForVariable($A674,P$10)</f>
        <v>1.4194587432439874E-2</v>
      </c>
      <c r="Q674" s="34">
        <f>_xll.DTC.CPR.ValueForVariable($A674,Q$10)</f>
        <v>5.2882267166220185</v>
      </c>
      <c r="R674" s="34">
        <f>_xll.DTC.CPR.ValueForVariable($A674,R$10)</f>
        <v>29.452662886681633</v>
      </c>
      <c r="S674" s="34">
        <f>_xll.DTC.CPR.ValueForVariable($A674,S$10)</f>
        <v>155.75235875301161</v>
      </c>
      <c r="T674" s="34">
        <f>_xll.DTC.CPR.ValueForVariable($A674,T$10)</f>
        <v>-6</v>
      </c>
      <c r="U674" s="34">
        <f>_xll.DTC.CPR.ValueForVariable($A674,U$10)</f>
        <v>25</v>
      </c>
      <c r="V674" s="34">
        <f>_xll.DTC.CPR.ValueForVariable($A674,V$10)</f>
        <v>4</v>
      </c>
      <c r="W674" s="34">
        <f>_xll.DTC.CPR.ValueForVariable($A674,W$10)</f>
        <v>19</v>
      </c>
      <c r="X674" s="34">
        <f>_xll.DTC.CPR.ValueForVariable($A674,X$10)</f>
        <v>234.27788186708736</v>
      </c>
      <c r="Y674" s="34">
        <f>_xll.DTC.CPR.ValueForVariable($A674,Y$10)</f>
        <v>665.38093256851494</v>
      </c>
      <c r="Z674" s="34">
        <f>_xll.DTC.CPR.ValueForVariable($A674,Z$10)</f>
        <v>40.55649285009946</v>
      </c>
      <c r="AA674" s="34">
        <f>_xll.DTC.CPR.ValueForVariable($A674,AA$10)</f>
        <v>2.8401355145681437</v>
      </c>
      <c r="AB674" s="34">
        <f>_xll.DTC.CPR.ValueForVariable($A674,AB$10)</f>
        <v>0.82417907226359344</v>
      </c>
      <c r="AC674" s="34">
        <f>_xll.DTC.CPR.ValueForVariable($A674,AC$10)</f>
        <v>110</v>
      </c>
      <c r="AD674" s="34">
        <f>_xll.DTC.CPR.ValueForVariable($A674,AD$10)</f>
        <v>54.294865285814424</v>
      </c>
      <c r="AE674" s="34">
        <f>_xll.DTC.CPR.ValueForVariable($A674,AE$10)</f>
        <v>0</v>
      </c>
      <c r="AF674" s="34">
        <f>_xll.DTC.CPR.ValueForVariable($A674,AF$10)</f>
        <v>0</v>
      </c>
      <c r="AG674" s="34">
        <f>_xll.DTC.CPR.ValueForVariable($A674,AG$10)</f>
        <v>0</v>
      </c>
      <c r="AH674" s="34">
        <f>_xll.DTC.CPR.ValueForVariable($A674,AH$10)</f>
        <v>0</v>
      </c>
      <c r="AI674" s="34">
        <f>_xll.DTC.CPR.ValueForVariable($A674,AI$10)</f>
        <v>0</v>
      </c>
      <c r="AJ674" s="34">
        <f>_xll.DTC.CPR.ValueForVariable($A674,AJ$10)</f>
        <v>0</v>
      </c>
      <c r="AK674" s="34">
        <f>_xll.DTC.CPR.ValueForVariable($A674,AK$10)</f>
        <v>5</v>
      </c>
      <c r="AL674" s="34">
        <f>_xll.DTC.CPR.MinimumForVariable($A674,AL$10)</f>
        <v>20.343231919834956</v>
      </c>
      <c r="AM674" s="34">
        <f>_xll.DTC.CPR.MaximumForVariable($A674,AM$10)</f>
        <v>56.780914465268822</v>
      </c>
    </row>
    <row r="675" spans="1:39" x14ac:dyDescent="0.35">
      <c r="A675" s="34" t="str">
        <f>_xll.DTC.CPR.Calculate($B$1,$B$2,$B$3,D675,E675,C675,B675,F675,$B$4,G675)</f>
        <v>CID=-1761313064</v>
      </c>
      <c r="B675" s="34">
        <f t="shared" si="94"/>
        <v>-6</v>
      </c>
      <c r="C675" s="34">
        <f t="shared" si="95"/>
        <v>27.5</v>
      </c>
      <c r="D675" s="38">
        <f>'TTH375-noEcon_A'!AL675+('TTH375-noEcon_A'!AM675-'TTH375-noEcon_A'!AL675)*0.25</f>
        <v>33.015841367305846</v>
      </c>
      <c r="E675" s="34">
        <f t="shared" si="92"/>
        <v>4</v>
      </c>
      <c r="F675" s="34">
        <f t="shared" si="96"/>
        <v>21.5</v>
      </c>
      <c r="G675" s="34">
        <f t="shared" si="93"/>
        <v>4.3</v>
      </c>
      <c r="H675" s="34">
        <f>_xll.DTC.CPR.ValueForVariable($A675,H$10)</f>
        <v>1.7435745936119005</v>
      </c>
      <c r="I675" s="34">
        <f>_xll.DTC.CPR.ValueForVariable($A675,I$10)</f>
        <v>148.52303345856475</v>
      </c>
      <c r="J675" s="34">
        <f>_xll.DTC.CPR.ValueForVariable($A675,J$10)</f>
        <v>11.415995980270212</v>
      </c>
      <c r="K675" s="34">
        <f>_xll.DTC.CPR.ValueForVariable($A675,K$10)</f>
        <v>229.58129245231444</v>
      </c>
      <c r="L675" s="34">
        <f>_xll.DTC.CPR.ValueForVariable($A675,L$10)</f>
        <v>422.19155495104349</v>
      </c>
      <c r="M675" s="34">
        <f>_xll.DTC.CPR.ValueForVariable($A675,M$10)</f>
        <v>398.53850163647905</v>
      </c>
      <c r="N675" s="34">
        <f>_xll.DTC.CPR.ValueForVariable($A675,N$10)</f>
        <v>29027.838391140762</v>
      </c>
      <c r="O675" s="34">
        <f>_xll.DTC.CPR.ValueForVariable($A675,O$10)</f>
        <v>0.9538349663581821</v>
      </c>
      <c r="P675" s="34">
        <f>_xll.DTC.CPR.ValueForVariable($A675,P$10)</f>
        <v>1.5661251675490043E-2</v>
      </c>
      <c r="Q675" s="34">
        <f>_xll.DTC.CPR.ValueForVariable($A675,Q$10)</f>
        <v>4.8812110635625467</v>
      </c>
      <c r="R675" s="34">
        <f>_xll.DTC.CPR.ValueForVariable($A675,R$10)</f>
        <v>33.015842142365692</v>
      </c>
      <c r="S675" s="34">
        <f>_xll.DTC.CPR.ValueForVariable($A675,S$10)</f>
        <v>161.15729393814999</v>
      </c>
      <c r="T675" s="34">
        <f>_xll.DTC.CPR.ValueForVariable($A675,T$10)</f>
        <v>-6</v>
      </c>
      <c r="U675" s="34">
        <f>_xll.DTC.CPR.ValueForVariable($A675,U$10)</f>
        <v>27.5</v>
      </c>
      <c r="V675" s="34">
        <f>_xll.DTC.CPR.ValueForVariable($A675,V$10)</f>
        <v>4</v>
      </c>
      <c r="W675" s="34">
        <f>_xll.DTC.CPR.ValueForVariable($A675,W$10)</f>
        <v>21.5</v>
      </c>
      <c r="X675" s="34">
        <f>_xll.DTC.CPR.ValueForVariable($A675,X$10)</f>
        <v>234.27788186708736</v>
      </c>
      <c r="Y675" s="34">
        <f>_xll.DTC.CPR.ValueForVariable($A675,Y$10)</f>
        <v>716.3448725966025</v>
      </c>
      <c r="Z675" s="34">
        <f>_xll.DTC.CPR.ValueForVariable($A675,Z$10)</f>
        <v>43.46896741873627</v>
      </c>
      <c r="AA675" s="34">
        <f>_xll.DTC.CPR.ValueForVariable($A675,AA$10)</f>
        <v>3.0576717993506777</v>
      </c>
      <c r="AB675" s="34">
        <f>_xll.DTC.CPR.ValueForVariable($A675,AB$10)</f>
        <v>0.83779103120910015</v>
      </c>
      <c r="AC675" s="34">
        <f>_xll.DTC.CPR.ValueForVariable($A675,AC$10)</f>
        <v>110</v>
      </c>
      <c r="AD675" s="34">
        <f>_xll.DTC.CPR.ValueForVariable($A675,AD$10)</f>
        <v>59.874575672456068</v>
      </c>
      <c r="AE675" s="34">
        <f>_xll.DTC.CPR.ValueForVariable($A675,AE$10)</f>
        <v>0</v>
      </c>
      <c r="AF675" s="34">
        <f>_xll.DTC.CPR.ValueForVariable($A675,AF$10)</f>
        <v>0</v>
      </c>
      <c r="AG675" s="34">
        <f>_xll.DTC.CPR.ValueForVariable($A675,AG$10)</f>
        <v>0</v>
      </c>
      <c r="AH675" s="34">
        <f>_xll.DTC.CPR.ValueForVariable($A675,AH$10)</f>
        <v>0</v>
      </c>
      <c r="AI675" s="34">
        <f>_xll.DTC.CPR.ValueForVariable($A675,AI$10)</f>
        <v>0</v>
      </c>
      <c r="AJ675" s="34">
        <f>_xll.DTC.CPR.ValueForVariable($A675,AJ$10)</f>
        <v>0</v>
      </c>
      <c r="AK675" s="34">
        <f>_xll.DTC.CPR.ValueForVariable($A675,AK$10)</f>
        <v>5</v>
      </c>
      <c r="AL675" s="34">
        <f>_xll.DTC.CPR.MinimumForVariable($A675,AL$10)</f>
        <v>23.306181295929381</v>
      </c>
      <c r="AM675" s="34">
        <f>_xll.DTC.CPR.MaximumForVariable($A675,AM$10)</f>
        <v>62.144821581435238</v>
      </c>
    </row>
    <row r="676" spans="1:39" x14ac:dyDescent="0.35">
      <c r="A676" s="34" t="str">
        <f>_xll.DTC.CPR.Calculate($B$1,$B$2,$B$3,D676,E676,C676,B676,F676,$B$4,G676)</f>
        <v>CID=1512017319</v>
      </c>
      <c r="B676" s="34">
        <f t="shared" si="94"/>
        <v>-6</v>
      </c>
      <c r="C676" s="34">
        <f t="shared" si="95"/>
        <v>30</v>
      </c>
      <c r="D676" s="38">
        <f>'TTH375-noEcon_A'!AL676+('TTH375-noEcon_A'!AM676-'TTH375-noEcon_A'!AL676)*0.25</f>
        <v>37.346969490034567</v>
      </c>
      <c r="E676" s="34">
        <f t="shared" si="92"/>
        <v>4</v>
      </c>
      <c r="F676" s="34">
        <f t="shared" si="96"/>
        <v>24</v>
      </c>
      <c r="G676" s="34">
        <f t="shared" si="93"/>
        <v>4.8</v>
      </c>
      <c r="H676" s="34">
        <f>_xll.DTC.CPR.ValueForVariable($A676,H$10)</f>
        <v>1.7435745936119005</v>
      </c>
      <c r="I676" s="34">
        <f>_xll.DTC.CPR.ValueForVariable($A676,I$10)</f>
        <v>148.52303345856475</v>
      </c>
      <c r="J676" s="34">
        <f>_xll.DTC.CPR.ValueForVariable($A676,J$10)</f>
        <v>11.415995980270212</v>
      </c>
      <c r="K676" s="34">
        <f>_xll.DTC.CPR.ValueForVariable($A676,K$10)</f>
        <v>233.12256006149789</v>
      </c>
      <c r="L676" s="34">
        <f>_xll.DTC.CPR.ValueForVariable($A676,L$10)</f>
        <v>423.75802136828139</v>
      </c>
      <c r="M676" s="34">
        <f>_xll.DTC.CPR.ValueForVariable($A676,M$10)</f>
        <v>398.53850163647905</v>
      </c>
      <c r="N676" s="34">
        <f>_xll.DTC.CPR.ValueForVariable($A676,N$10)</f>
        <v>29923.797229833966</v>
      </c>
      <c r="O676" s="34">
        <f>_xll.DTC.CPR.ValueForVariable($A676,O$10)</f>
        <v>1.0188995001701477</v>
      </c>
      <c r="P676" s="34">
        <f>_xll.DTC.CPR.ValueForVariable($A676,P$10)</f>
        <v>1.7454679629230068E-2</v>
      </c>
      <c r="Q676" s="34">
        <f>_xll.DTC.CPR.ValueForVariable($A676,Q$10)</f>
        <v>4.5128754302261349</v>
      </c>
      <c r="R676" s="34">
        <f>_xll.DTC.CPR.ValueForVariable($A676,R$10)</f>
        <v>37.3469693096486</v>
      </c>
      <c r="S676" s="34">
        <f>_xll.DTC.CPR.ValueForVariable($A676,S$10)</f>
        <v>168.54222019092268</v>
      </c>
      <c r="T676" s="34">
        <f>_xll.DTC.CPR.ValueForVariable($A676,T$10)</f>
        <v>-6</v>
      </c>
      <c r="U676" s="34">
        <f>_xll.DTC.CPR.ValueForVariable($A676,U$10)</f>
        <v>30</v>
      </c>
      <c r="V676" s="34">
        <f>_xll.DTC.CPR.ValueForVariable($A676,V$10)</f>
        <v>4</v>
      </c>
      <c r="W676" s="34">
        <f>_xll.DTC.CPR.ValueForVariable($A676,W$10)</f>
        <v>24</v>
      </c>
      <c r="X676" s="34">
        <f>_xll.DTC.CPR.ValueForVariable($A676,X$10)</f>
        <v>234.27788186708736</v>
      </c>
      <c r="Y676" s="34">
        <f>_xll.DTC.CPR.ValueForVariable($A676,Y$10)</f>
        <v>770.19630307686862</v>
      </c>
      <c r="Z676" s="34">
        <f>_xll.DTC.CPR.ValueForVariable($A676,Z$10)</f>
        <v>46.430679199232827</v>
      </c>
      <c r="AA676" s="34">
        <f>_xll.DTC.CPR.ValueForVariable($A676,AA$10)</f>
        <v>3.2875331505422407</v>
      </c>
      <c r="AB676" s="34">
        <f>_xll.DTC.CPR.ValueForVariable($A676,AB$10)</f>
        <v>0.85176033887136304</v>
      </c>
      <c r="AC676" s="34">
        <f>_xll.DTC.CPR.ValueForVariable($A676,AC$10)</f>
        <v>110</v>
      </c>
      <c r="AD676" s="34">
        <f>_xll.DTC.CPR.ValueForVariable($A676,AD$10)</f>
        <v>66.618327765375511</v>
      </c>
      <c r="AE676" s="34">
        <f>_xll.DTC.CPR.ValueForVariable($A676,AE$10)</f>
        <v>0</v>
      </c>
      <c r="AF676" s="34">
        <f>_xll.DTC.CPR.ValueForVariable($A676,AF$10)</f>
        <v>0</v>
      </c>
      <c r="AG676" s="34">
        <f>_xll.DTC.CPR.ValueForVariable($A676,AG$10)</f>
        <v>0</v>
      </c>
      <c r="AH676" s="34">
        <f>_xll.DTC.CPR.ValueForVariable($A676,AH$10)</f>
        <v>0</v>
      </c>
      <c r="AI676" s="34">
        <f>_xll.DTC.CPR.ValueForVariable($A676,AI$10)</f>
        <v>0</v>
      </c>
      <c r="AJ676" s="34">
        <f>_xll.DTC.CPR.ValueForVariable($A676,AJ$10)</f>
        <v>0</v>
      </c>
      <c r="AK676" s="34">
        <f>_xll.DTC.CPR.ValueForVariable($A676,AK$10)</f>
        <v>5</v>
      </c>
      <c r="AL676" s="34">
        <f>_xll.DTC.CPR.MinimumForVariable($A676,AL$10)</f>
        <v>26.492403515001541</v>
      </c>
      <c r="AM676" s="34">
        <f>_xll.DTC.CPR.MaximumForVariable($A676,AM$10)</f>
        <v>69.910667415133659</v>
      </c>
    </row>
    <row r="677" spans="1:39" x14ac:dyDescent="0.35">
      <c r="A677" s="34" t="str">
        <f>_xll.DTC.CPR.Calculate($B$1,$B$2,$B$3,D677,E677,C677,B677,F677,$B$4,G677)</f>
        <v>CID=-74269598</v>
      </c>
      <c r="B677" s="34">
        <f t="shared" si="94"/>
        <v>-6</v>
      </c>
      <c r="C677" s="34">
        <f t="shared" si="95"/>
        <v>32.5</v>
      </c>
      <c r="D677" s="38">
        <f>'TTH375-noEcon_A'!AL677+('TTH375-noEcon_A'!AM677-'TTH375-noEcon_A'!AL677)*0.25</f>
        <v>42.008463477141682</v>
      </c>
      <c r="E677" s="34">
        <f t="shared" si="92"/>
        <v>4</v>
      </c>
      <c r="F677" s="34">
        <f t="shared" si="96"/>
        <v>26.5</v>
      </c>
      <c r="G677" s="34">
        <f t="shared" si="93"/>
        <v>5.3</v>
      </c>
      <c r="H677" s="34">
        <f>_xll.DTC.CPR.ValueForVariable($A677,H$10)</f>
        <v>1.7435745936119005</v>
      </c>
      <c r="I677" s="34">
        <f>_xll.DTC.CPR.ValueForVariable($A677,I$10)</f>
        <v>148.52303345856475</v>
      </c>
      <c r="J677" s="34">
        <f>_xll.DTC.CPR.ValueForVariable($A677,J$10)</f>
        <v>11.415995980270212</v>
      </c>
      <c r="K677" s="34">
        <f>_xll.DTC.CPR.ValueForVariable($A677,K$10)</f>
        <v>236.68803821269404</v>
      </c>
      <c r="L677" s="34">
        <f>_xll.DTC.CPR.ValueForVariable($A677,L$10)</f>
        <v>425.29795540556233</v>
      </c>
      <c r="M677" s="34">
        <f>_xll.DTC.CPR.ValueForVariable($A677,M$10)</f>
        <v>398.53850163647905</v>
      </c>
      <c r="N677" s="34">
        <f>_xll.DTC.CPR.ValueForVariable($A677,N$10)</f>
        <v>30804.470889674569</v>
      </c>
      <c r="O677" s="34">
        <f>_xll.DTC.CPR.ValueForVariable($A677,O$10)</f>
        <v>1.082496645246952</v>
      </c>
      <c r="P677" s="34">
        <f>_xll.DTC.CPR.ValueForVariable($A677,P$10)</f>
        <v>1.9446735067285514E-2</v>
      </c>
      <c r="Q677" s="34">
        <f>_xll.DTC.CPR.ValueForVariable($A677,Q$10)</f>
        <v>4.170650211901382</v>
      </c>
      <c r="R677" s="34">
        <f>_xll.DTC.CPR.ValueForVariable($A677,R$10)</f>
        <v>42.008457862985743</v>
      </c>
      <c r="S677" s="34">
        <f>_xll.DTC.CPR.ValueForVariable($A677,S$10)</f>
        <v>175.20258368791178</v>
      </c>
      <c r="T677" s="34">
        <f>_xll.DTC.CPR.ValueForVariable($A677,T$10)</f>
        <v>-6</v>
      </c>
      <c r="U677" s="34">
        <f>_xll.DTC.CPR.ValueForVariable($A677,U$10)</f>
        <v>32.5</v>
      </c>
      <c r="V677" s="34">
        <f>_xll.DTC.CPR.ValueForVariable($A677,V$10)</f>
        <v>4</v>
      </c>
      <c r="W677" s="34">
        <f>_xll.DTC.CPR.ValueForVariable($A677,W$10)</f>
        <v>26.5</v>
      </c>
      <c r="X677" s="34">
        <f>_xll.DTC.CPR.ValueForVariable($A677,X$10)</f>
        <v>234.27788186708736</v>
      </c>
      <c r="Y677" s="34">
        <f>_xll.DTC.CPR.ValueForVariable($A677,Y$10)</f>
        <v>827.03959328935798</v>
      </c>
      <c r="Z677" s="34">
        <f>_xll.DTC.CPR.ValueForVariable($A677,Z$10)</f>
        <v>49.487382850888594</v>
      </c>
      <c r="AA677" s="34">
        <f>_xll.DTC.CPR.ValueForVariable($A677,AA$10)</f>
        <v>3.5301650616704889</v>
      </c>
      <c r="AB677" s="34">
        <f>_xll.DTC.CPR.ValueForVariable($A677,AB$10)</f>
        <v>0.86415489202308382</v>
      </c>
      <c r="AC677" s="34">
        <f>_xll.DTC.CPR.ValueForVariable($A677,AC$10)</f>
        <v>110</v>
      </c>
      <c r="AD677" s="34">
        <f>_xll.DTC.CPR.ValueForVariable($A677,AD$10)</f>
        <v>73.858574609829972</v>
      </c>
      <c r="AE677" s="34">
        <f>_xll.DTC.CPR.ValueForVariable($A677,AE$10)</f>
        <v>0</v>
      </c>
      <c r="AF677" s="34">
        <f>_xll.DTC.CPR.ValueForVariable($A677,AF$10)</f>
        <v>0</v>
      </c>
      <c r="AG677" s="34">
        <f>_xll.DTC.CPR.ValueForVariable($A677,AG$10)</f>
        <v>0</v>
      </c>
      <c r="AH677" s="34">
        <f>_xll.DTC.CPR.ValueForVariable($A677,AH$10)</f>
        <v>0</v>
      </c>
      <c r="AI677" s="34">
        <f>_xll.DTC.CPR.ValueForVariable($A677,AI$10)</f>
        <v>0</v>
      </c>
      <c r="AJ677" s="34">
        <f>_xll.DTC.CPR.ValueForVariable($A677,AJ$10)</f>
        <v>0</v>
      </c>
      <c r="AK677" s="34">
        <f>_xll.DTC.CPR.ValueForVariable($A677,AK$10)</f>
        <v>5</v>
      </c>
      <c r="AL677" s="34">
        <f>_xll.DTC.CPR.MinimumForVariable($A677,AL$10)</f>
        <v>30.261143170516281</v>
      </c>
      <c r="AM677" s="34">
        <f>_xll.DTC.CPR.MaximumForVariable($A677,AM$10)</f>
        <v>77.250424397017881</v>
      </c>
    </row>
    <row r="678" spans="1:39" x14ac:dyDescent="0.35">
      <c r="A678" s="34" t="str">
        <f>_xll.DTC.CPR.Calculate($B$1,$B$2,$B$3,D678,E678,C678,B678,F678,$B$4,G678)</f>
        <v>CID=1102084577</v>
      </c>
      <c r="B678" s="34">
        <f t="shared" si="94"/>
        <v>-6</v>
      </c>
      <c r="C678" s="34">
        <f t="shared" si="95"/>
        <v>35</v>
      </c>
      <c r="D678" s="38">
        <f>'TTH375-noEcon_A'!AL678+('TTH375-noEcon_A'!AM678-'TTH375-noEcon_A'!AL678)*0.25</f>
        <v>46.323519508053828</v>
      </c>
      <c r="E678" s="34">
        <f t="shared" si="92"/>
        <v>4</v>
      </c>
      <c r="F678" s="34">
        <f t="shared" si="96"/>
        <v>29</v>
      </c>
      <c r="G678" s="34">
        <f t="shared" si="93"/>
        <v>5.8</v>
      </c>
      <c r="H678" s="34">
        <f>_xll.DTC.CPR.ValueForVariable($A678,H$10)</f>
        <v>1.7435745936119005</v>
      </c>
      <c r="I678" s="34">
        <f>_xll.DTC.CPR.ValueForVariable($A678,I$10)</f>
        <v>148.52303345856475</v>
      </c>
      <c r="J678" s="34">
        <f>_xll.DTC.CPR.ValueForVariable($A678,J$10)</f>
        <v>11.415995980270212</v>
      </c>
      <c r="K678" s="34">
        <f>_xll.DTC.CPR.ValueForVariable($A678,K$10)</f>
        <v>240.27878109300647</v>
      </c>
      <c r="L678" s="34">
        <f>_xll.DTC.CPR.ValueForVariable($A678,L$10)</f>
        <v>426.81158727021261</v>
      </c>
      <c r="M678" s="34">
        <f>_xll.DTC.CPR.ValueForVariable($A678,M$10)</f>
        <v>398.53850163647905</v>
      </c>
      <c r="N678" s="34">
        <f>_xll.DTC.CPR.ValueForVariable($A678,N$10)</f>
        <v>31565.874263991966</v>
      </c>
      <c r="O678" s="34">
        <f>_xll.DTC.CPR.ValueForVariable($A678,O$10)</f>
        <v>1.130898452718837</v>
      </c>
      <c r="P678" s="34">
        <f>_xll.DTC.CPR.ValueForVariable($A678,P$10)</f>
        <v>2.1412177994426729E-2</v>
      </c>
      <c r="Q678" s="34">
        <f>_xll.DTC.CPR.ValueForVariable($A678,Q$10)</f>
        <v>3.8636030117050839</v>
      </c>
      <c r="R678" s="34">
        <f>_xll.DTC.CPR.ValueForVariable($A678,R$10)</f>
        <v>46.323515264924488</v>
      </c>
      <c r="S678" s="34">
        <f>_xll.DTC.CPR.ValueForVariable($A678,S$10)</f>
        <v>178.97567309032868</v>
      </c>
      <c r="T678" s="34">
        <f>_xll.DTC.CPR.ValueForVariable($A678,T$10)</f>
        <v>-6</v>
      </c>
      <c r="U678" s="34">
        <f>_xll.DTC.CPR.ValueForVariable($A678,U$10)</f>
        <v>35</v>
      </c>
      <c r="V678" s="34">
        <f>_xll.DTC.CPR.ValueForVariable($A678,V$10)</f>
        <v>4</v>
      </c>
      <c r="W678" s="34">
        <f>_xll.DTC.CPR.ValueForVariable($A678,W$10)</f>
        <v>29</v>
      </c>
      <c r="X678" s="34">
        <f>_xll.DTC.CPR.ValueForVariable($A678,X$10)</f>
        <v>234.27788186708736</v>
      </c>
      <c r="Y678" s="34">
        <f>_xll.DTC.CPR.ValueForVariable($A678,Y$10)</f>
        <v>886.98098360857671</v>
      </c>
      <c r="Z678" s="34">
        <f>_xll.DTC.CPR.ValueForVariable($A678,Z$10)</f>
        <v>52.529629890911394</v>
      </c>
      <c r="AA678" s="34">
        <f>_xll.DTC.CPR.ValueForVariable($A678,AA$10)</f>
        <v>3.7860210129088787</v>
      </c>
      <c r="AB678" s="34">
        <f>_xll.DTC.CPR.ValueForVariable($A678,AB$10)</f>
        <v>0.87361229427878662</v>
      </c>
      <c r="AC678" s="34">
        <f>_xll.DTC.CPR.ValueForVariable($A678,AC$10)</f>
        <v>110</v>
      </c>
      <c r="AD678" s="34">
        <f>_xll.DTC.CPR.ValueForVariable($A678,AD$10)</f>
        <v>80.563541152076724</v>
      </c>
      <c r="AE678" s="34">
        <f>_xll.DTC.CPR.ValueForVariable($A678,AE$10)</f>
        <v>0</v>
      </c>
      <c r="AF678" s="34">
        <f>_xll.DTC.CPR.ValueForVariable($A678,AF$10)</f>
        <v>0</v>
      </c>
      <c r="AG678" s="34">
        <f>_xll.DTC.CPR.ValueForVariable($A678,AG$10)</f>
        <v>0</v>
      </c>
      <c r="AH678" s="34">
        <f>_xll.DTC.CPR.ValueForVariable($A678,AH$10)</f>
        <v>0</v>
      </c>
      <c r="AI678" s="34">
        <f>_xll.DTC.CPR.ValueForVariable($A678,AI$10)</f>
        <v>0</v>
      </c>
      <c r="AJ678" s="34">
        <f>_xll.DTC.CPR.ValueForVariable($A678,AJ$10)</f>
        <v>0</v>
      </c>
      <c r="AK678" s="34">
        <f>_xll.DTC.CPR.ValueForVariable($A678,AK$10)</f>
        <v>5</v>
      </c>
      <c r="AL678" s="34">
        <f>_xll.DTC.CPR.MinimumForVariable($A678,AL$10)</f>
        <v>34.281868499871528</v>
      </c>
      <c r="AM678" s="34">
        <f>_xll.DTC.CPR.MaximumForVariable($A678,AM$10)</f>
        <v>82.448472532600732</v>
      </c>
    </row>
    <row r="679" spans="1:39" x14ac:dyDescent="0.35">
      <c r="A679" s="34" t="str">
        <f>_xll.DTC.CPR.Calculate($B$1,$B$2,$B$3,D679,E679,C679,B679,F679,$B$4,G679)</f>
        <v>CID=1001328028</v>
      </c>
      <c r="B679" s="34">
        <f t="shared" si="94"/>
        <v>-6</v>
      </c>
      <c r="C679" s="34">
        <f t="shared" si="95"/>
        <v>37.5</v>
      </c>
      <c r="D679" s="38">
        <f>'TTH375-noEcon_A'!AL679+('TTH375-noEcon_A'!AM679-'TTH375-noEcon_A'!AL679)*0.25</f>
        <v>50.070745043281654</v>
      </c>
      <c r="E679" s="34">
        <f t="shared" si="92"/>
        <v>4</v>
      </c>
      <c r="F679" s="34">
        <f t="shared" si="96"/>
        <v>31.5</v>
      </c>
      <c r="G679" s="34">
        <f t="shared" si="93"/>
        <v>6.3</v>
      </c>
      <c r="H679" s="34">
        <f>_xll.DTC.CPR.ValueForVariable($A679,H$10)</f>
        <v>1.7435745936119005</v>
      </c>
      <c r="I679" s="34">
        <f>_xll.DTC.CPR.ValueForVariable($A679,I$10)</f>
        <v>148.52303345856475</v>
      </c>
      <c r="J679" s="34">
        <f>_xll.DTC.CPR.ValueForVariable($A679,J$10)</f>
        <v>11.415995980270212</v>
      </c>
      <c r="K679" s="34">
        <f>_xll.DTC.CPR.ValueForVariable($A679,K$10)</f>
        <v>243.89592808768788</v>
      </c>
      <c r="L679" s="34">
        <f>_xll.DTC.CPR.ValueForVariable($A679,L$10)</f>
        <v>428.29914539140123</v>
      </c>
      <c r="M679" s="34">
        <f>_xll.DTC.CPR.ValueForVariable($A679,M$10)</f>
        <v>398.53850163647905</v>
      </c>
      <c r="N679" s="34">
        <f>_xll.DTC.CPR.ValueForVariable($A679,N$10)</f>
        <v>32244.62307599192</v>
      </c>
      <c r="O679" s="34">
        <f>_xll.DTC.CPR.ValueForVariable($A679,O$10)</f>
        <v>1.1620922706430838</v>
      </c>
      <c r="P679" s="34">
        <f>_xll.DTC.CPR.ValueForVariable($A679,P$10)</f>
        <v>2.3269018068380588E-2</v>
      </c>
      <c r="Q679" s="34">
        <f>_xll.DTC.CPR.ValueForVariable($A679,Q$10)</f>
        <v>3.5891014747759997</v>
      </c>
      <c r="R679" s="34">
        <f>_xll.DTC.CPR.ValueForVariable($A679,R$10)</f>
        <v>50.070732381457866</v>
      </c>
      <c r="S679" s="34">
        <f>_xll.DTC.CPR.ValueForVariable($A679,S$10)</f>
        <v>179.70893943340482</v>
      </c>
      <c r="T679" s="34">
        <f>_xll.DTC.CPR.ValueForVariable($A679,T$10)</f>
        <v>-6</v>
      </c>
      <c r="U679" s="34">
        <f>_xll.DTC.CPR.ValueForVariable($A679,U$10)</f>
        <v>37.5</v>
      </c>
      <c r="V679" s="34">
        <f>_xll.DTC.CPR.ValueForVariable($A679,V$10)</f>
        <v>4</v>
      </c>
      <c r="W679" s="34">
        <f>_xll.DTC.CPR.ValueForVariable($A679,W$10)</f>
        <v>31.5</v>
      </c>
      <c r="X679" s="34">
        <f>_xll.DTC.CPR.ValueForVariable($A679,X$10)</f>
        <v>234.27788186708736</v>
      </c>
      <c r="Y679" s="34">
        <f>_xll.DTC.CPR.ValueForVariable($A679,Y$10)</f>
        <v>950.12868876961977</v>
      </c>
      <c r="Z679" s="34">
        <f>_xll.DTC.CPR.ValueForVariable($A679,Z$10)</f>
        <v>55.532266670890522</v>
      </c>
      <c r="AA679" s="34">
        <f>_xll.DTC.CPR.ValueForVariable($A679,AA$10)</f>
        <v>4.0555629118614593</v>
      </c>
      <c r="AB679" s="34">
        <f>_xll.DTC.CPR.ValueForVariable($A679,AB$10)</f>
        <v>0.88051566048936969</v>
      </c>
      <c r="AC679" s="34">
        <f>_xll.DTC.CPR.ValueForVariable($A679,AC$10)</f>
        <v>110</v>
      </c>
      <c r="AD679" s="34">
        <f>_xll.DTC.CPR.ValueForVariable($A679,AD$10)</f>
        <v>86.397790331208753</v>
      </c>
      <c r="AE679" s="34">
        <f>_xll.DTC.CPR.ValueForVariable($A679,AE$10)</f>
        <v>0</v>
      </c>
      <c r="AF679" s="34">
        <f>_xll.DTC.CPR.ValueForVariable($A679,AF$10)</f>
        <v>0</v>
      </c>
      <c r="AG679" s="34">
        <f>_xll.DTC.CPR.ValueForVariable($A679,AG$10)</f>
        <v>0</v>
      </c>
      <c r="AH679" s="34">
        <f>_xll.DTC.CPR.ValueForVariable($A679,AH$10)</f>
        <v>0</v>
      </c>
      <c r="AI679" s="34">
        <f>_xll.DTC.CPR.ValueForVariable($A679,AI$10)</f>
        <v>0</v>
      </c>
      <c r="AJ679" s="34">
        <f>_xll.DTC.CPR.ValueForVariable($A679,AJ$10)</f>
        <v>0</v>
      </c>
      <c r="AK679" s="34">
        <f>_xll.DTC.CPR.ValueForVariable($A679,AK$10)</f>
        <v>5</v>
      </c>
      <c r="AL679" s="34">
        <f>_xll.DTC.CPR.MinimumForVariable($A679,AL$10)</f>
        <v>39.110182557236008</v>
      </c>
      <c r="AM679" s="34">
        <f>_xll.DTC.CPR.MaximumForVariable($A679,AM$10)</f>
        <v>82.952432501418599</v>
      </c>
    </row>
    <row r="680" spans="1:39" x14ac:dyDescent="0.35">
      <c r="A680" s="34" t="str">
        <f>_xll.DTC.CPR.Calculate($B$1,$B$2,$B$3,D680,E680,C680,B680,F680,$B$4,G680)</f>
        <v>CID=-739685248</v>
      </c>
      <c r="B680" s="34">
        <f t="shared" si="94"/>
        <v>-6</v>
      </c>
      <c r="C680" s="34">
        <f t="shared" si="95"/>
        <v>40</v>
      </c>
      <c r="D680" s="38">
        <f>'TTH375-noEcon_A'!AL680+('TTH375-noEcon_A'!AM680-'TTH375-noEcon_A'!AL680)*0.25</f>
        <v>53.256400058209948</v>
      </c>
      <c r="E680" s="34">
        <f t="shared" si="92"/>
        <v>4</v>
      </c>
      <c r="F680" s="34">
        <f t="shared" si="96"/>
        <v>34</v>
      </c>
      <c r="G680" s="34">
        <f t="shared" si="93"/>
        <v>6.8</v>
      </c>
      <c r="H680" s="34">
        <f>_xll.DTC.CPR.ValueForVariable($A680,H$10)</f>
        <v>1.7435745936119005</v>
      </c>
      <c r="I680" s="34">
        <f>_xll.DTC.CPR.ValueForVariable($A680,I$10)</f>
        <v>148.52303345856475</v>
      </c>
      <c r="J680" s="34">
        <f>_xll.DTC.CPR.ValueForVariable($A680,J$10)</f>
        <v>11.415995980270212</v>
      </c>
      <c r="K680" s="34">
        <f>_xll.DTC.CPR.ValueForVariable($A680,K$10)</f>
        <v>247.54071405292822</v>
      </c>
      <c r="L680" s="34">
        <f>_xll.DTC.CPR.ValueForVariable($A680,L$10)</f>
        <v>429.76086168707201</v>
      </c>
      <c r="M680" s="34">
        <f>_xll.DTC.CPR.ValueForVariable($A680,M$10)</f>
        <v>398.53850163647905</v>
      </c>
      <c r="N680" s="34">
        <f>_xll.DTC.CPR.ValueForVariable($A680,N$10)</f>
        <v>32845.746968435407</v>
      </c>
      <c r="O680" s="34">
        <f>_xll.DTC.CPR.ValueForVariable($A680,O$10)</f>
        <v>1.1794752793718388</v>
      </c>
      <c r="P680" s="34">
        <f>_xll.DTC.CPR.ValueForVariable($A680,P$10)</f>
        <v>2.5012131045489553E-2</v>
      </c>
      <c r="Q680" s="34">
        <f>_xll.DTC.CPR.ValueForVariable($A680,Q$10)</f>
        <v>3.344163783537446</v>
      </c>
      <c r="R680" s="34">
        <f>_xll.DTC.CPR.ValueForVariable($A680,R$10)</f>
        <v>53.256410039297329</v>
      </c>
      <c r="S680" s="34">
        <f>_xll.DTC.CPR.ValueForVariable($A680,S$10)</f>
        <v>178.09815769463819</v>
      </c>
      <c r="T680" s="34">
        <f>_xll.DTC.CPR.ValueForVariable($A680,T$10)</f>
        <v>-6</v>
      </c>
      <c r="U680" s="34">
        <f>_xll.DTC.CPR.ValueForVariable($A680,U$10)</f>
        <v>40</v>
      </c>
      <c r="V680" s="34">
        <f>_xll.DTC.CPR.ValueForVariable($A680,V$10)</f>
        <v>4</v>
      </c>
      <c r="W680" s="34">
        <f>_xll.DTC.CPR.ValueForVariable($A680,W$10)</f>
        <v>34</v>
      </c>
      <c r="X680" s="34">
        <f>_xll.DTC.CPR.ValueForVariable($A680,X$10)</f>
        <v>234.27788186708736</v>
      </c>
      <c r="Y680" s="34">
        <f>_xll.DTC.CPR.ValueForVariable($A680,Y$10)</f>
        <v>1016.5930221211611</v>
      </c>
      <c r="Z680" s="34">
        <f>_xll.DTC.CPR.ValueForVariable($A680,Z$10)</f>
        <v>58.475629162293615</v>
      </c>
      <c r="AA680" s="34">
        <f>_xll.DTC.CPR.ValueForVariable($A680,AA$10)</f>
        <v>4.3392616239287314</v>
      </c>
      <c r="AB680" s="34">
        <f>_xll.DTC.CPR.ValueForVariable($A680,AB$10)</f>
        <v>0.88557028547275185</v>
      </c>
      <c r="AC680" s="34">
        <f>_xll.DTC.CPR.ValueForVariable($A680,AC$10)</f>
        <v>109.55644790274216</v>
      </c>
      <c r="AD680" s="34">
        <f>_xll.DTC.CPR.ValueForVariable($A680,AD$10)</f>
        <v>91.370211039970343</v>
      </c>
      <c r="AE680" s="34">
        <f>_xll.DTC.CPR.ValueForVariable($A680,AE$10)</f>
        <v>0</v>
      </c>
      <c r="AF680" s="34">
        <f>_xll.DTC.CPR.ValueForVariable($A680,AF$10)</f>
        <v>0</v>
      </c>
      <c r="AG680" s="34">
        <f>_xll.DTC.CPR.ValueForVariable($A680,AG$10)</f>
        <v>0</v>
      </c>
      <c r="AH680" s="34">
        <f>_xll.DTC.CPR.ValueForVariable($A680,AH$10)</f>
        <v>0</v>
      </c>
      <c r="AI680" s="34">
        <f>_xll.DTC.CPR.ValueForVariable($A680,AI$10)</f>
        <v>0</v>
      </c>
      <c r="AJ680" s="34">
        <f>_xll.DTC.CPR.ValueForVariable($A680,AJ$10)</f>
        <v>0</v>
      </c>
      <c r="AK680" s="34">
        <f>_xll.DTC.CPR.ValueForVariable($A680,AK$10)</f>
        <v>8.2045286524232939</v>
      </c>
      <c r="AL680" s="34">
        <f>_xll.DTC.CPR.MinimumForVariable($A680,AL$10)</f>
        <v>43.503601526795116</v>
      </c>
      <c r="AM680" s="34">
        <f>_xll.DTC.CPR.MaximumForVariable($A680,AM$10)</f>
        <v>82.514795652454438</v>
      </c>
    </row>
    <row r="681" spans="1:39" x14ac:dyDescent="0.35">
      <c r="A681" s="34" t="str">
        <f>_xll.DTC.CPR.Calculate($B$1,$B$2,$B$3,D681,E681,C681,B681,F681,$B$4,G681)</f>
        <v>CID=-840441797</v>
      </c>
      <c r="B681" s="34">
        <f t="shared" si="94"/>
        <v>-6</v>
      </c>
      <c r="C681" s="34">
        <f t="shared" si="95"/>
        <v>42.5</v>
      </c>
      <c r="D681" s="38">
        <f>'TTH375-noEcon_A'!AL681+('TTH375-noEcon_A'!AM681-'TTH375-noEcon_A'!AL681)*0.25</f>
        <v>57.746844035000699</v>
      </c>
      <c r="E681" s="34">
        <f t="shared" si="92"/>
        <v>4</v>
      </c>
      <c r="F681" s="34">
        <f t="shared" si="96"/>
        <v>36.5</v>
      </c>
      <c r="G681" s="34">
        <f t="shared" si="93"/>
        <v>7.3</v>
      </c>
      <c r="H681" s="34">
        <f>_xll.DTC.CPR.ValueForVariable($A681,H$10)</f>
        <v>1.7435745936119005</v>
      </c>
      <c r="I681" s="34">
        <f>_xll.DTC.CPR.ValueForVariable($A681,I$10)</f>
        <v>148.52303345856475</v>
      </c>
      <c r="J681" s="34">
        <f>_xll.DTC.CPR.ValueForVariable($A681,J$10)</f>
        <v>11.415995980270212</v>
      </c>
      <c r="K681" s="34">
        <f>_xll.DTC.CPR.ValueForVariable($A681,K$10)</f>
        <v>251.21448128784849</v>
      </c>
      <c r="L681" s="34">
        <f>_xll.DTC.CPR.ValueForVariable($A681,L$10)</f>
        <v>431.19697188056966</v>
      </c>
      <c r="M681" s="34">
        <f>_xll.DTC.CPR.ValueForVariable($A681,M$10)</f>
        <v>398.53850163647905</v>
      </c>
      <c r="N681" s="34">
        <f>_xll.DTC.CPR.ValueForVariable($A681,N$10)</f>
        <v>33549.922989745755</v>
      </c>
      <c r="O681" s="34">
        <f>_xll.DTC.CPR.ValueForVariable($A681,O$10)</f>
        <v>1.2213094391896524</v>
      </c>
      <c r="P681" s="34">
        <f>_xll.DTC.CPR.ValueForVariable($A681,P$10)</f>
        <v>2.7343757804661712E-2</v>
      </c>
      <c r="Q681" s="34">
        <f>_xll.DTC.CPR.ValueForVariable($A681,Q$10)</f>
        <v>3.1158096631039163</v>
      </c>
      <c r="R681" s="34">
        <f>_xll.DTC.CPR.ValueForVariable($A681,R$10)</f>
        <v>57.746857518860615</v>
      </c>
      <c r="S681" s="34">
        <f>_xll.DTC.CPR.ValueForVariable($A681,S$10)</f>
        <v>179.92821667115095</v>
      </c>
      <c r="T681" s="34">
        <f>_xll.DTC.CPR.ValueForVariable($A681,T$10)</f>
        <v>-6</v>
      </c>
      <c r="U681" s="34">
        <f>_xll.DTC.CPR.ValueForVariable($A681,U$10)</f>
        <v>42.5</v>
      </c>
      <c r="V681" s="34">
        <f>_xll.DTC.CPR.ValueForVariable($A681,V$10)</f>
        <v>4</v>
      </c>
      <c r="W681" s="34">
        <f>_xll.DTC.CPR.ValueForVariable($A681,W$10)</f>
        <v>36.5</v>
      </c>
      <c r="X681" s="34">
        <f>_xll.DTC.CPR.ValueForVariable($A681,X$10)</f>
        <v>234.27788186708736</v>
      </c>
      <c r="Y681" s="34">
        <f>_xll.DTC.CPR.ValueForVariable($A681,Y$10)</f>
        <v>1086.4865440387393</v>
      </c>
      <c r="Z681" s="34">
        <f>_xll.DTC.CPR.ValueForVariable($A681,Z$10)</f>
        <v>61.491598825058418</v>
      </c>
      <c r="AA681" s="34">
        <f>_xll.DTC.CPR.ValueForVariable($A681,AA$10)</f>
        <v>4.6375976058001696</v>
      </c>
      <c r="AB681" s="34">
        <f>_xll.DTC.CPR.ValueForVariable($A681,AB$10)</f>
        <v>0.89161585415775035</v>
      </c>
      <c r="AC681" s="34">
        <f>_xll.DTC.CPR.ValueForVariable($A681,AC$10)</f>
        <v>109.61413534615428</v>
      </c>
      <c r="AD681" s="34">
        <f>_xll.DTC.CPR.ValueForVariable($A681,AD$10)</f>
        <v>98.4025492294884</v>
      </c>
      <c r="AE681" s="34">
        <f>_xll.DTC.CPR.ValueForVariable($A681,AE$10)</f>
        <v>0</v>
      </c>
      <c r="AF681" s="34">
        <f>_xll.DTC.CPR.ValueForVariable($A681,AF$10)</f>
        <v>0</v>
      </c>
      <c r="AG681" s="34">
        <f>_xll.DTC.CPR.ValueForVariable($A681,AG$10)</f>
        <v>0</v>
      </c>
      <c r="AH681" s="34">
        <f>_xll.DTC.CPR.ValueForVariable($A681,AH$10)</f>
        <v>0</v>
      </c>
      <c r="AI681" s="34">
        <f>_xll.DTC.CPR.ValueForVariable($A681,AI$10)</f>
        <v>0</v>
      </c>
      <c r="AJ681" s="34">
        <f>_xll.DTC.CPR.ValueForVariable($A681,AJ$10)</f>
        <v>0</v>
      </c>
      <c r="AK681" s="34">
        <f>_xll.DTC.CPR.ValueForVariable($A681,AK$10)</f>
        <v>10</v>
      </c>
      <c r="AL681" s="34">
        <f>_xll.DTC.CPR.MinimumForVariable($A681,AL$10)</f>
        <v>49.883652849083624</v>
      </c>
      <c r="AM681" s="34">
        <f>_xll.DTC.CPR.MaximumForVariable($A681,AM$10)</f>
        <v>81.336417592751914</v>
      </c>
    </row>
    <row r="682" spans="1:39" x14ac:dyDescent="0.35">
      <c r="A682" s="34" t="str">
        <f>_xll.DTC.CPR.Calculate($B$1,$B$2,$B$3,D682,E682,C682,B682,F682,$B$4,G682)</f>
        <v>CID=-1862078710</v>
      </c>
      <c r="B682" s="34">
        <f t="shared" si="94"/>
        <v>-6</v>
      </c>
      <c r="C682" s="34">
        <f t="shared" si="95"/>
        <v>45</v>
      </c>
      <c r="D682" s="38">
        <f>'TTH375-noEcon_A'!AL682+('TTH375-noEcon_A'!AM682-'TTH375-noEcon_A'!AL682)*0.25</f>
        <v>62.836583970431555</v>
      </c>
      <c r="E682" s="34">
        <f t="shared" si="92"/>
        <v>4</v>
      </c>
      <c r="F682" s="34">
        <f t="shared" si="96"/>
        <v>39</v>
      </c>
      <c r="G682" s="34">
        <f t="shared" si="93"/>
        <v>7.8</v>
      </c>
      <c r="H682" s="34">
        <f>_xll.DTC.CPR.ValueForVariable($A682,H$10)</f>
        <v>1.7435745936119005</v>
      </c>
      <c r="I682" s="34">
        <f>_xll.DTC.CPR.ValueForVariable($A682,I$10)</f>
        <v>148.52303345856475</v>
      </c>
      <c r="J682" s="34">
        <f>_xll.DTC.CPR.ValueForVariable($A682,J$10)</f>
        <v>11.415995980270212</v>
      </c>
      <c r="K682" s="34">
        <f>_xll.DTC.CPR.ValueForVariable($A682,K$10)</f>
        <v>254.91869357729877</v>
      </c>
      <c r="L682" s="34">
        <f>_xll.DTC.CPR.ValueForVariable($A682,L$10)</f>
        <v>432.6077159797394</v>
      </c>
      <c r="M682" s="34">
        <f>_xll.DTC.CPR.ValueForVariable($A682,M$10)</f>
        <v>398.53850163647905</v>
      </c>
      <c r="N682" s="34">
        <f>_xll.DTC.CPR.ValueForVariable($A682,N$10)</f>
        <v>34260.225458677669</v>
      </c>
      <c r="O682" s="34">
        <f>_xll.DTC.CPR.ValueForVariable($A682,O$10)</f>
        <v>1.2691605390052023</v>
      </c>
      <c r="P682" s="34">
        <f>_xll.DTC.CPR.ValueForVariable($A682,P$10)</f>
        <v>3.0035969764992669E-2</v>
      </c>
      <c r="Q682" s="34">
        <f>_xll.DTC.CPR.ValueForVariable($A682,Q$10)</f>
        <v>2.9008038737673512</v>
      </c>
      <c r="R682" s="34">
        <f>_xll.DTC.CPR.ValueForVariable($A682,R$10)</f>
        <v>62.836579424270248</v>
      </c>
      <c r="S682" s="34">
        <f>_xll.DTC.CPR.ValueForVariable($A682,S$10)</f>
        <v>182.27659300821296</v>
      </c>
      <c r="T682" s="34">
        <f>_xll.DTC.CPR.ValueForVariable($A682,T$10)</f>
        <v>-6</v>
      </c>
      <c r="U682" s="34">
        <f>_xll.DTC.CPR.ValueForVariable($A682,U$10)</f>
        <v>45</v>
      </c>
      <c r="V682" s="34">
        <f>_xll.DTC.CPR.ValueForVariable($A682,V$10)</f>
        <v>4</v>
      </c>
      <c r="W682" s="34">
        <f>_xll.DTC.CPR.ValueForVariable($A682,W$10)</f>
        <v>39</v>
      </c>
      <c r="X682" s="34">
        <f>_xll.DTC.CPR.ValueForVariable($A682,X$10)</f>
        <v>234.27788186708736</v>
      </c>
      <c r="Y682" s="34">
        <f>_xll.DTC.CPR.ValueForVariable($A682,Y$10)</f>
        <v>1159.9242383423766</v>
      </c>
      <c r="Z682" s="34">
        <f>_xll.DTC.CPR.ValueForVariable($A682,Z$10)</f>
        <v>64.591929105804297</v>
      </c>
      <c r="AA682" s="34">
        <f>_xll.DTC.CPR.ValueForVariable($A682,AA$10)</f>
        <v>4.9510616584814233</v>
      </c>
      <c r="AB682" s="34">
        <f>_xll.DTC.CPR.ValueForVariable($A682,AB$10)</f>
        <v>0.89719516209273631</v>
      </c>
      <c r="AC682" s="34">
        <f>_xll.DTC.CPR.ValueForVariable($A682,AC$10)</f>
        <v>109.04219150934517</v>
      </c>
      <c r="AD682" s="34">
        <f>_xll.DTC.CPR.ValueForVariable($A682,AD$10)</f>
        <v>106.40974162227884</v>
      </c>
      <c r="AE682" s="34">
        <f>_xll.DTC.CPR.ValueForVariable($A682,AE$10)</f>
        <v>0</v>
      </c>
      <c r="AF682" s="34">
        <f>_xll.DTC.CPR.ValueForVariable($A682,AF$10)</f>
        <v>0</v>
      </c>
      <c r="AG682" s="34">
        <f>_xll.DTC.CPR.ValueForVariable($A682,AG$10)</f>
        <v>0</v>
      </c>
      <c r="AH682" s="34">
        <f>_xll.DTC.CPR.ValueForVariable($A682,AH$10)</f>
        <v>0</v>
      </c>
      <c r="AI682" s="34">
        <f>_xll.DTC.CPR.ValueForVariable($A682,AI$10)</f>
        <v>0</v>
      </c>
      <c r="AJ682" s="34">
        <f>_xll.DTC.CPR.ValueForVariable($A682,AJ$10)</f>
        <v>0</v>
      </c>
      <c r="AK682" s="34">
        <f>_xll.DTC.CPR.ValueForVariable($A682,AK$10)</f>
        <v>10</v>
      </c>
      <c r="AL682" s="34">
        <f>_xll.DTC.CPR.MinimumForVariable($A682,AL$10)</f>
        <v>56.26896108697958</v>
      </c>
      <c r="AM682" s="34">
        <f>_xll.DTC.CPR.MaximumForVariable($A682,AM$10)</f>
        <v>82.539452620787472</v>
      </c>
    </row>
    <row r="683" spans="1:39" x14ac:dyDescent="0.35">
      <c r="A683" s="34" t="str">
        <f>_xll.DTC.CPR.Calculate($B$1,$B$2,$B$3,D683,E683,C683,B683,F683,$B$4,G683)</f>
        <v>CID=846601669</v>
      </c>
      <c r="B683" s="34">
        <f t="shared" si="94"/>
        <v>-6</v>
      </c>
      <c r="C683" s="34">
        <f t="shared" si="95"/>
        <v>47.5</v>
      </c>
      <c r="D683" s="38">
        <f>'TTH375-noEcon_A'!AL683+('TTH375-noEcon_A'!AM683-'TTH375-noEcon_A'!AL683)*0.25</f>
        <v>68.132610906047773</v>
      </c>
      <c r="E683" s="34">
        <f t="shared" si="92"/>
        <v>4</v>
      </c>
      <c r="F683" s="34">
        <f t="shared" si="96"/>
        <v>41.5</v>
      </c>
      <c r="G683" s="34">
        <f t="shared" si="93"/>
        <v>8.3000000000000007</v>
      </c>
      <c r="H683" s="34">
        <f>_xll.DTC.CPR.ValueForVariable($A683,H$10)</f>
        <v>1.7435745936119005</v>
      </c>
      <c r="I683" s="34">
        <f>_xll.DTC.CPR.ValueForVariable($A683,I$10)</f>
        <v>148.52303345856475</v>
      </c>
      <c r="J683" s="34">
        <f>_xll.DTC.CPR.ValueForVariable($A683,J$10)</f>
        <v>11.415995980270212</v>
      </c>
      <c r="K683" s="34">
        <f>_xll.DTC.CPR.ValueForVariable($A683,K$10)</f>
        <v>258.65495278124138</v>
      </c>
      <c r="L683" s="34">
        <f>_xll.DTC.CPR.ValueForVariable($A683,L$10)</f>
        <v>433.99333893603722</v>
      </c>
      <c r="M683" s="34">
        <f>_xll.DTC.CPR.ValueForVariable($A683,M$10)</f>
        <v>398.53850163647905</v>
      </c>
      <c r="N683" s="34">
        <f>_xll.DTC.CPR.ValueForVariable($A683,N$10)</f>
        <v>34934.29648968493</v>
      </c>
      <c r="O683" s="34">
        <f>_xll.DTC.CPR.ValueForVariable($A683,O$10)</f>
        <v>1.3157884705778142</v>
      </c>
      <c r="P683" s="34">
        <f>_xll.DTC.CPR.ValueForVariable($A683,P$10)</f>
        <v>3.2962032980576671E-2</v>
      </c>
      <c r="Q683" s="34">
        <f>_xll.DTC.CPR.ValueForVariable($A683,Q$10)</f>
        <v>2.7014548483347944</v>
      </c>
      <c r="R683" s="34">
        <f>_xll.DTC.CPR.ValueForVariable($A683,R$10)</f>
        <v>68.132606739914578</v>
      </c>
      <c r="S683" s="34">
        <f>_xll.DTC.CPR.ValueForVariable($A683,S$10)</f>
        <v>184.05716080723013</v>
      </c>
      <c r="T683" s="34">
        <f>_xll.DTC.CPR.ValueForVariable($A683,T$10)</f>
        <v>-6</v>
      </c>
      <c r="U683" s="34">
        <f>_xll.DTC.CPR.ValueForVariable($A683,U$10)</f>
        <v>47.5</v>
      </c>
      <c r="V683" s="34">
        <f>_xll.DTC.CPR.ValueForVariable($A683,V$10)</f>
        <v>4</v>
      </c>
      <c r="W683" s="34">
        <f>_xll.DTC.CPR.ValueForVariable($A683,W$10)</f>
        <v>41.5</v>
      </c>
      <c r="X683" s="34">
        <f>_xll.DTC.CPR.ValueForVariable($A683,X$10)</f>
        <v>234.27788186708736</v>
      </c>
      <c r="Y683" s="34">
        <f>_xll.DTC.CPR.ValueForVariable($A683,Y$10)</f>
        <v>1237.0237214434719</v>
      </c>
      <c r="Z683" s="34">
        <f>_xll.DTC.CPR.ValueForVariable($A683,Z$10)</f>
        <v>67.72360183758417</v>
      </c>
      <c r="AA683" s="34">
        <f>_xll.DTC.CPR.ValueForVariable($A683,AA$10)</f>
        <v>5.2801558200243219</v>
      </c>
      <c r="AB683" s="34">
        <f>_xll.DTC.CPR.ValueForVariable($A683,AB$10)</f>
        <v>0.90183959766763078</v>
      </c>
      <c r="AC683" s="34">
        <f>_xll.DTC.CPR.ValueForVariable($A683,AC$10)</f>
        <v>108.53560356666199</v>
      </c>
      <c r="AD683" s="34">
        <f>_xll.DTC.CPR.ValueForVariable($A683,AD$10)</f>
        <v>114.78403331780987</v>
      </c>
      <c r="AE683" s="34">
        <f>_xll.DTC.CPR.ValueForVariable($A683,AE$10)</f>
        <v>0</v>
      </c>
      <c r="AF683" s="34">
        <f>_xll.DTC.CPR.ValueForVariable($A683,AF$10)</f>
        <v>0</v>
      </c>
      <c r="AG683" s="34">
        <f>_xll.DTC.CPR.ValueForVariable($A683,AG$10)</f>
        <v>0</v>
      </c>
      <c r="AH683" s="34">
        <f>_xll.DTC.CPR.ValueForVariable($A683,AH$10)</f>
        <v>0</v>
      </c>
      <c r="AI683" s="34">
        <f>_xll.DTC.CPR.ValueForVariable($A683,AI$10)</f>
        <v>0</v>
      </c>
      <c r="AJ683" s="34">
        <f>_xll.DTC.CPR.ValueForVariable($A683,AJ$10)</f>
        <v>0</v>
      </c>
      <c r="AK683" s="34">
        <f>_xll.DTC.CPR.ValueForVariable($A683,AK$10)</f>
        <v>10</v>
      </c>
      <c r="AL683" s="34">
        <f>_xll.DTC.CPR.MinimumForVariable($A683,AL$10)</f>
        <v>63.196745991030951</v>
      </c>
      <c r="AM683" s="34">
        <f>_xll.DTC.CPR.MaximumForVariable($A683,AM$10)</f>
        <v>82.940205651098211</v>
      </c>
    </row>
    <row r="684" spans="1:39" x14ac:dyDescent="0.35">
      <c r="A684" s="34" t="str">
        <f>_xll.DTC.CPR.Calculate($B$1,$B$2,$B$3,D684,E684,C684,B684,F684,$B$4,G684)</f>
        <v>CID=-1660565612</v>
      </c>
      <c r="B684" s="34">
        <f t="shared" si="94"/>
        <v>-6</v>
      </c>
      <c r="C684" s="34">
        <f t="shared" si="95"/>
        <v>50</v>
      </c>
      <c r="D684" s="38">
        <f>'TTH375-noEcon_A'!AL684+('TTH375-noEcon_A'!AM684-'TTH375-noEcon_A'!AL684)*0.25</f>
        <v>75.897650836106607</v>
      </c>
      <c r="E684" s="34">
        <f t="shared" si="92"/>
        <v>4</v>
      </c>
      <c r="F684" s="34">
        <f t="shared" si="96"/>
        <v>44</v>
      </c>
      <c r="G684" s="34">
        <f t="shared" si="93"/>
        <v>8.8000000000000007</v>
      </c>
      <c r="H684" s="34">
        <f>_xll.DTC.CPR.ValueForVariable($A684,H$10)</f>
        <v>1.7435745936119005</v>
      </c>
      <c r="I684" s="34">
        <f>_xll.DTC.CPR.ValueForVariable($A684,I$10)</f>
        <v>148.52303345856475</v>
      </c>
      <c r="J684" s="34">
        <f>_xll.DTC.CPR.ValueForVariable($A684,J$10)</f>
        <v>11.415995980270212</v>
      </c>
      <c r="K684" s="34">
        <f>_xll.DTC.CPR.ValueForVariable($A684,K$10)</f>
        <v>262.42501858641634</v>
      </c>
      <c r="L684" s="34">
        <f>_xll.DTC.CPR.ValueForVariable($A684,L$10)</f>
        <v>435.3540915047746</v>
      </c>
      <c r="M684" s="34">
        <f>_xll.DTC.CPR.ValueForVariable($A684,M$10)</f>
        <v>398.53850163647905</v>
      </c>
      <c r="N684" s="34">
        <f>_xll.DTC.CPR.ValueForVariable($A684,N$10)</f>
        <v>35722.224234317116</v>
      </c>
      <c r="O684" s="34">
        <f>_xll.DTC.CPR.ValueForVariable($A684,O$10)</f>
        <v>1.1081903457750524</v>
      </c>
      <c r="P684" s="34">
        <f>_xll.DTC.CPR.ValueForVariable($A684,P$10)</f>
        <v>3.629791640768662E-2</v>
      </c>
      <c r="Q684" s="34">
        <f>_xll.DTC.CPR.ValueForVariable($A684,Q$10)</f>
        <v>2.0381219201151501</v>
      </c>
      <c r="R684" s="34">
        <f>_xll.DTC.CPR.ValueForVariable($A684,R$10)</f>
        <v>74.009138686548042</v>
      </c>
      <c r="S684" s="34">
        <f>_xll.DTC.CPR.ValueForVariable($A684,S$10)</f>
        <v>150.83964784589574</v>
      </c>
      <c r="T684" s="34">
        <f>_xll.DTC.CPR.ValueForVariable($A684,T$10)</f>
        <v>-6</v>
      </c>
      <c r="U684" s="34">
        <f>_xll.DTC.CPR.ValueForVariable($A684,U$10)</f>
        <v>50</v>
      </c>
      <c r="V684" s="34">
        <f>_xll.DTC.CPR.ValueForVariable($A684,V$10)</f>
        <v>4</v>
      </c>
      <c r="W684" s="34">
        <f>_xll.DTC.CPR.ValueForVariable($A684,W$10)</f>
        <v>44</v>
      </c>
      <c r="X684" s="34">
        <f>_xll.DTC.CPR.ValueForVariable($A684,X$10)</f>
        <v>234.27788186708736</v>
      </c>
      <c r="Y684" s="34">
        <f>_xll.DTC.CPR.ValueForVariable($A684,Y$10)</f>
        <v>1317.9054900117335</v>
      </c>
      <c r="Z684" s="34">
        <f>_xll.DTC.CPR.ValueForVariable($A684,Z$10)</f>
        <v>81.031288634496434</v>
      </c>
      <c r="AA684" s="34">
        <f>_xll.DTC.CPR.ValueForVariable($A684,AA$10)</f>
        <v>5.6253944226771671</v>
      </c>
      <c r="AB684" s="34">
        <f>_xll.DTC.CPR.ValueForVariable($A684,AB$10)</f>
        <v>0.90589467121377087</v>
      </c>
      <c r="AC684" s="34">
        <f>_xll.DTC.CPR.ValueForVariable($A684,AC$10)</f>
        <v>95.831355551664672</v>
      </c>
      <c r="AD684" s="34">
        <f>_xll.DTC.CPR.ValueForVariable($A684,AD$10)</f>
        <v>124.12618881804839</v>
      </c>
      <c r="AE684" s="34">
        <f>_xll.DTC.CPR.ValueForVariable($A684,AE$10)</f>
        <v>0</v>
      </c>
      <c r="AF684" s="34">
        <f>_xll.DTC.CPR.ValueForVariable($A684,AF$10)</f>
        <v>0</v>
      </c>
      <c r="AG684" s="34">
        <f>_xll.DTC.CPR.ValueForVariable($A684,AG$10)</f>
        <v>0</v>
      </c>
      <c r="AH684" s="34">
        <f>_xll.DTC.CPR.ValueForVariable($A684,AH$10)</f>
        <v>0</v>
      </c>
      <c r="AI684" s="34">
        <f>_xll.DTC.CPR.ValueForVariable($A684,AI$10)</f>
        <v>0</v>
      </c>
      <c r="AJ684" s="34">
        <f>_xll.DTC.CPR.ValueForVariable($A684,AJ$10)</f>
        <v>0</v>
      </c>
      <c r="AK684" s="34">
        <f>_xll.DTC.CPR.ValueForVariable($A684,AK$10)</f>
        <v>10</v>
      </c>
      <c r="AL684" s="34">
        <f>_xll.DTC.CPR.MinimumForVariable($A684,AL$10)</f>
        <v>73.754507275432957</v>
      </c>
      <c r="AM684" s="34">
        <f>_xll.DTC.CPR.MaximumForVariable($A684,AM$10)</f>
        <v>82.327081518127528</v>
      </c>
    </row>
    <row r="685" spans="1:39" x14ac:dyDescent="0.35">
      <c r="A685" s="34" t="str">
        <f>_xll.DTC.CPR.Calculate($B$1,$B$2,$B$3,D685,E685,C685,B685,F685,$B$4,G685)</f>
        <v>CID=-1761322161</v>
      </c>
      <c r="B685" s="34">
        <f t="shared" si="94"/>
        <v>-6</v>
      </c>
      <c r="C685" s="34">
        <f t="shared" si="95"/>
        <v>52.5</v>
      </c>
      <c r="D685" s="38">
        <f>'TTH375-noEcon_A'!AL685+('TTH375-noEcon_A'!AM685-'TTH375-noEcon_A'!AL685)*0.25</f>
        <v>81.033545141319507</v>
      </c>
      <c r="E685" s="34">
        <f t="shared" si="92"/>
        <v>4</v>
      </c>
      <c r="F685" s="34">
        <f t="shared" si="96"/>
        <v>46.5</v>
      </c>
      <c r="G685" s="34">
        <f t="shared" si="93"/>
        <v>9.3000000000000007</v>
      </c>
      <c r="H685" s="23">
        <v>1.7435745936119005</v>
      </c>
      <c r="I685" s="23">
        <v>148.52303345856475</v>
      </c>
      <c r="J685" s="23">
        <v>11.415995980270212</v>
      </c>
      <c r="K685" s="23">
        <v>266.23083222577782</v>
      </c>
      <c r="L685" s="23">
        <v>436.69023133324981</v>
      </c>
      <c r="M685" s="23">
        <v>398.53850163647905</v>
      </c>
      <c r="N685" s="23">
        <v>36189.90855358621</v>
      </c>
      <c r="O685" s="23">
        <v>1.4609565434834644</v>
      </c>
      <c r="P685" s="23">
        <v>3.9594539301877438E-2</v>
      </c>
      <c r="Q685" s="23">
        <v>2.4369755834024036</v>
      </c>
      <c r="R685" s="23">
        <v>79.317887587835216</v>
      </c>
      <c r="S685" s="23">
        <v>193.29575537861098</v>
      </c>
      <c r="T685" s="23">
        <v>-6</v>
      </c>
      <c r="U685" s="23">
        <v>52.5</v>
      </c>
      <c r="V685" s="23">
        <v>4</v>
      </c>
      <c r="W685" s="23">
        <v>46.5</v>
      </c>
      <c r="X685" s="23">
        <v>234.27788186708736</v>
      </c>
      <c r="Y685" s="23">
        <v>1402.69321438421</v>
      </c>
      <c r="Z685" s="23">
        <v>72.383220583440732</v>
      </c>
      <c r="AA685" s="23">
        <v>5.987305345282226</v>
      </c>
      <c r="AB685" s="23">
        <v>0.90877350677695135</v>
      </c>
      <c r="AC685" s="23">
        <v>109.56189540610613</v>
      </c>
      <c r="AD685" s="23">
        <v>132.60846800918262</v>
      </c>
      <c r="AE685" s="23">
        <v>0</v>
      </c>
      <c r="AF685" s="23">
        <v>0</v>
      </c>
      <c r="AG685" s="23">
        <v>0</v>
      </c>
      <c r="AH685" s="23">
        <v>0</v>
      </c>
      <c r="AI685" s="23">
        <v>0</v>
      </c>
      <c r="AJ685" s="23">
        <v>0</v>
      </c>
      <c r="AK685" s="23">
        <v>10</v>
      </c>
      <c r="AL685" s="23">
        <v>81.605430697154333</v>
      </c>
      <c r="AM685" s="23">
        <v>79.317888473815017</v>
      </c>
    </row>
    <row r="686" spans="1:39" x14ac:dyDescent="0.35">
      <c r="A686" s="34" t="str">
        <f>_xll.DTC.CPR.Calculate($B$1,$B$2,$B$3,D686,E686,C686,B686,F686,$B$4,G686)</f>
        <v>CID=1512008222</v>
      </c>
      <c r="B686" s="34">
        <f t="shared" si="94"/>
        <v>-6</v>
      </c>
      <c r="C686" s="34">
        <f t="shared" si="95"/>
        <v>55</v>
      </c>
      <c r="D686" s="38">
        <f>'TTH375-noEcon_A'!AL686+('TTH375-noEcon_A'!AM686-'TTH375-noEcon_A'!AL686)*0.25</f>
        <v>0</v>
      </c>
      <c r="E686" s="34">
        <f t="shared" si="92"/>
        <v>4</v>
      </c>
      <c r="F686" s="34">
        <f t="shared" si="96"/>
        <v>49</v>
      </c>
      <c r="G686" s="34">
        <f t="shared" si="93"/>
        <v>9.8000000000000007</v>
      </c>
      <c r="H686" s="34">
        <f>_xll.DTC.CPR.ValueForVariable($A686,H$10)</f>
        <v>0</v>
      </c>
      <c r="I686" s="34">
        <f>_xll.DTC.CPR.ValueForVariable($A686,I$10)</f>
        <v>0</v>
      </c>
      <c r="J686" s="34">
        <f>_xll.DTC.CPR.ValueForVariable($A686,J$10)</f>
        <v>0</v>
      </c>
      <c r="K686" s="34">
        <f>_xll.DTC.CPR.ValueForVariable($A686,K$10)</f>
        <v>0</v>
      </c>
      <c r="L686" s="34">
        <f>_xll.DTC.CPR.ValueForVariable($A686,L$10)</f>
        <v>0</v>
      </c>
      <c r="M686" s="34">
        <f>_xll.DTC.CPR.ValueForVariable($A686,M$10)</f>
        <v>0</v>
      </c>
      <c r="N686" s="34">
        <f>_xll.DTC.CPR.ValueForVariable($A686,N$10)</f>
        <v>0</v>
      </c>
      <c r="O686" s="34">
        <f>_xll.DTC.CPR.ValueForVariable($A686,O$10)</f>
        <v>0</v>
      </c>
      <c r="P686" s="34">
        <f>_xll.DTC.CPR.ValueForVariable($A686,P$10)</f>
        <v>0</v>
      </c>
      <c r="Q686" s="34">
        <f>_xll.DTC.CPR.ValueForVariable($A686,Q$10)</f>
        <v>0</v>
      </c>
      <c r="R686" s="34">
        <f>_xll.DTC.CPR.ValueForVariable($A686,R$10)</f>
        <v>0</v>
      </c>
      <c r="S686" s="34">
        <f>_xll.DTC.CPR.ValueForVariable($A686,S$10)</f>
        <v>0</v>
      </c>
      <c r="T686" s="34">
        <f>_xll.DTC.CPR.ValueForVariable($A686,T$10)</f>
        <v>0</v>
      </c>
      <c r="U686" s="34">
        <f>_xll.DTC.CPR.ValueForVariable($A686,U$10)</f>
        <v>0</v>
      </c>
      <c r="V686" s="34">
        <f>_xll.DTC.CPR.ValueForVariable($A686,V$10)</f>
        <v>0</v>
      </c>
      <c r="W686" s="34">
        <f>_xll.DTC.CPR.ValueForVariable($A686,W$10)</f>
        <v>0</v>
      </c>
      <c r="X686" s="34">
        <f>_xll.DTC.CPR.ValueForVariable($A686,X$10)</f>
        <v>0</v>
      </c>
      <c r="Y686" s="34">
        <f>_xll.DTC.CPR.ValueForVariable($A686,Y$10)</f>
        <v>0</v>
      </c>
      <c r="Z686" s="34">
        <f>_xll.DTC.CPR.ValueForVariable($A686,Z$10)</f>
        <v>0</v>
      </c>
      <c r="AA686" s="34">
        <f>_xll.DTC.CPR.ValueForVariable($A686,AA$10)</f>
        <v>0</v>
      </c>
      <c r="AB686" s="34">
        <f>_xll.DTC.CPR.ValueForVariable($A686,AB$10)</f>
        <v>0</v>
      </c>
      <c r="AC686" s="34">
        <f>_xll.DTC.CPR.ValueForVariable($A686,AC$10)</f>
        <v>0</v>
      </c>
      <c r="AD686" s="34">
        <f>_xll.DTC.CPR.ValueForVariable($A686,AD$10)</f>
        <v>0</v>
      </c>
      <c r="AE686" s="34">
        <f>_xll.DTC.CPR.ValueForVariable($A686,AE$10)</f>
        <v>0</v>
      </c>
      <c r="AF686" s="34">
        <f>_xll.DTC.CPR.ValueForVariable($A686,AF$10)</f>
        <v>0</v>
      </c>
      <c r="AG686" s="34">
        <f>_xll.DTC.CPR.ValueForVariable($A686,AG$10)</f>
        <v>0</v>
      </c>
      <c r="AH686" s="34">
        <f>_xll.DTC.CPR.ValueForVariable($A686,AH$10)</f>
        <v>0</v>
      </c>
      <c r="AI686" s="34">
        <f>_xll.DTC.CPR.ValueForVariable($A686,AI$10)</f>
        <v>0</v>
      </c>
      <c r="AJ686" s="34">
        <f>_xll.DTC.CPR.ValueForVariable($A686,AJ$10)</f>
        <v>0</v>
      </c>
      <c r="AK686" s="34">
        <f>_xll.DTC.CPR.ValueForVariable($A686,AK$10)</f>
        <v>0</v>
      </c>
      <c r="AL686" s="34">
        <f>_xll.DTC.CPR.MinimumForVariable($A686,AL$10)</f>
        <v>0</v>
      </c>
      <c r="AM686" s="34">
        <f>_xll.DTC.CPR.MaximumForVariable($A686,AM$10)</f>
        <v>0</v>
      </c>
    </row>
    <row r="687" spans="1:39" x14ac:dyDescent="0.35">
      <c r="A687" s="34" t="str">
        <f>_xll.DTC.CPR.Calculate($B$1,$B$2,$B$3,D687,E687,C687,B687,F687,$B$4,G687)</f>
        <v>CID=-74278695</v>
      </c>
      <c r="B687" s="34">
        <f t="shared" si="94"/>
        <v>-6</v>
      </c>
      <c r="C687" s="34">
        <f t="shared" si="95"/>
        <v>57.5</v>
      </c>
      <c r="D687" s="38">
        <f>'TTH375-noEcon_A'!AL687+('TTH375-noEcon_A'!AM687-'TTH375-noEcon_A'!AL687)*0.25</f>
        <v>0</v>
      </c>
      <c r="E687" s="34">
        <f t="shared" si="92"/>
        <v>4</v>
      </c>
      <c r="F687" s="34">
        <f t="shared" si="96"/>
        <v>51.5</v>
      </c>
      <c r="G687" s="34">
        <f t="shared" si="93"/>
        <v>10.3</v>
      </c>
      <c r="H687" s="34">
        <f>_xll.DTC.CPR.ValueForVariable($A687,H$10)</f>
        <v>0</v>
      </c>
      <c r="I687" s="34">
        <f>_xll.DTC.CPR.ValueForVariable($A687,I$10)</f>
        <v>0</v>
      </c>
      <c r="J687" s="34">
        <f>_xll.DTC.CPR.ValueForVariable($A687,J$10)</f>
        <v>0</v>
      </c>
      <c r="K687" s="34">
        <f>_xll.DTC.CPR.ValueForVariable($A687,K$10)</f>
        <v>0</v>
      </c>
      <c r="L687" s="34">
        <f>_xll.DTC.CPR.ValueForVariable($A687,L$10)</f>
        <v>0</v>
      </c>
      <c r="M687" s="34">
        <f>_xll.DTC.CPR.ValueForVariable($A687,M$10)</f>
        <v>0</v>
      </c>
      <c r="N687" s="34">
        <f>_xll.DTC.CPR.ValueForVariable($A687,N$10)</f>
        <v>0</v>
      </c>
      <c r="O687" s="34">
        <f>_xll.DTC.CPR.ValueForVariable($A687,O$10)</f>
        <v>0</v>
      </c>
      <c r="P687" s="34">
        <f>_xll.DTC.CPR.ValueForVariable($A687,P$10)</f>
        <v>0</v>
      </c>
      <c r="Q687" s="34">
        <f>_xll.DTC.CPR.ValueForVariable($A687,Q$10)</f>
        <v>0</v>
      </c>
      <c r="R687" s="34">
        <f>_xll.DTC.CPR.ValueForVariable($A687,R$10)</f>
        <v>0</v>
      </c>
      <c r="S687" s="34">
        <f>_xll.DTC.CPR.ValueForVariable($A687,S$10)</f>
        <v>0</v>
      </c>
      <c r="T687" s="34">
        <f>_xll.DTC.CPR.ValueForVariable($A687,T$10)</f>
        <v>0</v>
      </c>
      <c r="U687" s="34">
        <f>_xll.DTC.CPR.ValueForVariable($A687,U$10)</f>
        <v>0</v>
      </c>
      <c r="V687" s="34">
        <f>_xll.DTC.CPR.ValueForVariable($A687,V$10)</f>
        <v>0</v>
      </c>
      <c r="W687" s="34">
        <f>_xll.DTC.CPR.ValueForVariable($A687,W$10)</f>
        <v>0</v>
      </c>
      <c r="X687" s="34">
        <f>_xll.DTC.CPR.ValueForVariable($A687,X$10)</f>
        <v>0</v>
      </c>
      <c r="Y687" s="34">
        <f>_xll.DTC.CPR.ValueForVariable($A687,Y$10)</f>
        <v>0</v>
      </c>
      <c r="Z687" s="34">
        <f>_xll.DTC.CPR.ValueForVariable($A687,Z$10)</f>
        <v>0</v>
      </c>
      <c r="AA687" s="34">
        <f>_xll.DTC.CPR.ValueForVariable($A687,AA$10)</f>
        <v>0</v>
      </c>
      <c r="AB687" s="34">
        <f>_xll.DTC.CPR.ValueForVariable($A687,AB$10)</f>
        <v>0</v>
      </c>
      <c r="AC687" s="34">
        <f>_xll.DTC.CPR.ValueForVariable($A687,AC$10)</f>
        <v>0</v>
      </c>
      <c r="AD687" s="34">
        <f>_xll.DTC.CPR.ValueForVariable($A687,AD$10)</f>
        <v>0</v>
      </c>
      <c r="AE687" s="34">
        <f>_xll.DTC.CPR.ValueForVariable($A687,AE$10)</f>
        <v>0</v>
      </c>
      <c r="AF687" s="34">
        <f>_xll.DTC.CPR.ValueForVariable($A687,AF$10)</f>
        <v>0</v>
      </c>
      <c r="AG687" s="34">
        <f>_xll.DTC.CPR.ValueForVariable($A687,AG$10)</f>
        <v>0</v>
      </c>
      <c r="AH687" s="34">
        <f>_xll.DTC.CPR.ValueForVariable($A687,AH$10)</f>
        <v>0</v>
      </c>
      <c r="AI687" s="34">
        <f>_xll.DTC.CPR.ValueForVariable($A687,AI$10)</f>
        <v>0</v>
      </c>
      <c r="AJ687" s="34">
        <f>_xll.DTC.CPR.ValueForVariable($A687,AJ$10)</f>
        <v>0</v>
      </c>
      <c r="AK687" s="34">
        <f>_xll.DTC.CPR.ValueForVariable($A687,AK$10)</f>
        <v>0</v>
      </c>
      <c r="AL687" s="34">
        <f>_xll.DTC.CPR.MinimumForVariable($A687,AL$10)</f>
        <v>0</v>
      </c>
      <c r="AM687" s="34">
        <f>_xll.DTC.CPR.MaximumForVariable($A687,AM$10)</f>
        <v>0</v>
      </c>
    </row>
    <row r="688" spans="1:39" x14ac:dyDescent="0.35">
      <c r="A688" s="34" t="str">
        <f>_xll.DTC.CPR.Calculate($B$1,$B$2,$B$3,D688,E688,C688,B688,F688,$B$4,G688)</f>
        <v>CID=1102075480</v>
      </c>
      <c r="B688" s="34">
        <f t="shared" si="94"/>
        <v>-6</v>
      </c>
      <c r="C688" s="34">
        <f t="shared" si="95"/>
        <v>60</v>
      </c>
      <c r="D688" s="38">
        <f>'TTH375-noEcon_A'!AL688+('TTH375-noEcon_A'!AM688-'TTH375-noEcon_A'!AL688)*0.25</f>
        <v>0</v>
      </c>
      <c r="E688" s="34">
        <f t="shared" si="92"/>
        <v>4</v>
      </c>
      <c r="F688" s="34">
        <f t="shared" si="96"/>
        <v>54</v>
      </c>
      <c r="G688" s="34">
        <f t="shared" si="93"/>
        <v>10.8</v>
      </c>
      <c r="H688" s="34">
        <f>_xll.DTC.CPR.ValueForVariable($A688,H$10)</f>
        <v>0</v>
      </c>
      <c r="I688" s="34">
        <f>_xll.DTC.CPR.ValueForVariable($A688,I$10)</f>
        <v>0</v>
      </c>
      <c r="J688" s="34">
        <f>_xll.DTC.CPR.ValueForVariable($A688,J$10)</f>
        <v>0</v>
      </c>
      <c r="K688" s="34">
        <f>_xll.DTC.CPR.ValueForVariable($A688,K$10)</f>
        <v>0</v>
      </c>
      <c r="L688" s="34">
        <f>_xll.DTC.CPR.ValueForVariable($A688,L$10)</f>
        <v>0</v>
      </c>
      <c r="M688" s="34">
        <f>_xll.DTC.CPR.ValueForVariable($A688,M$10)</f>
        <v>0</v>
      </c>
      <c r="N688" s="34">
        <f>_xll.DTC.CPR.ValueForVariable($A688,N$10)</f>
        <v>0</v>
      </c>
      <c r="O688" s="34">
        <f>_xll.DTC.CPR.ValueForVariable($A688,O$10)</f>
        <v>0</v>
      </c>
      <c r="P688" s="34">
        <f>_xll.DTC.CPR.ValueForVariable($A688,P$10)</f>
        <v>0</v>
      </c>
      <c r="Q688" s="34">
        <f>_xll.DTC.CPR.ValueForVariable($A688,Q$10)</f>
        <v>0</v>
      </c>
      <c r="R688" s="34">
        <f>_xll.DTC.CPR.ValueForVariable($A688,R$10)</f>
        <v>0</v>
      </c>
      <c r="S688" s="34">
        <f>_xll.DTC.CPR.ValueForVariable($A688,S$10)</f>
        <v>0</v>
      </c>
      <c r="T688" s="34">
        <f>_xll.DTC.CPR.ValueForVariable($A688,T$10)</f>
        <v>0</v>
      </c>
      <c r="U688" s="34">
        <f>_xll.DTC.CPR.ValueForVariable($A688,U$10)</f>
        <v>0</v>
      </c>
      <c r="V688" s="34">
        <f>_xll.DTC.CPR.ValueForVariable($A688,V$10)</f>
        <v>0</v>
      </c>
      <c r="W688" s="34">
        <f>_xll.DTC.CPR.ValueForVariable($A688,W$10)</f>
        <v>0</v>
      </c>
      <c r="X688" s="34">
        <f>_xll.DTC.CPR.ValueForVariable($A688,X$10)</f>
        <v>0</v>
      </c>
      <c r="Y688" s="34">
        <f>_xll.DTC.CPR.ValueForVariable($A688,Y$10)</f>
        <v>0</v>
      </c>
      <c r="Z688" s="34">
        <f>_xll.DTC.CPR.ValueForVariable($A688,Z$10)</f>
        <v>0</v>
      </c>
      <c r="AA688" s="34">
        <f>_xll.DTC.CPR.ValueForVariable($A688,AA$10)</f>
        <v>0</v>
      </c>
      <c r="AB688" s="34">
        <f>_xll.DTC.CPR.ValueForVariable($A688,AB$10)</f>
        <v>0</v>
      </c>
      <c r="AC688" s="34">
        <f>_xll.DTC.CPR.ValueForVariable($A688,AC$10)</f>
        <v>0</v>
      </c>
      <c r="AD688" s="34">
        <f>_xll.DTC.CPR.ValueForVariable($A688,AD$10)</f>
        <v>0</v>
      </c>
      <c r="AE688" s="34">
        <f>_xll.DTC.CPR.ValueForVariable($A688,AE$10)</f>
        <v>0</v>
      </c>
      <c r="AF688" s="34">
        <f>_xll.DTC.CPR.ValueForVariable($A688,AF$10)</f>
        <v>0</v>
      </c>
      <c r="AG688" s="34">
        <f>_xll.DTC.CPR.ValueForVariable($A688,AG$10)</f>
        <v>0</v>
      </c>
      <c r="AH688" s="34">
        <f>_xll.DTC.CPR.ValueForVariable($A688,AH$10)</f>
        <v>0</v>
      </c>
      <c r="AI688" s="34">
        <f>_xll.DTC.CPR.ValueForVariable($A688,AI$10)</f>
        <v>0</v>
      </c>
      <c r="AJ688" s="34">
        <f>_xll.DTC.CPR.ValueForVariable($A688,AJ$10)</f>
        <v>0</v>
      </c>
      <c r="AK688" s="34">
        <f>_xll.DTC.CPR.ValueForVariable($A688,AK$10)</f>
        <v>0</v>
      </c>
      <c r="AL688" s="34">
        <f>_xll.DTC.CPR.MinimumForVariable($A688,AL$10)</f>
        <v>0</v>
      </c>
      <c r="AM688" s="34">
        <f>_xll.DTC.CPR.MaximumForVariable($A688,AM$10)</f>
        <v>0</v>
      </c>
    </row>
    <row r="689" spans="1:39" x14ac:dyDescent="0.35">
      <c r="A689" s="34" t="str">
        <f>_xll.DTC.CPR.Calculate($B$1,$B$2,$B$3,D689,E689,C689,B689,F689,$B$4,G689)</f>
        <v>CID=1001318931</v>
      </c>
      <c r="B689" s="34">
        <f t="shared" si="94"/>
        <v>-6</v>
      </c>
      <c r="C689" s="34">
        <f t="shared" si="95"/>
        <v>62.5</v>
      </c>
      <c r="D689" s="38">
        <f>'TTH375-noEcon_A'!AL689+('TTH375-noEcon_A'!AM689-'TTH375-noEcon_A'!AL689)*0.25</f>
        <v>0</v>
      </c>
      <c r="E689" s="34">
        <f t="shared" si="92"/>
        <v>4</v>
      </c>
      <c r="F689" s="34">
        <f t="shared" si="96"/>
        <v>56.5</v>
      </c>
      <c r="G689" s="34">
        <f t="shared" si="93"/>
        <v>11.3</v>
      </c>
      <c r="H689" s="34">
        <f>_xll.DTC.CPR.ValueForVariable($A689,H$10)</f>
        <v>0</v>
      </c>
      <c r="I689" s="34">
        <f>_xll.DTC.CPR.ValueForVariable($A689,I$10)</f>
        <v>0</v>
      </c>
      <c r="J689" s="34">
        <f>_xll.DTC.CPR.ValueForVariable($A689,J$10)</f>
        <v>0</v>
      </c>
      <c r="K689" s="34">
        <f>_xll.DTC.CPR.ValueForVariable($A689,K$10)</f>
        <v>0</v>
      </c>
      <c r="L689" s="34">
        <f>_xll.DTC.CPR.ValueForVariable($A689,L$10)</f>
        <v>0</v>
      </c>
      <c r="M689" s="34">
        <f>_xll.DTC.CPR.ValueForVariable($A689,M$10)</f>
        <v>0</v>
      </c>
      <c r="N689" s="34">
        <f>_xll.DTC.CPR.ValueForVariable($A689,N$10)</f>
        <v>0</v>
      </c>
      <c r="O689" s="34">
        <f>_xll.DTC.CPR.ValueForVariable($A689,O$10)</f>
        <v>0</v>
      </c>
      <c r="P689" s="34">
        <f>_xll.DTC.CPR.ValueForVariable($A689,P$10)</f>
        <v>0</v>
      </c>
      <c r="Q689" s="34">
        <f>_xll.DTC.CPR.ValueForVariable($A689,Q$10)</f>
        <v>0</v>
      </c>
      <c r="R689" s="34">
        <f>_xll.DTC.CPR.ValueForVariable($A689,R$10)</f>
        <v>0</v>
      </c>
      <c r="S689" s="34">
        <f>_xll.DTC.CPR.ValueForVariable($A689,S$10)</f>
        <v>0</v>
      </c>
      <c r="T689" s="34">
        <f>_xll.DTC.CPR.ValueForVariable($A689,T$10)</f>
        <v>0</v>
      </c>
      <c r="U689" s="34">
        <f>_xll.DTC.CPR.ValueForVariable($A689,U$10)</f>
        <v>0</v>
      </c>
      <c r="V689" s="34">
        <f>_xll.DTC.CPR.ValueForVariable($A689,V$10)</f>
        <v>0</v>
      </c>
      <c r="W689" s="34">
        <f>_xll.DTC.CPR.ValueForVariable($A689,W$10)</f>
        <v>0</v>
      </c>
      <c r="X689" s="34">
        <f>_xll.DTC.CPR.ValueForVariable($A689,X$10)</f>
        <v>0</v>
      </c>
      <c r="Y689" s="34">
        <f>_xll.DTC.CPR.ValueForVariable($A689,Y$10)</f>
        <v>0</v>
      </c>
      <c r="Z689" s="34">
        <f>_xll.DTC.CPR.ValueForVariable($A689,Z$10)</f>
        <v>0</v>
      </c>
      <c r="AA689" s="34">
        <f>_xll.DTC.CPR.ValueForVariable($A689,AA$10)</f>
        <v>0</v>
      </c>
      <c r="AB689" s="34">
        <f>_xll.DTC.CPR.ValueForVariable($A689,AB$10)</f>
        <v>0</v>
      </c>
      <c r="AC689" s="34">
        <f>_xll.DTC.CPR.ValueForVariable($A689,AC$10)</f>
        <v>0</v>
      </c>
      <c r="AD689" s="34">
        <f>_xll.DTC.CPR.ValueForVariable($A689,AD$10)</f>
        <v>0</v>
      </c>
      <c r="AE689" s="34">
        <f>_xll.DTC.CPR.ValueForVariable($A689,AE$10)</f>
        <v>0</v>
      </c>
      <c r="AF689" s="34">
        <f>_xll.DTC.CPR.ValueForVariable($A689,AF$10)</f>
        <v>0</v>
      </c>
      <c r="AG689" s="34">
        <f>_xll.DTC.CPR.ValueForVariable($A689,AG$10)</f>
        <v>0</v>
      </c>
      <c r="AH689" s="34">
        <f>_xll.DTC.CPR.ValueForVariable($A689,AH$10)</f>
        <v>0</v>
      </c>
      <c r="AI689" s="34">
        <f>_xll.DTC.CPR.ValueForVariable($A689,AI$10)</f>
        <v>0</v>
      </c>
      <c r="AJ689" s="34">
        <f>_xll.DTC.CPR.ValueForVariable($A689,AJ$10)</f>
        <v>0</v>
      </c>
      <c r="AK689" s="34">
        <f>_xll.DTC.CPR.ValueForVariable($A689,AK$10)</f>
        <v>0</v>
      </c>
      <c r="AL689" s="34">
        <f>_xll.DTC.CPR.MinimumForVariable($A689,AL$10)</f>
        <v>0</v>
      </c>
      <c r="AM689" s="34">
        <f>_xll.DTC.CPR.MaximumForVariable($A689,AM$10)</f>
        <v>0</v>
      </c>
    </row>
    <row r="690" spans="1:39" x14ac:dyDescent="0.35">
      <c r="A690" s="34" t="str">
        <f>_xll.DTC.CPR.Calculate($B$1,$B$2,$B$3,D690,E690,C690,B690,F690,$B$4,G690)</f>
        <v>CID=-739682049</v>
      </c>
      <c r="B690" s="34">
        <f t="shared" si="94"/>
        <v>-6</v>
      </c>
      <c r="C690" s="34">
        <f t="shared" si="95"/>
        <v>65</v>
      </c>
      <c r="D690" s="38">
        <f>'TTH375-noEcon_A'!AL690+('TTH375-noEcon_A'!AM690-'TTH375-noEcon_A'!AL690)*0.25</f>
        <v>0</v>
      </c>
      <c r="E690" s="34">
        <f t="shared" si="92"/>
        <v>4</v>
      </c>
      <c r="F690" s="34">
        <f t="shared" si="96"/>
        <v>59</v>
      </c>
      <c r="G690" s="34">
        <f t="shared" si="93"/>
        <v>11.8</v>
      </c>
      <c r="H690" s="34">
        <f>_xll.DTC.CPR.ValueForVariable($A690,H$10)</f>
        <v>0</v>
      </c>
      <c r="I690" s="34">
        <f>_xll.DTC.CPR.ValueForVariable($A690,I$10)</f>
        <v>0</v>
      </c>
      <c r="J690" s="34">
        <f>_xll.DTC.CPR.ValueForVariable($A690,J$10)</f>
        <v>0</v>
      </c>
      <c r="K690" s="34">
        <f>_xll.DTC.CPR.ValueForVariable($A690,K$10)</f>
        <v>0</v>
      </c>
      <c r="L690" s="34">
        <f>_xll.DTC.CPR.ValueForVariable($A690,L$10)</f>
        <v>0</v>
      </c>
      <c r="M690" s="34">
        <f>_xll.DTC.CPR.ValueForVariable($A690,M$10)</f>
        <v>0</v>
      </c>
      <c r="N690" s="34">
        <f>_xll.DTC.CPR.ValueForVariable($A690,N$10)</f>
        <v>0</v>
      </c>
      <c r="O690" s="34">
        <f>_xll.DTC.CPR.ValueForVariable($A690,O$10)</f>
        <v>0</v>
      </c>
      <c r="P690" s="34">
        <f>_xll.DTC.CPR.ValueForVariable($A690,P$10)</f>
        <v>0</v>
      </c>
      <c r="Q690" s="34">
        <f>_xll.DTC.CPR.ValueForVariable($A690,Q$10)</f>
        <v>0</v>
      </c>
      <c r="R690" s="34">
        <f>_xll.DTC.CPR.ValueForVariable($A690,R$10)</f>
        <v>0</v>
      </c>
      <c r="S690" s="34">
        <f>_xll.DTC.CPR.ValueForVariable($A690,S$10)</f>
        <v>0</v>
      </c>
      <c r="T690" s="34">
        <f>_xll.DTC.CPR.ValueForVariable($A690,T$10)</f>
        <v>0</v>
      </c>
      <c r="U690" s="34">
        <f>_xll.DTC.CPR.ValueForVariable($A690,U$10)</f>
        <v>0</v>
      </c>
      <c r="V690" s="34">
        <f>_xll.DTC.CPR.ValueForVariable($A690,V$10)</f>
        <v>0</v>
      </c>
      <c r="W690" s="34">
        <f>_xll.DTC.CPR.ValueForVariable($A690,W$10)</f>
        <v>0</v>
      </c>
      <c r="X690" s="34">
        <f>_xll.DTC.CPR.ValueForVariable($A690,X$10)</f>
        <v>0</v>
      </c>
      <c r="Y690" s="34">
        <f>_xll.DTC.CPR.ValueForVariable($A690,Y$10)</f>
        <v>0</v>
      </c>
      <c r="Z690" s="34">
        <f>_xll.DTC.CPR.ValueForVariable($A690,Z$10)</f>
        <v>0</v>
      </c>
      <c r="AA690" s="34">
        <f>_xll.DTC.CPR.ValueForVariable($A690,AA$10)</f>
        <v>0</v>
      </c>
      <c r="AB690" s="34">
        <f>_xll.DTC.CPR.ValueForVariable($A690,AB$10)</f>
        <v>0</v>
      </c>
      <c r="AC690" s="34">
        <f>_xll.DTC.CPR.ValueForVariable($A690,AC$10)</f>
        <v>0</v>
      </c>
      <c r="AD690" s="34">
        <f>_xll.DTC.CPR.ValueForVariable($A690,AD$10)</f>
        <v>0</v>
      </c>
      <c r="AE690" s="34">
        <f>_xll.DTC.CPR.ValueForVariable($A690,AE$10)</f>
        <v>0</v>
      </c>
      <c r="AF690" s="34">
        <f>_xll.DTC.CPR.ValueForVariable($A690,AF$10)</f>
        <v>0</v>
      </c>
      <c r="AG690" s="34">
        <f>_xll.DTC.CPR.ValueForVariable($A690,AG$10)</f>
        <v>0</v>
      </c>
      <c r="AH690" s="34">
        <f>_xll.DTC.CPR.ValueForVariable($A690,AH$10)</f>
        <v>0</v>
      </c>
      <c r="AI690" s="34">
        <f>_xll.DTC.CPR.ValueForVariable($A690,AI$10)</f>
        <v>0</v>
      </c>
      <c r="AJ690" s="34">
        <f>_xll.DTC.CPR.ValueForVariable($A690,AJ$10)</f>
        <v>0</v>
      </c>
      <c r="AK690" s="34">
        <f>_xll.DTC.CPR.ValueForVariable($A690,AK$10)</f>
        <v>0</v>
      </c>
      <c r="AL690" s="34">
        <f>_xll.DTC.CPR.MinimumForVariable($A690,AL$10)</f>
        <v>0</v>
      </c>
      <c r="AM690" s="34">
        <f>_xll.DTC.CPR.MaximumForVariable($A690,AM$10)</f>
        <v>0</v>
      </c>
    </row>
    <row r="691" spans="1:39" x14ac:dyDescent="0.35">
      <c r="A691" s="34" t="str">
        <f>_xll.DTC.CPR.Calculate($B$1,$B$2,$B$3,D691,E691,C691,B691,F691,$B$4,G691)</f>
        <v>CID=-840438598</v>
      </c>
      <c r="B691" s="34">
        <f t="shared" si="94"/>
        <v>-6</v>
      </c>
      <c r="C691" s="34">
        <f t="shared" si="95"/>
        <v>67.5</v>
      </c>
      <c r="D691" s="38">
        <f>'TTH375-noEcon_A'!AL691+('TTH375-noEcon_A'!AM691-'TTH375-noEcon_A'!AL691)*0.25</f>
        <v>0</v>
      </c>
      <c r="E691" s="34">
        <f t="shared" si="92"/>
        <v>4</v>
      </c>
      <c r="F691" s="34">
        <f t="shared" si="96"/>
        <v>61.5</v>
      </c>
      <c r="G691" s="34">
        <f t="shared" si="93"/>
        <v>12.3</v>
      </c>
      <c r="H691" s="34">
        <f>_xll.DTC.CPR.ValueForVariable($A691,H$10)</f>
        <v>0</v>
      </c>
      <c r="I691" s="34">
        <f>_xll.DTC.CPR.ValueForVariable($A691,I$10)</f>
        <v>0</v>
      </c>
      <c r="J691" s="34">
        <f>_xll.DTC.CPR.ValueForVariable($A691,J$10)</f>
        <v>0</v>
      </c>
      <c r="K691" s="34">
        <f>_xll.DTC.CPR.ValueForVariable($A691,K$10)</f>
        <v>0</v>
      </c>
      <c r="L691" s="34">
        <f>_xll.DTC.CPR.ValueForVariable($A691,L$10)</f>
        <v>0</v>
      </c>
      <c r="M691" s="34">
        <f>_xll.DTC.CPR.ValueForVariable($A691,M$10)</f>
        <v>0</v>
      </c>
      <c r="N691" s="34">
        <f>_xll.DTC.CPR.ValueForVariable($A691,N$10)</f>
        <v>0</v>
      </c>
      <c r="O691" s="34">
        <f>_xll.DTC.CPR.ValueForVariable($A691,O$10)</f>
        <v>0</v>
      </c>
      <c r="P691" s="34">
        <f>_xll.DTC.CPR.ValueForVariable($A691,P$10)</f>
        <v>0</v>
      </c>
      <c r="Q691" s="34">
        <f>_xll.DTC.CPR.ValueForVariable($A691,Q$10)</f>
        <v>0</v>
      </c>
      <c r="R691" s="34">
        <f>_xll.DTC.CPR.ValueForVariable($A691,R$10)</f>
        <v>0</v>
      </c>
      <c r="S691" s="34">
        <f>_xll.DTC.CPR.ValueForVariable($A691,S$10)</f>
        <v>0</v>
      </c>
      <c r="T691" s="34">
        <f>_xll.DTC.CPR.ValueForVariable($A691,T$10)</f>
        <v>0</v>
      </c>
      <c r="U691" s="34">
        <f>_xll.DTC.CPR.ValueForVariable($A691,U$10)</f>
        <v>0</v>
      </c>
      <c r="V691" s="34">
        <f>_xll.DTC.CPR.ValueForVariable($A691,V$10)</f>
        <v>0</v>
      </c>
      <c r="W691" s="34">
        <f>_xll.DTC.CPR.ValueForVariable($A691,W$10)</f>
        <v>0</v>
      </c>
      <c r="X691" s="34">
        <f>_xll.DTC.CPR.ValueForVariable($A691,X$10)</f>
        <v>0</v>
      </c>
      <c r="Y691" s="34">
        <f>_xll.DTC.CPR.ValueForVariable($A691,Y$10)</f>
        <v>0</v>
      </c>
      <c r="Z691" s="34">
        <f>_xll.DTC.CPR.ValueForVariable($A691,Z$10)</f>
        <v>0</v>
      </c>
      <c r="AA691" s="34">
        <f>_xll.DTC.CPR.ValueForVariable($A691,AA$10)</f>
        <v>0</v>
      </c>
      <c r="AB691" s="34">
        <f>_xll.DTC.CPR.ValueForVariable($A691,AB$10)</f>
        <v>0</v>
      </c>
      <c r="AC691" s="34">
        <f>_xll.DTC.CPR.ValueForVariable($A691,AC$10)</f>
        <v>0</v>
      </c>
      <c r="AD691" s="34">
        <f>_xll.DTC.CPR.ValueForVariable($A691,AD$10)</f>
        <v>0</v>
      </c>
      <c r="AE691" s="34">
        <f>_xll.DTC.CPR.ValueForVariable($A691,AE$10)</f>
        <v>0</v>
      </c>
      <c r="AF691" s="34">
        <f>_xll.DTC.CPR.ValueForVariable($A691,AF$10)</f>
        <v>0</v>
      </c>
      <c r="AG691" s="34">
        <f>_xll.DTC.CPR.ValueForVariable($A691,AG$10)</f>
        <v>0</v>
      </c>
      <c r="AH691" s="34">
        <f>_xll.DTC.CPR.ValueForVariable($A691,AH$10)</f>
        <v>0</v>
      </c>
      <c r="AI691" s="34">
        <f>_xll.DTC.CPR.ValueForVariable($A691,AI$10)</f>
        <v>0</v>
      </c>
      <c r="AJ691" s="34">
        <f>_xll.DTC.CPR.ValueForVariable($A691,AJ$10)</f>
        <v>0</v>
      </c>
      <c r="AK691" s="34">
        <f>_xll.DTC.CPR.ValueForVariable($A691,AK$10)</f>
        <v>0</v>
      </c>
      <c r="AL691" s="34">
        <f>_xll.DTC.CPR.MinimumForVariable($A691,AL$10)</f>
        <v>0</v>
      </c>
      <c r="AM691" s="34">
        <f>_xll.DTC.CPR.MaximumForVariable($A691,AM$10)</f>
        <v>0</v>
      </c>
    </row>
    <row r="692" spans="1:39" x14ac:dyDescent="0.35">
      <c r="A692" s="34" t="str">
        <f>_xll.DTC.CPR.Calculate($B$1,$B$2,$B$3,D692,E692,C692,B692,F692,$B$4,G692)</f>
        <v>CID=-1862075511</v>
      </c>
      <c r="B692" s="34">
        <f t="shared" si="94"/>
        <v>-6</v>
      </c>
      <c r="C692" s="34">
        <f t="shared" si="95"/>
        <v>69.989999999999995</v>
      </c>
      <c r="D692" s="38">
        <f>'TTH375-noEcon_A'!AL692+('TTH375-noEcon_A'!AM692-'TTH375-noEcon_A'!AL692)*0.25</f>
        <v>0</v>
      </c>
      <c r="E692" s="34">
        <f t="shared" si="92"/>
        <v>4</v>
      </c>
      <c r="F692" s="34">
        <f t="shared" si="96"/>
        <v>63.989999999999995</v>
      </c>
      <c r="G692" s="34">
        <f t="shared" si="93"/>
        <v>12.797999999999998</v>
      </c>
      <c r="H692" s="34">
        <f>_xll.DTC.CPR.ValueForVariable($A692,H$10)</f>
        <v>0</v>
      </c>
      <c r="I692" s="34">
        <f>_xll.DTC.CPR.ValueForVariable($A692,I$10)</f>
        <v>0</v>
      </c>
      <c r="J692" s="34">
        <f>_xll.DTC.CPR.ValueForVariable($A692,J$10)</f>
        <v>0</v>
      </c>
      <c r="K692" s="34">
        <f>_xll.DTC.CPR.ValueForVariable($A692,K$10)</f>
        <v>0</v>
      </c>
      <c r="L692" s="34">
        <f>_xll.DTC.CPR.ValueForVariable($A692,L$10)</f>
        <v>0</v>
      </c>
      <c r="M692" s="34">
        <f>_xll.DTC.CPR.ValueForVariable($A692,M$10)</f>
        <v>0</v>
      </c>
      <c r="N692" s="34">
        <f>_xll.DTC.CPR.ValueForVariable($A692,N$10)</f>
        <v>0</v>
      </c>
      <c r="O692" s="34">
        <f>_xll.DTC.CPR.ValueForVariable($A692,O$10)</f>
        <v>0</v>
      </c>
      <c r="P692" s="34">
        <f>_xll.DTC.CPR.ValueForVariable($A692,P$10)</f>
        <v>0</v>
      </c>
      <c r="Q692" s="34">
        <f>_xll.DTC.CPR.ValueForVariable($A692,Q$10)</f>
        <v>0</v>
      </c>
      <c r="R692" s="34">
        <f>_xll.DTC.CPR.ValueForVariable($A692,R$10)</f>
        <v>0</v>
      </c>
      <c r="S692" s="34">
        <f>_xll.DTC.CPR.ValueForVariable($A692,S$10)</f>
        <v>0</v>
      </c>
      <c r="T692" s="34">
        <f>_xll.DTC.CPR.ValueForVariable($A692,T$10)</f>
        <v>0</v>
      </c>
      <c r="U692" s="34">
        <f>_xll.DTC.CPR.ValueForVariable($A692,U$10)</f>
        <v>0</v>
      </c>
      <c r="V692" s="34">
        <f>_xll.DTC.CPR.ValueForVariable($A692,V$10)</f>
        <v>0</v>
      </c>
      <c r="W692" s="34">
        <f>_xll.DTC.CPR.ValueForVariable($A692,W$10)</f>
        <v>0</v>
      </c>
      <c r="X692" s="34">
        <f>_xll.DTC.CPR.ValueForVariable($A692,X$10)</f>
        <v>0</v>
      </c>
      <c r="Y692" s="34">
        <f>_xll.DTC.CPR.ValueForVariable($A692,Y$10)</f>
        <v>0</v>
      </c>
      <c r="Z692" s="34">
        <f>_xll.DTC.CPR.ValueForVariable($A692,Z$10)</f>
        <v>0</v>
      </c>
      <c r="AA692" s="34">
        <f>_xll.DTC.CPR.ValueForVariable($A692,AA$10)</f>
        <v>0</v>
      </c>
      <c r="AB692" s="34">
        <f>_xll.DTC.CPR.ValueForVariable($A692,AB$10)</f>
        <v>0</v>
      </c>
      <c r="AC692" s="34">
        <f>_xll.DTC.CPR.ValueForVariable($A692,AC$10)</f>
        <v>0</v>
      </c>
      <c r="AD692" s="34">
        <f>_xll.DTC.CPR.ValueForVariable($A692,AD$10)</f>
        <v>0</v>
      </c>
      <c r="AE692" s="34">
        <f>_xll.DTC.CPR.ValueForVariable($A692,AE$10)</f>
        <v>0</v>
      </c>
      <c r="AF692" s="34">
        <f>_xll.DTC.CPR.ValueForVariable($A692,AF$10)</f>
        <v>0</v>
      </c>
      <c r="AG692" s="34">
        <f>_xll.DTC.CPR.ValueForVariable($A692,AG$10)</f>
        <v>0</v>
      </c>
      <c r="AH692" s="34">
        <f>_xll.DTC.CPR.ValueForVariable($A692,AH$10)</f>
        <v>0</v>
      </c>
      <c r="AI692" s="34">
        <f>_xll.DTC.CPR.ValueForVariable($A692,AI$10)</f>
        <v>0</v>
      </c>
      <c r="AJ692" s="34">
        <f>_xll.DTC.CPR.ValueForVariable($A692,AJ$10)</f>
        <v>0</v>
      </c>
      <c r="AK692" s="34">
        <f>_xll.DTC.CPR.ValueForVariable($A692,AK$10)</f>
        <v>0</v>
      </c>
      <c r="AL692" s="34">
        <f>_xll.DTC.CPR.MinimumForVariable($A692,AL$10)</f>
        <v>0</v>
      </c>
      <c r="AM692" s="34">
        <f>_xll.DTC.CPR.MaximumForVariable($A692,AM$10)</f>
        <v>0</v>
      </c>
    </row>
    <row r="693" spans="1:39" x14ac:dyDescent="0.35">
      <c r="A693" s="34" t="str">
        <f>_xll.DTC.CPR.Calculate($B$1,$B$2,$B$3,D693,E693,C693,B693,F693,$B$4,G693)</f>
        <v>CID=846604868</v>
      </c>
      <c r="B693" s="34">
        <f>B662+$B$8</f>
        <v>-3</v>
      </c>
      <c r="C693" s="34">
        <f t="shared" si="95"/>
        <v>-5</v>
      </c>
      <c r="D693" s="38">
        <f>'TTH375-noEcon_A'!AL693+('TTH375-noEcon_A'!AM693-'TTH375-noEcon_A'!AL693)*0.25</f>
        <v>0</v>
      </c>
      <c r="E693" s="34">
        <v>4</v>
      </c>
      <c r="F693" s="34">
        <f t="shared" si="96"/>
        <v>2</v>
      </c>
      <c r="G693" s="34">
        <f>MAX(0,F693/5)</f>
        <v>0.4</v>
      </c>
      <c r="H693" s="34">
        <f>_xll.DTC.CPR.ValueForVariable($A693,H$10)</f>
        <v>0</v>
      </c>
      <c r="I693" s="34">
        <f>_xll.DTC.CPR.ValueForVariable($A693,I$10)</f>
        <v>0</v>
      </c>
      <c r="J693" s="34">
        <f>_xll.DTC.CPR.ValueForVariable($A693,J$10)</f>
        <v>0</v>
      </c>
      <c r="K693" s="34">
        <f>_xll.DTC.CPR.ValueForVariable($A693,K$10)</f>
        <v>0</v>
      </c>
      <c r="L693" s="34">
        <f>_xll.DTC.CPR.ValueForVariable($A693,L$10)</f>
        <v>0</v>
      </c>
      <c r="M693" s="34">
        <f>_xll.DTC.CPR.ValueForVariable($A693,M$10)</f>
        <v>0</v>
      </c>
      <c r="N693" s="34">
        <f>_xll.DTC.CPR.ValueForVariable($A693,N$10)</f>
        <v>0</v>
      </c>
      <c r="O693" s="34">
        <f>_xll.DTC.CPR.ValueForVariable($A693,O$10)</f>
        <v>0</v>
      </c>
      <c r="P693" s="34">
        <f>_xll.DTC.CPR.ValueForVariable($A693,P$10)</f>
        <v>0</v>
      </c>
      <c r="Q693" s="34">
        <f>_xll.DTC.CPR.ValueForVariable($A693,Q$10)</f>
        <v>0</v>
      </c>
      <c r="R693" s="34">
        <f>_xll.DTC.CPR.ValueForVariable($A693,R$10)</f>
        <v>0</v>
      </c>
      <c r="S693" s="34">
        <f>_xll.DTC.CPR.ValueForVariable($A693,S$10)</f>
        <v>0</v>
      </c>
      <c r="T693" s="34">
        <f>_xll.DTC.CPR.ValueForVariable($A693,T$10)</f>
        <v>0</v>
      </c>
      <c r="U693" s="34">
        <f>_xll.DTC.CPR.ValueForVariable($A693,U$10)</f>
        <v>0</v>
      </c>
      <c r="V693" s="34">
        <f>_xll.DTC.CPR.ValueForVariable($A693,V$10)</f>
        <v>0</v>
      </c>
      <c r="W693" s="34">
        <f>_xll.DTC.CPR.ValueForVariable($A693,W$10)</f>
        <v>0</v>
      </c>
      <c r="X693" s="34">
        <f>_xll.DTC.CPR.ValueForVariable($A693,X$10)</f>
        <v>0</v>
      </c>
      <c r="Y693" s="34">
        <f>_xll.DTC.CPR.ValueForVariable($A693,Y$10)</f>
        <v>0</v>
      </c>
      <c r="Z693" s="34">
        <f>_xll.DTC.CPR.ValueForVariable($A693,Z$10)</f>
        <v>0</v>
      </c>
      <c r="AA693" s="34">
        <f>_xll.DTC.CPR.ValueForVariable($A693,AA$10)</f>
        <v>0</v>
      </c>
      <c r="AB693" s="34">
        <f>_xll.DTC.CPR.ValueForVariable($A693,AB$10)</f>
        <v>0</v>
      </c>
      <c r="AC693" s="34">
        <f>_xll.DTC.CPR.ValueForVariable($A693,AC$10)</f>
        <v>0</v>
      </c>
      <c r="AD693" s="34">
        <f>_xll.DTC.CPR.ValueForVariable($A693,AD$10)</f>
        <v>0</v>
      </c>
      <c r="AE693" s="34">
        <f>_xll.DTC.CPR.ValueForVariable($A693,AE$10)</f>
        <v>0</v>
      </c>
      <c r="AF693" s="34">
        <f>_xll.DTC.CPR.ValueForVariable($A693,AF$10)</f>
        <v>0</v>
      </c>
      <c r="AG693" s="34">
        <f>_xll.DTC.CPR.ValueForVariable($A693,AG$10)</f>
        <v>0</v>
      </c>
      <c r="AH693" s="34">
        <f>_xll.DTC.CPR.ValueForVariable($A693,AH$10)</f>
        <v>0</v>
      </c>
      <c r="AI693" s="34">
        <f>_xll.DTC.CPR.ValueForVariable($A693,AI$10)</f>
        <v>0</v>
      </c>
      <c r="AJ693" s="34">
        <f>_xll.DTC.CPR.ValueForVariable($A693,AJ$10)</f>
        <v>0</v>
      </c>
      <c r="AK693" s="34">
        <f>_xll.DTC.CPR.ValueForVariable($A693,AK$10)</f>
        <v>0</v>
      </c>
      <c r="AL693" s="34">
        <f>_xll.DTC.CPR.MinimumForVariable($A693,AL$10)</f>
        <v>0</v>
      </c>
      <c r="AM693" s="34">
        <f>_xll.DTC.CPR.MaximumForVariable($A693,AM$10)</f>
        <v>0</v>
      </c>
    </row>
    <row r="694" spans="1:39" x14ac:dyDescent="0.35">
      <c r="A694" s="34" t="str">
        <f>_xll.DTC.CPR.Calculate($B$1,$B$2,$B$3,D694,E694,C694,B694,F694,$B$4,G694)</f>
        <v>CID=-1660562413</v>
      </c>
      <c r="B694" s="34">
        <f>B693</f>
        <v>-3</v>
      </c>
      <c r="C694" s="34">
        <f t="shared" si="95"/>
        <v>-2.5</v>
      </c>
      <c r="D694" s="38">
        <f>'TTH375-noEcon_A'!AL694+('TTH375-noEcon_A'!AM694-'TTH375-noEcon_A'!AL694)*0.25</f>
        <v>0</v>
      </c>
      <c r="E694" s="34">
        <f t="shared" ref="E694:E723" si="97">E693</f>
        <v>4</v>
      </c>
      <c r="F694" s="34">
        <f t="shared" si="96"/>
        <v>2</v>
      </c>
      <c r="G694" s="34">
        <f t="shared" ref="G694:G723" si="98">MAX(0,F694/5)</f>
        <v>0.4</v>
      </c>
      <c r="H694" s="34">
        <f>_xll.DTC.CPR.ValueForVariable($A694,H$10)</f>
        <v>0</v>
      </c>
      <c r="I694" s="34">
        <f>_xll.DTC.CPR.ValueForVariable($A694,I$10)</f>
        <v>0</v>
      </c>
      <c r="J694" s="34">
        <f>_xll.DTC.CPR.ValueForVariable($A694,J$10)</f>
        <v>0</v>
      </c>
      <c r="K694" s="34">
        <f>_xll.DTC.CPR.ValueForVariable($A694,K$10)</f>
        <v>0</v>
      </c>
      <c r="L694" s="34">
        <f>_xll.DTC.CPR.ValueForVariable($A694,L$10)</f>
        <v>0</v>
      </c>
      <c r="M694" s="34">
        <f>_xll.DTC.CPR.ValueForVariable($A694,M$10)</f>
        <v>0</v>
      </c>
      <c r="N694" s="34">
        <f>_xll.DTC.CPR.ValueForVariable($A694,N$10)</f>
        <v>0</v>
      </c>
      <c r="O694" s="34">
        <f>_xll.DTC.CPR.ValueForVariable($A694,O$10)</f>
        <v>0</v>
      </c>
      <c r="P694" s="34">
        <f>_xll.DTC.CPR.ValueForVariable($A694,P$10)</f>
        <v>0</v>
      </c>
      <c r="Q694" s="34">
        <f>_xll.DTC.CPR.ValueForVariable($A694,Q$10)</f>
        <v>0</v>
      </c>
      <c r="R694" s="34">
        <f>_xll.DTC.CPR.ValueForVariable($A694,R$10)</f>
        <v>0</v>
      </c>
      <c r="S694" s="34">
        <f>_xll.DTC.CPR.ValueForVariable($A694,S$10)</f>
        <v>0</v>
      </c>
      <c r="T694" s="34">
        <f>_xll.DTC.CPR.ValueForVariable($A694,T$10)</f>
        <v>0</v>
      </c>
      <c r="U694" s="34">
        <f>_xll.DTC.CPR.ValueForVariable($A694,U$10)</f>
        <v>0</v>
      </c>
      <c r="V694" s="34">
        <f>_xll.DTC.CPR.ValueForVariable($A694,V$10)</f>
        <v>0</v>
      </c>
      <c r="W694" s="34">
        <f>_xll.DTC.CPR.ValueForVariable($A694,W$10)</f>
        <v>0</v>
      </c>
      <c r="X694" s="34">
        <f>_xll.DTC.CPR.ValueForVariable($A694,X$10)</f>
        <v>0</v>
      </c>
      <c r="Y694" s="34">
        <f>_xll.DTC.CPR.ValueForVariable($A694,Y$10)</f>
        <v>0</v>
      </c>
      <c r="Z694" s="34">
        <f>_xll.DTC.CPR.ValueForVariable($A694,Z$10)</f>
        <v>0</v>
      </c>
      <c r="AA694" s="34">
        <f>_xll.DTC.CPR.ValueForVariable($A694,AA$10)</f>
        <v>0</v>
      </c>
      <c r="AB694" s="34">
        <f>_xll.DTC.CPR.ValueForVariable($A694,AB$10)</f>
        <v>0</v>
      </c>
      <c r="AC694" s="34">
        <f>_xll.DTC.CPR.ValueForVariable($A694,AC$10)</f>
        <v>0</v>
      </c>
      <c r="AD694" s="34">
        <f>_xll.DTC.CPR.ValueForVariable($A694,AD$10)</f>
        <v>0</v>
      </c>
      <c r="AE694" s="34">
        <f>_xll.DTC.CPR.ValueForVariable($A694,AE$10)</f>
        <v>0</v>
      </c>
      <c r="AF694" s="34">
        <f>_xll.DTC.CPR.ValueForVariable($A694,AF$10)</f>
        <v>0</v>
      </c>
      <c r="AG694" s="34">
        <f>_xll.DTC.CPR.ValueForVariable($A694,AG$10)</f>
        <v>0</v>
      </c>
      <c r="AH694" s="34">
        <f>_xll.DTC.CPR.ValueForVariable($A694,AH$10)</f>
        <v>0</v>
      </c>
      <c r="AI694" s="34">
        <f>_xll.DTC.CPR.ValueForVariable($A694,AI$10)</f>
        <v>0</v>
      </c>
      <c r="AJ694" s="34">
        <f>_xll.DTC.CPR.ValueForVariable($A694,AJ$10)</f>
        <v>0</v>
      </c>
      <c r="AK694" s="34">
        <f>_xll.DTC.CPR.ValueForVariable($A694,AK$10)</f>
        <v>0</v>
      </c>
      <c r="AL694" s="34">
        <f>_xll.DTC.CPR.MinimumForVariable($A694,AL$10)</f>
        <v>0</v>
      </c>
      <c r="AM694" s="34">
        <f>_xll.DTC.CPR.MaximumForVariable($A694,AM$10)</f>
        <v>0</v>
      </c>
    </row>
    <row r="695" spans="1:39" x14ac:dyDescent="0.35">
      <c r="A695" s="34" t="str">
        <f>_xll.DTC.CPR.Calculate($B$1,$B$2,$B$3,D695,E695,C695,B695,F695,$B$4,G695)</f>
        <v>CID=-1761318962</v>
      </c>
      <c r="B695" s="34">
        <f t="shared" ref="B695:B723" si="99">B694</f>
        <v>-3</v>
      </c>
      <c r="C695" s="34">
        <f t="shared" si="95"/>
        <v>0</v>
      </c>
      <c r="D695" s="38">
        <f>'TTH375-noEcon_A'!AL695+('TTH375-noEcon_A'!AM695-'TTH375-noEcon_A'!AL695)*0.25</f>
        <v>0</v>
      </c>
      <c r="E695" s="34">
        <f t="shared" si="97"/>
        <v>4</v>
      </c>
      <c r="F695" s="34">
        <f t="shared" si="96"/>
        <v>2</v>
      </c>
      <c r="G695" s="34">
        <f t="shared" si="98"/>
        <v>0.4</v>
      </c>
      <c r="H695" s="34">
        <f>_xll.DTC.CPR.ValueForVariable($A695,H$10)</f>
        <v>0</v>
      </c>
      <c r="I695" s="34">
        <f>_xll.DTC.CPR.ValueForVariable($A695,I$10)</f>
        <v>0</v>
      </c>
      <c r="J695" s="34">
        <f>_xll.DTC.CPR.ValueForVariable($A695,J$10)</f>
        <v>0</v>
      </c>
      <c r="K695" s="34">
        <f>_xll.DTC.CPR.ValueForVariable($A695,K$10)</f>
        <v>0</v>
      </c>
      <c r="L695" s="34">
        <f>_xll.DTC.CPR.ValueForVariable($A695,L$10)</f>
        <v>0</v>
      </c>
      <c r="M695" s="34">
        <f>_xll.DTC.CPR.ValueForVariable($A695,M$10)</f>
        <v>0</v>
      </c>
      <c r="N695" s="34">
        <f>_xll.DTC.CPR.ValueForVariable($A695,N$10)</f>
        <v>0</v>
      </c>
      <c r="O695" s="34">
        <f>_xll.DTC.CPR.ValueForVariable($A695,O$10)</f>
        <v>0</v>
      </c>
      <c r="P695" s="34">
        <f>_xll.DTC.CPR.ValueForVariable($A695,P$10)</f>
        <v>0</v>
      </c>
      <c r="Q695" s="34">
        <f>_xll.DTC.CPR.ValueForVariable($A695,Q$10)</f>
        <v>0</v>
      </c>
      <c r="R695" s="34">
        <f>_xll.DTC.CPR.ValueForVariable($A695,R$10)</f>
        <v>0</v>
      </c>
      <c r="S695" s="34">
        <f>_xll.DTC.CPR.ValueForVariable($A695,S$10)</f>
        <v>0</v>
      </c>
      <c r="T695" s="34">
        <f>_xll.DTC.CPR.ValueForVariable($A695,T$10)</f>
        <v>0</v>
      </c>
      <c r="U695" s="34">
        <f>_xll.DTC.CPR.ValueForVariable($A695,U$10)</f>
        <v>0</v>
      </c>
      <c r="V695" s="34">
        <f>_xll.DTC.CPR.ValueForVariable($A695,V$10)</f>
        <v>0</v>
      </c>
      <c r="W695" s="34">
        <f>_xll.DTC.CPR.ValueForVariable($A695,W$10)</f>
        <v>0</v>
      </c>
      <c r="X695" s="34">
        <f>_xll.DTC.CPR.ValueForVariable($A695,X$10)</f>
        <v>0</v>
      </c>
      <c r="Y695" s="34">
        <f>_xll.DTC.CPR.ValueForVariable($A695,Y$10)</f>
        <v>0</v>
      </c>
      <c r="Z695" s="34">
        <f>_xll.DTC.CPR.ValueForVariable($A695,Z$10)</f>
        <v>0</v>
      </c>
      <c r="AA695" s="34">
        <f>_xll.DTC.CPR.ValueForVariable($A695,AA$10)</f>
        <v>0</v>
      </c>
      <c r="AB695" s="34">
        <f>_xll.DTC.CPR.ValueForVariable($A695,AB$10)</f>
        <v>0</v>
      </c>
      <c r="AC695" s="34">
        <f>_xll.DTC.CPR.ValueForVariable($A695,AC$10)</f>
        <v>0</v>
      </c>
      <c r="AD695" s="34">
        <f>_xll.DTC.CPR.ValueForVariable($A695,AD$10)</f>
        <v>0</v>
      </c>
      <c r="AE695" s="34">
        <f>_xll.DTC.CPR.ValueForVariable($A695,AE$10)</f>
        <v>0</v>
      </c>
      <c r="AF695" s="34">
        <f>_xll.DTC.CPR.ValueForVariable($A695,AF$10)</f>
        <v>0</v>
      </c>
      <c r="AG695" s="34">
        <f>_xll.DTC.CPR.ValueForVariable($A695,AG$10)</f>
        <v>0</v>
      </c>
      <c r="AH695" s="34">
        <f>_xll.DTC.CPR.ValueForVariable($A695,AH$10)</f>
        <v>0</v>
      </c>
      <c r="AI695" s="34">
        <f>_xll.DTC.CPR.ValueForVariable($A695,AI$10)</f>
        <v>0</v>
      </c>
      <c r="AJ695" s="34">
        <f>_xll.DTC.CPR.ValueForVariable($A695,AJ$10)</f>
        <v>0</v>
      </c>
      <c r="AK695" s="34">
        <f>_xll.DTC.CPR.ValueForVariable($A695,AK$10)</f>
        <v>0</v>
      </c>
      <c r="AL695" s="34">
        <f>_xll.DTC.CPR.MinimumForVariable($A695,AL$10)</f>
        <v>0</v>
      </c>
      <c r="AM695" s="34">
        <f>_xll.DTC.CPR.MaximumForVariable($A695,AM$10)</f>
        <v>0</v>
      </c>
    </row>
    <row r="696" spans="1:39" x14ac:dyDescent="0.35">
      <c r="A696" s="34" t="str">
        <f>_xll.DTC.CPR.Calculate($B$1,$B$2,$B$3,D696,E696,C696,B696,F696,$B$4,G696)</f>
        <v>CID=1512011421</v>
      </c>
      <c r="B696" s="34">
        <f t="shared" si="99"/>
        <v>-3</v>
      </c>
      <c r="C696" s="34">
        <f t="shared" si="95"/>
        <v>2.5</v>
      </c>
      <c r="D696" s="38">
        <f>'TTH375-noEcon_A'!AL696+('TTH375-noEcon_A'!AM696-'TTH375-noEcon_A'!AL696)*0.25</f>
        <v>0</v>
      </c>
      <c r="E696" s="34">
        <f t="shared" si="97"/>
        <v>4</v>
      </c>
      <c r="F696" s="34">
        <f t="shared" si="96"/>
        <v>2</v>
      </c>
      <c r="G696" s="34">
        <f t="shared" si="98"/>
        <v>0.4</v>
      </c>
      <c r="H696" s="34">
        <f>_xll.DTC.CPR.ValueForVariable($A696,H$10)</f>
        <v>0</v>
      </c>
      <c r="I696" s="34">
        <f>_xll.DTC.CPR.ValueForVariable($A696,I$10)</f>
        <v>0</v>
      </c>
      <c r="J696" s="34">
        <f>_xll.DTC.CPR.ValueForVariable($A696,J$10)</f>
        <v>0</v>
      </c>
      <c r="K696" s="34">
        <f>_xll.DTC.CPR.ValueForVariable($A696,K$10)</f>
        <v>0</v>
      </c>
      <c r="L696" s="34">
        <f>_xll.DTC.CPR.ValueForVariable($A696,L$10)</f>
        <v>0</v>
      </c>
      <c r="M696" s="34">
        <f>_xll.DTC.CPR.ValueForVariable($A696,M$10)</f>
        <v>0</v>
      </c>
      <c r="N696" s="34">
        <f>_xll.DTC.CPR.ValueForVariable($A696,N$10)</f>
        <v>0</v>
      </c>
      <c r="O696" s="34">
        <f>_xll.DTC.CPR.ValueForVariable($A696,O$10)</f>
        <v>0</v>
      </c>
      <c r="P696" s="34">
        <f>_xll.DTC.CPR.ValueForVariable($A696,P$10)</f>
        <v>0</v>
      </c>
      <c r="Q696" s="34">
        <f>_xll.DTC.CPR.ValueForVariable($A696,Q$10)</f>
        <v>0</v>
      </c>
      <c r="R696" s="34">
        <f>_xll.DTC.CPR.ValueForVariable($A696,R$10)</f>
        <v>0</v>
      </c>
      <c r="S696" s="34">
        <f>_xll.DTC.CPR.ValueForVariable($A696,S$10)</f>
        <v>0</v>
      </c>
      <c r="T696" s="34">
        <f>_xll.DTC.CPR.ValueForVariable($A696,T$10)</f>
        <v>0</v>
      </c>
      <c r="U696" s="34">
        <f>_xll.DTC.CPR.ValueForVariable($A696,U$10)</f>
        <v>0</v>
      </c>
      <c r="V696" s="34">
        <f>_xll.DTC.CPR.ValueForVariable($A696,V$10)</f>
        <v>0</v>
      </c>
      <c r="W696" s="34">
        <f>_xll.DTC.CPR.ValueForVariable($A696,W$10)</f>
        <v>0</v>
      </c>
      <c r="X696" s="34">
        <f>_xll.DTC.CPR.ValueForVariable($A696,X$10)</f>
        <v>0</v>
      </c>
      <c r="Y696" s="34">
        <f>_xll.DTC.CPR.ValueForVariable($A696,Y$10)</f>
        <v>0</v>
      </c>
      <c r="Z696" s="34">
        <f>_xll.DTC.CPR.ValueForVariable($A696,Z$10)</f>
        <v>0</v>
      </c>
      <c r="AA696" s="34">
        <f>_xll.DTC.CPR.ValueForVariable($A696,AA$10)</f>
        <v>0</v>
      </c>
      <c r="AB696" s="34">
        <f>_xll.DTC.CPR.ValueForVariable($A696,AB$10)</f>
        <v>0</v>
      </c>
      <c r="AC696" s="34">
        <f>_xll.DTC.CPR.ValueForVariable($A696,AC$10)</f>
        <v>0</v>
      </c>
      <c r="AD696" s="34">
        <f>_xll.DTC.CPR.ValueForVariable($A696,AD$10)</f>
        <v>0</v>
      </c>
      <c r="AE696" s="34">
        <f>_xll.DTC.CPR.ValueForVariable($A696,AE$10)</f>
        <v>0</v>
      </c>
      <c r="AF696" s="34">
        <f>_xll.DTC.CPR.ValueForVariable($A696,AF$10)</f>
        <v>0</v>
      </c>
      <c r="AG696" s="34">
        <f>_xll.DTC.CPR.ValueForVariable($A696,AG$10)</f>
        <v>0</v>
      </c>
      <c r="AH696" s="34">
        <f>_xll.DTC.CPR.ValueForVariable($A696,AH$10)</f>
        <v>0</v>
      </c>
      <c r="AI696" s="34">
        <f>_xll.DTC.CPR.ValueForVariable($A696,AI$10)</f>
        <v>0</v>
      </c>
      <c r="AJ696" s="34">
        <f>_xll.DTC.CPR.ValueForVariable($A696,AJ$10)</f>
        <v>0</v>
      </c>
      <c r="AK696" s="34">
        <f>_xll.DTC.CPR.ValueForVariable($A696,AK$10)</f>
        <v>0</v>
      </c>
      <c r="AL696" s="34">
        <f>_xll.DTC.CPR.MinimumForVariable($A696,AL$10)</f>
        <v>0</v>
      </c>
      <c r="AM696" s="34">
        <f>_xll.DTC.CPR.MaximumForVariable($A696,AM$10)</f>
        <v>0</v>
      </c>
    </row>
    <row r="697" spans="1:39" x14ac:dyDescent="0.35">
      <c r="A697" s="34" t="str">
        <f>_xll.DTC.CPR.Calculate($B$1,$B$2,$B$3,D697,E697,C697,B697,F697,$B$4,G697)</f>
        <v>CID=-74275496</v>
      </c>
      <c r="B697" s="34">
        <f t="shared" si="99"/>
        <v>-3</v>
      </c>
      <c r="C697" s="34">
        <f t="shared" si="95"/>
        <v>5</v>
      </c>
      <c r="D697" s="38">
        <f>'TTH375-noEcon_A'!AL697+('TTH375-noEcon_A'!AM697-'TTH375-noEcon_A'!AL697)*0.25</f>
        <v>0</v>
      </c>
      <c r="E697" s="34">
        <f t="shared" si="97"/>
        <v>4</v>
      </c>
      <c r="F697" s="34">
        <f t="shared" si="96"/>
        <v>2</v>
      </c>
      <c r="G697" s="34">
        <f t="shared" si="98"/>
        <v>0.4</v>
      </c>
      <c r="H697" s="34">
        <f>_xll.DTC.CPR.ValueForVariable($A697,H$10)</f>
        <v>0</v>
      </c>
      <c r="I697" s="34">
        <f>_xll.DTC.CPR.ValueForVariable($A697,I$10)</f>
        <v>0</v>
      </c>
      <c r="J697" s="34">
        <f>_xll.DTC.CPR.ValueForVariable($A697,J$10)</f>
        <v>0</v>
      </c>
      <c r="K697" s="34">
        <f>_xll.DTC.CPR.ValueForVariable($A697,K$10)</f>
        <v>0</v>
      </c>
      <c r="L697" s="34">
        <f>_xll.DTC.CPR.ValueForVariable($A697,L$10)</f>
        <v>0</v>
      </c>
      <c r="M697" s="34">
        <f>_xll.DTC.CPR.ValueForVariable($A697,M$10)</f>
        <v>0</v>
      </c>
      <c r="N697" s="34">
        <f>_xll.DTC.CPR.ValueForVariable($A697,N$10)</f>
        <v>0</v>
      </c>
      <c r="O697" s="34">
        <f>_xll.DTC.CPR.ValueForVariable($A697,O$10)</f>
        <v>0</v>
      </c>
      <c r="P697" s="34">
        <f>_xll.DTC.CPR.ValueForVariable($A697,P$10)</f>
        <v>0</v>
      </c>
      <c r="Q697" s="34">
        <f>_xll.DTC.CPR.ValueForVariable($A697,Q$10)</f>
        <v>0</v>
      </c>
      <c r="R697" s="34">
        <f>_xll.DTC.CPR.ValueForVariable($A697,R$10)</f>
        <v>0</v>
      </c>
      <c r="S697" s="34">
        <f>_xll.DTC.CPR.ValueForVariable($A697,S$10)</f>
        <v>0</v>
      </c>
      <c r="T697" s="34">
        <f>_xll.DTC.CPR.ValueForVariable($A697,T$10)</f>
        <v>0</v>
      </c>
      <c r="U697" s="34">
        <f>_xll.DTC.CPR.ValueForVariable($A697,U$10)</f>
        <v>0</v>
      </c>
      <c r="V697" s="34">
        <f>_xll.DTC.CPR.ValueForVariable($A697,V$10)</f>
        <v>0</v>
      </c>
      <c r="W697" s="34">
        <f>_xll.DTC.CPR.ValueForVariable($A697,W$10)</f>
        <v>0</v>
      </c>
      <c r="X697" s="34">
        <f>_xll.DTC.CPR.ValueForVariable($A697,X$10)</f>
        <v>0</v>
      </c>
      <c r="Y697" s="34">
        <f>_xll.DTC.CPR.ValueForVariable($A697,Y$10)</f>
        <v>0</v>
      </c>
      <c r="Z697" s="34">
        <f>_xll.DTC.CPR.ValueForVariable($A697,Z$10)</f>
        <v>0</v>
      </c>
      <c r="AA697" s="34">
        <f>_xll.DTC.CPR.ValueForVariable($A697,AA$10)</f>
        <v>0</v>
      </c>
      <c r="AB697" s="34">
        <f>_xll.DTC.CPR.ValueForVariable($A697,AB$10)</f>
        <v>0</v>
      </c>
      <c r="AC697" s="34">
        <f>_xll.DTC.CPR.ValueForVariable($A697,AC$10)</f>
        <v>0</v>
      </c>
      <c r="AD697" s="34">
        <f>_xll.DTC.CPR.ValueForVariable($A697,AD$10)</f>
        <v>0</v>
      </c>
      <c r="AE697" s="34">
        <f>_xll.DTC.CPR.ValueForVariable($A697,AE$10)</f>
        <v>0</v>
      </c>
      <c r="AF697" s="34">
        <f>_xll.DTC.CPR.ValueForVariable($A697,AF$10)</f>
        <v>0</v>
      </c>
      <c r="AG697" s="34">
        <f>_xll.DTC.CPR.ValueForVariable($A697,AG$10)</f>
        <v>0</v>
      </c>
      <c r="AH697" s="34">
        <f>_xll.DTC.CPR.ValueForVariable($A697,AH$10)</f>
        <v>0</v>
      </c>
      <c r="AI697" s="34">
        <f>_xll.DTC.CPR.ValueForVariable($A697,AI$10)</f>
        <v>0</v>
      </c>
      <c r="AJ697" s="34">
        <f>_xll.DTC.CPR.ValueForVariable($A697,AJ$10)</f>
        <v>0</v>
      </c>
      <c r="AK697" s="34">
        <f>_xll.DTC.CPR.ValueForVariable($A697,AK$10)</f>
        <v>0</v>
      </c>
      <c r="AL697" s="34">
        <f>_xll.DTC.CPR.MinimumForVariable($A697,AL$10)</f>
        <v>0</v>
      </c>
      <c r="AM697" s="34">
        <f>_xll.DTC.CPR.MaximumForVariable($A697,AM$10)</f>
        <v>0</v>
      </c>
    </row>
    <row r="698" spans="1:39" x14ac:dyDescent="0.35">
      <c r="A698" s="34" t="str">
        <f>_xll.DTC.CPR.Calculate($B$1,$B$2,$B$3,D698,E698,C698,B698,F698,$B$4,G698)</f>
        <v>CID=1102078679</v>
      </c>
      <c r="B698" s="34">
        <f t="shared" si="99"/>
        <v>-3</v>
      </c>
      <c r="C698" s="34">
        <f t="shared" si="95"/>
        <v>7.5</v>
      </c>
      <c r="D698" s="38">
        <f>'TTH375-noEcon_A'!AL698+('TTH375-noEcon_A'!AM698-'TTH375-noEcon_A'!AL698)*0.25</f>
        <v>0</v>
      </c>
      <c r="E698" s="34">
        <f t="shared" si="97"/>
        <v>4</v>
      </c>
      <c r="F698" s="34">
        <f t="shared" si="96"/>
        <v>2</v>
      </c>
      <c r="G698" s="34">
        <f t="shared" si="98"/>
        <v>0.4</v>
      </c>
      <c r="H698" s="34">
        <f>_xll.DTC.CPR.ValueForVariable($A698,H$10)</f>
        <v>0</v>
      </c>
      <c r="I698" s="34">
        <f>_xll.DTC.CPR.ValueForVariable($A698,I$10)</f>
        <v>0</v>
      </c>
      <c r="J698" s="34">
        <f>_xll.DTC.CPR.ValueForVariable($A698,J$10)</f>
        <v>0</v>
      </c>
      <c r="K698" s="34">
        <f>_xll.DTC.CPR.ValueForVariable($A698,K$10)</f>
        <v>0</v>
      </c>
      <c r="L698" s="34">
        <f>_xll.DTC.CPR.ValueForVariable($A698,L$10)</f>
        <v>0</v>
      </c>
      <c r="M698" s="34">
        <f>_xll.DTC.CPR.ValueForVariable($A698,M$10)</f>
        <v>0</v>
      </c>
      <c r="N698" s="34">
        <f>_xll.DTC.CPR.ValueForVariable($A698,N$10)</f>
        <v>0</v>
      </c>
      <c r="O698" s="34">
        <f>_xll.DTC.CPR.ValueForVariable($A698,O$10)</f>
        <v>0</v>
      </c>
      <c r="P698" s="34">
        <f>_xll.DTC.CPR.ValueForVariable($A698,P$10)</f>
        <v>0</v>
      </c>
      <c r="Q698" s="34">
        <f>_xll.DTC.CPR.ValueForVariable($A698,Q$10)</f>
        <v>0</v>
      </c>
      <c r="R698" s="34">
        <f>_xll.DTC.CPR.ValueForVariable($A698,R$10)</f>
        <v>0</v>
      </c>
      <c r="S698" s="34">
        <f>_xll.DTC.CPR.ValueForVariable($A698,S$10)</f>
        <v>0</v>
      </c>
      <c r="T698" s="34">
        <f>_xll.DTC.CPR.ValueForVariable($A698,T$10)</f>
        <v>0</v>
      </c>
      <c r="U698" s="34">
        <f>_xll.DTC.CPR.ValueForVariable($A698,U$10)</f>
        <v>0</v>
      </c>
      <c r="V698" s="34">
        <f>_xll.DTC.CPR.ValueForVariable($A698,V$10)</f>
        <v>0</v>
      </c>
      <c r="W698" s="34">
        <f>_xll.DTC.CPR.ValueForVariable($A698,W$10)</f>
        <v>0</v>
      </c>
      <c r="X698" s="34">
        <f>_xll.DTC.CPR.ValueForVariable($A698,X$10)</f>
        <v>0</v>
      </c>
      <c r="Y698" s="34">
        <f>_xll.DTC.CPR.ValueForVariable($A698,Y$10)</f>
        <v>0</v>
      </c>
      <c r="Z698" s="34">
        <f>_xll.DTC.CPR.ValueForVariable($A698,Z$10)</f>
        <v>0</v>
      </c>
      <c r="AA698" s="34">
        <f>_xll.DTC.CPR.ValueForVariable($A698,AA$10)</f>
        <v>0</v>
      </c>
      <c r="AB698" s="34">
        <f>_xll.DTC.CPR.ValueForVariable($A698,AB$10)</f>
        <v>0</v>
      </c>
      <c r="AC698" s="34">
        <f>_xll.DTC.CPR.ValueForVariable($A698,AC$10)</f>
        <v>0</v>
      </c>
      <c r="AD698" s="34">
        <f>_xll.DTC.CPR.ValueForVariable($A698,AD$10)</f>
        <v>0</v>
      </c>
      <c r="AE698" s="34">
        <f>_xll.DTC.CPR.ValueForVariable($A698,AE$10)</f>
        <v>0</v>
      </c>
      <c r="AF698" s="34">
        <f>_xll.DTC.CPR.ValueForVariable($A698,AF$10)</f>
        <v>0</v>
      </c>
      <c r="AG698" s="34">
        <f>_xll.DTC.CPR.ValueForVariable($A698,AG$10)</f>
        <v>0</v>
      </c>
      <c r="AH698" s="34">
        <f>_xll.DTC.CPR.ValueForVariable($A698,AH$10)</f>
        <v>0</v>
      </c>
      <c r="AI698" s="34">
        <f>_xll.DTC.CPR.ValueForVariable($A698,AI$10)</f>
        <v>0</v>
      </c>
      <c r="AJ698" s="34">
        <f>_xll.DTC.CPR.ValueForVariable($A698,AJ$10)</f>
        <v>0</v>
      </c>
      <c r="AK698" s="34">
        <f>_xll.DTC.CPR.ValueForVariable($A698,AK$10)</f>
        <v>0</v>
      </c>
      <c r="AL698" s="34">
        <f>_xll.DTC.CPR.MinimumForVariable($A698,AL$10)</f>
        <v>0</v>
      </c>
      <c r="AM698" s="34">
        <f>_xll.DTC.CPR.MaximumForVariable($A698,AM$10)</f>
        <v>0</v>
      </c>
    </row>
    <row r="699" spans="1:39" x14ac:dyDescent="0.35">
      <c r="A699" s="34" t="str">
        <f>_xll.DTC.CPR.Calculate($B$1,$B$2,$B$3,D699,E699,C699,B699,F699,$B$4,G699)</f>
        <v>CID=1001322130</v>
      </c>
      <c r="B699" s="34">
        <f t="shared" si="99"/>
        <v>-3</v>
      </c>
      <c r="C699" s="34">
        <f t="shared" si="95"/>
        <v>10</v>
      </c>
      <c r="D699" s="38">
        <f>'TTH375-noEcon_A'!AL699+('TTH375-noEcon_A'!AM699-'TTH375-noEcon_A'!AL699)*0.25</f>
        <v>9.6872333286993708</v>
      </c>
      <c r="E699" s="34">
        <f t="shared" si="97"/>
        <v>4</v>
      </c>
      <c r="F699" s="34">
        <f t="shared" si="96"/>
        <v>4</v>
      </c>
      <c r="G699" s="34">
        <f t="shared" si="98"/>
        <v>0.8</v>
      </c>
      <c r="H699" s="34">
        <f>_xll.DTC.CPR.ValueForVariable($A699,H$10)</f>
        <v>1.7417629082223625</v>
      </c>
      <c r="I699" s="34">
        <f>_xll.DTC.CPR.ValueForVariable($A699,I$10)</f>
        <v>148.56582620875133</v>
      </c>
      <c r="J699" s="34">
        <f>_xll.DTC.CPR.ValueForVariable($A699,J$10)</f>
        <v>12.718616255199887</v>
      </c>
      <c r="K699" s="34">
        <f>_xll.DTC.CPR.ValueForVariable($A699,K$10)</f>
        <v>205.39604270878814</v>
      </c>
      <c r="L699" s="34">
        <f>_xll.DTC.CPR.ValueForVariable($A699,L$10)</f>
        <v>409.94105571449848</v>
      </c>
      <c r="M699" s="34">
        <f>_xll.DTC.CPR.ValueForVariable($A699,M$10)</f>
        <v>400.36754340590011</v>
      </c>
      <c r="N699" s="34">
        <f>_xll.DTC.CPR.ValueForVariable($A699,N$10)</f>
        <v>19636.519432691031</v>
      </c>
      <c r="O699" s="34">
        <f>_xll.DTC.CPR.ValueForVariable($A699,O$10)</f>
        <v>0.56137909138258868</v>
      </c>
      <c r="P699" s="34">
        <f>_xll.DTC.CPR.ValueForVariable($A699,P$10)</f>
        <v>7.1417686011248536E-3</v>
      </c>
      <c r="Q699" s="34">
        <f>_xll.DTC.CPR.ValueForVariable($A699,Q$10)</f>
        <v>11.298677337944262</v>
      </c>
      <c r="R699" s="34">
        <f>_xll.DTC.CPR.ValueForVariable($A699,R$10)</f>
        <v>9.6872333489221383</v>
      </c>
      <c r="S699" s="34">
        <f>_xll.DTC.CPR.ValueForVariable($A699,S$10)</f>
        <v>109.45292390684448</v>
      </c>
      <c r="T699" s="34">
        <f>_xll.DTC.CPR.ValueForVariable($A699,T$10)</f>
        <v>-3</v>
      </c>
      <c r="U699" s="34">
        <f>_xll.DTC.CPR.ValueForVariable($A699,U$10)</f>
        <v>10</v>
      </c>
      <c r="V699" s="34">
        <f>_xll.DTC.CPR.ValueForVariable($A699,V$10)</f>
        <v>4</v>
      </c>
      <c r="W699" s="34">
        <f>_xll.DTC.CPR.ValueForVariable($A699,W$10)</f>
        <v>4</v>
      </c>
      <c r="X699" s="34">
        <f>_xll.DTC.CPR.ValueForVariable($A699,X$10)</f>
        <v>262.28299625833972</v>
      </c>
      <c r="Y699" s="34">
        <f>_xll.DTC.CPR.ValueForVariable($A699,Y$10)</f>
        <v>414.60746736267146</v>
      </c>
      <c r="Z699" s="34">
        <f>_xll.DTC.CPR.ValueForVariable($A699,Z$10)</f>
        <v>21.389269188054698</v>
      </c>
      <c r="AA699" s="34">
        <f>_xll.DTC.CPR.ValueForVariable($A699,AA$10)</f>
        <v>1.5807638058027116</v>
      </c>
      <c r="AB699" s="34">
        <f>_xll.DTC.CPR.ValueForVariable($A699,AB$10)</f>
        <v>0.6958322661184243</v>
      </c>
      <c r="AC699" s="34">
        <f>_xll.DTC.CPR.ValueForVariable($A699,AC$10)</f>
        <v>108.75585851630228</v>
      </c>
      <c r="AD699" s="34">
        <f>_xll.DTC.CPR.ValueForVariable($A699,AD$10)</f>
        <v>21.151977408299004</v>
      </c>
      <c r="AE699" s="34">
        <f>_xll.DTC.CPR.ValueForVariable($A699,AE$10)</f>
        <v>0</v>
      </c>
      <c r="AF699" s="34">
        <f>_xll.DTC.CPR.ValueForVariable($A699,AF$10)</f>
        <v>0</v>
      </c>
      <c r="AG699" s="34">
        <f>_xll.DTC.CPR.ValueForVariable($A699,AG$10)</f>
        <v>0</v>
      </c>
      <c r="AH699" s="34">
        <f>_xll.DTC.CPR.ValueForVariable($A699,AH$10)</f>
        <v>0</v>
      </c>
      <c r="AI699" s="34">
        <f>_xll.DTC.CPR.ValueForVariable($A699,AI$10)</f>
        <v>0</v>
      </c>
      <c r="AJ699" s="34">
        <f>_xll.DTC.CPR.ValueForVariable($A699,AJ$10)</f>
        <v>0</v>
      </c>
      <c r="AK699" s="34">
        <f>_xll.DTC.CPR.ValueForVariable($A699,AK$10)</f>
        <v>6.4726632039553138</v>
      </c>
      <c r="AL699" s="34">
        <f>_xll.DTC.CPR.MinimumForVariable($A699,AL$10)</f>
        <v>7.239549118409724</v>
      </c>
      <c r="AM699" s="34">
        <f>_xll.DTC.CPR.MaximumForVariable($A699,AM$10)</f>
        <v>17.030285959568307</v>
      </c>
    </row>
    <row r="700" spans="1:39" x14ac:dyDescent="0.35">
      <c r="A700" s="34" t="str">
        <f>_xll.DTC.CPR.Calculate($B$1,$B$2,$B$3,D700,E700,C700,B700,F700,$B$4,G700)</f>
        <v>CID=342052131</v>
      </c>
      <c r="B700" s="34">
        <f t="shared" si="99"/>
        <v>-3</v>
      </c>
      <c r="C700" s="34">
        <f t="shared" si="95"/>
        <v>12.5</v>
      </c>
      <c r="D700" s="38">
        <f>'TTH375-noEcon_A'!AL700+('TTH375-noEcon_A'!AM700-'TTH375-noEcon_A'!AL700)*0.25</f>
        <v>11.210757514051844</v>
      </c>
      <c r="E700" s="34">
        <f t="shared" si="97"/>
        <v>4</v>
      </c>
      <c r="F700" s="34">
        <f t="shared" si="96"/>
        <v>6.5</v>
      </c>
      <c r="G700" s="34">
        <f t="shared" si="98"/>
        <v>1.3</v>
      </c>
      <c r="H700" s="34">
        <f>_xll.DTC.CPR.ValueForVariable($A700,H$10)</f>
        <v>1.7417629082223625</v>
      </c>
      <c r="I700" s="34">
        <f>_xll.DTC.CPR.ValueForVariable($A700,I$10)</f>
        <v>148.56582620875133</v>
      </c>
      <c r="J700" s="34">
        <f>_xll.DTC.CPR.ValueForVariable($A700,J$10)</f>
        <v>12.718616255199887</v>
      </c>
      <c r="K700" s="34">
        <f>_xll.DTC.CPR.ValueForVariable($A700,K$10)</f>
        <v>208.79179933785642</v>
      </c>
      <c r="L700" s="34">
        <f>_xll.DTC.CPR.ValueForVariable($A700,L$10)</f>
        <v>411.69411645030084</v>
      </c>
      <c r="M700" s="34">
        <f>_xll.DTC.CPR.ValueForVariable($A700,M$10)</f>
        <v>400.36754340590011</v>
      </c>
      <c r="N700" s="34">
        <f>_xll.DTC.CPR.ValueForVariable($A700,N$10)</f>
        <v>20658.254186271435</v>
      </c>
      <c r="O700" s="34">
        <f>_xll.DTC.CPR.ValueForVariable($A700,O$10)</f>
        <v>0.58321769914858934</v>
      </c>
      <c r="P700" s="34">
        <f>_xll.DTC.CPR.ValueForVariable($A700,P$10)</f>
        <v>7.6494182366374768E-3</v>
      </c>
      <c r="Q700" s="34">
        <f>_xll.DTC.CPR.ValueForVariable($A700,Q$10)</f>
        <v>9.9663550724000984</v>
      </c>
      <c r="R700" s="34">
        <f>_xll.DTC.CPR.ValueForVariable($A700,R$10)</f>
        <v>11.210754970737414</v>
      </c>
      <c r="S700" s="34">
        <f>_xll.DTC.CPR.ValueForVariable($A700,S$10)</f>
        <v>111.73036466804345</v>
      </c>
      <c r="T700" s="34">
        <f>_xll.DTC.CPR.ValueForVariable($A700,T$10)</f>
        <v>-3</v>
      </c>
      <c r="U700" s="34">
        <f>_xll.DTC.CPR.ValueForVariable($A700,U$10)</f>
        <v>12.5</v>
      </c>
      <c r="V700" s="34">
        <f>_xll.DTC.CPR.ValueForVariable($A700,V$10)</f>
        <v>4</v>
      </c>
      <c r="W700" s="34">
        <f>_xll.DTC.CPR.ValueForVariable($A700,W$10)</f>
        <v>6.5</v>
      </c>
      <c r="X700" s="34">
        <f>_xll.DTC.CPR.ValueForVariable($A700,X$10)</f>
        <v>262.28299625833972</v>
      </c>
      <c r="Y700" s="34">
        <f>_xll.DTC.CPR.ValueForVariable($A700,Y$10)</f>
        <v>450.34224027088197</v>
      </c>
      <c r="Z700" s="34">
        <f>_xll.DTC.CPR.ValueForVariable($A700,Z$10)</f>
        <v>24.297722448424111</v>
      </c>
      <c r="AA700" s="34">
        <f>_xll.DTC.CPR.ValueForVariable($A700,AA$10)</f>
        <v>1.7170089052487045</v>
      </c>
      <c r="AB700" s="34">
        <f>_xll.DTC.CPR.ValueForVariable($A700,AB$10)</f>
        <v>0.71004711385245722</v>
      </c>
      <c r="AC700" s="34">
        <f>_xll.DTC.CPR.ValueForVariable($A700,AC$10)</f>
        <v>109.79826977123602</v>
      </c>
      <c r="AD700" s="34">
        <f>_xll.DTC.CPR.ValueForVariable($A700,AD$10)</f>
        <v>23.988520857501442</v>
      </c>
      <c r="AE700" s="34">
        <f>_xll.DTC.CPR.ValueForVariable($A700,AE$10)</f>
        <v>0</v>
      </c>
      <c r="AF700" s="34">
        <f>_xll.DTC.CPR.ValueForVariable($A700,AF$10)</f>
        <v>0</v>
      </c>
      <c r="AG700" s="34">
        <f>_xll.DTC.CPR.ValueForVariable($A700,AG$10)</f>
        <v>0</v>
      </c>
      <c r="AH700" s="34">
        <f>_xll.DTC.CPR.ValueForVariable($A700,AH$10)</f>
        <v>0</v>
      </c>
      <c r="AI700" s="34">
        <f>_xll.DTC.CPR.ValueForVariable($A700,AI$10)</f>
        <v>0</v>
      </c>
      <c r="AJ700" s="34">
        <f>_xll.DTC.CPR.ValueForVariable($A700,AJ$10)</f>
        <v>0</v>
      </c>
      <c r="AK700" s="34">
        <f>_xll.DTC.CPR.ValueForVariable($A700,AK$10)</f>
        <v>5.5043255719099591</v>
      </c>
      <c r="AL700" s="34">
        <f>_xll.DTC.CPR.MinimumForVariable($A700,AL$10)</f>
        <v>7.8058814969456858</v>
      </c>
      <c r="AM700" s="34">
        <f>_xll.DTC.CPR.MaximumForVariable($A700,AM$10)</f>
        <v>21.42538556537032</v>
      </c>
    </row>
    <row r="701" spans="1:39" x14ac:dyDescent="0.35">
      <c r="A701" s="34" t="str">
        <f>_xll.DTC.CPR.Calculate($B$1,$B$2,$B$3,D701,E701,C701,B701,F701,$B$4,G701)</f>
        <v>CID=-961909784</v>
      </c>
      <c r="B701" s="34">
        <f t="shared" si="99"/>
        <v>-3</v>
      </c>
      <c r="C701" s="34">
        <f t="shared" si="95"/>
        <v>15</v>
      </c>
      <c r="D701" s="38">
        <f>'TTH375-noEcon_A'!AL701+('TTH375-noEcon_A'!AM701-'TTH375-noEcon_A'!AL701)*0.25</f>
        <v>13.797510269108603</v>
      </c>
      <c r="E701" s="34">
        <f t="shared" si="97"/>
        <v>4</v>
      </c>
      <c r="F701" s="34">
        <f t="shared" si="96"/>
        <v>9</v>
      </c>
      <c r="G701" s="34">
        <f t="shared" si="98"/>
        <v>1.8</v>
      </c>
      <c r="H701" s="34">
        <f>_xll.DTC.CPR.ValueForVariable($A701,H$10)</f>
        <v>1.7417629082223625</v>
      </c>
      <c r="I701" s="34">
        <f>_xll.DTC.CPR.ValueForVariable($A701,I$10)</f>
        <v>148.56582620875133</v>
      </c>
      <c r="J701" s="34">
        <f>_xll.DTC.CPR.ValueForVariable($A701,J$10)</f>
        <v>12.718616255199887</v>
      </c>
      <c r="K701" s="34">
        <f>_xll.DTC.CPR.ValueForVariable($A701,K$10)</f>
        <v>212.20615464307244</v>
      </c>
      <c r="L701" s="34">
        <f>_xll.DTC.CPR.ValueForVariable($A701,L$10)</f>
        <v>413.41921638284776</v>
      </c>
      <c r="M701" s="34">
        <f>_xll.DTC.CPR.ValueForVariable($A701,M$10)</f>
        <v>400.36754340590011</v>
      </c>
      <c r="N701" s="34">
        <f>_xll.DTC.CPR.ValueForVariable($A701,N$10)</f>
        <v>22004.575434513587</v>
      </c>
      <c r="O701" s="34">
        <f>_xll.DTC.CPR.ValueForVariable($A701,O$10)</f>
        <v>0.64492844615798262</v>
      </c>
      <c r="P701" s="34">
        <f>_xll.DTC.CPR.ValueForVariable($A701,P$10)</f>
        <v>8.486327624991661E-3</v>
      </c>
      <c r="Q701" s="34">
        <f>_xll.DTC.CPR.ValueForVariable($A701,Q$10)</f>
        <v>8.7951096402373672</v>
      </c>
      <c r="R701" s="34">
        <f>_xll.DTC.CPR.ValueForVariable($A701,R$10)</f>
        <v>13.797512145449897</v>
      </c>
      <c r="S701" s="34">
        <f>_xll.DTC.CPR.ValueForVariable($A701,S$10)</f>
        <v>121.35063208173854</v>
      </c>
      <c r="T701" s="34">
        <f>_xll.DTC.CPR.ValueForVariable($A701,T$10)</f>
        <v>-3</v>
      </c>
      <c r="U701" s="34">
        <f>_xll.DTC.CPR.ValueForVariable($A701,U$10)</f>
        <v>15</v>
      </c>
      <c r="V701" s="34">
        <f>_xll.DTC.CPR.ValueForVariable($A701,V$10)</f>
        <v>4</v>
      </c>
      <c r="W701" s="34">
        <f>_xll.DTC.CPR.ValueForVariable($A701,W$10)</f>
        <v>9</v>
      </c>
      <c r="X701" s="34">
        <f>_xll.DTC.CPR.ValueForVariable($A701,X$10)</f>
        <v>262.28299625833972</v>
      </c>
      <c r="Y701" s="34">
        <f>_xll.DTC.CPR.ValueForVariable($A701,Y$10)</f>
        <v>488.37386439130057</v>
      </c>
      <c r="Z701" s="34">
        <f>_xll.DTC.CPR.ValueForVariable($A701,Z$10)</f>
        <v>27.503401746746192</v>
      </c>
      <c r="AA701" s="34">
        <f>_xll.DTC.CPR.ValueForVariable($A701,AA$10)</f>
        <v>1.8620111534423265</v>
      </c>
      <c r="AB701" s="34">
        <f>_xll.DTC.CPR.ValueForVariable($A701,AB$10)</f>
        <v>0.73214834252904204</v>
      </c>
      <c r="AC701" s="34">
        <f>_xll.DTC.CPR.ValueForVariable($A701,AC$10)</f>
        <v>110</v>
      </c>
      <c r="AD701" s="34">
        <f>_xll.DTC.CPR.ValueForVariable($A701,AD$10)</f>
        <v>28.632381864200823</v>
      </c>
      <c r="AE701" s="34">
        <f>_xll.DTC.CPR.ValueForVariable($A701,AE$10)</f>
        <v>0</v>
      </c>
      <c r="AF701" s="34">
        <f>_xll.DTC.CPR.ValueForVariable($A701,AF$10)</f>
        <v>0</v>
      </c>
      <c r="AG701" s="34">
        <f>_xll.DTC.CPR.ValueForVariable($A701,AG$10)</f>
        <v>0</v>
      </c>
      <c r="AH701" s="34">
        <f>_xll.DTC.CPR.ValueForVariable($A701,AH$10)</f>
        <v>0</v>
      </c>
      <c r="AI701" s="34">
        <f>_xll.DTC.CPR.ValueForVariable($A701,AI$10)</f>
        <v>0</v>
      </c>
      <c r="AJ701" s="34">
        <f>_xll.DTC.CPR.ValueForVariable($A701,AJ$10)</f>
        <v>0</v>
      </c>
      <c r="AK701" s="34">
        <f>_xll.DTC.CPR.ValueForVariable($A701,AK$10)</f>
        <v>5</v>
      </c>
      <c r="AL701" s="34">
        <f>_xll.DTC.CPR.MinimumForVariable($A701,AL$10)</f>
        <v>9.5792524783588533</v>
      </c>
      <c r="AM701" s="34">
        <f>_xll.DTC.CPR.MaximumForVariable($A701,AM$10)</f>
        <v>26.452283641357852</v>
      </c>
    </row>
    <row r="702" spans="1:39" x14ac:dyDescent="0.35">
      <c r="A702" s="34" t="str">
        <f>_xll.DTC.CPR.Calculate($B$1,$B$2,$B$3,D702,E702,C702,B702,F702,$B$4,G702)</f>
        <v>CID=-780341331</v>
      </c>
      <c r="B702" s="34">
        <f t="shared" si="99"/>
        <v>-3</v>
      </c>
      <c r="C702" s="34">
        <f t="shared" si="95"/>
        <v>17.5</v>
      </c>
      <c r="D702" s="38">
        <f>'TTH375-noEcon_A'!AL702+('TTH375-noEcon_A'!AM702-'TTH375-noEcon_A'!AL702)*0.25</f>
        <v>16.562093510195957</v>
      </c>
      <c r="E702" s="34">
        <f t="shared" si="97"/>
        <v>4</v>
      </c>
      <c r="F702" s="34">
        <f t="shared" si="96"/>
        <v>11.5</v>
      </c>
      <c r="G702" s="34">
        <f t="shared" si="98"/>
        <v>2.2999999999999998</v>
      </c>
      <c r="H702" s="34">
        <f>_xll.DTC.CPR.ValueForVariable($A702,H$10)</f>
        <v>1.7417629082223625</v>
      </c>
      <c r="I702" s="34">
        <f>_xll.DTC.CPR.ValueForVariable($A702,I$10)</f>
        <v>148.56582620875133</v>
      </c>
      <c r="J702" s="34">
        <f>_xll.DTC.CPR.ValueForVariable($A702,J$10)</f>
        <v>12.718616255199887</v>
      </c>
      <c r="K702" s="34">
        <f>_xll.DTC.CPR.ValueForVariable($A702,K$10)</f>
        <v>215.63976043890119</v>
      </c>
      <c r="L702" s="34">
        <f>_xll.DTC.CPR.ValueForVariable($A702,L$10)</f>
        <v>415.11654831814667</v>
      </c>
      <c r="M702" s="34">
        <f>_xll.DTC.CPR.ValueForVariable($A702,M$10)</f>
        <v>400.36754340590011</v>
      </c>
      <c r="N702" s="34">
        <f>_xll.DTC.CPR.ValueForVariable($A702,N$10)</f>
        <v>23265.067599281952</v>
      </c>
      <c r="O702" s="34">
        <f>_xll.DTC.CPR.ValueForVariable($A702,O$10)</f>
        <v>0.70643221883937279</v>
      </c>
      <c r="P702" s="34">
        <f>_xll.DTC.CPR.ValueForVariable($A702,P$10)</f>
        <v>9.4336983159910778E-3</v>
      </c>
      <c r="Q702" s="34">
        <f>_xll.DTC.CPR.ValueForVariable($A702,Q$10)</f>
        <v>7.8792996688531458</v>
      </c>
      <c r="R702" s="34">
        <f>_xll.DTC.CPR.ValueForVariable($A702,R$10)</f>
        <v>16.562088394545025</v>
      </c>
      <c r="S702" s="34">
        <f>_xll.DTC.CPR.ValueForVariable($A702,S$10)</f>
        <v>130.49765760265515</v>
      </c>
      <c r="T702" s="34">
        <f>_xll.DTC.CPR.ValueForVariable($A702,T$10)</f>
        <v>-3</v>
      </c>
      <c r="U702" s="34">
        <f>_xll.DTC.CPR.ValueForVariable($A702,U$10)</f>
        <v>17.5</v>
      </c>
      <c r="V702" s="34">
        <f>_xll.DTC.CPR.ValueForVariable($A702,V$10)</f>
        <v>4</v>
      </c>
      <c r="W702" s="34">
        <f>_xll.DTC.CPR.ValueForVariable($A702,W$10)</f>
        <v>11.5</v>
      </c>
      <c r="X702" s="34">
        <f>_xll.DTC.CPR.ValueForVariable($A702,X$10)</f>
        <v>262.28299625833972</v>
      </c>
      <c r="Y702" s="34">
        <f>_xll.DTC.CPR.ValueForVariable($A702,Y$10)</f>
        <v>528.79675750242848</v>
      </c>
      <c r="Z702" s="34">
        <f>_xll.DTC.CPR.ValueForVariable($A702,Z$10)</f>
        <v>30.55273733584977</v>
      </c>
      <c r="AA702" s="34">
        <f>_xll.DTC.CPR.ValueForVariable($A702,AA$10)</f>
        <v>2.0161305347510283</v>
      </c>
      <c r="AB702" s="34">
        <f>_xll.DTC.CPR.ValueForVariable($A702,AB$10)</f>
        <v>0.75320328147080451</v>
      </c>
      <c r="AC702" s="34">
        <f>_xll.DTC.CPR.ValueForVariable($A702,AC$10)</f>
        <v>110</v>
      </c>
      <c r="AD702" s="34">
        <f>_xll.DTC.CPR.ValueForVariable($A702,AD$10)</f>
        <v>33.40863031327337</v>
      </c>
      <c r="AE702" s="34">
        <f>_xll.DTC.CPR.ValueForVariable($A702,AE$10)</f>
        <v>0</v>
      </c>
      <c r="AF702" s="34">
        <f>_xll.DTC.CPR.ValueForVariable($A702,AF$10)</f>
        <v>0</v>
      </c>
      <c r="AG702" s="34">
        <f>_xll.DTC.CPR.ValueForVariable($A702,AG$10)</f>
        <v>0</v>
      </c>
      <c r="AH702" s="34">
        <f>_xll.DTC.CPR.ValueForVariable($A702,AH$10)</f>
        <v>0</v>
      </c>
      <c r="AI702" s="34">
        <f>_xll.DTC.CPR.ValueForVariable($A702,AI$10)</f>
        <v>0</v>
      </c>
      <c r="AJ702" s="34">
        <f>_xll.DTC.CPR.ValueForVariable($A702,AJ$10)</f>
        <v>0</v>
      </c>
      <c r="AK702" s="34">
        <f>_xll.DTC.CPR.ValueForVariable($A702,AK$10)</f>
        <v>5</v>
      </c>
      <c r="AL702" s="34">
        <f>_xll.DTC.CPR.MinimumForVariable($A702,AL$10)</f>
        <v>11.383356756037076</v>
      </c>
      <c r="AM702" s="34">
        <f>_xll.DTC.CPR.MaximumForVariable($A702,AM$10)</f>
        <v>32.098303772672601</v>
      </c>
    </row>
    <row r="703" spans="1:39" x14ac:dyDescent="0.35">
      <c r="A703" s="34" t="str">
        <f>_xll.DTC.CPR.Calculate($B$1,$B$2,$B$3,D703,E703,C703,B703,F703,$B$4,G703)</f>
        <v>CID=-2084303246</v>
      </c>
      <c r="B703" s="34">
        <f t="shared" si="99"/>
        <v>-3</v>
      </c>
      <c r="C703" s="34">
        <f t="shared" si="95"/>
        <v>20</v>
      </c>
      <c r="D703" s="38">
        <f>'TTH375-noEcon_A'!AL703+('TTH375-noEcon_A'!AM703-'TTH375-noEcon_A'!AL703)*0.25</f>
        <v>19.055284406651179</v>
      </c>
      <c r="E703" s="34">
        <f t="shared" si="97"/>
        <v>4</v>
      </c>
      <c r="F703" s="34">
        <f t="shared" si="96"/>
        <v>14</v>
      </c>
      <c r="G703" s="34">
        <f t="shared" si="98"/>
        <v>2.8</v>
      </c>
      <c r="H703" s="34">
        <f>_xll.DTC.CPR.ValueForVariable($A703,H$10)</f>
        <v>1.7417629082223625</v>
      </c>
      <c r="I703" s="34">
        <f>_xll.DTC.CPR.ValueForVariable($A703,I$10)</f>
        <v>148.56582620875133</v>
      </c>
      <c r="J703" s="34">
        <f>_xll.DTC.CPR.ValueForVariable($A703,J$10)</f>
        <v>12.718616255199887</v>
      </c>
      <c r="K703" s="34">
        <f>_xll.DTC.CPR.ValueForVariable($A703,K$10)</f>
        <v>219.09331079194496</v>
      </c>
      <c r="L703" s="34">
        <f>_xll.DTC.CPR.ValueForVariable($A703,L$10)</f>
        <v>416.78631080369513</v>
      </c>
      <c r="M703" s="34">
        <f>_xll.DTC.CPR.ValueForVariable($A703,M$10)</f>
        <v>400.36754340590011</v>
      </c>
      <c r="N703" s="34">
        <f>_xll.DTC.CPR.ValueForVariable($A703,N$10)</f>
        <v>24315.424942496891</v>
      </c>
      <c r="O703" s="34">
        <f>_xll.DTC.CPR.ValueForVariable($A703,O$10)</f>
        <v>0.75071838429447635</v>
      </c>
      <c r="P703" s="34">
        <f>_xll.DTC.CPR.ValueForVariable($A703,P$10)</f>
        <v>1.0353697466075052E-2</v>
      </c>
      <c r="Q703" s="34">
        <f>_xll.DTC.CPR.ValueForVariable($A703,Q$10)</f>
        <v>7.1416348350323267</v>
      </c>
      <c r="R703" s="34">
        <f>_xll.DTC.CPR.ValueForVariable($A703,R$10)</f>
        <v>19.055286662742606</v>
      </c>
      <c r="S703" s="34">
        <f>_xll.DTC.CPR.ValueForVariable($A703,S$10)</f>
        <v>136.08589902216949</v>
      </c>
      <c r="T703" s="34">
        <f>_xll.DTC.CPR.ValueForVariable($A703,T$10)</f>
        <v>-3</v>
      </c>
      <c r="U703" s="34">
        <f>_xll.DTC.CPR.ValueForVariable($A703,U$10)</f>
        <v>20</v>
      </c>
      <c r="V703" s="34">
        <f>_xll.DTC.CPR.ValueForVariable($A703,V$10)</f>
        <v>4</v>
      </c>
      <c r="W703" s="34">
        <f>_xll.DTC.CPR.ValueForVariable($A703,W$10)</f>
        <v>14</v>
      </c>
      <c r="X703" s="34">
        <f>_xll.DTC.CPR.ValueForVariable($A703,X$10)</f>
        <v>262.28299625833972</v>
      </c>
      <c r="Y703" s="34">
        <f>_xll.DTC.CPR.ValueForVariable($A703,Y$10)</f>
        <v>571.70690904459934</v>
      </c>
      <c r="Z703" s="34">
        <f>_xll.DTC.CPR.ValueForVariable($A703,Z$10)</f>
        <v>33.441601232092069</v>
      </c>
      <c r="AA703" s="34">
        <f>_xll.DTC.CPR.ValueForVariable($A703,AA$10)</f>
        <v>2.1797330257791003</v>
      </c>
      <c r="AB703" s="34">
        <f>_xll.DTC.CPR.ValueForVariable($A703,AB$10)</f>
        <v>0.77015996509080586</v>
      </c>
      <c r="AC703" s="34">
        <f>_xll.DTC.CPR.ValueForVariable($A703,AC$10)</f>
        <v>110</v>
      </c>
      <c r="AD703" s="34">
        <f>_xll.DTC.CPR.ValueForVariable($A703,AD$10)</f>
        <v>37.591557813313244</v>
      </c>
      <c r="AE703" s="34">
        <f>_xll.DTC.CPR.ValueForVariable($A703,AE$10)</f>
        <v>0</v>
      </c>
      <c r="AF703" s="34">
        <f>_xll.DTC.CPR.ValueForVariable($A703,AF$10)</f>
        <v>0</v>
      </c>
      <c r="AG703" s="34">
        <f>_xll.DTC.CPR.ValueForVariable($A703,AG$10)</f>
        <v>0</v>
      </c>
      <c r="AH703" s="34">
        <f>_xll.DTC.CPR.ValueForVariable($A703,AH$10)</f>
        <v>0</v>
      </c>
      <c r="AI703" s="34">
        <f>_xll.DTC.CPR.ValueForVariable($A703,AI$10)</f>
        <v>0</v>
      </c>
      <c r="AJ703" s="34">
        <f>_xll.DTC.CPR.ValueForVariable($A703,AJ$10)</f>
        <v>0</v>
      </c>
      <c r="AK703" s="34">
        <f>_xll.DTC.CPR.ValueForVariable($A703,AK$10)</f>
        <v>5</v>
      </c>
      <c r="AL703" s="34">
        <f>_xll.DTC.CPR.MinimumForVariable($A703,AL$10)</f>
        <v>13.127570436853203</v>
      </c>
      <c r="AM703" s="34">
        <f>_xll.DTC.CPR.MaximumForVariable($A703,AM$10)</f>
        <v>36.838426316045108</v>
      </c>
    </row>
    <row r="704" spans="1:39" x14ac:dyDescent="0.35">
      <c r="A704" s="34" t="str">
        <f>_xll.DTC.CPR.Calculate($B$1,$B$2,$B$3,D704,E704,C704,B704,F704,$B$4,G704)</f>
        <v>CID=-578828233</v>
      </c>
      <c r="B704" s="34">
        <f t="shared" si="99"/>
        <v>-3</v>
      </c>
      <c r="C704" s="34">
        <f t="shared" si="95"/>
        <v>22.5</v>
      </c>
      <c r="D704" s="38">
        <f>'TTH375-noEcon_A'!AL704+('TTH375-noEcon_A'!AM704-'TTH375-noEcon_A'!AL704)*0.25</f>
        <v>22.403577353883954</v>
      </c>
      <c r="E704" s="34">
        <f t="shared" si="97"/>
        <v>4</v>
      </c>
      <c r="F704" s="34">
        <f t="shared" si="96"/>
        <v>16.5</v>
      </c>
      <c r="G704" s="34">
        <f t="shared" si="98"/>
        <v>3.3</v>
      </c>
      <c r="H704" s="34">
        <f>_xll.DTC.CPR.ValueForVariable($A704,H$10)</f>
        <v>1.7417629082223625</v>
      </c>
      <c r="I704" s="34">
        <f>_xll.DTC.CPR.ValueForVariable($A704,I$10)</f>
        <v>148.56582620875133</v>
      </c>
      <c r="J704" s="34">
        <f>_xll.DTC.CPR.ValueForVariable($A704,J$10)</f>
        <v>12.718616255199887</v>
      </c>
      <c r="K704" s="34">
        <f>_xll.DTC.CPR.ValueForVariable($A704,K$10)</f>
        <v>222.56754607352056</v>
      </c>
      <c r="L704" s="34">
        <f>_xll.DTC.CPR.ValueForVariable($A704,L$10)</f>
        <v>418.4287074169186</v>
      </c>
      <c r="M704" s="34">
        <f>_xll.DTC.CPR.ValueForVariable($A704,M$10)</f>
        <v>400.36754340590011</v>
      </c>
      <c r="N704" s="34">
        <f>_xll.DTC.CPR.ValueForVariable($A704,N$10)</f>
        <v>25442.288778801718</v>
      </c>
      <c r="O704" s="34">
        <f>_xll.DTC.CPR.ValueForVariable($A704,O$10)</f>
        <v>0.81955015057302738</v>
      </c>
      <c r="P704" s="34">
        <f>_xll.DTC.CPR.ValueForVariable($A704,P$10)</f>
        <v>1.1582519984539573E-2</v>
      </c>
      <c r="Q704" s="34">
        <f>_xll.DTC.CPR.ValueForVariable($A704,Q$10)</f>
        <v>6.5041419398919667</v>
      </c>
      <c r="R704" s="34">
        <f>_xll.DTC.CPR.ValueForVariable($A704,R$10)</f>
        <v>22.403572359316602</v>
      </c>
      <c r="S704" s="34">
        <f>_xll.DTC.CPR.ValueForVariable($A704,S$10)</f>
        <v>145.71601458563552</v>
      </c>
      <c r="T704" s="34">
        <f>_xll.DTC.CPR.ValueForVariable($A704,T$10)</f>
        <v>-3</v>
      </c>
      <c r="U704" s="34">
        <f>_xll.DTC.CPR.ValueForVariable($A704,U$10)</f>
        <v>22.5</v>
      </c>
      <c r="V704" s="34">
        <f>_xll.DTC.CPR.ValueForVariable($A704,V$10)</f>
        <v>4</v>
      </c>
      <c r="W704" s="34">
        <f>_xll.DTC.CPR.ValueForVariable($A704,W$10)</f>
        <v>16.5</v>
      </c>
      <c r="X704" s="34">
        <f>_xll.DTC.CPR.ValueForVariable($A704,X$10)</f>
        <v>262.28299625833972</v>
      </c>
      <c r="Y704" s="34">
        <f>_xll.DTC.CPR.ValueForVariable($A704,Y$10)</f>
        <v>617.20189991371535</v>
      </c>
      <c r="Z704" s="34">
        <f>_xll.DTC.CPR.ValueForVariable($A704,Z$10)</f>
        <v>36.375418302253706</v>
      </c>
      <c r="AA704" s="34">
        <f>_xll.DTC.CPR.ValueForVariable($A704,AA$10)</f>
        <v>2.3531906708347679</v>
      </c>
      <c r="AB704" s="34">
        <f>_xll.DTC.CPR.ValueForVariable($A704,AB$10)</f>
        <v>0.79025227266635711</v>
      </c>
      <c r="AC704" s="34">
        <f>_xll.DTC.CPR.ValueForVariable($A704,AC$10)</f>
        <v>110</v>
      </c>
      <c r="AD704" s="34">
        <f>_xll.DTC.CPR.ValueForVariable($A704,AD$10)</f>
        <v>43.073215784020064</v>
      </c>
      <c r="AE704" s="34">
        <f>_xll.DTC.CPR.ValueForVariable($A704,AE$10)</f>
        <v>0</v>
      </c>
      <c r="AF704" s="34">
        <f>_xll.DTC.CPR.ValueForVariable($A704,AF$10)</f>
        <v>0</v>
      </c>
      <c r="AG704" s="34">
        <f>_xll.DTC.CPR.ValueForVariable($A704,AG$10)</f>
        <v>0</v>
      </c>
      <c r="AH704" s="34">
        <f>_xll.DTC.CPR.ValueForVariable($A704,AH$10)</f>
        <v>0</v>
      </c>
      <c r="AI704" s="34">
        <f>_xll.DTC.CPR.ValueForVariable($A704,AI$10)</f>
        <v>0</v>
      </c>
      <c r="AJ704" s="34">
        <f>_xll.DTC.CPR.ValueForVariable($A704,AJ$10)</f>
        <v>0</v>
      </c>
      <c r="AK704" s="34">
        <f>_xll.DTC.CPR.ValueForVariable($A704,AK$10)</f>
        <v>5</v>
      </c>
      <c r="AL704" s="34">
        <f>_xll.DTC.CPR.MinimumForVariable($A704,AL$10)</f>
        <v>15.353626626678144</v>
      </c>
      <c r="AM704" s="34">
        <f>_xll.DTC.CPR.MaximumForVariable($A704,AM$10)</f>
        <v>43.553429535501373</v>
      </c>
    </row>
    <row r="705" spans="1:39" x14ac:dyDescent="0.35">
      <c r="A705" s="34" t="str">
        <f>_xll.DTC.CPR.Calculate($B$1,$B$2,$B$3,D705,E705,C705,B705,F705,$B$4,G705)</f>
        <v>CID=-1882790148</v>
      </c>
      <c r="B705" s="34">
        <f t="shared" si="99"/>
        <v>-3</v>
      </c>
      <c r="C705" s="34">
        <f t="shared" si="95"/>
        <v>25</v>
      </c>
      <c r="D705" s="38">
        <f>'TTH375-noEcon_A'!AL705+('TTH375-noEcon_A'!AM705-'TTH375-noEcon_A'!AL705)*0.25</f>
        <v>26.484506883485739</v>
      </c>
      <c r="E705" s="34">
        <f t="shared" si="97"/>
        <v>4</v>
      </c>
      <c r="F705" s="34">
        <f t="shared" si="96"/>
        <v>19</v>
      </c>
      <c r="G705" s="34">
        <f t="shared" si="98"/>
        <v>3.8</v>
      </c>
      <c r="H705" s="34">
        <f>_xll.DTC.CPR.ValueForVariable($A705,H$10)</f>
        <v>1.7417629082223625</v>
      </c>
      <c r="I705" s="34">
        <f>_xll.DTC.CPR.ValueForVariable($A705,I$10)</f>
        <v>148.56582620875133</v>
      </c>
      <c r="J705" s="34">
        <f>_xll.DTC.CPR.ValueForVariable($A705,J$10)</f>
        <v>12.718616255199887</v>
      </c>
      <c r="K705" s="34">
        <f>_xll.DTC.CPR.ValueForVariable($A705,K$10)</f>
        <v>226.06325752935251</v>
      </c>
      <c r="L705" s="34">
        <f>_xll.DTC.CPR.ValueForVariable($A705,L$10)</f>
        <v>420.04394617468699</v>
      </c>
      <c r="M705" s="34">
        <f>_xll.DTC.CPR.ValueForVariable($A705,M$10)</f>
        <v>400.36754340590011</v>
      </c>
      <c r="N705" s="34">
        <f>_xll.DTC.CPR.ValueForVariable($A705,N$10)</f>
        <v>26614.798351387384</v>
      </c>
      <c r="O705" s="34">
        <f>_xll.DTC.CPR.ValueForVariable($A705,O$10)</f>
        <v>0.89917847828983544</v>
      </c>
      <c r="P705" s="34">
        <f>_xll.DTC.CPR.ValueForVariable($A705,P$10)</f>
        <v>1.3103250878849032E-2</v>
      </c>
      <c r="Q705" s="34">
        <f>_xll.DTC.CPR.ValueForVariable($A705,Q$10)</f>
        <v>5.9178260069595021</v>
      </c>
      <c r="R705" s="34">
        <f>_xll.DTC.CPR.ValueForVariable($A705,R$10)</f>
        <v>26.484499941287829</v>
      </c>
      <c r="S705" s="34">
        <f>_xll.DTC.CPR.ValueForVariable($A705,S$10)</f>
        <v>156.73066253387051</v>
      </c>
      <c r="T705" s="34">
        <f>_xll.DTC.CPR.ValueForVariable($A705,T$10)</f>
        <v>-3</v>
      </c>
      <c r="U705" s="34">
        <f>_xll.DTC.CPR.ValueForVariable($A705,U$10)</f>
        <v>25</v>
      </c>
      <c r="V705" s="34">
        <f>_xll.DTC.CPR.ValueForVariable($A705,V$10)</f>
        <v>4</v>
      </c>
      <c r="W705" s="34">
        <f>_xll.DTC.CPR.ValueForVariable($A705,W$10)</f>
        <v>19</v>
      </c>
      <c r="X705" s="34">
        <f>_xll.DTC.CPR.ValueForVariable($A705,X$10)</f>
        <v>262.28299625833972</v>
      </c>
      <c r="Y705" s="34">
        <f>_xll.DTC.CPR.ValueForVariable($A705,Y$10)</f>
        <v>665.38093256851494</v>
      </c>
      <c r="Z705" s="34">
        <f>_xll.DTC.CPR.ValueForVariable($A705,Z$10)</f>
        <v>39.461299531135523</v>
      </c>
      <c r="AA705" s="34">
        <f>_xll.DTC.CPR.ValueForVariable($A705,AA$10)</f>
        <v>2.5368816967194383</v>
      </c>
      <c r="AB705" s="34">
        <f>_xll.DTC.CPR.ValueForVariable($A705,AB$10)</f>
        <v>0.81113461487516925</v>
      </c>
      <c r="AC705" s="34">
        <f>_xll.DTC.CPR.ValueForVariable($A705,AC$10)</f>
        <v>110</v>
      </c>
      <c r="AD705" s="34">
        <f>_xll.DTC.CPR.ValueForVariable($A705,AD$10)</f>
        <v>49.608331245098157</v>
      </c>
      <c r="AE705" s="34">
        <f>_xll.DTC.CPR.ValueForVariable($A705,AE$10)</f>
        <v>0</v>
      </c>
      <c r="AF705" s="34">
        <f>_xll.DTC.CPR.ValueForVariable($A705,AF$10)</f>
        <v>0</v>
      </c>
      <c r="AG705" s="34">
        <f>_xll.DTC.CPR.ValueForVariable($A705,AG$10)</f>
        <v>0</v>
      </c>
      <c r="AH705" s="34">
        <f>_xll.DTC.CPR.ValueForVariable($A705,AH$10)</f>
        <v>0</v>
      </c>
      <c r="AI705" s="34">
        <f>_xll.DTC.CPR.ValueForVariable($A705,AI$10)</f>
        <v>0</v>
      </c>
      <c r="AJ705" s="34">
        <f>_xll.DTC.CPR.ValueForVariable($A705,AJ$10)</f>
        <v>0</v>
      </c>
      <c r="AK705" s="34">
        <f>_xll.DTC.CPR.ValueForVariable($A705,AK$10)</f>
        <v>5</v>
      </c>
      <c r="AL705" s="34">
        <f>_xll.DTC.CPR.MinimumForVariable($A705,AL$10)</f>
        <v>18.296169267627061</v>
      </c>
      <c r="AM705" s="34">
        <f>_xll.DTC.CPR.MaximumForVariable($A705,AM$10)</f>
        <v>51.049519731061778</v>
      </c>
    </row>
    <row r="706" spans="1:39" x14ac:dyDescent="0.35">
      <c r="A706" s="34" t="str">
        <f>_xll.DTC.CPR.Calculate($B$1,$B$2,$B$3,D706,E706,C706,B706,F706,$B$4,G706)</f>
        <v>CID=-1701221695</v>
      </c>
      <c r="B706" s="34">
        <f t="shared" si="99"/>
        <v>-3</v>
      </c>
      <c r="C706" s="34">
        <f t="shared" si="95"/>
        <v>27.5</v>
      </c>
      <c r="D706" s="38">
        <f>'TTH375-noEcon_A'!AL706+('TTH375-noEcon_A'!AM706-'TTH375-noEcon_A'!AL706)*0.25</f>
        <v>30.460808729110187</v>
      </c>
      <c r="E706" s="34">
        <f t="shared" si="97"/>
        <v>4</v>
      </c>
      <c r="F706" s="34">
        <f t="shared" si="96"/>
        <v>21.5</v>
      </c>
      <c r="G706" s="34">
        <f t="shared" si="98"/>
        <v>4.3</v>
      </c>
      <c r="H706" s="34">
        <f>_xll.DTC.CPR.ValueForVariable($A706,H$10)</f>
        <v>1.7417629082223625</v>
      </c>
      <c r="I706" s="34">
        <f>_xll.DTC.CPR.ValueForVariable($A706,I$10)</f>
        <v>148.56582620875133</v>
      </c>
      <c r="J706" s="34">
        <f>_xll.DTC.CPR.ValueForVariable($A706,J$10)</f>
        <v>12.718616255199887</v>
      </c>
      <c r="K706" s="34">
        <f>_xll.DTC.CPR.ValueForVariable($A706,K$10)</f>
        <v>229.58129245231444</v>
      </c>
      <c r="L706" s="34">
        <f>_xll.DTC.CPR.ValueForVariable($A706,L$10)</f>
        <v>421.63223906161107</v>
      </c>
      <c r="M706" s="34">
        <f>_xll.DTC.CPR.ValueForVariable($A706,M$10)</f>
        <v>400.36754340590011</v>
      </c>
      <c r="N706" s="34">
        <f>_xll.DTC.CPR.ValueForVariable($A706,N$10)</f>
        <v>27647.19011448817</v>
      </c>
      <c r="O706" s="34">
        <f>_xll.DTC.CPR.ValueForVariable($A706,O$10)</f>
        <v>0.96726491174480023</v>
      </c>
      <c r="P706" s="34">
        <f>_xll.DTC.CPR.ValueForVariable($A706,P$10)</f>
        <v>1.4662385715089989E-2</v>
      </c>
      <c r="Q706" s="34">
        <f>_xll.DTC.CPR.ValueForVariable($A706,Q$10)</f>
        <v>5.4232156412610761</v>
      </c>
      <c r="R706" s="34">
        <f>_xll.DTC.CPR.ValueForVariable($A706,R$10)</f>
        <v>30.460811238815488</v>
      </c>
      <c r="S706" s="34">
        <f>_xll.DTC.CPR.ValueForVariable($A706,S$10)</f>
        <v>165.19554795584534</v>
      </c>
      <c r="T706" s="34">
        <f>_xll.DTC.CPR.ValueForVariable($A706,T$10)</f>
        <v>-3</v>
      </c>
      <c r="U706" s="34">
        <f>_xll.DTC.CPR.ValueForVariable($A706,U$10)</f>
        <v>27.5</v>
      </c>
      <c r="V706" s="34">
        <f>_xll.DTC.CPR.ValueForVariable($A706,V$10)</f>
        <v>4</v>
      </c>
      <c r="W706" s="34">
        <f>_xll.DTC.CPR.ValueForVariable($A706,W$10)</f>
        <v>21.5</v>
      </c>
      <c r="X706" s="34">
        <f>_xll.DTC.CPR.ValueForVariable($A706,X$10)</f>
        <v>262.28299625833972</v>
      </c>
      <c r="Y706" s="34">
        <f>_xll.DTC.CPR.ValueForVariable($A706,Y$10)</f>
        <v>716.3448725966025</v>
      </c>
      <c r="Z706" s="34">
        <f>_xll.DTC.CPR.ValueForVariable($A706,Z$10)</f>
        <v>42.445634198242431</v>
      </c>
      <c r="AA706" s="34">
        <f>_xll.DTC.CPR.ValueForVariable($A706,AA$10)</f>
        <v>2.7311906712054923</v>
      </c>
      <c r="AB706" s="34">
        <f>_xll.DTC.CPR.ValueForVariable($A706,AB$10)</f>
        <v>0.82824419686694251</v>
      </c>
      <c r="AC706" s="34">
        <f>_xll.DTC.CPR.ValueForVariable($A706,AC$10)</f>
        <v>110</v>
      </c>
      <c r="AD706" s="34">
        <f>_xll.DTC.CPR.ValueForVariable($A706,AD$10)</f>
        <v>55.877740923416219</v>
      </c>
      <c r="AE706" s="34">
        <f>_xll.DTC.CPR.ValueForVariable($A706,AE$10)</f>
        <v>0</v>
      </c>
      <c r="AF706" s="34">
        <f>_xll.DTC.CPR.ValueForVariable($A706,AF$10)</f>
        <v>0</v>
      </c>
      <c r="AG706" s="34">
        <f>_xll.DTC.CPR.ValueForVariable($A706,AG$10)</f>
        <v>0</v>
      </c>
      <c r="AH706" s="34">
        <f>_xll.DTC.CPR.ValueForVariable($A706,AH$10)</f>
        <v>0</v>
      </c>
      <c r="AI706" s="34">
        <f>_xll.DTC.CPR.ValueForVariable($A706,AI$10)</f>
        <v>0</v>
      </c>
      <c r="AJ706" s="34">
        <f>_xll.DTC.CPR.ValueForVariable($A706,AJ$10)</f>
        <v>0</v>
      </c>
      <c r="AK706" s="34">
        <f>_xll.DTC.CPR.ValueForVariable($A706,AK$10)</f>
        <v>5</v>
      </c>
      <c r="AL706" s="34">
        <f>_xll.DTC.CPR.MinimumForVariable($A706,AL$10)</f>
        <v>20.988733756116719</v>
      </c>
      <c r="AM706" s="34">
        <f>_xll.DTC.CPR.MaximumForVariable($A706,AM$10)</f>
        <v>58.877033648090588</v>
      </c>
    </row>
    <row r="707" spans="1:39" x14ac:dyDescent="0.35">
      <c r="A707" s="34" t="str">
        <f>_xll.DTC.CPR.Calculate($B$1,$B$2,$B$3,D707,E707,C707,B707,F707,$B$4,G707)</f>
        <v>CID=1289783686</v>
      </c>
      <c r="B707" s="34">
        <f t="shared" si="99"/>
        <v>-3</v>
      </c>
      <c r="C707" s="34">
        <f t="shared" si="95"/>
        <v>30</v>
      </c>
      <c r="D707" s="38">
        <f>'TTH375-noEcon_A'!AL707+('TTH375-noEcon_A'!AM707-'TTH375-noEcon_A'!AL707)*0.25</f>
        <v>34.408608280799911</v>
      </c>
      <c r="E707" s="34">
        <f t="shared" si="97"/>
        <v>4</v>
      </c>
      <c r="F707" s="34">
        <f t="shared" si="96"/>
        <v>24</v>
      </c>
      <c r="G707" s="34">
        <f t="shared" si="98"/>
        <v>4.8</v>
      </c>
      <c r="H707" s="34">
        <f>_xll.DTC.CPR.ValueForVariable($A707,H$10)</f>
        <v>1.7417629082223625</v>
      </c>
      <c r="I707" s="34">
        <f>_xll.DTC.CPR.ValueForVariable($A707,I$10)</f>
        <v>148.56582620875133</v>
      </c>
      <c r="J707" s="34">
        <f>_xll.DTC.CPR.ValueForVariable($A707,J$10)</f>
        <v>12.718616255199887</v>
      </c>
      <c r="K707" s="34">
        <f>_xll.DTC.CPR.ValueForVariable($A707,K$10)</f>
        <v>233.12256006149789</v>
      </c>
      <c r="L707" s="34">
        <f>_xll.DTC.CPR.ValueForVariable($A707,L$10)</f>
        <v>423.19380167674041</v>
      </c>
      <c r="M707" s="34">
        <f>_xll.DTC.CPR.ValueForVariable($A707,M$10)</f>
        <v>400.36754340590011</v>
      </c>
      <c r="N707" s="34">
        <f>_xll.DTC.CPR.ValueForVariable($A707,N$10)</f>
        <v>28556.033098619457</v>
      </c>
      <c r="O707" s="34">
        <f>_xll.DTC.CPR.ValueForVariable($A707,O$10)</f>
        <v>1.0279923151756925</v>
      </c>
      <c r="P707" s="34">
        <f>_xll.DTC.CPR.ValueForVariable($A707,P$10)</f>
        <v>1.6284941521300882E-2</v>
      </c>
      <c r="Q707" s="34">
        <f>_xll.DTC.CPR.ValueForVariable($A707,Q$10)</f>
        <v>4.9966143015116113</v>
      </c>
      <c r="R707" s="34">
        <f>_xll.DTC.CPR.ValueForVariable($A707,R$10)</f>
        <v>34.408610962371</v>
      </c>
      <c r="S707" s="34">
        <f>_xll.DTC.CPR.ValueForVariable($A707,S$10)</f>
        <v>171.92655762973214</v>
      </c>
      <c r="T707" s="34">
        <f>_xll.DTC.CPR.ValueForVariable($A707,T$10)</f>
        <v>-3</v>
      </c>
      <c r="U707" s="34">
        <f>_xll.DTC.CPR.ValueForVariable($A707,U$10)</f>
        <v>30</v>
      </c>
      <c r="V707" s="34">
        <f>_xll.DTC.CPR.ValueForVariable($A707,V$10)</f>
        <v>4</v>
      </c>
      <c r="W707" s="34">
        <f>_xll.DTC.CPR.ValueForVariable($A707,W$10)</f>
        <v>24</v>
      </c>
      <c r="X707" s="34">
        <f>_xll.DTC.CPR.ValueForVariable($A707,X$10)</f>
        <v>262.28299625833972</v>
      </c>
      <c r="Y707" s="34">
        <f>_xll.DTC.CPR.ValueForVariable($A707,Y$10)</f>
        <v>770.19630307686862</v>
      </c>
      <c r="Z707" s="34">
        <f>_xll.DTC.CPR.ValueForVariable($A707,Z$10)</f>
        <v>45.364587915666505</v>
      </c>
      <c r="AA707" s="34">
        <f>_xll.DTC.CPR.ValueForVariable($A707,AA$10)</f>
        <v>2.9365087103025611</v>
      </c>
      <c r="AB707" s="34">
        <f>_xll.DTC.CPR.ValueForVariable($A707,AB$10)</f>
        <v>0.84256991917623025</v>
      </c>
      <c r="AC707" s="34">
        <f>_xll.DTC.CPR.ValueForVariable($A707,AC$10)</f>
        <v>110</v>
      </c>
      <c r="AD707" s="34">
        <f>_xll.DTC.CPR.ValueForVariable($A707,AD$10)</f>
        <v>62.046454073160767</v>
      </c>
      <c r="AE707" s="34">
        <f>_xll.DTC.CPR.ValueForVariable($A707,AE$10)</f>
        <v>0</v>
      </c>
      <c r="AF707" s="34">
        <f>_xll.DTC.CPR.ValueForVariable($A707,AF$10)</f>
        <v>0</v>
      </c>
      <c r="AG707" s="34">
        <f>_xll.DTC.CPR.ValueForVariable($A707,AG$10)</f>
        <v>0</v>
      </c>
      <c r="AH707" s="34">
        <f>_xll.DTC.CPR.ValueForVariable($A707,AH$10)</f>
        <v>0</v>
      </c>
      <c r="AI707" s="34">
        <f>_xll.DTC.CPR.ValueForVariable($A707,AI$10)</f>
        <v>0</v>
      </c>
      <c r="AJ707" s="34">
        <f>_xll.DTC.CPR.ValueForVariable($A707,AJ$10)</f>
        <v>0</v>
      </c>
      <c r="AK707" s="34">
        <f>_xll.DTC.CPR.ValueForVariable($A707,AK$10)</f>
        <v>5</v>
      </c>
      <c r="AL707" s="34">
        <f>_xll.DTC.CPR.MinimumForVariable($A707,AL$10)</f>
        <v>24.058905122168436</v>
      </c>
      <c r="AM707" s="34">
        <f>_xll.DTC.CPR.MaximumForVariable($A707,AM$10)</f>
        <v>65.457717756694322</v>
      </c>
    </row>
    <row r="708" spans="1:39" x14ac:dyDescent="0.35">
      <c r="A708" s="34" t="str">
        <f>_xll.DTC.CPR.Calculate($B$1,$B$2,$B$3,D708,E708,C708,B708,F708,$B$4,G708)</f>
        <v>CID=-2111154437</v>
      </c>
      <c r="B708" s="34">
        <f t="shared" si="99"/>
        <v>-3</v>
      </c>
      <c r="C708" s="34">
        <f t="shared" si="95"/>
        <v>32.5</v>
      </c>
      <c r="D708" s="38">
        <f>'TTH375-noEcon_A'!AL708+('TTH375-noEcon_A'!AM708-'TTH375-noEcon_A'!AL708)*0.25</f>
        <v>38.7344900749451</v>
      </c>
      <c r="E708" s="34">
        <f t="shared" si="97"/>
        <v>4</v>
      </c>
      <c r="F708" s="34">
        <f t="shared" si="96"/>
        <v>26.5</v>
      </c>
      <c r="G708" s="34">
        <f t="shared" si="98"/>
        <v>5.3</v>
      </c>
      <c r="H708" s="34">
        <f>_xll.DTC.CPR.ValueForVariable($A708,H$10)</f>
        <v>1.7417629082223625</v>
      </c>
      <c r="I708" s="34">
        <f>_xll.DTC.CPR.ValueForVariable($A708,I$10)</f>
        <v>148.56582620875133</v>
      </c>
      <c r="J708" s="34">
        <f>_xll.DTC.CPR.ValueForVariable($A708,J$10)</f>
        <v>12.718616255199887</v>
      </c>
      <c r="K708" s="34">
        <f>_xll.DTC.CPR.ValueForVariable($A708,K$10)</f>
        <v>236.68803821269404</v>
      </c>
      <c r="L708" s="34">
        <f>_xll.DTC.CPR.ValueForVariable($A708,L$10)</f>
        <v>424.72885969252081</v>
      </c>
      <c r="M708" s="34">
        <f>_xll.DTC.CPR.ValueForVariable($A708,M$10)</f>
        <v>400.36754340590011</v>
      </c>
      <c r="N708" s="34">
        <f>_xll.DTC.CPR.ValueForVariable($A708,N$10)</f>
        <v>29422.37368539333</v>
      </c>
      <c r="O708" s="34">
        <f>_xll.DTC.CPR.ValueForVariable($A708,O$10)</f>
        <v>1.0946249841398901</v>
      </c>
      <c r="P708" s="34">
        <f>_xll.DTC.CPR.ValueForVariable($A708,P$10)</f>
        <v>1.8112673669027954E-2</v>
      </c>
      <c r="Q708" s="34">
        <f>_xll.DTC.CPR.ValueForVariable($A708,Q$10)</f>
        <v>4.6255331115514027</v>
      </c>
      <c r="R708" s="34">
        <f>_xll.DTC.CPR.ValueForVariable($A708,R$10)</f>
        <v>38.734492101829417</v>
      </c>
      <c r="S708" s="34">
        <f>_xll.DTC.CPR.ValueForVariable($A708,S$10)</f>
        <v>179.16767577613825</v>
      </c>
      <c r="T708" s="34">
        <f>_xll.DTC.CPR.ValueForVariable($A708,T$10)</f>
        <v>-3</v>
      </c>
      <c r="U708" s="34">
        <f>_xll.DTC.CPR.ValueForVariable($A708,U$10)</f>
        <v>32.5</v>
      </c>
      <c r="V708" s="34">
        <f>_xll.DTC.CPR.ValueForVariable($A708,V$10)</f>
        <v>4</v>
      </c>
      <c r="W708" s="34">
        <f>_xll.DTC.CPR.ValueForVariable($A708,W$10)</f>
        <v>26.5</v>
      </c>
      <c r="X708" s="34">
        <f>_xll.DTC.CPR.ValueForVariable($A708,X$10)</f>
        <v>262.28299625833972</v>
      </c>
      <c r="Y708" s="34">
        <f>_xll.DTC.CPR.ValueForVariable($A708,Y$10)</f>
        <v>827.03959328935798</v>
      </c>
      <c r="Z708" s="34">
        <f>_xll.DTC.CPR.ValueForVariable($A708,Z$10)</f>
        <v>48.227962940218561</v>
      </c>
      <c r="AA708" s="34">
        <f>_xll.DTC.CPR.ValueForVariable($A708,AA$10)</f>
        <v>3.1532337402259674</v>
      </c>
      <c r="AB708" s="34">
        <f>_xll.DTC.CPR.ValueForVariable($A708,AB$10)</f>
        <v>0.85571267703914122</v>
      </c>
      <c r="AC708" s="34">
        <f>_xll.DTC.CPR.ValueForVariable($A708,AC$10)</f>
        <v>110</v>
      </c>
      <c r="AD708" s="34">
        <f>_xll.DTC.CPR.ValueForVariable($A708,AD$10)</f>
        <v>68.77422036003442</v>
      </c>
      <c r="AE708" s="34">
        <f>_xll.DTC.CPR.ValueForVariable($A708,AE$10)</f>
        <v>0</v>
      </c>
      <c r="AF708" s="34">
        <f>_xll.DTC.CPR.ValueForVariable($A708,AF$10)</f>
        <v>0</v>
      </c>
      <c r="AG708" s="34">
        <f>_xll.DTC.CPR.ValueForVariable($A708,AG$10)</f>
        <v>0</v>
      </c>
      <c r="AH708" s="34">
        <f>_xll.DTC.CPR.ValueForVariable($A708,AH$10)</f>
        <v>0</v>
      </c>
      <c r="AI708" s="34">
        <f>_xll.DTC.CPR.ValueForVariable($A708,AI$10)</f>
        <v>0</v>
      </c>
      <c r="AJ708" s="34">
        <f>_xll.DTC.CPR.ValueForVariable($A708,AJ$10)</f>
        <v>0</v>
      </c>
      <c r="AK708" s="34">
        <f>_xll.DTC.CPR.ValueForVariable($A708,AK$10)</f>
        <v>5</v>
      </c>
      <c r="AL708" s="34">
        <f>_xll.DTC.CPR.MinimumForVariable($A708,AL$10)</f>
        <v>27.328202388046417</v>
      </c>
      <c r="AM708" s="34">
        <f>_xll.DTC.CPR.MaximumForVariable($A708,AM$10)</f>
        <v>72.953353135641137</v>
      </c>
    </row>
    <row r="709" spans="1:39" x14ac:dyDescent="0.35">
      <c r="A709" s="34" t="str">
        <f>_xll.DTC.CPR.Calculate($B$1,$B$2,$B$3,D709,E709,C709,B709,F709,$B$4,G709)</f>
        <v>CID=879850944</v>
      </c>
      <c r="B709" s="34">
        <f t="shared" si="99"/>
        <v>-3</v>
      </c>
      <c r="C709" s="34">
        <f t="shared" si="95"/>
        <v>35</v>
      </c>
      <c r="D709" s="38">
        <f>'TTH375-noEcon_A'!AL709+('TTH375-noEcon_A'!AM709-'TTH375-noEcon_A'!AL709)*0.25</f>
        <v>43.745545270797791</v>
      </c>
      <c r="E709" s="34">
        <f t="shared" si="97"/>
        <v>4</v>
      </c>
      <c r="F709" s="34">
        <f t="shared" si="96"/>
        <v>29</v>
      </c>
      <c r="G709" s="34">
        <f t="shared" si="98"/>
        <v>5.8</v>
      </c>
      <c r="H709" s="34">
        <f>_xll.DTC.CPR.ValueForVariable($A709,H$10)</f>
        <v>1.7417629082223625</v>
      </c>
      <c r="I709" s="34">
        <f>_xll.DTC.CPR.ValueForVariable($A709,I$10)</f>
        <v>148.56582620875133</v>
      </c>
      <c r="J709" s="34">
        <f>_xll.DTC.CPR.ValueForVariable($A709,J$10)</f>
        <v>12.718616255199887</v>
      </c>
      <c r="K709" s="34">
        <f>_xll.DTC.CPR.ValueForVariable($A709,K$10)</f>
        <v>240.27878109300647</v>
      </c>
      <c r="L709" s="34">
        <f>_xll.DTC.CPR.ValueForVariable($A709,L$10)</f>
        <v>426.23762411124864</v>
      </c>
      <c r="M709" s="34">
        <f>_xll.DTC.CPR.ValueForVariable($A709,M$10)</f>
        <v>400.36754340590011</v>
      </c>
      <c r="N709" s="34">
        <f>_xll.DTC.CPR.ValueForVariable($A709,N$10)</f>
        <v>30308.46249185182</v>
      </c>
      <c r="O709" s="34">
        <f>_xll.DTC.CPR.ValueForVariable($A709,O$10)</f>
        <v>1.1683984384487451</v>
      </c>
      <c r="P709" s="34">
        <f>_xll.DTC.CPR.ValueForVariable($A709,P$10)</f>
        <v>2.0267091023046874E-2</v>
      </c>
      <c r="Q709" s="34">
        <f>_xll.DTC.CPR.ValueForVariable($A709,Q$10)</f>
        <v>4.275805860862393</v>
      </c>
      <c r="R709" s="34">
        <f>_xll.DTC.CPR.ValueForVariable($A709,R$10)</f>
        <v>43.745545514980741</v>
      </c>
      <c r="S709" s="34">
        <f>_xll.DTC.CPR.ValueForVariable($A709,S$10)</f>
        <v>187.04745989957723</v>
      </c>
      <c r="T709" s="34">
        <f>_xll.DTC.CPR.ValueForVariable($A709,T$10)</f>
        <v>-3</v>
      </c>
      <c r="U709" s="34">
        <f>_xll.DTC.CPR.ValueForVariable($A709,U$10)</f>
        <v>35</v>
      </c>
      <c r="V709" s="34">
        <f>_xll.DTC.CPR.ValueForVariable($A709,V$10)</f>
        <v>4</v>
      </c>
      <c r="W709" s="34">
        <f>_xll.DTC.CPR.ValueForVariable($A709,W$10)</f>
        <v>29</v>
      </c>
      <c r="X709" s="34">
        <f>_xll.DTC.CPR.ValueForVariable($A709,X$10)</f>
        <v>262.28299625833972</v>
      </c>
      <c r="Y709" s="34">
        <f>_xll.DTC.CPR.ValueForVariable($A709,Y$10)</f>
        <v>886.98098360857671</v>
      </c>
      <c r="Z709" s="34">
        <f>_xll.DTC.CPR.ValueForVariable($A709,Z$10)</f>
        <v>51.220177960284616</v>
      </c>
      <c r="AA709" s="34">
        <f>_xll.DTC.CPR.ValueForVariable($A709,AA$10)</f>
        <v>3.3817708210673749</v>
      </c>
      <c r="AB709" s="34">
        <f>_xll.DTC.CPR.ValueForVariable($A709,AB$10)</f>
        <v>0.8681742484209275</v>
      </c>
      <c r="AC709" s="34">
        <f>_xll.DTC.CPR.ValueForVariable($A709,AC$10)</f>
        <v>110</v>
      </c>
      <c r="AD709" s="34">
        <f>_xll.DTC.CPR.ValueForVariable($A709,AD$10)</f>
        <v>76.556613293443903</v>
      </c>
      <c r="AE709" s="34">
        <f>_xll.DTC.CPR.ValueForVariable($A709,AE$10)</f>
        <v>0</v>
      </c>
      <c r="AF709" s="34">
        <f>_xll.DTC.CPR.ValueForVariable($A709,AF$10)</f>
        <v>0</v>
      </c>
      <c r="AG709" s="34">
        <f>_xll.DTC.CPR.ValueForVariable($A709,AG$10)</f>
        <v>0</v>
      </c>
      <c r="AH709" s="34">
        <f>_xll.DTC.CPR.ValueForVariable($A709,AH$10)</f>
        <v>0</v>
      </c>
      <c r="AI709" s="34">
        <f>_xll.DTC.CPR.ValueForVariable($A709,AI$10)</f>
        <v>0</v>
      </c>
      <c r="AJ709" s="34">
        <f>_xll.DTC.CPR.ValueForVariable($A709,AJ$10)</f>
        <v>0</v>
      </c>
      <c r="AK709" s="34">
        <f>_xll.DTC.CPR.ValueForVariable($A709,AK$10)</f>
        <v>5</v>
      </c>
      <c r="AL709" s="34">
        <f>_xll.DTC.CPR.MinimumForVariable($A709,AL$10)</f>
        <v>31.231791076043567</v>
      </c>
      <c r="AM709" s="34">
        <f>_xll.DTC.CPR.MaximumForVariable($A709,AM$10)</f>
        <v>81.286807855060459</v>
      </c>
    </row>
    <row r="710" spans="1:39" x14ac:dyDescent="0.35">
      <c r="A710" s="34" t="str">
        <f>_xll.DTC.CPR.Calculate($B$1,$B$2,$B$3,D710,E710,C710,B710,F710,$B$4,G710)</f>
        <v>CID=342055330</v>
      </c>
      <c r="B710" s="34">
        <f t="shared" si="99"/>
        <v>-3</v>
      </c>
      <c r="C710" s="34">
        <f t="shared" si="95"/>
        <v>37.5</v>
      </c>
      <c r="D710" s="38">
        <f>'TTH375-noEcon_A'!AL710+('TTH375-noEcon_A'!AM710-'TTH375-noEcon_A'!AL710)*0.25</f>
        <v>48.87969525360684</v>
      </c>
      <c r="E710" s="34">
        <f t="shared" si="97"/>
        <v>4</v>
      </c>
      <c r="F710" s="34">
        <f t="shared" si="96"/>
        <v>31.5</v>
      </c>
      <c r="G710" s="34">
        <f t="shared" si="98"/>
        <v>6.3</v>
      </c>
      <c r="H710" s="34">
        <f>_xll.DTC.CPR.ValueForVariable($A710,H$10)</f>
        <v>1.7417629082223625</v>
      </c>
      <c r="I710" s="34">
        <f>_xll.DTC.CPR.ValueForVariable($A710,I$10)</f>
        <v>148.56582620875133</v>
      </c>
      <c r="J710" s="34">
        <f>_xll.DTC.CPR.ValueForVariable($A710,J$10)</f>
        <v>12.718616255199887</v>
      </c>
      <c r="K710" s="34">
        <f>_xll.DTC.CPR.ValueForVariable($A710,K$10)</f>
        <v>243.89592808768788</v>
      </c>
      <c r="L710" s="34">
        <f>_xll.DTC.CPR.ValueForVariable($A710,L$10)</f>
        <v>427.72032571084742</v>
      </c>
      <c r="M710" s="34">
        <f>_xll.DTC.CPR.ValueForVariable($A710,M$10)</f>
        <v>400.36754340590011</v>
      </c>
      <c r="N710" s="34">
        <f>_xll.DTC.CPR.ValueForVariable($A710,N$10)</f>
        <v>31137.510517395429</v>
      </c>
      <c r="O710" s="34">
        <f>_xll.DTC.CPR.ValueForVariable($A710,O$10)</f>
        <v>1.2388544153923957</v>
      </c>
      <c r="P710" s="34">
        <f>_xll.DTC.CPR.ValueForVariable($A710,P$10)</f>
        <v>2.2570936278863248E-2</v>
      </c>
      <c r="Q710" s="34">
        <f>_xll.DTC.CPR.ValueForVariable($A710,Q$10)</f>
        <v>3.9657690797856877</v>
      </c>
      <c r="R710" s="34">
        <f>_xll.DTC.CPR.ValueForVariable($A710,R$10)</f>
        <v>48.879687046988415</v>
      </c>
      <c r="S710" s="34">
        <f>_xll.DTC.CPR.ValueForVariable($A710,S$10)</f>
        <v>193.84555152054764</v>
      </c>
      <c r="T710" s="34">
        <f>_xll.DTC.CPR.ValueForVariable($A710,T$10)</f>
        <v>-3</v>
      </c>
      <c r="U710" s="34">
        <f>_xll.DTC.CPR.ValueForVariable($A710,U$10)</f>
        <v>37.5</v>
      </c>
      <c r="V710" s="34">
        <f>_xll.DTC.CPR.ValueForVariable($A710,V$10)</f>
        <v>4</v>
      </c>
      <c r="W710" s="34">
        <f>_xll.DTC.CPR.ValueForVariable($A710,W$10)</f>
        <v>31.5</v>
      </c>
      <c r="X710" s="34">
        <f>_xll.DTC.CPR.ValueForVariable($A710,X$10)</f>
        <v>262.28299625833972</v>
      </c>
      <c r="Y710" s="34">
        <f>_xll.DTC.CPR.ValueForVariable($A710,Y$10)</f>
        <v>950.12868876961977</v>
      </c>
      <c r="Z710" s="34">
        <f>_xll.DTC.CPR.ValueForVariable($A710,Z$10)</f>
        <v>54.173098382792205</v>
      </c>
      <c r="AA710" s="34">
        <f>_xll.DTC.CPR.ValueForVariable($A710,AA$10)</f>
        <v>3.6225325405150386</v>
      </c>
      <c r="AB710" s="34">
        <f>_xll.DTC.CPR.ValueForVariable($A710,AB$10)</f>
        <v>0.87844079344103931</v>
      </c>
      <c r="AC710" s="34">
        <f>_xll.DTC.CPR.ValueForVariable($A710,AC$10)</f>
        <v>110</v>
      </c>
      <c r="AD710" s="34">
        <f>_xll.DTC.CPR.ValueForVariable($A710,AD$10)</f>
        <v>84.54184027329697</v>
      </c>
      <c r="AE710" s="34">
        <f>_xll.DTC.CPR.ValueForVariable($A710,AE$10)</f>
        <v>0</v>
      </c>
      <c r="AF710" s="34">
        <f>_xll.DTC.CPR.ValueForVariable($A710,AF$10)</f>
        <v>0</v>
      </c>
      <c r="AG710" s="34">
        <f>_xll.DTC.CPR.ValueForVariable($A710,AG$10)</f>
        <v>0</v>
      </c>
      <c r="AH710" s="34">
        <f>_xll.DTC.CPR.ValueForVariable($A710,AH$10)</f>
        <v>0</v>
      </c>
      <c r="AI710" s="34">
        <f>_xll.DTC.CPR.ValueForVariable($A710,AI$10)</f>
        <v>0</v>
      </c>
      <c r="AJ710" s="34">
        <f>_xll.DTC.CPR.ValueForVariable($A710,AJ$10)</f>
        <v>0</v>
      </c>
      <c r="AK710" s="34">
        <f>_xll.DTC.CPR.ValueForVariable($A710,AK$10)</f>
        <v>5</v>
      </c>
      <c r="AL710" s="34">
        <f>_xll.DTC.CPR.MinimumForVariable($A710,AL$10)</f>
        <v>35.420653729995578</v>
      </c>
      <c r="AM710" s="34">
        <f>_xll.DTC.CPR.MaximumForVariable($A710,AM$10)</f>
        <v>89.256819824440626</v>
      </c>
    </row>
    <row r="711" spans="1:39" x14ac:dyDescent="0.35">
      <c r="A711" s="34" t="str">
        <f>_xll.DTC.CPR.Calculate($B$1,$B$2,$B$3,D711,E711,C711,B711,F711,$B$4,G711)</f>
        <v>CID=-961906585</v>
      </c>
      <c r="B711" s="34">
        <f t="shared" si="99"/>
        <v>-3</v>
      </c>
      <c r="C711" s="34">
        <f t="shared" si="95"/>
        <v>40</v>
      </c>
      <c r="D711" s="38">
        <f>'TTH375-noEcon_A'!AL711+('TTH375-noEcon_A'!AM711-'TTH375-noEcon_A'!AL711)*0.25</f>
        <v>52.917909473374365</v>
      </c>
      <c r="E711" s="34">
        <f t="shared" si="97"/>
        <v>4</v>
      </c>
      <c r="F711" s="34">
        <f t="shared" si="96"/>
        <v>34</v>
      </c>
      <c r="G711" s="34">
        <f t="shared" si="98"/>
        <v>6.8</v>
      </c>
      <c r="H711" s="34">
        <f>_xll.DTC.CPR.ValueForVariable($A711,H$10)</f>
        <v>1.7417629082223625</v>
      </c>
      <c r="I711" s="34">
        <f>_xll.DTC.CPR.ValueForVariable($A711,I$10)</f>
        <v>148.56582620875133</v>
      </c>
      <c r="J711" s="34">
        <f>_xll.DTC.CPR.ValueForVariable($A711,J$10)</f>
        <v>12.718616255199887</v>
      </c>
      <c r="K711" s="34">
        <f>_xll.DTC.CPR.ValueForVariable($A711,K$10)</f>
        <v>247.54071405292822</v>
      </c>
      <c r="L711" s="34">
        <f>_xll.DTC.CPR.ValueForVariable($A711,L$10)</f>
        <v>429.17719370197858</v>
      </c>
      <c r="M711" s="34">
        <f>_xll.DTC.CPR.ValueForVariable($A711,M$10)</f>
        <v>400.36754340590011</v>
      </c>
      <c r="N711" s="34">
        <f>_xll.DTC.CPR.ValueForVariable($A711,N$10)</f>
        <v>31805.611792858508</v>
      </c>
      <c r="O711" s="34">
        <f>_xll.DTC.CPR.ValueForVariable($A711,O$10)</f>
        <v>1.2702115485150474</v>
      </c>
      <c r="P711" s="34">
        <f>_xll.DTC.CPR.ValueForVariable($A711,P$10)</f>
        <v>2.4588721144259029E-2</v>
      </c>
      <c r="Q711" s="34">
        <f>_xll.DTC.CPR.ValueForVariable($A711,Q$10)</f>
        <v>3.6683682960620638</v>
      </c>
      <c r="R711" s="34">
        <f>_xll.DTC.CPR.ValueForVariable($A711,R$10)</f>
        <v>52.917915514500194</v>
      </c>
      <c r="S711" s="34">
        <f>_xll.DTC.CPR.ValueForVariable($A711,S$10)</f>
        <v>194.12240356708332</v>
      </c>
      <c r="T711" s="34">
        <f>_xll.DTC.CPR.ValueForVariable($A711,T$10)</f>
        <v>-3</v>
      </c>
      <c r="U711" s="34">
        <f>_xll.DTC.CPR.ValueForVariable($A711,U$10)</f>
        <v>40</v>
      </c>
      <c r="V711" s="34">
        <f>_xll.DTC.CPR.ValueForVariable($A711,V$10)</f>
        <v>4</v>
      </c>
      <c r="W711" s="34">
        <f>_xll.DTC.CPR.ValueForVariable($A711,W$10)</f>
        <v>34</v>
      </c>
      <c r="X711" s="34">
        <f>_xll.DTC.CPR.ValueForVariable($A711,X$10)</f>
        <v>262.28299625833972</v>
      </c>
      <c r="Y711" s="34">
        <f>_xll.DTC.CPR.ValueForVariable($A711,Y$10)</f>
        <v>1016.5930221211611</v>
      </c>
      <c r="Z711" s="34">
        <f>_xll.DTC.CPR.ValueForVariable($A711,Z$10)</f>
        <v>57.267481191048091</v>
      </c>
      <c r="AA711" s="34">
        <f>_xll.DTC.CPR.ValueForVariable($A711,AA$10)</f>
        <v>3.87593948759016</v>
      </c>
      <c r="AB711" s="34">
        <f>_xll.DTC.CPR.ValueForVariable($A711,AB$10)</f>
        <v>0.88506548704352639</v>
      </c>
      <c r="AC711" s="34">
        <f>_xll.DTC.CPR.ValueForVariable($A711,AC$10)</f>
        <v>110</v>
      </c>
      <c r="AD711" s="34">
        <f>_xll.DTC.CPR.ValueForVariable($A711,AD$10)</f>
        <v>90.84124940768973</v>
      </c>
      <c r="AE711" s="34">
        <f>_xll.DTC.CPR.ValueForVariable($A711,AE$10)</f>
        <v>0</v>
      </c>
      <c r="AF711" s="34">
        <f>_xll.DTC.CPR.ValueForVariable($A711,AF$10)</f>
        <v>0</v>
      </c>
      <c r="AG711" s="34">
        <f>_xll.DTC.CPR.ValueForVariable($A711,AG$10)</f>
        <v>0</v>
      </c>
      <c r="AH711" s="34">
        <f>_xll.DTC.CPR.ValueForVariable($A711,AH$10)</f>
        <v>0</v>
      </c>
      <c r="AI711" s="34">
        <f>_xll.DTC.CPR.ValueForVariable($A711,AI$10)</f>
        <v>0</v>
      </c>
      <c r="AJ711" s="34">
        <f>_xll.DTC.CPR.ValueForVariable($A711,AJ$10)</f>
        <v>0</v>
      </c>
      <c r="AK711" s="34">
        <f>_xll.DTC.CPR.ValueForVariable($A711,AK$10)</f>
        <v>5</v>
      </c>
      <c r="AL711" s="34">
        <f>_xll.DTC.CPR.MinimumForVariable($A711,AL$10)</f>
        <v>40.003968086903434</v>
      </c>
      <c r="AM711" s="34">
        <f>_xll.DTC.CPR.MaximumForVariable($A711,AM$10)</f>
        <v>91.659733632787152</v>
      </c>
    </row>
    <row r="712" spans="1:39" x14ac:dyDescent="0.35">
      <c r="A712" s="34" t="str">
        <f>_xll.DTC.CPR.Calculate($B$1,$B$2,$B$3,D712,E712,C712,B712,F712,$B$4,G712)</f>
        <v>CID=-780338132</v>
      </c>
      <c r="B712" s="34">
        <f t="shared" si="99"/>
        <v>-3</v>
      </c>
      <c r="C712" s="34">
        <f t="shared" si="95"/>
        <v>42.5</v>
      </c>
      <c r="D712" s="38">
        <f>'TTH375-noEcon_A'!AL712+('TTH375-noEcon_A'!AM712-'TTH375-noEcon_A'!AL712)*0.25</f>
        <v>56.608868043507975</v>
      </c>
      <c r="E712" s="34">
        <f t="shared" si="97"/>
        <v>4</v>
      </c>
      <c r="F712" s="34">
        <f t="shared" si="96"/>
        <v>36.5</v>
      </c>
      <c r="G712" s="34">
        <f t="shared" si="98"/>
        <v>7.3</v>
      </c>
      <c r="H712" s="34">
        <f>_xll.DTC.CPR.ValueForVariable($A712,H$10)</f>
        <v>1.7417629082223625</v>
      </c>
      <c r="I712" s="34">
        <f>_xll.DTC.CPR.ValueForVariable($A712,I$10)</f>
        <v>148.56582620875133</v>
      </c>
      <c r="J712" s="34">
        <f>_xll.DTC.CPR.ValueForVariable($A712,J$10)</f>
        <v>12.718616255199887</v>
      </c>
      <c r="K712" s="34">
        <f>_xll.DTC.CPR.ValueForVariable($A712,K$10)</f>
        <v>251.21448128784849</v>
      </c>
      <c r="L712" s="34">
        <f>_xll.DTC.CPR.ValueForVariable($A712,L$10)</f>
        <v>430.60846111277914</v>
      </c>
      <c r="M712" s="34">
        <f>_xll.DTC.CPR.ValueForVariable($A712,M$10)</f>
        <v>400.36754340590011</v>
      </c>
      <c r="N712" s="34">
        <f>_xll.DTC.CPR.ValueForVariable($A712,N$10)</f>
        <v>32428.699016101677</v>
      </c>
      <c r="O712" s="34">
        <f>_xll.DTC.CPR.ValueForVariable($A712,O$10)</f>
        <v>1.2951774654541854</v>
      </c>
      <c r="P712" s="34">
        <f>_xll.DTC.CPR.ValueForVariable($A712,P$10)</f>
        <v>2.6580828185611371E-2</v>
      </c>
      <c r="Q712" s="34">
        <f>_xll.DTC.CPR.ValueForVariable($A712,Q$10)</f>
        <v>3.4125337011264558</v>
      </c>
      <c r="R712" s="34">
        <f>_xll.DTC.CPR.ValueForVariable($A712,R$10)</f>
        <v>56.608872432533452</v>
      </c>
      <c r="S712" s="34">
        <f>_xll.DTC.CPR.ValueForVariable($A712,S$10)</f>
        <v>193.17968495878878</v>
      </c>
      <c r="T712" s="34">
        <f>_xll.DTC.CPR.ValueForVariable($A712,T$10)</f>
        <v>-3</v>
      </c>
      <c r="U712" s="34">
        <f>_xll.DTC.CPR.ValueForVariable($A712,U$10)</f>
        <v>42.5</v>
      </c>
      <c r="V712" s="34">
        <f>_xll.DTC.CPR.ValueForVariable($A712,V$10)</f>
        <v>4</v>
      </c>
      <c r="W712" s="34">
        <f>_xll.DTC.CPR.ValueForVariable($A712,W$10)</f>
        <v>36.5</v>
      </c>
      <c r="X712" s="34">
        <f>_xll.DTC.CPR.ValueForVariable($A712,X$10)</f>
        <v>262.28299625833972</v>
      </c>
      <c r="Y712" s="34">
        <f>_xll.DTC.CPR.ValueForVariable($A712,Y$10)</f>
        <v>1086.4865440387393</v>
      </c>
      <c r="Z712" s="34">
        <f>_xll.DTC.CPR.ValueForVariable($A712,Z$10)</f>
        <v>60.223462927703224</v>
      </c>
      <c r="AA712" s="34">
        <f>_xll.DTC.CPR.ValueForVariable($A712,AA$10)</f>
        <v>4.1424208184986098</v>
      </c>
      <c r="AB712" s="34">
        <f>_xll.DTC.CPR.ValueForVariable($A712,AB$10)</f>
        <v>0.89019237888254821</v>
      </c>
      <c r="AC712" s="34">
        <f>_xll.DTC.CPR.ValueForVariable($A712,AC$10)</f>
        <v>109.9074266653583</v>
      </c>
      <c r="AD712" s="34">
        <f>_xll.DTC.CPR.ValueForVariable($A712,AD$10)</f>
        <v>96.617636322112787</v>
      </c>
      <c r="AE712" s="34">
        <f>_xll.DTC.CPR.ValueForVariable($A712,AE$10)</f>
        <v>0</v>
      </c>
      <c r="AF712" s="34">
        <f>_xll.DTC.CPR.ValueForVariable($A712,AF$10)</f>
        <v>0</v>
      </c>
      <c r="AG712" s="34">
        <f>_xll.DTC.CPR.ValueForVariable($A712,AG$10)</f>
        <v>0</v>
      </c>
      <c r="AH712" s="34">
        <f>_xll.DTC.CPR.ValueForVariable($A712,AH$10)</f>
        <v>0</v>
      </c>
      <c r="AI712" s="34">
        <f>_xll.DTC.CPR.ValueForVariable($A712,AI$10)</f>
        <v>0</v>
      </c>
      <c r="AJ712" s="34">
        <f>_xll.DTC.CPR.ValueForVariable($A712,AJ$10)</f>
        <v>0</v>
      </c>
      <c r="AK712" s="34">
        <f>_xll.DTC.CPR.ValueForVariable($A712,AK$10)</f>
        <v>5.9257333464170667</v>
      </c>
      <c r="AL712" s="34">
        <f>_xll.DTC.CPR.MinimumForVariable($A712,AL$10)</f>
        <v>44.806567274834393</v>
      </c>
      <c r="AM712" s="34">
        <f>_xll.DTC.CPR.MaximumForVariable($A712,AM$10)</f>
        <v>92.015770349528722</v>
      </c>
    </row>
    <row r="713" spans="1:39" x14ac:dyDescent="0.35">
      <c r="A713" s="34" t="str">
        <f>_xll.DTC.CPR.Calculate($B$1,$B$2,$B$3,D713,E713,C713,B713,F713,$B$4,G713)</f>
        <v>CID=-2084300047</v>
      </c>
      <c r="B713" s="34">
        <f t="shared" si="99"/>
        <v>-3</v>
      </c>
      <c r="C713" s="34">
        <f t="shared" si="95"/>
        <v>45</v>
      </c>
      <c r="D713" s="38">
        <f>'TTH375-noEcon_A'!AL713+('TTH375-noEcon_A'!AM713-'TTH375-noEcon_A'!AL713)*0.25</f>
        <v>60.479955921575538</v>
      </c>
      <c r="E713" s="34">
        <f t="shared" si="97"/>
        <v>4</v>
      </c>
      <c r="F713" s="34">
        <f t="shared" si="96"/>
        <v>39</v>
      </c>
      <c r="G713" s="34">
        <f t="shared" si="98"/>
        <v>7.8</v>
      </c>
      <c r="H713" s="34">
        <f>_xll.DTC.CPR.ValueForVariable($A713,H$10)</f>
        <v>1.7417629082223625</v>
      </c>
      <c r="I713" s="34">
        <f>_xll.DTC.CPR.ValueForVariable($A713,I$10)</f>
        <v>148.56582620875133</v>
      </c>
      <c r="J713" s="34">
        <f>_xll.DTC.CPR.ValueForVariable($A713,J$10)</f>
        <v>12.718616255199887</v>
      </c>
      <c r="K713" s="34">
        <f>_xll.DTC.CPR.ValueForVariable($A713,K$10)</f>
        <v>254.91869357729877</v>
      </c>
      <c r="L713" s="34">
        <f>_xll.DTC.CPR.ValueForVariable($A713,L$10)</f>
        <v>432.01436526949982</v>
      </c>
      <c r="M713" s="34">
        <f>_xll.DTC.CPR.ValueForVariable($A713,M$10)</f>
        <v>400.36754340590011</v>
      </c>
      <c r="N713" s="34">
        <f>_xll.DTC.CPR.ValueForVariable($A713,N$10)</f>
        <v>33040.319712846212</v>
      </c>
      <c r="O713" s="34">
        <f>_xll.DTC.CPR.ValueForVariable($A713,O$10)</f>
        <v>1.3238459052634837</v>
      </c>
      <c r="P713" s="34">
        <f>_xll.DTC.CPR.ValueForVariable($A713,P$10)</f>
        <v>2.8749696403580757E-2</v>
      </c>
      <c r="Q713" s="34">
        <f>_xll.DTC.CPR.ValueForVariable($A713,Q$10)</f>
        <v>3.1837302433784642</v>
      </c>
      <c r="R713" s="34">
        <f>_xll.DTC.CPR.ValueForVariable($A713,R$10)</f>
        <v>60.479955759866094</v>
      </c>
      <c r="S713" s="34">
        <f>_xll.DTC.CPR.ValueForVariable($A713,S$10)</f>
        <v>192.55186427087722</v>
      </c>
      <c r="T713" s="34">
        <f>_xll.DTC.CPR.ValueForVariable($A713,T$10)</f>
        <v>-3</v>
      </c>
      <c r="U713" s="34">
        <f>_xll.DTC.CPR.ValueForVariable($A713,U$10)</f>
        <v>45</v>
      </c>
      <c r="V713" s="34">
        <f>_xll.DTC.CPR.ValueForVariable($A713,V$10)</f>
        <v>4</v>
      </c>
      <c r="W713" s="34">
        <f>_xll.DTC.CPR.ValueForVariable($A713,W$10)</f>
        <v>39</v>
      </c>
      <c r="X713" s="34">
        <f>_xll.DTC.CPR.ValueForVariable($A713,X$10)</f>
        <v>262.28299625833972</v>
      </c>
      <c r="Y713" s="34">
        <f>_xll.DTC.CPR.ValueForVariable($A713,Y$10)</f>
        <v>1159.9242383423766</v>
      </c>
      <c r="Z713" s="34">
        <f>_xll.DTC.CPR.ValueForVariable($A713,Z$10)</f>
        <v>63.127067208534413</v>
      </c>
      <c r="AA713" s="34">
        <f>_xll.DTC.CPR.ValueForVariable($A713,AA$10)</f>
        <v>4.4224149292540913</v>
      </c>
      <c r="AB713" s="34">
        <f>_xll.DTC.CPR.ValueForVariable($A713,AB$10)</f>
        <v>0.89476309215825711</v>
      </c>
      <c r="AC713" s="34">
        <f>_xll.DTC.CPR.ValueForVariable($A713,AC$10)</f>
        <v>109.75264444697822</v>
      </c>
      <c r="AD713" s="34">
        <f>_xll.DTC.CPR.ValueForVariable($A713,AD$10)</f>
        <v>102.69733626628825</v>
      </c>
      <c r="AE713" s="34">
        <f>_xll.DTC.CPR.ValueForVariable($A713,AE$10)</f>
        <v>0</v>
      </c>
      <c r="AF713" s="34">
        <f>_xll.DTC.CPR.ValueForVariable($A713,AF$10)</f>
        <v>0</v>
      </c>
      <c r="AG713" s="34">
        <f>_xll.DTC.CPR.ValueForVariable($A713,AG$10)</f>
        <v>0</v>
      </c>
      <c r="AH713" s="34">
        <f>_xll.DTC.CPR.ValueForVariable($A713,AH$10)</f>
        <v>0</v>
      </c>
      <c r="AI713" s="34">
        <f>_xll.DTC.CPR.ValueForVariable($A713,AI$10)</f>
        <v>0</v>
      </c>
      <c r="AJ713" s="34">
        <f>_xll.DTC.CPR.ValueForVariable($A713,AJ$10)</f>
        <v>0</v>
      </c>
      <c r="AK713" s="34">
        <f>_xll.DTC.CPR.ValueForVariable($A713,AK$10)</f>
        <v>8.8832146748514695</v>
      </c>
      <c r="AL713" s="34">
        <f>_xll.DTC.CPR.MinimumForVariable($A713,AL$10)</f>
        <v>50.012162244383461</v>
      </c>
      <c r="AM713" s="34">
        <f>_xll.DTC.CPR.MaximumForVariable($A713,AM$10)</f>
        <v>91.883336953151769</v>
      </c>
    </row>
    <row r="714" spans="1:39" x14ac:dyDescent="0.35">
      <c r="A714" s="34" t="str">
        <f>_xll.DTC.CPR.Calculate($B$1,$B$2,$B$3,D714,E714,C714,B714,F714,$B$4,G714)</f>
        <v>CID=-578825034</v>
      </c>
      <c r="B714" s="34">
        <f t="shared" si="99"/>
        <v>-3</v>
      </c>
      <c r="C714" s="34">
        <f t="shared" si="95"/>
        <v>47.5</v>
      </c>
      <c r="D714" s="38">
        <f>'TTH375-noEcon_A'!AL714+('TTH375-noEcon_A'!AM714-'TTH375-noEcon_A'!AL714)*0.25</f>
        <v>65.723768934995306</v>
      </c>
      <c r="E714" s="34">
        <f t="shared" si="97"/>
        <v>4</v>
      </c>
      <c r="F714" s="34">
        <f t="shared" si="96"/>
        <v>41.5</v>
      </c>
      <c r="G714" s="34">
        <f t="shared" si="98"/>
        <v>8.3000000000000007</v>
      </c>
      <c r="H714" s="34">
        <f>_xll.DTC.CPR.ValueForVariable($A714,H$10)</f>
        <v>1.7417629082223625</v>
      </c>
      <c r="I714" s="34">
        <f>_xll.DTC.CPR.ValueForVariable($A714,I$10)</f>
        <v>148.56582620875133</v>
      </c>
      <c r="J714" s="34">
        <f>_xll.DTC.CPR.ValueForVariable($A714,J$10)</f>
        <v>12.718616255199887</v>
      </c>
      <c r="K714" s="34">
        <f>_xll.DTC.CPR.ValueForVariable($A714,K$10)</f>
        <v>258.65495278124138</v>
      </c>
      <c r="L714" s="34">
        <f>_xll.DTC.CPR.ValueForVariable($A714,L$10)</f>
        <v>433.39514845827102</v>
      </c>
      <c r="M714" s="34">
        <f>_xll.DTC.CPR.ValueForVariable($A714,M$10)</f>
        <v>400.36754340590011</v>
      </c>
      <c r="N714" s="34">
        <f>_xll.DTC.CPR.ValueForVariable($A714,N$10)</f>
        <v>33743.131130218171</v>
      </c>
      <c r="O714" s="34">
        <f>_xll.DTC.CPR.ValueForVariable($A714,O$10)</f>
        <v>1.3745049590838669</v>
      </c>
      <c r="P714" s="34">
        <f>_xll.DTC.CPR.ValueForVariable($A714,P$10)</f>
        <v>3.1582959925932776E-2</v>
      </c>
      <c r="Q714" s="34">
        <f>_xll.DTC.CPR.ValueForVariable($A714,Q$10)</f>
        <v>2.963686841556199</v>
      </c>
      <c r="R714" s="34">
        <f>_xll.DTC.CPR.ValueForVariable($A714,R$10)</f>
        <v>65.7237653610987</v>
      </c>
      <c r="S714" s="34">
        <f>_xll.DTC.CPR.ValueForVariable($A714,S$10)</f>
        <v>194.78465857821533</v>
      </c>
      <c r="T714" s="34">
        <f>_xll.DTC.CPR.ValueForVariable($A714,T$10)</f>
        <v>-3</v>
      </c>
      <c r="U714" s="34">
        <f>_xll.DTC.CPR.ValueForVariable($A714,U$10)</f>
        <v>47.5</v>
      </c>
      <c r="V714" s="34">
        <f>_xll.DTC.CPR.ValueForVariable($A714,V$10)</f>
        <v>4</v>
      </c>
      <c r="W714" s="34">
        <f>_xll.DTC.CPR.ValueForVariable($A714,W$10)</f>
        <v>41.5</v>
      </c>
      <c r="X714" s="34">
        <f>_xll.DTC.CPR.ValueForVariable($A714,X$10)</f>
        <v>262.28299625833972</v>
      </c>
      <c r="Y714" s="34">
        <f>_xll.DTC.CPR.ValueForVariable($A714,Y$10)</f>
        <v>1237.0237214434719</v>
      </c>
      <c r="Z714" s="34">
        <f>_xll.DTC.CPR.ValueForVariable($A714,Z$10)</f>
        <v>66.172346281768853</v>
      </c>
      <c r="AA714" s="34">
        <f>_xll.DTC.CPR.ValueForVariable($A714,AA$10)</f>
        <v>4.7163702530874172</v>
      </c>
      <c r="AB714" s="34">
        <f>_xll.DTC.CPR.ValueForVariable($A714,AB$10)</f>
        <v>0.89985766725429173</v>
      </c>
      <c r="AC714" s="34">
        <f>_xll.DTC.CPR.ValueForVariable($A714,AC$10)</f>
        <v>109.55813630308039</v>
      </c>
      <c r="AD714" s="34">
        <f>_xll.DTC.CPR.ValueForVariable($A714,AD$10)</f>
        <v>110.96969467688004</v>
      </c>
      <c r="AE714" s="34">
        <f>_xll.DTC.CPR.ValueForVariable($A714,AE$10)</f>
        <v>0</v>
      </c>
      <c r="AF714" s="34">
        <f>_xll.DTC.CPR.ValueForVariable($A714,AF$10)</f>
        <v>0</v>
      </c>
      <c r="AG714" s="34">
        <f>_xll.DTC.CPR.ValueForVariable($A714,AG$10)</f>
        <v>0</v>
      </c>
      <c r="AH714" s="34">
        <f>_xll.DTC.CPR.ValueForVariable($A714,AH$10)</f>
        <v>0</v>
      </c>
      <c r="AI714" s="34">
        <f>_xll.DTC.CPR.ValueForVariable($A714,AI$10)</f>
        <v>0</v>
      </c>
      <c r="AJ714" s="34">
        <f>_xll.DTC.CPR.ValueForVariable($A714,AJ$10)</f>
        <v>0</v>
      </c>
      <c r="AK714" s="34">
        <f>_xll.DTC.CPR.ValueForVariable($A714,AK$10)</f>
        <v>10</v>
      </c>
      <c r="AL714" s="34">
        <f>_xll.DTC.CPR.MinimumForVariable($A714,AL$10)</f>
        <v>57.267744849895678</v>
      </c>
      <c r="AM714" s="34">
        <f>_xll.DTC.CPR.MaximumForVariable($A714,AM$10)</f>
        <v>91.091841190294176</v>
      </c>
    </row>
    <row r="715" spans="1:39" x14ac:dyDescent="0.35">
      <c r="A715" s="34" t="str">
        <f>_xll.DTC.CPR.Calculate($B$1,$B$2,$B$3,D715,E715,C715,B715,F715,$B$4,G715)</f>
        <v>CID=-1882786949</v>
      </c>
      <c r="B715" s="34">
        <f t="shared" si="99"/>
        <v>-3</v>
      </c>
      <c r="C715" s="34">
        <f t="shared" si="95"/>
        <v>50</v>
      </c>
      <c r="D715" s="38">
        <f>'TTH375-noEcon_A'!AL715+('TTH375-noEcon_A'!AM715-'TTH375-noEcon_A'!AL715)*0.25</f>
        <v>71.232304195463655</v>
      </c>
      <c r="E715" s="34">
        <f t="shared" si="97"/>
        <v>4</v>
      </c>
      <c r="F715" s="34">
        <f t="shared" si="96"/>
        <v>44</v>
      </c>
      <c r="G715" s="34">
        <f t="shared" si="98"/>
        <v>8.8000000000000007</v>
      </c>
      <c r="H715" s="34">
        <f>_xll.DTC.CPR.ValueForVariable($A715,H$10)</f>
        <v>1.7417629082223625</v>
      </c>
      <c r="I715" s="34">
        <f>_xll.DTC.CPR.ValueForVariable($A715,I$10)</f>
        <v>148.56582620875133</v>
      </c>
      <c r="J715" s="34">
        <f>_xll.DTC.CPR.ValueForVariable($A715,J$10)</f>
        <v>12.718616255199887</v>
      </c>
      <c r="K715" s="34">
        <f>_xll.DTC.CPR.ValueForVariable($A715,K$10)</f>
        <v>262.42501858641634</v>
      </c>
      <c r="L715" s="34">
        <f>_xll.DTC.CPR.ValueForVariable($A715,L$10)</f>
        <v>434.75105878935403</v>
      </c>
      <c r="M715" s="34">
        <f>_xll.DTC.CPR.ValueForVariable($A715,M$10)</f>
        <v>400.36754340590011</v>
      </c>
      <c r="N715" s="34">
        <f>_xll.DTC.CPR.ValueForVariable($A715,N$10)</f>
        <v>34417.806429858327</v>
      </c>
      <c r="O715" s="34">
        <f>_xll.DTC.CPR.ValueForVariable($A715,O$10)</f>
        <v>1.4257174571404267</v>
      </c>
      <c r="P715" s="34">
        <f>_xll.DTC.CPR.ValueForVariable($A715,P$10)</f>
        <v>3.4686792065969023E-2</v>
      </c>
      <c r="Q715" s="34">
        <f>_xll.DTC.CPR.ValueForVariable($A715,Q$10)</f>
        <v>2.760925714320619</v>
      </c>
      <c r="R715" s="34">
        <f>_xll.DTC.CPR.ValueForVariable($A715,R$10)</f>
        <v>71.232291653873233</v>
      </c>
      <c r="S715" s="34">
        <f>_xll.DTC.CPR.ValueForVariable($A715,S$10)</f>
        <v>196.6670657171646</v>
      </c>
      <c r="T715" s="34">
        <f>_xll.DTC.CPR.ValueForVariable($A715,T$10)</f>
        <v>-3</v>
      </c>
      <c r="U715" s="34">
        <f>_xll.DTC.CPR.ValueForVariable($A715,U$10)</f>
        <v>50</v>
      </c>
      <c r="V715" s="34">
        <f>_xll.DTC.CPR.ValueForVariable($A715,V$10)</f>
        <v>4</v>
      </c>
      <c r="W715" s="34">
        <f>_xll.DTC.CPR.ValueForVariable($A715,W$10)</f>
        <v>44</v>
      </c>
      <c r="X715" s="34">
        <f>_xll.DTC.CPR.ValueForVariable($A715,X$10)</f>
        <v>262.28299625833972</v>
      </c>
      <c r="Y715" s="34">
        <f>_xll.DTC.CPR.ValueForVariable($A715,Y$10)</f>
        <v>1317.9054900117335</v>
      </c>
      <c r="Z715" s="34">
        <f>_xll.DTC.CPR.ValueForVariable($A715,Z$10)</f>
        <v>69.229463193270931</v>
      </c>
      <c r="AA715" s="34">
        <f>_xll.DTC.CPR.ValueForVariable($A715,AA$10)</f>
        <v>5.0247462047201941</v>
      </c>
      <c r="AB715" s="34">
        <f>_xll.DTC.CPR.ValueForVariable($A715,AB$10)</f>
        <v>0.90410575527858472</v>
      </c>
      <c r="AC715" s="34">
        <f>_xll.DTC.CPR.ValueForVariable($A715,AC$10)</f>
        <v>108.68658481726017</v>
      </c>
      <c r="AD715" s="34">
        <f>_xll.DTC.CPR.ValueForVariable($A715,AD$10)</f>
        <v>119.70532185283714</v>
      </c>
      <c r="AE715" s="34">
        <f>_xll.DTC.CPR.ValueForVariable($A715,AE$10)</f>
        <v>0</v>
      </c>
      <c r="AF715" s="34">
        <f>_xll.DTC.CPR.ValueForVariable($A715,AF$10)</f>
        <v>0</v>
      </c>
      <c r="AG715" s="34">
        <f>_xll.DTC.CPR.ValueForVariable($A715,AG$10)</f>
        <v>0</v>
      </c>
      <c r="AH715" s="34">
        <f>_xll.DTC.CPR.ValueForVariable($A715,AH$10)</f>
        <v>0</v>
      </c>
      <c r="AI715" s="34">
        <f>_xll.DTC.CPR.ValueForVariable($A715,AI$10)</f>
        <v>0</v>
      </c>
      <c r="AJ715" s="34">
        <f>_xll.DTC.CPR.ValueForVariable($A715,AJ$10)</f>
        <v>0</v>
      </c>
      <c r="AK715" s="34">
        <f>_xll.DTC.CPR.ValueForVariable($A715,AK$10)</f>
        <v>10</v>
      </c>
      <c r="AL715" s="34">
        <f>_xll.DTC.CPR.MinimumForVariable($A715,AL$10)</f>
        <v>64.184297483996303</v>
      </c>
      <c r="AM715" s="34">
        <f>_xll.DTC.CPR.MaximumForVariable($A715,AM$10)</f>
        <v>92.376324329865739</v>
      </c>
    </row>
    <row r="716" spans="1:39" x14ac:dyDescent="0.35">
      <c r="A716" s="34" t="str">
        <f>_xll.DTC.CPR.Calculate($B$1,$B$2,$B$3,D716,E716,C716,B716,F716,$B$4,G716)</f>
        <v>CID=-1701218496</v>
      </c>
      <c r="B716" s="34">
        <f t="shared" si="99"/>
        <v>-3</v>
      </c>
      <c r="C716" s="34">
        <f t="shared" si="95"/>
        <v>52.5</v>
      </c>
      <c r="D716" s="38">
        <f>'TTH375-noEcon_A'!AL716+('TTH375-noEcon_A'!AM716-'TTH375-noEcon_A'!AL716)*0.25</f>
        <v>77.315068561424226</v>
      </c>
      <c r="E716" s="34">
        <f t="shared" si="97"/>
        <v>4</v>
      </c>
      <c r="F716" s="34">
        <f t="shared" si="96"/>
        <v>46.5</v>
      </c>
      <c r="G716" s="34">
        <f t="shared" si="98"/>
        <v>9.3000000000000007</v>
      </c>
      <c r="H716" s="34">
        <f>_xll.DTC.CPR.ValueForVariable($A716,H$10)</f>
        <v>1.7417629082223625</v>
      </c>
      <c r="I716" s="34">
        <f>_xll.DTC.CPR.ValueForVariable($A716,I$10)</f>
        <v>148.56582620875133</v>
      </c>
      <c r="J716" s="34">
        <f>_xll.DTC.CPR.ValueForVariable($A716,J$10)</f>
        <v>12.718616255199887</v>
      </c>
      <c r="K716" s="34">
        <f>_xll.DTC.CPR.ValueForVariable($A716,K$10)</f>
        <v>266.23083222577782</v>
      </c>
      <c r="L716" s="34">
        <f>_xll.DTC.CPR.ValueForVariable($A716,L$10)</f>
        <v>436.08235129088052</v>
      </c>
      <c r="M716" s="34">
        <f>_xll.DTC.CPR.ValueForVariable($A716,M$10)</f>
        <v>400.36754340590011</v>
      </c>
      <c r="N716" s="34">
        <f>_xll.DTC.CPR.ValueForVariable($A716,N$10)</f>
        <v>35081.783795827992</v>
      </c>
      <c r="O716" s="34">
        <f>_xll.DTC.CPR.ValueForVariable($A716,O$10)</f>
        <v>1.4822680278118372</v>
      </c>
      <c r="P716" s="34">
        <f>_xll.DTC.CPR.ValueForVariable($A716,P$10)</f>
        <v>3.8216347358212256E-2</v>
      </c>
      <c r="Q716" s="34">
        <f>_xll.DTC.CPR.ValueForVariable($A716,Q$10)</f>
        <v>2.5716410432403194</v>
      </c>
      <c r="R716" s="34">
        <f>_xll.DTC.CPR.ValueForVariable($A716,R$10)</f>
        <v>77.315050971344135</v>
      </c>
      <c r="S716" s="34">
        <f>_xll.DTC.CPR.ValueForVariable($A716,S$10)</f>
        <v>198.82655833812589</v>
      </c>
      <c r="T716" s="34">
        <f>_xll.DTC.CPR.ValueForVariable($A716,T$10)</f>
        <v>-3</v>
      </c>
      <c r="U716" s="34">
        <f>_xll.DTC.CPR.ValueForVariable($A716,U$10)</f>
        <v>52.5</v>
      </c>
      <c r="V716" s="34">
        <f>_xll.DTC.CPR.ValueForVariable($A716,V$10)</f>
        <v>4</v>
      </c>
      <c r="W716" s="34">
        <f>_xll.DTC.CPR.ValueForVariable($A716,W$10)</f>
        <v>46.5</v>
      </c>
      <c r="X716" s="34">
        <f>_xll.DTC.CPR.ValueForVariable($A716,X$10)</f>
        <v>262.28299625833972</v>
      </c>
      <c r="Y716" s="34">
        <f>_xll.DTC.CPR.ValueForVariable($A716,Y$10)</f>
        <v>1402.69321438421</v>
      </c>
      <c r="Z716" s="34">
        <f>_xll.DTC.CPR.ValueForVariable($A716,Z$10)</f>
        <v>72.32890633993344</v>
      </c>
      <c r="AA716" s="34">
        <f>_xll.DTC.CPR.ValueForVariable($A716,AA$10)</f>
        <v>5.3480142990383008</v>
      </c>
      <c r="AB716" s="34">
        <f>_xll.DTC.CPR.ValueForVariable($A716,AB$10)</f>
        <v>0.90776380422789416</v>
      </c>
      <c r="AC716" s="34">
        <f>_xll.DTC.CPR.ValueForVariable($A716,AC$10)</f>
        <v>108.55394441032117</v>
      </c>
      <c r="AD716" s="34">
        <f>_xll.DTC.CPR.ValueForVariable($A716,AD$10)</f>
        <v>129.40377941235809</v>
      </c>
      <c r="AE716" s="34">
        <f>_xll.DTC.CPR.ValueForVariable($A716,AE$10)</f>
        <v>0</v>
      </c>
      <c r="AF716" s="34">
        <f>_xll.DTC.CPR.ValueForVariable($A716,AF$10)</f>
        <v>0</v>
      </c>
      <c r="AG716" s="34">
        <f>_xll.DTC.CPR.ValueForVariable($A716,AG$10)</f>
        <v>0</v>
      </c>
      <c r="AH716" s="34">
        <f>_xll.DTC.CPR.ValueForVariable($A716,AH$10)</f>
        <v>0</v>
      </c>
      <c r="AI716" s="34">
        <f>_xll.DTC.CPR.ValueForVariable($A716,AI$10)</f>
        <v>0</v>
      </c>
      <c r="AJ716" s="34">
        <f>_xll.DTC.CPR.ValueForVariable($A716,AJ$10)</f>
        <v>0</v>
      </c>
      <c r="AK716" s="34">
        <f>_xll.DTC.CPR.ValueForVariable($A716,AK$10)</f>
        <v>10</v>
      </c>
      <c r="AL716" s="34">
        <f>_xll.DTC.CPR.MinimumForVariable($A716,AL$10)</f>
        <v>72.170863826309429</v>
      </c>
      <c r="AM716" s="34">
        <f>_xll.DTC.CPR.MaximumForVariable($A716,AM$10)</f>
        <v>92.747682766768619</v>
      </c>
    </row>
    <row r="717" spans="1:39" x14ac:dyDescent="0.35">
      <c r="A717" s="34" t="str">
        <f>_xll.DTC.CPR.Calculate($B$1,$B$2,$B$3,D717,E717,C717,B717,F717,$B$4,G717)</f>
        <v>CID=1289786885</v>
      </c>
      <c r="B717" s="34">
        <f t="shared" si="99"/>
        <v>-3</v>
      </c>
      <c r="C717" s="34">
        <f t="shared" si="95"/>
        <v>55</v>
      </c>
      <c r="D717" s="38">
        <f>'TTH375-noEcon_A'!AL717+('TTH375-noEcon_A'!AM717-'TTH375-noEcon_A'!AL717)*0.25</f>
        <v>85.850288604676393</v>
      </c>
      <c r="E717" s="34">
        <f t="shared" si="97"/>
        <v>4</v>
      </c>
      <c r="F717" s="34">
        <f t="shared" si="96"/>
        <v>49</v>
      </c>
      <c r="G717" s="34">
        <f t="shared" si="98"/>
        <v>9.8000000000000007</v>
      </c>
      <c r="H717" s="34">
        <f>_xll.DTC.CPR.ValueForVariable($A717,H$10)</f>
        <v>1.7417629082223625</v>
      </c>
      <c r="I717" s="34">
        <f>_xll.DTC.CPR.ValueForVariable($A717,I$10)</f>
        <v>148.56582620875133</v>
      </c>
      <c r="J717" s="34">
        <f>_xll.DTC.CPR.ValueForVariable($A717,J$10)</f>
        <v>12.718616255199887</v>
      </c>
      <c r="K717" s="34">
        <f>_xll.DTC.CPR.ValueForVariable($A717,K$10)</f>
        <v>270.07454523126029</v>
      </c>
      <c r="L717" s="34">
        <f>_xll.DTC.CPR.ValueForVariable($A717,L$10)</f>
        <v>437.38928926437808</v>
      </c>
      <c r="M717" s="34">
        <f>_xll.DTC.CPR.ValueForVariable($A717,M$10)</f>
        <v>400.36754340590011</v>
      </c>
      <c r="N717" s="34">
        <f>_xll.DTC.CPR.ValueForVariable($A717,N$10)</f>
        <v>35839.147098883295</v>
      </c>
      <c r="O717" s="34">
        <f>_xll.DTC.CPR.ValueForVariable($A717,O$10)</f>
        <v>1.2332840743337818</v>
      </c>
      <c r="P717" s="34">
        <f>_xll.DTC.CPR.ValueForVariable($A717,P$10)</f>
        <v>4.2163451260199138E-2</v>
      </c>
      <c r="Q717" s="34">
        <f>_xll.DTC.CPR.ValueForVariable($A717,Q$10)</f>
        <v>1.9161928074058834</v>
      </c>
      <c r="R717" s="34">
        <f>_xll.DTC.CPR.ValueForVariable($A717,R$10)</f>
        <v>83.858095607571698</v>
      </c>
      <c r="S717" s="34">
        <f>_xll.DTC.CPR.ValueForVariable($A717,S$10)</f>
        <v>160.68827964598378</v>
      </c>
      <c r="T717" s="34">
        <f>_xll.DTC.CPR.ValueForVariable($A717,T$10)</f>
        <v>-3</v>
      </c>
      <c r="U717" s="34">
        <f>_xll.DTC.CPR.ValueForVariable($A717,U$10)</f>
        <v>55</v>
      </c>
      <c r="V717" s="34">
        <f>_xll.DTC.CPR.ValueForVariable($A717,V$10)</f>
        <v>4</v>
      </c>
      <c r="W717" s="34">
        <f>_xll.DTC.CPR.ValueForVariable($A717,W$10)</f>
        <v>49</v>
      </c>
      <c r="X717" s="34">
        <f>_xll.DTC.CPR.ValueForVariable($A717,X$10)</f>
        <v>262.28299625833972</v>
      </c>
      <c r="Y717" s="34">
        <f>_xll.DTC.CPR.ValueForVariable($A717,Y$10)</f>
        <v>1491.5140866997515</v>
      </c>
      <c r="Z717" s="34">
        <f>_xll.DTC.CPR.ValueForVariable($A717,Z$10)</f>
        <v>86.03605349385947</v>
      </c>
      <c r="AA717" s="34">
        <f>_xll.DTC.CPR.ValueForVariable($A717,AA$10)</f>
        <v>5.6866594784156783</v>
      </c>
      <c r="AB717" s="34">
        <f>_xll.DTC.CPR.ValueForVariable($A717,AB$10)</f>
        <v>0.91076456693452967</v>
      </c>
      <c r="AC717" s="34">
        <f>_xll.DTC.CPR.ValueForVariable($A717,AC$10)</f>
        <v>95.465898836656038</v>
      </c>
      <c r="AD717" s="34">
        <f>_xll.DTC.CPR.ValueForVariable($A717,AD$10)</f>
        <v>139.89256889643246</v>
      </c>
      <c r="AE717" s="34">
        <f>_xll.DTC.CPR.ValueForVariable($A717,AE$10)</f>
        <v>0</v>
      </c>
      <c r="AF717" s="34">
        <f>_xll.DTC.CPR.ValueForVariable($A717,AF$10)</f>
        <v>0</v>
      </c>
      <c r="AG717" s="34">
        <f>_xll.DTC.CPR.ValueForVariable($A717,AG$10)</f>
        <v>0</v>
      </c>
      <c r="AH717" s="34">
        <f>_xll.DTC.CPR.ValueForVariable($A717,AH$10)</f>
        <v>0</v>
      </c>
      <c r="AI717" s="34">
        <f>_xll.DTC.CPR.ValueForVariable($A717,AI$10)</f>
        <v>0</v>
      </c>
      <c r="AJ717" s="34">
        <f>_xll.DTC.CPR.ValueForVariable($A717,AJ$10)</f>
        <v>0</v>
      </c>
      <c r="AK717" s="34">
        <f>_xll.DTC.CPR.ValueForVariable($A717,AK$10)</f>
        <v>10</v>
      </c>
      <c r="AL717" s="34">
        <f>_xll.DTC.CPR.MinimumForVariable($A717,AL$10)</f>
        <v>83.791004990557227</v>
      </c>
      <c r="AM717" s="34">
        <f>_xll.DTC.CPR.MaximumForVariable($A717,AM$10)</f>
        <v>92.028139447033894</v>
      </c>
    </row>
    <row r="718" spans="1:39" x14ac:dyDescent="0.35">
      <c r="A718" s="34" t="str">
        <f>_xll.DTC.CPR.Calculate($B$1,$B$2,$B$3,D718,E718,C718,B718,F718,$B$4,G718)</f>
        <v>CID=-2111151238</v>
      </c>
      <c r="B718" s="34">
        <f t="shared" si="99"/>
        <v>-3</v>
      </c>
      <c r="C718" s="34">
        <f t="shared" si="95"/>
        <v>57.5</v>
      </c>
      <c r="D718" s="38">
        <f>'TTH375-noEcon_A'!AL718+('TTH375-noEcon_A'!AM718-'TTH375-noEcon_A'!AL718)*0.25</f>
        <v>91.284238595933161</v>
      </c>
      <c r="E718" s="34">
        <f t="shared" si="97"/>
        <v>4</v>
      </c>
      <c r="F718" s="34">
        <f t="shared" si="96"/>
        <v>51.5</v>
      </c>
      <c r="G718" s="34">
        <f t="shared" si="98"/>
        <v>10.3</v>
      </c>
      <c r="H718" s="23">
        <v>1.7417629082223625</v>
      </c>
      <c r="I718" s="23">
        <v>148.56582620875133</v>
      </c>
      <c r="J718" s="23">
        <v>12.718616255199887</v>
      </c>
      <c r="K718" s="23">
        <v>273.95855464546202</v>
      </c>
      <c r="L718" s="23">
        <v>438.6721459419</v>
      </c>
      <c r="M718" s="23">
        <v>400.36754340590011</v>
      </c>
      <c r="N718" s="23">
        <v>36239.46876326343</v>
      </c>
      <c r="O718" s="23">
        <v>1.626712283045793</v>
      </c>
      <c r="P718" s="23">
        <v>4.5540850392102983E-2</v>
      </c>
      <c r="Q718" s="23">
        <v>2.3223605131911707</v>
      </c>
      <c r="R718" s="23">
        <v>88.543985111701403</v>
      </c>
      <c r="S718" s="23">
        <v>205.63105470400222</v>
      </c>
      <c r="T718" s="23">
        <v>-3</v>
      </c>
      <c r="U718" s="23">
        <v>57.5</v>
      </c>
      <c r="V718" s="23">
        <v>4</v>
      </c>
      <c r="W718" s="23">
        <v>51.5</v>
      </c>
      <c r="X718" s="23">
        <v>262.28299625833972</v>
      </c>
      <c r="Y718" s="23">
        <v>1584.4992350875034</v>
      </c>
      <c r="Z718" s="23">
        <v>76.895783681692137</v>
      </c>
      <c r="AA718" s="23">
        <v>6.0411816918807277</v>
      </c>
      <c r="AB718" s="23">
        <v>0.91244994945600766</v>
      </c>
      <c r="AC718" s="23">
        <v>109.5992408828369</v>
      </c>
      <c r="AD718" s="23">
        <v>147.43676357504586</v>
      </c>
      <c r="AE718" s="23">
        <v>0</v>
      </c>
      <c r="AF718" s="23">
        <v>0</v>
      </c>
      <c r="AG718" s="23">
        <v>0</v>
      </c>
      <c r="AH718" s="23">
        <v>0</v>
      </c>
      <c r="AI718" s="23">
        <v>0</v>
      </c>
      <c r="AJ718" s="23">
        <v>0</v>
      </c>
      <c r="AK718" s="23">
        <v>10</v>
      </c>
      <c r="AL718" s="23">
        <v>92.19765651661892</v>
      </c>
      <c r="AM718" s="23">
        <v>88.543984833875882</v>
      </c>
    </row>
    <row r="719" spans="1:39" x14ac:dyDescent="0.35">
      <c r="A719" s="34" t="str">
        <f>_xll.DTC.CPR.Calculate($B$1,$B$2,$B$3,D719,E719,C719,B719,F719,$B$4,G719)</f>
        <v>CID=879854143</v>
      </c>
      <c r="B719" s="34">
        <f t="shared" si="99"/>
        <v>-3</v>
      </c>
      <c r="C719" s="34">
        <f t="shared" si="95"/>
        <v>60</v>
      </c>
      <c r="D719" s="38">
        <f>'TTH375-noEcon_A'!AL719+('TTH375-noEcon_A'!AM719-'TTH375-noEcon_A'!AL719)*0.25</f>
        <v>0</v>
      </c>
      <c r="E719" s="34">
        <f t="shared" si="97"/>
        <v>4</v>
      </c>
      <c r="F719" s="34">
        <f t="shared" si="96"/>
        <v>54</v>
      </c>
      <c r="G719" s="34">
        <f t="shared" si="98"/>
        <v>10.8</v>
      </c>
      <c r="H719" s="34">
        <f>_xll.DTC.CPR.ValueForVariable($A719,H$10)</f>
        <v>0</v>
      </c>
      <c r="I719" s="34">
        <f>_xll.DTC.CPR.ValueForVariable($A719,I$10)</f>
        <v>0</v>
      </c>
      <c r="J719" s="34">
        <f>_xll.DTC.CPR.ValueForVariable($A719,J$10)</f>
        <v>0</v>
      </c>
      <c r="K719" s="34">
        <f>_xll.DTC.CPR.ValueForVariable($A719,K$10)</f>
        <v>0</v>
      </c>
      <c r="L719" s="34">
        <f>_xll.DTC.CPR.ValueForVariable($A719,L$10)</f>
        <v>0</v>
      </c>
      <c r="M719" s="34">
        <f>_xll.DTC.CPR.ValueForVariable($A719,M$10)</f>
        <v>0</v>
      </c>
      <c r="N719" s="34">
        <f>_xll.DTC.CPR.ValueForVariable($A719,N$10)</f>
        <v>0</v>
      </c>
      <c r="O719" s="34">
        <f>_xll.DTC.CPR.ValueForVariable($A719,O$10)</f>
        <v>0</v>
      </c>
      <c r="P719" s="34">
        <f>_xll.DTC.CPR.ValueForVariable($A719,P$10)</f>
        <v>0</v>
      </c>
      <c r="Q719" s="34">
        <f>_xll.DTC.CPR.ValueForVariable($A719,Q$10)</f>
        <v>0</v>
      </c>
      <c r="R719" s="34">
        <f>_xll.DTC.CPR.ValueForVariable($A719,R$10)</f>
        <v>0</v>
      </c>
      <c r="S719" s="34">
        <f>_xll.DTC.CPR.ValueForVariable($A719,S$10)</f>
        <v>0</v>
      </c>
      <c r="T719" s="34">
        <f>_xll.DTC.CPR.ValueForVariable($A719,T$10)</f>
        <v>0</v>
      </c>
      <c r="U719" s="34">
        <f>_xll.DTC.CPR.ValueForVariable($A719,U$10)</f>
        <v>0</v>
      </c>
      <c r="V719" s="34">
        <f>_xll.DTC.CPR.ValueForVariable($A719,V$10)</f>
        <v>0</v>
      </c>
      <c r="W719" s="34">
        <f>_xll.DTC.CPR.ValueForVariable($A719,W$10)</f>
        <v>0</v>
      </c>
      <c r="X719" s="34">
        <f>_xll.DTC.CPR.ValueForVariable($A719,X$10)</f>
        <v>0</v>
      </c>
      <c r="Y719" s="34">
        <f>_xll.DTC.CPR.ValueForVariable($A719,Y$10)</f>
        <v>0</v>
      </c>
      <c r="Z719" s="34">
        <f>_xll.DTC.CPR.ValueForVariable($A719,Z$10)</f>
        <v>0</v>
      </c>
      <c r="AA719" s="34">
        <f>_xll.DTC.CPR.ValueForVariable($A719,AA$10)</f>
        <v>0</v>
      </c>
      <c r="AB719" s="34">
        <f>_xll.DTC.CPR.ValueForVariable($A719,AB$10)</f>
        <v>0</v>
      </c>
      <c r="AC719" s="34">
        <f>_xll.DTC.CPR.ValueForVariable($A719,AC$10)</f>
        <v>0</v>
      </c>
      <c r="AD719" s="34">
        <f>_xll.DTC.CPR.ValueForVariable($A719,AD$10)</f>
        <v>0</v>
      </c>
      <c r="AE719" s="34">
        <f>_xll.DTC.CPR.ValueForVariable($A719,AE$10)</f>
        <v>0</v>
      </c>
      <c r="AF719" s="34">
        <f>_xll.DTC.CPR.ValueForVariable($A719,AF$10)</f>
        <v>0</v>
      </c>
      <c r="AG719" s="34">
        <f>_xll.DTC.CPR.ValueForVariable($A719,AG$10)</f>
        <v>0</v>
      </c>
      <c r="AH719" s="34">
        <f>_xll.DTC.CPR.ValueForVariable($A719,AH$10)</f>
        <v>0</v>
      </c>
      <c r="AI719" s="34">
        <f>_xll.DTC.CPR.ValueForVariable($A719,AI$10)</f>
        <v>0</v>
      </c>
      <c r="AJ719" s="34">
        <f>_xll.DTC.CPR.ValueForVariable($A719,AJ$10)</f>
        <v>0</v>
      </c>
      <c r="AK719" s="34">
        <f>_xll.DTC.CPR.ValueForVariable($A719,AK$10)</f>
        <v>0</v>
      </c>
      <c r="AL719" s="34">
        <f>_xll.DTC.CPR.MinimumForVariable($A719,AL$10)</f>
        <v>0</v>
      </c>
      <c r="AM719" s="34">
        <f>_xll.DTC.CPR.MaximumForVariable($A719,AM$10)</f>
        <v>0</v>
      </c>
    </row>
    <row r="720" spans="1:39" x14ac:dyDescent="0.35">
      <c r="A720" s="34" t="str">
        <f>_xll.DTC.CPR.Calculate($B$1,$B$2,$B$3,D720,E720,C720,B720,F720,$B$4,G720)</f>
        <v>CID=342054177</v>
      </c>
      <c r="B720" s="34">
        <f t="shared" si="99"/>
        <v>-3</v>
      </c>
      <c r="C720" s="34">
        <f t="shared" si="95"/>
        <v>62.5</v>
      </c>
      <c r="D720" s="38">
        <f>'TTH375-noEcon_A'!AL720+('TTH375-noEcon_A'!AM720-'TTH375-noEcon_A'!AL720)*0.25</f>
        <v>0</v>
      </c>
      <c r="E720" s="34">
        <f t="shared" si="97"/>
        <v>4</v>
      </c>
      <c r="F720" s="34">
        <f t="shared" si="96"/>
        <v>56.5</v>
      </c>
      <c r="G720" s="34">
        <f t="shared" si="98"/>
        <v>11.3</v>
      </c>
      <c r="H720" s="34">
        <f>_xll.DTC.CPR.ValueForVariable($A720,H$10)</f>
        <v>0</v>
      </c>
      <c r="I720" s="34">
        <f>_xll.DTC.CPR.ValueForVariable($A720,I$10)</f>
        <v>0</v>
      </c>
      <c r="J720" s="34">
        <f>_xll.DTC.CPR.ValueForVariable($A720,J$10)</f>
        <v>0</v>
      </c>
      <c r="K720" s="34">
        <f>_xll.DTC.CPR.ValueForVariable($A720,K$10)</f>
        <v>0</v>
      </c>
      <c r="L720" s="34">
        <f>_xll.DTC.CPR.ValueForVariable($A720,L$10)</f>
        <v>0</v>
      </c>
      <c r="M720" s="34">
        <f>_xll.DTC.CPR.ValueForVariable($A720,M$10)</f>
        <v>0</v>
      </c>
      <c r="N720" s="34">
        <f>_xll.DTC.CPR.ValueForVariable($A720,N$10)</f>
        <v>0</v>
      </c>
      <c r="O720" s="34">
        <f>_xll.DTC.CPR.ValueForVariable($A720,O$10)</f>
        <v>0</v>
      </c>
      <c r="P720" s="34">
        <f>_xll.DTC.CPR.ValueForVariable($A720,P$10)</f>
        <v>0</v>
      </c>
      <c r="Q720" s="34">
        <f>_xll.DTC.CPR.ValueForVariable($A720,Q$10)</f>
        <v>0</v>
      </c>
      <c r="R720" s="34">
        <f>_xll.DTC.CPR.ValueForVariable($A720,R$10)</f>
        <v>0</v>
      </c>
      <c r="S720" s="34">
        <f>_xll.DTC.CPR.ValueForVariable($A720,S$10)</f>
        <v>0</v>
      </c>
      <c r="T720" s="34">
        <f>_xll.DTC.CPR.ValueForVariable($A720,T$10)</f>
        <v>0</v>
      </c>
      <c r="U720" s="34">
        <f>_xll.DTC.CPR.ValueForVariable($A720,U$10)</f>
        <v>0</v>
      </c>
      <c r="V720" s="34">
        <f>_xll.DTC.CPR.ValueForVariable($A720,V$10)</f>
        <v>0</v>
      </c>
      <c r="W720" s="34">
        <f>_xll.DTC.CPR.ValueForVariable($A720,W$10)</f>
        <v>0</v>
      </c>
      <c r="X720" s="34">
        <f>_xll.DTC.CPR.ValueForVariable($A720,X$10)</f>
        <v>0</v>
      </c>
      <c r="Y720" s="34">
        <f>_xll.DTC.CPR.ValueForVariable($A720,Y$10)</f>
        <v>0</v>
      </c>
      <c r="Z720" s="34">
        <f>_xll.DTC.CPR.ValueForVariable($A720,Z$10)</f>
        <v>0</v>
      </c>
      <c r="AA720" s="34">
        <f>_xll.DTC.CPR.ValueForVariable($A720,AA$10)</f>
        <v>0</v>
      </c>
      <c r="AB720" s="34">
        <f>_xll.DTC.CPR.ValueForVariable($A720,AB$10)</f>
        <v>0</v>
      </c>
      <c r="AC720" s="34">
        <f>_xll.DTC.CPR.ValueForVariable($A720,AC$10)</f>
        <v>0</v>
      </c>
      <c r="AD720" s="34">
        <f>_xll.DTC.CPR.ValueForVariable($A720,AD$10)</f>
        <v>0</v>
      </c>
      <c r="AE720" s="34">
        <f>_xll.DTC.CPR.ValueForVariable($A720,AE$10)</f>
        <v>0</v>
      </c>
      <c r="AF720" s="34">
        <f>_xll.DTC.CPR.ValueForVariable($A720,AF$10)</f>
        <v>0</v>
      </c>
      <c r="AG720" s="34">
        <f>_xll.DTC.CPR.ValueForVariable($A720,AG$10)</f>
        <v>0</v>
      </c>
      <c r="AH720" s="34">
        <f>_xll.DTC.CPR.ValueForVariable($A720,AH$10)</f>
        <v>0</v>
      </c>
      <c r="AI720" s="34">
        <f>_xll.DTC.CPR.ValueForVariable($A720,AI$10)</f>
        <v>0</v>
      </c>
      <c r="AJ720" s="34">
        <f>_xll.DTC.CPR.ValueForVariable($A720,AJ$10)</f>
        <v>0</v>
      </c>
      <c r="AK720" s="34">
        <f>_xll.DTC.CPR.ValueForVariable($A720,AK$10)</f>
        <v>0</v>
      </c>
      <c r="AL720" s="34">
        <f>_xll.DTC.CPR.MinimumForVariable($A720,AL$10)</f>
        <v>0</v>
      </c>
      <c r="AM720" s="34">
        <f>_xll.DTC.CPR.MaximumForVariable($A720,AM$10)</f>
        <v>0</v>
      </c>
    </row>
    <row r="721" spans="1:39" x14ac:dyDescent="0.35">
      <c r="A721" s="34" t="str">
        <f>_xll.DTC.CPR.Calculate($B$1,$B$2,$B$3,D721,E721,C721,B721,F721,$B$4,G721)</f>
        <v>CID=-961907738</v>
      </c>
      <c r="B721" s="34">
        <f t="shared" si="99"/>
        <v>-3</v>
      </c>
      <c r="C721" s="34">
        <f t="shared" si="95"/>
        <v>65</v>
      </c>
      <c r="D721" s="38">
        <f>'TTH375-noEcon_A'!AL721+('TTH375-noEcon_A'!AM721-'TTH375-noEcon_A'!AL721)*0.25</f>
        <v>0</v>
      </c>
      <c r="E721" s="34">
        <f t="shared" si="97"/>
        <v>4</v>
      </c>
      <c r="F721" s="34">
        <f t="shared" si="96"/>
        <v>59</v>
      </c>
      <c r="G721" s="34">
        <f t="shared" si="98"/>
        <v>11.8</v>
      </c>
      <c r="H721" s="34">
        <f>_xll.DTC.CPR.ValueForVariable($A721,H$10)</f>
        <v>0</v>
      </c>
      <c r="I721" s="34">
        <f>_xll.DTC.CPR.ValueForVariable($A721,I$10)</f>
        <v>0</v>
      </c>
      <c r="J721" s="34">
        <f>_xll.DTC.CPR.ValueForVariable($A721,J$10)</f>
        <v>0</v>
      </c>
      <c r="K721" s="34">
        <f>_xll.DTC.CPR.ValueForVariable($A721,K$10)</f>
        <v>0</v>
      </c>
      <c r="L721" s="34">
        <f>_xll.DTC.CPR.ValueForVariable($A721,L$10)</f>
        <v>0</v>
      </c>
      <c r="M721" s="34">
        <f>_xll.DTC.CPR.ValueForVariable($A721,M$10)</f>
        <v>0</v>
      </c>
      <c r="N721" s="34">
        <f>_xll.DTC.CPR.ValueForVariable($A721,N$10)</f>
        <v>0</v>
      </c>
      <c r="O721" s="34">
        <f>_xll.DTC.CPR.ValueForVariable($A721,O$10)</f>
        <v>0</v>
      </c>
      <c r="P721" s="34">
        <f>_xll.DTC.CPR.ValueForVariable($A721,P$10)</f>
        <v>0</v>
      </c>
      <c r="Q721" s="34">
        <f>_xll.DTC.CPR.ValueForVariable($A721,Q$10)</f>
        <v>0</v>
      </c>
      <c r="R721" s="34">
        <f>_xll.DTC.CPR.ValueForVariable($A721,R$10)</f>
        <v>0</v>
      </c>
      <c r="S721" s="34">
        <f>_xll.DTC.CPR.ValueForVariable($A721,S$10)</f>
        <v>0</v>
      </c>
      <c r="T721" s="34">
        <f>_xll.DTC.CPR.ValueForVariable($A721,T$10)</f>
        <v>0</v>
      </c>
      <c r="U721" s="34">
        <f>_xll.DTC.CPR.ValueForVariable($A721,U$10)</f>
        <v>0</v>
      </c>
      <c r="V721" s="34">
        <f>_xll.DTC.CPR.ValueForVariable($A721,V$10)</f>
        <v>0</v>
      </c>
      <c r="W721" s="34">
        <f>_xll.DTC.CPR.ValueForVariable($A721,W$10)</f>
        <v>0</v>
      </c>
      <c r="X721" s="34">
        <f>_xll.DTC.CPR.ValueForVariable($A721,X$10)</f>
        <v>0</v>
      </c>
      <c r="Y721" s="34">
        <f>_xll.DTC.CPR.ValueForVariable($A721,Y$10)</f>
        <v>0</v>
      </c>
      <c r="Z721" s="34">
        <f>_xll.DTC.CPR.ValueForVariable($A721,Z$10)</f>
        <v>0</v>
      </c>
      <c r="AA721" s="34">
        <f>_xll.DTC.CPR.ValueForVariable($A721,AA$10)</f>
        <v>0</v>
      </c>
      <c r="AB721" s="34">
        <f>_xll.DTC.CPR.ValueForVariable($A721,AB$10)</f>
        <v>0</v>
      </c>
      <c r="AC721" s="34">
        <f>_xll.DTC.CPR.ValueForVariable($A721,AC$10)</f>
        <v>0</v>
      </c>
      <c r="AD721" s="34">
        <f>_xll.DTC.CPR.ValueForVariable($A721,AD$10)</f>
        <v>0</v>
      </c>
      <c r="AE721" s="34">
        <f>_xll.DTC.CPR.ValueForVariable($A721,AE$10)</f>
        <v>0</v>
      </c>
      <c r="AF721" s="34">
        <f>_xll.DTC.CPR.ValueForVariable($A721,AF$10)</f>
        <v>0</v>
      </c>
      <c r="AG721" s="34">
        <f>_xll.DTC.CPR.ValueForVariable($A721,AG$10)</f>
        <v>0</v>
      </c>
      <c r="AH721" s="34">
        <f>_xll.DTC.CPR.ValueForVariable($A721,AH$10)</f>
        <v>0</v>
      </c>
      <c r="AI721" s="34">
        <f>_xll.DTC.CPR.ValueForVariable($A721,AI$10)</f>
        <v>0</v>
      </c>
      <c r="AJ721" s="34">
        <f>_xll.DTC.CPR.ValueForVariable($A721,AJ$10)</f>
        <v>0</v>
      </c>
      <c r="AK721" s="34">
        <f>_xll.DTC.CPR.ValueForVariable($A721,AK$10)</f>
        <v>0</v>
      </c>
      <c r="AL721" s="34">
        <f>_xll.DTC.CPR.MinimumForVariable($A721,AL$10)</f>
        <v>0</v>
      </c>
      <c r="AM721" s="34">
        <f>_xll.DTC.CPR.MaximumForVariable($A721,AM$10)</f>
        <v>0</v>
      </c>
    </row>
    <row r="722" spans="1:39" x14ac:dyDescent="0.35">
      <c r="A722" s="34" t="str">
        <f>_xll.DTC.CPR.Calculate($B$1,$B$2,$B$3,D722,E722,C722,B722,F722,$B$4,G722)</f>
        <v>CID=-780339285</v>
      </c>
      <c r="B722" s="34">
        <f t="shared" si="99"/>
        <v>-3</v>
      </c>
      <c r="C722" s="34">
        <f t="shared" si="95"/>
        <v>67.5</v>
      </c>
      <c r="D722" s="38">
        <f>'TTH375-noEcon_A'!AL722+('TTH375-noEcon_A'!AM722-'TTH375-noEcon_A'!AL722)*0.25</f>
        <v>0</v>
      </c>
      <c r="E722" s="34">
        <f t="shared" si="97"/>
        <v>4</v>
      </c>
      <c r="F722" s="34">
        <f t="shared" si="96"/>
        <v>61.5</v>
      </c>
      <c r="G722" s="34">
        <f t="shared" si="98"/>
        <v>12.3</v>
      </c>
      <c r="H722" s="34">
        <f>_xll.DTC.CPR.ValueForVariable($A722,H$10)</f>
        <v>0</v>
      </c>
      <c r="I722" s="34">
        <f>_xll.DTC.CPR.ValueForVariable($A722,I$10)</f>
        <v>0</v>
      </c>
      <c r="J722" s="34">
        <f>_xll.DTC.CPR.ValueForVariable($A722,J$10)</f>
        <v>0</v>
      </c>
      <c r="K722" s="34">
        <f>_xll.DTC.CPR.ValueForVariable($A722,K$10)</f>
        <v>0</v>
      </c>
      <c r="L722" s="34">
        <f>_xll.DTC.CPR.ValueForVariable($A722,L$10)</f>
        <v>0</v>
      </c>
      <c r="M722" s="34">
        <f>_xll.DTC.CPR.ValueForVariable($A722,M$10)</f>
        <v>0</v>
      </c>
      <c r="N722" s="34">
        <f>_xll.DTC.CPR.ValueForVariable($A722,N$10)</f>
        <v>0</v>
      </c>
      <c r="O722" s="34">
        <f>_xll.DTC.CPR.ValueForVariable($A722,O$10)</f>
        <v>0</v>
      </c>
      <c r="P722" s="34">
        <f>_xll.DTC.CPR.ValueForVariable($A722,P$10)</f>
        <v>0</v>
      </c>
      <c r="Q722" s="34">
        <f>_xll.DTC.CPR.ValueForVariable($A722,Q$10)</f>
        <v>0</v>
      </c>
      <c r="R722" s="34">
        <f>_xll.DTC.CPR.ValueForVariable($A722,R$10)</f>
        <v>0</v>
      </c>
      <c r="S722" s="34">
        <f>_xll.DTC.CPR.ValueForVariable($A722,S$10)</f>
        <v>0</v>
      </c>
      <c r="T722" s="34">
        <f>_xll.DTC.CPR.ValueForVariable($A722,T$10)</f>
        <v>0</v>
      </c>
      <c r="U722" s="34">
        <f>_xll.DTC.CPR.ValueForVariable($A722,U$10)</f>
        <v>0</v>
      </c>
      <c r="V722" s="34">
        <f>_xll.DTC.CPR.ValueForVariable($A722,V$10)</f>
        <v>0</v>
      </c>
      <c r="W722" s="34">
        <f>_xll.DTC.CPR.ValueForVariable($A722,W$10)</f>
        <v>0</v>
      </c>
      <c r="X722" s="34">
        <f>_xll.DTC.CPR.ValueForVariable($A722,X$10)</f>
        <v>0</v>
      </c>
      <c r="Y722" s="34">
        <f>_xll.DTC.CPR.ValueForVariable($A722,Y$10)</f>
        <v>0</v>
      </c>
      <c r="Z722" s="34">
        <f>_xll.DTC.CPR.ValueForVariable($A722,Z$10)</f>
        <v>0</v>
      </c>
      <c r="AA722" s="34">
        <f>_xll.DTC.CPR.ValueForVariable($A722,AA$10)</f>
        <v>0</v>
      </c>
      <c r="AB722" s="34">
        <f>_xll.DTC.CPR.ValueForVariable($A722,AB$10)</f>
        <v>0</v>
      </c>
      <c r="AC722" s="34">
        <f>_xll.DTC.CPR.ValueForVariable($A722,AC$10)</f>
        <v>0</v>
      </c>
      <c r="AD722" s="34">
        <f>_xll.DTC.CPR.ValueForVariable($A722,AD$10)</f>
        <v>0</v>
      </c>
      <c r="AE722" s="34">
        <f>_xll.DTC.CPR.ValueForVariable($A722,AE$10)</f>
        <v>0</v>
      </c>
      <c r="AF722" s="34">
        <f>_xll.DTC.CPR.ValueForVariable($A722,AF$10)</f>
        <v>0</v>
      </c>
      <c r="AG722" s="34">
        <f>_xll.DTC.CPR.ValueForVariable($A722,AG$10)</f>
        <v>0</v>
      </c>
      <c r="AH722" s="34">
        <f>_xll.DTC.CPR.ValueForVariable($A722,AH$10)</f>
        <v>0</v>
      </c>
      <c r="AI722" s="34">
        <f>_xll.DTC.CPR.ValueForVariable($A722,AI$10)</f>
        <v>0</v>
      </c>
      <c r="AJ722" s="34">
        <f>_xll.DTC.CPR.ValueForVariable($A722,AJ$10)</f>
        <v>0</v>
      </c>
      <c r="AK722" s="34">
        <f>_xll.DTC.CPR.ValueForVariable($A722,AK$10)</f>
        <v>0</v>
      </c>
      <c r="AL722" s="34">
        <f>_xll.DTC.CPR.MinimumForVariable($A722,AL$10)</f>
        <v>0</v>
      </c>
      <c r="AM722" s="34">
        <f>_xll.DTC.CPR.MaximumForVariable($A722,AM$10)</f>
        <v>0</v>
      </c>
    </row>
    <row r="723" spans="1:39" x14ac:dyDescent="0.35">
      <c r="A723" s="34" t="str">
        <f>_xll.DTC.CPR.Calculate($B$1,$B$2,$B$3,D723,E723,C723,B723,F723,$B$4,G723)</f>
        <v>CID=-2084301200</v>
      </c>
      <c r="B723" s="34">
        <f t="shared" si="99"/>
        <v>-3</v>
      </c>
      <c r="C723" s="34">
        <f t="shared" si="95"/>
        <v>69.989999999999995</v>
      </c>
      <c r="D723" s="38">
        <f>'TTH375-noEcon_A'!AL723+('TTH375-noEcon_A'!AM723-'TTH375-noEcon_A'!AL723)*0.25</f>
        <v>0</v>
      </c>
      <c r="E723" s="34">
        <f t="shared" si="97"/>
        <v>4</v>
      </c>
      <c r="F723" s="34">
        <f t="shared" si="96"/>
        <v>63.989999999999995</v>
      </c>
      <c r="G723" s="34">
        <f t="shared" si="98"/>
        <v>12.797999999999998</v>
      </c>
      <c r="H723" s="34">
        <f>_xll.DTC.CPR.ValueForVariable($A723,H$10)</f>
        <v>0</v>
      </c>
      <c r="I723" s="34">
        <f>_xll.DTC.CPR.ValueForVariable($A723,I$10)</f>
        <v>0</v>
      </c>
      <c r="J723" s="34">
        <f>_xll.DTC.CPR.ValueForVariable($A723,J$10)</f>
        <v>0</v>
      </c>
      <c r="K723" s="34">
        <f>_xll.DTC.CPR.ValueForVariable($A723,K$10)</f>
        <v>0</v>
      </c>
      <c r="L723" s="34">
        <f>_xll.DTC.CPR.ValueForVariable($A723,L$10)</f>
        <v>0</v>
      </c>
      <c r="M723" s="34">
        <f>_xll.DTC.CPR.ValueForVariable($A723,M$10)</f>
        <v>0</v>
      </c>
      <c r="N723" s="34">
        <f>_xll.DTC.CPR.ValueForVariable($A723,N$10)</f>
        <v>0</v>
      </c>
      <c r="O723" s="34">
        <f>_xll.DTC.CPR.ValueForVariable($A723,O$10)</f>
        <v>0</v>
      </c>
      <c r="P723" s="34">
        <f>_xll.DTC.CPR.ValueForVariable($A723,P$10)</f>
        <v>0</v>
      </c>
      <c r="Q723" s="34">
        <f>_xll.DTC.CPR.ValueForVariable($A723,Q$10)</f>
        <v>0</v>
      </c>
      <c r="R723" s="34">
        <f>_xll.DTC.CPR.ValueForVariable($A723,R$10)</f>
        <v>0</v>
      </c>
      <c r="S723" s="34">
        <f>_xll.DTC.CPR.ValueForVariable($A723,S$10)</f>
        <v>0</v>
      </c>
      <c r="T723" s="34">
        <f>_xll.DTC.CPR.ValueForVariable($A723,T$10)</f>
        <v>0</v>
      </c>
      <c r="U723" s="34">
        <f>_xll.DTC.CPR.ValueForVariable($A723,U$10)</f>
        <v>0</v>
      </c>
      <c r="V723" s="34">
        <f>_xll.DTC.CPR.ValueForVariable($A723,V$10)</f>
        <v>0</v>
      </c>
      <c r="W723" s="34">
        <f>_xll.DTC.CPR.ValueForVariable($A723,W$10)</f>
        <v>0</v>
      </c>
      <c r="X723" s="34">
        <f>_xll.DTC.CPR.ValueForVariable($A723,X$10)</f>
        <v>0</v>
      </c>
      <c r="Y723" s="34">
        <f>_xll.DTC.CPR.ValueForVariable($A723,Y$10)</f>
        <v>0</v>
      </c>
      <c r="Z723" s="34">
        <f>_xll.DTC.CPR.ValueForVariable($A723,Z$10)</f>
        <v>0</v>
      </c>
      <c r="AA723" s="34">
        <f>_xll.DTC.CPR.ValueForVariable($A723,AA$10)</f>
        <v>0</v>
      </c>
      <c r="AB723" s="34">
        <f>_xll.DTC.CPR.ValueForVariable($A723,AB$10)</f>
        <v>0</v>
      </c>
      <c r="AC723" s="34">
        <f>_xll.DTC.CPR.ValueForVariable($A723,AC$10)</f>
        <v>0</v>
      </c>
      <c r="AD723" s="34">
        <f>_xll.DTC.CPR.ValueForVariable($A723,AD$10)</f>
        <v>0</v>
      </c>
      <c r="AE723" s="34">
        <f>_xll.DTC.CPR.ValueForVariable($A723,AE$10)</f>
        <v>0</v>
      </c>
      <c r="AF723" s="34">
        <f>_xll.DTC.CPR.ValueForVariable($A723,AF$10)</f>
        <v>0</v>
      </c>
      <c r="AG723" s="34">
        <f>_xll.DTC.CPR.ValueForVariable($A723,AG$10)</f>
        <v>0</v>
      </c>
      <c r="AH723" s="34">
        <f>_xll.DTC.CPR.ValueForVariable($A723,AH$10)</f>
        <v>0</v>
      </c>
      <c r="AI723" s="34">
        <f>_xll.DTC.CPR.ValueForVariable($A723,AI$10)</f>
        <v>0</v>
      </c>
      <c r="AJ723" s="34">
        <f>_xll.DTC.CPR.ValueForVariable($A723,AJ$10)</f>
        <v>0</v>
      </c>
      <c r="AK723" s="34">
        <f>_xll.DTC.CPR.ValueForVariable($A723,AK$10)</f>
        <v>0</v>
      </c>
      <c r="AL723" s="34">
        <f>_xll.DTC.CPR.MinimumForVariable($A723,AL$10)</f>
        <v>0</v>
      </c>
      <c r="AM723" s="34">
        <f>_xll.DTC.CPR.MaximumForVariable($A723,AM$10)</f>
        <v>0</v>
      </c>
    </row>
    <row r="724" spans="1:39" x14ac:dyDescent="0.35">
      <c r="A724" s="34" t="str">
        <f>_xll.DTC.CPR.Calculate($B$1,$B$2,$B$3,D724,E724,C724,B724,F724,$B$4,G724)</f>
        <v>CID=-578826187</v>
      </c>
      <c r="B724" s="34">
        <f>B693+$B$8</f>
        <v>0</v>
      </c>
      <c r="C724" s="34">
        <f t="shared" si="95"/>
        <v>-5</v>
      </c>
      <c r="D724" s="38">
        <f>'TTH375-noEcon_A'!AL724+('TTH375-noEcon_A'!AM724-'TTH375-noEcon_A'!AL724)*0.25</f>
        <v>0</v>
      </c>
      <c r="E724" s="34">
        <v>4</v>
      </c>
      <c r="F724" s="34">
        <f t="shared" si="96"/>
        <v>5</v>
      </c>
      <c r="G724" s="34">
        <f>MAX(0,F724/5)</f>
        <v>1</v>
      </c>
      <c r="H724" s="34">
        <f>_xll.DTC.CPR.ValueForVariable($A724,H$10)</f>
        <v>0</v>
      </c>
      <c r="I724" s="34">
        <f>_xll.DTC.CPR.ValueForVariable($A724,I$10)</f>
        <v>0</v>
      </c>
      <c r="J724" s="34">
        <f>_xll.DTC.CPR.ValueForVariable($A724,J$10)</f>
        <v>0</v>
      </c>
      <c r="K724" s="34">
        <f>_xll.DTC.CPR.ValueForVariable($A724,K$10)</f>
        <v>0</v>
      </c>
      <c r="L724" s="34">
        <f>_xll.DTC.CPR.ValueForVariable($A724,L$10)</f>
        <v>0</v>
      </c>
      <c r="M724" s="34">
        <f>_xll.DTC.CPR.ValueForVariable($A724,M$10)</f>
        <v>0</v>
      </c>
      <c r="N724" s="34">
        <f>_xll.DTC.CPR.ValueForVariable($A724,N$10)</f>
        <v>0</v>
      </c>
      <c r="O724" s="34">
        <f>_xll.DTC.CPR.ValueForVariable($A724,O$10)</f>
        <v>0</v>
      </c>
      <c r="P724" s="34">
        <f>_xll.DTC.CPR.ValueForVariable($A724,P$10)</f>
        <v>0</v>
      </c>
      <c r="Q724" s="34">
        <f>_xll.DTC.CPR.ValueForVariable($A724,Q$10)</f>
        <v>0</v>
      </c>
      <c r="R724" s="34">
        <f>_xll.DTC.CPR.ValueForVariable($A724,R$10)</f>
        <v>0</v>
      </c>
      <c r="S724" s="34">
        <f>_xll.DTC.CPR.ValueForVariable($A724,S$10)</f>
        <v>0</v>
      </c>
      <c r="T724" s="34">
        <f>_xll.DTC.CPR.ValueForVariable($A724,T$10)</f>
        <v>0</v>
      </c>
      <c r="U724" s="34">
        <f>_xll.DTC.CPR.ValueForVariable($A724,U$10)</f>
        <v>0</v>
      </c>
      <c r="V724" s="34">
        <f>_xll.DTC.CPR.ValueForVariable($A724,V$10)</f>
        <v>0</v>
      </c>
      <c r="W724" s="34">
        <f>_xll.DTC.CPR.ValueForVariable($A724,W$10)</f>
        <v>0</v>
      </c>
      <c r="X724" s="34">
        <f>_xll.DTC.CPR.ValueForVariable($A724,X$10)</f>
        <v>0</v>
      </c>
      <c r="Y724" s="34">
        <f>_xll.DTC.CPR.ValueForVariable($A724,Y$10)</f>
        <v>0</v>
      </c>
      <c r="Z724" s="34">
        <f>_xll.DTC.CPR.ValueForVariable($A724,Z$10)</f>
        <v>0</v>
      </c>
      <c r="AA724" s="34">
        <f>_xll.DTC.CPR.ValueForVariable($A724,AA$10)</f>
        <v>0</v>
      </c>
      <c r="AB724" s="34">
        <f>_xll.DTC.CPR.ValueForVariable($A724,AB$10)</f>
        <v>0</v>
      </c>
      <c r="AC724" s="34">
        <f>_xll.DTC.CPR.ValueForVariable($A724,AC$10)</f>
        <v>0</v>
      </c>
      <c r="AD724" s="34">
        <f>_xll.DTC.CPR.ValueForVariable($A724,AD$10)</f>
        <v>0</v>
      </c>
      <c r="AE724" s="34">
        <f>_xll.DTC.CPR.ValueForVariable($A724,AE$10)</f>
        <v>0</v>
      </c>
      <c r="AF724" s="34">
        <f>_xll.DTC.CPR.ValueForVariable($A724,AF$10)</f>
        <v>0</v>
      </c>
      <c r="AG724" s="34">
        <f>_xll.DTC.CPR.ValueForVariable($A724,AG$10)</f>
        <v>0</v>
      </c>
      <c r="AH724" s="34">
        <f>_xll.DTC.CPR.ValueForVariable($A724,AH$10)</f>
        <v>0</v>
      </c>
      <c r="AI724" s="34">
        <f>_xll.DTC.CPR.ValueForVariable($A724,AI$10)</f>
        <v>0</v>
      </c>
      <c r="AJ724" s="34">
        <f>_xll.DTC.CPR.ValueForVariable($A724,AJ$10)</f>
        <v>0</v>
      </c>
      <c r="AK724" s="34">
        <f>_xll.DTC.CPR.ValueForVariable($A724,AK$10)</f>
        <v>0</v>
      </c>
      <c r="AL724" s="34">
        <f>_xll.DTC.CPR.MinimumForVariable($A724,AL$10)</f>
        <v>0</v>
      </c>
      <c r="AM724" s="34">
        <f>_xll.DTC.CPR.MaximumForVariable($A724,AM$10)</f>
        <v>0</v>
      </c>
    </row>
    <row r="725" spans="1:39" x14ac:dyDescent="0.35">
      <c r="A725" s="34" t="str">
        <f>_xll.DTC.CPR.Calculate($B$1,$B$2,$B$3,D725,E725,C725,B725,F725,$B$4,G725)</f>
        <v>CID=-1882788102</v>
      </c>
      <c r="B725" s="34">
        <f>B724</f>
        <v>0</v>
      </c>
      <c r="C725" s="34">
        <f t="shared" si="95"/>
        <v>-2.5</v>
      </c>
      <c r="D725" s="38">
        <f>'TTH375-noEcon_A'!AL725+('TTH375-noEcon_A'!AM725-'TTH375-noEcon_A'!AL725)*0.25</f>
        <v>0</v>
      </c>
      <c r="E725" s="34">
        <f t="shared" ref="E725:E754" si="100">E724</f>
        <v>4</v>
      </c>
      <c r="F725" s="34">
        <f t="shared" si="96"/>
        <v>5</v>
      </c>
      <c r="G725" s="34">
        <f t="shared" ref="G725:G754" si="101">MAX(0,F725/5)</f>
        <v>1</v>
      </c>
      <c r="H725" s="34">
        <f>_xll.DTC.CPR.ValueForVariable($A725,H$10)</f>
        <v>0</v>
      </c>
      <c r="I725" s="34">
        <f>_xll.DTC.CPR.ValueForVariable($A725,I$10)</f>
        <v>0</v>
      </c>
      <c r="J725" s="34">
        <f>_xll.DTC.CPR.ValueForVariable($A725,J$10)</f>
        <v>0</v>
      </c>
      <c r="K725" s="34">
        <f>_xll.DTC.CPR.ValueForVariable($A725,K$10)</f>
        <v>0</v>
      </c>
      <c r="L725" s="34">
        <f>_xll.DTC.CPR.ValueForVariable($A725,L$10)</f>
        <v>0</v>
      </c>
      <c r="M725" s="34">
        <f>_xll.DTC.CPR.ValueForVariable($A725,M$10)</f>
        <v>0</v>
      </c>
      <c r="N725" s="34">
        <f>_xll.DTC.CPR.ValueForVariable($A725,N$10)</f>
        <v>0</v>
      </c>
      <c r="O725" s="34">
        <f>_xll.DTC.CPR.ValueForVariable($A725,O$10)</f>
        <v>0</v>
      </c>
      <c r="P725" s="34">
        <f>_xll.DTC.CPR.ValueForVariable($A725,P$10)</f>
        <v>0</v>
      </c>
      <c r="Q725" s="34">
        <f>_xll.DTC.CPR.ValueForVariable($A725,Q$10)</f>
        <v>0</v>
      </c>
      <c r="R725" s="34">
        <f>_xll.DTC.CPR.ValueForVariable($A725,R$10)</f>
        <v>0</v>
      </c>
      <c r="S725" s="34">
        <f>_xll.DTC.CPR.ValueForVariable($A725,S$10)</f>
        <v>0</v>
      </c>
      <c r="T725" s="34">
        <f>_xll.DTC.CPR.ValueForVariable($A725,T$10)</f>
        <v>0</v>
      </c>
      <c r="U725" s="34">
        <f>_xll.DTC.CPR.ValueForVariable($A725,U$10)</f>
        <v>0</v>
      </c>
      <c r="V725" s="34">
        <f>_xll.DTC.CPR.ValueForVariable($A725,V$10)</f>
        <v>0</v>
      </c>
      <c r="W725" s="34">
        <f>_xll.DTC.CPR.ValueForVariable($A725,W$10)</f>
        <v>0</v>
      </c>
      <c r="X725" s="34">
        <f>_xll.DTC.CPR.ValueForVariable($A725,X$10)</f>
        <v>0</v>
      </c>
      <c r="Y725" s="34">
        <f>_xll.DTC.CPR.ValueForVariable($A725,Y$10)</f>
        <v>0</v>
      </c>
      <c r="Z725" s="34">
        <f>_xll.DTC.CPR.ValueForVariable($A725,Z$10)</f>
        <v>0</v>
      </c>
      <c r="AA725" s="34">
        <f>_xll.DTC.CPR.ValueForVariable($A725,AA$10)</f>
        <v>0</v>
      </c>
      <c r="AB725" s="34">
        <f>_xll.DTC.CPR.ValueForVariable($A725,AB$10)</f>
        <v>0</v>
      </c>
      <c r="AC725" s="34">
        <f>_xll.DTC.CPR.ValueForVariable($A725,AC$10)</f>
        <v>0</v>
      </c>
      <c r="AD725" s="34">
        <f>_xll.DTC.CPR.ValueForVariable($A725,AD$10)</f>
        <v>0</v>
      </c>
      <c r="AE725" s="34">
        <f>_xll.DTC.CPR.ValueForVariable($A725,AE$10)</f>
        <v>0</v>
      </c>
      <c r="AF725" s="34">
        <f>_xll.DTC.CPR.ValueForVariable($A725,AF$10)</f>
        <v>0</v>
      </c>
      <c r="AG725" s="34">
        <f>_xll.DTC.CPR.ValueForVariable($A725,AG$10)</f>
        <v>0</v>
      </c>
      <c r="AH725" s="34">
        <f>_xll.DTC.CPR.ValueForVariable($A725,AH$10)</f>
        <v>0</v>
      </c>
      <c r="AI725" s="34">
        <f>_xll.DTC.CPR.ValueForVariable($A725,AI$10)</f>
        <v>0</v>
      </c>
      <c r="AJ725" s="34">
        <f>_xll.DTC.CPR.ValueForVariable($A725,AJ$10)</f>
        <v>0</v>
      </c>
      <c r="AK725" s="34">
        <f>_xll.DTC.CPR.ValueForVariable($A725,AK$10)</f>
        <v>0</v>
      </c>
      <c r="AL725" s="34">
        <f>_xll.DTC.CPR.MinimumForVariable($A725,AL$10)</f>
        <v>0</v>
      </c>
      <c r="AM725" s="34">
        <f>_xll.DTC.CPR.MaximumForVariable($A725,AM$10)</f>
        <v>0</v>
      </c>
    </row>
    <row r="726" spans="1:39" x14ac:dyDescent="0.35">
      <c r="A726" s="34" t="str">
        <f>_xll.DTC.CPR.Calculate($B$1,$B$2,$B$3,D726,E726,C726,B726,F726,$B$4,G726)</f>
        <v>CID=-1701219649</v>
      </c>
      <c r="B726" s="34">
        <f t="shared" ref="B726:B754" si="102">B725</f>
        <v>0</v>
      </c>
      <c r="C726" s="34">
        <f t="shared" si="95"/>
        <v>0</v>
      </c>
      <c r="D726" s="38">
        <f>'TTH375-noEcon_A'!AL726+('TTH375-noEcon_A'!AM726-'TTH375-noEcon_A'!AL726)*0.25</f>
        <v>0</v>
      </c>
      <c r="E726" s="34">
        <f t="shared" si="100"/>
        <v>4</v>
      </c>
      <c r="F726" s="34">
        <f t="shared" si="96"/>
        <v>5</v>
      </c>
      <c r="G726" s="34">
        <f t="shared" si="101"/>
        <v>1</v>
      </c>
      <c r="H726" s="34">
        <f>_xll.DTC.CPR.ValueForVariable($A726,H$10)</f>
        <v>0</v>
      </c>
      <c r="I726" s="34">
        <f>_xll.DTC.CPR.ValueForVariable($A726,I$10)</f>
        <v>0</v>
      </c>
      <c r="J726" s="34">
        <f>_xll.DTC.CPR.ValueForVariable($A726,J$10)</f>
        <v>0</v>
      </c>
      <c r="K726" s="34">
        <f>_xll.DTC.CPR.ValueForVariable($A726,K$10)</f>
        <v>0</v>
      </c>
      <c r="L726" s="34">
        <f>_xll.DTC.CPR.ValueForVariable($A726,L$10)</f>
        <v>0</v>
      </c>
      <c r="M726" s="34">
        <f>_xll.DTC.CPR.ValueForVariable($A726,M$10)</f>
        <v>0</v>
      </c>
      <c r="N726" s="34">
        <f>_xll.DTC.CPR.ValueForVariable($A726,N$10)</f>
        <v>0</v>
      </c>
      <c r="O726" s="34">
        <f>_xll.DTC.CPR.ValueForVariable($A726,O$10)</f>
        <v>0</v>
      </c>
      <c r="P726" s="34">
        <f>_xll.DTC.CPR.ValueForVariable($A726,P$10)</f>
        <v>0</v>
      </c>
      <c r="Q726" s="34">
        <f>_xll.DTC.CPR.ValueForVariable($A726,Q$10)</f>
        <v>0</v>
      </c>
      <c r="R726" s="34">
        <f>_xll.DTC.CPR.ValueForVariable($A726,R$10)</f>
        <v>0</v>
      </c>
      <c r="S726" s="34">
        <f>_xll.DTC.CPR.ValueForVariable($A726,S$10)</f>
        <v>0</v>
      </c>
      <c r="T726" s="34">
        <f>_xll.DTC.CPR.ValueForVariable($A726,T$10)</f>
        <v>0</v>
      </c>
      <c r="U726" s="34">
        <f>_xll.DTC.CPR.ValueForVariable($A726,U$10)</f>
        <v>0</v>
      </c>
      <c r="V726" s="34">
        <f>_xll.DTC.CPR.ValueForVariable($A726,V$10)</f>
        <v>0</v>
      </c>
      <c r="W726" s="34">
        <f>_xll.DTC.CPR.ValueForVariable($A726,W$10)</f>
        <v>0</v>
      </c>
      <c r="X726" s="34">
        <f>_xll.DTC.CPR.ValueForVariable($A726,X$10)</f>
        <v>0</v>
      </c>
      <c r="Y726" s="34">
        <f>_xll.DTC.CPR.ValueForVariable($A726,Y$10)</f>
        <v>0</v>
      </c>
      <c r="Z726" s="34">
        <f>_xll.DTC.CPR.ValueForVariable($A726,Z$10)</f>
        <v>0</v>
      </c>
      <c r="AA726" s="34">
        <f>_xll.DTC.CPR.ValueForVariable($A726,AA$10)</f>
        <v>0</v>
      </c>
      <c r="AB726" s="34">
        <f>_xll.DTC.CPR.ValueForVariable($A726,AB$10)</f>
        <v>0</v>
      </c>
      <c r="AC726" s="34">
        <f>_xll.DTC.CPR.ValueForVariable($A726,AC$10)</f>
        <v>0</v>
      </c>
      <c r="AD726" s="34">
        <f>_xll.DTC.CPR.ValueForVariable($A726,AD$10)</f>
        <v>0</v>
      </c>
      <c r="AE726" s="34">
        <f>_xll.DTC.CPR.ValueForVariable($A726,AE$10)</f>
        <v>0</v>
      </c>
      <c r="AF726" s="34">
        <f>_xll.DTC.CPR.ValueForVariable($A726,AF$10)</f>
        <v>0</v>
      </c>
      <c r="AG726" s="34">
        <f>_xll.DTC.CPR.ValueForVariable($A726,AG$10)</f>
        <v>0</v>
      </c>
      <c r="AH726" s="34">
        <f>_xll.DTC.CPR.ValueForVariable($A726,AH$10)</f>
        <v>0</v>
      </c>
      <c r="AI726" s="34">
        <f>_xll.DTC.CPR.ValueForVariable($A726,AI$10)</f>
        <v>0</v>
      </c>
      <c r="AJ726" s="34">
        <f>_xll.DTC.CPR.ValueForVariable($A726,AJ$10)</f>
        <v>0</v>
      </c>
      <c r="AK726" s="34">
        <f>_xll.DTC.CPR.ValueForVariable($A726,AK$10)</f>
        <v>0</v>
      </c>
      <c r="AL726" s="34">
        <f>_xll.DTC.CPR.MinimumForVariable($A726,AL$10)</f>
        <v>0</v>
      </c>
      <c r="AM726" s="34">
        <f>_xll.DTC.CPR.MaximumForVariable($A726,AM$10)</f>
        <v>0</v>
      </c>
    </row>
    <row r="727" spans="1:39" x14ac:dyDescent="0.35">
      <c r="A727" s="34" t="str">
        <f>_xll.DTC.CPR.Calculate($B$1,$B$2,$B$3,D727,E727,C727,B727,F727,$B$4,G727)</f>
        <v>CID=1289785732</v>
      </c>
      <c r="B727" s="34">
        <f t="shared" si="102"/>
        <v>0</v>
      </c>
      <c r="C727" s="34">
        <f t="shared" si="95"/>
        <v>2.5</v>
      </c>
      <c r="D727" s="38">
        <f>'TTH375-noEcon_A'!AL727+('TTH375-noEcon_A'!AM727-'TTH375-noEcon_A'!AL727)*0.25</f>
        <v>0</v>
      </c>
      <c r="E727" s="34">
        <f t="shared" si="100"/>
        <v>4</v>
      </c>
      <c r="F727" s="34">
        <f t="shared" si="96"/>
        <v>5</v>
      </c>
      <c r="G727" s="34">
        <f t="shared" si="101"/>
        <v>1</v>
      </c>
      <c r="H727" s="34">
        <f>_xll.DTC.CPR.ValueForVariable($A727,H$10)</f>
        <v>0</v>
      </c>
      <c r="I727" s="34">
        <f>_xll.DTC.CPR.ValueForVariable($A727,I$10)</f>
        <v>0</v>
      </c>
      <c r="J727" s="34">
        <f>_xll.DTC.CPR.ValueForVariable($A727,J$10)</f>
        <v>0</v>
      </c>
      <c r="K727" s="34">
        <f>_xll.DTC.CPR.ValueForVariable($A727,K$10)</f>
        <v>0</v>
      </c>
      <c r="L727" s="34">
        <f>_xll.DTC.CPR.ValueForVariable($A727,L$10)</f>
        <v>0</v>
      </c>
      <c r="M727" s="34">
        <f>_xll.DTC.CPR.ValueForVariable($A727,M$10)</f>
        <v>0</v>
      </c>
      <c r="N727" s="34">
        <f>_xll.DTC.CPR.ValueForVariable($A727,N$10)</f>
        <v>0</v>
      </c>
      <c r="O727" s="34">
        <f>_xll.DTC.CPR.ValueForVariable($A727,O$10)</f>
        <v>0</v>
      </c>
      <c r="P727" s="34">
        <f>_xll.DTC.CPR.ValueForVariable($A727,P$10)</f>
        <v>0</v>
      </c>
      <c r="Q727" s="34">
        <f>_xll.DTC.CPR.ValueForVariable($A727,Q$10)</f>
        <v>0</v>
      </c>
      <c r="R727" s="34">
        <f>_xll.DTC.CPR.ValueForVariable($A727,R$10)</f>
        <v>0</v>
      </c>
      <c r="S727" s="34">
        <f>_xll.DTC.CPR.ValueForVariable($A727,S$10)</f>
        <v>0</v>
      </c>
      <c r="T727" s="34">
        <f>_xll.DTC.CPR.ValueForVariable($A727,T$10)</f>
        <v>0</v>
      </c>
      <c r="U727" s="34">
        <f>_xll.DTC.CPR.ValueForVariable($A727,U$10)</f>
        <v>0</v>
      </c>
      <c r="V727" s="34">
        <f>_xll.DTC.CPR.ValueForVariable($A727,V$10)</f>
        <v>0</v>
      </c>
      <c r="W727" s="34">
        <f>_xll.DTC.CPR.ValueForVariable($A727,W$10)</f>
        <v>0</v>
      </c>
      <c r="X727" s="34">
        <f>_xll.DTC.CPR.ValueForVariable($A727,X$10)</f>
        <v>0</v>
      </c>
      <c r="Y727" s="34">
        <f>_xll.DTC.CPR.ValueForVariable($A727,Y$10)</f>
        <v>0</v>
      </c>
      <c r="Z727" s="34">
        <f>_xll.DTC.CPR.ValueForVariable($A727,Z$10)</f>
        <v>0</v>
      </c>
      <c r="AA727" s="34">
        <f>_xll.DTC.CPR.ValueForVariable($A727,AA$10)</f>
        <v>0</v>
      </c>
      <c r="AB727" s="34">
        <f>_xll.DTC.CPR.ValueForVariable($A727,AB$10)</f>
        <v>0</v>
      </c>
      <c r="AC727" s="34">
        <f>_xll.DTC.CPR.ValueForVariable($A727,AC$10)</f>
        <v>0</v>
      </c>
      <c r="AD727" s="34">
        <f>_xll.DTC.CPR.ValueForVariable($A727,AD$10)</f>
        <v>0</v>
      </c>
      <c r="AE727" s="34">
        <f>_xll.DTC.CPR.ValueForVariable($A727,AE$10)</f>
        <v>0</v>
      </c>
      <c r="AF727" s="34">
        <f>_xll.DTC.CPR.ValueForVariable($A727,AF$10)</f>
        <v>0</v>
      </c>
      <c r="AG727" s="34">
        <f>_xll.DTC.CPR.ValueForVariable($A727,AG$10)</f>
        <v>0</v>
      </c>
      <c r="AH727" s="34">
        <f>_xll.DTC.CPR.ValueForVariable($A727,AH$10)</f>
        <v>0</v>
      </c>
      <c r="AI727" s="34">
        <f>_xll.DTC.CPR.ValueForVariable($A727,AI$10)</f>
        <v>0</v>
      </c>
      <c r="AJ727" s="34">
        <f>_xll.DTC.CPR.ValueForVariable($A727,AJ$10)</f>
        <v>0</v>
      </c>
      <c r="AK727" s="34">
        <f>_xll.DTC.CPR.ValueForVariable($A727,AK$10)</f>
        <v>0</v>
      </c>
      <c r="AL727" s="34">
        <f>_xll.DTC.CPR.MinimumForVariable($A727,AL$10)</f>
        <v>0</v>
      </c>
      <c r="AM727" s="34">
        <f>_xll.DTC.CPR.MaximumForVariable($A727,AM$10)</f>
        <v>0</v>
      </c>
    </row>
    <row r="728" spans="1:39" x14ac:dyDescent="0.35">
      <c r="A728" s="34" t="str">
        <f>_xll.DTC.CPR.Calculate($B$1,$B$2,$B$3,D728,E728,C728,B728,F728,$B$4,G728)</f>
        <v>CID=-2111152391</v>
      </c>
      <c r="B728" s="34">
        <f t="shared" si="102"/>
        <v>0</v>
      </c>
      <c r="C728" s="34">
        <f t="shared" si="95"/>
        <v>5</v>
      </c>
      <c r="D728" s="38">
        <f>'TTH375-noEcon_A'!AL728+('TTH375-noEcon_A'!AM728-'TTH375-noEcon_A'!AL728)*0.25</f>
        <v>0</v>
      </c>
      <c r="E728" s="34">
        <f t="shared" si="100"/>
        <v>4</v>
      </c>
      <c r="F728" s="34">
        <f t="shared" si="96"/>
        <v>5</v>
      </c>
      <c r="G728" s="34">
        <f t="shared" si="101"/>
        <v>1</v>
      </c>
      <c r="H728" s="34">
        <f>_xll.DTC.CPR.ValueForVariable($A728,H$10)</f>
        <v>0</v>
      </c>
      <c r="I728" s="34">
        <f>_xll.DTC.CPR.ValueForVariable($A728,I$10)</f>
        <v>0</v>
      </c>
      <c r="J728" s="34">
        <f>_xll.DTC.CPR.ValueForVariable($A728,J$10)</f>
        <v>0</v>
      </c>
      <c r="K728" s="34">
        <f>_xll.DTC.CPR.ValueForVariable($A728,K$10)</f>
        <v>0</v>
      </c>
      <c r="L728" s="34">
        <f>_xll.DTC.CPR.ValueForVariable($A728,L$10)</f>
        <v>0</v>
      </c>
      <c r="M728" s="34">
        <f>_xll.DTC.CPR.ValueForVariable($A728,M$10)</f>
        <v>0</v>
      </c>
      <c r="N728" s="34">
        <f>_xll.DTC.CPR.ValueForVariable($A728,N$10)</f>
        <v>0</v>
      </c>
      <c r="O728" s="34">
        <f>_xll.DTC.CPR.ValueForVariable($A728,O$10)</f>
        <v>0</v>
      </c>
      <c r="P728" s="34">
        <f>_xll.DTC.CPR.ValueForVariable($A728,P$10)</f>
        <v>0</v>
      </c>
      <c r="Q728" s="34">
        <f>_xll.DTC.CPR.ValueForVariable($A728,Q$10)</f>
        <v>0</v>
      </c>
      <c r="R728" s="34">
        <f>_xll.DTC.CPR.ValueForVariable($A728,R$10)</f>
        <v>0</v>
      </c>
      <c r="S728" s="34">
        <f>_xll.DTC.CPR.ValueForVariable($A728,S$10)</f>
        <v>0</v>
      </c>
      <c r="T728" s="34">
        <f>_xll.DTC.CPR.ValueForVariable($A728,T$10)</f>
        <v>0</v>
      </c>
      <c r="U728" s="34">
        <f>_xll.DTC.CPR.ValueForVariable($A728,U$10)</f>
        <v>0</v>
      </c>
      <c r="V728" s="34">
        <f>_xll.DTC.CPR.ValueForVariable($A728,V$10)</f>
        <v>0</v>
      </c>
      <c r="W728" s="34">
        <f>_xll.DTC.CPR.ValueForVariable($A728,W$10)</f>
        <v>0</v>
      </c>
      <c r="X728" s="34">
        <f>_xll.DTC.CPR.ValueForVariable($A728,X$10)</f>
        <v>0</v>
      </c>
      <c r="Y728" s="34">
        <f>_xll.DTC.CPR.ValueForVariable($A728,Y$10)</f>
        <v>0</v>
      </c>
      <c r="Z728" s="34">
        <f>_xll.DTC.CPR.ValueForVariable($A728,Z$10)</f>
        <v>0</v>
      </c>
      <c r="AA728" s="34">
        <f>_xll.DTC.CPR.ValueForVariable($A728,AA$10)</f>
        <v>0</v>
      </c>
      <c r="AB728" s="34">
        <f>_xll.DTC.CPR.ValueForVariable($A728,AB$10)</f>
        <v>0</v>
      </c>
      <c r="AC728" s="34">
        <f>_xll.DTC.CPR.ValueForVariable($A728,AC$10)</f>
        <v>0</v>
      </c>
      <c r="AD728" s="34">
        <f>_xll.DTC.CPR.ValueForVariable($A728,AD$10)</f>
        <v>0</v>
      </c>
      <c r="AE728" s="34">
        <f>_xll.DTC.CPR.ValueForVariable($A728,AE$10)</f>
        <v>0</v>
      </c>
      <c r="AF728" s="34">
        <f>_xll.DTC.CPR.ValueForVariable($A728,AF$10)</f>
        <v>0</v>
      </c>
      <c r="AG728" s="34">
        <f>_xll.DTC.CPR.ValueForVariable($A728,AG$10)</f>
        <v>0</v>
      </c>
      <c r="AH728" s="34">
        <f>_xll.DTC.CPR.ValueForVariable($A728,AH$10)</f>
        <v>0</v>
      </c>
      <c r="AI728" s="34">
        <f>_xll.DTC.CPR.ValueForVariable($A728,AI$10)</f>
        <v>0</v>
      </c>
      <c r="AJ728" s="34">
        <f>_xll.DTC.CPR.ValueForVariable($A728,AJ$10)</f>
        <v>0</v>
      </c>
      <c r="AK728" s="34">
        <f>_xll.DTC.CPR.ValueForVariable($A728,AK$10)</f>
        <v>0</v>
      </c>
      <c r="AL728" s="34">
        <f>_xll.DTC.CPR.MinimumForVariable($A728,AL$10)</f>
        <v>0</v>
      </c>
      <c r="AM728" s="34">
        <f>_xll.DTC.CPR.MaximumForVariable($A728,AM$10)</f>
        <v>0</v>
      </c>
    </row>
    <row r="729" spans="1:39" x14ac:dyDescent="0.35">
      <c r="A729" s="34" t="str">
        <f>_xll.DTC.CPR.Calculate($B$1,$B$2,$B$3,D729,E729,C729,B729,F729,$B$4,G729)</f>
        <v>CID=879852990</v>
      </c>
      <c r="B729" s="34">
        <f t="shared" si="102"/>
        <v>0</v>
      </c>
      <c r="C729" s="34">
        <f t="shared" si="95"/>
        <v>7.5</v>
      </c>
      <c r="D729" s="38">
        <f>'TTH375-noEcon_A'!AL729+('TTH375-noEcon_A'!AM729-'TTH375-noEcon_A'!AL729)*0.25</f>
        <v>0</v>
      </c>
      <c r="E729" s="34">
        <f t="shared" si="100"/>
        <v>4</v>
      </c>
      <c r="F729" s="34">
        <f t="shared" si="96"/>
        <v>5</v>
      </c>
      <c r="G729" s="34">
        <f t="shared" si="101"/>
        <v>1</v>
      </c>
      <c r="H729" s="34">
        <f>_xll.DTC.CPR.ValueForVariable($A729,H$10)</f>
        <v>0</v>
      </c>
      <c r="I729" s="34">
        <f>_xll.DTC.CPR.ValueForVariable($A729,I$10)</f>
        <v>0</v>
      </c>
      <c r="J729" s="34">
        <f>_xll.DTC.CPR.ValueForVariable($A729,J$10)</f>
        <v>0</v>
      </c>
      <c r="K729" s="34">
        <f>_xll.DTC.CPR.ValueForVariable($A729,K$10)</f>
        <v>0</v>
      </c>
      <c r="L729" s="34">
        <f>_xll.DTC.CPR.ValueForVariable($A729,L$10)</f>
        <v>0</v>
      </c>
      <c r="M729" s="34">
        <f>_xll.DTC.CPR.ValueForVariable($A729,M$10)</f>
        <v>0</v>
      </c>
      <c r="N729" s="34">
        <f>_xll.DTC.CPR.ValueForVariable($A729,N$10)</f>
        <v>0</v>
      </c>
      <c r="O729" s="34">
        <f>_xll.DTC.CPR.ValueForVariable($A729,O$10)</f>
        <v>0</v>
      </c>
      <c r="P729" s="34">
        <f>_xll.DTC.CPR.ValueForVariable($A729,P$10)</f>
        <v>0</v>
      </c>
      <c r="Q729" s="34">
        <f>_xll.DTC.CPR.ValueForVariable($A729,Q$10)</f>
        <v>0</v>
      </c>
      <c r="R729" s="34">
        <f>_xll.DTC.CPR.ValueForVariable($A729,R$10)</f>
        <v>0</v>
      </c>
      <c r="S729" s="34">
        <f>_xll.DTC.CPR.ValueForVariable($A729,S$10)</f>
        <v>0</v>
      </c>
      <c r="T729" s="34">
        <f>_xll.DTC.CPR.ValueForVariable($A729,T$10)</f>
        <v>0</v>
      </c>
      <c r="U729" s="34">
        <f>_xll.DTC.CPR.ValueForVariable($A729,U$10)</f>
        <v>0</v>
      </c>
      <c r="V729" s="34">
        <f>_xll.DTC.CPR.ValueForVariable($A729,V$10)</f>
        <v>0</v>
      </c>
      <c r="W729" s="34">
        <f>_xll.DTC.CPR.ValueForVariable($A729,W$10)</f>
        <v>0</v>
      </c>
      <c r="X729" s="34">
        <f>_xll.DTC.CPR.ValueForVariable($A729,X$10)</f>
        <v>0</v>
      </c>
      <c r="Y729" s="34">
        <f>_xll.DTC.CPR.ValueForVariable($A729,Y$10)</f>
        <v>0</v>
      </c>
      <c r="Z729" s="34">
        <f>_xll.DTC.CPR.ValueForVariable($A729,Z$10)</f>
        <v>0</v>
      </c>
      <c r="AA729" s="34">
        <f>_xll.DTC.CPR.ValueForVariable($A729,AA$10)</f>
        <v>0</v>
      </c>
      <c r="AB729" s="34">
        <f>_xll.DTC.CPR.ValueForVariable($A729,AB$10)</f>
        <v>0</v>
      </c>
      <c r="AC729" s="34">
        <f>_xll.DTC.CPR.ValueForVariable($A729,AC$10)</f>
        <v>0</v>
      </c>
      <c r="AD729" s="34">
        <f>_xll.DTC.CPR.ValueForVariable($A729,AD$10)</f>
        <v>0</v>
      </c>
      <c r="AE729" s="34">
        <f>_xll.DTC.CPR.ValueForVariable($A729,AE$10)</f>
        <v>0</v>
      </c>
      <c r="AF729" s="34">
        <f>_xll.DTC.CPR.ValueForVariable($A729,AF$10)</f>
        <v>0</v>
      </c>
      <c r="AG729" s="34">
        <f>_xll.DTC.CPR.ValueForVariable($A729,AG$10)</f>
        <v>0</v>
      </c>
      <c r="AH729" s="34">
        <f>_xll.DTC.CPR.ValueForVariable($A729,AH$10)</f>
        <v>0</v>
      </c>
      <c r="AI729" s="34">
        <f>_xll.DTC.CPR.ValueForVariable($A729,AI$10)</f>
        <v>0</v>
      </c>
      <c r="AJ729" s="34">
        <f>_xll.DTC.CPR.ValueForVariable($A729,AJ$10)</f>
        <v>0</v>
      </c>
      <c r="AK729" s="34">
        <f>_xll.DTC.CPR.ValueForVariable($A729,AK$10)</f>
        <v>0</v>
      </c>
      <c r="AL729" s="34">
        <f>_xll.DTC.CPR.MinimumForVariable($A729,AL$10)</f>
        <v>0</v>
      </c>
      <c r="AM729" s="34">
        <f>_xll.DTC.CPR.MaximumForVariable($A729,AM$10)</f>
        <v>0</v>
      </c>
    </row>
    <row r="730" spans="1:39" x14ac:dyDescent="0.35">
      <c r="A730" s="34" t="str">
        <f>_xll.DTC.CPR.Calculate($B$1,$B$2,$B$3,D730,E730,C730,B730,F730,$B$4,G730)</f>
        <v>CID=342048928</v>
      </c>
      <c r="B730" s="34">
        <f t="shared" si="102"/>
        <v>0</v>
      </c>
      <c r="C730" s="34">
        <f t="shared" si="95"/>
        <v>10</v>
      </c>
      <c r="D730" s="38">
        <f>'TTH375-noEcon_A'!AL730+('TTH375-noEcon_A'!AM730-'TTH375-noEcon_A'!AL730)*0.25</f>
        <v>0</v>
      </c>
      <c r="E730" s="34">
        <f t="shared" si="100"/>
        <v>4</v>
      </c>
      <c r="F730" s="34">
        <f t="shared" si="96"/>
        <v>5</v>
      </c>
      <c r="G730" s="34">
        <f t="shared" si="101"/>
        <v>1</v>
      </c>
      <c r="H730" s="34">
        <f>_xll.DTC.CPR.ValueForVariable($A730,H$10)</f>
        <v>0</v>
      </c>
      <c r="I730" s="34">
        <f>_xll.DTC.CPR.ValueForVariable($A730,I$10)</f>
        <v>0</v>
      </c>
      <c r="J730" s="34">
        <f>_xll.DTC.CPR.ValueForVariable($A730,J$10)</f>
        <v>0</v>
      </c>
      <c r="K730" s="34">
        <f>_xll.DTC.CPR.ValueForVariable($A730,K$10)</f>
        <v>0</v>
      </c>
      <c r="L730" s="34">
        <f>_xll.DTC.CPR.ValueForVariable($A730,L$10)</f>
        <v>0</v>
      </c>
      <c r="M730" s="34">
        <f>_xll.DTC.CPR.ValueForVariable($A730,M$10)</f>
        <v>0</v>
      </c>
      <c r="N730" s="34">
        <f>_xll.DTC.CPR.ValueForVariable($A730,N$10)</f>
        <v>0</v>
      </c>
      <c r="O730" s="34">
        <f>_xll.DTC.CPR.ValueForVariable($A730,O$10)</f>
        <v>0</v>
      </c>
      <c r="P730" s="34">
        <f>_xll.DTC.CPR.ValueForVariable($A730,P$10)</f>
        <v>0</v>
      </c>
      <c r="Q730" s="34">
        <f>_xll.DTC.CPR.ValueForVariable($A730,Q$10)</f>
        <v>0</v>
      </c>
      <c r="R730" s="34">
        <f>_xll.DTC.CPR.ValueForVariable($A730,R$10)</f>
        <v>0</v>
      </c>
      <c r="S730" s="34">
        <f>_xll.DTC.CPR.ValueForVariable($A730,S$10)</f>
        <v>0</v>
      </c>
      <c r="T730" s="34">
        <f>_xll.DTC.CPR.ValueForVariable($A730,T$10)</f>
        <v>0</v>
      </c>
      <c r="U730" s="34">
        <f>_xll.DTC.CPR.ValueForVariable($A730,U$10)</f>
        <v>0</v>
      </c>
      <c r="V730" s="34">
        <f>_xll.DTC.CPR.ValueForVariable($A730,V$10)</f>
        <v>0</v>
      </c>
      <c r="W730" s="34">
        <f>_xll.DTC.CPR.ValueForVariable($A730,W$10)</f>
        <v>0</v>
      </c>
      <c r="X730" s="34">
        <f>_xll.DTC.CPR.ValueForVariable($A730,X$10)</f>
        <v>0</v>
      </c>
      <c r="Y730" s="34">
        <f>_xll.DTC.CPR.ValueForVariable($A730,Y$10)</f>
        <v>0</v>
      </c>
      <c r="Z730" s="34">
        <f>_xll.DTC.CPR.ValueForVariable($A730,Z$10)</f>
        <v>0</v>
      </c>
      <c r="AA730" s="34">
        <f>_xll.DTC.CPR.ValueForVariable($A730,AA$10)</f>
        <v>0</v>
      </c>
      <c r="AB730" s="34">
        <f>_xll.DTC.CPR.ValueForVariable($A730,AB$10)</f>
        <v>0</v>
      </c>
      <c r="AC730" s="34">
        <f>_xll.DTC.CPR.ValueForVariable($A730,AC$10)</f>
        <v>0</v>
      </c>
      <c r="AD730" s="34">
        <f>_xll.DTC.CPR.ValueForVariable($A730,AD$10)</f>
        <v>0</v>
      </c>
      <c r="AE730" s="34">
        <f>_xll.DTC.CPR.ValueForVariable($A730,AE$10)</f>
        <v>0</v>
      </c>
      <c r="AF730" s="34">
        <f>_xll.DTC.CPR.ValueForVariable($A730,AF$10)</f>
        <v>0</v>
      </c>
      <c r="AG730" s="34">
        <f>_xll.DTC.CPR.ValueForVariable($A730,AG$10)</f>
        <v>0</v>
      </c>
      <c r="AH730" s="34">
        <f>_xll.DTC.CPR.ValueForVariable($A730,AH$10)</f>
        <v>0</v>
      </c>
      <c r="AI730" s="34">
        <f>_xll.DTC.CPR.ValueForVariable($A730,AI$10)</f>
        <v>0</v>
      </c>
      <c r="AJ730" s="34">
        <f>_xll.DTC.CPR.ValueForVariable($A730,AJ$10)</f>
        <v>0</v>
      </c>
      <c r="AK730" s="34">
        <f>_xll.DTC.CPR.ValueForVariable($A730,AK$10)</f>
        <v>0</v>
      </c>
      <c r="AL730" s="34">
        <f>_xll.DTC.CPR.MinimumForVariable($A730,AL$10)</f>
        <v>0</v>
      </c>
      <c r="AM730" s="34">
        <f>_xll.DTC.CPR.MaximumForVariable($A730,AM$10)</f>
        <v>0</v>
      </c>
    </row>
    <row r="731" spans="1:39" x14ac:dyDescent="0.35">
      <c r="A731" s="34" t="str">
        <f>_xll.DTC.CPR.Calculate($B$1,$B$2,$B$3,D731,E731,C731,B731,F731,$B$4,G731)</f>
        <v>CID=-961912987</v>
      </c>
      <c r="B731" s="34">
        <f t="shared" si="102"/>
        <v>0</v>
      </c>
      <c r="C731" s="34">
        <f t="shared" ref="C731:C794" si="103">C204</f>
        <v>12.5</v>
      </c>
      <c r="D731" s="38">
        <f>'TTH375-noEcon_A'!AL731+('TTH375-noEcon_A'!AM731-'TTH375-noEcon_A'!AL731)*0.25</f>
        <v>9.6211729701778914</v>
      </c>
      <c r="E731" s="34">
        <f t="shared" si="100"/>
        <v>4</v>
      </c>
      <c r="F731" s="34">
        <f t="shared" ref="F731:F794" si="104">MAX(B731+5,C731-$F$8)</f>
        <v>6.5</v>
      </c>
      <c r="G731" s="34">
        <f t="shared" si="101"/>
        <v>1.3</v>
      </c>
      <c r="H731" s="34">
        <f>_xll.DTC.CPR.ValueForVariable($A731,H$10)</f>
        <v>1.7400831383017528</v>
      </c>
      <c r="I731" s="34">
        <f>_xll.DTC.CPR.ValueForVariable($A731,I$10)</f>
        <v>148.55822397677321</v>
      </c>
      <c r="J731" s="34">
        <f>_xll.DTC.CPR.ValueForVariable($A731,J$10)</f>
        <v>14.136257484755962</v>
      </c>
      <c r="K731" s="34">
        <f>_xll.DTC.CPR.ValueForVariable($A731,K$10)</f>
        <v>208.79179933785642</v>
      </c>
      <c r="L731" s="34">
        <f>_xll.DTC.CPR.ValueForVariable($A731,L$10)</f>
        <v>411.20413995672112</v>
      </c>
      <c r="M731" s="34">
        <f>_xll.DTC.CPR.ValueForVariable($A731,M$10)</f>
        <v>402.17961289040073</v>
      </c>
      <c r="N731" s="34">
        <f>_xll.DTC.CPR.ValueForVariable($A731,N$10)</f>
        <v>19543.139471655832</v>
      </c>
      <c r="O731" s="34">
        <f>_xll.DTC.CPR.ValueForVariable($A731,O$10)</f>
        <v>0.5913468453258125</v>
      </c>
      <c r="P731" s="34">
        <f>_xll.DTC.CPR.ValueForVariable($A731,P$10)</f>
        <v>7.1844701980277731E-3</v>
      </c>
      <c r="Q731" s="34">
        <f>_xll.DTC.CPR.ValueForVariable($A731,Q$10)</f>
        <v>11.886204332163501</v>
      </c>
      <c r="R731" s="34">
        <f>_xll.DTC.CPR.ValueForVariable($A731,R$10)</f>
        <v>9.6211768090931056</v>
      </c>
      <c r="S731" s="34">
        <f>_xll.DTC.CPR.ValueForVariable($A731,S$10)</f>
        <v>114.35927346875349</v>
      </c>
      <c r="T731" s="34">
        <f>_xll.DTC.CPR.ValueForVariable($A731,T$10)</f>
        <v>0</v>
      </c>
      <c r="U731" s="34">
        <f>_xll.DTC.CPR.ValueForVariable($A731,U$10)</f>
        <v>12.5</v>
      </c>
      <c r="V731" s="34">
        <f>_xll.DTC.CPR.ValueForVariable($A731,V$10)</f>
        <v>4</v>
      </c>
      <c r="W731" s="34">
        <f>_xll.DTC.CPR.ValueForVariable($A731,W$10)</f>
        <v>6.5</v>
      </c>
      <c r="X731" s="34">
        <f>_xll.DTC.CPR.ValueForVariable($A731,X$10)</f>
        <v>292.80318233959798</v>
      </c>
      <c r="Y731" s="34">
        <f>_xll.DTC.CPR.ValueForVariable($A731,Y$10)</f>
        <v>450.34224027088197</v>
      </c>
      <c r="Z731" s="34">
        <f>_xll.DTC.CPR.ValueForVariable($A731,Z$10)</f>
        <v>23.308287978961744</v>
      </c>
      <c r="AA731" s="34">
        <f>_xll.DTC.CPR.ValueForVariable($A731,AA$10)</f>
        <v>1.5380373829016911</v>
      </c>
      <c r="AB731" s="34">
        <f>_xll.DTC.CPR.ValueForVariable($A731,AB$10)</f>
        <v>0.69519462793524744</v>
      </c>
      <c r="AC731" s="34">
        <f>_xll.DTC.CPR.ValueForVariable($A731,AC$10)</f>
        <v>92.728765631812394</v>
      </c>
      <c r="AD731" s="34">
        <f>_xll.DTC.CPR.ValueForVariable($A731,AD$10)</f>
        <v>21.02701208614587</v>
      </c>
      <c r="AE731" s="34">
        <f>_xll.DTC.CPR.ValueForVariable($A731,AE$10)</f>
        <v>0</v>
      </c>
      <c r="AF731" s="34">
        <f>_xll.DTC.CPR.ValueForVariable($A731,AF$10)</f>
        <v>0</v>
      </c>
      <c r="AG731" s="34">
        <f>_xll.DTC.CPR.ValueForVariable($A731,AG$10)</f>
        <v>0</v>
      </c>
      <c r="AH731" s="34">
        <f>_xll.DTC.CPR.ValueForVariable($A731,AH$10)</f>
        <v>0</v>
      </c>
      <c r="AI731" s="34">
        <f>_xll.DTC.CPR.ValueForVariable($A731,AI$10)</f>
        <v>0</v>
      </c>
      <c r="AJ731" s="34">
        <f>_xll.DTC.CPR.ValueForVariable($A731,AJ$10)</f>
        <v>0</v>
      </c>
      <c r="AK731" s="34">
        <f>_xll.DTC.CPR.ValueForVariable($A731,AK$10)</f>
        <v>10</v>
      </c>
      <c r="AL731" s="34">
        <f>_xll.DTC.CPR.MinimumForVariable($A731,AL$10)</f>
        <v>7.6526789974095966</v>
      </c>
      <c r="AM731" s="34">
        <f>_xll.DTC.CPR.MaximumForVariable($A731,AM$10)</f>
        <v>15.526654888482778</v>
      </c>
    </row>
    <row r="732" spans="1:39" x14ac:dyDescent="0.35">
      <c r="A732" s="34" t="str">
        <f>_xll.DTC.CPR.Calculate($B$1,$B$2,$B$3,D732,E732,C732,B732,F732,$B$4,G732)</f>
        <v>CID=-780344534</v>
      </c>
      <c r="B732" s="34">
        <f t="shared" si="102"/>
        <v>0</v>
      </c>
      <c r="C732" s="34">
        <f t="shared" si="103"/>
        <v>15</v>
      </c>
      <c r="D732" s="38">
        <f>'TTH375-noEcon_A'!AL732+('TTH375-noEcon_A'!AM732-'TTH375-noEcon_A'!AL732)*0.25</f>
        <v>11.377441334761691</v>
      </c>
      <c r="E732" s="34">
        <f t="shared" si="100"/>
        <v>4</v>
      </c>
      <c r="F732" s="34">
        <f t="shared" si="104"/>
        <v>9</v>
      </c>
      <c r="G732" s="34">
        <f t="shared" si="101"/>
        <v>1.8</v>
      </c>
      <c r="H732" s="34">
        <f>_xll.DTC.CPR.ValueForVariable($A732,H$10)</f>
        <v>1.7400831383017528</v>
      </c>
      <c r="I732" s="34">
        <f>_xll.DTC.CPR.ValueForVariable($A732,I$10)</f>
        <v>148.55822397677321</v>
      </c>
      <c r="J732" s="34">
        <f>_xll.DTC.CPR.ValueForVariable($A732,J$10)</f>
        <v>14.136257484755962</v>
      </c>
      <c r="K732" s="34">
        <f>_xll.DTC.CPR.ValueForVariable($A732,K$10)</f>
        <v>212.20615464307244</v>
      </c>
      <c r="L732" s="34">
        <f>_xll.DTC.CPR.ValueForVariable($A732,L$10)</f>
        <v>412.92455189479199</v>
      </c>
      <c r="M732" s="34">
        <f>_xll.DTC.CPR.ValueForVariable($A732,M$10)</f>
        <v>402.17961289040073</v>
      </c>
      <c r="N732" s="34">
        <f>_xll.DTC.CPR.ValueForVariable($A732,N$10)</f>
        <v>20147.018117854914</v>
      </c>
      <c r="O732" s="34">
        <f>_xll.DTC.CPR.ValueForVariable($A732,O$10)</f>
        <v>0.62186511347080575</v>
      </c>
      <c r="P732" s="34">
        <f>_xll.DTC.CPR.ValueForVariable($A732,P$10)</f>
        <v>7.757275554847844E-3</v>
      </c>
      <c r="Q732" s="34">
        <f>_xll.DTC.CPR.ValueForVariable($A732,Q$10)</f>
        <v>10.383517627035534</v>
      </c>
      <c r="R732" s="34">
        <f>_xll.DTC.CPR.ValueForVariable($A732,R$10)</f>
        <v>11.377441673698417</v>
      </c>
      <c r="S732" s="34">
        <f>_xll.DTC.CPR.ValueForVariable($A732,S$10)</f>
        <v>118.13786616941618</v>
      </c>
      <c r="T732" s="34">
        <f>_xll.DTC.CPR.ValueForVariable($A732,T$10)</f>
        <v>0</v>
      </c>
      <c r="U732" s="34">
        <f>_xll.DTC.CPR.ValueForVariable($A732,U$10)</f>
        <v>15</v>
      </c>
      <c r="V732" s="34">
        <f>_xll.DTC.CPR.ValueForVariable($A732,V$10)</f>
        <v>4</v>
      </c>
      <c r="W732" s="34">
        <f>_xll.DTC.CPR.ValueForVariable($A732,W$10)</f>
        <v>9</v>
      </c>
      <c r="X732" s="34">
        <f>_xll.DTC.CPR.ValueForVariable($A732,X$10)</f>
        <v>292.80318233959798</v>
      </c>
      <c r="Y732" s="34">
        <f>_xll.DTC.CPR.ValueForVariable($A732,Y$10)</f>
        <v>488.37386439130057</v>
      </c>
      <c r="Z732" s="34">
        <f>_xll.DTC.CPR.ValueForVariable($A732,Z$10)</f>
        <v>26.311058198172987</v>
      </c>
      <c r="AA732" s="34">
        <f>_xll.DTC.CPR.ValueForVariable($A732,AA$10)</f>
        <v>1.6679253978355892</v>
      </c>
      <c r="AB732" s="34">
        <f>_xll.DTC.CPR.ValueForVariable($A732,AB$10)</f>
        <v>0.71154657694891432</v>
      </c>
      <c r="AC732" s="34">
        <f>_xll.DTC.CPR.ValueForVariable($A732,AC$10)</f>
        <v>109.96113149468914</v>
      </c>
      <c r="AD732" s="34">
        <f>_xll.DTC.CPR.ValueForVariable($A732,AD$10)</f>
        <v>24.293889964107585</v>
      </c>
      <c r="AE732" s="34">
        <f>_xll.DTC.CPR.ValueForVariable($A732,AE$10)</f>
        <v>0</v>
      </c>
      <c r="AF732" s="34">
        <f>_xll.DTC.CPR.ValueForVariable($A732,AF$10)</f>
        <v>0</v>
      </c>
      <c r="AG732" s="34">
        <f>_xll.DTC.CPR.ValueForVariable($A732,AG$10)</f>
        <v>0</v>
      </c>
      <c r="AH732" s="34">
        <f>_xll.DTC.CPR.ValueForVariable($A732,AH$10)</f>
        <v>0</v>
      </c>
      <c r="AI732" s="34">
        <f>_xll.DTC.CPR.ValueForVariable($A732,AI$10)</f>
        <v>0</v>
      </c>
      <c r="AJ732" s="34">
        <f>_xll.DTC.CPR.ValueForVariable($A732,AJ$10)</f>
        <v>0</v>
      </c>
      <c r="AK732" s="34">
        <f>_xll.DTC.CPR.ValueForVariable($A732,AK$10)</f>
        <v>5.0626653786073375</v>
      </c>
      <c r="AL732" s="34">
        <f>_xll.DTC.CPR.MinimumForVariable($A732,AL$10)</f>
        <v>7.8476423500253096</v>
      </c>
      <c r="AM732" s="34">
        <f>_xll.DTC.CPR.MaximumForVariable($A732,AM$10)</f>
        <v>21.966838288970838</v>
      </c>
    </row>
    <row r="733" spans="1:39" x14ac:dyDescent="0.35">
      <c r="A733" s="34" t="str">
        <f>_xll.DTC.CPR.Calculate($B$1,$B$2,$B$3,D733,E733,C733,B733,F733,$B$4,G733)</f>
        <v>CID=-2084306449</v>
      </c>
      <c r="B733" s="34">
        <f t="shared" si="102"/>
        <v>0</v>
      </c>
      <c r="C733" s="34">
        <f t="shared" si="103"/>
        <v>17.5</v>
      </c>
      <c r="D733" s="38">
        <f>'TTH375-noEcon_A'!AL733+('TTH375-noEcon_A'!AM733-'TTH375-noEcon_A'!AL733)*0.25</f>
        <v>14.027693378643713</v>
      </c>
      <c r="E733" s="34">
        <f t="shared" si="100"/>
        <v>4</v>
      </c>
      <c r="F733" s="34">
        <f t="shared" si="104"/>
        <v>11.5</v>
      </c>
      <c r="G733" s="34">
        <f t="shared" si="101"/>
        <v>2.2999999999999998</v>
      </c>
      <c r="H733" s="34">
        <f>_xll.DTC.CPR.ValueForVariable($A733,H$10)</f>
        <v>1.7400831383017528</v>
      </c>
      <c r="I733" s="34">
        <f>_xll.DTC.CPR.ValueForVariable($A733,I$10)</f>
        <v>148.55822397677321</v>
      </c>
      <c r="J733" s="34">
        <f>_xll.DTC.CPR.ValueForVariable($A733,J$10)</f>
        <v>14.136257484755962</v>
      </c>
      <c r="K733" s="34">
        <f>_xll.DTC.CPR.ValueForVariable($A733,K$10)</f>
        <v>215.63976043890119</v>
      </c>
      <c r="L733" s="34">
        <f>_xll.DTC.CPR.ValueForVariable($A733,L$10)</f>
        <v>414.61722622584784</v>
      </c>
      <c r="M733" s="34">
        <f>_xll.DTC.CPR.ValueForVariable($A733,M$10)</f>
        <v>402.17961289040073</v>
      </c>
      <c r="N733" s="34">
        <f>_xll.DTC.CPR.ValueForVariable($A733,N$10)</f>
        <v>21488.902575606095</v>
      </c>
      <c r="O733" s="34">
        <f>_xll.DTC.CPR.ValueForVariable($A733,O$10)</f>
        <v>0.68912277927117338</v>
      </c>
      <c r="P733" s="34">
        <f>_xll.DTC.CPR.ValueForVariable($A733,P$10)</f>
        <v>8.6243136501037848E-3</v>
      </c>
      <c r="Q733" s="34">
        <f>_xll.DTC.CPR.ValueForVariable($A733,Q$10)</f>
        <v>9.1639329749567953</v>
      </c>
      <c r="R733" s="34">
        <f>_xll.DTC.CPR.ValueForVariable($A733,R$10)</f>
        <v>14.027695523036934</v>
      </c>
      <c r="S733" s="34">
        <f>_xll.DTC.CPR.ValueForVariable($A733,S$10)</f>
        <v>128.54886156621197</v>
      </c>
      <c r="T733" s="34">
        <f>_xll.DTC.CPR.ValueForVariable($A733,T$10)</f>
        <v>0</v>
      </c>
      <c r="U733" s="34">
        <f>_xll.DTC.CPR.ValueForVariable($A733,U$10)</f>
        <v>17.5</v>
      </c>
      <c r="V733" s="34">
        <f>_xll.DTC.CPR.ValueForVariable($A733,V$10)</f>
        <v>4</v>
      </c>
      <c r="W733" s="34">
        <f>_xll.DTC.CPR.ValueForVariable($A733,W$10)</f>
        <v>11.5</v>
      </c>
      <c r="X733" s="34">
        <f>_xll.DTC.CPR.ValueForVariable($A733,X$10)</f>
        <v>292.80318233959798</v>
      </c>
      <c r="Y733" s="34">
        <f>_xll.DTC.CPR.ValueForVariable($A733,Y$10)</f>
        <v>528.79675750242848</v>
      </c>
      <c r="Z733" s="34">
        <f>_xll.DTC.CPR.ValueForVariable($A733,Z$10)</f>
        <v>29.414950756893404</v>
      </c>
      <c r="AA733" s="34">
        <f>_xll.DTC.CPR.ValueForVariable($A733,AA$10)</f>
        <v>1.8059802262979547</v>
      </c>
      <c r="AB733" s="34">
        <f>_xll.DTC.CPR.ValueForVariable($A733,AB$10)</f>
        <v>0.73399850522240007</v>
      </c>
      <c r="AC733" s="34">
        <f>_xll.DTC.CPR.ValueForVariable($A733,AC$10)</f>
        <v>110</v>
      </c>
      <c r="AD733" s="34">
        <f>_xll.DTC.CPR.ValueForVariable($A733,AD$10)</f>
        <v>29.036678185925755</v>
      </c>
      <c r="AE733" s="34">
        <f>_xll.DTC.CPR.ValueForVariable($A733,AE$10)</f>
        <v>0</v>
      </c>
      <c r="AF733" s="34">
        <f>_xll.DTC.CPR.ValueForVariable($A733,AF$10)</f>
        <v>0</v>
      </c>
      <c r="AG733" s="34">
        <f>_xll.DTC.CPR.ValueForVariable($A733,AG$10)</f>
        <v>0</v>
      </c>
      <c r="AH733" s="34">
        <f>_xll.DTC.CPR.ValueForVariable($A733,AH$10)</f>
        <v>0</v>
      </c>
      <c r="AI733" s="34">
        <f>_xll.DTC.CPR.ValueForVariable($A733,AI$10)</f>
        <v>0</v>
      </c>
      <c r="AJ733" s="34">
        <f>_xll.DTC.CPR.ValueForVariable($A733,AJ$10)</f>
        <v>0</v>
      </c>
      <c r="AK733" s="34">
        <f>_xll.DTC.CPR.ValueForVariable($A733,AK$10)</f>
        <v>5</v>
      </c>
      <c r="AL733" s="34">
        <f>_xll.DTC.CPR.MinimumForVariable($A733,AL$10)</f>
        <v>9.6303370614099197</v>
      </c>
      <c r="AM733" s="34">
        <f>_xll.DTC.CPR.MaximumForVariable($A733,AM$10)</f>
        <v>27.219762330345091</v>
      </c>
    </row>
    <row r="734" spans="1:39" x14ac:dyDescent="0.35">
      <c r="A734" s="34" t="str">
        <f>_xll.DTC.CPR.Calculate($B$1,$B$2,$B$3,D734,E734,C734,B734,F734,$B$4,G734)</f>
        <v>CID=-578831436</v>
      </c>
      <c r="B734" s="34">
        <f t="shared" si="102"/>
        <v>0</v>
      </c>
      <c r="C734" s="34">
        <f t="shared" si="103"/>
        <v>20</v>
      </c>
      <c r="D734" s="38">
        <f>'TTH375-noEcon_A'!AL734+('TTH375-noEcon_A'!AM734-'TTH375-noEcon_A'!AL734)*0.25</f>
        <v>16.903880683489483</v>
      </c>
      <c r="E734" s="34">
        <f t="shared" si="100"/>
        <v>4</v>
      </c>
      <c r="F734" s="34">
        <f t="shared" si="104"/>
        <v>14</v>
      </c>
      <c r="G734" s="34">
        <f t="shared" si="101"/>
        <v>2.8</v>
      </c>
      <c r="H734" s="34">
        <f>_xll.DTC.CPR.ValueForVariable($A734,H$10)</f>
        <v>1.7400831383017528</v>
      </c>
      <c r="I734" s="34">
        <f>_xll.DTC.CPR.ValueForVariable($A734,I$10)</f>
        <v>148.55822397677321</v>
      </c>
      <c r="J734" s="34">
        <f>_xll.DTC.CPR.ValueForVariable($A734,J$10)</f>
        <v>14.136257484755962</v>
      </c>
      <c r="K734" s="34">
        <f>_xll.DTC.CPR.ValueForVariable($A734,K$10)</f>
        <v>219.09331079194496</v>
      </c>
      <c r="L734" s="34">
        <f>_xll.DTC.CPR.ValueForVariable($A734,L$10)</f>
        <v>416.28235887441599</v>
      </c>
      <c r="M734" s="34">
        <f>_xll.DTC.CPR.ValueForVariable($A734,M$10)</f>
        <v>402.17961289040073</v>
      </c>
      <c r="N734" s="34">
        <f>_xll.DTC.CPR.ValueForVariable($A734,N$10)</f>
        <v>22736.086387856518</v>
      </c>
      <c r="O734" s="34">
        <f>_xll.DTC.CPR.ValueForVariable($A734,O$10)</f>
        <v>0.75199006643634769</v>
      </c>
      <c r="P734" s="34">
        <f>_xll.DTC.CPR.ValueForVariable($A734,P$10)</f>
        <v>9.6181125078080697E-3</v>
      </c>
      <c r="Q734" s="34">
        <f>_xll.DTC.CPR.ValueForVariable($A734,Q$10)</f>
        <v>8.1448222192695816</v>
      </c>
      <c r="R734" s="34">
        <f>_xll.DTC.CPR.ValueForVariable($A734,R$10)</f>
        <v>16.903877920486995</v>
      </c>
      <c r="S734" s="34">
        <f>_xll.DTC.CPR.ValueForVariable($A734,S$10)</f>
        <v>137.67908047860297</v>
      </c>
      <c r="T734" s="34">
        <f>_xll.DTC.CPR.ValueForVariable($A734,T$10)</f>
        <v>0</v>
      </c>
      <c r="U734" s="34">
        <f>_xll.DTC.CPR.ValueForVariable($A734,U$10)</f>
        <v>20</v>
      </c>
      <c r="V734" s="34">
        <f>_xll.DTC.CPR.ValueForVariable($A734,V$10)</f>
        <v>4</v>
      </c>
      <c r="W734" s="34">
        <f>_xll.DTC.CPR.ValueForVariable($A734,W$10)</f>
        <v>14</v>
      </c>
      <c r="X734" s="34">
        <f>_xll.DTC.CPR.ValueForVariable($A734,X$10)</f>
        <v>292.80318233959798</v>
      </c>
      <c r="Y734" s="34">
        <f>_xll.DTC.CPR.ValueForVariable($A734,Y$10)</f>
        <v>571.70690904459934</v>
      </c>
      <c r="Z734" s="34">
        <f>_xll.DTC.CPR.ValueForVariable($A734,Z$10)</f>
        <v>32.537513683001805</v>
      </c>
      <c r="AA734" s="34">
        <f>_xll.DTC.CPR.ValueForVariable($A734,AA$10)</f>
        <v>1.9525296975137525</v>
      </c>
      <c r="AB734" s="34">
        <f>_xll.DTC.CPR.ValueForVariable($A734,AB$10)</f>
        <v>0.75563675829344157</v>
      </c>
      <c r="AC734" s="34">
        <f>_xll.DTC.CPR.ValueForVariable($A734,AC$10)</f>
        <v>110</v>
      </c>
      <c r="AD734" s="34">
        <f>_xll.DTC.CPR.ValueForVariable($A734,AD$10)</f>
        <v>33.98826904533945</v>
      </c>
      <c r="AE734" s="34">
        <f>_xll.DTC.CPR.ValueForVariable($A734,AE$10)</f>
        <v>0</v>
      </c>
      <c r="AF734" s="34">
        <f>_xll.DTC.CPR.ValueForVariable($A734,AF$10)</f>
        <v>0</v>
      </c>
      <c r="AG734" s="34">
        <f>_xll.DTC.CPR.ValueForVariable($A734,AG$10)</f>
        <v>0</v>
      </c>
      <c r="AH734" s="34">
        <f>_xll.DTC.CPR.ValueForVariable($A734,AH$10)</f>
        <v>0</v>
      </c>
      <c r="AI734" s="34">
        <f>_xll.DTC.CPR.ValueForVariable($A734,AI$10)</f>
        <v>0</v>
      </c>
      <c r="AJ734" s="34">
        <f>_xll.DTC.CPR.ValueForVariable($A734,AJ$10)</f>
        <v>0</v>
      </c>
      <c r="AK734" s="34">
        <f>_xll.DTC.CPR.ValueForVariable($A734,AK$10)</f>
        <v>5</v>
      </c>
      <c r="AL734" s="34">
        <f>_xll.DTC.CPR.MinimumForVariable($A734,AL$10)</f>
        <v>11.497641366260904</v>
      </c>
      <c r="AM734" s="34">
        <f>_xll.DTC.CPR.MaximumForVariable($A734,AM$10)</f>
        <v>33.122598635175223</v>
      </c>
    </row>
    <row r="735" spans="1:39" x14ac:dyDescent="0.35">
      <c r="A735" s="34" t="str">
        <f>_xll.DTC.CPR.Calculate($B$1,$B$2,$B$3,D735,E735,C735,B735,F735,$B$4,G735)</f>
        <v>CID=-1882793351</v>
      </c>
      <c r="B735" s="34">
        <f t="shared" si="102"/>
        <v>0</v>
      </c>
      <c r="C735" s="34">
        <f t="shared" si="103"/>
        <v>22.5</v>
      </c>
      <c r="D735" s="38">
        <f>'TTH375-noEcon_A'!AL735+('TTH375-noEcon_A'!AM735-'TTH375-noEcon_A'!AL735)*0.25</f>
        <v>20.194469499766882</v>
      </c>
      <c r="E735" s="34">
        <f t="shared" si="100"/>
        <v>4</v>
      </c>
      <c r="F735" s="34">
        <f t="shared" si="104"/>
        <v>16.5</v>
      </c>
      <c r="G735" s="34">
        <f t="shared" si="101"/>
        <v>3.3</v>
      </c>
      <c r="H735" s="34">
        <f>_xll.DTC.CPR.ValueForVariable($A735,H$10)</f>
        <v>1.7400831383017528</v>
      </c>
      <c r="I735" s="34">
        <f>_xll.DTC.CPR.ValueForVariable($A735,I$10)</f>
        <v>148.55822397677321</v>
      </c>
      <c r="J735" s="34">
        <f>_xll.DTC.CPR.ValueForVariable($A735,J$10)</f>
        <v>14.136257484755962</v>
      </c>
      <c r="K735" s="34">
        <f>_xll.DTC.CPR.ValueForVariable($A735,K$10)</f>
        <v>222.56754607352056</v>
      </c>
      <c r="L735" s="34">
        <f>_xll.DTC.CPR.ValueForVariable($A735,L$10)</f>
        <v>417.92015081516246</v>
      </c>
      <c r="M735" s="34">
        <f>_xll.DTC.CPR.ValueForVariable($A735,M$10)</f>
        <v>402.17961289040073</v>
      </c>
      <c r="N735" s="34">
        <f>_xll.DTC.CPR.ValueForVariable($A735,N$10)</f>
        <v>23960.445075121279</v>
      </c>
      <c r="O735" s="34">
        <f>_xll.DTC.CPR.ValueForVariable($A735,O$10)</f>
        <v>0.82479475698381843</v>
      </c>
      <c r="P735" s="34">
        <f>_xll.DTC.CPR.ValueForVariable($A735,P$10)</f>
        <v>1.079391429180547E-2</v>
      </c>
      <c r="Q735" s="34">
        <f>_xll.DTC.CPR.ValueForVariable($A735,Q$10)</f>
        <v>7.3358270877484903</v>
      </c>
      <c r="R735" s="34">
        <f>_xll.DTC.CPR.ValueForVariable($A735,R$10)</f>
        <v>20.194463314028042</v>
      </c>
      <c r="S735" s="34">
        <f>_xll.DTC.CPR.ValueForVariable($A735,S$10)</f>
        <v>148.14309100159005</v>
      </c>
      <c r="T735" s="34">
        <f>_xll.DTC.CPR.ValueForVariable($A735,T$10)</f>
        <v>0</v>
      </c>
      <c r="U735" s="34">
        <f>_xll.DTC.CPR.ValueForVariable($A735,U$10)</f>
        <v>22.5</v>
      </c>
      <c r="V735" s="34">
        <f>_xll.DTC.CPR.ValueForVariable($A735,V$10)</f>
        <v>4</v>
      </c>
      <c r="W735" s="34">
        <f>_xll.DTC.CPR.ValueForVariable($A735,W$10)</f>
        <v>16.5</v>
      </c>
      <c r="X735" s="34">
        <f>_xll.DTC.CPR.ValueForVariable($A735,X$10)</f>
        <v>292.80318233959798</v>
      </c>
      <c r="Y735" s="34">
        <f>_xll.DTC.CPR.ValueForVariable($A735,Y$10)</f>
        <v>617.20189991371535</v>
      </c>
      <c r="Z735" s="34">
        <f>_xll.DTC.CPR.ValueForVariable($A735,Z$10)</f>
        <v>35.541270681493927</v>
      </c>
      <c r="AA735" s="34">
        <f>_xll.DTC.CPR.ValueForVariable($A735,AA$10)</f>
        <v>2.1079070759479466</v>
      </c>
      <c r="AB735" s="34">
        <f>_xll.DTC.CPR.ValueForVariable($A735,AB$10)</f>
        <v>0.77732294850647876</v>
      </c>
      <c r="AC735" s="34">
        <f>_xll.DTC.CPR.ValueForVariable($A735,AC$10)</f>
        <v>110</v>
      </c>
      <c r="AD735" s="34">
        <f>_xll.DTC.CPR.ValueForVariable($A735,AD$10)</f>
        <v>39.471770093470852</v>
      </c>
      <c r="AE735" s="34">
        <f>_xll.DTC.CPR.ValueForVariable($A735,AE$10)</f>
        <v>0</v>
      </c>
      <c r="AF735" s="34">
        <f>_xll.DTC.CPR.ValueForVariable($A735,AF$10)</f>
        <v>0</v>
      </c>
      <c r="AG735" s="34">
        <f>_xll.DTC.CPR.ValueForVariable($A735,AG$10)</f>
        <v>0</v>
      </c>
      <c r="AH735" s="34">
        <f>_xll.DTC.CPR.ValueForVariable($A735,AH$10)</f>
        <v>0</v>
      </c>
      <c r="AI735" s="34">
        <f>_xll.DTC.CPR.ValueForVariable($A735,AI$10)</f>
        <v>0</v>
      </c>
      <c r="AJ735" s="34">
        <f>_xll.DTC.CPR.ValueForVariable($A735,AJ$10)</f>
        <v>0</v>
      </c>
      <c r="AK735" s="34">
        <f>_xll.DTC.CPR.ValueForVariable($A735,AK$10)</f>
        <v>5</v>
      </c>
      <c r="AL735" s="34">
        <f>_xll.DTC.CPR.MinimumForVariable($A735,AL$10)</f>
        <v>13.709865233508037</v>
      </c>
      <c r="AM735" s="34">
        <f>_xll.DTC.CPR.MaximumForVariable($A735,AM$10)</f>
        <v>39.648282298543414</v>
      </c>
    </row>
    <row r="736" spans="1:39" x14ac:dyDescent="0.35">
      <c r="A736" s="34" t="str">
        <f>_xll.DTC.CPR.Calculate($B$1,$B$2,$B$3,D736,E736,C736,B736,F736,$B$4,G736)</f>
        <v>CID=-1701224898</v>
      </c>
      <c r="B736" s="34">
        <f t="shared" si="102"/>
        <v>0</v>
      </c>
      <c r="C736" s="34">
        <f t="shared" si="103"/>
        <v>25</v>
      </c>
      <c r="D736" s="38">
        <f>'TTH375-noEcon_A'!AL736+('TTH375-noEcon_A'!AM736-'TTH375-noEcon_A'!AL736)*0.25</f>
        <v>23.283967105071476</v>
      </c>
      <c r="E736" s="34">
        <f t="shared" si="100"/>
        <v>4</v>
      </c>
      <c r="F736" s="34">
        <f t="shared" si="104"/>
        <v>19</v>
      </c>
      <c r="G736" s="34">
        <f t="shared" si="101"/>
        <v>3.8</v>
      </c>
      <c r="H736" s="34">
        <f>_xll.DTC.CPR.ValueForVariable($A736,H$10)</f>
        <v>1.7400831383017528</v>
      </c>
      <c r="I736" s="34">
        <f>_xll.DTC.CPR.ValueForVariable($A736,I$10)</f>
        <v>148.55822397677321</v>
      </c>
      <c r="J736" s="34">
        <f>_xll.DTC.CPR.ValueForVariable($A736,J$10)</f>
        <v>14.136257484755962</v>
      </c>
      <c r="K736" s="34">
        <f>_xll.DTC.CPR.ValueForVariable($A736,K$10)</f>
        <v>226.06325752935251</v>
      </c>
      <c r="L736" s="34">
        <f>_xll.DTC.CPR.ValueForVariable($A736,L$10)</f>
        <v>419.53080748078372</v>
      </c>
      <c r="M736" s="34">
        <f>_xll.DTC.CPR.ValueForVariable($A736,M$10)</f>
        <v>402.17961289040073</v>
      </c>
      <c r="N736" s="34">
        <f>_xll.DTC.CPR.ValueForVariable($A736,N$10)</f>
        <v>24988.907610949431</v>
      </c>
      <c r="O736" s="34">
        <f>_xll.DTC.CPR.ValueForVariable($A736,O$10)</f>
        <v>0.88272857419326978</v>
      </c>
      <c r="P736" s="34">
        <f>_xll.DTC.CPR.ValueForVariable($A736,P$10)</f>
        <v>1.1967444616918357E-2</v>
      </c>
      <c r="Q736" s="34">
        <f>_xll.DTC.CPR.ValueForVariable($A736,Q$10)</f>
        <v>6.6768225904225451</v>
      </c>
      <c r="R736" s="34">
        <f>_xll.DTC.CPR.ValueForVariable($A736,R$10)</f>
        <v>23.283970354847305</v>
      </c>
      <c r="S736" s="34">
        <f>_xll.DTC.CPR.ValueForVariable($A736,S$10)</f>
        <v>155.46293925997333</v>
      </c>
      <c r="T736" s="34">
        <f>_xll.DTC.CPR.ValueForVariable($A736,T$10)</f>
        <v>0</v>
      </c>
      <c r="U736" s="34">
        <f>_xll.DTC.CPR.ValueForVariable($A736,U$10)</f>
        <v>25</v>
      </c>
      <c r="V736" s="34">
        <f>_xll.DTC.CPR.ValueForVariable($A736,V$10)</f>
        <v>4</v>
      </c>
      <c r="W736" s="34">
        <f>_xll.DTC.CPR.ValueForVariable($A736,W$10)</f>
        <v>19</v>
      </c>
      <c r="X736" s="34">
        <f>_xll.DTC.CPR.ValueForVariable($A736,X$10)</f>
        <v>292.80318233959798</v>
      </c>
      <c r="Y736" s="34">
        <f>_xll.DTC.CPR.ValueForVariable($A736,Y$10)</f>
        <v>665.38093256851494</v>
      </c>
      <c r="Z736" s="34">
        <f>_xll.DTC.CPR.ValueForVariable($A736,Z$10)</f>
        <v>38.405832069951373</v>
      </c>
      <c r="AA736" s="34">
        <f>_xll.DTC.CPR.ValueForVariable($A736,AA$10)</f>
        <v>2.27245116412975</v>
      </c>
      <c r="AB736" s="34">
        <f>_xll.DTC.CPR.ValueForVariable($A736,AB$10)</f>
        <v>0.79507233468151373</v>
      </c>
      <c r="AC736" s="34">
        <f>_xll.DTC.CPR.ValueForVariable($A736,AC$10)</f>
        <v>110</v>
      </c>
      <c r="AD736" s="34">
        <f>_xll.DTC.CPR.ValueForVariable($A736,AD$10)</f>
        <v>44.494483695258573</v>
      </c>
      <c r="AE736" s="34">
        <f>_xll.DTC.CPR.ValueForVariable($A736,AE$10)</f>
        <v>0</v>
      </c>
      <c r="AF736" s="34">
        <f>_xll.DTC.CPR.ValueForVariable($A736,AF$10)</f>
        <v>0</v>
      </c>
      <c r="AG736" s="34">
        <f>_xll.DTC.CPR.ValueForVariable($A736,AG$10)</f>
        <v>0</v>
      </c>
      <c r="AH736" s="34">
        <f>_xll.DTC.CPR.ValueForVariable($A736,AH$10)</f>
        <v>0</v>
      </c>
      <c r="AI736" s="34">
        <f>_xll.DTC.CPR.ValueForVariable($A736,AI$10)</f>
        <v>0</v>
      </c>
      <c r="AJ736" s="34">
        <f>_xll.DTC.CPR.ValueForVariable($A736,AJ$10)</f>
        <v>0</v>
      </c>
      <c r="AK736" s="34">
        <f>_xll.DTC.CPR.ValueForVariable($A736,AK$10)</f>
        <v>5</v>
      </c>
      <c r="AL736" s="34">
        <f>_xll.DTC.CPR.MinimumForVariable($A736,AL$10)</f>
        <v>16.049106840390504</v>
      </c>
      <c r="AM736" s="34">
        <f>_xll.DTC.CPR.MaximumForVariable($A736,AM$10)</f>
        <v>44.988547899114387</v>
      </c>
    </row>
    <row r="737" spans="1:39" x14ac:dyDescent="0.35">
      <c r="A737" s="34" t="str">
        <f>_xll.DTC.CPR.Calculate($B$1,$B$2,$B$3,D737,E737,C737,B737,F737,$B$4,G737)</f>
        <v>CID=1289780483</v>
      </c>
      <c r="B737" s="34">
        <f t="shared" si="102"/>
        <v>0</v>
      </c>
      <c r="C737" s="34">
        <f t="shared" si="103"/>
        <v>27.5</v>
      </c>
      <c r="D737" s="38">
        <f>'TTH375-noEcon_A'!AL737+('TTH375-noEcon_A'!AM737-'TTH375-noEcon_A'!AL737)*0.25</f>
        <v>27.229904903246101</v>
      </c>
      <c r="E737" s="34">
        <f t="shared" si="100"/>
        <v>4</v>
      </c>
      <c r="F737" s="34">
        <f t="shared" si="104"/>
        <v>21.5</v>
      </c>
      <c r="G737" s="34">
        <f t="shared" si="101"/>
        <v>4.3</v>
      </c>
      <c r="H737" s="34">
        <f>_xll.DTC.CPR.ValueForVariable($A737,H$10)</f>
        <v>1.7400831383017528</v>
      </c>
      <c r="I737" s="34">
        <f>_xll.DTC.CPR.ValueForVariable($A737,I$10)</f>
        <v>148.55822397677321</v>
      </c>
      <c r="J737" s="34">
        <f>_xll.DTC.CPR.ValueForVariable($A737,J$10)</f>
        <v>14.136257484755962</v>
      </c>
      <c r="K737" s="34">
        <f>_xll.DTC.CPR.ValueForVariable($A737,K$10)</f>
        <v>229.58129245231444</v>
      </c>
      <c r="L737" s="34">
        <f>_xll.DTC.CPR.ValueForVariable($A737,L$10)</f>
        <v>421.11453828896094</v>
      </c>
      <c r="M737" s="34">
        <f>_xll.DTC.CPR.ValueForVariable($A737,M$10)</f>
        <v>402.17961289040073</v>
      </c>
      <c r="N737" s="34">
        <f>_xll.DTC.CPR.ValueForVariable($A737,N$10)</f>
        <v>26091.701577340151</v>
      </c>
      <c r="O737" s="34">
        <f>_xll.DTC.CPR.ValueForVariable($A737,O$10)</f>
        <v>0.959691413756943</v>
      </c>
      <c r="P737" s="34">
        <f>_xll.DTC.CPR.ValueForVariable($A737,P$10)</f>
        <v>1.3471428148125826E-2</v>
      </c>
      <c r="Q737" s="34">
        <f>_xll.DTC.CPR.ValueForVariable($A737,Q$10)</f>
        <v>6.083057872487748</v>
      </c>
      <c r="R737" s="34">
        <f>_xll.DTC.CPR.ValueForVariable($A737,R$10)</f>
        <v>27.229911275784023</v>
      </c>
      <c r="S737" s="34">
        <f>_xll.DTC.CPR.ValueForVariable($A737,S$10)</f>
        <v>165.64112615330089</v>
      </c>
      <c r="T737" s="34">
        <f>_xll.DTC.CPR.ValueForVariable($A737,T$10)</f>
        <v>0</v>
      </c>
      <c r="U737" s="34">
        <f>_xll.DTC.CPR.ValueForVariable($A737,U$10)</f>
        <v>27.5</v>
      </c>
      <c r="V737" s="34">
        <f>_xll.DTC.CPR.ValueForVariable($A737,V$10)</f>
        <v>4</v>
      </c>
      <c r="W737" s="34">
        <f>_xll.DTC.CPR.ValueForVariable($A737,W$10)</f>
        <v>21.5</v>
      </c>
      <c r="X737" s="34">
        <f>_xll.DTC.CPR.ValueForVariable($A737,X$10)</f>
        <v>292.80318233959798</v>
      </c>
      <c r="Y737" s="34">
        <f>_xll.DTC.CPR.ValueForVariable($A737,Y$10)</f>
        <v>716.3448725966025</v>
      </c>
      <c r="Z737" s="34">
        <f>_xll.DTC.CPR.ValueForVariable($A737,Z$10)</f>
        <v>41.381407741365933</v>
      </c>
      <c r="AA737" s="34">
        <f>_xll.DTC.CPR.ValueForVariable($A737,AA$10)</f>
        <v>2.4465064446115679</v>
      </c>
      <c r="AB737" s="34">
        <f>_xll.DTC.CPR.ValueForVariable($A737,AB$10)</f>
        <v>0.81456871299098799</v>
      </c>
      <c r="AC737" s="34">
        <f>_xll.DTC.CPR.ValueForVariable($A737,AC$10)</f>
        <v>110</v>
      </c>
      <c r="AD737" s="34">
        <f>_xll.DTC.CPR.ValueForVariable($A737,AD$10)</f>
        <v>50.789539732586597</v>
      </c>
      <c r="AE737" s="34">
        <f>_xll.DTC.CPR.ValueForVariable($A737,AE$10)</f>
        <v>0</v>
      </c>
      <c r="AF737" s="34">
        <f>_xll.DTC.CPR.ValueForVariable($A737,AF$10)</f>
        <v>0</v>
      </c>
      <c r="AG737" s="34">
        <f>_xll.DTC.CPR.ValueForVariable($A737,AG$10)</f>
        <v>0</v>
      </c>
      <c r="AH737" s="34">
        <f>_xll.DTC.CPR.ValueForVariable($A737,AH$10)</f>
        <v>0</v>
      </c>
      <c r="AI737" s="34">
        <f>_xll.DTC.CPR.ValueForVariable($A737,AI$10)</f>
        <v>0</v>
      </c>
      <c r="AJ737" s="34">
        <f>_xll.DTC.CPR.ValueForVariable($A737,AJ$10)</f>
        <v>0</v>
      </c>
      <c r="AK737" s="34">
        <f>_xll.DTC.CPR.ValueForVariable($A737,AK$10)</f>
        <v>5</v>
      </c>
      <c r="AL737" s="34">
        <f>_xll.DTC.CPR.MinimumForVariable($A737,AL$10)</f>
        <v>18.718275838345573</v>
      </c>
      <c r="AM737" s="34">
        <f>_xll.DTC.CPR.MaximumForVariable($A737,AM$10)</f>
        <v>52.764792097947691</v>
      </c>
    </row>
    <row r="738" spans="1:39" x14ac:dyDescent="0.35">
      <c r="A738" s="34" t="str">
        <f>_xll.DTC.CPR.Calculate($B$1,$B$2,$B$3,D738,E738,C738,B738,F738,$B$4,G738)</f>
        <v>CID=-2111157640</v>
      </c>
      <c r="B738" s="34">
        <f t="shared" si="102"/>
        <v>0</v>
      </c>
      <c r="C738" s="34">
        <f t="shared" si="103"/>
        <v>30</v>
      </c>
      <c r="D738" s="38">
        <f>'TTH375-noEcon_A'!AL738+('TTH375-noEcon_A'!AM738-'TTH375-noEcon_A'!AL738)*0.25</f>
        <v>31.457051219538972</v>
      </c>
      <c r="E738" s="34">
        <f t="shared" si="100"/>
        <v>4</v>
      </c>
      <c r="F738" s="34">
        <f t="shared" si="104"/>
        <v>24</v>
      </c>
      <c r="G738" s="34">
        <f t="shared" si="101"/>
        <v>4.8</v>
      </c>
      <c r="H738" s="34">
        <f>_xll.DTC.CPR.ValueForVariable($A738,H$10)</f>
        <v>1.7400831383017528</v>
      </c>
      <c r="I738" s="34">
        <f>_xll.DTC.CPR.ValueForVariable($A738,I$10)</f>
        <v>148.55822397677321</v>
      </c>
      <c r="J738" s="34">
        <f>_xll.DTC.CPR.ValueForVariable($A738,J$10)</f>
        <v>14.136257484755962</v>
      </c>
      <c r="K738" s="34">
        <f>_xll.DTC.CPR.ValueForVariable($A738,K$10)</f>
        <v>233.12256006149789</v>
      </c>
      <c r="L738" s="34">
        <f>_xll.DTC.CPR.ValueForVariable($A738,L$10)</f>
        <v>422.67155628812964</v>
      </c>
      <c r="M738" s="34">
        <f>_xll.DTC.CPR.ValueForVariable($A738,M$10)</f>
        <v>402.17961289040073</v>
      </c>
      <c r="N738" s="34">
        <f>_xll.DTC.CPR.ValueForVariable($A738,N$10)</f>
        <v>27134.392136149218</v>
      </c>
      <c r="O738" s="34">
        <f>_xll.DTC.CPR.ValueForVariable($A738,O$10)</f>
        <v>1.0352683231710347</v>
      </c>
      <c r="P738" s="34">
        <f>_xll.DTC.CPR.ValueForVariable($A738,P$10)</f>
        <v>1.5139532235041638E-2</v>
      </c>
      <c r="Q738" s="34">
        <f>_xll.DTC.CPR.ValueForVariable($A738,Q$10)</f>
        <v>5.5637582296643124</v>
      </c>
      <c r="R738" s="34">
        <f>_xll.DTC.CPR.ValueForVariable($A738,R$10)</f>
        <v>31.457048343557339</v>
      </c>
      <c r="S738" s="34">
        <f>_xll.DTC.CPR.ValueForVariable($A738,S$10)</f>
        <v>175.01941160241526</v>
      </c>
      <c r="T738" s="34">
        <f>_xll.DTC.CPR.ValueForVariable($A738,T$10)</f>
        <v>0</v>
      </c>
      <c r="U738" s="34">
        <f>_xll.DTC.CPR.ValueForVariable($A738,U$10)</f>
        <v>30</v>
      </c>
      <c r="V738" s="34">
        <f>_xll.DTC.CPR.ValueForVariable($A738,V$10)</f>
        <v>4</v>
      </c>
      <c r="W738" s="34">
        <f>_xll.DTC.CPR.ValueForVariable($A738,W$10)</f>
        <v>24</v>
      </c>
      <c r="X738" s="34">
        <f>_xll.DTC.CPR.ValueForVariable($A738,X$10)</f>
        <v>292.80318233959798</v>
      </c>
      <c r="Y738" s="34">
        <f>_xll.DTC.CPR.ValueForVariable($A738,Y$10)</f>
        <v>770.19630307686862</v>
      </c>
      <c r="Z738" s="34">
        <f>_xll.DTC.CPR.ValueForVariable($A738,Z$10)</f>
        <v>44.360871586394467</v>
      </c>
      <c r="AA738" s="34">
        <f>_xll.DTC.CPR.ValueForVariable($A738,AA$10)</f>
        <v>2.6304232656309798</v>
      </c>
      <c r="AB738" s="34">
        <f>_xll.DTC.CPR.ValueForVariable($A738,AB$10)</f>
        <v>0.83209184829059191</v>
      </c>
      <c r="AC738" s="34">
        <f>_xll.DTC.CPR.ValueForVariable($A738,AC$10)</f>
        <v>110</v>
      </c>
      <c r="AD738" s="34">
        <f>_xll.DTC.CPR.ValueForVariable($A738,AD$10)</f>
        <v>57.438419133449692</v>
      </c>
      <c r="AE738" s="34">
        <f>_xll.DTC.CPR.ValueForVariable($A738,AE$10)</f>
        <v>0</v>
      </c>
      <c r="AF738" s="34">
        <f>_xll.DTC.CPR.ValueForVariable($A738,AF$10)</f>
        <v>0</v>
      </c>
      <c r="AG738" s="34">
        <f>_xll.DTC.CPR.ValueForVariable($A738,AG$10)</f>
        <v>0</v>
      </c>
      <c r="AH738" s="34">
        <f>_xll.DTC.CPR.ValueForVariable($A738,AH$10)</f>
        <v>0</v>
      </c>
      <c r="AI738" s="34">
        <f>_xll.DTC.CPR.ValueForVariable($A738,AI$10)</f>
        <v>0</v>
      </c>
      <c r="AJ738" s="34">
        <f>_xll.DTC.CPR.ValueForVariable($A738,AJ$10)</f>
        <v>0</v>
      </c>
      <c r="AK738" s="34">
        <f>_xll.DTC.CPR.ValueForVariable($A738,AK$10)</f>
        <v>5</v>
      </c>
      <c r="AL738" s="34">
        <f>_xll.DTC.CPR.MinimumForVariable($A738,AL$10)</f>
        <v>21.62838769907956</v>
      </c>
      <c r="AM738" s="34">
        <f>_xll.DTC.CPR.MaximumForVariable($A738,AM$10)</f>
        <v>60.943041780917206</v>
      </c>
    </row>
    <row r="739" spans="1:39" x14ac:dyDescent="0.35">
      <c r="A739" s="34" t="str">
        <f>_xll.DTC.CPR.Calculate($B$1,$B$2,$B$3,D739,E739,C739,B739,F739,$B$4,G739)</f>
        <v>CID=879847741</v>
      </c>
      <c r="B739" s="34">
        <f t="shared" si="102"/>
        <v>0</v>
      </c>
      <c r="C739" s="34">
        <f t="shared" si="103"/>
        <v>32.5</v>
      </c>
      <c r="D739" s="38">
        <f>'TTH375-noEcon_A'!AL739+('TTH375-noEcon_A'!AM739-'TTH375-noEcon_A'!AL739)*0.25</f>
        <v>36.163233948694732</v>
      </c>
      <c r="E739" s="34">
        <f t="shared" si="100"/>
        <v>4</v>
      </c>
      <c r="F739" s="34">
        <f t="shared" si="104"/>
        <v>26.5</v>
      </c>
      <c r="G739" s="34">
        <f t="shared" si="101"/>
        <v>5.3</v>
      </c>
      <c r="H739" s="34">
        <f>_xll.DTC.CPR.ValueForVariable($A739,H$10)</f>
        <v>1.7400831383017528</v>
      </c>
      <c r="I739" s="34">
        <f>_xll.DTC.CPR.ValueForVariable($A739,I$10)</f>
        <v>148.55822397677321</v>
      </c>
      <c r="J739" s="34">
        <f>_xll.DTC.CPR.ValueForVariable($A739,J$10)</f>
        <v>14.136257484755962</v>
      </c>
      <c r="K739" s="34">
        <f>_xll.DTC.CPR.ValueForVariable($A739,K$10)</f>
        <v>236.68803821269404</v>
      </c>
      <c r="L739" s="34">
        <f>_xll.DTC.CPR.ValueForVariable($A739,L$10)</f>
        <v>424.20207792289494</v>
      </c>
      <c r="M739" s="34">
        <f>_xll.DTC.CPR.ValueForVariable($A739,M$10)</f>
        <v>402.17961289040073</v>
      </c>
      <c r="N739" s="34">
        <f>_xll.DTC.CPR.ValueForVariable($A739,N$10)</f>
        <v>28131.022775235731</v>
      </c>
      <c r="O739" s="34">
        <f>_xll.DTC.CPR.ValueForVariable($A739,O$10)</f>
        <v>1.1169091094834569</v>
      </c>
      <c r="P739" s="34">
        <f>_xll.DTC.CPR.ValueForVariable($A739,P$10)</f>
        <v>1.7047992895243703E-2</v>
      </c>
      <c r="Q739" s="34">
        <f>_xll.DTC.CPR.ValueForVariable($A739,Q$10)</f>
        <v>5.1112427818945401</v>
      </c>
      <c r="R739" s="34">
        <f>_xll.DTC.CPR.ValueForVariable($A739,R$10)</f>
        <v>36.163229802944265</v>
      </c>
      <c r="S739" s="34">
        <f>_xll.DTC.CPR.ValueForVariable($A739,S$10)</f>
        <v>184.83904730029238</v>
      </c>
      <c r="T739" s="34">
        <f>_xll.DTC.CPR.ValueForVariable($A739,T$10)</f>
        <v>0</v>
      </c>
      <c r="U739" s="34">
        <f>_xll.DTC.CPR.ValueForVariable($A739,U$10)</f>
        <v>32.5</v>
      </c>
      <c r="V739" s="34">
        <f>_xll.DTC.CPR.ValueForVariable($A739,V$10)</f>
        <v>4</v>
      </c>
      <c r="W739" s="34">
        <f>_xll.DTC.CPR.ValueForVariable($A739,W$10)</f>
        <v>26.5</v>
      </c>
      <c r="X739" s="34">
        <f>_xll.DTC.CPR.ValueForVariable($A739,X$10)</f>
        <v>292.80318233959798</v>
      </c>
      <c r="Y739" s="34">
        <f>_xll.DTC.CPR.ValueForVariable($A739,Y$10)</f>
        <v>827.03959328935798</v>
      </c>
      <c r="Z739" s="34">
        <f>_xll.DTC.CPR.ValueForVariable($A739,Z$10)</f>
        <v>47.321877340513879</v>
      </c>
      <c r="AA739" s="34">
        <f>_xll.DTC.CPR.ValueForVariable($A739,AA$10)</f>
        <v>2.8245580757730417</v>
      </c>
      <c r="AB739" s="34">
        <f>_xll.DTC.CPR.ValueForVariable($A739,AB$10)</f>
        <v>0.84819696566577218</v>
      </c>
      <c r="AC739" s="34">
        <f>_xll.DTC.CPR.ValueForVariable($A739,AC$10)</f>
        <v>110</v>
      </c>
      <c r="AD739" s="34">
        <f>_xll.DTC.CPR.ValueForVariable($A739,AD$10)</f>
        <v>64.777811692122128</v>
      </c>
      <c r="AE739" s="34">
        <f>_xll.DTC.CPR.ValueForVariable($A739,AE$10)</f>
        <v>0</v>
      </c>
      <c r="AF739" s="34">
        <f>_xll.DTC.CPR.ValueForVariable($A739,AF$10)</f>
        <v>0</v>
      </c>
      <c r="AG739" s="34">
        <f>_xll.DTC.CPR.ValueForVariable($A739,AG$10)</f>
        <v>0</v>
      </c>
      <c r="AH739" s="34">
        <f>_xll.DTC.CPR.ValueForVariable($A739,AH$10)</f>
        <v>0</v>
      </c>
      <c r="AI739" s="34">
        <f>_xll.DTC.CPR.ValueForVariable($A739,AI$10)</f>
        <v>0</v>
      </c>
      <c r="AJ739" s="34">
        <f>_xll.DTC.CPR.ValueForVariable($A739,AJ$10)</f>
        <v>0</v>
      </c>
      <c r="AK739" s="34">
        <f>_xll.DTC.CPR.ValueForVariable($A739,AK$10)</f>
        <v>5</v>
      </c>
      <c r="AL739" s="34">
        <f>_xll.DTC.CPR.MinimumForVariable($A739,AL$10)</f>
        <v>24.926244669228637</v>
      </c>
      <c r="AM739" s="34">
        <f>_xll.DTC.CPR.MaximumForVariable($A739,AM$10)</f>
        <v>69.874201787093014</v>
      </c>
    </row>
    <row r="740" spans="1:39" x14ac:dyDescent="0.35">
      <c r="A740" s="34" t="str">
        <f>_xll.DTC.CPR.Calculate($B$1,$B$2,$B$3,D740,E740,C740,B740,F740,$B$4,G740)</f>
        <v>CID=342056231</v>
      </c>
      <c r="B740" s="34">
        <f t="shared" si="102"/>
        <v>0</v>
      </c>
      <c r="C740" s="34">
        <f t="shared" si="103"/>
        <v>35</v>
      </c>
      <c r="D740" s="38">
        <f>'TTH375-noEcon_A'!AL740+('TTH375-noEcon_A'!AM740-'TTH375-noEcon_A'!AL740)*0.25</f>
        <v>40.161425552738415</v>
      </c>
      <c r="E740" s="34">
        <f t="shared" si="100"/>
        <v>4</v>
      </c>
      <c r="F740" s="34">
        <f t="shared" si="104"/>
        <v>29</v>
      </c>
      <c r="G740" s="34">
        <f t="shared" si="101"/>
        <v>5.8</v>
      </c>
      <c r="H740" s="34">
        <f>_xll.DTC.CPR.ValueForVariable($A740,H$10)</f>
        <v>1.7400831383017528</v>
      </c>
      <c r="I740" s="34">
        <f>_xll.DTC.CPR.ValueForVariable($A740,I$10)</f>
        <v>148.55822397677321</v>
      </c>
      <c r="J740" s="34">
        <f>_xll.DTC.CPR.ValueForVariable($A740,J$10)</f>
        <v>14.136257484755962</v>
      </c>
      <c r="K740" s="34">
        <f>_xll.DTC.CPR.ValueForVariable($A740,K$10)</f>
        <v>240.27878109300647</v>
      </c>
      <c r="L740" s="34">
        <f>_xll.DTC.CPR.ValueForVariable($A740,L$10)</f>
        <v>425.7063297572401</v>
      </c>
      <c r="M740" s="34">
        <f>_xll.DTC.CPR.ValueForVariable($A740,M$10)</f>
        <v>402.17961289040073</v>
      </c>
      <c r="N740" s="34">
        <f>_xll.DTC.CPR.ValueForVariable($A740,N$10)</f>
        <v>28944.357105406383</v>
      </c>
      <c r="O740" s="34">
        <f>_xll.DTC.CPR.ValueForVariable($A740,O$10)</f>
        <v>1.1714625120281803</v>
      </c>
      <c r="P740" s="34">
        <f>_xll.DTC.CPR.ValueForVariable($A740,P$10)</f>
        <v>1.88035601165326E-2</v>
      </c>
      <c r="Q740" s="34">
        <f>_xll.DTC.CPR.ValueForVariable($A740,Q$10)</f>
        <v>4.7224612494255922</v>
      </c>
      <c r="R740" s="34">
        <f>_xll.DTC.CPR.ValueForVariable($A740,R$10)</f>
        <v>40.16142115298382</v>
      </c>
      <c r="S740" s="34">
        <f>_xll.DTC.CPR.ValueForVariable($A740,S$10)</f>
        <v>189.66075511682737</v>
      </c>
      <c r="T740" s="34">
        <f>_xll.DTC.CPR.ValueForVariable($A740,T$10)</f>
        <v>0</v>
      </c>
      <c r="U740" s="34">
        <f>_xll.DTC.CPR.ValueForVariable($A740,U$10)</f>
        <v>35</v>
      </c>
      <c r="V740" s="34">
        <f>_xll.DTC.CPR.ValueForVariable($A740,V$10)</f>
        <v>4</v>
      </c>
      <c r="W740" s="34">
        <f>_xll.DTC.CPR.ValueForVariable($A740,W$10)</f>
        <v>29</v>
      </c>
      <c r="X740" s="34">
        <f>_xll.DTC.CPR.ValueForVariable($A740,X$10)</f>
        <v>292.80318233959798</v>
      </c>
      <c r="Y740" s="34">
        <f>_xll.DTC.CPR.ValueForVariable($A740,Y$10)</f>
        <v>886.98098360857671</v>
      </c>
      <c r="Z740" s="34">
        <f>_xll.DTC.CPR.ValueForVariable($A740,Z$10)</f>
        <v>50.184199502347212</v>
      </c>
      <c r="AA740" s="34">
        <f>_xll.DTC.CPR.ValueForVariable($A740,AA$10)</f>
        <v>3.0292737139032919</v>
      </c>
      <c r="AB740" s="34">
        <f>_xll.DTC.CPR.ValueForVariable($A740,AB$10)</f>
        <v>0.85953863850524204</v>
      </c>
      <c r="AC740" s="34">
        <f>_xll.DTC.CPR.ValueForVariable($A740,AC$10)</f>
        <v>110</v>
      </c>
      <c r="AD740" s="34">
        <f>_xll.DTC.CPR.ValueForVariable($A740,AD$10)</f>
        <v>70.990370742550908</v>
      </c>
      <c r="AE740" s="34">
        <f>_xll.DTC.CPR.ValueForVariable($A740,AE$10)</f>
        <v>0</v>
      </c>
      <c r="AF740" s="34">
        <f>_xll.DTC.CPR.ValueForVariable($A740,AF$10)</f>
        <v>0</v>
      </c>
      <c r="AG740" s="34">
        <f>_xll.DTC.CPR.ValueForVariable($A740,AG$10)</f>
        <v>0</v>
      </c>
      <c r="AH740" s="34">
        <f>_xll.DTC.CPR.ValueForVariable($A740,AH$10)</f>
        <v>0</v>
      </c>
      <c r="AI740" s="34">
        <f>_xll.DTC.CPR.ValueForVariable($A740,AI$10)</f>
        <v>0</v>
      </c>
      <c r="AJ740" s="34">
        <f>_xll.DTC.CPR.ValueForVariable($A740,AJ$10)</f>
        <v>0</v>
      </c>
      <c r="AK740" s="34">
        <f>_xll.DTC.CPR.ValueForVariable($A740,AK$10)</f>
        <v>5</v>
      </c>
      <c r="AL740" s="34">
        <f>_xll.DTC.CPR.MinimumForVariable($A740,AL$10)</f>
        <v>28.214261027055453</v>
      </c>
      <c r="AM740" s="34">
        <f>_xll.DTC.CPR.MaximumForVariable($A740,AM$10)</f>
        <v>76.002919129787301</v>
      </c>
    </row>
    <row r="741" spans="1:39" x14ac:dyDescent="0.35">
      <c r="A741" s="34" t="str">
        <f>_xll.DTC.CPR.Calculate($B$1,$B$2,$B$3,D741,E741,C741,B741,F741,$B$4,G741)</f>
        <v>CID=-961905684</v>
      </c>
      <c r="B741" s="34">
        <f t="shared" si="102"/>
        <v>0</v>
      </c>
      <c r="C741" s="34">
        <f t="shared" si="103"/>
        <v>37.5</v>
      </c>
      <c r="D741" s="38">
        <f>'TTH375-noEcon_A'!AL741+('TTH375-noEcon_A'!AM741-'TTH375-noEcon_A'!AL741)*0.25</f>
        <v>45.282131473987739</v>
      </c>
      <c r="E741" s="34">
        <f t="shared" si="100"/>
        <v>4</v>
      </c>
      <c r="F741" s="34">
        <f t="shared" si="104"/>
        <v>31.5</v>
      </c>
      <c r="G741" s="34">
        <f t="shared" si="101"/>
        <v>6.3</v>
      </c>
      <c r="H741" s="34">
        <f>_xll.DTC.CPR.ValueForVariable($A741,H$10)</f>
        <v>1.7400831383017528</v>
      </c>
      <c r="I741" s="34">
        <f>_xll.DTC.CPR.ValueForVariable($A741,I$10)</f>
        <v>148.55822397677321</v>
      </c>
      <c r="J741" s="34">
        <f>_xll.DTC.CPR.ValueForVariable($A741,J$10)</f>
        <v>14.136257484755962</v>
      </c>
      <c r="K741" s="34">
        <f>_xll.DTC.CPR.ValueForVariable($A741,K$10)</f>
        <v>243.89592808768788</v>
      </c>
      <c r="L741" s="34">
        <f>_xll.DTC.CPR.ValueForVariable($A741,L$10)</f>
        <v>427.18452342765374</v>
      </c>
      <c r="M741" s="34">
        <f>_xll.DTC.CPR.ValueForVariable($A741,M$10)</f>
        <v>402.17961289040073</v>
      </c>
      <c r="N741" s="34">
        <f>_xll.DTC.CPR.ValueForVariable($A741,N$10)</f>
        <v>29802.19610704152</v>
      </c>
      <c r="O741" s="34">
        <f>_xll.DTC.CPR.ValueForVariable($A741,O$10)</f>
        <v>1.2508763112944832</v>
      </c>
      <c r="P741" s="34">
        <f>_xll.DTC.CPR.ValueForVariable($A741,P$10)</f>
        <v>2.1040968083445723E-2</v>
      </c>
      <c r="Q741" s="34">
        <f>_xll.DTC.CPR.ValueForVariable($A741,Q$10)</f>
        <v>4.3724384728516155</v>
      </c>
      <c r="R741" s="34">
        <f>_xll.DTC.CPR.ValueForVariable($A741,R$10)</f>
        <v>45.282126441218708</v>
      </c>
      <c r="S741" s="34">
        <f>_xll.DTC.CPR.ValueForVariable($A741,S$10)</f>
        <v>197.99331178411609</v>
      </c>
      <c r="T741" s="34">
        <f>_xll.DTC.CPR.ValueForVariable($A741,T$10)</f>
        <v>0</v>
      </c>
      <c r="U741" s="34">
        <f>_xll.DTC.CPR.ValueForVariable($A741,U$10)</f>
        <v>37.5</v>
      </c>
      <c r="V741" s="34">
        <f>_xll.DTC.CPR.ValueForVariable($A741,V$10)</f>
        <v>4</v>
      </c>
      <c r="W741" s="34">
        <f>_xll.DTC.CPR.ValueForVariable($A741,W$10)</f>
        <v>31.5</v>
      </c>
      <c r="X741" s="34">
        <f>_xll.DTC.CPR.ValueForVariable($A741,X$10)</f>
        <v>292.80318233959798</v>
      </c>
      <c r="Y741" s="34">
        <f>_xll.DTC.CPR.ValueForVariable($A741,Y$10)</f>
        <v>950.12868876961977</v>
      </c>
      <c r="Z741" s="34">
        <f>_xll.DTC.CPR.ValueForVariable($A741,Z$10)</f>
        <v>53.075472867003612</v>
      </c>
      <c r="AA741" s="34">
        <f>_xll.DTC.CPR.ValueForVariable($A741,AA$10)</f>
        <v>3.2449397618487792</v>
      </c>
      <c r="AB741" s="34">
        <f>_xll.DTC.CPR.ValueForVariable($A741,AB$10)</f>
        <v>0.87148785491892766</v>
      </c>
      <c r="AC741" s="34">
        <f>_xll.DTC.CPR.ValueForVariable($A741,AC$10)</f>
        <v>110</v>
      </c>
      <c r="AD741" s="34">
        <f>_xll.DTC.CPR.ValueForVariable($A741,AD$10)</f>
        <v>78.944385750469692</v>
      </c>
      <c r="AE741" s="34">
        <f>_xll.DTC.CPR.ValueForVariable($A741,AE$10)</f>
        <v>0</v>
      </c>
      <c r="AF741" s="34">
        <f>_xll.DTC.CPR.ValueForVariable($A741,AF$10)</f>
        <v>0</v>
      </c>
      <c r="AG741" s="34">
        <f>_xll.DTC.CPR.ValueForVariable($A741,AG$10)</f>
        <v>0</v>
      </c>
      <c r="AH741" s="34">
        <f>_xll.DTC.CPR.ValueForVariable($A741,AH$10)</f>
        <v>0</v>
      </c>
      <c r="AI741" s="34">
        <f>_xll.DTC.CPR.ValueForVariable($A741,AI$10)</f>
        <v>0</v>
      </c>
      <c r="AJ741" s="34">
        <f>_xll.DTC.CPR.ValueForVariable($A741,AJ$10)</f>
        <v>0</v>
      </c>
      <c r="AK741" s="34">
        <f>_xll.DTC.CPR.ValueForVariable($A741,AK$10)</f>
        <v>5</v>
      </c>
      <c r="AL741" s="34">
        <f>_xll.DTC.CPR.MinimumForVariable($A741,AL$10)</f>
        <v>32.043325838546785</v>
      </c>
      <c r="AM741" s="34">
        <f>_xll.DTC.CPR.MaximumForVariable($A741,AM$10)</f>
        <v>84.998548380310595</v>
      </c>
    </row>
    <row r="742" spans="1:39" x14ac:dyDescent="0.35">
      <c r="A742" s="34" t="str">
        <f>_xll.DTC.CPR.Calculate($B$1,$B$2,$B$3,D742,E742,C742,B742,F742,$B$4,G742)</f>
        <v>CID=-780337231</v>
      </c>
      <c r="B742" s="34">
        <f t="shared" si="102"/>
        <v>0</v>
      </c>
      <c r="C742" s="34">
        <f t="shared" si="103"/>
        <v>40</v>
      </c>
      <c r="D742" s="38">
        <f>'TTH375-noEcon_A'!AL742+('TTH375-noEcon_A'!AM742-'TTH375-noEcon_A'!AL742)*0.25</f>
        <v>50.800122954476784</v>
      </c>
      <c r="E742" s="34">
        <f t="shared" si="100"/>
        <v>4</v>
      </c>
      <c r="F742" s="34">
        <f t="shared" si="104"/>
        <v>34</v>
      </c>
      <c r="G742" s="34">
        <f t="shared" si="101"/>
        <v>6.8</v>
      </c>
      <c r="H742" s="34">
        <f>_xll.DTC.CPR.ValueForVariable($A742,H$10)</f>
        <v>1.7400831383017528</v>
      </c>
      <c r="I742" s="34">
        <f>_xll.DTC.CPR.ValueForVariable($A742,I$10)</f>
        <v>148.55822397677321</v>
      </c>
      <c r="J742" s="34">
        <f>_xll.DTC.CPR.ValueForVariable($A742,J$10)</f>
        <v>14.136257484755962</v>
      </c>
      <c r="K742" s="34">
        <f>_xll.DTC.CPR.ValueForVariable($A742,K$10)</f>
        <v>247.54071405292822</v>
      </c>
      <c r="L742" s="34">
        <f>_xll.DTC.CPR.ValueForVariable($A742,L$10)</f>
        <v>428.63689075391312</v>
      </c>
      <c r="M742" s="34">
        <f>_xll.DTC.CPR.ValueForVariable($A742,M$10)</f>
        <v>402.17961289040073</v>
      </c>
      <c r="N742" s="34">
        <f>_xll.DTC.CPR.ValueForVariable($A742,N$10)</f>
        <v>30648.091697100885</v>
      </c>
      <c r="O742" s="34">
        <f>_xll.DTC.CPR.ValueForVariable($A742,O$10)</f>
        <v>1.3283343349743226</v>
      </c>
      <c r="P742" s="34">
        <f>_xll.DTC.CPR.ValueForVariable($A742,P$10)</f>
        <v>2.3533649016850539E-2</v>
      </c>
      <c r="Q742" s="34">
        <f>_xll.DTC.CPR.ValueForVariable($A742,Q$10)</f>
        <v>4.0435358829119554</v>
      </c>
      <c r="R742" s="34">
        <f>_xll.DTC.CPR.ValueForVariable($A742,R$10)</f>
        <v>50.800132556387233</v>
      </c>
      <c r="S742" s="34">
        <f>_xll.DTC.CPR.ValueForVariable($A742,S$10)</f>
        <v>205.41215884843561</v>
      </c>
      <c r="T742" s="34">
        <f>_xll.DTC.CPR.ValueForVariable($A742,T$10)</f>
        <v>0</v>
      </c>
      <c r="U742" s="34">
        <f>_xll.DTC.CPR.ValueForVariable($A742,U$10)</f>
        <v>40</v>
      </c>
      <c r="V742" s="34">
        <f>_xll.DTC.CPR.ValueForVariable($A742,V$10)</f>
        <v>4</v>
      </c>
      <c r="W742" s="34">
        <f>_xll.DTC.CPR.ValueForVariable($A742,W$10)</f>
        <v>34</v>
      </c>
      <c r="X742" s="34">
        <f>_xll.DTC.CPR.ValueForVariable($A742,X$10)</f>
        <v>292.80318233959798</v>
      </c>
      <c r="Y742" s="34">
        <f>_xll.DTC.CPR.ValueForVariable($A742,Y$10)</f>
        <v>1016.5930221211611</v>
      </c>
      <c r="Z742" s="34">
        <f>_xll.DTC.CPR.ValueForVariable($A742,Z$10)</f>
        <v>56.075087195546587</v>
      </c>
      <c r="AA742" s="34">
        <f>_xll.DTC.CPR.ValueForVariable($A742,AA$10)</f>
        <v>3.471932968754758</v>
      </c>
      <c r="AB742" s="34">
        <f>_xll.DTC.CPR.ValueForVariable($A742,AB$10)</f>
        <v>0.88173483632403316</v>
      </c>
      <c r="AC742" s="34">
        <f>_xll.DTC.CPR.ValueForVariable($A742,AC$10)</f>
        <v>110</v>
      </c>
      <c r="AD742" s="34">
        <f>_xll.DTC.CPR.ValueForVariable($A742,AD$10)</f>
        <v>87.535178551118364</v>
      </c>
      <c r="AE742" s="34">
        <f>_xll.DTC.CPR.ValueForVariable($A742,AE$10)</f>
        <v>0</v>
      </c>
      <c r="AF742" s="34">
        <f>_xll.DTC.CPR.ValueForVariable($A742,AF$10)</f>
        <v>0</v>
      </c>
      <c r="AG742" s="34">
        <f>_xll.DTC.CPR.ValueForVariable($A742,AG$10)</f>
        <v>0</v>
      </c>
      <c r="AH742" s="34">
        <f>_xll.DTC.CPR.ValueForVariable($A742,AH$10)</f>
        <v>0</v>
      </c>
      <c r="AI742" s="34">
        <f>_xll.DTC.CPR.ValueForVariable($A742,AI$10)</f>
        <v>0</v>
      </c>
      <c r="AJ742" s="34">
        <f>_xll.DTC.CPR.ValueForVariable($A742,AJ$10)</f>
        <v>0</v>
      </c>
      <c r="AK742" s="34">
        <f>_xll.DTC.CPR.ValueForVariable($A742,AK$10)</f>
        <v>5</v>
      </c>
      <c r="AL742" s="34">
        <f>_xll.DTC.CPR.MinimumForVariable($A742,AL$10)</f>
        <v>36.55839563463767</v>
      </c>
      <c r="AM742" s="34">
        <f>_xll.DTC.CPR.MaximumForVariable($A742,AM$10)</f>
        <v>93.525304913994134</v>
      </c>
    </row>
    <row r="743" spans="1:39" x14ac:dyDescent="0.35">
      <c r="A743" s="34" t="str">
        <f>_xll.DTC.CPR.Calculate($B$1,$B$2,$B$3,D743,E743,C743,B743,F743,$B$4,G743)</f>
        <v>CID=-2084299146</v>
      </c>
      <c r="B743" s="34">
        <f t="shared" si="102"/>
        <v>0</v>
      </c>
      <c r="C743" s="34">
        <f t="shared" si="103"/>
        <v>42.5</v>
      </c>
      <c r="D743" s="38">
        <f>'TTH375-noEcon_A'!AL743+('TTH375-noEcon_A'!AM743-'TTH375-noEcon_A'!AL743)*0.25</f>
        <v>55.947835658409616</v>
      </c>
      <c r="E743" s="34">
        <f t="shared" si="100"/>
        <v>4</v>
      </c>
      <c r="F743" s="34">
        <f t="shared" si="104"/>
        <v>36.5</v>
      </c>
      <c r="G743" s="34">
        <f t="shared" si="101"/>
        <v>7.3</v>
      </c>
      <c r="H743" s="34">
        <f>_xll.DTC.CPR.ValueForVariable($A743,H$10)</f>
        <v>1.7400831383017528</v>
      </c>
      <c r="I743" s="34">
        <f>_xll.DTC.CPR.ValueForVariable($A743,I$10)</f>
        <v>148.55822397677321</v>
      </c>
      <c r="J743" s="34">
        <f>_xll.DTC.CPR.ValueForVariable($A743,J$10)</f>
        <v>14.136257484755962</v>
      </c>
      <c r="K743" s="34">
        <f>_xll.DTC.CPR.ValueForVariable($A743,K$10)</f>
        <v>251.21448128784849</v>
      </c>
      <c r="L743" s="34">
        <f>_xll.DTC.CPR.ValueForVariable($A743,L$10)</f>
        <v>430.06366225445453</v>
      </c>
      <c r="M743" s="34">
        <f>_xll.DTC.CPR.ValueForVariable($A743,M$10)</f>
        <v>402.17961289040073</v>
      </c>
      <c r="N743" s="34">
        <f>_xll.DTC.CPR.ValueForVariable($A743,N$10)</f>
        <v>31385.550201393373</v>
      </c>
      <c r="O743" s="34">
        <f>_xll.DTC.CPR.ValueForVariable($A743,O$10)</f>
        <v>1.3925854986026722</v>
      </c>
      <c r="P743" s="34">
        <f>_xll.DTC.CPR.ValueForVariable($A743,P$10)</f>
        <v>2.6016392985146769E-2</v>
      </c>
      <c r="Q743" s="34">
        <f>_xll.DTC.CPR.ValueForVariable($A743,Q$10)</f>
        <v>3.7576395249445089</v>
      </c>
      <c r="R743" s="34">
        <f>_xll.DTC.CPR.ValueForVariable($A743,R$10)</f>
        <v>55.947850151342784</v>
      </c>
      <c r="S743" s="34">
        <f>_xll.DTC.CPR.ValueForVariable($A743,S$10)</f>
        <v>210.23185306435826</v>
      </c>
      <c r="T743" s="34">
        <f>_xll.DTC.CPR.ValueForVariable($A743,T$10)</f>
        <v>0</v>
      </c>
      <c r="U743" s="34">
        <f>_xll.DTC.CPR.ValueForVariable($A743,U$10)</f>
        <v>42.5</v>
      </c>
      <c r="V743" s="34">
        <f>_xll.DTC.CPR.ValueForVariable($A743,V$10)</f>
        <v>4</v>
      </c>
      <c r="W743" s="34">
        <f>_xll.DTC.CPR.ValueForVariable($A743,W$10)</f>
        <v>36.5</v>
      </c>
      <c r="X743" s="34">
        <f>_xll.DTC.CPR.ValueForVariable($A743,X$10)</f>
        <v>292.80318233959798</v>
      </c>
      <c r="Y743" s="34">
        <f>_xll.DTC.CPR.ValueForVariable($A743,Y$10)</f>
        <v>1086.4865440387393</v>
      </c>
      <c r="Z743" s="34">
        <f>_xll.DTC.CPR.ValueForVariable($A743,Z$10)</f>
        <v>58.974074788208554</v>
      </c>
      <c r="AA743" s="34">
        <f>_xll.DTC.CPR.ValueForVariable($A743,AA$10)</f>
        <v>3.7106377579551517</v>
      </c>
      <c r="AB743" s="34">
        <f>_xll.DTC.CPR.ValueForVariable($A743,AB$10)</f>
        <v>0.8893329723010811</v>
      </c>
      <c r="AC743" s="34">
        <f>_xll.DTC.CPR.ValueForVariable($A743,AC$10)</f>
        <v>110</v>
      </c>
      <c r="AD743" s="34">
        <f>_xll.DTC.CPR.ValueForVariable($A743,AD$10)</f>
        <v>95.581707543188315</v>
      </c>
      <c r="AE743" s="34">
        <f>_xll.DTC.CPR.ValueForVariable($A743,AE$10)</f>
        <v>0</v>
      </c>
      <c r="AF743" s="34">
        <f>_xll.DTC.CPR.ValueForVariable($A743,AF$10)</f>
        <v>0</v>
      </c>
      <c r="AG743" s="34">
        <f>_xll.DTC.CPR.ValueForVariable($A743,AG$10)</f>
        <v>0</v>
      </c>
      <c r="AH743" s="34">
        <f>_xll.DTC.CPR.ValueForVariable($A743,AH$10)</f>
        <v>0</v>
      </c>
      <c r="AI743" s="34">
        <f>_xll.DTC.CPR.ValueForVariable($A743,AI$10)</f>
        <v>0</v>
      </c>
      <c r="AJ743" s="34">
        <f>_xll.DTC.CPR.ValueForVariable($A743,AJ$10)</f>
        <v>0</v>
      </c>
      <c r="AK743" s="34">
        <f>_xll.DTC.CPR.ValueForVariable($A743,AK$10)</f>
        <v>5</v>
      </c>
      <c r="AL743" s="34">
        <f>_xll.DTC.CPR.MinimumForVariable($A743,AL$10)</f>
        <v>40.628270667069799</v>
      </c>
      <c r="AM743" s="34">
        <f>_xll.DTC.CPR.MaximumForVariable($A743,AM$10)</f>
        <v>101.90653063242908</v>
      </c>
    </row>
    <row r="744" spans="1:39" x14ac:dyDescent="0.35">
      <c r="A744" s="34" t="str">
        <f>_xll.DTC.CPR.Calculate($B$1,$B$2,$B$3,D744,E744,C744,B744,F744,$B$4,G744)</f>
        <v>CID=-578824133</v>
      </c>
      <c r="B744" s="34">
        <f t="shared" si="102"/>
        <v>0</v>
      </c>
      <c r="C744" s="34">
        <f t="shared" si="103"/>
        <v>45</v>
      </c>
      <c r="D744" s="38">
        <f>'TTH375-noEcon_A'!AL744+('TTH375-noEcon_A'!AM744-'TTH375-noEcon_A'!AL744)*0.25</f>
        <v>60.04932208408551</v>
      </c>
      <c r="E744" s="34">
        <f t="shared" si="100"/>
        <v>4</v>
      </c>
      <c r="F744" s="34">
        <f t="shared" si="104"/>
        <v>39</v>
      </c>
      <c r="G744" s="34">
        <f t="shared" si="101"/>
        <v>7.8</v>
      </c>
      <c r="H744" s="34">
        <f>_xll.DTC.CPR.ValueForVariable($A744,H$10)</f>
        <v>1.7400831383017528</v>
      </c>
      <c r="I744" s="34">
        <f>_xll.DTC.CPR.ValueForVariable($A744,I$10)</f>
        <v>148.55822397677321</v>
      </c>
      <c r="J744" s="34">
        <f>_xll.DTC.CPR.ValueForVariable($A744,J$10)</f>
        <v>14.136257484755962</v>
      </c>
      <c r="K744" s="34">
        <f>_xll.DTC.CPR.ValueForVariable($A744,K$10)</f>
        <v>254.91869357729877</v>
      </c>
      <c r="L744" s="34">
        <f>_xll.DTC.CPR.ValueForVariable($A744,L$10)</f>
        <v>431.46507275796705</v>
      </c>
      <c r="M744" s="34">
        <f>_xll.DTC.CPR.ValueForVariable($A744,M$10)</f>
        <v>402.17961289040073</v>
      </c>
      <c r="N744" s="34">
        <f>_xll.DTC.CPR.ValueForVariable($A744,N$10)</f>
        <v>32007.164863839113</v>
      </c>
      <c r="O744" s="34">
        <f>_xll.DTC.CPR.ValueForVariable($A744,O$10)</f>
        <v>1.4206515867403098</v>
      </c>
      <c r="P744" s="34">
        <f>_xll.DTC.CPR.ValueForVariable($A744,P$10)</f>
        <v>2.8231968982485024E-2</v>
      </c>
      <c r="Q744" s="34">
        <f>_xll.DTC.CPR.ValueForVariable($A744,Q$10)</f>
        <v>3.4839103631811073</v>
      </c>
      <c r="R744" s="34">
        <f>_xll.DTC.CPR.ValueForVariable($A744,R$10)</f>
        <v>60.049322995776421</v>
      </c>
      <c r="S744" s="34">
        <f>_xll.DTC.CPR.ValueForVariable($A744,S$10)</f>
        <v>209.20645868699503</v>
      </c>
      <c r="T744" s="34">
        <f>_xll.DTC.CPR.ValueForVariable($A744,T$10)</f>
        <v>0</v>
      </c>
      <c r="U744" s="34">
        <f>_xll.DTC.CPR.ValueForVariable($A744,U$10)</f>
        <v>45</v>
      </c>
      <c r="V744" s="34">
        <f>_xll.DTC.CPR.ValueForVariable($A744,V$10)</f>
        <v>4</v>
      </c>
      <c r="W744" s="34">
        <f>_xll.DTC.CPR.ValueForVariable($A744,W$10)</f>
        <v>39</v>
      </c>
      <c r="X744" s="34">
        <f>_xll.DTC.CPR.ValueForVariable($A744,X$10)</f>
        <v>292.80318233959798</v>
      </c>
      <c r="Y744" s="34">
        <f>_xll.DTC.CPR.ValueForVariable($A744,Y$10)</f>
        <v>1159.9242383423766</v>
      </c>
      <c r="Z744" s="34">
        <f>_xll.DTC.CPR.ValueForVariable($A744,Z$10)</f>
        <v>61.995983871111775</v>
      </c>
      <c r="AA744" s="34">
        <f>_xll.DTC.CPR.ValueForVariable($A744,AA$10)</f>
        <v>3.9614468294851974</v>
      </c>
      <c r="AB744" s="34">
        <f>_xll.DTC.CPR.ValueForVariable($A744,AB$10)</f>
        <v>0.89429142153051422</v>
      </c>
      <c r="AC744" s="34">
        <f>_xll.DTC.CPR.ValueForVariable($A744,AC$10)</f>
        <v>110</v>
      </c>
      <c r="AD744" s="34">
        <f>_xll.DTC.CPR.ValueForVariable($A744,AD$10)</f>
        <v>102.01988430399193</v>
      </c>
      <c r="AE744" s="34">
        <f>_xll.DTC.CPR.ValueForVariable($A744,AE$10)</f>
        <v>0</v>
      </c>
      <c r="AF744" s="34">
        <f>_xll.DTC.CPR.ValueForVariable($A744,AF$10)</f>
        <v>0</v>
      </c>
      <c r="AG744" s="34">
        <f>_xll.DTC.CPR.ValueForVariable($A744,AG$10)</f>
        <v>0</v>
      </c>
      <c r="AH744" s="34">
        <f>_xll.DTC.CPR.ValueForVariable($A744,AH$10)</f>
        <v>0</v>
      </c>
      <c r="AI744" s="34">
        <f>_xll.DTC.CPR.ValueForVariable($A744,AI$10)</f>
        <v>0</v>
      </c>
      <c r="AJ744" s="34">
        <f>_xll.DTC.CPR.ValueForVariable($A744,AJ$10)</f>
        <v>0</v>
      </c>
      <c r="AK744" s="34">
        <f>_xll.DTC.CPR.ValueForVariable($A744,AK$10)</f>
        <v>5</v>
      </c>
      <c r="AL744" s="34">
        <f>_xll.DTC.CPR.MinimumForVariable($A744,AL$10)</f>
        <v>46.094159263435024</v>
      </c>
      <c r="AM744" s="34">
        <f>_xll.DTC.CPR.MaximumForVariable($A744,AM$10)</f>
        <v>101.91481054603697</v>
      </c>
    </row>
    <row r="745" spans="1:39" x14ac:dyDescent="0.35">
      <c r="A745" s="34" t="str">
        <f>_xll.DTC.CPR.Calculate($B$1,$B$2,$B$3,D745,E745,C745,B745,F745,$B$4,G745)</f>
        <v>CID=-1882786048</v>
      </c>
      <c r="B745" s="34">
        <f t="shared" si="102"/>
        <v>0</v>
      </c>
      <c r="C745" s="34">
        <f t="shared" si="103"/>
        <v>47.5</v>
      </c>
      <c r="D745" s="38">
        <f>'TTH375-noEcon_A'!AL745+('TTH375-noEcon_A'!AM745-'TTH375-noEcon_A'!AL745)*0.25</f>
        <v>63.599328615297523</v>
      </c>
      <c r="E745" s="34">
        <f t="shared" si="100"/>
        <v>4</v>
      </c>
      <c r="F745" s="34">
        <f t="shared" si="104"/>
        <v>41.5</v>
      </c>
      <c r="G745" s="34">
        <f t="shared" si="101"/>
        <v>8.3000000000000007</v>
      </c>
      <c r="H745" s="34">
        <f>_xll.DTC.CPR.ValueForVariable($A745,H$10)</f>
        <v>1.7400831383017528</v>
      </c>
      <c r="I745" s="34">
        <f>_xll.DTC.CPR.ValueForVariable($A745,I$10)</f>
        <v>148.55822397677321</v>
      </c>
      <c r="J745" s="34">
        <f>_xll.DTC.CPR.ValueForVariable($A745,J$10)</f>
        <v>14.136257484755962</v>
      </c>
      <c r="K745" s="34">
        <f>_xll.DTC.CPR.ValueForVariable($A745,K$10)</f>
        <v>258.65495278124138</v>
      </c>
      <c r="L745" s="34">
        <f>_xll.DTC.CPR.ValueForVariable($A745,L$10)</f>
        <v>432.84136206775185</v>
      </c>
      <c r="M745" s="34">
        <f>_xll.DTC.CPR.ValueForVariable($A745,M$10)</f>
        <v>402.17961289040073</v>
      </c>
      <c r="N745" s="34">
        <f>_xll.DTC.CPR.ValueForVariable($A745,N$10)</f>
        <v>32576.338014812522</v>
      </c>
      <c r="O745" s="34">
        <f>_xll.DTC.CPR.ValueForVariable($A745,O$10)</f>
        <v>1.4372060786078478</v>
      </c>
      <c r="P745" s="34">
        <f>_xll.DTC.CPR.ValueForVariable($A745,P$10)</f>
        <v>3.0353936516496868E-2</v>
      </c>
      <c r="Q745" s="34">
        <f>_xll.DTC.CPR.ValueForVariable($A745,Q$10)</f>
        <v>3.2433445427529461</v>
      </c>
      <c r="R745" s="34">
        <f>_xll.DTC.CPR.ValueForVariable($A745,R$10)</f>
        <v>63.599322002319134</v>
      </c>
      <c r="S745" s="34">
        <f>_xll.DTC.CPR.ValueForVariable($A745,S$10)</f>
        <v>206.27451393900913</v>
      </c>
      <c r="T745" s="34">
        <f>_xll.DTC.CPR.ValueForVariable($A745,T$10)</f>
        <v>0</v>
      </c>
      <c r="U745" s="34">
        <f>_xll.DTC.CPR.ValueForVariable($A745,U$10)</f>
        <v>47.5</v>
      </c>
      <c r="V745" s="34">
        <f>_xll.DTC.CPR.ValueForVariable($A745,V$10)</f>
        <v>4</v>
      </c>
      <c r="W745" s="34">
        <f>_xll.DTC.CPR.ValueForVariable($A745,W$10)</f>
        <v>41.5</v>
      </c>
      <c r="X745" s="34">
        <f>_xll.DTC.CPR.ValueForVariable($A745,X$10)</f>
        <v>292.80318233959798</v>
      </c>
      <c r="Y745" s="34">
        <f>_xll.DTC.CPR.ValueForVariable($A745,Y$10)</f>
        <v>1237.0237214434719</v>
      </c>
      <c r="Z745" s="34">
        <f>_xll.DTC.CPR.ValueForVariable($A745,Z$10)</f>
        <v>64.924836634403675</v>
      </c>
      <c r="AA745" s="34">
        <f>_xll.DTC.CPR.ValueForVariable($A745,AA$10)</f>
        <v>4.2247618743731801</v>
      </c>
      <c r="AB745" s="34">
        <f>_xll.DTC.CPR.ValueForVariable($A745,AB$10)</f>
        <v>0.89793098096229118</v>
      </c>
      <c r="AC745" s="34">
        <f>_xll.DTC.CPR.ValueForVariable($A745,AC$10)</f>
        <v>109.23171724018616</v>
      </c>
      <c r="AD745" s="34">
        <f>_xll.DTC.CPR.ValueForVariable($A745,AD$10)</f>
        <v>107.61314052681443</v>
      </c>
      <c r="AE745" s="34">
        <f>_xll.DTC.CPR.ValueForVariable($A745,AE$10)</f>
        <v>0</v>
      </c>
      <c r="AF745" s="34">
        <f>_xll.DTC.CPR.ValueForVariable($A745,AF$10)</f>
        <v>0</v>
      </c>
      <c r="AG745" s="34">
        <f>_xll.DTC.CPR.ValueForVariable($A745,AG$10)</f>
        <v>0</v>
      </c>
      <c r="AH745" s="34">
        <f>_xll.DTC.CPR.ValueForVariable($A745,AH$10)</f>
        <v>0</v>
      </c>
      <c r="AI745" s="34">
        <f>_xll.DTC.CPR.ValueForVariable($A745,AI$10)</f>
        <v>0</v>
      </c>
      <c r="AJ745" s="34">
        <f>_xll.DTC.CPR.ValueForVariable($A745,AJ$10)</f>
        <v>0</v>
      </c>
      <c r="AK745" s="34">
        <f>_xll.DTC.CPR.ValueForVariable($A745,AK$10)</f>
        <v>8.4307959281338487</v>
      </c>
      <c r="AL745" s="34">
        <f>_xll.DTC.CPR.MinimumForVariable($A745,AL$10)</f>
        <v>51.050198448721865</v>
      </c>
      <c r="AM745" s="34">
        <f>_xll.DTC.CPR.MaximumForVariable($A745,AM$10)</f>
        <v>101.24671911502449</v>
      </c>
    </row>
    <row r="746" spans="1:39" x14ac:dyDescent="0.35">
      <c r="A746" s="34" t="str">
        <f>_xll.DTC.CPR.Calculate($B$1,$B$2,$B$3,D746,E746,C746,B746,F746,$B$4,G746)</f>
        <v>CID=-1701217595</v>
      </c>
      <c r="B746" s="34">
        <f t="shared" si="102"/>
        <v>0</v>
      </c>
      <c r="C746" s="34">
        <f t="shared" si="103"/>
        <v>50</v>
      </c>
      <c r="D746" s="38">
        <f>'TTH375-noEcon_A'!AL746+('TTH375-noEcon_A'!AM746-'TTH375-noEcon_A'!AL746)*0.25</f>
        <v>68.652467035818646</v>
      </c>
      <c r="E746" s="34">
        <f t="shared" si="100"/>
        <v>4</v>
      </c>
      <c r="F746" s="34">
        <f t="shared" si="104"/>
        <v>44</v>
      </c>
      <c r="G746" s="34">
        <f t="shared" si="101"/>
        <v>8.8000000000000007</v>
      </c>
      <c r="H746" s="34">
        <f>_xll.DTC.CPR.ValueForVariable($A746,H$10)</f>
        <v>1.7400831383017528</v>
      </c>
      <c r="I746" s="34">
        <f>_xll.DTC.CPR.ValueForVariable($A746,I$10)</f>
        <v>148.55822397677321</v>
      </c>
      <c r="J746" s="34">
        <f>_xll.DTC.CPR.ValueForVariable($A746,J$10)</f>
        <v>14.136257484755962</v>
      </c>
      <c r="K746" s="34">
        <f>_xll.DTC.CPR.ValueForVariable($A746,K$10)</f>
        <v>262.42501858641634</v>
      </c>
      <c r="L746" s="34">
        <f>_xll.DTC.CPR.ValueForVariable($A746,L$10)</f>
        <v>434.19277582985666</v>
      </c>
      <c r="M746" s="34">
        <f>_xll.DTC.CPR.ValueForVariable($A746,M$10)</f>
        <v>402.17961289040073</v>
      </c>
      <c r="N746" s="34">
        <f>_xll.DTC.CPR.ValueForVariable($A746,N$10)</f>
        <v>33225.190423637934</v>
      </c>
      <c r="O746" s="34">
        <f>_xll.DTC.CPR.ValueForVariable($A746,O$10)</f>
        <v>1.4873841865588893</v>
      </c>
      <c r="P746" s="34">
        <f>_xll.DTC.CPR.ValueForVariable($A746,P$10)</f>
        <v>3.3201165531179751E-2</v>
      </c>
      <c r="Q746" s="34">
        <f>_xll.DTC.CPR.ValueForVariable($A746,Q$10)</f>
        <v>3.0278410931278912</v>
      </c>
      <c r="R746" s="34">
        <f>_xll.DTC.CPR.ValueForVariable($A746,R$10)</f>
        <v>68.652471240477794</v>
      </c>
      <c r="S746" s="34">
        <f>_xll.DTC.CPR.ValueForVariable($A746,S$10)</f>
        <v>207.86877356669939</v>
      </c>
      <c r="T746" s="34">
        <f>_xll.DTC.CPR.ValueForVariable($A746,T$10)</f>
        <v>0</v>
      </c>
      <c r="U746" s="34">
        <f>_xll.DTC.CPR.ValueForVariable($A746,U$10)</f>
        <v>50</v>
      </c>
      <c r="V746" s="34">
        <f>_xll.DTC.CPR.ValueForVariable($A746,V$10)</f>
        <v>4</v>
      </c>
      <c r="W746" s="34">
        <f>_xll.DTC.CPR.ValueForVariable($A746,W$10)</f>
        <v>44</v>
      </c>
      <c r="X746" s="34">
        <f>_xll.DTC.CPR.ValueForVariable($A746,X$10)</f>
        <v>292.80318233959798</v>
      </c>
      <c r="Y746" s="34">
        <f>_xll.DTC.CPR.ValueForVariable($A746,Y$10)</f>
        <v>1317.9054900117335</v>
      </c>
      <c r="Z746" s="34">
        <f>_xll.DTC.CPR.ValueForVariable($A746,Z$10)</f>
        <v>67.80923402157498</v>
      </c>
      <c r="AA746" s="34">
        <f>_xll.DTC.CPR.ValueForVariable($A746,AA$10)</f>
        <v>4.5009944204882473</v>
      </c>
      <c r="AB746" s="34">
        <f>_xll.DTC.CPR.ValueForVariable($A746,AB$10)</f>
        <v>0.90224105461599435</v>
      </c>
      <c r="AC746" s="34">
        <f>_xll.DTC.CPR.ValueForVariable($A746,AC$10)</f>
        <v>109.53749780360613</v>
      </c>
      <c r="AD746" s="34">
        <f>_xll.DTC.CPR.ValueForVariable($A746,AD$10)</f>
        <v>115.60839343915902</v>
      </c>
      <c r="AE746" s="34">
        <f>_xll.DTC.CPR.ValueForVariable($A746,AE$10)</f>
        <v>0</v>
      </c>
      <c r="AF746" s="34">
        <f>_xll.DTC.CPR.ValueForVariable($A746,AF$10)</f>
        <v>0</v>
      </c>
      <c r="AG746" s="34">
        <f>_xll.DTC.CPR.ValueForVariable($A746,AG$10)</f>
        <v>0</v>
      </c>
      <c r="AH746" s="34">
        <f>_xll.DTC.CPR.ValueForVariable($A746,AH$10)</f>
        <v>0</v>
      </c>
      <c r="AI746" s="34">
        <f>_xll.DTC.CPR.ValueForVariable($A746,AI$10)</f>
        <v>0</v>
      </c>
      <c r="AJ746" s="34">
        <f>_xll.DTC.CPR.ValueForVariable($A746,AJ$10)</f>
        <v>0</v>
      </c>
      <c r="AK746" s="34">
        <f>_xll.DTC.CPR.ValueForVariable($A746,AK$10)</f>
        <v>9.3597732104513209</v>
      </c>
      <c r="AL746" s="34">
        <f>_xll.DTC.CPR.MinimumForVariable($A746,AL$10)</f>
        <v>57.491043736647001</v>
      </c>
      <c r="AM746" s="34">
        <f>_xll.DTC.CPR.MaximumForVariable($A746,AM$10)</f>
        <v>102.13673693333358</v>
      </c>
    </row>
    <row r="747" spans="1:39" x14ac:dyDescent="0.35">
      <c r="A747" s="34" t="str">
        <f>_xll.DTC.CPR.Calculate($B$1,$B$2,$B$3,D747,E747,C747,B747,F747,$B$4,G747)</f>
        <v>CID=1289787786</v>
      </c>
      <c r="B747" s="34">
        <f t="shared" si="102"/>
        <v>0</v>
      </c>
      <c r="C747" s="34">
        <f t="shared" si="103"/>
        <v>52.5</v>
      </c>
      <c r="D747" s="38">
        <f>'TTH375-noEcon_A'!AL747+('TTH375-noEcon_A'!AM747-'TTH375-noEcon_A'!AL747)*0.25</f>
        <v>74.387682353807463</v>
      </c>
      <c r="E747" s="34">
        <f t="shared" si="100"/>
        <v>4</v>
      </c>
      <c r="F747" s="34">
        <f t="shared" si="104"/>
        <v>46.5</v>
      </c>
      <c r="G747" s="34">
        <f t="shared" si="101"/>
        <v>9.3000000000000007</v>
      </c>
      <c r="H747" s="34">
        <f>_xll.DTC.CPR.ValueForVariable($A747,H$10)</f>
        <v>1.7400831383017528</v>
      </c>
      <c r="I747" s="34">
        <f>_xll.DTC.CPR.ValueForVariable($A747,I$10)</f>
        <v>148.55822397677321</v>
      </c>
      <c r="J747" s="34">
        <f>_xll.DTC.CPR.ValueForVariable($A747,J$10)</f>
        <v>14.136257484755962</v>
      </c>
      <c r="K747" s="34">
        <f>_xll.DTC.CPR.ValueForVariable($A747,K$10)</f>
        <v>266.23083222577782</v>
      </c>
      <c r="L747" s="34">
        <f>_xll.DTC.CPR.ValueForVariable($A747,L$10)</f>
        <v>435.51956663224621</v>
      </c>
      <c r="M747" s="34">
        <f>_xll.DTC.CPR.ValueForVariable($A747,M$10)</f>
        <v>402.17961289040073</v>
      </c>
      <c r="N747" s="34">
        <f>_xll.DTC.CPR.ValueForVariable($A747,N$10)</f>
        <v>33902.88143400586</v>
      </c>
      <c r="O747" s="34">
        <f>_xll.DTC.CPR.ValueForVariable($A747,O$10)</f>
        <v>1.5411381090206502</v>
      </c>
      <c r="P747" s="34">
        <f>_xll.DTC.CPR.ValueForVariable($A747,P$10)</f>
        <v>3.649819516319356E-2</v>
      </c>
      <c r="Q747" s="34">
        <f>_xll.DTC.CPR.ValueForVariable($A747,Q$10)</f>
        <v>2.8165386564041706</v>
      </c>
      <c r="R747" s="34">
        <f>_xll.DTC.CPR.ValueForVariable($A747,R$10)</f>
        <v>74.387705022527754</v>
      </c>
      <c r="S747" s="34">
        <f>_xll.DTC.CPR.ValueForVariable($A747,S$10)</f>
        <v>209.51584675714008</v>
      </c>
      <c r="T747" s="34">
        <f>_xll.DTC.CPR.ValueForVariable($A747,T$10)</f>
        <v>0</v>
      </c>
      <c r="U747" s="34">
        <f>_xll.DTC.CPR.ValueForVariable($A747,U$10)</f>
        <v>52.5</v>
      </c>
      <c r="V747" s="34">
        <f>_xll.DTC.CPR.ValueForVariable($A747,V$10)</f>
        <v>4</v>
      </c>
      <c r="W747" s="34">
        <f>_xll.DTC.CPR.ValueForVariable($A747,W$10)</f>
        <v>46.5</v>
      </c>
      <c r="X747" s="34">
        <f>_xll.DTC.CPR.ValueForVariable($A747,X$10)</f>
        <v>292.80318233959798</v>
      </c>
      <c r="Y747" s="34">
        <f>_xll.DTC.CPR.ValueForVariable($A747,Y$10)</f>
        <v>1402.69321438421</v>
      </c>
      <c r="Z747" s="34">
        <f>_xll.DTC.CPR.ValueForVariable($A747,Z$10)</f>
        <v>70.865590824447509</v>
      </c>
      <c r="AA747" s="34">
        <f>_xll.DTC.CPR.ValueForVariable($A747,AA$10)</f>
        <v>4.7905668346095478</v>
      </c>
      <c r="AB747" s="34">
        <f>_xll.DTC.CPR.ValueForVariable($A747,AB$10)</f>
        <v>0.90612242397802345</v>
      </c>
      <c r="AC747" s="34">
        <f>_xll.DTC.CPR.ValueForVariable($A747,AC$10)</f>
        <v>109.29615737148472</v>
      </c>
      <c r="AD747" s="34">
        <f>_xll.DTC.CPR.ValueForVariable($A747,AD$10)</f>
        <v>124.72975180796176</v>
      </c>
      <c r="AE747" s="34">
        <f>_xll.DTC.CPR.ValueForVariable($A747,AE$10)</f>
        <v>0</v>
      </c>
      <c r="AF747" s="34">
        <f>_xll.DTC.CPR.ValueForVariable($A747,AF$10)</f>
        <v>0</v>
      </c>
      <c r="AG747" s="34">
        <f>_xll.DTC.CPR.ValueForVariable($A747,AG$10)</f>
        <v>0</v>
      </c>
      <c r="AH747" s="34">
        <f>_xll.DTC.CPR.ValueForVariable($A747,AH$10)</f>
        <v>0</v>
      </c>
      <c r="AI747" s="34">
        <f>_xll.DTC.CPR.ValueForVariable($A747,AI$10)</f>
        <v>0</v>
      </c>
      <c r="AJ747" s="34">
        <f>_xll.DTC.CPR.ValueForVariable($A747,AJ$10)</f>
        <v>0</v>
      </c>
      <c r="AK747" s="34">
        <f>_xll.DTC.CPR.ValueForVariable($A747,AK$10)</f>
        <v>10</v>
      </c>
      <c r="AL747" s="34">
        <f>_xll.DTC.CPR.MinimumForVariable($A747,AL$10)</f>
        <v>65.29520520857686</v>
      </c>
      <c r="AM747" s="34">
        <f>_xll.DTC.CPR.MaximumForVariable($A747,AM$10)</f>
        <v>101.66511378949929</v>
      </c>
    </row>
    <row r="748" spans="1:39" x14ac:dyDescent="0.35">
      <c r="A748" s="34" t="str">
        <f>_xll.DTC.CPR.Calculate($B$1,$B$2,$B$3,D748,E748,C748,B748,F748,$B$4,G748)</f>
        <v>CID=-2111150337</v>
      </c>
      <c r="B748" s="34">
        <f t="shared" si="102"/>
        <v>0</v>
      </c>
      <c r="C748" s="34">
        <f t="shared" si="103"/>
        <v>55</v>
      </c>
      <c r="D748" s="38">
        <f>'TTH375-noEcon_A'!AL748+('TTH375-noEcon_A'!AM748-'TTH375-noEcon_A'!AL748)*0.25</f>
        <v>80.093143016262871</v>
      </c>
      <c r="E748" s="34">
        <f t="shared" si="100"/>
        <v>4</v>
      </c>
      <c r="F748" s="34">
        <f t="shared" si="104"/>
        <v>49</v>
      </c>
      <c r="G748" s="34">
        <f t="shared" si="101"/>
        <v>9.8000000000000007</v>
      </c>
      <c r="H748" s="34">
        <f>_xll.DTC.CPR.ValueForVariable($A748,H$10)</f>
        <v>1.7400831383017528</v>
      </c>
      <c r="I748" s="34">
        <f>_xll.DTC.CPR.ValueForVariable($A748,I$10)</f>
        <v>148.55822397677321</v>
      </c>
      <c r="J748" s="34">
        <f>_xll.DTC.CPR.ValueForVariable($A748,J$10)</f>
        <v>14.136257484755962</v>
      </c>
      <c r="K748" s="34">
        <f>_xll.DTC.CPR.ValueForVariable($A748,K$10)</f>
        <v>270.07454523126029</v>
      </c>
      <c r="L748" s="34">
        <f>_xll.DTC.CPR.ValueForVariable($A748,L$10)</f>
        <v>436.82199536757889</v>
      </c>
      <c r="M748" s="34">
        <f>_xll.DTC.CPR.ValueForVariable($A748,M$10)</f>
        <v>402.17961289040073</v>
      </c>
      <c r="N748" s="34">
        <f>_xll.DTC.CPR.ValueForVariable($A748,N$10)</f>
        <v>34534.295974430359</v>
      </c>
      <c r="O748" s="34">
        <f>_xll.DTC.CPR.ValueForVariable($A748,O$10)</f>
        <v>1.5903046251118742</v>
      </c>
      <c r="P748" s="34">
        <f>_xll.DTC.CPR.ValueForVariable($A748,P$10)</f>
        <v>3.9984762861923415E-2</v>
      </c>
      <c r="Q748" s="34">
        <f>_xll.DTC.CPR.ValueForVariable($A748,Q$10)</f>
        <v>2.6230371762038587</v>
      </c>
      <c r="R748" s="34">
        <f>_xll.DTC.CPR.ValueForVariable($A748,R$10)</f>
        <v>80.093146221851498</v>
      </c>
      <c r="S748" s="34">
        <f>_xll.DTC.CPR.ValueForVariable($A748,S$10)</f>
        <v>210.08730009904812</v>
      </c>
      <c r="T748" s="34">
        <f>_xll.DTC.CPR.ValueForVariable($A748,T$10)</f>
        <v>0</v>
      </c>
      <c r="U748" s="34">
        <f>_xll.DTC.CPR.ValueForVariable($A748,U$10)</f>
        <v>55</v>
      </c>
      <c r="V748" s="34">
        <f>_xll.DTC.CPR.ValueForVariable($A748,V$10)</f>
        <v>4</v>
      </c>
      <c r="W748" s="34">
        <f>_xll.DTC.CPR.ValueForVariable($A748,W$10)</f>
        <v>49</v>
      </c>
      <c r="X748" s="34">
        <f>_xll.DTC.CPR.ValueForVariable($A748,X$10)</f>
        <v>292.80318233959798</v>
      </c>
      <c r="Y748" s="34">
        <f>_xll.DTC.CPR.ValueForVariable($A748,Y$10)</f>
        <v>1491.5140866997515</v>
      </c>
      <c r="Z748" s="34">
        <f>_xll.DTC.CPR.ValueForVariable($A748,Z$10)</f>
        <v>73.908013087952213</v>
      </c>
      <c r="AA748" s="34">
        <f>_xll.DTC.CPR.ValueForVariable($A748,AA$10)</f>
        <v>5.0939135113971155</v>
      </c>
      <c r="AB748" s="34">
        <f>_xll.DTC.CPR.ValueForVariable($A748,AB$10)</f>
        <v>0.90914158527525069</v>
      </c>
      <c r="AC748" s="34">
        <f>_xll.DTC.CPR.ValueForVariable($A748,AC$10)</f>
        <v>108.62846609352539</v>
      </c>
      <c r="AD748" s="34">
        <f>_xll.DTC.CPR.ValueForVariable($A748,AD$10)</f>
        <v>133.85037941972456</v>
      </c>
      <c r="AE748" s="34">
        <f>_xll.DTC.CPR.ValueForVariable($A748,AE$10)</f>
        <v>0</v>
      </c>
      <c r="AF748" s="34">
        <f>_xll.DTC.CPR.ValueForVariable($A748,AF$10)</f>
        <v>0</v>
      </c>
      <c r="AG748" s="34">
        <f>_xll.DTC.CPR.ValueForVariable($A748,AG$10)</f>
        <v>0</v>
      </c>
      <c r="AH748" s="34">
        <f>_xll.DTC.CPR.ValueForVariable($A748,AH$10)</f>
        <v>0</v>
      </c>
      <c r="AI748" s="34">
        <f>_xll.DTC.CPR.ValueForVariable($A748,AI$10)</f>
        <v>0</v>
      </c>
      <c r="AJ748" s="34">
        <f>_xll.DTC.CPR.ValueForVariable($A748,AJ$10)</f>
        <v>0</v>
      </c>
      <c r="AK748" s="34">
        <f>_xll.DTC.CPR.ValueForVariable($A748,AK$10)</f>
        <v>10</v>
      </c>
      <c r="AL748" s="34">
        <f>_xll.DTC.CPR.MinimumForVariable($A748,AL$10)</f>
        <v>72.777944140995629</v>
      </c>
      <c r="AM748" s="34">
        <f>_xll.DTC.CPR.MaximumForVariable($A748,AM$10)</f>
        <v>102.0387396420646</v>
      </c>
    </row>
    <row r="749" spans="1:39" x14ac:dyDescent="0.35">
      <c r="A749" s="34" t="str">
        <f>_xll.DTC.CPR.Calculate($B$1,$B$2,$B$3,D749,E749,C749,B749,F749,$B$4,G749)</f>
        <v>CID=879855044</v>
      </c>
      <c r="B749" s="34">
        <f t="shared" si="102"/>
        <v>0</v>
      </c>
      <c r="C749" s="34">
        <f t="shared" si="103"/>
        <v>57.5</v>
      </c>
      <c r="D749" s="38">
        <f>'TTH375-noEcon_A'!AL749+('TTH375-noEcon_A'!AM749-'TTH375-noEcon_A'!AL749)*0.25</f>
        <v>87.193298919496286</v>
      </c>
      <c r="E749" s="34">
        <f t="shared" si="100"/>
        <v>4</v>
      </c>
      <c r="F749" s="34">
        <f t="shared" si="104"/>
        <v>51.5</v>
      </c>
      <c r="G749" s="34">
        <f t="shared" si="101"/>
        <v>10.3</v>
      </c>
      <c r="H749" s="34">
        <f>_xll.DTC.CPR.ValueForVariable($A749,H$10)</f>
        <v>1.7400831383017528</v>
      </c>
      <c r="I749" s="34">
        <f>_xll.DTC.CPR.ValueForVariable($A749,I$10)</f>
        <v>148.55822397677321</v>
      </c>
      <c r="J749" s="34">
        <f>_xll.DTC.CPR.ValueForVariable($A749,J$10)</f>
        <v>14.136257484755962</v>
      </c>
      <c r="K749" s="34">
        <f>_xll.DTC.CPR.ValueForVariable($A749,K$10)</f>
        <v>273.95855464546202</v>
      </c>
      <c r="L749" s="34">
        <f>_xll.DTC.CPR.ValueForVariable($A749,L$10)</f>
        <v>438.10033289972534</v>
      </c>
      <c r="M749" s="34">
        <f>_xll.DTC.CPR.ValueForVariable($A749,M$10)</f>
        <v>402.17961289040073</v>
      </c>
      <c r="N749" s="34">
        <f>_xll.DTC.CPR.ValueForVariable($A749,N$10)</f>
        <v>35196.061187367144</v>
      </c>
      <c r="O749" s="34">
        <f>_xll.DTC.CPR.ValueForVariable($A749,O$10)</f>
        <v>1.6617907169527488</v>
      </c>
      <c r="P749" s="34">
        <f>_xll.DTC.CPR.ValueForVariable($A749,P$10)</f>
        <v>4.4305600022969863E-2</v>
      </c>
      <c r="Q749" s="34">
        <f>_xll.DTC.CPR.ValueForVariable($A749,Q$10)</f>
        <v>2.4437262019350294</v>
      </c>
      <c r="R749" s="34">
        <f>_xll.DTC.CPR.ValueForVariable($A749,R$10)</f>
        <v>87.193305101273324</v>
      </c>
      <c r="S749" s="34">
        <f>_xll.DTC.CPR.ValueForVariable($A749,S$10)</f>
        <v>213.07656430929688</v>
      </c>
      <c r="T749" s="34">
        <f>_xll.DTC.CPR.ValueForVariable($A749,T$10)</f>
        <v>0</v>
      </c>
      <c r="U749" s="34">
        <f>_xll.DTC.CPR.ValueForVariable($A749,U$10)</f>
        <v>57.5</v>
      </c>
      <c r="V749" s="34">
        <f>_xll.DTC.CPR.ValueForVariable($A749,V$10)</f>
        <v>4</v>
      </c>
      <c r="W749" s="34">
        <f>_xll.DTC.CPR.ValueForVariable($A749,W$10)</f>
        <v>51.5</v>
      </c>
      <c r="X749" s="34">
        <f>_xll.DTC.CPR.ValueForVariable($A749,X$10)</f>
        <v>292.80318233959798</v>
      </c>
      <c r="Y749" s="34">
        <f>_xll.DTC.CPR.ValueForVariable($A749,Y$10)</f>
        <v>1584.4992350875034</v>
      </c>
      <c r="Z749" s="34">
        <f>_xll.DTC.CPR.ValueForVariable($A749,Z$10)</f>
        <v>76.966754436792996</v>
      </c>
      <c r="AA749" s="34">
        <f>_xll.DTC.CPR.ValueForVariable($A749,AA$10)</f>
        <v>5.4114822879546951</v>
      </c>
      <c r="AB749" s="34">
        <f>_xll.DTC.CPR.ValueForVariable($A749,AB$10)</f>
        <v>0.91199846419999631</v>
      </c>
      <c r="AC749" s="34">
        <f>_xll.DTC.CPR.ValueForVariable($A749,AC$10)</f>
        <v>108.55591377239038</v>
      </c>
      <c r="AD749" s="34">
        <f>_xll.DTC.CPR.ValueForVariable($A749,AD$10)</f>
        <v>145.25958837093242</v>
      </c>
      <c r="AE749" s="34">
        <f>_xll.DTC.CPR.ValueForVariable($A749,AE$10)</f>
        <v>0</v>
      </c>
      <c r="AF749" s="34">
        <f>_xll.DTC.CPR.ValueForVariable($A749,AF$10)</f>
        <v>0</v>
      </c>
      <c r="AG749" s="34">
        <f>_xll.DTC.CPR.ValueForVariable($A749,AG$10)</f>
        <v>0</v>
      </c>
      <c r="AH749" s="34">
        <f>_xll.DTC.CPR.ValueForVariable($A749,AH$10)</f>
        <v>0</v>
      </c>
      <c r="AI749" s="34">
        <f>_xll.DTC.CPR.ValueForVariable($A749,AI$10)</f>
        <v>0</v>
      </c>
      <c r="AJ749" s="34">
        <f>_xll.DTC.CPR.ValueForVariable($A749,AJ$10)</f>
        <v>0</v>
      </c>
      <c r="AK749" s="34">
        <f>_xll.DTC.CPR.ValueForVariable($A749,AK$10)</f>
        <v>10</v>
      </c>
      <c r="AL749" s="34">
        <f>_xll.DTC.CPR.MinimumForVariable($A749,AL$10)</f>
        <v>82.077721644959169</v>
      </c>
      <c r="AM749" s="34">
        <f>_xll.DTC.CPR.MaximumForVariable($A749,AM$10)</f>
        <v>102.54003074310762</v>
      </c>
    </row>
    <row r="750" spans="1:39" x14ac:dyDescent="0.35">
      <c r="A750" s="34" t="str">
        <f>_xll.DTC.CPR.Calculate($B$1,$B$2,$B$3,D750,E750,C750,B750,F750,$B$4,G750)</f>
        <v>CID=342059430</v>
      </c>
      <c r="B750" s="34">
        <f t="shared" si="102"/>
        <v>0</v>
      </c>
      <c r="C750" s="34">
        <f t="shared" si="103"/>
        <v>60</v>
      </c>
      <c r="D750" s="38">
        <f>'TTH375-noEcon_A'!AL750+('TTH375-noEcon_A'!AM750-'TTH375-noEcon_A'!AL750)*0.25</f>
        <v>95.853077945861727</v>
      </c>
      <c r="E750" s="34">
        <f t="shared" si="100"/>
        <v>4</v>
      </c>
      <c r="F750" s="34">
        <f t="shared" si="104"/>
        <v>54</v>
      </c>
      <c r="G750" s="34">
        <f t="shared" si="101"/>
        <v>10.8</v>
      </c>
      <c r="H750" s="34">
        <f>_xll.DTC.CPR.ValueForVariable($A750,H$10)</f>
        <v>1.7400831383017528</v>
      </c>
      <c r="I750" s="34">
        <f>_xll.DTC.CPR.ValueForVariable($A750,I$10)</f>
        <v>148.55822397677321</v>
      </c>
      <c r="J750" s="34">
        <f>_xll.DTC.CPR.ValueForVariable($A750,J$10)</f>
        <v>14.136257484755962</v>
      </c>
      <c r="K750" s="34">
        <f>_xll.DTC.CPR.ValueForVariable($A750,K$10)</f>
        <v>277.88554662171185</v>
      </c>
      <c r="L750" s="34">
        <f>_xll.DTC.CPR.ValueForVariable($A750,L$10)</f>
        <v>439.3548620830523</v>
      </c>
      <c r="M750" s="34">
        <f>_xll.DTC.CPR.ValueForVariable($A750,M$10)</f>
        <v>402.17961289040073</v>
      </c>
      <c r="N750" s="34">
        <f>_xll.DTC.CPR.ValueForVariable($A750,N$10)</f>
        <v>35914.811855137094</v>
      </c>
      <c r="O750" s="34">
        <f>_xll.DTC.CPR.ValueForVariable($A750,O$10)</f>
        <v>1.382726516631928</v>
      </c>
      <c r="P750" s="34">
        <f>_xll.DTC.CPR.ValueForVariable($A750,P$10)</f>
        <v>4.886088380103492E-2</v>
      </c>
      <c r="Q750" s="34">
        <f>_xll.DTC.CPR.ValueForVariable($A750,Q$10)</f>
        <v>1.8249368389789078</v>
      </c>
      <c r="R750" s="34">
        <f>_xll.DTC.CPR.ValueForVariable($A750,R$10)</f>
        <v>94.17569836876342</v>
      </c>
      <c r="S750" s="34">
        <f>_xll.DTC.CPR.ValueForVariable($A750,S$10)</f>
        <v>171.86470128972221</v>
      </c>
      <c r="T750" s="34">
        <f>_xll.DTC.CPR.ValueForVariable($A750,T$10)</f>
        <v>0</v>
      </c>
      <c r="U750" s="34">
        <f>_xll.DTC.CPR.ValueForVariable($A750,U$10)</f>
        <v>60</v>
      </c>
      <c r="V750" s="34">
        <f>_xll.DTC.CPR.ValueForVariable($A750,V$10)</f>
        <v>4</v>
      </c>
      <c r="W750" s="34">
        <f>_xll.DTC.CPR.ValueForVariable($A750,W$10)</f>
        <v>54</v>
      </c>
      <c r="X750" s="34">
        <f>_xll.DTC.CPR.ValueForVariable($A750,X$10)</f>
        <v>292.80318233959798</v>
      </c>
      <c r="Y750" s="34">
        <f>_xll.DTC.CPR.ValueForVariable($A750,Y$10)</f>
        <v>1681.7842182972543</v>
      </c>
      <c r="Z750" s="34">
        <f>_xll.DTC.CPR.ValueForVariable($A750,Z$10)</f>
        <v>90.239866607647116</v>
      </c>
      <c r="AA750" s="34">
        <f>_xll.DTC.CPR.ValueForVariable($A750,AA$10)</f>
        <v>5.7437361331226686</v>
      </c>
      <c r="AB750" s="34">
        <f>_xll.DTC.CPR.ValueForVariable($A750,AB$10)</f>
        <v>0.91407375620762998</v>
      </c>
      <c r="AC750" s="34">
        <f>_xll.DTC.CPR.ValueForVariable($A750,AC$10)</f>
        <v>95.349574193623226</v>
      </c>
      <c r="AD750" s="34">
        <f>_xll.DTC.CPR.ValueForVariable($A750,AD$10)</f>
        <v>156.53569481235601</v>
      </c>
      <c r="AE750" s="34">
        <f>_xll.DTC.CPR.ValueForVariable($A750,AE$10)</f>
        <v>0</v>
      </c>
      <c r="AF750" s="34">
        <f>_xll.DTC.CPR.ValueForVariable($A750,AF$10)</f>
        <v>0</v>
      </c>
      <c r="AG750" s="34">
        <f>_xll.DTC.CPR.ValueForVariable($A750,AG$10)</f>
        <v>0</v>
      </c>
      <c r="AH750" s="34">
        <f>_xll.DTC.CPR.ValueForVariable($A750,AH$10)</f>
        <v>0</v>
      </c>
      <c r="AI750" s="34">
        <f>_xll.DTC.CPR.ValueForVariable($A750,AI$10)</f>
        <v>0</v>
      </c>
      <c r="AJ750" s="34">
        <f>_xll.DTC.CPR.ValueForVariable($A750,AJ$10)</f>
        <v>0</v>
      </c>
      <c r="AK750" s="34">
        <f>_xll.DTC.CPR.ValueForVariable($A750,AK$10)</f>
        <v>10</v>
      </c>
      <c r="AL750" s="34">
        <f>_xll.DTC.CPR.MinimumForVariable($A750,AL$10)</f>
        <v>94.175635737811021</v>
      </c>
      <c r="AM750" s="34">
        <f>_xll.DTC.CPR.MaximumForVariable($A750,AM$10)</f>
        <v>100.88540457001385</v>
      </c>
    </row>
    <row r="751" spans="1:39" x14ac:dyDescent="0.35">
      <c r="A751" s="34" t="str">
        <f>_xll.DTC.CPR.Calculate($B$1,$B$2,$B$3,D751,E751,C751,B751,F751,$B$4,G751)</f>
        <v>CID=-961902485</v>
      </c>
      <c r="B751" s="34">
        <f t="shared" si="102"/>
        <v>0</v>
      </c>
      <c r="C751" s="34">
        <f t="shared" si="103"/>
        <v>62.5</v>
      </c>
      <c r="D751" s="38">
        <f>'TTH375-noEcon_A'!AL751+('TTH375-noEcon_A'!AM751-'TTH375-noEcon_A'!AL751)*0.25</f>
        <v>0</v>
      </c>
      <c r="E751" s="34">
        <f t="shared" si="100"/>
        <v>4</v>
      </c>
      <c r="F751" s="34">
        <f t="shared" si="104"/>
        <v>56.5</v>
      </c>
      <c r="G751" s="34">
        <f t="shared" si="101"/>
        <v>11.3</v>
      </c>
      <c r="H751" s="34">
        <f>_xll.DTC.CPR.ValueForVariable($A751,H$10)</f>
        <v>0</v>
      </c>
      <c r="I751" s="34">
        <f>_xll.DTC.CPR.ValueForVariable($A751,I$10)</f>
        <v>0</v>
      </c>
      <c r="J751" s="34">
        <f>_xll.DTC.CPR.ValueForVariable($A751,J$10)</f>
        <v>0</v>
      </c>
      <c r="K751" s="34">
        <f>_xll.DTC.CPR.ValueForVariable($A751,K$10)</f>
        <v>0</v>
      </c>
      <c r="L751" s="34">
        <f>_xll.DTC.CPR.ValueForVariable($A751,L$10)</f>
        <v>0</v>
      </c>
      <c r="M751" s="34">
        <f>_xll.DTC.CPR.ValueForVariable($A751,M$10)</f>
        <v>0</v>
      </c>
      <c r="N751" s="34">
        <f>_xll.DTC.CPR.ValueForVariable($A751,N$10)</f>
        <v>0</v>
      </c>
      <c r="O751" s="34">
        <f>_xll.DTC.CPR.ValueForVariable($A751,O$10)</f>
        <v>0</v>
      </c>
      <c r="P751" s="34">
        <f>_xll.DTC.CPR.ValueForVariable($A751,P$10)</f>
        <v>0</v>
      </c>
      <c r="Q751" s="34">
        <f>_xll.DTC.CPR.ValueForVariable($A751,Q$10)</f>
        <v>0</v>
      </c>
      <c r="R751" s="34">
        <f>_xll.DTC.CPR.ValueForVariable($A751,R$10)</f>
        <v>0</v>
      </c>
      <c r="S751" s="34">
        <f>_xll.DTC.CPR.ValueForVariable($A751,S$10)</f>
        <v>0</v>
      </c>
      <c r="T751" s="34">
        <f>_xll.DTC.CPR.ValueForVariable($A751,T$10)</f>
        <v>0</v>
      </c>
      <c r="U751" s="34">
        <f>_xll.DTC.CPR.ValueForVariable($A751,U$10)</f>
        <v>0</v>
      </c>
      <c r="V751" s="34">
        <f>_xll.DTC.CPR.ValueForVariable($A751,V$10)</f>
        <v>0</v>
      </c>
      <c r="W751" s="34">
        <f>_xll.DTC.CPR.ValueForVariable($A751,W$10)</f>
        <v>0</v>
      </c>
      <c r="X751" s="34">
        <f>_xll.DTC.CPR.ValueForVariable($A751,X$10)</f>
        <v>0</v>
      </c>
      <c r="Y751" s="34">
        <f>_xll.DTC.CPR.ValueForVariable($A751,Y$10)</f>
        <v>0</v>
      </c>
      <c r="Z751" s="34">
        <f>_xll.DTC.CPR.ValueForVariable($A751,Z$10)</f>
        <v>0</v>
      </c>
      <c r="AA751" s="34">
        <f>_xll.DTC.CPR.ValueForVariable($A751,AA$10)</f>
        <v>0</v>
      </c>
      <c r="AB751" s="34">
        <f>_xll.DTC.CPR.ValueForVariable($A751,AB$10)</f>
        <v>0</v>
      </c>
      <c r="AC751" s="34">
        <f>_xll.DTC.CPR.ValueForVariable($A751,AC$10)</f>
        <v>0</v>
      </c>
      <c r="AD751" s="34">
        <f>_xll.DTC.CPR.ValueForVariable($A751,AD$10)</f>
        <v>0</v>
      </c>
      <c r="AE751" s="34">
        <f>_xll.DTC.CPR.ValueForVariable($A751,AE$10)</f>
        <v>0</v>
      </c>
      <c r="AF751" s="34">
        <f>_xll.DTC.CPR.ValueForVariable($A751,AF$10)</f>
        <v>0</v>
      </c>
      <c r="AG751" s="34">
        <f>_xll.DTC.CPR.ValueForVariable($A751,AG$10)</f>
        <v>0</v>
      </c>
      <c r="AH751" s="34">
        <f>_xll.DTC.CPR.ValueForVariable($A751,AH$10)</f>
        <v>0</v>
      </c>
      <c r="AI751" s="34">
        <f>_xll.DTC.CPR.ValueForVariable($A751,AI$10)</f>
        <v>0</v>
      </c>
      <c r="AJ751" s="34">
        <f>_xll.DTC.CPR.ValueForVariable($A751,AJ$10)</f>
        <v>0</v>
      </c>
      <c r="AK751" s="34">
        <f>_xll.DTC.CPR.ValueForVariable($A751,AK$10)</f>
        <v>0</v>
      </c>
      <c r="AL751" s="34">
        <f>_xll.DTC.CPR.MinimumForVariable($A751,AL$10)</f>
        <v>0</v>
      </c>
      <c r="AM751" s="34">
        <f>_xll.DTC.CPR.MaximumForVariable($A751,AM$10)</f>
        <v>0</v>
      </c>
    </row>
    <row r="752" spans="1:39" x14ac:dyDescent="0.35">
      <c r="A752" s="34" t="str">
        <f>_xll.DTC.CPR.Calculate($B$1,$B$2,$B$3,D752,E752,C752,B752,F752,$B$4,G752)</f>
        <v>CID=-780334032</v>
      </c>
      <c r="B752" s="34">
        <f t="shared" si="102"/>
        <v>0</v>
      </c>
      <c r="C752" s="34">
        <f t="shared" si="103"/>
        <v>65</v>
      </c>
      <c r="D752" s="38">
        <f>'TTH375-noEcon_A'!AL752+('TTH375-noEcon_A'!AM752-'TTH375-noEcon_A'!AL752)*0.25</f>
        <v>0</v>
      </c>
      <c r="E752" s="34">
        <f t="shared" si="100"/>
        <v>4</v>
      </c>
      <c r="F752" s="34">
        <f t="shared" si="104"/>
        <v>59</v>
      </c>
      <c r="G752" s="34">
        <f t="shared" si="101"/>
        <v>11.8</v>
      </c>
      <c r="H752" s="34">
        <f>_xll.DTC.CPR.ValueForVariable($A752,H$10)</f>
        <v>0</v>
      </c>
      <c r="I752" s="34">
        <f>_xll.DTC.CPR.ValueForVariable($A752,I$10)</f>
        <v>0</v>
      </c>
      <c r="J752" s="34">
        <f>_xll.DTC.CPR.ValueForVariable($A752,J$10)</f>
        <v>0</v>
      </c>
      <c r="K752" s="34">
        <f>_xll.DTC.CPR.ValueForVariable($A752,K$10)</f>
        <v>0</v>
      </c>
      <c r="L752" s="34">
        <f>_xll.DTC.CPR.ValueForVariable($A752,L$10)</f>
        <v>0</v>
      </c>
      <c r="M752" s="34">
        <f>_xll.DTC.CPR.ValueForVariable($A752,M$10)</f>
        <v>0</v>
      </c>
      <c r="N752" s="34">
        <f>_xll.DTC.CPR.ValueForVariable($A752,N$10)</f>
        <v>0</v>
      </c>
      <c r="O752" s="34">
        <f>_xll.DTC.CPR.ValueForVariable($A752,O$10)</f>
        <v>0</v>
      </c>
      <c r="P752" s="34">
        <f>_xll.DTC.CPR.ValueForVariable($A752,P$10)</f>
        <v>0</v>
      </c>
      <c r="Q752" s="34">
        <f>_xll.DTC.CPR.ValueForVariable($A752,Q$10)</f>
        <v>0</v>
      </c>
      <c r="R752" s="34">
        <f>_xll.DTC.CPR.ValueForVariable($A752,R$10)</f>
        <v>0</v>
      </c>
      <c r="S752" s="34">
        <f>_xll.DTC.CPR.ValueForVariable($A752,S$10)</f>
        <v>0</v>
      </c>
      <c r="T752" s="34">
        <f>_xll.DTC.CPR.ValueForVariable($A752,T$10)</f>
        <v>0</v>
      </c>
      <c r="U752" s="34">
        <f>_xll.DTC.CPR.ValueForVariable($A752,U$10)</f>
        <v>0</v>
      </c>
      <c r="V752" s="34">
        <f>_xll.DTC.CPR.ValueForVariable($A752,V$10)</f>
        <v>0</v>
      </c>
      <c r="W752" s="34">
        <f>_xll.DTC.CPR.ValueForVariable($A752,W$10)</f>
        <v>0</v>
      </c>
      <c r="X752" s="34">
        <f>_xll.DTC.CPR.ValueForVariable($A752,X$10)</f>
        <v>0</v>
      </c>
      <c r="Y752" s="34">
        <f>_xll.DTC.CPR.ValueForVariable($A752,Y$10)</f>
        <v>0</v>
      </c>
      <c r="Z752" s="34">
        <f>_xll.DTC.CPR.ValueForVariable($A752,Z$10)</f>
        <v>0</v>
      </c>
      <c r="AA752" s="34">
        <f>_xll.DTC.CPR.ValueForVariable($A752,AA$10)</f>
        <v>0</v>
      </c>
      <c r="AB752" s="34">
        <f>_xll.DTC.CPR.ValueForVariable($A752,AB$10)</f>
        <v>0</v>
      </c>
      <c r="AC752" s="34">
        <f>_xll.DTC.CPR.ValueForVariable($A752,AC$10)</f>
        <v>0</v>
      </c>
      <c r="AD752" s="34">
        <f>_xll.DTC.CPR.ValueForVariable($A752,AD$10)</f>
        <v>0</v>
      </c>
      <c r="AE752" s="34">
        <f>_xll.DTC.CPR.ValueForVariable($A752,AE$10)</f>
        <v>0</v>
      </c>
      <c r="AF752" s="34">
        <f>_xll.DTC.CPR.ValueForVariable($A752,AF$10)</f>
        <v>0</v>
      </c>
      <c r="AG752" s="34">
        <f>_xll.DTC.CPR.ValueForVariable($A752,AG$10)</f>
        <v>0</v>
      </c>
      <c r="AH752" s="34">
        <f>_xll.DTC.CPR.ValueForVariable($A752,AH$10)</f>
        <v>0</v>
      </c>
      <c r="AI752" s="34">
        <f>_xll.DTC.CPR.ValueForVariable($A752,AI$10)</f>
        <v>0</v>
      </c>
      <c r="AJ752" s="34">
        <f>_xll.DTC.CPR.ValueForVariable($A752,AJ$10)</f>
        <v>0</v>
      </c>
      <c r="AK752" s="34">
        <f>_xll.DTC.CPR.ValueForVariable($A752,AK$10)</f>
        <v>0</v>
      </c>
      <c r="AL752" s="34">
        <f>_xll.DTC.CPR.MinimumForVariable($A752,AL$10)</f>
        <v>0</v>
      </c>
      <c r="AM752" s="34">
        <f>_xll.DTC.CPR.MaximumForVariable($A752,AM$10)</f>
        <v>0</v>
      </c>
    </row>
    <row r="753" spans="1:39" x14ac:dyDescent="0.35">
      <c r="A753" s="34" t="str">
        <f>_xll.DTC.CPR.Calculate($B$1,$B$2,$B$3,D753,E753,C753,B753,F753,$B$4,G753)</f>
        <v>CID=-2084295947</v>
      </c>
      <c r="B753" s="34">
        <f t="shared" si="102"/>
        <v>0</v>
      </c>
      <c r="C753" s="34">
        <f t="shared" si="103"/>
        <v>67.5</v>
      </c>
      <c r="D753" s="38">
        <f>'TTH375-noEcon_A'!AL753+('TTH375-noEcon_A'!AM753-'TTH375-noEcon_A'!AL753)*0.25</f>
        <v>0</v>
      </c>
      <c r="E753" s="34">
        <f t="shared" si="100"/>
        <v>4</v>
      </c>
      <c r="F753" s="34">
        <f t="shared" si="104"/>
        <v>61.5</v>
      </c>
      <c r="G753" s="34">
        <f t="shared" si="101"/>
        <v>12.3</v>
      </c>
      <c r="H753" s="34">
        <f>_xll.DTC.CPR.ValueForVariable($A753,H$10)</f>
        <v>0</v>
      </c>
      <c r="I753" s="34">
        <f>_xll.DTC.CPR.ValueForVariable($A753,I$10)</f>
        <v>0</v>
      </c>
      <c r="J753" s="34">
        <f>_xll.DTC.CPR.ValueForVariable($A753,J$10)</f>
        <v>0</v>
      </c>
      <c r="K753" s="34">
        <f>_xll.DTC.CPR.ValueForVariable($A753,K$10)</f>
        <v>0</v>
      </c>
      <c r="L753" s="34">
        <f>_xll.DTC.CPR.ValueForVariable($A753,L$10)</f>
        <v>0</v>
      </c>
      <c r="M753" s="34">
        <f>_xll.DTC.CPR.ValueForVariable($A753,M$10)</f>
        <v>0</v>
      </c>
      <c r="N753" s="34">
        <f>_xll.DTC.CPR.ValueForVariable($A753,N$10)</f>
        <v>0</v>
      </c>
      <c r="O753" s="34">
        <f>_xll.DTC.CPR.ValueForVariable($A753,O$10)</f>
        <v>0</v>
      </c>
      <c r="P753" s="34">
        <f>_xll.DTC.CPR.ValueForVariable($A753,P$10)</f>
        <v>0</v>
      </c>
      <c r="Q753" s="34">
        <f>_xll.DTC.CPR.ValueForVariable($A753,Q$10)</f>
        <v>0</v>
      </c>
      <c r="R753" s="34">
        <f>_xll.DTC.CPR.ValueForVariable($A753,R$10)</f>
        <v>0</v>
      </c>
      <c r="S753" s="34">
        <f>_xll.DTC.CPR.ValueForVariable($A753,S$10)</f>
        <v>0</v>
      </c>
      <c r="T753" s="34">
        <f>_xll.DTC.CPR.ValueForVariable($A753,T$10)</f>
        <v>0</v>
      </c>
      <c r="U753" s="34">
        <f>_xll.DTC.CPR.ValueForVariable($A753,U$10)</f>
        <v>0</v>
      </c>
      <c r="V753" s="34">
        <f>_xll.DTC.CPR.ValueForVariable($A753,V$10)</f>
        <v>0</v>
      </c>
      <c r="W753" s="34">
        <f>_xll.DTC.CPR.ValueForVariable($A753,W$10)</f>
        <v>0</v>
      </c>
      <c r="X753" s="34">
        <f>_xll.DTC.CPR.ValueForVariable($A753,X$10)</f>
        <v>0</v>
      </c>
      <c r="Y753" s="34">
        <f>_xll.DTC.CPR.ValueForVariable($A753,Y$10)</f>
        <v>0</v>
      </c>
      <c r="Z753" s="34">
        <f>_xll.DTC.CPR.ValueForVariable($A753,Z$10)</f>
        <v>0</v>
      </c>
      <c r="AA753" s="34">
        <f>_xll.DTC.CPR.ValueForVariable($A753,AA$10)</f>
        <v>0</v>
      </c>
      <c r="AB753" s="34">
        <f>_xll.DTC.CPR.ValueForVariable($A753,AB$10)</f>
        <v>0</v>
      </c>
      <c r="AC753" s="34">
        <f>_xll.DTC.CPR.ValueForVariable($A753,AC$10)</f>
        <v>0</v>
      </c>
      <c r="AD753" s="34">
        <f>_xll.DTC.CPR.ValueForVariable($A753,AD$10)</f>
        <v>0</v>
      </c>
      <c r="AE753" s="34">
        <f>_xll.DTC.CPR.ValueForVariable($A753,AE$10)</f>
        <v>0</v>
      </c>
      <c r="AF753" s="34">
        <f>_xll.DTC.CPR.ValueForVariable($A753,AF$10)</f>
        <v>0</v>
      </c>
      <c r="AG753" s="34">
        <f>_xll.DTC.CPR.ValueForVariable($A753,AG$10)</f>
        <v>0</v>
      </c>
      <c r="AH753" s="34">
        <f>_xll.DTC.CPR.ValueForVariable($A753,AH$10)</f>
        <v>0</v>
      </c>
      <c r="AI753" s="34">
        <f>_xll.DTC.CPR.ValueForVariable($A753,AI$10)</f>
        <v>0</v>
      </c>
      <c r="AJ753" s="34">
        <f>_xll.DTC.CPR.ValueForVariable($A753,AJ$10)</f>
        <v>0</v>
      </c>
      <c r="AK753" s="34">
        <f>_xll.DTC.CPR.ValueForVariable($A753,AK$10)</f>
        <v>0</v>
      </c>
      <c r="AL753" s="34">
        <f>_xll.DTC.CPR.MinimumForVariable($A753,AL$10)</f>
        <v>0</v>
      </c>
      <c r="AM753" s="34">
        <f>_xll.DTC.CPR.MaximumForVariable($A753,AM$10)</f>
        <v>0</v>
      </c>
    </row>
    <row r="754" spans="1:39" x14ac:dyDescent="0.35">
      <c r="A754" s="34" t="str">
        <f>_xll.DTC.CPR.Calculate($B$1,$B$2,$B$3,D754,E754,C754,B754,F754,$B$4,G754)</f>
        <v>CID=-578820934</v>
      </c>
      <c r="B754" s="34">
        <f t="shared" si="102"/>
        <v>0</v>
      </c>
      <c r="C754" s="34">
        <f t="shared" si="103"/>
        <v>69.989999999999995</v>
      </c>
      <c r="D754" s="38">
        <f>'TTH375-noEcon_A'!AL754+('TTH375-noEcon_A'!AM754-'TTH375-noEcon_A'!AL754)*0.25</f>
        <v>0</v>
      </c>
      <c r="E754" s="34">
        <f t="shared" si="100"/>
        <v>4</v>
      </c>
      <c r="F754" s="34">
        <f t="shared" si="104"/>
        <v>63.989999999999995</v>
      </c>
      <c r="G754" s="34">
        <f t="shared" si="101"/>
        <v>12.797999999999998</v>
      </c>
      <c r="H754" s="34">
        <f>_xll.DTC.CPR.ValueForVariable($A754,H$10)</f>
        <v>0</v>
      </c>
      <c r="I754" s="34">
        <f>_xll.DTC.CPR.ValueForVariable($A754,I$10)</f>
        <v>0</v>
      </c>
      <c r="J754" s="34">
        <f>_xll.DTC.CPR.ValueForVariable($A754,J$10)</f>
        <v>0</v>
      </c>
      <c r="K754" s="34">
        <f>_xll.DTC.CPR.ValueForVariable($A754,K$10)</f>
        <v>0</v>
      </c>
      <c r="L754" s="34">
        <f>_xll.DTC.CPR.ValueForVariable($A754,L$10)</f>
        <v>0</v>
      </c>
      <c r="M754" s="34">
        <f>_xll.DTC.CPR.ValueForVariable($A754,M$10)</f>
        <v>0</v>
      </c>
      <c r="N754" s="34">
        <f>_xll.DTC.CPR.ValueForVariable($A754,N$10)</f>
        <v>0</v>
      </c>
      <c r="O754" s="34">
        <f>_xll.DTC.CPR.ValueForVariable($A754,O$10)</f>
        <v>0</v>
      </c>
      <c r="P754" s="34">
        <f>_xll.DTC.CPR.ValueForVariable($A754,P$10)</f>
        <v>0</v>
      </c>
      <c r="Q754" s="34">
        <f>_xll.DTC.CPR.ValueForVariable($A754,Q$10)</f>
        <v>0</v>
      </c>
      <c r="R754" s="34">
        <f>_xll.DTC.CPR.ValueForVariable($A754,R$10)</f>
        <v>0</v>
      </c>
      <c r="S754" s="34">
        <f>_xll.DTC.CPR.ValueForVariable($A754,S$10)</f>
        <v>0</v>
      </c>
      <c r="T754" s="34">
        <f>_xll.DTC.CPR.ValueForVariable($A754,T$10)</f>
        <v>0</v>
      </c>
      <c r="U754" s="34">
        <f>_xll.DTC.CPR.ValueForVariable($A754,U$10)</f>
        <v>0</v>
      </c>
      <c r="V754" s="34">
        <f>_xll.DTC.CPR.ValueForVariable($A754,V$10)</f>
        <v>0</v>
      </c>
      <c r="W754" s="34">
        <f>_xll.DTC.CPR.ValueForVariable($A754,W$10)</f>
        <v>0</v>
      </c>
      <c r="X754" s="34">
        <f>_xll.DTC.CPR.ValueForVariable($A754,X$10)</f>
        <v>0</v>
      </c>
      <c r="Y754" s="34">
        <f>_xll.DTC.CPR.ValueForVariable($A754,Y$10)</f>
        <v>0</v>
      </c>
      <c r="Z754" s="34">
        <f>_xll.DTC.CPR.ValueForVariable($A754,Z$10)</f>
        <v>0</v>
      </c>
      <c r="AA754" s="34">
        <f>_xll.DTC.CPR.ValueForVariable($A754,AA$10)</f>
        <v>0</v>
      </c>
      <c r="AB754" s="34">
        <f>_xll.DTC.CPR.ValueForVariable($A754,AB$10)</f>
        <v>0</v>
      </c>
      <c r="AC754" s="34">
        <f>_xll.DTC.CPR.ValueForVariable($A754,AC$10)</f>
        <v>0</v>
      </c>
      <c r="AD754" s="34">
        <f>_xll.DTC.CPR.ValueForVariable($A754,AD$10)</f>
        <v>0</v>
      </c>
      <c r="AE754" s="34">
        <f>_xll.DTC.CPR.ValueForVariable($A754,AE$10)</f>
        <v>0</v>
      </c>
      <c r="AF754" s="34">
        <f>_xll.DTC.CPR.ValueForVariable($A754,AF$10)</f>
        <v>0</v>
      </c>
      <c r="AG754" s="34">
        <f>_xll.DTC.CPR.ValueForVariable($A754,AG$10)</f>
        <v>0</v>
      </c>
      <c r="AH754" s="34">
        <f>_xll.DTC.CPR.ValueForVariable($A754,AH$10)</f>
        <v>0</v>
      </c>
      <c r="AI754" s="34">
        <f>_xll.DTC.CPR.ValueForVariable($A754,AI$10)</f>
        <v>0</v>
      </c>
      <c r="AJ754" s="34">
        <f>_xll.DTC.CPR.ValueForVariable($A754,AJ$10)</f>
        <v>0</v>
      </c>
      <c r="AK754" s="34">
        <f>_xll.DTC.CPR.ValueForVariable($A754,AK$10)</f>
        <v>0</v>
      </c>
      <c r="AL754" s="34">
        <f>_xll.DTC.CPR.MinimumForVariable($A754,AL$10)</f>
        <v>0</v>
      </c>
      <c r="AM754" s="34">
        <f>_xll.DTC.CPR.MaximumForVariable($A754,AM$10)</f>
        <v>0</v>
      </c>
    </row>
    <row r="755" spans="1:39" x14ac:dyDescent="0.35">
      <c r="A755" s="34" t="str">
        <f>_xll.DTC.CPR.Calculate($B$1,$B$2,$B$3,D755,E755,C755,B755,F755,$B$4,G755)</f>
        <v>CID=-1882782849</v>
      </c>
      <c r="B755" s="34">
        <f>B724+$B$8</f>
        <v>3</v>
      </c>
      <c r="C755" s="34">
        <f t="shared" si="103"/>
        <v>-5</v>
      </c>
      <c r="D755" s="38">
        <f>'TTH375-noEcon_A'!AL755+('TTH375-noEcon_A'!AM755-'TTH375-noEcon_A'!AL755)*0.25</f>
        <v>0</v>
      </c>
      <c r="E755" s="34">
        <v>4</v>
      </c>
      <c r="F755" s="34">
        <f t="shared" si="104"/>
        <v>8</v>
      </c>
      <c r="G755" s="34">
        <f>MAX(0,F755/5)</f>
        <v>1.6</v>
      </c>
      <c r="H755" s="34">
        <f>_xll.DTC.CPR.ValueForVariable($A755,H$10)</f>
        <v>0</v>
      </c>
      <c r="I755" s="34">
        <f>_xll.DTC.CPR.ValueForVariable($A755,I$10)</f>
        <v>0</v>
      </c>
      <c r="J755" s="34">
        <f>_xll.DTC.CPR.ValueForVariable($A755,J$10)</f>
        <v>0</v>
      </c>
      <c r="K755" s="34">
        <f>_xll.DTC.CPR.ValueForVariable($A755,K$10)</f>
        <v>0</v>
      </c>
      <c r="L755" s="34">
        <f>_xll.DTC.CPR.ValueForVariable($A755,L$10)</f>
        <v>0</v>
      </c>
      <c r="M755" s="34">
        <f>_xll.DTC.CPR.ValueForVariable($A755,M$10)</f>
        <v>0</v>
      </c>
      <c r="N755" s="34">
        <f>_xll.DTC.CPR.ValueForVariable($A755,N$10)</f>
        <v>0</v>
      </c>
      <c r="O755" s="34">
        <f>_xll.DTC.CPR.ValueForVariable($A755,O$10)</f>
        <v>0</v>
      </c>
      <c r="P755" s="34">
        <f>_xll.DTC.CPR.ValueForVariable($A755,P$10)</f>
        <v>0</v>
      </c>
      <c r="Q755" s="34">
        <f>_xll.DTC.CPR.ValueForVariable($A755,Q$10)</f>
        <v>0</v>
      </c>
      <c r="R755" s="34">
        <f>_xll.DTC.CPR.ValueForVariable($A755,R$10)</f>
        <v>0</v>
      </c>
      <c r="S755" s="34">
        <f>_xll.DTC.CPR.ValueForVariable($A755,S$10)</f>
        <v>0</v>
      </c>
      <c r="T755" s="34">
        <f>_xll.DTC.CPR.ValueForVariable($A755,T$10)</f>
        <v>0</v>
      </c>
      <c r="U755" s="34">
        <f>_xll.DTC.CPR.ValueForVariable($A755,U$10)</f>
        <v>0</v>
      </c>
      <c r="V755" s="34">
        <f>_xll.DTC.CPR.ValueForVariable($A755,V$10)</f>
        <v>0</v>
      </c>
      <c r="W755" s="34">
        <f>_xll.DTC.CPR.ValueForVariable($A755,W$10)</f>
        <v>0</v>
      </c>
      <c r="X755" s="34">
        <f>_xll.DTC.CPR.ValueForVariable($A755,X$10)</f>
        <v>0</v>
      </c>
      <c r="Y755" s="34">
        <f>_xll.DTC.CPR.ValueForVariable($A755,Y$10)</f>
        <v>0</v>
      </c>
      <c r="Z755" s="34">
        <f>_xll.DTC.CPR.ValueForVariable($A755,Z$10)</f>
        <v>0</v>
      </c>
      <c r="AA755" s="34">
        <f>_xll.DTC.CPR.ValueForVariable($A755,AA$10)</f>
        <v>0</v>
      </c>
      <c r="AB755" s="34">
        <f>_xll.DTC.CPR.ValueForVariable($A755,AB$10)</f>
        <v>0</v>
      </c>
      <c r="AC755" s="34">
        <f>_xll.DTC.CPR.ValueForVariable($A755,AC$10)</f>
        <v>0</v>
      </c>
      <c r="AD755" s="34">
        <f>_xll.DTC.CPR.ValueForVariable($A755,AD$10)</f>
        <v>0</v>
      </c>
      <c r="AE755" s="34">
        <f>_xll.DTC.CPR.ValueForVariable($A755,AE$10)</f>
        <v>0</v>
      </c>
      <c r="AF755" s="34">
        <f>_xll.DTC.CPR.ValueForVariable($A755,AF$10)</f>
        <v>0</v>
      </c>
      <c r="AG755" s="34">
        <f>_xll.DTC.CPR.ValueForVariable($A755,AG$10)</f>
        <v>0</v>
      </c>
      <c r="AH755" s="34">
        <f>_xll.DTC.CPR.ValueForVariable($A755,AH$10)</f>
        <v>0</v>
      </c>
      <c r="AI755" s="34">
        <f>_xll.DTC.CPR.ValueForVariable($A755,AI$10)</f>
        <v>0</v>
      </c>
      <c r="AJ755" s="34">
        <f>_xll.DTC.CPR.ValueForVariable($A755,AJ$10)</f>
        <v>0</v>
      </c>
      <c r="AK755" s="34">
        <f>_xll.DTC.CPR.ValueForVariable($A755,AK$10)</f>
        <v>0</v>
      </c>
      <c r="AL755" s="34">
        <f>_xll.DTC.CPR.MinimumForVariable($A755,AL$10)</f>
        <v>0</v>
      </c>
      <c r="AM755" s="34">
        <f>_xll.DTC.CPR.MaximumForVariable($A755,AM$10)</f>
        <v>0</v>
      </c>
    </row>
    <row r="756" spans="1:39" x14ac:dyDescent="0.35">
      <c r="A756" s="34" t="str">
        <f>_xll.DTC.CPR.Calculate($B$1,$B$2,$B$3,D756,E756,C756,B756,F756,$B$4,G756)</f>
        <v>CID=-1701214396</v>
      </c>
      <c r="B756" s="34">
        <f>B755</f>
        <v>3</v>
      </c>
      <c r="C756" s="34">
        <f t="shared" si="103"/>
        <v>-2.5</v>
      </c>
      <c r="D756" s="38">
        <f>'TTH375-noEcon_A'!AL756+('TTH375-noEcon_A'!AM756-'TTH375-noEcon_A'!AL756)*0.25</f>
        <v>0</v>
      </c>
      <c r="E756" s="34">
        <f t="shared" ref="E756:E785" si="105">E755</f>
        <v>4</v>
      </c>
      <c r="F756" s="34">
        <f t="shared" si="104"/>
        <v>8</v>
      </c>
      <c r="G756" s="34">
        <f t="shared" ref="G756:G785" si="106">MAX(0,F756/5)</f>
        <v>1.6</v>
      </c>
      <c r="H756" s="34">
        <f>_xll.DTC.CPR.ValueForVariable($A756,H$10)</f>
        <v>0</v>
      </c>
      <c r="I756" s="34">
        <f>_xll.DTC.CPR.ValueForVariable($A756,I$10)</f>
        <v>0</v>
      </c>
      <c r="J756" s="34">
        <f>_xll.DTC.CPR.ValueForVariable($A756,J$10)</f>
        <v>0</v>
      </c>
      <c r="K756" s="34">
        <f>_xll.DTC.CPR.ValueForVariable($A756,K$10)</f>
        <v>0</v>
      </c>
      <c r="L756" s="34">
        <f>_xll.DTC.CPR.ValueForVariable($A756,L$10)</f>
        <v>0</v>
      </c>
      <c r="M756" s="34">
        <f>_xll.DTC.CPR.ValueForVariable($A756,M$10)</f>
        <v>0</v>
      </c>
      <c r="N756" s="34">
        <f>_xll.DTC.CPR.ValueForVariable($A756,N$10)</f>
        <v>0</v>
      </c>
      <c r="O756" s="34">
        <f>_xll.DTC.CPR.ValueForVariable($A756,O$10)</f>
        <v>0</v>
      </c>
      <c r="P756" s="34">
        <f>_xll.DTC.CPR.ValueForVariable($A756,P$10)</f>
        <v>0</v>
      </c>
      <c r="Q756" s="34">
        <f>_xll.DTC.CPR.ValueForVariable($A756,Q$10)</f>
        <v>0</v>
      </c>
      <c r="R756" s="34">
        <f>_xll.DTC.CPR.ValueForVariable($A756,R$10)</f>
        <v>0</v>
      </c>
      <c r="S756" s="34">
        <f>_xll.DTC.CPR.ValueForVariable($A756,S$10)</f>
        <v>0</v>
      </c>
      <c r="T756" s="34">
        <f>_xll.DTC.CPR.ValueForVariable($A756,T$10)</f>
        <v>0</v>
      </c>
      <c r="U756" s="34">
        <f>_xll.DTC.CPR.ValueForVariable($A756,U$10)</f>
        <v>0</v>
      </c>
      <c r="V756" s="34">
        <f>_xll.DTC.CPR.ValueForVariable($A756,V$10)</f>
        <v>0</v>
      </c>
      <c r="W756" s="34">
        <f>_xll.DTC.CPR.ValueForVariable($A756,W$10)</f>
        <v>0</v>
      </c>
      <c r="X756" s="34">
        <f>_xll.DTC.CPR.ValueForVariable($A756,X$10)</f>
        <v>0</v>
      </c>
      <c r="Y756" s="34">
        <f>_xll.DTC.CPR.ValueForVariable($A756,Y$10)</f>
        <v>0</v>
      </c>
      <c r="Z756" s="34">
        <f>_xll.DTC.CPR.ValueForVariable($A756,Z$10)</f>
        <v>0</v>
      </c>
      <c r="AA756" s="34">
        <f>_xll.DTC.CPR.ValueForVariable($A756,AA$10)</f>
        <v>0</v>
      </c>
      <c r="AB756" s="34">
        <f>_xll.DTC.CPR.ValueForVariable($A756,AB$10)</f>
        <v>0</v>
      </c>
      <c r="AC756" s="34">
        <f>_xll.DTC.CPR.ValueForVariable($A756,AC$10)</f>
        <v>0</v>
      </c>
      <c r="AD756" s="34">
        <f>_xll.DTC.CPR.ValueForVariable($A756,AD$10)</f>
        <v>0</v>
      </c>
      <c r="AE756" s="34">
        <f>_xll.DTC.CPR.ValueForVariable($A756,AE$10)</f>
        <v>0</v>
      </c>
      <c r="AF756" s="34">
        <f>_xll.DTC.CPR.ValueForVariable($A756,AF$10)</f>
        <v>0</v>
      </c>
      <c r="AG756" s="34">
        <f>_xll.DTC.CPR.ValueForVariable($A756,AG$10)</f>
        <v>0</v>
      </c>
      <c r="AH756" s="34">
        <f>_xll.DTC.CPR.ValueForVariable($A756,AH$10)</f>
        <v>0</v>
      </c>
      <c r="AI756" s="34">
        <f>_xll.DTC.CPR.ValueForVariable($A756,AI$10)</f>
        <v>0</v>
      </c>
      <c r="AJ756" s="34">
        <f>_xll.DTC.CPR.ValueForVariable($A756,AJ$10)</f>
        <v>0</v>
      </c>
      <c r="AK756" s="34">
        <f>_xll.DTC.CPR.ValueForVariable($A756,AK$10)</f>
        <v>0</v>
      </c>
      <c r="AL756" s="34">
        <f>_xll.DTC.CPR.MinimumForVariable($A756,AL$10)</f>
        <v>0</v>
      </c>
      <c r="AM756" s="34">
        <f>_xll.DTC.CPR.MaximumForVariable($A756,AM$10)</f>
        <v>0</v>
      </c>
    </row>
    <row r="757" spans="1:39" x14ac:dyDescent="0.35">
      <c r="A757" s="34" t="str">
        <f>_xll.DTC.CPR.Calculate($B$1,$B$2,$B$3,D757,E757,C757,B757,F757,$B$4,G757)</f>
        <v>CID=1289790985</v>
      </c>
      <c r="B757" s="34">
        <f t="shared" ref="B757:B785" si="107">B756</f>
        <v>3</v>
      </c>
      <c r="C757" s="34">
        <f t="shared" si="103"/>
        <v>0</v>
      </c>
      <c r="D757" s="38">
        <f>'TTH375-noEcon_A'!AL757+('TTH375-noEcon_A'!AM757-'TTH375-noEcon_A'!AL757)*0.25</f>
        <v>0</v>
      </c>
      <c r="E757" s="34">
        <f t="shared" si="105"/>
        <v>4</v>
      </c>
      <c r="F757" s="34">
        <f t="shared" si="104"/>
        <v>8</v>
      </c>
      <c r="G757" s="34">
        <f t="shared" si="106"/>
        <v>1.6</v>
      </c>
      <c r="H757" s="34">
        <f>_xll.DTC.CPR.ValueForVariable($A757,H$10)</f>
        <v>0</v>
      </c>
      <c r="I757" s="34">
        <f>_xll.DTC.CPR.ValueForVariable($A757,I$10)</f>
        <v>0</v>
      </c>
      <c r="J757" s="34">
        <f>_xll.DTC.CPR.ValueForVariable($A757,J$10)</f>
        <v>0</v>
      </c>
      <c r="K757" s="34">
        <f>_xll.DTC.CPR.ValueForVariable($A757,K$10)</f>
        <v>0</v>
      </c>
      <c r="L757" s="34">
        <f>_xll.DTC.CPR.ValueForVariable($A757,L$10)</f>
        <v>0</v>
      </c>
      <c r="M757" s="34">
        <f>_xll.DTC.CPR.ValueForVariable($A757,M$10)</f>
        <v>0</v>
      </c>
      <c r="N757" s="34">
        <f>_xll.DTC.CPR.ValueForVariable($A757,N$10)</f>
        <v>0</v>
      </c>
      <c r="O757" s="34">
        <f>_xll.DTC.CPR.ValueForVariable($A757,O$10)</f>
        <v>0</v>
      </c>
      <c r="P757" s="34">
        <f>_xll.DTC.CPR.ValueForVariable($A757,P$10)</f>
        <v>0</v>
      </c>
      <c r="Q757" s="34">
        <f>_xll.DTC.CPR.ValueForVariable($A757,Q$10)</f>
        <v>0</v>
      </c>
      <c r="R757" s="34">
        <f>_xll.DTC.CPR.ValueForVariable($A757,R$10)</f>
        <v>0</v>
      </c>
      <c r="S757" s="34">
        <f>_xll.DTC.CPR.ValueForVariable($A757,S$10)</f>
        <v>0</v>
      </c>
      <c r="T757" s="34">
        <f>_xll.DTC.CPR.ValueForVariable($A757,T$10)</f>
        <v>0</v>
      </c>
      <c r="U757" s="34">
        <f>_xll.DTC.CPR.ValueForVariable($A757,U$10)</f>
        <v>0</v>
      </c>
      <c r="V757" s="34">
        <f>_xll.DTC.CPR.ValueForVariable($A757,V$10)</f>
        <v>0</v>
      </c>
      <c r="W757" s="34">
        <f>_xll.DTC.CPR.ValueForVariable($A757,W$10)</f>
        <v>0</v>
      </c>
      <c r="X757" s="34">
        <f>_xll.DTC.CPR.ValueForVariable($A757,X$10)</f>
        <v>0</v>
      </c>
      <c r="Y757" s="34">
        <f>_xll.DTC.CPR.ValueForVariable($A757,Y$10)</f>
        <v>0</v>
      </c>
      <c r="Z757" s="34">
        <f>_xll.DTC.CPR.ValueForVariable($A757,Z$10)</f>
        <v>0</v>
      </c>
      <c r="AA757" s="34">
        <f>_xll.DTC.CPR.ValueForVariable($A757,AA$10)</f>
        <v>0</v>
      </c>
      <c r="AB757" s="34">
        <f>_xll.DTC.CPR.ValueForVariable($A757,AB$10)</f>
        <v>0</v>
      </c>
      <c r="AC757" s="34">
        <f>_xll.DTC.CPR.ValueForVariable($A757,AC$10)</f>
        <v>0</v>
      </c>
      <c r="AD757" s="34">
        <f>_xll.DTC.CPR.ValueForVariable($A757,AD$10)</f>
        <v>0</v>
      </c>
      <c r="AE757" s="34">
        <f>_xll.DTC.CPR.ValueForVariable($A757,AE$10)</f>
        <v>0</v>
      </c>
      <c r="AF757" s="34">
        <f>_xll.DTC.CPR.ValueForVariable($A757,AF$10)</f>
        <v>0</v>
      </c>
      <c r="AG757" s="34">
        <f>_xll.DTC.CPR.ValueForVariable($A757,AG$10)</f>
        <v>0</v>
      </c>
      <c r="AH757" s="34">
        <f>_xll.DTC.CPR.ValueForVariable($A757,AH$10)</f>
        <v>0</v>
      </c>
      <c r="AI757" s="34">
        <f>_xll.DTC.CPR.ValueForVariable($A757,AI$10)</f>
        <v>0</v>
      </c>
      <c r="AJ757" s="34">
        <f>_xll.DTC.CPR.ValueForVariable($A757,AJ$10)</f>
        <v>0</v>
      </c>
      <c r="AK757" s="34">
        <f>_xll.DTC.CPR.ValueForVariable($A757,AK$10)</f>
        <v>0</v>
      </c>
      <c r="AL757" s="34">
        <f>_xll.DTC.CPR.MinimumForVariable($A757,AL$10)</f>
        <v>0</v>
      </c>
      <c r="AM757" s="34">
        <f>_xll.DTC.CPR.MaximumForVariable($A757,AM$10)</f>
        <v>0</v>
      </c>
    </row>
    <row r="758" spans="1:39" x14ac:dyDescent="0.35">
      <c r="A758" s="34" t="str">
        <f>_xll.DTC.CPR.Calculate($B$1,$B$2,$B$3,D758,E758,C758,B758,F758,$B$4,G758)</f>
        <v>CID=-2111147138</v>
      </c>
      <c r="B758" s="34">
        <f t="shared" si="107"/>
        <v>3</v>
      </c>
      <c r="C758" s="34">
        <f t="shared" si="103"/>
        <v>2.5</v>
      </c>
      <c r="D758" s="38">
        <f>'TTH375-noEcon_A'!AL758+('TTH375-noEcon_A'!AM758-'TTH375-noEcon_A'!AL758)*0.25</f>
        <v>0</v>
      </c>
      <c r="E758" s="34">
        <f t="shared" si="105"/>
        <v>4</v>
      </c>
      <c r="F758" s="34">
        <f t="shared" si="104"/>
        <v>8</v>
      </c>
      <c r="G758" s="34">
        <f t="shared" si="106"/>
        <v>1.6</v>
      </c>
      <c r="H758" s="34">
        <f>_xll.DTC.CPR.ValueForVariable($A758,H$10)</f>
        <v>0</v>
      </c>
      <c r="I758" s="34">
        <f>_xll.DTC.CPR.ValueForVariable($A758,I$10)</f>
        <v>0</v>
      </c>
      <c r="J758" s="34">
        <f>_xll.DTC.CPR.ValueForVariable($A758,J$10)</f>
        <v>0</v>
      </c>
      <c r="K758" s="34">
        <f>_xll.DTC.CPR.ValueForVariable($A758,K$10)</f>
        <v>0</v>
      </c>
      <c r="L758" s="34">
        <f>_xll.DTC.CPR.ValueForVariable($A758,L$10)</f>
        <v>0</v>
      </c>
      <c r="M758" s="34">
        <f>_xll.DTC.CPR.ValueForVariable($A758,M$10)</f>
        <v>0</v>
      </c>
      <c r="N758" s="34">
        <f>_xll.DTC.CPR.ValueForVariable($A758,N$10)</f>
        <v>0</v>
      </c>
      <c r="O758" s="34">
        <f>_xll.DTC.CPR.ValueForVariable($A758,O$10)</f>
        <v>0</v>
      </c>
      <c r="P758" s="34">
        <f>_xll.DTC.CPR.ValueForVariable($A758,P$10)</f>
        <v>0</v>
      </c>
      <c r="Q758" s="34">
        <f>_xll.DTC.CPR.ValueForVariable($A758,Q$10)</f>
        <v>0</v>
      </c>
      <c r="R758" s="34">
        <f>_xll.DTC.CPR.ValueForVariable($A758,R$10)</f>
        <v>0</v>
      </c>
      <c r="S758" s="34">
        <f>_xll.DTC.CPR.ValueForVariable($A758,S$10)</f>
        <v>0</v>
      </c>
      <c r="T758" s="34">
        <f>_xll.DTC.CPR.ValueForVariable($A758,T$10)</f>
        <v>0</v>
      </c>
      <c r="U758" s="34">
        <f>_xll.DTC.CPR.ValueForVariable($A758,U$10)</f>
        <v>0</v>
      </c>
      <c r="V758" s="34">
        <f>_xll.DTC.CPR.ValueForVariable($A758,V$10)</f>
        <v>0</v>
      </c>
      <c r="W758" s="34">
        <f>_xll.DTC.CPR.ValueForVariable($A758,W$10)</f>
        <v>0</v>
      </c>
      <c r="X758" s="34">
        <f>_xll.DTC.CPR.ValueForVariable($A758,X$10)</f>
        <v>0</v>
      </c>
      <c r="Y758" s="34">
        <f>_xll.DTC.CPR.ValueForVariable($A758,Y$10)</f>
        <v>0</v>
      </c>
      <c r="Z758" s="34">
        <f>_xll.DTC.CPR.ValueForVariable($A758,Z$10)</f>
        <v>0</v>
      </c>
      <c r="AA758" s="34">
        <f>_xll.DTC.CPR.ValueForVariable($A758,AA$10)</f>
        <v>0</v>
      </c>
      <c r="AB758" s="34">
        <f>_xll.DTC.CPR.ValueForVariable($A758,AB$10)</f>
        <v>0</v>
      </c>
      <c r="AC758" s="34">
        <f>_xll.DTC.CPR.ValueForVariable($A758,AC$10)</f>
        <v>0</v>
      </c>
      <c r="AD758" s="34">
        <f>_xll.DTC.CPR.ValueForVariable($A758,AD$10)</f>
        <v>0</v>
      </c>
      <c r="AE758" s="34">
        <f>_xll.DTC.CPR.ValueForVariable($A758,AE$10)</f>
        <v>0</v>
      </c>
      <c r="AF758" s="34">
        <f>_xll.DTC.CPR.ValueForVariable($A758,AF$10)</f>
        <v>0</v>
      </c>
      <c r="AG758" s="34">
        <f>_xll.DTC.CPR.ValueForVariable($A758,AG$10)</f>
        <v>0</v>
      </c>
      <c r="AH758" s="34">
        <f>_xll.DTC.CPR.ValueForVariable($A758,AH$10)</f>
        <v>0</v>
      </c>
      <c r="AI758" s="34">
        <f>_xll.DTC.CPR.ValueForVariable($A758,AI$10)</f>
        <v>0</v>
      </c>
      <c r="AJ758" s="34">
        <f>_xll.DTC.CPR.ValueForVariable($A758,AJ$10)</f>
        <v>0</v>
      </c>
      <c r="AK758" s="34">
        <f>_xll.DTC.CPR.ValueForVariable($A758,AK$10)</f>
        <v>0</v>
      </c>
      <c r="AL758" s="34">
        <f>_xll.DTC.CPR.MinimumForVariable($A758,AL$10)</f>
        <v>0</v>
      </c>
      <c r="AM758" s="34">
        <f>_xll.DTC.CPR.MaximumForVariable($A758,AM$10)</f>
        <v>0</v>
      </c>
    </row>
    <row r="759" spans="1:39" x14ac:dyDescent="0.35">
      <c r="A759" s="34" t="str">
        <f>_xll.DTC.CPR.Calculate($B$1,$B$2,$B$3,D759,E759,C759,B759,F759,$B$4,G759)</f>
        <v>CID=879858243</v>
      </c>
      <c r="B759" s="34">
        <f t="shared" si="107"/>
        <v>3</v>
      </c>
      <c r="C759" s="34">
        <f t="shared" si="103"/>
        <v>5</v>
      </c>
      <c r="D759" s="38">
        <f>'TTH375-noEcon_A'!AL759+('TTH375-noEcon_A'!AM759-'TTH375-noEcon_A'!AL759)*0.25</f>
        <v>0</v>
      </c>
      <c r="E759" s="34">
        <f t="shared" si="105"/>
        <v>4</v>
      </c>
      <c r="F759" s="34">
        <f t="shared" si="104"/>
        <v>8</v>
      </c>
      <c r="G759" s="34">
        <f t="shared" si="106"/>
        <v>1.6</v>
      </c>
      <c r="H759" s="34">
        <f>_xll.DTC.CPR.ValueForVariable($A759,H$10)</f>
        <v>0</v>
      </c>
      <c r="I759" s="34">
        <f>_xll.DTC.CPR.ValueForVariable($A759,I$10)</f>
        <v>0</v>
      </c>
      <c r="J759" s="34">
        <f>_xll.DTC.CPR.ValueForVariable($A759,J$10)</f>
        <v>0</v>
      </c>
      <c r="K759" s="34">
        <f>_xll.DTC.CPR.ValueForVariable($A759,K$10)</f>
        <v>0</v>
      </c>
      <c r="L759" s="34">
        <f>_xll.DTC.CPR.ValueForVariable($A759,L$10)</f>
        <v>0</v>
      </c>
      <c r="M759" s="34">
        <f>_xll.DTC.CPR.ValueForVariable($A759,M$10)</f>
        <v>0</v>
      </c>
      <c r="N759" s="34">
        <f>_xll.DTC.CPR.ValueForVariable($A759,N$10)</f>
        <v>0</v>
      </c>
      <c r="O759" s="34">
        <f>_xll.DTC.CPR.ValueForVariable($A759,O$10)</f>
        <v>0</v>
      </c>
      <c r="P759" s="34">
        <f>_xll.DTC.CPR.ValueForVariable($A759,P$10)</f>
        <v>0</v>
      </c>
      <c r="Q759" s="34">
        <f>_xll.DTC.CPR.ValueForVariable($A759,Q$10)</f>
        <v>0</v>
      </c>
      <c r="R759" s="34">
        <f>_xll.DTC.CPR.ValueForVariable($A759,R$10)</f>
        <v>0</v>
      </c>
      <c r="S759" s="34">
        <f>_xll.DTC.CPR.ValueForVariable($A759,S$10)</f>
        <v>0</v>
      </c>
      <c r="T759" s="34">
        <f>_xll.DTC.CPR.ValueForVariable($A759,T$10)</f>
        <v>0</v>
      </c>
      <c r="U759" s="34">
        <f>_xll.DTC.CPR.ValueForVariable($A759,U$10)</f>
        <v>0</v>
      </c>
      <c r="V759" s="34">
        <f>_xll.DTC.CPR.ValueForVariable($A759,V$10)</f>
        <v>0</v>
      </c>
      <c r="W759" s="34">
        <f>_xll.DTC.CPR.ValueForVariable($A759,W$10)</f>
        <v>0</v>
      </c>
      <c r="X759" s="34">
        <f>_xll.DTC.CPR.ValueForVariable($A759,X$10)</f>
        <v>0</v>
      </c>
      <c r="Y759" s="34">
        <f>_xll.DTC.CPR.ValueForVariable($A759,Y$10)</f>
        <v>0</v>
      </c>
      <c r="Z759" s="34">
        <f>_xll.DTC.CPR.ValueForVariable($A759,Z$10)</f>
        <v>0</v>
      </c>
      <c r="AA759" s="34">
        <f>_xll.DTC.CPR.ValueForVariable($A759,AA$10)</f>
        <v>0</v>
      </c>
      <c r="AB759" s="34">
        <f>_xll.DTC.CPR.ValueForVariable($A759,AB$10)</f>
        <v>0</v>
      </c>
      <c r="AC759" s="34">
        <f>_xll.DTC.CPR.ValueForVariable($A759,AC$10)</f>
        <v>0</v>
      </c>
      <c r="AD759" s="34">
        <f>_xll.DTC.CPR.ValueForVariable($A759,AD$10)</f>
        <v>0</v>
      </c>
      <c r="AE759" s="34">
        <f>_xll.DTC.CPR.ValueForVariable($A759,AE$10)</f>
        <v>0</v>
      </c>
      <c r="AF759" s="34">
        <f>_xll.DTC.CPR.ValueForVariable($A759,AF$10)</f>
        <v>0</v>
      </c>
      <c r="AG759" s="34">
        <f>_xll.DTC.CPR.ValueForVariable($A759,AG$10)</f>
        <v>0</v>
      </c>
      <c r="AH759" s="34">
        <f>_xll.DTC.CPR.ValueForVariable($A759,AH$10)</f>
        <v>0</v>
      </c>
      <c r="AI759" s="34">
        <f>_xll.DTC.CPR.ValueForVariable($A759,AI$10)</f>
        <v>0</v>
      </c>
      <c r="AJ759" s="34">
        <f>_xll.DTC.CPR.ValueForVariable($A759,AJ$10)</f>
        <v>0</v>
      </c>
      <c r="AK759" s="34">
        <f>_xll.DTC.CPR.ValueForVariable($A759,AK$10)</f>
        <v>0</v>
      </c>
      <c r="AL759" s="34">
        <f>_xll.DTC.CPR.MinimumForVariable($A759,AL$10)</f>
        <v>0</v>
      </c>
      <c r="AM759" s="34">
        <f>_xll.DTC.CPR.MaximumForVariable($A759,AM$10)</f>
        <v>0</v>
      </c>
    </row>
    <row r="760" spans="1:39" x14ac:dyDescent="0.35">
      <c r="A760" s="34" t="str">
        <f>_xll.DTC.CPR.Calculate($B$1,$B$2,$B$3,D760,E760,C760,B760,F760,$B$4,G760)</f>
        <v>CID=342058277</v>
      </c>
      <c r="B760" s="34">
        <f t="shared" si="107"/>
        <v>3</v>
      </c>
      <c r="C760" s="34">
        <f t="shared" si="103"/>
        <v>7.5</v>
      </c>
      <c r="D760" s="38">
        <f>'TTH375-noEcon_A'!AL760+('TTH375-noEcon_A'!AM760-'TTH375-noEcon_A'!AL760)*0.25</f>
        <v>0</v>
      </c>
      <c r="E760" s="34">
        <f t="shared" si="105"/>
        <v>4</v>
      </c>
      <c r="F760" s="34">
        <f t="shared" si="104"/>
        <v>8</v>
      </c>
      <c r="G760" s="34">
        <f t="shared" si="106"/>
        <v>1.6</v>
      </c>
      <c r="H760" s="34">
        <f>_xll.DTC.CPR.ValueForVariable($A760,H$10)</f>
        <v>0</v>
      </c>
      <c r="I760" s="34">
        <f>_xll.DTC.CPR.ValueForVariable($A760,I$10)</f>
        <v>0</v>
      </c>
      <c r="J760" s="34">
        <f>_xll.DTC.CPR.ValueForVariable($A760,J$10)</f>
        <v>0</v>
      </c>
      <c r="K760" s="34">
        <f>_xll.DTC.CPR.ValueForVariable($A760,K$10)</f>
        <v>0</v>
      </c>
      <c r="L760" s="34">
        <f>_xll.DTC.CPR.ValueForVariable($A760,L$10)</f>
        <v>0</v>
      </c>
      <c r="M760" s="34">
        <f>_xll.DTC.CPR.ValueForVariable($A760,M$10)</f>
        <v>0</v>
      </c>
      <c r="N760" s="34">
        <f>_xll.DTC.CPR.ValueForVariable($A760,N$10)</f>
        <v>0</v>
      </c>
      <c r="O760" s="34">
        <f>_xll.DTC.CPR.ValueForVariable($A760,O$10)</f>
        <v>0</v>
      </c>
      <c r="P760" s="34">
        <f>_xll.DTC.CPR.ValueForVariable($A760,P$10)</f>
        <v>0</v>
      </c>
      <c r="Q760" s="34">
        <f>_xll.DTC.CPR.ValueForVariable($A760,Q$10)</f>
        <v>0</v>
      </c>
      <c r="R760" s="34">
        <f>_xll.DTC.CPR.ValueForVariable($A760,R$10)</f>
        <v>0</v>
      </c>
      <c r="S760" s="34">
        <f>_xll.DTC.CPR.ValueForVariable($A760,S$10)</f>
        <v>0</v>
      </c>
      <c r="T760" s="34">
        <f>_xll.DTC.CPR.ValueForVariable($A760,T$10)</f>
        <v>0</v>
      </c>
      <c r="U760" s="34">
        <f>_xll.DTC.CPR.ValueForVariable($A760,U$10)</f>
        <v>0</v>
      </c>
      <c r="V760" s="34">
        <f>_xll.DTC.CPR.ValueForVariable($A760,V$10)</f>
        <v>0</v>
      </c>
      <c r="W760" s="34">
        <f>_xll.DTC.CPR.ValueForVariable($A760,W$10)</f>
        <v>0</v>
      </c>
      <c r="X760" s="34">
        <f>_xll.DTC.CPR.ValueForVariable($A760,X$10)</f>
        <v>0</v>
      </c>
      <c r="Y760" s="34">
        <f>_xll.DTC.CPR.ValueForVariable($A760,Y$10)</f>
        <v>0</v>
      </c>
      <c r="Z760" s="34">
        <f>_xll.DTC.CPR.ValueForVariable($A760,Z$10)</f>
        <v>0</v>
      </c>
      <c r="AA760" s="34">
        <f>_xll.DTC.CPR.ValueForVariable($A760,AA$10)</f>
        <v>0</v>
      </c>
      <c r="AB760" s="34">
        <f>_xll.DTC.CPR.ValueForVariable($A760,AB$10)</f>
        <v>0</v>
      </c>
      <c r="AC760" s="34">
        <f>_xll.DTC.CPR.ValueForVariable($A760,AC$10)</f>
        <v>0</v>
      </c>
      <c r="AD760" s="34">
        <f>_xll.DTC.CPR.ValueForVariable($A760,AD$10)</f>
        <v>0</v>
      </c>
      <c r="AE760" s="34">
        <f>_xll.DTC.CPR.ValueForVariable($A760,AE$10)</f>
        <v>0</v>
      </c>
      <c r="AF760" s="34">
        <f>_xll.DTC.CPR.ValueForVariable($A760,AF$10)</f>
        <v>0</v>
      </c>
      <c r="AG760" s="34">
        <f>_xll.DTC.CPR.ValueForVariable($A760,AG$10)</f>
        <v>0</v>
      </c>
      <c r="AH760" s="34">
        <f>_xll.DTC.CPR.ValueForVariable($A760,AH$10)</f>
        <v>0</v>
      </c>
      <c r="AI760" s="34">
        <f>_xll.DTC.CPR.ValueForVariable($A760,AI$10)</f>
        <v>0</v>
      </c>
      <c r="AJ760" s="34">
        <f>_xll.DTC.CPR.ValueForVariable($A760,AJ$10)</f>
        <v>0</v>
      </c>
      <c r="AK760" s="34">
        <f>_xll.DTC.CPR.ValueForVariable($A760,AK$10)</f>
        <v>0</v>
      </c>
      <c r="AL760" s="34">
        <f>_xll.DTC.CPR.MinimumForVariable($A760,AL$10)</f>
        <v>0</v>
      </c>
      <c r="AM760" s="34">
        <f>_xll.DTC.CPR.MaximumForVariable($A760,AM$10)</f>
        <v>0</v>
      </c>
    </row>
    <row r="761" spans="1:39" x14ac:dyDescent="0.35">
      <c r="A761" s="34" t="str">
        <f>_xll.DTC.CPR.Calculate($B$1,$B$2,$B$3,D761,E761,C761,B761,F761,$B$4,G761)</f>
        <v>CID=-961903638</v>
      </c>
      <c r="B761" s="34">
        <f t="shared" si="107"/>
        <v>3</v>
      </c>
      <c r="C761" s="34">
        <f t="shared" si="103"/>
        <v>10</v>
      </c>
      <c r="D761" s="38">
        <f>'TTH375-noEcon_A'!AL761+('TTH375-noEcon_A'!AM761-'TTH375-noEcon_A'!AL761)*0.25</f>
        <v>0</v>
      </c>
      <c r="E761" s="34">
        <f t="shared" si="105"/>
        <v>4</v>
      </c>
      <c r="F761" s="34">
        <f t="shared" si="104"/>
        <v>8</v>
      </c>
      <c r="G761" s="34">
        <f t="shared" si="106"/>
        <v>1.6</v>
      </c>
      <c r="H761" s="34">
        <f>_xll.DTC.CPR.ValueForVariable($A761,H$10)</f>
        <v>0</v>
      </c>
      <c r="I761" s="34">
        <f>_xll.DTC.CPR.ValueForVariable($A761,I$10)</f>
        <v>0</v>
      </c>
      <c r="J761" s="34">
        <f>_xll.DTC.CPR.ValueForVariable($A761,J$10)</f>
        <v>0</v>
      </c>
      <c r="K761" s="34">
        <f>_xll.DTC.CPR.ValueForVariable($A761,K$10)</f>
        <v>0</v>
      </c>
      <c r="L761" s="34">
        <f>_xll.DTC.CPR.ValueForVariable($A761,L$10)</f>
        <v>0</v>
      </c>
      <c r="M761" s="34">
        <f>_xll.DTC.CPR.ValueForVariable($A761,M$10)</f>
        <v>0</v>
      </c>
      <c r="N761" s="34">
        <f>_xll.DTC.CPR.ValueForVariable($A761,N$10)</f>
        <v>0</v>
      </c>
      <c r="O761" s="34">
        <f>_xll.DTC.CPR.ValueForVariable($A761,O$10)</f>
        <v>0</v>
      </c>
      <c r="P761" s="34">
        <f>_xll.DTC.CPR.ValueForVariable($A761,P$10)</f>
        <v>0</v>
      </c>
      <c r="Q761" s="34">
        <f>_xll.DTC.CPR.ValueForVariable($A761,Q$10)</f>
        <v>0</v>
      </c>
      <c r="R761" s="34">
        <f>_xll.DTC.CPR.ValueForVariable($A761,R$10)</f>
        <v>0</v>
      </c>
      <c r="S761" s="34">
        <f>_xll.DTC.CPR.ValueForVariable($A761,S$10)</f>
        <v>0</v>
      </c>
      <c r="T761" s="34">
        <f>_xll.DTC.CPR.ValueForVariable($A761,T$10)</f>
        <v>0</v>
      </c>
      <c r="U761" s="34">
        <f>_xll.DTC.CPR.ValueForVariable($A761,U$10)</f>
        <v>0</v>
      </c>
      <c r="V761" s="34">
        <f>_xll.DTC.CPR.ValueForVariable($A761,V$10)</f>
        <v>0</v>
      </c>
      <c r="W761" s="34">
        <f>_xll.DTC.CPR.ValueForVariable($A761,W$10)</f>
        <v>0</v>
      </c>
      <c r="X761" s="34">
        <f>_xll.DTC.CPR.ValueForVariable($A761,X$10)</f>
        <v>0</v>
      </c>
      <c r="Y761" s="34">
        <f>_xll.DTC.CPR.ValueForVariable($A761,Y$10)</f>
        <v>0</v>
      </c>
      <c r="Z761" s="34">
        <f>_xll.DTC.CPR.ValueForVariable($A761,Z$10)</f>
        <v>0</v>
      </c>
      <c r="AA761" s="34">
        <f>_xll.DTC.CPR.ValueForVariable($A761,AA$10)</f>
        <v>0</v>
      </c>
      <c r="AB761" s="34">
        <f>_xll.DTC.CPR.ValueForVariable($A761,AB$10)</f>
        <v>0</v>
      </c>
      <c r="AC761" s="34">
        <f>_xll.DTC.CPR.ValueForVariable($A761,AC$10)</f>
        <v>0</v>
      </c>
      <c r="AD761" s="34">
        <f>_xll.DTC.CPR.ValueForVariable($A761,AD$10)</f>
        <v>0</v>
      </c>
      <c r="AE761" s="34">
        <f>_xll.DTC.CPR.ValueForVariable($A761,AE$10)</f>
        <v>0</v>
      </c>
      <c r="AF761" s="34">
        <f>_xll.DTC.CPR.ValueForVariable($A761,AF$10)</f>
        <v>0</v>
      </c>
      <c r="AG761" s="34">
        <f>_xll.DTC.CPR.ValueForVariable($A761,AG$10)</f>
        <v>0</v>
      </c>
      <c r="AH761" s="34">
        <f>_xll.DTC.CPR.ValueForVariable($A761,AH$10)</f>
        <v>0</v>
      </c>
      <c r="AI761" s="34">
        <f>_xll.DTC.CPR.ValueForVariable($A761,AI$10)</f>
        <v>0</v>
      </c>
      <c r="AJ761" s="34">
        <f>_xll.DTC.CPR.ValueForVariable($A761,AJ$10)</f>
        <v>0</v>
      </c>
      <c r="AK761" s="34">
        <f>_xll.DTC.CPR.ValueForVariable($A761,AK$10)</f>
        <v>0</v>
      </c>
      <c r="AL761" s="34">
        <f>_xll.DTC.CPR.MinimumForVariable($A761,AL$10)</f>
        <v>0</v>
      </c>
      <c r="AM761" s="34">
        <f>_xll.DTC.CPR.MaximumForVariable($A761,AM$10)</f>
        <v>0</v>
      </c>
    </row>
    <row r="762" spans="1:39" x14ac:dyDescent="0.35">
      <c r="A762" s="34" t="str">
        <f>_xll.DTC.CPR.Calculate($B$1,$B$2,$B$3,D762,E762,C762,B762,F762,$B$4,G762)</f>
        <v>CID=-780335185</v>
      </c>
      <c r="B762" s="34">
        <f t="shared" si="107"/>
        <v>3</v>
      </c>
      <c r="C762" s="34">
        <f t="shared" si="103"/>
        <v>12.5</v>
      </c>
      <c r="D762" s="38">
        <f>'TTH375-noEcon_A'!AL762+('TTH375-noEcon_A'!AM762-'TTH375-noEcon_A'!AL762)*0.25</f>
        <v>0</v>
      </c>
      <c r="E762" s="34">
        <f t="shared" si="105"/>
        <v>4</v>
      </c>
      <c r="F762" s="34">
        <f t="shared" si="104"/>
        <v>8</v>
      </c>
      <c r="G762" s="34">
        <f t="shared" si="106"/>
        <v>1.6</v>
      </c>
      <c r="H762" s="34">
        <f>_xll.DTC.CPR.ValueForVariable($A762,H$10)</f>
        <v>0</v>
      </c>
      <c r="I762" s="34">
        <f>_xll.DTC.CPR.ValueForVariable($A762,I$10)</f>
        <v>0</v>
      </c>
      <c r="J762" s="34">
        <f>_xll.DTC.CPR.ValueForVariable($A762,J$10)</f>
        <v>0</v>
      </c>
      <c r="K762" s="34">
        <f>_xll.DTC.CPR.ValueForVariable($A762,K$10)</f>
        <v>0</v>
      </c>
      <c r="L762" s="34">
        <f>_xll.DTC.CPR.ValueForVariable($A762,L$10)</f>
        <v>0</v>
      </c>
      <c r="M762" s="34">
        <f>_xll.DTC.CPR.ValueForVariable($A762,M$10)</f>
        <v>0</v>
      </c>
      <c r="N762" s="34">
        <f>_xll.DTC.CPR.ValueForVariable($A762,N$10)</f>
        <v>0</v>
      </c>
      <c r="O762" s="34">
        <f>_xll.DTC.CPR.ValueForVariable($A762,O$10)</f>
        <v>0</v>
      </c>
      <c r="P762" s="34">
        <f>_xll.DTC.CPR.ValueForVariable($A762,P$10)</f>
        <v>0</v>
      </c>
      <c r="Q762" s="34">
        <f>_xll.DTC.CPR.ValueForVariable($A762,Q$10)</f>
        <v>0</v>
      </c>
      <c r="R762" s="34">
        <f>_xll.DTC.CPR.ValueForVariable($A762,R$10)</f>
        <v>0</v>
      </c>
      <c r="S762" s="34">
        <f>_xll.DTC.CPR.ValueForVariable($A762,S$10)</f>
        <v>0</v>
      </c>
      <c r="T762" s="34">
        <f>_xll.DTC.CPR.ValueForVariable($A762,T$10)</f>
        <v>0</v>
      </c>
      <c r="U762" s="34">
        <f>_xll.DTC.CPR.ValueForVariable($A762,U$10)</f>
        <v>0</v>
      </c>
      <c r="V762" s="34">
        <f>_xll.DTC.CPR.ValueForVariable($A762,V$10)</f>
        <v>0</v>
      </c>
      <c r="W762" s="34">
        <f>_xll.DTC.CPR.ValueForVariable($A762,W$10)</f>
        <v>0</v>
      </c>
      <c r="X762" s="34">
        <f>_xll.DTC.CPR.ValueForVariable($A762,X$10)</f>
        <v>0</v>
      </c>
      <c r="Y762" s="34">
        <f>_xll.DTC.CPR.ValueForVariable($A762,Y$10)</f>
        <v>0</v>
      </c>
      <c r="Z762" s="34">
        <f>_xll.DTC.CPR.ValueForVariable($A762,Z$10)</f>
        <v>0</v>
      </c>
      <c r="AA762" s="34">
        <f>_xll.DTC.CPR.ValueForVariable($A762,AA$10)</f>
        <v>0</v>
      </c>
      <c r="AB762" s="34">
        <f>_xll.DTC.CPR.ValueForVariable($A762,AB$10)</f>
        <v>0</v>
      </c>
      <c r="AC762" s="34">
        <f>_xll.DTC.CPR.ValueForVariable($A762,AC$10)</f>
        <v>0</v>
      </c>
      <c r="AD762" s="34">
        <f>_xll.DTC.CPR.ValueForVariable($A762,AD$10)</f>
        <v>0</v>
      </c>
      <c r="AE762" s="34">
        <f>_xll.DTC.CPR.ValueForVariable($A762,AE$10)</f>
        <v>0</v>
      </c>
      <c r="AF762" s="34">
        <f>_xll.DTC.CPR.ValueForVariable($A762,AF$10)</f>
        <v>0</v>
      </c>
      <c r="AG762" s="34">
        <f>_xll.DTC.CPR.ValueForVariable($A762,AG$10)</f>
        <v>0</v>
      </c>
      <c r="AH762" s="34">
        <f>_xll.DTC.CPR.ValueForVariable($A762,AH$10)</f>
        <v>0</v>
      </c>
      <c r="AI762" s="34">
        <f>_xll.DTC.CPR.ValueForVariable($A762,AI$10)</f>
        <v>0</v>
      </c>
      <c r="AJ762" s="34">
        <f>_xll.DTC.CPR.ValueForVariable($A762,AJ$10)</f>
        <v>0</v>
      </c>
      <c r="AK762" s="34">
        <f>_xll.DTC.CPR.ValueForVariable($A762,AK$10)</f>
        <v>0</v>
      </c>
      <c r="AL762" s="34">
        <f>_xll.DTC.CPR.MinimumForVariable($A762,AL$10)</f>
        <v>0</v>
      </c>
      <c r="AM762" s="34">
        <f>_xll.DTC.CPR.MaximumForVariable($A762,AM$10)</f>
        <v>0</v>
      </c>
    </row>
    <row r="763" spans="1:39" x14ac:dyDescent="0.35">
      <c r="A763" s="34" t="str">
        <f>_xll.DTC.CPR.Calculate($B$1,$B$2,$B$3,D763,E763,C763,B763,F763,$B$4,G763)</f>
        <v>CID=-2084297100</v>
      </c>
      <c r="B763" s="34">
        <f t="shared" si="107"/>
        <v>3</v>
      </c>
      <c r="C763" s="34">
        <f t="shared" si="103"/>
        <v>15</v>
      </c>
      <c r="D763" s="38">
        <f>'TTH375-noEcon_A'!AL763+('TTH375-noEcon_A'!AM763-'TTH375-noEcon_A'!AL763)*0.25</f>
        <v>9.110170218245333</v>
      </c>
      <c r="E763" s="34">
        <f t="shared" si="105"/>
        <v>4</v>
      </c>
      <c r="F763" s="34">
        <f t="shared" si="104"/>
        <v>9</v>
      </c>
      <c r="G763" s="34">
        <f t="shared" si="106"/>
        <v>1.8</v>
      </c>
      <c r="H763" s="34">
        <f>_xll.DTC.CPR.ValueForVariable($A763,H$10)</f>
        <v>1.7385247136249433</v>
      </c>
      <c r="I763" s="34">
        <f>_xll.DTC.CPR.ValueForVariable($A763,I$10)</f>
        <v>148.49880107495977</v>
      </c>
      <c r="J763" s="34">
        <f>_xll.DTC.CPR.ValueForVariable($A763,J$10)</f>
        <v>15.676563265204514</v>
      </c>
      <c r="K763" s="34">
        <f>_xll.DTC.CPR.ValueForVariable($A763,K$10)</f>
        <v>212.20615464307244</v>
      </c>
      <c r="L763" s="34">
        <f>_xll.DTC.CPR.ValueForVariable($A763,L$10)</f>
        <v>412.46639809008792</v>
      </c>
      <c r="M763" s="34">
        <f>_xll.DTC.CPR.ValueForVariable($A763,M$10)</f>
        <v>403.97337142926068</v>
      </c>
      <c r="N763" s="34">
        <f>_xll.DTC.CPR.ValueForVariable($A763,N$10)</f>
        <v>19534.841701183461</v>
      </c>
      <c r="O763" s="34">
        <f>_xll.DTC.CPR.ValueForVariable($A763,O$10)</f>
        <v>0.59696560354231032</v>
      </c>
      <c r="P763" s="34">
        <f>_xll.DTC.CPR.ValueForVariable($A763,P$10)</f>
        <v>7.1241900435411879E-3</v>
      </c>
      <c r="Q763" s="34">
        <f>_xll.DTC.CPR.ValueForVariable($A763,Q$10)</f>
        <v>12.566004560363581</v>
      </c>
      <c r="R763" s="34">
        <f>_xll.DTC.CPR.ValueForVariable($A763,R$10)</f>
        <v>9.1101695657098851</v>
      </c>
      <c r="S763" s="34">
        <f>_xll.DTC.CPR.ValueForVariable($A763,S$10)</f>
        <v>114.47843230839592</v>
      </c>
      <c r="T763" s="34">
        <f>_xll.DTC.CPR.ValueForVariable($A763,T$10)</f>
        <v>3</v>
      </c>
      <c r="U763" s="34">
        <f>_xll.DTC.CPR.ValueForVariable($A763,U$10)</f>
        <v>15</v>
      </c>
      <c r="V763" s="34">
        <f>_xll.DTC.CPR.ValueForVariable($A763,V$10)</f>
        <v>4</v>
      </c>
      <c r="W763" s="34">
        <f>_xll.DTC.CPR.ValueForVariable($A763,W$10)</f>
        <v>9</v>
      </c>
      <c r="X763" s="34">
        <f>_xll.DTC.CPR.ValueForVariable($A763,X$10)</f>
        <v>325.98493146839331</v>
      </c>
      <c r="Y763" s="34">
        <f>_xll.DTC.CPR.ValueForVariable($A763,Y$10)</f>
        <v>488.37386439130057</v>
      </c>
      <c r="Z763" s="34">
        <f>_xll.DTC.CPR.ValueForVariable($A763,Z$10)</f>
        <v>25.134747147724795</v>
      </c>
      <c r="AA763" s="34">
        <f>_xll.DTC.CPR.ValueForVariable($A763,AA$10)</f>
        <v>1.4981485867810798</v>
      </c>
      <c r="AB763" s="34">
        <f>_xll.DTC.CPR.ValueForVariable($A763,AB$10)</f>
        <v>0.69020023879194381</v>
      </c>
      <c r="AC763" s="34">
        <f>_xll.DTC.CPR.ValueForVariable($A763,AC$10)</f>
        <v>72.569596655435546</v>
      </c>
      <c r="AD763" s="34">
        <f>_xll.DTC.CPR.ValueForVariable($A763,AD$10)</f>
        <v>20.054282631202657</v>
      </c>
      <c r="AE763" s="34">
        <f>_xll.DTC.CPR.ValueForVariable($A763,AE$10)</f>
        <v>0</v>
      </c>
      <c r="AF763" s="34">
        <f>_xll.DTC.CPR.ValueForVariable($A763,AF$10)</f>
        <v>0</v>
      </c>
      <c r="AG763" s="34">
        <f>_xll.DTC.CPR.ValueForVariable($A763,AG$10)</f>
        <v>0</v>
      </c>
      <c r="AH763" s="34">
        <f>_xll.DTC.CPR.ValueForVariable($A763,AH$10)</f>
        <v>0</v>
      </c>
      <c r="AI763" s="34">
        <f>_xll.DTC.CPR.ValueForVariable($A763,AI$10)</f>
        <v>0</v>
      </c>
      <c r="AJ763" s="34">
        <f>_xll.DTC.CPR.ValueForVariable($A763,AJ$10)</f>
        <v>0</v>
      </c>
      <c r="AK763" s="34">
        <f>_xll.DTC.CPR.ValueForVariable($A763,AK$10)</f>
        <v>10</v>
      </c>
      <c r="AL763" s="34">
        <f>_xll.DTC.CPR.MinimumForVariable($A763,AL$10)</f>
        <v>8.4250823693184316</v>
      </c>
      <c r="AM763" s="34">
        <f>_xll.DTC.CPR.MaximumForVariable($A763,AM$10)</f>
        <v>11.165433765026036</v>
      </c>
    </row>
    <row r="764" spans="1:39" x14ac:dyDescent="0.35">
      <c r="A764" s="34" t="str">
        <f>_xll.DTC.CPR.Calculate($B$1,$B$2,$B$3,D764,E764,C764,B764,F764,$B$4,G764)</f>
        <v>CID=-578822087</v>
      </c>
      <c r="B764" s="34">
        <f t="shared" si="107"/>
        <v>3</v>
      </c>
      <c r="C764" s="34">
        <f t="shared" si="103"/>
        <v>17.5</v>
      </c>
      <c r="D764" s="38">
        <f>'TTH375-noEcon_A'!AL764+('TTH375-noEcon_A'!AM764-'TTH375-noEcon_A'!AL764)*0.25</f>
        <v>12.070706191836567</v>
      </c>
      <c r="E764" s="34">
        <f t="shared" si="105"/>
        <v>4</v>
      </c>
      <c r="F764" s="34">
        <f t="shared" si="104"/>
        <v>11.5</v>
      </c>
      <c r="G764" s="34">
        <f t="shared" si="106"/>
        <v>2.2999999999999998</v>
      </c>
      <c r="H764" s="34">
        <f>_xll.DTC.CPR.ValueForVariable($A764,H$10)</f>
        <v>1.7385247136249433</v>
      </c>
      <c r="I764" s="34">
        <f>_xll.DTC.CPR.ValueForVariable($A764,I$10)</f>
        <v>148.49880107495977</v>
      </c>
      <c r="J764" s="34">
        <f>_xll.DTC.CPR.ValueForVariable($A764,J$10)</f>
        <v>15.676563265204514</v>
      </c>
      <c r="K764" s="34">
        <f>_xll.DTC.CPR.ValueForVariable($A764,K$10)</f>
        <v>215.63976043890119</v>
      </c>
      <c r="L764" s="34">
        <f>_xll.DTC.CPR.ValueForVariable($A764,L$10)</f>
        <v>414.15474907319106</v>
      </c>
      <c r="M764" s="34">
        <f>_xll.DTC.CPR.ValueForVariable($A764,M$10)</f>
        <v>403.97337142926068</v>
      </c>
      <c r="N764" s="34">
        <f>_xll.DTC.CPR.ValueForVariable($A764,N$10)</f>
        <v>19863.391334416396</v>
      </c>
      <c r="O764" s="34">
        <f>_xll.DTC.CPR.ValueForVariable($A764,O$10)</f>
        <v>0.68882599554140111</v>
      </c>
      <c r="P764" s="34">
        <f>_xll.DTC.CPR.ValueForVariable($A764,P$10)</f>
        <v>8.0087626679351508E-3</v>
      </c>
      <c r="Q764" s="34">
        <f>_xll.DTC.CPR.ValueForVariable($A764,Q$10)</f>
        <v>10.747433885482632</v>
      </c>
      <c r="R764" s="34">
        <f>_xll.DTC.CPR.ValueForVariable($A764,R$10)</f>
        <v>12.070703431781626</v>
      </c>
      <c r="S764" s="34">
        <f>_xll.DTC.CPR.ValueForVariable($A764,S$10)</f>
        <v>129.72908708434133</v>
      </c>
      <c r="T764" s="34">
        <f>_xll.DTC.CPR.ValueForVariable($A764,T$10)</f>
        <v>3</v>
      </c>
      <c r="U764" s="34">
        <f>_xll.DTC.CPR.ValueForVariable($A764,U$10)</f>
        <v>17.5</v>
      </c>
      <c r="V764" s="34">
        <f>_xll.DTC.CPR.ValueForVariable($A764,V$10)</f>
        <v>4</v>
      </c>
      <c r="W764" s="34">
        <f>_xll.DTC.CPR.ValueForVariable($A764,W$10)</f>
        <v>11.5</v>
      </c>
      <c r="X764" s="34">
        <f>_xll.DTC.CPR.ValueForVariable($A764,X$10)</f>
        <v>325.98493146839331</v>
      </c>
      <c r="Y764" s="34">
        <f>_xll.DTC.CPR.ValueForVariable($A764,Y$10)</f>
        <v>528.79675750242848</v>
      </c>
      <c r="Z764" s="34">
        <f>_xll.DTC.CPR.ValueForVariable($A764,Z$10)</f>
        <v>28.532237389336558</v>
      </c>
      <c r="AA764" s="34">
        <f>_xll.DTC.CPR.ValueForVariable($A764,AA$10)</f>
        <v>1.6221509231131417</v>
      </c>
      <c r="AB764" s="34">
        <f>_xll.DTC.CPR.ValueForVariable($A764,AB$10)</f>
        <v>0.71766891909916564</v>
      </c>
      <c r="AC764" s="34">
        <f>_xll.DTC.CPR.ValueForVariable($A764,AC$10)</f>
        <v>109.74113806482092</v>
      </c>
      <c r="AD764" s="34">
        <f>_xll.DTC.CPR.ValueForVariable($A764,AD$10)</f>
        <v>25.554313454010824</v>
      </c>
      <c r="AE764" s="34">
        <f>_xll.DTC.CPR.ValueForVariable($A764,AE$10)</f>
        <v>0</v>
      </c>
      <c r="AF764" s="34">
        <f>_xll.DTC.CPR.ValueForVariable($A764,AF$10)</f>
        <v>0</v>
      </c>
      <c r="AG764" s="34">
        <f>_xll.DTC.CPR.ValueForVariable($A764,AG$10)</f>
        <v>0</v>
      </c>
      <c r="AH764" s="34">
        <f>_xll.DTC.CPR.ValueForVariable($A764,AH$10)</f>
        <v>0</v>
      </c>
      <c r="AI764" s="34">
        <f>_xll.DTC.CPR.ValueForVariable($A764,AI$10)</f>
        <v>0</v>
      </c>
      <c r="AJ764" s="34">
        <f>_xll.DTC.CPR.ValueForVariable($A764,AJ$10)</f>
        <v>0</v>
      </c>
      <c r="AK764" s="34">
        <f>_xll.DTC.CPR.ValueForVariable($A764,AK$10)</f>
        <v>5.2220116672345691</v>
      </c>
      <c r="AL764" s="34">
        <f>_xll.DTC.CPR.MinimumForVariable($A764,AL$10)</f>
        <v>8.6259994026247355</v>
      </c>
      <c r="AM764" s="34">
        <f>_xll.DTC.CPR.MaximumForVariable($A764,AM$10)</f>
        <v>22.40482655947206</v>
      </c>
    </row>
    <row r="765" spans="1:39" x14ac:dyDescent="0.35">
      <c r="A765" s="34" t="str">
        <f>_xll.DTC.CPR.Calculate($B$1,$B$2,$B$3,D765,E765,C765,B765,F765,$B$4,G765)</f>
        <v>CID=-1882784002</v>
      </c>
      <c r="B765" s="34">
        <f t="shared" si="107"/>
        <v>3</v>
      </c>
      <c r="C765" s="34">
        <f t="shared" si="103"/>
        <v>20</v>
      </c>
      <c r="D765" s="38">
        <f>'TTH375-noEcon_A'!AL765+('TTH375-noEcon_A'!AM765-'TTH375-noEcon_A'!AL765)*0.25</f>
        <v>14.544896377873867</v>
      </c>
      <c r="E765" s="34">
        <f t="shared" si="105"/>
        <v>4</v>
      </c>
      <c r="F765" s="34">
        <f t="shared" si="104"/>
        <v>14</v>
      </c>
      <c r="G765" s="34">
        <f t="shared" si="106"/>
        <v>2.8</v>
      </c>
      <c r="H765" s="34">
        <f>_xll.DTC.CPR.ValueForVariable($A765,H$10)</f>
        <v>1.7385247136249433</v>
      </c>
      <c r="I765" s="34">
        <f>_xll.DTC.CPR.ValueForVariable($A765,I$10)</f>
        <v>148.49880107495977</v>
      </c>
      <c r="J765" s="34">
        <f>_xll.DTC.CPR.ValueForVariable($A765,J$10)</f>
        <v>15.676563265204514</v>
      </c>
      <c r="K765" s="34">
        <f>_xll.DTC.CPR.ValueForVariable($A765,K$10)</f>
        <v>219.09331079194496</v>
      </c>
      <c r="L765" s="34">
        <f>_xll.DTC.CPR.ValueForVariable($A765,L$10)</f>
        <v>415.81558387829369</v>
      </c>
      <c r="M765" s="34">
        <f>_xll.DTC.CPR.ValueForVariable($A765,M$10)</f>
        <v>403.97337142926068</v>
      </c>
      <c r="N765" s="34">
        <f>_xll.DTC.CPR.ValueForVariable($A765,N$10)</f>
        <v>21076.186324320322</v>
      </c>
      <c r="O765" s="34">
        <f>_xll.DTC.CPR.ValueForVariable($A765,O$10)</f>
        <v>0.7433404558354475</v>
      </c>
      <c r="P765" s="34">
        <f>_xll.DTC.CPR.ValueForVariable($A765,P$10)</f>
        <v>8.8480151189890208E-3</v>
      </c>
      <c r="Q765" s="34">
        <f>_xll.DTC.CPR.ValueForVariable($A765,Q$10)</f>
        <v>9.4485932139362756</v>
      </c>
      <c r="R765" s="34">
        <f>_xll.DTC.CPR.ValueForVariable($A765,R$10)</f>
        <v>14.544898424278202</v>
      </c>
      <c r="S765" s="34">
        <f>_xll.DTC.CPR.ValueForVariable($A765,S$10)</f>
        <v>137.42882854902746</v>
      </c>
      <c r="T765" s="34">
        <f>_xll.DTC.CPR.ValueForVariable($A765,T$10)</f>
        <v>3</v>
      </c>
      <c r="U765" s="34">
        <f>_xll.DTC.CPR.ValueForVariable($A765,U$10)</f>
        <v>20</v>
      </c>
      <c r="V765" s="34">
        <f>_xll.DTC.CPR.ValueForVariable($A765,V$10)</f>
        <v>4</v>
      </c>
      <c r="W765" s="34">
        <f>_xll.DTC.CPR.ValueForVariable($A765,W$10)</f>
        <v>14</v>
      </c>
      <c r="X765" s="34">
        <f>_xll.DTC.CPR.ValueForVariable($A765,X$10)</f>
        <v>325.98493146839331</v>
      </c>
      <c r="Y765" s="34">
        <f>_xll.DTC.CPR.ValueForVariable($A765,Y$10)</f>
        <v>571.70690904459934</v>
      </c>
      <c r="Z765" s="34">
        <f>_xll.DTC.CPR.ValueForVariable($A765,Z$10)</f>
        <v>31.58231518604191</v>
      </c>
      <c r="AA765" s="34">
        <f>_xll.DTC.CPR.ValueForVariable($A765,AA$10)</f>
        <v>1.7537832392109529</v>
      </c>
      <c r="AB765" s="34">
        <f>_xll.DTC.CPR.ValueForVariable($A765,AB$10)</f>
        <v>0.73808946771380379</v>
      </c>
      <c r="AC765" s="34">
        <f>_xll.DTC.CPR.ValueForVariable($A765,AC$10)</f>
        <v>110</v>
      </c>
      <c r="AD765" s="34">
        <f>_xll.DTC.CPR.ValueForVariable($A765,AD$10)</f>
        <v>29.940390512204988</v>
      </c>
      <c r="AE765" s="34">
        <f>_xll.DTC.CPR.ValueForVariable($A765,AE$10)</f>
        <v>0</v>
      </c>
      <c r="AF765" s="34">
        <f>_xll.DTC.CPR.ValueForVariable($A765,AF$10)</f>
        <v>0</v>
      </c>
      <c r="AG765" s="34">
        <f>_xll.DTC.CPR.ValueForVariable($A765,AG$10)</f>
        <v>0</v>
      </c>
      <c r="AH765" s="34">
        <f>_xll.DTC.CPR.ValueForVariable($A765,AH$10)</f>
        <v>0</v>
      </c>
      <c r="AI765" s="34">
        <f>_xll.DTC.CPR.ValueForVariable($A765,AI$10)</f>
        <v>0</v>
      </c>
      <c r="AJ765" s="34">
        <f>_xll.DTC.CPR.ValueForVariable($A765,AJ$10)</f>
        <v>0</v>
      </c>
      <c r="AK765" s="34">
        <f>_xll.DTC.CPR.ValueForVariable($A765,AK$10)</f>
        <v>5</v>
      </c>
      <c r="AL765" s="34">
        <f>_xll.DTC.CPR.MinimumForVariable($A765,AL$10)</f>
        <v>10.070718172031901</v>
      </c>
      <c r="AM765" s="34">
        <f>_xll.DTC.CPR.MaximumForVariable($A765,AM$10)</f>
        <v>27.967430995399763</v>
      </c>
    </row>
    <row r="766" spans="1:39" x14ac:dyDescent="0.35">
      <c r="A766" s="34" t="str">
        <f>_xll.DTC.CPR.Calculate($B$1,$B$2,$B$3,D766,E766,C766,B766,F766,$B$4,G766)</f>
        <v>CID=-1701215549</v>
      </c>
      <c r="B766" s="34">
        <f t="shared" si="107"/>
        <v>3</v>
      </c>
      <c r="C766" s="34">
        <f t="shared" si="103"/>
        <v>22.5</v>
      </c>
      <c r="D766" s="38">
        <f>'TTH375-noEcon_A'!AL766+('TTH375-noEcon_A'!AM766-'TTH375-noEcon_A'!AL766)*0.25</f>
        <v>17.613411501832708</v>
      </c>
      <c r="E766" s="34">
        <f t="shared" si="105"/>
        <v>4</v>
      </c>
      <c r="F766" s="34">
        <f t="shared" si="104"/>
        <v>16.5</v>
      </c>
      <c r="G766" s="34">
        <f t="shared" si="106"/>
        <v>3.3</v>
      </c>
      <c r="H766" s="34">
        <f>_xll.DTC.CPR.ValueForVariable($A766,H$10)</f>
        <v>1.7385247136249433</v>
      </c>
      <c r="I766" s="34">
        <f>_xll.DTC.CPR.ValueForVariable($A766,I$10)</f>
        <v>148.49880107495977</v>
      </c>
      <c r="J766" s="34">
        <f>_xll.DTC.CPR.ValueForVariable($A766,J$10)</f>
        <v>15.676563265204514</v>
      </c>
      <c r="K766" s="34">
        <f>_xll.DTC.CPR.ValueForVariable($A766,K$10)</f>
        <v>222.56754607352056</v>
      </c>
      <c r="L766" s="34">
        <f>_xll.DTC.CPR.ValueForVariable($A766,L$10)</f>
        <v>417.44910106005852</v>
      </c>
      <c r="M766" s="34">
        <f>_xll.DTC.CPR.ValueForVariable($A766,M$10)</f>
        <v>403.97337142926068</v>
      </c>
      <c r="N766" s="34">
        <f>_xll.DTC.CPR.ValueForVariable($A766,N$10)</f>
        <v>22332.307157436189</v>
      </c>
      <c r="O766" s="34">
        <f>_xll.DTC.CPR.ValueForVariable($A766,O$10)</f>
        <v>0.81608311342927253</v>
      </c>
      <c r="P766" s="34">
        <f>_xll.DTC.CPR.ValueForVariable($A766,P$10)</f>
        <v>9.9171012439248328E-3</v>
      </c>
      <c r="Q766" s="34">
        <f>_xll.DTC.CPR.ValueForVariable($A766,Q$10)</f>
        <v>8.4050862343951867</v>
      </c>
      <c r="R766" s="34">
        <f>_xll.DTC.CPR.ValueForVariable($A766,R$10)</f>
        <v>17.613410097412537</v>
      </c>
      <c r="S766" s="34">
        <f>_xll.DTC.CPR.ValueForVariable($A766,S$10)</f>
        <v>148.04223075051928</v>
      </c>
      <c r="T766" s="34">
        <f>_xll.DTC.CPR.ValueForVariable($A766,T$10)</f>
        <v>3</v>
      </c>
      <c r="U766" s="34">
        <f>_xll.DTC.CPR.ValueForVariable($A766,U$10)</f>
        <v>22.5</v>
      </c>
      <c r="V766" s="34">
        <f>_xll.DTC.CPR.ValueForVariable($A766,V$10)</f>
        <v>4</v>
      </c>
      <c r="W766" s="34">
        <f>_xll.DTC.CPR.ValueForVariable($A766,W$10)</f>
        <v>16.5</v>
      </c>
      <c r="X766" s="34">
        <f>_xll.DTC.CPR.ValueForVariable($A766,X$10)</f>
        <v>325.98493146839331</v>
      </c>
      <c r="Y766" s="34">
        <f>_xll.DTC.CPR.ValueForVariable($A766,Y$10)</f>
        <v>617.20189991371535</v>
      </c>
      <c r="Z766" s="34">
        <f>_xll.DTC.CPR.ValueForVariable($A766,Z$10)</f>
        <v>34.615996525730111</v>
      </c>
      <c r="AA766" s="34">
        <f>_xll.DTC.CPR.ValueForVariable($A766,AA$10)</f>
        <v>1.8933448768123742</v>
      </c>
      <c r="AB766" s="34">
        <f>_xll.DTC.CPR.ValueForVariable($A766,AB$10)</f>
        <v>0.76057573475303719</v>
      </c>
      <c r="AC766" s="34">
        <f>_xll.DTC.CPR.ValueForVariable($A766,AC$10)</f>
        <v>110</v>
      </c>
      <c r="AD766" s="34">
        <f>_xll.DTC.CPR.ValueForVariable($A766,AD$10)</f>
        <v>35.184935349252449</v>
      </c>
      <c r="AE766" s="34">
        <f>_xll.DTC.CPR.ValueForVariable($A766,AE$10)</f>
        <v>0</v>
      </c>
      <c r="AF766" s="34">
        <f>_xll.DTC.CPR.ValueForVariable($A766,AF$10)</f>
        <v>0</v>
      </c>
      <c r="AG766" s="34">
        <f>_xll.DTC.CPR.ValueForVariable($A766,AG$10)</f>
        <v>0</v>
      </c>
      <c r="AH766" s="34">
        <f>_xll.DTC.CPR.ValueForVariable($A766,AH$10)</f>
        <v>0</v>
      </c>
      <c r="AI766" s="34">
        <f>_xll.DTC.CPR.ValueForVariable($A766,AI$10)</f>
        <v>0</v>
      </c>
      <c r="AJ766" s="34">
        <f>_xll.DTC.CPR.ValueForVariable($A766,AJ$10)</f>
        <v>0</v>
      </c>
      <c r="AK766" s="34">
        <f>_xll.DTC.CPR.ValueForVariable($A766,AK$10)</f>
        <v>5</v>
      </c>
      <c r="AL766" s="34">
        <f>_xll.DTC.CPR.MinimumForVariable($A766,AL$10)</f>
        <v>12.12377004100934</v>
      </c>
      <c r="AM766" s="34">
        <f>_xll.DTC.CPR.MaximumForVariable($A766,AM$10)</f>
        <v>34.082335884302807</v>
      </c>
    </row>
    <row r="767" spans="1:39" x14ac:dyDescent="0.35">
      <c r="A767" s="34" t="str">
        <f>_xll.DTC.CPR.Calculate($B$1,$B$2,$B$3,D767,E767,C767,B767,F767,$B$4,G767)</f>
        <v>CID=1289789832</v>
      </c>
      <c r="B767" s="34">
        <f t="shared" si="107"/>
        <v>3</v>
      </c>
      <c r="C767" s="34">
        <f t="shared" si="103"/>
        <v>25</v>
      </c>
      <c r="D767" s="38">
        <f>'TTH375-noEcon_A'!AL767+('TTH375-noEcon_A'!AM767-'TTH375-noEcon_A'!AL767)*0.25</f>
        <v>20.782284124814396</v>
      </c>
      <c r="E767" s="34">
        <f t="shared" si="105"/>
        <v>4</v>
      </c>
      <c r="F767" s="34">
        <f t="shared" si="104"/>
        <v>19</v>
      </c>
      <c r="G767" s="34">
        <f t="shared" si="106"/>
        <v>3.8</v>
      </c>
      <c r="H767" s="34">
        <f>_xll.DTC.CPR.ValueForVariable($A767,H$10)</f>
        <v>1.7385247136249433</v>
      </c>
      <c r="I767" s="34">
        <f>_xll.DTC.CPR.ValueForVariable($A767,I$10)</f>
        <v>148.49880107495977</v>
      </c>
      <c r="J767" s="34">
        <f>_xll.DTC.CPR.ValueForVariable($A767,J$10)</f>
        <v>15.676563265204514</v>
      </c>
      <c r="K767" s="34">
        <f>_xll.DTC.CPR.ValueForVariable($A767,K$10)</f>
        <v>226.06325752935251</v>
      </c>
      <c r="L767" s="34">
        <f>_xll.DTC.CPR.ValueForVariable($A767,L$10)</f>
        <v>419.05550364760484</v>
      </c>
      <c r="M767" s="34">
        <f>_xll.DTC.CPR.ValueForVariable($A767,M$10)</f>
        <v>403.97337142926068</v>
      </c>
      <c r="N767" s="34">
        <f>_xll.DTC.CPR.ValueForVariable($A767,N$10)</f>
        <v>23477.674390803822</v>
      </c>
      <c r="O767" s="34">
        <f>_xll.DTC.CPR.ValueForVariable($A767,O$10)</f>
        <v>0.88286289057450074</v>
      </c>
      <c r="P767" s="34">
        <f>_xll.DTC.CPR.ValueForVariable($A767,P$10)</f>
        <v>1.1077170566921065E-2</v>
      </c>
      <c r="Q767" s="34">
        <f>_xll.DTC.CPR.ValueForVariable($A767,Q$10)</f>
        <v>7.5578899766180836</v>
      </c>
      <c r="R767" s="34">
        <f>_xll.DTC.CPR.ValueForVariable($A767,R$10)</f>
        <v>20.782286842761842</v>
      </c>
      <c r="S767" s="34">
        <f>_xll.DTC.CPR.ValueForVariable($A767,S$10)</f>
        <v>157.0702374201116</v>
      </c>
      <c r="T767" s="34">
        <f>_xll.DTC.CPR.ValueForVariable($A767,T$10)</f>
        <v>3</v>
      </c>
      <c r="U767" s="34">
        <f>_xll.DTC.CPR.ValueForVariable($A767,U$10)</f>
        <v>25</v>
      </c>
      <c r="V767" s="34">
        <f>_xll.DTC.CPR.ValueForVariable($A767,V$10)</f>
        <v>4</v>
      </c>
      <c r="W767" s="34">
        <f>_xll.DTC.CPR.ValueForVariable($A767,W$10)</f>
        <v>19</v>
      </c>
      <c r="X767" s="34">
        <f>_xll.DTC.CPR.ValueForVariable($A767,X$10)</f>
        <v>325.98493146839331</v>
      </c>
      <c r="Y767" s="34">
        <f>_xll.DTC.CPR.ValueForVariable($A767,Y$10)</f>
        <v>665.38093256851494</v>
      </c>
      <c r="Z767" s="34">
        <f>_xll.DTC.CPR.ValueForVariable($A767,Z$10)</f>
        <v>37.568476181288361</v>
      </c>
      <c r="AA767" s="34">
        <f>_xll.DTC.CPR.ValueForVariable($A767,AA$10)</f>
        <v>2.0411401520043224</v>
      </c>
      <c r="AB767" s="34">
        <f>_xll.DTC.CPR.ValueForVariable($A767,AB$10)</f>
        <v>0.78088411603727736</v>
      </c>
      <c r="AC767" s="34">
        <f>_xll.DTC.CPR.ValueForVariable($A767,AC$10)</f>
        <v>110</v>
      </c>
      <c r="AD767" s="34">
        <f>_xll.DTC.CPR.ValueForVariable($A767,AD$10)</f>
        <v>40.435472456708844</v>
      </c>
      <c r="AE767" s="34">
        <f>_xll.DTC.CPR.ValueForVariable($A767,AE$10)</f>
        <v>0</v>
      </c>
      <c r="AF767" s="34">
        <f>_xll.DTC.CPR.ValueForVariable($A767,AF$10)</f>
        <v>0</v>
      </c>
      <c r="AG767" s="34">
        <f>_xll.DTC.CPR.ValueForVariable($A767,AG$10)</f>
        <v>0</v>
      </c>
      <c r="AH767" s="34">
        <f>_xll.DTC.CPR.ValueForVariable($A767,AH$10)</f>
        <v>0</v>
      </c>
      <c r="AI767" s="34">
        <f>_xll.DTC.CPR.ValueForVariable($A767,AI$10)</f>
        <v>0</v>
      </c>
      <c r="AJ767" s="34">
        <f>_xll.DTC.CPR.ValueForVariable($A767,AJ$10)</f>
        <v>0</v>
      </c>
      <c r="AK767" s="34">
        <f>_xll.DTC.CPR.ValueForVariable($A767,AK$10)</f>
        <v>5</v>
      </c>
      <c r="AL767" s="34">
        <f>_xll.DTC.CPR.MinimumForVariable($A767,AL$10)</f>
        <v>14.091617442299773</v>
      </c>
      <c r="AM767" s="34">
        <f>_xll.DTC.CPR.MaximumForVariable($A767,AM$10)</f>
        <v>40.85428417235827</v>
      </c>
    </row>
    <row r="768" spans="1:39" x14ac:dyDescent="0.35">
      <c r="A768" s="34" t="str">
        <f>_xll.DTC.CPR.Calculate($B$1,$B$2,$B$3,D768,E768,C768,B768,F768,$B$4,G768)</f>
        <v>CID=-2111148291</v>
      </c>
      <c r="B768" s="34">
        <f t="shared" si="107"/>
        <v>3</v>
      </c>
      <c r="C768" s="34">
        <f t="shared" si="103"/>
        <v>27.5</v>
      </c>
      <c r="D768" s="38">
        <f>'TTH375-noEcon_A'!AL768+('TTH375-noEcon_A'!AM768-'TTH375-noEcon_A'!AL768)*0.25</f>
        <v>23.74020236297125</v>
      </c>
      <c r="E768" s="34">
        <f t="shared" si="105"/>
        <v>4</v>
      </c>
      <c r="F768" s="34">
        <f t="shared" si="104"/>
        <v>21.5</v>
      </c>
      <c r="G768" s="34">
        <f t="shared" si="106"/>
        <v>4.3</v>
      </c>
      <c r="H768" s="34">
        <f>_xll.DTC.CPR.ValueForVariable($A768,H$10)</f>
        <v>1.7385247136249433</v>
      </c>
      <c r="I768" s="34">
        <f>_xll.DTC.CPR.ValueForVariable($A768,I$10)</f>
        <v>148.49880107495977</v>
      </c>
      <c r="J768" s="34">
        <f>_xll.DTC.CPR.ValueForVariable($A768,J$10)</f>
        <v>15.676563265204514</v>
      </c>
      <c r="K768" s="34">
        <f>_xll.DTC.CPR.ValueForVariable($A768,K$10)</f>
        <v>229.58129245231444</v>
      </c>
      <c r="L768" s="34">
        <f>_xll.DTC.CPR.ValueForVariable($A768,L$10)</f>
        <v>420.63499867015383</v>
      </c>
      <c r="M768" s="34">
        <f>_xll.DTC.CPR.ValueForVariable($A768,M$10)</f>
        <v>403.97337142926068</v>
      </c>
      <c r="N768" s="34">
        <f>_xll.DTC.CPR.ValueForVariable($A768,N$10)</f>
        <v>24460.414236309174</v>
      </c>
      <c r="O768" s="34">
        <f>_xll.DTC.CPR.ValueForVariable($A768,O$10)</f>
        <v>0.93377360825972022</v>
      </c>
      <c r="P768" s="34">
        <f>_xll.DTC.CPR.ValueForVariable($A768,P$10)</f>
        <v>1.2229492049084838E-2</v>
      </c>
      <c r="Q768" s="34">
        <f>_xll.DTC.CPR.ValueForVariable($A768,Q$10)</f>
        <v>6.8593638123834344</v>
      </c>
      <c r="R768" s="34">
        <f>_xll.DTC.CPR.ValueForVariable($A768,R$10)</f>
        <v>23.740207589548156</v>
      </c>
      <c r="S768" s="34">
        <f>_xll.DTC.CPR.ValueForVariable($A768,S$10)</f>
        <v>162.84272083821719</v>
      </c>
      <c r="T768" s="34">
        <f>_xll.DTC.CPR.ValueForVariable($A768,T$10)</f>
        <v>3</v>
      </c>
      <c r="U768" s="34">
        <f>_xll.DTC.CPR.ValueForVariable($A768,U$10)</f>
        <v>27.5</v>
      </c>
      <c r="V768" s="34">
        <f>_xll.DTC.CPR.ValueForVariable($A768,V$10)</f>
        <v>4</v>
      </c>
      <c r="W768" s="34">
        <f>_xll.DTC.CPR.ValueForVariable($A768,W$10)</f>
        <v>21.5</v>
      </c>
      <c r="X768" s="34">
        <f>_xll.DTC.CPR.ValueForVariable($A768,X$10)</f>
        <v>325.98493146839331</v>
      </c>
      <c r="Y768" s="34">
        <f>_xll.DTC.CPR.ValueForVariable($A768,Y$10)</f>
        <v>716.3448725966025</v>
      </c>
      <c r="Z768" s="34">
        <f>_xll.DTC.CPR.ValueForVariable($A768,Z$10)</f>
        <v>40.42894423364794</v>
      </c>
      <c r="AA768" s="34">
        <f>_xll.DTC.CPR.ValueForVariable($A768,AA$10)</f>
        <v>2.1974784827318237</v>
      </c>
      <c r="AB768" s="34">
        <f>_xll.DTC.CPR.ValueForVariable($A768,AB$10)</f>
        <v>0.79749930649186718</v>
      </c>
      <c r="AC768" s="34">
        <f>_xll.DTC.CPR.ValueForVariable($A768,AC$10)</f>
        <v>110</v>
      </c>
      <c r="AD768" s="34">
        <f>_xll.DTC.CPR.ValueForVariable($A768,AD$10)</f>
        <v>45.228269795706794</v>
      </c>
      <c r="AE768" s="34">
        <f>_xll.DTC.CPR.ValueForVariable($A768,AE$10)</f>
        <v>0</v>
      </c>
      <c r="AF768" s="34">
        <f>_xll.DTC.CPR.ValueForVariable($A768,AF$10)</f>
        <v>0</v>
      </c>
      <c r="AG768" s="34">
        <f>_xll.DTC.CPR.ValueForVariable($A768,AG$10)</f>
        <v>0</v>
      </c>
      <c r="AH768" s="34">
        <f>_xll.DTC.CPR.ValueForVariable($A768,AH$10)</f>
        <v>0</v>
      </c>
      <c r="AI768" s="34">
        <f>_xll.DTC.CPR.ValueForVariable($A768,AI$10)</f>
        <v>0</v>
      </c>
      <c r="AJ768" s="34">
        <f>_xll.DTC.CPR.ValueForVariable($A768,AJ$10)</f>
        <v>0</v>
      </c>
      <c r="AK768" s="34">
        <f>_xll.DTC.CPR.ValueForVariable($A768,AK$10)</f>
        <v>5</v>
      </c>
      <c r="AL768" s="34">
        <f>_xll.DTC.CPR.MinimumForVariable($A768,AL$10)</f>
        <v>16.192664119899977</v>
      </c>
      <c r="AM768" s="34">
        <f>_xll.DTC.CPR.MaximumForVariable($A768,AM$10)</f>
        <v>46.382817092185071</v>
      </c>
    </row>
    <row r="769" spans="1:39" x14ac:dyDescent="0.35">
      <c r="A769" s="34" t="str">
        <f>_xll.DTC.CPR.Calculate($B$1,$B$2,$B$3,D769,E769,C769,B769,F769,$B$4,G769)</f>
        <v>CID=879857090</v>
      </c>
      <c r="B769" s="34">
        <f t="shared" si="107"/>
        <v>3</v>
      </c>
      <c r="C769" s="34">
        <f t="shared" si="103"/>
        <v>30</v>
      </c>
      <c r="D769" s="38">
        <f>'TTH375-noEcon_A'!AL769+('TTH375-noEcon_A'!AM769-'TTH375-noEcon_A'!AL769)*0.25</f>
        <v>27.954759237366765</v>
      </c>
      <c r="E769" s="34">
        <f t="shared" si="105"/>
        <v>4</v>
      </c>
      <c r="F769" s="34">
        <f t="shared" si="104"/>
        <v>24</v>
      </c>
      <c r="G769" s="34">
        <f t="shared" si="106"/>
        <v>4.8</v>
      </c>
      <c r="H769" s="34">
        <f>_xll.DTC.CPR.ValueForVariable($A769,H$10)</f>
        <v>1.7385247136249433</v>
      </c>
      <c r="I769" s="34">
        <f>_xll.DTC.CPR.ValueForVariable($A769,I$10)</f>
        <v>148.49880107495977</v>
      </c>
      <c r="J769" s="34">
        <f>_xll.DTC.CPR.ValueForVariable($A769,J$10)</f>
        <v>15.676563265204514</v>
      </c>
      <c r="K769" s="34">
        <f>_xll.DTC.CPR.ValueForVariable($A769,K$10)</f>
        <v>233.12256006149789</v>
      </c>
      <c r="L769" s="34">
        <f>_xll.DTC.CPR.ValueForVariable($A769,L$10)</f>
        <v>422.18779680186003</v>
      </c>
      <c r="M769" s="34">
        <f>_xll.DTC.CPR.ValueForVariable($A769,M$10)</f>
        <v>403.97337142926068</v>
      </c>
      <c r="N769" s="34">
        <f>_xll.DTC.CPR.ValueForVariable($A769,N$10)</f>
        <v>25568.784278039908</v>
      </c>
      <c r="O769" s="34">
        <f>_xll.DTC.CPR.ValueForVariable($A769,O$10)</f>
        <v>1.0228583508221893</v>
      </c>
      <c r="P769" s="34">
        <f>_xll.DTC.CPR.ValueForVariable($A769,P$10)</f>
        <v>1.3843904512747236E-2</v>
      </c>
      <c r="Q769" s="34">
        <f>_xll.DTC.CPR.ValueForVariable($A769,Q$10)</f>
        <v>6.2513942345156552</v>
      </c>
      <c r="R769" s="34">
        <f>_xll.DTC.CPR.ValueForVariable($A769,R$10)</f>
        <v>27.954752587412614</v>
      </c>
      <c r="S769" s="34">
        <f>_xll.DTC.CPR.ValueForVariable($A769,S$10)</f>
        <v>174.7561791522628</v>
      </c>
      <c r="T769" s="34">
        <f>_xll.DTC.CPR.ValueForVariable($A769,T$10)</f>
        <v>3</v>
      </c>
      <c r="U769" s="34">
        <f>_xll.DTC.CPR.ValueForVariable($A769,U$10)</f>
        <v>30</v>
      </c>
      <c r="V769" s="34">
        <f>_xll.DTC.CPR.ValueForVariable($A769,V$10)</f>
        <v>4</v>
      </c>
      <c r="W769" s="34">
        <f>_xll.DTC.CPR.ValueForVariable($A769,W$10)</f>
        <v>24</v>
      </c>
      <c r="X769" s="34">
        <f>_xll.DTC.CPR.ValueForVariable($A769,X$10)</f>
        <v>325.98493146839331</v>
      </c>
      <c r="Y769" s="34">
        <f>_xll.DTC.CPR.ValueForVariable($A769,Y$10)</f>
        <v>770.19630307686862</v>
      </c>
      <c r="Z769" s="34">
        <f>_xll.DTC.CPR.ValueForVariable($A769,Z$10)</f>
        <v>43.344298950031998</v>
      </c>
      <c r="AA769" s="34">
        <f>_xll.DTC.CPR.ValueForVariable($A769,AA$10)</f>
        <v>2.3626745555616115</v>
      </c>
      <c r="AB769" s="34">
        <f>_xll.DTC.CPR.ValueForVariable($A769,AB$10)</f>
        <v>0.81780413098544313</v>
      </c>
      <c r="AC769" s="34">
        <f>_xll.DTC.CPR.ValueForVariable($A769,AC$10)</f>
        <v>110</v>
      </c>
      <c r="AD769" s="34">
        <f>_xll.DTC.CPR.ValueForVariable($A769,AD$10)</f>
        <v>51.935238331534279</v>
      </c>
      <c r="AE769" s="34">
        <f>_xll.DTC.CPR.ValueForVariable($A769,AE$10)</f>
        <v>0</v>
      </c>
      <c r="AF769" s="34">
        <f>_xll.DTC.CPR.ValueForVariable($A769,AF$10)</f>
        <v>0</v>
      </c>
      <c r="AG769" s="34">
        <f>_xll.DTC.CPR.ValueForVariable($A769,AG$10)</f>
        <v>0</v>
      </c>
      <c r="AH769" s="34">
        <f>_xll.DTC.CPR.ValueForVariable($A769,AH$10)</f>
        <v>0</v>
      </c>
      <c r="AI769" s="34">
        <f>_xll.DTC.CPR.ValueForVariable($A769,AI$10)</f>
        <v>0</v>
      </c>
      <c r="AJ769" s="34">
        <f>_xll.DTC.CPR.ValueForVariable($A769,AJ$10)</f>
        <v>0</v>
      </c>
      <c r="AK769" s="34">
        <f>_xll.DTC.CPR.ValueForVariable($A769,AK$10)</f>
        <v>5</v>
      </c>
      <c r="AL769" s="34">
        <f>_xll.DTC.CPR.MinimumForVariable($A769,AL$10)</f>
        <v>19.157123226308578</v>
      </c>
      <c r="AM769" s="34">
        <f>_xll.DTC.CPR.MaximumForVariable($A769,AM$10)</f>
        <v>54.347667270541336</v>
      </c>
    </row>
    <row r="770" spans="1:39" x14ac:dyDescent="0.35">
      <c r="A770" s="34" t="str">
        <f>_xll.DTC.CPR.Calculate($B$1,$B$2,$B$3,D770,E770,C770,B770,F770,$B$4,G770)</f>
        <v>CID=342053028</v>
      </c>
      <c r="B770" s="34">
        <f t="shared" si="107"/>
        <v>3</v>
      </c>
      <c r="C770" s="34">
        <f t="shared" si="103"/>
        <v>32.5</v>
      </c>
      <c r="D770" s="38">
        <f>'TTH375-noEcon_A'!AL770+('TTH375-noEcon_A'!AM770-'TTH375-noEcon_A'!AL770)*0.25</f>
        <v>32.605491630892232</v>
      </c>
      <c r="E770" s="34">
        <f t="shared" si="105"/>
        <v>4</v>
      </c>
      <c r="F770" s="34">
        <f t="shared" si="104"/>
        <v>26.5</v>
      </c>
      <c r="G770" s="34">
        <f t="shared" si="106"/>
        <v>5.3</v>
      </c>
      <c r="H770" s="34">
        <f>_xll.DTC.CPR.ValueForVariable($A770,H$10)</f>
        <v>1.7385247136249433</v>
      </c>
      <c r="I770" s="34">
        <f>_xll.DTC.CPR.ValueForVariable($A770,I$10)</f>
        <v>148.49880107495977</v>
      </c>
      <c r="J770" s="34">
        <f>_xll.DTC.CPR.ValueForVariable($A770,J$10)</f>
        <v>15.676563265204514</v>
      </c>
      <c r="K770" s="34">
        <f>_xll.DTC.CPR.ValueForVariable($A770,K$10)</f>
        <v>236.68803821269404</v>
      </c>
      <c r="L770" s="34">
        <f>_xll.DTC.CPR.ValueForVariable($A770,L$10)</f>
        <v>423.71411212682824</v>
      </c>
      <c r="M770" s="34">
        <f>_xll.DTC.CPR.ValueForVariable($A770,M$10)</f>
        <v>403.97337142926068</v>
      </c>
      <c r="N770" s="34">
        <f>_xll.DTC.CPR.ValueForVariable($A770,N$10)</f>
        <v>26650.568977632298</v>
      </c>
      <c r="O770" s="34">
        <f>_xll.DTC.CPR.ValueForVariable($A770,O$10)</f>
        <v>1.111106711905655</v>
      </c>
      <c r="P770" s="34">
        <f>_xll.DTC.CPR.ValueForVariable($A770,P$10)</f>
        <v>1.5681378562238519E-2</v>
      </c>
      <c r="Q770" s="34">
        <f>_xll.DTC.CPR.ValueForVariable($A770,Q$10)</f>
        <v>5.7006288705377051</v>
      </c>
      <c r="R770" s="34">
        <f>_xll.DTC.CPR.ValueForVariable($A770,R$10)</f>
        <v>32.605500333644606</v>
      </c>
      <c r="S770" s="34">
        <f>_xll.DTC.CPR.ValueForVariable($A770,S$10)</f>
        <v>185.87185654030122</v>
      </c>
      <c r="T770" s="34">
        <f>_xll.DTC.CPR.ValueForVariable($A770,T$10)</f>
        <v>3</v>
      </c>
      <c r="U770" s="34">
        <f>_xll.DTC.CPR.ValueForVariable($A770,U$10)</f>
        <v>32.5</v>
      </c>
      <c r="V770" s="34">
        <f>_xll.DTC.CPR.ValueForVariable($A770,V$10)</f>
        <v>4</v>
      </c>
      <c r="W770" s="34">
        <f>_xll.DTC.CPR.ValueForVariable($A770,W$10)</f>
        <v>26.5</v>
      </c>
      <c r="X770" s="34">
        <f>_xll.DTC.CPR.ValueForVariable($A770,X$10)</f>
        <v>325.98493146839331</v>
      </c>
      <c r="Y770" s="34">
        <f>_xll.DTC.CPR.ValueForVariable($A770,Y$10)</f>
        <v>827.03959328935798</v>
      </c>
      <c r="Z770" s="34">
        <f>_xll.DTC.CPR.ValueForVariable($A770,Z$10)</f>
        <v>46.349039291519205</v>
      </c>
      <c r="AA770" s="34">
        <f>_xll.DTC.CPR.ValueForVariable($A770,AA$10)</f>
        <v>2.5370485364583355</v>
      </c>
      <c r="AB770" s="34">
        <f>_xll.DTC.CPR.ValueForVariable($A770,AB$10)</f>
        <v>0.83632760591972233</v>
      </c>
      <c r="AC770" s="34">
        <f>_xll.DTC.CPR.ValueForVariable($A770,AC$10)</f>
        <v>110</v>
      </c>
      <c r="AD770" s="34">
        <f>_xll.DTC.CPR.ValueForVariable($A770,AD$10)</f>
        <v>59.233884266121038</v>
      </c>
      <c r="AE770" s="34">
        <f>_xll.DTC.CPR.ValueForVariable($A770,AE$10)</f>
        <v>0</v>
      </c>
      <c r="AF770" s="34">
        <f>_xll.DTC.CPR.ValueForVariable($A770,AF$10)</f>
        <v>0</v>
      </c>
      <c r="AG770" s="34">
        <f>_xll.DTC.CPR.ValueForVariable($A770,AG$10)</f>
        <v>0</v>
      </c>
      <c r="AH770" s="34">
        <f>_xll.DTC.CPR.ValueForVariable($A770,AH$10)</f>
        <v>0</v>
      </c>
      <c r="AI770" s="34">
        <f>_xll.DTC.CPR.ValueForVariable($A770,AI$10)</f>
        <v>0</v>
      </c>
      <c r="AJ770" s="34">
        <f>_xll.DTC.CPR.ValueForVariable($A770,AJ$10)</f>
        <v>0</v>
      </c>
      <c r="AK770" s="34">
        <f>_xll.DTC.CPR.ValueForVariable($A770,AK$10)</f>
        <v>5</v>
      </c>
      <c r="AL770" s="34">
        <f>_xll.DTC.CPR.MinimumForVariable($A770,AL$10)</f>
        <v>22.432494281818755</v>
      </c>
      <c r="AM770" s="34">
        <f>_xll.DTC.CPR.MaximumForVariable($A770,AM$10)</f>
        <v>63.124483678112647</v>
      </c>
    </row>
    <row r="771" spans="1:39" x14ac:dyDescent="0.35">
      <c r="A771" s="34" t="str">
        <f>_xll.DTC.CPR.Calculate($B$1,$B$2,$B$3,D771,E771,C771,B771,F771,$B$4,G771)</f>
        <v>CID=-961908887</v>
      </c>
      <c r="B771" s="34">
        <f t="shared" si="107"/>
        <v>3</v>
      </c>
      <c r="C771" s="34">
        <f t="shared" si="103"/>
        <v>35</v>
      </c>
      <c r="D771" s="38">
        <f>'TTH375-noEcon_A'!AL771+('TTH375-noEcon_A'!AM771-'TTH375-noEcon_A'!AL771)*0.25</f>
        <v>37.274285215134583</v>
      </c>
      <c r="E771" s="34">
        <f t="shared" si="105"/>
        <v>4</v>
      </c>
      <c r="F771" s="34">
        <f t="shared" si="104"/>
        <v>29</v>
      </c>
      <c r="G771" s="34">
        <f t="shared" si="106"/>
        <v>5.8</v>
      </c>
      <c r="H771" s="34">
        <f>_xll.DTC.CPR.ValueForVariable($A771,H$10)</f>
        <v>1.7385247136249433</v>
      </c>
      <c r="I771" s="34">
        <f>_xll.DTC.CPR.ValueForVariable($A771,I$10)</f>
        <v>148.49880107495977</v>
      </c>
      <c r="J771" s="34">
        <f>_xll.DTC.CPR.ValueForVariable($A771,J$10)</f>
        <v>15.676563265204514</v>
      </c>
      <c r="K771" s="34">
        <f>_xll.DTC.CPR.ValueForVariable($A771,K$10)</f>
        <v>240.27878109300647</v>
      </c>
      <c r="L771" s="34">
        <f>_xll.DTC.CPR.ValueForVariable($A771,L$10)</f>
        <v>425.21416202718575</v>
      </c>
      <c r="M771" s="34">
        <f>_xll.DTC.CPR.ValueForVariable($A771,M$10)</f>
        <v>403.97337142926068</v>
      </c>
      <c r="N771" s="34">
        <f>_xll.DTC.CPR.ValueForVariable($A771,N$10)</f>
        <v>27630.935600557197</v>
      </c>
      <c r="O771" s="34">
        <f>_xll.DTC.CPR.ValueForVariable($A771,O$10)</f>
        <v>1.1916748706871425</v>
      </c>
      <c r="P771" s="34">
        <f>_xll.DTC.CPR.ValueForVariable($A771,P$10)</f>
        <v>1.7613468183334962E-2</v>
      </c>
      <c r="Q771" s="34">
        <f>_xll.DTC.CPR.ValueForVariable($A771,Q$10)</f>
        <v>5.2333865827425461</v>
      </c>
      <c r="R771" s="34">
        <f>_xll.DTC.CPR.ValueForVariable($A771,R$10)</f>
        <v>37.274282472156692</v>
      </c>
      <c r="S771" s="34">
        <f>_xll.DTC.CPR.ValueForVariable($A771,S$10)</f>
        <v>195.07072977114049</v>
      </c>
      <c r="T771" s="34">
        <f>_xll.DTC.CPR.ValueForVariable($A771,T$10)</f>
        <v>3</v>
      </c>
      <c r="U771" s="34">
        <f>_xll.DTC.CPR.ValueForVariable($A771,U$10)</f>
        <v>35</v>
      </c>
      <c r="V771" s="34">
        <f>_xll.DTC.CPR.ValueForVariable($A771,V$10)</f>
        <v>4</v>
      </c>
      <c r="W771" s="34">
        <f>_xll.DTC.CPR.ValueForVariable($A771,W$10)</f>
        <v>29</v>
      </c>
      <c r="X771" s="34">
        <f>_xll.DTC.CPR.ValueForVariable($A771,X$10)</f>
        <v>325.98493146839331</v>
      </c>
      <c r="Y771" s="34">
        <f>_xll.DTC.CPR.ValueForVariable($A771,Y$10)</f>
        <v>886.98098360857671</v>
      </c>
      <c r="Z771" s="34">
        <f>_xll.DTC.CPR.ValueForVariable($A771,Z$10)</f>
        <v>49.270929806297886</v>
      </c>
      <c r="AA771" s="34">
        <f>_xll.DTC.CPR.ValueForVariable($A771,AA$10)</f>
        <v>2.720926331205515</v>
      </c>
      <c r="AB771" s="34">
        <f>_xll.DTC.CPR.ValueForVariable($A771,AB$10)</f>
        <v>0.85154671982663577</v>
      </c>
      <c r="AC771" s="34">
        <f>_xll.DTC.CPR.ValueForVariable($A771,AC$10)</f>
        <v>110</v>
      </c>
      <c r="AD771" s="34">
        <f>_xll.DTC.CPR.ValueForVariable($A771,AD$10)</f>
        <v>66.505350663341929</v>
      </c>
      <c r="AE771" s="34">
        <f>_xll.DTC.CPR.ValueForVariable($A771,AE$10)</f>
        <v>0</v>
      </c>
      <c r="AF771" s="34">
        <f>_xll.DTC.CPR.ValueForVariable($A771,AF$10)</f>
        <v>0</v>
      </c>
      <c r="AG771" s="34">
        <f>_xll.DTC.CPR.ValueForVariable($A771,AG$10)</f>
        <v>0</v>
      </c>
      <c r="AH771" s="34">
        <f>_xll.DTC.CPR.ValueForVariable($A771,AH$10)</f>
        <v>0</v>
      </c>
      <c r="AI771" s="34">
        <f>_xll.DTC.CPR.ValueForVariable($A771,AI$10)</f>
        <v>0</v>
      </c>
      <c r="AJ771" s="34">
        <f>_xll.DTC.CPR.ValueForVariable($A771,AJ$10)</f>
        <v>0</v>
      </c>
      <c r="AK771" s="34">
        <f>_xll.DTC.CPR.ValueForVariable($A771,AK$10)</f>
        <v>5</v>
      </c>
      <c r="AL771" s="34">
        <f>_xll.DTC.CPR.MinimumForVariable($A771,AL$10)</f>
        <v>25.616496970467534</v>
      </c>
      <c r="AM771" s="34">
        <f>_xll.DTC.CPR.MaximumForVariable($A771,AM$10)</f>
        <v>72.24764994913572</v>
      </c>
    </row>
    <row r="772" spans="1:39" x14ac:dyDescent="0.35">
      <c r="A772" s="34" t="str">
        <f>_xll.DTC.CPR.Calculate($B$1,$B$2,$B$3,D772,E772,C772,B772,F772,$B$4,G772)</f>
        <v>CID=-780340434</v>
      </c>
      <c r="B772" s="34">
        <f t="shared" si="107"/>
        <v>3</v>
      </c>
      <c r="C772" s="34">
        <f t="shared" si="103"/>
        <v>37.5</v>
      </c>
      <c r="D772" s="38">
        <f>'TTH375-noEcon_A'!AL772+('TTH375-noEcon_A'!AM772-'TTH375-noEcon_A'!AL772)*0.25</f>
        <v>41.898305015448557</v>
      </c>
      <c r="E772" s="34">
        <f t="shared" si="105"/>
        <v>4</v>
      </c>
      <c r="F772" s="34">
        <f t="shared" si="104"/>
        <v>31.5</v>
      </c>
      <c r="G772" s="34">
        <f t="shared" si="106"/>
        <v>6.3</v>
      </c>
      <c r="H772" s="34">
        <f>_xll.DTC.CPR.ValueForVariable($A772,H$10)</f>
        <v>1.7385247136249433</v>
      </c>
      <c r="I772" s="34">
        <f>_xll.DTC.CPR.ValueForVariable($A772,I$10)</f>
        <v>148.49880107495977</v>
      </c>
      <c r="J772" s="34">
        <f>_xll.DTC.CPR.ValueForVariable($A772,J$10)</f>
        <v>15.676563265204514</v>
      </c>
      <c r="K772" s="34">
        <f>_xll.DTC.CPR.ValueForVariable($A772,K$10)</f>
        <v>243.89592808768788</v>
      </c>
      <c r="L772" s="34">
        <f>_xll.DTC.CPR.ValueForVariable($A772,L$10)</f>
        <v>426.68817433055273</v>
      </c>
      <c r="M772" s="34">
        <f>_xll.DTC.CPR.ValueForVariable($A772,M$10)</f>
        <v>403.97337142926068</v>
      </c>
      <c r="N772" s="34">
        <f>_xll.DTC.CPR.ValueForVariable($A772,N$10)</f>
        <v>28493.36108109359</v>
      </c>
      <c r="O772" s="34">
        <f>_xll.DTC.CPR.ValueForVariable($A772,O$10)</f>
        <v>1.2639655451370364</v>
      </c>
      <c r="P772" s="34">
        <f>_xll.DTC.CPR.ValueForVariable($A772,P$10)</f>
        <v>1.9623683572743866E-2</v>
      </c>
      <c r="Q772" s="34">
        <f>_xll.DTC.CPR.ValueForVariable($A772,Q$10)</f>
        <v>4.8291310668983938</v>
      </c>
      <c r="R772" s="34">
        <f>_xll.DTC.CPR.ValueForVariable($A772,R$10)</f>
        <v>41.898298086021121</v>
      </c>
      <c r="S772" s="34">
        <f>_xll.DTC.CPR.ValueForVariable($A772,S$10)</f>
        <v>202.33237293737412</v>
      </c>
      <c r="T772" s="34">
        <f>_xll.DTC.CPR.ValueForVariable($A772,T$10)</f>
        <v>3</v>
      </c>
      <c r="U772" s="34">
        <f>_xll.DTC.CPR.ValueForVariable($A772,U$10)</f>
        <v>37.5</v>
      </c>
      <c r="V772" s="34">
        <f>_xll.DTC.CPR.ValueForVariable($A772,V$10)</f>
        <v>4</v>
      </c>
      <c r="W772" s="34">
        <f>_xll.DTC.CPR.ValueForVariable($A772,W$10)</f>
        <v>31.5</v>
      </c>
      <c r="X772" s="34">
        <f>_xll.DTC.CPR.ValueForVariable($A772,X$10)</f>
        <v>325.98493146839331</v>
      </c>
      <c r="Y772" s="34">
        <f>_xll.DTC.CPR.ValueForVariable($A772,Y$10)</f>
        <v>950.12868876961977</v>
      </c>
      <c r="Z772" s="34">
        <f>_xll.DTC.CPR.ValueForVariable($A772,Z$10)</f>
        <v>52.131673515228272</v>
      </c>
      <c r="AA772" s="34">
        <f>_xll.DTC.CPR.ValueForVariable($A772,AA$10)</f>
        <v>2.9146399021874476</v>
      </c>
      <c r="AB772" s="34">
        <f>_xll.DTC.CPR.ValueForVariable($A772,AB$10)</f>
        <v>0.86388973346853926</v>
      </c>
      <c r="AC772" s="34">
        <f>_xll.DTC.CPR.ValueForVariable($A772,AC$10)</f>
        <v>110</v>
      </c>
      <c r="AD772" s="34">
        <f>_xll.DTC.CPR.ValueForVariable($A772,AD$10)</f>
        <v>73.687503896895805</v>
      </c>
      <c r="AE772" s="34">
        <f>_xll.DTC.CPR.ValueForVariable($A772,AE$10)</f>
        <v>0</v>
      </c>
      <c r="AF772" s="34">
        <f>_xll.DTC.CPR.ValueForVariable($A772,AF$10)</f>
        <v>0</v>
      </c>
      <c r="AG772" s="34">
        <f>_xll.DTC.CPR.ValueForVariable($A772,AG$10)</f>
        <v>0</v>
      </c>
      <c r="AH772" s="34">
        <f>_xll.DTC.CPR.ValueForVariable($A772,AH$10)</f>
        <v>0</v>
      </c>
      <c r="AI772" s="34">
        <f>_xll.DTC.CPR.ValueForVariable($A772,AI$10)</f>
        <v>0</v>
      </c>
      <c r="AJ772" s="34">
        <f>_xll.DTC.CPR.ValueForVariable($A772,AJ$10)</f>
        <v>0</v>
      </c>
      <c r="AK772" s="34">
        <f>_xll.DTC.CPR.ValueForVariable($A772,AK$10)</f>
        <v>5</v>
      </c>
      <c r="AL772" s="34">
        <f>_xll.DTC.CPR.MinimumForVariable($A772,AL$10)</f>
        <v>29.08560583290943</v>
      </c>
      <c r="AM772" s="34">
        <f>_xll.DTC.CPR.MaximumForVariable($A772,AM$10)</f>
        <v>80.336402563065946</v>
      </c>
    </row>
    <row r="773" spans="1:39" x14ac:dyDescent="0.35">
      <c r="A773" s="34" t="str">
        <f>_xll.DTC.CPR.Calculate($B$1,$B$2,$B$3,D773,E773,C773,B773,F773,$B$4,G773)</f>
        <v>CID=-2084302349</v>
      </c>
      <c r="B773" s="34">
        <f t="shared" si="107"/>
        <v>3</v>
      </c>
      <c r="C773" s="34">
        <f t="shared" si="103"/>
        <v>40</v>
      </c>
      <c r="D773" s="38">
        <f>'TTH375-noEcon_A'!AL773+('TTH375-noEcon_A'!AM773-'TTH375-noEcon_A'!AL773)*0.25</f>
        <v>46.818282160512425</v>
      </c>
      <c r="E773" s="34">
        <f t="shared" si="105"/>
        <v>4</v>
      </c>
      <c r="F773" s="34">
        <f t="shared" si="104"/>
        <v>34</v>
      </c>
      <c r="G773" s="34">
        <f t="shared" si="106"/>
        <v>6.8</v>
      </c>
      <c r="H773" s="34">
        <f>_xll.DTC.CPR.ValueForVariable($A773,H$10)</f>
        <v>1.7385247136249433</v>
      </c>
      <c r="I773" s="34">
        <f>_xll.DTC.CPR.ValueForVariable($A773,I$10)</f>
        <v>148.49880107495977</v>
      </c>
      <c r="J773" s="34">
        <f>_xll.DTC.CPR.ValueForVariable($A773,J$10)</f>
        <v>15.676563265204514</v>
      </c>
      <c r="K773" s="34">
        <f>_xll.DTC.CPR.ValueForVariable($A773,K$10)</f>
        <v>247.54071405292822</v>
      </c>
      <c r="L773" s="34">
        <f>_xll.DTC.CPR.ValueForVariable($A773,L$10)</f>
        <v>428.13636142365982</v>
      </c>
      <c r="M773" s="34">
        <f>_xll.DTC.CPR.ValueForVariable($A773,M$10)</f>
        <v>403.97337142926068</v>
      </c>
      <c r="N773" s="34">
        <f>_xll.DTC.CPR.ValueForVariable($A773,N$10)</f>
        <v>29308.185663554505</v>
      </c>
      <c r="O773" s="34">
        <f>_xll.DTC.CPR.ValueForVariable($A773,O$10)</f>
        <v>1.3390139836062824</v>
      </c>
      <c r="P773" s="34">
        <f>_xll.DTC.CPR.ValueForVariable($A773,P$10)</f>
        <v>2.1839189648275352E-2</v>
      </c>
      <c r="Q773" s="34">
        <f>_xll.DTC.CPR.ValueForVariable($A773,Q$10)</f>
        <v>4.4740108468588113</v>
      </c>
      <c r="R773" s="34">
        <f>_xll.DTC.CPR.ValueForVariable($A773,R$10)</f>
        <v>46.818285178424347</v>
      </c>
      <c r="S773" s="34">
        <f>_xll.DTC.CPR.ValueForVariable($A773,S$10)</f>
        <v>209.46551571959964</v>
      </c>
      <c r="T773" s="34">
        <f>_xll.DTC.CPR.ValueForVariable($A773,T$10)</f>
        <v>3</v>
      </c>
      <c r="U773" s="34">
        <f>_xll.DTC.CPR.ValueForVariable($A773,U$10)</f>
        <v>40</v>
      </c>
      <c r="V773" s="34">
        <f>_xll.DTC.CPR.ValueForVariable($A773,V$10)</f>
        <v>4</v>
      </c>
      <c r="W773" s="34">
        <f>_xll.DTC.CPR.ValueForVariable($A773,W$10)</f>
        <v>34</v>
      </c>
      <c r="X773" s="34">
        <f>_xll.DTC.CPR.ValueForVariable($A773,X$10)</f>
        <v>325.98493146839331</v>
      </c>
      <c r="Y773" s="34">
        <f>_xll.DTC.CPR.ValueForVariable($A773,Y$10)</f>
        <v>1016.5930221211611</v>
      </c>
      <c r="Z773" s="34">
        <f>_xll.DTC.CPR.ValueForVariable($A773,Z$10)</f>
        <v>54.952083336043927</v>
      </c>
      <c r="AA773" s="34">
        <f>_xll.DTC.CPR.ValueForVariable($A773,AA$10)</f>
        <v>3.1185276495509653</v>
      </c>
      <c r="AB773" s="34">
        <f>_xll.DTC.CPR.ValueForVariable($A773,AB$10)</f>
        <v>0.87458877346714181</v>
      </c>
      <c r="AC773" s="34">
        <f>_xll.DTC.CPR.ValueForVariable($A773,AC$10)</f>
        <v>110</v>
      </c>
      <c r="AD773" s="34">
        <f>_xll.DTC.CPR.ValueForVariable($A773,AD$10)</f>
        <v>81.333110247442832</v>
      </c>
      <c r="AE773" s="34">
        <f>_xll.DTC.CPR.ValueForVariable($A773,AE$10)</f>
        <v>0</v>
      </c>
      <c r="AF773" s="34">
        <f>_xll.DTC.CPR.ValueForVariable($A773,AF$10)</f>
        <v>0</v>
      </c>
      <c r="AG773" s="34">
        <f>_xll.DTC.CPR.ValueForVariable($A773,AG$10)</f>
        <v>0</v>
      </c>
      <c r="AH773" s="34">
        <f>_xll.DTC.CPR.ValueForVariable($A773,AH$10)</f>
        <v>0</v>
      </c>
      <c r="AI773" s="34">
        <f>_xll.DTC.CPR.ValueForVariable($A773,AI$10)</f>
        <v>0</v>
      </c>
      <c r="AJ773" s="34">
        <f>_xll.DTC.CPR.ValueForVariable($A773,AJ$10)</f>
        <v>0</v>
      </c>
      <c r="AK773" s="34">
        <f>_xll.DTC.CPR.ValueForVariable($A773,AK$10)</f>
        <v>5</v>
      </c>
      <c r="AL773" s="34">
        <f>_xll.DTC.CPR.MinimumForVariable($A773,AL$10)</f>
        <v>32.952961744884128</v>
      </c>
      <c r="AM773" s="34">
        <f>_xll.DTC.CPR.MaximumForVariable($A773,AM$10)</f>
        <v>88.414243407397308</v>
      </c>
    </row>
    <row r="774" spans="1:39" x14ac:dyDescent="0.35">
      <c r="A774" s="34" t="str">
        <f>_xll.DTC.CPR.Calculate($B$1,$B$2,$B$3,D774,E774,C774,B774,F774,$B$4,G774)</f>
        <v>CID=-578827336</v>
      </c>
      <c r="B774" s="34">
        <f t="shared" si="107"/>
        <v>3</v>
      </c>
      <c r="C774" s="34">
        <f t="shared" si="103"/>
        <v>42.5</v>
      </c>
      <c r="D774" s="38">
        <f>'TTH375-noEcon_A'!AL774+('TTH375-noEcon_A'!AM774-'TTH375-noEcon_A'!AL774)*0.25</f>
        <v>52.799672522093609</v>
      </c>
      <c r="E774" s="34">
        <f t="shared" si="105"/>
        <v>4</v>
      </c>
      <c r="F774" s="34">
        <f t="shared" si="104"/>
        <v>36.5</v>
      </c>
      <c r="G774" s="34">
        <f t="shared" si="106"/>
        <v>7.3</v>
      </c>
      <c r="H774" s="34">
        <f>_xll.DTC.CPR.ValueForVariable($A774,H$10)</f>
        <v>1.7385247136249433</v>
      </c>
      <c r="I774" s="34">
        <f>_xll.DTC.CPR.ValueForVariable($A774,I$10)</f>
        <v>148.49880107495977</v>
      </c>
      <c r="J774" s="34">
        <f>_xll.DTC.CPR.ValueForVariable($A774,J$10)</f>
        <v>15.676563265204514</v>
      </c>
      <c r="K774" s="34">
        <f>_xll.DTC.CPR.ValueForVariable($A774,K$10)</f>
        <v>251.21448128784849</v>
      </c>
      <c r="L774" s="34">
        <f>_xll.DTC.CPR.ValueForVariable($A774,L$10)</f>
        <v>429.55895678460735</v>
      </c>
      <c r="M774" s="34">
        <f>_xll.DTC.CPR.ValueForVariable($A774,M$10)</f>
        <v>403.97337142926068</v>
      </c>
      <c r="N774" s="34">
        <f>_xll.DTC.CPR.ValueForVariable($A774,N$10)</f>
        <v>30165.318865518493</v>
      </c>
      <c r="O774" s="34">
        <f>_xll.DTC.CPR.ValueForVariable($A774,O$10)</f>
        <v>1.4308882050547895</v>
      </c>
      <c r="P774" s="34">
        <f>_xll.DTC.CPR.ValueForVariable($A774,P$10)</f>
        <v>2.4556302648419435E-2</v>
      </c>
      <c r="Q774" s="34">
        <f>_xll.DTC.CPR.ValueForVariable($A774,Q$10)</f>
        <v>4.139815105006817</v>
      </c>
      <c r="R774" s="34">
        <f>_xll.DTC.CPR.ValueForVariable($A774,R$10)</f>
        <v>52.799675487016017</v>
      </c>
      <c r="S774" s="34">
        <f>_xll.DTC.CPR.ValueForVariable($A774,S$10)</f>
        <v>218.58089412060707</v>
      </c>
      <c r="T774" s="34">
        <f>_xll.DTC.CPR.ValueForVariable($A774,T$10)</f>
        <v>3</v>
      </c>
      <c r="U774" s="34">
        <f>_xll.DTC.CPR.ValueForVariable($A774,U$10)</f>
        <v>42.5</v>
      </c>
      <c r="V774" s="34">
        <f>_xll.DTC.CPR.ValueForVariable($A774,V$10)</f>
        <v>4</v>
      </c>
      <c r="W774" s="34">
        <f>_xll.DTC.CPR.ValueForVariable($A774,W$10)</f>
        <v>36.5</v>
      </c>
      <c r="X774" s="34">
        <f>_xll.DTC.CPR.ValueForVariable($A774,X$10)</f>
        <v>325.98493146839331</v>
      </c>
      <c r="Y774" s="34">
        <f>_xll.DTC.CPR.ValueForVariable($A774,Y$10)</f>
        <v>1086.4865440387393</v>
      </c>
      <c r="Z774" s="34">
        <f>_xll.DTC.CPR.ValueForVariable($A774,Z$10)</f>
        <v>57.885928582929864</v>
      </c>
      <c r="AA774" s="34">
        <f>_xll.DTC.CPR.ValueForVariable($A774,AA$10)</f>
        <v>3.3329348664819567</v>
      </c>
      <c r="AB774" s="34">
        <f>_xll.DTC.CPR.ValueForVariable($A774,AB$10)</f>
        <v>0.8848874164589009</v>
      </c>
      <c r="AC774" s="34">
        <f>_xll.DTC.CPR.ValueForVariable($A774,AC$10)</f>
        <v>110</v>
      </c>
      <c r="AD774" s="34">
        <f>_xll.DTC.CPR.ValueForVariable($A774,AD$10)</f>
        <v>90.656512933180124</v>
      </c>
      <c r="AE774" s="34">
        <f>_xll.DTC.CPR.ValueForVariable($A774,AE$10)</f>
        <v>0</v>
      </c>
      <c r="AF774" s="34">
        <f>_xll.DTC.CPR.ValueForVariable($A774,AF$10)</f>
        <v>0</v>
      </c>
      <c r="AG774" s="34">
        <f>_xll.DTC.CPR.ValueForVariable($A774,AG$10)</f>
        <v>0</v>
      </c>
      <c r="AH774" s="34">
        <f>_xll.DTC.CPR.ValueForVariable($A774,AH$10)</f>
        <v>0</v>
      </c>
      <c r="AI774" s="34">
        <f>_xll.DTC.CPR.ValueForVariable($A774,AI$10)</f>
        <v>0</v>
      </c>
      <c r="AJ774" s="34">
        <f>_xll.DTC.CPR.ValueForVariable($A774,AJ$10)</f>
        <v>0</v>
      </c>
      <c r="AK774" s="34">
        <f>_xll.DTC.CPR.ValueForVariable($A774,AK$10)</f>
        <v>5</v>
      </c>
      <c r="AL774" s="34">
        <f>_xll.DTC.CPR.MinimumForVariable($A774,AL$10)</f>
        <v>37.635359544530694</v>
      </c>
      <c r="AM774" s="34">
        <f>_xll.DTC.CPR.MaximumForVariable($A774,AM$10)</f>
        <v>98.29261145478236</v>
      </c>
    </row>
    <row r="775" spans="1:39" x14ac:dyDescent="0.35">
      <c r="A775" s="34" t="str">
        <f>_xll.DTC.CPR.Calculate($B$1,$B$2,$B$3,D775,E775,C775,B775,F775,$B$4,G775)</f>
        <v>CID=-1882789251</v>
      </c>
      <c r="B775" s="34">
        <f t="shared" si="107"/>
        <v>3</v>
      </c>
      <c r="C775" s="34">
        <f t="shared" si="103"/>
        <v>45</v>
      </c>
      <c r="D775" s="38">
        <f>'TTH375-noEcon_A'!AL775+('TTH375-noEcon_A'!AM775-'TTH375-noEcon_A'!AL775)*0.25</f>
        <v>58.284147048032885</v>
      </c>
      <c r="E775" s="34">
        <f t="shared" si="105"/>
        <v>4</v>
      </c>
      <c r="F775" s="34">
        <f t="shared" si="104"/>
        <v>39</v>
      </c>
      <c r="G775" s="34">
        <f t="shared" si="106"/>
        <v>7.8</v>
      </c>
      <c r="H775" s="34">
        <f>_xll.DTC.CPR.ValueForVariable($A775,H$10)</f>
        <v>1.7385247136249433</v>
      </c>
      <c r="I775" s="34">
        <f>_xll.DTC.CPR.ValueForVariable($A775,I$10)</f>
        <v>148.49880107495977</v>
      </c>
      <c r="J775" s="34">
        <f>_xll.DTC.CPR.ValueForVariable($A775,J$10)</f>
        <v>15.676563265204514</v>
      </c>
      <c r="K775" s="34">
        <f>_xll.DTC.CPR.ValueForVariable($A775,K$10)</f>
        <v>254.91869357729877</v>
      </c>
      <c r="L775" s="34">
        <f>_xll.DTC.CPR.ValueForVariable($A775,L$10)</f>
        <v>430.95619291507563</v>
      </c>
      <c r="M775" s="34">
        <f>_xll.DTC.CPR.ValueForVariable($A775,M$10)</f>
        <v>403.97337142926068</v>
      </c>
      <c r="N775" s="34">
        <f>_xll.DTC.CPR.ValueForVariable($A775,N$10)</f>
        <v>30920.768052590978</v>
      </c>
      <c r="O775" s="34">
        <f>_xll.DTC.CPR.ValueForVariable($A775,O$10)</f>
        <v>1.4992339550984561</v>
      </c>
      <c r="P775" s="34">
        <f>_xll.DTC.CPR.ValueForVariable($A775,P$10)</f>
        <v>2.7228326361829355E-2</v>
      </c>
      <c r="Q775" s="34">
        <f>_xll.DTC.CPR.ValueForVariable($A775,Q$10)</f>
        <v>3.834109469908332</v>
      </c>
      <c r="R775" s="34">
        <f>_xll.DTC.CPR.ValueForVariable($A775,R$10)</f>
        <v>58.284155931329181</v>
      </c>
      <c r="S775" s="34">
        <f>_xll.DTC.CPR.ValueForVariable($A775,S$10)</f>
        <v>223.4678342019231</v>
      </c>
      <c r="T775" s="34">
        <f>_xll.DTC.CPR.ValueForVariable($A775,T$10)</f>
        <v>3</v>
      </c>
      <c r="U775" s="34">
        <f>_xll.DTC.CPR.ValueForVariable($A775,U$10)</f>
        <v>45</v>
      </c>
      <c r="V775" s="34">
        <f>_xll.DTC.CPR.ValueForVariable($A775,V$10)</f>
        <v>4</v>
      </c>
      <c r="W775" s="34">
        <f>_xll.DTC.CPR.ValueForVariable($A775,W$10)</f>
        <v>39</v>
      </c>
      <c r="X775" s="34">
        <f>_xll.DTC.CPR.ValueForVariable($A775,X$10)</f>
        <v>325.98493146839331</v>
      </c>
      <c r="Y775" s="34">
        <f>_xll.DTC.CPR.ValueForVariable($A775,Y$10)</f>
        <v>1159.9242383423766</v>
      </c>
      <c r="Z775" s="34">
        <f>_xll.DTC.CPR.ValueForVariable($A775,Z$10)</f>
        <v>60.846593146269811</v>
      </c>
      <c r="AA775" s="34">
        <f>_xll.DTC.CPR.ValueForVariable($A775,AA$10)</f>
        <v>3.5582142803887238</v>
      </c>
      <c r="AB775" s="34">
        <f>_xll.DTC.CPR.ValueForVariable($A775,AB$10)</f>
        <v>0.89226411914859849</v>
      </c>
      <c r="AC775" s="34">
        <f>_xll.DTC.CPR.ValueForVariable($A775,AC$10)</f>
        <v>110</v>
      </c>
      <c r="AD775" s="34">
        <f>_xll.DTC.CPR.ValueForVariable($A775,AD$10)</f>
        <v>99.245964915435493</v>
      </c>
      <c r="AE775" s="34">
        <f>_xll.DTC.CPR.ValueForVariable($A775,AE$10)</f>
        <v>0</v>
      </c>
      <c r="AF775" s="34">
        <f>_xll.DTC.CPR.ValueForVariable($A775,AF$10)</f>
        <v>0</v>
      </c>
      <c r="AG775" s="34">
        <f>_xll.DTC.CPR.ValueForVariable($A775,AG$10)</f>
        <v>0</v>
      </c>
      <c r="AH775" s="34">
        <f>_xll.DTC.CPR.ValueForVariable($A775,AH$10)</f>
        <v>0</v>
      </c>
      <c r="AI775" s="34">
        <f>_xll.DTC.CPR.ValueForVariable($A775,AI$10)</f>
        <v>0</v>
      </c>
      <c r="AJ775" s="34">
        <f>_xll.DTC.CPR.ValueForVariable($A775,AJ$10)</f>
        <v>0</v>
      </c>
      <c r="AK775" s="34">
        <f>_xll.DTC.CPR.ValueForVariable($A775,AK$10)</f>
        <v>5</v>
      </c>
      <c r="AL775" s="34">
        <f>_xll.DTC.CPR.MinimumForVariable($A775,AL$10)</f>
        <v>41.929805068946692</v>
      </c>
      <c r="AM775" s="34">
        <f>_xll.DTC.CPR.MaximumForVariable($A775,AM$10)</f>
        <v>107.34717298529146</v>
      </c>
    </row>
    <row r="776" spans="1:39" x14ac:dyDescent="0.35">
      <c r="A776" s="34" t="str">
        <f>_xll.DTC.CPR.Calculate($B$1,$B$2,$B$3,D776,E776,C776,B776,F776,$B$4,G776)</f>
        <v>CID=-1701220798</v>
      </c>
      <c r="B776" s="34">
        <f t="shared" si="107"/>
        <v>3</v>
      </c>
      <c r="C776" s="34">
        <f t="shared" si="103"/>
        <v>47.5</v>
      </c>
      <c r="D776" s="38">
        <f>'TTH375-noEcon_A'!AL776+('TTH375-noEcon_A'!AM776-'TTH375-noEcon_A'!AL776)*0.25</f>
        <v>63.578214810808845</v>
      </c>
      <c r="E776" s="34">
        <f t="shared" si="105"/>
        <v>4</v>
      </c>
      <c r="F776" s="34">
        <f t="shared" si="104"/>
        <v>41.5</v>
      </c>
      <c r="G776" s="34">
        <f t="shared" si="106"/>
        <v>8.3000000000000007</v>
      </c>
      <c r="H776" s="34">
        <f>_xll.DTC.CPR.ValueForVariable($A776,H$10)</f>
        <v>1.7385247136249433</v>
      </c>
      <c r="I776" s="34">
        <f>_xll.DTC.CPR.ValueForVariable($A776,I$10)</f>
        <v>148.49880107495977</v>
      </c>
      <c r="J776" s="34">
        <f>_xll.DTC.CPR.ValueForVariable($A776,J$10)</f>
        <v>15.676563265204514</v>
      </c>
      <c r="K776" s="34">
        <f>_xll.DTC.CPR.ValueForVariable($A776,K$10)</f>
        <v>258.65495278124138</v>
      </c>
      <c r="L776" s="34">
        <f>_xll.DTC.CPR.ValueForVariable($A776,L$10)</f>
        <v>432.32830730470982</v>
      </c>
      <c r="M776" s="34">
        <f>_xll.DTC.CPR.ValueForVariable($A776,M$10)</f>
        <v>403.97337142926068</v>
      </c>
      <c r="N776" s="34">
        <f>_xll.DTC.CPR.ValueForVariable($A776,N$10)</f>
        <v>31602.667827640773</v>
      </c>
      <c r="O776" s="34">
        <f>_xll.DTC.CPR.ValueForVariable($A776,O$10)</f>
        <v>1.5548858892392765</v>
      </c>
      <c r="P776" s="34">
        <f>_xll.DTC.CPR.ValueForVariable($A776,P$10)</f>
        <v>2.9971111040164217E-2</v>
      </c>
      <c r="Q776" s="34">
        <f>_xll.DTC.CPR.ValueForVariable($A776,Q$10)</f>
        <v>3.5539463845145081</v>
      </c>
      <c r="R776" s="34">
        <f>_xll.DTC.CPR.ValueForVariable($A776,R$10)</f>
        <v>63.578212543360486</v>
      </c>
      <c r="S776" s="34">
        <f>_xll.DTC.CPR.ValueForVariable($A776,S$10)</f>
        <v>225.95355860237095</v>
      </c>
      <c r="T776" s="34">
        <f>_xll.DTC.CPR.ValueForVariable($A776,T$10)</f>
        <v>3</v>
      </c>
      <c r="U776" s="34">
        <f>_xll.DTC.CPR.ValueForVariable($A776,U$10)</f>
        <v>47.5</v>
      </c>
      <c r="V776" s="34">
        <f>_xll.DTC.CPR.ValueForVariable($A776,V$10)</f>
        <v>4</v>
      </c>
      <c r="W776" s="34">
        <f>_xll.DTC.CPR.ValueForVariable($A776,W$10)</f>
        <v>41.5</v>
      </c>
      <c r="X776" s="34">
        <f>_xll.DTC.CPR.ValueForVariable($A776,X$10)</f>
        <v>325.98493146839331</v>
      </c>
      <c r="Y776" s="34">
        <f>_xll.DTC.CPR.ValueForVariable($A776,Y$10)</f>
        <v>1237.0237214434719</v>
      </c>
      <c r="Z776" s="34">
        <f>_xll.DTC.CPR.ValueForVariable($A776,Z$10)</f>
        <v>63.836856916908232</v>
      </c>
      <c r="AA776" s="34">
        <f>_xll.DTC.CPR.ValueForVariable($A776,AA$10)</f>
        <v>3.7947266944865232</v>
      </c>
      <c r="AB776" s="34">
        <f>_xll.DTC.CPR.ValueForVariable($A776,AB$10)</f>
        <v>0.89791093967063929</v>
      </c>
      <c r="AC776" s="34">
        <f>_xll.DTC.CPR.ValueForVariable($A776,AC$10)</f>
        <v>110</v>
      </c>
      <c r="AD776" s="34">
        <f>_xll.DTC.CPR.ValueForVariable($A776,AD$10)</f>
        <v>107.57982341582668</v>
      </c>
      <c r="AE776" s="34">
        <f>_xll.DTC.CPR.ValueForVariable($A776,AE$10)</f>
        <v>0</v>
      </c>
      <c r="AF776" s="34">
        <f>_xll.DTC.CPR.ValueForVariable($A776,AF$10)</f>
        <v>0</v>
      </c>
      <c r="AG776" s="34">
        <f>_xll.DTC.CPR.ValueForVariable($A776,AG$10)</f>
        <v>0</v>
      </c>
      <c r="AH776" s="34">
        <f>_xll.DTC.CPR.ValueForVariable($A776,AH$10)</f>
        <v>0</v>
      </c>
      <c r="AI776" s="34">
        <f>_xll.DTC.CPR.ValueForVariable($A776,AI$10)</f>
        <v>0</v>
      </c>
      <c r="AJ776" s="34">
        <f>_xll.DTC.CPR.ValueForVariable($A776,AJ$10)</f>
        <v>0</v>
      </c>
      <c r="AK776" s="34">
        <f>_xll.DTC.CPR.ValueForVariable($A776,AK$10)</f>
        <v>5</v>
      </c>
      <c r="AL776" s="34">
        <f>_xll.DTC.CPR.MinimumForVariable($A776,AL$10)</f>
        <v>47.166672974989105</v>
      </c>
      <c r="AM776" s="34">
        <f>_xll.DTC.CPR.MaximumForVariable($A776,AM$10)</f>
        <v>112.81284031826806</v>
      </c>
    </row>
    <row r="777" spans="1:39" x14ac:dyDescent="0.35">
      <c r="A777" s="34" t="str">
        <f>_xll.DTC.CPR.Calculate($B$1,$B$2,$B$3,D777,E777,C777,B777,F777,$B$4,G777)</f>
        <v>CID=1289784583</v>
      </c>
      <c r="B777" s="34">
        <f t="shared" si="107"/>
        <v>3</v>
      </c>
      <c r="C777" s="34">
        <f t="shared" si="103"/>
        <v>50</v>
      </c>
      <c r="D777" s="38">
        <f>'TTH375-noEcon_A'!AL777+('TTH375-noEcon_A'!AM777-'TTH375-noEcon_A'!AL777)*0.25</f>
        <v>68.233398495588972</v>
      </c>
      <c r="E777" s="34">
        <f t="shared" si="105"/>
        <v>4</v>
      </c>
      <c r="F777" s="34">
        <f t="shared" si="104"/>
        <v>44</v>
      </c>
      <c r="G777" s="34">
        <f t="shared" si="106"/>
        <v>8.8000000000000007</v>
      </c>
      <c r="H777" s="34">
        <f>_xll.DTC.CPR.ValueForVariable($A777,H$10)</f>
        <v>1.7385247136249433</v>
      </c>
      <c r="I777" s="34">
        <f>_xll.DTC.CPR.ValueForVariable($A777,I$10)</f>
        <v>148.49880107495977</v>
      </c>
      <c r="J777" s="34">
        <f>_xll.DTC.CPR.ValueForVariable($A777,J$10)</f>
        <v>15.676563265204514</v>
      </c>
      <c r="K777" s="34">
        <f>_xll.DTC.CPR.ValueForVariable($A777,K$10)</f>
        <v>262.42501858641634</v>
      </c>
      <c r="L777" s="34">
        <f>_xll.DTC.CPR.ValueForVariable($A777,L$10)</f>
        <v>433.67554330301544</v>
      </c>
      <c r="M777" s="34">
        <f>_xll.DTC.CPR.ValueForVariable($A777,M$10)</f>
        <v>403.97337142926068</v>
      </c>
      <c r="N777" s="34">
        <f>_xll.DTC.CPR.ValueForVariable($A777,N$10)</f>
        <v>32216.114822034047</v>
      </c>
      <c r="O777" s="34">
        <f>_xll.DTC.CPR.ValueForVariable($A777,O$10)</f>
        <v>1.593263889978251</v>
      </c>
      <c r="P777" s="34">
        <f>_xll.DTC.CPR.ValueForVariable($A777,P$10)</f>
        <v>3.261430505825675E-2</v>
      </c>
      <c r="Q777" s="34">
        <f>_xll.DTC.CPR.ValueForVariable($A777,Q$10)</f>
        <v>3.3051833815131215</v>
      </c>
      <c r="R777" s="34">
        <f>_xll.DTC.CPR.ValueForVariable($A777,R$10)</f>
        <v>68.233393805568141</v>
      </c>
      <c r="S777" s="34">
        <f>_xll.DTC.CPR.ValueForVariable($A777,S$10)</f>
        <v>225.52387927040419</v>
      </c>
      <c r="T777" s="34">
        <f>_xll.DTC.CPR.ValueForVariable($A777,T$10)</f>
        <v>3</v>
      </c>
      <c r="U777" s="34">
        <f>_xll.DTC.CPR.ValueForVariable($A777,U$10)</f>
        <v>50</v>
      </c>
      <c r="V777" s="34">
        <f>_xll.DTC.CPR.ValueForVariable($A777,V$10)</f>
        <v>4</v>
      </c>
      <c r="W777" s="34">
        <f>_xll.DTC.CPR.ValueForVariable($A777,W$10)</f>
        <v>44</v>
      </c>
      <c r="X777" s="34">
        <f>_xll.DTC.CPR.ValueForVariable($A777,X$10)</f>
        <v>325.98493146839331</v>
      </c>
      <c r="Y777" s="34">
        <f>_xll.DTC.CPR.ValueForVariable($A777,Y$10)</f>
        <v>1317.9054900117335</v>
      </c>
      <c r="Z777" s="34">
        <f>_xll.DTC.CPR.ValueForVariable($A777,Z$10)</f>
        <v>66.762909317406979</v>
      </c>
      <c r="AA777" s="34">
        <f>_xll.DTC.CPR.ValueForVariable($A777,AA$10)</f>
        <v>4.0428417475472003</v>
      </c>
      <c r="AB777" s="34">
        <f>_xll.DTC.CPR.ValueForVariable($A777,AB$10)</f>
        <v>0.90191813171503565</v>
      </c>
      <c r="AC777" s="34">
        <f>_xll.DTC.CPR.ValueForVariable($A777,AC$10)</f>
        <v>110</v>
      </c>
      <c r="AD777" s="34">
        <f>_xll.DTC.CPR.ValueForVariable($A777,AD$10)</f>
        <v>114.94382126765666</v>
      </c>
      <c r="AE777" s="34">
        <f>_xll.DTC.CPR.ValueForVariable($A777,AE$10)</f>
        <v>0</v>
      </c>
      <c r="AF777" s="34">
        <f>_xll.DTC.CPR.ValueForVariable($A777,AF$10)</f>
        <v>0</v>
      </c>
      <c r="AG777" s="34">
        <f>_xll.DTC.CPR.ValueForVariable($A777,AG$10)</f>
        <v>0</v>
      </c>
      <c r="AH777" s="34">
        <f>_xll.DTC.CPR.ValueForVariable($A777,AH$10)</f>
        <v>0</v>
      </c>
      <c r="AI777" s="34">
        <f>_xll.DTC.CPR.ValueForVariable($A777,AI$10)</f>
        <v>0</v>
      </c>
      <c r="AJ777" s="34">
        <f>_xll.DTC.CPR.ValueForVariable($A777,AJ$10)</f>
        <v>0</v>
      </c>
      <c r="AK777" s="34">
        <f>_xll.DTC.CPR.ValueForVariable($A777,AK$10)</f>
        <v>5</v>
      </c>
      <c r="AL777" s="34">
        <f>_xll.DTC.CPR.MinimumForVariable($A777,AL$10)</f>
        <v>53.149552949598771</v>
      </c>
      <c r="AM777" s="34">
        <f>_xll.DTC.CPR.MaximumForVariable($A777,AM$10)</f>
        <v>113.4849351335596</v>
      </c>
    </row>
    <row r="778" spans="1:39" x14ac:dyDescent="0.35">
      <c r="A778" s="34" t="str">
        <f>_xll.DTC.CPR.Calculate($B$1,$B$2,$B$3,D778,E778,C778,B778,F778,$B$4,G778)</f>
        <v>CID=-2111153540</v>
      </c>
      <c r="B778" s="34">
        <f t="shared" si="107"/>
        <v>3</v>
      </c>
      <c r="C778" s="34">
        <f t="shared" si="103"/>
        <v>52.5</v>
      </c>
      <c r="D778" s="38">
        <f>'TTH375-noEcon_A'!AL778+('TTH375-noEcon_A'!AM778-'TTH375-noEcon_A'!AL778)*0.25</f>
        <v>71.945270757961538</v>
      </c>
      <c r="E778" s="34">
        <f t="shared" si="105"/>
        <v>4</v>
      </c>
      <c r="F778" s="34">
        <f t="shared" si="104"/>
        <v>46.5</v>
      </c>
      <c r="G778" s="34">
        <f t="shared" si="106"/>
        <v>9.3000000000000007</v>
      </c>
      <c r="H778" s="34">
        <f>_xll.DTC.CPR.ValueForVariable($A778,H$10)</f>
        <v>1.7385247136249433</v>
      </c>
      <c r="I778" s="34">
        <f>_xll.DTC.CPR.ValueForVariable($A778,I$10)</f>
        <v>148.49880107495977</v>
      </c>
      <c r="J778" s="34">
        <f>_xll.DTC.CPR.ValueForVariable($A778,J$10)</f>
        <v>15.676563265204514</v>
      </c>
      <c r="K778" s="34">
        <f>_xll.DTC.CPR.ValueForVariable($A778,K$10)</f>
        <v>266.23083222577782</v>
      </c>
      <c r="L778" s="34">
        <f>_xll.DTC.CPR.ValueForVariable($A778,L$10)</f>
        <v>434.99815122376384</v>
      </c>
      <c r="M778" s="34">
        <f>_xll.DTC.CPR.ValueForVariable($A778,M$10)</f>
        <v>403.97337142926068</v>
      </c>
      <c r="N778" s="34">
        <f>_xll.DTC.CPR.ValueForVariable($A778,N$10)</f>
        <v>32746.185723270075</v>
      </c>
      <c r="O778" s="34">
        <f>_xll.DTC.CPR.ValueForVariable($A778,O$10)</f>
        <v>1.6090316041874182</v>
      </c>
      <c r="P778" s="34">
        <f>_xll.DTC.CPR.ValueForVariable($A778,P$10)</f>
        <v>3.5027650982200578E-2</v>
      </c>
      <c r="Q778" s="34">
        <f>_xll.DTC.CPR.ValueForVariable($A778,Q$10)</f>
        <v>3.0805651043988251</v>
      </c>
      <c r="R778" s="34">
        <f>_xll.DTC.CPR.ValueForVariable($A778,R$10)</f>
        <v>71.945273450950182</v>
      </c>
      <c r="S778" s="34">
        <f>_xll.DTC.CPR.ValueForVariable($A778,S$10)</f>
        <v>221.63209881942836</v>
      </c>
      <c r="T778" s="34">
        <f>_xll.DTC.CPR.ValueForVariable($A778,T$10)</f>
        <v>3</v>
      </c>
      <c r="U778" s="34">
        <f>_xll.DTC.CPR.ValueForVariable($A778,U$10)</f>
        <v>52.5</v>
      </c>
      <c r="V778" s="34">
        <f>_xll.DTC.CPR.ValueForVariable($A778,V$10)</f>
        <v>4</v>
      </c>
      <c r="W778" s="34">
        <f>_xll.DTC.CPR.ValueForVariable($A778,W$10)</f>
        <v>46.5</v>
      </c>
      <c r="X778" s="34">
        <f>_xll.DTC.CPR.ValueForVariable($A778,X$10)</f>
        <v>325.98493146839331</v>
      </c>
      <c r="Y778" s="34">
        <f>_xll.DTC.CPR.ValueForVariable($A778,Y$10)</f>
        <v>1402.69321438421</v>
      </c>
      <c r="Z778" s="34">
        <f>_xll.DTC.CPR.ValueForVariable($A778,Z$10)</f>
        <v>69.648078108530797</v>
      </c>
      <c r="AA778" s="34">
        <f>_xll.DTC.CPR.ValueForVariable($A778,AA$10)</f>
        <v>4.3029388139684972</v>
      </c>
      <c r="AB778" s="34">
        <f>_xll.DTC.CPR.ValueForVariable($A778,AB$10)</f>
        <v>0.90458565053193374</v>
      </c>
      <c r="AC778" s="34">
        <f>_xll.DTC.CPR.ValueForVariable($A778,AC$10)</f>
        <v>109.20842535406982</v>
      </c>
      <c r="AD778" s="34">
        <f>_xll.DTC.CPR.ValueForVariable($A778,AD$10)</f>
        <v>120.83934133821812</v>
      </c>
      <c r="AE778" s="34">
        <f>_xll.DTC.CPR.ValueForVariable($A778,AE$10)</f>
        <v>0</v>
      </c>
      <c r="AF778" s="34">
        <f>_xll.DTC.CPR.ValueForVariable($A778,AF$10)</f>
        <v>0</v>
      </c>
      <c r="AG778" s="34">
        <f>_xll.DTC.CPR.ValueForVariable($A778,AG$10)</f>
        <v>0</v>
      </c>
      <c r="AH778" s="34">
        <f>_xll.DTC.CPR.ValueForVariable($A778,AH$10)</f>
        <v>0</v>
      </c>
      <c r="AI778" s="34">
        <f>_xll.DTC.CPR.ValueForVariable($A778,AI$10)</f>
        <v>0</v>
      </c>
      <c r="AJ778" s="34">
        <f>_xll.DTC.CPR.ValueForVariable($A778,AJ$10)</f>
        <v>0</v>
      </c>
      <c r="AK778" s="34">
        <f>_xll.DTC.CPR.ValueForVariable($A778,AK$10)</f>
        <v>9.5913564899848787</v>
      </c>
      <c r="AL778" s="34">
        <f>_xll.DTC.CPR.MinimumForVariable($A778,AL$10)</f>
        <v>58.388756798919609</v>
      </c>
      <c r="AM778" s="34">
        <f>_xll.DTC.CPR.MaximumForVariable($A778,AM$10)</f>
        <v>112.6148126350873</v>
      </c>
    </row>
    <row r="779" spans="1:39" x14ac:dyDescent="0.35">
      <c r="A779" s="34" t="str">
        <f>_xll.DTC.CPR.Calculate($B$1,$B$2,$B$3,D779,E779,C779,B779,F779,$B$4,G779)</f>
        <v>CID=879851841</v>
      </c>
      <c r="B779" s="34">
        <f t="shared" si="107"/>
        <v>3</v>
      </c>
      <c r="C779" s="34">
        <f t="shared" si="103"/>
        <v>55</v>
      </c>
      <c r="D779" s="38">
        <f>'TTH375-noEcon_A'!AL779+('TTH375-noEcon_A'!AM779-'TTH375-noEcon_A'!AL779)*0.25</f>
        <v>77.496123432703428</v>
      </c>
      <c r="E779" s="34">
        <f t="shared" si="105"/>
        <v>4</v>
      </c>
      <c r="F779" s="34">
        <f t="shared" si="104"/>
        <v>49</v>
      </c>
      <c r="G779" s="34">
        <f t="shared" si="106"/>
        <v>9.8000000000000007</v>
      </c>
      <c r="H779" s="34">
        <f>_xll.DTC.CPR.ValueForVariable($A779,H$10)</f>
        <v>1.7385247136249433</v>
      </c>
      <c r="I779" s="34">
        <f>_xll.DTC.CPR.ValueForVariable($A779,I$10)</f>
        <v>148.49880107495977</v>
      </c>
      <c r="J779" s="34">
        <f>_xll.DTC.CPR.ValueForVariable($A779,J$10)</f>
        <v>15.676563265204514</v>
      </c>
      <c r="K779" s="34">
        <f>_xll.DTC.CPR.ValueForVariable($A779,K$10)</f>
        <v>270.07454523126029</v>
      </c>
      <c r="L779" s="34">
        <f>_xll.DTC.CPR.ValueForVariable($A779,L$10)</f>
        <v>436.29638971476157</v>
      </c>
      <c r="M779" s="34">
        <f>_xll.DTC.CPR.ValueForVariable($A779,M$10)</f>
        <v>403.97337142926068</v>
      </c>
      <c r="N779" s="34">
        <f>_xll.DTC.CPR.ValueForVariable($A779,N$10)</f>
        <v>33382.90871332954</v>
      </c>
      <c r="O779" s="34">
        <f>_xll.DTC.CPR.ValueForVariable($A779,O$10)</f>
        <v>1.662909997026391</v>
      </c>
      <c r="P779" s="34">
        <f>_xll.DTC.CPR.ValueForVariable($A779,P$10)</f>
        <v>3.8360167251852588E-2</v>
      </c>
      <c r="Q779" s="34">
        <f>_xll.DTC.CPR.ValueForVariable($A779,Q$10)</f>
        <v>2.8731974335495627</v>
      </c>
      <c r="R779" s="34">
        <f>_xll.DTC.CPR.ValueForVariable($A779,R$10)</f>
        <v>77.496135168016167</v>
      </c>
      <c r="S779" s="34">
        <f>_xll.DTC.CPR.ValueForVariable($A779,S$10)</f>
        <v>222.66169667475407</v>
      </c>
      <c r="T779" s="34">
        <f>_xll.DTC.CPR.ValueForVariable($A779,T$10)</f>
        <v>3</v>
      </c>
      <c r="U779" s="34">
        <f>_xll.DTC.CPR.ValueForVariable($A779,U$10)</f>
        <v>55</v>
      </c>
      <c r="V779" s="34">
        <f>_xll.DTC.CPR.ValueForVariable($A779,V$10)</f>
        <v>4</v>
      </c>
      <c r="W779" s="34">
        <f>_xll.DTC.CPR.ValueForVariable($A779,W$10)</f>
        <v>49</v>
      </c>
      <c r="X779" s="34">
        <f>_xll.DTC.CPR.ValueForVariable($A779,X$10)</f>
        <v>325.98493146839331</v>
      </c>
      <c r="Y779" s="34">
        <f>_xll.DTC.CPR.ValueForVariable($A779,Y$10)</f>
        <v>1491.5140866997515</v>
      </c>
      <c r="Z779" s="34">
        <f>_xll.DTC.CPR.ValueForVariable($A779,Z$10)</f>
        <v>72.554970062120503</v>
      </c>
      <c r="AA779" s="34">
        <f>_xll.DTC.CPR.ValueForVariable($A779,AA$10)</f>
        <v>4.575408071720533</v>
      </c>
      <c r="AB779" s="34">
        <f>_xll.DTC.CPR.ValueForVariable($A779,AB$10)</f>
        <v>0.90785871285195419</v>
      </c>
      <c r="AC779" s="34">
        <f>_xll.DTC.CPR.ValueForVariable($A779,AC$10)</f>
        <v>109.40172732327311</v>
      </c>
      <c r="AD779" s="34">
        <f>_xll.DTC.CPR.ValueForVariable($A779,AD$10)</f>
        <v>129.69330402065597</v>
      </c>
      <c r="AE779" s="34">
        <f>_xll.DTC.CPR.ValueForVariable($A779,AE$10)</f>
        <v>0</v>
      </c>
      <c r="AF779" s="34">
        <f>_xll.DTC.CPR.ValueForVariable($A779,AF$10)</f>
        <v>0</v>
      </c>
      <c r="AG779" s="34">
        <f>_xll.DTC.CPR.ValueForVariable($A779,AG$10)</f>
        <v>0</v>
      </c>
      <c r="AH779" s="34">
        <f>_xll.DTC.CPR.ValueForVariable($A779,AH$10)</f>
        <v>0</v>
      </c>
      <c r="AI779" s="34">
        <f>_xll.DTC.CPR.ValueForVariable($A779,AI$10)</f>
        <v>0</v>
      </c>
      <c r="AJ779" s="34">
        <f>_xll.DTC.CPR.ValueForVariable($A779,AJ$10)</f>
        <v>0</v>
      </c>
      <c r="AK779" s="34">
        <f>_xll.DTC.CPR.ValueForVariable($A779,AK$10)</f>
        <v>10</v>
      </c>
      <c r="AL779" s="34">
        <f>_xll.DTC.CPR.MinimumForVariable($A779,AL$10)</f>
        <v>65.89238354941142</v>
      </c>
      <c r="AM779" s="34">
        <f>_xll.DTC.CPR.MaximumForVariable($A779,AM$10)</f>
        <v>112.30734308257946</v>
      </c>
    </row>
    <row r="780" spans="1:39" x14ac:dyDescent="0.35">
      <c r="A780" s="34" t="str">
        <f>_xll.DTC.CPR.Calculate($B$1,$B$2,$B$3,D780,E780,C780,B780,F780,$B$4,G780)</f>
        <v>CID=342043931</v>
      </c>
      <c r="B780" s="34">
        <f t="shared" si="107"/>
        <v>3</v>
      </c>
      <c r="C780" s="34">
        <f t="shared" si="103"/>
        <v>57.5</v>
      </c>
      <c r="D780" s="38">
        <f>'TTH375-noEcon_A'!AL780+('TTH375-noEcon_A'!AM780-'TTH375-noEcon_A'!AL780)*0.25</f>
        <v>83.756794740318455</v>
      </c>
      <c r="E780" s="34">
        <f t="shared" si="105"/>
        <v>4</v>
      </c>
      <c r="F780" s="34">
        <f t="shared" si="104"/>
        <v>51.5</v>
      </c>
      <c r="G780" s="34">
        <f t="shared" si="106"/>
        <v>10.3</v>
      </c>
      <c r="H780" s="34">
        <f>_xll.DTC.CPR.ValueForVariable($A780,H$10)</f>
        <v>1.7385247136249433</v>
      </c>
      <c r="I780" s="34">
        <f>_xll.DTC.CPR.ValueForVariable($A780,I$10)</f>
        <v>148.49880107495977</v>
      </c>
      <c r="J780" s="34">
        <f>_xll.DTC.CPR.ValueForVariable($A780,J$10)</f>
        <v>15.676563265204514</v>
      </c>
      <c r="K780" s="34">
        <f>_xll.DTC.CPR.ValueForVariable($A780,K$10)</f>
        <v>273.95855464546202</v>
      </c>
      <c r="L780" s="34">
        <f>_xll.DTC.CPR.ValueForVariable($A780,L$10)</f>
        <v>437.57052743340876</v>
      </c>
      <c r="M780" s="34">
        <f>_xll.DTC.CPR.ValueForVariable($A780,M$10)</f>
        <v>403.97337142926068</v>
      </c>
      <c r="N780" s="34">
        <f>_xll.DTC.CPR.ValueForVariable($A780,N$10)</f>
        <v>34033.18156596367</v>
      </c>
      <c r="O780" s="34">
        <f>_xll.DTC.CPR.ValueForVariable($A780,O$10)</f>
        <v>1.7217244026002081</v>
      </c>
      <c r="P780" s="34">
        <f>_xll.DTC.CPR.ValueForVariable($A780,P$10)</f>
        <v>4.2209916272557949E-2</v>
      </c>
      <c r="Q780" s="34">
        <f>_xll.DTC.CPR.ValueForVariable($A780,Q$10)</f>
        <v>2.6726147315516311</v>
      </c>
      <c r="R780" s="34">
        <f>_xll.DTC.CPR.ValueForVariable($A780,R$10)</f>
        <v>83.756809432200356</v>
      </c>
      <c r="S780" s="34">
        <f>_xll.DTC.CPR.ValueForVariable($A780,S$10)</f>
        <v>223.84968275626127</v>
      </c>
      <c r="T780" s="34">
        <f>_xll.DTC.CPR.ValueForVariable($A780,T$10)</f>
        <v>3</v>
      </c>
      <c r="U780" s="34">
        <f>_xll.DTC.CPR.ValueForVariable($A780,U$10)</f>
        <v>57.5</v>
      </c>
      <c r="V780" s="34">
        <f>_xll.DTC.CPR.ValueForVariable($A780,V$10)</f>
        <v>4</v>
      </c>
      <c r="W780" s="34">
        <f>_xll.DTC.CPR.ValueForVariable($A780,W$10)</f>
        <v>51.5</v>
      </c>
      <c r="X780" s="34">
        <f>_xll.DTC.CPR.ValueForVariable($A780,X$10)</f>
        <v>325.98493146839331</v>
      </c>
      <c r="Y780" s="34">
        <f>_xll.DTC.CPR.ValueForVariable($A780,Y$10)</f>
        <v>1584.4992350875034</v>
      </c>
      <c r="Z780" s="34">
        <f>_xll.DTC.CPR.ValueForVariable($A780,Z$10)</f>
        <v>75.588994990670756</v>
      </c>
      <c r="AA780" s="34">
        <f>_xll.DTC.CPR.ValueForVariable($A780,AA$10)</f>
        <v>4.8606517729213889</v>
      </c>
      <c r="AB780" s="34">
        <f>_xll.DTC.CPR.ValueForVariable($A780,AB$10)</f>
        <v>0.91072425608240781</v>
      </c>
      <c r="AC780" s="34">
        <f>_xll.DTC.CPR.ValueForVariable($A780,AC$10)</f>
        <v>109.10292990209186</v>
      </c>
      <c r="AD780" s="34">
        <f>_xll.DTC.CPR.ValueForVariable($A780,AD$10)</f>
        <v>139.72978720589833</v>
      </c>
      <c r="AE780" s="34">
        <f>_xll.DTC.CPR.ValueForVariable($A780,AE$10)</f>
        <v>0</v>
      </c>
      <c r="AF780" s="34">
        <f>_xll.DTC.CPR.ValueForVariable($A780,AF$10)</f>
        <v>0</v>
      </c>
      <c r="AG780" s="34">
        <f>_xll.DTC.CPR.ValueForVariable($A780,AG$10)</f>
        <v>0</v>
      </c>
      <c r="AH780" s="34">
        <f>_xll.DTC.CPR.ValueForVariable($A780,AH$10)</f>
        <v>0</v>
      </c>
      <c r="AI780" s="34">
        <f>_xll.DTC.CPR.ValueForVariable($A780,AI$10)</f>
        <v>0</v>
      </c>
      <c r="AJ780" s="34">
        <f>_xll.DTC.CPR.ValueForVariable($A780,AJ$10)</f>
        <v>0</v>
      </c>
      <c r="AK780" s="34">
        <f>_xll.DTC.CPR.ValueForVariable($A780,AK$10)</f>
        <v>10</v>
      </c>
      <c r="AL780" s="34">
        <f>_xll.DTC.CPR.MinimumForVariable($A780,AL$10)</f>
        <v>73.993494177484308</v>
      </c>
      <c r="AM780" s="34">
        <f>_xll.DTC.CPR.MaximumForVariable($A780,AM$10)</f>
        <v>113.04669642882091</v>
      </c>
    </row>
    <row r="781" spans="1:39" x14ac:dyDescent="0.35">
      <c r="A781" s="34" t="str">
        <f>_xll.DTC.CPR.Calculate($B$1,$B$2,$B$3,D781,E781,C781,B781,F781,$B$4,G781)</f>
        <v>CID=-961917984</v>
      </c>
      <c r="B781" s="34">
        <f t="shared" si="107"/>
        <v>3</v>
      </c>
      <c r="C781" s="34">
        <f t="shared" si="103"/>
        <v>60</v>
      </c>
      <c r="D781" s="38">
        <f>'TTH375-noEcon_A'!AL781+('TTH375-noEcon_A'!AM781-'TTH375-noEcon_A'!AL781)*0.25</f>
        <v>89.887908918490453</v>
      </c>
      <c r="E781" s="34">
        <f t="shared" si="105"/>
        <v>4</v>
      </c>
      <c r="F781" s="34">
        <f t="shared" si="104"/>
        <v>54</v>
      </c>
      <c r="G781" s="34">
        <f t="shared" si="106"/>
        <v>10.8</v>
      </c>
      <c r="H781" s="34">
        <f>_xll.DTC.CPR.ValueForVariable($A781,H$10)</f>
        <v>1.7385247136249433</v>
      </c>
      <c r="I781" s="34">
        <f>_xll.DTC.CPR.ValueForVariable($A781,I$10)</f>
        <v>148.49880107495977</v>
      </c>
      <c r="J781" s="34">
        <f>_xll.DTC.CPR.ValueForVariable($A781,J$10)</f>
        <v>15.676563265204514</v>
      </c>
      <c r="K781" s="34">
        <f>_xll.DTC.CPR.ValueForVariable($A781,K$10)</f>
        <v>277.88554662171185</v>
      </c>
      <c r="L781" s="34">
        <f>_xll.DTC.CPR.ValueForVariable($A781,L$10)</f>
        <v>438.8208450774062</v>
      </c>
      <c r="M781" s="34">
        <f>_xll.DTC.CPR.ValueForVariable($A781,M$10)</f>
        <v>403.97337142926068</v>
      </c>
      <c r="N781" s="34">
        <f>_xll.DTC.CPR.ValueForVariable($A781,N$10)</f>
        <v>34635.937275693796</v>
      </c>
      <c r="O781" s="34">
        <f>_xll.DTC.CPR.ValueForVariable($A781,O$10)</f>
        <v>1.7732729373353482</v>
      </c>
      <c r="P781" s="34">
        <f>_xll.DTC.CPR.ValueForVariable($A781,P$10)</f>
        <v>4.625551921889063E-2</v>
      </c>
      <c r="Q781" s="34">
        <f>_xll.DTC.CPR.ValueForVariable($A781,Q$10)</f>
        <v>2.4874109605447012</v>
      </c>
      <c r="R781" s="34">
        <f>_xll.DTC.CPR.ValueForVariable($A781,R$10)</f>
        <v>89.887891870406818</v>
      </c>
      <c r="S781" s="34">
        <f>_xll.DTC.CPR.ValueForVariable($A781,S$10)</f>
        <v>223.58812745870688</v>
      </c>
      <c r="T781" s="34">
        <f>_xll.DTC.CPR.ValueForVariable($A781,T$10)</f>
        <v>3</v>
      </c>
      <c r="U781" s="34">
        <f>_xll.DTC.CPR.ValueForVariable($A781,U$10)</f>
        <v>60</v>
      </c>
      <c r="V781" s="34">
        <f>_xll.DTC.CPR.ValueForVariable($A781,V$10)</f>
        <v>4</v>
      </c>
      <c r="W781" s="34">
        <f>_xll.DTC.CPR.ValueForVariable($A781,W$10)</f>
        <v>54</v>
      </c>
      <c r="X781" s="34">
        <f>_xll.DTC.CPR.ValueForVariable($A781,X$10)</f>
        <v>325.98493146839331</v>
      </c>
      <c r="Y781" s="34">
        <f>_xll.DTC.CPR.ValueForVariable($A781,Y$10)</f>
        <v>1681.7842182972543</v>
      </c>
      <c r="Z781" s="34">
        <f>_xll.DTC.CPR.ValueForVariable($A781,Z$10)</f>
        <v>78.622193479605642</v>
      </c>
      <c r="AA781" s="34">
        <f>_xll.DTC.CPR.ValueForVariable($A781,AA$10)</f>
        <v>5.1590857611782459</v>
      </c>
      <c r="AB781" s="34">
        <f>_xll.DTC.CPR.ValueForVariable($A781,AB$10)</f>
        <v>0.91287388455787155</v>
      </c>
      <c r="AC781" s="34">
        <f>_xll.DTC.CPR.ValueForVariable($A781,AC$10)</f>
        <v>108.63050971596176</v>
      </c>
      <c r="AD781" s="34">
        <f>_xll.DTC.CPR.ValueForVariable($A781,AD$10)</f>
        <v>149.6050274394876</v>
      </c>
      <c r="AE781" s="34">
        <f>_xll.DTC.CPR.ValueForVariable($A781,AE$10)</f>
        <v>0</v>
      </c>
      <c r="AF781" s="34">
        <f>_xll.DTC.CPR.ValueForVariable($A781,AF$10)</f>
        <v>0</v>
      </c>
      <c r="AG781" s="34">
        <f>_xll.DTC.CPR.ValueForVariable($A781,AG$10)</f>
        <v>0</v>
      </c>
      <c r="AH781" s="34">
        <f>_xll.DTC.CPR.ValueForVariable($A781,AH$10)</f>
        <v>0</v>
      </c>
      <c r="AI781" s="34">
        <f>_xll.DTC.CPR.ValueForVariable($A781,AI$10)</f>
        <v>0</v>
      </c>
      <c r="AJ781" s="34">
        <f>_xll.DTC.CPR.ValueForVariable($A781,AJ$10)</f>
        <v>0</v>
      </c>
      <c r="AK781" s="34">
        <f>_xll.DTC.CPR.ValueForVariable($A781,AK$10)</f>
        <v>10</v>
      </c>
      <c r="AL781" s="34">
        <f>_xll.DTC.CPR.MinimumForVariable($A781,AL$10)</f>
        <v>82.053863550392762</v>
      </c>
      <c r="AM781" s="34">
        <f>_xll.DTC.CPR.MaximumForVariable($A781,AM$10)</f>
        <v>113.39004502278351</v>
      </c>
    </row>
    <row r="782" spans="1:39" x14ac:dyDescent="0.35">
      <c r="A782" s="34" t="str">
        <f>_xll.DTC.CPR.Calculate($B$1,$B$2,$B$3,D782,E782,C782,B782,F782,$B$4,G782)</f>
        <v>CID=-780349531</v>
      </c>
      <c r="B782" s="34">
        <f t="shared" si="107"/>
        <v>3</v>
      </c>
      <c r="C782" s="34">
        <f t="shared" si="103"/>
        <v>62.5</v>
      </c>
      <c r="D782" s="38">
        <f>'TTH375-noEcon_A'!AL782+('TTH375-noEcon_A'!AM782-'TTH375-noEcon_A'!AL782)*0.25</f>
        <v>98.06756508508397</v>
      </c>
      <c r="E782" s="34">
        <f t="shared" si="105"/>
        <v>4</v>
      </c>
      <c r="F782" s="34">
        <f t="shared" si="104"/>
        <v>56.5</v>
      </c>
      <c r="G782" s="34">
        <f t="shared" si="106"/>
        <v>11.3</v>
      </c>
      <c r="H782" s="34">
        <f>_xll.DTC.CPR.ValueForVariable($A782,H$10)</f>
        <v>1.7385247136249433</v>
      </c>
      <c r="I782" s="34">
        <f>_xll.DTC.CPR.ValueForVariable($A782,I$10)</f>
        <v>148.49880107495977</v>
      </c>
      <c r="J782" s="34">
        <f>_xll.DTC.CPR.ValueForVariable($A782,J$10)</f>
        <v>15.676563265204514</v>
      </c>
      <c r="K782" s="34">
        <f>_xll.DTC.CPR.ValueForVariable($A782,K$10)</f>
        <v>281.8585510553994</v>
      </c>
      <c r="L782" s="34">
        <f>_xll.DTC.CPR.ValueForVariable($A782,L$10)</f>
        <v>440.04763783136445</v>
      </c>
      <c r="M782" s="34">
        <f>_xll.DTC.CPR.ValueForVariable($A782,M$10)</f>
        <v>403.97337142926068</v>
      </c>
      <c r="N782" s="34">
        <f>_xll.DTC.CPR.ValueForVariable($A782,N$10)</f>
        <v>35293.298340150883</v>
      </c>
      <c r="O782" s="34">
        <f>_xll.DTC.CPR.ValueForVariable($A782,O$10)</f>
        <v>1.8609259516679113</v>
      </c>
      <c r="P782" s="34">
        <f>_xll.DTC.CPR.ValueForVariable($A782,P$10)</f>
        <v>5.1523321053904871E-2</v>
      </c>
      <c r="Q782" s="34">
        <f>_xll.DTC.CPR.ValueForVariable($A782,Q$10)</f>
        <v>2.3172460923977631</v>
      </c>
      <c r="R782" s="34">
        <f>_xll.DTC.CPR.ValueForVariable($A782,R$10)</f>
        <v>98.067546240563985</v>
      </c>
      <c r="S782" s="34">
        <f>_xll.DTC.CPR.ValueForVariable($A782,S$10)</f>
        <v>227.24663831698385</v>
      </c>
      <c r="T782" s="34">
        <f>_xll.DTC.CPR.ValueForVariable($A782,T$10)</f>
        <v>3</v>
      </c>
      <c r="U782" s="34">
        <f>_xll.DTC.CPR.ValueForVariable($A782,U$10)</f>
        <v>62.5</v>
      </c>
      <c r="V782" s="34">
        <f>_xll.DTC.CPR.ValueForVariable($A782,V$10)</f>
        <v>4</v>
      </c>
      <c r="W782" s="34">
        <f>_xll.DTC.CPR.ValueForVariable($A782,W$10)</f>
        <v>56.5</v>
      </c>
      <c r="X782" s="34">
        <f>_xll.DTC.CPR.ValueForVariable($A782,X$10)</f>
        <v>325.98493146839331</v>
      </c>
      <c r="Y782" s="34">
        <f>_xll.DTC.CPR.ValueForVariable($A782,Y$10)</f>
        <v>1783.5096192477658</v>
      </c>
      <c r="Z782" s="34">
        <f>_xll.DTC.CPR.ValueForVariable($A782,Z$10)</f>
        <v>81.640154170936</v>
      </c>
      <c r="AA782" s="34">
        <f>_xll.DTC.CPR.ValueForVariable($A782,AA$10)</f>
        <v>5.4711412923719465</v>
      </c>
      <c r="AB782" s="34">
        <f>_xll.DTC.CPR.ValueForVariable($A782,AB$10)</f>
        <v>0.91498696695928539</v>
      </c>
      <c r="AC782" s="34">
        <f>_xll.DTC.CPR.ValueForVariable($A782,AC$10)</f>
        <v>108.59474254305329</v>
      </c>
      <c r="AD782" s="34">
        <f>_xll.DTC.CPR.ValueForVariable($A782,AD$10)</f>
        <v>162.84190596585586</v>
      </c>
      <c r="AE782" s="34">
        <f>_xll.DTC.CPR.ValueForVariable($A782,AE$10)</f>
        <v>0</v>
      </c>
      <c r="AF782" s="34">
        <f>_xll.DTC.CPR.ValueForVariable($A782,AF$10)</f>
        <v>0</v>
      </c>
      <c r="AG782" s="34">
        <f>_xll.DTC.CPR.ValueForVariable($A782,AG$10)</f>
        <v>0</v>
      </c>
      <c r="AH782" s="34">
        <f>_xll.DTC.CPR.ValueForVariable($A782,AH$10)</f>
        <v>0</v>
      </c>
      <c r="AI782" s="34">
        <f>_xll.DTC.CPR.ValueForVariable($A782,AI$10)</f>
        <v>0</v>
      </c>
      <c r="AJ782" s="34">
        <f>_xll.DTC.CPR.ValueForVariable($A782,AJ$10)</f>
        <v>0</v>
      </c>
      <c r="AK782" s="34">
        <f>_xll.DTC.CPR.ValueForVariable($A782,AK$10)</f>
        <v>10</v>
      </c>
      <c r="AL782" s="34">
        <f>_xll.DTC.CPR.MinimumForVariable($A782,AL$10)</f>
        <v>92.801965901175095</v>
      </c>
      <c r="AM782" s="34">
        <f>_xll.DTC.CPR.MaximumForVariable($A782,AM$10)</f>
        <v>113.86436263681058</v>
      </c>
    </row>
    <row r="783" spans="1:39" x14ac:dyDescent="0.35">
      <c r="A783" s="34" t="str">
        <f>_xll.DTC.CPR.Calculate($B$1,$B$2,$B$3,D783,E783,C783,B783,F783,$B$4,G783)</f>
        <v>CID=-2084311446</v>
      </c>
      <c r="B783" s="34">
        <f t="shared" si="107"/>
        <v>3</v>
      </c>
      <c r="C783" s="34">
        <f t="shared" si="103"/>
        <v>65</v>
      </c>
      <c r="D783" s="38">
        <f>'TTH375-noEcon_A'!AL783+('TTH375-noEcon_A'!AM783-'TTH375-noEcon_A'!AL783)*0.25</f>
        <v>106.78686267851823</v>
      </c>
      <c r="E783" s="34">
        <f t="shared" si="105"/>
        <v>4</v>
      </c>
      <c r="F783" s="34">
        <f t="shared" si="104"/>
        <v>59</v>
      </c>
      <c r="G783" s="34">
        <f t="shared" si="106"/>
        <v>11.8</v>
      </c>
      <c r="H783" s="34">
        <f>_xll.DTC.CPR.ValueForVariable($A783,H$10)</f>
        <v>1.7385247136249433</v>
      </c>
      <c r="I783" s="34">
        <f>_xll.DTC.CPR.ValueForVariable($A783,I$10)</f>
        <v>148.49880107495977</v>
      </c>
      <c r="J783" s="34">
        <f>_xll.DTC.CPR.ValueForVariable($A783,J$10)</f>
        <v>15.676563265204514</v>
      </c>
      <c r="K783" s="34">
        <f>_xll.DTC.CPR.ValueForVariable($A783,K$10)</f>
        <v>285.88101091290542</v>
      </c>
      <c r="L783" s="34">
        <f>_xll.DTC.CPR.ValueForVariable($A783,L$10)</f>
        <v>441.25121830539985</v>
      </c>
      <c r="M783" s="34">
        <f>_xll.DTC.CPR.ValueForVariable($A783,M$10)</f>
        <v>403.97337142926068</v>
      </c>
      <c r="N783" s="34">
        <f>_xll.DTC.CPR.ValueForVariable($A783,N$10)</f>
        <v>35929.557102010382</v>
      </c>
      <c r="O783" s="34">
        <f>_xll.DTC.CPR.ValueForVariable($A783,O$10)</f>
        <v>1.9734152728968324</v>
      </c>
      <c r="P783" s="34">
        <f>_xll.DTC.CPR.ValueForVariable($A783,P$10)</f>
        <v>5.7426943128145412E-2</v>
      </c>
      <c r="Q783" s="34">
        <f>_xll.DTC.CPR.ValueForVariable($A783,Q$10)</f>
        <v>2.1823404480225759</v>
      </c>
      <c r="R783" s="34">
        <f>_xll.DTC.CPR.ValueForVariable($A783,R$10)</f>
        <v>106.78685265013405</v>
      </c>
      <c r="S783" s="34">
        <f>_xll.DTC.CPR.ValueForVariable($A783,S$10)</f>
        <v>233.04526785541432</v>
      </c>
      <c r="T783" s="34">
        <f>_xll.DTC.CPR.ValueForVariable($A783,T$10)</f>
        <v>3</v>
      </c>
      <c r="U783" s="34">
        <f>_xll.DTC.CPR.ValueForVariable($A783,U$10)</f>
        <v>65</v>
      </c>
      <c r="V783" s="34">
        <f>_xll.DTC.CPR.ValueForVariable($A783,V$10)</f>
        <v>4</v>
      </c>
      <c r="W783" s="34">
        <f>_xll.DTC.CPR.ValueForVariable($A783,W$10)</f>
        <v>59</v>
      </c>
      <c r="X783" s="34">
        <f>_xll.DTC.CPR.ValueForVariable($A783,X$10)</f>
        <v>325.98493146839331</v>
      </c>
      <c r="Y783" s="34">
        <f>_xll.DTC.CPR.ValueForVariable($A783,Y$10)</f>
        <v>1889.8217615797041</v>
      </c>
      <c r="Z783" s="34">
        <f>_xll.DTC.CPR.ValueForVariable($A783,Z$10)</f>
        <v>84.231440767957338</v>
      </c>
      <c r="AA783" s="34">
        <f>_xll.DTC.CPR.ValueForVariable($A783,AA$10)</f>
        <v>5.7972672327737227</v>
      </c>
      <c r="AB783" s="34">
        <f>_xll.DTC.CPR.ValueForVariable($A783,AB$10)</f>
        <v>0.91655435555527498</v>
      </c>
      <c r="AC783" s="34">
        <f>_xll.DTC.CPR.ValueForVariable($A783,AC$10)</f>
        <v>108.82409720973934</v>
      </c>
      <c r="AD783" s="34">
        <f>_xll.DTC.CPR.ValueForVariable($A783,AD$10)</f>
        <v>177.0171470831398</v>
      </c>
      <c r="AE783" s="34">
        <f>_xll.DTC.CPR.ValueForVariable($A783,AE$10)</f>
        <v>0</v>
      </c>
      <c r="AF783" s="34">
        <f>_xll.DTC.CPR.ValueForVariable($A783,AF$10)</f>
        <v>0</v>
      </c>
      <c r="AG783" s="34">
        <f>_xll.DTC.CPR.ValueForVariable($A783,AG$10)</f>
        <v>0</v>
      </c>
      <c r="AH783" s="34">
        <f>_xll.DTC.CPR.ValueForVariable($A783,AH$10)</f>
        <v>0</v>
      </c>
      <c r="AI783" s="34">
        <f>_xll.DTC.CPR.ValueForVariable($A783,AI$10)</f>
        <v>0</v>
      </c>
      <c r="AJ783" s="34">
        <f>_xll.DTC.CPR.ValueForVariable($A783,AJ$10)</f>
        <v>0</v>
      </c>
      <c r="AK783" s="34">
        <f>_xll.DTC.CPR.ValueForVariable($A783,AK$10)</f>
        <v>10</v>
      </c>
      <c r="AL783" s="34">
        <f>_xll.DTC.CPR.MinimumForVariable($A783,AL$10)</f>
        <v>105.05838280507322</v>
      </c>
      <c r="AM783" s="34">
        <f>_xll.DTC.CPR.MaximumForVariable($A783,AM$10)</f>
        <v>111.97230229885326</v>
      </c>
    </row>
    <row r="784" spans="1:39" x14ac:dyDescent="0.35">
      <c r="A784" s="34" t="str">
        <f>_xll.DTC.CPR.Calculate($B$1,$B$2,$B$3,D784,E784,C784,B784,F784,$B$4,G784)</f>
        <v>CID=-578836433</v>
      </c>
      <c r="B784" s="34">
        <f t="shared" si="107"/>
        <v>3</v>
      </c>
      <c r="C784" s="34">
        <f t="shared" si="103"/>
        <v>67.5</v>
      </c>
      <c r="D784" s="38">
        <f>'TTH375-noEcon_A'!AL784+('TTH375-noEcon_A'!AM784-'TTH375-noEcon_A'!AL784)*0.25</f>
        <v>0</v>
      </c>
      <c r="E784" s="34">
        <f t="shared" si="105"/>
        <v>4</v>
      </c>
      <c r="F784" s="34">
        <f t="shared" si="104"/>
        <v>61.5</v>
      </c>
      <c r="G784" s="34">
        <f t="shared" si="106"/>
        <v>12.3</v>
      </c>
      <c r="H784" s="34">
        <f>_xll.DTC.CPR.ValueForVariable($A784,H$10)</f>
        <v>0</v>
      </c>
      <c r="I784" s="34">
        <f>_xll.DTC.CPR.ValueForVariable($A784,I$10)</f>
        <v>0</v>
      </c>
      <c r="J784" s="34">
        <f>_xll.DTC.CPR.ValueForVariable($A784,J$10)</f>
        <v>0</v>
      </c>
      <c r="K784" s="34">
        <f>_xll.DTC.CPR.ValueForVariable($A784,K$10)</f>
        <v>0</v>
      </c>
      <c r="L784" s="34">
        <f>_xll.DTC.CPR.ValueForVariable($A784,L$10)</f>
        <v>0</v>
      </c>
      <c r="M784" s="34">
        <f>_xll.DTC.CPR.ValueForVariable($A784,M$10)</f>
        <v>0</v>
      </c>
      <c r="N784" s="34">
        <f>_xll.DTC.CPR.ValueForVariable($A784,N$10)</f>
        <v>0</v>
      </c>
      <c r="O784" s="34">
        <f>_xll.DTC.CPR.ValueForVariable($A784,O$10)</f>
        <v>0</v>
      </c>
      <c r="P784" s="34">
        <f>_xll.DTC.CPR.ValueForVariable($A784,P$10)</f>
        <v>0</v>
      </c>
      <c r="Q784" s="34">
        <f>_xll.DTC.CPR.ValueForVariable($A784,Q$10)</f>
        <v>0</v>
      </c>
      <c r="R784" s="34">
        <f>_xll.DTC.CPR.ValueForVariable($A784,R$10)</f>
        <v>0</v>
      </c>
      <c r="S784" s="34">
        <f>_xll.DTC.CPR.ValueForVariable($A784,S$10)</f>
        <v>0</v>
      </c>
      <c r="T784" s="34">
        <f>_xll.DTC.CPR.ValueForVariable($A784,T$10)</f>
        <v>0</v>
      </c>
      <c r="U784" s="34">
        <f>_xll.DTC.CPR.ValueForVariable($A784,U$10)</f>
        <v>0</v>
      </c>
      <c r="V784" s="34">
        <f>_xll.DTC.CPR.ValueForVariable($A784,V$10)</f>
        <v>0</v>
      </c>
      <c r="W784" s="34">
        <f>_xll.DTC.CPR.ValueForVariable($A784,W$10)</f>
        <v>0</v>
      </c>
      <c r="X784" s="34">
        <f>_xll.DTC.CPR.ValueForVariable($A784,X$10)</f>
        <v>0</v>
      </c>
      <c r="Y784" s="34">
        <f>_xll.DTC.CPR.ValueForVariable($A784,Y$10)</f>
        <v>0</v>
      </c>
      <c r="Z784" s="34">
        <f>_xll.DTC.CPR.ValueForVariable($A784,Z$10)</f>
        <v>0</v>
      </c>
      <c r="AA784" s="34">
        <f>_xll.DTC.CPR.ValueForVariable($A784,AA$10)</f>
        <v>0</v>
      </c>
      <c r="AB784" s="34">
        <f>_xll.DTC.CPR.ValueForVariable($A784,AB$10)</f>
        <v>0</v>
      </c>
      <c r="AC784" s="34">
        <f>_xll.DTC.CPR.ValueForVariable($A784,AC$10)</f>
        <v>0</v>
      </c>
      <c r="AD784" s="34">
        <f>_xll.DTC.CPR.ValueForVariable($A784,AD$10)</f>
        <v>0</v>
      </c>
      <c r="AE784" s="34">
        <f>_xll.DTC.CPR.ValueForVariable($A784,AE$10)</f>
        <v>0</v>
      </c>
      <c r="AF784" s="34">
        <f>_xll.DTC.CPR.ValueForVariable($A784,AF$10)</f>
        <v>0</v>
      </c>
      <c r="AG784" s="34">
        <f>_xll.DTC.CPR.ValueForVariable($A784,AG$10)</f>
        <v>0</v>
      </c>
      <c r="AH784" s="34">
        <f>_xll.DTC.CPR.ValueForVariable($A784,AH$10)</f>
        <v>0</v>
      </c>
      <c r="AI784" s="34">
        <f>_xll.DTC.CPR.ValueForVariable($A784,AI$10)</f>
        <v>0</v>
      </c>
      <c r="AJ784" s="34">
        <f>_xll.DTC.CPR.ValueForVariable($A784,AJ$10)</f>
        <v>0</v>
      </c>
      <c r="AK784" s="34">
        <f>_xll.DTC.CPR.ValueForVariable($A784,AK$10)</f>
        <v>0</v>
      </c>
      <c r="AL784" s="34">
        <f>_xll.DTC.CPR.MinimumForVariable($A784,AL$10)</f>
        <v>0</v>
      </c>
      <c r="AM784" s="34">
        <f>_xll.DTC.CPR.MaximumForVariable($A784,AM$10)</f>
        <v>0</v>
      </c>
    </row>
    <row r="785" spans="1:39" x14ac:dyDescent="0.35">
      <c r="A785" s="34" t="str">
        <f>_xll.DTC.CPR.Calculate($B$1,$B$2,$B$3,D785,E785,C785,B785,F785,$B$4,G785)</f>
        <v>CID=-1882798348</v>
      </c>
      <c r="B785" s="34">
        <f t="shared" si="107"/>
        <v>3</v>
      </c>
      <c r="C785" s="34">
        <f t="shared" si="103"/>
        <v>69.989999999999995</v>
      </c>
      <c r="D785" s="38">
        <f>'TTH375-noEcon_A'!AL785+('TTH375-noEcon_A'!AM785-'TTH375-noEcon_A'!AL785)*0.25</f>
        <v>0</v>
      </c>
      <c r="E785" s="34">
        <f t="shared" si="105"/>
        <v>4</v>
      </c>
      <c r="F785" s="34">
        <f t="shared" si="104"/>
        <v>63.989999999999995</v>
      </c>
      <c r="G785" s="34">
        <f t="shared" si="106"/>
        <v>12.797999999999998</v>
      </c>
      <c r="H785" s="34">
        <f>_xll.DTC.CPR.ValueForVariable($A785,H$10)</f>
        <v>0</v>
      </c>
      <c r="I785" s="34">
        <f>_xll.DTC.CPR.ValueForVariable($A785,I$10)</f>
        <v>0</v>
      </c>
      <c r="J785" s="34">
        <f>_xll.DTC.CPR.ValueForVariable($A785,J$10)</f>
        <v>0</v>
      </c>
      <c r="K785" s="34">
        <f>_xll.DTC.CPR.ValueForVariable($A785,K$10)</f>
        <v>0</v>
      </c>
      <c r="L785" s="34">
        <f>_xll.DTC.CPR.ValueForVariable($A785,L$10)</f>
        <v>0</v>
      </c>
      <c r="M785" s="34">
        <f>_xll.DTC.CPR.ValueForVariable($A785,M$10)</f>
        <v>0</v>
      </c>
      <c r="N785" s="34">
        <f>_xll.DTC.CPR.ValueForVariable($A785,N$10)</f>
        <v>0</v>
      </c>
      <c r="O785" s="34">
        <f>_xll.DTC.CPR.ValueForVariable($A785,O$10)</f>
        <v>0</v>
      </c>
      <c r="P785" s="34">
        <f>_xll.DTC.CPR.ValueForVariable($A785,P$10)</f>
        <v>0</v>
      </c>
      <c r="Q785" s="34">
        <f>_xll.DTC.CPR.ValueForVariable($A785,Q$10)</f>
        <v>0</v>
      </c>
      <c r="R785" s="34">
        <f>_xll.DTC.CPR.ValueForVariable($A785,R$10)</f>
        <v>0</v>
      </c>
      <c r="S785" s="34">
        <f>_xll.DTC.CPR.ValueForVariable($A785,S$10)</f>
        <v>0</v>
      </c>
      <c r="T785" s="34">
        <f>_xll.DTC.CPR.ValueForVariable($A785,T$10)</f>
        <v>0</v>
      </c>
      <c r="U785" s="34">
        <f>_xll.DTC.CPR.ValueForVariable($A785,U$10)</f>
        <v>0</v>
      </c>
      <c r="V785" s="34">
        <f>_xll.DTC.CPR.ValueForVariable($A785,V$10)</f>
        <v>0</v>
      </c>
      <c r="W785" s="34">
        <f>_xll.DTC.CPR.ValueForVariable($A785,W$10)</f>
        <v>0</v>
      </c>
      <c r="X785" s="34">
        <f>_xll.DTC.CPR.ValueForVariable($A785,X$10)</f>
        <v>0</v>
      </c>
      <c r="Y785" s="34">
        <f>_xll.DTC.CPR.ValueForVariable($A785,Y$10)</f>
        <v>0</v>
      </c>
      <c r="Z785" s="34">
        <f>_xll.DTC.CPR.ValueForVariable($A785,Z$10)</f>
        <v>0</v>
      </c>
      <c r="AA785" s="34">
        <f>_xll.DTC.CPR.ValueForVariable($A785,AA$10)</f>
        <v>0</v>
      </c>
      <c r="AB785" s="34">
        <f>_xll.DTC.CPR.ValueForVariable($A785,AB$10)</f>
        <v>0</v>
      </c>
      <c r="AC785" s="34">
        <f>_xll.DTC.CPR.ValueForVariable($A785,AC$10)</f>
        <v>0</v>
      </c>
      <c r="AD785" s="34">
        <f>_xll.DTC.CPR.ValueForVariable($A785,AD$10)</f>
        <v>0</v>
      </c>
      <c r="AE785" s="34">
        <f>_xll.DTC.CPR.ValueForVariable($A785,AE$10)</f>
        <v>0</v>
      </c>
      <c r="AF785" s="34">
        <f>_xll.DTC.CPR.ValueForVariable($A785,AF$10)</f>
        <v>0</v>
      </c>
      <c r="AG785" s="34">
        <f>_xll.DTC.CPR.ValueForVariable($A785,AG$10)</f>
        <v>0</v>
      </c>
      <c r="AH785" s="34">
        <f>_xll.DTC.CPR.ValueForVariable($A785,AH$10)</f>
        <v>0</v>
      </c>
      <c r="AI785" s="34">
        <f>_xll.DTC.CPR.ValueForVariable($A785,AI$10)</f>
        <v>0</v>
      </c>
      <c r="AJ785" s="34">
        <f>_xll.DTC.CPR.ValueForVariable($A785,AJ$10)</f>
        <v>0</v>
      </c>
      <c r="AK785" s="34">
        <f>_xll.DTC.CPR.ValueForVariable($A785,AK$10)</f>
        <v>0</v>
      </c>
      <c r="AL785" s="34">
        <f>_xll.DTC.CPR.MinimumForVariable($A785,AL$10)</f>
        <v>0</v>
      </c>
      <c r="AM785" s="34">
        <f>_xll.DTC.CPR.MaximumForVariable($A785,AM$10)</f>
        <v>0</v>
      </c>
    </row>
    <row r="786" spans="1:39" x14ac:dyDescent="0.35">
      <c r="A786" s="34" t="str">
        <f>_xll.DTC.CPR.Calculate($B$1,$B$2,$B$3,D786,E786,C786,B786,F786,$B$4,G786)</f>
        <v>CID=-1701229895</v>
      </c>
      <c r="B786" s="34">
        <f>B755+$B$8</f>
        <v>6</v>
      </c>
      <c r="C786" s="34">
        <f t="shared" si="103"/>
        <v>-5</v>
      </c>
      <c r="D786" s="38">
        <f>'TTH375-noEcon_A'!AL786+('TTH375-noEcon_A'!AM786-'TTH375-noEcon_A'!AL786)*0.25</f>
        <v>0</v>
      </c>
      <c r="E786" s="34">
        <v>4</v>
      </c>
      <c r="F786" s="34">
        <f t="shared" si="104"/>
        <v>11</v>
      </c>
      <c r="G786" s="34">
        <f>MAX(0,F786/5)</f>
        <v>2.2000000000000002</v>
      </c>
      <c r="H786" s="34">
        <f>_xll.DTC.CPR.ValueForVariable($A786,H$10)</f>
        <v>0</v>
      </c>
      <c r="I786" s="34">
        <f>_xll.DTC.CPR.ValueForVariable($A786,I$10)</f>
        <v>0</v>
      </c>
      <c r="J786" s="34">
        <f>_xll.DTC.CPR.ValueForVariable($A786,J$10)</f>
        <v>0</v>
      </c>
      <c r="K786" s="34">
        <f>_xll.DTC.CPR.ValueForVariable($A786,K$10)</f>
        <v>0</v>
      </c>
      <c r="L786" s="34">
        <f>_xll.DTC.CPR.ValueForVariable($A786,L$10)</f>
        <v>0</v>
      </c>
      <c r="M786" s="34">
        <f>_xll.DTC.CPR.ValueForVariable($A786,M$10)</f>
        <v>0</v>
      </c>
      <c r="N786" s="34">
        <f>_xll.DTC.CPR.ValueForVariable($A786,N$10)</f>
        <v>0</v>
      </c>
      <c r="O786" s="34">
        <f>_xll.DTC.CPR.ValueForVariable($A786,O$10)</f>
        <v>0</v>
      </c>
      <c r="P786" s="34">
        <f>_xll.DTC.CPR.ValueForVariable($A786,P$10)</f>
        <v>0</v>
      </c>
      <c r="Q786" s="34">
        <f>_xll.DTC.CPR.ValueForVariable($A786,Q$10)</f>
        <v>0</v>
      </c>
      <c r="R786" s="34">
        <f>_xll.DTC.CPR.ValueForVariable($A786,R$10)</f>
        <v>0</v>
      </c>
      <c r="S786" s="34">
        <f>_xll.DTC.CPR.ValueForVariable($A786,S$10)</f>
        <v>0</v>
      </c>
      <c r="T786" s="34">
        <f>_xll.DTC.CPR.ValueForVariable($A786,T$10)</f>
        <v>0</v>
      </c>
      <c r="U786" s="34">
        <f>_xll.DTC.CPR.ValueForVariable($A786,U$10)</f>
        <v>0</v>
      </c>
      <c r="V786" s="34">
        <f>_xll.DTC.CPR.ValueForVariable($A786,V$10)</f>
        <v>0</v>
      </c>
      <c r="W786" s="34">
        <f>_xll.DTC.CPR.ValueForVariable($A786,W$10)</f>
        <v>0</v>
      </c>
      <c r="X786" s="34">
        <f>_xll.DTC.CPR.ValueForVariable($A786,X$10)</f>
        <v>0</v>
      </c>
      <c r="Y786" s="34">
        <f>_xll.DTC.CPR.ValueForVariable($A786,Y$10)</f>
        <v>0</v>
      </c>
      <c r="Z786" s="34">
        <f>_xll.DTC.CPR.ValueForVariable($A786,Z$10)</f>
        <v>0</v>
      </c>
      <c r="AA786" s="34">
        <f>_xll.DTC.CPR.ValueForVariable($A786,AA$10)</f>
        <v>0</v>
      </c>
      <c r="AB786" s="34">
        <f>_xll.DTC.CPR.ValueForVariable($A786,AB$10)</f>
        <v>0</v>
      </c>
      <c r="AC786" s="34">
        <f>_xll.DTC.CPR.ValueForVariable($A786,AC$10)</f>
        <v>0</v>
      </c>
      <c r="AD786" s="34">
        <f>_xll.DTC.CPR.ValueForVariable($A786,AD$10)</f>
        <v>0</v>
      </c>
      <c r="AE786" s="34">
        <f>_xll.DTC.CPR.ValueForVariable($A786,AE$10)</f>
        <v>0</v>
      </c>
      <c r="AF786" s="34">
        <f>_xll.DTC.CPR.ValueForVariable($A786,AF$10)</f>
        <v>0</v>
      </c>
      <c r="AG786" s="34">
        <f>_xll.DTC.CPR.ValueForVariable($A786,AG$10)</f>
        <v>0</v>
      </c>
      <c r="AH786" s="34">
        <f>_xll.DTC.CPR.ValueForVariable($A786,AH$10)</f>
        <v>0</v>
      </c>
      <c r="AI786" s="34">
        <f>_xll.DTC.CPR.ValueForVariable($A786,AI$10)</f>
        <v>0</v>
      </c>
      <c r="AJ786" s="34">
        <f>_xll.DTC.CPR.ValueForVariable($A786,AJ$10)</f>
        <v>0</v>
      </c>
      <c r="AK786" s="34">
        <f>_xll.DTC.CPR.ValueForVariable($A786,AK$10)</f>
        <v>0</v>
      </c>
      <c r="AL786" s="34">
        <f>_xll.DTC.CPR.MinimumForVariable($A786,AL$10)</f>
        <v>0</v>
      </c>
      <c r="AM786" s="34">
        <f>_xll.DTC.CPR.MaximumForVariable($A786,AM$10)</f>
        <v>0</v>
      </c>
    </row>
    <row r="787" spans="1:39" x14ac:dyDescent="0.35">
      <c r="A787" s="34" t="str">
        <f>_xll.DTC.CPR.Calculate($B$1,$B$2,$B$3,D787,E787,C787,B787,F787,$B$4,G787)</f>
        <v>CID=1289775486</v>
      </c>
      <c r="B787" s="34">
        <f>B786</f>
        <v>6</v>
      </c>
      <c r="C787" s="34">
        <f t="shared" si="103"/>
        <v>-2.5</v>
      </c>
      <c r="D787" s="38">
        <f>'TTH375-noEcon_A'!AL787+('TTH375-noEcon_A'!AM787-'TTH375-noEcon_A'!AL787)*0.25</f>
        <v>0</v>
      </c>
      <c r="E787" s="34">
        <f t="shared" ref="E787:E816" si="108">E786</f>
        <v>4</v>
      </c>
      <c r="F787" s="34">
        <f t="shared" si="104"/>
        <v>11</v>
      </c>
      <c r="G787" s="34">
        <f t="shared" ref="G787:G816" si="109">MAX(0,F787/5)</f>
        <v>2.2000000000000002</v>
      </c>
      <c r="H787" s="34">
        <f>_xll.DTC.CPR.ValueForVariable($A787,H$10)</f>
        <v>0</v>
      </c>
      <c r="I787" s="34">
        <f>_xll.DTC.CPR.ValueForVariable($A787,I$10)</f>
        <v>0</v>
      </c>
      <c r="J787" s="34">
        <f>_xll.DTC.CPR.ValueForVariable($A787,J$10)</f>
        <v>0</v>
      </c>
      <c r="K787" s="34">
        <f>_xll.DTC.CPR.ValueForVariable($A787,K$10)</f>
        <v>0</v>
      </c>
      <c r="L787" s="34">
        <f>_xll.DTC.CPR.ValueForVariable($A787,L$10)</f>
        <v>0</v>
      </c>
      <c r="M787" s="34">
        <f>_xll.DTC.CPR.ValueForVariable($A787,M$10)</f>
        <v>0</v>
      </c>
      <c r="N787" s="34">
        <f>_xll.DTC.CPR.ValueForVariable($A787,N$10)</f>
        <v>0</v>
      </c>
      <c r="O787" s="34">
        <f>_xll.DTC.CPR.ValueForVariable($A787,O$10)</f>
        <v>0</v>
      </c>
      <c r="P787" s="34">
        <f>_xll.DTC.CPR.ValueForVariable($A787,P$10)</f>
        <v>0</v>
      </c>
      <c r="Q787" s="34">
        <f>_xll.DTC.CPR.ValueForVariable($A787,Q$10)</f>
        <v>0</v>
      </c>
      <c r="R787" s="34">
        <f>_xll.DTC.CPR.ValueForVariable($A787,R$10)</f>
        <v>0</v>
      </c>
      <c r="S787" s="34">
        <f>_xll.DTC.CPR.ValueForVariable($A787,S$10)</f>
        <v>0</v>
      </c>
      <c r="T787" s="34">
        <f>_xll.DTC.CPR.ValueForVariable($A787,T$10)</f>
        <v>0</v>
      </c>
      <c r="U787" s="34">
        <f>_xll.DTC.CPR.ValueForVariable($A787,U$10)</f>
        <v>0</v>
      </c>
      <c r="V787" s="34">
        <f>_xll.DTC.CPR.ValueForVariable($A787,V$10)</f>
        <v>0</v>
      </c>
      <c r="W787" s="34">
        <f>_xll.DTC.CPR.ValueForVariable($A787,W$10)</f>
        <v>0</v>
      </c>
      <c r="X787" s="34">
        <f>_xll.DTC.CPR.ValueForVariable($A787,X$10)</f>
        <v>0</v>
      </c>
      <c r="Y787" s="34">
        <f>_xll.DTC.CPR.ValueForVariable($A787,Y$10)</f>
        <v>0</v>
      </c>
      <c r="Z787" s="34">
        <f>_xll.DTC.CPR.ValueForVariable($A787,Z$10)</f>
        <v>0</v>
      </c>
      <c r="AA787" s="34">
        <f>_xll.DTC.CPR.ValueForVariable($A787,AA$10)</f>
        <v>0</v>
      </c>
      <c r="AB787" s="34">
        <f>_xll.DTC.CPR.ValueForVariable($A787,AB$10)</f>
        <v>0</v>
      </c>
      <c r="AC787" s="34">
        <f>_xll.DTC.CPR.ValueForVariable($A787,AC$10)</f>
        <v>0</v>
      </c>
      <c r="AD787" s="34">
        <f>_xll.DTC.CPR.ValueForVariable($A787,AD$10)</f>
        <v>0</v>
      </c>
      <c r="AE787" s="34">
        <f>_xll.DTC.CPR.ValueForVariable($A787,AE$10)</f>
        <v>0</v>
      </c>
      <c r="AF787" s="34">
        <f>_xll.DTC.CPR.ValueForVariable($A787,AF$10)</f>
        <v>0</v>
      </c>
      <c r="AG787" s="34">
        <f>_xll.DTC.CPR.ValueForVariable($A787,AG$10)</f>
        <v>0</v>
      </c>
      <c r="AH787" s="34">
        <f>_xll.DTC.CPR.ValueForVariable($A787,AH$10)</f>
        <v>0</v>
      </c>
      <c r="AI787" s="34">
        <f>_xll.DTC.CPR.ValueForVariable($A787,AI$10)</f>
        <v>0</v>
      </c>
      <c r="AJ787" s="34">
        <f>_xll.DTC.CPR.ValueForVariable($A787,AJ$10)</f>
        <v>0</v>
      </c>
      <c r="AK787" s="34">
        <f>_xll.DTC.CPR.ValueForVariable($A787,AK$10)</f>
        <v>0</v>
      </c>
      <c r="AL787" s="34">
        <f>_xll.DTC.CPR.MinimumForVariable($A787,AL$10)</f>
        <v>0</v>
      </c>
      <c r="AM787" s="34">
        <f>_xll.DTC.CPR.MaximumForVariable($A787,AM$10)</f>
        <v>0</v>
      </c>
    </row>
    <row r="788" spans="1:39" x14ac:dyDescent="0.35">
      <c r="A788" s="34" t="str">
        <f>_xll.DTC.CPR.Calculate($B$1,$B$2,$B$3,D788,E788,C788,B788,F788,$B$4,G788)</f>
        <v>CID=-2111162637</v>
      </c>
      <c r="B788" s="34">
        <f t="shared" ref="B788:B816" si="110">B787</f>
        <v>6</v>
      </c>
      <c r="C788" s="34">
        <f t="shared" si="103"/>
        <v>0</v>
      </c>
      <c r="D788" s="38">
        <f>'TTH375-noEcon_A'!AL788+('TTH375-noEcon_A'!AM788-'TTH375-noEcon_A'!AL788)*0.25</f>
        <v>0</v>
      </c>
      <c r="E788" s="34">
        <f t="shared" si="108"/>
        <v>4</v>
      </c>
      <c r="F788" s="34">
        <f t="shared" si="104"/>
        <v>11</v>
      </c>
      <c r="G788" s="34">
        <f t="shared" si="109"/>
        <v>2.2000000000000002</v>
      </c>
      <c r="H788" s="34">
        <f>_xll.DTC.CPR.ValueForVariable($A788,H$10)</f>
        <v>0</v>
      </c>
      <c r="I788" s="34">
        <f>_xll.DTC.CPR.ValueForVariable($A788,I$10)</f>
        <v>0</v>
      </c>
      <c r="J788" s="34">
        <f>_xll.DTC.CPR.ValueForVariable($A788,J$10)</f>
        <v>0</v>
      </c>
      <c r="K788" s="34">
        <f>_xll.DTC.CPR.ValueForVariable($A788,K$10)</f>
        <v>0</v>
      </c>
      <c r="L788" s="34">
        <f>_xll.DTC.CPR.ValueForVariable($A788,L$10)</f>
        <v>0</v>
      </c>
      <c r="M788" s="34">
        <f>_xll.DTC.CPR.ValueForVariable($A788,M$10)</f>
        <v>0</v>
      </c>
      <c r="N788" s="34">
        <f>_xll.DTC.CPR.ValueForVariable($A788,N$10)</f>
        <v>0</v>
      </c>
      <c r="O788" s="34">
        <f>_xll.DTC.CPR.ValueForVariable($A788,O$10)</f>
        <v>0</v>
      </c>
      <c r="P788" s="34">
        <f>_xll.DTC.CPR.ValueForVariable($A788,P$10)</f>
        <v>0</v>
      </c>
      <c r="Q788" s="34">
        <f>_xll.DTC.CPR.ValueForVariable($A788,Q$10)</f>
        <v>0</v>
      </c>
      <c r="R788" s="34">
        <f>_xll.DTC.CPR.ValueForVariable($A788,R$10)</f>
        <v>0</v>
      </c>
      <c r="S788" s="34">
        <f>_xll.DTC.CPR.ValueForVariable($A788,S$10)</f>
        <v>0</v>
      </c>
      <c r="T788" s="34">
        <f>_xll.DTC.CPR.ValueForVariable($A788,T$10)</f>
        <v>0</v>
      </c>
      <c r="U788" s="34">
        <f>_xll.DTC.CPR.ValueForVariable($A788,U$10)</f>
        <v>0</v>
      </c>
      <c r="V788" s="34">
        <f>_xll.DTC.CPR.ValueForVariable($A788,V$10)</f>
        <v>0</v>
      </c>
      <c r="W788" s="34">
        <f>_xll.DTC.CPR.ValueForVariable($A788,W$10)</f>
        <v>0</v>
      </c>
      <c r="X788" s="34">
        <f>_xll.DTC.CPR.ValueForVariable($A788,X$10)</f>
        <v>0</v>
      </c>
      <c r="Y788" s="34">
        <f>_xll.DTC.CPR.ValueForVariable($A788,Y$10)</f>
        <v>0</v>
      </c>
      <c r="Z788" s="34">
        <f>_xll.DTC.CPR.ValueForVariable($A788,Z$10)</f>
        <v>0</v>
      </c>
      <c r="AA788" s="34">
        <f>_xll.DTC.CPR.ValueForVariable($A788,AA$10)</f>
        <v>0</v>
      </c>
      <c r="AB788" s="34">
        <f>_xll.DTC.CPR.ValueForVariable($A788,AB$10)</f>
        <v>0</v>
      </c>
      <c r="AC788" s="34">
        <f>_xll.DTC.CPR.ValueForVariable($A788,AC$10)</f>
        <v>0</v>
      </c>
      <c r="AD788" s="34">
        <f>_xll.DTC.CPR.ValueForVariable($A788,AD$10)</f>
        <v>0</v>
      </c>
      <c r="AE788" s="34">
        <f>_xll.DTC.CPR.ValueForVariable($A788,AE$10)</f>
        <v>0</v>
      </c>
      <c r="AF788" s="34">
        <f>_xll.DTC.CPR.ValueForVariable($A788,AF$10)</f>
        <v>0</v>
      </c>
      <c r="AG788" s="34">
        <f>_xll.DTC.CPR.ValueForVariable($A788,AG$10)</f>
        <v>0</v>
      </c>
      <c r="AH788" s="34">
        <f>_xll.DTC.CPR.ValueForVariable($A788,AH$10)</f>
        <v>0</v>
      </c>
      <c r="AI788" s="34">
        <f>_xll.DTC.CPR.ValueForVariable($A788,AI$10)</f>
        <v>0</v>
      </c>
      <c r="AJ788" s="34">
        <f>_xll.DTC.CPR.ValueForVariable($A788,AJ$10)</f>
        <v>0</v>
      </c>
      <c r="AK788" s="34">
        <f>_xll.DTC.CPR.ValueForVariable($A788,AK$10)</f>
        <v>0</v>
      </c>
      <c r="AL788" s="34">
        <f>_xll.DTC.CPR.MinimumForVariable($A788,AL$10)</f>
        <v>0</v>
      </c>
      <c r="AM788" s="34">
        <f>_xll.DTC.CPR.MaximumForVariable($A788,AM$10)</f>
        <v>0</v>
      </c>
    </row>
    <row r="789" spans="1:39" x14ac:dyDescent="0.35">
      <c r="A789" s="34" t="str">
        <f>_xll.DTC.CPR.Calculate($B$1,$B$2,$B$3,D789,E789,C789,B789,F789,$B$4,G789)</f>
        <v>CID=879842744</v>
      </c>
      <c r="B789" s="34">
        <f t="shared" si="110"/>
        <v>6</v>
      </c>
      <c r="C789" s="34">
        <f t="shared" si="103"/>
        <v>2.5</v>
      </c>
      <c r="D789" s="38">
        <f>'TTH375-noEcon_A'!AL789+('TTH375-noEcon_A'!AM789-'TTH375-noEcon_A'!AL789)*0.25</f>
        <v>0</v>
      </c>
      <c r="E789" s="34">
        <f t="shared" si="108"/>
        <v>4</v>
      </c>
      <c r="F789" s="34">
        <f t="shared" si="104"/>
        <v>11</v>
      </c>
      <c r="G789" s="34">
        <f t="shared" si="109"/>
        <v>2.2000000000000002</v>
      </c>
      <c r="H789" s="34">
        <f>_xll.DTC.CPR.ValueForVariable($A789,H$10)</f>
        <v>0</v>
      </c>
      <c r="I789" s="34">
        <f>_xll.DTC.CPR.ValueForVariable($A789,I$10)</f>
        <v>0</v>
      </c>
      <c r="J789" s="34">
        <f>_xll.DTC.CPR.ValueForVariable($A789,J$10)</f>
        <v>0</v>
      </c>
      <c r="K789" s="34">
        <f>_xll.DTC.CPR.ValueForVariable($A789,K$10)</f>
        <v>0</v>
      </c>
      <c r="L789" s="34">
        <f>_xll.DTC.CPR.ValueForVariable($A789,L$10)</f>
        <v>0</v>
      </c>
      <c r="M789" s="34">
        <f>_xll.DTC.CPR.ValueForVariable($A789,M$10)</f>
        <v>0</v>
      </c>
      <c r="N789" s="34">
        <f>_xll.DTC.CPR.ValueForVariable($A789,N$10)</f>
        <v>0</v>
      </c>
      <c r="O789" s="34">
        <f>_xll.DTC.CPR.ValueForVariable($A789,O$10)</f>
        <v>0</v>
      </c>
      <c r="P789" s="34">
        <f>_xll.DTC.CPR.ValueForVariable($A789,P$10)</f>
        <v>0</v>
      </c>
      <c r="Q789" s="34">
        <f>_xll.DTC.CPR.ValueForVariable($A789,Q$10)</f>
        <v>0</v>
      </c>
      <c r="R789" s="34">
        <f>_xll.DTC.CPR.ValueForVariable($A789,R$10)</f>
        <v>0</v>
      </c>
      <c r="S789" s="34">
        <f>_xll.DTC.CPR.ValueForVariable($A789,S$10)</f>
        <v>0</v>
      </c>
      <c r="T789" s="34">
        <f>_xll.DTC.CPR.ValueForVariable($A789,T$10)</f>
        <v>0</v>
      </c>
      <c r="U789" s="34">
        <f>_xll.DTC.CPR.ValueForVariable($A789,U$10)</f>
        <v>0</v>
      </c>
      <c r="V789" s="34">
        <f>_xll.DTC.CPR.ValueForVariable($A789,V$10)</f>
        <v>0</v>
      </c>
      <c r="W789" s="34">
        <f>_xll.DTC.CPR.ValueForVariable($A789,W$10)</f>
        <v>0</v>
      </c>
      <c r="X789" s="34">
        <f>_xll.DTC.CPR.ValueForVariable($A789,X$10)</f>
        <v>0</v>
      </c>
      <c r="Y789" s="34">
        <f>_xll.DTC.CPR.ValueForVariable($A789,Y$10)</f>
        <v>0</v>
      </c>
      <c r="Z789" s="34">
        <f>_xll.DTC.CPR.ValueForVariable($A789,Z$10)</f>
        <v>0</v>
      </c>
      <c r="AA789" s="34">
        <f>_xll.DTC.CPR.ValueForVariable($A789,AA$10)</f>
        <v>0</v>
      </c>
      <c r="AB789" s="34">
        <f>_xll.DTC.CPR.ValueForVariable($A789,AB$10)</f>
        <v>0</v>
      </c>
      <c r="AC789" s="34">
        <f>_xll.DTC.CPR.ValueForVariable($A789,AC$10)</f>
        <v>0</v>
      </c>
      <c r="AD789" s="34">
        <f>_xll.DTC.CPR.ValueForVariable($A789,AD$10)</f>
        <v>0</v>
      </c>
      <c r="AE789" s="34">
        <f>_xll.DTC.CPR.ValueForVariable($A789,AE$10)</f>
        <v>0</v>
      </c>
      <c r="AF789" s="34">
        <f>_xll.DTC.CPR.ValueForVariable($A789,AF$10)</f>
        <v>0</v>
      </c>
      <c r="AG789" s="34">
        <f>_xll.DTC.CPR.ValueForVariable($A789,AG$10)</f>
        <v>0</v>
      </c>
      <c r="AH789" s="34">
        <f>_xll.DTC.CPR.ValueForVariable($A789,AH$10)</f>
        <v>0</v>
      </c>
      <c r="AI789" s="34">
        <f>_xll.DTC.CPR.ValueForVariable($A789,AI$10)</f>
        <v>0</v>
      </c>
      <c r="AJ789" s="34">
        <f>_xll.DTC.CPR.ValueForVariable($A789,AJ$10)</f>
        <v>0</v>
      </c>
      <c r="AK789" s="34">
        <f>_xll.DTC.CPR.ValueForVariable($A789,AK$10)</f>
        <v>0</v>
      </c>
      <c r="AL789" s="34">
        <f>_xll.DTC.CPR.MinimumForVariable($A789,AL$10)</f>
        <v>0</v>
      </c>
      <c r="AM789" s="34">
        <f>_xll.DTC.CPR.MaximumForVariable($A789,AM$10)</f>
        <v>0</v>
      </c>
    </row>
    <row r="790" spans="1:39" x14ac:dyDescent="0.35">
      <c r="A790" s="34" t="str">
        <f>_xll.DTC.CPR.Calculate($B$1,$B$2,$B$3,D790,E790,C790,B790,F790,$B$4,G790)</f>
        <v>CID=342047130</v>
      </c>
      <c r="B790" s="34">
        <f t="shared" si="110"/>
        <v>6</v>
      </c>
      <c r="C790" s="34">
        <f t="shared" si="103"/>
        <v>5</v>
      </c>
      <c r="D790" s="38">
        <f>'TTH375-noEcon_A'!AL790+('TTH375-noEcon_A'!AM790-'TTH375-noEcon_A'!AL790)*0.25</f>
        <v>0</v>
      </c>
      <c r="E790" s="34">
        <f t="shared" si="108"/>
        <v>4</v>
      </c>
      <c r="F790" s="34">
        <f t="shared" si="104"/>
        <v>11</v>
      </c>
      <c r="G790" s="34">
        <f t="shared" si="109"/>
        <v>2.2000000000000002</v>
      </c>
      <c r="H790" s="34">
        <f>_xll.DTC.CPR.ValueForVariable($A790,H$10)</f>
        <v>0</v>
      </c>
      <c r="I790" s="34">
        <f>_xll.DTC.CPR.ValueForVariable($A790,I$10)</f>
        <v>0</v>
      </c>
      <c r="J790" s="34">
        <f>_xll.DTC.CPR.ValueForVariable($A790,J$10)</f>
        <v>0</v>
      </c>
      <c r="K790" s="34">
        <f>_xll.DTC.CPR.ValueForVariable($A790,K$10)</f>
        <v>0</v>
      </c>
      <c r="L790" s="34">
        <f>_xll.DTC.CPR.ValueForVariable($A790,L$10)</f>
        <v>0</v>
      </c>
      <c r="M790" s="34">
        <f>_xll.DTC.CPR.ValueForVariable($A790,M$10)</f>
        <v>0</v>
      </c>
      <c r="N790" s="34">
        <f>_xll.DTC.CPR.ValueForVariable($A790,N$10)</f>
        <v>0</v>
      </c>
      <c r="O790" s="34">
        <f>_xll.DTC.CPR.ValueForVariable($A790,O$10)</f>
        <v>0</v>
      </c>
      <c r="P790" s="34">
        <f>_xll.DTC.CPR.ValueForVariable($A790,P$10)</f>
        <v>0</v>
      </c>
      <c r="Q790" s="34">
        <f>_xll.DTC.CPR.ValueForVariable($A790,Q$10)</f>
        <v>0</v>
      </c>
      <c r="R790" s="34">
        <f>_xll.DTC.CPR.ValueForVariable($A790,R$10)</f>
        <v>0</v>
      </c>
      <c r="S790" s="34">
        <f>_xll.DTC.CPR.ValueForVariable($A790,S$10)</f>
        <v>0</v>
      </c>
      <c r="T790" s="34">
        <f>_xll.DTC.CPR.ValueForVariable($A790,T$10)</f>
        <v>0</v>
      </c>
      <c r="U790" s="34">
        <f>_xll.DTC.CPR.ValueForVariable($A790,U$10)</f>
        <v>0</v>
      </c>
      <c r="V790" s="34">
        <f>_xll.DTC.CPR.ValueForVariable($A790,V$10)</f>
        <v>0</v>
      </c>
      <c r="W790" s="34">
        <f>_xll.DTC.CPR.ValueForVariable($A790,W$10)</f>
        <v>0</v>
      </c>
      <c r="X790" s="34">
        <f>_xll.DTC.CPR.ValueForVariable($A790,X$10)</f>
        <v>0</v>
      </c>
      <c r="Y790" s="34">
        <f>_xll.DTC.CPR.ValueForVariable($A790,Y$10)</f>
        <v>0</v>
      </c>
      <c r="Z790" s="34">
        <f>_xll.DTC.CPR.ValueForVariable($A790,Z$10)</f>
        <v>0</v>
      </c>
      <c r="AA790" s="34">
        <f>_xll.DTC.CPR.ValueForVariable($A790,AA$10)</f>
        <v>0</v>
      </c>
      <c r="AB790" s="34">
        <f>_xll.DTC.CPR.ValueForVariable($A790,AB$10)</f>
        <v>0</v>
      </c>
      <c r="AC790" s="34">
        <f>_xll.DTC.CPR.ValueForVariable($A790,AC$10)</f>
        <v>0</v>
      </c>
      <c r="AD790" s="34">
        <f>_xll.DTC.CPR.ValueForVariable($A790,AD$10)</f>
        <v>0</v>
      </c>
      <c r="AE790" s="34">
        <f>_xll.DTC.CPR.ValueForVariable($A790,AE$10)</f>
        <v>0</v>
      </c>
      <c r="AF790" s="34">
        <f>_xll.DTC.CPR.ValueForVariable($A790,AF$10)</f>
        <v>0</v>
      </c>
      <c r="AG790" s="34">
        <f>_xll.DTC.CPR.ValueForVariable($A790,AG$10)</f>
        <v>0</v>
      </c>
      <c r="AH790" s="34">
        <f>_xll.DTC.CPR.ValueForVariable($A790,AH$10)</f>
        <v>0</v>
      </c>
      <c r="AI790" s="34">
        <f>_xll.DTC.CPR.ValueForVariable($A790,AI$10)</f>
        <v>0</v>
      </c>
      <c r="AJ790" s="34">
        <f>_xll.DTC.CPR.ValueForVariable($A790,AJ$10)</f>
        <v>0</v>
      </c>
      <c r="AK790" s="34">
        <f>_xll.DTC.CPR.ValueForVariable($A790,AK$10)</f>
        <v>0</v>
      </c>
      <c r="AL790" s="34">
        <f>_xll.DTC.CPR.MinimumForVariable($A790,AL$10)</f>
        <v>0</v>
      </c>
      <c r="AM790" s="34">
        <f>_xll.DTC.CPR.MaximumForVariable($A790,AM$10)</f>
        <v>0</v>
      </c>
    </row>
    <row r="791" spans="1:39" x14ac:dyDescent="0.35">
      <c r="A791" s="34" t="str">
        <f>_xll.DTC.CPR.Calculate($B$1,$B$2,$B$3,D791,E791,C791,B791,F791,$B$4,G791)</f>
        <v>CID=-961914785</v>
      </c>
      <c r="B791" s="34">
        <f t="shared" si="110"/>
        <v>6</v>
      </c>
      <c r="C791" s="34">
        <f t="shared" si="103"/>
        <v>7.5</v>
      </c>
      <c r="D791" s="38">
        <f>'TTH375-noEcon_A'!AL791+('TTH375-noEcon_A'!AM791-'TTH375-noEcon_A'!AL791)*0.25</f>
        <v>0</v>
      </c>
      <c r="E791" s="34">
        <f t="shared" si="108"/>
        <v>4</v>
      </c>
      <c r="F791" s="34">
        <f t="shared" si="104"/>
        <v>11</v>
      </c>
      <c r="G791" s="34">
        <f t="shared" si="109"/>
        <v>2.2000000000000002</v>
      </c>
      <c r="H791" s="34">
        <f>_xll.DTC.CPR.ValueForVariable($A791,H$10)</f>
        <v>0</v>
      </c>
      <c r="I791" s="34">
        <f>_xll.DTC.CPR.ValueForVariable($A791,I$10)</f>
        <v>0</v>
      </c>
      <c r="J791" s="34">
        <f>_xll.DTC.CPR.ValueForVariable($A791,J$10)</f>
        <v>0</v>
      </c>
      <c r="K791" s="34">
        <f>_xll.DTC.CPR.ValueForVariable($A791,K$10)</f>
        <v>0</v>
      </c>
      <c r="L791" s="34">
        <f>_xll.DTC.CPR.ValueForVariable($A791,L$10)</f>
        <v>0</v>
      </c>
      <c r="M791" s="34">
        <f>_xll.DTC.CPR.ValueForVariable($A791,M$10)</f>
        <v>0</v>
      </c>
      <c r="N791" s="34">
        <f>_xll.DTC.CPR.ValueForVariable($A791,N$10)</f>
        <v>0</v>
      </c>
      <c r="O791" s="34">
        <f>_xll.DTC.CPR.ValueForVariable($A791,O$10)</f>
        <v>0</v>
      </c>
      <c r="P791" s="34">
        <f>_xll.DTC.CPR.ValueForVariable($A791,P$10)</f>
        <v>0</v>
      </c>
      <c r="Q791" s="34">
        <f>_xll.DTC.CPR.ValueForVariable($A791,Q$10)</f>
        <v>0</v>
      </c>
      <c r="R791" s="34">
        <f>_xll.DTC.CPR.ValueForVariable($A791,R$10)</f>
        <v>0</v>
      </c>
      <c r="S791" s="34">
        <f>_xll.DTC.CPR.ValueForVariable($A791,S$10)</f>
        <v>0</v>
      </c>
      <c r="T791" s="34">
        <f>_xll.DTC.CPR.ValueForVariable($A791,T$10)</f>
        <v>0</v>
      </c>
      <c r="U791" s="34">
        <f>_xll.DTC.CPR.ValueForVariable($A791,U$10)</f>
        <v>0</v>
      </c>
      <c r="V791" s="34">
        <f>_xll.DTC.CPR.ValueForVariable($A791,V$10)</f>
        <v>0</v>
      </c>
      <c r="W791" s="34">
        <f>_xll.DTC.CPR.ValueForVariable($A791,W$10)</f>
        <v>0</v>
      </c>
      <c r="X791" s="34">
        <f>_xll.DTC.CPR.ValueForVariable($A791,X$10)</f>
        <v>0</v>
      </c>
      <c r="Y791" s="34">
        <f>_xll.DTC.CPR.ValueForVariable($A791,Y$10)</f>
        <v>0</v>
      </c>
      <c r="Z791" s="34">
        <f>_xll.DTC.CPR.ValueForVariable($A791,Z$10)</f>
        <v>0</v>
      </c>
      <c r="AA791" s="34">
        <f>_xll.DTC.CPR.ValueForVariable($A791,AA$10)</f>
        <v>0</v>
      </c>
      <c r="AB791" s="34">
        <f>_xll.DTC.CPR.ValueForVariable($A791,AB$10)</f>
        <v>0</v>
      </c>
      <c r="AC791" s="34">
        <f>_xll.DTC.CPR.ValueForVariable($A791,AC$10)</f>
        <v>0</v>
      </c>
      <c r="AD791" s="34">
        <f>_xll.DTC.CPR.ValueForVariable($A791,AD$10)</f>
        <v>0</v>
      </c>
      <c r="AE791" s="34">
        <f>_xll.DTC.CPR.ValueForVariable($A791,AE$10)</f>
        <v>0</v>
      </c>
      <c r="AF791" s="34">
        <f>_xll.DTC.CPR.ValueForVariable($A791,AF$10)</f>
        <v>0</v>
      </c>
      <c r="AG791" s="34">
        <f>_xll.DTC.CPR.ValueForVariable($A791,AG$10)</f>
        <v>0</v>
      </c>
      <c r="AH791" s="34">
        <f>_xll.DTC.CPR.ValueForVariable($A791,AH$10)</f>
        <v>0</v>
      </c>
      <c r="AI791" s="34">
        <f>_xll.DTC.CPR.ValueForVariable($A791,AI$10)</f>
        <v>0</v>
      </c>
      <c r="AJ791" s="34">
        <f>_xll.DTC.CPR.ValueForVariable($A791,AJ$10)</f>
        <v>0</v>
      </c>
      <c r="AK791" s="34">
        <f>_xll.DTC.CPR.ValueForVariable($A791,AK$10)</f>
        <v>0</v>
      </c>
      <c r="AL791" s="34">
        <f>_xll.DTC.CPR.MinimumForVariable($A791,AL$10)</f>
        <v>0</v>
      </c>
      <c r="AM791" s="34">
        <f>_xll.DTC.CPR.MaximumForVariable($A791,AM$10)</f>
        <v>0</v>
      </c>
    </row>
    <row r="792" spans="1:39" x14ac:dyDescent="0.35">
      <c r="A792" s="34" t="str">
        <f>_xll.DTC.CPR.Calculate($B$1,$B$2,$B$3,D792,E792,C792,B792,F792,$B$4,G792)</f>
        <v>CID=-780346332</v>
      </c>
      <c r="B792" s="34">
        <f t="shared" si="110"/>
        <v>6</v>
      </c>
      <c r="C792" s="34">
        <f t="shared" si="103"/>
        <v>10</v>
      </c>
      <c r="D792" s="38">
        <f>'TTH375-noEcon_A'!AL792+('TTH375-noEcon_A'!AM792-'TTH375-noEcon_A'!AL792)*0.25</f>
        <v>0</v>
      </c>
      <c r="E792" s="34">
        <f t="shared" si="108"/>
        <v>4</v>
      </c>
      <c r="F792" s="34">
        <f t="shared" si="104"/>
        <v>11</v>
      </c>
      <c r="G792" s="34">
        <f t="shared" si="109"/>
        <v>2.2000000000000002</v>
      </c>
      <c r="H792" s="34">
        <f>_xll.DTC.CPR.ValueForVariable($A792,H$10)</f>
        <v>0</v>
      </c>
      <c r="I792" s="34">
        <f>_xll.DTC.CPR.ValueForVariable($A792,I$10)</f>
        <v>0</v>
      </c>
      <c r="J792" s="34">
        <f>_xll.DTC.CPR.ValueForVariable($A792,J$10)</f>
        <v>0</v>
      </c>
      <c r="K792" s="34">
        <f>_xll.DTC.CPR.ValueForVariable($A792,K$10)</f>
        <v>0</v>
      </c>
      <c r="L792" s="34">
        <f>_xll.DTC.CPR.ValueForVariable($A792,L$10)</f>
        <v>0</v>
      </c>
      <c r="M792" s="34">
        <f>_xll.DTC.CPR.ValueForVariable($A792,M$10)</f>
        <v>0</v>
      </c>
      <c r="N792" s="34">
        <f>_xll.DTC.CPR.ValueForVariable($A792,N$10)</f>
        <v>0</v>
      </c>
      <c r="O792" s="34">
        <f>_xll.DTC.CPR.ValueForVariable($A792,O$10)</f>
        <v>0</v>
      </c>
      <c r="P792" s="34">
        <f>_xll.DTC.CPR.ValueForVariable($A792,P$10)</f>
        <v>0</v>
      </c>
      <c r="Q792" s="34">
        <f>_xll.DTC.CPR.ValueForVariable($A792,Q$10)</f>
        <v>0</v>
      </c>
      <c r="R792" s="34">
        <f>_xll.DTC.CPR.ValueForVariable($A792,R$10)</f>
        <v>0</v>
      </c>
      <c r="S792" s="34">
        <f>_xll.DTC.CPR.ValueForVariable($A792,S$10)</f>
        <v>0</v>
      </c>
      <c r="T792" s="34">
        <f>_xll.DTC.CPR.ValueForVariable($A792,T$10)</f>
        <v>0</v>
      </c>
      <c r="U792" s="34">
        <f>_xll.DTC.CPR.ValueForVariable($A792,U$10)</f>
        <v>0</v>
      </c>
      <c r="V792" s="34">
        <f>_xll.DTC.CPR.ValueForVariable($A792,V$10)</f>
        <v>0</v>
      </c>
      <c r="W792" s="34">
        <f>_xll.DTC.CPR.ValueForVariable($A792,W$10)</f>
        <v>0</v>
      </c>
      <c r="X792" s="34">
        <f>_xll.DTC.CPR.ValueForVariable($A792,X$10)</f>
        <v>0</v>
      </c>
      <c r="Y792" s="34">
        <f>_xll.DTC.CPR.ValueForVariable($A792,Y$10)</f>
        <v>0</v>
      </c>
      <c r="Z792" s="34">
        <f>_xll.DTC.CPR.ValueForVariable($A792,Z$10)</f>
        <v>0</v>
      </c>
      <c r="AA792" s="34">
        <f>_xll.DTC.CPR.ValueForVariable($A792,AA$10)</f>
        <v>0</v>
      </c>
      <c r="AB792" s="34">
        <f>_xll.DTC.CPR.ValueForVariable($A792,AB$10)</f>
        <v>0</v>
      </c>
      <c r="AC792" s="34">
        <f>_xll.DTC.CPR.ValueForVariable($A792,AC$10)</f>
        <v>0</v>
      </c>
      <c r="AD792" s="34">
        <f>_xll.DTC.CPR.ValueForVariable($A792,AD$10)</f>
        <v>0</v>
      </c>
      <c r="AE792" s="34">
        <f>_xll.DTC.CPR.ValueForVariable($A792,AE$10)</f>
        <v>0</v>
      </c>
      <c r="AF792" s="34">
        <f>_xll.DTC.CPR.ValueForVariable($A792,AF$10)</f>
        <v>0</v>
      </c>
      <c r="AG792" s="34">
        <f>_xll.DTC.CPR.ValueForVariable($A792,AG$10)</f>
        <v>0</v>
      </c>
      <c r="AH792" s="34">
        <f>_xll.DTC.CPR.ValueForVariable($A792,AH$10)</f>
        <v>0</v>
      </c>
      <c r="AI792" s="34">
        <f>_xll.DTC.CPR.ValueForVariable($A792,AI$10)</f>
        <v>0</v>
      </c>
      <c r="AJ792" s="34">
        <f>_xll.DTC.CPR.ValueForVariable($A792,AJ$10)</f>
        <v>0</v>
      </c>
      <c r="AK792" s="34">
        <f>_xll.DTC.CPR.ValueForVariable($A792,AK$10)</f>
        <v>0</v>
      </c>
      <c r="AL792" s="34">
        <f>_xll.DTC.CPR.MinimumForVariable($A792,AL$10)</f>
        <v>0</v>
      </c>
      <c r="AM792" s="34">
        <f>_xll.DTC.CPR.MaximumForVariable($A792,AM$10)</f>
        <v>0</v>
      </c>
    </row>
    <row r="793" spans="1:39" x14ac:dyDescent="0.35">
      <c r="A793" s="34" t="str">
        <f>_xll.DTC.CPR.Calculate($B$1,$B$2,$B$3,D793,E793,C793,B793,F793,$B$4,G793)</f>
        <v>CID=-2084308247</v>
      </c>
      <c r="B793" s="34">
        <f t="shared" si="110"/>
        <v>6</v>
      </c>
      <c r="C793" s="34">
        <f t="shared" si="103"/>
        <v>12.5</v>
      </c>
      <c r="D793" s="38">
        <f>'TTH375-noEcon_A'!AL793+('TTH375-noEcon_A'!AM793-'TTH375-noEcon_A'!AL793)*0.25</f>
        <v>0</v>
      </c>
      <c r="E793" s="34">
        <f t="shared" si="108"/>
        <v>4</v>
      </c>
      <c r="F793" s="34">
        <f t="shared" si="104"/>
        <v>11</v>
      </c>
      <c r="G793" s="34">
        <f t="shared" si="109"/>
        <v>2.2000000000000002</v>
      </c>
      <c r="H793" s="34">
        <f>_xll.DTC.CPR.ValueForVariable($A793,H$10)</f>
        <v>0</v>
      </c>
      <c r="I793" s="34">
        <f>_xll.DTC.CPR.ValueForVariable($A793,I$10)</f>
        <v>0</v>
      </c>
      <c r="J793" s="34">
        <f>_xll.DTC.CPR.ValueForVariable($A793,J$10)</f>
        <v>0</v>
      </c>
      <c r="K793" s="34">
        <f>_xll.DTC.CPR.ValueForVariable($A793,K$10)</f>
        <v>0</v>
      </c>
      <c r="L793" s="34">
        <f>_xll.DTC.CPR.ValueForVariable($A793,L$10)</f>
        <v>0</v>
      </c>
      <c r="M793" s="34">
        <f>_xll.DTC.CPR.ValueForVariable($A793,M$10)</f>
        <v>0</v>
      </c>
      <c r="N793" s="34">
        <f>_xll.DTC.CPR.ValueForVariable($A793,N$10)</f>
        <v>0</v>
      </c>
      <c r="O793" s="34">
        <f>_xll.DTC.CPR.ValueForVariable($A793,O$10)</f>
        <v>0</v>
      </c>
      <c r="P793" s="34">
        <f>_xll.DTC.CPR.ValueForVariable($A793,P$10)</f>
        <v>0</v>
      </c>
      <c r="Q793" s="34">
        <f>_xll.DTC.CPR.ValueForVariable($A793,Q$10)</f>
        <v>0</v>
      </c>
      <c r="R793" s="34">
        <f>_xll.DTC.CPR.ValueForVariable($A793,R$10)</f>
        <v>0</v>
      </c>
      <c r="S793" s="34">
        <f>_xll.DTC.CPR.ValueForVariable($A793,S$10)</f>
        <v>0</v>
      </c>
      <c r="T793" s="34">
        <f>_xll.DTC.CPR.ValueForVariable($A793,T$10)</f>
        <v>0</v>
      </c>
      <c r="U793" s="34">
        <f>_xll.DTC.CPR.ValueForVariable($A793,U$10)</f>
        <v>0</v>
      </c>
      <c r="V793" s="34">
        <f>_xll.DTC.CPR.ValueForVariable($A793,V$10)</f>
        <v>0</v>
      </c>
      <c r="W793" s="34">
        <f>_xll.DTC.CPR.ValueForVariable($A793,W$10)</f>
        <v>0</v>
      </c>
      <c r="X793" s="34">
        <f>_xll.DTC.CPR.ValueForVariable($A793,X$10)</f>
        <v>0</v>
      </c>
      <c r="Y793" s="34">
        <f>_xll.DTC.CPR.ValueForVariable($A793,Y$10)</f>
        <v>0</v>
      </c>
      <c r="Z793" s="34">
        <f>_xll.DTC.CPR.ValueForVariable($A793,Z$10)</f>
        <v>0</v>
      </c>
      <c r="AA793" s="34">
        <f>_xll.DTC.CPR.ValueForVariable($A793,AA$10)</f>
        <v>0</v>
      </c>
      <c r="AB793" s="34">
        <f>_xll.DTC.CPR.ValueForVariable($A793,AB$10)</f>
        <v>0</v>
      </c>
      <c r="AC793" s="34">
        <f>_xll.DTC.CPR.ValueForVariable($A793,AC$10)</f>
        <v>0</v>
      </c>
      <c r="AD793" s="34">
        <f>_xll.DTC.CPR.ValueForVariable($A793,AD$10)</f>
        <v>0</v>
      </c>
      <c r="AE793" s="34">
        <f>_xll.DTC.CPR.ValueForVariable($A793,AE$10)</f>
        <v>0</v>
      </c>
      <c r="AF793" s="34">
        <f>_xll.DTC.CPR.ValueForVariable($A793,AF$10)</f>
        <v>0</v>
      </c>
      <c r="AG793" s="34">
        <f>_xll.DTC.CPR.ValueForVariable($A793,AG$10)</f>
        <v>0</v>
      </c>
      <c r="AH793" s="34">
        <f>_xll.DTC.CPR.ValueForVariable($A793,AH$10)</f>
        <v>0</v>
      </c>
      <c r="AI793" s="34">
        <f>_xll.DTC.CPR.ValueForVariable($A793,AI$10)</f>
        <v>0</v>
      </c>
      <c r="AJ793" s="34">
        <f>_xll.DTC.CPR.ValueForVariable($A793,AJ$10)</f>
        <v>0</v>
      </c>
      <c r="AK793" s="34">
        <f>_xll.DTC.CPR.ValueForVariable($A793,AK$10)</f>
        <v>0</v>
      </c>
      <c r="AL793" s="34">
        <f>_xll.DTC.CPR.MinimumForVariable($A793,AL$10)</f>
        <v>0</v>
      </c>
      <c r="AM793" s="34">
        <f>_xll.DTC.CPR.MaximumForVariable($A793,AM$10)</f>
        <v>0</v>
      </c>
    </row>
    <row r="794" spans="1:39" x14ac:dyDescent="0.35">
      <c r="A794" s="34" t="str">
        <f>_xll.DTC.CPR.Calculate($B$1,$B$2,$B$3,D794,E794,C794,B794,F794,$B$4,G794)</f>
        <v>CID=-578833234</v>
      </c>
      <c r="B794" s="34">
        <f t="shared" si="110"/>
        <v>6</v>
      </c>
      <c r="C794" s="34">
        <f t="shared" si="103"/>
        <v>15</v>
      </c>
      <c r="D794" s="38">
        <f>'TTH375-noEcon_A'!AL794+('TTH375-noEcon_A'!AM794-'TTH375-noEcon_A'!AL794)*0.25</f>
        <v>0</v>
      </c>
      <c r="E794" s="34">
        <f t="shared" si="108"/>
        <v>4</v>
      </c>
      <c r="F794" s="34">
        <f t="shared" si="104"/>
        <v>11</v>
      </c>
      <c r="G794" s="34">
        <f t="shared" si="109"/>
        <v>2.2000000000000002</v>
      </c>
      <c r="H794" s="34">
        <f>_xll.DTC.CPR.ValueForVariable($A794,H$10)</f>
        <v>0</v>
      </c>
      <c r="I794" s="34">
        <f>_xll.DTC.CPR.ValueForVariable($A794,I$10)</f>
        <v>0</v>
      </c>
      <c r="J794" s="34">
        <f>_xll.DTC.CPR.ValueForVariable($A794,J$10)</f>
        <v>0</v>
      </c>
      <c r="K794" s="34">
        <f>_xll.DTC.CPR.ValueForVariable($A794,K$10)</f>
        <v>0</v>
      </c>
      <c r="L794" s="34">
        <f>_xll.DTC.CPR.ValueForVariable($A794,L$10)</f>
        <v>0</v>
      </c>
      <c r="M794" s="34">
        <f>_xll.DTC.CPR.ValueForVariable($A794,M$10)</f>
        <v>0</v>
      </c>
      <c r="N794" s="34">
        <f>_xll.DTC.CPR.ValueForVariable($A794,N$10)</f>
        <v>0</v>
      </c>
      <c r="O794" s="34">
        <f>_xll.DTC.CPR.ValueForVariable($A794,O$10)</f>
        <v>0</v>
      </c>
      <c r="P794" s="34">
        <f>_xll.DTC.CPR.ValueForVariable($A794,P$10)</f>
        <v>0</v>
      </c>
      <c r="Q794" s="34">
        <f>_xll.DTC.CPR.ValueForVariable($A794,Q$10)</f>
        <v>0</v>
      </c>
      <c r="R794" s="34">
        <f>_xll.DTC.CPR.ValueForVariable($A794,R$10)</f>
        <v>0</v>
      </c>
      <c r="S794" s="34">
        <f>_xll.DTC.CPR.ValueForVariable($A794,S$10)</f>
        <v>0</v>
      </c>
      <c r="T794" s="34">
        <f>_xll.DTC.CPR.ValueForVariable($A794,T$10)</f>
        <v>0</v>
      </c>
      <c r="U794" s="34">
        <f>_xll.DTC.CPR.ValueForVariable($A794,U$10)</f>
        <v>0</v>
      </c>
      <c r="V794" s="34">
        <f>_xll.DTC.CPR.ValueForVariable($A794,V$10)</f>
        <v>0</v>
      </c>
      <c r="W794" s="34">
        <f>_xll.DTC.CPR.ValueForVariable($A794,W$10)</f>
        <v>0</v>
      </c>
      <c r="X794" s="34">
        <f>_xll.DTC.CPR.ValueForVariable($A794,X$10)</f>
        <v>0</v>
      </c>
      <c r="Y794" s="34">
        <f>_xll.DTC.CPR.ValueForVariable($A794,Y$10)</f>
        <v>0</v>
      </c>
      <c r="Z794" s="34">
        <f>_xll.DTC.CPR.ValueForVariable($A794,Z$10)</f>
        <v>0</v>
      </c>
      <c r="AA794" s="34">
        <f>_xll.DTC.CPR.ValueForVariable($A794,AA$10)</f>
        <v>0</v>
      </c>
      <c r="AB794" s="34">
        <f>_xll.DTC.CPR.ValueForVariable($A794,AB$10)</f>
        <v>0</v>
      </c>
      <c r="AC794" s="34">
        <f>_xll.DTC.CPR.ValueForVariable($A794,AC$10)</f>
        <v>0</v>
      </c>
      <c r="AD794" s="34">
        <f>_xll.DTC.CPR.ValueForVariable($A794,AD$10)</f>
        <v>0</v>
      </c>
      <c r="AE794" s="34">
        <f>_xll.DTC.CPR.ValueForVariable($A794,AE$10)</f>
        <v>0</v>
      </c>
      <c r="AF794" s="34">
        <f>_xll.DTC.CPR.ValueForVariable($A794,AF$10)</f>
        <v>0</v>
      </c>
      <c r="AG794" s="34">
        <f>_xll.DTC.CPR.ValueForVariable($A794,AG$10)</f>
        <v>0</v>
      </c>
      <c r="AH794" s="34">
        <f>_xll.DTC.CPR.ValueForVariable($A794,AH$10)</f>
        <v>0</v>
      </c>
      <c r="AI794" s="34">
        <f>_xll.DTC.CPR.ValueForVariable($A794,AI$10)</f>
        <v>0</v>
      </c>
      <c r="AJ794" s="34">
        <f>_xll.DTC.CPR.ValueForVariable($A794,AJ$10)</f>
        <v>0</v>
      </c>
      <c r="AK794" s="34">
        <f>_xll.DTC.CPR.ValueForVariable($A794,AK$10)</f>
        <v>0</v>
      </c>
      <c r="AL794" s="34">
        <f>_xll.DTC.CPR.MinimumForVariable($A794,AL$10)</f>
        <v>0</v>
      </c>
      <c r="AM794" s="34">
        <f>_xll.DTC.CPR.MaximumForVariable($A794,AM$10)</f>
        <v>0</v>
      </c>
    </row>
    <row r="795" spans="1:39" x14ac:dyDescent="0.35">
      <c r="A795" s="34" t="str">
        <f>_xll.DTC.CPR.Calculate($B$1,$B$2,$B$3,D795,E795,C795,B795,F795,$B$4,G795)</f>
        <v>CID=-1882795149</v>
      </c>
      <c r="B795" s="34">
        <f t="shared" si="110"/>
        <v>6</v>
      </c>
      <c r="C795" s="34">
        <f t="shared" ref="C795:C858" si="111">C268</f>
        <v>17.5</v>
      </c>
      <c r="D795" s="38">
        <f>'TTH375-noEcon_A'!AL795+('TTH375-noEcon_A'!AM795-'TTH375-noEcon_A'!AL795)*0.25</f>
        <v>0</v>
      </c>
      <c r="E795" s="34">
        <f t="shared" si="108"/>
        <v>4</v>
      </c>
      <c r="F795" s="34">
        <f t="shared" ref="F795:F858" si="112">MAX(B795+5,C795-$F$8)</f>
        <v>11.5</v>
      </c>
      <c r="G795" s="34">
        <f t="shared" si="109"/>
        <v>2.2999999999999998</v>
      </c>
      <c r="H795" s="34">
        <f>_xll.DTC.CPR.ValueForVariable($A795,H$10)</f>
        <v>0</v>
      </c>
      <c r="I795" s="34">
        <f>_xll.DTC.CPR.ValueForVariable($A795,I$10)</f>
        <v>0</v>
      </c>
      <c r="J795" s="34">
        <f>_xll.DTC.CPR.ValueForVariable($A795,J$10)</f>
        <v>0</v>
      </c>
      <c r="K795" s="34">
        <f>_xll.DTC.CPR.ValueForVariable($A795,K$10)</f>
        <v>0</v>
      </c>
      <c r="L795" s="34">
        <f>_xll.DTC.CPR.ValueForVariable($A795,L$10)</f>
        <v>0</v>
      </c>
      <c r="M795" s="34">
        <f>_xll.DTC.CPR.ValueForVariable($A795,M$10)</f>
        <v>0</v>
      </c>
      <c r="N795" s="34">
        <f>_xll.DTC.CPR.ValueForVariable($A795,N$10)</f>
        <v>0</v>
      </c>
      <c r="O795" s="34">
        <f>_xll.DTC.CPR.ValueForVariable($A795,O$10)</f>
        <v>0</v>
      </c>
      <c r="P795" s="34">
        <f>_xll.DTC.CPR.ValueForVariable($A795,P$10)</f>
        <v>0</v>
      </c>
      <c r="Q795" s="34">
        <f>_xll.DTC.CPR.ValueForVariable($A795,Q$10)</f>
        <v>0</v>
      </c>
      <c r="R795" s="34">
        <f>_xll.DTC.CPR.ValueForVariable($A795,R$10)</f>
        <v>0</v>
      </c>
      <c r="S795" s="34">
        <f>_xll.DTC.CPR.ValueForVariable($A795,S$10)</f>
        <v>0</v>
      </c>
      <c r="T795" s="34">
        <f>_xll.DTC.CPR.ValueForVariable($A795,T$10)</f>
        <v>0</v>
      </c>
      <c r="U795" s="34">
        <f>_xll.DTC.CPR.ValueForVariable($A795,U$10)</f>
        <v>0</v>
      </c>
      <c r="V795" s="34">
        <f>_xll.DTC.CPR.ValueForVariable($A795,V$10)</f>
        <v>0</v>
      </c>
      <c r="W795" s="34">
        <f>_xll.DTC.CPR.ValueForVariable($A795,W$10)</f>
        <v>0</v>
      </c>
      <c r="X795" s="34">
        <f>_xll.DTC.CPR.ValueForVariable($A795,X$10)</f>
        <v>0</v>
      </c>
      <c r="Y795" s="34">
        <f>_xll.DTC.CPR.ValueForVariable($A795,Y$10)</f>
        <v>0</v>
      </c>
      <c r="Z795" s="34">
        <f>_xll.DTC.CPR.ValueForVariable($A795,Z$10)</f>
        <v>0</v>
      </c>
      <c r="AA795" s="34">
        <f>_xll.DTC.CPR.ValueForVariable($A795,AA$10)</f>
        <v>0</v>
      </c>
      <c r="AB795" s="34">
        <f>_xll.DTC.CPR.ValueForVariable($A795,AB$10)</f>
        <v>0</v>
      </c>
      <c r="AC795" s="34">
        <f>_xll.DTC.CPR.ValueForVariable($A795,AC$10)</f>
        <v>0</v>
      </c>
      <c r="AD795" s="34">
        <f>_xll.DTC.CPR.ValueForVariable($A795,AD$10)</f>
        <v>0</v>
      </c>
      <c r="AE795" s="34">
        <f>_xll.DTC.CPR.ValueForVariable($A795,AE$10)</f>
        <v>0</v>
      </c>
      <c r="AF795" s="34">
        <f>_xll.DTC.CPR.ValueForVariable($A795,AF$10)</f>
        <v>0</v>
      </c>
      <c r="AG795" s="34">
        <f>_xll.DTC.CPR.ValueForVariable($A795,AG$10)</f>
        <v>0</v>
      </c>
      <c r="AH795" s="34">
        <f>_xll.DTC.CPR.ValueForVariable($A795,AH$10)</f>
        <v>0</v>
      </c>
      <c r="AI795" s="34">
        <f>_xll.DTC.CPR.ValueForVariable($A795,AI$10)</f>
        <v>0</v>
      </c>
      <c r="AJ795" s="34">
        <f>_xll.DTC.CPR.ValueForVariable($A795,AJ$10)</f>
        <v>0</v>
      </c>
      <c r="AK795" s="34">
        <f>_xll.DTC.CPR.ValueForVariable($A795,AK$10)</f>
        <v>0</v>
      </c>
      <c r="AL795" s="34">
        <f>_xll.DTC.CPR.MinimumForVariable($A795,AL$10)</f>
        <v>0</v>
      </c>
      <c r="AM795" s="34">
        <f>_xll.DTC.CPR.MaximumForVariable($A795,AM$10)</f>
        <v>0</v>
      </c>
    </row>
    <row r="796" spans="1:39" x14ac:dyDescent="0.35">
      <c r="A796" s="34" t="str">
        <f>_xll.DTC.CPR.Calculate($B$1,$B$2,$B$3,D796,E796,C796,B796,F796,$B$4,G796)</f>
        <v>CID=-1701226696</v>
      </c>
      <c r="B796" s="34">
        <f t="shared" si="110"/>
        <v>6</v>
      </c>
      <c r="C796" s="34">
        <f t="shared" si="111"/>
        <v>20</v>
      </c>
      <c r="D796" s="38">
        <f>'TTH375-noEcon_A'!AL796+('TTH375-noEcon_A'!AM796-'TTH375-noEcon_A'!AL796)*0.25</f>
        <v>12.870910593948128</v>
      </c>
      <c r="E796" s="34">
        <f t="shared" si="108"/>
        <v>4</v>
      </c>
      <c r="F796" s="34">
        <f t="shared" si="112"/>
        <v>14</v>
      </c>
      <c r="G796" s="34">
        <f t="shared" si="109"/>
        <v>2.8</v>
      </c>
      <c r="H796" s="34">
        <f>_xll.DTC.CPR.ValueForVariable($A796,H$10)</f>
        <v>1.7370773516465796</v>
      </c>
      <c r="I796" s="34">
        <f>_xll.DTC.CPR.ValueForVariable($A796,I$10)</f>
        <v>148.38610193481549</v>
      </c>
      <c r="J796" s="34">
        <f>_xll.DTC.CPR.ValueForVariable($A796,J$10)</f>
        <v>17.347641888333037</v>
      </c>
      <c r="K796" s="34">
        <f>_xll.DTC.CPR.ValueForVariable($A796,K$10)</f>
        <v>219.09331079194496</v>
      </c>
      <c r="L796" s="34">
        <f>_xll.DTC.CPR.ValueForVariable($A796,L$10)</f>
        <v>415.38273767420651</v>
      </c>
      <c r="M796" s="34">
        <f>_xll.DTC.CPR.ValueForVariable($A796,M$10)</f>
        <v>405.74742696650782</v>
      </c>
      <c r="N796" s="34">
        <f>_xll.DTC.CPR.ValueForVariable($A796,N$10)</f>
        <v>19627.923488057266</v>
      </c>
      <c r="O796" s="34">
        <f>_xll.DTC.CPR.ValueForVariable($A796,O$10)</f>
        <v>0.76531527344867545</v>
      </c>
      <c r="P796" s="34">
        <f>_xll.DTC.CPR.ValueForVariable($A796,P$10)</f>
        <v>8.2986925776655836E-3</v>
      </c>
      <c r="Q796" s="34">
        <f>_xll.DTC.CPR.ValueForVariable($A796,Q$10)</f>
        <v>11.09861335678211</v>
      </c>
      <c r="R796" s="34">
        <f>_xll.DTC.CPR.ValueForVariable($A796,R$10)</f>
        <v>12.870909308068155</v>
      </c>
      <c r="S796" s="34">
        <f>_xll.DTC.CPR.ValueForVariable($A796,S$10)</f>
        <v>142.84924596045641</v>
      </c>
      <c r="T796" s="34">
        <f>_xll.DTC.CPR.ValueForVariable($A796,T$10)</f>
        <v>6</v>
      </c>
      <c r="U796" s="34">
        <f>_xll.DTC.CPR.ValueForVariable($A796,U$10)</f>
        <v>20</v>
      </c>
      <c r="V796" s="34">
        <f>_xll.DTC.CPR.ValueForVariable($A796,V$10)</f>
        <v>4</v>
      </c>
      <c r="W796" s="34">
        <f>_xll.DTC.CPR.ValueForVariable($A796,W$10)</f>
        <v>14</v>
      </c>
      <c r="X796" s="34">
        <f>_xll.DTC.CPR.ValueForVariable($A796,X$10)</f>
        <v>361.97809475524173</v>
      </c>
      <c r="Y796" s="34">
        <f>_xll.DTC.CPR.ValueForVariable($A796,Y$10)</f>
        <v>571.70690904459934</v>
      </c>
      <c r="Z796" s="34">
        <f>_xll.DTC.CPR.ValueForVariable($A796,Z$10)</f>
        <v>30.807513793785404</v>
      </c>
      <c r="AA796" s="34">
        <f>_xll.DTC.CPR.ValueForVariable($A796,AA$10)</f>
        <v>1.5793964257178867</v>
      </c>
      <c r="AB796" s="34">
        <f>_xll.DTC.CPR.ValueForVariable($A796,AB$10)</f>
        <v>0.72451248463449769</v>
      </c>
      <c r="AC796" s="34">
        <f>_xll.DTC.CPR.ValueForVariable($A796,AC$10)</f>
        <v>109.51148308048981</v>
      </c>
      <c r="AD796" s="34">
        <f>_xll.DTC.CPR.ValueForVariable($A796,AD$10)</f>
        <v>26.991009785440014</v>
      </c>
      <c r="AE796" s="34">
        <f>_xll.DTC.CPR.ValueForVariable($A796,AE$10)</f>
        <v>0</v>
      </c>
      <c r="AF796" s="34">
        <f>_xll.DTC.CPR.ValueForVariable($A796,AF$10)</f>
        <v>0</v>
      </c>
      <c r="AG796" s="34">
        <f>_xll.DTC.CPR.ValueForVariable($A796,AG$10)</f>
        <v>0</v>
      </c>
      <c r="AH796" s="34">
        <f>_xll.DTC.CPR.ValueForVariable($A796,AH$10)</f>
        <v>0</v>
      </c>
      <c r="AI796" s="34">
        <f>_xll.DTC.CPR.ValueForVariable($A796,AI$10)</f>
        <v>0</v>
      </c>
      <c r="AJ796" s="34">
        <f>_xll.DTC.CPR.ValueForVariable($A796,AJ$10)</f>
        <v>0</v>
      </c>
      <c r="AK796" s="34">
        <f>_xll.DTC.CPR.ValueForVariable($A796,AK$10)</f>
        <v>5.5782468483681198</v>
      </c>
      <c r="AL796" s="34">
        <f>_xll.DTC.CPR.MinimumForVariable($A796,AL$10)</f>
        <v>9.5417119916399038</v>
      </c>
      <c r="AM796" s="34">
        <f>_xll.DTC.CPR.MaximumForVariable($A796,AM$10)</f>
        <v>22.858506400872802</v>
      </c>
    </row>
    <row r="797" spans="1:39" x14ac:dyDescent="0.35">
      <c r="A797" s="34" t="str">
        <f>_xll.DTC.CPR.Calculate($B$1,$B$2,$B$3,D797,E797,C797,B797,F797,$B$4,G797)</f>
        <v>CID=1289778685</v>
      </c>
      <c r="B797" s="34">
        <f t="shared" si="110"/>
        <v>6</v>
      </c>
      <c r="C797" s="34">
        <f t="shared" si="111"/>
        <v>22.5</v>
      </c>
      <c r="D797" s="38">
        <f>'TTH375-noEcon_A'!AL797+('TTH375-noEcon_A'!AM797-'TTH375-noEcon_A'!AL797)*0.25</f>
        <v>14.791770244502642</v>
      </c>
      <c r="E797" s="34">
        <f t="shared" si="108"/>
        <v>4</v>
      </c>
      <c r="F797" s="34">
        <f t="shared" si="112"/>
        <v>16.5</v>
      </c>
      <c r="G797" s="34">
        <f t="shared" si="109"/>
        <v>3.3</v>
      </c>
      <c r="H797" s="34">
        <f>_xll.DTC.CPR.ValueForVariable($A797,H$10)</f>
        <v>1.7370773516465796</v>
      </c>
      <c r="I797" s="34">
        <f>_xll.DTC.CPR.ValueForVariable($A797,I$10)</f>
        <v>148.38610193481549</v>
      </c>
      <c r="J797" s="34">
        <f>_xll.DTC.CPR.ValueForVariable($A797,J$10)</f>
        <v>17.347641888333037</v>
      </c>
      <c r="K797" s="34">
        <f>_xll.DTC.CPR.ValueForVariable($A797,K$10)</f>
        <v>222.56754607352056</v>
      </c>
      <c r="L797" s="34">
        <f>_xll.DTC.CPR.ValueForVariable($A797,L$10)</f>
        <v>417.01228236170641</v>
      </c>
      <c r="M797" s="34">
        <f>_xll.DTC.CPR.ValueForVariable($A797,M$10)</f>
        <v>405.74742696650782</v>
      </c>
      <c r="N797" s="34">
        <f>_xll.DTC.CPR.ValueForVariable($A797,N$10)</f>
        <v>20592.299177154517</v>
      </c>
      <c r="O797" s="34">
        <f>_xll.DTC.CPR.ValueForVariable($A797,O$10)</f>
        <v>0.79241147490395913</v>
      </c>
      <c r="P797" s="34">
        <f>_xll.DTC.CPR.ValueForVariable($A797,P$10)</f>
        <v>9.0009202486234022E-3</v>
      </c>
      <c r="Q797" s="34">
        <f>_xll.DTC.CPR.ValueForVariable($A797,Q$10)</f>
        <v>9.8131474517229016</v>
      </c>
      <c r="R797" s="34">
        <f>_xll.DTC.CPR.ValueForVariable($A797,R$10)</f>
        <v>14.791771988064729</v>
      </c>
      <c r="S797" s="34">
        <f>_xll.DTC.CPR.ValueForVariable($A797,S$10)</f>
        <v>145.15383959114359</v>
      </c>
      <c r="T797" s="34">
        <f>_xll.DTC.CPR.ValueForVariable($A797,T$10)</f>
        <v>6</v>
      </c>
      <c r="U797" s="34">
        <f>_xll.DTC.CPR.ValueForVariable($A797,U$10)</f>
        <v>22.5</v>
      </c>
      <c r="V797" s="34">
        <f>_xll.DTC.CPR.ValueForVariable($A797,V$10)</f>
        <v>4</v>
      </c>
      <c r="W797" s="34">
        <f>_xll.DTC.CPR.ValueForVariable($A797,W$10)</f>
        <v>16.5</v>
      </c>
      <c r="X797" s="34">
        <f>_xll.DTC.CPR.ValueForVariable($A797,X$10)</f>
        <v>361.97809475524173</v>
      </c>
      <c r="Y797" s="34">
        <f>_xll.DTC.CPR.ValueForVariable($A797,Y$10)</f>
        <v>617.20189991371535</v>
      </c>
      <c r="Z797" s="34">
        <f>_xll.DTC.CPR.ValueForVariable($A797,Z$10)</f>
        <v>33.627277480071257</v>
      </c>
      <c r="AA797" s="34">
        <f>_xll.DTC.CPR.ValueForVariable($A797,AA$10)</f>
        <v>1.7050808014530492</v>
      </c>
      <c r="AB797" s="34">
        <f>_xll.DTC.CPR.ValueForVariable($A797,AB$10)</f>
        <v>0.74001033688120166</v>
      </c>
      <c r="AC797" s="34">
        <f>_xll.DTC.CPR.ValueForVariable($A797,AC$10)</f>
        <v>109.71601603028174</v>
      </c>
      <c r="AD797" s="34">
        <f>_xll.DTC.CPR.ValueForVariable($A797,AD$10)</f>
        <v>30.369538574331539</v>
      </c>
      <c r="AE797" s="34">
        <f>_xll.DTC.CPR.ValueForVariable($A797,AE$10)</f>
        <v>0</v>
      </c>
      <c r="AF797" s="34">
        <f>_xll.DTC.CPR.ValueForVariable($A797,AF$10)</f>
        <v>0</v>
      </c>
      <c r="AG797" s="34">
        <f>_xll.DTC.CPR.ValueForVariable($A797,AG$10)</f>
        <v>0</v>
      </c>
      <c r="AH797" s="34">
        <f>_xll.DTC.CPR.ValueForVariable($A797,AH$10)</f>
        <v>0</v>
      </c>
      <c r="AI797" s="34">
        <f>_xll.DTC.CPR.ValueForVariable($A797,AI$10)</f>
        <v>0</v>
      </c>
      <c r="AJ797" s="34">
        <f>_xll.DTC.CPR.ValueForVariable($A797,AJ$10)</f>
        <v>0</v>
      </c>
      <c r="AK797" s="34">
        <f>_xll.DTC.CPR.ValueForVariable($A797,AK$10)</f>
        <v>5.7099599242956627</v>
      </c>
      <c r="AL797" s="34">
        <f>_xll.DTC.CPR.MinimumForVariable($A797,AL$10)</f>
        <v>10.164380288643478</v>
      </c>
      <c r="AM797" s="34">
        <f>_xll.DTC.CPR.MaximumForVariable($A797,AM$10)</f>
        <v>28.673940112080132</v>
      </c>
    </row>
    <row r="798" spans="1:39" x14ac:dyDescent="0.35">
      <c r="A798" s="34" t="str">
        <f>_xll.DTC.CPR.Calculate($B$1,$B$2,$B$3,D798,E798,C798,B798,F798,$B$4,G798)</f>
        <v>CID=-2111159438</v>
      </c>
      <c r="B798" s="34">
        <f t="shared" si="110"/>
        <v>6</v>
      </c>
      <c r="C798" s="34">
        <f t="shared" si="111"/>
        <v>25</v>
      </c>
      <c r="D798" s="38">
        <f>'TTH375-noEcon_A'!AL798+('TTH375-noEcon_A'!AM798-'TTH375-noEcon_A'!AL798)*0.25</f>
        <v>18.011588842840073</v>
      </c>
      <c r="E798" s="34">
        <f t="shared" si="108"/>
        <v>4</v>
      </c>
      <c r="F798" s="34">
        <f t="shared" si="112"/>
        <v>19</v>
      </c>
      <c r="G798" s="34">
        <f t="shared" si="109"/>
        <v>3.8</v>
      </c>
      <c r="H798" s="34">
        <f>_xll.DTC.CPR.ValueForVariable($A798,H$10)</f>
        <v>1.7370773516465796</v>
      </c>
      <c r="I798" s="34">
        <f>_xll.DTC.CPR.ValueForVariable($A798,I$10)</f>
        <v>148.38610193481549</v>
      </c>
      <c r="J798" s="34">
        <f>_xll.DTC.CPR.ValueForVariable($A798,J$10)</f>
        <v>17.347641888333037</v>
      </c>
      <c r="K798" s="34">
        <f>_xll.DTC.CPR.ValueForVariable($A798,K$10)</f>
        <v>226.06325752935251</v>
      </c>
      <c r="L798" s="34">
        <f>_xll.DTC.CPR.ValueForVariable($A798,L$10)</f>
        <v>418.6147314292765</v>
      </c>
      <c r="M798" s="34">
        <f>_xll.DTC.CPR.ValueForVariable($A798,M$10)</f>
        <v>405.74742696650782</v>
      </c>
      <c r="N798" s="34">
        <f>_xll.DTC.CPR.ValueForVariable($A798,N$10)</f>
        <v>21836.354323881696</v>
      </c>
      <c r="O798" s="34">
        <f>_xll.DTC.CPR.ValueForVariable($A798,O$10)</f>
        <v>0.86895046602074921</v>
      </c>
      <c r="P798" s="34">
        <f>_xll.DTC.CPR.ValueForVariable($A798,P$10)</f>
        <v>1.0131430605182625E-2</v>
      </c>
      <c r="Q798" s="34">
        <f>_xll.DTC.CPR.ValueForVariable($A798,Q$10)</f>
        <v>8.6686743353501452</v>
      </c>
      <c r="R798" s="34">
        <f>_xll.DTC.CPR.ValueForVariable($A798,R$10)</f>
        <v>18.011594014122196</v>
      </c>
      <c r="S798" s="34">
        <f>_xll.DTC.CPR.ValueForVariable($A798,S$10)</f>
        <v>156.13664276896736</v>
      </c>
      <c r="T798" s="34">
        <f>_xll.DTC.CPR.ValueForVariable($A798,T$10)</f>
        <v>6</v>
      </c>
      <c r="U798" s="34">
        <f>_xll.DTC.CPR.ValueForVariable($A798,U$10)</f>
        <v>25</v>
      </c>
      <c r="V798" s="34">
        <f>_xll.DTC.CPR.ValueForVariable($A798,V$10)</f>
        <v>4</v>
      </c>
      <c r="W798" s="34">
        <f>_xll.DTC.CPR.ValueForVariable($A798,W$10)</f>
        <v>19</v>
      </c>
      <c r="X798" s="34">
        <f>_xll.DTC.CPR.ValueForVariable($A798,X$10)</f>
        <v>361.97809475524173</v>
      </c>
      <c r="Y798" s="34">
        <f>_xll.DTC.CPR.ValueForVariable($A798,Y$10)</f>
        <v>665.38093256851494</v>
      </c>
      <c r="Z798" s="34">
        <f>_xll.DTC.CPR.ValueForVariable($A798,Z$10)</f>
        <v>36.712571428461388</v>
      </c>
      <c r="AA798" s="34">
        <f>_xll.DTC.CPR.ValueForVariable($A798,AA$10)</f>
        <v>1.838180105949297</v>
      </c>
      <c r="AB798" s="34">
        <f>_xll.DTC.CPR.ValueForVariable($A798,AB$10)</f>
        <v>0.76328214683511153</v>
      </c>
      <c r="AC798" s="34">
        <f>_xll.DTC.CPR.ValueForVariable($A798,AC$10)</f>
        <v>110</v>
      </c>
      <c r="AD798" s="34">
        <f>_xll.DTC.CPR.ValueForVariable($A798,AD$10)</f>
        <v>35.852778741560272</v>
      </c>
      <c r="AE798" s="34">
        <f>_xll.DTC.CPR.ValueForVariable($A798,AE$10)</f>
        <v>0</v>
      </c>
      <c r="AF798" s="34">
        <f>_xll.DTC.CPR.ValueForVariable($A798,AF$10)</f>
        <v>0</v>
      </c>
      <c r="AG798" s="34">
        <f>_xll.DTC.CPR.ValueForVariable($A798,AG$10)</f>
        <v>0</v>
      </c>
      <c r="AH798" s="34">
        <f>_xll.DTC.CPR.ValueForVariable($A798,AH$10)</f>
        <v>0</v>
      </c>
      <c r="AI798" s="34">
        <f>_xll.DTC.CPR.ValueForVariable($A798,AI$10)</f>
        <v>0</v>
      </c>
      <c r="AJ798" s="34">
        <f>_xll.DTC.CPR.ValueForVariable($A798,AJ$10)</f>
        <v>0</v>
      </c>
      <c r="AK798" s="34">
        <f>_xll.DTC.CPR.ValueForVariable($A798,AK$10)</f>
        <v>5</v>
      </c>
      <c r="AL798" s="34">
        <f>_xll.DTC.CPR.MinimumForVariable($A798,AL$10)</f>
        <v>12.353695049342496</v>
      </c>
      <c r="AM798" s="34">
        <f>_xll.DTC.CPR.MaximumForVariable($A798,AM$10)</f>
        <v>34.985270223332805</v>
      </c>
    </row>
    <row r="799" spans="1:39" x14ac:dyDescent="0.35">
      <c r="A799" s="34" t="str">
        <f>_xll.DTC.CPR.Calculate($B$1,$B$2,$B$3,D799,E799,C799,B799,F799,$B$4,G799)</f>
        <v>CID=879845943</v>
      </c>
      <c r="B799" s="34">
        <f t="shared" si="110"/>
        <v>6</v>
      </c>
      <c r="C799" s="34">
        <f t="shared" si="111"/>
        <v>27.5</v>
      </c>
      <c r="D799" s="38">
        <f>'TTH375-noEcon_A'!AL799+('TTH375-noEcon_A'!AM799-'TTH375-noEcon_A'!AL799)*0.25</f>
        <v>21.560556167776944</v>
      </c>
      <c r="E799" s="34">
        <f t="shared" si="108"/>
        <v>4</v>
      </c>
      <c r="F799" s="34">
        <f t="shared" si="112"/>
        <v>21.5</v>
      </c>
      <c r="G799" s="34">
        <f t="shared" si="109"/>
        <v>4.3</v>
      </c>
      <c r="H799" s="34">
        <f>_xll.DTC.CPR.ValueForVariable($A799,H$10)</f>
        <v>1.7370773516465796</v>
      </c>
      <c r="I799" s="34">
        <f>_xll.DTC.CPR.ValueForVariable($A799,I$10)</f>
        <v>148.38610193481549</v>
      </c>
      <c r="J799" s="34">
        <f>_xll.DTC.CPR.ValueForVariable($A799,J$10)</f>
        <v>17.347641888333037</v>
      </c>
      <c r="K799" s="34">
        <f>_xll.DTC.CPR.ValueForVariable($A799,K$10)</f>
        <v>229.58129245231444</v>
      </c>
      <c r="L799" s="34">
        <f>_xll.DTC.CPR.ValueForVariable($A799,L$10)</f>
        <v>420.19028968186763</v>
      </c>
      <c r="M799" s="34">
        <f>_xll.DTC.CPR.ValueForVariable($A799,M$10)</f>
        <v>405.74742696650782</v>
      </c>
      <c r="N799" s="34">
        <f>_xll.DTC.CPR.ValueForVariable($A799,N$10)</f>
        <v>23036.329125705113</v>
      </c>
      <c r="O799" s="34">
        <f>_xll.DTC.CPR.ValueForVariable($A799,O$10)</f>
        <v>0.94901562834150588</v>
      </c>
      <c r="P799" s="34">
        <f>_xll.DTC.CPR.ValueForVariable($A799,P$10)</f>
        <v>1.142804420763871E-2</v>
      </c>
      <c r="Q799" s="34">
        <f>_xll.DTC.CPR.ValueForVariable($A799,Q$10)</f>
        <v>7.7541781239042606</v>
      </c>
      <c r="R799" s="34">
        <f>_xll.DTC.CPR.ValueForVariable($A799,R$10)</f>
        <v>21.560558987301601</v>
      </c>
      <c r="S799" s="34">
        <f>_xll.DTC.CPR.ValueForVariable($A799,S$10)</f>
        <v>167.18441483848147</v>
      </c>
      <c r="T799" s="34">
        <f>_xll.DTC.CPR.ValueForVariable($A799,T$10)</f>
        <v>6</v>
      </c>
      <c r="U799" s="34">
        <f>_xll.DTC.CPR.ValueForVariable($A799,U$10)</f>
        <v>27.5</v>
      </c>
      <c r="V799" s="34">
        <f>_xll.DTC.CPR.ValueForVariable($A799,V$10)</f>
        <v>4</v>
      </c>
      <c r="W799" s="34">
        <f>_xll.DTC.CPR.ValueForVariable($A799,W$10)</f>
        <v>21.5</v>
      </c>
      <c r="X799" s="34">
        <f>_xll.DTC.CPR.ValueForVariable($A799,X$10)</f>
        <v>361.97809475524173</v>
      </c>
      <c r="Y799" s="34">
        <f>_xll.DTC.CPR.ValueForVariable($A799,Y$10)</f>
        <v>716.3448725966025</v>
      </c>
      <c r="Z799" s="34">
        <f>_xll.DTC.CPR.ValueForVariable($A799,Z$10)</f>
        <v>39.718976359766998</v>
      </c>
      <c r="AA799" s="34">
        <f>_xll.DTC.CPR.ValueForVariable($A799,AA$10)</f>
        <v>1.9789729902881901</v>
      </c>
      <c r="AB799" s="34">
        <f>_xll.DTC.CPR.ValueForVariable($A799,AB$10)</f>
        <v>0.78546268693087096</v>
      </c>
      <c r="AC799" s="34">
        <f>_xll.DTC.CPR.ValueForVariable($A799,AC$10)</f>
        <v>110</v>
      </c>
      <c r="AD799" s="34">
        <f>_xll.DTC.CPR.ValueForVariable($A799,AD$10)</f>
        <v>41.705202425058843</v>
      </c>
      <c r="AE799" s="34">
        <f>_xll.DTC.CPR.ValueForVariable($A799,AE$10)</f>
        <v>0</v>
      </c>
      <c r="AF799" s="34">
        <f>_xll.DTC.CPR.ValueForVariable($A799,AF$10)</f>
        <v>0</v>
      </c>
      <c r="AG799" s="34">
        <f>_xll.DTC.CPR.ValueForVariable($A799,AG$10)</f>
        <v>0</v>
      </c>
      <c r="AH799" s="34">
        <f>_xll.DTC.CPR.ValueForVariable($A799,AH$10)</f>
        <v>0</v>
      </c>
      <c r="AI799" s="34">
        <f>_xll.DTC.CPR.ValueForVariable($A799,AI$10)</f>
        <v>0</v>
      </c>
      <c r="AJ799" s="34">
        <f>_xll.DTC.CPR.ValueForVariable($A799,AJ$10)</f>
        <v>0</v>
      </c>
      <c r="AK799" s="34">
        <f>_xll.DTC.CPR.ValueForVariable($A799,AK$10)</f>
        <v>5</v>
      </c>
      <c r="AL799" s="34">
        <f>_xll.DTC.CPR.MinimumForVariable($A799,AL$10)</f>
        <v>14.738982001396687</v>
      </c>
      <c r="AM799" s="34">
        <f>_xll.DTC.CPR.MaximumForVariable($A799,AM$10)</f>
        <v>42.025278666917721</v>
      </c>
    </row>
    <row r="800" spans="1:39" x14ac:dyDescent="0.35">
      <c r="A800" s="34" t="str">
        <f>_xll.DTC.CPR.Calculate($B$1,$B$2,$B$3,D800,E800,C800,B800,F800,$B$4,G800)</f>
        <v>CID=1796924734</v>
      </c>
      <c r="B800" s="34">
        <f t="shared" si="110"/>
        <v>6</v>
      </c>
      <c r="C800" s="34">
        <f t="shared" si="111"/>
        <v>30</v>
      </c>
      <c r="D800" s="38">
        <f>'TTH375-noEcon_A'!AL800+('TTH375-noEcon_A'!AM800-'TTH375-noEcon_A'!AL800)*0.25</f>
        <v>25.112277671512899</v>
      </c>
      <c r="E800" s="34">
        <f t="shared" si="108"/>
        <v>4</v>
      </c>
      <c r="F800" s="34">
        <f t="shared" si="112"/>
        <v>24</v>
      </c>
      <c r="G800" s="34">
        <f t="shared" si="109"/>
        <v>4.8</v>
      </c>
      <c r="H800" s="34">
        <f>_xll.DTC.CPR.ValueForVariable($A800,H$10)</f>
        <v>1.7370773516465796</v>
      </c>
      <c r="I800" s="34">
        <f>_xll.DTC.CPR.ValueForVariable($A800,I$10)</f>
        <v>148.38610193481549</v>
      </c>
      <c r="J800" s="34">
        <f>_xll.DTC.CPR.ValueForVariable($A800,J$10)</f>
        <v>17.347641888333037</v>
      </c>
      <c r="K800" s="34">
        <f>_xll.DTC.CPR.ValueForVariable($A800,K$10)</f>
        <v>233.12256006149789</v>
      </c>
      <c r="L800" s="34">
        <f>_xll.DTC.CPR.ValueForVariable($A800,L$10)</f>
        <v>421.73916558170549</v>
      </c>
      <c r="M800" s="34">
        <f>_xll.DTC.CPR.ValueForVariable($A800,M$10)</f>
        <v>405.74742696650782</v>
      </c>
      <c r="N800" s="34">
        <f>_xll.DTC.CPR.ValueForVariable($A800,N$10)</f>
        <v>24113.02605818236</v>
      </c>
      <c r="O800" s="34">
        <f>_xll.DTC.CPR.ValueForVariable($A800,O$10)</f>
        <v>1.0226934140353305</v>
      </c>
      <c r="P800" s="34">
        <f>_xll.DTC.CPR.ValueForVariable($A800,P$10)</f>
        <v>1.2792150270590155E-2</v>
      </c>
      <c r="Q800" s="34">
        <f>_xll.DTC.CPR.ValueForVariable($A800,Q$10)</f>
        <v>7.0301203534457848</v>
      </c>
      <c r="R800" s="34">
        <f>_xll.DTC.CPR.ValueForVariable($A800,R$10)</f>
        <v>25.112274841204911</v>
      </c>
      <c r="S800" s="34">
        <f>_xll.DTC.CPR.ValueForVariable($A800,S$10)</f>
        <v>176.54231448247916</v>
      </c>
      <c r="T800" s="34">
        <f>_xll.DTC.CPR.ValueForVariable($A800,T$10)</f>
        <v>6</v>
      </c>
      <c r="U800" s="34">
        <f>_xll.DTC.CPR.ValueForVariable($A800,U$10)</f>
        <v>30</v>
      </c>
      <c r="V800" s="34">
        <f>_xll.DTC.CPR.ValueForVariable($A800,V$10)</f>
        <v>4</v>
      </c>
      <c r="W800" s="34">
        <f>_xll.DTC.CPR.ValueForVariable($A800,W$10)</f>
        <v>24</v>
      </c>
      <c r="X800" s="34">
        <f>_xll.DTC.CPR.ValueForVariable($A800,X$10)</f>
        <v>361.97809475524173</v>
      </c>
      <c r="Y800" s="34">
        <f>_xll.DTC.CPR.ValueForVariable($A800,Y$10)</f>
        <v>770.19630307686862</v>
      </c>
      <c r="Z800" s="34">
        <f>_xll.DTC.CPR.ValueForVariable($A800,Z$10)</f>
        <v>42.568158088381836</v>
      </c>
      <c r="AA800" s="34">
        <f>_xll.DTC.CPR.ValueForVariable($A800,AA$10)</f>
        <v>2.1277428502894664</v>
      </c>
      <c r="AB800" s="34">
        <f>_xll.DTC.CPR.ValueForVariable($A800,AB$10)</f>
        <v>0.80451763902841544</v>
      </c>
      <c r="AC800" s="34">
        <f>_xll.DTC.CPR.ValueForVariable($A800,AC$10)</f>
        <v>110</v>
      </c>
      <c r="AD800" s="34">
        <f>_xll.DTC.CPR.ValueForVariable($A800,AD$10)</f>
        <v>47.42488226937968</v>
      </c>
      <c r="AE800" s="34">
        <f>_xll.DTC.CPR.ValueForVariable($A800,AE$10)</f>
        <v>0</v>
      </c>
      <c r="AF800" s="34">
        <f>_xll.DTC.CPR.ValueForVariable($A800,AF$10)</f>
        <v>0</v>
      </c>
      <c r="AG800" s="34">
        <f>_xll.DTC.CPR.ValueForVariable($A800,AG$10)</f>
        <v>0</v>
      </c>
      <c r="AH800" s="34">
        <f>_xll.DTC.CPR.ValueForVariable($A800,AH$10)</f>
        <v>0</v>
      </c>
      <c r="AI800" s="34">
        <f>_xll.DTC.CPR.ValueForVariable($A800,AI$10)</f>
        <v>0</v>
      </c>
      <c r="AJ800" s="34">
        <f>_xll.DTC.CPR.ValueForVariable($A800,AJ$10)</f>
        <v>0</v>
      </c>
      <c r="AK800" s="34">
        <f>_xll.DTC.CPR.ValueForVariable($A800,AK$10)</f>
        <v>5</v>
      </c>
      <c r="AL800" s="34">
        <f>_xll.DTC.CPR.MinimumForVariable($A800,AL$10)</f>
        <v>17.101197196104597</v>
      </c>
      <c r="AM800" s="34">
        <f>_xll.DTC.CPR.MaximumForVariable($A800,AM$10)</f>
        <v>49.145519097737804</v>
      </c>
    </row>
    <row r="801" spans="1:39" x14ac:dyDescent="0.35">
      <c r="A801" s="34" t="str">
        <f>_xll.DTC.CPR.Calculate($B$1,$B$2,$B$3,D801,E801,C801,B801,F801,$B$4,G801)</f>
        <v>CID=1696168185</v>
      </c>
      <c r="B801" s="34">
        <f t="shared" si="110"/>
        <v>6</v>
      </c>
      <c r="C801" s="34">
        <f t="shared" si="111"/>
        <v>32.5</v>
      </c>
      <c r="D801" s="38">
        <f>'TTH375-noEcon_A'!AL801+('TTH375-noEcon_A'!AM801-'TTH375-noEcon_A'!AL801)*0.25</f>
        <v>28.798662695292066</v>
      </c>
      <c r="E801" s="34">
        <f t="shared" si="108"/>
        <v>4</v>
      </c>
      <c r="F801" s="34">
        <f t="shared" si="112"/>
        <v>26.5</v>
      </c>
      <c r="G801" s="34">
        <f t="shared" si="109"/>
        <v>5.3</v>
      </c>
      <c r="H801" s="34">
        <f>_xll.DTC.CPR.ValueForVariable($A801,H$10)</f>
        <v>1.7370773516465796</v>
      </c>
      <c r="I801" s="34">
        <f>_xll.DTC.CPR.ValueForVariable($A801,I$10)</f>
        <v>148.38610193481549</v>
      </c>
      <c r="J801" s="34">
        <f>_xll.DTC.CPR.ValueForVariable($A801,J$10)</f>
        <v>17.347641888333037</v>
      </c>
      <c r="K801" s="34">
        <f>_xll.DTC.CPR.ValueForVariable($A801,K$10)</f>
        <v>236.68803821269404</v>
      </c>
      <c r="L801" s="34">
        <f>_xll.DTC.CPR.ValueForVariable($A801,L$10)</f>
        <v>423.26157101286032</v>
      </c>
      <c r="M801" s="34">
        <f>_xll.DTC.CPR.ValueForVariable($A801,M$10)</f>
        <v>405.74742696650782</v>
      </c>
      <c r="N801" s="34">
        <f>_xll.DTC.CPR.ValueForVariable($A801,N$10)</f>
        <v>25089.440765844767</v>
      </c>
      <c r="O801" s="34">
        <f>_xll.DTC.CPR.ValueForVariable($A801,O$10)</f>
        <v>1.0923036787409153</v>
      </c>
      <c r="P801" s="34">
        <f>_xll.DTC.CPR.ValueForVariable($A801,P$10)</f>
        <v>1.4267003344118888E-2</v>
      </c>
      <c r="Q801" s="34">
        <f>_xll.DTC.CPR.ValueForVariable($A801,Q$10)</f>
        <v>6.4122490974257396</v>
      </c>
      <c r="R801" s="34">
        <f>_xll.DTC.CPR.ValueForVariable($A801,R$10)</f>
        <v>28.798661663910803</v>
      </c>
      <c r="S801" s="34">
        <f>_xll.DTC.CPR.ValueForVariable($A801,S$10)</f>
        <v>184.6641922614813</v>
      </c>
      <c r="T801" s="34">
        <f>_xll.DTC.CPR.ValueForVariable($A801,T$10)</f>
        <v>6</v>
      </c>
      <c r="U801" s="34">
        <f>_xll.DTC.CPR.ValueForVariable($A801,U$10)</f>
        <v>32.5</v>
      </c>
      <c r="V801" s="34">
        <f>_xll.DTC.CPR.ValueForVariable($A801,V$10)</f>
        <v>4</v>
      </c>
      <c r="W801" s="34">
        <f>_xll.DTC.CPR.ValueForVariable($A801,W$10)</f>
        <v>26.5</v>
      </c>
      <c r="X801" s="34">
        <f>_xll.DTC.CPR.ValueForVariable($A801,X$10)</f>
        <v>361.97809475524173</v>
      </c>
      <c r="Y801" s="34">
        <f>_xll.DTC.CPR.ValueForVariable($A801,Y$10)</f>
        <v>827.03959328935798</v>
      </c>
      <c r="Z801" s="34">
        <f>_xll.DTC.CPR.ValueForVariable($A801,Z$10)</f>
        <v>45.389488812660375</v>
      </c>
      <c r="AA801" s="34">
        <f>_xll.DTC.CPR.ValueForVariable($A801,AA$10)</f>
        <v>2.2847780163287954</v>
      </c>
      <c r="AB801" s="34">
        <f>_xll.DTC.CPR.ValueForVariable($A801,AB$10)</f>
        <v>0.82144614342028222</v>
      </c>
      <c r="AC801" s="34">
        <f>_xll.DTC.CPR.ValueForVariable($A801,AC$10)</f>
        <v>110</v>
      </c>
      <c r="AD801" s="34">
        <f>_xll.DTC.CPR.ValueForVariable($A801,AD$10)</f>
        <v>53.265865318711384</v>
      </c>
      <c r="AE801" s="34">
        <f>_xll.DTC.CPR.ValueForVariable($A801,AE$10)</f>
        <v>0</v>
      </c>
      <c r="AF801" s="34">
        <f>_xll.DTC.CPR.ValueForVariable($A801,AF$10)</f>
        <v>0</v>
      </c>
      <c r="AG801" s="34">
        <f>_xll.DTC.CPR.ValueForVariable($A801,AG$10)</f>
        <v>0</v>
      </c>
      <c r="AH801" s="34">
        <f>_xll.DTC.CPR.ValueForVariable($A801,AH$10)</f>
        <v>0</v>
      </c>
      <c r="AI801" s="34">
        <f>_xll.DTC.CPR.ValueForVariable($A801,AI$10)</f>
        <v>0</v>
      </c>
      <c r="AJ801" s="34">
        <f>_xll.DTC.CPR.ValueForVariable($A801,AJ$10)</f>
        <v>0</v>
      </c>
      <c r="AK801" s="34">
        <f>_xll.DTC.CPR.ValueForVariable($A801,AK$10)</f>
        <v>5</v>
      </c>
      <c r="AL801" s="34">
        <f>_xll.DTC.CPR.MinimumForVariable($A801,AL$10)</f>
        <v>19.74272132062395</v>
      </c>
      <c r="AM801" s="34">
        <f>_xll.DTC.CPR.MaximumForVariable($A801,AM$10)</f>
        <v>55.966486819296414</v>
      </c>
    </row>
    <row r="802" spans="1:39" x14ac:dyDescent="0.35">
      <c r="A802" s="34" t="str">
        <f>_xll.DTC.CPR.Calculate($B$1,$B$2,$B$3,D802,E802,C802,B802,F802,$B$4,G802)</f>
        <v>CID=109881268</v>
      </c>
      <c r="B802" s="34">
        <f t="shared" si="110"/>
        <v>6</v>
      </c>
      <c r="C802" s="34">
        <f t="shared" si="111"/>
        <v>35</v>
      </c>
      <c r="D802" s="38">
        <f>'TTH375-noEcon_A'!AL802+('TTH375-noEcon_A'!AM802-'TTH375-noEcon_A'!AL802)*0.25</f>
        <v>33.518244137756611</v>
      </c>
      <c r="E802" s="34">
        <f t="shared" si="108"/>
        <v>4</v>
      </c>
      <c r="F802" s="34">
        <f t="shared" si="112"/>
        <v>29</v>
      </c>
      <c r="G802" s="34">
        <f t="shared" si="109"/>
        <v>5.8</v>
      </c>
      <c r="H802" s="34">
        <f>_xll.DTC.CPR.ValueForVariable($A802,H$10)</f>
        <v>1.7370773516465796</v>
      </c>
      <c r="I802" s="34">
        <f>_xll.DTC.CPR.ValueForVariable($A802,I$10)</f>
        <v>148.38610193481549</v>
      </c>
      <c r="J802" s="34">
        <f>_xll.DTC.CPR.ValueForVariable($A802,J$10)</f>
        <v>17.347641888333037</v>
      </c>
      <c r="K802" s="34">
        <f>_xll.DTC.CPR.ValueForVariable($A802,K$10)</f>
        <v>240.27878109300647</v>
      </c>
      <c r="L802" s="34">
        <f>_xll.DTC.CPR.ValueForVariable($A802,L$10)</f>
        <v>424.75772116948701</v>
      </c>
      <c r="M802" s="34">
        <f>_xll.DTC.CPR.ValueForVariable($A802,M$10)</f>
        <v>405.74742696650782</v>
      </c>
      <c r="N802" s="34">
        <f>_xll.DTC.CPR.ValueForVariable($A802,N$10)</f>
        <v>26148.091929614409</v>
      </c>
      <c r="O802" s="34">
        <f>_xll.DTC.CPR.ValueForVariable($A802,O$10)</f>
        <v>1.1849958143154302</v>
      </c>
      <c r="P802" s="34">
        <f>_xll.DTC.CPR.ValueForVariable($A802,P$10)</f>
        <v>1.6160318664353992E-2</v>
      </c>
      <c r="Q802" s="34">
        <f>_xll.DTC.CPR.ValueForVariable($A802,Q$10)</f>
        <v>5.8499390417209591</v>
      </c>
      <c r="R802" s="34">
        <f>_xll.DTC.CPR.ValueForVariable($A802,R$10)</f>
        <v>33.518238628151202</v>
      </c>
      <c r="S802" s="34">
        <f>_xll.DTC.CPR.ValueForVariable($A802,S$10)</f>
        <v>196.07965276054128</v>
      </c>
      <c r="T802" s="34">
        <f>_xll.DTC.CPR.ValueForVariable($A802,T$10)</f>
        <v>6</v>
      </c>
      <c r="U802" s="34">
        <f>_xll.DTC.CPR.ValueForVariable($A802,U$10)</f>
        <v>35</v>
      </c>
      <c r="V802" s="34">
        <f>_xll.DTC.CPR.ValueForVariable($A802,V$10)</f>
        <v>4</v>
      </c>
      <c r="W802" s="34">
        <f>_xll.DTC.CPR.ValueForVariable($A802,W$10)</f>
        <v>29</v>
      </c>
      <c r="X802" s="34">
        <f>_xll.DTC.CPR.ValueForVariable($A802,X$10)</f>
        <v>361.97809475524173</v>
      </c>
      <c r="Y802" s="34">
        <f>_xll.DTC.CPR.ValueForVariable($A802,Y$10)</f>
        <v>886.98098360857671</v>
      </c>
      <c r="Z802" s="34">
        <f>_xll.DTC.CPR.ValueForVariable($A802,Z$10)</f>
        <v>48.325720466806843</v>
      </c>
      <c r="AA802" s="34">
        <f>_xll.DTC.CPR.ValueForVariable($A802,AA$10)</f>
        <v>2.4503719878638663</v>
      </c>
      <c r="AB802" s="34">
        <f>_xll.DTC.CPR.ValueForVariable($A802,AB$10)</f>
        <v>0.83954794985355041</v>
      </c>
      <c r="AC802" s="34">
        <f>_xll.DTC.CPR.ValueForVariable($A802,AC$10)</f>
        <v>110</v>
      </c>
      <c r="AD802" s="34">
        <f>_xll.DTC.CPR.ValueForVariable($A802,AD$10)</f>
        <v>60.658471020032131</v>
      </c>
      <c r="AE802" s="34">
        <f>_xll.DTC.CPR.ValueForVariable($A802,AE$10)</f>
        <v>0</v>
      </c>
      <c r="AF802" s="34">
        <f>_xll.DTC.CPR.ValueForVariable($A802,AF$10)</f>
        <v>0</v>
      </c>
      <c r="AG802" s="34">
        <f>_xll.DTC.CPR.ValueForVariable($A802,AG$10)</f>
        <v>0</v>
      </c>
      <c r="AH802" s="34">
        <f>_xll.DTC.CPR.ValueForVariable($A802,AH$10)</f>
        <v>0</v>
      </c>
      <c r="AI802" s="34">
        <f>_xll.DTC.CPR.ValueForVariable($A802,AI$10)</f>
        <v>0</v>
      </c>
      <c r="AJ802" s="34">
        <f>_xll.DTC.CPR.ValueForVariable($A802,AJ$10)</f>
        <v>0</v>
      </c>
      <c r="AK802" s="34">
        <f>_xll.DTC.CPR.ValueForVariable($A802,AK$10)</f>
        <v>5</v>
      </c>
      <c r="AL802" s="34">
        <f>_xll.DTC.CPR.MinimumForVariable($A802,AL$10)</f>
        <v>22.990993672886411</v>
      </c>
      <c r="AM802" s="34">
        <f>_xll.DTC.CPR.MaximumForVariable($A802,AM$10)</f>
        <v>65.099995532367203</v>
      </c>
    </row>
    <row r="803" spans="1:39" x14ac:dyDescent="0.35">
      <c r="A803" s="34" t="str">
        <f>_xll.DTC.CPR.Calculate($B$1,$B$2,$B$3,D803,E803,C803,B803,F803,$B$4,G803)</f>
        <v>CID=-1476405649</v>
      </c>
      <c r="B803" s="34">
        <f t="shared" si="110"/>
        <v>6</v>
      </c>
      <c r="C803" s="34">
        <f t="shared" si="111"/>
        <v>37.5</v>
      </c>
      <c r="D803" s="38">
        <f>'TTH375-noEcon_A'!AL803+('TTH375-noEcon_A'!AM803-'TTH375-noEcon_A'!AL803)*0.25</f>
        <v>38.432735526738661</v>
      </c>
      <c r="E803" s="34">
        <f t="shared" si="108"/>
        <v>4</v>
      </c>
      <c r="F803" s="34">
        <f t="shared" si="112"/>
        <v>31.5</v>
      </c>
      <c r="G803" s="34">
        <f t="shared" si="109"/>
        <v>6.3</v>
      </c>
      <c r="H803" s="34">
        <f>_xll.DTC.CPR.ValueForVariable($A803,H$10)</f>
        <v>1.7370773516465796</v>
      </c>
      <c r="I803" s="34">
        <f>_xll.DTC.CPR.ValueForVariable($A803,I$10)</f>
        <v>148.38610193481549</v>
      </c>
      <c r="J803" s="34">
        <f>_xll.DTC.CPR.ValueForVariable($A803,J$10)</f>
        <v>17.347641888333037</v>
      </c>
      <c r="K803" s="34">
        <f>_xll.DTC.CPR.ValueForVariable($A803,K$10)</f>
        <v>243.89592808768788</v>
      </c>
      <c r="L803" s="34">
        <f>_xll.DTC.CPR.ValueForVariable($A803,L$10)</f>
        <v>426.22784016440698</v>
      </c>
      <c r="M803" s="34">
        <f>_xll.DTC.CPR.ValueForVariable($A803,M$10)</f>
        <v>405.74742696650782</v>
      </c>
      <c r="N803" s="34">
        <f>_xll.DTC.CPR.ValueForVariable($A803,N$10)</f>
        <v>27130.787722014407</v>
      </c>
      <c r="O803" s="34">
        <f>_xll.DTC.CPR.ValueForVariable($A803,O$10)</f>
        <v>1.272656943326683</v>
      </c>
      <c r="P803" s="34">
        <f>_xll.DTC.CPR.ValueForVariable($A803,P$10)</f>
        <v>1.8213229387645358E-2</v>
      </c>
      <c r="Q803" s="34">
        <f>_xll.DTC.CPR.ValueForVariable($A803,Q$10)</f>
        <v>5.3595304902544703</v>
      </c>
      <c r="R803" s="34">
        <f>_xll.DTC.CPR.ValueForVariable($A803,R$10)</f>
        <v>38.43273850396195</v>
      </c>
      <c r="S803" s="34">
        <f>_xll.DTC.CPR.ValueForVariable($A803,S$10)</f>
        <v>205.98143383596104</v>
      </c>
      <c r="T803" s="34">
        <f>_xll.DTC.CPR.ValueForVariable($A803,T$10)</f>
        <v>6</v>
      </c>
      <c r="U803" s="34">
        <f>_xll.DTC.CPR.ValueForVariable($A803,U$10)</f>
        <v>37.5</v>
      </c>
      <c r="V803" s="34">
        <f>_xll.DTC.CPR.ValueForVariable($A803,V$10)</f>
        <v>4</v>
      </c>
      <c r="W803" s="34">
        <f>_xll.DTC.CPR.ValueForVariable($A803,W$10)</f>
        <v>31.5</v>
      </c>
      <c r="X803" s="34">
        <f>_xll.DTC.CPR.ValueForVariable($A803,X$10)</f>
        <v>361.97809475524173</v>
      </c>
      <c r="Y803" s="34">
        <f>_xll.DTC.CPR.ValueForVariable($A803,Y$10)</f>
        <v>950.12868876961977</v>
      </c>
      <c r="Z803" s="34">
        <f>_xll.DTC.CPR.ValueForVariable($A803,Z$10)</f>
        <v>51.250432179228653</v>
      </c>
      <c r="AA803" s="34">
        <f>_xll.DTC.CPR.ValueForVariable($A803,AA$10)</f>
        <v>2.6248237187171979</v>
      </c>
      <c r="AB803" s="34">
        <f>_xll.DTC.CPR.ValueForVariable($A803,AB$10)</f>
        <v>0.8548730877803834</v>
      </c>
      <c r="AC803" s="34">
        <f>_xll.DTC.CPR.ValueForVariable($A803,AC$10)</f>
        <v>110</v>
      </c>
      <c r="AD803" s="34">
        <f>_xll.DTC.CPR.ValueForVariable($A803,AD$10)</f>
        <v>68.305466495338806</v>
      </c>
      <c r="AE803" s="34">
        <f>_xll.DTC.CPR.ValueForVariable($A803,AE$10)</f>
        <v>0</v>
      </c>
      <c r="AF803" s="34">
        <f>_xll.DTC.CPR.ValueForVariable($A803,AF$10)</f>
        <v>0</v>
      </c>
      <c r="AG803" s="34">
        <f>_xll.DTC.CPR.ValueForVariable($A803,AG$10)</f>
        <v>0</v>
      </c>
      <c r="AH803" s="34">
        <f>_xll.DTC.CPR.ValueForVariable($A803,AH$10)</f>
        <v>0</v>
      </c>
      <c r="AI803" s="34">
        <f>_xll.DTC.CPR.ValueForVariable($A803,AI$10)</f>
        <v>0</v>
      </c>
      <c r="AJ803" s="34">
        <f>_xll.DTC.CPR.ValueForVariable($A803,AJ$10)</f>
        <v>0</v>
      </c>
      <c r="AK803" s="34">
        <f>_xll.DTC.CPR.ValueForVariable($A803,AK$10)</f>
        <v>5</v>
      </c>
      <c r="AL803" s="34">
        <f>_xll.DTC.CPR.MinimumForVariable($A803,AL$10)</f>
        <v>26.383543018984295</v>
      </c>
      <c r="AM803" s="34">
        <f>_xll.DTC.CPR.MaximumForVariable($A803,AM$10)</f>
        <v>74.580313050001763</v>
      </c>
    </row>
    <row r="804" spans="1:39" x14ac:dyDescent="0.35">
      <c r="A804" s="34" t="str">
        <f>_xll.DTC.CPR.Calculate($B$1,$B$2,$B$3,D804,E804,C804,B804,F804,$B$4,G804)</f>
        <v>CID=-1577162198</v>
      </c>
      <c r="B804" s="34">
        <f t="shared" si="110"/>
        <v>6</v>
      </c>
      <c r="C804" s="34">
        <f t="shared" si="111"/>
        <v>40</v>
      </c>
      <c r="D804" s="38">
        <f>'TTH375-noEcon_A'!AL804+('TTH375-noEcon_A'!AM804-'TTH375-noEcon_A'!AL804)*0.25</f>
        <v>43.882665605173109</v>
      </c>
      <c r="E804" s="34">
        <f t="shared" si="108"/>
        <v>4</v>
      </c>
      <c r="F804" s="34">
        <f t="shared" si="112"/>
        <v>34</v>
      </c>
      <c r="G804" s="34">
        <f t="shared" si="109"/>
        <v>6.8</v>
      </c>
      <c r="H804" s="34">
        <f>_xll.DTC.CPR.ValueForVariable($A804,H$10)</f>
        <v>1.7370773516465796</v>
      </c>
      <c r="I804" s="34">
        <f>_xll.DTC.CPR.ValueForVariable($A804,I$10)</f>
        <v>148.38610193481549</v>
      </c>
      <c r="J804" s="34">
        <f>_xll.DTC.CPR.ValueForVariable($A804,J$10)</f>
        <v>17.347641888333037</v>
      </c>
      <c r="K804" s="34">
        <f>_xll.DTC.CPR.ValueForVariable($A804,K$10)</f>
        <v>247.54071405292822</v>
      </c>
      <c r="L804" s="34">
        <f>_xll.DTC.CPR.ValueForVariable($A804,L$10)</f>
        <v>427.67214083840577</v>
      </c>
      <c r="M804" s="34">
        <f>_xll.DTC.CPR.ValueForVariable($A804,M$10)</f>
        <v>405.74742696650782</v>
      </c>
      <c r="N804" s="34">
        <f>_xll.DTC.CPR.ValueForVariable($A804,N$10)</f>
        <v>28072.545709667556</v>
      </c>
      <c r="O804" s="34">
        <f>_xll.DTC.CPR.ValueForVariable($A804,O$10)</f>
        <v>1.3668656185925496</v>
      </c>
      <c r="P804" s="34">
        <f>_xll.DTC.CPR.ValueForVariable($A804,P$10)</f>
        <v>2.0556638916199962E-2</v>
      </c>
      <c r="Q804" s="34">
        <f>_xll.DTC.CPR.ValueForVariable($A804,Q$10)</f>
        <v>4.9278526354755341</v>
      </c>
      <c r="R804" s="34">
        <f>_xll.DTC.CPR.ValueForVariable($A804,R$10)</f>
        <v>43.882667057726692</v>
      </c>
      <c r="S804" s="34">
        <f>_xll.DTC.CPR.ValueForVariable($A804,S$10)</f>
        <v>216.24731651211388</v>
      </c>
      <c r="T804" s="34">
        <f>_xll.DTC.CPR.ValueForVariable($A804,T$10)</f>
        <v>6</v>
      </c>
      <c r="U804" s="34">
        <f>_xll.DTC.CPR.ValueForVariable($A804,U$10)</f>
        <v>40</v>
      </c>
      <c r="V804" s="34">
        <f>_xll.DTC.CPR.ValueForVariable($A804,V$10)</f>
        <v>4</v>
      </c>
      <c r="W804" s="34">
        <f>_xll.DTC.CPR.ValueForVariable($A804,W$10)</f>
        <v>34</v>
      </c>
      <c r="X804" s="34">
        <f>_xll.DTC.CPR.ValueForVariable($A804,X$10)</f>
        <v>361.97809475524173</v>
      </c>
      <c r="Y804" s="34">
        <f>_xll.DTC.CPR.ValueForVariable($A804,Y$10)</f>
        <v>1016.5930221211611</v>
      </c>
      <c r="Z804" s="34">
        <f>_xll.DTC.CPR.ValueForVariable($A804,Z$10)</f>
        <v>54.172419006164432</v>
      </c>
      <c r="AA804" s="34">
        <f>_xll.DTC.CPR.ValueForVariable($A804,AA$10)</f>
        <v>2.808437960337212</v>
      </c>
      <c r="AB804" s="34">
        <f>_xll.DTC.CPR.ValueForVariable($A804,AB$10)</f>
        <v>0.86847892567666152</v>
      </c>
      <c r="AC804" s="34">
        <f>_xll.DTC.CPR.ValueForVariable($A804,AC$10)</f>
        <v>110</v>
      </c>
      <c r="AD804" s="34">
        <f>_xll.DTC.CPR.ValueForVariable($A804,AD$10)</f>
        <v>76.769640421969726</v>
      </c>
      <c r="AE804" s="34">
        <f>_xll.DTC.CPR.ValueForVariable($A804,AE$10)</f>
        <v>0</v>
      </c>
      <c r="AF804" s="34">
        <f>_xll.DTC.CPR.ValueForVariable($A804,AF$10)</f>
        <v>0</v>
      </c>
      <c r="AG804" s="34">
        <f>_xll.DTC.CPR.ValueForVariable($A804,AG$10)</f>
        <v>0</v>
      </c>
      <c r="AH804" s="34">
        <f>_xll.DTC.CPR.ValueForVariable($A804,AH$10)</f>
        <v>0</v>
      </c>
      <c r="AI804" s="34">
        <f>_xll.DTC.CPR.ValueForVariable($A804,AI$10)</f>
        <v>0</v>
      </c>
      <c r="AJ804" s="34">
        <f>_xll.DTC.CPR.ValueForVariable($A804,AJ$10)</f>
        <v>0</v>
      </c>
      <c r="AK804" s="34">
        <f>_xll.DTC.CPR.ValueForVariable($A804,AK$10)</f>
        <v>5</v>
      </c>
      <c r="AL804" s="34">
        <f>_xll.DTC.CPR.MinimumForVariable($A804,AL$10)</f>
        <v>30.203161519248031</v>
      </c>
      <c r="AM804" s="34">
        <f>_xll.DTC.CPR.MaximumForVariable($A804,AM$10)</f>
        <v>84.92117786294834</v>
      </c>
    </row>
    <row r="805" spans="1:39" x14ac:dyDescent="0.35">
      <c r="A805" s="34" t="str">
        <f>_xll.DTC.CPR.Calculate($B$1,$B$2,$B$3,D805,E805,C805,B805,F805,$B$4,G805)</f>
        <v>CID=-1677918747</v>
      </c>
      <c r="B805" s="34">
        <f t="shared" si="110"/>
        <v>6</v>
      </c>
      <c r="C805" s="34">
        <f t="shared" si="111"/>
        <v>42.5</v>
      </c>
      <c r="D805" s="38">
        <f>'TTH375-noEcon_A'!AL805+('TTH375-noEcon_A'!AM805-'TTH375-noEcon_A'!AL805)*0.25</f>
        <v>48.300984946766121</v>
      </c>
      <c r="E805" s="34">
        <f t="shared" si="108"/>
        <v>4</v>
      </c>
      <c r="F805" s="34">
        <f t="shared" si="112"/>
        <v>36.5</v>
      </c>
      <c r="G805" s="34">
        <f t="shared" si="109"/>
        <v>7.3</v>
      </c>
      <c r="H805" s="34">
        <f>_xll.DTC.CPR.ValueForVariable($A805,H$10)</f>
        <v>1.7370773516465796</v>
      </c>
      <c r="I805" s="34">
        <f>_xll.DTC.CPR.ValueForVariable($A805,I$10)</f>
        <v>148.38610193481549</v>
      </c>
      <c r="J805" s="34">
        <f>_xll.DTC.CPR.ValueForVariable($A805,J$10)</f>
        <v>17.347641888333037</v>
      </c>
      <c r="K805" s="34">
        <f>_xll.DTC.CPR.ValueForVariable($A805,K$10)</f>
        <v>251.21448128784849</v>
      </c>
      <c r="L805" s="34">
        <f>_xll.DTC.CPR.ValueForVariable($A805,L$10)</f>
        <v>429.09085330554353</v>
      </c>
      <c r="M805" s="34">
        <f>_xll.DTC.CPR.ValueForVariable($A805,M$10)</f>
        <v>405.74742696650782</v>
      </c>
      <c r="N805" s="34">
        <f>_xll.DTC.CPR.ValueForVariable($A805,N$10)</f>
        <v>28824.356809357261</v>
      </c>
      <c r="O805" s="34">
        <f>_xll.DTC.CPR.ValueForVariable($A805,O$10)</f>
        <v>1.4246370265095518</v>
      </c>
      <c r="P805" s="34">
        <f>_xll.DTC.CPR.ValueForVariable($A805,P$10)</f>
        <v>2.2644512974238595E-2</v>
      </c>
      <c r="Q805" s="34">
        <f>_xll.DTC.CPR.ValueForVariable($A805,Q$10)</f>
        <v>4.5579477938805963</v>
      </c>
      <c r="R805" s="34">
        <f>_xll.DTC.CPR.ValueForVariable($A805,R$10)</f>
        <v>48.300982412519197</v>
      </c>
      <c r="S805" s="34">
        <f>_xll.DTC.CPR.ValueForVariable($A805,S$10)</f>
        <v>220.15335622940734</v>
      </c>
      <c r="T805" s="34">
        <f>_xll.DTC.CPR.ValueForVariable($A805,T$10)</f>
        <v>6</v>
      </c>
      <c r="U805" s="34">
        <f>_xll.DTC.CPR.ValueForVariable($A805,U$10)</f>
        <v>42.5</v>
      </c>
      <c r="V805" s="34">
        <f>_xll.DTC.CPR.ValueForVariable($A805,V$10)</f>
        <v>4</v>
      </c>
      <c r="W805" s="34">
        <f>_xll.DTC.CPR.ValueForVariable($A805,W$10)</f>
        <v>36.5</v>
      </c>
      <c r="X805" s="34">
        <f>_xll.DTC.CPR.ValueForVariable($A805,X$10)</f>
        <v>361.97809475524173</v>
      </c>
      <c r="Y805" s="34">
        <f>_xll.DTC.CPR.ValueForVariable($A805,Y$10)</f>
        <v>1086.4865440387393</v>
      </c>
      <c r="Z805" s="34">
        <f>_xll.DTC.CPR.ValueForVariable($A805,Z$10)</f>
        <v>56.990815340024142</v>
      </c>
      <c r="AA805" s="34">
        <f>_xll.DTC.CPR.ValueForVariable($A805,AA$10)</f>
        <v>3.0015256718044987</v>
      </c>
      <c r="AB805" s="34">
        <f>_xll.DTC.CPR.ValueForVariable($A805,AB$10)</f>
        <v>0.87739364698891609</v>
      </c>
      <c r="AC805" s="34">
        <f>_xll.DTC.CPR.ValueForVariable($A805,AC$10)</f>
        <v>110</v>
      </c>
      <c r="AD805" s="34">
        <f>_xll.DTC.CPR.ValueForVariable($A805,AD$10)</f>
        <v>83.640622168713861</v>
      </c>
      <c r="AE805" s="34">
        <f>_xll.DTC.CPR.ValueForVariable($A805,AE$10)</f>
        <v>0</v>
      </c>
      <c r="AF805" s="34">
        <f>_xll.DTC.CPR.ValueForVariable($A805,AF$10)</f>
        <v>0</v>
      </c>
      <c r="AG805" s="34">
        <f>_xll.DTC.CPR.ValueForVariable($A805,AG$10)</f>
        <v>0</v>
      </c>
      <c r="AH805" s="34">
        <f>_xll.DTC.CPR.ValueForVariable($A805,AH$10)</f>
        <v>0</v>
      </c>
      <c r="AI805" s="34">
        <f>_xll.DTC.CPR.ValueForVariable($A805,AI$10)</f>
        <v>0</v>
      </c>
      <c r="AJ805" s="34">
        <f>_xll.DTC.CPR.ValueForVariable($A805,AJ$10)</f>
        <v>0</v>
      </c>
      <c r="AK805" s="34">
        <f>_xll.DTC.CPR.ValueForVariable($A805,AK$10)</f>
        <v>5</v>
      </c>
      <c r="AL805" s="34">
        <f>_xll.DTC.CPR.MinimumForVariable($A805,AL$10)</f>
        <v>33.788053150311342</v>
      </c>
      <c r="AM805" s="34">
        <f>_xll.DTC.CPR.MaximumForVariable($A805,AM$10)</f>
        <v>91.839780336130474</v>
      </c>
    </row>
    <row r="806" spans="1:39" x14ac:dyDescent="0.35">
      <c r="A806" s="34" t="str">
        <f>_xll.DTC.CPR.Calculate($B$1,$B$2,$B$3,D806,E806,C806,B806,F806,$B$4,G806)</f>
        <v>CID=1030761632</v>
      </c>
      <c r="B806" s="34">
        <f t="shared" si="110"/>
        <v>6</v>
      </c>
      <c r="C806" s="34">
        <f t="shared" si="111"/>
        <v>45</v>
      </c>
      <c r="D806" s="38">
        <f>'TTH375-noEcon_A'!AL806+('TTH375-noEcon_A'!AM806-'TTH375-noEcon_A'!AL806)*0.25</f>
        <v>54.408049889035482</v>
      </c>
      <c r="E806" s="34">
        <f t="shared" si="108"/>
        <v>4</v>
      </c>
      <c r="F806" s="34">
        <f t="shared" si="112"/>
        <v>39</v>
      </c>
      <c r="G806" s="34">
        <f t="shared" si="109"/>
        <v>7.8</v>
      </c>
      <c r="H806" s="34">
        <f>_xll.DTC.CPR.ValueForVariable($A806,H$10)</f>
        <v>1.7370773516465796</v>
      </c>
      <c r="I806" s="34">
        <f>_xll.DTC.CPR.ValueForVariable($A806,I$10)</f>
        <v>148.38610193481549</v>
      </c>
      <c r="J806" s="34">
        <f>_xll.DTC.CPR.ValueForVariable($A806,J$10)</f>
        <v>17.347641888333037</v>
      </c>
      <c r="K806" s="34">
        <f>_xll.DTC.CPR.ValueForVariable($A806,K$10)</f>
        <v>254.91869357729877</v>
      </c>
      <c r="L806" s="34">
        <f>_xll.DTC.CPR.ValueForVariable($A806,L$10)</f>
        <v>430.48420789764469</v>
      </c>
      <c r="M806" s="34">
        <f>_xll.DTC.CPR.ValueForVariable($A806,M$10)</f>
        <v>405.74742696650782</v>
      </c>
      <c r="N806" s="34">
        <f>_xll.DTC.CPR.ValueForVariable($A806,N$10)</f>
        <v>29658.800739874761</v>
      </c>
      <c r="O806" s="34">
        <f>_xll.DTC.CPR.ValueForVariable($A806,O$10)</f>
        <v>1.5232022944346228</v>
      </c>
      <c r="P806" s="34">
        <f>_xll.DTC.CPR.ValueForVariable($A806,P$10)</f>
        <v>2.5467893436813795E-2</v>
      </c>
      <c r="Q806" s="34">
        <f>_xll.DTC.CPR.ValueForVariable($A806,Q$10)</f>
        <v>4.2225875457679747</v>
      </c>
      <c r="R806" s="34">
        <f>_xll.DTC.CPR.ValueForVariable($A806,R$10)</f>
        <v>54.408030686152948</v>
      </c>
      <c r="S806" s="34">
        <f>_xll.DTC.CPR.ValueForVariable($A806,S$10)</f>
        <v>229.74267276511122</v>
      </c>
      <c r="T806" s="34">
        <f>_xll.DTC.CPR.ValueForVariable($A806,T$10)</f>
        <v>6</v>
      </c>
      <c r="U806" s="34">
        <f>_xll.DTC.CPR.ValueForVariable($A806,U$10)</f>
        <v>45</v>
      </c>
      <c r="V806" s="34">
        <f>_xll.DTC.CPR.ValueForVariable($A806,V$10)</f>
        <v>4</v>
      </c>
      <c r="W806" s="34">
        <f>_xll.DTC.CPR.ValueForVariable($A806,W$10)</f>
        <v>39</v>
      </c>
      <c r="X806" s="34">
        <f>_xll.DTC.CPR.ValueForVariable($A806,X$10)</f>
        <v>361.97809475524173</v>
      </c>
      <c r="Y806" s="34">
        <f>_xll.DTC.CPR.ValueForVariable($A806,Y$10)</f>
        <v>1159.9242383423766</v>
      </c>
      <c r="Z806" s="34">
        <f>_xll.DTC.CPR.ValueForVariable($A806,Z$10)</f>
        <v>59.846714079178469</v>
      </c>
      <c r="AA806" s="34">
        <f>_xll.DTC.CPR.ValueForVariable($A806,AA$10)</f>
        <v>3.2044045072027938</v>
      </c>
      <c r="AB806" s="34">
        <f>_xll.DTC.CPR.ValueForVariable($A806,AB$10)</f>
        <v>0.88723370819428682</v>
      </c>
      <c r="AC806" s="34">
        <f>_xll.DTC.CPR.ValueForVariable($A806,AC$10)</f>
        <v>110</v>
      </c>
      <c r="AD806" s="34">
        <f>_xll.DTC.CPR.ValueForVariable($A806,AD$10)</f>
        <v>93.170998424384962</v>
      </c>
      <c r="AE806" s="34">
        <f>_xll.DTC.CPR.ValueForVariable($A806,AE$10)</f>
        <v>0</v>
      </c>
      <c r="AF806" s="34">
        <f>_xll.DTC.CPR.ValueForVariable($A806,AF$10)</f>
        <v>0</v>
      </c>
      <c r="AG806" s="34">
        <f>_xll.DTC.CPR.ValueForVariable($A806,AG$10)</f>
        <v>0</v>
      </c>
      <c r="AH806" s="34">
        <f>_xll.DTC.CPR.ValueForVariable($A806,AH$10)</f>
        <v>0</v>
      </c>
      <c r="AI806" s="34">
        <f>_xll.DTC.CPR.ValueForVariable($A806,AI$10)</f>
        <v>0</v>
      </c>
      <c r="AJ806" s="34">
        <f>_xll.DTC.CPR.ValueForVariable($A806,AJ$10)</f>
        <v>0</v>
      </c>
      <c r="AK806" s="34">
        <f>_xll.DTC.CPR.ValueForVariable($A806,AK$10)</f>
        <v>5</v>
      </c>
      <c r="AL806" s="34">
        <f>_xll.DTC.CPR.MinimumForVariable($A806,AL$10)</f>
        <v>38.496186843110607</v>
      </c>
      <c r="AM806" s="34">
        <f>_xll.DTC.CPR.MaximumForVariable($A806,AM$10)</f>
        <v>102.14363902681012</v>
      </c>
    </row>
    <row r="807" spans="1:39" x14ac:dyDescent="0.35">
      <c r="A807" s="34" t="str">
        <f>_xll.DTC.CPR.Calculate($B$1,$B$2,$B$3,D807,E807,C807,B807,F807,$B$4,G807)</f>
        <v>CID=-555525285</v>
      </c>
      <c r="B807" s="34">
        <f t="shared" si="110"/>
        <v>6</v>
      </c>
      <c r="C807" s="34">
        <f t="shared" si="111"/>
        <v>47.5</v>
      </c>
      <c r="D807" s="38">
        <f>'TTH375-noEcon_A'!AL807+('TTH375-noEcon_A'!AM807-'TTH375-noEcon_A'!AL807)*0.25</f>
        <v>60.418302572111202</v>
      </c>
      <c r="E807" s="34">
        <f t="shared" si="108"/>
        <v>4</v>
      </c>
      <c r="F807" s="34">
        <f t="shared" si="112"/>
        <v>41.5</v>
      </c>
      <c r="G807" s="34">
        <f t="shared" si="109"/>
        <v>8.3000000000000007</v>
      </c>
      <c r="H807" s="34">
        <f>_xll.DTC.CPR.ValueForVariable($A807,H$10)</f>
        <v>1.7370773516465796</v>
      </c>
      <c r="I807" s="34">
        <f>_xll.DTC.CPR.ValueForVariable($A807,I$10)</f>
        <v>148.38610193481549</v>
      </c>
      <c r="J807" s="34">
        <f>_xll.DTC.CPR.ValueForVariable($A807,J$10)</f>
        <v>17.347641888333037</v>
      </c>
      <c r="K807" s="34">
        <f>_xll.DTC.CPR.ValueForVariable($A807,K$10)</f>
        <v>258.65495278124138</v>
      </c>
      <c r="L807" s="34">
        <f>_xll.DTC.CPR.ValueForVariable($A807,L$10)</f>
        <v>431.85243994662443</v>
      </c>
      <c r="M807" s="34">
        <f>_xll.DTC.CPR.ValueForVariable($A807,M$10)</f>
        <v>405.74742696650782</v>
      </c>
      <c r="N807" s="34">
        <f>_xll.DTC.CPR.ValueForVariable($A807,N$10)</f>
        <v>30434.193051939019</v>
      </c>
      <c r="O807" s="34">
        <f>_xll.DTC.CPR.ValueForVariable($A807,O$10)</f>
        <v>1.6068613898804474</v>
      </c>
      <c r="P807" s="34">
        <f>_xll.DTC.CPR.ValueForVariable($A807,P$10)</f>
        <v>2.8404948472175711E-2</v>
      </c>
      <c r="Q807" s="34">
        <f>_xll.DTC.CPR.ValueForVariable($A807,Q$10)</f>
        <v>3.9120127336026504</v>
      </c>
      <c r="R807" s="34">
        <f>_xll.DTC.CPR.ValueForVariable($A807,R$10)</f>
        <v>60.418314971236043</v>
      </c>
      <c r="S807" s="34">
        <f>_xll.DTC.CPR.ValueForVariable($A807,S$10)</f>
        <v>236.35721751029106</v>
      </c>
      <c r="T807" s="34">
        <f>_xll.DTC.CPR.ValueForVariable($A807,T$10)</f>
        <v>6</v>
      </c>
      <c r="U807" s="34">
        <f>_xll.DTC.CPR.ValueForVariable($A807,U$10)</f>
        <v>47.5</v>
      </c>
      <c r="V807" s="34">
        <f>_xll.DTC.CPR.ValueForVariable($A807,V$10)</f>
        <v>4</v>
      </c>
      <c r="W807" s="34">
        <f>_xll.DTC.CPR.ValueForVariable($A807,W$10)</f>
        <v>41.5</v>
      </c>
      <c r="X807" s="34">
        <f>_xll.DTC.CPR.ValueForVariable($A807,X$10)</f>
        <v>361.97809475524173</v>
      </c>
      <c r="Y807" s="34">
        <f>_xll.DTC.CPR.ValueForVariable($A807,Y$10)</f>
        <v>1237.0237214434719</v>
      </c>
      <c r="Z807" s="34">
        <f>_xll.DTC.CPR.ValueForVariable($A807,Z$10)</f>
        <v>62.756621740713399</v>
      </c>
      <c r="AA807" s="34">
        <f>_xll.DTC.CPR.ValueForVariable($A807,AA$10)</f>
        <v>3.4173993934077935</v>
      </c>
      <c r="AB807" s="34">
        <f>_xll.DTC.CPR.ValueForVariable($A807,AB$10)</f>
        <v>0.89469611164495655</v>
      </c>
      <c r="AC807" s="34">
        <f>_xll.DTC.CPR.ValueForVariable($A807,AC$10)</f>
        <v>110</v>
      </c>
      <c r="AD807" s="34">
        <f>_xll.DTC.CPR.ValueForVariable($A807,AD$10)</f>
        <v>102.6003482858935</v>
      </c>
      <c r="AE807" s="34">
        <f>_xll.DTC.CPR.ValueForVariable($A807,AE$10)</f>
        <v>0</v>
      </c>
      <c r="AF807" s="34">
        <f>_xll.DTC.CPR.ValueForVariable($A807,AF$10)</f>
        <v>0</v>
      </c>
      <c r="AG807" s="34">
        <f>_xll.DTC.CPR.ValueForVariable($A807,AG$10)</f>
        <v>0</v>
      </c>
      <c r="AH807" s="34">
        <f>_xll.DTC.CPR.ValueForVariable($A807,AH$10)</f>
        <v>0</v>
      </c>
      <c r="AI807" s="34">
        <f>_xll.DTC.CPR.ValueForVariable($A807,AI$10)</f>
        <v>0</v>
      </c>
      <c r="AJ807" s="34">
        <f>_xll.DTC.CPR.ValueForVariable($A807,AJ$10)</f>
        <v>0</v>
      </c>
      <c r="AK807" s="34">
        <f>_xll.DTC.CPR.ValueForVariable($A807,AK$10)</f>
        <v>5</v>
      </c>
      <c r="AL807" s="34">
        <f>_xll.DTC.CPR.MinimumForVariable($A807,AL$10)</f>
        <v>43.163567138113144</v>
      </c>
      <c r="AM807" s="34">
        <f>_xll.DTC.CPR.MaximumForVariable($A807,AM$10)</f>
        <v>112.18250887410538</v>
      </c>
    </row>
    <row r="808" spans="1:39" x14ac:dyDescent="0.35">
      <c r="A808" s="34" t="str">
        <f>_xll.DTC.CPR.Calculate($B$1,$B$2,$B$3,D808,E808,C808,B808,F808,$B$4,G808)</f>
        <v>CID=-44835994</v>
      </c>
      <c r="B808" s="34">
        <f t="shared" si="110"/>
        <v>6</v>
      </c>
      <c r="C808" s="34">
        <f t="shared" si="111"/>
        <v>50</v>
      </c>
      <c r="D808" s="38">
        <f>'TTH375-noEcon_A'!AL808+('TTH375-noEcon_A'!AM808-'TTH375-noEcon_A'!AL808)*0.25</f>
        <v>66.781641808934481</v>
      </c>
      <c r="E808" s="34">
        <f t="shared" si="108"/>
        <v>4</v>
      </c>
      <c r="F808" s="34">
        <f t="shared" si="112"/>
        <v>44</v>
      </c>
      <c r="G808" s="34">
        <f t="shared" si="109"/>
        <v>8.8000000000000007</v>
      </c>
      <c r="H808" s="34">
        <f>_xll.DTC.CPR.ValueForVariable($A808,H$10)</f>
        <v>1.7370773516465796</v>
      </c>
      <c r="I808" s="34">
        <f>_xll.DTC.CPR.ValueForVariable($A808,I$10)</f>
        <v>148.38610193481549</v>
      </c>
      <c r="J808" s="34">
        <f>_xll.DTC.CPR.ValueForVariable($A808,J$10)</f>
        <v>17.347641888333037</v>
      </c>
      <c r="K808" s="34">
        <f>_xll.DTC.CPR.ValueForVariable($A808,K$10)</f>
        <v>262.42501858641634</v>
      </c>
      <c r="L808" s="34">
        <f>_xll.DTC.CPR.ValueForVariable($A808,L$10)</f>
        <v>433.1957906600075</v>
      </c>
      <c r="M808" s="34">
        <f>_xll.DTC.CPR.ValueForVariable($A808,M$10)</f>
        <v>405.74742696650782</v>
      </c>
      <c r="N808" s="34">
        <f>_xll.DTC.CPR.ValueForVariable($A808,N$10)</f>
        <v>31176.89554763303</v>
      </c>
      <c r="O808" s="34">
        <f>_xll.DTC.CPR.ValueForVariable($A808,O$10)</f>
        <v>1.6936966783069431</v>
      </c>
      <c r="P808" s="34">
        <f>_xll.DTC.CPR.ValueForVariable($A808,P$10)</f>
        <v>3.1642289722188459E-2</v>
      </c>
      <c r="Q808" s="34">
        <f>_xll.DTC.CPR.ValueForVariable($A808,Q$10)</f>
        <v>3.6349020870234057</v>
      </c>
      <c r="R808" s="34">
        <f>_xll.DTC.CPR.ValueForVariable($A808,R$10)</f>
        <v>66.781630203165648</v>
      </c>
      <c r="S808" s="34">
        <f>_xll.DTC.CPR.ValueForVariable($A808,S$10)</f>
        <v>242.74468700031213</v>
      </c>
      <c r="T808" s="34">
        <f>_xll.DTC.CPR.ValueForVariable($A808,T$10)</f>
        <v>6</v>
      </c>
      <c r="U808" s="34">
        <f>_xll.DTC.CPR.ValueForVariable($A808,U$10)</f>
        <v>50</v>
      </c>
      <c r="V808" s="34">
        <f>_xll.DTC.CPR.ValueForVariable($A808,V$10)</f>
        <v>4</v>
      </c>
      <c r="W808" s="34">
        <f>_xll.DTC.CPR.ValueForVariable($A808,W$10)</f>
        <v>44</v>
      </c>
      <c r="X808" s="34">
        <f>_xll.DTC.CPR.ValueForVariable($A808,X$10)</f>
        <v>361.97809475524173</v>
      </c>
      <c r="Y808" s="34">
        <f>_xll.DTC.CPR.ValueForVariable($A808,Y$10)</f>
        <v>1317.9054900117335</v>
      </c>
      <c r="Z808" s="34">
        <f>_xll.DTC.CPR.ValueForVariable($A808,Z$10)</f>
        <v>65.631580508787692</v>
      </c>
      <c r="AA808" s="34">
        <f>_xll.DTC.CPR.ValueForVariable($A808,AA$10)</f>
        <v>3.6408432142913507</v>
      </c>
      <c r="AB808" s="34">
        <f>_xll.DTC.CPR.ValueForVariable($A808,AB$10)</f>
        <v>0.90075337888422291</v>
      </c>
      <c r="AC808" s="34">
        <f>_xll.DTC.CPR.ValueForVariable($A808,AC$10)</f>
        <v>110</v>
      </c>
      <c r="AD808" s="34">
        <f>_xll.DTC.CPR.ValueForVariable($A808,AD$10)</f>
        <v>112.64369616815452</v>
      </c>
      <c r="AE808" s="34">
        <f>_xll.DTC.CPR.ValueForVariable($A808,AE$10)</f>
        <v>0</v>
      </c>
      <c r="AF808" s="34">
        <f>_xll.DTC.CPR.ValueForVariable($A808,AF$10)</f>
        <v>0</v>
      </c>
      <c r="AG808" s="34">
        <f>_xll.DTC.CPR.ValueForVariable($A808,AG$10)</f>
        <v>0</v>
      </c>
      <c r="AH808" s="34">
        <f>_xll.DTC.CPR.ValueForVariable($A808,AH$10)</f>
        <v>0</v>
      </c>
      <c r="AI808" s="34">
        <f>_xll.DTC.CPR.ValueForVariable($A808,AI$10)</f>
        <v>0</v>
      </c>
      <c r="AJ808" s="34">
        <f>_xll.DTC.CPR.ValueForVariable($A808,AJ$10)</f>
        <v>0</v>
      </c>
      <c r="AK808" s="34">
        <f>_xll.DTC.CPR.ValueForVariable($A808,AK$10)</f>
        <v>5</v>
      </c>
      <c r="AL808" s="34">
        <f>_xll.DTC.CPR.MinimumForVariable($A808,AL$10)</f>
        <v>48.305621449857568</v>
      </c>
      <c r="AM808" s="34">
        <f>_xll.DTC.CPR.MaximumForVariable($A808,AM$10)</f>
        <v>122.20970288616522</v>
      </c>
    </row>
    <row r="809" spans="1:39" x14ac:dyDescent="0.35">
      <c r="A809" s="34" t="str">
        <f>_xll.DTC.CPR.Calculate($B$1,$B$2,$B$3,D809,E809,C809,B809,F809,$B$4,G809)</f>
        <v>CID=-145592543</v>
      </c>
      <c r="B809" s="34">
        <f t="shared" si="110"/>
        <v>6</v>
      </c>
      <c r="C809" s="34">
        <f t="shared" si="111"/>
        <v>52.5</v>
      </c>
      <c r="D809" s="38">
        <f>'TTH375-noEcon_A'!AL809+('TTH375-noEcon_A'!AM809-'TTH375-noEcon_A'!AL809)*0.25</f>
        <v>71.688394507166635</v>
      </c>
      <c r="E809" s="34">
        <f t="shared" si="108"/>
        <v>4</v>
      </c>
      <c r="F809" s="34">
        <f t="shared" si="112"/>
        <v>46.5</v>
      </c>
      <c r="G809" s="34">
        <f t="shared" si="109"/>
        <v>9.3000000000000007</v>
      </c>
      <c r="H809" s="34">
        <f>_xll.DTC.CPR.ValueForVariable($A809,H$10)</f>
        <v>1.7370773516465796</v>
      </c>
      <c r="I809" s="34">
        <f>_xll.DTC.CPR.ValueForVariable($A809,I$10)</f>
        <v>148.38610193481549</v>
      </c>
      <c r="J809" s="34">
        <f>_xll.DTC.CPR.ValueForVariable($A809,J$10)</f>
        <v>17.347641888333037</v>
      </c>
      <c r="K809" s="34">
        <f>_xll.DTC.CPR.ValueForVariable($A809,K$10)</f>
        <v>266.23083222577782</v>
      </c>
      <c r="L809" s="34">
        <f>_xll.DTC.CPR.ValueForVariable($A809,L$10)</f>
        <v>434.51450823038169</v>
      </c>
      <c r="M809" s="34">
        <f>_xll.DTC.CPR.ValueForVariable($A809,M$10)</f>
        <v>405.74742696650782</v>
      </c>
      <c r="N809" s="34">
        <f>_xll.DTC.CPR.ValueForVariable($A809,N$10)</f>
        <v>31777.311659131174</v>
      </c>
      <c r="O809" s="34">
        <f>_xll.DTC.CPR.ValueForVariable($A809,O$10)</f>
        <v>1.729654921186456</v>
      </c>
      <c r="P809" s="34">
        <f>_xll.DTC.CPR.ValueForVariable($A809,P$10)</f>
        <v>3.4478907261982571E-2</v>
      </c>
      <c r="Q809" s="34">
        <f>_xll.DTC.CPR.ValueForVariable($A809,Q$10)</f>
        <v>3.3661742934342662</v>
      </c>
      <c r="R809" s="34">
        <f>_xll.DTC.CPR.ValueForVariable($A809,R$10)</f>
        <v>71.688374886341109</v>
      </c>
      <c r="S809" s="34">
        <f>_xll.DTC.CPR.ValueForVariable($A809,S$10)</f>
        <v>241.31556468048007</v>
      </c>
      <c r="T809" s="34">
        <f>_xll.DTC.CPR.ValueForVariable($A809,T$10)</f>
        <v>6</v>
      </c>
      <c r="U809" s="34">
        <f>_xll.DTC.CPR.ValueForVariable($A809,U$10)</f>
        <v>52.5</v>
      </c>
      <c r="V809" s="34">
        <f>_xll.DTC.CPR.ValueForVariable($A809,V$10)</f>
        <v>4</v>
      </c>
      <c r="W809" s="34">
        <f>_xll.DTC.CPR.ValueForVariable($A809,W$10)</f>
        <v>46.5</v>
      </c>
      <c r="X809" s="34">
        <f>_xll.DTC.CPR.ValueForVariable($A809,X$10)</f>
        <v>361.97809475524173</v>
      </c>
      <c r="Y809" s="34">
        <f>_xll.DTC.CPR.ValueForVariable($A809,Y$10)</f>
        <v>1402.69321438421</v>
      </c>
      <c r="Z809" s="34">
        <f>_xll.DTC.CPR.ValueForVariable($A809,Z$10)</f>
        <v>68.648826549172099</v>
      </c>
      <c r="AA809" s="34">
        <f>_xll.DTC.CPR.ValueForVariable($A809,AA$10)</f>
        <v>3.875077621292712</v>
      </c>
      <c r="AB809" s="34">
        <f>_xll.DTC.CPR.ValueForVariable($A809,AB$10)</f>
        <v>0.90441442982359399</v>
      </c>
      <c r="AC809" s="34">
        <f>_xll.DTC.CPR.ValueForVariable($A809,AC$10)</f>
        <v>110</v>
      </c>
      <c r="AD809" s="34">
        <f>_xll.DTC.CPR.ValueForVariable($A809,AD$10)</f>
        <v>120.43064950605614</v>
      </c>
      <c r="AE809" s="34">
        <f>_xll.DTC.CPR.ValueForVariable($A809,AE$10)</f>
        <v>0</v>
      </c>
      <c r="AF809" s="34">
        <f>_xll.DTC.CPR.ValueForVariable($A809,AF$10)</f>
        <v>0</v>
      </c>
      <c r="AG809" s="34">
        <f>_xll.DTC.CPR.ValueForVariable($A809,AG$10)</f>
        <v>0</v>
      </c>
      <c r="AH809" s="34">
        <f>_xll.DTC.CPR.ValueForVariable($A809,AH$10)</f>
        <v>0</v>
      </c>
      <c r="AI809" s="34">
        <f>_xll.DTC.CPR.ValueForVariable($A809,AI$10)</f>
        <v>0</v>
      </c>
      <c r="AJ809" s="34">
        <f>_xll.DTC.CPR.ValueForVariable($A809,AJ$10)</f>
        <v>0</v>
      </c>
      <c r="AK809" s="34">
        <f>_xll.DTC.CPR.ValueForVariable($A809,AK$10)</f>
        <v>5</v>
      </c>
      <c r="AL809" s="34">
        <f>_xll.DTC.CPR.MinimumForVariable($A809,AL$10)</f>
        <v>54.164588532336175</v>
      </c>
      <c r="AM809" s="34">
        <f>_xll.DTC.CPR.MaximumForVariable($A809,AM$10)</f>
        <v>124.25981243165798</v>
      </c>
    </row>
    <row r="810" spans="1:39" x14ac:dyDescent="0.35">
      <c r="A810" s="34" t="str">
        <f>_xll.DTC.CPR.Calculate($B$1,$B$2,$B$3,D810,E810,C810,B810,F810,$B$4,G810)</f>
        <v>CID=1796927933</v>
      </c>
      <c r="B810" s="34">
        <f t="shared" si="110"/>
        <v>6</v>
      </c>
      <c r="C810" s="34">
        <f t="shared" si="111"/>
        <v>55</v>
      </c>
      <c r="D810" s="38">
        <f>'TTH375-noEcon_A'!AL810+('TTH375-noEcon_A'!AM810-'TTH375-noEcon_A'!AL810)*0.25</f>
        <v>76.394291592645089</v>
      </c>
      <c r="E810" s="34">
        <f t="shared" si="108"/>
        <v>4</v>
      </c>
      <c r="F810" s="34">
        <f t="shared" si="112"/>
        <v>49</v>
      </c>
      <c r="G810" s="34">
        <f t="shared" si="109"/>
        <v>9.8000000000000007</v>
      </c>
      <c r="H810" s="34">
        <f>_xll.DTC.CPR.ValueForVariable($A810,H$10)</f>
        <v>1.7370773516465796</v>
      </c>
      <c r="I810" s="34">
        <f>_xll.DTC.CPR.ValueForVariable($A810,I$10)</f>
        <v>148.38610193481549</v>
      </c>
      <c r="J810" s="34">
        <f>_xll.DTC.CPR.ValueForVariable($A810,J$10)</f>
        <v>17.347641888333037</v>
      </c>
      <c r="K810" s="34">
        <f>_xll.DTC.CPR.ValueForVariable($A810,K$10)</f>
        <v>270.07454523126029</v>
      </c>
      <c r="L810" s="34">
        <f>_xll.DTC.CPR.ValueForVariable($A810,L$10)</f>
        <v>435.8088492118884</v>
      </c>
      <c r="M810" s="34">
        <f>_xll.DTC.CPR.ValueForVariable($A810,M$10)</f>
        <v>405.74742696650782</v>
      </c>
      <c r="N810" s="34">
        <f>_xll.DTC.CPR.ValueForVariable($A810,N$10)</f>
        <v>32352.858720809047</v>
      </c>
      <c r="O810" s="34">
        <f>_xll.DTC.CPR.ValueForVariable($A810,O$10)</f>
        <v>1.7637597633076878</v>
      </c>
      <c r="P810" s="34">
        <f>_xll.DTC.CPR.ValueForVariable($A810,P$10)</f>
        <v>3.7402647168842888E-2</v>
      </c>
      <c r="Q810" s="34">
        <f>_xll.DTC.CPR.ValueForVariable($A810,Q$10)</f>
        <v>3.1323589310100424</v>
      </c>
      <c r="R810" s="34">
        <f>_xll.DTC.CPR.ValueForVariable($A810,R$10)</f>
        <v>76.394300604455509</v>
      </c>
      <c r="S810" s="34">
        <f>_xll.DTC.CPR.ValueForVariable($A810,S$10)</f>
        <v>239.2943697766321</v>
      </c>
      <c r="T810" s="34">
        <f>_xll.DTC.CPR.ValueForVariable($A810,T$10)</f>
        <v>6</v>
      </c>
      <c r="U810" s="34">
        <f>_xll.DTC.CPR.ValueForVariable($A810,U$10)</f>
        <v>55</v>
      </c>
      <c r="V810" s="34">
        <f>_xll.DTC.CPR.ValueForVariable($A810,V$10)</f>
        <v>4</v>
      </c>
      <c r="W810" s="34">
        <f>_xll.DTC.CPR.ValueForVariable($A810,W$10)</f>
        <v>49</v>
      </c>
      <c r="X810" s="34">
        <f>_xll.DTC.CPR.ValueForVariable($A810,X$10)</f>
        <v>361.97809475524173</v>
      </c>
      <c r="Y810" s="34">
        <f>_xll.DTC.CPR.ValueForVariable($A810,Y$10)</f>
        <v>1491.5140866997515</v>
      </c>
      <c r="Z810" s="34">
        <f>_xll.DTC.CPR.ValueForVariable($A810,Z$10)</f>
        <v>71.552308612228387</v>
      </c>
      <c r="AA810" s="34">
        <f>_xll.DTC.CPR.ValueForVariable($A810,AA$10)</f>
        <v>4.1204539951741186</v>
      </c>
      <c r="AB810" s="34">
        <f>_xll.DTC.CPR.ValueForVariable($A810,AB$10)</f>
        <v>0.9072696272722458</v>
      </c>
      <c r="AC810" s="34">
        <f>_xll.DTC.CPR.ValueForVariable($A810,AC$10)</f>
        <v>109.95342665900475</v>
      </c>
      <c r="AD810" s="34">
        <f>_xll.DTC.CPR.ValueForVariable($A810,AD$10)</f>
        <v>127.9323457313271</v>
      </c>
      <c r="AE810" s="34">
        <f>_xll.DTC.CPR.ValueForVariable($A810,AE$10)</f>
        <v>0</v>
      </c>
      <c r="AF810" s="34">
        <f>_xll.DTC.CPR.ValueForVariable($A810,AF$10)</f>
        <v>0</v>
      </c>
      <c r="AG810" s="34">
        <f>_xll.DTC.CPR.ValueForVariable($A810,AG$10)</f>
        <v>0</v>
      </c>
      <c r="AH810" s="34">
        <f>_xll.DTC.CPR.ValueForVariable($A810,AH$10)</f>
        <v>0</v>
      </c>
      <c r="AI810" s="34">
        <f>_xll.DTC.CPR.ValueForVariable($A810,AI$10)</f>
        <v>0</v>
      </c>
      <c r="AJ810" s="34">
        <f>_xll.DTC.CPR.ValueForVariable($A810,AJ$10)</f>
        <v>0</v>
      </c>
      <c r="AK810" s="34">
        <f>_xll.DTC.CPR.ValueForVariable($A810,AK$10)</f>
        <v>5.4657334099524668</v>
      </c>
      <c r="AL810" s="34">
        <f>_xll.DTC.CPR.MinimumForVariable($A810,AL$10)</f>
        <v>60.31012073409488</v>
      </c>
      <c r="AM810" s="34">
        <f>_xll.DTC.CPR.MaximumForVariable($A810,AM$10)</f>
        <v>124.64680416829572</v>
      </c>
    </row>
    <row r="811" spans="1:39" x14ac:dyDescent="0.35">
      <c r="A811" s="34" t="str">
        <f>_xll.DTC.CPR.Calculate($B$1,$B$2,$B$3,D811,E811,C811,B811,F811,$B$4,G811)</f>
        <v>CID=1696171384</v>
      </c>
      <c r="B811" s="34">
        <f t="shared" si="110"/>
        <v>6</v>
      </c>
      <c r="C811" s="34">
        <f t="shared" si="111"/>
        <v>57.5</v>
      </c>
      <c r="D811" s="38">
        <f>'TTH375-noEcon_A'!AL811+('TTH375-noEcon_A'!AM811-'TTH375-noEcon_A'!AL811)*0.25</f>
        <v>81.013320468582734</v>
      </c>
      <c r="E811" s="34">
        <f t="shared" si="108"/>
        <v>4</v>
      </c>
      <c r="F811" s="34">
        <f t="shared" si="112"/>
        <v>51.5</v>
      </c>
      <c r="G811" s="34">
        <f t="shared" si="109"/>
        <v>10.3</v>
      </c>
      <c r="H811" s="34">
        <f>_xll.DTC.CPR.ValueForVariable($A811,H$10)</f>
        <v>1.7370773516465796</v>
      </c>
      <c r="I811" s="34">
        <f>_xll.DTC.CPR.ValueForVariable($A811,I$10)</f>
        <v>148.38610193481549</v>
      </c>
      <c r="J811" s="34">
        <f>_xll.DTC.CPR.ValueForVariable($A811,J$10)</f>
        <v>17.347641888333037</v>
      </c>
      <c r="K811" s="34">
        <f>_xll.DTC.CPR.ValueForVariable($A811,K$10)</f>
        <v>273.95855464546202</v>
      </c>
      <c r="L811" s="34">
        <f>_xll.DTC.CPR.ValueForVariable($A811,L$10)</f>
        <v>437.07908020447587</v>
      </c>
      <c r="M811" s="34">
        <f>_xll.DTC.CPR.ValueForVariable($A811,M$10)</f>
        <v>405.74742696650782</v>
      </c>
      <c r="N811" s="34">
        <f>_xll.DTC.CPR.ValueForVariable($A811,N$10)</f>
        <v>32894.342669612546</v>
      </c>
      <c r="O811" s="34">
        <f>_xll.DTC.CPR.ValueForVariable($A811,O$10)</f>
        <v>1.795631620532586</v>
      </c>
      <c r="P811" s="34">
        <f>_xll.DTC.CPR.ValueForVariable($A811,P$10)</f>
        <v>4.0472742731064111E-2</v>
      </c>
      <c r="Q811" s="34">
        <f>_xll.DTC.CPR.ValueForVariable($A811,Q$10)</f>
        <v>2.9210537142677304</v>
      </c>
      <c r="R811" s="34">
        <f>_xll.DTC.CPR.ValueForVariable($A811,R$10)</f>
        <v>81.0133224247556</v>
      </c>
      <c r="S811" s="34">
        <f>_xll.DTC.CPR.ValueForVariable($A811,S$10)</f>
        <v>236.64426637400155</v>
      </c>
      <c r="T811" s="34">
        <f>_xll.DTC.CPR.ValueForVariable($A811,T$10)</f>
        <v>6</v>
      </c>
      <c r="U811" s="34">
        <f>_xll.DTC.CPR.ValueForVariable($A811,U$10)</f>
        <v>57.5</v>
      </c>
      <c r="V811" s="34">
        <f>_xll.DTC.CPR.ValueForVariable($A811,V$10)</f>
        <v>4</v>
      </c>
      <c r="W811" s="34">
        <f>_xll.DTC.CPR.ValueForVariable($A811,W$10)</f>
        <v>51.5</v>
      </c>
      <c r="X811" s="34">
        <f>_xll.DTC.CPR.ValueForVariable($A811,X$10)</f>
        <v>361.97809475524173</v>
      </c>
      <c r="Y811" s="34">
        <f>_xll.DTC.CPR.ValueForVariable($A811,Y$10)</f>
        <v>1584.4992350875034</v>
      </c>
      <c r="Z811" s="34">
        <f>_xll.DTC.CPR.ValueForVariable($A811,Z$10)</f>
        <v>74.414793538211711</v>
      </c>
      <c r="AA811" s="34">
        <f>_xll.DTC.CPR.ValueForVariable($A811,AA$10)</f>
        <v>4.3773345902571599</v>
      </c>
      <c r="AB811" s="34">
        <f>_xll.DTC.CPR.ValueForVariable($A811,AB$10)</f>
        <v>0.90956283751021927</v>
      </c>
      <c r="AC811" s="34">
        <f>_xll.DTC.CPR.ValueForVariable($A811,AC$10)</f>
        <v>109.72166785571345</v>
      </c>
      <c r="AD811" s="34">
        <f>_xll.DTC.CPR.ValueForVariable($A811,AD$10)</f>
        <v>135.32545983678639</v>
      </c>
      <c r="AE811" s="34">
        <f>_xll.DTC.CPR.ValueForVariable($A811,AE$10)</f>
        <v>0</v>
      </c>
      <c r="AF811" s="34">
        <f>_xll.DTC.CPR.ValueForVariable($A811,AF$10)</f>
        <v>0</v>
      </c>
      <c r="AG811" s="34">
        <f>_xll.DTC.CPR.ValueForVariable($A811,AG$10)</f>
        <v>0</v>
      </c>
      <c r="AH811" s="34">
        <f>_xll.DTC.CPR.ValueForVariable($A811,AH$10)</f>
        <v>0</v>
      </c>
      <c r="AI811" s="34">
        <f>_xll.DTC.CPR.ValueForVariable($A811,AI$10)</f>
        <v>0</v>
      </c>
      <c r="AJ811" s="34">
        <f>_xll.DTC.CPR.ValueForVariable($A811,AJ$10)</f>
        <v>0</v>
      </c>
      <c r="AK811" s="34">
        <f>_xll.DTC.CPR.ValueForVariable($A811,AK$10)</f>
        <v>7.64866700464861</v>
      </c>
      <c r="AL811" s="34">
        <f>_xll.DTC.CPR.MinimumForVariable($A811,AL$10)</f>
        <v>66.430946738057855</v>
      </c>
      <c r="AM811" s="34">
        <f>_xll.DTC.CPR.MaximumForVariable($A811,AM$10)</f>
        <v>124.76044166015737</v>
      </c>
    </row>
    <row r="812" spans="1:39" x14ac:dyDescent="0.35">
      <c r="A812" s="34" t="str">
        <f>_xll.DTC.CPR.Calculate($B$1,$B$2,$B$3,D812,E812,C812,B812,F812,$B$4,G812)</f>
        <v>CID=109884467</v>
      </c>
      <c r="B812" s="34">
        <f t="shared" si="110"/>
        <v>6</v>
      </c>
      <c r="C812" s="34">
        <f t="shared" si="111"/>
        <v>60</v>
      </c>
      <c r="D812" s="38">
        <f>'TTH375-noEcon_A'!AL812+('TTH375-noEcon_A'!AM812-'TTH375-noEcon_A'!AL812)*0.25</f>
        <v>87.295865452020706</v>
      </c>
      <c r="E812" s="34">
        <f t="shared" si="108"/>
        <v>4</v>
      </c>
      <c r="F812" s="34">
        <f t="shared" si="112"/>
        <v>54</v>
      </c>
      <c r="G812" s="34">
        <f t="shared" si="109"/>
        <v>10.8</v>
      </c>
      <c r="H812" s="34">
        <f>_xll.DTC.CPR.ValueForVariable($A812,H$10)</f>
        <v>1.7370773516465796</v>
      </c>
      <c r="I812" s="34">
        <f>_xll.DTC.CPR.ValueForVariable($A812,I$10)</f>
        <v>148.38610193481549</v>
      </c>
      <c r="J812" s="34">
        <f>_xll.DTC.CPR.ValueForVariable($A812,J$10)</f>
        <v>17.347641888333037</v>
      </c>
      <c r="K812" s="34">
        <f>_xll.DTC.CPR.ValueForVariable($A812,K$10)</f>
        <v>277.88554662171185</v>
      </c>
      <c r="L812" s="34">
        <f>_xll.DTC.CPR.ValueForVariable($A812,L$10)</f>
        <v>438.32547989558316</v>
      </c>
      <c r="M812" s="34">
        <f>_xll.DTC.CPR.ValueForVariable($A812,M$10)</f>
        <v>405.74742696650782</v>
      </c>
      <c r="N812" s="34">
        <f>_xll.DTC.CPR.ValueForVariable($A812,N$10)</f>
        <v>33524.267860841988</v>
      </c>
      <c r="O812" s="34">
        <f>_xll.DTC.CPR.ValueForVariable($A812,O$10)</f>
        <v>1.8572239460371798</v>
      </c>
      <c r="P812" s="34">
        <f>_xll.DTC.CPR.ValueForVariable($A812,P$10)</f>
        <v>4.447512054707066E-2</v>
      </c>
      <c r="Q812" s="34">
        <f>_xll.DTC.CPR.ValueForVariable($A812,Q$10)</f>
        <v>2.7202672014461715</v>
      </c>
      <c r="R812" s="34">
        <f>_xll.DTC.CPR.ValueForVariable($A812,R$10)</f>
        <v>87.295889843266451</v>
      </c>
      <c r="S812" s="34">
        <f>_xll.DTC.CPR.ValueForVariable($A812,S$10)</f>
        <v>237.46814596169568</v>
      </c>
      <c r="T812" s="34">
        <f>_xll.DTC.CPR.ValueForVariable($A812,T$10)</f>
        <v>6</v>
      </c>
      <c r="U812" s="34">
        <f>_xll.DTC.CPR.ValueForVariable($A812,U$10)</f>
        <v>60</v>
      </c>
      <c r="V812" s="34">
        <f>_xll.DTC.CPR.ValueForVariable($A812,V$10)</f>
        <v>4</v>
      </c>
      <c r="W812" s="34">
        <f>_xll.DTC.CPR.ValueForVariable($A812,W$10)</f>
        <v>54</v>
      </c>
      <c r="X812" s="34">
        <f>_xll.DTC.CPR.ValueForVariable($A812,X$10)</f>
        <v>361.97809475524173</v>
      </c>
      <c r="Y812" s="34">
        <f>_xll.DTC.CPR.ValueForVariable($A812,Y$10)</f>
        <v>1681.7842182972543</v>
      </c>
      <c r="Z812" s="34">
        <f>_xll.DTC.CPR.ValueForVariable($A812,Z$10)</f>
        <v>77.356996064041937</v>
      </c>
      <c r="AA812" s="34">
        <f>_xll.DTC.CPR.ValueForVariable($A812,AA$10)</f>
        <v>4.6460939008876325</v>
      </c>
      <c r="AB812" s="34">
        <f>_xll.DTC.CPR.ValueForVariable($A812,AB$10)</f>
        <v>0.91203368239251237</v>
      </c>
      <c r="AC812" s="34">
        <f>_xll.DTC.CPR.ValueForVariable($A812,AC$10)</f>
        <v>109.64815483285909</v>
      </c>
      <c r="AD812" s="34">
        <f>_xll.DTC.CPR.ValueForVariable($A812,AD$10)</f>
        <v>145.42487350601058</v>
      </c>
      <c r="AE812" s="34">
        <f>_xll.DTC.CPR.ValueForVariable($A812,AE$10)</f>
        <v>0</v>
      </c>
      <c r="AF812" s="34">
        <f>_xll.DTC.CPR.ValueForVariable($A812,AF$10)</f>
        <v>0</v>
      </c>
      <c r="AG812" s="34">
        <f>_xll.DTC.CPR.ValueForVariable($A812,AG$10)</f>
        <v>0</v>
      </c>
      <c r="AH812" s="34">
        <f>_xll.DTC.CPR.ValueForVariable($A812,AH$10)</f>
        <v>0</v>
      </c>
      <c r="AI812" s="34">
        <f>_xll.DTC.CPR.ValueForVariable($A812,AI$10)</f>
        <v>0</v>
      </c>
      <c r="AJ812" s="34">
        <f>_xll.DTC.CPR.ValueForVariable($A812,AJ$10)</f>
        <v>0</v>
      </c>
      <c r="AK812" s="34">
        <f>_xll.DTC.CPR.ValueForVariable($A812,AK$10)</f>
        <v>9.9736705624704527</v>
      </c>
      <c r="AL812" s="34">
        <f>_xll.DTC.CPR.MinimumForVariable($A812,AL$10)</f>
        <v>75.015482207614909</v>
      </c>
      <c r="AM812" s="34">
        <f>_xll.DTC.CPR.MaximumForVariable($A812,AM$10)</f>
        <v>124.13701518523811</v>
      </c>
    </row>
    <row r="813" spans="1:39" x14ac:dyDescent="0.35">
      <c r="A813" s="34" t="str">
        <f>_xll.DTC.CPR.Calculate($B$1,$B$2,$B$3,D813,E813,C813,B813,F813,$B$4,G813)</f>
        <v>CID=-1476402450</v>
      </c>
      <c r="B813" s="34">
        <f t="shared" si="110"/>
        <v>6</v>
      </c>
      <c r="C813" s="34">
        <f t="shared" si="111"/>
        <v>62.5</v>
      </c>
      <c r="D813" s="38">
        <f>'TTH375-noEcon_A'!AL813+('TTH375-noEcon_A'!AM813-'TTH375-noEcon_A'!AL813)*0.25</f>
        <v>93.849969120343445</v>
      </c>
      <c r="E813" s="34">
        <f t="shared" si="108"/>
        <v>4</v>
      </c>
      <c r="F813" s="34">
        <f t="shared" si="112"/>
        <v>56.5</v>
      </c>
      <c r="G813" s="34">
        <f t="shared" si="109"/>
        <v>11.3</v>
      </c>
      <c r="H813" s="34">
        <f>_xll.DTC.CPR.ValueForVariable($A813,H$10)</f>
        <v>1.7370773516465796</v>
      </c>
      <c r="I813" s="34">
        <f>_xll.DTC.CPR.ValueForVariable($A813,I$10)</f>
        <v>148.38610193481549</v>
      </c>
      <c r="J813" s="34">
        <f>_xll.DTC.CPR.ValueForVariable($A813,J$10)</f>
        <v>17.347641888333037</v>
      </c>
      <c r="K813" s="34">
        <f>_xll.DTC.CPR.ValueForVariable($A813,K$10)</f>
        <v>281.8585510553994</v>
      </c>
      <c r="L813" s="34">
        <f>_xll.DTC.CPR.ValueForVariable($A813,L$10)</f>
        <v>439.54834152035374</v>
      </c>
      <c r="M813" s="34">
        <f>_xll.DTC.CPR.ValueForVariable($A813,M$10)</f>
        <v>405.74742696650782</v>
      </c>
      <c r="N813" s="34">
        <f>_xll.DTC.CPR.ValueForVariable($A813,N$10)</f>
        <v>34136.023718787757</v>
      </c>
      <c r="O813" s="34">
        <f>_xll.DTC.CPR.ValueForVariable($A813,O$10)</f>
        <v>1.9167006136676255</v>
      </c>
      <c r="P813" s="34">
        <f>_xll.DTC.CPR.ValueForVariable($A813,P$10)</f>
        <v>4.8872980197120171E-2</v>
      </c>
      <c r="Q813" s="34">
        <f>_xll.DTC.CPR.ValueForVariable($A813,Q$10)</f>
        <v>2.5301865484112271</v>
      </c>
      <c r="R813" s="34">
        <f>_xll.DTC.CPR.ValueForVariable($A813,R$10)</f>
        <v>93.849951354187709</v>
      </c>
      <c r="S813" s="34">
        <f>_xll.DTC.CPR.ValueForVariable($A813,S$10)</f>
        <v>237.45788448541379</v>
      </c>
      <c r="T813" s="34">
        <f>_xll.DTC.CPR.ValueForVariable($A813,T$10)</f>
        <v>6</v>
      </c>
      <c r="U813" s="34">
        <f>_xll.DTC.CPR.ValueForVariable($A813,U$10)</f>
        <v>62.5</v>
      </c>
      <c r="V813" s="34">
        <f>_xll.DTC.CPR.ValueForVariable($A813,V$10)</f>
        <v>4</v>
      </c>
      <c r="W813" s="34">
        <f>_xll.DTC.CPR.ValueForVariable($A813,W$10)</f>
        <v>56.5</v>
      </c>
      <c r="X813" s="34">
        <f>_xll.DTC.CPR.ValueForVariable($A813,X$10)</f>
        <v>361.97809475524173</v>
      </c>
      <c r="Y813" s="34">
        <f>_xll.DTC.CPR.ValueForVariable($A813,Y$10)</f>
        <v>1783.5096192477658</v>
      </c>
      <c r="Z813" s="34">
        <f>_xll.DTC.CPR.ValueForVariable($A813,Z$10)</f>
        <v>80.360145175167418</v>
      </c>
      <c r="AA813" s="34">
        <f>_xll.DTC.CPR.ValueForVariable($A813,AA$10)</f>
        <v>4.9271203011710396</v>
      </c>
      <c r="AB813" s="34">
        <f>_xll.DTC.CPR.ValueForVariable($A813,AB$10)</f>
        <v>0.91399016250319665</v>
      </c>
      <c r="AC813" s="34">
        <f>_xll.DTC.CPR.ValueForVariable($A813,AC$10)</f>
        <v>109.18109221733923</v>
      </c>
      <c r="AD813" s="34">
        <f>_xll.DTC.CPR.ValueForVariable($A813,AD$10)</f>
        <v>156.00851628590365</v>
      </c>
      <c r="AE813" s="34">
        <f>_xll.DTC.CPR.ValueForVariable($A813,AE$10)</f>
        <v>0</v>
      </c>
      <c r="AF813" s="34">
        <f>_xll.DTC.CPR.ValueForVariable($A813,AF$10)</f>
        <v>0</v>
      </c>
      <c r="AG813" s="34">
        <f>_xll.DTC.CPR.ValueForVariable($A813,AG$10)</f>
        <v>0</v>
      </c>
      <c r="AH813" s="34">
        <f>_xll.DTC.CPR.ValueForVariable($A813,AH$10)</f>
        <v>0</v>
      </c>
      <c r="AI813" s="34">
        <f>_xll.DTC.CPR.ValueForVariable($A813,AI$10)</f>
        <v>0</v>
      </c>
      <c r="AJ813" s="34">
        <f>_xll.DTC.CPR.ValueForVariable($A813,AJ$10)</f>
        <v>0</v>
      </c>
      <c r="AK813" s="34">
        <f>_xll.DTC.CPR.ValueForVariable($A813,AK$10)</f>
        <v>10</v>
      </c>
      <c r="AL813" s="34">
        <f>_xll.DTC.CPR.MinimumForVariable($A813,AL$10)</f>
        <v>83.39040883777119</v>
      </c>
      <c r="AM813" s="34">
        <f>_xll.DTC.CPR.MaximumForVariable($A813,AM$10)</f>
        <v>125.22864996806022</v>
      </c>
    </row>
    <row r="814" spans="1:39" x14ac:dyDescent="0.35">
      <c r="A814" s="34" t="str">
        <f>_xll.DTC.CPR.Calculate($B$1,$B$2,$B$3,D814,E814,C814,B814,F814,$B$4,G814)</f>
        <v>CID=-1577158999</v>
      </c>
      <c r="B814" s="34">
        <f t="shared" si="110"/>
        <v>6</v>
      </c>
      <c r="C814" s="34">
        <f t="shared" si="111"/>
        <v>65</v>
      </c>
      <c r="D814" s="38">
        <f>'TTH375-noEcon_A'!AL814+('TTH375-noEcon_A'!AM814-'TTH375-noEcon_A'!AL814)*0.25</f>
        <v>100.40410678185927</v>
      </c>
      <c r="E814" s="34">
        <f t="shared" si="108"/>
        <v>4</v>
      </c>
      <c r="F814" s="34">
        <f t="shared" si="112"/>
        <v>59</v>
      </c>
      <c r="G814" s="34">
        <f t="shared" si="109"/>
        <v>11.8</v>
      </c>
      <c r="H814" s="34">
        <f>_xll.DTC.CPR.ValueForVariable($A814,H$10)</f>
        <v>1.7370773516465796</v>
      </c>
      <c r="I814" s="34">
        <f>_xll.DTC.CPR.ValueForVariable($A814,I$10)</f>
        <v>148.38610193481549</v>
      </c>
      <c r="J814" s="34">
        <f>_xll.DTC.CPR.ValueForVariable($A814,J$10)</f>
        <v>17.347641888333037</v>
      </c>
      <c r="K814" s="34">
        <f>_xll.DTC.CPR.ValueForVariable($A814,K$10)</f>
        <v>285.88101091290542</v>
      </c>
      <c r="L814" s="34">
        <f>_xll.DTC.CPR.ValueForVariable($A814,L$10)</f>
        <v>440.74797581686522</v>
      </c>
      <c r="M814" s="34">
        <f>_xll.DTC.CPR.ValueForVariable($A814,M$10)</f>
        <v>405.74742696650782</v>
      </c>
      <c r="N814" s="34">
        <f>_xll.DTC.CPR.ValueForVariable($A814,N$10)</f>
        <v>34711.148868199234</v>
      </c>
      <c r="O814" s="34">
        <f>_xll.DTC.CPR.ValueForVariable($A814,O$10)</f>
        <v>1.9703649369304623</v>
      </c>
      <c r="P814" s="34">
        <f>_xll.DTC.CPR.ValueForVariable($A814,P$10)</f>
        <v>5.3584981874333443E-2</v>
      </c>
      <c r="Q814" s="34">
        <f>_xll.DTC.CPR.ValueForVariable($A814,Q$10)</f>
        <v>2.3522996848946702</v>
      </c>
      <c r="R814" s="34">
        <f>_xll.DTC.CPR.ValueForVariable($A814,R$10)</f>
        <v>100.40412147490143</v>
      </c>
      <c r="S814" s="34">
        <f>_xll.DTC.CPR.ValueForVariable($A814,S$10)</f>
        <v>236.18058330753684</v>
      </c>
      <c r="T814" s="34">
        <f>_xll.DTC.CPR.ValueForVariable($A814,T$10)</f>
        <v>6</v>
      </c>
      <c r="U814" s="34">
        <f>_xll.DTC.CPR.ValueForVariable($A814,U$10)</f>
        <v>65</v>
      </c>
      <c r="V814" s="34">
        <f>_xll.DTC.CPR.ValueForVariable($A814,V$10)</f>
        <v>4</v>
      </c>
      <c r="W814" s="34">
        <f>_xll.DTC.CPR.ValueForVariable($A814,W$10)</f>
        <v>59</v>
      </c>
      <c r="X814" s="34">
        <f>_xll.DTC.CPR.ValueForVariable($A814,X$10)</f>
        <v>361.97809475524173</v>
      </c>
      <c r="Y814" s="34">
        <f>_xll.DTC.CPR.ValueForVariable($A814,Y$10)</f>
        <v>1889.8217615797041</v>
      </c>
      <c r="Z814" s="34">
        <f>_xll.DTC.CPR.ValueForVariable($A814,Z$10)</f>
        <v>83.389156734030053</v>
      </c>
      <c r="AA814" s="34">
        <f>_xll.DTC.CPR.ValueForVariable($A814,AA$10)</f>
        <v>5.2208180245203577</v>
      </c>
      <c r="AB814" s="34">
        <f>_xll.DTC.CPR.ValueForVariable($A814,AB$10)</f>
        <v>0.91546616393693614</v>
      </c>
      <c r="AC814" s="34">
        <f>_xll.DTC.CPR.ValueForVariable($A814,AC$10)</f>
        <v>108.63711526579459</v>
      </c>
      <c r="AD814" s="34">
        <f>_xll.DTC.CPR.ValueForVariable($A814,AD$10)</f>
        <v>166.63453706295098</v>
      </c>
      <c r="AE814" s="34">
        <f>_xll.DTC.CPR.ValueForVariable($A814,AE$10)</f>
        <v>0</v>
      </c>
      <c r="AF814" s="34">
        <f>_xll.DTC.CPR.ValueForVariable($A814,AF$10)</f>
        <v>0</v>
      </c>
      <c r="AG814" s="34">
        <f>_xll.DTC.CPR.ValueForVariable($A814,AG$10)</f>
        <v>0</v>
      </c>
      <c r="AH814" s="34">
        <f>_xll.DTC.CPR.ValueForVariable($A814,AH$10)</f>
        <v>0</v>
      </c>
      <c r="AI814" s="34">
        <f>_xll.DTC.CPR.ValueForVariable($A814,AI$10)</f>
        <v>0</v>
      </c>
      <c r="AJ814" s="34">
        <f>_xll.DTC.CPR.ValueForVariable($A814,AJ$10)</f>
        <v>0</v>
      </c>
      <c r="AK814" s="34">
        <f>_xll.DTC.CPR.ValueForVariable($A814,AK$10)</f>
        <v>10</v>
      </c>
      <c r="AL814" s="34">
        <f>_xll.DTC.CPR.MinimumForVariable($A814,AL$10)</f>
        <v>92.026557634789199</v>
      </c>
      <c r="AM814" s="34">
        <f>_xll.DTC.CPR.MaximumForVariable($A814,AM$10)</f>
        <v>125.53675422306951</v>
      </c>
    </row>
    <row r="815" spans="1:39" x14ac:dyDescent="0.35">
      <c r="A815" s="34" t="str">
        <f>_xll.DTC.CPR.Calculate($B$1,$B$2,$B$3,D815,E815,C815,B815,F815,$B$4,G815)</f>
        <v>CID=-1677915548</v>
      </c>
      <c r="B815" s="34">
        <f t="shared" si="110"/>
        <v>6</v>
      </c>
      <c r="C815" s="34">
        <f t="shared" si="111"/>
        <v>67.5</v>
      </c>
      <c r="D815" s="38">
        <f>'TTH375-noEcon_A'!AL815+('TTH375-noEcon_A'!AM815-'TTH375-noEcon_A'!AL815)*0.25</f>
        <v>109.43207155067502</v>
      </c>
      <c r="E815" s="34">
        <f t="shared" si="108"/>
        <v>4</v>
      </c>
      <c r="F815" s="34">
        <f t="shared" si="112"/>
        <v>61.5</v>
      </c>
      <c r="G815" s="34">
        <f t="shared" si="109"/>
        <v>12.3</v>
      </c>
      <c r="H815" s="34">
        <f>_xll.DTC.CPR.ValueForVariable($A815,H$10)</f>
        <v>1.7370773516465796</v>
      </c>
      <c r="I815" s="34">
        <f>_xll.DTC.CPR.ValueForVariable($A815,I$10)</f>
        <v>148.38610193481549</v>
      </c>
      <c r="J815" s="34">
        <f>_xll.DTC.CPR.ValueForVariable($A815,J$10)</f>
        <v>17.347641888333037</v>
      </c>
      <c r="K815" s="34">
        <f>_xll.DTC.CPR.ValueForVariable($A815,K$10)</f>
        <v>289.95687141499116</v>
      </c>
      <c r="L815" s="34">
        <f>_xll.DTC.CPR.ValueForVariable($A815,L$10)</f>
        <v>441.92471457262059</v>
      </c>
      <c r="M815" s="34">
        <f>_xll.DTC.CPR.ValueForVariable($A815,M$10)</f>
        <v>405.74742696650782</v>
      </c>
      <c r="N815" s="34">
        <f>_xll.DTC.CPR.ValueForVariable($A815,N$10)</f>
        <v>35350.914458415617</v>
      </c>
      <c r="O815" s="34">
        <f>_xll.DTC.CPR.ValueForVariable($A815,O$10)</f>
        <v>2.0707593914013729</v>
      </c>
      <c r="P815" s="34">
        <f>_xll.DTC.CPR.ValueForVariable($A815,P$10)</f>
        <v>5.9852290896271906E-2</v>
      </c>
      <c r="Q815" s="34">
        <f>_xll.DTC.CPR.ValueForVariable($A815,Q$10)</f>
        <v>2.1910798188917626</v>
      </c>
      <c r="R815" s="34">
        <f>_xll.DTC.CPR.ValueForVariable($A815,R$10)</f>
        <v>109.43206097583528</v>
      </c>
      <c r="S815" s="34">
        <f>_xll.DTC.CPR.ValueForVariable($A815,S$10)</f>
        <v>239.7743803438855</v>
      </c>
      <c r="T815" s="34">
        <f>_xll.DTC.CPR.ValueForVariable($A815,T$10)</f>
        <v>6</v>
      </c>
      <c r="U815" s="34">
        <f>_xll.DTC.CPR.ValueForVariable($A815,U$10)</f>
        <v>67.5</v>
      </c>
      <c r="V815" s="34">
        <f>_xll.DTC.CPR.ValueForVariable($A815,V$10)</f>
        <v>4</v>
      </c>
      <c r="W815" s="34">
        <f>_xll.DTC.CPR.ValueForVariable($A815,W$10)</f>
        <v>61.5</v>
      </c>
      <c r="X815" s="34">
        <f>_xll.DTC.CPR.ValueForVariable($A815,X$10)</f>
        <v>361.97809475524173</v>
      </c>
      <c r="Y815" s="34">
        <f>_xll.DTC.CPR.ValueForVariable($A815,Y$10)</f>
        <v>2000.873581067633</v>
      </c>
      <c r="Z815" s="34">
        <f>_xll.DTC.CPR.ValueForVariable($A815,Z$10)</f>
        <v>86.356173338164695</v>
      </c>
      <c r="AA815" s="34">
        <f>_xll.DTC.CPR.ValueForVariable($A815,AA$10)</f>
        <v>5.5276095710171669</v>
      </c>
      <c r="AB815" s="34">
        <f>_xll.DTC.CPR.ValueForVariable($A815,AB$10)</f>
        <v>0.91692480905382001</v>
      </c>
      <c r="AC815" s="34">
        <f>_xll.DTC.CPR.ValueForVariable($A815,AC$10)</f>
        <v>108.60548741897438</v>
      </c>
      <c r="AD815" s="34">
        <f>_xll.DTC.CPR.ValueForVariable($A815,AD$10)</f>
        <v>181.32873468531159</v>
      </c>
      <c r="AE815" s="34">
        <f>_xll.DTC.CPR.ValueForVariable($A815,AE$10)</f>
        <v>0</v>
      </c>
      <c r="AF815" s="34">
        <f>_xll.DTC.CPR.ValueForVariable($A815,AF$10)</f>
        <v>0</v>
      </c>
      <c r="AG815" s="34">
        <f>_xll.DTC.CPR.ValueForVariable($A815,AG$10)</f>
        <v>0</v>
      </c>
      <c r="AH815" s="34">
        <f>_xll.DTC.CPR.ValueForVariable($A815,AH$10)</f>
        <v>0</v>
      </c>
      <c r="AI815" s="34">
        <f>_xll.DTC.CPR.ValueForVariable($A815,AI$10)</f>
        <v>0</v>
      </c>
      <c r="AJ815" s="34">
        <f>_xll.DTC.CPR.ValueForVariable($A815,AJ$10)</f>
        <v>0</v>
      </c>
      <c r="AK815" s="34">
        <f>_xll.DTC.CPR.ValueForVariable($A815,AK$10)</f>
        <v>10</v>
      </c>
      <c r="AL815" s="34">
        <f>_xll.DTC.CPR.MinimumForVariable($A815,AL$10)</f>
        <v>104.30196813954815</v>
      </c>
      <c r="AM815" s="34">
        <f>_xll.DTC.CPR.MaximumForVariable($A815,AM$10)</f>
        <v>124.82238178405561</v>
      </c>
    </row>
    <row r="816" spans="1:39" x14ac:dyDescent="0.35">
      <c r="A816" s="34" t="str">
        <f>_xll.DTC.CPR.Calculate($B$1,$B$2,$B$3,D816,E816,C816,B816,F816,$B$4,G816)</f>
        <v>CID=1030764831</v>
      </c>
      <c r="B816" s="34">
        <f t="shared" si="110"/>
        <v>6</v>
      </c>
      <c r="C816" s="34">
        <f t="shared" si="111"/>
        <v>69.989999999999995</v>
      </c>
      <c r="D816" s="38">
        <f>'TTH375-noEcon_A'!AL816+('TTH375-noEcon_A'!AM816-'TTH375-noEcon_A'!AL816)*0.25</f>
        <v>118.43536758454778</v>
      </c>
      <c r="E816" s="34">
        <f t="shared" si="108"/>
        <v>4</v>
      </c>
      <c r="F816" s="34">
        <f t="shared" si="112"/>
        <v>63.989999999999995</v>
      </c>
      <c r="G816" s="34">
        <f t="shared" si="109"/>
        <v>12.797999999999998</v>
      </c>
      <c r="H816" s="34">
        <f>_xll.DTC.CPR.ValueForVariable($A816,H$10)</f>
        <v>1.7370773516465796</v>
      </c>
      <c r="I816" s="34">
        <f>_xll.DTC.CPR.ValueForVariable($A816,I$10)</f>
        <v>148.38610193481549</v>
      </c>
      <c r="J816" s="34">
        <f>_xll.DTC.CPR.ValueForVariable($A816,J$10)</f>
        <v>17.347641888333037</v>
      </c>
      <c r="K816" s="34">
        <f>_xll.DTC.CPR.ValueForVariable($A816,K$10)</f>
        <v>294.07403889701158</v>
      </c>
      <c r="L816" s="34">
        <f>_xll.DTC.CPR.ValueForVariable($A816,L$10)</f>
        <v>443.07434247973617</v>
      </c>
      <c r="M816" s="34">
        <f>_xll.DTC.CPR.ValueForVariable($A816,M$10)</f>
        <v>405.74742696650782</v>
      </c>
      <c r="N816" s="34">
        <f>_xll.DTC.CPR.ValueForVariable($A816,N$10)</f>
        <v>35978.534931084636</v>
      </c>
      <c r="O816" s="34">
        <f>_xll.DTC.CPR.ValueForVariable($A816,O$10)</f>
        <v>1.7307783503745777</v>
      </c>
      <c r="P816" s="34">
        <f>_xll.DTC.CPR.ValueForVariable($A816,P$10)</f>
        <v>6.5686666840410468E-2</v>
      </c>
      <c r="Q816" s="34">
        <f>_xll.DTC.CPR.ValueForVariable($A816,Q$10)</f>
        <v>1.6570704075892575</v>
      </c>
      <c r="R816" s="34">
        <f>_xll.DTC.CPR.ValueForVariable($A816,R$10)</f>
        <v>116.64071816046336</v>
      </c>
      <c r="S816" s="34">
        <f>_xll.DTC.CPR.ValueForVariable($A816,S$10)</f>
        <v>193.28188238366275</v>
      </c>
      <c r="T816" s="34">
        <f>_xll.DTC.CPR.ValueForVariable($A816,T$10)</f>
        <v>6</v>
      </c>
      <c r="U816" s="34">
        <f>_xll.DTC.CPR.ValueForVariable($A816,U$10)</f>
        <v>69.990000000000009</v>
      </c>
      <c r="V816" s="34">
        <f>_xll.DTC.CPR.ValueForVariable($A816,V$10)</f>
        <v>4</v>
      </c>
      <c r="W816" s="34">
        <f>_xll.DTC.CPR.ValueForVariable($A816,W$10)</f>
        <v>63.990000000000009</v>
      </c>
      <c r="X816" s="34">
        <f>_xll.DTC.CPR.ValueForVariable($A816,X$10)</f>
        <v>361.97809475524173</v>
      </c>
      <c r="Y816" s="34">
        <f>_xll.DTC.CPR.ValueForVariable($A816,Y$10)</f>
        <v>2116.3519036805715</v>
      </c>
      <c r="Z816" s="34">
        <f>_xll.DTC.CPR.ValueForVariable($A816,Z$10)</f>
        <v>98.233231354280804</v>
      </c>
      <c r="AA816" s="34">
        <f>_xll.DTC.CPR.ValueForVariable($A816,AA$10)</f>
        <v>5.8466297666757496</v>
      </c>
      <c r="AB816" s="34">
        <f>_xll.DTC.CPR.ValueForVariable($A816,AB$10)</f>
        <v>0.91774444799017785</v>
      </c>
      <c r="AC816" s="34">
        <f>_xll.DTC.CPR.ValueForVariable($A816,AC$10)</f>
        <v>95.349643177420901</v>
      </c>
      <c r="AD816" s="34">
        <f>_xll.DTC.CPR.ValueForVariable($A816,AD$10)</f>
        <v>193.10085427918355</v>
      </c>
      <c r="AE816" s="34">
        <f>_xll.DTC.CPR.ValueForVariable($A816,AE$10)</f>
        <v>0</v>
      </c>
      <c r="AF816" s="34">
        <f>_xll.DTC.CPR.ValueForVariable($A816,AF$10)</f>
        <v>0</v>
      </c>
      <c r="AG816" s="34">
        <f>_xll.DTC.CPR.ValueForVariable($A816,AG$10)</f>
        <v>0</v>
      </c>
      <c r="AH816" s="34">
        <f>_xll.DTC.CPR.ValueForVariable($A816,AH$10)</f>
        <v>0</v>
      </c>
      <c r="AI816" s="34">
        <f>_xll.DTC.CPR.ValueForVariable($A816,AI$10)</f>
        <v>0</v>
      </c>
      <c r="AJ816" s="34">
        <f>_xll.DTC.CPR.ValueForVariable($A816,AJ$10)</f>
        <v>0</v>
      </c>
      <c r="AK816" s="34">
        <f>_xll.DTC.CPR.ValueForVariable($A816,AK$10)</f>
        <v>10</v>
      </c>
      <c r="AL816" s="34">
        <f>_xll.DTC.CPR.MinimumForVariable($A816,AL$10)</f>
        <v>116.64064721275528</v>
      </c>
      <c r="AM816" s="34">
        <f>_xll.DTC.CPR.MaximumForVariable($A816,AM$10)</f>
        <v>123.81952869992526</v>
      </c>
    </row>
    <row r="817" spans="1:39" x14ac:dyDescent="0.35">
      <c r="A817" s="34" t="str">
        <f>_xll.DTC.CPR.Calculate($B$1,$B$2,$B$3,D817,E817,C817,B817,F817,$B$4,G817)</f>
        <v>CID=-555522086</v>
      </c>
      <c r="B817" s="34">
        <f>B786+$B$8</f>
        <v>9</v>
      </c>
      <c r="C817" s="34">
        <f t="shared" si="111"/>
        <v>-5</v>
      </c>
      <c r="D817" s="38">
        <f>'TTH375-noEcon_A'!AL817+('TTH375-noEcon_A'!AM817-'TTH375-noEcon_A'!AL817)*0.25</f>
        <v>0</v>
      </c>
      <c r="E817" s="34">
        <v>4</v>
      </c>
      <c r="F817" s="34">
        <f t="shared" si="112"/>
        <v>14</v>
      </c>
      <c r="G817" s="34">
        <f>MAX(0,F817/5)</f>
        <v>2.8</v>
      </c>
      <c r="H817" s="34">
        <f>_xll.DTC.CPR.ValueForVariable($A817,H$10)</f>
        <v>0</v>
      </c>
      <c r="I817" s="34">
        <f>_xll.DTC.CPR.ValueForVariable($A817,I$10)</f>
        <v>0</v>
      </c>
      <c r="J817" s="34">
        <f>_xll.DTC.CPR.ValueForVariable($A817,J$10)</f>
        <v>0</v>
      </c>
      <c r="K817" s="34">
        <f>_xll.DTC.CPR.ValueForVariable($A817,K$10)</f>
        <v>0</v>
      </c>
      <c r="L817" s="34">
        <f>_xll.DTC.CPR.ValueForVariable($A817,L$10)</f>
        <v>0</v>
      </c>
      <c r="M817" s="34">
        <f>_xll.DTC.CPR.ValueForVariable($A817,M$10)</f>
        <v>0</v>
      </c>
      <c r="N817" s="34">
        <f>_xll.DTC.CPR.ValueForVariable($A817,N$10)</f>
        <v>0</v>
      </c>
      <c r="O817" s="34">
        <f>_xll.DTC.CPR.ValueForVariable($A817,O$10)</f>
        <v>0</v>
      </c>
      <c r="P817" s="34">
        <f>_xll.DTC.CPR.ValueForVariable($A817,P$10)</f>
        <v>0</v>
      </c>
      <c r="Q817" s="34">
        <f>_xll.DTC.CPR.ValueForVariable($A817,Q$10)</f>
        <v>0</v>
      </c>
      <c r="R817" s="34">
        <f>_xll.DTC.CPR.ValueForVariable($A817,R$10)</f>
        <v>0</v>
      </c>
      <c r="S817" s="34">
        <f>_xll.DTC.CPR.ValueForVariable($A817,S$10)</f>
        <v>0</v>
      </c>
      <c r="T817" s="34">
        <f>_xll.DTC.CPR.ValueForVariable($A817,T$10)</f>
        <v>0</v>
      </c>
      <c r="U817" s="34">
        <f>_xll.DTC.CPR.ValueForVariable($A817,U$10)</f>
        <v>0</v>
      </c>
      <c r="V817" s="34">
        <f>_xll.DTC.CPR.ValueForVariable($A817,V$10)</f>
        <v>0</v>
      </c>
      <c r="W817" s="34">
        <f>_xll.DTC.CPR.ValueForVariable($A817,W$10)</f>
        <v>0</v>
      </c>
      <c r="X817" s="34">
        <f>_xll.DTC.CPR.ValueForVariable($A817,X$10)</f>
        <v>0</v>
      </c>
      <c r="Y817" s="34">
        <f>_xll.DTC.CPR.ValueForVariable($A817,Y$10)</f>
        <v>0</v>
      </c>
      <c r="Z817" s="34">
        <f>_xll.DTC.CPR.ValueForVariable($A817,Z$10)</f>
        <v>0</v>
      </c>
      <c r="AA817" s="34">
        <f>_xll.DTC.CPR.ValueForVariable($A817,AA$10)</f>
        <v>0</v>
      </c>
      <c r="AB817" s="34">
        <f>_xll.DTC.CPR.ValueForVariable($A817,AB$10)</f>
        <v>0</v>
      </c>
      <c r="AC817" s="34">
        <f>_xll.DTC.CPR.ValueForVariable($A817,AC$10)</f>
        <v>0</v>
      </c>
      <c r="AD817" s="34">
        <f>_xll.DTC.CPR.ValueForVariable($A817,AD$10)</f>
        <v>0</v>
      </c>
      <c r="AE817" s="34">
        <f>_xll.DTC.CPR.ValueForVariable($A817,AE$10)</f>
        <v>0</v>
      </c>
      <c r="AF817" s="34">
        <f>_xll.DTC.CPR.ValueForVariable($A817,AF$10)</f>
        <v>0</v>
      </c>
      <c r="AG817" s="34">
        <f>_xll.DTC.CPR.ValueForVariable($A817,AG$10)</f>
        <v>0</v>
      </c>
      <c r="AH817" s="34">
        <f>_xll.DTC.CPR.ValueForVariable($A817,AH$10)</f>
        <v>0</v>
      </c>
      <c r="AI817" s="34">
        <f>_xll.DTC.CPR.ValueForVariable($A817,AI$10)</f>
        <v>0</v>
      </c>
      <c r="AJ817" s="34">
        <f>_xll.DTC.CPR.ValueForVariable($A817,AJ$10)</f>
        <v>0</v>
      </c>
      <c r="AK817" s="34">
        <f>_xll.DTC.CPR.ValueForVariable($A817,AK$10)</f>
        <v>0</v>
      </c>
      <c r="AL817" s="34">
        <f>_xll.DTC.CPR.MinimumForVariable($A817,AL$10)</f>
        <v>0</v>
      </c>
      <c r="AM817" s="34">
        <f>_xll.DTC.CPR.MaximumForVariable($A817,AM$10)</f>
        <v>0</v>
      </c>
    </row>
    <row r="818" spans="1:39" x14ac:dyDescent="0.35">
      <c r="A818" s="34" t="str">
        <f>_xll.DTC.CPR.Calculate($B$1,$B$2,$B$3,D818,E818,C818,B818,F818,$B$4,G818)</f>
        <v>CID=-44832795</v>
      </c>
      <c r="B818" s="34">
        <f>B817</f>
        <v>9</v>
      </c>
      <c r="C818" s="34">
        <f t="shared" si="111"/>
        <v>-2.5</v>
      </c>
      <c r="D818" s="38">
        <f>'TTH375-noEcon_A'!AL818+('TTH375-noEcon_A'!AM818-'TTH375-noEcon_A'!AL818)*0.25</f>
        <v>0</v>
      </c>
      <c r="E818" s="34">
        <f t="shared" ref="E818:E847" si="113">E817</f>
        <v>4</v>
      </c>
      <c r="F818" s="34">
        <f t="shared" si="112"/>
        <v>14</v>
      </c>
      <c r="G818" s="34">
        <f t="shared" ref="G818:G847" si="114">MAX(0,F818/5)</f>
        <v>2.8</v>
      </c>
      <c r="H818" s="34">
        <f>_xll.DTC.CPR.ValueForVariable($A818,H$10)</f>
        <v>0</v>
      </c>
      <c r="I818" s="34">
        <f>_xll.DTC.CPR.ValueForVariable($A818,I$10)</f>
        <v>0</v>
      </c>
      <c r="J818" s="34">
        <f>_xll.DTC.CPR.ValueForVariable($A818,J$10)</f>
        <v>0</v>
      </c>
      <c r="K818" s="34">
        <f>_xll.DTC.CPR.ValueForVariable($A818,K$10)</f>
        <v>0</v>
      </c>
      <c r="L818" s="34">
        <f>_xll.DTC.CPR.ValueForVariable($A818,L$10)</f>
        <v>0</v>
      </c>
      <c r="M818" s="34">
        <f>_xll.DTC.CPR.ValueForVariable($A818,M$10)</f>
        <v>0</v>
      </c>
      <c r="N818" s="34">
        <f>_xll.DTC.CPR.ValueForVariable($A818,N$10)</f>
        <v>0</v>
      </c>
      <c r="O818" s="34">
        <f>_xll.DTC.CPR.ValueForVariable($A818,O$10)</f>
        <v>0</v>
      </c>
      <c r="P818" s="34">
        <f>_xll.DTC.CPR.ValueForVariable($A818,P$10)</f>
        <v>0</v>
      </c>
      <c r="Q818" s="34">
        <f>_xll.DTC.CPR.ValueForVariable($A818,Q$10)</f>
        <v>0</v>
      </c>
      <c r="R818" s="34">
        <f>_xll.DTC.CPR.ValueForVariable($A818,R$10)</f>
        <v>0</v>
      </c>
      <c r="S818" s="34">
        <f>_xll.DTC.CPR.ValueForVariable($A818,S$10)</f>
        <v>0</v>
      </c>
      <c r="T818" s="34">
        <f>_xll.DTC.CPR.ValueForVariable($A818,T$10)</f>
        <v>0</v>
      </c>
      <c r="U818" s="34">
        <f>_xll.DTC.CPR.ValueForVariable($A818,U$10)</f>
        <v>0</v>
      </c>
      <c r="V818" s="34">
        <f>_xll.DTC.CPR.ValueForVariable($A818,V$10)</f>
        <v>0</v>
      </c>
      <c r="W818" s="34">
        <f>_xll.DTC.CPR.ValueForVariable($A818,W$10)</f>
        <v>0</v>
      </c>
      <c r="X818" s="34">
        <f>_xll.DTC.CPR.ValueForVariable($A818,X$10)</f>
        <v>0</v>
      </c>
      <c r="Y818" s="34">
        <f>_xll.DTC.CPR.ValueForVariable($A818,Y$10)</f>
        <v>0</v>
      </c>
      <c r="Z818" s="34">
        <f>_xll.DTC.CPR.ValueForVariable($A818,Z$10)</f>
        <v>0</v>
      </c>
      <c r="AA818" s="34">
        <f>_xll.DTC.CPR.ValueForVariable($A818,AA$10)</f>
        <v>0</v>
      </c>
      <c r="AB818" s="34">
        <f>_xll.DTC.CPR.ValueForVariable($A818,AB$10)</f>
        <v>0</v>
      </c>
      <c r="AC818" s="34">
        <f>_xll.DTC.CPR.ValueForVariable($A818,AC$10)</f>
        <v>0</v>
      </c>
      <c r="AD818" s="34">
        <f>_xll.DTC.CPR.ValueForVariable($A818,AD$10)</f>
        <v>0</v>
      </c>
      <c r="AE818" s="34">
        <f>_xll.DTC.CPR.ValueForVariable($A818,AE$10)</f>
        <v>0</v>
      </c>
      <c r="AF818" s="34">
        <f>_xll.DTC.CPR.ValueForVariable($A818,AF$10)</f>
        <v>0</v>
      </c>
      <c r="AG818" s="34">
        <f>_xll.DTC.CPR.ValueForVariable($A818,AG$10)</f>
        <v>0</v>
      </c>
      <c r="AH818" s="34">
        <f>_xll.DTC.CPR.ValueForVariable($A818,AH$10)</f>
        <v>0</v>
      </c>
      <c r="AI818" s="34">
        <f>_xll.DTC.CPR.ValueForVariable($A818,AI$10)</f>
        <v>0</v>
      </c>
      <c r="AJ818" s="34">
        <f>_xll.DTC.CPR.ValueForVariable($A818,AJ$10)</f>
        <v>0</v>
      </c>
      <c r="AK818" s="34">
        <f>_xll.DTC.CPR.ValueForVariable($A818,AK$10)</f>
        <v>0</v>
      </c>
      <c r="AL818" s="34">
        <f>_xll.DTC.CPR.MinimumForVariable($A818,AL$10)</f>
        <v>0</v>
      </c>
      <c r="AM818" s="34">
        <f>_xll.DTC.CPR.MaximumForVariable($A818,AM$10)</f>
        <v>0</v>
      </c>
    </row>
    <row r="819" spans="1:39" x14ac:dyDescent="0.35">
      <c r="A819" s="34" t="str">
        <f>_xll.DTC.CPR.Calculate($B$1,$B$2,$B$3,D819,E819,C819,B819,F819,$B$4,G819)</f>
        <v>CID=-145589344</v>
      </c>
      <c r="B819" s="34">
        <f t="shared" ref="B819:B847" si="115">B818</f>
        <v>9</v>
      </c>
      <c r="C819" s="34">
        <f t="shared" si="111"/>
        <v>0</v>
      </c>
      <c r="D819" s="38">
        <f>'TTH375-noEcon_A'!AL819+('TTH375-noEcon_A'!AM819-'TTH375-noEcon_A'!AL819)*0.25</f>
        <v>0</v>
      </c>
      <c r="E819" s="34">
        <f t="shared" si="113"/>
        <v>4</v>
      </c>
      <c r="F819" s="34">
        <f t="shared" si="112"/>
        <v>14</v>
      </c>
      <c r="G819" s="34">
        <f t="shared" si="114"/>
        <v>2.8</v>
      </c>
      <c r="H819" s="34">
        <f>_xll.DTC.CPR.ValueForVariable($A819,H$10)</f>
        <v>0</v>
      </c>
      <c r="I819" s="34">
        <f>_xll.DTC.CPR.ValueForVariable($A819,I$10)</f>
        <v>0</v>
      </c>
      <c r="J819" s="34">
        <f>_xll.DTC.CPR.ValueForVariable($A819,J$10)</f>
        <v>0</v>
      </c>
      <c r="K819" s="34">
        <f>_xll.DTC.CPR.ValueForVariable($A819,K$10)</f>
        <v>0</v>
      </c>
      <c r="L819" s="34">
        <f>_xll.DTC.CPR.ValueForVariable($A819,L$10)</f>
        <v>0</v>
      </c>
      <c r="M819" s="34">
        <f>_xll.DTC.CPR.ValueForVariable($A819,M$10)</f>
        <v>0</v>
      </c>
      <c r="N819" s="34">
        <f>_xll.DTC.CPR.ValueForVariable($A819,N$10)</f>
        <v>0</v>
      </c>
      <c r="O819" s="34">
        <f>_xll.DTC.CPR.ValueForVariable($A819,O$10)</f>
        <v>0</v>
      </c>
      <c r="P819" s="34">
        <f>_xll.DTC.CPR.ValueForVariable($A819,P$10)</f>
        <v>0</v>
      </c>
      <c r="Q819" s="34">
        <f>_xll.DTC.CPR.ValueForVariable($A819,Q$10)</f>
        <v>0</v>
      </c>
      <c r="R819" s="34">
        <f>_xll.DTC.CPR.ValueForVariable($A819,R$10)</f>
        <v>0</v>
      </c>
      <c r="S819" s="34">
        <f>_xll.DTC.CPR.ValueForVariable($A819,S$10)</f>
        <v>0</v>
      </c>
      <c r="T819" s="34">
        <f>_xll.DTC.CPR.ValueForVariable($A819,T$10)</f>
        <v>0</v>
      </c>
      <c r="U819" s="34">
        <f>_xll.DTC.CPR.ValueForVariable($A819,U$10)</f>
        <v>0</v>
      </c>
      <c r="V819" s="34">
        <f>_xll.DTC.CPR.ValueForVariable($A819,V$10)</f>
        <v>0</v>
      </c>
      <c r="W819" s="34">
        <f>_xll.DTC.CPR.ValueForVariable($A819,W$10)</f>
        <v>0</v>
      </c>
      <c r="X819" s="34">
        <f>_xll.DTC.CPR.ValueForVariable($A819,X$10)</f>
        <v>0</v>
      </c>
      <c r="Y819" s="34">
        <f>_xll.DTC.CPR.ValueForVariable($A819,Y$10)</f>
        <v>0</v>
      </c>
      <c r="Z819" s="34">
        <f>_xll.DTC.CPR.ValueForVariable($A819,Z$10)</f>
        <v>0</v>
      </c>
      <c r="AA819" s="34">
        <f>_xll.DTC.CPR.ValueForVariable($A819,AA$10)</f>
        <v>0</v>
      </c>
      <c r="AB819" s="34">
        <f>_xll.DTC.CPR.ValueForVariable($A819,AB$10)</f>
        <v>0</v>
      </c>
      <c r="AC819" s="34">
        <f>_xll.DTC.CPR.ValueForVariable($A819,AC$10)</f>
        <v>0</v>
      </c>
      <c r="AD819" s="34">
        <f>_xll.DTC.CPR.ValueForVariable($A819,AD$10)</f>
        <v>0</v>
      </c>
      <c r="AE819" s="34">
        <f>_xll.DTC.CPR.ValueForVariable($A819,AE$10)</f>
        <v>0</v>
      </c>
      <c r="AF819" s="34">
        <f>_xll.DTC.CPR.ValueForVariable($A819,AF$10)</f>
        <v>0</v>
      </c>
      <c r="AG819" s="34">
        <f>_xll.DTC.CPR.ValueForVariable($A819,AG$10)</f>
        <v>0</v>
      </c>
      <c r="AH819" s="34">
        <f>_xll.DTC.CPR.ValueForVariable($A819,AH$10)</f>
        <v>0</v>
      </c>
      <c r="AI819" s="34">
        <f>_xll.DTC.CPR.ValueForVariable($A819,AI$10)</f>
        <v>0</v>
      </c>
      <c r="AJ819" s="34">
        <f>_xll.DTC.CPR.ValueForVariable($A819,AJ$10)</f>
        <v>0</v>
      </c>
      <c r="AK819" s="34">
        <f>_xll.DTC.CPR.ValueForVariable($A819,AK$10)</f>
        <v>0</v>
      </c>
      <c r="AL819" s="34">
        <f>_xll.DTC.CPR.MinimumForVariable($A819,AL$10)</f>
        <v>0</v>
      </c>
      <c r="AM819" s="34">
        <f>_xll.DTC.CPR.MaximumForVariable($A819,AM$10)</f>
        <v>0</v>
      </c>
    </row>
    <row r="820" spans="1:39" x14ac:dyDescent="0.35">
      <c r="A820" s="34" t="str">
        <f>_xll.DTC.CPR.Calculate($B$1,$B$2,$B$3,D820,E820,C820,B820,F820,$B$4,G820)</f>
        <v>CID=1796926780</v>
      </c>
      <c r="B820" s="34">
        <f t="shared" si="115"/>
        <v>9</v>
      </c>
      <c r="C820" s="34">
        <f t="shared" si="111"/>
        <v>2.5</v>
      </c>
      <c r="D820" s="38">
        <f>'TTH375-noEcon_A'!AL820+('TTH375-noEcon_A'!AM820-'TTH375-noEcon_A'!AL820)*0.25</f>
        <v>0</v>
      </c>
      <c r="E820" s="34">
        <f t="shared" si="113"/>
        <v>4</v>
      </c>
      <c r="F820" s="34">
        <f t="shared" si="112"/>
        <v>14</v>
      </c>
      <c r="G820" s="34">
        <f t="shared" si="114"/>
        <v>2.8</v>
      </c>
      <c r="H820" s="34">
        <f>_xll.DTC.CPR.ValueForVariable($A820,H$10)</f>
        <v>0</v>
      </c>
      <c r="I820" s="34">
        <f>_xll.DTC.CPR.ValueForVariable($A820,I$10)</f>
        <v>0</v>
      </c>
      <c r="J820" s="34">
        <f>_xll.DTC.CPR.ValueForVariable($A820,J$10)</f>
        <v>0</v>
      </c>
      <c r="K820" s="34">
        <f>_xll.DTC.CPR.ValueForVariable($A820,K$10)</f>
        <v>0</v>
      </c>
      <c r="L820" s="34">
        <f>_xll.DTC.CPR.ValueForVariable($A820,L$10)</f>
        <v>0</v>
      </c>
      <c r="M820" s="34">
        <f>_xll.DTC.CPR.ValueForVariable($A820,M$10)</f>
        <v>0</v>
      </c>
      <c r="N820" s="34">
        <f>_xll.DTC.CPR.ValueForVariable($A820,N$10)</f>
        <v>0</v>
      </c>
      <c r="O820" s="34">
        <f>_xll.DTC.CPR.ValueForVariable($A820,O$10)</f>
        <v>0</v>
      </c>
      <c r="P820" s="34">
        <f>_xll.DTC.CPR.ValueForVariable($A820,P$10)</f>
        <v>0</v>
      </c>
      <c r="Q820" s="34">
        <f>_xll.DTC.CPR.ValueForVariable($A820,Q$10)</f>
        <v>0</v>
      </c>
      <c r="R820" s="34">
        <f>_xll.DTC.CPR.ValueForVariable($A820,R$10)</f>
        <v>0</v>
      </c>
      <c r="S820" s="34">
        <f>_xll.DTC.CPR.ValueForVariable($A820,S$10)</f>
        <v>0</v>
      </c>
      <c r="T820" s="34">
        <f>_xll.DTC.CPR.ValueForVariable($A820,T$10)</f>
        <v>0</v>
      </c>
      <c r="U820" s="34">
        <f>_xll.DTC.CPR.ValueForVariable($A820,U$10)</f>
        <v>0</v>
      </c>
      <c r="V820" s="34">
        <f>_xll.DTC.CPR.ValueForVariable($A820,V$10)</f>
        <v>0</v>
      </c>
      <c r="W820" s="34">
        <f>_xll.DTC.CPR.ValueForVariable($A820,W$10)</f>
        <v>0</v>
      </c>
      <c r="X820" s="34">
        <f>_xll.DTC.CPR.ValueForVariable($A820,X$10)</f>
        <v>0</v>
      </c>
      <c r="Y820" s="34">
        <f>_xll.DTC.CPR.ValueForVariable($A820,Y$10)</f>
        <v>0</v>
      </c>
      <c r="Z820" s="34">
        <f>_xll.DTC.CPR.ValueForVariable($A820,Z$10)</f>
        <v>0</v>
      </c>
      <c r="AA820" s="34">
        <f>_xll.DTC.CPR.ValueForVariable($A820,AA$10)</f>
        <v>0</v>
      </c>
      <c r="AB820" s="34">
        <f>_xll.DTC.CPR.ValueForVariable($A820,AB$10)</f>
        <v>0</v>
      </c>
      <c r="AC820" s="34">
        <f>_xll.DTC.CPR.ValueForVariable($A820,AC$10)</f>
        <v>0</v>
      </c>
      <c r="AD820" s="34">
        <f>_xll.DTC.CPR.ValueForVariable($A820,AD$10)</f>
        <v>0</v>
      </c>
      <c r="AE820" s="34">
        <f>_xll.DTC.CPR.ValueForVariable($A820,AE$10)</f>
        <v>0</v>
      </c>
      <c r="AF820" s="34">
        <f>_xll.DTC.CPR.ValueForVariable($A820,AF$10)</f>
        <v>0</v>
      </c>
      <c r="AG820" s="34">
        <f>_xll.DTC.CPR.ValueForVariable($A820,AG$10)</f>
        <v>0</v>
      </c>
      <c r="AH820" s="34">
        <f>_xll.DTC.CPR.ValueForVariable($A820,AH$10)</f>
        <v>0</v>
      </c>
      <c r="AI820" s="34">
        <f>_xll.DTC.CPR.ValueForVariable($A820,AI$10)</f>
        <v>0</v>
      </c>
      <c r="AJ820" s="34">
        <f>_xll.DTC.CPR.ValueForVariable($A820,AJ$10)</f>
        <v>0</v>
      </c>
      <c r="AK820" s="34">
        <f>_xll.DTC.CPR.ValueForVariable($A820,AK$10)</f>
        <v>0</v>
      </c>
      <c r="AL820" s="34">
        <f>_xll.DTC.CPR.MinimumForVariable($A820,AL$10)</f>
        <v>0</v>
      </c>
      <c r="AM820" s="34">
        <f>_xll.DTC.CPR.MaximumForVariable($A820,AM$10)</f>
        <v>0</v>
      </c>
    </row>
    <row r="821" spans="1:39" x14ac:dyDescent="0.35">
      <c r="A821" s="34" t="str">
        <f>_xll.DTC.CPR.Calculate($B$1,$B$2,$B$3,D821,E821,C821,B821,F821,$B$4,G821)</f>
        <v>CID=1696170231</v>
      </c>
      <c r="B821" s="34">
        <f t="shared" si="115"/>
        <v>9</v>
      </c>
      <c r="C821" s="34">
        <f t="shared" si="111"/>
        <v>5</v>
      </c>
      <c r="D821" s="38">
        <f>'TTH375-noEcon_A'!AL821+('TTH375-noEcon_A'!AM821-'TTH375-noEcon_A'!AL821)*0.25</f>
        <v>0</v>
      </c>
      <c r="E821" s="34">
        <f t="shared" si="113"/>
        <v>4</v>
      </c>
      <c r="F821" s="34">
        <f t="shared" si="112"/>
        <v>14</v>
      </c>
      <c r="G821" s="34">
        <f t="shared" si="114"/>
        <v>2.8</v>
      </c>
      <c r="H821" s="34">
        <f>_xll.DTC.CPR.ValueForVariable($A821,H$10)</f>
        <v>0</v>
      </c>
      <c r="I821" s="34">
        <f>_xll.DTC.CPR.ValueForVariable($A821,I$10)</f>
        <v>0</v>
      </c>
      <c r="J821" s="34">
        <f>_xll.DTC.CPR.ValueForVariable($A821,J$10)</f>
        <v>0</v>
      </c>
      <c r="K821" s="34">
        <f>_xll.DTC.CPR.ValueForVariable($A821,K$10)</f>
        <v>0</v>
      </c>
      <c r="L821" s="34">
        <f>_xll.DTC.CPR.ValueForVariable($A821,L$10)</f>
        <v>0</v>
      </c>
      <c r="M821" s="34">
        <f>_xll.DTC.CPR.ValueForVariable($A821,M$10)</f>
        <v>0</v>
      </c>
      <c r="N821" s="34">
        <f>_xll.DTC.CPR.ValueForVariable($A821,N$10)</f>
        <v>0</v>
      </c>
      <c r="O821" s="34">
        <f>_xll.DTC.CPR.ValueForVariable($A821,O$10)</f>
        <v>0</v>
      </c>
      <c r="P821" s="34">
        <f>_xll.DTC.CPR.ValueForVariable($A821,P$10)</f>
        <v>0</v>
      </c>
      <c r="Q821" s="34">
        <f>_xll.DTC.CPR.ValueForVariable($A821,Q$10)</f>
        <v>0</v>
      </c>
      <c r="R821" s="34">
        <f>_xll.DTC.CPR.ValueForVariable($A821,R$10)</f>
        <v>0</v>
      </c>
      <c r="S821" s="34">
        <f>_xll.DTC.CPR.ValueForVariable($A821,S$10)</f>
        <v>0</v>
      </c>
      <c r="T821" s="34">
        <f>_xll.DTC.CPR.ValueForVariable($A821,T$10)</f>
        <v>0</v>
      </c>
      <c r="U821" s="34">
        <f>_xll.DTC.CPR.ValueForVariable($A821,U$10)</f>
        <v>0</v>
      </c>
      <c r="V821" s="34">
        <f>_xll.DTC.CPR.ValueForVariable($A821,V$10)</f>
        <v>0</v>
      </c>
      <c r="W821" s="34">
        <f>_xll.DTC.CPR.ValueForVariable($A821,W$10)</f>
        <v>0</v>
      </c>
      <c r="X821" s="34">
        <f>_xll.DTC.CPR.ValueForVariable($A821,X$10)</f>
        <v>0</v>
      </c>
      <c r="Y821" s="34">
        <f>_xll.DTC.CPR.ValueForVariable($A821,Y$10)</f>
        <v>0</v>
      </c>
      <c r="Z821" s="34">
        <f>_xll.DTC.CPR.ValueForVariable($A821,Z$10)</f>
        <v>0</v>
      </c>
      <c r="AA821" s="34">
        <f>_xll.DTC.CPR.ValueForVariable($A821,AA$10)</f>
        <v>0</v>
      </c>
      <c r="AB821" s="34">
        <f>_xll.DTC.CPR.ValueForVariable($A821,AB$10)</f>
        <v>0</v>
      </c>
      <c r="AC821" s="34">
        <f>_xll.DTC.CPR.ValueForVariable($A821,AC$10)</f>
        <v>0</v>
      </c>
      <c r="AD821" s="34">
        <f>_xll.DTC.CPR.ValueForVariable($A821,AD$10)</f>
        <v>0</v>
      </c>
      <c r="AE821" s="34">
        <f>_xll.DTC.CPR.ValueForVariable($A821,AE$10)</f>
        <v>0</v>
      </c>
      <c r="AF821" s="34">
        <f>_xll.DTC.CPR.ValueForVariable($A821,AF$10)</f>
        <v>0</v>
      </c>
      <c r="AG821" s="34">
        <f>_xll.DTC.CPR.ValueForVariable($A821,AG$10)</f>
        <v>0</v>
      </c>
      <c r="AH821" s="34">
        <f>_xll.DTC.CPR.ValueForVariable($A821,AH$10)</f>
        <v>0</v>
      </c>
      <c r="AI821" s="34">
        <f>_xll.DTC.CPR.ValueForVariable($A821,AI$10)</f>
        <v>0</v>
      </c>
      <c r="AJ821" s="34">
        <f>_xll.DTC.CPR.ValueForVariable($A821,AJ$10)</f>
        <v>0</v>
      </c>
      <c r="AK821" s="34">
        <f>_xll.DTC.CPR.ValueForVariable($A821,AK$10)</f>
        <v>0</v>
      </c>
      <c r="AL821" s="34">
        <f>_xll.DTC.CPR.MinimumForVariable($A821,AL$10)</f>
        <v>0</v>
      </c>
      <c r="AM821" s="34">
        <f>_xll.DTC.CPR.MaximumForVariable($A821,AM$10)</f>
        <v>0</v>
      </c>
    </row>
    <row r="822" spans="1:39" x14ac:dyDescent="0.35">
      <c r="A822" s="34" t="str">
        <f>_xll.DTC.CPR.Calculate($B$1,$B$2,$B$3,D822,E822,C822,B822,F822,$B$4,G822)</f>
        <v>CID=109883314</v>
      </c>
      <c r="B822" s="34">
        <f t="shared" si="115"/>
        <v>9</v>
      </c>
      <c r="C822" s="34">
        <f t="shared" si="111"/>
        <v>7.5</v>
      </c>
      <c r="D822" s="38">
        <f>'TTH375-noEcon_A'!AL822+('TTH375-noEcon_A'!AM822-'TTH375-noEcon_A'!AL822)*0.25</f>
        <v>0</v>
      </c>
      <c r="E822" s="34">
        <f t="shared" si="113"/>
        <v>4</v>
      </c>
      <c r="F822" s="34">
        <f t="shared" si="112"/>
        <v>14</v>
      </c>
      <c r="G822" s="34">
        <f t="shared" si="114"/>
        <v>2.8</v>
      </c>
      <c r="H822" s="34">
        <f>_xll.DTC.CPR.ValueForVariable($A822,H$10)</f>
        <v>0</v>
      </c>
      <c r="I822" s="34">
        <f>_xll.DTC.CPR.ValueForVariable($A822,I$10)</f>
        <v>0</v>
      </c>
      <c r="J822" s="34">
        <f>_xll.DTC.CPR.ValueForVariable($A822,J$10)</f>
        <v>0</v>
      </c>
      <c r="K822" s="34">
        <f>_xll.DTC.CPR.ValueForVariable($A822,K$10)</f>
        <v>0</v>
      </c>
      <c r="L822" s="34">
        <f>_xll.DTC.CPR.ValueForVariable($A822,L$10)</f>
        <v>0</v>
      </c>
      <c r="M822" s="34">
        <f>_xll.DTC.CPR.ValueForVariable($A822,M$10)</f>
        <v>0</v>
      </c>
      <c r="N822" s="34">
        <f>_xll.DTC.CPR.ValueForVariable($A822,N$10)</f>
        <v>0</v>
      </c>
      <c r="O822" s="34">
        <f>_xll.DTC.CPR.ValueForVariable($A822,O$10)</f>
        <v>0</v>
      </c>
      <c r="P822" s="34">
        <f>_xll.DTC.CPR.ValueForVariable($A822,P$10)</f>
        <v>0</v>
      </c>
      <c r="Q822" s="34">
        <f>_xll.DTC.CPR.ValueForVariable($A822,Q$10)</f>
        <v>0</v>
      </c>
      <c r="R822" s="34">
        <f>_xll.DTC.CPR.ValueForVariable($A822,R$10)</f>
        <v>0</v>
      </c>
      <c r="S822" s="34">
        <f>_xll.DTC.CPR.ValueForVariable($A822,S$10)</f>
        <v>0</v>
      </c>
      <c r="T822" s="34">
        <f>_xll.DTC.CPR.ValueForVariable($A822,T$10)</f>
        <v>0</v>
      </c>
      <c r="U822" s="34">
        <f>_xll.DTC.CPR.ValueForVariable($A822,U$10)</f>
        <v>0</v>
      </c>
      <c r="V822" s="34">
        <f>_xll.DTC.CPR.ValueForVariable($A822,V$10)</f>
        <v>0</v>
      </c>
      <c r="W822" s="34">
        <f>_xll.DTC.CPR.ValueForVariable($A822,W$10)</f>
        <v>0</v>
      </c>
      <c r="X822" s="34">
        <f>_xll.DTC.CPR.ValueForVariable($A822,X$10)</f>
        <v>0</v>
      </c>
      <c r="Y822" s="34">
        <f>_xll.DTC.CPR.ValueForVariable($A822,Y$10)</f>
        <v>0</v>
      </c>
      <c r="Z822" s="34">
        <f>_xll.DTC.CPR.ValueForVariable($A822,Z$10)</f>
        <v>0</v>
      </c>
      <c r="AA822" s="34">
        <f>_xll.DTC.CPR.ValueForVariable($A822,AA$10)</f>
        <v>0</v>
      </c>
      <c r="AB822" s="34">
        <f>_xll.DTC.CPR.ValueForVariable($A822,AB$10)</f>
        <v>0</v>
      </c>
      <c r="AC822" s="34">
        <f>_xll.DTC.CPR.ValueForVariable($A822,AC$10)</f>
        <v>0</v>
      </c>
      <c r="AD822" s="34">
        <f>_xll.DTC.CPR.ValueForVariable($A822,AD$10)</f>
        <v>0</v>
      </c>
      <c r="AE822" s="34">
        <f>_xll.DTC.CPR.ValueForVariable($A822,AE$10)</f>
        <v>0</v>
      </c>
      <c r="AF822" s="34">
        <f>_xll.DTC.CPR.ValueForVariable($A822,AF$10)</f>
        <v>0</v>
      </c>
      <c r="AG822" s="34">
        <f>_xll.DTC.CPR.ValueForVariable($A822,AG$10)</f>
        <v>0</v>
      </c>
      <c r="AH822" s="34">
        <f>_xll.DTC.CPR.ValueForVariable($A822,AH$10)</f>
        <v>0</v>
      </c>
      <c r="AI822" s="34">
        <f>_xll.DTC.CPR.ValueForVariable($A822,AI$10)</f>
        <v>0</v>
      </c>
      <c r="AJ822" s="34">
        <f>_xll.DTC.CPR.ValueForVariable($A822,AJ$10)</f>
        <v>0</v>
      </c>
      <c r="AK822" s="34">
        <f>_xll.DTC.CPR.ValueForVariable($A822,AK$10)</f>
        <v>0</v>
      </c>
      <c r="AL822" s="34">
        <f>_xll.DTC.CPR.MinimumForVariable($A822,AL$10)</f>
        <v>0</v>
      </c>
      <c r="AM822" s="34">
        <f>_xll.DTC.CPR.MaximumForVariable($A822,AM$10)</f>
        <v>0</v>
      </c>
    </row>
    <row r="823" spans="1:39" x14ac:dyDescent="0.35">
      <c r="A823" s="34" t="str">
        <f>_xll.DTC.CPR.Calculate($B$1,$B$2,$B$3,D823,E823,C823,B823,F823,$B$4,G823)</f>
        <v>CID=-1476403603</v>
      </c>
      <c r="B823" s="34">
        <f t="shared" si="115"/>
        <v>9</v>
      </c>
      <c r="C823" s="34">
        <f t="shared" si="111"/>
        <v>10</v>
      </c>
      <c r="D823" s="38">
        <f>'TTH375-noEcon_A'!AL823+('TTH375-noEcon_A'!AM823-'TTH375-noEcon_A'!AL823)*0.25</f>
        <v>0</v>
      </c>
      <c r="E823" s="34">
        <f t="shared" si="113"/>
        <v>4</v>
      </c>
      <c r="F823" s="34">
        <f t="shared" si="112"/>
        <v>14</v>
      </c>
      <c r="G823" s="34">
        <f t="shared" si="114"/>
        <v>2.8</v>
      </c>
      <c r="H823" s="34">
        <f>_xll.DTC.CPR.ValueForVariable($A823,H$10)</f>
        <v>0</v>
      </c>
      <c r="I823" s="34">
        <f>_xll.DTC.CPR.ValueForVariable($A823,I$10)</f>
        <v>0</v>
      </c>
      <c r="J823" s="34">
        <f>_xll.DTC.CPR.ValueForVariable($A823,J$10)</f>
        <v>0</v>
      </c>
      <c r="K823" s="34">
        <f>_xll.DTC.CPR.ValueForVariable($A823,K$10)</f>
        <v>0</v>
      </c>
      <c r="L823" s="34">
        <f>_xll.DTC.CPR.ValueForVariable($A823,L$10)</f>
        <v>0</v>
      </c>
      <c r="M823" s="34">
        <f>_xll.DTC.CPR.ValueForVariable($A823,M$10)</f>
        <v>0</v>
      </c>
      <c r="N823" s="34">
        <f>_xll.DTC.CPR.ValueForVariable($A823,N$10)</f>
        <v>0</v>
      </c>
      <c r="O823" s="34">
        <f>_xll.DTC.CPR.ValueForVariable($A823,O$10)</f>
        <v>0</v>
      </c>
      <c r="P823" s="34">
        <f>_xll.DTC.CPR.ValueForVariable($A823,P$10)</f>
        <v>0</v>
      </c>
      <c r="Q823" s="34">
        <f>_xll.DTC.CPR.ValueForVariable($A823,Q$10)</f>
        <v>0</v>
      </c>
      <c r="R823" s="34">
        <f>_xll.DTC.CPR.ValueForVariable($A823,R$10)</f>
        <v>0</v>
      </c>
      <c r="S823" s="34">
        <f>_xll.DTC.CPR.ValueForVariable($A823,S$10)</f>
        <v>0</v>
      </c>
      <c r="T823" s="34">
        <f>_xll.DTC.CPR.ValueForVariable($A823,T$10)</f>
        <v>0</v>
      </c>
      <c r="U823" s="34">
        <f>_xll.DTC.CPR.ValueForVariable($A823,U$10)</f>
        <v>0</v>
      </c>
      <c r="V823" s="34">
        <f>_xll.DTC.CPR.ValueForVariable($A823,V$10)</f>
        <v>0</v>
      </c>
      <c r="W823" s="34">
        <f>_xll.DTC.CPR.ValueForVariable($A823,W$10)</f>
        <v>0</v>
      </c>
      <c r="X823" s="34">
        <f>_xll.DTC.CPR.ValueForVariable($A823,X$10)</f>
        <v>0</v>
      </c>
      <c r="Y823" s="34">
        <f>_xll.DTC.CPR.ValueForVariable($A823,Y$10)</f>
        <v>0</v>
      </c>
      <c r="Z823" s="34">
        <f>_xll.DTC.CPR.ValueForVariable($A823,Z$10)</f>
        <v>0</v>
      </c>
      <c r="AA823" s="34">
        <f>_xll.DTC.CPR.ValueForVariable($A823,AA$10)</f>
        <v>0</v>
      </c>
      <c r="AB823" s="34">
        <f>_xll.DTC.CPR.ValueForVariable($A823,AB$10)</f>
        <v>0</v>
      </c>
      <c r="AC823" s="34">
        <f>_xll.DTC.CPR.ValueForVariable($A823,AC$10)</f>
        <v>0</v>
      </c>
      <c r="AD823" s="34">
        <f>_xll.DTC.CPR.ValueForVariable($A823,AD$10)</f>
        <v>0</v>
      </c>
      <c r="AE823" s="34">
        <f>_xll.DTC.CPR.ValueForVariable($A823,AE$10)</f>
        <v>0</v>
      </c>
      <c r="AF823" s="34">
        <f>_xll.DTC.CPR.ValueForVariable($A823,AF$10)</f>
        <v>0</v>
      </c>
      <c r="AG823" s="34">
        <f>_xll.DTC.CPR.ValueForVariable($A823,AG$10)</f>
        <v>0</v>
      </c>
      <c r="AH823" s="34">
        <f>_xll.DTC.CPR.ValueForVariable($A823,AH$10)</f>
        <v>0</v>
      </c>
      <c r="AI823" s="34">
        <f>_xll.DTC.CPR.ValueForVariable($A823,AI$10)</f>
        <v>0</v>
      </c>
      <c r="AJ823" s="34">
        <f>_xll.DTC.CPR.ValueForVariable($A823,AJ$10)</f>
        <v>0</v>
      </c>
      <c r="AK823" s="34">
        <f>_xll.DTC.CPR.ValueForVariable($A823,AK$10)</f>
        <v>0</v>
      </c>
      <c r="AL823" s="34">
        <f>_xll.DTC.CPR.MinimumForVariable($A823,AL$10)</f>
        <v>0</v>
      </c>
      <c r="AM823" s="34">
        <f>_xll.DTC.CPR.MaximumForVariable($A823,AM$10)</f>
        <v>0</v>
      </c>
    </row>
    <row r="824" spans="1:39" x14ac:dyDescent="0.35">
      <c r="A824" s="34" t="str">
        <f>_xll.DTC.CPR.Calculate($B$1,$B$2,$B$3,D824,E824,C824,B824,F824,$B$4,G824)</f>
        <v>CID=-1577160152</v>
      </c>
      <c r="B824" s="34">
        <f t="shared" si="115"/>
        <v>9</v>
      </c>
      <c r="C824" s="34">
        <f t="shared" si="111"/>
        <v>12.5</v>
      </c>
      <c r="D824" s="38">
        <f>'TTH375-noEcon_A'!AL824+('TTH375-noEcon_A'!AM824-'TTH375-noEcon_A'!AL824)*0.25</f>
        <v>0</v>
      </c>
      <c r="E824" s="34">
        <f t="shared" si="113"/>
        <v>4</v>
      </c>
      <c r="F824" s="34">
        <f t="shared" si="112"/>
        <v>14</v>
      </c>
      <c r="G824" s="34">
        <f t="shared" si="114"/>
        <v>2.8</v>
      </c>
      <c r="H824" s="34">
        <f>_xll.DTC.CPR.ValueForVariable($A824,H$10)</f>
        <v>0</v>
      </c>
      <c r="I824" s="34">
        <f>_xll.DTC.CPR.ValueForVariable($A824,I$10)</f>
        <v>0</v>
      </c>
      <c r="J824" s="34">
        <f>_xll.DTC.CPR.ValueForVariable($A824,J$10)</f>
        <v>0</v>
      </c>
      <c r="K824" s="34">
        <f>_xll.DTC.CPR.ValueForVariable($A824,K$10)</f>
        <v>0</v>
      </c>
      <c r="L824" s="34">
        <f>_xll.DTC.CPR.ValueForVariable($A824,L$10)</f>
        <v>0</v>
      </c>
      <c r="M824" s="34">
        <f>_xll.DTC.CPR.ValueForVariable($A824,M$10)</f>
        <v>0</v>
      </c>
      <c r="N824" s="34">
        <f>_xll.DTC.CPR.ValueForVariable($A824,N$10)</f>
        <v>0</v>
      </c>
      <c r="O824" s="34">
        <f>_xll.DTC.CPR.ValueForVariable($A824,O$10)</f>
        <v>0</v>
      </c>
      <c r="P824" s="34">
        <f>_xll.DTC.CPR.ValueForVariable($A824,P$10)</f>
        <v>0</v>
      </c>
      <c r="Q824" s="34">
        <f>_xll.DTC.CPR.ValueForVariable($A824,Q$10)</f>
        <v>0</v>
      </c>
      <c r="R824" s="34">
        <f>_xll.DTC.CPR.ValueForVariable($A824,R$10)</f>
        <v>0</v>
      </c>
      <c r="S824" s="34">
        <f>_xll.DTC.CPR.ValueForVariable($A824,S$10)</f>
        <v>0</v>
      </c>
      <c r="T824" s="34">
        <f>_xll.DTC.CPR.ValueForVariable($A824,T$10)</f>
        <v>0</v>
      </c>
      <c r="U824" s="34">
        <f>_xll.DTC.CPR.ValueForVariable($A824,U$10)</f>
        <v>0</v>
      </c>
      <c r="V824" s="34">
        <f>_xll.DTC.CPR.ValueForVariable($A824,V$10)</f>
        <v>0</v>
      </c>
      <c r="W824" s="34">
        <f>_xll.DTC.CPR.ValueForVariable($A824,W$10)</f>
        <v>0</v>
      </c>
      <c r="X824" s="34">
        <f>_xll.DTC.CPR.ValueForVariable($A824,X$10)</f>
        <v>0</v>
      </c>
      <c r="Y824" s="34">
        <f>_xll.DTC.CPR.ValueForVariable($A824,Y$10)</f>
        <v>0</v>
      </c>
      <c r="Z824" s="34">
        <f>_xll.DTC.CPR.ValueForVariable($A824,Z$10)</f>
        <v>0</v>
      </c>
      <c r="AA824" s="34">
        <f>_xll.DTC.CPR.ValueForVariable($A824,AA$10)</f>
        <v>0</v>
      </c>
      <c r="AB824" s="34">
        <f>_xll.DTC.CPR.ValueForVariable($A824,AB$10)</f>
        <v>0</v>
      </c>
      <c r="AC824" s="34">
        <f>_xll.DTC.CPR.ValueForVariable($A824,AC$10)</f>
        <v>0</v>
      </c>
      <c r="AD824" s="34">
        <f>_xll.DTC.CPR.ValueForVariable($A824,AD$10)</f>
        <v>0</v>
      </c>
      <c r="AE824" s="34">
        <f>_xll.DTC.CPR.ValueForVariable($A824,AE$10)</f>
        <v>0</v>
      </c>
      <c r="AF824" s="34">
        <f>_xll.DTC.CPR.ValueForVariable($A824,AF$10)</f>
        <v>0</v>
      </c>
      <c r="AG824" s="34">
        <f>_xll.DTC.CPR.ValueForVariable($A824,AG$10)</f>
        <v>0</v>
      </c>
      <c r="AH824" s="34">
        <f>_xll.DTC.CPR.ValueForVariable($A824,AH$10)</f>
        <v>0</v>
      </c>
      <c r="AI824" s="34">
        <f>_xll.DTC.CPR.ValueForVariable($A824,AI$10)</f>
        <v>0</v>
      </c>
      <c r="AJ824" s="34">
        <f>_xll.DTC.CPR.ValueForVariable($A824,AJ$10)</f>
        <v>0</v>
      </c>
      <c r="AK824" s="34">
        <f>_xll.DTC.CPR.ValueForVariable($A824,AK$10)</f>
        <v>0</v>
      </c>
      <c r="AL824" s="34">
        <f>_xll.DTC.CPR.MinimumForVariable($A824,AL$10)</f>
        <v>0</v>
      </c>
      <c r="AM824" s="34">
        <f>_xll.DTC.CPR.MaximumForVariable($A824,AM$10)</f>
        <v>0</v>
      </c>
    </row>
    <row r="825" spans="1:39" x14ac:dyDescent="0.35">
      <c r="A825" s="34" t="str">
        <f>_xll.DTC.CPR.Calculate($B$1,$B$2,$B$3,D825,E825,C825,B825,F825,$B$4,G825)</f>
        <v>CID=-1677916701</v>
      </c>
      <c r="B825" s="34">
        <f t="shared" si="115"/>
        <v>9</v>
      </c>
      <c r="C825" s="34">
        <f t="shared" si="111"/>
        <v>15</v>
      </c>
      <c r="D825" s="38">
        <f>'TTH375-noEcon_A'!AL825+('TTH375-noEcon_A'!AM825-'TTH375-noEcon_A'!AL825)*0.25</f>
        <v>0</v>
      </c>
      <c r="E825" s="34">
        <f t="shared" si="113"/>
        <v>4</v>
      </c>
      <c r="F825" s="34">
        <f t="shared" si="112"/>
        <v>14</v>
      </c>
      <c r="G825" s="34">
        <f t="shared" si="114"/>
        <v>2.8</v>
      </c>
      <c r="H825" s="34">
        <f>_xll.DTC.CPR.ValueForVariable($A825,H$10)</f>
        <v>0</v>
      </c>
      <c r="I825" s="34">
        <f>_xll.DTC.CPR.ValueForVariable($A825,I$10)</f>
        <v>0</v>
      </c>
      <c r="J825" s="34">
        <f>_xll.DTC.CPR.ValueForVariable($A825,J$10)</f>
        <v>0</v>
      </c>
      <c r="K825" s="34">
        <f>_xll.DTC.CPR.ValueForVariable($A825,K$10)</f>
        <v>0</v>
      </c>
      <c r="L825" s="34">
        <f>_xll.DTC.CPR.ValueForVariable($A825,L$10)</f>
        <v>0</v>
      </c>
      <c r="M825" s="34">
        <f>_xll.DTC.CPR.ValueForVariable($A825,M$10)</f>
        <v>0</v>
      </c>
      <c r="N825" s="34">
        <f>_xll.DTC.CPR.ValueForVariable($A825,N$10)</f>
        <v>0</v>
      </c>
      <c r="O825" s="34">
        <f>_xll.DTC.CPR.ValueForVariable($A825,O$10)</f>
        <v>0</v>
      </c>
      <c r="P825" s="34">
        <f>_xll.DTC.CPR.ValueForVariable($A825,P$10)</f>
        <v>0</v>
      </c>
      <c r="Q825" s="34">
        <f>_xll.DTC.CPR.ValueForVariable($A825,Q$10)</f>
        <v>0</v>
      </c>
      <c r="R825" s="34">
        <f>_xll.DTC.CPR.ValueForVariable($A825,R$10)</f>
        <v>0</v>
      </c>
      <c r="S825" s="34">
        <f>_xll.DTC.CPR.ValueForVariable($A825,S$10)</f>
        <v>0</v>
      </c>
      <c r="T825" s="34">
        <f>_xll.DTC.CPR.ValueForVariable($A825,T$10)</f>
        <v>0</v>
      </c>
      <c r="U825" s="34">
        <f>_xll.DTC.CPR.ValueForVariable($A825,U$10)</f>
        <v>0</v>
      </c>
      <c r="V825" s="34">
        <f>_xll.DTC.CPR.ValueForVariable($A825,V$10)</f>
        <v>0</v>
      </c>
      <c r="W825" s="34">
        <f>_xll.DTC.CPR.ValueForVariable($A825,W$10)</f>
        <v>0</v>
      </c>
      <c r="X825" s="34">
        <f>_xll.DTC.CPR.ValueForVariable($A825,X$10)</f>
        <v>0</v>
      </c>
      <c r="Y825" s="34">
        <f>_xll.DTC.CPR.ValueForVariable($A825,Y$10)</f>
        <v>0</v>
      </c>
      <c r="Z825" s="34">
        <f>_xll.DTC.CPR.ValueForVariable($A825,Z$10)</f>
        <v>0</v>
      </c>
      <c r="AA825" s="34">
        <f>_xll.DTC.CPR.ValueForVariable($A825,AA$10)</f>
        <v>0</v>
      </c>
      <c r="AB825" s="34">
        <f>_xll.DTC.CPR.ValueForVariable($A825,AB$10)</f>
        <v>0</v>
      </c>
      <c r="AC825" s="34">
        <f>_xll.DTC.CPR.ValueForVariable($A825,AC$10)</f>
        <v>0</v>
      </c>
      <c r="AD825" s="34">
        <f>_xll.DTC.CPR.ValueForVariable($A825,AD$10)</f>
        <v>0</v>
      </c>
      <c r="AE825" s="34">
        <f>_xll.DTC.CPR.ValueForVariable($A825,AE$10)</f>
        <v>0</v>
      </c>
      <c r="AF825" s="34">
        <f>_xll.DTC.CPR.ValueForVariable($A825,AF$10)</f>
        <v>0</v>
      </c>
      <c r="AG825" s="34">
        <f>_xll.DTC.CPR.ValueForVariable($A825,AG$10)</f>
        <v>0</v>
      </c>
      <c r="AH825" s="34">
        <f>_xll.DTC.CPR.ValueForVariable($A825,AH$10)</f>
        <v>0</v>
      </c>
      <c r="AI825" s="34">
        <f>_xll.DTC.CPR.ValueForVariable($A825,AI$10)</f>
        <v>0</v>
      </c>
      <c r="AJ825" s="34">
        <f>_xll.DTC.CPR.ValueForVariable($A825,AJ$10)</f>
        <v>0</v>
      </c>
      <c r="AK825" s="34">
        <f>_xll.DTC.CPR.ValueForVariable($A825,AK$10)</f>
        <v>0</v>
      </c>
      <c r="AL825" s="34">
        <f>_xll.DTC.CPR.MinimumForVariable($A825,AL$10)</f>
        <v>0</v>
      </c>
      <c r="AM825" s="34">
        <f>_xll.DTC.CPR.MaximumForVariable($A825,AM$10)</f>
        <v>0</v>
      </c>
    </row>
    <row r="826" spans="1:39" x14ac:dyDescent="0.35">
      <c r="A826" s="34" t="str">
        <f>_xll.DTC.CPR.Calculate($B$1,$B$2,$B$3,D826,E826,C826,B826,F826,$B$4,G826)</f>
        <v>CID=1030763678</v>
      </c>
      <c r="B826" s="34">
        <f t="shared" si="115"/>
        <v>9</v>
      </c>
      <c r="C826" s="34">
        <f t="shared" si="111"/>
        <v>17.5</v>
      </c>
      <c r="D826" s="38">
        <f>'TTH375-noEcon_A'!AL826+('TTH375-noEcon_A'!AM826-'TTH375-noEcon_A'!AL826)*0.25</f>
        <v>0</v>
      </c>
      <c r="E826" s="34">
        <f t="shared" si="113"/>
        <v>4</v>
      </c>
      <c r="F826" s="34">
        <f t="shared" si="112"/>
        <v>14</v>
      </c>
      <c r="G826" s="34">
        <f t="shared" si="114"/>
        <v>2.8</v>
      </c>
      <c r="H826" s="34">
        <f>_xll.DTC.CPR.ValueForVariable($A826,H$10)</f>
        <v>0</v>
      </c>
      <c r="I826" s="34">
        <f>_xll.DTC.CPR.ValueForVariable($A826,I$10)</f>
        <v>0</v>
      </c>
      <c r="J826" s="34">
        <f>_xll.DTC.CPR.ValueForVariable($A826,J$10)</f>
        <v>0</v>
      </c>
      <c r="K826" s="34">
        <f>_xll.DTC.CPR.ValueForVariable($A826,K$10)</f>
        <v>0</v>
      </c>
      <c r="L826" s="34">
        <f>_xll.DTC.CPR.ValueForVariable($A826,L$10)</f>
        <v>0</v>
      </c>
      <c r="M826" s="34">
        <f>_xll.DTC.CPR.ValueForVariable($A826,M$10)</f>
        <v>0</v>
      </c>
      <c r="N826" s="34">
        <f>_xll.DTC.CPR.ValueForVariable($A826,N$10)</f>
        <v>0</v>
      </c>
      <c r="O826" s="34">
        <f>_xll.DTC.CPR.ValueForVariable($A826,O$10)</f>
        <v>0</v>
      </c>
      <c r="P826" s="34">
        <f>_xll.DTC.CPR.ValueForVariable($A826,P$10)</f>
        <v>0</v>
      </c>
      <c r="Q826" s="34">
        <f>_xll.DTC.CPR.ValueForVariable($A826,Q$10)</f>
        <v>0</v>
      </c>
      <c r="R826" s="34">
        <f>_xll.DTC.CPR.ValueForVariable($A826,R$10)</f>
        <v>0</v>
      </c>
      <c r="S826" s="34">
        <f>_xll.DTC.CPR.ValueForVariable($A826,S$10)</f>
        <v>0</v>
      </c>
      <c r="T826" s="34">
        <f>_xll.DTC.CPR.ValueForVariable($A826,T$10)</f>
        <v>0</v>
      </c>
      <c r="U826" s="34">
        <f>_xll.DTC.CPR.ValueForVariable($A826,U$10)</f>
        <v>0</v>
      </c>
      <c r="V826" s="34">
        <f>_xll.DTC.CPR.ValueForVariable($A826,V$10)</f>
        <v>0</v>
      </c>
      <c r="W826" s="34">
        <f>_xll.DTC.CPR.ValueForVariable($A826,W$10)</f>
        <v>0</v>
      </c>
      <c r="X826" s="34">
        <f>_xll.DTC.CPR.ValueForVariable($A826,X$10)</f>
        <v>0</v>
      </c>
      <c r="Y826" s="34">
        <f>_xll.DTC.CPR.ValueForVariable($A826,Y$10)</f>
        <v>0</v>
      </c>
      <c r="Z826" s="34">
        <f>_xll.DTC.CPR.ValueForVariable($A826,Z$10)</f>
        <v>0</v>
      </c>
      <c r="AA826" s="34">
        <f>_xll.DTC.CPR.ValueForVariable($A826,AA$10)</f>
        <v>0</v>
      </c>
      <c r="AB826" s="34">
        <f>_xll.DTC.CPR.ValueForVariable($A826,AB$10)</f>
        <v>0</v>
      </c>
      <c r="AC826" s="34">
        <f>_xll.DTC.CPR.ValueForVariable($A826,AC$10)</f>
        <v>0</v>
      </c>
      <c r="AD826" s="34">
        <f>_xll.DTC.CPR.ValueForVariable($A826,AD$10)</f>
        <v>0</v>
      </c>
      <c r="AE826" s="34">
        <f>_xll.DTC.CPR.ValueForVariable($A826,AE$10)</f>
        <v>0</v>
      </c>
      <c r="AF826" s="34">
        <f>_xll.DTC.CPR.ValueForVariable($A826,AF$10)</f>
        <v>0</v>
      </c>
      <c r="AG826" s="34">
        <f>_xll.DTC.CPR.ValueForVariable($A826,AG$10)</f>
        <v>0</v>
      </c>
      <c r="AH826" s="34">
        <f>_xll.DTC.CPR.ValueForVariable($A826,AH$10)</f>
        <v>0</v>
      </c>
      <c r="AI826" s="34">
        <f>_xll.DTC.CPR.ValueForVariable($A826,AI$10)</f>
        <v>0</v>
      </c>
      <c r="AJ826" s="34">
        <f>_xll.DTC.CPR.ValueForVariable($A826,AJ$10)</f>
        <v>0</v>
      </c>
      <c r="AK826" s="34">
        <f>_xll.DTC.CPR.ValueForVariable($A826,AK$10)</f>
        <v>0</v>
      </c>
      <c r="AL826" s="34">
        <f>_xll.DTC.CPR.MinimumForVariable($A826,AL$10)</f>
        <v>0</v>
      </c>
      <c r="AM826" s="34">
        <f>_xll.DTC.CPR.MaximumForVariable($A826,AM$10)</f>
        <v>0</v>
      </c>
    </row>
    <row r="827" spans="1:39" x14ac:dyDescent="0.35">
      <c r="A827" s="34" t="str">
        <f>_xll.DTC.CPR.Calculate($B$1,$B$2,$B$3,D827,E827,C827,B827,F827,$B$4,G827)</f>
        <v>CID=-555523239</v>
      </c>
      <c r="B827" s="34">
        <f t="shared" si="115"/>
        <v>9</v>
      </c>
      <c r="C827" s="34">
        <f t="shared" si="111"/>
        <v>20</v>
      </c>
      <c r="D827" s="38">
        <f>'TTH375-noEcon_A'!AL827+('TTH375-noEcon_A'!AM827-'TTH375-noEcon_A'!AL827)*0.25</f>
        <v>0</v>
      </c>
      <c r="E827" s="34">
        <f t="shared" si="113"/>
        <v>4</v>
      </c>
      <c r="F827" s="34">
        <f t="shared" si="112"/>
        <v>14</v>
      </c>
      <c r="G827" s="34">
        <f t="shared" si="114"/>
        <v>2.8</v>
      </c>
      <c r="H827" s="34">
        <f>_xll.DTC.CPR.ValueForVariable($A827,H$10)</f>
        <v>0</v>
      </c>
      <c r="I827" s="34">
        <f>_xll.DTC.CPR.ValueForVariable($A827,I$10)</f>
        <v>0</v>
      </c>
      <c r="J827" s="34">
        <f>_xll.DTC.CPR.ValueForVariable($A827,J$10)</f>
        <v>0</v>
      </c>
      <c r="K827" s="34">
        <f>_xll.DTC.CPR.ValueForVariable($A827,K$10)</f>
        <v>0</v>
      </c>
      <c r="L827" s="34">
        <f>_xll.DTC.CPR.ValueForVariable($A827,L$10)</f>
        <v>0</v>
      </c>
      <c r="M827" s="34">
        <f>_xll.DTC.CPR.ValueForVariable($A827,M$10)</f>
        <v>0</v>
      </c>
      <c r="N827" s="34">
        <f>_xll.DTC.CPR.ValueForVariable($A827,N$10)</f>
        <v>0</v>
      </c>
      <c r="O827" s="34">
        <f>_xll.DTC.CPR.ValueForVariable($A827,O$10)</f>
        <v>0</v>
      </c>
      <c r="P827" s="34">
        <f>_xll.DTC.CPR.ValueForVariable($A827,P$10)</f>
        <v>0</v>
      </c>
      <c r="Q827" s="34">
        <f>_xll.DTC.CPR.ValueForVariable($A827,Q$10)</f>
        <v>0</v>
      </c>
      <c r="R827" s="34">
        <f>_xll.DTC.CPR.ValueForVariable($A827,R$10)</f>
        <v>0</v>
      </c>
      <c r="S827" s="34">
        <f>_xll.DTC.CPR.ValueForVariable($A827,S$10)</f>
        <v>0</v>
      </c>
      <c r="T827" s="34">
        <f>_xll.DTC.CPR.ValueForVariable($A827,T$10)</f>
        <v>0</v>
      </c>
      <c r="U827" s="34">
        <f>_xll.DTC.CPR.ValueForVariable($A827,U$10)</f>
        <v>0</v>
      </c>
      <c r="V827" s="34">
        <f>_xll.DTC.CPR.ValueForVariable($A827,V$10)</f>
        <v>0</v>
      </c>
      <c r="W827" s="34">
        <f>_xll.DTC.CPR.ValueForVariable($A827,W$10)</f>
        <v>0</v>
      </c>
      <c r="X827" s="34">
        <f>_xll.DTC.CPR.ValueForVariable($A827,X$10)</f>
        <v>0</v>
      </c>
      <c r="Y827" s="34">
        <f>_xll.DTC.CPR.ValueForVariable($A827,Y$10)</f>
        <v>0</v>
      </c>
      <c r="Z827" s="34">
        <f>_xll.DTC.CPR.ValueForVariable($A827,Z$10)</f>
        <v>0</v>
      </c>
      <c r="AA827" s="34">
        <f>_xll.DTC.CPR.ValueForVariable($A827,AA$10)</f>
        <v>0</v>
      </c>
      <c r="AB827" s="34">
        <f>_xll.DTC.CPR.ValueForVariable($A827,AB$10)</f>
        <v>0</v>
      </c>
      <c r="AC827" s="34">
        <f>_xll.DTC.CPR.ValueForVariable($A827,AC$10)</f>
        <v>0</v>
      </c>
      <c r="AD827" s="34">
        <f>_xll.DTC.CPR.ValueForVariable($A827,AD$10)</f>
        <v>0</v>
      </c>
      <c r="AE827" s="34">
        <f>_xll.DTC.CPR.ValueForVariable($A827,AE$10)</f>
        <v>0</v>
      </c>
      <c r="AF827" s="34">
        <f>_xll.DTC.CPR.ValueForVariable($A827,AF$10)</f>
        <v>0</v>
      </c>
      <c r="AG827" s="34">
        <f>_xll.DTC.CPR.ValueForVariable($A827,AG$10)</f>
        <v>0</v>
      </c>
      <c r="AH827" s="34">
        <f>_xll.DTC.CPR.ValueForVariable($A827,AH$10)</f>
        <v>0</v>
      </c>
      <c r="AI827" s="34">
        <f>_xll.DTC.CPR.ValueForVariable($A827,AI$10)</f>
        <v>0</v>
      </c>
      <c r="AJ827" s="34">
        <f>_xll.DTC.CPR.ValueForVariable($A827,AJ$10)</f>
        <v>0</v>
      </c>
      <c r="AK827" s="34">
        <f>_xll.DTC.CPR.ValueForVariable($A827,AK$10)</f>
        <v>0</v>
      </c>
      <c r="AL827" s="34">
        <f>_xll.DTC.CPR.MinimumForVariable($A827,AL$10)</f>
        <v>0</v>
      </c>
      <c r="AM827" s="34">
        <f>_xll.DTC.CPR.MaximumForVariable($A827,AM$10)</f>
        <v>0</v>
      </c>
    </row>
    <row r="828" spans="1:39" x14ac:dyDescent="0.35">
      <c r="A828" s="34" t="str">
        <f>_xll.DTC.CPR.Calculate($B$1,$B$2,$B$3,D828,E828,C828,B828,F828,$B$4,G828)</f>
        <v>CID=-44833948</v>
      </c>
      <c r="B828" s="34">
        <f t="shared" si="115"/>
        <v>9</v>
      </c>
      <c r="C828" s="34">
        <f t="shared" si="111"/>
        <v>22.5</v>
      </c>
      <c r="D828" s="38">
        <f>'TTH375-noEcon_A'!AL828+('TTH375-noEcon_A'!AM828-'TTH375-noEcon_A'!AL828)*0.25</f>
        <v>13.058346921945232</v>
      </c>
      <c r="E828" s="34">
        <f t="shared" si="113"/>
        <v>4</v>
      </c>
      <c r="F828" s="34">
        <f t="shared" si="112"/>
        <v>16.5</v>
      </c>
      <c r="G828" s="34">
        <f t="shared" si="114"/>
        <v>3.3</v>
      </c>
      <c r="H828" s="34">
        <f>_xll.DTC.CPR.ValueForVariable($A828,H$10)</f>
        <v>1.7357310074999543</v>
      </c>
      <c r="I828" s="34">
        <f>_xll.DTC.CPR.ValueForVariable($A828,I$10)</f>
        <v>148.2186358766366</v>
      </c>
      <c r="J828" s="34">
        <f>_xll.DTC.CPR.ValueForVariable($A828,J$10)</f>
        <v>19.158115618594977</v>
      </c>
      <c r="K828" s="34">
        <f>_xll.DTC.CPR.ValueForVariable($A828,K$10)</f>
        <v>222.56754607352056</v>
      </c>
      <c r="L828" s="34">
        <f>_xll.DTC.CPR.ValueForVariable($A828,L$10)</f>
        <v>416.60652137646929</v>
      </c>
      <c r="M828" s="34">
        <f>_xll.DTC.CPR.ValueForVariable($A828,M$10)</f>
        <v>407.50032441258935</v>
      </c>
      <c r="N828" s="34">
        <f>_xll.DTC.CPR.ValueForVariable($A828,N$10)</f>
        <v>19498.58263493983</v>
      </c>
      <c r="O828" s="34">
        <f>_xll.DTC.CPR.ValueForVariable($A828,O$10)</f>
        <v>0.81758920868177964</v>
      </c>
      <c r="P828" s="34">
        <f>_xll.DTC.CPR.ValueForVariable($A828,P$10)</f>
        <v>8.4279263343915931E-3</v>
      </c>
      <c r="Q828" s="34">
        <f>_xll.DTC.CPR.ValueForVariable($A828,Q$10)</f>
        <v>11.578730095938703</v>
      </c>
      <c r="R828" s="34">
        <f>_xll.DTC.CPR.ValueForVariable($A828,R$10)</f>
        <v>13.05834427858337</v>
      </c>
      <c r="S828" s="34">
        <f>_xll.DTC.CPR.ValueForVariable($A828,S$10)</f>
        <v>151.19904390156222</v>
      </c>
      <c r="T828" s="34">
        <f>_xll.DTC.CPR.ValueForVariable($A828,T$10)</f>
        <v>9</v>
      </c>
      <c r="U828" s="34">
        <f>_xll.DTC.CPR.ValueForVariable($A828,U$10)</f>
        <v>22.5</v>
      </c>
      <c r="V828" s="34">
        <f>_xll.DTC.CPR.ValueForVariable($A828,V$10)</f>
        <v>4</v>
      </c>
      <c r="W828" s="34">
        <f>_xll.DTC.CPR.ValueForVariable($A828,W$10)</f>
        <v>16.5</v>
      </c>
      <c r="X828" s="34">
        <f>_xll.DTC.CPR.ValueForVariable($A828,X$10)</f>
        <v>400.93582429951402</v>
      </c>
      <c r="Y828" s="34">
        <f>_xll.DTC.CPR.ValueForVariable($A828,Y$10)</f>
        <v>617.20189991371535</v>
      </c>
      <c r="Z828" s="34">
        <f>_xll.DTC.CPR.ValueForVariable($A828,Z$10)</f>
        <v>32.890810182606344</v>
      </c>
      <c r="AA828" s="34">
        <f>_xll.DTC.CPR.ValueForVariable($A828,AA$10)</f>
        <v>1.5394032224285412</v>
      </c>
      <c r="AB828" s="34">
        <f>_xll.DTC.CPR.ValueForVariable($A828,AB$10)</f>
        <v>0.72608172379566494</v>
      </c>
      <c r="AC828" s="34">
        <f>_xll.DTC.CPR.ValueForVariable($A828,AC$10)</f>
        <v>97.9377432738778</v>
      </c>
      <c r="AD828" s="34">
        <f>_xll.DTC.CPR.ValueForVariable($A828,AD$10)</f>
        <v>27.324887664445477</v>
      </c>
      <c r="AE828" s="34">
        <f>_xll.DTC.CPR.ValueForVariable($A828,AE$10)</f>
        <v>0</v>
      </c>
      <c r="AF828" s="34">
        <f>_xll.DTC.CPR.ValueForVariable($A828,AF$10)</f>
        <v>0</v>
      </c>
      <c r="AG828" s="34">
        <f>_xll.DTC.CPR.ValueForVariable($A828,AG$10)</f>
        <v>0</v>
      </c>
      <c r="AH828" s="34">
        <f>_xll.DTC.CPR.ValueForVariable($A828,AH$10)</f>
        <v>0</v>
      </c>
      <c r="AI828" s="34">
        <f>_xll.DTC.CPR.ValueForVariable($A828,AI$10)</f>
        <v>0</v>
      </c>
      <c r="AJ828" s="34">
        <f>_xll.DTC.CPR.ValueForVariable($A828,AJ$10)</f>
        <v>0</v>
      </c>
      <c r="AK828" s="34">
        <f>_xll.DTC.CPR.ValueForVariable($A828,AK$10)</f>
        <v>10</v>
      </c>
      <c r="AL828" s="34">
        <f>_xll.DTC.CPR.MinimumForVariable($A828,AL$10)</f>
        <v>9.8545646333425818</v>
      </c>
      <c r="AM828" s="34">
        <f>_xll.DTC.CPR.MaximumForVariable($A828,AM$10)</f>
        <v>22.669693787753182</v>
      </c>
    </row>
    <row r="829" spans="1:39" x14ac:dyDescent="0.35">
      <c r="A829" s="34" t="str">
        <f>_xll.DTC.CPR.Calculate($B$1,$B$2,$B$3,D829,E829,C829,B829,F829,$B$4,G829)</f>
        <v>CID=-145590497</v>
      </c>
      <c r="B829" s="34">
        <f t="shared" si="115"/>
        <v>9</v>
      </c>
      <c r="C829" s="34">
        <f t="shared" si="111"/>
        <v>25</v>
      </c>
      <c r="D829" s="38">
        <f>'TTH375-noEcon_A'!AL829+('TTH375-noEcon_A'!AM829-'TTH375-noEcon_A'!AL829)*0.25</f>
        <v>14.990075922684795</v>
      </c>
      <c r="E829" s="34">
        <f t="shared" si="113"/>
        <v>4</v>
      </c>
      <c r="F829" s="34">
        <f t="shared" si="112"/>
        <v>19</v>
      </c>
      <c r="G829" s="34">
        <f t="shared" si="114"/>
        <v>3.8</v>
      </c>
      <c r="H829" s="34">
        <f>_xll.DTC.CPR.ValueForVariable($A829,H$10)</f>
        <v>1.7357310074999543</v>
      </c>
      <c r="I829" s="34">
        <f>_xll.DTC.CPR.ValueForVariable($A829,I$10)</f>
        <v>148.2186358766366</v>
      </c>
      <c r="J829" s="34">
        <f>_xll.DTC.CPR.ValueForVariable($A829,J$10)</f>
        <v>19.158115618594977</v>
      </c>
      <c r="K829" s="34">
        <f>_xll.DTC.CPR.ValueForVariable($A829,K$10)</f>
        <v>226.06325752935251</v>
      </c>
      <c r="L829" s="34">
        <f>_xll.DTC.CPR.ValueForVariable($A829,L$10)</f>
        <v>418.20529057181756</v>
      </c>
      <c r="M829" s="34">
        <f>_xll.DTC.CPR.ValueForVariable($A829,M$10)</f>
        <v>407.50032441258935</v>
      </c>
      <c r="N829" s="34">
        <f>_xll.DTC.CPR.ValueForVariable($A829,N$10)</f>
        <v>20102.762082905658</v>
      </c>
      <c r="O829" s="34">
        <f>_xll.DTC.CPR.ValueForVariable($A829,O$10)</f>
        <v>0.8418040325036602</v>
      </c>
      <c r="P829" s="34">
        <f>_xll.DTC.CPR.ValueForVariable($A829,P$10)</f>
        <v>9.1449202843926474E-3</v>
      </c>
      <c r="Q829" s="34">
        <f>_xll.DTC.CPR.ValueForVariable($A829,Q$10)</f>
        <v>10.189037282186993</v>
      </c>
      <c r="R829" s="34">
        <f>_xll.DTC.CPR.ValueForVariable($A829,R$10)</f>
        <v>14.990077111108763</v>
      </c>
      <c r="S829" s="34">
        <f>_xll.DTC.CPR.ValueForVariable($A829,S$10)</f>
        <v>152.73445454794506</v>
      </c>
      <c r="T829" s="34">
        <f>_xll.DTC.CPR.ValueForVariable($A829,T$10)</f>
        <v>9</v>
      </c>
      <c r="U829" s="34">
        <f>_xll.DTC.CPR.ValueForVariable($A829,U$10)</f>
        <v>25</v>
      </c>
      <c r="V829" s="34">
        <f>_xll.DTC.CPR.ValueForVariable($A829,V$10)</f>
        <v>4</v>
      </c>
      <c r="W829" s="34">
        <f>_xll.DTC.CPR.ValueForVariable($A829,W$10)</f>
        <v>19</v>
      </c>
      <c r="X829" s="34">
        <f>_xll.DTC.CPR.ValueForVariable($A829,X$10)</f>
        <v>400.93582429951402</v>
      </c>
      <c r="Y829" s="34">
        <f>_xll.DTC.CPR.ValueForVariable($A829,Y$10)</f>
        <v>665.38093256851494</v>
      </c>
      <c r="Z829" s="34">
        <f>_xll.DTC.CPR.ValueForVariable($A829,Z$10)</f>
        <v>35.709101353057406</v>
      </c>
      <c r="AA829" s="34">
        <f>_xll.DTC.CPR.ValueForVariable($A829,AA$10)</f>
        <v>1.6595696673676397</v>
      </c>
      <c r="AB829" s="34">
        <f>_xll.DTC.CPR.ValueForVariable($A829,AB$10)</f>
        <v>0.74153860526531057</v>
      </c>
      <c r="AC829" s="34">
        <f>_xll.DTC.CPR.ValueForVariable($A829,AC$10)</f>
        <v>109.93361405391963</v>
      </c>
      <c r="AD829" s="34">
        <f>_xll.DTC.CPR.ValueForVariable($A829,AD$10)</f>
        <v>30.713257237332211</v>
      </c>
      <c r="AE829" s="34">
        <f>_xll.DTC.CPR.ValueForVariable($A829,AE$10)</f>
        <v>0</v>
      </c>
      <c r="AF829" s="34">
        <f>_xll.DTC.CPR.ValueForVariable($A829,AF$10)</f>
        <v>0</v>
      </c>
      <c r="AG829" s="34">
        <f>_xll.DTC.CPR.ValueForVariable($A829,AG$10)</f>
        <v>0</v>
      </c>
      <c r="AH829" s="34">
        <f>_xll.DTC.CPR.ValueForVariable($A829,AH$10)</f>
        <v>0</v>
      </c>
      <c r="AI829" s="34">
        <f>_xll.DTC.CPR.ValueForVariable($A829,AI$10)</f>
        <v>0</v>
      </c>
      <c r="AJ829" s="34">
        <f>_xll.DTC.CPR.ValueForVariable($A829,AJ$10)</f>
        <v>0</v>
      </c>
      <c r="AK829" s="34">
        <f>_xll.DTC.CPR.ValueForVariable($A829,AK$10)</f>
        <v>5.1089331178002428</v>
      </c>
      <c r="AL829" s="34">
        <f>_xll.DTC.CPR.MinimumForVariable($A829,AL$10)</f>
        <v>10.219765072956831</v>
      </c>
      <c r="AM829" s="34">
        <f>_xll.DTC.CPR.MaximumForVariable($A829,AM$10)</f>
        <v>29.301008471868691</v>
      </c>
    </row>
    <row r="830" spans="1:39" x14ac:dyDescent="0.35">
      <c r="A830" s="34" t="str">
        <f>_xll.DTC.CPR.Calculate($B$1,$B$2,$B$3,D830,E830,C830,B830,F830,$B$4,G830)</f>
        <v>CID=1796921531</v>
      </c>
      <c r="B830" s="34">
        <f t="shared" si="115"/>
        <v>9</v>
      </c>
      <c r="C830" s="34">
        <f t="shared" si="111"/>
        <v>27.5</v>
      </c>
      <c r="D830" s="38">
        <f>'TTH375-noEcon_A'!AL830+('TTH375-noEcon_A'!AM830-'TTH375-noEcon_A'!AL830)*0.25</f>
        <v>18.320801930819776</v>
      </c>
      <c r="E830" s="34">
        <f t="shared" si="113"/>
        <v>4</v>
      </c>
      <c r="F830" s="34">
        <f t="shared" si="112"/>
        <v>21.5</v>
      </c>
      <c r="G830" s="34">
        <f t="shared" si="114"/>
        <v>4.3</v>
      </c>
      <c r="H830" s="34">
        <f>_xll.DTC.CPR.ValueForVariable($A830,H$10)</f>
        <v>1.7357310074999543</v>
      </c>
      <c r="I830" s="34">
        <f>_xll.DTC.CPR.ValueForVariable($A830,I$10)</f>
        <v>148.2186358766366</v>
      </c>
      <c r="J830" s="34">
        <f>_xll.DTC.CPR.ValueForVariable($A830,J$10)</f>
        <v>19.158115618594977</v>
      </c>
      <c r="K830" s="34">
        <f>_xll.DTC.CPR.ValueForVariable($A830,K$10)</f>
        <v>229.58129245231444</v>
      </c>
      <c r="L830" s="34">
        <f>_xll.DTC.CPR.ValueForVariable($A830,L$10)</f>
        <v>419.77718432541826</v>
      </c>
      <c r="M830" s="34">
        <f>_xll.DTC.CPR.ValueForVariable($A830,M$10)</f>
        <v>407.50032441258935</v>
      </c>
      <c r="N830" s="34">
        <f>_xll.DTC.CPR.ValueForVariable($A830,N$10)</f>
        <v>21359.127273364087</v>
      </c>
      <c r="O830" s="34">
        <f>_xll.DTC.CPR.ValueForVariable($A830,O$10)</f>
        <v>0.92789383333954134</v>
      </c>
      <c r="P830" s="34">
        <f>_xll.DTC.CPR.ValueForVariable($A830,P$10)</f>
        <v>1.0325690243503344E-2</v>
      </c>
      <c r="Q830" s="34">
        <f>_xll.DTC.CPR.ValueForVariable($A830,Q$10)</f>
        <v>9.0110678905341661</v>
      </c>
      <c r="R830" s="34">
        <f>_xll.DTC.CPR.ValueForVariable($A830,R$10)</f>
        <v>18.320799997867233</v>
      </c>
      <c r="S830" s="34">
        <f>_xll.DTC.CPR.ValueForVariable($A830,S$10)</f>
        <v>165.08997258967986</v>
      </c>
      <c r="T830" s="34">
        <f>_xll.DTC.CPR.ValueForVariable($A830,T$10)</f>
        <v>9</v>
      </c>
      <c r="U830" s="34">
        <f>_xll.DTC.CPR.ValueForVariable($A830,U$10)</f>
        <v>27.5</v>
      </c>
      <c r="V830" s="34">
        <f>_xll.DTC.CPR.ValueForVariable($A830,V$10)</f>
        <v>4</v>
      </c>
      <c r="W830" s="34">
        <f>_xll.DTC.CPR.ValueForVariable($A830,W$10)</f>
        <v>21.5</v>
      </c>
      <c r="X830" s="34">
        <f>_xll.DTC.CPR.ValueForVariable($A830,X$10)</f>
        <v>400.93582429951402</v>
      </c>
      <c r="Y830" s="34">
        <f>_xll.DTC.CPR.ValueForVariable($A830,Y$10)</f>
        <v>716.3448725966025</v>
      </c>
      <c r="Z830" s="34">
        <f>_xll.DTC.CPR.ValueForVariable($A830,Z$10)</f>
        <v>38.696574805354032</v>
      </c>
      <c r="AA830" s="34">
        <f>_xll.DTC.CPR.ValueForVariable($A830,AA$10)</f>
        <v>1.7866821301093467</v>
      </c>
      <c r="AB830" s="34">
        <f>_xll.DTC.CPR.ValueForVariable($A830,AB$10)</f>
        <v>0.76535205395938022</v>
      </c>
      <c r="AC830" s="34">
        <f>_xll.DTC.CPR.ValueForVariable($A830,AC$10)</f>
        <v>110</v>
      </c>
      <c r="AD830" s="34">
        <f>_xll.DTC.CPR.ValueForVariable($A830,AD$10)</f>
        <v>36.369636265041557</v>
      </c>
      <c r="AE830" s="34">
        <f>_xll.DTC.CPR.ValueForVariable($A830,AE$10)</f>
        <v>0</v>
      </c>
      <c r="AF830" s="34">
        <f>_xll.DTC.CPR.ValueForVariable($A830,AF$10)</f>
        <v>0</v>
      </c>
      <c r="AG830" s="34">
        <f>_xll.DTC.CPR.ValueForVariable($A830,AG$10)</f>
        <v>0</v>
      </c>
      <c r="AH830" s="34">
        <f>_xll.DTC.CPR.ValueForVariable($A830,AH$10)</f>
        <v>0</v>
      </c>
      <c r="AI830" s="34">
        <f>_xll.DTC.CPR.ValueForVariable($A830,AI$10)</f>
        <v>0</v>
      </c>
      <c r="AJ830" s="34">
        <f>_xll.DTC.CPR.ValueForVariable($A830,AJ$10)</f>
        <v>0</v>
      </c>
      <c r="AK830" s="34">
        <f>_xll.DTC.CPR.ValueForVariable($A830,AK$10)</f>
        <v>5</v>
      </c>
      <c r="AL830" s="34">
        <f>_xll.DTC.CPR.MinimumForVariable($A830,AL$10)</f>
        <v>12.468742331755719</v>
      </c>
      <c r="AM830" s="34">
        <f>_xll.DTC.CPR.MaximumForVariable($A830,AM$10)</f>
        <v>35.876980728011944</v>
      </c>
    </row>
    <row r="831" spans="1:39" x14ac:dyDescent="0.35">
      <c r="A831" s="34" t="str">
        <f>_xll.DTC.CPR.Calculate($B$1,$B$2,$B$3,D831,E831,C831,B831,F831,$B$4,G831)</f>
        <v>CID=1696164982</v>
      </c>
      <c r="B831" s="34">
        <f t="shared" si="115"/>
        <v>9</v>
      </c>
      <c r="C831" s="34">
        <f t="shared" si="111"/>
        <v>30</v>
      </c>
      <c r="D831" s="38">
        <f>'TTH375-noEcon_A'!AL831+('TTH375-noEcon_A'!AM831-'TTH375-noEcon_A'!AL831)*0.25</f>
        <v>21.997577156373069</v>
      </c>
      <c r="E831" s="34">
        <f t="shared" si="113"/>
        <v>4</v>
      </c>
      <c r="F831" s="34">
        <f t="shared" si="112"/>
        <v>24</v>
      </c>
      <c r="G831" s="34">
        <f t="shared" si="114"/>
        <v>4.8</v>
      </c>
      <c r="H831" s="34">
        <f>_xll.DTC.CPR.ValueForVariable($A831,H$10)</f>
        <v>1.7357310074999543</v>
      </c>
      <c r="I831" s="34">
        <f>_xll.DTC.CPR.ValueForVariable($A831,I$10)</f>
        <v>148.2186358766366</v>
      </c>
      <c r="J831" s="34">
        <f>_xll.DTC.CPR.ValueForVariable($A831,J$10)</f>
        <v>19.158115618594977</v>
      </c>
      <c r="K831" s="34">
        <f>_xll.DTC.CPR.ValueForVariable($A831,K$10)</f>
        <v>233.12256006149789</v>
      </c>
      <c r="L831" s="34">
        <f>_xll.DTC.CPR.ValueForVariable($A831,L$10)</f>
        <v>421.3224090360269</v>
      </c>
      <c r="M831" s="34">
        <f>_xll.DTC.CPR.ValueForVariable($A831,M$10)</f>
        <v>407.50032441258935</v>
      </c>
      <c r="N831" s="34">
        <f>_xll.DTC.CPR.ValueForVariable($A831,N$10)</f>
        <v>22550.088848160594</v>
      </c>
      <c r="O831" s="34">
        <f>_xll.DTC.CPR.ValueForVariable($A831,O$10)</f>
        <v>1.0114600222114776</v>
      </c>
      <c r="P831" s="34">
        <f>_xll.DTC.CPR.ValueForVariable($A831,P$10)</f>
        <v>1.1682328645520221E-2</v>
      </c>
      <c r="Q831" s="34">
        <f>_xll.DTC.CPR.ValueForVariable($A831,Q$10)</f>
        <v>8.0179833064403407</v>
      </c>
      <c r="R831" s="34">
        <f>_xll.DTC.CPR.ValueForVariable($A831,R$10)</f>
        <v>21.997568548449202</v>
      </c>
      <c r="S831" s="34">
        <f>_xll.DTC.CPR.ValueForVariable($A831,S$10)</f>
        <v>176.37613740374277</v>
      </c>
      <c r="T831" s="34">
        <f>_xll.DTC.CPR.ValueForVariable($A831,T$10)</f>
        <v>9</v>
      </c>
      <c r="U831" s="34">
        <f>_xll.DTC.CPR.ValueForVariable($A831,U$10)</f>
        <v>30</v>
      </c>
      <c r="V831" s="34">
        <f>_xll.DTC.CPR.ValueForVariable($A831,V$10)</f>
        <v>4</v>
      </c>
      <c r="W831" s="34">
        <f>_xll.DTC.CPR.ValueForVariable($A831,W$10)</f>
        <v>24</v>
      </c>
      <c r="X831" s="34">
        <f>_xll.DTC.CPR.ValueForVariable($A831,X$10)</f>
        <v>400.93582429951402</v>
      </c>
      <c r="Y831" s="34">
        <f>_xll.DTC.CPR.ValueForVariable($A831,Y$10)</f>
        <v>770.19630307686862</v>
      </c>
      <c r="Z831" s="34">
        <f>_xll.DTC.CPR.ValueForVariable($A831,Z$10)</f>
        <v>41.727697643564625</v>
      </c>
      <c r="AA831" s="34">
        <f>_xll.DTC.CPR.ValueForVariable($A831,AA$10)</f>
        <v>1.9209964697529829</v>
      </c>
      <c r="AB831" s="34">
        <f>_xll.DTC.CPR.ValueForVariable($A831,AB$10)</f>
        <v>0.78796722727014645</v>
      </c>
      <c r="AC831" s="34">
        <f>_xll.DTC.CPR.ValueForVariable($A831,AC$10)</f>
        <v>110</v>
      </c>
      <c r="AD831" s="34">
        <f>_xll.DTC.CPR.ValueForVariable($A831,AD$10)</f>
        <v>42.415276340615144</v>
      </c>
      <c r="AE831" s="34">
        <f>_xll.DTC.CPR.ValueForVariable($A831,AE$10)</f>
        <v>0</v>
      </c>
      <c r="AF831" s="34">
        <f>_xll.DTC.CPR.ValueForVariable($A831,AF$10)</f>
        <v>0</v>
      </c>
      <c r="AG831" s="34">
        <f>_xll.DTC.CPR.ValueForVariable($A831,AG$10)</f>
        <v>0</v>
      </c>
      <c r="AH831" s="34">
        <f>_xll.DTC.CPR.ValueForVariable($A831,AH$10)</f>
        <v>0</v>
      </c>
      <c r="AI831" s="34">
        <f>_xll.DTC.CPR.ValueForVariable($A831,AI$10)</f>
        <v>0</v>
      </c>
      <c r="AJ831" s="34">
        <f>_xll.DTC.CPR.ValueForVariable($A831,AJ$10)</f>
        <v>0</v>
      </c>
      <c r="AK831" s="34">
        <f>_xll.DTC.CPR.ValueForVariable($A831,AK$10)</f>
        <v>5</v>
      </c>
      <c r="AL831" s="34">
        <f>_xll.DTC.CPR.MinimumForVariable($A831,AL$10)</f>
        <v>14.930453746480751</v>
      </c>
      <c r="AM831" s="34">
        <f>_xll.DTC.CPR.MaximumForVariable($A831,AM$10)</f>
        <v>43.198947386050015</v>
      </c>
    </row>
    <row r="832" spans="1:39" x14ac:dyDescent="0.35">
      <c r="A832" s="34" t="str">
        <f>_xll.DTC.CPR.Calculate($B$1,$B$2,$B$3,D832,E832,C832,B832,F832,$B$4,G832)</f>
        <v>CID=109878065</v>
      </c>
      <c r="B832" s="34">
        <f t="shared" si="115"/>
        <v>9</v>
      </c>
      <c r="C832" s="34">
        <f t="shared" si="111"/>
        <v>32.5</v>
      </c>
      <c r="D832" s="38">
        <f>'TTH375-noEcon_A'!AL832+('TTH375-noEcon_A'!AM832-'TTH375-noEcon_A'!AL832)*0.25</f>
        <v>25.749629480086046</v>
      </c>
      <c r="E832" s="34">
        <f t="shared" si="113"/>
        <v>4</v>
      </c>
      <c r="F832" s="34">
        <f t="shared" si="112"/>
        <v>26.5</v>
      </c>
      <c r="G832" s="34">
        <f t="shared" si="114"/>
        <v>5.3</v>
      </c>
      <c r="H832" s="34">
        <f>_xll.DTC.CPR.ValueForVariable($A832,H$10)</f>
        <v>1.7357310074999543</v>
      </c>
      <c r="I832" s="34">
        <f>_xll.DTC.CPR.ValueForVariable($A832,I$10)</f>
        <v>148.2186358766366</v>
      </c>
      <c r="J832" s="34">
        <f>_xll.DTC.CPR.ValueForVariable($A832,J$10)</f>
        <v>19.158115618594977</v>
      </c>
      <c r="K832" s="34">
        <f>_xll.DTC.CPR.ValueForVariable($A832,K$10)</f>
        <v>236.68803821269404</v>
      </c>
      <c r="L832" s="34">
        <f>_xll.DTC.CPR.ValueForVariable($A832,L$10)</f>
        <v>422.84117453444219</v>
      </c>
      <c r="M832" s="34">
        <f>_xll.DTC.CPR.ValueForVariable($A832,M$10)</f>
        <v>407.50032441258935</v>
      </c>
      <c r="N832" s="34">
        <f>_xll.DTC.CPR.ValueForVariable($A832,N$10)</f>
        <v>23632.188546879242</v>
      </c>
      <c r="O832" s="34">
        <f>_xll.DTC.CPR.ValueForVariable($A832,O$10)</f>
        <v>1.0887043484922421</v>
      </c>
      <c r="P832" s="34">
        <f>_xll.DTC.CPR.ValueForVariable($A832,P$10)</f>
        <v>1.313363904673494E-2</v>
      </c>
      <c r="Q832" s="34">
        <f>_xll.DTC.CPR.ValueForVariable($A832,Q$10)</f>
        <v>7.2220098892530693</v>
      </c>
      <c r="R832" s="34">
        <f>_xll.DTC.CPR.ValueForVariable($A832,R$10)</f>
        <v>25.749629481739827</v>
      </c>
      <c r="S832" s="34">
        <f>_xll.DTC.CPR.ValueForVariable($A832,S$10)</f>
        <v>185.96407876172742</v>
      </c>
      <c r="T832" s="34">
        <f>_xll.DTC.CPR.ValueForVariable($A832,T$10)</f>
        <v>9</v>
      </c>
      <c r="U832" s="34">
        <f>_xll.DTC.CPR.ValueForVariable($A832,U$10)</f>
        <v>32.5</v>
      </c>
      <c r="V832" s="34">
        <f>_xll.DTC.CPR.ValueForVariable($A832,V$10)</f>
        <v>4</v>
      </c>
      <c r="W832" s="34">
        <f>_xll.DTC.CPR.ValueForVariable($A832,W$10)</f>
        <v>26.5</v>
      </c>
      <c r="X832" s="34">
        <f>_xll.DTC.CPR.ValueForVariable($A832,X$10)</f>
        <v>400.93582429951402</v>
      </c>
      <c r="Y832" s="34">
        <f>_xll.DTC.CPR.ValueForVariable($A832,Y$10)</f>
        <v>827.03959328935798</v>
      </c>
      <c r="Z832" s="34">
        <f>_xll.DTC.CPR.ValueForVariable($A832,Z$10)</f>
        <v>44.654573036136412</v>
      </c>
      <c r="AA832" s="34">
        <f>_xll.DTC.CPR.ValueForVariable($A832,AA$10)</f>
        <v>2.0627730004778235</v>
      </c>
      <c r="AB832" s="34">
        <f>_xll.DTC.CPR.ValueForVariable($A832,AB$10)</f>
        <v>0.80763960138428814</v>
      </c>
      <c r="AC832" s="34">
        <f>_xll.DTC.CPR.ValueForVariable($A832,AC$10)</f>
        <v>110</v>
      </c>
      <c r="AD832" s="34">
        <f>_xll.DTC.CPR.ValueForVariable($A832,AD$10)</f>
        <v>48.44055992345325</v>
      </c>
      <c r="AE832" s="34">
        <f>_xll.DTC.CPR.ValueForVariable($A832,AE$10)</f>
        <v>0</v>
      </c>
      <c r="AF832" s="34">
        <f>_xll.DTC.CPR.ValueForVariable($A832,AF$10)</f>
        <v>0</v>
      </c>
      <c r="AG832" s="34">
        <f>_xll.DTC.CPR.ValueForVariable($A832,AG$10)</f>
        <v>0</v>
      </c>
      <c r="AH832" s="34">
        <f>_xll.DTC.CPR.ValueForVariable($A832,AH$10)</f>
        <v>0</v>
      </c>
      <c r="AI832" s="34">
        <f>_xll.DTC.CPR.ValueForVariable($A832,AI$10)</f>
        <v>0</v>
      </c>
      <c r="AJ832" s="34">
        <f>_xll.DTC.CPR.ValueForVariable($A832,AJ$10)</f>
        <v>0</v>
      </c>
      <c r="AK832" s="34">
        <f>_xll.DTC.CPR.ValueForVariable($A832,AK$10)</f>
        <v>5</v>
      </c>
      <c r="AL832" s="34">
        <f>_xll.DTC.CPR.MinimumForVariable($A832,AL$10)</f>
        <v>17.257946407381663</v>
      </c>
      <c r="AM832" s="34">
        <f>_xll.DTC.CPR.MaximumForVariable($A832,AM$10)</f>
        <v>51.224678698199199</v>
      </c>
    </row>
    <row r="833" spans="1:39" x14ac:dyDescent="0.35">
      <c r="A833" s="34" t="str">
        <f>_xll.DTC.CPR.Calculate($B$1,$B$2,$B$3,D833,E833,C833,B833,F833,$B$4,G833)</f>
        <v>CID=-1476408852</v>
      </c>
      <c r="B833" s="34">
        <f t="shared" si="115"/>
        <v>9</v>
      </c>
      <c r="C833" s="34">
        <f t="shared" si="111"/>
        <v>35</v>
      </c>
      <c r="D833" s="38">
        <f>'TTH375-noEcon_A'!AL833+('TTH375-noEcon_A'!AM833-'TTH375-noEcon_A'!AL833)*0.25</f>
        <v>29.433848076830603</v>
      </c>
      <c r="E833" s="34">
        <f t="shared" si="113"/>
        <v>4</v>
      </c>
      <c r="F833" s="34">
        <f t="shared" si="112"/>
        <v>29</v>
      </c>
      <c r="G833" s="34">
        <f t="shared" si="114"/>
        <v>5.8</v>
      </c>
      <c r="H833" s="34">
        <f>_xll.DTC.CPR.ValueForVariable($A833,H$10)</f>
        <v>1.7357310074999543</v>
      </c>
      <c r="I833" s="34">
        <f>_xll.DTC.CPR.ValueForVariable($A833,I$10)</f>
        <v>148.2186358766366</v>
      </c>
      <c r="J833" s="34">
        <f>_xll.DTC.CPR.ValueForVariable($A833,J$10)</f>
        <v>19.158115618594977</v>
      </c>
      <c r="K833" s="34">
        <f>_xll.DTC.CPR.ValueForVariable($A833,K$10)</f>
        <v>240.27878109300647</v>
      </c>
      <c r="L833" s="34">
        <f>_xll.DTC.CPR.ValueForVariable($A833,L$10)</f>
        <v>424.33369397202034</v>
      </c>
      <c r="M833" s="34">
        <f>_xll.DTC.CPR.ValueForVariable($A833,M$10)</f>
        <v>407.50032441258935</v>
      </c>
      <c r="N833" s="34">
        <f>_xll.DTC.CPR.ValueForVariable($A833,N$10)</f>
        <v>24588.772249267222</v>
      </c>
      <c r="O833" s="34">
        <f>_xll.DTC.CPR.ValueForVariable($A833,O$10)</f>
        <v>1.1568786683588785</v>
      </c>
      <c r="P833" s="34">
        <f>_xll.DTC.CPR.ValueForVariable($A833,P$10)</f>
        <v>1.4634308407108625E-2</v>
      </c>
      <c r="Q833" s="34">
        <f>_xll.DTC.CPR.ValueForVariable($A833,Q$10)</f>
        <v>6.5725373143634567</v>
      </c>
      <c r="R833" s="34">
        <f>_xll.DTC.CPR.ValueForVariable($A833,R$10)</f>
        <v>29.433843750678118</v>
      </c>
      <c r="S833" s="34">
        <f>_xll.DTC.CPR.ValueForVariable($A833,S$10)</f>
        <v>193.45503635647557</v>
      </c>
      <c r="T833" s="34">
        <f>_xll.DTC.CPR.ValueForVariable($A833,T$10)</f>
        <v>9</v>
      </c>
      <c r="U833" s="34">
        <f>_xll.DTC.CPR.ValueForVariable($A833,U$10)</f>
        <v>35</v>
      </c>
      <c r="V833" s="34">
        <f>_xll.DTC.CPR.ValueForVariable($A833,V$10)</f>
        <v>4</v>
      </c>
      <c r="W833" s="34">
        <f>_xll.DTC.CPR.ValueForVariable($A833,W$10)</f>
        <v>29</v>
      </c>
      <c r="X833" s="34">
        <f>_xll.DTC.CPR.ValueForVariable($A833,X$10)</f>
        <v>400.93582429951402</v>
      </c>
      <c r="Y833" s="34">
        <f>_xll.DTC.CPR.ValueForVariable($A833,Y$10)</f>
        <v>886.98098360857671</v>
      </c>
      <c r="Z833" s="34">
        <f>_xll.DTC.CPR.ValueForVariable($A833,Z$10)</f>
        <v>47.474399947042457</v>
      </c>
      <c r="AA833" s="34">
        <f>_xll.DTC.CPR.ValueForVariable($A833,AA$10)</f>
        <v>2.212276703280994</v>
      </c>
      <c r="AB833" s="34">
        <f>_xll.DTC.CPR.ValueForVariable($A833,AB$10)</f>
        <v>0.82410150039730801</v>
      </c>
      <c r="AC833" s="34">
        <f>_xll.DTC.CPR.ValueForVariable($A833,AC$10)</f>
        <v>110</v>
      </c>
      <c r="AD833" s="34">
        <f>_xll.DTC.CPR.ValueForVariable($A833,AD$10)</f>
        <v>54.26528038030888</v>
      </c>
      <c r="AE833" s="34">
        <f>_xll.DTC.CPR.ValueForVariable($A833,AE$10)</f>
        <v>0</v>
      </c>
      <c r="AF833" s="34">
        <f>_xll.DTC.CPR.ValueForVariable($A833,AF$10)</f>
        <v>0</v>
      </c>
      <c r="AG833" s="34">
        <f>_xll.DTC.CPR.ValueForVariable($A833,AG$10)</f>
        <v>0</v>
      </c>
      <c r="AH833" s="34">
        <f>_xll.DTC.CPR.ValueForVariable($A833,AH$10)</f>
        <v>0</v>
      </c>
      <c r="AI833" s="34">
        <f>_xll.DTC.CPR.ValueForVariable($A833,AI$10)</f>
        <v>0</v>
      </c>
      <c r="AJ833" s="34">
        <f>_xll.DTC.CPR.ValueForVariable($A833,AJ$10)</f>
        <v>0</v>
      </c>
      <c r="AK833" s="34">
        <f>_xll.DTC.CPR.ValueForVariable($A833,AK$10)</f>
        <v>5</v>
      </c>
      <c r="AL833" s="34">
        <f>_xll.DTC.CPR.MinimumForVariable($A833,AL$10)</f>
        <v>20.050534636215492</v>
      </c>
      <c r="AM833" s="34">
        <f>_xll.DTC.CPR.MaximumForVariable($A833,AM$10)</f>
        <v>57.583788398675942</v>
      </c>
    </row>
    <row r="834" spans="1:39" x14ac:dyDescent="0.35">
      <c r="A834" s="34" t="str">
        <f>_xll.DTC.CPR.Calculate($B$1,$B$2,$B$3,D834,E834,C834,B834,F834,$B$4,G834)</f>
        <v>CID=-1577165401</v>
      </c>
      <c r="B834" s="34">
        <f t="shared" si="115"/>
        <v>9</v>
      </c>
      <c r="C834" s="34">
        <f t="shared" si="111"/>
        <v>37.5</v>
      </c>
      <c r="D834" s="38">
        <f>'TTH375-noEcon_A'!AL834+('TTH375-noEcon_A'!AM834-'TTH375-noEcon_A'!AL834)*0.25</f>
        <v>34.489437477061905</v>
      </c>
      <c r="E834" s="34">
        <f t="shared" si="113"/>
        <v>4</v>
      </c>
      <c r="F834" s="34">
        <f t="shared" si="112"/>
        <v>31.5</v>
      </c>
      <c r="G834" s="34">
        <f t="shared" si="114"/>
        <v>6.3</v>
      </c>
      <c r="H834" s="34">
        <f>_xll.DTC.CPR.ValueForVariable($A834,H$10)</f>
        <v>1.7357310074999543</v>
      </c>
      <c r="I834" s="34">
        <f>_xll.DTC.CPR.ValueForVariable($A834,I$10)</f>
        <v>148.2186358766366</v>
      </c>
      <c r="J834" s="34">
        <f>_xll.DTC.CPR.ValueForVariable($A834,J$10)</f>
        <v>19.158115618594977</v>
      </c>
      <c r="K834" s="34">
        <f>_xll.DTC.CPR.ValueForVariable($A834,K$10)</f>
        <v>243.89592808768788</v>
      </c>
      <c r="L834" s="34">
        <f>_xll.DTC.CPR.ValueForVariable($A834,L$10)</f>
        <v>425.80018383850086</v>
      </c>
      <c r="M834" s="34">
        <f>_xll.DTC.CPR.ValueForVariable($A834,M$10)</f>
        <v>407.50032441258935</v>
      </c>
      <c r="N834" s="34">
        <f>_xll.DTC.CPR.ValueForVariable($A834,N$10)</f>
        <v>25653.511871083152</v>
      </c>
      <c r="O834" s="34">
        <f>_xll.DTC.CPR.ValueForVariable($A834,O$10)</f>
        <v>1.2640556430299683</v>
      </c>
      <c r="P834" s="34">
        <f>_xll.DTC.CPR.ValueForVariable($A834,P$10)</f>
        <v>1.6674819360144446E-2</v>
      </c>
      <c r="Q834" s="34">
        <f>_xll.DTC.CPR.ValueForVariable($A834,Q$10)</f>
        <v>5.9961866384980462</v>
      </c>
      <c r="R834" s="34">
        <f>_xll.DTC.CPR.ValueForVariable($A834,R$10)</f>
        <v>34.489430177377642</v>
      </c>
      <c r="S834" s="34">
        <f>_xll.DTC.CPR.ValueForVariable($A834,S$10)</f>
        <v>206.80506039900311</v>
      </c>
      <c r="T834" s="34">
        <f>_xll.DTC.CPR.ValueForVariable($A834,T$10)</f>
        <v>9</v>
      </c>
      <c r="U834" s="34">
        <f>_xll.DTC.CPR.ValueForVariable($A834,U$10)</f>
        <v>37.5</v>
      </c>
      <c r="V834" s="34">
        <f>_xll.DTC.CPR.ValueForVariable($A834,V$10)</f>
        <v>4</v>
      </c>
      <c r="W834" s="34">
        <f>_xll.DTC.CPR.ValueForVariable($A834,W$10)</f>
        <v>31.5</v>
      </c>
      <c r="X834" s="34">
        <f>_xll.DTC.CPR.ValueForVariable($A834,X$10)</f>
        <v>400.93582429951402</v>
      </c>
      <c r="Y834" s="34">
        <f>_xll.DTC.CPR.ValueForVariable($A834,Y$10)</f>
        <v>950.12868876961977</v>
      </c>
      <c r="Z834" s="34">
        <f>_xll.DTC.CPR.ValueForVariable($A834,Z$10)</f>
        <v>50.365649333089436</v>
      </c>
      <c r="AA834" s="34">
        <f>_xll.DTC.CPR.ValueForVariable($A834,AA$10)</f>
        <v>2.3697774835402043</v>
      </c>
      <c r="AB834" s="34">
        <f>_xll.DTC.CPR.ValueForVariable($A834,AB$10)</f>
        <v>0.84283853919726204</v>
      </c>
      <c r="AC834" s="34">
        <f>_xll.DTC.CPR.ValueForVariable($A834,AC$10)</f>
        <v>110</v>
      </c>
      <c r="AD834" s="34">
        <f>_xll.DTC.CPR.ValueForVariable($A834,AD$10)</f>
        <v>62.172368075418809</v>
      </c>
      <c r="AE834" s="34">
        <f>_xll.DTC.CPR.ValueForVariable($A834,AE$10)</f>
        <v>0</v>
      </c>
      <c r="AF834" s="34">
        <f>_xll.DTC.CPR.ValueForVariable($A834,AF$10)</f>
        <v>0</v>
      </c>
      <c r="AG834" s="34">
        <f>_xll.DTC.CPR.ValueForVariable($A834,AG$10)</f>
        <v>0</v>
      </c>
      <c r="AH834" s="34">
        <f>_xll.DTC.CPR.ValueForVariable($A834,AH$10)</f>
        <v>0</v>
      </c>
      <c r="AI834" s="34">
        <f>_xll.DTC.CPR.ValueForVariable($A834,AI$10)</f>
        <v>0</v>
      </c>
      <c r="AJ834" s="34">
        <f>_xll.DTC.CPR.ValueForVariable($A834,AJ$10)</f>
        <v>0</v>
      </c>
      <c r="AK834" s="34">
        <f>_xll.DTC.CPR.ValueForVariable($A834,AK$10)</f>
        <v>5</v>
      </c>
      <c r="AL834" s="34">
        <f>_xll.DTC.CPR.MinimumForVariable($A834,AL$10)</f>
        <v>23.681797298398894</v>
      </c>
      <c r="AM834" s="34">
        <f>_xll.DTC.CPR.MaximumForVariable($A834,AM$10)</f>
        <v>66.912358013050934</v>
      </c>
    </row>
    <row r="835" spans="1:39" x14ac:dyDescent="0.35">
      <c r="A835" s="34" t="str">
        <f>_xll.DTC.CPR.Calculate($B$1,$B$2,$B$3,D835,E835,C835,B835,F835,$B$4,G835)</f>
        <v>CID=-1677921950</v>
      </c>
      <c r="B835" s="34">
        <f t="shared" si="115"/>
        <v>9</v>
      </c>
      <c r="C835" s="34">
        <f t="shared" si="111"/>
        <v>40</v>
      </c>
      <c r="D835" s="38">
        <f>'TTH375-noEcon_A'!AL835+('TTH375-noEcon_A'!AM835-'TTH375-noEcon_A'!AL835)*0.25</f>
        <v>39.665862528687583</v>
      </c>
      <c r="E835" s="34">
        <f t="shared" si="113"/>
        <v>4</v>
      </c>
      <c r="F835" s="34">
        <f t="shared" si="112"/>
        <v>34</v>
      </c>
      <c r="G835" s="34">
        <f t="shared" si="114"/>
        <v>6.8</v>
      </c>
      <c r="H835" s="34">
        <f>_xll.DTC.CPR.ValueForVariable($A835,H$10)</f>
        <v>1.7357310074999543</v>
      </c>
      <c r="I835" s="34">
        <f>_xll.DTC.CPR.ValueForVariable($A835,I$10)</f>
        <v>148.2186358766366</v>
      </c>
      <c r="J835" s="34">
        <f>_xll.DTC.CPR.ValueForVariable($A835,J$10)</f>
        <v>19.158115618594977</v>
      </c>
      <c r="K835" s="34">
        <f>_xll.DTC.CPR.ValueForVariable($A835,K$10)</f>
        <v>247.54071405292822</v>
      </c>
      <c r="L835" s="34">
        <f>_xll.DTC.CPR.ValueForVariable($A835,L$10)</f>
        <v>427.24087015763729</v>
      </c>
      <c r="M835" s="34">
        <f>_xll.DTC.CPR.ValueForVariable($A835,M$10)</f>
        <v>407.50032441258935</v>
      </c>
      <c r="N835" s="34">
        <f>_xll.DTC.CPR.ValueForVariable($A835,N$10)</f>
        <v>26643.644563384358</v>
      </c>
      <c r="O835" s="34">
        <f>_xll.DTC.CPR.ValueForVariable($A835,O$10)</f>
        <v>1.3588291905445269</v>
      </c>
      <c r="P835" s="34">
        <f>_xll.DTC.CPR.ValueForVariable($A835,P$10)</f>
        <v>1.8858815185311201E-2</v>
      </c>
      <c r="Q835" s="34">
        <f>_xll.DTC.CPR.ValueForVariable($A835,Q$10)</f>
        <v>5.4797198343335802</v>
      </c>
      <c r="R835" s="34">
        <f>_xll.DTC.CPR.ValueForVariable($A835,R$10)</f>
        <v>39.66585782414738</v>
      </c>
      <c r="S835" s="34">
        <f>_xll.DTC.CPR.ValueForVariable($A835,S$10)</f>
        <v>217.35778786483624</v>
      </c>
      <c r="T835" s="34">
        <f>_xll.DTC.CPR.ValueForVariable($A835,T$10)</f>
        <v>9</v>
      </c>
      <c r="U835" s="34">
        <f>_xll.DTC.CPR.ValueForVariable($A835,U$10)</f>
        <v>40</v>
      </c>
      <c r="V835" s="34">
        <f>_xll.DTC.CPR.ValueForVariable($A835,V$10)</f>
        <v>4</v>
      </c>
      <c r="W835" s="34">
        <f>_xll.DTC.CPR.ValueForVariable($A835,W$10)</f>
        <v>34</v>
      </c>
      <c r="X835" s="34">
        <f>_xll.DTC.CPR.ValueForVariable($A835,X$10)</f>
        <v>400.93582429951402</v>
      </c>
      <c r="Y835" s="34">
        <f>_xll.DTC.CPR.ValueForVariable($A835,Y$10)</f>
        <v>1016.5930221211611</v>
      </c>
      <c r="Z835" s="34">
        <f>_xll.DTC.CPR.ValueForVariable($A835,Z$10)</f>
        <v>53.305165726252767</v>
      </c>
      <c r="AA835" s="34">
        <f>_xll.DTC.CPR.ValueForVariable($A835,AA$10)</f>
        <v>2.5355504809211764</v>
      </c>
      <c r="AB835" s="34">
        <f>_xll.DTC.CPR.ValueForVariable($A835,AB$10)</f>
        <v>0.85823642859661964</v>
      </c>
      <c r="AC835" s="34">
        <f>_xll.DTC.CPR.ValueForVariable($A835,AC$10)</f>
        <v>110</v>
      </c>
      <c r="AD835" s="34">
        <f>_xll.DTC.CPR.ValueForVariable($A835,AD$10)</f>
        <v>70.220785350723816</v>
      </c>
      <c r="AE835" s="34">
        <f>_xll.DTC.CPR.ValueForVariable($A835,AE$10)</f>
        <v>0</v>
      </c>
      <c r="AF835" s="34">
        <f>_xll.DTC.CPR.ValueForVariable($A835,AF$10)</f>
        <v>0</v>
      </c>
      <c r="AG835" s="34">
        <f>_xll.DTC.CPR.ValueForVariable($A835,AG$10)</f>
        <v>0</v>
      </c>
      <c r="AH835" s="34">
        <f>_xll.DTC.CPR.ValueForVariable($A835,AH$10)</f>
        <v>0</v>
      </c>
      <c r="AI835" s="34">
        <f>_xll.DTC.CPR.ValueForVariable($A835,AI$10)</f>
        <v>0</v>
      </c>
      <c r="AJ835" s="34">
        <f>_xll.DTC.CPR.ValueForVariable($A835,AJ$10)</f>
        <v>0</v>
      </c>
      <c r="AK835" s="34">
        <f>_xll.DTC.CPR.ValueForVariable($A835,AK$10)</f>
        <v>5</v>
      </c>
      <c r="AL835" s="34">
        <f>_xll.DTC.CPR.MinimumForVariable($A835,AL$10)</f>
        <v>27.200800338596935</v>
      </c>
      <c r="AM835" s="34">
        <f>_xll.DTC.CPR.MaximumForVariable($A835,AM$10)</f>
        <v>77.061049098959529</v>
      </c>
    </row>
    <row r="836" spans="1:39" x14ac:dyDescent="0.35">
      <c r="A836" s="34" t="str">
        <f>_xll.DTC.CPR.Calculate($B$1,$B$2,$B$3,D836,E836,C836,B836,F836,$B$4,G836)</f>
        <v>CID=1030758429</v>
      </c>
      <c r="B836" s="34">
        <f t="shared" si="115"/>
        <v>9</v>
      </c>
      <c r="C836" s="34">
        <f t="shared" si="111"/>
        <v>42.5</v>
      </c>
      <c r="D836" s="38">
        <f>'TTH375-noEcon_A'!AL836+('TTH375-noEcon_A'!AM836-'TTH375-noEcon_A'!AL836)*0.25</f>
        <v>45.084791313477197</v>
      </c>
      <c r="E836" s="34">
        <f t="shared" si="113"/>
        <v>4</v>
      </c>
      <c r="F836" s="34">
        <f t="shared" si="112"/>
        <v>36.5</v>
      </c>
      <c r="G836" s="34">
        <f t="shared" si="114"/>
        <v>7.3</v>
      </c>
      <c r="H836" s="34">
        <f>_xll.DTC.CPR.ValueForVariable($A836,H$10)</f>
        <v>1.7357310074999543</v>
      </c>
      <c r="I836" s="34">
        <f>_xll.DTC.CPR.ValueForVariable($A836,I$10)</f>
        <v>148.2186358766366</v>
      </c>
      <c r="J836" s="34">
        <f>_xll.DTC.CPR.ValueForVariable($A836,J$10)</f>
        <v>19.158115618594977</v>
      </c>
      <c r="K836" s="34">
        <f>_xll.DTC.CPR.ValueForVariable($A836,K$10)</f>
        <v>251.21448128784849</v>
      </c>
      <c r="L836" s="34">
        <f>_xll.DTC.CPR.ValueForVariable($A836,L$10)</f>
        <v>428.65596691448468</v>
      </c>
      <c r="M836" s="34">
        <f>_xll.DTC.CPR.ValueForVariable($A836,M$10)</f>
        <v>407.50032441258935</v>
      </c>
      <c r="N836" s="34">
        <f>_xll.DTC.CPR.ValueForVariable($A836,N$10)</f>
        <v>27574.875082244991</v>
      </c>
      <c r="O836" s="34">
        <f>_xll.DTC.CPR.ValueForVariable($A836,O$10)</f>
        <v>1.4532681377886443</v>
      </c>
      <c r="P836" s="34">
        <f>_xll.DTC.CPR.ValueForVariable($A836,P$10)</f>
        <v>2.1239334224816598E-2</v>
      </c>
      <c r="Q836" s="34">
        <f>_xll.DTC.CPR.ValueForVariable($A836,Q$10)</f>
        <v>5.0377348119663736</v>
      </c>
      <c r="R836" s="34">
        <f>_xll.DTC.CPR.ValueForVariable($A836,R$10)</f>
        <v>45.084793995332753</v>
      </c>
      <c r="S836" s="34">
        <f>_xll.DTC.CPR.ValueForVariable($A836,S$10)</f>
        <v>227.12523620062035</v>
      </c>
      <c r="T836" s="34">
        <f>_xll.DTC.CPR.ValueForVariable($A836,T$10)</f>
        <v>9</v>
      </c>
      <c r="U836" s="34">
        <f>_xll.DTC.CPR.ValueForVariable($A836,U$10)</f>
        <v>42.5</v>
      </c>
      <c r="V836" s="34">
        <f>_xll.DTC.CPR.ValueForVariable($A836,V$10)</f>
        <v>4</v>
      </c>
      <c r="W836" s="34">
        <f>_xll.DTC.CPR.ValueForVariable($A836,W$10)</f>
        <v>36.5</v>
      </c>
      <c r="X836" s="34">
        <f>_xll.DTC.CPR.ValueForVariable($A836,X$10)</f>
        <v>400.93582429951402</v>
      </c>
      <c r="Y836" s="34">
        <f>_xll.DTC.CPR.ValueForVariable($A836,Y$10)</f>
        <v>1086.4865440387393</v>
      </c>
      <c r="Z836" s="34">
        <f>_xll.DTC.CPR.ValueForVariable($A836,Z$10)</f>
        <v>56.182858233308423</v>
      </c>
      <c r="AA836" s="34">
        <f>_xll.DTC.CPR.ValueForVariable($A836,AA$10)</f>
        <v>2.709876439544832</v>
      </c>
      <c r="AB836" s="34">
        <f>_xll.DTC.CPR.ValueForVariable($A836,AB$10)</f>
        <v>0.87107446365534069</v>
      </c>
      <c r="AC836" s="34">
        <f>_xll.DTC.CPR.ValueForVariable($A836,AC$10)</f>
        <v>110</v>
      </c>
      <c r="AD836" s="34">
        <f>_xll.DTC.CPR.ValueForVariable($A836,AD$10)</f>
        <v>78.637660292053084</v>
      </c>
      <c r="AE836" s="34">
        <f>_xll.DTC.CPR.ValueForVariable($A836,AE$10)</f>
        <v>0</v>
      </c>
      <c r="AF836" s="34">
        <f>_xll.DTC.CPR.ValueForVariable($A836,AF$10)</f>
        <v>0</v>
      </c>
      <c r="AG836" s="34">
        <f>_xll.DTC.CPR.ValueForVariable($A836,AG$10)</f>
        <v>0</v>
      </c>
      <c r="AH836" s="34">
        <f>_xll.DTC.CPR.ValueForVariable($A836,AH$10)</f>
        <v>0</v>
      </c>
      <c r="AI836" s="34">
        <f>_xll.DTC.CPR.ValueForVariable($A836,AI$10)</f>
        <v>0</v>
      </c>
      <c r="AJ836" s="34">
        <f>_xll.DTC.CPR.ValueForVariable($A836,AJ$10)</f>
        <v>0</v>
      </c>
      <c r="AK836" s="34">
        <f>_xll.DTC.CPR.ValueForVariable($A836,AK$10)</f>
        <v>5</v>
      </c>
      <c r="AL836" s="34">
        <f>_xll.DTC.CPR.MinimumForVariable($A836,AL$10)</f>
        <v>30.921638028602171</v>
      </c>
      <c r="AM836" s="34">
        <f>_xll.DTC.CPR.MaximumForVariable($A836,AM$10)</f>
        <v>87.574251168102279</v>
      </c>
    </row>
    <row r="837" spans="1:39" x14ac:dyDescent="0.35">
      <c r="A837" s="34" t="str">
        <f>_xll.DTC.CPR.Calculate($B$1,$B$2,$B$3,D837,E837,C837,B837,F837,$B$4,G837)</f>
        <v>CID=-555528488</v>
      </c>
      <c r="B837" s="34">
        <f t="shared" si="115"/>
        <v>9</v>
      </c>
      <c r="C837" s="34">
        <f t="shared" si="111"/>
        <v>45</v>
      </c>
      <c r="D837" s="38">
        <f>'TTH375-noEcon_A'!AL837+('TTH375-noEcon_A'!AM837-'TTH375-noEcon_A'!AL837)*0.25</f>
        <v>50.44261577811659</v>
      </c>
      <c r="E837" s="34">
        <f t="shared" si="113"/>
        <v>4</v>
      </c>
      <c r="F837" s="34">
        <f t="shared" si="112"/>
        <v>39</v>
      </c>
      <c r="G837" s="34">
        <f t="shared" si="114"/>
        <v>7.8</v>
      </c>
      <c r="H837" s="34">
        <f>_xll.DTC.CPR.ValueForVariable($A837,H$10)</f>
        <v>1.7357310074999543</v>
      </c>
      <c r="I837" s="34">
        <f>_xll.DTC.CPR.ValueForVariable($A837,I$10)</f>
        <v>148.2186358766366</v>
      </c>
      <c r="J837" s="34">
        <f>_xll.DTC.CPR.ValueForVariable($A837,J$10)</f>
        <v>19.158115618594977</v>
      </c>
      <c r="K837" s="34">
        <f>_xll.DTC.CPR.ValueForVariable($A837,K$10)</f>
        <v>254.91869357729877</v>
      </c>
      <c r="L837" s="34">
        <f>_xll.DTC.CPR.ValueForVariable($A837,L$10)</f>
        <v>430.04570680816516</v>
      </c>
      <c r="M837" s="34">
        <f>_xll.DTC.CPR.ValueForVariable($A837,M$10)</f>
        <v>407.50032441258935</v>
      </c>
      <c r="N837" s="34">
        <f>_xll.DTC.CPR.ValueForVariable($A837,N$10)</f>
        <v>28393.67059402501</v>
      </c>
      <c r="O837" s="34">
        <f>_xll.DTC.CPR.ValueForVariable($A837,O$10)</f>
        <v>1.5386200611037082</v>
      </c>
      <c r="P837" s="34">
        <f>_xll.DTC.CPR.ValueForVariable($A837,P$10)</f>
        <v>2.3719770239814118E-2</v>
      </c>
      <c r="Q837" s="34">
        <f>_xll.DTC.CPR.ValueForVariable($A837,Q$10)</f>
        <v>4.6541026302306081</v>
      </c>
      <c r="R837" s="34">
        <f>_xll.DTC.CPR.ValueForVariable($A837,R$10)</f>
        <v>50.442625960628149</v>
      </c>
      <c r="S837" s="34">
        <f>_xll.DTC.CPR.ValueForVariable($A837,S$10)</f>
        <v>234.76515815909823</v>
      </c>
      <c r="T837" s="34">
        <f>_xll.DTC.CPR.ValueForVariable($A837,T$10)</f>
        <v>9</v>
      </c>
      <c r="U837" s="34">
        <f>_xll.DTC.CPR.ValueForVariable($A837,U$10)</f>
        <v>45</v>
      </c>
      <c r="V837" s="34">
        <f>_xll.DTC.CPR.ValueForVariable($A837,V$10)</f>
        <v>4</v>
      </c>
      <c r="W837" s="34">
        <f>_xll.DTC.CPR.ValueForVariable($A837,W$10)</f>
        <v>39</v>
      </c>
      <c r="X837" s="34">
        <f>_xll.DTC.CPR.ValueForVariable($A837,X$10)</f>
        <v>400.93582429951402</v>
      </c>
      <c r="Y837" s="34">
        <f>_xll.DTC.CPR.ValueForVariable($A837,Y$10)</f>
        <v>1159.9242383423766</v>
      </c>
      <c r="Z837" s="34">
        <f>_xll.DTC.CPR.ValueForVariable($A837,Z$10)</f>
        <v>59.003286991099571</v>
      </c>
      <c r="AA837" s="34">
        <f>_xll.DTC.CPR.ValueForVariable($A837,AA$10)</f>
        <v>2.8930421480018955</v>
      </c>
      <c r="AB837" s="34">
        <f>_xll.DTC.CPR.ValueForVariable($A837,AB$10)</f>
        <v>0.88114204952517827</v>
      </c>
      <c r="AC837" s="34">
        <f>_xll.DTC.CPR.ValueForVariable($A837,AC$10)</f>
        <v>110</v>
      </c>
      <c r="AD837" s="34">
        <f>_xll.DTC.CPR.ValueForVariable($A837,AD$10)</f>
        <v>86.977623297586035</v>
      </c>
      <c r="AE837" s="34">
        <f>_xll.DTC.CPR.ValueForVariable($A837,AE$10)</f>
        <v>0</v>
      </c>
      <c r="AF837" s="34">
        <f>_xll.DTC.CPR.ValueForVariable($A837,AF$10)</f>
        <v>0</v>
      </c>
      <c r="AG837" s="34">
        <f>_xll.DTC.CPR.ValueForVariable($A837,AG$10)</f>
        <v>0</v>
      </c>
      <c r="AH837" s="34">
        <f>_xll.DTC.CPR.ValueForVariable($A837,AH$10)</f>
        <v>0</v>
      </c>
      <c r="AI837" s="34">
        <f>_xll.DTC.CPR.ValueForVariable($A837,AI$10)</f>
        <v>0</v>
      </c>
      <c r="AJ837" s="34">
        <f>_xll.DTC.CPR.ValueForVariable($A837,AJ$10)</f>
        <v>0</v>
      </c>
      <c r="AK837" s="34">
        <f>_xll.DTC.CPR.ValueForVariable($A837,AK$10)</f>
        <v>5</v>
      </c>
      <c r="AL837" s="34">
        <f>_xll.DTC.CPR.MinimumForVariable($A837,AL$10)</f>
        <v>34.791488672786315</v>
      </c>
      <c r="AM837" s="34">
        <f>_xll.DTC.CPR.MaximumForVariable($A837,AM$10)</f>
        <v>97.3959970941074</v>
      </c>
    </row>
    <row r="838" spans="1:39" x14ac:dyDescent="0.35">
      <c r="A838" s="34" t="str">
        <f>_xll.DTC.CPR.Calculate($B$1,$B$2,$B$3,D838,E838,C838,B838,F838,$B$4,G838)</f>
        <v>CID=-44839197</v>
      </c>
      <c r="B838" s="34">
        <f t="shared" si="115"/>
        <v>9</v>
      </c>
      <c r="C838" s="34">
        <f t="shared" si="111"/>
        <v>47.5</v>
      </c>
      <c r="D838" s="38">
        <f>'TTH375-noEcon_A'!AL838+('TTH375-noEcon_A'!AM838-'TTH375-noEcon_A'!AL838)*0.25</f>
        <v>56.098966249491951</v>
      </c>
      <c r="E838" s="34">
        <f t="shared" si="113"/>
        <v>4</v>
      </c>
      <c r="F838" s="34">
        <f t="shared" si="112"/>
        <v>41.5</v>
      </c>
      <c r="G838" s="34">
        <f t="shared" si="114"/>
        <v>8.3000000000000007</v>
      </c>
      <c r="H838" s="34">
        <f>_xll.DTC.CPR.ValueForVariable($A838,H$10)</f>
        <v>1.7357310074999543</v>
      </c>
      <c r="I838" s="34">
        <f>_xll.DTC.CPR.ValueForVariable($A838,I$10)</f>
        <v>148.2186358766366</v>
      </c>
      <c r="J838" s="34">
        <f>_xll.DTC.CPR.ValueForVariable($A838,J$10)</f>
        <v>19.158115618594977</v>
      </c>
      <c r="K838" s="34">
        <f>_xll.DTC.CPR.ValueForVariable($A838,K$10)</f>
        <v>258.65495278124138</v>
      </c>
      <c r="L838" s="34">
        <f>_xll.DTC.CPR.ValueForVariable($A838,L$10)</f>
        <v>431.41032315556396</v>
      </c>
      <c r="M838" s="34">
        <f>_xll.DTC.CPR.ValueForVariable($A838,M$10)</f>
        <v>407.50032441258935</v>
      </c>
      <c r="N838" s="34">
        <f>_xll.DTC.CPR.ValueForVariable($A838,N$10)</f>
        <v>29172.456447857952</v>
      </c>
      <c r="O838" s="34">
        <f>_xll.DTC.CPR.ValueForVariable($A838,O$10)</f>
        <v>1.624616904911899</v>
      </c>
      <c r="P838" s="34">
        <f>_xll.DTC.CPR.ValueForVariable($A838,P$10)</f>
        <v>2.6443789843046048E-2</v>
      </c>
      <c r="Q838" s="34">
        <f>_xll.DTC.CPR.ValueForVariable($A838,Q$10)</f>
        <v>4.3105386546184965</v>
      </c>
      <c r="R838" s="34">
        <f>_xll.DTC.CPR.ValueForVariable($A838,R$10)</f>
        <v>56.098953366556422</v>
      </c>
      <c r="S838" s="34">
        <f>_xll.DTC.CPR.ValueForVariable($A838,S$10)</f>
        <v>241.81670697018191</v>
      </c>
      <c r="T838" s="34">
        <f>_xll.DTC.CPR.ValueForVariable($A838,T$10)</f>
        <v>9</v>
      </c>
      <c r="U838" s="34">
        <f>_xll.DTC.CPR.ValueForVariable($A838,U$10)</f>
        <v>47.5</v>
      </c>
      <c r="V838" s="34">
        <f>_xll.DTC.CPR.ValueForVariable($A838,V$10)</f>
        <v>4</v>
      </c>
      <c r="W838" s="34">
        <f>_xll.DTC.CPR.ValueForVariable($A838,W$10)</f>
        <v>41.5</v>
      </c>
      <c r="X838" s="34">
        <f>_xll.DTC.CPR.ValueForVariable($A838,X$10)</f>
        <v>400.93582429951402</v>
      </c>
      <c r="Y838" s="34">
        <f>_xll.DTC.CPR.ValueForVariable($A838,Y$10)</f>
        <v>1237.0237214434719</v>
      </c>
      <c r="Z838" s="34">
        <f>_xll.DTC.CPR.ValueForVariable($A838,Z$10)</f>
        <v>61.81990622799151</v>
      </c>
      <c r="AA838" s="34">
        <f>_xll.DTC.CPR.ValueForVariable($A838,AA$10)</f>
        <v>3.085340960999706</v>
      </c>
      <c r="AB838" s="34">
        <f>_xll.DTC.CPR.ValueForVariable($A838,AB$10)</f>
        <v>0.88953158348930284</v>
      </c>
      <c r="AC838" s="34">
        <f>_xll.DTC.CPR.ValueForVariable($A838,AC$10)</f>
        <v>110</v>
      </c>
      <c r="AD838" s="34">
        <f>_xll.DTC.CPR.ValueForVariable($A838,AD$10)</f>
        <v>95.818454603727517</v>
      </c>
      <c r="AE838" s="34">
        <f>_xll.DTC.CPR.ValueForVariable($A838,AE$10)</f>
        <v>0</v>
      </c>
      <c r="AF838" s="34">
        <f>_xll.DTC.CPR.ValueForVariable($A838,AF$10)</f>
        <v>0</v>
      </c>
      <c r="AG838" s="34">
        <f>_xll.DTC.CPR.ValueForVariable($A838,AG$10)</f>
        <v>0</v>
      </c>
      <c r="AH838" s="34">
        <f>_xll.DTC.CPR.ValueForVariable($A838,AH$10)</f>
        <v>0</v>
      </c>
      <c r="AI838" s="34">
        <f>_xll.DTC.CPR.ValueForVariable($A838,AI$10)</f>
        <v>0</v>
      </c>
      <c r="AJ838" s="34">
        <f>_xll.DTC.CPR.ValueForVariable($A838,AJ$10)</f>
        <v>0</v>
      </c>
      <c r="AK838" s="34">
        <f>_xll.DTC.CPR.ValueForVariable($A838,AK$10)</f>
        <v>5</v>
      </c>
      <c r="AL838" s="34">
        <f>_xll.DTC.CPR.MinimumForVariable($A838,AL$10)</f>
        <v>39.485631829472652</v>
      </c>
      <c r="AM838" s="34">
        <f>_xll.DTC.CPR.MaximumForVariable($A838,AM$10)</f>
        <v>105.93896950954985</v>
      </c>
    </row>
    <row r="839" spans="1:39" x14ac:dyDescent="0.35">
      <c r="A839" s="34" t="str">
        <f>_xll.DTC.CPR.Calculate($B$1,$B$2,$B$3,D839,E839,C839,B839,F839,$B$4,G839)</f>
        <v>CID=-145595746</v>
      </c>
      <c r="B839" s="34">
        <f t="shared" si="115"/>
        <v>9</v>
      </c>
      <c r="C839" s="34">
        <f t="shared" si="111"/>
        <v>50</v>
      </c>
      <c r="D839" s="38">
        <f>'TTH375-noEcon_A'!AL839+('TTH375-noEcon_A'!AM839-'TTH375-noEcon_A'!AL839)*0.25</f>
        <v>62.530923007711579</v>
      </c>
      <c r="E839" s="34">
        <f t="shared" si="113"/>
        <v>4</v>
      </c>
      <c r="F839" s="34">
        <f t="shared" si="112"/>
        <v>44</v>
      </c>
      <c r="G839" s="34">
        <f t="shared" si="114"/>
        <v>8.8000000000000007</v>
      </c>
      <c r="H839" s="34">
        <f>_xll.DTC.CPR.ValueForVariable($A839,H$10)</f>
        <v>1.7357310074999543</v>
      </c>
      <c r="I839" s="34">
        <f>_xll.DTC.CPR.ValueForVariable($A839,I$10)</f>
        <v>148.2186358766366</v>
      </c>
      <c r="J839" s="34">
        <f>_xll.DTC.CPR.ValueForVariable($A839,J$10)</f>
        <v>19.158115618594977</v>
      </c>
      <c r="K839" s="34">
        <f>_xll.DTC.CPR.ValueForVariable($A839,K$10)</f>
        <v>262.42501858641634</v>
      </c>
      <c r="L839" s="34">
        <f>_xll.DTC.CPR.ValueForVariable($A839,L$10)</f>
        <v>432.75005516370214</v>
      </c>
      <c r="M839" s="34">
        <f>_xll.DTC.CPR.ValueForVariable($A839,M$10)</f>
        <v>407.50032441258935</v>
      </c>
      <c r="N839" s="34">
        <f>_xll.DTC.CPR.ValueForVariable($A839,N$10)</f>
        <v>29950.882771684908</v>
      </c>
      <c r="O839" s="34">
        <f>_xll.DTC.CPR.ValueForVariable($A839,O$10)</f>
        <v>1.7201661677177589</v>
      </c>
      <c r="P839" s="34">
        <f>_xll.DTC.CPR.ValueForVariable($A839,P$10)</f>
        <v>2.9616478221980342E-2</v>
      </c>
      <c r="Q839" s="34">
        <f>_xll.DTC.CPR.ValueForVariable($A839,Q$10)</f>
        <v>3.9908822061127416</v>
      </c>
      <c r="R839" s="34">
        <f>_xll.DTC.CPR.ValueForVariable($A839,R$10)</f>
        <v>62.530944278749793</v>
      </c>
      <c r="S839" s="34">
        <f>_xll.DTC.CPR.ValueForVariable($A839,S$10)</f>
        <v>249.55363285348989</v>
      </c>
      <c r="T839" s="34">
        <f>_xll.DTC.CPR.ValueForVariable($A839,T$10)</f>
        <v>9</v>
      </c>
      <c r="U839" s="34">
        <f>_xll.DTC.CPR.ValueForVariable($A839,U$10)</f>
        <v>50</v>
      </c>
      <c r="V839" s="34">
        <f>_xll.DTC.CPR.ValueForVariable($A839,V$10)</f>
        <v>4</v>
      </c>
      <c r="W839" s="34">
        <f>_xll.DTC.CPR.ValueForVariable($A839,W$10)</f>
        <v>44</v>
      </c>
      <c r="X839" s="34">
        <f>_xll.DTC.CPR.ValueForVariable($A839,X$10)</f>
        <v>400.93582429951402</v>
      </c>
      <c r="Y839" s="34">
        <f>_xll.DTC.CPR.ValueForVariable($A839,Y$10)</f>
        <v>1317.9054900117335</v>
      </c>
      <c r="Z839" s="34">
        <f>_xll.DTC.CPR.ValueForVariable($A839,Z$10)</f>
        <v>64.708971171539815</v>
      </c>
      <c r="AA839" s="34">
        <f>_xll.DTC.CPR.ValueForVariable($A839,AA$10)</f>
        <v>3.2870734170843483</v>
      </c>
      <c r="AB839" s="34">
        <f>_xll.DTC.CPR.ValueForVariable($A839,AB$10)</f>
        <v>0.89689347572900646</v>
      </c>
      <c r="AC839" s="34">
        <f>_xll.DTC.CPR.ValueForVariable($A839,AC$10)</f>
        <v>110</v>
      </c>
      <c r="AD839" s="34">
        <f>_xll.DTC.CPR.ValueForVariable($A839,AD$10)</f>
        <v>105.92778673507144</v>
      </c>
      <c r="AE839" s="34">
        <f>_xll.DTC.CPR.ValueForVariable($A839,AE$10)</f>
        <v>0</v>
      </c>
      <c r="AF839" s="34">
        <f>_xll.DTC.CPR.ValueForVariable($A839,AF$10)</f>
        <v>0</v>
      </c>
      <c r="AG839" s="34">
        <f>_xll.DTC.CPR.ValueForVariable($A839,AG$10)</f>
        <v>0</v>
      </c>
      <c r="AH839" s="34">
        <f>_xll.DTC.CPR.ValueForVariable($A839,AH$10)</f>
        <v>0</v>
      </c>
      <c r="AI839" s="34">
        <f>_xll.DTC.CPR.ValueForVariable($A839,AI$10)</f>
        <v>0</v>
      </c>
      <c r="AJ839" s="34">
        <f>_xll.DTC.CPR.ValueForVariable($A839,AJ$10)</f>
        <v>0</v>
      </c>
      <c r="AK839" s="34">
        <f>_xll.DTC.CPR.ValueForVariable($A839,AK$10)</f>
        <v>5</v>
      </c>
      <c r="AL839" s="34">
        <f>_xll.DTC.CPR.MinimumForVariable($A839,AL$10)</f>
        <v>44.308654649426089</v>
      </c>
      <c r="AM839" s="34">
        <f>_xll.DTC.CPR.MaximumForVariable($A839,AM$10)</f>
        <v>117.19772808256806</v>
      </c>
    </row>
    <row r="840" spans="1:39" x14ac:dyDescent="0.35">
      <c r="A840" s="34" t="str">
        <f>_xll.DTC.CPR.Calculate($B$1,$B$2,$B$3,D840,E840,C840,B840,F840,$B$4,G840)</f>
        <v>CID=1796928834</v>
      </c>
      <c r="B840" s="34">
        <f t="shared" si="115"/>
        <v>9</v>
      </c>
      <c r="C840" s="34">
        <f t="shared" si="111"/>
        <v>52.5</v>
      </c>
      <c r="D840" s="38">
        <f>'TTH375-noEcon_A'!AL840+('TTH375-noEcon_A'!AM840-'TTH375-noEcon_A'!AL840)*0.25</f>
        <v>68.97646365655433</v>
      </c>
      <c r="E840" s="34">
        <f t="shared" si="113"/>
        <v>4</v>
      </c>
      <c r="F840" s="34">
        <f t="shared" si="112"/>
        <v>46.5</v>
      </c>
      <c r="G840" s="34">
        <f t="shared" si="114"/>
        <v>9.3000000000000007</v>
      </c>
      <c r="H840" s="34">
        <f>_xll.DTC.CPR.ValueForVariable($A840,H$10)</f>
        <v>1.7357310074999543</v>
      </c>
      <c r="I840" s="34">
        <f>_xll.DTC.CPR.ValueForVariable($A840,I$10)</f>
        <v>148.2186358766366</v>
      </c>
      <c r="J840" s="34">
        <f>_xll.DTC.CPR.ValueForVariable($A840,J$10)</f>
        <v>19.158115618594977</v>
      </c>
      <c r="K840" s="34">
        <f>_xll.DTC.CPR.ValueForVariable($A840,K$10)</f>
        <v>266.23083222577782</v>
      </c>
      <c r="L840" s="34">
        <f>_xll.DTC.CPR.ValueForVariable($A840,L$10)</f>
        <v>434.06514904404094</v>
      </c>
      <c r="M840" s="34">
        <f>_xll.DTC.CPR.ValueForVariable($A840,M$10)</f>
        <v>407.50032441258935</v>
      </c>
      <c r="N840" s="34">
        <f>_xll.DTC.CPR.ValueForVariable($A840,N$10)</f>
        <v>30687.368898224395</v>
      </c>
      <c r="O840" s="34">
        <f>_xll.DTC.CPR.ValueForVariable($A840,O$10)</f>
        <v>1.8040648685080227</v>
      </c>
      <c r="P840" s="34">
        <f>_xll.DTC.CPR.ValueForVariable($A840,P$10)</f>
        <v>3.29738256361089E-2</v>
      </c>
      <c r="Q840" s="34">
        <f>_xll.DTC.CPR.ValueForVariable($A840,Q$10)</f>
        <v>3.6948732165282485</v>
      </c>
      <c r="R840" s="34">
        <f>_xll.DTC.CPR.ValueForVariable($A840,R$10)</f>
        <v>68.976474404083746</v>
      </c>
      <c r="S840" s="34">
        <f>_xll.DTC.CPR.ValueForVariable($A840,S$10)</f>
        <v>254.8593278461953</v>
      </c>
      <c r="T840" s="34">
        <f>_xll.DTC.CPR.ValueForVariable($A840,T$10)</f>
        <v>9</v>
      </c>
      <c r="U840" s="34">
        <f>_xll.DTC.CPR.ValueForVariable($A840,U$10)</f>
        <v>52.5</v>
      </c>
      <c r="V840" s="34">
        <f>_xll.DTC.CPR.ValueForVariable($A840,V$10)</f>
        <v>4</v>
      </c>
      <c r="W840" s="34">
        <f>_xll.DTC.CPR.ValueForVariable($A840,W$10)</f>
        <v>46.5</v>
      </c>
      <c r="X840" s="34">
        <f>_xll.DTC.CPR.ValueForVariable($A840,X$10)</f>
        <v>400.93582429951402</v>
      </c>
      <c r="Y840" s="34">
        <f>_xll.DTC.CPR.ValueForVariable($A840,Y$10)</f>
        <v>1402.69321438421</v>
      </c>
      <c r="Z840" s="34">
        <f>_xll.DTC.CPR.ValueForVariable($A840,Z$10)</f>
        <v>67.650796404476694</v>
      </c>
      <c r="AA840" s="34">
        <f>_xll.DTC.CPR.ValueForVariable($A840,AA$10)</f>
        <v>3.4985479704511162</v>
      </c>
      <c r="AB840" s="34">
        <f>_xll.DTC.CPR.ValueForVariable($A840,AB$10)</f>
        <v>0.90248675909049447</v>
      </c>
      <c r="AC840" s="34">
        <f>_xll.DTC.CPR.ValueForVariable($A840,AC$10)</f>
        <v>110</v>
      </c>
      <c r="AD840" s="34">
        <f>_xll.DTC.CPR.ValueForVariable($A840,AD$10)</f>
        <v>116.12238034699629</v>
      </c>
      <c r="AE840" s="34">
        <f>_xll.DTC.CPR.ValueForVariable($A840,AE$10)</f>
        <v>0</v>
      </c>
      <c r="AF840" s="34">
        <f>_xll.DTC.CPR.ValueForVariable($A840,AF$10)</f>
        <v>0</v>
      </c>
      <c r="AG840" s="34">
        <f>_xll.DTC.CPR.ValueForVariable($A840,AG$10)</f>
        <v>0</v>
      </c>
      <c r="AH840" s="34">
        <f>_xll.DTC.CPR.ValueForVariable($A840,AH$10)</f>
        <v>0</v>
      </c>
      <c r="AI840" s="34">
        <f>_xll.DTC.CPR.ValueForVariable($A840,AI$10)</f>
        <v>0</v>
      </c>
      <c r="AJ840" s="34">
        <f>_xll.DTC.CPR.ValueForVariable($A840,AJ$10)</f>
        <v>0</v>
      </c>
      <c r="AK840" s="34">
        <f>_xll.DTC.CPR.ValueForVariable($A840,AK$10)</f>
        <v>5</v>
      </c>
      <c r="AL840" s="34">
        <f>_xll.DTC.CPR.MinimumForVariable($A840,AL$10)</f>
        <v>49.648570722455666</v>
      </c>
      <c r="AM840" s="34">
        <f>_xll.DTC.CPR.MaximumForVariable($A840,AM$10)</f>
        <v>126.96014245885036</v>
      </c>
    </row>
    <row r="841" spans="1:39" x14ac:dyDescent="0.35">
      <c r="A841" s="34" t="str">
        <f>_xll.DTC.CPR.Calculate($B$1,$B$2,$B$3,D841,E841,C841,B841,F841,$B$4,G841)</f>
        <v>CID=1696172285</v>
      </c>
      <c r="B841" s="34">
        <f t="shared" si="115"/>
        <v>9</v>
      </c>
      <c r="C841" s="34">
        <f t="shared" si="111"/>
        <v>55</v>
      </c>
      <c r="D841" s="38">
        <f>'TTH375-noEcon_A'!AL841+('TTH375-noEcon_A'!AM841-'TTH375-noEcon_A'!AL841)*0.25</f>
        <v>72.942070464414428</v>
      </c>
      <c r="E841" s="34">
        <f t="shared" si="113"/>
        <v>4</v>
      </c>
      <c r="F841" s="34">
        <f t="shared" si="112"/>
        <v>49</v>
      </c>
      <c r="G841" s="34">
        <f t="shared" si="114"/>
        <v>9.8000000000000007</v>
      </c>
      <c r="H841" s="34">
        <f>_xll.DTC.CPR.ValueForVariable($A841,H$10)</f>
        <v>1.7357310074999543</v>
      </c>
      <c r="I841" s="34">
        <f>_xll.DTC.CPR.ValueForVariable($A841,I$10)</f>
        <v>148.2186358766366</v>
      </c>
      <c r="J841" s="34">
        <f>_xll.DTC.CPR.ValueForVariable($A841,J$10)</f>
        <v>19.158115618594977</v>
      </c>
      <c r="K841" s="34">
        <f>_xll.DTC.CPR.ValueForVariable($A841,K$10)</f>
        <v>270.07454523126029</v>
      </c>
      <c r="L841" s="34">
        <f>_xll.DTC.CPR.ValueForVariable($A841,L$10)</f>
        <v>435.35585939543631</v>
      </c>
      <c r="M841" s="34">
        <f>_xll.DTC.CPR.ValueForVariable($A841,M$10)</f>
        <v>407.50032441258935</v>
      </c>
      <c r="N841" s="34">
        <f>_xll.DTC.CPR.ValueForVariable($A841,N$10)</f>
        <v>31202.888076868036</v>
      </c>
      <c r="O841" s="34">
        <f>_xll.DTC.CPR.ValueForVariable($A841,O$10)</f>
        <v>1.8233165792929948</v>
      </c>
      <c r="P841" s="34">
        <f>_xll.DTC.CPR.ValueForVariable($A841,P$10)</f>
        <v>3.5515490679798936E-2</v>
      </c>
      <c r="Q841" s="34">
        <f>_xll.DTC.CPR.ValueForVariable($A841,Q$10)</f>
        <v>3.4352004143770567</v>
      </c>
      <c r="R841" s="34">
        <f>_xll.DTC.CPR.ValueForVariable($A841,R$10)</f>
        <v>72.942091109119218</v>
      </c>
      <c r="S841" s="34">
        <f>_xll.DTC.CPR.ValueForVariable($A841,S$10)</f>
        <v>250.57070160357537</v>
      </c>
      <c r="T841" s="34">
        <f>_xll.DTC.CPR.ValueForVariable($A841,T$10)</f>
        <v>9</v>
      </c>
      <c r="U841" s="34">
        <f>_xll.DTC.CPR.ValueForVariable($A841,U$10)</f>
        <v>55</v>
      </c>
      <c r="V841" s="34">
        <f>_xll.DTC.CPR.ValueForVariable($A841,V$10)</f>
        <v>4</v>
      </c>
      <c r="W841" s="34">
        <f>_xll.DTC.CPR.ValueForVariable($A841,W$10)</f>
        <v>49</v>
      </c>
      <c r="X841" s="34">
        <f>_xll.DTC.CPR.ValueForVariable($A841,X$10)</f>
        <v>400.93582429951402</v>
      </c>
      <c r="Y841" s="34">
        <f>_xll.DTC.CPR.ValueForVariable($A841,Y$10)</f>
        <v>1491.5140866997515</v>
      </c>
      <c r="Z841" s="34">
        <f>_xll.DTC.CPR.ValueForVariable($A841,Z$10)</f>
        <v>70.496702507882503</v>
      </c>
      <c r="AA841" s="34">
        <f>_xll.DTC.CPR.ValueForVariable($A841,AA$10)</f>
        <v>3.7200818592492118</v>
      </c>
      <c r="AB841" s="34">
        <f>_xll.DTC.CPR.ValueForVariable($A841,AB$10)</f>
        <v>0.90523239840340275</v>
      </c>
      <c r="AC841" s="34">
        <f>_xll.DTC.CPR.ValueForVariable($A841,AC$10)</f>
        <v>110</v>
      </c>
      <c r="AD841" s="34">
        <f>_xll.DTC.CPR.ValueForVariable($A841,AD$10)</f>
        <v>122.42606664897656</v>
      </c>
      <c r="AE841" s="34">
        <f>_xll.DTC.CPR.ValueForVariable($A841,AE$10)</f>
        <v>0</v>
      </c>
      <c r="AF841" s="34">
        <f>_xll.DTC.CPR.ValueForVariable($A841,AF$10)</f>
        <v>0</v>
      </c>
      <c r="AG841" s="34">
        <f>_xll.DTC.CPR.ValueForVariable($A841,AG$10)</f>
        <v>0</v>
      </c>
      <c r="AH841" s="34">
        <f>_xll.DTC.CPR.ValueForVariable($A841,AH$10)</f>
        <v>0</v>
      </c>
      <c r="AI841" s="34">
        <f>_xll.DTC.CPR.ValueForVariable($A841,AI$10)</f>
        <v>0</v>
      </c>
      <c r="AJ841" s="34">
        <f>_xll.DTC.CPR.ValueForVariable($A841,AJ$10)</f>
        <v>0</v>
      </c>
      <c r="AK841" s="34">
        <f>_xll.DTC.CPR.ValueForVariable($A841,AK$10)</f>
        <v>5</v>
      </c>
      <c r="AL841" s="34">
        <f>_xll.DTC.CPR.MinimumForVariable($A841,AL$10)</f>
        <v>54.936052901584262</v>
      </c>
      <c r="AM841" s="34">
        <f>_xll.DTC.CPR.MaximumForVariable($A841,AM$10)</f>
        <v>126.96012315290496</v>
      </c>
    </row>
    <row r="842" spans="1:39" x14ac:dyDescent="0.35">
      <c r="A842" s="34" t="str">
        <f>_xll.DTC.CPR.Calculate($B$1,$B$2,$B$3,D842,E842,C842,B842,F842,$B$4,G842)</f>
        <v>CID=109885368</v>
      </c>
      <c r="B842" s="34">
        <f t="shared" si="115"/>
        <v>9</v>
      </c>
      <c r="C842" s="34">
        <f t="shared" si="111"/>
        <v>57.5</v>
      </c>
      <c r="D842" s="38">
        <f>'TTH375-noEcon_A'!AL842+('TTH375-noEcon_A'!AM842-'TTH375-noEcon_A'!AL842)*0.25</f>
        <v>77.911489459170426</v>
      </c>
      <c r="E842" s="34">
        <f t="shared" si="113"/>
        <v>4</v>
      </c>
      <c r="F842" s="34">
        <f t="shared" si="112"/>
        <v>51.5</v>
      </c>
      <c r="G842" s="34">
        <f t="shared" si="114"/>
        <v>10.3</v>
      </c>
      <c r="H842" s="34">
        <f>_xll.DTC.CPR.ValueForVariable($A842,H$10)</f>
        <v>1.7357310074999543</v>
      </c>
      <c r="I842" s="34">
        <f>_xll.DTC.CPR.ValueForVariable($A842,I$10)</f>
        <v>148.2186358766366</v>
      </c>
      <c r="J842" s="34">
        <f>_xll.DTC.CPR.ValueForVariable($A842,J$10)</f>
        <v>19.158115618594977</v>
      </c>
      <c r="K842" s="34">
        <f>_xll.DTC.CPR.ValueForVariable($A842,K$10)</f>
        <v>273.95855464546202</v>
      </c>
      <c r="L842" s="34">
        <f>_xll.DTC.CPR.ValueForVariable($A842,L$10)</f>
        <v>436.62245089674104</v>
      </c>
      <c r="M842" s="34">
        <f>_xll.DTC.CPR.ValueForVariable($A842,M$10)</f>
        <v>407.50032441258935</v>
      </c>
      <c r="N842" s="34">
        <f>_xll.DTC.CPR.ValueForVariable($A842,N$10)</f>
        <v>31785.089625416596</v>
      </c>
      <c r="O842" s="34">
        <f>_xll.DTC.CPR.ValueForVariable($A842,O$10)</f>
        <v>1.8582813619148328</v>
      </c>
      <c r="P842" s="34">
        <f>_xll.DTC.CPR.ValueForVariable($A842,P$10)</f>
        <v>3.8637346865341281E-2</v>
      </c>
      <c r="Q842" s="34">
        <f>_xll.DTC.CPR.ValueForVariable($A842,Q$10)</f>
        <v>3.1851297580467715</v>
      </c>
      <c r="R842" s="34">
        <f>_xll.DTC.CPR.ValueForVariable($A842,R$10)</f>
        <v>77.911482622784376</v>
      </c>
      <c r="S842" s="34">
        <f>_xll.DTC.CPR.ValueForVariable($A842,S$10)</f>
        <v>248.15818179537445</v>
      </c>
      <c r="T842" s="34">
        <f>_xll.DTC.CPR.ValueForVariable($A842,T$10)</f>
        <v>9</v>
      </c>
      <c r="U842" s="34">
        <f>_xll.DTC.CPR.ValueForVariable($A842,U$10)</f>
        <v>57.5</v>
      </c>
      <c r="V842" s="34">
        <f>_xll.DTC.CPR.ValueForVariable($A842,V$10)</f>
        <v>4</v>
      </c>
      <c r="W842" s="34">
        <f>_xll.DTC.CPR.ValueForVariable($A842,W$10)</f>
        <v>51.5</v>
      </c>
      <c r="X842" s="34">
        <f>_xll.DTC.CPR.ValueForVariable($A842,X$10)</f>
        <v>400.93582429951402</v>
      </c>
      <c r="Y842" s="34">
        <f>_xll.DTC.CPR.ValueForVariable($A842,Y$10)</f>
        <v>1584.4992350875034</v>
      </c>
      <c r="Z842" s="34">
        <f>_xll.DTC.CPR.ValueForVariable($A842,Z$10)</f>
        <v>73.473081264128268</v>
      </c>
      <c r="AA842" s="34">
        <f>_xll.DTC.CPR.ValueForVariable($A842,AA$10)</f>
        <v>3.9520021386360908</v>
      </c>
      <c r="AB842" s="34">
        <f>_xll.DTC.CPR.ValueForVariable($A842,AB$10)</f>
        <v>0.9080736305968099</v>
      </c>
      <c r="AC842" s="34">
        <f>_xll.DTC.CPR.ValueForVariable($A842,AC$10)</f>
        <v>109.97389185423867</v>
      </c>
      <c r="AD842" s="34">
        <f>_xll.DTC.CPR.ValueForVariable($A842,AD$10)</f>
        <v>130.35754726902928</v>
      </c>
      <c r="AE842" s="34">
        <f>_xll.DTC.CPR.ValueForVariable($A842,AE$10)</f>
        <v>0</v>
      </c>
      <c r="AF842" s="34">
        <f>_xll.DTC.CPR.ValueForVariable($A842,AF$10)</f>
        <v>0</v>
      </c>
      <c r="AG842" s="34">
        <f>_xll.DTC.CPR.ValueForVariable($A842,AG$10)</f>
        <v>0</v>
      </c>
      <c r="AH842" s="34">
        <f>_xll.DTC.CPR.ValueForVariable($A842,AH$10)</f>
        <v>0</v>
      </c>
      <c r="AI842" s="34">
        <f>_xll.DTC.CPR.ValueForVariable($A842,AI$10)</f>
        <v>0</v>
      </c>
      <c r="AJ842" s="34">
        <f>_xll.DTC.CPR.ValueForVariable($A842,AJ$10)</f>
        <v>0</v>
      </c>
      <c r="AK842" s="34">
        <f>_xll.DTC.CPR.ValueForVariable($A842,AK$10)</f>
        <v>5.6527036440331546</v>
      </c>
      <c r="AL842" s="34">
        <f>_xll.DTC.CPR.MinimumForVariable($A842,AL$10)</f>
        <v>61.56192314582502</v>
      </c>
      <c r="AM842" s="34">
        <f>_xll.DTC.CPR.MaximumForVariable($A842,AM$10)</f>
        <v>126.96018839920664</v>
      </c>
    </row>
    <row r="843" spans="1:39" x14ac:dyDescent="0.35">
      <c r="A843" s="34" t="str">
        <f>_xll.DTC.CPR.Calculate($B$1,$B$2,$B$3,D843,E843,C843,B843,F843,$B$4,G843)</f>
        <v>CID=-1476401549</v>
      </c>
      <c r="B843" s="34">
        <f t="shared" si="115"/>
        <v>9</v>
      </c>
      <c r="C843" s="34">
        <f t="shared" si="111"/>
        <v>60</v>
      </c>
      <c r="D843" s="38">
        <f>'TTH375-noEcon_A'!AL843+('TTH375-noEcon_A'!AM843-'TTH375-noEcon_A'!AL843)*0.25</f>
        <v>82.375902537142665</v>
      </c>
      <c r="E843" s="34">
        <f t="shared" si="113"/>
        <v>4</v>
      </c>
      <c r="F843" s="34">
        <f t="shared" si="112"/>
        <v>54</v>
      </c>
      <c r="G843" s="34">
        <f t="shared" si="114"/>
        <v>10.8</v>
      </c>
      <c r="H843" s="34">
        <f>_xll.DTC.CPR.ValueForVariable($A843,H$10)</f>
        <v>1.7357310074999543</v>
      </c>
      <c r="I843" s="34">
        <f>_xll.DTC.CPR.ValueForVariable($A843,I$10)</f>
        <v>148.2186358766366</v>
      </c>
      <c r="J843" s="34">
        <f>_xll.DTC.CPR.ValueForVariable($A843,J$10)</f>
        <v>19.158115618594977</v>
      </c>
      <c r="K843" s="34">
        <f>_xll.DTC.CPR.ValueForVariable($A843,K$10)</f>
        <v>277.88554662171185</v>
      </c>
      <c r="L843" s="34">
        <f>_xll.DTC.CPR.ValueForVariable($A843,L$10)</f>
        <v>437.86520035902981</v>
      </c>
      <c r="M843" s="34">
        <f>_xll.DTC.CPR.ValueForVariable($A843,M$10)</f>
        <v>407.50032441258935</v>
      </c>
      <c r="N843" s="34">
        <f>_xll.DTC.CPR.ValueForVariable($A843,N$10)</f>
        <v>32333.958085572245</v>
      </c>
      <c r="O843" s="34">
        <f>_xll.DTC.CPR.ValueForVariable($A843,O$10)</f>
        <v>1.882646908511368</v>
      </c>
      <c r="P843" s="34">
        <f>_xll.DTC.CPR.ValueForVariable($A843,P$10)</f>
        <v>4.1741913133151273E-2</v>
      </c>
      <c r="Q843" s="34">
        <f>_xll.DTC.CPR.ValueForVariable($A843,Q$10)</f>
        <v>2.9622603868295423</v>
      </c>
      <c r="R843" s="34">
        <f>_xll.DTC.CPR.ValueForVariable($A843,R$10)</f>
        <v>82.375898415382977</v>
      </c>
      <c r="S843" s="34">
        <f>_xll.DTC.CPR.ValueForVariable($A843,S$10)</f>
        <v>244.01886070538345</v>
      </c>
      <c r="T843" s="34">
        <f>_xll.DTC.CPR.ValueForVariable($A843,T$10)</f>
        <v>9</v>
      </c>
      <c r="U843" s="34">
        <f>_xll.DTC.CPR.ValueForVariable($A843,U$10)</f>
        <v>60</v>
      </c>
      <c r="V843" s="34">
        <f>_xll.DTC.CPR.ValueForVariable($A843,V$10)</f>
        <v>4</v>
      </c>
      <c r="W843" s="34">
        <f>_xll.DTC.CPR.ValueForVariable($A843,W$10)</f>
        <v>54</v>
      </c>
      <c r="X843" s="34">
        <f>_xll.DTC.CPR.ValueForVariable($A843,X$10)</f>
        <v>400.93582429951402</v>
      </c>
      <c r="Y843" s="34">
        <f>_xll.DTC.CPR.ValueForVariable($A843,Y$10)</f>
        <v>1681.7842182972543</v>
      </c>
      <c r="Z843" s="34">
        <f>_xll.DTC.CPR.ValueForVariable($A843,Z$10)</f>
        <v>76.38375294614832</v>
      </c>
      <c r="AA843" s="34">
        <f>_xll.DTC.CPR.ValueForVariable($A843,AA$10)</f>
        <v>4.194646914467036</v>
      </c>
      <c r="AB843" s="34">
        <f>_xll.DTC.CPR.ValueForVariable($A843,AB$10)</f>
        <v>0.91015678893328744</v>
      </c>
      <c r="AC843" s="34">
        <f>_xll.DTC.CPR.ValueForVariable($A843,AC$10)</f>
        <v>108.88140498957398</v>
      </c>
      <c r="AD843" s="34">
        <f>_xll.DTC.CPR.ValueForVariable($A843,AD$10)</f>
        <v>137.51172413121179</v>
      </c>
      <c r="AE843" s="34">
        <f>_xll.DTC.CPR.ValueForVariable($A843,AE$10)</f>
        <v>0</v>
      </c>
      <c r="AF843" s="34">
        <f>_xll.DTC.CPR.ValueForVariable($A843,AF$10)</f>
        <v>0</v>
      </c>
      <c r="AG843" s="34">
        <f>_xll.DTC.CPR.ValueForVariable($A843,AG$10)</f>
        <v>0</v>
      </c>
      <c r="AH843" s="34">
        <f>_xll.DTC.CPR.ValueForVariable($A843,AH$10)</f>
        <v>0</v>
      </c>
      <c r="AI843" s="34">
        <f>_xll.DTC.CPR.ValueForVariable($A843,AI$10)</f>
        <v>0</v>
      </c>
      <c r="AJ843" s="34">
        <f>_xll.DTC.CPR.ValueForVariable($A843,AJ$10)</f>
        <v>0</v>
      </c>
      <c r="AK843" s="34">
        <f>_xll.DTC.CPR.ValueForVariable($A843,AK$10)</f>
        <v>10</v>
      </c>
      <c r="AL843" s="34">
        <f>_xll.DTC.CPR.MinimumForVariable($A843,AL$10)</f>
        <v>67.514488034905867</v>
      </c>
      <c r="AM843" s="34">
        <f>_xll.DTC.CPR.MaximumForVariable($A843,AM$10)</f>
        <v>126.96014604385304</v>
      </c>
    </row>
    <row r="844" spans="1:39" x14ac:dyDescent="0.35">
      <c r="A844" s="34" t="str">
        <f>_xll.DTC.CPR.Calculate($B$1,$B$2,$B$3,D844,E844,C844,B844,F844,$B$4,G844)</f>
        <v>CID=-1577158098</v>
      </c>
      <c r="B844" s="34">
        <f t="shared" si="115"/>
        <v>9</v>
      </c>
      <c r="C844" s="34">
        <f t="shared" si="111"/>
        <v>62.5</v>
      </c>
      <c r="D844" s="38">
        <f>'TTH375-noEcon_A'!AL844+('TTH375-noEcon_A'!AM844-'TTH375-noEcon_A'!AL844)*0.25</f>
        <v>87.90297888423062</v>
      </c>
      <c r="E844" s="34">
        <f t="shared" si="113"/>
        <v>4</v>
      </c>
      <c r="F844" s="34">
        <f t="shared" si="112"/>
        <v>56.5</v>
      </c>
      <c r="G844" s="34">
        <f t="shared" si="114"/>
        <v>11.3</v>
      </c>
      <c r="H844" s="34">
        <f>_xll.DTC.CPR.ValueForVariable($A844,H$10)</f>
        <v>1.7357310074999543</v>
      </c>
      <c r="I844" s="34">
        <f>_xll.DTC.CPR.ValueForVariable($A844,I$10)</f>
        <v>148.2186358766366</v>
      </c>
      <c r="J844" s="34">
        <f>_xll.DTC.CPR.ValueForVariable($A844,J$10)</f>
        <v>19.158115618594977</v>
      </c>
      <c r="K844" s="34">
        <f>_xll.DTC.CPR.ValueForVariable($A844,K$10)</f>
        <v>281.8585510553994</v>
      </c>
      <c r="L844" s="34">
        <f>_xll.DTC.CPR.ValueForVariable($A844,L$10)</f>
        <v>439.08439919886985</v>
      </c>
      <c r="M844" s="34">
        <f>_xll.DTC.CPR.ValueForVariable($A844,M$10)</f>
        <v>407.50032441258935</v>
      </c>
      <c r="N844" s="34">
        <f>_xll.DTC.CPR.ValueForVariable($A844,N$10)</f>
        <v>32898.375002008557</v>
      </c>
      <c r="O844" s="34">
        <f>_xll.DTC.CPR.ValueForVariable($A844,O$10)</f>
        <v>1.9305962341052283</v>
      </c>
      <c r="P844" s="34">
        <f>_xll.DTC.CPR.ValueForVariable($A844,P$10)</f>
        <v>4.5532385625400885E-2</v>
      </c>
      <c r="Q844" s="34">
        <f>_xll.DTC.CPR.ValueForVariable($A844,Q$10)</f>
        <v>2.7594462065016452</v>
      </c>
      <c r="R844" s="34">
        <f>_xll.DTC.CPR.ValueForVariable($A844,R$10)</f>
        <v>87.902976299439928</v>
      </c>
      <c r="S844" s="34">
        <f>_xll.DTC.CPR.ValueForVariable($A844,S$10)</f>
        <v>242.56353448969352</v>
      </c>
      <c r="T844" s="34">
        <f>_xll.DTC.CPR.ValueForVariable($A844,T$10)</f>
        <v>9</v>
      </c>
      <c r="U844" s="34">
        <f>_xll.DTC.CPR.ValueForVariable($A844,U$10)</f>
        <v>62.5</v>
      </c>
      <c r="V844" s="34">
        <f>_xll.DTC.CPR.ValueForVariable($A844,V$10)</f>
        <v>4</v>
      </c>
      <c r="W844" s="34">
        <f>_xll.DTC.CPR.ValueForVariable($A844,W$10)</f>
        <v>56.5</v>
      </c>
      <c r="X844" s="34">
        <f>_xll.DTC.CPR.ValueForVariable($A844,X$10)</f>
        <v>400.93582429951402</v>
      </c>
      <c r="Y844" s="34">
        <f>_xll.DTC.CPR.ValueForVariable($A844,Y$10)</f>
        <v>1783.5096192477658</v>
      </c>
      <c r="Z844" s="34">
        <f>_xll.DTC.CPR.ValueForVariable($A844,Z$10)</f>
        <v>79.269862576484741</v>
      </c>
      <c r="AA844" s="34">
        <f>_xll.DTC.CPR.ValueForVariable($A844,AA$10)</f>
        <v>4.4483668237024823</v>
      </c>
      <c r="AB844" s="34">
        <f>_xll.DTC.CPR.ValueForVariable($A844,AB$10)</f>
        <v>0.91223894998126265</v>
      </c>
      <c r="AC844" s="34">
        <f>_xll.DTC.CPR.ValueForVariable($A844,AC$10)</f>
        <v>109.20680915236399</v>
      </c>
      <c r="AD844" s="34">
        <f>_xll.DTC.CPR.ValueForVariable($A844,AD$10)</f>
        <v>146.40325908288713</v>
      </c>
      <c r="AE844" s="34">
        <f>_xll.DTC.CPR.ValueForVariable($A844,AE$10)</f>
        <v>0</v>
      </c>
      <c r="AF844" s="34">
        <f>_xll.DTC.CPR.ValueForVariable($A844,AF$10)</f>
        <v>0</v>
      </c>
      <c r="AG844" s="34">
        <f>_xll.DTC.CPR.ValueForVariable($A844,AG$10)</f>
        <v>0</v>
      </c>
      <c r="AH844" s="34">
        <f>_xll.DTC.CPR.ValueForVariable($A844,AH$10)</f>
        <v>0</v>
      </c>
      <c r="AI844" s="34">
        <f>_xll.DTC.CPR.ValueForVariable($A844,AI$10)</f>
        <v>0</v>
      </c>
      <c r="AJ844" s="34">
        <f>_xll.DTC.CPR.ValueForVariable($A844,AJ$10)</f>
        <v>0</v>
      </c>
      <c r="AK844" s="34">
        <f>_xll.DTC.CPR.ValueForVariable($A844,AK$10)</f>
        <v>10</v>
      </c>
      <c r="AL844" s="34">
        <f>_xll.DTC.CPR.MinimumForVariable($A844,AL$10)</f>
        <v>74.883902629804879</v>
      </c>
      <c r="AM844" s="34">
        <f>_xll.DTC.CPR.MaximumForVariable($A844,AM$10)</f>
        <v>126.96020764750783</v>
      </c>
    </row>
    <row r="845" spans="1:39" x14ac:dyDescent="0.35">
      <c r="A845" s="34" t="str">
        <f>_xll.DTC.CPR.Calculate($B$1,$B$2,$B$3,D845,E845,C845,B845,F845,$B$4,G845)</f>
        <v>CID=-1677914647</v>
      </c>
      <c r="B845" s="34">
        <f t="shared" si="115"/>
        <v>9</v>
      </c>
      <c r="C845" s="34">
        <f t="shared" si="111"/>
        <v>65</v>
      </c>
      <c r="D845" s="38">
        <f>'TTH375-noEcon_A'!AL845+('TTH375-noEcon_A'!AM845-'TTH375-noEcon_A'!AL845)*0.25</f>
        <v>95.148775535517458</v>
      </c>
      <c r="E845" s="34">
        <f t="shared" si="113"/>
        <v>4</v>
      </c>
      <c r="F845" s="34">
        <f t="shared" si="112"/>
        <v>59</v>
      </c>
      <c r="G845" s="34">
        <f t="shared" si="114"/>
        <v>11.8</v>
      </c>
      <c r="H845" s="34">
        <f>_xll.DTC.CPR.ValueForVariable($A845,H$10)</f>
        <v>1.7357310074999543</v>
      </c>
      <c r="I845" s="34">
        <f>_xll.DTC.CPR.ValueForVariable($A845,I$10)</f>
        <v>148.2186358766366</v>
      </c>
      <c r="J845" s="34">
        <f>_xll.DTC.CPR.ValueForVariable($A845,J$10)</f>
        <v>19.158115618594977</v>
      </c>
      <c r="K845" s="34">
        <f>_xll.DTC.CPR.ValueForVariable($A845,K$10)</f>
        <v>285.88101091290542</v>
      </c>
      <c r="L845" s="34">
        <f>_xll.DTC.CPR.ValueForVariable($A845,L$10)</f>
        <v>440.28035640949281</v>
      </c>
      <c r="M845" s="34">
        <f>_xll.DTC.CPR.ValueForVariable($A845,M$10)</f>
        <v>407.50032441258935</v>
      </c>
      <c r="N845" s="34">
        <f>_xll.DTC.CPR.ValueForVariable($A845,N$10)</f>
        <v>33523.87502644182</v>
      </c>
      <c r="O845" s="34">
        <f>_xll.DTC.CPR.ValueForVariable($A845,O$10)</f>
        <v>2.0089325731616356</v>
      </c>
      <c r="P845" s="34">
        <f>_xll.DTC.CPR.ValueForVariable($A845,P$10)</f>
        <v>5.0384947551299693E-2</v>
      </c>
      <c r="Q845" s="34">
        <f>_xll.DTC.CPR.ValueForVariable($A845,Q$10)</f>
        <v>2.5678209101150067</v>
      </c>
      <c r="R845" s="34">
        <f>_xll.DTC.CPR.ValueForVariable($A845,R$10)</f>
        <v>95.148769702996518</v>
      </c>
      <c r="S845" s="34">
        <f>_xll.DTC.CPR.ValueForVariable($A845,S$10)</f>
        <v>244.32500041507168</v>
      </c>
      <c r="T845" s="34">
        <f>_xll.DTC.CPR.ValueForVariable($A845,T$10)</f>
        <v>9</v>
      </c>
      <c r="U845" s="34">
        <f>_xll.DTC.CPR.ValueForVariable($A845,U$10)</f>
        <v>65</v>
      </c>
      <c r="V845" s="34">
        <f>_xll.DTC.CPR.ValueForVariable($A845,V$10)</f>
        <v>4</v>
      </c>
      <c r="W845" s="34">
        <f>_xll.DTC.CPR.ValueForVariable($A845,W$10)</f>
        <v>59</v>
      </c>
      <c r="X845" s="34">
        <f>_xll.DTC.CPR.ValueForVariable($A845,X$10)</f>
        <v>400.93582429951402</v>
      </c>
      <c r="Y845" s="34">
        <f>_xll.DTC.CPR.ValueForVariable($A845,Y$10)</f>
        <v>1889.8217615797041</v>
      </c>
      <c r="Z845" s="34">
        <f>_xll.DTC.CPR.ValueForVariable($A845,Z$10)</f>
        <v>82.212144790242178</v>
      </c>
      <c r="AA845" s="34">
        <f>_xll.DTC.CPR.ValueForVariable($A845,AA$10)</f>
        <v>4.7135268216090784</v>
      </c>
      <c r="AB845" s="34">
        <f>_xll.DTC.CPR.ValueForVariable($A845,AB$10)</f>
        <v>0.91431660639277879</v>
      </c>
      <c r="AC845" s="34">
        <f>_xll.DTC.CPR.ValueForVariable($A845,AC$10)</f>
        <v>109.34835421742559</v>
      </c>
      <c r="AD845" s="34">
        <f>_xll.DTC.CPR.ValueForVariable($A845,AD$10)</f>
        <v>158.1110946315257</v>
      </c>
      <c r="AE845" s="34">
        <f>_xll.DTC.CPR.ValueForVariable($A845,AE$10)</f>
        <v>0</v>
      </c>
      <c r="AF845" s="34">
        <f>_xll.DTC.CPR.ValueForVariable($A845,AF$10)</f>
        <v>0</v>
      </c>
      <c r="AG845" s="34">
        <f>_xll.DTC.CPR.ValueForVariable($A845,AG$10)</f>
        <v>0</v>
      </c>
      <c r="AH845" s="34">
        <f>_xll.DTC.CPR.ValueForVariable($A845,AH$10)</f>
        <v>0</v>
      </c>
      <c r="AI845" s="34">
        <f>_xll.DTC.CPR.ValueForVariable($A845,AI$10)</f>
        <v>0</v>
      </c>
      <c r="AJ845" s="34">
        <f>_xll.DTC.CPR.ValueForVariable($A845,AJ$10)</f>
        <v>0</v>
      </c>
      <c r="AK845" s="34">
        <f>_xll.DTC.CPR.ValueForVariable($A845,AK$10)</f>
        <v>10</v>
      </c>
      <c r="AL845" s="34">
        <f>_xll.DTC.CPR.MinimumForVariable($A845,AL$10)</f>
        <v>84.5449648656801</v>
      </c>
      <c r="AM845" s="34">
        <f>_xll.DTC.CPR.MaximumForVariable($A845,AM$10)</f>
        <v>126.96020754502953</v>
      </c>
    </row>
    <row r="846" spans="1:39" x14ac:dyDescent="0.35">
      <c r="A846" s="34" t="str">
        <f>_xll.DTC.CPR.Calculate($B$1,$B$2,$B$3,D846,E846,C846,B846,F846,$B$4,G846)</f>
        <v>CID=1030765732</v>
      </c>
      <c r="B846" s="34">
        <f t="shared" si="115"/>
        <v>9</v>
      </c>
      <c r="C846" s="34">
        <f t="shared" si="111"/>
        <v>67.5</v>
      </c>
      <c r="D846" s="38">
        <f>'TTH375-noEcon_A'!AL846+('TTH375-noEcon_A'!AM846-'TTH375-noEcon_A'!AL846)*0.25</f>
        <v>101.84653224081475</v>
      </c>
      <c r="E846" s="34">
        <f t="shared" si="113"/>
        <v>4</v>
      </c>
      <c r="F846" s="34">
        <f t="shared" si="112"/>
        <v>61.5</v>
      </c>
      <c r="G846" s="34">
        <f t="shared" si="114"/>
        <v>12.3</v>
      </c>
      <c r="H846" s="34">
        <f>_xll.DTC.CPR.ValueForVariable($A846,H$10)</f>
        <v>1.7357310074999543</v>
      </c>
      <c r="I846" s="34">
        <f>_xll.DTC.CPR.ValueForVariable($A846,I$10)</f>
        <v>148.2186358766366</v>
      </c>
      <c r="J846" s="34">
        <f>_xll.DTC.CPR.ValueForVariable($A846,J$10)</f>
        <v>19.158115618594977</v>
      </c>
      <c r="K846" s="34">
        <f>_xll.DTC.CPR.ValueForVariable($A846,K$10)</f>
        <v>289.95687141499116</v>
      </c>
      <c r="L846" s="34">
        <f>_xll.DTC.CPR.ValueForVariable($A846,L$10)</f>
        <v>441.45340212658778</v>
      </c>
      <c r="M846" s="34">
        <f>_xll.DTC.CPR.ValueForVariable($A846,M$10)</f>
        <v>407.50032441258935</v>
      </c>
      <c r="N846" s="34">
        <f>_xll.DTC.CPR.ValueForVariable($A846,N$10)</f>
        <v>34100.566600661885</v>
      </c>
      <c r="O846" s="34">
        <f>_xll.DTC.CPR.ValueForVariable($A846,O$10)</f>
        <v>2.0669826070144444</v>
      </c>
      <c r="P846" s="34">
        <f>_xll.DTC.CPR.ValueForVariable($A846,P$10)</f>
        <v>5.5333441788126547E-2</v>
      </c>
      <c r="Q846" s="34">
        <f>_xll.DTC.CPR.ValueForVariable($A846,Q$10)</f>
        <v>2.3855528153484147</v>
      </c>
      <c r="R846" s="34">
        <f>_xll.DTC.CPR.ValueForVariable($A846,R$10)</f>
        <v>101.84652854938803</v>
      </c>
      <c r="S846" s="34">
        <f>_xll.DTC.CPR.ValueForVariable($A846,S$10)</f>
        <v>242.96027291445532</v>
      </c>
      <c r="T846" s="34">
        <f>_xll.DTC.CPR.ValueForVariable($A846,T$10)</f>
        <v>9</v>
      </c>
      <c r="U846" s="34">
        <f>_xll.DTC.CPR.ValueForVariable($A846,U$10)</f>
        <v>67.5</v>
      </c>
      <c r="V846" s="34">
        <f>_xll.DTC.CPR.ValueForVariable($A846,V$10)</f>
        <v>4</v>
      </c>
      <c r="W846" s="34">
        <f>_xll.DTC.CPR.ValueForVariable($A846,W$10)</f>
        <v>61.5</v>
      </c>
      <c r="X846" s="34">
        <f>_xll.DTC.CPR.ValueForVariable($A846,X$10)</f>
        <v>400.93582429951402</v>
      </c>
      <c r="Y846" s="34">
        <f>_xll.DTC.CPR.ValueForVariable($A846,Y$10)</f>
        <v>2000.873581067633</v>
      </c>
      <c r="Z846" s="34">
        <f>_xll.DTC.CPR.ValueForVariable($A846,Z$10)</f>
        <v>85.213659359504845</v>
      </c>
      <c r="AA846" s="34">
        <f>_xll.DTC.CPR.ValueForVariable($A846,AA$10)</f>
        <v>4.9905083552047618</v>
      </c>
      <c r="AB846" s="34">
        <f>_xll.DTC.CPR.ValueForVariable($A846,AB$10)</f>
        <v>0.91573882522950356</v>
      </c>
      <c r="AC846" s="34">
        <f>_xll.DTC.CPR.ValueForVariable($A846,AC$10)</f>
        <v>108.70709775999008</v>
      </c>
      <c r="AD846" s="34">
        <f>_xll.DTC.CPR.ValueForVariable($A846,AD$10)</f>
        <v>168.9780830343575</v>
      </c>
      <c r="AE846" s="34">
        <f>_xll.DTC.CPR.ValueForVariable($A846,AE$10)</f>
        <v>0</v>
      </c>
      <c r="AF846" s="34">
        <f>_xll.DTC.CPR.ValueForVariable($A846,AF$10)</f>
        <v>0</v>
      </c>
      <c r="AG846" s="34">
        <f>_xll.DTC.CPR.ValueForVariable($A846,AG$10)</f>
        <v>0</v>
      </c>
      <c r="AH846" s="34">
        <f>_xll.DTC.CPR.ValueForVariable($A846,AH$10)</f>
        <v>0</v>
      </c>
      <c r="AI846" s="34">
        <f>_xll.DTC.CPR.ValueForVariable($A846,AI$10)</f>
        <v>0</v>
      </c>
      <c r="AJ846" s="34">
        <f>_xll.DTC.CPR.ValueForVariable($A846,AJ$10)</f>
        <v>0</v>
      </c>
      <c r="AK846" s="34">
        <f>_xll.DTC.CPR.ValueForVariable($A846,AK$10)</f>
        <v>10</v>
      </c>
      <c r="AL846" s="34">
        <f>_xll.DTC.CPR.MinimumForVariable($A846,AL$10)</f>
        <v>93.475329026368001</v>
      </c>
      <c r="AM846" s="34">
        <f>_xll.DTC.CPR.MaximumForVariable($A846,AM$10)</f>
        <v>126.96014188415498</v>
      </c>
    </row>
    <row r="847" spans="1:39" x14ac:dyDescent="0.35">
      <c r="A847" s="34" t="str">
        <f>_xll.DTC.CPR.Calculate($B$1,$B$2,$B$3,D847,E847,C847,B847,F847,$B$4,G847)</f>
        <v>CID=-555521185</v>
      </c>
      <c r="B847" s="34">
        <f t="shared" si="115"/>
        <v>9</v>
      </c>
      <c r="C847" s="34">
        <f t="shared" si="111"/>
        <v>69.989999999999995</v>
      </c>
      <c r="D847" s="38">
        <f>'TTH375-noEcon_A'!AL847+('TTH375-noEcon_A'!AM847-'TTH375-noEcon_A'!AL847)*0.25</f>
        <v>108.73224900764947</v>
      </c>
      <c r="E847" s="34">
        <f t="shared" si="113"/>
        <v>4</v>
      </c>
      <c r="F847" s="34">
        <f t="shared" si="112"/>
        <v>63.989999999999995</v>
      </c>
      <c r="G847" s="34">
        <f t="shared" si="114"/>
        <v>12.797999999999998</v>
      </c>
      <c r="H847" s="34">
        <f>_xll.DTC.CPR.ValueForVariable($A847,H$10)</f>
        <v>1.7357310074999543</v>
      </c>
      <c r="I847" s="34">
        <f>_xll.DTC.CPR.ValueForVariable($A847,I$10)</f>
        <v>148.2186358766366</v>
      </c>
      <c r="J847" s="34">
        <f>_xll.DTC.CPR.ValueForVariable($A847,J$10)</f>
        <v>19.158115618594977</v>
      </c>
      <c r="K847" s="34">
        <f>_xll.DTC.CPR.ValueForVariable($A847,K$10)</f>
        <v>294.07403889701158</v>
      </c>
      <c r="L847" s="34">
        <f>_xll.DTC.CPR.ValueForVariable($A847,L$10)</f>
        <v>442.59933438578645</v>
      </c>
      <c r="M847" s="34">
        <f>_xll.DTC.CPR.ValueForVariable($A847,M$10)</f>
        <v>407.50032441258935</v>
      </c>
      <c r="N847" s="34">
        <f>_xll.DTC.CPR.ValueForVariable($A847,N$10)</f>
        <v>34652.650277524845</v>
      </c>
      <c r="O847" s="34">
        <f>_xll.DTC.CPR.ValueForVariable($A847,O$10)</f>
        <v>2.1231436071955563</v>
      </c>
      <c r="P847" s="34">
        <f>_xll.DTC.CPR.ValueForVariable($A847,P$10)</f>
        <v>6.0753152224844738E-2</v>
      </c>
      <c r="Q847" s="34">
        <f>_xll.DTC.CPR.ValueForVariable($A847,Q$10)</f>
        <v>2.2148006959673068</v>
      </c>
      <c r="R847" s="34">
        <f>_xll.DTC.CPR.ValueForVariable($A847,R$10)</f>
        <v>108.73226354805681</v>
      </c>
      <c r="S847" s="34">
        <f>_xll.DTC.CPR.ValueForVariable($A847,S$10)</f>
        <v>240.82029298033686</v>
      </c>
      <c r="T847" s="34">
        <f>_xll.DTC.CPR.ValueForVariable($A847,T$10)</f>
        <v>9</v>
      </c>
      <c r="U847" s="34">
        <f>_xll.DTC.CPR.ValueForVariable($A847,U$10)</f>
        <v>69.990000000000009</v>
      </c>
      <c r="V847" s="34">
        <f>_xll.DTC.CPR.ValueForVariable($A847,V$10)</f>
        <v>4</v>
      </c>
      <c r="W847" s="34">
        <f>_xll.DTC.CPR.ValueForVariable($A847,W$10)</f>
        <v>63.990000000000009</v>
      </c>
      <c r="X847" s="34">
        <f>_xll.DTC.CPR.ValueForVariable($A847,X$10)</f>
        <v>400.93582429951402</v>
      </c>
      <c r="Y847" s="34">
        <f>_xll.DTC.CPR.ValueForVariable($A847,Y$10)</f>
        <v>2116.3519036805715</v>
      </c>
      <c r="Z847" s="34">
        <f>_xll.DTC.CPR.ValueForVariable($A847,Z$10)</f>
        <v>88.233533108789629</v>
      </c>
      <c r="AA847" s="34">
        <f>_xll.DTC.CPR.ValueForVariable($A847,AA$10)</f>
        <v>5.2785303168608291</v>
      </c>
      <c r="AB847" s="34">
        <f>_xll.DTC.CPR.ValueForVariable($A847,AB$10)</f>
        <v>0.91683086625164012</v>
      </c>
      <c r="AC847" s="34">
        <f>_xll.DTC.CPR.ValueForVariable($A847,AC$10)</f>
        <v>108.30183217373931</v>
      </c>
      <c r="AD847" s="34">
        <f>_xll.DTC.CPR.ValueForVariable($A847,AD$10)</f>
        <v>180.18763254535421</v>
      </c>
      <c r="AE847" s="34">
        <f>_xll.DTC.CPR.ValueForVariable($A847,AE$10)</f>
        <v>0</v>
      </c>
      <c r="AF847" s="34">
        <f>_xll.DTC.CPR.ValueForVariable($A847,AF$10)</f>
        <v>0</v>
      </c>
      <c r="AG847" s="34">
        <f>_xll.DTC.CPR.ValueForVariable($A847,AG$10)</f>
        <v>0</v>
      </c>
      <c r="AH847" s="34">
        <f>_xll.DTC.CPR.ValueForVariable($A847,AH$10)</f>
        <v>0</v>
      </c>
      <c r="AI847" s="34">
        <f>_xll.DTC.CPR.ValueForVariable($A847,AI$10)</f>
        <v>0</v>
      </c>
      <c r="AJ847" s="34">
        <f>_xll.DTC.CPR.ValueForVariable($A847,AJ$10)</f>
        <v>0</v>
      </c>
      <c r="AK847" s="34">
        <f>_xll.DTC.CPR.ValueForVariable($A847,AK$10)</f>
        <v>10</v>
      </c>
      <c r="AL847" s="34">
        <f>_xll.DTC.CPR.MinimumForVariable($A847,AL$10)</f>
        <v>102.65628132044186</v>
      </c>
      <c r="AM847" s="34">
        <f>_xll.DTC.CPR.MaximumForVariable($A847,AM$10)</f>
        <v>126.96015206927233</v>
      </c>
    </row>
    <row r="848" spans="1:39" x14ac:dyDescent="0.35">
      <c r="A848" s="34" t="str">
        <f>_xll.DTC.CPR.Calculate($B$1,$B$2,$B$3,D848,E848,C848,B848,F848,$B$4,G848)</f>
        <v>CID=-44831894</v>
      </c>
      <c r="B848" s="34">
        <f>B817+$B$8</f>
        <v>12</v>
      </c>
      <c r="C848" s="34">
        <f t="shared" si="111"/>
        <v>-5</v>
      </c>
      <c r="D848" s="38">
        <f>'TTH375-noEcon_A'!AL848+('TTH375-noEcon_A'!AM848-'TTH375-noEcon_A'!AL848)*0.25</f>
        <v>0</v>
      </c>
      <c r="E848" s="34">
        <v>4</v>
      </c>
      <c r="F848" s="34">
        <f t="shared" si="112"/>
        <v>17</v>
      </c>
      <c r="G848" s="34">
        <f>MAX(0,F848/5)</f>
        <v>3.4</v>
      </c>
      <c r="H848" s="34">
        <f>_xll.DTC.CPR.ValueForVariable($A848,H$10)</f>
        <v>0</v>
      </c>
      <c r="I848" s="34">
        <f>_xll.DTC.CPR.ValueForVariable($A848,I$10)</f>
        <v>0</v>
      </c>
      <c r="J848" s="34">
        <f>_xll.DTC.CPR.ValueForVariable($A848,J$10)</f>
        <v>0</v>
      </c>
      <c r="K848" s="34">
        <f>_xll.DTC.CPR.ValueForVariable($A848,K$10)</f>
        <v>0</v>
      </c>
      <c r="L848" s="34">
        <f>_xll.DTC.CPR.ValueForVariable($A848,L$10)</f>
        <v>0</v>
      </c>
      <c r="M848" s="34">
        <f>_xll.DTC.CPR.ValueForVariable($A848,M$10)</f>
        <v>0</v>
      </c>
      <c r="N848" s="34">
        <f>_xll.DTC.CPR.ValueForVariable($A848,N$10)</f>
        <v>0</v>
      </c>
      <c r="O848" s="34">
        <f>_xll.DTC.CPR.ValueForVariable($A848,O$10)</f>
        <v>0</v>
      </c>
      <c r="P848" s="34">
        <f>_xll.DTC.CPR.ValueForVariable($A848,P$10)</f>
        <v>0</v>
      </c>
      <c r="Q848" s="34">
        <f>_xll.DTC.CPR.ValueForVariable($A848,Q$10)</f>
        <v>0</v>
      </c>
      <c r="R848" s="34">
        <f>_xll.DTC.CPR.ValueForVariable($A848,R$10)</f>
        <v>0</v>
      </c>
      <c r="S848" s="34">
        <f>_xll.DTC.CPR.ValueForVariable($A848,S$10)</f>
        <v>0</v>
      </c>
      <c r="T848" s="34">
        <f>_xll.DTC.CPR.ValueForVariable($A848,T$10)</f>
        <v>0</v>
      </c>
      <c r="U848" s="34">
        <f>_xll.DTC.CPR.ValueForVariable($A848,U$10)</f>
        <v>0</v>
      </c>
      <c r="V848" s="34">
        <f>_xll.DTC.CPR.ValueForVariable($A848,V$10)</f>
        <v>0</v>
      </c>
      <c r="W848" s="34">
        <f>_xll.DTC.CPR.ValueForVariable($A848,W$10)</f>
        <v>0</v>
      </c>
      <c r="X848" s="34">
        <f>_xll.DTC.CPR.ValueForVariable($A848,X$10)</f>
        <v>0</v>
      </c>
      <c r="Y848" s="34">
        <f>_xll.DTC.CPR.ValueForVariable($A848,Y$10)</f>
        <v>0</v>
      </c>
      <c r="Z848" s="34">
        <f>_xll.DTC.CPR.ValueForVariable($A848,Z$10)</f>
        <v>0</v>
      </c>
      <c r="AA848" s="34">
        <f>_xll.DTC.CPR.ValueForVariable($A848,AA$10)</f>
        <v>0</v>
      </c>
      <c r="AB848" s="34">
        <f>_xll.DTC.CPR.ValueForVariable($A848,AB$10)</f>
        <v>0</v>
      </c>
      <c r="AC848" s="34">
        <f>_xll.DTC.CPR.ValueForVariable($A848,AC$10)</f>
        <v>0</v>
      </c>
      <c r="AD848" s="34">
        <f>_xll.DTC.CPR.ValueForVariable($A848,AD$10)</f>
        <v>0</v>
      </c>
      <c r="AE848" s="34">
        <f>_xll.DTC.CPR.ValueForVariable($A848,AE$10)</f>
        <v>0</v>
      </c>
      <c r="AF848" s="34">
        <f>_xll.DTC.CPR.ValueForVariable($A848,AF$10)</f>
        <v>0</v>
      </c>
      <c r="AG848" s="34">
        <f>_xll.DTC.CPR.ValueForVariable($A848,AG$10)</f>
        <v>0</v>
      </c>
      <c r="AH848" s="34">
        <f>_xll.DTC.CPR.ValueForVariable($A848,AH$10)</f>
        <v>0</v>
      </c>
      <c r="AI848" s="34">
        <f>_xll.DTC.CPR.ValueForVariable($A848,AI$10)</f>
        <v>0</v>
      </c>
      <c r="AJ848" s="34">
        <f>_xll.DTC.CPR.ValueForVariable($A848,AJ$10)</f>
        <v>0</v>
      </c>
      <c r="AK848" s="34">
        <f>_xll.DTC.CPR.ValueForVariable($A848,AK$10)</f>
        <v>0</v>
      </c>
      <c r="AL848" s="34">
        <f>_xll.DTC.CPR.MinimumForVariable($A848,AL$10)</f>
        <v>0</v>
      </c>
      <c r="AM848" s="34">
        <f>_xll.DTC.CPR.MaximumForVariable($A848,AM$10)</f>
        <v>0</v>
      </c>
    </row>
    <row r="849" spans="1:39" x14ac:dyDescent="0.35">
      <c r="A849" s="34" t="str">
        <f>_xll.DTC.CPR.Calculate($B$1,$B$2,$B$3,D849,E849,C849,B849,F849,$B$4,G849)</f>
        <v>CID=-145588443</v>
      </c>
      <c r="B849" s="34">
        <f>B848</f>
        <v>12</v>
      </c>
      <c r="C849" s="34">
        <f t="shared" si="111"/>
        <v>-2.5</v>
      </c>
      <c r="D849" s="38">
        <f>'TTH375-noEcon_A'!AL849+('TTH375-noEcon_A'!AM849-'TTH375-noEcon_A'!AL849)*0.25</f>
        <v>0</v>
      </c>
      <c r="E849" s="34">
        <f t="shared" ref="E849:E878" si="116">E848</f>
        <v>4</v>
      </c>
      <c r="F849" s="34">
        <f t="shared" si="112"/>
        <v>17</v>
      </c>
      <c r="G849" s="34">
        <f t="shared" ref="G849:G878" si="117">MAX(0,F849/5)</f>
        <v>3.4</v>
      </c>
      <c r="H849" s="34">
        <f>_xll.DTC.CPR.ValueForVariable($A849,H$10)</f>
        <v>0</v>
      </c>
      <c r="I849" s="34">
        <f>_xll.DTC.CPR.ValueForVariable($A849,I$10)</f>
        <v>0</v>
      </c>
      <c r="J849" s="34">
        <f>_xll.DTC.CPR.ValueForVariable($A849,J$10)</f>
        <v>0</v>
      </c>
      <c r="K849" s="34">
        <f>_xll.DTC.CPR.ValueForVariable($A849,K$10)</f>
        <v>0</v>
      </c>
      <c r="L849" s="34">
        <f>_xll.DTC.CPR.ValueForVariable($A849,L$10)</f>
        <v>0</v>
      </c>
      <c r="M849" s="34">
        <f>_xll.DTC.CPR.ValueForVariable($A849,M$10)</f>
        <v>0</v>
      </c>
      <c r="N849" s="34">
        <f>_xll.DTC.CPR.ValueForVariable($A849,N$10)</f>
        <v>0</v>
      </c>
      <c r="O849" s="34">
        <f>_xll.DTC.CPR.ValueForVariable($A849,O$10)</f>
        <v>0</v>
      </c>
      <c r="P849" s="34">
        <f>_xll.DTC.CPR.ValueForVariable($A849,P$10)</f>
        <v>0</v>
      </c>
      <c r="Q849" s="34">
        <f>_xll.DTC.CPR.ValueForVariable($A849,Q$10)</f>
        <v>0</v>
      </c>
      <c r="R849" s="34">
        <f>_xll.DTC.CPR.ValueForVariable($A849,R$10)</f>
        <v>0</v>
      </c>
      <c r="S849" s="34">
        <f>_xll.DTC.CPR.ValueForVariable($A849,S$10)</f>
        <v>0</v>
      </c>
      <c r="T849" s="34">
        <f>_xll.DTC.CPR.ValueForVariable($A849,T$10)</f>
        <v>0</v>
      </c>
      <c r="U849" s="34">
        <f>_xll.DTC.CPR.ValueForVariable($A849,U$10)</f>
        <v>0</v>
      </c>
      <c r="V849" s="34">
        <f>_xll.DTC.CPR.ValueForVariable($A849,V$10)</f>
        <v>0</v>
      </c>
      <c r="W849" s="34">
        <f>_xll.DTC.CPR.ValueForVariable($A849,W$10)</f>
        <v>0</v>
      </c>
      <c r="X849" s="34">
        <f>_xll.DTC.CPR.ValueForVariable($A849,X$10)</f>
        <v>0</v>
      </c>
      <c r="Y849" s="34">
        <f>_xll.DTC.CPR.ValueForVariable($A849,Y$10)</f>
        <v>0</v>
      </c>
      <c r="Z849" s="34">
        <f>_xll.DTC.CPR.ValueForVariable($A849,Z$10)</f>
        <v>0</v>
      </c>
      <c r="AA849" s="34">
        <f>_xll.DTC.CPR.ValueForVariable($A849,AA$10)</f>
        <v>0</v>
      </c>
      <c r="AB849" s="34">
        <f>_xll.DTC.CPR.ValueForVariable($A849,AB$10)</f>
        <v>0</v>
      </c>
      <c r="AC849" s="34">
        <f>_xll.DTC.CPR.ValueForVariable($A849,AC$10)</f>
        <v>0</v>
      </c>
      <c r="AD849" s="34">
        <f>_xll.DTC.CPR.ValueForVariable($A849,AD$10)</f>
        <v>0</v>
      </c>
      <c r="AE849" s="34">
        <f>_xll.DTC.CPR.ValueForVariable($A849,AE$10)</f>
        <v>0</v>
      </c>
      <c r="AF849" s="34">
        <f>_xll.DTC.CPR.ValueForVariable($A849,AF$10)</f>
        <v>0</v>
      </c>
      <c r="AG849" s="34">
        <f>_xll.DTC.CPR.ValueForVariable($A849,AG$10)</f>
        <v>0</v>
      </c>
      <c r="AH849" s="34">
        <f>_xll.DTC.CPR.ValueForVariable($A849,AH$10)</f>
        <v>0</v>
      </c>
      <c r="AI849" s="34">
        <f>_xll.DTC.CPR.ValueForVariable($A849,AI$10)</f>
        <v>0</v>
      </c>
      <c r="AJ849" s="34">
        <f>_xll.DTC.CPR.ValueForVariable($A849,AJ$10)</f>
        <v>0</v>
      </c>
      <c r="AK849" s="34">
        <f>_xll.DTC.CPR.ValueForVariable($A849,AK$10)</f>
        <v>0</v>
      </c>
      <c r="AL849" s="34">
        <f>_xll.DTC.CPR.MinimumForVariable($A849,AL$10)</f>
        <v>0</v>
      </c>
      <c r="AM849" s="34">
        <f>_xll.DTC.CPR.MaximumForVariable($A849,AM$10)</f>
        <v>0</v>
      </c>
    </row>
    <row r="850" spans="1:39" x14ac:dyDescent="0.35">
      <c r="A850" s="34" t="str">
        <f>_xll.DTC.CPR.Calculate($B$1,$B$2,$B$3,D850,E850,C850,B850,F850,$B$4,G850)</f>
        <v>CID=1796932033</v>
      </c>
      <c r="B850" s="34">
        <f t="shared" ref="B850:B878" si="118">B849</f>
        <v>12</v>
      </c>
      <c r="C850" s="34">
        <f t="shared" si="111"/>
        <v>0</v>
      </c>
      <c r="D850" s="38">
        <f>'TTH375-noEcon_A'!AL850+('TTH375-noEcon_A'!AM850-'TTH375-noEcon_A'!AL850)*0.25</f>
        <v>0</v>
      </c>
      <c r="E850" s="34">
        <f t="shared" si="116"/>
        <v>4</v>
      </c>
      <c r="F850" s="34">
        <f t="shared" si="112"/>
        <v>17</v>
      </c>
      <c r="G850" s="34">
        <f t="shared" si="117"/>
        <v>3.4</v>
      </c>
      <c r="H850" s="34">
        <f>_xll.DTC.CPR.ValueForVariable($A850,H$10)</f>
        <v>0</v>
      </c>
      <c r="I850" s="34">
        <f>_xll.DTC.CPR.ValueForVariable($A850,I$10)</f>
        <v>0</v>
      </c>
      <c r="J850" s="34">
        <f>_xll.DTC.CPR.ValueForVariable($A850,J$10)</f>
        <v>0</v>
      </c>
      <c r="K850" s="34">
        <f>_xll.DTC.CPR.ValueForVariable($A850,K$10)</f>
        <v>0</v>
      </c>
      <c r="L850" s="34">
        <f>_xll.DTC.CPR.ValueForVariable($A850,L$10)</f>
        <v>0</v>
      </c>
      <c r="M850" s="34">
        <f>_xll.DTC.CPR.ValueForVariable($A850,M$10)</f>
        <v>0</v>
      </c>
      <c r="N850" s="34">
        <f>_xll.DTC.CPR.ValueForVariable($A850,N$10)</f>
        <v>0</v>
      </c>
      <c r="O850" s="34">
        <f>_xll.DTC.CPR.ValueForVariable($A850,O$10)</f>
        <v>0</v>
      </c>
      <c r="P850" s="34">
        <f>_xll.DTC.CPR.ValueForVariable($A850,P$10)</f>
        <v>0</v>
      </c>
      <c r="Q850" s="34">
        <f>_xll.DTC.CPR.ValueForVariable($A850,Q$10)</f>
        <v>0</v>
      </c>
      <c r="R850" s="34">
        <f>_xll.DTC.CPR.ValueForVariable($A850,R$10)</f>
        <v>0</v>
      </c>
      <c r="S850" s="34">
        <f>_xll.DTC.CPR.ValueForVariable($A850,S$10)</f>
        <v>0</v>
      </c>
      <c r="T850" s="34">
        <f>_xll.DTC.CPR.ValueForVariable($A850,T$10)</f>
        <v>0</v>
      </c>
      <c r="U850" s="34">
        <f>_xll.DTC.CPR.ValueForVariable($A850,U$10)</f>
        <v>0</v>
      </c>
      <c r="V850" s="34">
        <f>_xll.DTC.CPR.ValueForVariable($A850,V$10)</f>
        <v>0</v>
      </c>
      <c r="W850" s="34">
        <f>_xll.DTC.CPR.ValueForVariable($A850,W$10)</f>
        <v>0</v>
      </c>
      <c r="X850" s="34">
        <f>_xll.DTC.CPR.ValueForVariable($A850,X$10)</f>
        <v>0</v>
      </c>
      <c r="Y850" s="34">
        <f>_xll.DTC.CPR.ValueForVariable($A850,Y$10)</f>
        <v>0</v>
      </c>
      <c r="Z850" s="34">
        <f>_xll.DTC.CPR.ValueForVariable($A850,Z$10)</f>
        <v>0</v>
      </c>
      <c r="AA850" s="34">
        <f>_xll.DTC.CPR.ValueForVariable($A850,AA$10)</f>
        <v>0</v>
      </c>
      <c r="AB850" s="34">
        <f>_xll.DTC.CPR.ValueForVariable($A850,AB$10)</f>
        <v>0</v>
      </c>
      <c r="AC850" s="34">
        <f>_xll.DTC.CPR.ValueForVariable($A850,AC$10)</f>
        <v>0</v>
      </c>
      <c r="AD850" s="34">
        <f>_xll.DTC.CPR.ValueForVariable($A850,AD$10)</f>
        <v>0</v>
      </c>
      <c r="AE850" s="34">
        <f>_xll.DTC.CPR.ValueForVariable($A850,AE$10)</f>
        <v>0</v>
      </c>
      <c r="AF850" s="34">
        <f>_xll.DTC.CPR.ValueForVariable($A850,AF$10)</f>
        <v>0</v>
      </c>
      <c r="AG850" s="34">
        <f>_xll.DTC.CPR.ValueForVariable($A850,AG$10)</f>
        <v>0</v>
      </c>
      <c r="AH850" s="34">
        <f>_xll.DTC.CPR.ValueForVariable($A850,AH$10)</f>
        <v>0</v>
      </c>
      <c r="AI850" s="34">
        <f>_xll.DTC.CPR.ValueForVariable($A850,AI$10)</f>
        <v>0</v>
      </c>
      <c r="AJ850" s="34">
        <f>_xll.DTC.CPR.ValueForVariable($A850,AJ$10)</f>
        <v>0</v>
      </c>
      <c r="AK850" s="34">
        <f>_xll.DTC.CPR.ValueForVariable($A850,AK$10)</f>
        <v>0</v>
      </c>
      <c r="AL850" s="34">
        <f>_xll.DTC.CPR.MinimumForVariable($A850,AL$10)</f>
        <v>0</v>
      </c>
      <c r="AM850" s="34">
        <f>_xll.DTC.CPR.MaximumForVariable($A850,AM$10)</f>
        <v>0</v>
      </c>
    </row>
    <row r="851" spans="1:39" x14ac:dyDescent="0.35">
      <c r="A851" s="34" t="str">
        <f>_xll.DTC.CPR.Calculate($B$1,$B$2,$B$3,D851,E851,C851,B851,F851,$B$4,G851)</f>
        <v>CID=1696175484</v>
      </c>
      <c r="B851" s="34">
        <f t="shared" si="118"/>
        <v>12</v>
      </c>
      <c r="C851" s="34">
        <f t="shared" si="111"/>
        <v>2.5</v>
      </c>
      <c r="D851" s="38">
        <f>'TTH375-noEcon_A'!AL851+('TTH375-noEcon_A'!AM851-'TTH375-noEcon_A'!AL851)*0.25</f>
        <v>0</v>
      </c>
      <c r="E851" s="34">
        <f t="shared" si="116"/>
        <v>4</v>
      </c>
      <c r="F851" s="34">
        <f t="shared" si="112"/>
        <v>17</v>
      </c>
      <c r="G851" s="34">
        <f t="shared" si="117"/>
        <v>3.4</v>
      </c>
      <c r="H851" s="34">
        <f>_xll.DTC.CPR.ValueForVariable($A851,H$10)</f>
        <v>0</v>
      </c>
      <c r="I851" s="34">
        <f>_xll.DTC.CPR.ValueForVariable($A851,I$10)</f>
        <v>0</v>
      </c>
      <c r="J851" s="34">
        <f>_xll.DTC.CPR.ValueForVariable($A851,J$10)</f>
        <v>0</v>
      </c>
      <c r="K851" s="34">
        <f>_xll.DTC.CPR.ValueForVariable($A851,K$10)</f>
        <v>0</v>
      </c>
      <c r="L851" s="34">
        <f>_xll.DTC.CPR.ValueForVariable($A851,L$10)</f>
        <v>0</v>
      </c>
      <c r="M851" s="34">
        <f>_xll.DTC.CPR.ValueForVariable($A851,M$10)</f>
        <v>0</v>
      </c>
      <c r="N851" s="34">
        <f>_xll.DTC.CPR.ValueForVariable($A851,N$10)</f>
        <v>0</v>
      </c>
      <c r="O851" s="34">
        <f>_xll.DTC.CPR.ValueForVariable($A851,O$10)</f>
        <v>0</v>
      </c>
      <c r="P851" s="34">
        <f>_xll.DTC.CPR.ValueForVariable($A851,P$10)</f>
        <v>0</v>
      </c>
      <c r="Q851" s="34">
        <f>_xll.DTC.CPR.ValueForVariable($A851,Q$10)</f>
        <v>0</v>
      </c>
      <c r="R851" s="34">
        <f>_xll.DTC.CPR.ValueForVariable($A851,R$10)</f>
        <v>0</v>
      </c>
      <c r="S851" s="34">
        <f>_xll.DTC.CPR.ValueForVariable($A851,S$10)</f>
        <v>0</v>
      </c>
      <c r="T851" s="34">
        <f>_xll.DTC.CPR.ValueForVariable($A851,T$10)</f>
        <v>0</v>
      </c>
      <c r="U851" s="34">
        <f>_xll.DTC.CPR.ValueForVariable($A851,U$10)</f>
        <v>0</v>
      </c>
      <c r="V851" s="34">
        <f>_xll.DTC.CPR.ValueForVariable($A851,V$10)</f>
        <v>0</v>
      </c>
      <c r="W851" s="34">
        <f>_xll.DTC.CPR.ValueForVariable($A851,W$10)</f>
        <v>0</v>
      </c>
      <c r="X851" s="34">
        <f>_xll.DTC.CPR.ValueForVariable($A851,X$10)</f>
        <v>0</v>
      </c>
      <c r="Y851" s="34">
        <f>_xll.DTC.CPR.ValueForVariable($A851,Y$10)</f>
        <v>0</v>
      </c>
      <c r="Z851" s="34">
        <f>_xll.DTC.CPR.ValueForVariable($A851,Z$10)</f>
        <v>0</v>
      </c>
      <c r="AA851" s="34">
        <f>_xll.DTC.CPR.ValueForVariable($A851,AA$10)</f>
        <v>0</v>
      </c>
      <c r="AB851" s="34">
        <f>_xll.DTC.CPR.ValueForVariable($A851,AB$10)</f>
        <v>0</v>
      </c>
      <c r="AC851" s="34">
        <f>_xll.DTC.CPR.ValueForVariable($A851,AC$10)</f>
        <v>0</v>
      </c>
      <c r="AD851" s="34">
        <f>_xll.DTC.CPR.ValueForVariable($A851,AD$10)</f>
        <v>0</v>
      </c>
      <c r="AE851" s="34">
        <f>_xll.DTC.CPR.ValueForVariable($A851,AE$10)</f>
        <v>0</v>
      </c>
      <c r="AF851" s="34">
        <f>_xll.DTC.CPR.ValueForVariable($A851,AF$10)</f>
        <v>0</v>
      </c>
      <c r="AG851" s="34">
        <f>_xll.DTC.CPR.ValueForVariable($A851,AG$10)</f>
        <v>0</v>
      </c>
      <c r="AH851" s="34">
        <f>_xll.DTC.CPR.ValueForVariable($A851,AH$10)</f>
        <v>0</v>
      </c>
      <c r="AI851" s="34">
        <f>_xll.DTC.CPR.ValueForVariable($A851,AI$10)</f>
        <v>0</v>
      </c>
      <c r="AJ851" s="34">
        <f>_xll.DTC.CPR.ValueForVariable($A851,AJ$10)</f>
        <v>0</v>
      </c>
      <c r="AK851" s="34">
        <f>_xll.DTC.CPR.ValueForVariable($A851,AK$10)</f>
        <v>0</v>
      </c>
      <c r="AL851" s="34">
        <f>_xll.DTC.CPR.MinimumForVariable($A851,AL$10)</f>
        <v>0</v>
      </c>
      <c r="AM851" s="34">
        <f>_xll.DTC.CPR.MaximumForVariable($A851,AM$10)</f>
        <v>0</v>
      </c>
    </row>
    <row r="852" spans="1:39" x14ac:dyDescent="0.35">
      <c r="A852" s="34" t="str">
        <f>_xll.DTC.CPR.Calculate($B$1,$B$2,$B$3,D852,E852,C852,B852,F852,$B$4,G852)</f>
        <v>CID=109888567</v>
      </c>
      <c r="B852" s="34">
        <f t="shared" si="118"/>
        <v>12</v>
      </c>
      <c r="C852" s="34">
        <f t="shared" si="111"/>
        <v>5</v>
      </c>
      <c r="D852" s="38">
        <f>'TTH375-noEcon_A'!AL852+('TTH375-noEcon_A'!AM852-'TTH375-noEcon_A'!AL852)*0.25</f>
        <v>0</v>
      </c>
      <c r="E852" s="34">
        <f t="shared" si="116"/>
        <v>4</v>
      </c>
      <c r="F852" s="34">
        <f t="shared" si="112"/>
        <v>17</v>
      </c>
      <c r="G852" s="34">
        <f t="shared" si="117"/>
        <v>3.4</v>
      </c>
      <c r="H852" s="34">
        <f>_xll.DTC.CPR.ValueForVariable($A852,H$10)</f>
        <v>0</v>
      </c>
      <c r="I852" s="34">
        <f>_xll.DTC.CPR.ValueForVariable($A852,I$10)</f>
        <v>0</v>
      </c>
      <c r="J852" s="34">
        <f>_xll.DTC.CPR.ValueForVariable($A852,J$10)</f>
        <v>0</v>
      </c>
      <c r="K852" s="34">
        <f>_xll.DTC.CPR.ValueForVariable($A852,K$10)</f>
        <v>0</v>
      </c>
      <c r="L852" s="34">
        <f>_xll.DTC.CPR.ValueForVariable($A852,L$10)</f>
        <v>0</v>
      </c>
      <c r="M852" s="34">
        <f>_xll.DTC.CPR.ValueForVariable($A852,M$10)</f>
        <v>0</v>
      </c>
      <c r="N852" s="34">
        <f>_xll.DTC.CPR.ValueForVariable($A852,N$10)</f>
        <v>0</v>
      </c>
      <c r="O852" s="34">
        <f>_xll.DTC.CPR.ValueForVariable($A852,O$10)</f>
        <v>0</v>
      </c>
      <c r="P852" s="34">
        <f>_xll.DTC.CPR.ValueForVariable($A852,P$10)</f>
        <v>0</v>
      </c>
      <c r="Q852" s="34">
        <f>_xll.DTC.CPR.ValueForVariable($A852,Q$10)</f>
        <v>0</v>
      </c>
      <c r="R852" s="34">
        <f>_xll.DTC.CPR.ValueForVariable($A852,R$10)</f>
        <v>0</v>
      </c>
      <c r="S852" s="34">
        <f>_xll.DTC.CPR.ValueForVariable($A852,S$10)</f>
        <v>0</v>
      </c>
      <c r="T852" s="34">
        <f>_xll.DTC.CPR.ValueForVariable($A852,T$10)</f>
        <v>0</v>
      </c>
      <c r="U852" s="34">
        <f>_xll.DTC.CPR.ValueForVariable($A852,U$10)</f>
        <v>0</v>
      </c>
      <c r="V852" s="34">
        <f>_xll.DTC.CPR.ValueForVariable($A852,V$10)</f>
        <v>0</v>
      </c>
      <c r="W852" s="34">
        <f>_xll.DTC.CPR.ValueForVariable($A852,W$10)</f>
        <v>0</v>
      </c>
      <c r="X852" s="34">
        <f>_xll.DTC.CPR.ValueForVariable($A852,X$10)</f>
        <v>0</v>
      </c>
      <c r="Y852" s="34">
        <f>_xll.DTC.CPR.ValueForVariable($A852,Y$10)</f>
        <v>0</v>
      </c>
      <c r="Z852" s="34">
        <f>_xll.DTC.CPR.ValueForVariable($A852,Z$10)</f>
        <v>0</v>
      </c>
      <c r="AA852" s="34">
        <f>_xll.DTC.CPR.ValueForVariable($A852,AA$10)</f>
        <v>0</v>
      </c>
      <c r="AB852" s="34">
        <f>_xll.DTC.CPR.ValueForVariable($A852,AB$10)</f>
        <v>0</v>
      </c>
      <c r="AC852" s="34">
        <f>_xll.DTC.CPR.ValueForVariable($A852,AC$10)</f>
        <v>0</v>
      </c>
      <c r="AD852" s="34">
        <f>_xll.DTC.CPR.ValueForVariable($A852,AD$10)</f>
        <v>0</v>
      </c>
      <c r="AE852" s="34">
        <f>_xll.DTC.CPR.ValueForVariable($A852,AE$10)</f>
        <v>0</v>
      </c>
      <c r="AF852" s="34">
        <f>_xll.DTC.CPR.ValueForVariable($A852,AF$10)</f>
        <v>0</v>
      </c>
      <c r="AG852" s="34">
        <f>_xll.DTC.CPR.ValueForVariable($A852,AG$10)</f>
        <v>0</v>
      </c>
      <c r="AH852" s="34">
        <f>_xll.DTC.CPR.ValueForVariable($A852,AH$10)</f>
        <v>0</v>
      </c>
      <c r="AI852" s="34">
        <f>_xll.DTC.CPR.ValueForVariable($A852,AI$10)</f>
        <v>0</v>
      </c>
      <c r="AJ852" s="34">
        <f>_xll.DTC.CPR.ValueForVariable($A852,AJ$10)</f>
        <v>0</v>
      </c>
      <c r="AK852" s="34">
        <f>_xll.DTC.CPR.ValueForVariable($A852,AK$10)</f>
        <v>0</v>
      </c>
      <c r="AL852" s="34">
        <f>_xll.DTC.CPR.MinimumForVariable($A852,AL$10)</f>
        <v>0</v>
      </c>
      <c r="AM852" s="34">
        <f>_xll.DTC.CPR.MaximumForVariable($A852,AM$10)</f>
        <v>0</v>
      </c>
    </row>
    <row r="853" spans="1:39" x14ac:dyDescent="0.35">
      <c r="A853" s="34" t="str">
        <f>_xll.DTC.CPR.Calculate($B$1,$B$2,$B$3,D853,E853,C853,B853,F853,$B$4,G853)</f>
        <v>CID=-1476398350</v>
      </c>
      <c r="B853" s="34">
        <f t="shared" si="118"/>
        <v>12</v>
      </c>
      <c r="C853" s="34">
        <f t="shared" si="111"/>
        <v>7.5</v>
      </c>
      <c r="D853" s="38">
        <f>'TTH375-noEcon_A'!AL853+('TTH375-noEcon_A'!AM853-'TTH375-noEcon_A'!AL853)*0.25</f>
        <v>0</v>
      </c>
      <c r="E853" s="34">
        <f t="shared" si="116"/>
        <v>4</v>
      </c>
      <c r="F853" s="34">
        <f t="shared" si="112"/>
        <v>17</v>
      </c>
      <c r="G853" s="34">
        <f t="shared" si="117"/>
        <v>3.4</v>
      </c>
      <c r="H853" s="34">
        <f>_xll.DTC.CPR.ValueForVariable($A853,H$10)</f>
        <v>0</v>
      </c>
      <c r="I853" s="34">
        <f>_xll.DTC.CPR.ValueForVariable($A853,I$10)</f>
        <v>0</v>
      </c>
      <c r="J853" s="34">
        <f>_xll.DTC.CPR.ValueForVariable($A853,J$10)</f>
        <v>0</v>
      </c>
      <c r="K853" s="34">
        <f>_xll.DTC.CPR.ValueForVariable($A853,K$10)</f>
        <v>0</v>
      </c>
      <c r="L853" s="34">
        <f>_xll.DTC.CPR.ValueForVariable($A853,L$10)</f>
        <v>0</v>
      </c>
      <c r="M853" s="34">
        <f>_xll.DTC.CPR.ValueForVariable($A853,M$10)</f>
        <v>0</v>
      </c>
      <c r="N853" s="34">
        <f>_xll.DTC.CPR.ValueForVariable($A853,N$10)</f>
        <v>0</v>
      </c>
      <c r="O853" s="34">
        <f>_xll.DTC.CPR.ValueForVariable($A853,O$10)</f>
        <v>0</v>
      </c>
      <c r="P853" s="34">
        <f>_xll.DTC.CPR.ValueForVariable($A853,P$10)</f>
        <v>0</v>
      </c>
      <c r="Q853" s="34">
        <f>_xll.DTC.CPR.ValueForVariable($A853,Q$10)</f>
        <v>0</v>
      </c>
      <c r="R853" s="34">
        <f>_xll.DTC.CPR.ValueForVariable($A853,R$10)</f>
        <v>0</v>
      </c>
      <c r="S853" s="34">
        <f>_xll.DTC.CPR.ValueForVariable($A853,S$10)</f>
        <v>0</v>
      </c>
      <c r="T853" s="34">
        <f>_xll.DTC.CPR.ValueForVariable($A853,T$10)</f>
        <v>0</v>
      </c>
      <c r="U853" s="34">
        <f>_xll.DTC.CPR.ValueForVariable($A853,U$10)</f>
        <v>0</v>
      </c>
      <c r="V853" s="34">
        <f>_xll.DTC.CPR.ValueForVariable($A853,V$10)</f>
        <v>0</v>
      </c>
      <c r="W853" s="34">
        <f>_xll.DTC.CPR.ValueForVariable($A853,W$10)</f>
        <v>0</v>
      </c>
      <c r="X853" s="34">
        <f>_xll.DTC.CPR.ValueForVariable($A853,X$10)</f>
        <v>0</v>
      </c>
      <c r="Y853" s="34">
        <f>_xll.DTC.CPR.ValueForVariable($A853,Y$10)</f>
        <v>0</v>
      </c>
      <c r="Z853" s="34">
        <f>_xll.DTC.CPR.ValueForVariable($A853,Z$10)</f>
        <v>0</v>
      </c>
      <c r="AA853" s="34">
        <f>_xll.DTC.CPR.ValueForVariable($A853,AA$10)</f>
        <v>0</v>
      </c>
      <c r="AB853" s="34">
        <f>_xll.DTC.CPR.ValueForVariable($A853,AB$10)</f>
        <v>0</v>
      </c>
      <c r="AC853" s="34">
        <f>_xll.DTC.CPR.ValueForVariable($A853,AC$10)</f>
        <v>0</v>
      </c>
      <c r="AD853" s="34">
        <f>_xll.DTC.CPR.ValueForVariable($A853,AD$10)</f>
        <v>0</v>
      </c>
      <c r="AE853" s="34">
        <f>_xll.DTC.CPR.ValueForVariable($A853,AE$10)</f>
        <v>0</v>
      </c>
      <c r="AF853" s="34">
        <f>_xll.DTC.CPR.ValueForVariable($A853,AF$10)</f>
        <v>0</v>
      </c>
      <c r="AG853" s="34">
        <f>_xll.DTC.CPR.ValueForVariable($A853,AG$10)</f>
        <v>0</v>
      </c>
      <c r="AH853" s="34">
        <f>_xll.DTC.CPR.ValueForVariable($A853,AH$10)</f>
        <v>0</v>
      </c>
      <c r="AI853" s="34">
        <f>_xll.DTC.CPR.ValueForVariable($A853,AI$10)</f>
        <v>0</v>
      </c>
      <c r="AJ853" s="34">
        <f>_xll.DTC.CPR.ValueForVariable($A853,AJ$10)</f>
        <v>0</v>
      </c>
      <c r="AK853" s="34">
        <f>_xll.DTC.CPR.ValueForVariable($A853,AK$10)</f>
        <v>0</v>
      </c>
      <c r="AL853" s="34">
        <f>_xll.DTC.CPR.MinimumForVariable($A853,AL$10)</f>
        <v>0</v>
      </c>
      <c r="AM853" s="34">
        <f>_xll.DTC.CPR.MaximumForVariable($A853,AM$10)</f>
        <v>0</v>
      </c>
    </row>
    <row r="854" spans="1:39" x14ac:dyDescent="0.35">
      <c r="A854" s="34" t="str">
        <f>_xll.DTC.CPR.Calculate($B$1,$B$2,$B$3,D854,E854,C854,B854,F854,$B$4,G854)</f>
        <v>CID=-1577154899</v>
      </c>
      <c r="B854" s="34">
        <f t="shared" si="118"/>
        <v>12</v>
      </c>
      <c r="C854" s="34">
        <f t="shared" si="111"/>
        <v>10</v>
      </c>
      <c r="D854" s="38">
        <f>'TTH375-noEcon_A'!AL854+('TTH375-noEcon_A'!AM854-'TTH375-noEcon_A'!AL854)*0.25</f>
        <v>0</v>
      </c>
      <c r="E854" s="34">
        <f t="shared" si="116"/>
        <v>4</v>
      </c>
      <c r="F854" s="34">
        <f t="shared" si="112"/>
        <v>17</v>
      </c>
      <c r="G854" s="34">
        <f t="shared" si="117"/>
        <v>3.4</v>
      </c>
      <c r="H854" s="34">
        <f>_xll.DTC.CPR.ValueForVariable($A854,H$10)</f>
        <v>0</v>
      </c>
      <c r="I854" s="34">
        <f>_xll.DTC.CPR.ValueForVariable($A854,I$10)</f>
        <v>0</v>
      </c>
      <c r="J854" s="34">
        <f>_xll.DTC.CPR.ValueForVariable($A854,J$10)</f>
        <v>0</v>
      </c>
      <c r="K854" s="34">
        <f>_xll.DTC.CPR.ValueForVariable($A854,K$10)</f>
        <v>0</v>
      </c>
      <c r="L854" s="34">
        <f>_xll.DTC.CPR.ValueForVariable($A854,L$10)</f>
        <v>0</v>
      </c>
      <c r="M854" s="34">
        <f>_xll.DTC.CPR.ValueForVariable($A854,M$10)</f>
        <v>0</v>
      </c>
      <c r="N854" s="34">
        <f>_xll.DTC.CPR.ValueForVariable($A854,N$10)</f>
        <v>0</v>
      </c>
      <c r="O854" s="34">
        <f>_xll.DTC.CPR.ValueForVariable($A854,O$10)</f>
        <v>0</v>
      </c>
      <c r="P854" s="34">
        <f>_xll.DTC.CPR.ValueForVariable($A854,P$10)</f>
        <v>0</v>
      </c>
      <c r="Q854" s="34">
        <f>_xll.DTC.CPR.ValueForVariable($A854,Q$10)</f>
        <v>0</v>
      </c>
      <c r="R854" s="34">
        <f>_xll.DTC.CPR.ValueForVariable($A854,R$10)</f>
        <v>0</v>
      </c>
      <c r="S854" s="34">
        <f>_xll.DTC.CPR.ValueForVariable($A854,S$10)</f>
        <v>0</v>
      </c>
      <c r="T854" s="34">
        <f>_xll.DTC.CPR.ValueForVariable($A854,T$10)</f>
        <v>0</v>
      </c>
      <c r="U854" s="34">
        <f>_xll.DTC.CPR.ValueForVariable($A854,U$10)</f>
        <v>0</v>
      </c>
      <c r="V854" s="34">
        <f>_xll.DTC.CPR.ValueForVariable($A854,V$10)</f>
        <v>0</v>
      </c>
      <c r="W854" s="34">
        <f>_xll.DTC.CPR.ValueForVariable($A854,W$10)</f>
        <v>0</v>
      </c>
      <c r="X854" s="34">
        <f>_xll.DTC.CPR.ValueForVariable($A854,X$10)</f>
        <v>0</v>
      </c>
      <c r="Y854" s="34">
        <f>_xll.DTC.CPR.ValueForVariable($A854,Y$10)</f>
        <v>0</v>
      </c>
      <c r="Z854" s="34">
        <f>_xll.DTC.CPR.ValueForVariable($A854,Z$10)</f>
        <v>0</v>
      </c>
      <c r="AA854" s="34">
        <f>_xll.DTC.CPR.ValueForVariable($A854,AA$10)</f>
        <v>0</v>
      </c>
      <c r="AB854" s="34">
        <f>_xll.DTC.CPR.ValueForVariable($A854,AB$10)</f>
        <v>0</v>
      </c>
      <c r="AC854" s="34">
        <f>_xll.DTC.CPR.ValueForVariable($A854,AC$10)</f>
        <v>0</v>
      </c>
      <c r="AD854" s="34">
        <f>_xll.DTC.CPR.ValueForVariable($A854,AD$10)</f>
        <v>0</v>
      </c>
      <c r="AE854" s="34">
        <f>_xll.DTC.CPR.ValueForVariable($A854,AE$10)</f>
        <v>0</v>
      </c>
      <c r="AF854" s="34">
        <f>_xll.DTC.CPR.ValueForVariable($A854,AF$10)</f>
        <v>0</v>
      </c>
      <c r="AG854" s="34">
        <f>_xll.DTC.CPR.ValueForVariable($A854,AG$10)</f>
        <v>0</v>
      </c>
      <c r="AH854" s="34">
        <f>_xll.DTC.CPR.ValueForVariable($A854,AH$10)</f>
        <v>0</v>
      </c>
      <c r="AI854" s="34">
        <f>_xll.DTC.CPR.ValueForVariable($A854,AI$10)</f>
        <v>0</v>
      </c>
      <c r="AJ854" s="34">
        <f>_xll.DTC.CPR.ValueForVariable($A854,AJ$10)</f>
        <v>0</v>
      </c>
      <c r="AK854" s="34">
        <f>_xll.DTC.CPR.ValueForVariable($A854,AK$10)</f>
        <v>0</v>
      </c>
      <c r="AL854" s="34">
        <f>_xll.DTC.CPR.MinimumForVariable($A854,AL$10)</f>
        <v>0</v>
      </c>
      <c r="AM854" s="34">
        <f>_xll.DTC.CPR.MaximumForVariable($A854,AM$10)</f>
        <v>0</v>
      </c>
    </row>
    <row r="855" spans="1:39" x14ac:dyDescent="0.35">
      <c r="A855" s="34" t="str">
        <f>_xll.DTC.CPR.Calculate($B$1,$B$2,$B$3,D855,E855,C855,B855,F855,$B$4,G855)</f>
        <v>CID=-1677911448</v>
      </c>
      <c r="B855" s="34">
        <f t="shared" si="118"/>
        <v>12</v>
      </c>
      <c r="C855" s="34">
        <f t="shared" si="111"/>
        <v>12.5</v>
      </c>
      <c r="D855" s="38">
        <f>'TTH375-noEcon_A'!AL855+('TTH375-noEcon_A'!AM855-'TTH375-noEcon_A'!AL855)*0.25</f>
        <v>0</v>
      </c>
      <c r="E855" s="34">
        <f t="shared" si="116"/>
        <v>4</v>
      </c>
      <c r="F855" s="34">
        <f t="shared" si="112"/>
        <v>17</v>
      </c>
      <c r="G855" s="34">
        <f t="shared" si="117"/>
        <v>3.4</v>
      </c>
      <c r="H855" s="34">
        <f>_xll.DTC.CPR.ValueForVariable($A855,H$10)</f>
        <v>0</v>
      </c>
      <c r="I855" s="34">
        <f>_xll.DTC.CPR.ValueForVariable($A855,I$10)</f>
        <v>0</v>
      </c>
      <c r="J855" s="34">
        <f>_xll.DTC.CPR.ValueForVariable($A855,J$10)</f>
        <v>0</v>
      </c>
      <c r="K855" s="34">
        <f>_xll.DTC.CPR.ValueForVariable($A855,K$10)</f>
        <v>0</v>
      </c>
      <c r="L855" s="34">
        <f>_xll.DTC.CPR.ValueForVariable($A855,L$10)</f>
        <v>0</v>
      </c>
      <c r="M855" s="34">
        <f>_xll.DTC.CPR.ValueForVariable($A855,M$10)</f>
        <v>0</v>
      </c>
      <c r="N855" s="34">
        <f>_xll.DTC.CPR.ValueForVariable($A855,N$10)</f>
        <v>0</v>
      </c>
      <c r="O855" s="34">
        <f>_xll.DTC.CPR.ValueForVariable($A855,O$10)</f>
        <v>0</v>
      </c>
      <c r="P855" s="34">
        <f>_xll.DTC.CPR.ValueForVariable($A855,P$10)</f>
        <v>0</v>
      </c>
      <c r="Q855" s="34">
        <f>_xll.DTC.CPR.ValueForVariable($A855,Q$10)</f>
        <v>0</v>
      </c>
      <c r="R855" s="34">
        <f>_xll.DTC.CPR.ValueForVariable($A855,R$10)</f>
        <v>0</v>
      </c>
      <c r="S855" s="34">
        <f>_xll.DTC.CPR.ValueForVariable($A855,S$10)</f>
        <v>0</v>
      </c>
      <c r="T855" s="34">
        <f>_xll.DTC.CPR.ValueForVariable($A855,T$10)</f>
        <v>0</v>
      </c>
      <c r="U855" s="34">
        <f>_xll.DTC.CPR.ValueForVariable($A855,U$10)</f>
        <v>0</v>
      </c>
      <c r="V855" s="34">
        <f>_xll.DTC.CPR.ValueForVariable($A855,V$10)</f>
        <v>0</v>
      </c>
      <c r="W855" s="34">
        <f>_xll.DTC.CPR.ValueForVariable($A855,W$10)</f>
        <v>0</v>
      </c>
      <c r="X855" s="34">
        <f>_xll.DTC.CPR.ValueForVariable($A855,X$10)</f>
        <v>0</v>
      </c>
      <c r="Y855" s="34">
        <f>_xll.DTC.CPR.ValueForVariable($A855,Y$10)</f>
        <v>0</v>
      </c>
      <c r="Z855" s="34">
        <f>_xll.DTC.CPR.ValueForVariable($A855,Z$10)</f>
        <v>0</v>
      </c>
      <c r="AA855" s="34">
        <f>_xll.DTC.CPR.ValueForVariable($A855,AA$10)</f>
        <v>0</v>
      </c>
      <c r="AB855" s="34">
        <f>_xll.DTC.CPR.ValueForVariable($A855,AB$10)</f>
        <v>0</v>
      </c>
      <c r="AC855" s="34">
        <f>_xll.DTC.CPR.ValueForVariable($A855,AC$10)</f>
        <v>0</v>
      </c>
      <c r="AD855" s="34">
        <f>_xll.DTC.CPR.ValueForVariable($A855,AD$10)</f>
        <v>0</v>
      </c>
      <c r="AE855" s="34">
        <f>_xll.DTC.CPR.ValueForVariable($A855,AE$10)</f>
        <v>0</v>
      </c>
      <c r="AF855" s="34">
        <f>_xll.DTC.CPR.ValueForVariable($A855,AF$10)</f>
        <v>0</v>
      </c>
      <c r="AG855" s="34">
        <f>_xll.DTC.CPR.ValueForVariable($A855,AG$10)</f>
        <v>0</v>
      </c>
      <c r="AH855" s="34">
        <f>_xll.DTC.CPR.ValueForVariable($A855,AH$10)</f>
        <v>0</v>
      </c>
      <c r="AI855" s="34">
        <f>_xll.DTC.CPR.ValueForVariable($A855,AI$10)</f>
        <v>0</v>
      </c>
      <c r="AJ855" s="34">
        <f>_xll.DTC.CPR.ValueForVariable($A855,AJ$10)</f>
        <v>0</v>
      </c>
      <c r="AK855" s="34">
        <f>_xll.DTC.CPR.ValueForVariable($A855,AK$10)</f>
        <v>0</v>
      </c>
      <c r="AL855" s="34">
        <f>_xll.DTC.CPR.MinimumForVariable($A855,AL$10)</f>
        <v>0</v>
      </c>
      <c r="AM855" s="34">
        <f>_xll.DTC.CPR.MaximumForVariable($A855,AM$10)</f>
        <v>0</v>
      </c>
    </row>
    <row r="856" spans="1:39" x14ac:dyDescent="0.35">
      <c r="A856" s="34" t="str">
        <f>_xll.DTC.CPR.Calculate($B$1,$B$2,$B$3,D856,E856,C856,B856,F856,$B$4,G856)</f>
        <v>CID=1030768931</v>
      </c>
      <c r="B856" s="34">
        <f t="shared" si="118"/>
        <v>12</v>
      </c>
      <c r="C856" s="34">
        <f t="shared" si="111"/>
        <v>15</v>
      </c>
      <c r="D856" s="38">
        <f>'TTH375-noEcon_A'!AL856+('TTH375-noEcon_A'!AM856-'TTH375-noEcon_A'!AL856)*0.25</f>
        <v>0</v>
      </c>
      <c r="E856" s="34">
        <f t="shared" si="116"/>
        <v>4</v>
      </c>
      <c r="F856" s="34">
        <f t="shared" si="112"/>
        <v>17</v>
      </c>
      <c r="G856" s="34">
        <f t="shared" si="117"/>
        <v>3.4</v>
      </c>
      <c r="H856" s="34">
        <f>_xll.DTC.CPR.ValueForVariable($A856,H$10)</f>
        <v>0</v>
      </c>
      <c r="I856" s="34">
        <f>_xll.DTC.CPR.ValueForVariable($A856,I$10)</f>
        <v>0</v>
      </c>
      <c r="J856" s="34">
        <f>_xll.DTC.CPR.ValueForVariable($A856,J$10)</f>
        <v>0</v>
      </c>
      <c r="K856" s="34">
        <f>_xll.DTC.CPR.ValueForVariable($A856,K$10)</f>
        <v>0</v>
      </c>
      <c r="L856" s="34">
        <f>_xll.DTC.CPR.ValueForVariable($A856,L$10)</f>
        <v>0</v>
      </c>
      <c r="M856" s="34">
        <f>_xll.DTC.CPR.ValueForVariable($A856,M$10)</f>
        <v>0</v>
      </c>
      <c r="N856" s="34">
        <f>_xll.DTC.CPR.ValueForVariable($A856,N$10)</f>
        <v>0</v>
      </c>
      <c r="O856" s="34">
        <f>_xll.DTC.CPR.ValueForVariable($A856,O$10)</f>
        <v>0</v>
      </c>
      <c r="P856" s="34">
        <f>_xll.DTC.CPR.ValueForVariable($A856,P$10)</f>
        <v>0</v>
      </c>
      <c r="Q856" s="34">
        <f>_xll.DTC.CPR.ValueForVariable($A856,Q$10)</f>
        <v>0</v>
      </c>
      <c r="R856" s="34">
        <f>_xll.DTC.CPR.ValueForVariable($A856,R$10)</f>
        <v>0</v>
      </c>
      <c r="S856" s="34">
        <f>_xll.DTC.CPR.ValueForVariable($A856,S$10)</f>
        <v>0</v>
      </c>
      <c r="T856" s="34">
        <f>_xll.DTC.CPR.ValueForVariable($A856,T$10)</f>
        <v>0</v>
      </c>
      <c r="U856" s="34">
        <f>_xll.DTC.CPR.ValueForVariable($A856,U$10)</f>
        <v>0</v>
      </c>
      <c r="V856" s="34">
        <f>_xll.DTC.CPR.ValueForVariable($A856,V$10)</f>
        <v>0</v>
      </c>
      <c r="W856" s="34">
        <f>_xll.DTC.CPR.ValueForVariable($A856,W$10)</f>
        <v>0</v>
      </c>
      <c r="X856" s="34">
        <f>_xll.DTC.CPR.ValueForVariable($A856,X$10)</f>
        <v>0</v>
      </c>
      <c r="Y856" s="34">
        <f>_xll.DTC.CPR.ValueForVariable($A856,Y$10)</f>
        <v>0</v>
      </c>
      <c r="Z856" s="34">
        <f>_xll.DTC.CPR.ValueForVariable($A856,Z$10)</f>
        <v>0</v>
      </c>
      <c r="AA856" s="34">
        <f>_xll.DTC.CPR.ValueForVariable($A856,AA$10)</f>
        <v>0</v>
      </c>
      <c r="AB856" s="34">
        <f>_xll.DTC.CPR.ValueForVariable($A856,AB$10)</f>
        <v>0</v>
      </c>
      <c r="AC856" s="34">
        <f>_xll.DTC.CPR.ValueForVariable($A856,AC$10)</f>
        <v>0</v>
      </c>
      <c r="AD856" s="34">
        <f>_xll.DTC.CPR.ValueForVariable($A856,AD$10)</f>
        <v>0</v>
      </c>
      <c r="AE856" s="34">
        <f>_xll.DTC.CPR.ValueForVariable($A856,AE$10)</f>
        <v>0</v>
      </c>
      <c r="AF856" s="34">
        <f>_xll.DTC.CPR.ValueForVariable($A856,AF$10)</f>
        <v>0</v>
      </c>
      <c r="AG856" s="34">
        <f>_xll.DTC.CPR.ValueForVariable($A856,AG$10)</f>
        <v>0</v>
      </c>
      <c r="AH856" s="34">
        <f>_xll.DTC.CPR.ValueForVariable($A856,AH$10)</f>
        <v>0</v>
      </c>
      <c r="AI856" s="34">
        <f>_xll.DTC.CPR.ValueForVariable($A856,AI$10)</f>
        <v>0</v>
      </c>
      <c r="AJ856" s="34">
        <f>_xll.DTC.CPR.ValueForVariable($A856,AJ$10)</f>
        <v>0</v>
      </c>
      <c r="AK856" s="34">
        <f>_xll.DTC.CPR.ValueForVariable($A856,AK$10)</f>
        <v>0</v>
      </c>
      <c r="AL856" s="34">
        <f>_xll.DTC.CPR.MinimumForVariable($A856,AL$10)</f>
        <v>0</v>
      </c>
      <c r="AM856" s="34">
        <f>_xll.DTC.CPR.MaximumForVariable($A856,AM$10)</f>
        <v>0</v>
      </c>
    </row>
    <row r="857" spans="1:39" x14ac:dyDescent="0.35">
      <c r="A857" s="34" t="str">
        <f>_xll.DTC.CPR.Calculate($B$1,$B$2,$B$3,D857,E857,C857,B857,F857,$B$4,G857)</f>
        <v>CID=-555517986</v>
      </c>
      <c r="B857" s="34">
        <f t="shared" si="118"/>
        <v>12</v>
      </c>
      <c r="C857" s="34">
        <f t="shared" si="111"/>
        <v>17.5</v>
      </c>
      <c r="D857" s="38">
        <f>'TTH375-noEcon_A'!AL857+('TTH375-noEcon_A'!AM857-'TTH375-noEcon_A'!AL857)*0.25</f>
        <v>0</v>
      </c>
      <c r="E857" s="34">
        <f t="shared" si="116"/>
        <v>4</v>
      </c>
      <c r="F857" s="34">
        <f t="shared" si="112"/>
        <v>17</v>
      </c>
      <c r="G857" s="34">
        <f t="shared" si="117"/>
        <v>3.4</v>
      </c>
      <c r="H857" s="34">
        <f>_xll.DTC.CPR.ValueForVariable($A857,H$10)</f>
        <v>0</v>
      </c>
      <c r="I857" s="34">
        <f>_xll.DTC.CPR.ValueForVariable($A857,I$10)</f>
        <v>0</v>
      </c>
      <c r="J857" s="34">
        <f>_xll.DTC.CPR.ValueForVariable($A857,J$10)</f>
        <v>0</v>
      </c>
      <c r="K857" s="34">
        <f>_xll.DTC.CPR.ValueForVariable($A857,K$10)</f>
        <v>0</v>
      </c>
      <c r="L857" s="34">
        <f>_xll.DTC.CPR.ValueForVariable($A857,L$10)</f>
        <v>0</v>
      </c>
      <c r="M857" s="34">
        <f>_xll.DTC.CPR.ValueForVariable($A857,M$10)</f>
        <v>0</v>
      </c>
      <c r="N857" s="34">
        <f>_xll.DTC.CPR.ValueForVariable($A857,N$10)</f>
        <v>0</v>
      </c>
      <c r="O857" s="34">
        <f>_xll.DTC.CPR.ValueForVariable($A857,O$10)</f>
        <v>0</v>
      </c>
      <c r="P857" s="34">
        <f>_xll.DTC.CPR.ValueForVariable($A857,P$10)</f>
        <v>0</v>
      </c>
      <c r="Q857" s="34">
        <f>_xll.DTC.CPR.ValueForVariable($A857,Q$10)</f>
        <v>0</v>
      </c>
      <c r="R857" s="34">
        <f>_xll.DTC.CPR.ValueForVariable($A857,R$10)</f>
        <v>0</v>
      </c>
      <c r="S857" s="34">
        <f>_xll.DTC.CPR.ValueForVariable($A857,S$10)</f>
        <v>0</v>
      </c>
      <c r="T857" s="34">
        <f>_xll.DTC.CPR.ValueForVariable($A857,T$10)</f>
        <v>0</v>
      </c>
      <c r="U857" s="34">
        <f>_xll.DTC.CPR.ValueForVariable($A857,U$10)</f>
        <v>0</v>
      </c>
      <c r="V857" s="34">
        <f>_xll.DTC.CPR.ValueForVariable($A857,V$10)</f>
        <v>0</v>
      </c>
      <c r="W857" s="34">
        <f>_xll.DTC.CPR.ValueForVariable($A857,W$10)</f>
        <v>0</v>
      </c>
      <c r="X857" s="34">
        <f>_xll.DTC.CPR.ValueForVariable($A857,X$10)</f>
        <v>0</v>
      </c>
      <c r="Y857" s="34">
        <f>_xll.DTC.CPR.ValueForVariable($A857,Y$10)</f>
        <v>0</v>
      </c>
      <c r="Z857" s="34">
        <f>_xll.DTC.CPR.ValueForVariable($A857,Z$10)</f>
        <v>0</v>
      </c>
      <c r="AA857" s="34">
        <f>_xll.DTC.CPR.ValueForVariable($A857,AA$10)</f>
        <v>0</v>
      </c>
      <c r="AB857" s="34">
        <f>_xll.DTC.CPR.ValueForVariable($A857,AB$10)</f>
        <v>0</v>
      </c>
      <c r="AC857" s="34">
        <f>_xll.DTC.CPR.ValueForVariable($A857,AC$10)</f>
        <v>0</v>
      </c>
      <c r="AD857" s="34">
        <f>_xll.DTC.CPR.ValueForVariable($A857,AD$10)</f>
        <v>0</v>
      </c>
      <c r="AE857" s="34">
        <f>_xll.DTC.CPR.ValueForVariable($A857,AE$10)</f>
        <v>0</v>
      </c>
      <c r="AF857" s="34">
        <f>_xll.DTC.CPR.ValueForVariable($A857,AF$10)</f>
        <v>0</v>
      </c>
      <c r="AG857" s="34">
        <f>_xll.DTC.CPR.ValueForVariable($A857,AG$10)</f>
        <v>0</v>
      </c>
      <c r="AH857" s="34">
        <f>_xll.DTC.CPR.ValueForVariable($A857,AH$10)</f>
        <v>0</v>
      </c>
      <c r="AI857" s="34">
        <f>_xll.DTC.CPR.ValueForVariable($A857,AI$10)</f>
        <v>0</v>
      </c>
      <c r="AJ857" s="34">
        <f>_xll.DTC.CPR.ValueForVariable($A857,AJ$10)</f>
        <v>0</v>
      </c>
      <c r="AK857" s="34">
        <f>_xll.DTC.CPR.ValueForVariable($A857,AK$10)</f>
        <v>0</v>
      </c>
      <c r="AL857" s="34">
        <f>_xll.DTC.CPR.MinimumForVariable($A857,AL$10)</f>
        <v>0</v>
      </c>
      <c r="AM857" s="34">
        <f>_xll.DTC.CPR.MaximumForVariable($A857,AM$10)</f>
        <v>0</v>
      </c>
    </row>
    <row r="858" spans="1:39" x14ac:dyDescent="0.35">
      <c r="A858" s="34" t="str">
        <f>_xll.DTC.CPR.Calculate($B$1,$B$2,$B$3,D858,E858,C858,B858,F858,$B$4,G858)</f>
        <v>CID=-44828695</v>
      </c>
      <c r="B858" s="34">
        <f t="shared" si="118"/>
        <v>12</v>
      </c>
      <c r="C858" s="34">
        <f t="shared" si="111"/>
        <v>20</v>
      </c>
      <c r="D858" s="38">
        <f>'TTH375-noEcon_A'!AL858+('TTH375-noEcon_A'!AM858-'TTH375-noEcon_A'!AL858)*0.25</f>
        <v>0</v>
      </c>
      <c r="E858" s="34">
        <f t="shared" si="116"/>
        <v>4</v>
      </c>
      <c r="F858" s="34">
        <f t="shared" si="112"/>
        <v>17</v>
      </c>
      <c r="G858" s="34">
        <f t="shared" si="117"/>
        <v>3.4</v>
      </c>
      <c r="H858" s="34">
        <f>_xll.DTC.CPR.ValueForVariable($A858,H$10)</f>
        <v>0</v>
      </c>
      <c r="I858" s="34">
        <f>_xll.DTC.CPR.ValueForVariable($A858,I$10)</f>
        <v>0</v>
      </c>
      <c r="J858" s="34">
        <f>_xll.DTC.CPR.ValueForVariable($A858,J$10)</f>
        <v>0</v>
      </c>
      <c r="K858" s="34">
        <f>_xll.DTC.CPR.ValueForVariable($A858,K$10)</f>
        <v>0</v>
      </c>
      <c r="L858" s="34">
        <f>_xll.DTC.CPR.ValueForVariable($A858,L$10)</f>
        <v>0</v>
      </c>
      <c r="M858" s="34">
        <f>_xll.DTC.CPR.ValueForVariable($A858,M$10)</f>
        <v>0</v>
      </c>
      <c r="N858" s="34">
        <f>_xll.DTC.CPR.ValueForVariable($A858,N$10)</f>
        <v>0</v>
      </c>
      <c r="O858" s="34">
        <f>_xll.DTC.CPR.ValueForVariable($A858,O$10)</f>
        <v>0</v>
      </c>
      <c r="P858" s="34">
        <f>_xll.DTC.CPR.ValueForVariable($A858,P$10)</f>
        <v>0</v>
      </c>
      <c r="Q858" s="34">
        <f>_xll.DTC.CPR.ValueForVariable($A858,Q$10)</f>
        <v>0</v>
      </c>
      <c r="R858" s="34">
        <f>_xll.DTC.CPR.ValueForVariable($A858,R$10)</f>
        <v>0</v>
      </c>
      <c r="S858" s="34">
        <f>_xll.DTC.CPR.ValueForVariable($A858,S$10)</f>
        <v>0</v>
      </c>
      <c r="T858" s="34">
        <f>_xll.DTC.CPR.ValueForVariable($A858,T$10)</f>
        <v>0</v>
      </c>
      <c r="U858" s="34">
        <f>_xll.DTC.CPR.ValueForVariable($A858,U$10)</f>
        <v>0</v>
      </c>
      <c r="V858" s="34">
        <f>_xll.DTC.CPR.ValueForVariable($A858,V$10)</f>
        <v>0</v>
      </c>
      <c r="W858" s="34">
        <f>_xll.DTC.CPR.ValueForVariable($A858,W$10)</f>
        <v>0</v>
      </c>
      <c r="X858" s="34">
        <f>_xll.DTC.CPR.ValueForVariable($A858,X$10)</f>
        <v>0</v>
      </c>
      <c r="Y858" s="34">
        <f>_xll.DTC.CPR.ValueForVariable($A858,Y$10)</f>
        <v>0</v>
      </c>
      <c r="Z858" s="34">
        <f>_xll.DTC.CPR.ValueForVariable($A858,Z$10)</f>
        <v>0</v>
      </c>
      <c r="AA858" s="34">
        <f>_xll.DTC.CPR.ValueForVariable($A858,AA$10)</f>
        <v>0</v>
      </c>
      <c r="AB858" s="34">
        <f>_xll.DTC.CPR.ValueForVariable($A858,AB$10)</f>
        <v>0</v>
      </c>
      <c r="AC858" s="34">
        <f>_xll.DTC.CPR.ValueForVariable($A858,AC$10)</f>
        <v>0</v>
      </c>
      <c r="AD858" s="34">
        <f>_xll.DTC.CPR.ValueForVariable($A858,AD$10)</f>
        <v>0</v>
      </c>
      <c r="AE858" s="34">
        <f>_xll.DTC.CPR.ValueForVariable($A858,AE$10)</f>
        <v>0</v>
      </c>
      <c r="AF858" s="34">
        <f>_xll.DTC.CPR.ValueForVariable($A858,AF$10)</f>
        <v>0</v>
      </c>
      <c r="AG858" s="34">
        <f>_xll.DTC.CPR.ValueForVariable($A858,AG$10)</f>
        <v>0</v>
      </c>
      <c r="AH858" s="34">
        <f>_xll.DTC.CPR.ValueForVariable($A858,AH$10)</f>
        <v>0</v>
      </c>
      <c r="AI858" s="34">
        <f>_xll.DTC.CPR.ValueForVariable($A858,AI$10)</f>
        <v>0</v>
      </c>
      <c r="AJ858" s="34">
        <f>_xll.DTC.CPR.ValueForVariable($A858,AJ$10)</f>
        <v>0</v>
      </c>
      <c r="AK858" s="34">
        <f>_xll.DTC.CPR.ValueForVariable($A858,AK$10)</f>
        <v>0</v>
      </c>
      <c r="AL858" s="34">
        <f>_xll.DTC.CPR.MinimumForVariable($A858,AL$10)</f>
        <v>0</v>
      </c>
      <c r="AM858" s="34">
        <f>_xll.DTC.CPR.MaximumForVariable($A858,AM$10)</f>
        <v>0</v>
      </c>
    </row>
    <row r="859" spans="1:39" x14ac:dyDescent="0.35">
      <c r="A859" s="34" t="str">
        <f>_xll.DTC.CPR.Calculate($B$1,$B$2,$B$3,D859,E859,C859,B859,F859,$B$4,G859)</f>
        <v>CID=-145585244</v>
      </c>
      <c r="B859" s="34">
        <f t="shared" si="118"/>
        <v>12</v>
      </c>
      <c r="C859" s="34">
        <f t="shared" ref="C859:C922" si="119">C332</f>
        <v>22.5</v>
      </c>
      <c r="D859" s="38">
        <f>'TTH375-noEcon_A'!AL859+('TTH375-noEcon_A'!AM859-'TTH375-noEcon_A'!AL859)*0.25</f>
        <v>0</v>
      </c>
      <c r="E859" s="34">
        <f t="shared" si="116"/>
        <v>4</v>
      </c>
      <c r="F859" s="34">
        <f t="shared" ref="F859:F922" si="120">MAX(B859+5,C859-$F$8)</f>
        <v>17</v>
      </c>
      <c r="G859" s="34">
        <f t="shared" si="117"/>
        <v>3.4</v>
      </c>
      <c r="H859" s="34">
        <f>_xll.DTC.CPR.ValueForVariable($A859,H$10)</f>
        <v>0</v>
      </c>
      <c r="I859" s="34">
        <f>_xll.DTC.CPR.ValueForVariable($A859,I$10)</f>
        <v>0</v>
      </c>
      <c r="J859" s="34">
        <f>_xll.DTC.CPR.ValueForVariable($A859,J$10)</f>
        <v>0</v>
      </c>
      <c r="K859" s="34">
        <f>_xll.DTC.CPR.ValueForVariable($A859,K$10)</f>
        <v>0</v>
      </c>
      <c r="L859" s="34">
        <f>_xll.DTC.CPR.ValueForVariable($A859,L$10)</f>
        <v>0</v>
      </c>
      <c r="M859" s="34">
        <f>_xll.DTC.CPR.ValueForVariable($A859,M$10)</f>
        <v>0</v>
      </c>
      <c r="N859" s="34">
        <f>_xll.DTC.CPR.ValueForVariable($A859,N$10)</f>
        <v>0</v>
      </c>
      <c r="O859" s="34">
        <f>_xll.DTC.CPR.ValueForVariable($A859,O$10)</f>
        <v>0</v>
      </c>
      <c r="P859" s="34">
        <f>_xll.DTC.CPR.ValueForVariable($A859,P$10)</f>
        <v>0</v>
      </c>
      <c r="Q859" s="34">
        <f>_xll.DTC.CPR.ValueForVariable($A859,Q$10)</f>
        <v>0</v>
      </c>
      <c r="R859" s="34">
        <f>_xll.DTC.CPR.ValueForVariable($A859,R$10)</f>
        <v>0</v>
      </c>
      <c r="S859" s="34">
        <f>_xll.DTC.CPR.ValueForVariable($A859,S$10)</f>
        <v>0</v>
      </c>
      <c r="T859" s="34">
        <f>_xll.DTC.CPR.ValueForVariable($A859,T$10)</f>
        <v>0</v>
      </c>
      <c r="U859" s="34">
        <f>_xll.DTC.CPR.ValueForVariable($A859,U$10)</f>
        <v>0</v>
      </c>
      <c r="V859" s="34">
        <f>_xll.DTC.CPR.ValueForVariable($A859,V$10)</f>
        <v>0</v>
      </c>
      <c r="W859" s="34">
        <f>_xll.DTC.CPR.ValueForVariable($A859,W$10)</f>
        <v>0</v>
      </c>
      <c r="X859" s="34">
        <f>_xll.DTC.CPR.ValueForVariable($A859,X$10)</f>
        <v>0</v>
      </c>
      <c r="Y859" s="34">
        <f>_xll.DTC.CPR.ValueForVariable($A859,Y$10)</f>
        <v>0</v>
      </c>
      <c r="Z859" s="34">
        <f>_xll.DTC.CPR.ValueForVariable($A859,Z$10)</f>
        <v>0</v>
      </c>
      <c r="AA859" s="34">
        <f>_xll.DTC.CPR.ValueForVariable($A859,AA$10)</f>
        <v>0</v>
      </c>
      <c r="AB859" s="34">
        <f>_xll.DTC.CPR.ValueForVariable($A859,AB$10)</f>
        <v>0</v>
      </c>
      <c r="AC859" s="34">
        <f>_xll.DTC.CPR.ValueForVariable($A859,AC$10)</f>
        <v>0</v>
      </c>
      <c r="AD859" s="34">
        <f>_xll.DTC.CPR.ValueForVariable($A859,AD$10)</f>
        <v>0</v>
      </c>
      <c r="AE859" s="34">
        <f>_xll.DTC.CPR.ValueForVariable($A859,AE$10)</f>
        <v>0</v>
      </c>
      <c r="AF859" s="34">
        <f>_xll.DTC.CPR.ValueForVariable($A859,AF$10)</f>
        <v>0</v>
      </c>
      <c r="AG859" s="34">
        <f>_xll.DTC.CPR.ValueForVariable($A859,AG$10)</f>
        <v>0</v>
      </c>
      <c r="AH859" s="34">
        <f>_xll.DTC.CPR.ValueForVariable($A859,AH$10)</f>
        <v>0</v>
      </c>
      <c r="AI859" s="34">
        <f>_xll.DTC.CPR.ValueForVariable($A859,AI$10)</f>
        <v>0</v>
      </c>
      <c r="AJ859" s="34">
        <f>_xll.DTC.CPR.ValueForVariable($A859,AJ$10)</f>
        <v>0</v>
      </c>
      <c r="AK859" s="34">
        <f>_xll.DTC.CPR.ValueForVariable($A859,AK$10)</f>
        <v>0</v>
      </c>
      <c r="AL859" s="34">
        <f>_xll.DTC.CPR.MinimumForVariable($A859,AL$10)</f>
        <v>0</v>
      </c>
      <c r="AM859" s="34">
        <f>_xll.DTC.CPR.MaximumForVariable($A859,AM$10)</f>
        <v>0</v>
      </c>
    </row>
    <row r="860" spans="1:39" x14ac:dyDescent="0.35">
      <c r="A860" s="34" t="str">
        <f>_xll.DTC.CPR.Calculate($B$1,$B$2,$B$3,D860,E860,C860,B860,F860,$B$4,G860)</f>
        <v>CID=1796930880</v>
      </c>
      <c r="B860" s="34">
        <f t="shared" si="118"/>
        <v>12</v>
      </c>
      <c r="C860" s="34">
        <f t="shared" si="119"/>
        <v>25</v>
      </c>
      <c r="D860" s="38">
        <f>'TTH375-noEcon_A'!AL860+('TTH375-noEcon_A'!AM860-'TTH375-noEcon_A'!AL860)*0.25</f>
        <v>12.273315009342877</v>
      </c>
      <c r="E860" s="34">
        <f t="shared" si="116"/>
        <v>4</v>
      </c>
      <c r="F860" s="34">
        <f t="shared" si="120"/>
        <v>19</v>
      </c>
      <c r="G860" s="34">
        <f t="shared" si="117"/>
        <v>3.8</v>
      </c>
      <c r="H860" s="34">
        <f>_xll.DTC.CPR.ValueForVariable($A860,H$10)</f>
        <v>1.7344758233955697</v>
      </c>
      <c r="I860" s="34">
        <f>_xll.DTC.CPR.ValueForVariable($A860,I$10)</f>
        <v>147.99487165883573</v>
      </c>
      <c r="J860" s="34">
        <f>_xll.DTC.CPR.ValueForVariable($A860,J$10)</f>
        <v>21.117177651015592</v>
      </c>
      <c r="K860" s="34">
        <f>_xll.DTC.CPR.ValueForVariable($A860,K$10)</f>
        <v>226.06325752935251</v>
      </c>
      <c r="L860" s="34">
        <f>_xll.DTC.CPR.ValueForVariable($A860,L$10)</f>
        <v>417.82406447243568</v>
      </c>
      <c r="M860" s="34">
        <f>_xll.DTC.CPR.ValueForVariable($A860,M$10)</f>
        <v>409.23053492595528</v>
      </c>
      <c r="N860" s="34">
        <f>_xll.DTC.CPR.ValueForVariable($A860,N$10)</f>
        <v>19468.654387836013</v>
      </c>
      <c r="O860" s="34">
        <f>_xll.DTC.CPR.ValueForVariable($A860,O$10)</f>
        <v>0.8196841594177724</v>
      </c>
      <c r="P860" s="34">
        <f>_xll.DTC.CPR.ValueForVariable($A860,P$10)</f>
        <v>8.2905259054761645E-3</v>
      </c>
      <c r="Q860" s="34">
        <f>_xll.DTC.CPR.ValueForVariable($A860,Q$10)</f>
        <v>12.232985032362144</v>
      </c>
      <c r="R860" s="34">
        <f>_xll.DTC.CPR.ValueForVariable($A860,R$10)</f>
        <v>12.273318033863804</v>
      </c>
      <c r="S860" s="34">
        <f>_xll.DTC.CPR.ValueForVariable($A860,S$10)</f>
        <v>150.13931580567629</v>
      </c>
      <c r="T860" s="34">
        <f>_xll.DTC.CPR.ValueForVariable($A860,T$10)</f>
        <v>12</v>
      </c>
      <c r="U860" s="34">
        <f>_xll.DTC.CPR.ValueForVariable($A860,U$10)</f>
        <v>25</v>
      </c>
      <c r="V860" s="34">
        <f>_xll.DTC.CPR.ValueForVariable($A860,V$10)</f>
        <v>4</v>
      </c>
      <c r="W860" s="34">
        <f>_xll.DTC.CPR.ValueForVariable($A860,W$10)</f>
        <v>19</v>
      </c>
      <c r="X860" s="34">
        <f>_xll.DTC.CPR.ValueForVariable($A860,X$10)</f>
        <v>443.01453144767021</v>
      </c>
      <c r="Y860" s="34">
        <f>_xll.DTC.CPR.ValueForVariable($A860,Y$10)</f>
        <v>665.38093256851494</v>
      </c>
      <c r="Z860" s="34">
        <f>_xll.DTC.CPR.ValueForVariable($A860,Z$10)</f>
        <v>34.760669279887054</v>
      </c>
      <c r="AA860" s="34">
        <f>_xll.DTC.CPR.ValueForVariable($A860,AA$10)</f>
        <v>1.501939293941899</v>
      </c>
      <c r="AB860" s="34">
        <f>_xll.DTC.CPR.ValueForVariable($A860,AB$10)</f>
        <v>0.71942405719211966</v>
      </c>
      <c r="AC860" s="34">
        <f>_xll.DTC.CPR.ValueForVariable($A860,AC$10)</f>
        <v>77.05053385344344</v>
      </c>
      <c r="AD860" s="34">
        <f>_xll.DTC.CPR.ValueForVariable($A860,AD$10)</f>
        <v>25.919869328885966</v>
      </c>
      <c r="AE860" s="34">
        <f>_xll.DTC.CPR.ValueForVariable($A860,AE$10)</f>
        <v>0</v>
      </c>
      <c r="AF860" s="34">
        <f>_xll.DTC.CPR.ValueForVariable($A860,AF$10)</f>
        <v>0</v>
      </c>
      <c r="AG860" s="34">
        <f>_xll.DTC.CPR.ValueForVariable($A860,AG$10)</f>
        <v>0</v>
      </c>
      <c r="AH860" s="34">
        <f>_xll.DTC.CPR.ValueForVariable($A860,AH$10)</f>
        <v>0</v>
      </c>
      <c r="AI860" s="34">
        <f>_xll.DTC.CPR.ValueForVariable($A860,AI$10)</f>
        <v>0</v>
      </c>
      <c r="AJ860" s="34">
        <f>_xll.DTC.CPR.ValueForVariable($A860,AJ$10)</f>
        <v>0</v>
      </c>
      <c r="AK860" s="34">
        <f>_xll.DTC.CPR.ValueForVariable($A860,AK$10)</f>
        <v>10</v>
      </c>
      <c r="AL860" s="34">
        <f>_xll.DTC.CPR.MinimumForVariable($A860,AL$10)</f>
        <v>10.794983198828694</v>
      </c>
      <c r="AM860" s="34">
        <f>_xll.DTC.CPR.MaximumForVariable($A860,AM$10)</f>
        <v>16.708310440885423</v>
      </c>
    </row>
    <row r="861" spans="1:39" x14ac:dyDescent="0.35">
      <c r="A861" s="34" t="str">
        <f>_xll.DTC.CPR.Calculate($B$1,$B$2,$B$3,D861,E861,C861,B861,F861,$B$4,G861)</f>
        <v>CID=1696174331</v>
      </c>
      <c r="B861" s="34">
        <f t="shared" si="118"/>
        <v>12</v>
      </c>
      <c r="C861" s="34">
        <f t="shared" si="119"/>
        <v>27.5</v>
      </c>
      <c r="D861" s="38">
        <f>'TTH375-noEcon_A'!AL861+('TTH375-noEcon_A'!AM861-'TTH375-noEcon_A'!AL861)*0.25</f>
        <v>15.785350053802043</v>
      </c>
      <c r="E861" s="34">
        <f t="shared" si="116"/>
        <v>4</v>
      </c>
      <c r="F861" s="34">
        <f t="shared" si="120"/>
        <v>21.5</v>
      </c>
      <c r="G861" s="34">
        <f t="shared" si="117"/>
        <v>4.3</v>
      </c>
      <c r="H861" s="34">
        <f>_xll.DTC.CPR.ValueForVariable($A861,H$10)</f>
        <v>1.7344758233955697</v>
      </c>
      <c r="I861" s="34">
        <f>_xll.DTC.CPR.ValueForVariable($A861,I$10)</f>
        <v>147.99487165883573</v>
      </c>
      <c r="J861" s="34">
        <f>_xll.DTC.CPR.ValueForVariable($A861,J$10)</f>
        <v>21.117177651015592</v>
      </c>
      <c r="K861" s="34">
        <f>_xll.DTC.CPR.ValueForVariable($A861,K$10)</f>
        <v>229.58129245231444</v>
      </c>
      <c r="L861" s="34">
        <f>_xll.DTC.CPR.ValueForVariable($A861,L$10)</f>
        <v>419.39253965996818</v>
      </c>
      <c r="M861" s="34">
        <f>_xll.DTC.CPR.ValueForVariable($A861,M$10)</f>
        <v>409.23053492595528</v>
      </c>
      <c r="N861" s="34">
        <f>_xll.DTC.CPR.ValueForVariable($A861,N$10)</f>
        <v>19805.684602179103</v>
      </c>
      <c r="O861" s="34">
        <f>_xll.DTC.CPR.ValueForVariable($A861,O$10)</f>
        <v>0.9236105106677559</v>
      </c>
      <c r="P861" s="34">
        <f>_xll.DTC.CPR.ValueForVariable($A861,P$10)</f>
        <v>9.4701134621641304E-3</v>
      </c>
      <c r="Q861" s="34">
        <f>_xll.DTC.CPR.ValueForVariable($A861,Q$10)</f>
        <v>10.51138973769841</v>
      </c>
      <c r="R861" s="34">
        <f>_xll.DTC.CPR.ValueForVariable($A861,R$10)</f>
        <v>15.785346440639762</v>
      </c>
      <c r="S861" s="34">
        <f>_xll.DTC.CPR.ValueForVariable($A861,S$10)</f>
        <v>165.92592858215491</v>
      </c>
      <c r="T861" s="34">
        <f>_xll.DTC.CPR.ValueForVariable($A861,T$10)</f>
        <v>12</v>
      </c>
      <c r="U861" s="34">
        <f>_xll.DTC.CPR.ValueForVariable($A861,U$10)</f>
        <v>27.5</v>
      </c>
      <c r="V861" s="34">
        <f>_xll.DTC.CPR.ValueForVariable($A861,V$10)</f>
        <v>4</v>
      </c>
      <c r="W861" s="34">
        <f>_xll.DTC.CPR.ValueForVariable($A861,W$10)</f>
        <v>21.5</v>
      </c>
      <c r="X861" s="34">
        <f>_xll.DTC.CPR.ValueForVariable($A861,X$10)</f>
        <v>443.01453144767021</v>
      </c>
      <c r="Y861" s="34">
        <f>_xll.DTC.CPR.ValueForVariable($A861,Y$10)</f>
        <v>716.3448725966025</v>
      </c>
      <c r="Z861" s="34">
        <f>_xll.DTC.CPR.ValueForVariable($A861,Z$10)</f>
        <v>37.958922630493817</v>
      </c>
      <c r="AA861" s="34">
        <f>_xll.DTC.CPR.ValueForVariable($A861,AA$10)</f>
        <v>1.6169782744050205</v>
      </c>
      <c r="AB861" s="34">
        <f>_xll.DTC.CPR.ValueForVariable($A861,AB$10)</f>
        <v>0.74753820724509312</v>
      </c>
      <c r="AC861" s="34">
        <f>_xll.DTC.CPR.ValueForVariable($A861,AC$10)</f>
        <v>109.46335902679331</v>
      </c>
      <c r="AD861" s="34">
        <f>_xll.DTC.CPR.ValueForVariable($A861,AD$10)</f>
        <v>32.083112867309744</v>
      </c>
      <c r="AE861" s="34">
        <f>_xll.DTC.CPR.ValueForVariable($A861,AE$10)</f>
        <v>0</v>
      </c>
      <c r="AF861" s="34">
        <f>_xll.DTC.CPR.ValueForVariable($A861,AF$10)</f>
        <v>0</v>
      </c>
      <c r="AG861" s="34">
        <f>_xll.DTC.CPR.ValueForVariable($A861,AG$10)</f>
        <v>0</v>
      </c>
      <c r="AH861" s="34">
        <f>_xll.DTC.CPR.ValueForVariable($A861,AH$10)</f>
        <v>0</v>
      </c>
      <c r="AI861" s="34">
        <f>_xll.DTC.CPR.ValueForVariable($A861,AI$10)</f>
        <v>0</v>
      </c>
      <c r="AJ861" s="34">
        <f>_xll.DTC.CPR.ValueForVariable($A861,AJ$10)</f>
        <v>0</v>
      </c>
      <c r="AK861" s="34">
        <f>_xll.DTC.CPR.ValueForVariable($A861,AK$10)</f>
        <v>5.4788521172196223</v>
      </c>
      <c r="AL861" s="34">
        <f>_xll.DTC.CPR.MinimumForVariable($A861,AL$10)</f>
        <v>11.11275159372267</v>
      </c>
      <c r="AM861" s="34">
        <f>_xll.DTC.CPR.MaximumForVariable($A861,AM$10)</f>
        <v>29.803145434040161</v>
      </c>
    </row>
    <row r="862" spans="1:39" x14ac:dyDescent="0.35">
      <c r="A862" s="34" t="str">
        <f>_xll.DTC.CPR.Calculate($B$1,$B$2,$B$3,D862,E862,C862,B862,F862,$B$4,G862)</f>
        <v>CID=109887414</v>
      </c>
      <c r="B862" s="34">
        <f t="shared" si="118"/>
        <v>12</v>
      </c>
      <c r="C862" s="34">
        <f t="shared" si="119"/>
        <v>30</v>
      </c>
      <c r="D862" s="38">
        <f>'TTH375-noEcon_A'!AL862+('TTH375-noEcon_A'!AM862-'TTH375-noEcon_A'!AL862)*0.25</f>
        <v>18.95609889458893</v>
      </c>
      <c r="E862" s="34">
        <f t="shared" si="116"/>
        <v>4</v>
      </c>
      <c r="F862" s="34">
        <f t="shared" si="120"/>
        <v>24</v>
      </c>
      <c r="G862" s="34">
        <f t="shared" si="117"/>
        <v>4.8</v>
      </c>
      <c r="H862" s="34">
        <f>_xll.DTC.CPR.ValueForVariable($A862,H$10)</f>
        <v>1.7344758233955697</v>
      </c>
      <c r="I862" s="34">
        <f>_xll.DTC.CPR.ValueForVariable($A862,I$10)</f>
        <v>147.99487165883573</v>
      </c>
      <c r="J862" s="34">
        <f>_xll.DTC.CPR.ValueForVariable($A862,J$10)</f>
        <v>21.117177651015592</v>
      </c>
      <c r="K862" s="34">
        <f>_xll.DTC.CPR.ValueForVariable($A862,K$10)</f>
        <v>233.12256006149789</v>
      </c>
      <c r="L862" s="34">
        <f>_xll.DTC.CPR.ValueForVariable($A862,L$10)</f>
        <v>420.93435802649896</v>
      </c>
      <c r="M862" s="34">
        <f>_xll.DTC.CPR.ValueForVariable($A862,M$10)</f>
        <v>409.23053492595528</v>
      </c>
      <c r="N862" s="34">
        <f>_xll.DTC.CPR.ValueForVariable($A862,N$10)</f>
        <v>20960.090804551575</v>
      </c>
      <c r="O862" s="34">
        <f>_xll.DTC.CPR.ValueForVariable($A862,O$10)</f>
        <v>0.99590617327987718</v>
      </c>
      <c r="P862" s="34">
        <f>_xll.DTC.CPR.ValueForVariable($A862,P$10)</f>
        <v>1.0626925611080822E-2</v>
      </c>
      <c r="Q862" s="34">
        <f>_xll.DTC.CPR.ValueForVariable($A862,Q$10)</f>
        <v>9.2522748352728925</v>
      </c>
      <c r="R862" s="34">
        <f>_xll.DTC.CPR.ValueForVariable($A862,R$10)</f>
        <v>18.956097008996554</v>
      </c>
      <c r="S862" s="34">
        <f>_xll.DTC.CPR.ValueForVariable($A862,S$10)</f>
        <v>175.38701933133055</v>
      </c>
      <c r="T862" s="34">
        <f>_xll.DTC.CPR.ValueForVariable($A862,T$10)</f>
        <v>12</v>
      </c>
      <c r="U862" s="34">
        <f>_xll.DTC.CPR.ValueForVariable($A862,U$10)</f>
        <v>30</v>
      </c>
      <c r="V862" s="34">
        <f>_xll.DTC.CPR.ValueForVariable($A862,V$10)</f>
        <v>4</v>
      </c>
      <c r="W862" s="34">
        <f>_xll.DTC.CPR.ValueForVariable($A862,W$10)</f>
        <v>24</v>
      </c>
      <c r="X862" s="34">
        <f>_xll.DTC.CPR.ValueForVariable($A862,X$10)</f>
        <v>443.01453144767021</v>
      </c>
      <c r="Y862" s="34">
        <f>_xll.DTC.CPR.ValueForVariable($A862,Y$10)</f>
        <v>770.19630307686862</v>
      </c>
      <c r="Z862" s="34">
        <f>_xll.DTC.CPR.ValueForVariable($A862,Z$10)</f>
        <v>40.939849708641077</v>
      </c>
      <c r="AA862" s="34">
        <f>_xll.DTC.CPR.ValueForVariable($A862,AA$10)</f>
        <v>1.7385350782062232</v>
      </c>
      <c r="AB862" s="34">
        <f>_xll.DTC.CPR.ValueForVariable($A862,AB$10)</f>
        <v>0.76951950924922208</v>
      </c>
      <c r="AC862" s="34">
        <f>_xll.DTC.CPR.ValueForVariable($A862,AC$10)</f>
        <v>110</v>
      </c>
      <c r="AD862" s="34">
        <f>_xll.DTC.CPR.ValueForVariable($A862,AD$10)</f>
        <v>37.427004019302295</v>
      </c>
      <c r="AE862" s="34">
        <f>_xll.DTC.CPR.ValueForVariable($A862,AE$10)</f>
        <v>0</v>
      </c>
      <c r="AF862" s="34">
        <f>_xll.DTC.CPR.ValueForVariable($A862,AF$10)</f>
        <v>0</v>
      </c>
      <c r="AG862" s="34">
        <f>_xll.DTC.CPR.ValueForVariable($A862,AG$10)</f>
        <v>0</v>
      </c>
      <c r="AH862" s="34">
        <f>_xll.DTC.CPR.ValueForVariable($A862,AH$10)</f>
        <v>0</v>
      </c>
      <c r="AI862" s="34">
        <f>_xll.DTC.CPR.ValueForVariable($A862,AI$10)</f>
        <v>0</v>
      </c>
      <c r="AJ862" s="34">
        <f>_xll.DTC.CPR.ValueForVariable($A862,AJ$10)</f>
        <v>0</v>
      </c>
      <c r="AK862" s="34">
        <f>_xll.DTC.CPR.ValueForVariable($A862,AK$10)</f>
        <v>5</v>
      </c>
      <c r="AL862" s="34">
        <f>_xll.DTC.CPR.MinimumForVariable($A862,AL$10)</f>
        <v>13.029259880593228</v>
      </c>
      <c r="AM862" s="34">
        <f>_xll.DTC.CPR.MaximumForVariable($A862,AM$10)</f>
        <v>36.736615936576037</v>
      </c>
    </row>
    <row r="863" spans="1:39" x14ac:dyDescent="0.35">
      <c r="A863" s="34" t="str">
        <f>_xll.DTC.CPR.Calculate($B$1,$B$2,$B$3,D863,E863,C863,B863,F863,$B$4,G863)</f>
        <v>CID=-1476399503</v>
      </c>
      <c r="B863" s="34">
        <f t="shared" si="118"/>
        <v>12</v>
      </c>
      <c r="C863" s="34">
        <f t="shared" si="119"/>
        <v>32.5</v>
      </c>
      <c r="D863" s="38">
        <f>'TTH375-noEcon_A'!AL863+('TTH375-noEcon_A'!AM863-'TTH375-noEcon_A'!AL863)*0.25</f>
        <v>22.826146555489164</v>
      </c>
      <c r="E863" s="34">
        <f t="shared" si="116"/>
        <v>4</v>
      </c>
      <c r="F863" s="34">
        <f t="shared" si="120"/>
        <v>26.5</v>
      </c>
      <c r="G863" s="34">
        <f t="shared" si="117"/>
        <v>5.3</v>
      </c>
      <c r="H863" s="34">
        <f>_xll.DTC.CPR.ValueForVariable($A863,H$10)</f>
        <v>1.7344758233955697</v>
      </c>
      <c r="I863" s="34">
        <f>_xll.DTC.CPR.ValueForVariable($A863,I$10)</f>
        <v>147.99487165883573</v>
      </c>
      <c r="J863" s="34">
        <f>_xll.DTC.CPR.ValueForVariable($A863,J$10)</f>
        <v>21.117177651015592</v>
      </c>
      <c r="K863" s="34">
        <f>_xll.DTC.CPR.ValueForVariable($A863,K$10)</f>
        <v>236.68803821269404</v>
      </c>
      <c r="L863" s="34">
        <f>_xll.DTC.CPR.ValueForVariable($A863,L$10)</f>
        <v>422.44972748278047</v>
      </c>
      <c r="M863" s="34">
        <f>_xll.DTC.CPR.ValueForVariable($A863,M$10)</f>
        <v>409.23053492595528</v>
      </c>
      <c r="N863" s="34">
        <f>_xll.DTC.CPR.ValueForVariable($A863,N$10)</f>
        <v>22141.159531175905</v>
      </c>
      <c r="O863" s="34">
        <f>_xll.DTC.CPR.ValueForVariable($A863,O$10)</f>
        <v>1.0879323778299845</v>
      </c>
      <c r="P863" s="34">
        <f>_xll.DTC.CPR.ValueForVariable($A863,P$10)</f>
        <v>1.2069708201994218E-2</v>
      </c>
      <c r="Q863" s="34">
        <f>_xll.DTC.CPR.ValueForVariable($A863,Q$10)</f>
        <v>8.2236658679859627</v>
      </c>
      <c r="R863" s="34">
        <f>_xll.DTC.CPR.ValueForVariable($A863,R$10)</f>
        <v>22.826142469715066</v>
      </c>
      <c r="S863" s="34">
        <f>_xll.DTC.CPR.ValueForVariable($A863,S$10)</f>
        <v>187.7145687259806</v>
      </c>
      <c r="T863" s="34">
        <f>_xll.DTC.CPR.ValueForVariable($A863,T$10)</f>
        <v>12</v>
      </c>
      <c r="U863" s="34">
        <f>_xll.DTC.CPR.ValueForVariable($A863,U$10)</f>
        <v>32.5</v>
      </c>
      <c r="V863" s="34">
        <f>_xll.DTC.CPR.ValueForVariable($A863,V$10)</f>
        <v>4</v>
      </c>
      <c r="W863" s="34">
        <f>_xll.DTC.CPR.ValueForVariable($A863,W$10)</f>
        <v>26.5</v>
      </c>
      <c r="X863" s="34">
        <f>_xll.DTC.CPR.ValueForVariable($A863,X$10)</f>
        <v>443.01453144767021</v>
      </c>
      <c r="Y863" s="34">
        <f>_xll.DTC.CPR.ValueForVariable($A863,Y$10)</f>
        <v>827.03959328935798</v>
      </c>
      <c r="Z863" s="34">
        <f>_xll.DTC.CPR.ValueForVariable($A863,Z$10)</f>
        <v>43.933677622023538</v>
      </c>
      <c r="AA863" s="34">
        <f>_xll.DTC.CPR.ValueForVariable($A863,AA$10)</f>
        <v>1.866845294186585</v>
      </c>
      <c r="AB863" s="34">
        <f>_xll.DTC.CPR.ValueForVariable($A863,AB$10)</f>
        <v>0.79258856555673884</v>
      </c>
      <c r="AC863" s="34">
        <f>_xll.DTC.CPR.ValueForVariable($A863,AC$10)</f>
        <v>110</v>
      </c>
      <c r="AD863" s="34">
        <f>_xll.DTC.CPR.ValueForVariable($A863,AD$10)</f>
        <v>43.756290504278908</v>
      </c>
      <c r="AE863" s="34">
        <f>_xll.DTC.CPR.ValueForVariable($A863,AE$10)</f>
        <v>0</v>
      </c>
      <c r="AF863" s="34">
        <f>_xll.DTC.CPR.ValueForVariable($A863,AF$10)</f>
        <v>0</v>
      </c>
      <c r="AG863" s="34">
        <f>_xll.DTC.CPR.ValueForVariable($A863,AG$10)</f>
        <v>0</v>
      </c>
      <c r="AH863" s="34">
        <f>_xll.DTC.CPR.ValueForVariable($A863,AH$10)</f>
        <v>0</v>
      </c>
      <c r="AI863" s="34">
        <f>_xll.DTC.CPR.ValueForVariable($A863,AI$10)</f>
        <v>0</v>
      </c>
      <c r="AJ863" s="34">
        <f>_xll.DTC.CPR.ValueForVariable($A863,AJ$10)</f>
        <v>0</v>
      </c>
      <c r="AK863" s="34">
        <f>_xll.DTC.CPR.ValueForVariable($A863,AK$10)</f>
        <v>5</v>
      </c>
      <c r="AL863" s="34">
        <f>_xll.DTC.CPR.MinimumForVariable($A863,AL$10)</f>
        <v>15.676555198431572</v>
      </c>
      <c r="AM863" s="34">
        <f>_xll.DTC.CPR.MaximumForVariable($A863,AM$10)</f>
        <v>44.274920626661938</v>
      </c>
    </row>
    <row r="864" spans="1:39" x14ac:dyDescent="0.35">
      <c r="A864" s="34" t="str">
        <f>_xll.DTC.CPR.Calculate($B$1,$B$2,$B$3,D864,E864,C864,B864,F864,$B$4,G864)</f>
        <v>CID=-1577156052</v>
      </c>
      <c r="B864" s="34">
        <f t="shared" si="118"/>
        <v>12</v>
      </c>
      <c r="C864" s="34">
        <f t="shared" si="119"/>
        <v>35</v>
      </c>
      <c r="D864" s="38">
        <f>'TTH375-noEcon_A'!AL864+('TTH375-noEcon_A'!AM864-'TTH375-noEcon_A'!AL864)*0.25</f>
        <v>26.770550187448343</v>
      </c>
      <c r="E864" s="34">
        <f t="shared" si="116"/>
        <v>4</v>
      </c>
      <c r="F864" s="34">
        <f t="shared" si="120"/>
        <v>29</v>
      </c>
      <c r="G864" s="34">
        <f t="shared" si="117"/>
        <v>5.8</v>
      </c>
      <c r="H864" s="34">
        <f>_xll.DTC.CPR.ValueForVariable($A864,H$10)</f>
        <v>1.7344758233955697</v>
      </c>
      <c r="I864" s="34">
        <f>_xll.DTC.CPR.ValueForVariable($A864,I$10)</f>
        <v>147.99487165883573</v>
      </c>
      <c r="J864" s="34">
        <f>_xll.DTC.CPR.ValueForVariable($A864,J$10)</f>
        <v>21.117177651015592</v>
      </c>
      <c r="K864" s="34">
        <f>_xll.DTC.CPR.ValueForVariable($A864,K$10)</f>
        <v>240.27878109300647</v>
      </c>
      <c r="L864" s="34">
        <f>_xll.DTC.CPR.ValueForVariable($A864,L$10)</f>
        <v>423.9388592690359</v>
      </c>
      <c r="M864" s="34">
        <f>_xll.DTC.CPR.ValueForVariable($A864,M$10)</f>
        <v>409.23053492595528</v>
      </c>
      <c r="N864" s="34">
        <f>_xll.DTC.CPR.ValueForVariable($A864,N$10)</f>
        <v>23220.851192890899</v>
      </c>
      <c r="O864" s="34">
        <f>_xll.DTC.CPR.ValueForVariable($A864,O$10)</f>
        <v>1.1735227116347415</v>
      </c>
      <c r="P864" s="34">
        <f>_xll.DTC.CPR.ValueForVariable($A864,P$10)</f>
        <v>1.3611906208103682E-2</v>
      </c>
      <c r="Q864" s="34">
        <f>_xll.DTC.CPR.ValueForVariable($A864,Q$10)</f>
        <v>7.4062248475176125</v>
      </c>
      <c r="R864" s="34">
        <f>_xll.DTC.CPR.ValueForVariable($A864,R$10)</f>
        <v>26.770551039905616</v>
      </c>
      <c r="S864" s="34">
        <f>_xll.DTC.CPR.ValueForVariable($A864,S$10)</f>
        <v>198.26872029348743</v>
      </c>
      <c r="T864" s="34">
        <f>_xll.DTC.CPR.ValueForVariable($A864,T$10)</f>
        <v>12</v>
      </c>
      <c r="U864" s="34">
        <f>_xll.DTC.CPR.ValueForVariable($A864,U$10)</f>
        <v>35</v>
      </c>
      <c r="V864" s="34">
        <f>_xll.DTC.CPR.ValueForVariable($A864,V$10)</f>
        <v>4</v>
      </c>
      <c r="W864" s="34">
        <f>_xll.DTC.CPR.ValueForVariable($A864,W$10)</f>
        <v>29</v>
      </c>
      <c r="X864" s="34">
        <f>_xll.DTC.CPR.ValueForVariable($A864,X$10)</f>
        <v>443.01453144767021</v>
      </c>
      <c r="Y864" s="34">
        <f>_xll.DTC.CPR.ValueForVariable($A864,Y$10)</f>
        <v>886.98098360857671</v>
      </c>
      <c r="Z864" s="34">
        <f>_xll.DTC.CPR.ValueForVariable($A864,Z$10)</f>
        <v>46.813608439083509</v>
      </c>
      <c r="AA864" s="34">
        <f>_xll.DTC.CPR.ValueForVariable($A864,AA$10)</f>
        <v>2.0021487347381712</v>
      </c>
      <c r="AB864" s="34">
        <f>_xll.DTC.CPR.ValueForVariable($A864,AB$10)</f>
        <v>0.8124654788607496</v>
      </c>
      <c r="AC864" s="34">
        <f>_xll.DTC.CPR.ValueForVariable($A864,AC$10)</f>
        <v>110</v>
      </c>
      <c r="AD864" s="34">
        <f>_xll.DTC.CPR.ValueForVariable($A864,AD$10)</f>
        <v>50.061996968965708</v>
      </c>
      <c r="AE864" s="34">
        <f>_xll.DTC.CPR.ValueForVariable($A864,AE$10)</f>
        <v>0</v>
      </c>
      <c r="AF864" s="34">
        <f>_xll.DTC.CPR.ValueForVariable($A864,AF$10)</f>
        <v>0</v>
      </c>
      <c r="AG864" s="34">
        <f>_xll.DTC.CPR.ValueForVariable($A864,AG$10)</f>
        <v>0</v>
      </c>
      <c r="AH864" s="34">
        <f>_xll.DTC.CPR.ValueForVariable($A864,AH$10)</f>
        <v>0</v>
      </c>
      <c r="AI864" s="34">
        <f>_xll.DTC.CPR.ValueForVariable($A864,AI$10)</f>
        <v>0</v>
      </c>
      <c r="AJ864" s="34">
        <f>_xll.DTC.CPR.ValueForVariable($A864,AJ$10)</f>
        <v>0</v>
      </c>
      <c r="AK864" s="34">
        <f>_xll.DTC.CPR.ValueForVariable($A864,AK$10)</f>
        <v>5</v>
      </c>
      <c r="AL864" s="34">
        <f>_xll.DTC.CPR.MinimumForVariable($A864,AL$10)</f>
        <v>18.17229673410527</v>
      </c>
      <c r="AM864" s="34">
        <f>_xll.DTC.CPR.MaximumForVariable($A864,AM$10)</f>
        <v>52.565310547477566</v>
      </c>
    </row>
    <row r="865" spans="1:39" x14ac:dyDescent="0.35">
      <c r="A865" s="34" t="str">
        <f>_xll.DTC.CPR.Calculate($B$1,$B$2,$B$3,D865,E865,C865,B865,F865,$B$4,G865)</f>
        <v>CID=-1677912601</v>
      </c>
      <c r="B865" s="34">
        <f t="shared" si="118"/>
        <v>12</v>
      </c>
      <c r="C865" s="34">
        <f t="shared" si="119"/>
        <v>37.5</v>
      </c>
      <c r="D865" s="38">
        <f>'TTH375-noEcon_A'!AL865+('TTH375-noEcon_A'!AM865-'TTH375-noEcon_A'!AL865)*0.25</f>
        <v>30.443107034245866</v>
      </c>
      <c r="E865" s="34">
        <f t="shared" si="116"/>
        <v>4</v>
      </c>
      <c r="F865" s="34">
        <f t="shared" si="120"/>
        <v>31.5</v>
      </c>
      <c r="G865" s="34">
        <f t="shared" si="117"/>
        <v>6.3</v>
      </c>
      <c r="H865" s="34">
        <f>_xll.DTC.CPR.ValueForVariable($A865,H$10)</f>
        <v>1.7344758233955697</v>
      </c>
      <c r="I865" s="34">
        <f>_xll.DTC.CPR.ValueForVariable($A865,I$10)</f>
        <v>147.99487165883573</v>
      </c>
      <c r="J865" s="34">
        <f>_xll.DTC.CPR.ValueForVariable($A865,J$10)</f>
        <v>21.117177651015592</v>
      </c>
      <c r="K865" s="34">
        <f>_xll.DTC.CPR.ValueForVariable($A865,K$10)</f>
        <v>243.89592808768788</v>
      </c>
      <c r="L865" s="34">
        <f>_xll.DTC.CPR.ValueForVariable($A865,L$10)</f>
        <v>425.40196797354417</v>
      </c>
      <c r="M865" s="34">
        <f>_xll.DTC.CPR.ValueForVariable($A865,M$10)</f>
        <v>409.23053492595528</v>
      </c>
      <c r="N865" s="34">
        <f>_xll.DTC.CPR.ValueForVariable($A865,N$10)</f>
        <v>24153.660645908734</v>
      </c>
      <c r="O865" s="34">
        <f>_xll.DTC.CPR.ValueForVariable($A865,O$10)</f>
        <v>1.2397108302867967</v>
      </c>
      <c r="P865" s="34">
        <f>_xll.DTC.CPR.ValueForVariable($A865,P$10)</f>
        <v>1.5139910683395185E-2</v>
      </c>
      <c r="Q865" s="34">
        <f>_xll.DTC.CPR.ValueForVariable($A865,Q$10)</f>
        <v>6.7327927569595367</v>
      </c>
      <c r="R865" s="34">
        <f>_xll.DTC.CPR.ValueForVariable($A865,R$10)</f>
        <v>30.443102902096562</v>
      </c>
      <c r="S865" s="34">
        <f>_xll.DTC.CPR.ValueForVariable($A865,S$10)</f>
        <v>204.9671027186096</v>
      </c>
      <c r="T865" s="34">
        <f>_xll.DTC.CPR.ValueForVariable($A865,T$10)</f>
        <v>12</v>
      </c>
      <c r="U865" s="34">
        <f>_xll.DTC.CPR.ValueForVariable($A865,U$10)</f>
        <v>37.5</v>
      </c>
      <c r="V865" s="34">
        <f>_xll.DTC.CPR.ValueForVariable($A865,V$10)</f>
        <v>4</v>
      </c>
      <c r="W865" s="34">
        <f>_xll.DTC.CPR.ValueForVariable($A865,W$10)</f>
        <v>31.5</v>
      </c>
      <c r="X865" s="34">
        <f>_xll.DTC.CPR.ValueForVariable($A865,X$10)</f>
        <v>443.01453144767021</v>
      </c>
      <c r="Y865" s="34">
        <f>_xll.DTC.CPR.ValueForVariable($A865,Y$10)</f>
        <v>950.12868876961977</v>
      </c>
      <c r="Z865" s="34">
        <f>_xll.DTC.CPR.ValueForVariable($A865,Z$10)</f>
        <v>49.608294563483355</v>
      </c>
      <c r="AA865" s="34">
        <f>_xll.DTC.CPR.ValueForVariable($A865,AA$10)</f>
        <v>2.1446896689027706</v>
      </c>
      <c r="AB865" s="34">
        <f>_xll.DTC.CPR.ValueForVariable($A865,AB$10)</f>
        <v>0.82817430202502451</v>
      </c>
      <c r="AC865" s="34">
        <f>_xll.DTC.CPR.ValueForVariable($A865,AC$10)</f>
        <v>110</v>
      </c>
      <c r="AD865" s="34">
        <f>_xll.DTC.CPR.ValueForVariable($A865,AD$10)</f>
        <v>55.849969633953478</v>
      </c>
      <c r="AE865" s="34">
        <f>_xll.DTC.CPR.ValueForVariable($A865,AE$10)</f>
        <v>0</v>
      </c>
      <c r="AF865" s="34">
        <f>_xll.DTC.CPR.ValueForVariable($A865,AF$10)</f>
        <v>0</v>
      </c>
      <c r="AG865" s="34">
        <f>_xll.DTC.CPR.ValueForVariable($A865,AG$10)</f>
        <v>0</v>
      </c>
      <c r="AH865" s="34">
        <f>_xll.DTC.CPR.ValueForVariable($A865,AH$10)</f>
        <v>0</v>
      </c>
      <c r="AI865" s="34">
        <f>_xll.DTC.CPR.ValueForVariable($A865,AI$10)</f>
        <v>0</v>
      </c>
      <c r="AJ865" s="34">
        <f>_xll.DTC.CPR.ValueForVariable($A865,AJ$10)</f>
        <v>0</v>
      </c>
      <c r="AK865" s="34">
        <f>_xll.DTC.CPR.ValueForVariable($A865,AK$10)</f>
        <v>5</v>
      </c>
      <c r="AL865" s="34">
        <f>_xll.DTC.CPR.MinimumForVariable($A865,AL$10)</f>
        <v>20.806277785804863</v>
      </c>
      <c r="AM865" s="34">
        <f>_xll.DTC.CPR.MaximumForVariable($A865,AM$10)</f>
        <v>59.353594779568873</v>
      </c>
    </row>
    <row r="866" spans="1:39" x14ac:dyDescent="0.35">
      <c r="A866" s="34" t="str">
        <f>_xll.DTC.CPR.Calculate($B$1,$B$2,$B$3,D866,E866,C866,B866,F866,$B$4,G866)</f>
        <v>CID=1030767778</v>
      </c>
      <c r="B866" s="34">
        <f t="shared" si="118"/>
        <v>12</v>
      </c>
      <c r="C866" s="34">
        <f t="shared" si="119"/>
        <v>40</v>
      </c>
      <c r="D866" s="38">
        <f>'TTH375-noEcon_A'!AL866+('TTH375-noEcon_A'!AM866-'TTH375-noEcon_A'!AL866)*0.25</f>
        <v>35.191023418146315</v>
      </c>
      <c r="E866" s="34">
        <f t="shared" si="116"/>
        <v>4</v>
      </c>
      <c r="F866" s="34">
        <f t="shared" si="120"/>
        <v>34</v>
      </c>
      <c r="G866" s="34">
        <f t="shared" si="117"/>
        <v>6.8</v>
      </c>
      <c r="H866" s="34">
        <f>_xll.DTC.CPR.ValueForVariable($A866,H$10)</f>
        <v>1.7344758233955697</v>
      </c>
      <c r="I866" s="34">
        <f>_xll.DTC.CPR.ValueForVariable($A866,I$10)</f>
        <v>147.99487165883573</v>
      </c>
      <c r="J866" s="34">
        <f>_xll.DTC.CPR.ValueForVariable($A866,J$10)</f>
        <v>21.117177651015592</v>
      </c>
      <c r="K866" s="34">
        <f>_xll.DTC.CPR.ValueForVariable($A866,K$10)</f>
        <v>247.54071405292822</v>
      </c>
      <c r="L866" s="34">
        <f>_xll.DTC.CPR.ValueForVariable($A866,L$10)</f>
        <v>426.83927168849152</v>
      </c>
      <c r="M866" s="34">
        <f>_xll.DTC.CPR.ValueForVariable($A866,M$10)</f>
        <v>409.23053492595528</v>
      </c>
      <c r="N866" s="34">
        <f>_xll.DTC.CPR.ValueForVariable($A866,N$10)</f>
        <v>25141.935495058493</v>
      </c>
      <c r="O866" s="34">
        <f>_xll.DTC.CPR.ValueForVariable($A866,O$10)</f>
        <v>1.3380366424117629</v>
      </c>
      <c r="P866" s="34">
        <f>_xll.DTC.CPR.ValueForVariable($A866,P$10)</f>
        <v>1.7113876780758375E-2</v>
      </c>
      <c r="Q866" s="34">
        <f>_xll.DTC.CPR.ValueForVariable($A866,Q$10)</f>
        <v>6.1477847502581975</v>
      </c>
      <c r="R866" s="34">
        <f>_xll.DTC.CPR.ValueForVariable($A866,R$10)</f>
        <v>35.191034465547652</v>
      </c>
      <c r="S866" s="34">
        <f>_xll.DTC.CPR.ValueForVariable($A866,S$10)</f>
        <v>216.34690503310449</v>
      </c>
      <c r="T866" s="34">
        <f>_xll.DTC.CPR.ValueForVariable($A866,T$10)</f>
        <v>12</v>
      </c>
      <c r="U866" s="34">
        <f>_xll.DTC.CPR.ValueForVariable($A866,U$10)</f>
        <v>40</v>
      </c>
      <c r="V866" s="34">
        <f>_xll.DTC.CPR.ValueForVariable($A866,V$10)</f>
        <v>4</v>
      </c>
      <c r="W866" s="34">
        <f>_xll.DTC.CPR.ValueForVariable($A866,W$10)</f>
        <v>34</v>
      </c>
      <c r="X866" s="34">
        <f>_xll.DTC.CPR.ValueForVariable($A866,X$10)</f>
        <v>443.01453144767021</v>
      </c>
      <c r="Y866" s="34">
        <f>_xll.DTC.CPR.ValueForVariable($A866,Y$10)</f>
        <v>1016.5930221211611</v>
      </c>
      <c r="Z866" s="34">
        <f>_xll.DTC.CPR.ValueForVariable($A866,Z$10)</f>
        <v>52.42576947772227</v>
      </c>
      <c r="AA866" s="34">
        <f>_xll.DTC.CPR.ValueForVariable($A866,AA$10)</f>
        <v>2.2947171028434834</v>
      </c>
      <c r="AB866" s="34">
        <f>_xll.DTC.CPR.ValueForVariable($A866,AB$10)</f>
        <v>0.84513165765218479</v>
      </c>
      <c r="AC866" s="34">
        <f>_xll.DTC.CPR.ValueForVariable($A866,AC$10)</f>
        <v>110</v>
      </c>
      <c r="AD866" s="34">
        <f>_xll.DTC.CPR.ValueForVariable($A866,AD$10)</f>
        <v>63.264989349608513</v>
      </c>
      <c r="AE866" s="34">
        <f>_xll.DTC.CPR.ValueForVariable($A866,AE$10)</f>
        <v>0</v>
      </c>
      <c r="AF866" s="34">
        <f>_xll.DTC.CPR.ValueForVariable($A866,AF$10)</f>
        <v>0</v>
      </c>
      <c r="AG866" s="34">
        <f>_xll.DTC.CPR.ValueForVariable($A866,AG$10)</f>
        <v>0</v>
      </c>
      <c r="AH866" s="34">
        <f>_xll.DTC.CPR.ValueForVariable($A866,AH$10)</f>
        <v>0</v>
      </c>
      <c r="AI866" s="34">
        <f>_xll.DTC.CPR.ValueForVariable($A866,AI$10)</f>
        <v>0</v>
      </c>
      <c r="AJ866" s="34">
        <f>_xll.DTC.CPR.ValueForVariable($A866,AJ$10)</f>
        <v>0</v>
      </c>
      <c r="AK866" s="34">
        <f>_xll.DTC.CPR.ValueForVariable($A866,AK$10)</f>
        <v>5</v>
      </c>
      <c r="AL866" s="34">
        <f>_xll.DTC.CPR.MinimumForVariable($A866,AL$10)</f>
        <v>24.01731118391692</v>
      </c>
      <c r="AM866" s="34">
        <f>_xll.DTC.CPR.MaximumForVariable($A866,AM$10)</f>
        <v>68.712160120834483</v>
      </c>
    </row>
    <row r="867" spans="1:39" x14ac:dyDescent="0.35">
      <c r="A867" s="34" t="str">
        <f>_xll.DTC.CPR.Calculate($B$1,$B$2,$B$3,D867,E867,C867,B867,F867,$B$4,G867)</f>
        <v>CID=-555519139</v>
      </c>
      <c r="B867" s="34">
        <f t="shared" si="118"/>
        <v>12</v>
      </c>
      <c r="C867" s="34">
        <f t="shared" si="119"/>
        <v>42.5</v>
      </c>
      <c r="D867" s="38">
        <f>'TTH375-noEcon_A'!AL867+('TTH375-noEcon_A'!AM867-'TTH375-noEcon_A'!AL867)*0.25</f>
        <v>40.831775380199808</v>
      </c>
      <c r="E867" s="34">
        <f t="shared" si="116"/>
        <v>4</v>
      </c>
      <c r="F867" s="34">
        <f t="shared" si="120"/>
        <v>36.5</v>
      </c>
      <c r="G867" s="34">
        <f t="shared" si="117"/>
        <v>7.3</v>
      </c>
      <c r="H867" s="34">
        <f>_xll.DTC.CPR.ValueForVariable($A867,H$10)</f>
        <v>1.7344758233955697</v>
      </c>
      <c r="I867" s="34">
        <f>_xll.DTC.CPR.ValueForVariable($A867,I$10)</f>
        <v>147.99487165883573</v>
      </c>
      <c r="J867" s="34">
        <f>_xll.DTC.CPR.ValueForVariable($A867,J$10)</f>
        <v>21.117177651015592</v>
      </c>
      <c r="K867" s="34">
        <f>_xll.DTC.CPR.ValueForVariable($A867,K$10)</f>
        <v>251.21448128784849</v>
      </c>
      <c r="L867" s="34">
        <f>_xll.DTC.CPR.ValueForVariable($A867,L$10)</f>
        <v>428.25099900518848</v>
      </c>
      <c r="M867" s="34">
        <f>_xll.DTC.CPR.ValueForVariable($A867,M$10)</f>
        <v>409.23053492595528</v>
      </c>
      <c r="N867" s="34">
        <f>_xll.DTC.CPR.ValueForVariable($A867,N$10)</f>
        <v>26166.202574721679</v>
      </c>
      <c r="O867" s="34">
        <f>_xll.DTC.CPR.ValueForVariable($A867,O$10)</f>
        <v>1.4503946586728356</v>
      </c>
      <c r="P867" s="34">
        <f>_xll.DTC.CPR.ValueForVariable($A867,P$10)</f>
        <v>1.9502705831519879E-2</v>
      </c>
      <c r="Q867" s="34">
        <f>_xll.DTC.CPR.ValueForVariable($A867,Q$10)</f>
        <v>5.6129247360154073</v>
      </c>
      <c r="R867" s="34">
        <f>_xll.DTC.CPR.ValueForVariable($A867,R$10)</f>
        <v>40.831767921400697</v>
      </c>
      <c r="S867" s="34">
        <f>_xll.DTC.CPR.ValueForVariable($A867,S$10)</f>
        <v>229.18564018127037</v>
      </c>
      <c r="T867" s="34">
        <f>_xll.DTC.CPR.ValueForVariable($A867,T$10)</f>
        <v>12</v>
      </c>
      <c r="U867" s="34">
        <f>_xll.DTC.CPR.ValueForVariable($A867,U$10)</f>
        <v>42.5</v>
      </c>
      <c r="V867" s="34">
        <f>_xll.DTC.CPR.ValueForVariable($A867,V$10)</f>
        <v>4</v>
      </c>
      <c r="W867" s="34">
        <f>_xll.DTC.CPR.ValueForVariable($A867,W$10)</f>
        <v>36.5</v>
      </c>
      <c r="X867" s="34">
        <f>_xll.DTC.CPR.ValueForVariable($A867,X$10)</f>
        <v>443.01453144767021</v>
      </c>
      <c r="Y867" s="34">
        <f>_xll.DTC.CPR.ValueForVariable($A867,Y$10)</f>
        <v>1086.4865440387393</v>
      </c>
      <c r="Z867" s="34">
        <f>_xll.DTC.CPR.ValueForVariable($A867,Z$10)</f>
        <v>55.344929331837307</v>
      </c>
      <c r="AA867" s="34">
        <f>_xll.DTC.CPR.ValueForVariable($A867,AA$10)</f>
        <v>2.4524851148524398</v>
      </c>
      <c r="AB867" s="34">
        <f>_xll.DTC.CPR.ValueForVariable($A867,AB$10)</f>
        <v>0.86125655355146369</v>
      </c>
      <c r="AC867" s="34">
        <f>_xll.DTC.CPR.ValueForVariable($A867,AC$10)</f>
        <v>110</v>
      </c>
      <c r="AD867" s="34">
        <f>_xll.DTC.CPR.ValueForVariable($A867,AD$10)</f>
        <v>72.031327836601363</v>
      </c>
      <c r="AE867" s="34">
        <f>_xll.DTC.CPR.ValueForVariable($A867,AE$10)</f>
        <v>0</v>
      </c>
      <c r="AF867" s="34">
        <f>_xll.DTC.CPR.ValueForVariable($A867,AF$10)</f>
        <v>0</v>
      </c>
      <c r="AG867" s="34">
        <f>_xll.DTC.CPR.ValueForVariable($A867,AG$10)</f>
        <v>0</v>
      </c>
      <c r="AH867" s="34">
        <f>_xll.DTC.CPR.ValueForVariable($A867,AH$10)</f>
        <v>0</v>
      </c>
      <c r="AI867" s="34">
        <f>_xll.DTC.CPR.ValueForVariable($A867,AI$10)</f>
        <v>0</v>
      </c>
      <c r="AJ867" s="34">
        <f>_xll.DTC.CPR.ValueForVariable($A867,AJ$10)</f>
        <v>0</v>
      </c>
      <c r="AK867" s="34">
        <f>_xll.DTC.CPR.ValueForVariable($A867,AK$10)</f>
        <v>5</v>
      </c>
      <c r="AL867" s="34">
        <f>_xll.DTC.CPR.MinimumForVariable($A867,AL$10)</f>
        <v>28.008307516817599</v>
      </c>
      <c r="AM867" s="34">
        <f>_xll.DTC.CPR.MaximumForVariable($A867,AM$10)</f>
        <v>79.302178970346432</v>
      </c>
    </row>
    <row r="868" spans="1:39" x14ac:dyDescent="0.35">
      <c r="A868" s="34" t="str">
        <f>_xll.DTC.CPR.Calculate($B$1,$B$2,$B$3,D868,E868,C868,B868,F868,$B$4,G868)</f>
        <v>CID=-44829848</v>
      </c>
      <c r="B868" s="34">
        <f t="shared" si="118"/>
        <v>12</v>
      </c>
      <c r="C868" s="34">
        <f t="shared" si="119"/>
        <v>45</v>
      </c>
      <c r="D868" s="38">
        <f>'TTH375-noEcon_A'!AL868+('TTH375-noEcon_A'!AM868-'TTH375-noEcon_A'!AL868)*0.25</f>
        <v>46.418572943133711</v>
      </c>
      <c r="E868" s="34">
        <f t="shared" si="116"/>
        <v>4</v>
      </c>
      <c r="F868" s="34">
        <f t="shared" si="120"/>
        <v>39</v>
      </c>
      <c r="G868" s="34">
        <f t="shared" si="117"/>
        <v>7.8</v>
      </c>
      <c r="H868" s="34">
        <f>_xll.DTC.CPR.ValueForVariable($A868,H$10)</f>
        <v>1.7344758233955697</v>
      </c>
      <c r="I868" s="34">
        <f>_xll.DTC.CPR.ValueForVariable($A868,I$10)</f>
        <v>147.99487165883573</v>
      </c>
      <c r="J868" s="34">
        <f>_xll.DTC.CPR.ValueForVariable($A868,J$10)</f>
        <v>21.117177651015592</v>
      </c>
      <c r="K868" s="34">
        <f>_xll.DTC.CPR.ValueForVariable($A868,K$10)</f>
        <v>254.91869357729877</v>
      </c>
      <c r="L868" s="34">
        <f>_xll.DTC.CPR.ValueForVariable($A868,L$10)</f>
        <v>429.63736537986904</v>
      </c>
      <c r="M868" s="34">
        <f>_xll.DTC.CPR.ValueForVariable($A868,M$10)</f>
        <v>409.23053492595528</v>
      </c>
      <c r="N868" s="34">
        <f>_xll.DTC.CPR.ValueForVariable($A868,N$10)</f>
        <v>27085.909964683851</v>
      </c>
      <c r="O868" s="34">
        <f>_xll.DTC.CPR.ValueForVariable($A868,O$10)</f>
        <v>1.5491501320258738</v>
      </c>
      <c r="P868" s="34">
        <f>_xll.DTC.CPR.ValueForVariable($A868,P$10)</f>
        <v>2.1994442689336501E-2</v>
      </c>
      <c r="Q868" s="34">
        <f>_xll.DTC.CPR.ValueForVariable($A868,Q$10)</f>
        <v>5.1499250060089565</v>
      </c>
      <c r="R868" s="34">
        <f>_xll.DTC.CPR.ValueForVariable($A868,R$10)</f>
        <v>46.418580682145794</v>
      </c>
      <c r="S868" s="34">
        <f>_xll.DTC.CPR.ValueForVariable($A868,S$10)</f>
        <v>239.05220939842692</v>
      </c>
      <c r="T868" s="34">
        <f>_xll.DTC.CPR.ValueForVariable($A868,T$10)</f>
        <v>12</v>
      </c>
      <c r="U868" s="34">
        <f>_xll.DTC.CPR.ValueForVariable($A868,U$10)</f>
        <v>45</v>
      </c>
      <c r="V868" s="34">
        <f>_xll.DTC.CPR.ValueForVariable($A868,V$10)</f>
        <v>4</v>
      </c>
      <c r="W868" s="34">
        <f>_xll.DTC.CPR.ValueForVariable($A868,W$10)</f>
        <v>39</v>
      </c>
      <c r="X868" s="34">
        <f>_xll.DTC.CPR.ValueForVariable($A868,X$10)</f>
        <v>443.01453144767021</v>
      </c>
      <c r="Y868" s="34">
        <f>_xll.DTC.CPR.ValueForVariable($A868,Y$10)</f>
        <v>1159.9242383423766</v>
      </c>
      <c r="Z868" s="34">
        <f>_xll.DTC.CPR.ValueForVariable($A868,Z$10)</f>
        <v>58.228289196670801</v>
      </c>
      <c r="AA868" s="34">
        <f>_xll.DTC.CPR.ValueForVariable($A868,AA$10)</f>
        <v>2.6182532535716367</v>
      </c>
      <c r="AB868" s="34">
        <f>_xll.DTC.CPR.ValueForVariable($A868,AB$10)</f>
        <v>0.87380153149582618</v>
      </c>
      <c r="AC868" s="34">
        <f>_xll.DTC.CPR.ValueForVariable($A868,AC$10)</f>
        <v>110</v>
      </c>
      <c r="AD868" s="34">
        <f>_xll.DTC.CPR.ValueForVariable($A868,AD$10)</f>
        <v>80.711390902281281</v>
      </c>
      <c r="AE868" s="34">
        <f>_xll.DTC.CPR.ValueForVariable($A868,AE$10)</f>
        <v>0</v>
      </c>
      <c r="AF868" s="34">
        <f>_xll.DTC.CPR.ValueForVariable($A868,AF$10)</f>
        <v>0</v>
      </c>
      <c r="AG868" s="34">
        <f>_xll.DTC.CPR.ValueForVariable($A868,AG$10)</f>
        <v>0</v>
      </c>
      <c r="AH868" s="34">
        <f>_xll.DTC.CPR.ValueForVariable($A868,AH$10)</f>
        <v>0</v>
      </c>
      <c r="AI868" s="34">
        <f>_xll.DTC.CPR.ValueForVariable($A868,AI$10)</f>
        <v>0</v>
      </c>
      <c r="AJ868" s="34">
        <f>_xll.DTC.CPR.ValueForVariable($A868,AJ$10)</f>
        <v>0</v>
      </c>
      <c r="AK868" s="34">
        <f>_xll.DTC.CPR.ValueForVariable($A868,AK$10)</f>
        <v>5</v>
      </c>
      <c r="AL868" s="34">
        <f>_xll.DTC.CPR.MinimumForVariable($A868,AL$10)</f>
        <v>31.833479549895639</v>
      </c>
      <c r="AM868" s="34">
        <f>_xll.DTC.CPR.MaximumForVariable($A868,AM$10)</f>
        <v>90.173853122847945</v>
      </c>
    </row>
    <row r="869" spans="1:39" x14ac:dyDescent="0.35">
      <c r="A869" s="34" t="str">
        <f>_xll.DTC.CPR.Calculate($B$1,$B$2,$B$3,D869,E869,C869,B869,F869,$B$4,G869)</f>
        <v>CID=-145586397</v>
      </c>
      <c r="B869" s="34">
        <f t="shared" si="118"/>
        <v>12</v>
      </c>
      <c r="C869" s="34">
        <f t="shared" si="119"/>
        <v>47.5</v>
      </c>
      <c r="D869" s="38">
        <f>'TTH375-noEcon_A'!AL869+('TTH375-noEcon_A'!AM869-'TTH375-noEcon_A'!AL869)*0.25</f>
        <v>52.65939699503933</v>
      </c>
      <c r="E869" s="34">
        <f t="shared" si="116"/>
        <v>4</v>
      </c>
      <c r="F869" s="34">
        <f t="shared" si="120"/>
        <v>41.5</v>
      </c>
      <c r="G869" s="34">
        <f t="shared" si="117"/>
        <v>8.3000000000000007</v>
      </c>
      <c r="H869" s="34">
        <f>_xll.DTC.CPR.ValueForVariable($A869,H$10)</f>
        <v>1.7344758233955697</v>
      </c>
      <c r="I869" s="34">
        <f>_xll.DTC.CPR.ValueForVariable($A869,I$10)</f>
        <v>147.99487165883573</v>
      </c>
      <c r="J869" s="34">
        <f>_xll.DTC.CPR.ValueForVariable($A869,J$10)</f>
        <v>21.117177651015592</v>
      </c>
      <c r="K869" s="34">
        <f>_xll.DTC.CPR.ValueForVariable($A869,K$10)</f>
        <v>258.65495278124138</v>
      </c>
      <c r="L869" s="34">
        <f>_xll.DTC.CPR.ValueForVariable($A869,L$10)</f>
        <v>430.9986070479485</v>
      </c>
      <c r="M869" s="34">
        <f>_xll.DTC.CPR.ValueForVariable($A869,M$10)</f>
        <v>409.23053492595528</v>
      </c>
      <c r="N869" s="34">
        <f>_xll.DTC.CPR.ValueForVariable($A869,N$10)</f>
        <v>27975.696354949407</v>
      </c>
      <c r="O869" s="34">
        <f>_xll.DTC.CPR.ValueForVariable($A869,O$10)</f>
        <v>1.6569039253651849</v>
      </c>
      <c r="P869" s="34">
        <f>_xll.DTC.CPR.ValueForVariable($A869,P$10)</f>
        <v>2.4860181810906361E-2</v>
      </c>
      <c r="Q869" s="34">
        <f>_xll.DTC.CPR.ValueForVariable($A869,Q$10)</f>
        <v>4.7377924003406813</v>
      </c>
      <c r="R869" s="34">
        <f>_xll.DTC.CPR.ValueForVariable($A869,R$10)</f>
        <v>52.659393244369312</v>
      </c>
      <c r="S869" s="34">
        <f>_xll.DTC.CPR.ValueForVariable($A869,S$10)</f>
        <v>249.48927311972432</v>
      </c>
      <c r="T869" s="34">
        <f>_xll.DTC.CPR.ValueForVariable($A869,T$10)</f>
        <v>12</v>
      </c>
      <c r="U869" s="34">
        <f>_xll.DTC.CPR.ValueForVariable($A869,U$10)</f>
        <v>47.5</v>
      </c>
      <c r="V869" s="34">
        <f>_xll.DTC.CPR.ValueForVariable($A869,V$10)</f>
        <v>4</v>
      </c>
      <c r="W869" s="34">
        <f>_xll.DTC.CPR.ValueForVariable($A869,W$10)</f>
        <v>41.5</v>
      </c>
      <c r="X869" s="34">
        <f>_xll.DTC.CPR.ValueForVariable($A869,X$10)</f>
        <v>443.01453144767021</v>
      </c>
      <c r="Y869" s="34">
        <f>_xll.DTC.CPR.ValueForVariable($A869,Y$10)</f>
        <v>1237.0237214434719</v>
      </c>
      <c r="Z869" s="34">
        <f>_xll.DTC.CPR.ValueForVariable($A869,Z$10)</f>
        <v>61.125560221542912</v>
      </c>
      <c r="AA869" s="34">
        <f>_xll.DTC.CPR.ValueForVariable($A869,AA$10)</f>
        <v>2.7922870100923354</v>
      </c>
      <c r="AB869" s="34">
        <f>_xll.DTC.CPR.ValueForVariable($A869,AB$10)</f>
        <v>0.88467497246303073</v>
      </c>
      <c r="AC869" s="34">
        <f>_xll.DTC.CPR.ValueForVariable($A869,AC$10)</f>
        <v>110</v>
      </c>
      <c r="AD869" s="34">
        <f>_xll.DTC.CPR.ValueForVariable($A869,AD$10)</f>
        <v>90.437361955222656</v>
      </c>
      <c r="AE869" s="34">
        <f>_xll.DTC.CPR.ValueForVariable($A869,AE$10)</f>
        <v>0</v>
      </c>
      <c r="AF869" s="34">
        <f>_xll.DTC.CPR.ValueForVariable($A869,AF$10)</f>
        <v>0</v>
      </c>
      <c r="AG869" s="34">
        <f>_xll.DTC.CPR.ValueForVariable($A869,AG$10)</f>
        <v>0</v>
      </c>
      <c r="AH869" s="34">
        <f>_xll.DTC.CPR.ValueForVariable($A869,AH$10)</f>
        <v>0</v>
      </c>
      <c r="AI869" s="34">
        <f>_xll.DTC.CPR.ValueForVariable($A869,AI$10)</f>
        <v>0</v>
      </c>
      <c r="AJ869" s="34">
        <f>_xll.DTC.CPR.ValueForVariable($A869,AJ$10)</f>
        <v>0</v>
      </c>
      <c r="AK869" s="34">
        <f>_xll.DTC.CPR.ValueForVariable($A869,AK$10)</f>
        <v>5</v>
      </c>
      <c r="AL869" s="34">
        <f>_xll.DTC.CPR.MinimumForVariable($A869,AL$10)</f>
        <v>36.205929611505397</v>
      </c>
      <c r="AM869" s="34">
        <f>_xll.DTC.CPR.MaximumForVariable($A869,AM$10)</f>
        <v>102.01979914564113</v>
      </c>
    </row>
    <row r="870" spans="1:39" x14ac:dyDescent="0.35">
      <c r="A870" s="34" t="str">
        <f>_xll.DTC.CPR.Calculate($B$1,$B$2,$B$3,D870,E870,C870,B870,F870,$B$4,G870)</f>
        <v>CID=1796925631</v>
      </c>
      <c r="B870" s="34">
        <f t="shared" si="118"/>
        <v>12</v>
      </c>
      <c r="C870" s="34">
        <f t="shared" si="119"/>
        <v>50</v>
      </c>
      <c r="D870" s="38">
        <f>'TTH375-noEcon_A'!AL870+('TTH375-noEcon_A'!AM870-'TTH375-noEcon_A'!AL870)*0.25</f>
        <v>57.689970630168453</v>
      </c>
      <c r="E870" s="34">
        <f t="shared" si="116"/>
        <v>4</v>
      </c>
      <c r="F870" s="34">
        <f t="shared" si="120"/>
        <v>44</v>
      </c>
      <c r="G870" s="34">
        <f t="shared" si="117"/>
        <v>8.8000000000000007</v>
      </c>
      <c r="H870" s="34">
        <f>_xll.DTC.CPR.ValueForVariable($A870,H$10)</f>
        <v>1.7344758233955697</v>
      </c>
      <c r="I870" s="34">
        <f>_xll.DTC.CPR.ValueForVariable($A870,I$10)</f>
        <v>147.99487165883573</v>
      </c>
      <c r="J870" s="34">
        <f>_xll.DTC.CPR.ValueForVariable($A870,J$10)</f>
        <v>21.117177651015592</v>
      </c>
      <c r="K870" s="34">
        <f>_xll.DTC.CPR.ValueForVariable($A870,K$10)</f>
        <v>262.42501858641634</v>
      </c>
      <c r="L870" s="34">
        <f>_xll.DTC.CPR.ValueForVariable($A870,L$10)</f>
        <v>432.33496134430567</v>
      </c>
      <c r="M870" s="34">
        <f>_xll.DTC.CPR.ValueForVariable($A870,M$10)</f>
        <v>409.23053492595528</v>
      </c>
      <c r="N870" s="34">
        <f>_xll.DTC.CPR.ValueForVariable($A870,N$10)</f>
        <v>28687.270475169367</v>
      </c>
      <c r="O870" s="34">
        <f>_xll.DTC.CPR.ValueForVariable($A870,O$10)</f>
        <v>1.7229627801770855</v>
      </c>
      <c r="P870" s="34">
        <f>_xll.DTC.CPR.ValueForVariable($A870,P$10)</f>
        <v>2.74186164915581E-2</v>
      </c>
      <c r="Q870" s="34">
        <f>_xll.DTC.CPR.ValueForVariable($A870,Q$10)</f>
        <v>4.3844780783640234</v>
      </c>
      <c r="R870" s="34">
        <f>_xll.DTC.CPR.ValueForVariable($A870,R$10)</f>
        <v>57.689977246296102</v>
      </c>
      <c r="S870" s="34">
        <f>_xll.DTC.CPR.ValueForVariable($A870,S$10)</f>
        <v>252.94044057770455</v>
      </c>
      <c r="T870" s="34">
        <f>_xll.DTC.CPR.ValueForVariable($A870,T$10)</f>
        <v>12</v>
      </c>
      <c r="U870" s="34">
        <f>_xll.DTC.CPR.ValueForVariable($A870,U$10)</f>
        <v>50</v>
      </c>
      <c r="V870" s="34">
        <f>_xll.DTC.CPR.ValueForVariable($A870,V$10)</f>
        <v>4</v>
      </c>
      <c r="W870" s="34">
        <f>_xll.DTC.CPR.ValueForVariable($A870,W$10)</f>
        <v>44</v>
      </c>
      <c r="X870" s="34">
        <f>_xll.DTC.CPR.ValueForVariable($A870,X$10)</f>
        <v>443.01453144767021</v>
      </c>
      <c r="Y870" s="34">
        <f>_xll.DTC.CPR.ValueForVariable($A870,Y$10)</f>
        <v>1317.9054900117335</v>
      </c>
      <c r="Z870" s="34">
        <f>_xll.DTC.CPR.ValueForVariable($A870,Z$10)</f>
        <v>63.923426058557766</v>
      </c>
      <c r="AA870" s="34">
        <f>_xll.DTC.CPR.ValueForVariable($A870,AA$10)</f>
        <v>2.9748583770042929</v>
      </c>
      <c r="AB870" s="34">
        <f>_xll.DTC.CPR.ValueForVariable($A870,AB$10)</f>
        <v>0.8915463457768682</v>
      </c>
      <c r="AC870" s="34">
        <f>_xll.DTC.CPR.ValueForVariable($A870,AC$10)</f>
        <v>110</v>
      </c>
      <c r="AD870" s="34">
        <f>_xll.DTC.CPR.ValueForVariable($A870,AD$10)</f>
        <v>98.313287653951605</v>
      </c>
      <c r="AE870" s="34">
        <f>_xll.DTC.CPR.ValueForVariable($A870,AE$10)</f>
        <v>0</v>
      </c>
      <c r="AF870" s="34">
        <f>_xll.DTC.CPR.ValueForVariable($A870,AF$10)</f>
        <v>0</v>
      </c>
      <c r="AG870" s="34">
        <f>_xll.DTC.CPR.ValueForVariable($A870,AG$10)</f>
        <v>0</v>
      </c>
      <c r="AH870" s="34">
        <f>_xll.DTC.CPR.ValueForVariable($A870,AH$10)</f>
        <v>0</v>
      </c>
      <c r="AI870" s="34">
        <f>_xll.DTC.CPR.ValueForVariable($A870,AI$10)</f>
        <v>0</v>
      </c>
      <c r="AJ870" s="34">
        <f>_xll.DTC.CPR.ValueForVariable($A870,AJ$10)</f>
        <v>0</v>
      </c>
      <c r="AK870" s="34">
        <f>_xll.DTC.CPR.ValueForVariable($A870,AK$10)</f>
        <v>5</v>
      </c>
      <c r="AL870" s="34">
        <f>_xll.DTC.CPR.MinimumForVariable($A870,AL$10)</f>
        <v>40.337206639233237</v>
      </c>
      <c r="AM870" s="34">
        <f>_xll.DTC.CPR.MaximumForVariable($A870,AM$10)</f>
        <v>109.74826260297409</v>
      </c>
    </row>
    <row r="871" spans="1:39" x14ac:dyDescent="0.35">
      <c r="A871" s="34" t="str">
        <f>_xll.DTC.CPR.Calculate($B$1,$B$2,$B$3,D871,E871,C871,B871,F871,$B$4,G871)</f>
        <v>CID=1696169082</v>
      </c>
      <c r="B871" s="34">
        <f t="shared" si="118"/>
        <v>12</v>
      </c>
      <c r="C871" s="34">
        <f t="shared" si="119"/>
        <v>52.5</v>
      </c>
      <c r="D871" s="38">
        <f>'TTH375-noEcon_A'!AL871+('TTH375-noEcon_A'!AM871-'TTH375-noEcon_A'!AL871)*0.25</f>
        <v>64.495291630790817</v>
      </c>
      <c r="E871" s="34">
        <f t="shared" si="116"/>
        <v>4</v>
      </c>
      <c r="F871" s="34">
        <f t="shared" si="120"/>
        <v>46.5</v>
      </c>
      <c r="G871" s="34">
        <f t="shared" si="117"/>
        <v>9.3000000000000007</v>
      </c>
      <c r="H871" s="34">
        <f>_xll.DTC.CPR.ValueForVariable($A871,H$10)</f>
        <v>1.7344758233955697</v>
      </c>
      <c r="I871" s="34">
        <f>_xll.DTC.CPR.ValueForVariable($A871,I$10)</f>
        <v>147.99487165883573</v>
      </c>
      <c r="J871" s="34">
        <f>_xll.DTC.CPR.ValueForVariable($A871,J$10)</f>
        <v>21.117177651015592</v>
      </c>
      <c r="K871" s="34">
        <f>_xll.DTC.CPR.ValueForVariable($A871,K$10)</f>
        <v>266.23083222577782</v>
      </c>
      <c r="L871" s="34">
        <f>_xll.DTC.CPR.ValueForVariable($A871,L$10)</f>
        <v>433.64667262635538</v>
      </c>
      <c r="M871" s="34">
        <f>_xll.DTC.CPR.ValueForVariable($A871,M$10)</f>
        <v>409.23053492595528</v>
      </c>
      <c r="N871" s="34">
        <f>_xll.DTC.CPR.ValueForVariable($A871,N$10)</f>
        <v>29466.78734342015</v>
      </c>
      <c r="O871" s="34">
        <f>_xll.DTC.CPR.ValueForVariable($A871,O$10)</f>
        <v>1.833475907377712</v>
      </c>
      <c r="P871" s="34">
        <f>_xll.DTC.CPR.ValueForVariable($A871,P$10)</f>
        <v>3.081679234429965E-2</v>
      </c>
      <c r="Q871" s="34">
        <f>_xll.DTC.CPR.ValueForVariable($A871,Q$10)</f>
        <v>4.0652043264205906</v>
      </c>
      <c r="R871" s="34">
        <f>_xll.DTC.CPR.ValueForVariable($A871,R$10)</f>
        <v>64.495284519635931</v>
      </c>
      <c r="S871" s="34">
        <f>_xll.DTC.CPR.ValueForVariable($A871,S$10)</f>
        <v>262.18650966295093</v>
      </c>
      <c r="T871" s="34">
        <f>_xll.DTC.CPR.ValueForVariable($A871,T$10)</f>
        <v>12</v>
      </c>
      <c r="U871" s="34">
        <f>_xll.DTC.CPR.ValueForVariable($A871,U$10)</f>
        <v>52.5</v>
      </c>
      <c r="V871" s="34">
        <f>_xll.DTC.CPR.ValueForVariable($A871,V$10)</f>
        <v>4</v>
      </c>
      <c r="W871" s="34">
        <f>_xll.DTC.CPR.ValueForVariable($A871,W$10)</f>
        <v>46.5</v>
      </c>
      <c r="X871" s="34">
        <f>_xll.DTC.CPR.ValueForVariable($A871,X$10)</f>
        <v>443.01453144767021</v>
      </c>
      <c r="Y871" s="34">
        <f>_xll.DTC.CPR.ValueForVariable($A871,Y$10)</f>
        <v>1402.69321438421</v>
      </c>
      <c r="Z871" s="34">
        <f>_xll.DTC.CPR.ValueForVariable($A871,Z$10)</f>
        <v>66.738564014549411</v>
      </c>
      <c r="AA871" s="34">
        <f>_xll.DTC.CPR.ValueForVariable($A871,AA$10)</f>
        <v>3.1662465106969049</v>
      </c>
      <c r="AB871" s="34">
        <f>_xll.DTC.CPR.ValueForVariable($A871,AB$10)</f>
        <v>0.89876505054984401</v>
      </c>
      <c r="AC871" s="34">
        <f>_xll.DTC.CPR.ValueForVariable($A871,AC$10)</f>
        <v>110</v>
      </c>
      <c r="AD871" s="34">
        <f>_xll.DTC.CPR.ValueForVariable($A871,AD$10)</f>
        <v>109.02787885412131</v>
      </c>
      <c r="AE871" s="34">
        <f>_xll.DTC.CPR.ValueForVariable($A871,AE$10)</f>
        <v>0</v>
      </c>
      <c r="AF871" s="34">
        <f>_xll.DTC.CPR.ValueForVariable($A871,AF$10)</f>
        <v>0</v>
      </c>
      <c r="AG871" s="34">
        <f>_xll.DTC.CPR.ValueForVariable($A871,AG$10)</f>
        <v>0</v>
      </c>
      <c r="AH871" s="34">
        <f>_xll.DTC.CPR.ValueForVariable($A871,AH$10)</f>
        <v>0</v>
      </c>
      <c r="AI871" s="34">
        <f>_xll.DTC.CPR.ValueForVariable($A871,AI$10)</f>
        <v>0</v>
      </c>
      <c r="AJ871" s="34">
        <f>_xll.DTC.CPR.ValueForVariable($A871,AJ$10)</f>
        <v>0</v>
      </c>
      <c r="AK871" s="34">
        <f>_xll.DTC.CPR.ValueForVariable($A871,AK$10)</f>
        <v>5</v>
      </c>
      <c r="AL871" s="34">
        <f>_xll.DTC.CPR.MinimumForVariable($A871,AL$10)</f>
        <v>45.519380023075378</v>
      </c>
      <c r="AM871" s="34">
        <f>_xll.DTC.CPR.MaximumForVariable($A871,AM$10)</f>
        <v>121.42302645393713</v>
      </c>
    </row>
    <row r="872" spans="1:39" x14ac:dyDescent="0.35">
      <c r="A872" s="34" t="str">
        <f>_xll.DTC.CPR.Calculate($B$1,$B$2,$B$3,D872,E872,C872,B872,F872,$B$4,G872)</f>
        <v>CID=109882165</v>
      </c>
      <c r="B872" s="34">
        <f t="shared" si="118"/>
        <v>12</v>
      </c>
      <c r="C872" s="34">
        <f t="shared" si="119"/>
        <v>55</v>
      </c>
      <c r="D872" s="38">
        <f>'TTH375-noEcon_A'!AL872+('TTH375-noEcon_A'!AM872-'TTH375-noEcon_A'!AL872)*0.25</f>
        <v>69.850919785500537</v>
      </c>
      <c r="E872" s="34">
        <f t="shared" si="116"/>
        <v>4</v>
      </c>
      <c r="F872" s="34">
        <f t="shared" si="120"/>
        <v>49</v>
      </c>
      <c r="G872" s="34">
        <f t="shared" si="117"/>
        <v>9.8000000000000007</v>
      </c>
      <c r="H872" s="34">
        <f>_xll.DTC.CPR.ValueForVariable($A872,H$10)</f>
        <v>1.7344758233955697</v>
      </c>
      <c r="I872" s="34">
        <f>_xll.DTC.CPR.ValueForVariable($A872,I$10)</f>
        <v>147.99487165883573</v>
      </c>
      <c r="J872" s="34">
        <f>_xll.DTC.CPR.ValueForVariable($A872,J$10)</f>
        <v>21.117177651015592</v>
      </c>
      <c r="K872" s="34">
        <f>_xll.DTC.CPR.ValueForVariable($A872,K$10)</f>
        <v>270.07454523126029</v>
      </c>
      <c r="L872" s="34">
        <f>_xll.DTC.CPR.ValueForVariable($A872,L$10)</f>
        <v>434.93399366321313</v>
      </c>
      <c r="M872" s="34">
        <f>_xll.DTC.CPR.ValueForVariable($A872,M$10)</f>
        <v>409.23053492595528</v>
      </c>
      <c r="N872" s="34">
        <f>_xll.DTC.CPR.ValueForVariable($A872,N$10)</f>
        <v>30100.251361225855</v>
      </c>
      <c r="O872" s="34">
        <f>_xll.DTC.CPR.ValueForVariable($A872,O$10)</f>
        <v>1.8926800458531128</v>
      </c>
      <c r="P872" s="34">
        <f>_xll.DTC.CPR.ValueForVariable($A872,P$10)</f>
        <v>3.3827236600988318E-2</v>
      </c>
      <c r="Q872" s="34">
        <f>_xll.DTC.CPR.ValueForVariable($A872,Q$10)</f>
        <v>3.770570967333295</v>
      </c>
      <c r="R872" s="34">
        <f>_xll.DTC.CPR.ValueForVariable($A872,R$10)</f>
        <v>69.850897181856354</v>
      </c>
      <c r="S872" s="34">
        <f>_xll.DTC.CPR.ValueForVariable($A872,S$10)</f>
        <v>263.37776495609063</v>
      </c>
      <c r="T872" s="34">
        <f>_xll.DTC.CPR.ValueForVariable($A872,T$10)</f>
        <v>12</v>
      </c>
      <c r="U872" s="34">
        <f>_xll.DTC.CPR.ValueForVariable($A872,U$10)</f>
        <v>55</v>
      </c>
      <c r="V872" s="34">
        <f>_xll.DTC.CPR.ValueForVariable($A872,V$10)</f>
        <v>4</v>
      </c>
      <c r="W872" s="34">
        <f>_xll.DTC.CPR.ValueForVariable($A872,W$10)</f>
        <v>49</v>
      </c>
      <c r="X872" s="34">
        <f>_xll.DTC.CPR.ValueForVariable($A872,X$10)</f>
        <v>443.01453144767021</v>
      </c>
      <c r="Y872" s="34">
        <f>_xll.DTC.CPR.ValueForVariable($A872,Y$10)</f>
        <v>1491.5140866997515</v>
      </c>
      <c r="Z872" s="34">
        <f>_xll.DTC.CPR.ValueForVariable($A872,Z$10)</f>
        <v>69.580623635766642</v>
      </c>
      <c r="AA872" s="34">
        <f>_xll.DTC.CPR.ValueForVariable($A872,AA$10)</f>
        <v>3.3667385171899991</v>
      </c>
      <c r="AB872" s="34">
        <f>_xll.DTC.CPR.ValueForVariable($A872,AB$10)</f>
        <v>0.90313303392769173</v>
      </c>
      <c r="AC872" s="34">
        <f>_xll.DTC.CPR.ValueForVariable($A872,AC$10)</f>
        <v>110</v>
      </c>
      <c r="AD872" s="34">
        <f>_xll.DTC.CPR.ValueForVariable($A872,AD$10)</f>
        <v>117.51032757510467</v>
      </c>
      <c r="AE872" s="34">
        <f>_xll.DTC.CPR.ValueForVariable($A872,AE$10)</f>
        <v>0</v>
      </c>
      <c r="AF872" s="34">
        <f>_xll.DTC.CPR.ValueForVariable($A872,AF$10)</f>
        <v>0</v>
      </c>
      <c r="AG872" s="34">
        <f>_xll.DTC.CPR.ValueForVariable($A872,AG$10)</f>
        <v>0</v>
      </c>
      <c r="AH872" s="34">
        <f>_xll.DTC.CPR.ValueForVariable($A872,AH$10)</f>
        <v>0</v>
      </c>
      <c r="AI872" s="34">
        <f>_xll.DTC.CPR.ValueForVariable($A872,AI$10)</f>
        <v>0</v>
      </c>
      <c r="AJ872" s="34">
        <f>_xll.DTC.CPR.ValueForVariable($A872,AJ$10)</f>
        <v>0</v>
      </c>
      <c r="AK872" s="34">
        <f>_xll.DTC.CPR.ValueForVariable($A872,AK$10)</f>
        <v>5</v>
      </c>
      <c r="AL872" s="34">
        <f>_xll.DTC.CPR.MinimumForVariable($A872,AL$10)</f>
        <v>50.814509473763216</v>
      </c>
      <c r="AM872" s="34">
        <f>_xll.DTC.CPR.MaximumForVariable($A872,AM$10)</f>
        <v>126.96015072071251</v>
      </c>
    </row>
    <row r="873" spans="1:39" x14ac:dyDescent="0.35">
      <c r="A873" s="34" t="str">
        <f>_xll.DTC.CPR.Calculate($B$1,$B$2,$B$3,D873,E873,C873,B873,F873,$B$4,G873)</f>
        <v>CID=-1476404752</v>
      </c>
      <c r="B873" s="34">
        <f t="shared" si="118"/>
        <v>12</v>
      </c>
      <c r="C873" s="34">
        <f t="shared" si="119"/>
        <v>57.5</v>
      </c>
      <c r="D873" s="38">
        <f>'TTH375-noEcon_A'!AL873+('TTH375-noEcon_A'!AM873-'TTH375-noEcon_A'!AL873)*0.25</f>
        <v>74.175146593890148</v>
      </c>
      <c r="E873" s="34">
        <f t="shared" si="116"/>
        <v>4</v>
      </c>
      <c r="F873" s="34">
        <f t="shared" si="120"/>
        <v>51.5</v>
      </c>
      <c r="G873" s="34">
        <f t="shared" si="117"/>
        <v>10.3</v>
      </c>
      <c r="H873" s="34">
        <f>_xll.DTC.CPR.ValueForVariable($A873,H$10)</f>
        <v>1.7344758233955697</v>
      </c>
      <c r="I873" s="34">
        <f>_xll.DTC.CPR.ValueForVariable($A873,I$10)</f>
        <v>147.99487165883573</v>
      </c>
      <c r="J873" s="34">
        <f>_xll.DTC.CPR.ValueForVariable($A873,J$10)</f>
        <v>21.117177651015592</v>
      </c>
      <c r="K873" s="34">
        <f>_xll.DTC.CPR.ValueForVariable($A873,K$10)</f>
        <v>273.95855464546202</v>
      </c>
      <c r="L873" s="34">
        <f>_xll.DTC.CPR.ValueForVariable($A873,L$10)</f>
        <v>436.19718733631873</v>
      </c>
      <c r="M873" s="34">
        <f>_xll.DTC.CPR.ValueForVariable($A873,M$10)</f>
        <v>409.23053492595528</v>
      </c>
      <c r="N873" s="34">
        <f>_xll.DTC.CPR.ValueForVariable($A873,N$10)</f>
        <v>30650.781048507844</v>
      </c>
      <c r="O873" s="34">
        <f>_xll.DTC.CPR.ValueForVariable($A873,O$10)</f>
        <v>1.915410937035414</v>
      </c>
      <c r="P873" s="34">
        <f>_xll.DTC.CPR.ValueForVariable($A873,P$10)</f>
        <v>3.6592607415262761E-2</v>
      </c>
      <c r="Q873" s="34">
        <f>_xll.DTC.CPR.ValueForVariable($A873,Q$10)</f>
        <v>3.4931026177100724</v>
      </c>
      <c r="R873" s="34">
        <f>_xll.DTC.CPR.ValueForVariable($A873,R$10)</f>
        <v>74.175155688254989</v>
      </c>
      <c r="S873" s="34">
        <f>_xll.DTC.CPR.ValueForVariable($A873,S$10)</f>
        <v>259.10143050369567</v>
      </c>
      <c r="T873" s="34">
        <f>_xll.DTC.CPR.ValueForVariable($A873,T$10)</f>
        <v>12</v>
      </c>
      <c r="U873" s="34">
        <f>_xll.DTC.CPR.ValueForVariable($A873,U$10)</f>
        <v>57.5</v>
      </c>
      <c r="V873" s="34">
        <f>_xll.DTC.CPR.ValueForVariable($A873,V$10)</f>
        <v>4</v>
      </c>
      <c r="W873" s="34">
        <f>_xll.DTC.CPR.ValueForVariable($A873,W$10)</f>
        <v>51.5</v>
      </c>
      <c r="X873" s="34">
        <f>_xll.DTC.CPR.ValueForVariable($A873,X$10)</f>
        <v>443.01453144767021</v>
      </c>
      <c r="Y873" s="34">
        <f>_xll.DTC.CPR.ValueForVariable($A873,Y$10)</f>
        <v>1584.4992350875034</v>
      </c>
      <c r="Z873" s="34">
        <f>_xll.DTC.CPR.ValueForVariable($A873,Z$10)</f>
        <v>72.495881989454233</v>
      </c>
      <c r="AA873" s="34">
        <f>_xll.DTC.CPR.ValueForVariable($A873,AA$10)</f>
        <v>3.5766303870659097</v>
      </c>
      <c r="AB873" s="34">
        <f>_xll.DTC.CPR.ValueForVariable($A873,AB$10)</f>
        <v>0.90599500680218248</v>
      </c>
      <c r="AC873" s="34">
        <f>_xll.DTC.CPR.ValueForVariable($A873,AC$10)</f>
        <v>110</v>
      </c>
      <c r="AD873" s="34">
        <f>_xll.DTC.CPR.ValueForVariable($A873,AD$10)</f>
        <v>124.39085083328652</v>
      </c>
      <c r="AE873" s="34">
        <f>_xll.DTC.CPR.ValueForVariable($A873,AE$10)</f>
        <v>0</v>
      </c>
      <c r="AF873" s="34">
        <f>_xll.DTC.CPR.ValueForVariable($A873,AF$10)</f>
        <v>0</v>
      </c>
      <c r="AG873" s="34">
        <f>_xll.DTC.CPR.ValueForVariable($A873,AG$10)</f>
        <v>0</v>
      </c>
      <c r="AH873" s="34">
        <f>_xll.DTC.CPR.ValueForVariable($A873,AH$10)</f>
        <v>0</v>
      </c>
      <c r="AI873" s="34">
        <f>_xll.DTC.CPR.ValueForVariable($A873,AI$10)</f>
        <v>0</v>
      </c>
      <c r="AJ873" s="34">
        <f>_xll.DTC.CPR.ValueForVariable($A873,AJ$10)</f>
        <v>0</v>
      </c>
      <c r="AK873" s="34">
        <f>_xll.DTC.CPR.ValueForVariable($A873,AK$10)</f>
        <v>5</v>
      </c>
      <c r="AL873" s="34">
        <f>_xll.DTC.CPR.MinimumForVariable($A873,AL$10)</f>
        <v>56.580159591797909</v>
      </c>
      <c r="AM873" s="34">
        <f>_xll.DTC.CPR.MaximumForVariable($A873,AM$10)</f>
        <v>126.96010760016685</v>
      </c>
    </row>
    <row r="874" spans="1:39" x14ac:dyDescent="0.35">
      <c r="A874" s="34" t="str">
        <f>_xll.DTC.CPR.Calculate($B$1,$B$2,$B$3,D874,E874,C874,B874,F874,$B$4,G874)</f>
        <v>CID=-1577161301</v>
      </c>
      <c r="B874" s="34">
        <f t="shared" si="118"/>
        <v>12</v>
      </c>
      <c r="C874" s="34">
        <f t="shared" si="119"/>
        <v>60</v>
      </c>
      <c r="D874" s="38">
        <f>'TTH375-noEcon_A'!AL874+('TTH375-noEcon_A'!AM874-'TTH375-noEcon_A'!AL874)*0.25</f>
        <v>78.904246514293504</v>
      </c>
      <c r="E874" s="34">
        <f t="shared" si="116"/>
        <v>4</v>
      </c>
      <c r="F874" s="34">
        <f t="shared" si="120"/>
        <v>54</v>
      </c>
      <c r="G874" s="34">
        <f t="shared" si="117"/>
        <v>10.8</v>
      </c>
      <c r="H874" s="34">
        <f>_xll.DTC.CPR.ValueForVariable($A874,H$10)</f>
        <v>1.7344758233955697</v>
      </c>
      <c r="I874" s="34">
        <f>_xll.DTC.CPR.ValueForVariable($A874,I$10)</f>
        <v>147.99487165883573</v>
      </c>
      <c r="J874" s="34">
        <f>_xll.DTC.CPR.ValueForVariable($A874,J$10)</f>
        <v>21.117177651015592</v>
      </c>
      <c r="K874" s="34">
        <f>_xll.DTC.CPR.ValueForVariable($A874,K$10)</f>
        <v>277.88554662171185</v>
      </c>
      <c r="L874" s="34">
        <f>_xll.DTC.CPR.ValueForVariable($A874,L$10)</f>
        <v>437.43652870178266</v>
      </c>
      <c r="M874" s="34">
        <f>_xll.DTC.CPR.ValueForVariable($A874,M$10)</f>
        <v>409.23053492595528</v>
      </c>
      <c r="N874" s="34">
        <f>_xll.DTC.CPR.ValueForVariable($A874,N$10)</f>
        <v>31206.345009590419</v>
      </c>
      <c r="O874" s="34">
        <f>_xll.DTC.CPR.ValueForVariable($A874,O$10)</f>
        <v>1.9456379932307597</v>
      </c>
      <c r="P874" s="34">
        <f>_xll.DTC.CPR.ValueForVariable($A874,P$10)</f>
        <v>3.9707927230682741E-2</v>
      </c>
      <c r="Q874" s="34">
        <f>_xll.DTC.CPR.ValueForVariable($A874,Q$10)</f>
        <v>3.2387330502454263</v>
      </c>
      <c r="R874" s="34">
        <f>_xll.DTC.CPR.ValueForVariable($A874,R$10)</f>
        <v>78.904249130943541</v>
      </c>
      <c r="S874" s="34">
        <f>_xll.DTC.CPR.ValueForVariable($A874,S$10)</f>
        <v>255.5497994651858</v>
      </c>
      <c r="T874" s="34">
        <f>_xll.DTC.CPR.ValueForVariable($A874,T$10)</f>
        <v>12</v>
      </c>
      <c r="U874" s="34">
        <f>_xll.DTC.CPR.ValueForVariable($A874,U$10)</f>
        <v>60</v>
      </c>
      <c r="V874" s="34">
        <f>_xll.DTC.CPR.ValueForVariable($A874,V$10)</f>
        <v>4</v>
      </c>
      <c r="W874" s="34">
        <f>_xll.DTC.CPR.ValueForVariable($A874,W$10)</f>
        <v>54</v>
      </c>
      <c r="X874" s="34">
        <f>_xll.DTC.CPR.ValueForVariable($A874,X$10)</f>
        <v>443.01453144767021</v>
      </c>
      <c r="Y874" s="34">
        <f>_xll.DTC.CPR.ValueForVariable($A874,Y$10)</f>
        <v>1681.7842182972543</v>
      </c>
      <c r="Z874" s="34">
        <f>_xll.DTC.CPR.ValueForVariable($A874,Z$10)</f>
        <v>75.429833806308864</v>
      </c>
      <c r="AA874" s="34">
        <f>_xll.DTC.CPR.ValueForVariable($A874,AA$10)</f>
        <v>3.7962281119799117</v>
      </c>
      <c r="AB874" s="34">
        <f>_xll.DTC.CPR.ValueForVariable($A874,AB$10)</f>
        <v>0.90857204090518306</v>
      </c>
      <c r="AC874" s="34">
        <f>_xll.DTC.CPR.ValueForVariable($A874,AC$10)</f>
        <v>109.87343738734393</v>
      </c>
      <c r="AD874" s="34">
        <f>_xll.DTC.CPR.ValueForVariable($A874,AD$10)</f>
        <v>131.94617321116124</v>
      </c>
      <c r="AE874" s="34">
        <f>_xll.DTC.CPR.ValueForVariable($A874,AE$10)</f>
        <v>0</v>
      </c>
      <c r="AF874" s="34">
        <f>_xll.DTC.CPR.ValueForVariable($A874,AF$10)</f>
        <v>0</v>
      </c>
      <c r="AG874" s="34">
        <f>_xll.DTC.CPR.ValueForVariable($A874,AG$10)</f>
        <v>0</v>
      </c>
      <c r="AH874" s="34">
        <f>_xll.DTC.CPR.ValueForVariable($A874,AH$10)</f>
        <v>0</v>
      </c>
      <c r="AI874" s="34">
        <f>_xll.DTC.CPR.ValueForVariable($A874,AI$10)</f>
        <v>0</v>
      </c>
      <c r="AJ874" s="34">
        <f>_xll.DTC.CPR.ValueForVariable($A874,AJ$10)</f>
        <v>0</v>
      </c>
      <c r="AK874" s="34">
        <f>_xll.DTC.CPR.ValueForVariable($A874,AK$10)</f>
        <v>6.2656261265606972</v>
      </c>
      <c r="AL874" s="34">
        <f>_xll.DTC.CPR.MinimumForVariable($A874,AL$10)</f>
        <v>62.885607119698243</v>
      </c>
      <c r="AM874" s="34">
        <f>_xll.DTC.CPR.MaximumForVariable($A874,AM$10)</f>
        <v>126.96016469807931</v>
      </c>
    </row>
    <row r="875" spans="1:39" x14ac:dyDescent="0.35">
      <c r="A875" s="34" t="str">
        <f>_xll.DTC.CPR.Calculate($B$1,$B$2,$B$3,D875,E875,C875,B875,F875,$B$4,G875)</f>
        <v>CID=-1677917850</v>
      </c>
      <c r="B875" s="34">
        <f t="shared" si="118"/>
        <v>12</v>
      </c>
      <c r="C875" s="34">
        <f t="shared" si="119"/>
        <v>62.5</v>
      </c>
      <c r="D875" s="38">
        <f>'TTH375-noEcon_A'!AL875+('TTH375-noEcon_A'!AM875-'TTH375-noEcon_A'!AL875)*0.25</f>
        <v>84.330103365109991</v>
      </c>
      <c r="E875" s="34">
        <f t="shared" si="116"/>
        <v>4</v>
      </c>
      <c r="F875" s="34">
        <f t="shared" si="120"/>
        <v>56.5</v>
      </c>
      <c r="G875" s="34">
        <f t="shared" si="117"/>
        <v>11.3</v>
      </c>
      <c r="H875" s="34">
        <f>_xll.DTC.CPR.ValueForVariable($A875,H$10)</f>
        <v>1.7344758233955697</v>
      </c>
      <c r="I875" s="34">
        <f>_xll.DTC.CPR.ValueForVariable($A875,I$10)</f>
        <v>147.99487165883573</v>
      </c>
      <c r="J875" s="34">
        <f>_xll.DTC.CPR.ValueForVariable($A875,J$10)</f>
        <v>21.117177651015592</v>
      </c>
      <c r="K875" s="34">
        <f>_xll.DTC.CPR.ValueForVariable($A875,K$10)</f>
        <v>281.8585510553994</v>
      </c>
      <c r="L875" s="34">
        <f>_xll.DTC.CPR.ValueForVariable($A875,L$10)</f>
        <v>438.65230747619165</v>
      </c>
      <c r="M875" s="34">
        <f>_xll.DTC.CPR.ValueForVariable($A875,M$10)</f>
        <v>409.23053492595528</v>
      </c>
      <c r="N875" s="34">
        <f>_xll.DTC.CPR.ValueForVariable($A875,N$10)</f>
        <v>31791.723880542857</v>
      </c>
      <c r="O875" s="34">
        <f>_xll.DTC.CPR.ValueForVariable($A875,O$10)</f>
        <v>1.9900079469749117</v>
      </c>
      <c r="P875" s="34">
        <f>_xll.DTC.CPR.ValueForVariable($A875,P$10)</f>
        <v>4.3338493955507894E-2</v>
      </c>
      <c r="Q875" s="34">
        <f>_xll.DTC.CPR.ValueForVariable($A875,Q$10)</f>
        <v>3.0057028405955375</v>
      </c>
      <c r="R875" s="34">
        <f>_xll.DTC.CPR.ValueForVariable($A875,R$10)</f>
        <v>84.330112977550613</v>
      </c>
      <c r="S875" s="34">
        <f>_xll.DTC.CPR.ValueForVariable($A875,S$10)</f>
        <v>253.47126012436647</v>
      </c>
      <c r="T875" s="34">
        <f>_xll.DTC.CPR.ValueForVariable($A875,T$10)</f>
        <v>12</v>
      </c>
      <c r="U875" s="34">
        <f>_xll.DTC.CPR.ValueForVariable($A875,U$10)</f>
        <v>62.5</v>
      </c>
      <c r="V875" s="34">
        <f>_xll.DTC.CPR.ValueForVariable($A875,V$10)</f>
        <v>4</v>
      </c>
      <c r="W875" s="34">
        <f>_xll.DTC.CPR.ValueForVariable($A875,W$10)</f>
        <v>56.5</v>
      </c>
      <c r="X875" s="34">
        <f>_xll.DTC.CPR.ValueForVariable($A875,X$10)</f>
        <v>443.01453144767021</v>
      </c>
      <c r="Y875" s="34">
        <f>_xll.DTC.CPR.ValueForVariable($A875,Y$10)</f>
        <v>1783.5096192477658</v>
      </c>
      <c r="Z875" s="34">
        <f>_xll.DTC.CPR.ValueForVariable($A875,Z$10)</f>
        <v>78.371173339883171</v>
      </c>
      <c r="AA875" s="34">
        <f>_xll.DTC.CPR.ValueForVariable($A875,AA$10)</f>
        <v>4.0258490244544891</v>
      </c>
      <c r="AB875" s="34">
        <f>_xll.DTC.CPR.ValueForVariable($A875,AB$10)</f>
        <v>0.91095012668224695</v>
      </c>
      <c r="AC875" s="34">
        <f>_xll.DTC.CPR.ValueForVariable($A875,AC$10)</f>
        <v>109.52355184747078</v>
      </c>
      <c r="AD875" s="34">
        <f>_xll.DTC.CPR.ValueForVariable($A875,AD$10)</f>
        <v>140.65133466083731</v>
      </c>
      <c r="AE875" s="34">
        <f>_xll.DTC.CPR.ValueForVariable($A875,AE$10)</f>
        <v>0</v>
      </c>
      <c r="AF875" s="34">
        <f>_xll.DTC.CPR.ValueForVariable($A875,AF$10)</f>
        <v>0</v>
      </c>
      <c r="AG875" s="34">
        <f>_xll.DTC.CPR.ValueForVariable($A875,AG$10)</f>
        <v>0</v>
      </c>
      <c r="AH875" s="34">
        <f>_xll.DTC.CPR.ValueForVariable($A875,AH$10)</f>
        <v>0</v>
      </c>
      <c r="AI875" s="34">
        <f>_xll.DTC.CPR.ValueForVariable($A875,AI$10)</f>
        <v>0</v>
      </c>
      <c r="AJ875" s="34">
        <f>_xll.DTC.CPR.ValueForVariable($A875,AJ$10)</f>
        <v>0</v>
      </c>
      <c r="AK875" s="34">
        <f>_xll.DTC.CPR.ValueForVariable($A875,AK$10)</f>
        <v>10</v>
      </c>
      <c r="AL875" s="34">
        <f>_xll.DTC.CPR.MinimumForVariable($A875,AL$10)</f>
        <v>70.120101177586179</v>
      </c>
      <c r="AM875" s="34">
        <f>_xll.DTC.CPR.MaximumForVariable($A875,AM$10)</f>
        <v>126.96010992768144</v>
      </c>
    </row>
    <row r="876" spans="1:39" x14ac:dyDescent="0.35">
      <c r="A876" s="34" t="str">
        <f>_xll.DTC.CPR.Calculate($B$1,$B$2,$B$3,D876,E876,C876,B876,F876,$B$4,G876)</f>
        <v>CID=1030762529</v>
      </c>
      <c r="B876" s="34">
        <f t="shared" si="118"/>
        <v>12</v>
      </c>
      <c r="C876" s="34">
        <f t="shared" si="119"/>
        <v>65</v>
      </c>
      <c r="D876" s="38">
        <f>'TTH375-noEcon_A'!AL876+('TTH375-noEcon_A'!AM876-'TTH375-noEcon_A'!AL876)*0.25</f>
        <v>88.872168704321936</v>
      </c>
      <c r="E876" s="34">
        <f t="shared" si="116"/>
        <v>4</v>
      </c>
      <c r="F876" s="34">
        <f t="shared" si="120"/>
        <v>59</v>
      </c>
      <c r="G876" s="34">
        <f t="shared" si="117"/>
        <v>11.8</v>
      </c>
      <c r="H876" s="34">
        <f>_xll.DTC.CPR.ValueForVariable($A876,H$10)</f>
        <v>1.7344758233955697</v>
      </c>
      <c r="I876" s="34">
        <f>_xll.DTC.CPR.ValueForVariable($A876,I$10)</f>
        <v>147.99487165883573</v>
      </c>
      <c r="J876" s="34">
        <f>_xll.DTC.CPR.ValueForVariable($A876,J$10)</f>
        <v>21.117177651015592</v>
      </c>
      <c r="K876" s="34">
        <f>_xll.DTC.CPR.ValueForVariable($A876,K$10)</f>
        <v>285.88101091290542</v>
      </c>
      <c r="L876" s="34">
        <f>_xll.DTC.CPR.ValueForVariable($A876,L$10)</f>
        <v>439.84483102306723</v>
      </c>
      <c r="M876" s="34">
        <f>_xll.DTC.CPR.ValueForVariable($A876,M$10)</f>
        <v>409.23053492595528</v>
      </c>
      <c r="N876" s="34">
        <f>_xll.DTC.CPR.ValueForVariable($A876,N$10)</f>
        <v>32324.764801243673</v>
      </c>
      <c r="O876" s="34">
        <f>_xll.DTC.CPR.ValueForVariable($A876,O$10)</f>
        <v>2.0101364301170892</v>
      </c>
      <c r="P876" s="34">
        <f>_xll.DTC.CPR.ValueForVariable($A876,P$10)</f>
        <v>4.6819843921740677E-2</v>
      </c>
      <c r="Q876" s="34">
        <f>_xll.DTC.CPR.ValueForVariable($A876,Q$10)</f>
        <v>2.7899555570302899</v>
      </c>
      <c r="R876" s="34">
        <f>_xll.DTC.CPR.ValueForVariable($A876,R$10)</f>
        <v>88.872158279165845</v>
      </c>
      <c r="S876" s="34">
        <f>_xll.DTC.CPR.ValueForVariable($A876,S$10)</f>
        <v>247.94937185623422</v>
      </c>
      <c r="T876" s="34">
        <f>_xll.DTC.CPR.ValueForVariable($A876,T$10)</f>
        <v>12</v>
      </c>
      <c r="U876" s="34">
        <f>_xll.DTC.CPR.ValueForVariable($A876,U$10)</f>
        <v>65</v>
      </c>
      <c r="V876" s="34">
        <f>_xll.DTC.CPR.ValueForVariable($A876,V$10)</f>
        <v>4</v>
      </c>
      <c r="W876" s="34">
        <f>_xll.DTC.CPR.ValueForVariable($A876,W$10)</f>
        <v>59</v>
      </c>
      <c r="X876" s="34">
        <f>_xll.DTC.CPR.ValueForVariable($A876,X$10)</f>
        <v>443.01453144767021</v>
      </c>
      <c r="Y876" s="34">
        <f>_xll.DTC.CPR.ValueForVariable($A876,Y$10)</f>
        <v>1889.8217615797041</v>
      </c>
      <c r="Z876" s="34">
        <f>_xll.DTC.CPR.ValueForVariable($A876,Z$10)</f>
        <v>81.325964411440623</v>
      </c>
      <c r="AA876" s="34">
        <f>_xll.DTC.CPR.ValueForVariable($A876,AA$10)</f>
        <v>4.2658234153272545</v>
      </c>
      <c r="AB876" s="34">
        <f>_xll.DTC.CPR.ValueForVariable($A876,AB$10)</f>
        <v>0.91255574337985956</v>
      </c>
      <c r="AC876" s="34">
        <f>_xll.DTC.CPR.ValueForVariable($A876,AC$10)</f>
        <v>106.1029833584975</v>
      </c>
      <c r="AD876" s="34">
        <f>_xll.DTC.CPR.ValueForVariable($A876,AD$10)</f>
        <v>147.9660568630313</v>
      </c>
      <c r="AE876" s="34">
        <f>_xll.DTC.CPR.ValueForVariable($A876,AE$10)</f>
        <v>0</v>
      </c>
      <c r="AF876" s="34">
        <f>_xll.DTC.CPR.ValueForVariable($A876,AF$10)</f>
        <v>0</v>
      </c>
      <c r="AG876" s="34">
        <f>_xll.DTC.CPR.ValueForVariable($A876,AG$10)</f>
        <v>0</v>
      </c>
      <c r="AH876" s="34">
        <f>_xll.DTC.CPR.ValueForVariable($A876,AH$10)</f>
        <v>0</v>
      </c>
      <c r="AI876" s="34">
        <f>_xll.DTC.CPR.ValueForVariable($A876,AI$10)</f>
        <v>0</v>
      </c>
      <c r="AJ876" s="34">
        <f>_xll.DTC.CPR.ValueForVariable($A876,AJ$10)</f>
        <v>0</v>
      </c>
      <c r="AK876" s="34">
        <f>_xll.DTC.CPR.ValueForVariable($A876,AK$10)</f>
        <v>10</v>
      </c>
      <c r="AL876" s="34">
        <f>_xll.DTC.CPR.MinimumForVariable($A876,AL$10)</f>
        <v>76.176156132390346</v>
      </c>
      <c r="AM876" s="34">
        <f>_xll.DTC.CPR.MaximumForVariable($A876,AM$10)</f>
        <v>126.96020642011672</v>
      </c>
    </row>
    <row r="877" spans="1:39" x14ac:dyDescent="0.35">
      <c r="A877" s="34" t="str">
        <f>_xll.DTC.CPR.Calculate($B$1,$B$2,$B$3,D877,E877,C877,B877,F877,$B$4,G877)</f>
        <v>CID=-555524388</v>
      </c>
      <c r="B877" s="34">
        <f t="shared" si="118"/>
        <v>12</v>
      </c>
      <c r="C877" s="34">
        <f t="shared" si="119"/>
        <v>67.5</v>
      </c>
      <c r="D877" s="38">
        <f>'TTH375-noEcon_A'!AL877+('TTH375-noEcon_A'!AM877-'TTH375-noEcon_A'!AL877)*0.25</f>
        <v>95.212380522555705</v>
      </c>
      <c r="E877" s="34">
        <f t="shared" si="116"/>
        <v>4</v>
      </c>
      <c r="F877" s="34">
        <f t="shared" si="120"/>
        <v>61.5</v>
      </c>
      <c r="G877" s="34">
        <f t="shared" si="117"/>
        <v>12.3</v>
      </c>
      <c r="H877" s="34">
        <f>_xll.DTC.CPR.ValueForVariable($A877,H$10)</f>
        <v>1.7344758233955697</v>
      </c>
      <c r="I877" s="34">
        <f>_xll.DTC.CPR.ValueForVariable($A877,I$10)</f>
        <v>147.99487165883573</v>
      </c>
      <c r="J877" s="34">
        <f>_xll.DTC.CPR.ValueForVariable($A877,J$10)</f>
        <v>21.117177651015592</v>
      </c>
      <c r="K877" s="34">
        <f>_xll.DTC.CPR.ValueForVariable($A877,K$10)</f>
        <v>289.95687141499116</v>
      </c>
      <c r="L877" s="34">
        <f>_xll.DTC.CPR.ValueForVariable($A877,L$10)</f>
        <v>441.01442793712954</v>
      </c>
      <c r="M877" s="34">
        <f>_xll.DTC.CPR.ValueForVariable($A877,M$10)</f>
        <v>409.23053492595528</v>
      </c>
      <c r="N877" s="34">
        <f>_xll.DTC.CPR.ValueForVariable($A877,N$10)</f>
        <v>32889.955790944674</v>
      </c>
      <c r="O877" s="34">
        <f>_xll.DTC.CPR.ValueForVariable($A877,O$10)</f>
        <v>2.0737349260017468</v>
      </c>
      <c r="P877" s="34">
        <f>_xll.DTC.CPR.ValueForVariable($A877,P$10)</f>
        <v>5.1405784212936859E-2</v>
      </c>
      <c r="Q877" s="34">
        <f>_xll.DTC.CPR.ValueForVariable($A877,Q$10)</f>
        <v>2.5977920514912514</v>
      </c>
      <c r="R877" s="34">
        <f>_xll.DTC.CPR.ValueForVariable($A877,R$10)</f>
        <v>95.212379155937768</v>
      </c>
      <c r="S877" s="34">
        <f>_xll.DTC.CPR.ValueForVariable($A877,S$10)</f>
        <v>247.34196177486643</v>
      </c>
      <c r="T877" s="34">
        <f>_xll.DTC.CPR.ValueForVariable($A877,T$10)</f>
        <v>12</v>
      </c>
      <c r="U877" s="34">
        <f>_xll.DTC.CPR.ValueForVariable($A877,U$10)</f>
        <v>67.5</v>
      </c>
      <c r="V877" s="34">
        <f>_xll.DTC.CPR.ValueForVariable($A877,V$10)</f>
        <v>4</v>
      </c>
      <c r="W877" s="34">
        <f>_xll.DTC.CPR.ValueForVariable($A877,W$10)</f>
        <v>61.5</v>
      </c>
      <c r="X877" s="34">
        <f>_xll.DTC.CPR.ValueForVariable($A877,X$10)</f>
        <v>443.01453144767021</v>
      </c>
      <c r="Y877" s="34">
        <f>_xll.DTC.CPR.ValueForVariable($A877,Y$10)</f>
        <v>2000.873581067633</v>
      </c>
      <c r="Z877" s="34">
        <f>_xll.DTC.CPR.ValueForVariable($A877,Z$10)</f>
        <v>84.202206524855796</v>
      </c>
      <c r="AA877" s="34">
        <f>_xll.DTC.CPR.ValueForVariable($A877,AA$10)</f>
        <v>4.5164965007563875</v>
      </c>
      <c r="AB877" s="34">
        <f>_xll.DTC.CPR.ValueForVariable($A877,AB$10)</f>
        <v>0.91433213040741057</v>
      </c>
      <c r="AC877" s="34">
        <f>_xll.DTC.CPR.ValueForVariable($A877,AC$10)</f>
        <v>108.55498754923968</v>
      </c>
      <c r="AD877" s="34">
        <f>_xll.DTC.CPR.ValueForVariable($A877,AD$10)</f>
        <v>158.21410976478856</v>
      </c>
      <c r="AE877" s="34">
        <f>_xll.DTC.CPR.ValueForVariable($A877,AE$10)</f>
        <v>0</v>
      </c>
      <c r="AF877" s="34">
        <f>_xll.DTC.CPR.ValueForVariable($A877,AF$10)</f>
        <v>0</v>
      </c>
      <c r="AG877" s="34">
        <f>_xll.DTC.CPR.ValueForVariable($A877,AG$10)</f>
        <v>0</v>
      </c>
      <c r="AH877" s="34">
        <f>_xll.DTC.CPR.ValueForVariable($A877,AH$10)</f>
        <v>0</v>
      </c>
      <c r="AI877" s="34">
        <f>_xll.DTC.CPR.ValueForVariable($A877,AI$10)</f>
        <v>0</v>
      </c>
      <c r="AJ877" s="34">
        <f>_xll.DTC.CPR.ValueForVariable($A877,AJ$10)</f>
        <v>0</v>
      </c>
      <c r="AK877" s="34">
        <f>_xll.DTC.CPR.ValueForVariable($A877,AK$10)</f>
        <v>10</v>
      </c>
      <c r="AL877" s="34">
        <f>_xll.DTC.CPR.MinimumForVariable($A877,AL$10)</f>
        <v>84.629786259831363</v>
      </c>
      <c r="AM877" s="34">
        <f>_xll.DTC.CPR.MaximumForVariable($A877,AM$10)</f>
        <v>126.96016331072873</v>
      </c>
    </row>
    <row r="878" spans="1:39" x14ac:dyDescent="0.35">
      <c r="A878" s="34" t="str">
        <f>_xll.DTC.CPR.Calculate($B$1,$B$2,$B$3,D878,E878,C878,B878,F878,$B$4,G878)</f>
        <v>CID=-44835097</v>
      </c>
      <c r="B878" s="34">
        <f t="shared" si="118"/>
        <v>12</v>
      </c>
      <c r="C878" s="34">
        <f t="shared" si="119"/>
        <v>69.989999999999995</v>
      </c>
      <c r="D878" s="38">
        <f>'TTH375-noEcon_A'!AL878+('TTH375-noEcon_A'!AM878-'TTH375-noEcon_A'!AL878)*0.25</f>
        <v>102.7730802680336</v>
      </c>
      <c r="E878" s="34">
        <f t="shared" si="116"/>
        <v>4</v>
      </c>
      <c r="F878" s="34">
        <f t="shared" si="120"/>
        <v>63.989999999999995</v>
      </c>
      <c r="G878" s="34">
        <f t="shared" si="117"/>
        <v>12.797999999999998</v>
      </c>
      <c r="H878" s="34">
        <f>_xll.DTC.CPR.ValueForVariable($A878,H$10)</f>
        <v>1.7344758233955697</v>
      </c>
      <c r="I878" s="34">
        <f>_xll.DTC.CPR.ValueForVariable($A878,I$10)</f>
        <v>147.99487165883573</v>
      </c>
      <c r="J878" s="34">
        <f>_xll.DTC.CPR.ValueForVariable($A878,J$10)</f>
        <v>21.117177651015592</v>
      </c>
      <c r="K878" s="34">
        <f>_xll.DTC.CPR.ValueForVariable($A878,K$10)</f>
        <v>294.07403889701158</v>
      </c>
      <c r="L878" s="34">
        <f>_xll.DTC.CPR.ValueForVariable($A878,L$10)</f>
        <v>442.15690872038226</v>
      </c>
      <c r="M878" s="34">
        <f>_xll.DTC.CPR.ValueForVariable($A878,M$10)</f>
        <v>409.23053492595528</v>
      </c>
      <c r="N878" s="34">
        <f>_xll.DTC.CPR.ValueForVariable($A878,N$10)</f>
        <v>33486.175161279658</v>
      </c>
      <c r="O878" s="34">
        <f>_xll.DTC.CPR.ValueForVariable($A878,O$10)</f>
        <v>2.1537365785312734</v>
      </c>
      <c r="P878" s="34">
        <f>_xll.DTC.CPR.ValueForVariable($A878,P$10)</f>
        <v>5.6932482605331736E-2</v>
      </c>
      <c r="Q878" s="34">
        <f>_xll.DTC.CPR.ValueForVariable($A878,Q$10)</f>
        <v>2.4132462604194238</v>
      </c>
      <c r="R878" s="34">
        <f>_xll.DTC.CPR.ValueForVariable($A878,R$10)</f>
        <v>102.77308280586414</v>
      </c>
      <c r="S878" s="34">
        <f>_xll.DTC.CPR.ValueForVariable($A878,S$10)</f>
        <v>248.01675775302741</v>
      </c>
      <c r="T878" s="34">
        <f>_xll.DTC.CPR.ValueForVariable($A878,T$10)</f>
        <v>12</v>
      </c>
      <c r="U878" s="34">
        <f>_xll.DTC.CPR.ValueForVariable($A878,U$10)</f>
        <v>69.990000000000009</v>
      </c>
      <c r="V878" s="34">
        <f>_xll.DTC.CPR.ValueForVariable($A878,V$10)</f>
        <v>4</v>
      </c>
      <c r="W878" s="34">
        <f>_xll.DTC.CPR.ValueForVariable($A878,W$10)</f>
        <v>63.990000000000009</v>
      </c>
      <c r="X878" s="34">
        <f>_xll.DTC.CPR.ValueForVariable($A878,X$10)</f>
        <v>443.01453144767021</v>
      </c>
      <c r="Y878" s="34">
        <f>_xll.DTC.CPR.ValueForVariable($A878,Y$10)</f>
        <v>2116.3519036805715</v>
      </c>
      <c r="Z878" s="34">
        <f>_xll.DTC.CPR.ValueForVariable($A878,Z$10)</f>
        <v>87.157728788845191</v>
      </c>
      <c r="AA878" s="34">
        <f>_xll.DTC.CPR.ValueForVariable($A878,AA$10)</f>
        <v>4.7771613648085474</v>
      </c>
      <c r="AB878" s="34">
        <f>_xll.DTC.CPR.ValueForVariable($A878,AB$10)</f>
        <v>0.91590526068082334</v>
      </c>
      <c r="AC878" s="34">
        <f>_xll.DTC.CPR.ValueForVariable($A878,AC$10)</f>
        <v>108.87346320792169</v>
      </c>
      <c r="AD878" s="34">
        <f>_xll.DTC.CPR.ValueForVariable($A878,AD$10)</f>
        <v>170.48438468667214</v>
      </c>
      <c r="AE878" s="34">
        <f>_xll.DTC.CPR.ValueForVariable($A878,AE$10)</f>
        <v>0</v>
      </c>
      <c r="AF878" s="34">
        <f>_xll.DTC.CPR.ValueForVariable($A878,AF$10)</f>
        <v>0</v>
      </c>
      <c r="AG878" s="34">
        <f>_xll.DTC.CPR.ValueForVariable($A878,AG$10)</f>
        <v>0</v>
      </c>
      <c r="AH878" s="34">
        <f>_xll.DTC.CPR.ValueForVariable($A878,AH$10)</f>
        <v>0</v>
      </c>
      <c r="AI878" s="34">
        <f>_xll.DTC.CPR.ValueForVariable($A878,AI$10)</f>
        <v>0</v>
      </c>
      <c r="AJ878" s="34">
        <f>_xll.DTC.CPR.ValueForVariable($A878,AJ$10)</f>
        <v>0</v>
      </c>
      <c r="AK878" s="34">
        <f>_xll.DTC.CPR.ValueForVariable($A878,AK$10)</f>
        <v>10</v>
      </c>
      <c r="AL878" s="34">
        <f>_xll.DTC.CPR.MinimumForVariable($A878,AL$10)</f>
        <v>94.710730853465137</v>
      </c>
      <c r="AM878" s="34">
        <f>_xll.DTC.CPR.MaximumForVariable($A878,AM$10)</f>
        <v>126.96012851173899</v>
      </c>
    </row>
    <row r="879" spans="1:39" x14ac:dyDescent="0.35">
      <c r="A879" s="34" t="str">
        <f>_xll.DTC.CPR.Calculate($B$1,$B$2,$B$3,D879,E879,C879,B879,F879,$B$4,G879)</f>
        <v>CID=-145591646</v>
      </c>
      <c r="B879" s="34">
        <f>B848+$B$8</f>
        <v>15</v>
      </c>
      <c r="C879" s="34">
        <f t="shared" si="119"/>
        <v>-5</v>
      </c>
      <c r="D879" s="38">
        <f>'TTH375-noEcon_A'!AL879+('TTH375-noEcon_A'!AM879-'TTH375-noEcon_A'!AL879)*0.25</f>
        <v>0</v>
      </c>
      <c r="E879" s="34">
        <v>4</v>
      </c>
      <c r="F879" s="34">
        <f t="shared" si="120"/>
        <v>20</v>
      </c>
      <c r="G879" s="34">
        <f>MAX(0,F879/5)</f>
        <v>4</v>
      </c>
      <c r="H879" s="34">
        <f>_xll.DTC.CPR.ValueForVariable($A879,H$10)</f>
        <v>0</v>
      </c>
      <c r="I879" s="34">
        <f>_xll.DTC.CPR.ValueForVariable($A879,I$10)</f>
        <v>0</v>
      </c>
      <c r="J879" s="34">
        <f>_xll.DTC.CPR.ValueForVariable($A879,J$10)</f>
        <v>0</v>
      </c>
      <c r="K879" s="34">
        <f>_xll.DTC.CPR.ValueForVariable($A879,K$10)</f>
        <v>0</v>
      </c>
      <c r="L879" s="34">
        <f>_xll.DTC.CPR.ValueForVariable($A879,L$10)</f>
        <v>0</v>
      </c>
      <c r="M879" s="34">
        <f>_xll.DTC.CPR.ValueForVariable($A879,M$10)</f>
        <v>0</v>
      </c>
      <c r="N879" s="34">
        <f>_xll.DTC.CPR.ValueForVariable($A879,N$10)</f>
        <v>0</v>
      </c>
      <c r="O879" s="34">
        <f>_xll.DTC.CPR.ValueForVariable($A879,O$10)</f>
        <v>0</v>
      </c>
      <c r="P879" s="34">
        <f>_xll.DTC.CPR.ValueForVariable($A879,P$10)</f>
        <v>0</v>
      </c>
      <c r="Q879" s="34">
        <f>_xll.DTC.CPR.ValueForVariable($A879,Q$10)</f>
        <v>0</v>
      </c>
      <c r="R879" s="34">
        <f>_xll.DTC.CPR.ValueForVariable($A879,R$10)</f>
        <v>0</v>
      </c>
      <c r="S879" s="34">
        <f>_xll.DTC.CPR.ValueForVariable($A879,S$10)</f>
        <v>0</v>
      </c>
      <c r="T879" s="34">
        <f>_xll.DTC.CPR.ValueForVariable($A879,T$10)</f>
        <v>0</v>
      </c>
      <c r="U879" s="34">
        <f>_xll.DTC.CPR.ValueForVariable($A879,U$10)</f>
        <v>0</v>
      </c>
      <c r="V879" s="34">
        <f>_xll.DTC.CPR.ValueForVariable($A879,V$10)</f>
        <v>0</v>
      </c>
      <c r="W879" s="34">
        <f>_xll.DTC.CPR.ValueForVariable($A879,W$10)</f>
        <v>0</v>
      </c>
      <c r="X879" s="34">
        <f>_xll.DTC.CPR.ValueForVariable($A879,X$10)</f>
        <v>0</v>
      </c>
      <c r="Y879" s="34">
        <f>_xll.DTC.CPR.ValueForVariable($A879,Y$10)</f>
        <v>0</v>
      </c>
      <c r="Z879" s="34">
        <f>_xll.DTC.CPR.ValueForVariable($A879,Z$10)</f>
        <v>0</v>
      </c>
      <c r="AA879" s="34">
        <f>_xll.DTC.CPR.ValueForVariable($A879,AA$10)</f>
        <v>0</v>
      </c>
      <c r="AB879" s="34">
        <f>_xll.DTC.CPR.ValueForVariable($A879,AB$10)</f>
        <v>0</v>
      </c>
      <c r="AC879" s="34">
        <f>_xll.DTC.CPR.ValueForVariable($A879,AC$10)</f>
        <v>0</v>
      </c>
      <c r="AD879" s="34">
        <f>_xll.DTC.CPR.ValueForVariable($A879,AD$10)</f>
        <v>0</v>
      </c>
      <c r="AE879" s="34">
        <f>_xll.DTC.CPR.ValueForVariable($A879,AE$10)</f>
        <v>0</v>
      </c>
      <c r="AF879" s="34">
        <f>_xll.DTC.CPR.ValueForVariable($A879,AF$10)</f>
        <v>0</v>
      </c>
      <c r="AG879" s="34">
        <f>_xll.DTC.CPR.ValueForVariable($A879,AG$10)</f>
        <v>0</v>
      </c>
      <c r="AH879" s="34">
        <f>_xll.DTC.CPR.ValueForVariable($A879,AH$10)</f>
        <v>0</v>
      </c>
      <c r="AI879" s="34">
        <f>_xll.DTC.CPR.ValueForVariable($A879,AI$10)</f>
        <v>0</v>
      </c>
      <c r="AJ879" s="34">
        <f>_xll.DTC.CPR.ValueForVariable($A879,AJ$10)</f>
        <v>0</v>
      </c>
      <c r="AK879" s="34">
        <f>_xll.DTC.CPR.ValueForVariable($A879,AK$10)</f>
        <v>0</v>
      </c>
      <c r="AL879" s="34">
        <f>_xll.DTC.CPR.MinimumForVariable($A879,AL$10)</f>
        <v>0</v>
      </c>
      <c r="AM879" s="34">
        <f>_xll.DTC.CPR.MaximumForVariable($A879,AM$10)</f>
        <v>0</v>
      </c>
    </row>
    <row r="880" spans="1:39" x14ac:dyDescent="0.35">
      <c r="A880" s="34" t="str">
        <f>_xll.DTC.CPR.Calculate($B$1,$B$2,$B$3,D880,E880,C880,B880,F880,$B$4,G880)</f>
        <v>CID=1796916534</v>
      </c>
      <c r="B880" s="34">
        <f>B879</f>
        <v>15</v>
      </c>
      <c r="C880" s="34">
        <f t="shared" si="119"/>
        <v>-2.5</v>
      </c>
      <c r="D880" s="38">
        <f>'TTH375-noEcon_A'!AL880+('TTH375-noEcon_A'!AM880-'TTH375-noEcon_A'!AL880)*0.25</f>
        <v>0</v>
      </c>
      <c r="E880" s="34">
        <f t="shared" ref="E880:E909" si="121">E879</f>
        <v>4</v>
      </c>
      <c r="F880" s="34">
        <f t="shared" si="120"/>
        <v>20</v>
      </c>
      <c r="G880" s="34">
        <f t="shared" ref="G880:G909" si="122">MAX(0,F880/5)</f>
        <v>4</v>
      </c>
      <c r="H880" s="34">
        <f>_xll.DTC.CPR.ValueForVariable($A880,H$10)</f>
        <v>0</v>
      </c>
      <c r="I880" s="34">
        <f>_xll.DTC.CPR.ValueForVariable($A880,I$10)</f>
        <v>0</v>
      </c>
      <c r="J880" s="34">
        <f>_xll.DTC.CPR.ValueForVariable($A880,J$10)</f>
        <v>0</v>
      </c>
      <c r="K880" s="34">
        <f>_xll.DTC.CPR.ValueForVariable($A880,K$10)</f>
        <v>0</v>
      </c>
      <c r="L880" s="34">
        <f>_xll.DTC.CPR.ValueForVariable($A880,L$10)</f>
        <v>0</v>
      </c>
      <c r="M880" s="34">
        <f>_xll.DTC.CPR.ValueForVariable($A880,M$10)</f>
        <v>0</v>
      </c>
      <c r="N880" s="34">
        <f>_xll.DTC.CPR.ValueForVariable($A880,N$10)</f>
        <v>0</v>
      </c>
      <c r="O880" s="34">
        <f>_xll.DTC.CPR.ValueForVariable($A880,O$10)</f>
        <v>0</v>
      </c>
      <c r="P880" s="34">
        <f>_xll.DTC.CPR.ValueForVariable($A880,P$10)</f>
        <v>0</v>
      </c>
      <c r="Q880" s="34">
        <f>_xll.DTC.CPR.ValueForVariable($A880,Q$10)</f>
        <v>0</v>
      </c>
      <c r="R880" s="34">
        <f>_xll.DTC.CPR.ValueForVariable($A880,R$10)</f>
        <v>0</v>
      </c>
      <c r="S880" s="34">
        <f>_xll.DTC.CPR.ValueForVariable($A880,S$10)</f>
        <v>0</v>
      </c>
      <c r="T880" s="34">
        <f>_xll.DTC.CPR.ValueForVariable($A880,T$10)</f>
        <v>0</v>
      </c>
      <c r="U880" s="34">
        <f>_xll.DTC.CPR.ValueForVariable($A880,U$10)</f>
        <v>0</v>
      </c>
      <c r="V880" s="34">
        <f>_xll.DTC.CPR.ValueForVariable($A880,V$10)</f>
        <v>0</v>
      </c>
      <c r="W880" s="34">
        <f>_xll.DTC.CPR.ValueForVariable($A880,W$10)</f>
        <v>0</v>
      </c>
      <c r="X880" s="34">
        <f>_xll.DTC.CPR.ValueForVariable($A880,X$10)</f>
        <v>0</v>
      </c>
      <c r="Y880" s="34">
        <f>_xll.DTC.CPR.ValueForVariable($A880,Y$10)</f>
        <v>0</v>
      </c>
      <c r="Z880" s="34">
        <f>_xll.DTC.CPR.ValueForVariable($A880,Z$10)</f>
        <v>0</v>
      </c>
      <c r="AA880" s="34">
        <f>_xll.DTC.CPR.ValueForVariable($A880,AA$10)</f>
        <v>0</v>
      </c>
      <c r="AB880" s="34">
        <f>_xll.DTC.CPR.ValueForVariable($A880,AB$10)</f>
        <v>0</v>
      </c>
      <c r="AC880" s="34">
        <f>_xll.DTC.CPR.ValueForVariable($A880,AC$10)</f>
        <v>0</v>
      </c>
      <c r="AD880" s="34">
        <f>_xll.DTC.CPR.ValueForVariable($A880,AD$10)</f>
        <v>0</v>
      </c>
      <c r="AE880" s="34">
        <f>_xll.DTC.CPR.ValueForVariable($A880,AE$10)</f>
        <v>0</v>
      </c>
      <c r="AF880" s="34">
        <f>_xll.DTC.CPR.ValueForVariable($A880,AF$10)</f>
        <v>0</v>
      </c>
      <c r="AG880" s="34">
        <f>_xll.DTC.CPR.ValueForVariable($A880,AG$10)</f>
        <v>0</v>
      </c>
      <c r="AH880" s="34">
        <f>_xll.DTC.CPR.ValueForVariable($A880,AH$10)</f>
        <v>0</v>
      </c>
      <c r="AI880" s="34">
        <f>_xll.DTC.CPR.ValueForVariable($A880,AI$10)</f>
        <v>0</v>
      </c>
      <c r="AJ880" s="34">
        <f>_xll.DTC.CPR.ValueForVariable($A880,AJ$10)</f>
        <v>0</v>
      </c>
      <c r="AK880" s="34">
        <f>_xll.DTC.CPR.ValueForVariable($A880,AK$10)</f>
        <v>0</v>
      </c>
      <c r="AL880" s="34">
        <f>_xll.DTC.CPR.MinimumForVariable($A880,AL$10)</f>
        <v>0</v>
      </c>
      <c r="AM880" s="34">
        <f>_xll.DTC.CPR.MaximumForVariable($A880,AM$10)</f>
        <v>0</v>
      </c>
    </row>
    <row r="881" spans="1:39" x14ac:dyDescent="0.35">
      <c r="A881" s="34" t="str">
        <f>_xll.DTC.CPR.Calculate($B$1,$B$2,$B$3,D881,E881,C881,B881,F881,$B$4,G881)</f>
        <v>CID=1696159985</v>
      </c>
      <c r="B881" s="34">
        <f t="shared" ref="B881:B909" si="123">B880</f>
        <v>15</v>
      </c>
      <c r="C881" s="34">
        <f t="shared" si="119"/>
        <v>0</v>
      </c>
      <c r="D881" s="38">
        <f>'TTH375-noEcon_A'!AL881+('TTH375-noEcon_A'!AM881-'TTH375-noEcon_A'!AL881)*0.25</f>
        <v>0</v>
      </c>
      <c r="E881" s="34">
        <f t="shared" si="121"/>
        <v>4</v>
      </c>
      <c r="F881" s="34">
        <f t="shared" si="120"/>
        <v>20</v>
      </c>
      <c r="G881" s="34">
        <f t="shared" si="122"/>
        <v>4</v>
      </c>
      <c r="H881" s="34">
        <f>_xll.DTC.CPR.ValueForVariable($A881,H$10)</f>
        <v>0</v>
      </c>
      <c r="I881" s="34">
        <f>_xll.DTC.CPR.ValueForVariable($A881,I$10)</f>
        <v>0</v>
      </c>
      <c r="J881" s="34">
        <f>_xll.DTC.CPR.ValueForVariable($A881,J$10)</f>
        <v>0</v>
      </c>
      <c r="K881" s="34">
        <f>_xll.DTC.CPR.ValueForVariable($A881,K$10)</f>
        <v>0</v>
      </c>
      <c r="L881" s="34">
        <f>_xll.DTC.CPR.ValueForVariable($A881,L$10)</f>
        <v>0</v>
      </c>
      <c r="M881" s="34">
        <f>_xll.DTC.CPR.ValueForVariable($A881,M$10)</f>
        <v>0</v>
      </c>
      <c r="N881" s="34">
        <f>_xll.DTC.CPR.ValueForVariable($A881,N$10)</f>
        <v>0</v>
      </c>
      <c r="O881" s="34">
        <f>_xll.DTC.CPR.ValueForVariable($A881,O$10)</f>
        <v>0</v>
      </c>
      <c r="P881" s="34">
        <f>_xll.DTC.CPR.ValueForVariable($A881,P$10)</f>
        <v>0</v>
      </c>
      <c r="Q881" s="34">
        <f>_xll.DTC.CPR.ValueForVariable($A881,Q$10)</f>
        <v>0</v>
      </c>
      <c r="R881" s="34">
        <f>_xll.DTC.CPR.ValueForVariable($A881,R$10)</f>
        <v>0</v>
      </c>
      <c r="S881" s="34">
        <f>_xll.DTC.CPR.ValueForVariable($A881,S$10)</f>
        <v>0</v>
      </c>
      <c r="T881" s="34">
        <f>_xll.DTC.CPR.ValueForVariable($A881,T$10)</f>
        <v>0</v>
      </c>
      <c r="U881" s="34">
        <f>_xll.DTC.CPR.ValueForVariable($A881,U$10)</f>
        <v>0</v>
      </c>
      <c r="V881" s="34">
        <f>_xll.DTC.CPR.ValueForVariable($A881,V$10)</f>
        <v>0</v>
      </c>
      <c r="W881" s="34">
        <f>_xll.DTC.CPR.ValueForVariable($A881,W$10)</f>
        <v>0</v>
      </c>
      <c r="X881" s="34">
        <f>_xll.DTC.CPR.ValueForVariable($A881,X$10)</f>
        <v>0</v>
      </c>
      <c r="Y881" s="34">
        <f>_xll.DTC.CPR.ValueForVariable($A881,Y$10)</f>
        <v>0</v>
      </c>
      <c r="Z881" s="34">
        <f>_xll.DTC.CPR.ValueForVariable($A881,Z$10)</f>
        <v>0</v>
      </c>
      <c r="AA881" s="34">
        <f>_xll.DTC.CPR.ValueForVariable($A881,AA$10)</f>
        <v>0</v>
      </c>
      <c r="AB881" s="34">
        <f>_xll.DTC.CPR.ValueForVariable($A881,AB$10)</f>
        <v>0</v>
      </c>
      <c r="AC881" s="34">
        <f>_xll.DTC.CPR.ValueForVariable($A881,AC$10)</f>
        <v>0</v>
      </c>
      <c r="AD881" s="34">
        <f>_xll.DTC.CPR.ValueForVariable($A881,AD$10)</f>
        <v>0</v>
      </c>
      <c r="AE881" s="34">
        <f>_xll.DTC.CPR.ValueForVariable($A881,AE$10)</f>
        <v>0</v>
      </c>
      <c r="AF881" s="34">
        <f>_xll.DTC.CPR.ValueForVariable($A881,AF$10)</f>
        <v>0</v>
      </c>
      <c r="AG881" s="34">
        <f>_xll.DTC.CPR.ValueForVariable($A881,AG$10)</f>
        <v>0</v>
      </c>
      <c r="AH881" s="34">
        <f>_xll.DTC.CPR.ValueForVariable($A881,AH$10)</f>
        <v>0</v>
      </c>
      <c r="AI881" s="34">
        <f>_xll.DTC.CPR.ValueForVariable($A881,AI$10)</f>
        <v>0</v>
      </c>
      <c r="AJ881" s="34">
        <f>_xll.DTC.CPR.ValueForVariable($A881,AJ$10)</f>
        <v>0</v>
      </c>
      <c r="AK881" s="34">
        <f>_xll.DTC.CPR.ValueForVariable($A881,AK$10)</f>
        <v>0</v>
      </c>
      <c r="AL881" s="34">
        <f>_xll.DTC.CPR.MinimumForVariable($A881,AL$10)</f>
        <v>0</v>
      </c>
      <c r="AM881" s="34">
        <f>_xll.DTC.CPR.MaximumForVariable($A881,AM$10)</f>
        <v>0</v>
      </c>
    </row>
    <row r="882" spans="1:39" x14ac:dyDescent="0.35">
      <c r="A882" s="34" t="str">
        <f>_xll.DTC.CPR.Calculate($B$1,$B$2,$B$3,D882,E882,C882,B882,F882,$B$4,G882)</f>
        <v>CID=109873068</v>
      </c>
      <c r="B882" s="34">
        <f t="shared" si="123"/>
        <v>15</v>
      </c>
      <c r="C882" s="34">
        <f t="shared" si="119"/>
        <v>2.5</v>
      </c>
      <c r="D882" s="38">
        <f>'TTH375-noEcon_A'!AL882+('TTH375-noEcon_A'!AM882-'TTH375-noEcon_A'!AL882)*0.25</f>
        <v>0</v>
      </c>
      <c r="E882" s="34">
        <f t="shared" si="121"/>
        <v>4</v>
      </c>
      <c r="F882" s="34">
        <f t="shared" si="120"/>
        <v>20</v>
      </c>
      <c r="G882" s="34">
        <f t="shared" si="122"/>
        <v>4</v>
      </c>
      <c r="H882" s="34">
        <f>_xll.DTC.CPR.ValueForVariable($A882,H$10)</f>
        <v>0</v>
      </c>
      <c r="I882" s="34">
        <f>_xll.DTC.CPR.ValueForVariable($A882,I$10)</f>
        <v>0</v>
      </c>
      <c r="J882" s="34">
        <f>_xll.DTC.CPR.ValueForVariable($A882,J$10)</f>
        <v>0</v>
      </c>
      <c r="K882" s="34">
        <f>_xll.DTC.CPR.ValueForVariable($A882,K$10)</f>
        <v>0</v>
      </c>
      <c r="L882" s="34">
        <f>_xll.DTC.CPR.ValueForVariable($A882,L$10)</f>
        <v>0</v>
      </c>
      <c r="M882" s="34">
        <f>_xll.DTC.CPR.ValueForVariable($A882,M$10)</f>
        <v>0</v>
      </c>
      <c r="N882" s="34">
        <f>_xll.DTC.CPR.ValueForVariable($A882,N$10)</f>
        <v>0</v>
      </c>
      <c r="O882" s="34">
        <f>_xll.DTC.CPR.ValueForVariable($A882,O$10)</f>
        <v>0</v>
      </c>
      <c r="P882" s="34">
        <f>_xll.DTC.CPR.ValueForVariable($A882,P$10)</f>
        <v>0</v>
      </c>
      <c r="Q882" s="34">
        <f>_xll.DTC.CPR.ValueForVariable($A882,Q$10)</f>
        <v>0</v>
      </c>
      <c r="R882" s="34">
        <f>_xll.DTC.CPR.ValueForVariable($A882,R$10)</f>
        <v>0</v>
      </c>
      <c r="S882" s="34">
        <f>_xll.DTC.CPR.ValueForVariable($A882,S$10)</f>
        <v>0</v>
      </c>
      <c r="T882" s="34">
        <f>_xll.DTC.CPR.ValueForVariable($A882,T$10)</f>
        <v>0</v>
      </c>
      <c r="U882" s="34">
        <f>_xll.DTC.CPR.ValueForVariable($A882,U$10)</f>
        <v>0</v>
      </c>
      <c r="V882" s="34">
        <f>_xll.DTC.CPR.ValueForVariable($A882,V$10)</f>
        <v>0</v>
      </c>
      <c r="W882" s="34">
        <f>_xll.DTC.CPR.ValueForVariable($A882,W$10)</f>
        <v>0</v>
      </c>
      <c r="X882" s="34">
        <f>_xll.DTC.CPR.ValueForVariable($A882,X$10)</f>
        <v>0</v>
      </c>
      <c r="Y882" s="34">
        <f>_xll.DTC.CPR.ValueForVariable($A882,Y$10)</f>
        <v>0</v>
      </c>
      <c r="Z882" s="34">
        <f>_xll.DTC.CPR.ValueForVariable($A882,Z$10)</f>
        <v>0</v>
      </c>
      <c r="AA882" s="34">
        <f>_xll.DTC.CPR.ValueForVariable($A882,AA$10)</f>
        <v>0</v>
      </c>
      <c r="AB882" s="34">
        <f>_xll.DTC.CPR.ValueForVariable($A882,AB$10)</f>
        <v>0</v>
      </c>
      <c r="AC882" s="34">
        <f>_xll.DTC.CPR.ValueForVariable($A882,AC$10)</f>
        <v>0</v>
      </c>
      <c r="AD882" s="34">
        <f>_xll.DTC.CPR.ValueForVariable($A882,AD$10)</f>
        <v>0</v>
      </c>
      <c r="AE882" s="34">
        <f>_xll.DTC.CPR.ValueForVariable($A882,AE$10)</f>
        <v>0</v>
      </c>
      <c r="AF882" s="34">
        <f>_xll.DTC.CPR.ValueForVariable($A882,AF$10)</f>
        <v>0</v>
      </c>
      <c r="AG882" s="34">
        <f>_xll.DTC.CPR.ValueForVariable($A882,AG$10)</f>
        <v>0</v>
      </c>
      <c r="AH882" s="34">
        <f>_xll.DTC.CPR.ValueForVariable($A882,AH$10)</f>
        <v>0</v>
      </c>
      <c r="AI882" s="34">
        <f>_xll.DTC.CPR.ValueForVariable($A882,AI$10)</f>
        <v>0</v>
      </c>
      <c r="AJ882" s="34">
        <f>_xll.DTC.CPR.ValueForVariable($A882,AJ$10)</f>
        <v>0</v>
      </c>
      <c r="AK882" s="34">
        <f>_xll.DTC.CPR.ValueForVariable($A882,AK$10)</f>
        <v>0</v>
      </c>
      <c r="AL882" s="34">
        <f>_xll.DTC.CPR.MinimumForVariable($A882,AL$10)</f>
        <v>0</v>
      </c>
      <c r="AM882" s="34">
        <f>_xll.DTC.CPR.MaximumForVariable($A882,AM$10)</f>
        <v>0</v>
      </c>
    </row>
    <row r="883" spans="1:39" x14ac:dyDescent="0.35">
      <c r="A883" s="34" t="str">
        <f>_xll.DTC.CPR.Calculate($B$1,$B$2,$B$3,D883,E883,C883,B883,F883,$B$4,G883)</f>
        <v>CID=-1476413849</v>
      </c>
      <c r="B883" s="34">
        <f t="shared" si="123"/>
        <v>15</v>
      </c>
      <c r="C883" s="34">
        <f t="shared" si="119"/>
        <v>5</v>
      </c>
      <c r="D883" s="38">
        <f>'TTH375-noEcon_A'!AL883+('TTH375-noEcon_A'!AM883-'TTH375-noEcon_A'!AL883)*0.25</f>
        <v>0</v>
      </c>
      <c r="E883" s="34">
        <f t="shared" si="121"/>
        <v>4</v>
      </c>
      <c r="F883" s="34">
        <f t="shared" si="120"/>
        <v>20</v>
      </c>
      <c r="G883" s="34">
        <f t="shared" si="122"/>
        <v>4</v>
      </c>
      <c r="H883" s="34">
        <f>_xll.DTC.CPR.ValueForVariable($A883,H$10)</f>
        <v>0</v>
      </c>
      <c r="I883" s="34">
        <f>_xll.DTC.CPR.ValueForVariable($A883,I$10)</f>
        <v>0</v>
      </c>
      <c r="J883" s="34">
        <f>_xll.DTC.CPR.ValueForVariable($A883,J$10)</f>
        <v>0</v>
      </c>
      <c r="K883" s="34">
        <f>_xll.DTC.CPR.ValueForVariable($A883,K$10)</f>
        <v>0</v>
      </c>
      <c r="L883" s="34">
        <f>_xll.DTC.CPR.ValueForVariable($A883,L$10)</f>
        <v>0</v>
      </c>
      <c r="M883" s="34">
        <f>_xll.DTC.CPR.ValueForVariable($A883,M$10)</f>
        <v>0</v>
      </c>
      <c r="N883" s="34">
        <f>_xll.DTC.CPR.ValueForVariable($A883,N$10)</f>
        <v>0</v>
      </c>
      <c r="O883" s="34">
        <f>_xll.DTC.CPR.ValueForVariable($A883,O$10)</f>
        <v>0</v>
      </c>
      <c r="P883" s="34">
        <f>_xll.DTC.CPR.ValueForVariable($A883,P$10)</f>
        <v>0</v>
      </c>
      <c r="Q883" s="34">
        <f>_xll.DTC.CPR.ValueForVariable($A883,Q$10)</f>
        <v>0</v>
      </c>
      <c r="R883" s="34">
        <f>_xll.DTC.CPR.ValueForVariable($A883,R$10)</f>
        <v>0</v>
      </c>
      <c r="S883" s="34">
        <f>_xll.DTC.CPR.ValueForVariable($A883,S$10)</f>
        <v>0</v>
      </c>
      <c r="T883" s="34">
        <f>_xll.DTC.CPR.ValueForVariable($A883,T$10)</f>
        <v>0</v>
      </c>
      <c r="U883" s="34">
        <f>_xll.DTC.CPR.ValueForVariable($A883,U$10)</f>
        <v>0</v>
      </c>
      <c r="V883" s="34">
        <f>_xll.DTC.CPR.ValueForVariable($A883,V$10)</f>
        <v>0</v>
      </c>
      <c r="W883" s="34">
        <f>_xll.DTC.CPR.ValueForVariable($A883,W$10)</f>
        <v>0</v>
      </c>
      <c r="X883" s="34">
        <f>_xll.DTC.CPR.ValueForVariable($A883,X$10)</f>
        <v>0</v>
      </c>
      <c r="Y883" s="34">
        <f>_xll.DTC.CPR.ValueForVariable($A883,Y$10)</f>
        <v>0</v>
      </c>
      <c r="Z883" s="34">
        <f>_xll.DTC.CPR.ValueForVariable($A883,Z$10)</f>
        <v>0</v>
      </c>
      <c r="AA883" s="34">
        <f>_xll.DTC.CPR.ValueForVariable($A883,AA$10)</f>
        <v>0</v>
      </c>
      <c r="AB883" s="34">
        <f>_xll.DTC.CPR.ValueForVariable($A883,AB$10)</f>
        <v>0</v>
      </c>
      <c r="AC883" s="34">
        <f>_xll.DTC.CPR.ValueForVariable($A883,AC$10)</f>
        <v>0</v>
      </c>
      <c r="AD883" s="34">
        <f>_xll.DTC.CPR.ValueForVariable($A883,AD$10)</f>
        <v>0</v>
      </c>
      <c r="AE883" s="34">
        <f>_xll.DTC.CPR.ValueForVariable($A883,AE$10)</f>
        <v>0</v>
      </c>
      <c r="AF883" s="34">
        <f>_xll.DTC.CPR.ValueForVariable($A883,AF$10)</f>
        <v>0</v>
      </c>
      <c r="AG883" s="34">
        <f>_xll.DTC.CPR.ValueForVariable($A883,AG$10)</f>
        <v>0</v>
      </c>
      <c r="AH883" s="34">
        <f>_xll.DTC.CPR.ValueForVariable($A883,AH$10)</f>
        <v>0</v>
      </c>
      <c r="AI883" s="34">
        <f>_xll.DTC.CPR.ValueForVariable($A883,AI$10)</f>
        <v>0</v>
      </c>
      <c r="AJ883" s="34">
        <f>_xll.DTC.CPR.ValueForVariable($A883,AJ$10)</f>
        <v>0</v>
      </c>
      <c r="AK883" s="34">
        <f>_xll.DTC.CPR.ValueForVariable($A883,AK$10)</f>
        <v>0</v>
      </c>
      <c r="AL883" s="34">
        <f>_xll.DTC.CPR.MinimumForVariable($A883,AL$10)</f>
        <v>0</v>
      </c>
      <c r="AM883" s="34">
        <f>_xll.DTC.CPR.MaximumForVariable($A883,AM$10)</f>
        <v>0</v>
      </c>
    </row>
    <row r="884" spans="1:39" x14ac:dyDescent="0.35">
      <c r="A884" s="34" t="str">
        <f>_xll.DTC.CPR.Calculate($B$1,$B$2,$B$3,D884,E884,C884,B884,F884,$B$4,G884)</f>
        <v>CID=-1577170398</v>
      </c>
      <c r="B884" s="34">
        <f t="shared" si="123"/>
        <v>15</v>
      </c>
      <c r="C884" s="34">
        <f t="shared" si="119"/>
        <v>7.5</v>
      </c>
      <c r="D884" s="38">
        <f>'TTH375-noEcon_A'!AL884+('TTH375-noEcon_A'!AM884-'TTH375-noEcon_A'!AL884)*0.25</f>
        <v>0</v>
      </c>
      <c r="E884" s="34">
        <f t="shared" si="121"/>
        <v>4</v>
      </c>
      <c r="F884" s="34">
        <f t="shared" si="120"/>
        <v>20</v>
      </c>
      <c r="G884" s="34">
        <f t="shared" si="122"/>
        <v>4</v>
      </c>
      <c r="H884" s="34">
        <f>_xll.DTC.CPR.ValueForVariable($A884,H$10)</f>
        <v>0</v>
      </c>
      <c r="I884" s="34">
        <f>_xll.DTC.CPR.ValueForVariable($A884,I$10)</f>
        <v>0</v>
      </c>
      <c r="J884" s="34">
        <f>_xll.DTC.CPR.ValueForVariable($A884,J$10)</f>
        <v>0</v>
      </c>
      <c r="K884" s="34">
        <f>_xll.DTC.CPR.ValueForVariable($A884,K$10)</f>
        <v>0</v>
      </c>
      <c r="L884" s="34">
        <f>_xll.DTC.CPR.ValueForVariable($A884,L$10)</f>
        <v>0</v>
      </c>
      <c r="M884" s="34">
        <f>_xll.DTC.CPR.ValueForVariable($A884,M$10)</f>
        <v>0</v>
      </c>
      <c r="N884" s="34">
        <f>_xll.DTC.CPR.ValueForVariable($A884,N$10)</f>
        <v>0</v>
      </c>
      <c r="O884" s="34">
        <f>_xll.DTC.CPR.ValueForVariable($A884,O$10)</f>
        <v>0</v>
      </c>
      <c r="P884" s="34">
        <f>_xll.DTC.CPR.ValueForVariable($A884,P$10)</f>
        <v>0</v>
      </c>
      <c r="Q884" s="34">
        <f>_xll.DTC.CPR.ValueForVariable($A884,Q$10)</f>
        <v>0</v>
      </c>
      <c r="R884" s="34">
        <f>_xll.DTC.CPR.ValueForVariable($A884,R$10)</f>
        <v>0</v>
      </c>
      <c r="S884" s="34">
        <f>_xll.DTC.CPR.ValueForVariable($A884,S$10)</f>
        <v>0</v>
      </c>
      <c r="T884" s="34">
        <f>_xll.DTC.CPR.ValueForVariable($A884,T$10)</f>
        <v>0</v>
      </c>
      <c r="U884" s="34">
        <f>_xll.DTC.CPR.ValueForVariable($A884,U$10)</f>
        <v>0</v>
      </c>
      <c r="V884" s="34">
        <f>_xll.DTC.CPR.ValueForVariable($A884,V$10)</f>
        <v>0</v>
      </c>
      <c r="W884" s="34">
        <f>_xll.DTC.CPR.ValueForVariable($A884,W$10)</f>
        <v>0</v>
      </c>
      <c r="X884" s="34">
        <f>_xll.DTC.CPR.ValueForVariable($A884,X$10)</f>
        <v>0</v>
      </c>
      <c r="Y884" s="34">
        <f>_xll.DTC.CPR.ValueForVariable($A884,Y$10)</f>
        <v>0</v>
      </c>
      <c r="Z884" s="34">
        <f>_xll.DTC.CPR.ValueForVariable($A884,Z$10)</f>
        <v>0</v>
      </c>
      <c r="AA884" s="34">
        <f>_xll.DTC.CPR.ValueForVariable($A884,AA$10)</f>
        <v>0</v>
      </c>
      <c r="AB884" s="34">
        <f>_xll.DTC.CPR.ValueForVariable($A884,AB$10)</f>
        <v>0</v>
      </c>
      <c r="AC884" s="34">
        <f>_xll.DTC.CPR.ValueForVariable($A884,AC$10)</f>
        <v>0</v>
      </c>
      <c r="AD884" s="34">
        <f>_xll.DTC.CPR.ValueForVariable($A884,AD$10)</f>
        <v>0</v>
      </c>
      <c r="AE884" s="34">
        <f>_xll.DTC.CPR.ValueForVariable($A884,AE$10)</f>
        <v>0</v>
      </c>
      <c r="AF884" s="34">
        <f>_xll.DTC.CPR.ValueForVariable($A884,AF$10)</f>
        <v>0</v>
      </c>
      <c r="AG884" s="34">
        <f>_xll.DTC.CPR.ValueForVariable($A884,AG$10)</f>
        <v>0</v>
      </c>
      <c r="AH884" s="34">
        <f>_xll.DTC.CPR.ValueForVariable($A884,AH$10)</f>
        <v>0</v>
      </c>
      <c r="AI884" s="34">
        <f>_xll.DTC.CPR.ValueForVariable($A884,AI$10)</f>
        <v>0</v>
      </c>
      <c r="AJ884" s="34">
        <f>_xll.DTC.CPR.ValueForVariable($A884,AJ$10)</f>
        <v>0</v>
      </c>
      <c r="AK884" s="34">
        <f>_xll.DTC.CPR.ValueForVariable($A884,AK$10)</f>
        <v>0</v>
      </c>
      <c r="AL884" s="34">
        <f>_xll.DTC.CPR.MinimumForVariable($A884,AL$10)</f>
        <v>0</v>
      </c>
      <c r="AM884" s="34">
        <f>_xll.DTC.CPR.MaximumForVariable($A884,AM$10)</f>
        <v>0</v>
      </c>
    </row>
    <row r="885" spans="1:39" x14ac:dyDescent="0.35">
      <c r="A885" s="34" t="str">
        <f>_xll.DTC.CPR.Calculate($B$1,$B$2,$B$3,D885,E885,C885,B885,F885,$B$4,G885)</f>
        <v>CID=-1677926947</v>
      </c>
      <c r="B885" s="34">
        <f t="shared" si="123"/>
        <v>15</v>
      </c>
      <c r="C885" s="34">
        <f t="shared" si="119"/>
        <v>10</v>
      </c>
      <c r="D885" s="38">
        <f>'TTH375-noEcon_A'!AL885+('TTH375-noEcon_A'!AM885-'TTH375-noEcon_A'!AL885)*0.25</f>
        <v>0</v>
      </c>
      <c r="E885" s="34">
        <f t="shared" si="121"/>
        <v>4</v>
      </c>
      <c r="F885" s="34">
        <f t="shared" si="120"/>
        <v>20</v>
      </c>
      <c r="G885" s="34">
        <f t="shared" si="122"/>
        <v>4</v>
      </c>
      <c r="H885" s="34">
        <f>_xll.DTC.CPR.ValueForVariable($A885,H$10)</f>
        <v>0</v>
      </c>
      <c r="I885" s="34">
        <f>_xll.DTC.CPR.ValueForVariable($A885,I$10)</f>
        <v>0</v>
      </c>
      <c r="J885" s="34">
        <f>_xll.DTC.CPR.ValueForVariable($A885,J$10)</f>
        <v>0</v>
      </c>
      <c r="K885" s="34">
        <f>_xll.DTC.CPR.ValueForVariable($A885,K$10)</f>
        <v>0</v>
      </c>
      <c r="L885" s="34">
        <f>_xll.DTC.CPR.ValueForVariable($A885,L$10)</f>
        <v>0</v>
      </c>
      <c r="M885" s="34">
        <f>_xll.DTC.CPR.ValueForVariable($A885,M$10)</f>
        <v>0</v>
      </c>
      <c r="N885" s="34">
        <f>_xll.DTC.CPR.ValueForVariable($A885,N$10)</f>
        <v>0</v>
      </c>
      <c r="O885" s="34">
        <f>_xll.DTC.CPR.ValueForVariable($A885,O$10)</f>
        <v>0</v>
      </c>
      <c r="P885" s="34">
        <f>_xll.DTC.CPR.ValueForVariable($A885,P$10)</f>
        <v>0</v>
      </c>
      <c r="Q885" s="34">
        <f>_xll.DTC.CPR.ValueForVariable($A885,Q$10)</f>
        <v>0</v>
      </c>
      <c r="R885" s="34">
        <f>_xll.DTC.CPR.ValueForVariable($A885,R$10)</f>
        <v>0</v>
      </c>
      <c r="S885" s="34">
        <f>_xll.DTC.CPR.ValueForVariable($A885,S$10)</f>
        <v>0</v>
      </c>
      <c r="T885" s="34">
        <f>_xll.DTC.CPR.ValueForVariable($A885,T$10)</f>
        <v>0</v>
      </c>
      <c r="U885" s="34">
        <f>_xll.DTC.CPR.ValueForVariable($A885,U$10)</f>
        <v>0</v>
      </c>
      <c r="V885" s="34">
        <f>_xll.DTC.CPR.ValueForVariable($A885,V$10)</f>
        <v>0</v>
      </c>
      <c r="W885" s="34">
        <f>_xll.DTC.CPR.ValueForVariable($A885,W$10)</f>
        <v>0</v>
      </c>
      <c r="X885" s="34">
        <f>_xll.DTC.CPR.ValueForVariable($A885,X$10)</f>
        <v>0</v>
      </c>
      <c r="Y885" s="34">
        <f>_xll.DTC.CPR.ValueForVariable($A885,Y$10)</f>
        <v>0</v>
      </c>
      <c r="Z885" s="34">
        <f>_xll.DTC.CPR.ValueForVariable($A885,Z$10)</f>
        <v>0</v>
      </c>
      <c r="AA885" s="34">
        <f>_xll.DTC.CPR.ValueForVariable($A885,AA$10)</f>
        <v>0</v>
      </c>
      <c r="AB885" s="34">
        <f>_xll.DTC.CPR.ValueForVariable($A885,AB$10)</f>
        <v>0</v>
      </c>
      <c r="AC885" s="34">
        <f>_xll.DTC.CPR.ValueForVariable($A885,AC$10)</f>
        <v>0</v>
      </c>
      <c r="AD885" s="34">
        <f>_xll.DTC.CPR.ValueForVariable($A885,AD$10)</f>
        <v>0</v>
      </c>
      <c r="AE885" s="34">
        <f>_xll.DTC.CPR.ValueForVariable($A885,AE$10)</f>
        <v>0</v>
      </c>
      <c r="AF885" s="34">
        <f>_xll.DTC.CPR.ValueForVariable($A885,AF$10)</f>
        <v>0</v>
      </c>
      <c r="AG885" s="34">
        <f>_xll.DTC.CPR.ValueForVariable($A885,AG$10)</f>
        <v>0</v>
      </c>
      <c r="AH885" s="34">
        <f>_xll.DTC.CPR.ValueForVariable($A885,AH$10)</f>
        <v>0</v>
      </c>
      <c r="AI885" s="34">
        <f>_xll.DTC.CPR.ValueForVariable($A885,AI$10)</f>
        <v>0</v>
      </c>
      <c r="AJ885" s="34">
        <f>_xll.DTC.CPR.ValueForVariable($A885,AJ$10)</f>
        <v>0</v>
      </c>
      <c r="AK885" s="34">
        <f>_xll.DTC.CPR.ValueForVariable($A885,AK$10)</f>
        <v>0</v>
      </c>
      <c r="AL885" s="34">
        <f>_xll.DTC.CPR.MinimumForVariable($A885,AL$10)</f>
        <v>0</v>
      </c>
      <c r="AM885" s="34">
        <f>_xll.DTC.CPR.MaximumForVariable($A885,AM$10)</f>
        <v>0</v>
      </c>
    </row>
    <row r="886" spans="1:39" x14ac:dyDescent="0.35">
      <c r="A886" s="34" t="str">
        <f>_xll.DTC.CPR.Calculate($B$1,$B$2,$B$3,D886,E886,C886,B886,F886,$B$4,G886)</f>
        <v>CID=1030753432</v>
      </c>
      <c r="B886" s="34">
        <f t="shared" si="123"/>
        <v>15</v>
      </c>
      <c r="C886" s="34">
        <f t="shared" si="119"/>
        <v>12.5</v>
      </c>
      <c r="D886" s="38">
        <f>'TTH375-noEcon_A'!AL886+('TTH375-noEcon_A'!AM886-'TTH375-noEcon_A'!AL886)*0.25</f>
        <v>0</v>
      </c>
      <c r="E886" s="34">
        <f t="shared" si="121"/>
        <v>4</v>
      </c>
      <c r="F886" s="34">
        <f t="shared" si="120"/>
        <v>20</v>
      </c>
      <c r="G886" s="34">
        <f t="shared" si="122"/>
        <v>4</v>
      </c>
      <c r="H886" s="34">
        <f>_xll.DTC.CPR.ValueForVariable($A886,H$10)</f>
        <v>0</v>
      </c>
      <c r="I886" s="34">
        <f>_xll.DTC.CPR.ValueForVariable($A886,I$10)</f>
        <v>0</v>
      </c>
      <c r="J886" s="34">
        <f>_xll.DTC.CPR.ValueForVariable($A886,J$10)</f>
        <v>0</v>
      </c>
      <c r="K886" s="34">
        <f>_xll.DTC.CPR.ValueForVariable($A886,K$10)</f>
        <v>0</v>
      </c>
      <c r="L886" s="34">
        <f>_xll.DTC.CPR.ValueForVariable($A886,L$10)</f>
        <v>0</v>
      </c>
      <c r="M886" s="34">
        <f>_xll.DTC.CPR.ValueForVariable($A886,M$10)</f>
        <v>0</v>
      </c>
      <c r="N886" s="34">
        <f>_xll.DTC.CPR.ValueForVariable($A886,N$10)</f>
        <v>0</v>
      </c>
      <c r="O886" s="34">
        <f>_xll.DTC.CPR.ValueForVariable($A886,O$10)</f>
        <v>0</v>
      </c>
      <c r="P886" s="34">
        <f>_xll.DTC.CPR.ValueForVariable($A886,P$10)</f>
        <v>0</v>
      </c>
      <c r="Q886" s="34">
        <f>_xll.DTC.CPR.ValueForVariable($A886,Q$10)</f>
        <v>0</v>
      </c>
      <c r="R886" s="34">
        <f>_xll.DTC.CPR.ValueForVariable($A886,R$10)</f>
        <v>0</v>
      </c>
      <c r="S886" s="34">
        <f>_xll.DTC.CPR.ValueForVariable($A886,S$10)</f>
        <v>0</v>
      </c>
      <c r="T886" s="34">
        <f>_xll.DTC.CPR.ValueForVariable($A886,T$10)</f>
        <v>0</v>
      </c>
      <c r="U886" s="34">
        <f>_xll.DTC.CPR.ValueForVariable($A886,U$10)</f>
        <v>0</v>
      </c>
      <c r="V886" s="34">
        <f>_xll.DTC.CPR.ValueForVariable($A886,V$10)</f>
        <v>0</v>
      </c>
      <c r="W886" s="34">
        <f>_xll.DTC.CPR.ValueForVariable($A886,W$10)</f>
        <v>0</v>
      </c>
      <c r="X886" s="34">
        <f>_xll.DTC.CPR.ValueForVariable($A886,X$10)</f>
        <v>0</v>
      </c>
      <c r="Y886" s="34">
        <f>_xll.DTC.CPR.ValueForVariable($A886,Y$10)</f>
        <v>0</v>
      </c>
      <c r="Z886" s="34">
        <f>_xll.DTC.CPR.ValueForVariable($A886,Z$10)</f>
        <v>0</v>
      </c>
      <c r="AA886" s="34">
        <f>_xll.DTC.CPR.ValueForVariable($A886,AA$10)</f>
        <v>0</v>
      </c>
      <c r="AB886" s="34">
        <f>_xll.DTC.CPR.ValueForVariable($A886,AB$10)</f>
        <v>0</v>
      </c>
      <c r="AC886" s="34">
        <f>_xll.DTC.CPR.ValueForVariable($A886,AC$10)</f>
        <v>0</v>
      </c>
      <c r="AD886" s="34">
        <f>_xll.DTC.CPR.ValueForVariable($A886,AD$10)</f>
        <v>0</v>
      </c>
      <c r="AE886" s="34">
        <f>_xll.DTC.CPR.ValueForVariable($A886,AE$10)</f>
        <v>0</v>
      </c>
      <c r="AF886" s="34">
        <f>_xll.DTC.CPR.ValueForVariable($A886,AF$10)</f>
        <v>0</v>
      </c>
      <c r="AG886" s="34">
        <f>_xll.DTC.CPR.ValueForVariable($A886,AG$10)</f>
        <v>0</v>
      </c>
      <c r="AH886" s="34">
        <f>_xll.DTC.CPR.ValueForVariable($A886,AH$10)</f>
        <v>0</v>
      </c>
      <c r="AI886" s="34">
        <f>_xll.DTC.CPR.ValueForVariable($A886,AI$10)</f>
        <v>0</v>
      </c>
      <c r="AJ886" s="34">
        <f>_xll.DTC.CPR.ValueForVariable($A886,AJ$10)</f>
        <v>0</v>
      </c>
      <c r="AK886" s="34">
        <f>_xll.DTC.CPR.ValueForVariable($A886,AK$10)</f>
        <v>0</v>
      </c>
      <c r="AL886" s="34">
        <f>_xll.DTC.CPR.MinimumForVariable($A886,AL$10)</f>
        <v>0</v>
      </c>
      <c r="AM886" s="34">
        <f>_xll.DTC.CPR.MaximumForVariable($A886,AM$10)</f>
        <v>0</v>
      </c>
    </row>
    <row r="887" spans="1:39" x14ac:dyDescent="0.35">
      <c r="A887" s="34" t="str">
        <f>_xll.DTC.CPR.Calculate($B$1,$B$2,$B$3,D887,E887,C887,B887,F887,$B$4,G887)</f>
        <v>CID=-555533485</v>
      </c>
      <c r="B887" s="34">
        <f t="shared" si="123"/>
        <v>15</v>
      </c>
      <c r="C887" s="34">
        <f t="shared" si="119"/>
        <v>15</v>
      </c>
      <c r="D887" s="38">
        <f>'TTH375-noEcon_A'!AL887+('TTH375-noEcon_A'!AM887-'TTH375-noEcon_A'!AL887)*0.25</f>
        <v>0</v>
      </c>
      <c r="E887" s="34">
        <f t="shared" si="121"/>
        <v>4</v>
      </c>
      <c r="F887" s="34">
        <f t="shared" si="120"/>
        <v>20</v>
      </c>
      <c r="G887" s="34">
        <f t="shared" si="122"/>
        <v>4</v>
      </c>
      <c r="H887" s="34">
        <f>_xll.DTC.CPR.ValueForVariable($A887,H$10)</f>
        <v>0</v>
      </c>
      <c r="I887" s="34">
        <f>_xll.DTC.CPR.ValueForVariable($A887,I$10)</f>
        <v>0</v>
      </c>
      <c r="J887" s="34">
        <f>_xll.DTC.CPR.ValueForVariable($A887,J$10)</f>
        <v>0</v>
      </c>
      <c r="K887" s="34">
        <f>_xll.DTC.CPR.ValueForVariable($A887,K$10)</f>
        <v>0</v>
      </c>
      <c r="L887" s="34">
        <f>_xll.DTC.CPR.ValueForVariable($A887,L$10)</f>
        <v>0</v>
      </c>
      <c r="M887" s="34">
        <f>_xll.DTC.CPR.ValueForVariable($A887,M$10)</f>
        <v>0</v>
      </c>
      <c r="N887" s="34">
        <f>_xll.DTC.CPR.ValueForVariable($A887,N$10)</f>
        <v>0</v>
      </c>
      <c r="O887" s="34">
        <f>_xll.DTC.CPR.ValueForVariable($A887,O$10)</f>
        <v>0</v>
      </c>
      <c r="P887" s="34">
        <f>_xll.DTC.CPR.ValueForVariable($A887,P$10)</f>
        <v>0</v>
      </c>
      <c r="Q887" s="34">
        <f>_xll.DTC.CPR.ValueForVariable($A887,Q$10)</f>
        <v>0</v>
      </c>
      <c r="R887" s="34">
        <f>_xll.DTC.CPR.ValueForVariable($A887,R$10)</f>
        <v>0</v>
      </c>
      <c r="S887" s="34">
        <f>_xll.DTC.CPR.ValueForVariable($A887,S$10)</f>
        <v>0</v>
      </c>
      <c r="T887" s="34">
        <f>_xll.DTC.CPR.ValueForVariable($A887,T$10)</f>
        <v>0</v>
      </c>
      <c r="U887" s="34">
        <f>_xll.DTC.CPR.ValueForVariable($A887,U$10)</f>
        <v>0</v>
      </c>
      <c r="V887" s="34">
        <f>_xll.DTC.CPR.ValueForVariable($A887,V$10)</f>
        <v>0</v>
      </c>
      <c r="W887" s="34">
        <f>_xll.DTC.CPR.ValueForVariable($A887,W$10)</f>
        <v>0</v>
      </c>
      <c r="X887" s="34">
        <f>_xll.DTC.CPR.ValueForVariable($A887,X$10)</f>
        <v>0</v>
      </c>
      <c r="Y887" s="34">
        <f>_xll.DTC.CPR.ValueForVariable($A887,Y$10)</f>
        <v>0</v>
      </c>
      <c r="Z887" s="34">
        <f>_xll.DTC.CPR.ValueForVariable($A887,Z$10)</f>
        <v>0</v>
      </c>
      <c r="AA887" s="34">
        <f>_xll.DTC.CPR.ValueForVariable($A887,AA$10)</f>
        <v>0</v>
      </c>
      <c r="AB887" s="34">
        <f>_xll.DTC.CPR.ValueForVariable($A887,AB$10)</f>
        <v>0</v>
      </c>
      <c r="AC887" s="34">
        <f>_xll.DTC.CPR.ValueForVariable($A887,AC$10)</f>
        <v>0</v>
      </c>
      <c r="AD887" s="34">
        <f>_xll.DTC.CPR.ValueForVariable($A887,AD$10)</f>
        <v>0</v>
      </c>
      <c r="AE887" s="34">
        <f>_xll.DTC.CPR.ValueForVariable($A887,AE$10)</f>
        <v>0</v>
      </c>
      <c r="AF887" s="34">
        <f>_xll.DTC.CPR.ValueForVariable($A887,AF$10)</f>
        <v>0</v>
      </c>
      <c r="AG887" s="34">
        <f>_xll.DTC.CPR.ValueForVariable($A887,AG$10)</f>
        <v>0</v>
      </c>
      <c r="AH887" s="34">
        <f>_xll.DTC.CPR.ValueForVariable($A887,AH$10)</f>
        <v>0</v>
      </c>
      <c r="AI887" s="34">
        <f>_xll.DTC.CPR.ValueForVariable($A887,AI$10)</f>
        <v>0</v>
      </c>
      <c r="AJ887" s="34">
        <f>_xll.DTC.CPR.ValueForVariable($A887,AJ$10)</f>
        <v>0</v>
      </c>
      <c r="AK887" s="34">
        <f>_xll.DTC.CPR.ValueForVariable($A887,AK$10)</f>
        <v>0</v>
      </c>
      <c r="AL887" s="34">
        <f>_xll.DTC.CPR.MinimumForVariable($A887,AL$10)</f>
        <v>0</v>
      </c>
      <c r="AM887" s="34">
        <f>_xll.DTC.CPR.MaximumForVariable($A887,AM$10)</f>
        <v>0</v>
      </c>
    </row>
    <row r="888" spans="1:39" x14ac:dyDescent="0.35">
      <c r="A888" s="34" t="str">
        <f>_xll.DTC.CPR.Calculate($B$1,$B$2,$B$3,D888,E888,C888,B888,F888,$B$4,G888)</f>
        <v>CID=-44844194</v>
      </c>
      <c r="B888" s="34">
        <f t="shared" si="123"/>
        <v>15</v>
      </c>
      <c r="C888" s="34">
        <f t="shared" si="119"/>
        <v>17.5</v>
      </c>
      <c r="D888" s="38">
        <f>'TTH375-noEcon_A'!AL888+('TTH375-noEcon_A'!AM888-'TTH375-noEcon_A'!AL888)*0.25</f>
        <v>0</v>
      </c>
      <c r="E888" s="34">
        <f t="shared" si="121"/>
        <v>4</v>
      </c>
      <c r="F888" s="34">
        <f t="shared" si="120"/>
        <v>20</v>
      </c>
      <c r="G888" s="34">
        <f t="shared" si="122"/>
        <v>4</v>
      </c>
      <c r="H888" s="34">
        <f>_xll.DTC.CPR.ValueForVariable($A888,H$10)</f>
        <v>0</v>
      </c>
      <c r="I888" s="34">
        <f>_xll.DTC.CPR.ValueForVariable($A888,I$10)</f>
        <v>0</v>
      </c>
      <c r="J888" s="34">
        <f>_xll.DTC.CPR.ValueForVariable($A888,J$10)</f>
        <v>0</v>
      </c>
      <c r="K888" s="34">
        <f>_xll.DTC.CPR.ValueForVariable($A888,K$10)</f>
        <v>0</v>
      </c>
      <c r="L888" s="34">
        <f>_xll.DTC.CPR.ValueForVariable($A888,L$10)</f>
        <v>0</v>
      </c>
      <c r="M888" s="34">
        <f>_xll.DTC.CPR.ValueForVariable($A888,M$10)</f>
        <v>0</v>
      </c>
      <c r="N888" s="34">
        <f>_xll.DTC.CPR.ValueForVariable($A888,N$10)</f>
        <v>0</v>
      </c>
      <c r="O888" s="34">
        <f>_xll.DTC.CPR.ValueForVariable($A888,O$10)</f>
        <v>0</v>
      </c>
      <c r="P888" s="34">
        <f>_xll.DTC.CPR.ValueForVariable($A888,P$10)</f>
        <v>0</v>
      </c>
      <c r="Q888" s="34">
        <f>_xll.DTC.CPR.ValueForVariable($A888,Q$10)</f>
        <v>0</v>
      </c>
      <c r="R888" s="34">
        <f>_xll.DTC.CPR.ValueForVariable($A888,R$10)</f>
        <v>0</v>
      </c>
      <c r="S888" s="34">
        <f>_xll.DTC.CPR.ValueForVariable($A888,S$10)</f>
        <v>0</v>
      </c>
      <c r="T888" s="34">
        <f>_xll.DTC.CPR.ValueForVariable($A888,T$10)</f>
        <v>0</v>
      </c>
      <c r="U888" s="34">
        <f>_xll.DTC.CPR.ValueForVariable($A888,U$10)</f>
        <v>0</v>
      </c>
      <c r="V888" s="34">
        <f>_xll.DTC.CPR.ValueForVariable($A888,V$10)</f>
        <v>0</v>
      </c>
      <c r="W888" s="34">
        <f>_xll.DTC.CPR.ValueForVariable($A888,W$10)</f>
        <v>0</v>
      </c>
      <c r="X888" s="34">
        <f>_xll.DTC.CPR.ValueForVariable($A888,X$10)</f>
        <v>0</v>
      </c>
      <c r="Y888" s="34">
        <f>_xll.DTC.CPR.ValueForVariable($A888,Y$10)</f>
        <v>0</v>
      </c>
      <c r="Z888" s="34">
        <f>_xll.DTC.CPR.ValueForVariable($A888,Z$10)</f>
        <v>0</v>
      </c>
      <c r="AA888" s="34">
        <f>_xll.DTC.CPR.ValueForVariable($A888,AA$10)</f>
        <v>0</v>
      </c>
      <c r="AB888" s="34">
        <f>_xll.DTC.CPR.ValueForVariable($A888,AB$10)</f>
        <v>0</v>
      </c>
      <c r="AC888" s="34">
        <f>_xll.DTC.CPR.ValueForVariable($A888,AC$10)</f>
        <v>0</v>
      </c>
      <c r="AD888" s="34">
        <f>_xll.DTC.CPR.ValueForVariable($A888,AD$10)</f>
        <v>0</v>
      </c>
      <c r="AE888" s="34">
        <f>_xll.DTC.CPR.ValueForVariable($A888,AE$10)</f>
        <v>0</v>
      </c>
      <c r="AF888" s="34">
        <f>_xll.DTC.CPR.ValueForVariable($A888,AF$10)</f>
        <v>0</v>
      </c>
      <c r="AG888" s="34">
        <f>_xll.DTC.CPR.ValueForVariable($A888,AG$10)</f>
        <v>0</v>
      </c>
      <c r="AH888" s="34">
        <f>_xll.DTC.CPR.ValueForVariable($A888,AH$10)</f>
        <v>0</v>
      </c>
      <c r="AI888" s="34">
        <f>_xll.DTC.CPR.ValueForVariable($A888,AI$10)</f>
        <v>0</v>
      </c>
      <c r="AJ888" s="34">
        <f>_xll.DTC.CPR.ValueForVariable($A888,AJ$10)</f>
        <v>0</v>
      </c>
      <c r="AK888" s="34">
        <f>_xll.DTC.CPR.ValueForVariable($A888,AK$10)</f>
        <v>0</v>
      </c>
      <c r="AL888" s="34">
        <f>_xll.DTC.CPR.MinimumForVariable($A888,AL$10)</f>
        <v>0</v>
      </c>
      <c r="AM888" s="34">
        <f>_xll.DTC.CPR.MaximumForVariable($A888,AM$10)</f>
        <v>0</v>
      </c>
    </row>
    <row r="889" spans="1:39" x14ac:dyDescent="0.35">
      <c r="A889" s="34" t="str">
        <f>_xll.DTC.CPR.Calculate($B$1,$B$2,$B$3,D889,E889,C889,B889,F889,$B$4,G889)</f>
        <v>CID=-145600743</v>
      </c>
      <c r="B889" s="34">
        <f t="shared" si="123"/>
        <v>15</v>
      </c>
      <c r="C889" s="34">
        <f t="shared" si="119"/>
        <v>20</v>
      </c>
      <c r="D889" s="38">
        <f>'TTH375-noEcon_A'!AL889+('TTH375-noEcon_A'!AM889-'TTH375-noEcon_A'!AL889)*0.25</f>
        <v>0</v>
      </c>
      <c r="E889" s="34">
        <f t="shared" si="121"/>
        <v>4</v>
      </c>
      <c r="F889" s="34">
        <f t="shared" si="120"/>
        <v>20</v>
      </c>
      <c r="G889" s="34">
        <f t="shared" si="122"/>
        <v>4</v>
      </c>
      <c r="H889" s="34">
        <f>_xll.DTC.CPR.ValueForVariable($A889,H$10)</f>
        <v>0</v>
      </c>
      <c r="I889" s="34">
        <f>_xll.DTC.CPR.ValueForVariable($A889,I$10)</f>
        <v>0</v>
      </c>
      <c r="J889" s="34">
        <f>_xll.DTC.CPR.ValueForVariable($A889,J$10)</f>
        <v>0</v>
      </c>
      <c r="K889" s="34">
        <f>_xll.DTC.CPR.ValueForVariable($A889,K$10)</f>
        <v>0</v>
      </c>
      <c r="L889" s="34">
        <f>_xll.DTC.CPR.ValueForVariable($A889,L$10)</f>
        <v>0</v>
      </c>
      <c r="M889" s="34">
        <f>_xll.DTC.CPR.ValueForVariable($A889,M$10)</f>
        <v>0</v>
      </c>
      <c r="N889" s="34">
        <f>_xll.DTC.CPR.ValueForVariable($A889,N$10)</f>
        <v>0</v>
      </c>
      <c r="O889" s="34">
        <f>_xll.DTC.CPR.ValueForVariable($A889,O$10)</f>
        <v>0</v>
      </c>
      <c r="P889" s="34">
        <f>_xll.DTC.CPR.ValueForVariable($A889,P$10)</f>
        <v>0</v>
      </c>
      <c r="Q889" s="34">
        <f>_xll.DTC.CPR.ValueForVariable($A889,Q$10)</f>
        <v>0</v>
      </c>
      <c r="R889" s="34">
        <f>_xll.DTC.CPR.ValueForVariable($A889,R$10)</f>
        <v>0</v>
      </c>
      <c r="S889" s="34">
        <f>_xll.DTC.CPR.ValueForVariable($A889,S$10)</f>
        <v>0</v>
      </c>
      <c r="T889" s="34">
        <f>_xll.DTC.CPR.ValueForVariable($A889,T$10)</f>
        <v>0</v>
      </c>
      <c r="U889" s="34">
        <f>_xll.DTC.CPR.ValueForVariable($A889,U$10)</f>
        <v>0</v>
      </c>
      <c r="V889" s="34">
        <f>_xll.DTC.CPR.ValueForVariable($A889,V$10)</f>
        <v>0</v>
      </c>
      <c r="W889" s="34">
        <f>_xll.DTC.CPR.ValueForVariable($A889,W$10)</f>
        <v>0</v>
      </c>
      <c r="X889" s="34">
        <f>_xll.DTC.CPR.ValueForVariable($A889,X$10)</f>
        <v>0</v>
      </c>
      <c r="Y889" s="34">
        <f>_xll.DTC.CPR.ValueForVariable($A889,Y$10)</f>
        <v>0</v>
      </c>
      <c r="Z889" s="34">
        <f>_xll.DTC.CPR.ValueForVariable($A889,Z$10)</f>
        <v>0</v>
      </c>
      <c r="AA889" s="34">
        <f>_xll.DTC.CPR.ValueForVariable($A889,AA$10)</f>
        <v>0</v>
      </c>
      <c r="AB889" s="34">
        <f>_xll.DTC.CPR.ValueForVariable($A889,AB$10)</f>
        <v>0</v>
      </c>
      <c r="AC889" s="34">
        <f>_xll.DTC.CPR.ValueForVariable($A889,AC$10)</f>
        <v>0</v>
      </c>
      <c r="AD889" s="34">
        <f>_xll.DTC.CPR.ValueForVariable($A889,AD$10)</f>
        <v>0</v>
      </c>
      <c r="AE889" s="34">
        <f>_xll.DTC.CPR.ValueForVariable($A889,AE$10)</f>
        <v>0</v>
      </c>
      <c r="AF889" s="34">
        <f>_xll.DTC.CPR.ValueForVariable($A889,AF$10)</f>
        <v>0</v>
      </c>
      <c r="AG889" s="34">
        <f>_xll.DTC.CPR.ValueForVariable($A889,AG$10)</f>
        <v>0</v>
      </c>
      <c r="AH889" s="34">
        <f>_xll.DTC.CPR.ValueForVariable($A889,AH$10)</f>
        <v>0</v>
      </c>
      <c r="AI889" s="34">
        <f>_xll.DTC.CPR.ValueForVariable($A889,AI$10)</f>
        <v>0</v>
      </c>
      <c r="AJ889" s="34">
        <f>_xll.DTC.CPR.ValueForVariable($A889,AJ$10)</f>
        <v>0</v>
      </c>
      <c r="AK889" s="34">
        <f>_xll.DTC.CPR.ValueForVariable($A889,AK$10)</f>
        <v>0</v>
      </c>
      <c r="AL889" s="34">
        <f>_xll.DTC.CPR.MinimumForVariable($A889,AL$10)</f>
        <v>0</v>
      </c>
      <c r="AM889" s="34">
        <f>_xll.DTC.CPR.MaximumForVariable($A889,AM$10)</f>
        <v>0</v>
      </c>
    </row>
    <row r="890" spans="1:39" x14ac:dyDescent="0.35">
      <c r="A890" s="34" t="str">
        <f>_xll.DTC.CPR.Calculate($B$1,$B$2,$B$3,D890,E890,C890,B890,F890,$B$4,G890)</f>
        <v>CID=1796919733</v>
      </c>
      <c r="B890" s="34">
        <f t="shared" si="123"/>
        <v>15</v>
      </c>
      <c r="C890" s="34">
        <f t="shared" si="119"/>
        <v>22.5</v>
      </c>
      <c r="D890" s="38">
        <f>'TTH375-noEcon_A'!AL890+('TTH375-noEcon_A'!AM890-'TTH375-noEcon_A'!AL890)*0.25</f>
        <v>0</v>
      </c>
      <c r="E890" s="34">
        <f t="shared" si="121"/>
        <v>4</v>
      </c>
      <c r="F890" s="34">
        <f t="shared" si="120"/>
        <v>20</v>
      </c>
      <c r="G890" s="34">
        <f t="shared" si="122"/>
        <v>4</v>
      </c>
      <c r="H890" s="34">
        <f>_xll.DTC.CPR.ValueForVariable($A890,H$10)</f>
        <v>0</v>
      </c>
      <c r="I890" s="34">
        <f>_xll.DTC.CPR.ValueForVariable($A890,I$10)</f>
        <v>0</v>
      </c>
      <c r="J890" s="34">
        <f>_xll.DTC.CPR.ValueForVariable($A890,J$10)</f>
        <v>0</v>
      </c>
      <c r="K890" s="34">
        <f>_xll.DTC.CPR.ValueForVariable($A890,K$10)</f>
        <v>0</v>
      </c>
      <c r="L890" s="34">
        <f>_xll.DTC.CPR.ValueForVariable($A890,L$10)</f>
        <v>0</v>
      </c>
      <c r="M890" s="34">
        <f>_xll.DTC.CPR.ValueForVariable($A890,M$10)</f>
        <v>0</v>
      </c>
      <c r="N890" s="34">
        <f>_xll.DTC.CPR.ValueForVariable($A890,N$10)</f>
        <v>0</v>
      </c>
      <c r="O890" s="34">
        <f>_xll.DTC.CPR.ValueForVariable($A890,O$10)</f>
        <v>0</v>
      </c>
      <c r="P890" s="34">
        <f>_xll.DTC.CPR.ValueForVariable($A890,P$10)</f>
        <v>0</v>
      </c>
      <c r="Q890" s="34">
        <f>_xll.DTC.CPR.ValueForVariable($A890,Q$10)</f>
        <v>0</v>
      </c>
      <c r="R890" s="34">
        <f>_xll.DTC.CPR.ValueForVariable($A890,R$10)</f>
        <v>0</v>
      </c>
      <c r="S890" s="34">
        <f>_xll.DTC.CPR.ValueForVariable($A890,S$10)</f>
        <v>0</v>
      </c>
      <c r="T890" s="34">
        <f>_xll.DTC.CPR.ValueForVariable($A890,T$10)</f>
        <v>0</v>
      </c>
      <c r="U890" s="34">
        <f>_xll.DTC.CPR.ValueForVariable($A890,U$10)</f>
        <v>0</v>
      </c>
      <c r="V890" s="34">
        <f>_xll.DTC.CPR.ValueForVariable($A890,V$10)</f>
        <v>0</v>
      </c>
      <c r="W890" s="34">
        <f>_xll.DTC.CPR.ValueForVariable($A890,W$10)</f>
        <v>0</v>
      </c>
      <c r="X890" s="34">
        <f>_xll.DTC.CPR.ValueForVariable($A890,X$10)</f>
        <v>0</v>
      </c>
      <c r="Y890" s="34">
        <f>_xll.DTC.CPR.ValueForVariable($A890,Y$10)</f>
        <v>0</v>
      </c>
      <c r="Z890" s="34">
        <f>_xll.DTC.CPR.ValueForVariable($A890,Z$10)</f>
        <v>0</v>
      </c>
      <c r="AA890" s="34">
        <f>_xll.DTC.CPR.ValueForVariable($A890,AA$10)</f>
        <v>0</v>
      </c>
      <c r="AB890" s="34">
        <f>_xll.DTC.CPR.ValueForVariable($A890,AB$10)</f>
        <v>0</v>
      </c>
      <c r="AC890" s="34">
        <f>_xll.DTC.CPR.ValueForVariable($A890,AC$10)</f>
        <v>0</v>
      </c>
      <c r="AD890" s="34">
        <f>_xll.DTC.CPR.ValueForVariable($A890,AD$10)</f>
        <v>0</v>
      </c>
      <c r="AE890" s="34">
        <f>_xll.DTC.CPR.ValueForVariable($A890,AE$10)</f>
        <v>0</v>
      </c>
      <c r="AF890" s="34">
        <f>_xll.DTC.CPR.ValueForVariable($A890,AF$10)</f>
        <v>0</v>
      </c>
      <c r="AG890" s="34">
        <f>_xll.DTC.CPR.ValueForVariable($A890,AG$10)</f>
        <v>0</v>
      </c>
      <c r="AH890" s="34">
        <f>_xll.DTC.CPR.ValueForVariable($A890,AH$10)</f>
        <v>0</v>
      </c>
      <c r="AI890" s="34">
        <f>_xll.DTC.CPR.ValueForVariable($A890,AI$10)</f>
        <v>0</v>
      </c>
      <c r="AJ890" s="34">
        <f>_xll.DTC.CPR.ValueForVariable($A890,AJ$10)</f>
        <v>0</v>
      </c>
      <c r="AK890" s="34">
        <f>_xll.DTC.CPR.ValueForVariable($A890,AK$10)</f>
        <v>0</v>
      </c>
      <c r="AL890" s="34">
        <f>_xll.DTC.CPR.MinimumForVariable($A890,AL$10)</f>
        <v>0</v>
      </c>
      <c r="AM890" s="34">
        <f>_xll.DTC.CPR.MaximumForVariable($A890,AM$10)</f>
        <v>0</v>
      </c>
    </row>
    <row r="891" spans="1:39" x14ac:dyDescent="0.35">
      <c r="A891" s="34" t="str">
        <f>_xll.DTC.CPR.Calculate($B$1,$B$2,$B$3,D891,E891,C891,B891,F891,$B$4,G891)</f>
        <v>CID=1696163184</v>
      </c>
      <c r="B891" s="34">
        <f t="shared" si="123"/>
        <v>15</v>
      </c>
      <c r="C891" s="34">
        <f t="shared" si="119"/>
        <v>25</v>
      </c>
      <c r="D891" s="38">
        <f>'TTH375-noEcon_A'!AL891+('TTH375-noEcon_A'!AM891-'TTH375-noEcon_A'!AL891)*0.25</f>
        <v>0</v>
      </c>
      <c r="E891" s="34">
        <f t="shared" si="121"/>
        <v>4</v>
      </c>
      <c r="F891" s="34">
        <f t="shared" si="120"/>
        <v>20</v>
      </c>
      <c r="G891" s="34">
        <f t="shared" si="122"/>
        <v>4</v>
      </c>
      <c r="H891" s="34">
        <f>_xll.DTC.CPR.ValueForVariable($A891,H$10)</f>
        <v>0</v>
      </c>
      <c r="I891" s="34">
        <f>_xll.DTC.CPR.ValueForVariable($A891,I$10)</f>
        <v>0</v>
      </c>
      <c r="J891" s="34">
        <f>_xll.DTC.CPR.ValueForVariable($A891,J$10)</f>
        <v>0</v>
      </c>
      <c r="K891" s="34">
        <f>_xll.DTC.CPR.ValueForVariable($A891,K$10)</f>
        <v>0</v>
      </c>
      <c r="L891" s="34">
        <f>_xll.DTC.CPR.ValueForVariable($A891,L$10)</f>
        <v>0</v>
      </c>
      <c r="M891" s="34">
        <f>_xll.DTC.CPR.ValueForVariable($A891,M$10)</f>
        <v>0</v>
      </c>
      <c r="N891" s="34">
        <f>_xll.DTC.CPR.ValueForVariable($A891,N$10)</f>
        <v>0</v>
      </c>
      <c r="O891" s="34">
        <f>_xll.DTC.CPR.ValueForVariable($A891,O$10)</f>
        <v>0</v>
      </c>
      <c r="P891" s="34">
        <f>_xll.DTC.CPR.ValueForVariable($A891,P$10)</f>
        <v>0</v>
      </c>
      <c r="Q891" s="34">
        <f>_xll.DTC.CPR.ValueForVariable($A891,Q$10)</f>
        <v>0</v>
      </c>
      <c r="R891" s="34">
        <f>_xll.DTC.CPR.ValueForVariable($A891,R$10)</f>
        <v>0</v>
      </c>
      <c r="S891" s="34">
        <f>_xll.DTC.CPR.ValueForVariable($A891,S$10)</f>
        <v>0</v>
      </c>
      <c r="T891" s="34">
        <f>_xll.DTC.CPR.ValueForVariable($A891,T$10)</f>
        <v>0</v>
      </c>
      <c r="U891" s="34">
        <f>_xll.DTC.CPR.ValueForVariable($A891,U$10)</f>
        <v>0</v>
      </c>
      <c r="V891" s="34">
        <f>_xll.DTC.CPR.ValueForVariable($A891,V$10)</f>
        <v>0</v>
      </c>
      <c r="W891" s="34">
        <f>_xll.DTC.CPR.ValueForVariable($A891,W$10)</f>
        <v>0</v>
      </c>
      <c r="X891" s="34">
        <f>_xll.DTC.CPR.ValueForVariable($A891,X$10)</f>
        <v>0</v>
      </c>
      <c r="Y891" s="34">
        <f>_xll.DTC.CPR.ValueForVariable($A891,Y$10)</f>
        <v>0</v>
      </c>
      <c r="Z891" s="34">
        <f>_xll.DTC.CPR.ValueForVariable($A891,Z$10)</f>
        <v>0</v>
      </c>
      <c r="AA891" s="34">
        <f>_xll.DTC.CPR.ValueForVariable($A891,AA$10)</f>
        <v>0</v>
      </c>
      <c r="AB891" s="34">
        <f>_xll.DTC.CPR.ValueForVariable($A891,AB$10)</f>
        <v>0</v>
      </c>
      <c r="AC891" s="34">
        <f>_xll.DTC.CPR.ValueForVariable($A891,AC$10)</f>
        <v>0</v>
      </c>
      <c r="AD891" s="34">
        <f>_xll.DTC.CPR.ValueForVariable($A891,AD$10)</f>
        <v>0</v>
      </c>
      <c r="AE891" s="34">
        <f>_xll.DTC.CPR.ValueForVariable($A891,AE$10)</f>
        <v>0</v>
      </c>
      <c r="AF891" s="34">
        <f>_xll.DTC.CPR.ValueForVariable($A891,AF$10)</f>
        <v>0</v>
      </c>
      <c r="AG891" s="34">
        <f>_xll.DTC.CPR.ValueForVariable($A891,AG$10)</f>
        <v>0</v>
      </c>
      <c r="AH891" s="34">
        <f>_xll.DTC.CPR.ValueForVariable($A891,AH$10)</f>
        <v>0</v>
      </c>
      <c r="AI891" s="34">
        <f>_xll.DTC.CPR.ValueForVariable($A891,AI$10)</f>
        <v>0</v>
      </c>
      <c r="AJ891" s="34">
        <f>_xll.DTC.CPR.ValueForVariable($A891,AJ$10)</f>
        <v>0</v>
      </c>
      <c r="AK891" s="34">
        <f>_xll.DTC.CPR.ValueForVariable($A891,AK$10)</f>
        <v>0</v>
      </c>
      <c r="AL891" s="34">
        <f>_xll.DTC.CPR.MinimumForVariable($A891,AL$10)</f>
        <v>0</v>
      </c>
      <c r="AM891" s="34">
        <f>_xll.DTC.CPR.MaximumForVariable($A891,AM$10)</f>
        <v>0</v>
      </c>
    </row>
    <row r="892" spans="1:39" x14ac:dyDescent="0.35">
      <c r="A892" s="34" t="str">
        <f>_xll.DTC.CPR.Calculate($B$1,$B$2,$B$3,D892,E892,C892,B892,F892,$B$4,G892)</f>
        <v>CID=109876267</v>
      </c>
      <c r="B892" s="34">
        <f t="shared" si="123"/>
        <v>15</v>
      </c>
      <c r="C892" s="34">
        <f t="shared" si="119"/>
        <v>27.5</v>
      </c>
      <c r="D892" s="38">
        <f>'TTH375-noEcon_A'!AL892+('TTH375-noEcon_A'!AM892-'TTH375-noEcon_A'!AL892)*0.25</f>
        <v>0</v>
      </c>
      <c r="E892" s="34">
        <f t="shared" si="121"/>
        <v>4</v>
      </c>
      <c r="F892" s="34">
        <f t="shared" si="120"/>
        <v>21.5</v>
      </c>
      <c r="G892" s="34">
        <f t="shared" si="122"/>
        <v>4.3</v>
      </c>
      <c r="H892" s="34">
        <f>_xll.DTC.CPR.ValueForVariable($A892,H$10)</f>
        <v>0</v>
      </c>
      <c r="I892" s="34">
        <f>_xll.DTC.CPR.ValueForVariable($A892,I$10)</f>
        <v>0</v>
      </c>
      <c r="J892" s="34">
        <f>_xll.DTC.CPR.ValueForVariable($A892,J$10)</f>
        <v>0</v>
      </c>
      <c r="K892" s="34">
        <f>_xll.DTC.CPR.ValueForVariable($A892,K$10)</f>
        <v>0</v>
      </c>
      <c r="L892" s="34">
        <f>_xll.DTC.CPR.ValueForVariable($A892,L$10)</f>
        <v>0</v>
      </c>
      <c r="M892" s="34">
        <f>_xll.DTC.CPR.ValueForVariable($A892,M$10)</f>
        <v>0</v>
      </c>
      <c r="N892" s="34">
        <f>_xll.DTC.CPR.ValueForVariable($A892,N$10)</f>
        <v>0</v>
      </c>
      <c r="O892" s="34">
        <f>_xll.DTC.CPR.ValueForVariable($A892,O$10)</f>
        <v>0</v>
      </c>
      <c r="P892" s="34">
        <f>_xll.DTC.CPR.ValueForVariable($A892,P$10)</f>
        <v>0</v>
      </c>
      <c r="Q892" s="34">
        <f>_xll.DTC.CPR.ValueForVariable($A892,Q$10)</f>
        <v>0</v>
      </c>
      <c r="R892" s="34">
        <f>_xll.DTC.CPR.ValueForVariable($A892,R$10)</f>
        <v>0</v>
      </c>
      <c r="S892" s="34">
        <f>_xll.DTC.CPR.ValueForVariable($A892,S$10)</f>
        <v>0</v>
      </c>
      <c r="T892" s="34">
        <f>_xll.DTC.CPR.ValueForVariable($A892,T$10)</f>
        <v>0</v>
      </c>
      <c r="U892" s="34">
        <f>_xll.DTC.CPR.ValueForVariable($A892,U$10)</f>
        <v>0</v>
      </c>
      <c r="V892" s="34">
        <f>_xll.DTC.CPR.ValueForVariable($A892,V$10)</f>
        <v>0</v>
      </c>
      <c r="W892" s="34">
        <f>_xll.DTC.CPR.ValueForVariable($A892,W$10)</f>
        <v>0</v>
      </c>
      <c r="X892" s="34">
        <f>_xll.DTC.CPR.ValueForVariable($A892,X$10)</f>
        <v>0</v>
      </c>
      <c r="Y892" s="34">
        <f>_xll.DTC.CPR.ValueForVariable($A892,Y$10)</f>
        <v>0</v>
      </c>
      <c r="Z892" s="34">
        <f>_xll.DTC.CPR.ValueForVariable($A892,Z$10)</f>
        <v>0</v>
      </c>
      <c r="AA892" s="34">
        <f>_xll.DTC.CPR.ValueForVariable($A892,AA$10)</f>
        <v>0</v>
      </c>
      <c r="AB892" s="34">
        <f>_xll.DTC.CPR.ValueForVariable($A892,AB$10)</f>
        <v>0</v>
      </c>
      <c r="AC892" s="34">
        <f>_xll.DTC.CPR.ValueForVariable($A892,AC$10)</f>
        <v>0</v>
      </c>
      <c r="AD892" s="34">
        <f>_xll.DTC.CPR.ValueForVariable($A892,AD$10)</f>
        <v>0</v>
      </c>
      <c r="AE892" s="34">
        <f>_xll.DTC.CPR.ValueForVariable($A892,AE$10)</f>
        <v>0</v>
      </c>
      <c r="AF892" s="34">
        <f>_xll.DTC.CPR.ValueForVariable($A892,AF$10)</f>
        <v>0</v>
      </c>
      <c r="AG892" s="34">
        <f>_xll.DTC.CPR.ValueForVariable($A892,AG$10)</f>
        <v>0</v>
      </c>
      <c r="AH892" s="34">
        <f>_xll.DTC.CPR.ValueForVariable($A892,AH$10)</f>
        <v>0</v>
      </c>
      <c r="AI892" s="34">
        <f>_xll.DTC.CPR.ValueForVariable($A892,AI$10)</f>
        <v>0</v>
      </c>
      <c r="AJ892" s="34">
        <f>_xll.DTC.CPR.ValueForVariable($A892,AJ$10)</f>
        <v>0</v>
      </c>
      <c r="AK892" s="34">
        <f>_xll.DTC.CPR.ValueForVariable($A892,AK$10)</f>
        <v>0</v>
      </c>
      <c r="AL892" s="34">
        <f>_xll.DTC.CPR.MinimumForVariable($A892,AL$10)</f>
        <v>0</v>
      </c>
      <c r="AM892" s="34">
        <f>_xll.DTC.CPR.MaximumForVariable($A892,AM$10)</f>
        <v>0</v>
      </c>
    </row>
    <row r="893" spans="1:39" x14ac:dyDescent="0.35">
      <c r="A893" s="34" t="str">
        <f>_xll.DTC.CPR.Calculate($B$1,$B$2,$B$3,D893,E893,C893,B893,F893,$B$4,G893)</f>
        <v>CID=-1476410650</v>
      </c>
      <c r="B893" s="34">
        <f t="shared" si="123"/>
        <v>15</v>
      </c>
      <c r="C893" s="34">
        <f t="shared" si="119"/>
        <v>30</v>
      </c>
      <c r="D893" s="38">
        <f>'TTH375-noEcon_A'!AL893+('TTH375-noEcon_A'!AM893-'TTH375-noEcon_A'!AL893)*0.25</f>
        <v>16.769765056053618</v>
      </c>
      <c r="E893" s="34">
        <f t="shared" si="121"/>
        <v>4</v>
      </c>
      <c r="F893" s="34">
        <f t="shared" si="120"/>
        <v>24</v>
      </c>
      <c r="G893" s="34">
        <f t="shared" si="122"/>
        <v>4.8</v>
      </c>
      <c r="H893" s="34">
        <f>_xll.DTC.CPR.ValueForVariable($A893,H$10)</f>
        <v>1.7333020769187713</v>
      </c>
      <c r="I893" s="34">
        <f>_xll.DTC.CPR.ValueForVariable($A893,I$10)</f>
        <v>147.71323185197204</v>
      </c>
      <c r="J893" s="34">
        <f>_xll.DTC.CPR.ValueForVariable($A893,J$10)</f>
        <v>23.234658039248401</v>
      </c>
      <c r="K893" s="34">
        <f>_xll.DTC.CPR.ValueForVariable($A893,K$10)</f>
        <v>233.12256006149789</v>
      </c>
      <c r="L893" s="34">
        <f>_xll.DTC.CPR.ValueForVariable($A893,L$10)</f>
        <v>420.57190850046305</v>
      </c>
      <c r="M893" s="34">
        <f>_xll.DTC.CPR.ValueForVariable($A893,M$10)</f>
        <v>410.93644396001611</v>
      </c>
      <c r="N893" s="34">
        <f>_xll.DTC.CPR.ValueForVariable($A893,N$10)</f>
        <v>19559.300720900177</v>
      </c>
      <c r="O893" s="34">
        <f>_xll.DTC.CPR.ValueForVariable($A893,O$10)</f>
        <v>1.0199366936783536</v>
      </c>
      <c r="P893" s="34">
        <f>_xll.DTC.CPR.ValueForVariable($A893,P$10)</f>
        <v>9.8629372219945811E-3</v>
      </c>
      <c r="Q893" s="34">
        <f>_xll.DTC.CPR.ValueForVariable($A893,Q$10)</f>
        <v>10.814637765338979</v>
      </c>
      <c r="R893" s="34">
        <f>_xll.DTC.CPR.ValueForVariable($A893,R$10)</f>
        <v>16.769762313705815</v>
      </c>
      <c r="S893" s="34">
        <f>_xll.DTC.CPR.ValueForVariable($A893,S$10)</f>
        <v>181.3589048335613</v>
      </c>
      <c r="T893" s="34">
        <f>_xll.DTC.CPR.ValueForVariable($A893,T$10)</f>
        <v>15</v>
      </c>
      <c r="U893" s="34">
        <f>_xll.DTC.CPR.ValueForVariable($A893,U$10)</f>
        <v>30</v>
      </c>
      <c r="V893" s="34">
        <f>_xll.DTC.CPR.ValueForVariable($A893,V$10)</f>
        <v>4</v>
      </c>
      <c r="W893" s="34">
        <f>_xll.DTC.CPR.ValueForVariable($A893,W$10)</f>
        <v>24</v>
      </c>
      <c r="X893" s="34">
        <f>_xll.DTC.CPR.ValueForVariable($A893,X$10)</f>
        <v>488.37386439130057</v>
      </c>
      <c r="Y893" s="34">
        <f>_xll.DTC.CPR.ValueForVariable($A893,Y$10)</f>
        <v>770.19630307686862</v>
      </c>
      <c r="Z893" s="34">
        <f>_xll.DTC.CPR.ValueForVariable($A893,Z$10)</f>
        <v>40.26927039729236</v>
      </c>
      <c r="AA893" s="34">
        <f>_xll.DTC.CPR.ValueForVariable($A893,AA$10)</f>
        <v>1.5770629004417054</v>
      </c>
      <c r="AB893" s="34">
        <f>_xll.DTC.CPR.ValueForVariable($A893,AB$10)</f>
        <v>0.75468614177563975</v>
      </c>
      <c r="AC893" s="34">
        <f>_xll.DTC.CPR.ValueForVariable($A893,AC$10)</f>
        <v>110</v>
      </c>
      <c r="AD893" s="34">
        <f>_xll.DTC.CPR.ValueForVariable($A893,AD$10)</f>
        <v>33.761078212084158</v>
      </c>
      <c r="AE893" s="34">
        <f>_xll.DTC.CPR.ValueForVariable($A893,AE$10)</f>
        <v>0</v>
      </c>
      <c r="AF893" s="34">
        <f>_xll.DTC.CPR.ValueForVariable($A893,AF$10)</f>
        <v>0</v>
      </c>
      <c r="AG893" s="34">
        <f>_xll.DTC.CPR.ValueForVariable($A893,AG$10)</f>
        <v>0</v>
      </c>
      <c r="AH893" s="34">
        <f>_xll.DTC.CPR.ValueForVariable($A893,AH$10)</f>
        <v>0</v>
      </c>
      <c r="AI893" s="34">
        <f>_xll.DTC.CPR.ValueForVariable($A893,AI$10)</f>
        <v>0</v>
      </c>
      <c r="AJ893" s="34">
        <f>_xll.DTC.CPR.ValueForVariable($A893,AJ$10)</f>
        <v>0</v>
      </c>
      <c r="AK893" s="34">
        <f>_xll.DTC.CPR.ValueForVariable($A893,AK$10)</f>
        <v>5</v>
      </c>
      <c r="AL893" s="34">
        <f>_xll.DTC.CPR.MinimumForVariable($A893,AL$10)</f>
        <v>12.319779053186984</v>
      </c>
      <c r="AM893" s="34">
        <f>_xll.DTC.CPR.MaximumForVariable($A893,AM$10)</f>
        <v>30.119723064653524</v>
      </c>
    </row>
    <row r="894" spans="1:39" x14ac:dyDescent="0.35">
      <c r="A894" s="34" t="str">
        <f>_xll.DTC.CPR.Calculate($B$1,$B$2,$B$3,D894,E894,C894,B894,F894,$B$4,G894)</f>
        <v>CID=-1577167199</v>
      </c>
      <c r="B894" s="34">
        <f t="shared" si="123"/>
        <v>15</v>
      </c>
      <c r="C894" s="34">
        <f t="shared" si="119"/>
        <v>32.5</v>
      </c>
      <c r="D894" s="38">
        <f>'TTH375-noEcon_A'!AL894+('TTH375-noEcon_A'!AM894-'TTH375-noEcon_A'!AL894)*0.25</f>
        <v>19.188623996204655</v>
      </c>
      <c r="E894" s="34">
        <f t="shared" si="121"/>
        <v>4</v>
      </c>
      <c r="F894" s="34">
        <f t="shared" si="120"/>
        <v>26.5</v>
      </c>
      <c r="G894" s="34">
        <f t="shared" si="122"/>
        <v>5.3</v>
      </c>
      <c r="H894" s="34">
        <f>_xll.DTC.CPR.ValueForVariable($A894,H$10)</f>
        <v>1.7333020769187713</v>
      </c>
      <c r="I894" s="34">
        <f>_xll.DTC.CPR.ValueForVariable($A894,I$10)</f>
        <v>147.71323185197204</v>
      </c>
      <c r="J894" s="34">
        <f>_xll.DTC.CPR.ValueForVariable($A894,J$10)</f>
        <v>23.234658039248401</v>
      </c>
      <c r="K894" s="34">
        <f>_xll.DTC.CPR.ValueForVariable($A894,K$10)</f>
        <v>236.68803821269404</v>
      </c>
      <c r="L894" s="34">
        <f>_xll.DTC.CPR.ValueForVariable($A894,L$10)</f>
        <v>422.08409999181168</v>
      </c>
      <c r="M894" s="34">
        <f>_xll.DTC.CPR.ValueForVariable($A894,M$10)</f>
        <v>410.93644396001611</v>
      </c>
      <c r="N894" s="34">
        <f>_xll.DTC.CPR.ValueForVariable($A894,N$10)</f>
        <v>20480.479399533619</v>
      </c>
      <c r="O894" s="34">
        <f>_xll.DTC.CPR.ValueForVariable($A894,O$10)</f>
        <v>1.0555699012472637</v>
      </c>
      <c r="P894" s="34">
        <f>_xll.DTC.CPR.ValueForVariable($A894,P$10)</f>
        <v>1.0812632403375384E-2</v>
      </c>
      <c r="Q894" s="34">
        <f>_xll.DTC.CPR.ValueForVariable($A894,Q$10)</f>
        <v>9.5854384074110968</v>
      </c>
      <c r="R894" s="34">
        <f>_xll.DTC.CPR.ValueForVariable($A894,R$10)</f>
        <v>19.188623892777315</v>
      </c>
      <c r="S894" s="34">
        <f>_xll.DTC.CPR.ValueForVariable($A894,S$10)</f>
        <v>183.93137244719389</v>
      </c>
      <c r="T894" s="34">
        <f>_xll.DTC.CPR.ValueForVariable($A894,T$10)</f>
        <v>15</v>
      </c>
      <c r="U894" s="34">
        <f>_xll.DTC.CPR.ValueForVariable($A894,U$10)</f>
        <v>32.5</v>
      </c>
      <c r="V894" s="34">
        <f>_xll.DTC.CPR.ValueForVariable($A894,V$10)</f>
        <v>4</v>
      </c>
      <c r="W894" s="34">
        <f>_xll.DTC.CPR.ValueForVariable($A894,W$10)</f>
        <v>26.5</v>
      </c>
      <c r="X894" s="34">
        <f>_xll.DTC.CPR.ValueForVariable($A894,X$10)</f>
        <v>488.37386439130057</v>
      </c>
      <c r="Y894" s="34">
        <f>_xll.DTC.CPR.ValueForVariable($A894,Y$10)</f>
        <v>827.03959328935798</v>
      </c>
      <c r="Z894" s="34">
        <f>_xll.DTC.CPR.ValueForVariable($A894,Z$10)</f>
        <v>43.041605334862936</v>
      </c>
      <c r="AA894" s="34">
        <f>_xll.DTC.CPR.ValueForVariable($A894,AA$10)</f>
        <v>1.6934558820426715</v>
      </c>
      <c r="AB894" s="34">
        <f>_xll.DTC.CPR.ValueForVariable($A894,AB$10)</f>
        <v>0.77101661491654738</v>
      </c>
      <c r="AC894" s="34">
        <f>_xll.DTC.CPR.ValueForVariable($A894,AC$10)</f>
        <v>109.68807165554061</v>
      </c>
      <c r="AD894" s="34">
        <f>_xll.DTC.CPR.ValueForVariable($A894,AD$10)</f>
        <v>37.812541586554595</v>
      </c>
      <c r="AE894" s="34">
        <f>_xll.DTC.CPR.ValueForVariable($A894,AE$10)</f>
        <v>0</v>
      </c>
      <c r="AF894" s="34">
        <f>_xll.DTC.CPR.ValueForVariable($A894,AF$10)</f>
        <v>0</v>
      </c>
      <c r="AG894" s="34">
        <f>_xll.DTC.CPR.ValueForVariable($A894,AG$10)</f>
        <v>0</v>
      </c>
      <c r="AH894" s="34">
        <f>_xll.DTC.CPR.ValueForVariable($A894,AH$10)</f>
        <v>0</v>
      </c>
      <c r="AI894" s="34">
        <f>_xll.DTC.CPR.ValueForVariable($A894,AI$10)</f>
        <v>0</v>
      </c>
      <c r="AJ894" s="34">
        <f>_xll.DTC.CPR.ValueForVariable($A894,AJ$10)</f>
        <v>0</v>
      </c>
      <c r="AK894" s="34">
        <f>_xll.DTC.CPR.ValueForVariable($A894,AK$10)</f>
        <v>5.7798208611485062</v>
      </c>
      <c r="AL894" s="34">
        <f>_xll.DTC.CPR.MinimumForVariable($A894,AL$10)</f>
        <v>13.074187722974534</v>
      </c>
      <c r="AM894" s="34">
        <f>_xll.DTC.CPR.MaximumForVariable($A894,AM$10)</f>
        <v>37.531932815895011</v>
      </c>
    </row>
    <row r="895" spans="1:39" x14ac:dyDescent="0.35">
      <c r="A895" s="34" t="str">
        <f>_xll.DTC.CPR.Calculate($B$1,$B$2,$B$3,D895,E895,C895,B895,F895,$B$4,G895)</f>
        <v>CID=-1677923748</v>
      </c>
      <c r="B895" s="34">
        <f t="shared" si="123"/>
        <v>15</v>
      </c>
      <c r="C895" s="34">
        <f t="shared" si="119"/>
        <v>35</v>
      </c>
      <c r="D895" s="38">
        <f>'TTH375-noEcon_A'!AL895+('TTH375-noEcon_A'!AM895-'TTH375-noEcon_A'!AL895)*0.25</f>
        <v>23.10471517443991</v>
      </c>
      <c r="E895" s="34">
        <f t="shared" si="121"/>
        <v>4</v>
      </c>
      <c r="F895" s="34">
        <f t="shared" si="120"/>
        <v>29</v>
      </c>
      <c r="G895" s="34">
        <f t="shared" si="122"/>
        <v>5.8</v>
      </c>
      <c r="H895" s="34">
        <f>_xll.DTC.CPR.ValueForVariable($A895,H$10)</f>
        <v>1.7333020769187713</v>
      </c>
      <c r="I895" s="34">
        <f>_xll.DTC.CPR.ValueForVariable($A895,I$10)</f>
        <v>147.71323185197204</v>
      </c>
      <c r="J895" s="34">
        <f>_xll.DTC.CPR.ValueForVariable($A895,J$10)</f>
        <v>23.234658039248401</v>
      </c>
      <c r="K895" s="34">
        <f>_xll.DTC.CPR.ValueForVariable($A895,K$10)</f>
        <v>240.27878109300647</v>
      </c>
      <c r="L895" s="34">
        <f>_xll.DTC.CPR.ValueForVariable($A895,L$10)</f>
        <v>423.57006148489722</v>
      </c>
      <c r="M895" s="34">
        <f>_xll.DTC.CPR.ValueForVariable($A895,M$10)</f>
        <v>410.93644396001611</v>
      </c>
      <c r="N895" s="34">
        <f>_xll.DTC.CPR.ValueForVariable($A895,N$10)</f>
        <v>21630.651342523524</v>
      </c>
      <c r="O895" s="34">
        <f>_xll.DTC.CPR.ValueForVariable($A895,O$10)</f>
        <v>1.1489810329795915</v>
      </c>
      <c r="P895" s="34">
        <f>_xll.DTC.CPR.ValueForVariable($A895,P$10)</f>
        <v>1.2292576214424851E-2</v>
      </c>
      <c r="Q895" s="34">
        <f>_xll.DTC.CPR.ValueForVariable($A895,Q$10)</f>
        <v>8.4866830662087143</v>
      </c>
      <c r="R895" s="34">
        <f>_xll.DTC.CPR.ValueForVariable($A895,R$10)</f>
        <v>23.104717854677258</v>
      </c>
      <c r="S895" s="34">
        <f>_xll.DTC.CPR.ValueForVariable($A895,S$10)</f>
        <v>196.08241776681962</v>
      </c>
      <c r="T895" s="34">
        <f>_xll.DTC.CPR.ValueForVariable($A895,T$10)</f>
        <v>15</v>
      </c>
      <c r="U895" s="34">
        <f>_xll.DTC.CPR.ValueForVariable($A895,U$10)</f>
        <v>35</v>
      </c>
      <c r="V895" s="34">
        <f>_xll.DTC.CPR.ValueForVariable($A895,V$10)</f>
        <v>4</v>
      </c>
      <c r="W895" s="34">
        <f>_xll.DTC.CPR.ValueForVariable($A895,W$10)</f>
        <v>29</v>
      </c>
      <c r="X895" s="34">
        <f>_xll.DTC.CPR.ValueForVariable($A895,X$10)</f>
        <v>488.37386439130057</v>
      </c>
      <c r="Y895" s="34">
        <f>_xll.DTC.CPR.ValueForVariable($A895,Y$10)</f>
        <v>886.98098360857671</v>
      </c>
      <c r="Z895" s="34">
        <f>_xll.DTC.CPR.ValueForVariable($A895,Z$10)</f>
        <v>46.034303516785315</v>
      </c>
      <c r="AA895" s="34">
        <f>_xll.DTC.CPR.ValueForVariable($A895,AA$10)</f>
        <v>1.816192569424435</v>
      </c>
      <c r="AB895" s="34">
        <f>_xll.DTC.CPR.ValueForVariable($A895,AB$10)</f>
        <v>0.79410568944241688</v>
      </c>
      <c r="AC895" s="34">
        <f>_xll.DTC.CPR.ValueForVariable($A895,AC$10)</f>
        <v>110</v>
      </c>
      <c r="AD895" s="34">
        <f>_xll.DTC.CPR.ValueForVariable($A895,AD$10)</f>
        <v>44.205686347270394</v>
      </c>
      <c r="AE895" s="34">
        <f>_xll.DTC.CPR.ValueForVariable($A895,AE$10)</f>
        <v>0</v>
      </c>
      <c r="AF895" s="34">
        <f>_xll.DTC.CPR.ValueForVariable($A895,AF$10)</f>
        <v>0</v>
      </c>
      <c r="AG895" s="34">
        <f>_xll.DTC.CPR.ValueForVariable($A895,AG$10)</f>
        <v>0</v>
      </c>
      <c r="AH895" s="34">
        <f>_xll.DTC.CPR.ValueForVariable($A895,AH$10)</f>
        <v>0</v>
      </c>
      <c r="AI895" s="34">
        <f>_xll.DTC.CPR.ValueForVariable($A895,AI$10)</f>
        <v>0</v>
      </c>
      <c r="AJ895" s="34">
        <f>_xll.DTC.CPR.ValueForVariable($A895,AJ$10)</f>
        <v>0</v>
      </c>
      <c r="AK895" s="34">
        <f>_xll.DTC.CPR.ValueForVariable($A895,AK$10)</f>
        <v>5</v>
      </c>
      <c r="AL895" s="34">
        <f>_xll.DTC.CPR.MinimumForVariable($A895,AL$10)</f>
        <v>15.710137696701084</v>
      </c>
      <c r="AM895" s="34">
        <f>_xll.DTC.CPR.MaximumForVariable($A895,AM$10)</f>
        <v>45.288447607656394</v>
      </c>
    </row>
    <row r="896" spans="1:39" x14ac:dyDescent="0.35">
      <c r="A896" s="34" t="str">
        <f>_xll.DTC.CPR.Calculate($B$1,$B$2,$B$3,D896,E896,C896,B896,F896,$B$4,G896)</f>
        <v>CID=1030756631</v>
      </c>
      <c r="B896" s="34">
        <f t="shared" si="123"/>
        <v>15</v>
      </c>
      <c r="C896" s="34">
        <f t="shared" si="119"/>
        <v>37.5</v>
      </c>
      <c r="D896" s="38">
        <f>'TTH375-noEcon_A'!AL896+('TTH375-noEcon_A'!AM896-'TTH375-noEcon_A'!AL896)*0.25</f>
        <v>27.322211650557492</v>
      </c>
      <c r="E896" s="34">
        <f t="shared" si="121"/>
        <v>4</v>
      </c>
      <c r="F896" s="34">
        <f t="shared" si="120"/>
        <v>31.5</v>
      </c>
      <c r="G896" s="34">
        <f t="shared" si="122"/>
        <v>6.3</v>
      </c>
      <c r="H896" s="34">
        <f>_xll.DTC.CPR.ValueForVariable($A896,H$10)</f>
        <v>1.7333020769187713</v>
      </c>
      <c r="I896" s="34">
        <f>_xll.DTC.CPR.ValueForVariable($A896,I$10)</f>
        <v>147.71323185197204</v>
      </c>
      <c r="J896" s="34">
        <f>_xll.DTC.CPR.ValueForVariable($A896,J$10)</f>
        <v>23.234658039248401</v>
      </c>
      <c r="K896" s="34">
        <f>_xll.DTC.CPR.ValueForVariable($A896,K$10)</f>
        <v>243.89592808768788</v>
      </c>
      <c r="L896" s="34">
        <f>_xll.DTC.CPR.ValueForVariable($A896,L$10)</f>
        <v>425.03000578340487</v>
      </c>
      <c r="M896" s="34">
        <f>_xll.DTC.CPR.ValueForVariable($A896,M$10)</f>
        <v>410.93644396001611</v>
      </c>
      <c r="N896" s="34">
        <f>_xll.DTC.CPR.ValueForVariable($A896,N$10)</f>
        <v>22734.722281309514</v>
      </c>
      <c r="O896" s="34">
        <f>_xll.DTC.CPR.ValueForVariable($A896,O$10)</f>
        <v>1.24406858321448</v>
      </c>
      <c r="P896" s="34">
        <f>_xll.DTC.CPR.ValueForVariable($A896,P$10)</f>
        <v>1.3950203269873037E-2</v>
      </c>
      <c r="Q896" s="34">
        <f>_xll.DTC.CPR.ValueForVariable($A896,Q$10)</f>
        <v>7.6058965981857822</v>
      </c>
      <c r="R896" s="34">
        <f>_xll.DTC.CPR.ValueForVariable($A896,R$10)</f>
        <v>27.322203929287134</v>
      </c>
      <c r="S896" s="34">
        <f>_xll.DTC.CPR.ValueForVariable($A896,S$10)</f>
        <v>207.80985792070322</v>
      </c>
      <c r="T896" s="34">
        <f>_xll.DTC.CPR.ValueForVariable($A896,T$10)</f>
        <v>15</v>
      </c>
      <c r="U896" s="34">
        <f>_xll.DTC.CPR.ValueForVariable($A896,U$10)</f>
        <v>37.5</v>
      </c>
      <c r="V896" s="34">
        <f>_xll.DTC.CPR.ValueForVariable($A896,V$10)</f>
        <v>4</v>
      </c>
      <c r="W896" s="34">
        <f>_xll.DTC.CPR.ValueForVariable($A896,W$10)</f>
        <v>31.5</v>
      </c>
      <c r="X896" s="34">
        <f>_xll.DTC.CPR.ValueForVariable($A896,X$10)</f>
        <v>488.37386439130057</v>
      </c>
      <c r="Y896" s="34">
        <f>_xll.DTC.CPR.ValueForVariable($A896,Y$10)</f>
        <v>950.12868876961977</v>
      </c>
      <c r="Z896" s="34">
        <f>_xll.DTC.CPR.ValueForVariable($A896,Z$10)</f>
        <v>48.955994313898714</v>
      </c>
      <c r="AA896" s="34">
        <f>_xll.DTC.CPR.ValueForVariable($A896,AA$10)</f>
        <v>1.9454945443361127</v>
      </c>
      <c r="AB896" s="34">
        <f>_xll.DTC.CPR.ValueForVariable($A896,AB$10)</f>
        <v>0.81498629676409329</v>
      </c>
      <c r="AC896" s="34">
        <f>_xll.DTC.CPR.ValueForVariable($A896,AC$10)</f>
        <v>110</v>
      </c>
      <c r="AD896" s="34">
        <f>_xll.DTC.CPR.ValueForVariable($A896,AD$10)</f>
        <v>50.935573221358155</v>
      </c>
      <c r="AE896" s="34">
        <f>_xll.DTC.CPR.ValueForVariable($A896,AE$10)</f>
        <v>0</v>
      </c>
      <c r="AF896" s="34">
        <f>_xll.DTC.CPR.ValueForVariable($A896,AF$10)</f>
        <v>0</v>
      </c>
      <c r="AG896" s="34">
        <f>_xll.DTC.CPR.ValueForVariable($A896,AG$10)</f>
        <v>0</v>
      </c>
      <c r="AH896" s="34">
        <f>_xll.DTC.CPR.ValueForVariable($A896,AH$10)</f>
        <v>0</v>
      </c>
      <c r="AI896" s="34">
        <f>_xll.DTC.CPR.ValueForVariable($A896,AI$10)</f>
        <v>0</v>
      </c>
      <c r="AJ896" s="34">
        <f>_xll.DTC.CPR.ValueForVariable($A896,AJ$10)</f>
        <v>0</v>
      </c>
      <c r="AK896" s="34">
        <f>_xll.DTC.CPR.ValueForVariable($A896,AK$10)</f>
        <v>5</v>
      </c>
      <c r="AL896" s="34">
        <f>_xll.DTC.CPR.MinimumForVariable($A896,AL$10)</f>
        <v>18.458658123719307</v>
      </c>
      <c r="AM896" s="34">
        <f>_xll.DTC.CPR.MaximumForVariable($A896,AM$10)</f>
        <v>53.912872231072043</v>
      </c>
    </row>
    <row r="897" spans="1:39" x14ac:dyDescent="0.35">
      <c r="A897" s="34" t="str">
        <f>_xll.DTC.CPR.Calculate($B$1,$B$2,$B$3,D897,E897,C897,B897,F897,$B$4,G897)</f>
        <v>CID=-555530286</v>
      </c>
      <c r="B897" s="34">
        <f t="shared" si="123"/>
        <v>15</v>
      </c>
      <c r="C897" s="34">
        <f t="shared" si="119"/>
        <v>40</v>
      </c>
      <c r="D897" s="38">
        <f>'TTH375-noEcon_A'!AL897+('TTH375-noEcon_A'!AM897-'TTH375-noEcon_A'!AL897)*0.25</f>
        <v>31.931852565851738</v>
      </c>
      <c r="E897" s="34">
        <f t="shared" si="121"/>
        <v>4</v>
      </c>
      <c r="F897" s="34">
        <f t="shared" si="120"/>
        <v>34</v>
      </c>
      <c r="G897" s="34">
        <f t="shared" si="122"/>
        <v>6.8</v>
      </c>
      <c r="H897" s="34">
        <f>_xll.DTC.CPR.ValueForVariable($A897,H$10)</f>
        <v>1.7333020769187713</v>
      </c>
      <c r="I897" s="34">
        <f>_xll.DTC.CPR.ValueForVariable($A897,I$10)</f>
        <v>147.71323185197204</v>
      </c>
      <c r="J897" s="34">
        <f>_xll.DTC.CPR.ValueForVariable($A897,J$10)</f>
        <v>23.234658039248401</v>
      </c>
      <c r="K897" s="34">
        <f>_xll.DTC.CPR.ValueForVariable($A897,K$10)</f>
        <v>247.54071405292822</v>
      </c>
      <c r="L897" s="34">
        <f>_xll.DTC.CPR.ValueForVariable($A897,L$10)</f>
        <v>426.46414920480942</v>
      </c>
      <c r="M897" s="34">
        <f>_xll.DTC.CPR.ValueForVariable($A897,M$10)</f>
        <v>410.93644396001611</v>
      </c>
      <c r="N897" s="34">
        <f>_xll.DTC.CPR.ValueForVariable($A897,N$10)</f>
        <v>23793.295717972749</v>
      </c>
      <c r="O897" s="34">
        <f>_xll.DTC.CPR.ValueForVariable($A897,O$10)</f>
        <v>1.3455527448529854</v>
      </c>
      <c r="P897" s="34">
        <f>_xll.DTC.CPR.ValueForVariable($A897,P$10)</f>
        <v>1.582552176061559E-2</v>
      </c>
      <c r="Q897" s="34">
        <f>_xll.DTC.CPR.ValueForVariable($A897,Q$10)</f>
        <v>6.8852115368409592</v>
      </c>
      <c r="R897" s="34">
        <f>_xll.DTC.CPR.ValueForVariable($A897,R$10)</f>
        <v>31.931854482224548</v>
      </c>
      <c r="S897" s="34">
        <f>_xll.DTC.CPR.ValueForVariable($A897,S$10)</f>
        <v>219.85757287373914</v>
      </c>
      <c r="T897" s="34">
        <f>_xll.DTC.CPR.ValueForVariable($A897,T$10)</f>
        <v>15</v>
      </c>
      <c r="U897" s="34">
        <f>_xll.DTC.CPR.ValueForVariable($A897,U$10)</f>
        <v>40</v>
      </c>
      <c r="V897" s="34">
        <f>_xll.DTC.CPR.ValueForVariable($A897,V$10)</f>
        <v>4</v>
      </c>
      <c r="W897" s="34">
        <f>_xll.DTC.CPR.ValueForVariable($A897,W$10)</f>
        <v>34</v>
      </c>
      <c r="X897" s="34">
        <f>_xll.DTC.CPR.ValueForVariable($A897,X$10)</f>
        <v>488.37386439130057</v>
      </c>
      <c r="Y897" s="34">
        <f>_xll.DTC.CPR.ValueForVariable($A897,Y$10)</f>
        <v>1016.5930221211611</v>
      </c>
      <c r="Z897" s="34">
        <f>_xll.DTC.CPR.ValueForVariable($A897,Z$10)</f>
        <v>51.809102550240482</v>
      </c>
      <c r="AA897" s="34">
        <f>_xll.DTC.CPR.ValueForVariable($A897,AA$10)</f>
        <v>2.0815876856723738</v>
      </c>
      <c r="AB897" s="34">
        <f>_xll.DTC.CPR.ValueForVariable($A897,AB$10)</f>
        <v>0.83386844171561592</v>
      </c>
      <c r="AC897" s="34">
        <f>_xll.DTC.CPR.ValueForVariable($A897,AC$10)</f>
        <v>110</v>
      </c>
      <c r="AD897" s="34">
        <f>_xll.DTC.CPR.ValueForVariable($A897,AD$10)</f>
        <v>58.18116048916486</v>
      </c>
      <c r="AE897" s="34">
        <f>_xll.DTC.CPR.ValueForVariable($A897,AE$10)</f>
        <v>0</v>
      </c>
      <c r="AF897" s="34">
        <f>_xll.DTC.CPR.ValueForVariable($A897,AF$10)</f>
        <v>0</v>
      </c>
      <c r="AG897" s="34">
        <f>_xll.DTC.CPR.ValueForVariable($A897,AG$10)</f>
        <v>0</v>
      </c>
      <c r="AH897" s="34">
        <f>_xll.DTC.CPR.ValueForVariable($A897,AH$10)</f>
        <v>0</v>
      </c>
      <c r="AI897" s="34">
        <f>_xll.DTC.CPR.ValueForVariable($A897,AI$10)</f>
        <v>0</v>
      </c>
      <c r="AJ897" s="34">
        <f>_xll.DTC.CPR.ValueForVariable($A897,AJ$10)</f>
        <v>0</v>
      </c>
      <c r="AK897" s="34">
        <f>_xll.DTC.CPR.ValueForVariable($A897,AK$10)</f>
        <v>5</v>
      </c>
      <c r="AL897" s="34">
        <f>_xll.DTC.CPR.MinimumForVariable($A897,AL$10)</f>
        <v>21.473529598984523</v>
      </c>
      <c r="AM897" s="34">
        <f>_xll.DTC.CPR.MaximumForVariable($A897,AM$10)</f>
        <v>63.306821466453385</v>
      </c>
    </row>
    <row r="898" spans="1:39" x14ac:dyDescent="0.35">
      <c r="A898" s="34" t="str">
        <f>_xll.DTC.CPR.Calculate($B$1,$B$2,$B$3,D898,E898,C898,B898,F898,$B$4,G898)</f>
        <v>CID=-44840995</v>
      </c>
      <c r="B898" s="34">
        <f t="shared" si="123"/>
        <v>15</v>
      </c>
      <c r="C898" s="34">
        <f t="shared" si="119"/>
        <v>42.5</v>
      </c>
      <c r="D898" s="38">
        <f>'TTH375-noEcon_A'!AL898+('TTH375-noEcon_A'!AM898-'TTH375-noEcon_A'!AL898)*0.25</f>
        <v>36.215360811486804</v>
      </c>
      <c r="E898" s="34">
        <f t="shared" si="121"/>
        <v>4</v>
      </c>
      <c r="F898" s="34">
        <f t="shared" si="120"/>
        <v>36.5</v>
      </c>
      <c r="G898" s="34">
        <f t="shared" si="122"/>
        <v>7.3</v>
      </c>
      <c r="H898" s="34">
        <f>_xll.DTC.CPR.ValueForVariable($A898,H$10)</f>
        <v>1.7333020769187713</v>
      </c>
      <c r="I898" s="34">
        <f>_xll.DTC.CPR.ValueForVariable($A898,I$10)</f>
        <v>147.71323185197204</v>
      </c>
      <c r="J898" s="34">
        <f>_xll.DTC.CPR.ValueForVariable($A898,J$10)</f>
        <v>23.234658039248401</v>
      </c>
      <c r="K898" s="34">
        <f>_xll.DTC.CPR.ValueForVariable($A898,K$10)</f>
        <v>251.21448128784849</v>
      </c>
      <c r="L898" s="34">
        <f>_xll.DTC.CPR.ValueForVariable($A898,L$10)</f>
        <v>427.87271188546572</v>
      </c>
      <c r="M898" s="34">
        <f>_xll.DTC.CPR.ValueForVariable($A898,M$10)</f>
        <v>410.93644396001611</v>
      </c>
      <c r="N898" s="34">
        <f>_xll.DTC.CPR.ValueForVariable($A898,N$10)</f>
        <v>24687.829910052424</v>
      </c>
      <c r="O898" s="34">
        <f>_xll.DTC.CPR.ValueForVariable($A898,O$10)</f>
        <v>1.4252063822716905</v>
      </c>
      <c r="P898" s="34">
        <f>_xll.DTC.CPR.ValueForVariable($A898,P$10)</f>
        <v>1.7681999531340784E-2</v>
      </c>
      <c r="Q898" s="34">
        <f>_xll.DTC.CPR.ValueForVariable($A898,Q$10)</f>
        <v>6.2856426529216298</v>
      </c>
      <c r="R898" s="34">
        <f>_xll.DTC.CPR.ValueForVariable($A898,R$10)</f>
        <v>36.215351899383933</v>
      </c>
      <c r="S898" s="34">
        <f>_xll.DTC.CPR.ValueForVariable($A898,S$10)</f>
        <v>227.63676058933402</v>
      </c>
      <c r="T898" s="34">
        <f>_xll.DTC.CPR.ValueForVariable($A898,T$10)</f>
        <v>15</v>
      </c>
      <c r="U898" s="34">
        <f>_xll.DTC.CPR.ValueForVariable($A898,U$10)</f>
        <v>42.5</v>
      </c>
      <c r="V898" s="34">
        <f>_xll.DTC.CPR.ValueForVariable($A898,V$10)</f>
        <v>4</v>
      </c>
      <c r="W898" s="34">
        <f>_xll.DTC.CPR.ValueForVariable($A898,W$10)</f>
        <v>36.5</v>
      </c>
      <c r="X898" s="34">
        <f>_xll.DTC.CPR.ValueForVariable($A898,X$10)</f>
        <v>488.37386439130057</v>
      </c>
      <c r="Y898" s="34">
        <f>_xll.DTC.CPR.ValueForVariable($A898,Y$10)</f>
        <v>1086.4865440387393</v>
      </c>
      <c r="Z898" s="34">
        <f>_xll.DTC.CPR.ValueForVariable($A898,Z$10)</f>
        <v>54.580915501217987</v>
      </c>
      <c r="AA898" s="34">
        <f>_xll.DTC.CPR.ValueForVariable($A898,AA$10)</f>
        <v>2.2247024733662077</v>
      </c>
      <c r="AB898" s="34">
        <f>_xll.DTC.CPR.ValueForVariable($A898,AB$10)</f>
        <v>0.84835771402109528</v>
      </c>
      <c r="AC898" s="34">
        <f>_xll.DTC.CPR.ValueForVariable($A898,AC$10)</f>
        <v>110</v>
      </c>
      <c r="AD898" s="34">
        <f>_xll.DTC.CPR.ValueForVariable($A898,AD$10)</f>
        <v>64.858884103948739</v>
      </c>
      <c r="AE898" s="34">
        <f>_xll.DTC.CPR.ValueForVariable($A898,AE$10)</f>
        <v>0</v>
      </c>
      <c r="AF898" s="34">
        <f>_xll.DTC.CPR.ValueForVariable($A898,AF$10)</f>
        <v>0</v>
      </c>
      <c r="AG898" s="34">
        <f>_xll.DTC.CPR.ValueForVariable($A898,AG$10)</f>
        <v>0</v>
      </c>
      <c r="AH898" s="34">
        <f>_xll.DTC.CPR.ValueForVariable($A898,AH$10)</f>
        <v>0</v>
      </c>
      <c r="AI898" s="34">
        <f>_xll.DTC.CPR.ValueForVariable($A898,AI$10)</f>
        <v>0</v>
      </c>
      <c r="AJ898" s="34">
        <f>_xll.DTC.CPR.ValueForVariable($A898,AJ$10)</f>
        <v>0</v>
      </c>
      <c r="AK898" s="34">
        <f>_xll.DTC.CPR.ValueForVariable($A898,AK$10)</f>
        <v>5</v>
      </c>
      <c r="AL898" s="34">
        <f>_xll.DTC.CPR.MinimumForVariable($A898,AL$10)</f>
        <v>24.76818486377892</v>
      </c>
      <c r="AM898" s="34">
        <f>_xll.DTC.CPR.MaximumForVariable($A898,AM$10)</f>
        <v>70.556888654610461</v>
      </c>
    </row>
    <row r="899" spans="1:39" x14ac:dyDescent="0.35">
      <c r="A899" s="34" t="str">
        <f>_xll.DTC.CPR.Calculate($B$1,$B$2,$B$3,D899,E899,C899,B899,F899,$B$4,G899)</f>
        <v>CID=-145597544</v>
      </c>
      <c r="B899" s="34">
        <f t="shared" si="123"/>
        <v>15</v>
      </c>
      <c r="C899" s="34">
        <f t="shared" si="119"/>
        <v>45</v>
      </c>
      <c r="D899" s="38">
        <f>'TTH375-noEcon_A'!AL899+('TTH375-noEcon_A'!AM899-'TTH375-noEcon_A'!AL899)*0.25</f>
        <v>42.035861391425655</v>
      </c>
      <c r="E899" s="34">
        <f t="shared" si="121"/>
        <v>4</v>
      </c>
      <c r="F899" s="34">
        <f t="shared" si="120"/>
        <v>39</v>
      </c>
      <c r="G899" s="34">
        <f t="shared" si="122"/>
        <v>7.8</v>
      </c>
      <c r="H899" s="34">
        <f>_xll.DTC.CPR.ValueForVariable($A899,H$10)</f>
        <v>1.7333020769187713</v>
      </c>
      <c r="I899" s="34">
        <f>_xll.DTC.CPR.ValueForVariable($A899,I$10)</f>
        <v>147.71323185197204</v>
      </c>
      <c r="J899" s="34">
        <f>_xll.DTC.CPR.ValueForVariable($A899,J$10)</f>
        <v>23.234658039248401</v>
      </c>
      <c r="K899" s="34">
        <f>_xll.DTC.CPR.ValueForVariable($A899,K$10)</f>
        <v>254.91869357729877</v>
      </c>
      <c r="L899" s="34">
        <f>_xll.DTC.CPR.ValueForVariable($A899,L$10)</f>
        <v>429.25592585791793</v>
      </c>
      <c r="M899" s="34">
        <f>_xll.DTC.CPR.ValueForVariable($A899,M$10)</f>
        <v>410.93644396001611</v>
      </c>
      <c r="N899" s="34">
        <f>_xll.DTC.CPR.ValueForVariable($A899,N$10)</f>
        <v>25690.576766116948</v>
      </c>
      <c r="O899" s="34">
        <f>_xll.DTC.CPR.ValueForVariable($A899,O$10)</f>
        <v>1.5462626817957936</v>
      </c>
      <c r="P899" s="34">
        <f>_xll.DTC.CPR.ValueForVariable($A899,P$10)</f>
        <v>2.0183561496563807E-2</v>
      </c>
      <c r="Q899" s="34">
        <f>_xll.DTC.CPR.ValueForVariable($A899,Q$10)</f>
        <v>5.7390149992010109</v>
      </c>
      <c r="R899" s="34">
        <f>_xll.DTC.CPR.ValueForVariable($A899,R$10)</f>
        <v>42.03585896675883</v>
      </c>
      <c r="S899" s="34">
        <f>_xll.DTC.CPR.ValueForVariable($A899,S$10)</f>
        <v>241.24442511452722</v>
      </c>
      <c r="T899" s="34">
        <f>_xll.DTC.CPR.ValueForVariable($A899,T$10)</f>
        <v>15</v>
      </c>
      <c r="U899" s="34">
        <f>_xll.DTC.CPR.ValueForVariable($A899,U$10)</f>
        <v>45</v>
      </c>
      <c r="V899" s="34">
        <f>_xll.DTC.CPR.ValueForVariable($A899,V$10)</f>
        <v>4</v>
      </c>
      <c r="W899" s="34">
        <f>_xll.DTC.CPR.ValueForVariable($A899,W$10)</f>
        <v>39</v>
      </c>
      <c r="X899" s="34">
        <f>_xll.DTC.CPR.ValueForVariable($A899,X$10)</f>
        <v>488.37386439130057</v>
      </c>
      <c r="Y899" s="34">
        <f>_xll.DTC.CPR.ValueForVariable($A899,Y$10)</f>
        <v>1159.9242383423766</v>
      </c>
      <c r="Z899" s="34">
        <f>_xll.DTC.CPR.ValueForVariable($A899,Z$10)</f>
        <v>57.457318700370195</v>
      </c>
      <c r="AA899" s="34">
        <f>_xll.DTC.CPR.ValueForVariable($A899,AA$10)</f>
        <v>2.3750743496236906</v>
      </c>
      <c r="AB899" s="34">
        <f>_xll.DTC.CPR.ValueForVariable($A899,AB$10)</f>
        <v>0.86422065263109382</v>
      </c>
      <c r="AC899" s="34">
        <f>_xll.DTC.CPR.ValueForVariable($A899,AC$10)</f>
        <v>110</v>
      </c>
      <c r="AD899" s="34">
        <f>_xll.DTC.CPR.ValueForVariable($A899,AD$10)</f>
        <v>73.901127035786075</v>
      </c>
      <c r="AE899" s="34">
        <f>_xll.DTC.CPR.ValueForVariable($A899,AE$10)</f>
        <v>0</v>
      </c>
      <c r="AF899" s="34">
        <f>_xll.DTC.CPR.ValueForVariable($A899,AF$10)</f>
        <v>0</v>
      </c>
      <c r="AG899" s="34">
        <f>_xll.DTC.CPR.ValueForVariable($A899,AG$10)</f>
        <v>0</v>
      </c>
      <c r="AH899" s="34">
        <f>_xll.DTC.CPR.ValueForVariable($A899,AH$10)</f>
        <v>0</v>
      </c>
      <c r="AI899" s="34">
        <f>_xll.DTC.CPR.ValueForVariable($A899,AI$10)</f>
        <v>0</v>
      </c>
      <c r="AJ899" s="34">
        <f>_xll.DTC.CPR.ValueForVariable($A899,AJ$10)</f>
        <v>0</v>
      </c>
      <c r="AK899" s="34">
        <f>_xll.DTC.CPR.ValueForVariable($A899,AK$10)</f>
        <v>5</v>
      </c>
      <c r="AL899" s="34">
        <f>_xll.DTC.CPR.MinimumForVariable($A899,AL$10)</f>
        <v>28.930026285731998</v>
      </c>
      <c r="AM899" s="34">
        <f>_xll.DTC.CPR.MaximumForVariable($A899,AM$10)</f>
        <v>81.353366708506641</v>
      </c>
    </row>
    <row r="900" spans="1:39" x14ac:dyDescent="0.35">
      <c r="A900" s="34" t="str">
        <f>_xll.DTC.CPR.Calculate($B$1,$B$2,$B$3,D900,E900,C900,B900,F900,$B$4,G900)</f>
        <v>CID=-1416313383</v>
      </c>
      <c r="B900" s="34">
        <f t="shared" si="123"/>
        <v>15</v>
      </c>
      <c r="C900" s="34">
        <f t="shared" si="119"/>
        <v>47.5</v>
      </c>
      <c r="D900" s="38">
        <f>'TTH375-noEcon_A'!AL900+('TTH375-noEcon_A'!AM900-'TTH375-noEcon_A'!AL900)*0.25</f>
        <v>47.713309875495668</v>
      </c>
      <c r="E900" s="34">
        <f t="shared" si="121"/>
        <v>4</v>
      </c>
      <c r="F900" s="34">
        <f t="shared" si="120"/>
        <v>41.5</v>
      </c>
      <c r="G900" s="34">
        <f t="shared" si="122"/>
        <v>8.3000000000000007</v>
      </c>
      <c r="H900" s="34">
        <f>_xll.DTC.CPR.ValueForVariable($A900,H$10)</f>
        <v>1.7333020769187713</v>
      </c>
      <c r="I900" s="34">
        <f>_xll.DTC.CPR.ValueForVariable($A900,I$10)</f>
        <v>147.71323185197204</v>
      </c>
      <c r="J900" s="34">
        <f>_xll.DTC.CPR.ValueForVariable($A900,J$10)</f>
        <v>23.234658039248401</v>
      </c>
      <c r="K900" s="34">
        <f>_xll.DTC.CPR.ValueForVariable($A900,K$10)</f>
        <v>258.65495278124138</v>
      </c>
      <c r="L900" s="34">
        <f>_xll.DTC.CPR.ValueForVariable($A900,L$10)</f>
        <v>430.61400845522206</v>
      </c>
      <c r="M900" s="34">
        <f>_xll.DTC.CPR.ValueForVariable($A900,M$10)</f>
        <v>410.93644396001611</v>
      </c>
      <c r="N900" s="34">
        <f>_xll.DTC.CPR.ValueForVariable($A900,N$10)</f>
        <v>26595.235910507483</v>
      </c>
      <c r="O900" s="34">
        <f>_xll.DTC.CPR.ValueForVariable($A900,O$10)</f>
        <v>1.6464041835212591</v>
      </c>
      <c r="P900" s="34">
        <f>_xll.DTC.CPR.ValueForVariable($A900,P$10)</f>
        <v>2.2763355424104213E-2</v>
      </c>
      <c r="Q900" s="34">
        <f>_xll.DTC.CPR.ValueForVariable($A900,Q$10)</f>
        <v>5.2546536498177092</v>
      </c>
      <c r="R900" s="34">
        <f>_xll.DTC.CPR.ValueForVariable($A900,R$10)</f>
        <v>47.713303455935311</v>
      </c>
      <c r="S900" s="34">
        <f>_xll.DTC.CPR.ValueForVariable($A900,S$10)</f>
        <v>250.71688414959041</v>
      </c>
      <c r="T900" s="34">
        <f>_xll.DTC.CPR.ValueForVariable($A900,T$10)</f>
        <v>15</v>
      </c>
      <c r="U900" s="34">
        <f>_xll.DTC.CPR.ValueForVariable($A900,U$10)</f>
        <v>47.5</v>
      </c>
      <c r="V900" s="34">
        <f>_xll.DTC.CPR.ValueForVariable($A900,V$10)</f>
        <v>4</v>
      </c>
      <c r="W900" s="34">
        <f>_xll.DTC.CPR.ValueForVariable($A900,W$10)</f>
        <v>41.5</v>
      </c>
      <c r="X900" s="34">
        <f>_xll.DTC.CPR.ValueForVariable($A900,X$10)</f>
        <v>488.37386439130057</v>
      </c>
      <c r="Y900" s="34">
        <f>_xll.DTC.CPR.ValueForVariable($A900,Y$10)</f>
        <v>1237.0237214434719</v>
      </c>
      <c r="Z900" s="34">
        <f>_xll.DTC.CPR.ValueForVariable($A900,Z$10)</f>
        <v>60.348690417719979</v>
      </c>
      <c r="AA900" s="34">
        <f>_xll.DTC.CPR.ValueForVariable($A900,AA$10)</f>
        <v>2.5329441471755936</v>
      </c>
      <c r="AB900" s="34">
        <f>_xll.DTC.CPR.ValueForVariable($A900,AB$10)</f>
        <v>0.87630325697494182</v>
      </c>
      <c r="AC900" s="34">
        <f>_xll.DTC.CPR.ValueForVariable($A900,AC$10)</f>
        <v>110</v>
      </c>
      <c r="AD900" s="34">
        <f>_xll.DTC.CPR.ValueForVariable($A900,AD$10)</f>
        <v>82.725773463238056</v>
      </c>
      <c r="AE900" s="34">
        <f>_xll.DTC.CPR.ValueForVariable($A900,AE$10)</f>
        <v>0</v>
      </c>
      <c r="AF900" s="34">
        <f>_xll.DTC.CPR.ValueForVariable($A900,AF$10)</f>
        <v>0</v>
      </c>
      <c r="AG900" s="34">
        <f>_xll.DTC.CPR.ValueForVariable($A900,AG$10)</f>
        <v>0</v>
      </c>
      <c r="AH900" s="34">
        <f>_xll.DTC.CPR.ValueForVariable($A900,AH$10)</f>
        <v>0</v>
      </c>
      <c r="AI900" s="34">
        <f>_xll.DTC.CPR.ValueForVariable($A900,AI$10)</f>
        <v>0</v>
      </c>
      <c r="AJ900" s="34">
        <f>_xll.DTC.CPR.ValueForVariable($A900,AJ$10)</f>
        <v>0</v>
      </c>
      <c r="AK900" s="34">
        <f>_xll.DTC.CPR.ValueForVariable($A900,AK$10)</f>
        <v>5</v>
      </c>
      <c r="AL900" s="34">
        <f>_xll.DTC.CPR.MinimumForVariable($A900,AL$10)</f>
        <v>32.634611377185955</v>
      </c>
      <c r="AM900" s="34">
        <f>_xll.DTC.CPR.MaximumForVariable($A900,AM$10)</f>
        <v>92.949405370424813</v>
      </c>
    </row>
    <row r="901" spans="1:39" x14ac:dyDescent="0.35">
      <c r="A901" s="34" t="str">
        <f>_xll.DTC.CPR.Calculate($B$1,$B$2,$B$3,D901,E901,C901,B901,F901,$B$4,G901)</f>
        <v>CID=1574691998</v>
      </c>
      <c r="B901" s="34">
        <f t="shared" si="123"/>
        <v>15</v>
      </c>
      <c r="C901" s="34">
        <f t="shared" si="119"/>
        <v>50</v>
      </c>
      <c r="D901" s="38">
        <f>'TTH375-noEcon_A'!AL901+('TTH375-noEcon_A'!AM901-'TTH375-noEcon_A'!AL901)*0.25</f>
        <v>53.94510736549514</v>
      </c>
      <c r="E901" s="34">
        <f t="shared" si="121"/>
        <v>4</v>
      </c>
      <c r="F901" s="34">
        <f t="shared" si="120"/>
        <v>44</v>
      </c>
      <c r="G901" s="34">
        <f t="shared" si="122"/>
        <v>8.8000000000000007</v>
      </c>
      <c r="H901" s="34">
        <f>_xll.DTC.CPR.ValueForVariable($A901,H$10)</f>
        <v>1.7333020769187713</v>
      </c>
      <c r="I901" s="34">
        <f>_xll.DTC.CPR.ValueForVariable($A901,I$10)</f>
        <v>147.71323185197204</v>
      </c>
      <c r="J901" s="34">
        <f>_xll.DTC.CPR.ValueForVariable($A901,J$10)</f>
        <v>23.234658039248401</v>
      </c>
      <c r="K901" s="34">
        <f>_xll.DTC.CPR.ValueForVariable($A901,K$10)</f>
        <v>262.42501858641634</v>
      </c>
      <c r="L901" s="34">
        <f>_xll.DTC.CPR.ValueForVariable($A901,L$10)</f>
        <v>431.94720064056031</v>
      </c>
      <c r="M901" s="34">
        <f>_xll.DTC.CPR.ValueForVariable($A901,M$10)</f>
        <v>410.93644396001611</v>
      </c>
      <c r="N901" s="34">
        <f>_xll.DTC.CPR.ValueForVariable($A901,N$10)</f>
        <v>27480.096134543281</v>
      </c>
      <c r="O901" s="34">
        <f>_xll.DTC.CPR.ValueForVariable($A901,O$10)</f>
        <v>1.7563236340257635</v>
      </c>
      <c r="P901" s="34">
        <f>_xll.DTC.CPR.ValueForVariable($A901,P$10)</f>
        <v>2.5690652984085162E-2</v>
      </c>
      <c r="Q901" s="34">
        <f>_xll.DTC.CPR.ValueForVariable($A901,Q$10)</f>
        <v>4.8351771821206713</v>
      </c>
      <c r="R901" s="34">
        <f>_xll.DTC.CPR.ValueForVariable($A901,R$10)</f>
        <v>53.945102005984175</v>
      </c>
      <c r="S901" s="34">
        <f>_xll.DTC.CPR.ValueForVariable($A901,S$10)</f>
        <v>260.83412630650673</v>
      </c>
      <c r="T901" s="34">
        <f>_xll.DTC.CPR.ValueForVariable($A901,T$10)</f>
        <v>15</v>
      </c>
      <c r="U901" s="34">
        <f>_xll.DTC.CPR.ValueForVariable($A901,U$10)</f>
        <v>50</v>
      </c>
      <c r="V901" s="34">
        <f>_xll.DTC.CPR.ValueForVariable($A901,V$10)</f>
        <v>4</v>
      </c>
      <c r="W901" s="34">
        <f>_xll.DTC.CPR.ValueForVariable($A901,W$10)</f>
        <v>44</v>
      </c>
      <c r="X901" s="34">
        <f>_xll.DTC.CPR.ValueForVariable($A901,X$10)</f>
        <v>488.37386439130057</v>
      </c>
      <c r="Y901" s="34">
        <f>_xll.DTC.CPR.ValueForVariable($A901,Y$10)</f>
        <v>1317.9054900117335</v>
      </c>
      <c r="Z901" s="34">
        <f>_xll.DTC.CPR.ValueForVariable($A901,Z$10)</f>
        <v>63.20141491883993</v>
      </c>
      <c r="AA901" s="34">
        <f>_xll.DTC.CPR.ValueForVariable($A901,AA$10)</f>
        <v>2.6985585964030743</v>
      </c>
      <c r="AB901" s="34">
        <f>_xll.DTC.CPR.ValueForVariable($A901,AB$10)</f>
        <v>0.88657492952782957</v>
      </c>
      <c r="AC901" s="34">
        <f>_xll.DTC.CPR.ValueForVariable($A901,AC$10)</f>
        <v>110</v>
      </c>
      <c r="AD901" s="34">
        <f>_xll.DTC.CPR.ValueForVariable($A901,AD$10)</f>
        <v>92.446899111428422</v>
      </c>
      <c r="AE901" s="34">
        <f>_xll.DTC.CPR.ValueForVariable($A901,AE$10)</f>
        <v>0</v>
      </c>
      <c r="AF901" s="34">
        <f>_xll.DTC.CPR.ValueForVariable($A901,AF$10)</f>
        <v>0</v>
      </c>
      <c r="AG901" s="34">
        <f>_xll.DTC.CPR.ValueForVariable($A901,AG$10)</f>
        <v>0</v>
      </c>
      <c r="AH901" s="34">
        <f>_xll.DTC.CPR.ValueForVariable($A901,AH$10)</f>
        <v>0</v>
      </c>
      <c r="AI901" s="34">
        <f>_xll.DTC.CPR.ValueForVariable($A901,AI$10)</f>
        <v>0</v>
      </c>
      <c r="AJ901" s="34">
        <f>_xll.DTC.CPR.ValueForVariable($A901,AJ$10)</f>
        <v>0</v>
      </c>
      <c r="AK901" s="34">
        <f>_xll.DTC.CPR.ValueForVariable($A901,AK$10)</f>
        <v>5</v>
      </c>
      <c r="AL901" s="34">
        <f>_xll.DTC.CPR.MinimumForVariable($A901,AL$10)</f>
        <v>36.943002346955495</v>
      </c>
      <c r="AM901" s="34">
        <f>_xll.DTC.CPR.MaximumForVariable($A901,AM$10)</f>
        <v>104.95142242111407</v>
      </c>
    </row>
    <row r="902" spans="1:39" x14ac:dyDescent="0.35">
      <c r="A902" s="34" t="str">
        <f>_xll.DTC.CPR.Calculate($B$1,$B$2,$B$3,D902,E902,C902,B902,F902,$B$4,G902)</f>
        <v>CID=1191610447</v>
      </c>
      <c r="B902" s="34">
        <f t="shared" si="123"/>
        <v>15</v>
      </c>
      <c r="C902" s="34">
        <f t="shared" si="119"/>
        <v>52.5</v>
      </c>
      <c r="D902" s="38">
        <f>'TTH375-noEcon_A'!AL902+('TTH375-noEcon_A'!AM902-'TTH375-noEcon_A'!AL902)*0.25</f>
        <v>60.081678540285992</v>
      </c>
      <c r="E902" s="34">
        <f t="shared" si="121"/>
        <v>4</v>
      </c>
      <c r="F902" s="34">
        <f t="shared" si="120"/>
        <v>46.5</v>
      </c>
      <c r="G902" s="34">
        <f t="shared" si="122"/>
        <v>9.3000000000000007</v>
      </c>
      <c r="H902" s="34">
        <f>_xll.DTC.CPR.ValueForVariable($A902,H$10)</f>
        <v>1.7333020769187713</v>
      </c>
      <c r="I902" s="34">
        <f>_xll.DTC.CPR.ValueForVariable($A902,I$10)</f>
        <v>147.71323185197204</v>
      </c>
      <c r="J902" s="34">
        <f>_xll.DTC.CPR.ValueForVariable($A902,J$10)</f>
        <v>23.234658039248401</v>
      </c>
      <c r="K902" s="34">
        <f>_xll.DTC.CPR.ValueForVariable($A902,K$10)</f>
        <v>266.23083222577782</v>
      </c>
      <c r="L902" s="34">
        <f>_xll.DTC.CPR.ValueForVariable($A902,L$10)</f>
        <v>433.25574503132447</v>
      </c>
      <c r="M902" s="34">
        <f>_xll.DTC.CPR.ValueForVariable($A902,M$10)</f>
        <v>410.93644396001611</v>
      </c>
      <c r="N902" s="34">
        <f>_xll.DTC.CPR.ValueForVariable($A902,N$10)</f>
        <v>28256.951680250702</v>
      </c>
      <c r="O902" s="34">
        <f>_xll.DTC.CPR.ValueForVariable($A902,O$10)</f>
        <v>1.8560279340991133</v>
      </c>
      <c r="P902" s="34">
        <f>_xll.DTC.CPR.ValueForVariable($A902,P$10)</f>
        <v>2.8743046223721445E-2</v>
      </c>
      <c r="Q902" s="34">
        <f>_xll.DTC.CPR.ValueForVariable($A902,Q$10)</f>
        <v>4.4702085312347473</v>
      </c>
      <c r="R902" s="34">
        <f>_xll.DTC.CPR.ValueForVariable($A902,R$10)</f>
        <v>60.081684271105132</v>
      </c>
      <c r="S902" s="34">
        <f>_xll.DTC.CPR.ValueForVariable($A902,S$10)</f>
        <v>268.57765759964667</v>
      </c>
      <c r="T902" s="34">
        <f>_xll.DTC.CPR.ValueForVariable($A902,T$10)</f>
        <v>15</v>
      </c>
      <c r="U902" s="34">
        <f>_xll.DTC.CPR.ValueForVariable($A902,U$10)</f>
        <v>52.5</v>
      </c>
      <c r="V902" s="34">
        <f>_xll.DTC.CPR.ValueForVariable($A902,V$10)</f>
        <v>4</v>
      </c>
      <c r="W902" s="34">
        <f>_xll.DTC.CPR.ValueForVariable($A902,W$10)</f>
        <v>46.5</v>
      </c>
      <c r="X902" s="34">
        <f>_xll.DTC.CPR.ValueForVariable($A902,X$10)</f>
        <v>488.37386439130057</v>
      </c>
      <c r="Y902" s="34">
        <f>_xll.DTC.CPR.ValueForVariable($A902,Y$10)</f>
        <v>1402.69321438421</v>
      </c>
      <c r="Z902" s="34">
        <f>_xll.DTC.CPR.ValueForVariable($A902,Z$10)</f>
        <v>65.998886336724524</v>
      </c>
      <c r="AA902" s="34">
        <f>_xll.DTC.CPR.ValueForVariable($A902,AA$10)</f>
        <v>2.872170926125416</v>
      </c>
      <c r="AB902" s="34">
        <f>_xll.DTC.CPR.ValueForVariable($A902,AB$10)</f>
        <v>0.8943271710340106</v>
      </c>
      <c r="AC902" s="34">
        <f>_xll.DTC.CPR.ValueForVariable($A902,AC$10)</f>
        <v>110</v>
      </c>
      <c r="AD902" s="34">
        <f>_xll.DTC.CPR.ValueForVariable($A902,AD$10)</f>
        <v>102.07078369783254</v>
      </c>
      <c r="AE902" s="34">
        <f>_xll.DTC.CPR.ValueForVariable($A902,AE$10)</f>
        <v>0</v>
      </c>
      <c r="AF902" s="34">
        <f>_xll.DTC.CPR.ValueForVariable($A902,AF$10)</f>
        <v>0</v>
      </c>
      <c r="AG902" s="34">
        <f>_xll.DTC.CPR.ValueForVariable($A902,AG$10)</f>
        <v>0</v>
      </c>
      <c r="AH902" s="34">
        <f>_xll.DTC.CPR.ValueForVariable($A902,AH$10)</f>
        <v>0</v>
      </c>
      <c r="AI902" s="34">
        <f>_xll.DTC.CPR.ValueForVariable($A902,AI$10)</f>
        <v>0</v>
      </c>
      <c r="AJ902" s="34">
        <f>_xll.DTC.CPR.ValueForVariable($A902,AJ$10)</f>
        <v>0</v>
      </c>
      <c r="AK902" s="34">
        <f>_xll.DTC.CPR.ValueForVariable($A902,AK$10)</f>
        <v>5</v>
      </c>
      <c r="AL902" s="34">
        <f>_xll.DTC.CPR.MinimumForVariable($A902,AL$10)</f>
        <v>41.209269084051677</v>
      </c>
      <c r="AM902" s="34">
        <f>_xll.DTC.CPR.MaximumForVariable($A902,AM$10)</f>
        <v>116.69890690898895</v>
      </c>
    </row>
    <row r="903" spans="1:39" x14ac:dyDescent="0.35">
      <c r="A903" s="34" t="str">
        <f>_xll.DTC.CPR.Calculate($B$1,$B$2,$B$3,D903,E903,C903,B903,F903,$B$4,G903)</f>
        <v>CID=-112351468</v>
      </c>
      <c r="B903" s="34">
        <f t="shared" si="123"/>
        <v>15</v>
      </c>
      <c r="C903" s="34">
        <f t="shared" si="119"/>
        <v>55</v>
      </c>
      <c r="D903" s="38">
        <f>'TTH375-noEcon_A'!AL903+('TTH375-noEcon_A'!AM903-'TTH375-noEcon_A'!AL903)*0.25</f>
        <v>66.520910880266996</v>
      </c>
      <c r="E903" s="34">
        <f t="shared" si="121"/>
        <v>4</v>
      </c>
      <c r="F903" s="34">
        <f t="shared" si="120"/>
        <v>49</v>
      </c>
      <c r="G903" s="34">
        <f t="shared" si="122"/>
        <v>9.8000000000000007</v>
      </c>
      <c r="H903" s="34">
        <f>_xll.DTC.CPR.ValueForVariable($A903,H$10)</f>
        <v>1.7333020769187713</v>
      </c>
      <c r="I903" s="34">
        <f>_xll.DTC.CPR.ValueForVariable($A903,I$10)</f>
        <v>147.71323185197204</v>
      </c>
      <c r="J903" s="34">
        <f>_xll.DTC.CPR.ValueForVariable($A903,J$10)</f>
        <v>23.234658039248401</v>
      </c>
      <c r="K903" s="34">
        <f>_xll.DTC.CPR.ValueForVariable($A903,K$10)</f>
        <v>270.07454523126029</v>
      </c>
      <c r="L903" s="34">
        <f>_xll.DTC.CPR.ValueForVariable($A903,L$10)</f>
        <v>434.53989267952858</v>
      </c>
      <c r="M903" s="34">
        <f>_xll.DTC.CPR.ValueForVariable($A903,M$10)</f>
        <v>410.93644396001611</v>
      </c>
      <c r="N903" s="34">
        <f>_xll.DTC.CPR.ValueForVariable($A903,N$10)</f>
        <v>29000.663623944205</v>
      </c>
      <c r="O903" s="34">
        <f>_xll.DTC.CPR.ValueForVariable($A903,O$10)</f>
        <v>1.9539831301578579</v>
      </c>
      <c r="P903" s="34">
        <f>_xll.DTC.CPR.ValueForVariable($A903,P$10)</f>
        <v>3.2091168506255714E-2</v>
      </c>
      <c r="Q903" s="34">
        <f>_xll.DTC.CPR.ValueForVariable($A903,Q$10)</f>
        <v>4.1376723279036485</v>
      </c>
      <c r="R903" s="34">
        <f>_xll.DTC.CPR.ValueForVariable($A903,R$10)</f>
        <v>66.520920939489841</v>
      </c>
      <c r="S903" s="34">
        <f>_xll.DTC.CPR.ValueForVariable($A903,S$10)</f>
        <v>275.24177379799346</v>
      </c>
      <c r="T903" s="34">
        <f>_xll.DTC.CPR.ValueForVariable($A903,T$10)</f>
        <v>15</v>
      </c>
      <c r="U903" s="34">
        <f>_xll.DTC.CPR.ValueForVariable($A903,U$10)</f>
        <v>55</v>
      </c>
      <c r="V903" s="34">
        <f>_xll.DTC.CPR.ValueForVariable($A903,V$10)</f>
        <v>4</v>
      </c>
      <c r="W903" s="34">
        <f>_xll.DTC.CPR.ValueForVariable($A903,W$10)</f>
        <v>49</v>
      </c>
      <c r="X903" s="34">
        <f>_xll.DTC.CPR.ValueForVariable($A903,X$10)</f>
        <v>488.37386439130057</v>
      </c>
      <c r="Y903" s="34">
        <f>_xll.DTC.CPR.ValueForVariable($A903,Y$10)</f>
        <v>1491.5140866997515</v>
      </c>
      <c r="Z903" s="34">
        <f>_xll.DTC.CPR.ValueForVariable($A903,Z$10)</f>
        <v>68.821121597890112</v>
      </c>
      <c r="AA903" s="34">
        <f>_xll.DTC.CPR.ValueForVariable($A903,AA$10)</f>
        <v>3.0540415764441957</v>
      </c>
      <c r="AB903" s="34">
        <f>_xll.DTC.CPR.ValueForVariable($A903,AB$10)</f>
        <v>0.90053640072594421</v>
      </c>
      <c r="AC903" s="34">
        <f>_xll.DTC.CPR.ValueForVariable($A903,AC$10)</f>
        <v>110</v>
      </c>
      <c r="AD903" s="34">
        <f>_xll.DTC.CPR.ValueForVariable($A903,AD$10)</f>
        <v>112.23098045318315</v>
      </c>
      <c r="AE903" s="34">
        <f>_xll.DTC.CPR.ValueForVariable($A903,AE$10)</f>
        <v>0</v>
      </c>
      <c r="AF903" s="34">
        <f>_xll.DTC.CPR.ValueForVariable($A903,AF$10)</f>
        <v>0</v>
      </c>
      <c r="AG903" s="34">
        <f>_xll.DTC.CPR.ValueForVariable($A903,AG$10)</f>
        <v>0</v>
      </c>
      <c r="AH903" s="34">
        <f>_xll.DTC.CPR.ValueForVariable($A903,AH$10)</f>
        <v>0</v>
      </c>
      <c r="AI903" s="34">
        <f>_xll.DTC.CPR.ValueForVariable($A903,AI$10)</f>
        <v>0</v>
      </c>
      <c r="AJ903" s="34">
        <f>_xll.DTC.CPR.ValueForVariable($A903,AJ$10)</f>
        <v>0</v>
      </c>
      <c r="AK903" s="34">
        <f>_xll.DTC.CPR.ValueForVariable($A903,AK$10)</f>
        <v>5</v>
      </c>
      <c r="AL903" s="34">
        <f>_xll.DTC.CPR.MinimumForVariable($A903,AL$10)</f>
        <v>46.829746178330808</v>
      </c>
      <c r="AM903" s="34">
        <f>_xll.DTC.CPR.MaximumForVariable($A903,AM$10)</f>
        <v>125.59440498607553</v>
      </c>
    </row>
    <row r="904" spans="1:39" x14ac:dyDescent="0.35">
      <c r="A904" s="34" t="str">
        <f>_xll.DTC.CPR.Calculate($B$1,$B$2,$B$3,D904,E904,C904,B904,F904,$B$4,G904)</f>
        <v>CID=-495433019</v>
      </c>
      <c r="B904" s="34">
        <f t="shared" si="123"/>
        <v>15</v>
      </c>
      <c r="C904" s="34">
        <f t="shared" si="119"/>
        <v>57.5</v>
      </c>
      <c r="D904" s="38">
        <f>'TTH375-noEcon_A'!AL904+('TTH375-noEcon_A'!AM904-'TTH375-noEcon_A'!AL904)*0.25</f>
        <v>70.518039004228257</v>
      </c>
      <c r="E904" s="34">
        <f t="shared" si="121"/>
        <v>4</v>
      </c>
      <c r="F904" s="34">
        <f t="shared" si="120"/>
        <v>51.5</v>
      </c>
      <c r="G904" s="34">
        <f t="shared" si="122"/>
        <v>10.3</v>
      </c>
      <c r="H904" s="34">
        <f>_xll.DTC.CPR.ValueForVariable($A904,H$10)</f>
        <v>1.7333020769187713</v>
      </c>
      <c r="I904" s="34">
        <f>_xll.DTC.CPR.ValueForVariable($A904,I$10)</f>
        <v>147.71323185197204</v>
      </c>
      <c r="J904" s="34">
        <f>_xll.DTC.CPR.ValueForVariable($A904,J$10)</f>
        <v>23.234658039248401</v>
      </c>
      <c r="K904" s="34">
        <f>_xll.DTC.CPR.ValueForVariable($A904,K$10)</f>
        <v>273.95855464546202</v>
      </c>
      <c r="L904" s="34">
        <f>_xll.DTC.CPR.ValueForVariable($A904,L$10)</f>
        <v>435.79990478014622</v>
      </c>
      <c r="M904" s="34">
        <f>_xll.DTC.CPR.ValueForVariable($A904,M$10)</f>
        <v>410.93644396001611</v>
      </c>
      <c r="N904" s="34">
        <f>_xll.DTC.CPR.ValueForVariable($A904,N$10)</f>
        <v>29516.122061516751</v>
      </c>
      <c r="O904" s="34">
        <f>_xll.DTC.CPR.ValueForVariable($A904,O$10)</f>
        <v>1.9775695471391643</v>
      </c>
      <c r="P904" s="34">
        <f>_xll.DTC.CPR.ValueForVariable($A904,P$10)</f>
        <v>3.4638435802018405E-2</v>
      </c>
      <c r="Q904" s="34">
        <f>_xll.DTC.CPR.ValueForVariable($A904,Q$10)</f>
        <v>3.8413339522000225</v>
      </c>
      <c r="R904" s="34">
        <f>_xll.DTC.CPR.ValueForVariable($A904,R$10)</f>
        <v>70.518029911125026</v>
      </c>
      <c r="S904" s="34">
        <f>_xll.DTC.CPR.ValueForVariable($A904,S$10)</f>
        <v>270.88330253986129</v>
      </c>
      <c r="T904" s="34">
        <f>_xll.DTC.CPR.ValueForVariable($A904,T$10)</f>
        <v>15</v>
      </c>
      <c r="U904" s="34">
        <f>_xll.DTC.CPR.ValueForVariable($A904,U$10)</f>
        <v>57.5</v>
      </c>
      <c r="V904" s="34">
        <f>_xll.DTC.CPR.ValueForVariable($A904,V$10)</f>
        <v>4</v>
      </c>
      <c r="W904" s="34">
        <f>_xll.DTC.CPR.ValueForVariable($A904,W$10)</f>
        <v>51.5</v>
      </c>
      <c r="X904" s="34">
        <f>_xll.DTC.CPR.ValueForVariable($A904,X$10)</f>
        <v>488.37386439130057</v>
      </c>
      <c r="Y904" s="34">
        <f>_xll.DTC.CPR.ValueForVariable($A904,Y$10)</f>
        <v>1584.4992350875034</v>
      </c>
      <c r="Z904" s="34">
        <f>_xll.DTC.CPR.ValueForVariable($A904,Z$10)</f>
        <v>71.596982653391365</v>
      </c>
      <c r="AA904" s="34">
        <f>_xll.DTC.CPR.ValueForVariable($A904,AA$10)</f>
        <v>3.2444390468404603</v>
      </c>
      <c r="AB904" s="34">
        <f>_xll.DTC.CPR.ValueForVariable($A904,AB$10)</f>
        <v>0.90361001739508962</v>
      </c>
      <c r="AC904" s="34">
        <f>_xll.DTC.CPR.ValueForVariable($A904,AC$10)</f>
        <v>110</v>
      </c>
      <c r="AD904" s="34">
        <f>_xll.DTC.CPR.ValueForVariable($A904,AD$10)</f>
        <v>118.57002458602122</v>
      </c>
      <c r="AE904" s="34">
        <f>_xll.DTC.CPR.ValueForVariable($A904,AE$10)</f>
        <v>0</v>
      </c>
      <c r="AF904" s="34">
        <f>_xll.DTC.CPR.ValueForVariable($A904,AF$10)</f>
        <v>0</v>
      </c>
      <c r="AG904" s="34">
        <f>_xll.DTC.CPR.ValueForVariable($A904,AG$10)</f>
        <v>0</v>
      </c>
      <c r="AH904" s="34">
        <f>_xll.DTC.CPR.ValueForVariable($A904,AH$10)</f>
        <v>0</v>
      </c>
      <c r="AI904" s="34">
        <f>_xll.DTC.CPR.ValueForVariable($A904,AI$10)</f>
        <v>0</v>
      </c>
      <c r="AJ904" s="34">
        <f>_xll.DTC.CPR.ValueForVariable($A904,AJ$10)</f>
        <v>0</v>
      </c>
      <c r="AK904" s="34">
        <f>_xll.DTC.CPR.ValueForVariable($A904,AK$10)</f>
        <v>5</v>
      </c>
      <c r="AL904" s="34">
        <f>_xll.DTC.CPR.MinimumForVariable($A904,AL$10)</f>
        <v>51.70400457231495</v>
      </c>
      <c r="AM904" s="34">
        <f>_xll.DTC.CPR.MaximumForVariable($A904,AM$10)</f>
        <v>126.96014229996817</v>
      </c>
    </row>
    <row r="905" spans="1:39" x14ac:dyDescent="0.35">
      <c r="A905" s="34" t="str">
        <f>_xll.DTC.CPR.Calculate($B$1,$B$2,$B$3,D905,E905,C905,B905,F905,$B$4,G905)</f>
        <v>CID=-1799394934</v>
      </c>
      <c r="B905" s="34">
        <f t="shared" si="123"/>
        <v>15</v>
      </c>
      <c r="C905" s="34">
        <f t="shared" si="119"/>
        <v>60</v>
      </c>
      <c r="D905" s="38">
        <f>'TTH375-noEcon_A'!AL905+('TTH375-noEcon_A'!AM905-'TTH375-noEcon_A'!AL905)*0.25</f>
        <v>75.382188068072509</v>
      </c>
      <c r="E905" s="34">
        <f t="shared" si="121"/>
        <v>4</v>
      </c>
      <c r="F905" s="34">
        <f t="shared" si="120"/>
        <v>54</v>
      </c>
      <c r="G905" s="34">
        <f t="shared" si="122"/>
        <v>10.8</v>
      </c>
      <c r="H905" s="34">
        <f>_xll.DTC.CPR.ValueForVariable($A905,H$10)</f>
        <v>1.7333020769187713</v>
      </c>
      <c r="I905" s="34">
        <f>_xll.DTC.CPR.ValueForVariable($A905,I$10)</f>
        <v>147.71323185197204</v>
      </c>
      <c r="J905" s="34">
        <f>_xll.DTC.CPR.ValueForVariable($A905,J$10)</f>
        <v>23.234658039248401</v>
      </c>
      <c r="K905" s="34">
        <f>_xll.DTC.CPR.ValueForVariable($A905,K$10)</f>
        <v>277.88554662171185</v>
      </c>
      <c r="L905" s="34">
        <f>_xll.DTC.CPR.ValueForVariable($A905,L$10)</f>
        <v>437.03605474318715</v>
      </c>
      <c r="M905" s="34">
        <f>_xll.DTC.CPR.ValueForVariable($A905,M$10)</f>
        <v>410.93644396001611</v>
      </c>
      <c r="N905" s="34">
        <f>_xll.DTC.CPR.ValueForVariable($A905,N$10)</f>
        <v>30108.221318636461</v>
      </c>
      <c r="O905" s="34">
        <f>_xll.DTC.CPR.ValueForVariable($A905,O$10)</f>
        <v>2.0115979294198185</v>
      </c>
      <c r="P905" s="34">
        <f>_xll.DTC.CPR.ValueForVariable($A905,P$10)</f>
        <v>3.7712698341093906E-2</v>
      </c>
      <c r="Q905" s="34">
        <f>_xll.DTC.CPR.ValueForVariable($A905,Q$10)</f>
        <v>3.5505062202925206</v>
      </c>
      <c r="R905" s="34">
        <f>_xll.DTC.CPR.ValueForVariable($A905,R$10)</f>
        <v>75.382182986608271</v>
      </c>
      <c r="S905" s="34">
        <f>_xll.DTC.CPR.ValueForVariable($A905,S$10)</f>
        <v>267.64490959318169</v>
      </c>
      <c r="T905" s="34">
        <f>_xll.DTC.CPR.ValueForVariable($A905,T$10)</f>
        <v>15</v>
      </c>
      <c r="U905" s="34">
        <f>_xll.DTC.CPR.ValueForVariable($A905,U$10)</f>
        <v>60</v>
      </c>
      <c r="V905" s="34">
        <f>_xll.DTC.CPR.ValueForVariable($A905,V$10)</f>
        <v>4</v>
      </c>
      <c r="W905" s="34">
        <f>_xll.DTC.CPR.ValueForVariable($A905,W$10)</f>
        <v>54</v>
      </c>
      <c r="X905" s="34">
        <f>_xll.DTC.CPR.ValueForVariable($A905,X$10)</f>
        <v>488.37386439130057</v>
      </c>
      <c r="Y905" s="34">
        <f>_xll.DTC.CPR.ValueForVariable($A905,Y$10)</f>
        <v>1681.7842182972543</v>
      </c>
      <c r="Z905" s="34">
        <f>_xll.DTC.CPR.ValueForVariable($A905,Z$10)</f>
        <v>74.541053919054036</v>
      </c>
      <c r="AA905" s="34">
        <f>_xll.DTC.CPR.ValueForVariable($A905,AA$10)</f>
        <v>3.4436409089855711</v>
      </c>
      <c r="AB905" s="34">
        <f>_xll.DTC.CPR.ValueForVariable($A905,AB$10)</f>
        <v>0.90670335498112886</v>
      </c>
      <c r="AC905" s="34">
        <f>_xll.DTC.CPR.ValueForVariable($A905,AC$10)</f>
        <v>110</v>
      </c>
      <c r="AD905" s="34">
        <f>_xll.DTC.CPR.ValueForVariable($A905,AD$10)</f>
        <v>126.31626139825765</v>
      </c>
      <c r="AE905" s="34">
        <f>_xll.DTC.CPR.ValueForVariable($A905,AE$10)</f>
        <v>0</v>
      </c>
      <c r="AF905" s="34">
        <f>_xll.DTC.CPR.ValueForVariable($A905,AF$10)</f>
        <v>0</v>
      </c>
      <c r="AG905" s="34">
        <f>_xll.DTC.CPR.ValueForVariable($A905,AG$10)</f>
        <v>0</v>
      </c>
      <c r="AH905" s="34">
        <f>_xll.DTC.CPR.ValueForVariable($A905,AH$10)</f>
        <v>0</v>
      </c>
      <c r="AI905" s="34">
        <f>_xll.DTC.CPR.ValueForVariable($A905,AI$10)</f>
        <v>0</v>
      </c>
      <c r="AJ905" s="34">
        <f>_xll.DTC.CPR.ValueForVariable($A905,AJ$10)</f>
        <v>0</v>
      </c>
      <c r="AK905" s="34">
        <f>_xll.DTC.CPR.ValueForVariable($A905,AK$10)</f>
        <v>5</v>
      </c>
      <c r="AL905" s="34">
        <f>_xll.DTC.CPR.MinimumForVariable($A905,AL$10)</f>
        <v>58.189557606722509</v>
      </c>
      <c r="AM905" s="34">
        <f>_xll.DTC.CPR.MaximumForVariable($A905,AM$10)</f>
        <v>126.96007945212254</v>
      </c>
    </row>
    <row r="906" spans="1:39" x14ac:dyDescent="0.35">
      <c r="A906" s="34" t="str">
        <f>_xll.DTC.CPR.Calculate($B$1,$B$2,$B$3,D906,E906,C906,B906,F906,$B$4,G906)</f>
        <v>CID=2112490811</v>
      </c>
      <c r="B906" s="34">
        <f t="shared" si="123"/>
        <v>15</v>
      </c>
      <c r="C906" s="34">
        <f t="shared" si="119"/>
        <v>62.5</v>
      </c>
      <c r="D906" s="38">
        <f>'TTH375-noEcon_A'!AL906+('TTH375-noEcon_A'!AM906-'TTH375-noEcon_A'!AL906)*0.25</f>
        <v>79.711853091965381</v>
      </c>
      <c r="E906" s="34">
        <f t="shared" si="121"/>
        <v>4</v>
      </c>
      <c r="F906" s="34">
        <f t="shared" si="120"/>
        <v>56.5</v>
      </c>
      <c r="G906" s="34">
        <f t="shared" si="122"/>
        <v>11.3</v>
      </c>
      <c r="H906" s="34">
        <f>_xll.DTC.CPR.ValueForVariable($A906,H$10)</f>
        <v>1.7333020769187713</v>
      </c>
      <c r="I906" s="34">
        <f>_xll.DTC.CPR.ValueForVariable($A906,I$10)</f>
        <v>147.71323185197204</v>
      </c>
      <c r="J906" s="34">
        <f>_xll.DTC.CPR.ValueForVariable($A906,J$10)</f>
        <v>23.234658039248401</v>
      </c>
      <c r="K906" s="34">
        <f>_xll.DTC.CPR.ValueForVariable($A906,K$10)</f>
        <v>281.8585510553994</v>
      </c>
      <c r="L906" s="34">
        <f>_xll.DTC.CPR.ValueForVariable($A906,L$10)</f>
        <v>438.24863069154952</v>
      </c>
      <c r="M906" s="34">
        <f>_xll.DTC.CPR.ValueForVariable($A906,M$10)</f>
        <v>410.93644396001611</v>
      </c>
      <c r="N906" s="34">
        <f>_xll.DTC.CPR.ValueForVariable($A906,N$10)</f>
        <v>30636.81512094244</v>
      </c>
      <c r="O906" s="34">
        <f>_xll.DTC.CPR.ValueForVariable($A906,O$10)</f>
        <v>2.0289424446374156</v>
      </c>
      <c r="P906" s="34">
        <f>_xll.DTC.CPR.ValueForVariable($A906,P$10)</f>
        <v>4.0756635961773875E-2</v>
      </c>
      <c r="Q906" s="34">
        <f>_xll.DTC.CPR.ValueForVariable($A906,Q$10)</f>
        <v>3.2854792305897695</v>
      </c>
      <c r="R906" s="34">
        <f>_xll.DTC.CPR.ValueForVariable($A906,R$10)</f>
        <v>79.711846338936653</v>
      </c>
      <c r="S906" s="34">
        <f>_xll.DTC.CPR.ValueForVariable($A906,S$10)</f>
        <v>261.89161557853953</v>
      </c>
      <c r="T906" s="34">
        <f>_xll.DTC.CPR.ValueForVariable($A906,T$10)</f>
        <v>15</v>
      </c>
      <c r="U906" s="34">
        <f>_xll.DTC.CPR.ValueForVariable($A906,U$10)</f>
        <v>62.5</v>
      </c>
      <c r="V906" s="34">
        <f>_xll.DTC.CPR.ValueForVariable($A906,V$10)</f>
        <v>4</v>
      </c>
      <c r="W906" s="34">
        <f>_xll.DTC.CPR.ValueForVariable($A906,W$10)</f>
        <v>56.5</v>
      </c>
      <c r="X906" s="34">
        <f>_xll.DTC.CPR.ValueForVariable($A906,X$10)</f>
        <v>488.37386439130057</v>
      </c>
      <c r="Y906" s="34">
        <f>_xll.DTC.CPR.ValueForVariable($A906,Y$10)</f>
        <v>1783.5096192477658</v>
      </c>
      <c r="Z906" s="34">
        <f>_xll.DTC.CPR.ValueForVariable($A906,Z$10)</f>
        <v>77.491044861071487</v>
      </c>
      <c r="AA906" s="34">
        <f>_xll.DTC.CPR.ValueForVariable($A906,AA$10)</f>
        <v>3.6519350220976641</v>
      </c>
      <c r="AB906" s="34">
        <f>_xll.DTC.CPR.ValueForVariable($A906,AB$10)</f>
        <v>0.90896208432979231</v>
      </c>
      <c r="AC906" s="34">
        <f>_xll.DTC.CPR.ValueForVariable($A906,AC$10)</f>
        <v>109.30782811799136</v>
      </c>
      <c r="AD906" s="34">
        <f>_xll.DTC.CPR.ValueForVariable($A906,AD$10)</f>
        <v>133.23946398455706</v>
      </c>
      <c r="AE906" s="34">
        <f>_xll.DTC.CPR.ValueForVariable($A906,AE$10)</f>
        <v>0</v>
      </c>
      <c r="AF906" s="34">
        <f>_xll.DTC.CPR.ValueForVariable($A906,AF$10)</f>
        <v>0</v>
      </c>
      <c r="AG906" s="34">
        <f>_xll.DTC.CPR.ValueForVariable($A906,AG$10)</f>
        <v>0</v>
      </c>
      <c r="AH906" s="34">
        <f>_xll.DTC.CPR.ValueForVariable($A906,AH$10)</f>
        <v>0</v>
      </c>
      <c r="AI906" s="34">
        <f>_xll.DTC.CPR.ValueForVariable($A906,AI$10)</f>
        <v>0</v>
      </c>
      <c r="AJ906" s="34">
        <f>_xll.DTC.CPR.ValueForVariable($A906,AJ$10)</f>
        <v>0</v>
      </c>
      <c r="AK906" s="34">
        <f>_xll.DTC.CPR.ValueForVariable($A906,AK$10)</f>
        <v>9.580979342131501</v>
      </c>
      <c r="AL906" s="34">
        <f>_xll.DTC.CPR.MinimumForVariable($A906,AL$10)</f>
        <v>63.962418680019013</v>
      </c>
      <c r="AM906" s="34">
        <f>_xll.DTC.CPR.MaximumForVariable($A906,AM$10)</f>
        <v>126.9601563278045</v>
      </c>
    </row>
    <row r="907" spans="1:39" x14ac:dyDescent="0.35">
      <c r="A907" s="34" t="str">
        <f>_xll.DTC.CPR.Calculate($B$1,$B$2,$B$3,D907,E907,C907,B907,F907,$B$4,G907)</f>
        <v>CID=808528896</v>
      </c>
      <c r="B907" s="34">
        <f t="shared" si="123"/>
        <v>15</v>
      </c>
      <c r="C907" s="34">
        <f t="shared" si="119"/>
        <v>65</v>
      </c>
      <c r="D907" s="38">
        <f>'TTH375-noEcon_A'!AL907+('TTH375-noEcon_A'!AM907-'TTH375-noEcon_A'!AL907)*0.25</f>
        <v>85.190860953783101</v>
      </c>
      <c r="E907" s="34">
        <f t="shared" si="121"/>
        <v>4</v>
      </c>
      <c r="F907" s="34">
        <f t="shared" si="120"/>
        <v>59</v>
      </c>
      <c r="G907" s="34">
        <f t="shared" si="122"/>
        <v>11.8</v>
      </c>
      <c r="H907" s="34">
        <f>_xll.DTC.CPR.ValueForVariable($A907,H$10)</f>
        <v>1.7333020769187713</v>
      </c>
      <c r="I907" s="34">
        <f>_xll.DTC.CPR.ValueForVariable($A907,I$10)</f>
        <v>147.71323185197204</v>
      </c>
      <c r="J907" s="34">
        <f>_xll.DTC.CPR.ValueForVariable($A907,J$10)</f>
        <v>23.234658039248401</v>
      </c>
      <c r="K907" s="34">
        <f>_xll.DTC.CPR.ValueForVariable($A907,K$10)</f>
        <v>285.88101091290542</v>
      </c>
      <c r="L907" s="34">
        <f>_xll.DTC.CPR.ValueForVariable($A907,L$10)</f>
        <v>439.43793846216016</v>
      </c>
      <c r="M907" s="34">
        <f>_xll.DTC.CPR.ValueForVariable($A907,M$10)</f>
        <v>410.93644396001611</v>
      </c>
      <c r="N907" s="34">
        <f>_xll.DTC.CPR.ValueForVariable($A907,N$10)</f>
        <v>31208.125901355652</v>
      </c>
      <c r="O907" s="34">
        <f>_xll.DTC.CPR.ValueForVariable($A907,O$10)</f>
        <v>2.0754545097377286</v>
      </c>
      <c r="P907" s="34">
        <f>_xll.DTC.CPR.ValueForVariable($A907,P$10)</f>
        <v>4.4527845759918278E-2</v>
      </c>
      <c r="Q907" s="34">
        <f>_xll.DTC.CPR.ValueForVariable($A907,Q$10)</f>
        <v>3.0466514339426838</v>
      </c>
      <c r="R907" s="34">
        <f>_xll.DTC.CPR.ValueForVariable($A907,R$10)</f>
        <v>85.190862201439899</v>
      </c>
      <c r="S907" s="34">
        <f>_xll.DTC.CPR.ValueForVariable($A907,S$10)</f>
        <v>259.54686248483046</v>
      </c>
      <c r="T907" s="34">
        <f>_xll.DTC.CPR.ValueForVariable($A907,T$10)</f>
        <v>15</v>
      </c>
      <c r="U907" s="34">
        <f>_xll.DTC.CPR.ValueForVariable($A907,U$10)</f>
        <v>65</v>
      </c>
      <c r="V907" s="34">
        <f>_xll.DTC.CPR.ValueForVariable($A907,V$10)</f>
        <v>4</v>
      </c>
      <c r="W907" s="34">
        <f>_xll.DTC.CPR.ValueForVariable($A907,W$10)</f>
        <v>59</v>
      </c>
      <c r="X907" s="34">
        <f>_xll.DTC.CPR.ValueForVariable($A907,X$10)</f>
        <v>488.37386439130057</v>
      </c>
      <c r="Y907" s="34">
        <f>_xll.DTC.CPR.ValueForVariable($A907,Y$10)</f>
        <v>1889.8217615797041</v>
      </c>
      <c r="Z907" s="34">
        <f>_xll.DTC.CPR.ValueForVariable($A907,Z$10)</f>
        <v>80.417130325083463</v>
      </c>
      <c r="AA907" s="34">
        <f>_xll.DTC.CPR.ValueForVariable($A907,AA$10)</f>
        <v>3.8696210001637583</v>
      </c>
      <c r="AB907" s="34">
        <f>_xll.DTC.CPR.ValueForVariable($A907,AB$10)</f>
        <v>0.91127895959809968</v>
      </c>
      <c r="AC907" s="34">
        <f>_xll.DTC.CPR.ValueForVariable($A907,AC$10)</f>
        <v>108.60503492213026</v>
      </c>
      <c r="AD907" s="34">
        <f>_xll.DTC.CPR.ValueForVariable($A907,AD$10)</f>
        <v>142.03567734305858</v>
      </c>
      <c r="AE907" s="34">
        <f>_xll.DTC.CPR.ValueForVariable($A907,AE$10)</f>
        <v>0</v>
      </c>
      <c r="AF907" s="34">
        <f>_xll.DTC.CPR.ValueForVariable($A907,AF$10)</f>
        <v>0</v>
      </c>
      <c r="AG907" s="34">
        <f>_xll.DTC.CPR.ValueForVariable($A907,AG$10)</f>
        <v>0</v>
      </c>
      <c r="AH907" s="34">
        <f>_xll.DTC.CPR.ValueForVariable($A907,AH$10)</f>
        <v>0</v>
      </c>
      <c r="AI907" s="34">
        <f>_xll.DTC.CPR.ValueForVariable($A907,AI$10)</f>
        <v>0</v>
      </c>
      <c r="AJ907" s="34">
        <f>_xll.DTC.CPR.ValueForVariable($A907,AJ$10)</f>
        <v>0</v>
      </c>
      <c r="AK907" s="34">
        <f>_xll.DTC.CPR.ValueForVariable($A907,AK$10)</f>
        <v>10</v>
      </c>
      <c r="AL907" s="34">
        <f>_xll.DTC.CPR.MinimumForVariable($A907,AL$10)</f>
        <v>71.26774857643899</v>
      </c>
      <c r="AM907" s="34">
        <f>_xll.DTC.CPR.MaximumForVariable($A907,AM$10)</f>
        <v>126.96019808581545</v>
      </c>
    </row>
    <row r="908" spans="1:39" x14ac:dyDescent="0.35">
      <c r="A908" s="34" t="str">
        <f>_xll.DTC.CPR.Calculate($B$1,$B$2,$B$3,D908,E908,C908,B908,F908,$B$4,G908)</f>
        <v>CID=1036893185</v>
      </c>
      <c r="B908" s="34">
        <f t="shared" si="123"/>
        <v>15</v>
      </c>
      <c r="C908" s="34">
        <f t="shared" si="119"/>
        <v>67.5</v>
      </c>
      <c r="D908" s="38">
        <f>'TTH375-noEcon_A'!AL908+('TTH375-noEcon_A'!AM908-'TTH375-noEcon_A'!AL908)*0.25</f>
        <v>90.967188546719257</v>
      </c>
      <c r="E908" s="34">
        <f t="shared" si="121"/>
        <v>4</v>
      </c>
      <c r="F908" s="34">
        <f t="shared" si="120"/>
        <v>61.5</v>
      </c>
      <c r="G908" s="34">
        <f t="shared" si="122"/>
        <v>12.3</v>
      </c>
      <c r="H908" s="34">
        <f>_xll.DTC.CPR.ValueForVariable($A908,H$10)</f>
        <v>1.7333020769187713</v>
      </c>
      <c r="I908" s="34">
        <f>_xll.DTC.CPR.ValueForVariable($A908,I$10)</f>
        <v>147.71323185197204</v>
      </c>
      <c r="J908" s="34">
        <f>_xll.DTC.CPR.ValueForVariable($A908,J$10)</f>
        <v>23.234658039248401</v>
      </c>
      <c r="K908" s="34">
        <f>_xll.DTC.CPR.ValueForVariable($A908,K$10)</f>
        <v>289.95687141499116</v>
      </c>
      <c r="L908" s="34">
        <f>_xll.DTC.CPR.ValueForVariable($A908,L$10)</f>
        <v>440.6043052079404</v>
      </c>
      <c r="M908" s="34">
        <f>_xll.DTC.CPR.ValueForVariable($A908,M$10)</f>
        <v>410.93644396001611</v>
      </c>
      <c r="N908" s="34">
        <f>_xll.DTC.CPR.ValueForVariable($A908,N$10)</f>
        <v>31789.065139692721</v>
      </c>
      <c r="O908" s="34">
        <f>_xll.DTC.CPR.ValueForVariable($A908,O$10)</f>
        <v>2.1235703803191628</v>
      </c>
      <c r="P908" s="34">
        <f>_xll.DTC.CPR.ValueForVariable($A908,P$10)</f>
        <v>4.8709738227330365E-2</v>
      </c>
      <c r="Q908" s="34">
        <f>_xll.DTC.CPR.ValueForVariable($A908,Q$10)</f>
        <v>2.8241896672786218</v>
      </c>
      <c r="R908" s="34">
        <f>_xll.DTC.CPR.ValueForVariable($A908,R$10)</f>
        <v>90.967203745860502</v>
      </c>
      <c r="S908" s="34">
        <f>_xll.DTC.CPR.ValueForVariable($A908,S$10)</f>
        <v>256.90863688028838</v>
      </c>
      <c r="T908" s="34">
        <f>_xll.DTC.CPR.ValueForVariable($A908,T$10)</f>
        <v>15</v>
      </c>
      <c r="U908" s="34">
        <f>_xll.DTC.CPR.ValueForVariable($A908,U$10)</f>
        <v>67.5</v>
      </c>
      <c r="V908" s="34">
        <f>_xll.DTC.CPR.ValueForVariable($A908,V$10)</f>
        <v>4</v>
      </c>
      <c r="W908" s="34">
        <f>_xll.DTC.CPR.ValueForVariable($A908,W$10)</f>
        <v>61.5</v>
      </c>
      <c r="X908" s="34">
        <f>_xll.DTC.CPR.ValueForVariable($A908,X$10)</f>
        <v>488.37386439130057</v>
      </c>
      <c r="Y908" s="34">
        <f>_xll.DTC.CPR.ValueForVariable($A908,Y$10)</f>
        <v>2000.873581067633</v>
      </c>
      <c r="Z908" s="34">
        <f>_xll.DTC.CPR.ValueForVariable($A908,Z$10)</f>
        <v>83.375834454371613</v>
      </c>
      <c r="AA908" s="34">
        <f>_xll.DTC.CPR.ValueForVariable($A908,AA$10)</f>
        <v>4.0970119962530793</v>
      </c>
      <c r="AB908" s="34">
        <f>_xll.DTC.CPR.ValueForVariable($A908,AB$10)</f>
        <v>0.91319705330010381</v>
      </c>
      <c r="AC908" s="34">
        <f>_xll.DTC.CPR.ValueForVariable($A908,AC$10)</f>
        <v>108.60504359434559</v>
      </c>
      <c r="AD908" s="34">
        <f>_xll.DTC.CPR.ValueForVariable($A908,AD$10)</f>
        <v>151.34780252550493</v>
      </c>
      <c r="AE908" s="34">
        <f>_xll.DTC.CPR.ValueForVariable($A908,AE$10)</f>
        <v>0</v>
      </c>
      <c r="AF908" s="34">
        <f>_xll.DTC.CPR.ValueForVariable($A908,AF$10)</f>
        <v>0</v>
      </c>
      <c r="AG908" s="34">
        <f>_xll.DTC.CPR.ValueForVariable($A908,AG$10)</f>
        <v>0</v>
      </c>
      <c r="AH908" s="34">
        <f>_xll.DTC.CPR.ValueForVariable($A908,AH$10)</f>
        <v>0</v>
      </c>
      <c r="AI908" s="34">
        <f>_xll.DTC.CPR.ValueForVariable($A908,AI$10)</f>
        <v>0</v>
      </c>
      <c r="AJ908" s="34">
        <f>_xll.DTC.CPR.ValueForVariable($A908,AJ$10)</f>
        <v>0</v>
      </c>
      <c r="AK908" s="34">
        <f>_xll.DTC.CPR.ValueForVariable($A908,AK$10)</f>
        <v>10</v>
      </c>
      <c r="AL908" s="34">
        <f>_xll.DTC.CPR.MinimumForVariable($A908,AL$10)</f>
        <v>78.969517460579681</v>
      </c>
      <c r="AM908" s="34">
        <f>_xll.DTC.CPR.MaximumForVariable($A908,AM$10)</f>
        <v>126.96020180513798</v>
      </c>
    </row>
    <row r="909" spans="1:39" x14ac:dyDescent="0.35">
      <c r="A909" s="34" t="str">
        <f>_xll.DTC.CPR.Calculate($B$1,$B$2,$B$3,D909,E909,C909,B909,F909,$B$4,G909)</f>
        <v>CID=-267068730</v>
      </c>
      <c r="B909" s="34">
        <f t="shared" si="123"/>
        <v>15</v>
      </c>
      <c r="C909" s="34">
        <f t="shared" si="119"/>
        <v>69.989999999999995</v>
      </c>
      <c r="D909" s="38">
        <f>'TTH375-noEcon_A'!AL909+('TTH375-noEcon_A'!AM909-'TTH375-noEcon_A'!AL909)*0.25</f>
        <v>95.984638253910845</v>
      </c>
      <c r="E909" s="34">
        <f t="shared" si="121"/>
        <v>4</v>
      </c>
      <c r="F909" s="34">
        <f t="shared" si="120"/>
        <v>63.989999999999995</v>
      </c>
      <c r="G909" s="34">
        <f t="shared" si="122"/>
        <v>12.797999999999998</v>
      </c>
      <c r="H909" s="34">
        <f>_xll.DTC.CPR.ValueForVariable($A909,H$10)</f>
        <v>1.7333020769187713</v>
      </c>
      <c r="I909" s="34">
        <f>_xll.DTC.CPR.ValueForVariable($A909,I$10)</f>
        <v>147.71323185197204</v>
      </c>
      <c r="J909" s="34">
        <f>_xll.DTC.CPR.ValueForVariable($A909,J$10)</f>
        <v>23.234658039248401</v>
      </c>
      <c r="K909" s="34">
        <f>_xll.DTC.CPR.ValueForVariable($A909,K$10)</f>
        <v>294.07403889701158</v>
      </c>
      <c r="L909" s="34">
        <f>_xll.DTC.CPR.ValueForVariable($A909,L$10)</f>
        <v>441.74355311178346</v>
      </c>
      <c r="M909" s="34">
        <f>_xll.DTC.CPR.ValueForVariable($A909,M$10)</f>
        <v>410.93644396001611</v>
      </c>
      <c r="N909" s="34">
        <f>_xll.DTC.CPR.ValueForVariable($A909,N$10)</f>
        <v>32317.734187614089</v>
      </c>
      <c r="O909" s="34">
        <f>_xll.DTC.CPR.ValueForVariable($A909,O$10)</f>
        <v>2.1467465309440157</v>
      </c>
      <c r="P909" s="34">
        <f>_xll.DTC.CPR.ValueForVariable($A909,P$10)</f>
        <v>5.2837696816814356E-2</v>
      </c>
      <c r="Q909" s="34">
        <f>_xll.DTC.CPR.ValueForVariable($A909,Q$10)</f>
        <v>2.6136889950798547</v>
      </c>
      <c r="R909" s="34">
        <f>_xll.DTC.CPR.ValueForVariable($A909,R$10)</f>
        <v>95.984626762800644</v>
      </c>
      <c r="S909" s="34">
        <f>_xll.DTC.CPR.ValueForVariable($A909,S$10)</f>
        <v>250.87396266677936</v>
      </c>
      <c r="T909" s="34">
        <f>_xll.DTC.CPR.ValueForVariable($A909,T$10)</f>
        <v>15</v>
      </c>
      <c r="U909" s="34">
        <f>_xll.DTC.CPR.ValueForVariable($A909,U$10)</f>
        <v>69.990000000000009</v>
      </c>
      <c r="V909" s="34">
        <f>_xll.DTC.CPR.ValueForVariable($A909,V$10)</f>
        <v>4</v>
      </c>
      <c r="W909" s="34">
        <f>_xll.DTC.CPR.ValueForVariable($A909,W$10)</f>
        <v>63.990000000000009</v>
      </c>
      <c r="X909" s="34">
        <f>_xll.DTC.CPR.ValueForVariable($A909,X$10)</f>
        <v>488.37386439130057</v>
      </c>
      <c r="Y909" s="34">
        <f>_xll.DTC.CPR.ValueForVariable($A909,Y$10)</f>
        <v>2116.3519036805715</v>
      </c>
      <c r="Z909" s="34">
        <f>_xll.DTC.CPR.ValueForVariable($A909,Z$10)</f>
        <v>86.391631055250514</v>
      </c>
      <c r="AA909" s="34">
        <f>_xll.DTC.CPR.ValueForVariable($A909,AA$10)</f>
        <v>4.3334667515804721</v>
      </c>
      <c r="AB909" s="34">
        <f>_xll.DTC.CPR.ValueForVariable($A909,AB$10)</f>
        <v>0.91451725072973045</v>
      </c>
      <c r="AC909" s="34">
        <f>_xll.DTC.CPR.ValueForVariable($A909,AC$10)</f>
        <v>106.76505917030397</v>
      </c>
      <c r="AD909" s="34">
        <f>_xll.DTC.CPR.ValueForVariable($A909,AD$10)</f>
        <v>159.4650650681935</v>
      </c>
      <c r="AE909" s="34">
        <f>_xll.DTC.CPR.ValueForVariable($A909,AE$10)</f>
        <v>0</v>
      </c>
      <c r="AF909" s="34">
        <f>_xll.DTC.CPR.ValueForVariable($A909,AF$10)</f>
        <v>0</v>
      </c>
      <c r="AG909" s="34">
        <f>_xll.DTC.CPR.ValueForVariable($A909,AG$10)</f>
        <v>0</v>
      </c>
      <c r="AH909" s="34">
        <f>_xll.DTC.CPR.ValueForVariable($A909,AH$10)</f>
        <v>0</v>
      </c>
      <c r="AI909" s="34">
        <f>_xll.DTC.CPR.ValueForVariable($A909,AI$10)</f>
        <v>0</v>
      </c>
      <c r="AJ909" s="34">
        <f>_xll.DTC.CPR.ValueForVariable($A909,AJ$10)</f>
        <v>0</v>
      </c>
      <c r="AK909" s="34">
        <f>_xll.DTC.CPR.ValueForVariable($A909,AK$10)</f>
        <v>10</v>
      </c>
      <c r="AL909" s="34">
        <f>_xll.DTC.CPR.MinimumForVariable($A909,AL$10)</f>
        <v>85.659465868125949</v>
      </c>
      <c r="AM909" s="34">
        <f>_xll.DTC.CPR.MaximumForVariable($A909,AM$10)</f>
        <v>126.96015541126552</v>
      </c>
    </row>
    <row r="910" spans="1:39" x14ac:dyDescent="0.35">
      <c r="A910" s="34" t="str">
        <f>_xll.DTC.CPR.Calculate($B$1,$B$2,$B$3,D910,E910,C910,B910,F910,$B$4,G910)</f>
        <v>CID=-1416310184</v>
      </c>
      <c r="B910" s="34">
        <f>B879+$B$8</f>
        <v>18</v>
      </c>
      <c r="C910" s="34">
        <f t="shared" si="119"/>
        <v>-5</v>
      </c>
      <c r="D910" s="38">
        <f>'TTH375-noEcon_A'!AL910+('TTH375-noEcon_A'!AM910-'TTH375-noEcon_A'!AL910)*0.25</f>
        <v>0</v>
      </c>
      <c r="E910" s="34">
        <v>4</v>
      </c>
      <c r="F910" s="34">
        <f t="shared" si="120"/>
        <v>23</v>
      </c>
      <c r="G910" s="34">
        <f>MAX(0,F910/5)</f>
        <v>4.5999999999999996</v>
      </c>
      <c r="H910" s="34">
        <f>_xll.DTC.CPR.ValueForVariable($A910,H$10)</f>
        <v>0</v>
      </c>
      <c r="I910" s="34">
        <f>_xll.DTC.CPR.ValueForVariable($A910,I$10)</f>
        <v>0</v>
      </c>
      <c r="J910" s="34">
        <f>_xll.DTC.CPR.ValueForVariable($A910,J$10)</f>
        <v>0</v>
      </c>
      <c r="K910" s="34">
        <f>_xll.DTC.CPR.ValueForVariable($A910,K$10)</f>
        <v>0</v>
      </c>
      <c r="L910" s="34">
        <f>_xll.DTC.CPR.ValueForVariable($A910,L$10)</f>
        <v>0</v>
      </c>
      <c r="M910" s="34">
        <f>_xll.DTC.CPR.ValueForVariable($A910,M$10)</f>
        <v>0</v>
      </c>
      <c r="N910" s="34">
        <f>_xll.DTC.CPR.ValueForVariable($A910,N$10)</f>
        <v>0</v>
      </c>
      <c r="O910" s="34">
        <f>_xll.DTC.CPR.ValueForVariable($A910,O$10)</f>
        <v>0</v>
      </c>
      <c r="P910" s="34">
        <f>_xll.DTC.CPR.ValueForVariable($A910,P$10)</f>
        <v>0</v>
      </c>
      <c r="Q910" s="34">
        <f>_xll.DTC.CPR.ValueForVariable($A910,Q$10)</f>
        <v>0</v>
      </c>
      <c r="R910" s="34">
        <f>_xll.DTC.CPR.ValueForVariable($A910,R$10)</f>
        <v>0</v>
      </c>
      <c r="S910" s="34">
        <f>_xll.DTC.CPR.ValueForVariable($A910,S$10)</f>
        <v>0</v>
      </c>
      <c r="T910" s="34">
        <f>_xll.DTC.CPR.ValueForVariable($A910,T$10)</f>
        <v>0</v>
      </c>
      <c r="U910" s="34">
        <f>_xll.DTC.CPR.ValueForVariable($A910,U$10)</f>
        <v>0</v>
      </c>
      <c r="V910" s="34">
        <f>_xll.DTC.CPR.ValueForVariable($A910,V$10)</f>
        <v>0</v>
      </c>
      <c r="W910" s="34">
        <f>_xll.DTC.CPR.ValueForVariable($A910,W$10)</f>
        <v>0</v>
      </c>
      <c r="X910" s="34">
        <f>_xll.DTC.CPR.ValueForVariable($A910,X$10)</f>
        <v>0</v>
      </c>
      <c r="Y910" s="34">
        <f>_xll.DTC.CPR.ValueForVariable($A910,Y$10)</f>
        <v>0</v>
      </c>
      <c r="Z910" s="34">
        <f>_xll.DTC.CPR.ValueForVariable($A910,Z$10)</f>
        <v>0</v>
      </c>
      <c r="AA910" s="34">
        <f>_xll.DTC.CPR.ValueForVariable($A910,AA$10)</f>
        <v>0</v>
      </c>
      <c r="AB910" s="34">
        <f>_xll.DTC.CPR.ValueForVariable($A910,AB$10)</f>
        <v>0</v>
      </c>
      <c r="AC910" s="34">
        <f>_xll.DTC.CPR.ValueForVariable($A910,AC$10)</f>
        <v>0</v>
      </c>
      <c r="AD910" s="34">
        <f>_xll.DTC.CPR.ValueForVariable($A910,AD$10)</f>
        <v>0</v>
      </c>
      <c r="AE910" s="34">
        <f>_xll.DTC.CPR.ValueForVariable($A910,AE$10)</f>
        <v>0</v>
      </c>
      <c r="AF910" s="34">
        <f>_xll.DTC.CPR.ValueForVariable($A910,AF$10)</f>
        <v>0</v>
      </c>
      <c r="AG910" s="34">
        <f>_xll.DTC.CPR.ValueForVariable($A910,AG$10)</f>
        <v>0</v>
      </c>
      <c r="AH910" s="34">
        <f>_xll.DTC.CPR.ValueForVariable($A910,AH$10)</f>
        <v>0</v>
      </c>
      <c r="AI910" s="34">
        <f>_xll.DTC.CPR.ValueForVariable($A910,AI$10)</f>
        <v>0</v>
      </c>
      <c r="AJ910" s="34">
        <f>_xll.DTC.CPR.ValueForVariable($A910,AJ$10)</f>
        <v>0</v>
      </c>
      <c r="AK910" s="34">
        <f>_xll.DTC.CPR.ValueForVariable($A910,AK$10)</f>
        <v>0</v>
      </c>
      <c r="AL910" s="34">
        <f>_xll.DTC.CPR.MinimumForVariable($A910,AL$10)</f>
        <v>0</v>
      </c>
      <c r="AM910" s="34">
        <f>_xll.DTC.CPR.MaximumForVariable($A910,AM$10)</f>
        <v>0</v>
      </c>
    </row>
    <row r="911" spans="1:39" x14ac:dyDescent="0.35">
      <c r="A911" s="34" t="str">
        <f>_xll.DTC.CPR.Calculate($B$1,$B$2,$B$3,D911,E911,C911,B911,F911,$B$4,G911)</f>
        <v>CID=1574695197</v>
      </c>
      <c r="B911" s="34">
        <f>B910</f>
        <v>18</v>
      </c>
      <c r="C911" s="34">
        <f t="shared" si="119"/>
        <v>-2.5</v>
      </c>
      <c r="D911" s="38">
        <f>'TTH375-noEcon_A'!AL911+('TTH375-noEcon_A'!AM911-'TTH375-noEcon_A'!AL911)*0.25</f>
        <v>0</v>
      </c>
      <c r="E911" s="34">
        <f t="shared" ref="E911:E940" si="124">E910</f>
        <v>4</v>
      </c>
      <c r="F911" s="34">
        <f t="shared" si="120"/>
        <v>23</v>
      </c>
      <c r="G911" s="34">
        <f t="shared" ref="G911:G940" si="125">MAX(0,F911/5)</f>
        <v>4.5999999999999996</v>
      </c>
      <c r="H911" s="34">
        <f>_xll.DTC.CPR.ValueForVariable($A911,H$10)</f>
        <v>0</v>
      </c>
      <c r="I911" s="34">
        <f>_xll.DTC.CPR.ValueForVariable($A911,I$10)</f>
        <v>0</v>
      </c>
      <c r="J911" s="34">
        <f>_xll.DTC.CPR.ValueForVariable($A911,J$10)</f>
        <v>0</v>
      </c>
      <c r="K911" s="34">
        <f>_xll.DTC.CPR.ValueForVariable($A911,K$10)</f>
        <v>0</v>
      </c>
      <c r="L911" s="34">
        <f>_xll.DTC.CPR.ValueForVariable($A911,L$10)</f>
        <v>0</v>
      </c>
      <c r="M911" s="34">
        <f>_xll.DTC.CPR.ValueForVariable($A911,M$10)</f>
        <v>0</v>
      </c>
      <c r="N911" s="34">
        <f>_xll.DTC.CPR.ValueForVariable($A911,N$10)</f>
        <v>0</v>
      </c>
      <c r="O911" s="34">
        <f>_xll.DTC.CPR.ValueForVariable($A911,O$10)</f>
        <v>0</v>
      </c>
      <c r="P911" s="34">
        <f>_xll.DTC.CPR.ValueForVariable($A911,P$10)</f>
        <v>0</v>
      </c>
      <c r="Q911" s="34">
        <f>_xll.DTC.CPR.ValueForVariable($A911,Q$10)</f>
        <v>0</v>
      </c>
      <c r="R911" s="34">
        <f>_xll.DTC.CPR.ValueForVariable($A911,R$10)</f>
        <v>0</v>
      </c>
      <c r="S911" s="34">
        <f>_xll.DTC.CPR.ValueForVariable($A911,S$10)</f>
        <v>0</v>
      </c>
      <c r="T911" s="34">
        <f>_xll.DTC.CPR.ValueForVariable($A911,T$10)</f>
        <v>0</v>
      </c>
      <c r="U911" s="34">
        <f>_xll.DTC.CPR.ValueForVariable($A911,U$10)</f>
        <v>0</v>
      </c>
      <c r="V911" s="34">
        <f>_xll.DTC.CPR.ValueForVariable($A911,V$10)</f>
        <v>0</v>
      </c>
      <c r="W911" s="34">
        <f>_xll.DTC.CPR.ValueForVariable($A911,W$10)</f>
        <v>0</v>
      </c>
      <c r="X911" s="34">
        <f>_xll.DTC.CPR.ValueForVariable($A911,X$10)</f>
        <v>0</v>
      </c>
      <c r="Y911" s="34">
        <f>_xll.DTC.CPR.ValueForVariable($A911,Y$10)</f>
        <v>0</v>
      </c>
      <c r="Z911" s="34">
        <f>_xll.DTC.CPR.ValueForVariable($A911,Z$10)</f>
        <v>0</v>
      </c>
      <c r="AA911" s="34">
        <f>_xll.DTC.CPR.ValueForVariable($A911,AA$10)</f>
        <v>0</v>
      </c>
      <c r="AB911" s="34">
        <f>_xll.DTC.CPR.ValueForVariable($A911,AB$10)</f>
        <v>0</v>
      </c>
      <c r="AC911" s="34">
        <f>_xll.DTC.CPR.ValueForVariable($A911,AC$10)</f>
        <v>0</v>
      </c>
      <c r="AD911" s="34">
        <f>_xll.DTC.CPR.ValueForVariable($A911,AD$10)</f>
        <v>0</v>
      </c>
      <c r="AE911" s="34">
        <f>_xll.DTC.CPR.ValueForVariable($A911,AE$10)</f>
        <v>0</v>
      </c>
      <c r="AF911" s="34">
        <f>_xll.DTC.CPR.ValueForVariable($A911,AF$10)</f>
        <v>0</v>
      </c>
      <c r="AG911" s="34">
        <f>_xll.DTC.CPR.ValueForVariable($A911,AG$10)</f>
        <v>0</v>
      </c>
      <c r="AH911" s="34">
        <f>_xll.DTC.CPR.ValueForVariable($A911,AH$10)</f>
        <v>0</v>
      </c>
      <c r="AI911" s="34">
        <f>_xll.DTC.CPR.ValueForVariable($A911,AI$10)</f>
        <v>0</v>
      </c>
      <c r="AJ911" s="34">
        <f>_xll.DTC.CPR.ValueForVariable($A911,AJ$10)</f>
        <v>0</v>
      </c>
      <c r="AK911" s="34">
        <f>_xll.DTC.CPR.ValueForVariable($A911,AK$10)</f>
        <v>0</v>
      </c>
      <c r="AL911" s="34">
        <f>_xll.DTC.CPR.MinimumForVariable($A911,AL$10)</f>
        <v>0</v>
      </c>
      <c r="AM911" s="34">
        <f>_xll.DTC.CPR.MaximumForVariable($A911,AM$10)</f>
        <v>0</v>
      </c>
    </row>
    <row r="912" spans="1:39" x14ac:dyDescent="0.35">
      <c r="A912" s="34" t="str">
        <f>_xll.DTC.CPR.Calculate($B$1,$B$2,$B$3,D912,E912,C912,B912,F912,$B$4,G912)</f>
        <v>CID=1191613646</v>
      </c>
      <c r="B912" s="34">
        <f t="shared" ref="B912:B940" si="126">B911</f>
        <v>18</v>
      </c>
      <c r="C912" s="34">
        <f t="shared" si="119"/>
        <v>0</v>
      </c>
      <c r="D912" s="38">
        <f>'TTH375-noEcon_A'!AL912+('TTH375-noEcon_A'!AM912-'TTH375-noEcon_A'!AL912)*0.25</f>
        <v>0</v>
      </c>
      <c r="E912" s="34">
        <f t="shared" si="124"/>
        <v>4</v>
      </c>
      <c r="F912" s="34">
        <f t="shared" si="120"/>
        <v>23</v>
      </c>
      <c r="G912" s="34">
        <f t="shared" si="125"/>
        <v>4.5999999999999996</v>
      </c>
      <c r="H912" s="34">
        <f>_xll.DTC.CPR.ValueForVariable($A912,H$10)</f>
        <v>0</v>
      </c>
      <c r="I912" s="34">
        <f>_xll.DTC.CPR.ValueForVariable($A912,I$10)</f>
        <v>0</v>
      </c>
      <c r="J912" s="34">
        <f>_xll.DTC.CPR.ValueForVariable($A912,J$10)</f>
        <v>0</v>
      </c>
      <c r="K912" s="34">
        <f>_xll.DTC.CPR.ValueForVariable($A912,K$10)</f>
        <v>0</v>
      </c>
      <c r="L912" s="34">
        <f>_xll.DTC.CPR.ValueForVariable($A912,L$10)</f>
        <v>0</v>
      </c>
      <c r="M912" s="34">
        <f>_xll.DTC.CPR.ValueForVariable($A912,M$10)</f>
        <v>0</v>
      </c>
      <c r="N912" s="34">
        <f>_xll.DTC.CPR.ValueForVariable($A912,N$10)</f>
        <v>0</v>
      </c>
      <c r="O912" s="34">
        <f>_xll.DTC.CPR.ValueForVariable($A912,O$10)</f>
        <v>0</v>
      </c>
      <c r="P912" s="34">
        <f>_xll.DTC.CPR.ValueForVariable($A912,P$10)</f>
        <v>0</v>
      </c>
      <c r="Q912" s="34">
        <f>_xll.DTC.CPR.ValueForVariable($A912,Q$10)</f>
        <v>0</v>
      </c>
      <c r="R912" s="34">
        <f>_xll.DTC.CPR.ValueForVariable($A912,R$10)</f>
        <v>0</v>
      </c>
      <c r="S912" s="34">
        <f>_xll.DTC.CPR.ValueForVariable($A912,S$10)</f>
        <v>0</v>
      </c>
      <c r="T912" s="34">
        <f>_xll.DTC.CPR.ValueForVariable($A912,T$10)</f>
        <v>0</v>
      </c>
      <c r="U912" s="34">
        <f>_xll.DTC.CPR.ValueForVariable($A912,U$10)</f>
        <v>0</v>
      </c>
      <c r="V912" s="34">
        <f>_xll.DTC.CPR.ValueForVariable($A912,V$10)</f>
        <v>0</v>
      </c>
      <c r="W912" s="34">
        <f>_xll.DTC.CPR.ValueForVariable($A912,W$10)</f>
        <v>0</v>
      </c>
      <c r="X912" s="34">
        <f>_xll.DTC.CPR.ValueForVariable($A912,X$10)</f>
        <v>0</v>
      </c>
      <c r="Y912" s="34">
        <f>_xll.DTC.CPR.ValueForVariable($A912,Y$10)</f>
        <v>0</v>
      </c>
      <c r="Z912" s="34">
        <f>_xll.DTC.CPR.ValueForVariable($A912,Z$10)</f>
        <v>0</v>
      </c>
      <c r="AA912" s="34">
        <f>_xll.DTC.CPR.ValueForVariable($A912,AA$10)</f>
        <v>0</v>
      </c>
      <c r="AB912" s="34">
        <f>_xll.DTC.CPR.ValueForVariable($A912,AB$10)</f>
        <v>0</v>
      </c>
      <c r="AC912" s="34">
        <f>_xll.DTC.CPR.ValueForVariable($A912,AC$10)</f>
        <v>0</v>
      </c>
      <c r="AD912" s="34">
        <f>_xll.DTC.CPR.ValueForVariable($A912,AD$10)</f>
        <v>0</v>
      </c>
      <c r="AE912" s="34">
        <f>_xll.DTC.CPR.ValueForVariable($A912,AE$10)</f>
        <v>0</v>
      </c>
      <c r="AF912" s="34">
        <f>_xll.DTC.CPR.ValueForVariable($A912,AF$10)</f>
        <v>0</v>
      </c>
      <c r="AG912" s="34">
        <f>_xll.DTC.CPR.ValueForVariable($A912,AG$10)</f>
        <v>0</v>
      </c>
      <c r="AH912" s="34">
        <f>_xll.DTC.CPR.ValueForVariable($A912,AH$10)</f>
        <v>0</v>
      </c>
      <c r="AI912" s="34">
        <f>_xll.DTC.CPR.ValueForVariable($A912,AI$10)</f>
        <v>0</v>
      </c>
      <c r="AJ912" s="34">
        <f>_xll.DTC.CPR.ValueForVariable($A912,AJ$10)</f>
        <v>0</v>
      </c>
      <c r="AK912" s="34">
        <f>_xll.DTC.CPR.ValueForVariable($A912,AK$10)</f>
        <v>0</v>
      </c>
      <c r="AL912" s="34">
        <f>_xll.DTC.CPR.MinimumForVariable($A912,AL$10)</f>
        <v>0</v>
      </c>
      <c r="AM912" s="34">
        <f>_xll.DTC.CPR.MaximumForVariable($A912,AM$10)</f>
        <v>0</v>
      </c>
    </row>
    <row r="913" spans="1:39" x14ac:dyDescent="0.35">
      <c r="A913" s="34" t="str">
        <f>_xll.DTC.CPR.Calculate($B$1,$B$2,$B$3,D913,E913,C913,B913,F913,$B$4,G913)</f>
        <v>CID=-112348269</v>
      </c>
      <c r="B913" s="34">
        <f t="shared" si="126"/>
        <v>18</v>
      </c>
      <c r="C913" s="34">
        <f t="shared" si="119"/>
        <v>2.5</v>
      </c>
      <c r="D913" s="38">
        <f>'TTH375-noEcon_A'!AL913+('TTH375-noEcon_A'!AM913-'TTH375-noEcon_A'!AL913)*0.25</f>
        <v>0</v>
      </c>
      <c r="E913" s="34">
        <f t="shared" si="124"/>
        <v>4</v>
      </c>
      <c r="F913" s="34">
        <f t="shared" si="120"/>
        <v>23</v>
      </c>
      <c r="G913" s="34">
        <f t="shared" si="125"/>
        <v>4.5999999999999996</v>
      </c>
      <c r="H913" s="34">
        <f>_xll.DTC.CPR.ValueForVariable($A913,H$10)</f>
        <v>0</v>
      </c>
      <c r="I913" s="34">
        <f>_xll.DTC.CPR.ValueForVariable($A913,I$10)</f>
        <v>0</v>
      </c>
      <c r="J913" s="34">
        <f>_xll.DTC.CPR.ValueForVariable($A913,J$10)</f>
        <v>0</v>
      </c>
      <c r="K913" s="34">
        <f>_xll.DTC.CPR.ValueForVariable($A913,K$10)</f>
        <v>0</v>
      </c>
      <c r="L913" s="34">
        <f>_xll.DTC.CPR.ValueForVariable($A913,L$10)</f>
        <v>0</v>
      </c>
      <c r="M913" s="34">
        <f>_xll.DTC.CPR.ValueForVariable($A913,M$10)</f>
        <v>0</v>
      </c>
      <c r="N913" s="34">
        <f>_xll.DTC.CPR.ValueForVariable($A913,N$10)</f>
        <v>0</v>
      </c>
      <c r="O913" s="34">
        <f>_xll.DTC.CPR.ValueForVariable($A913,O$10)</f>
        <v>0</v>
      </c>
      <c r="P913" s="34">
        <f>_xll.DTC.CPR.ValueForVariable($A913,P$10)</f>
        <v>0</v>
      </c>
      <c r="Q913" s="34">
        <f>_xll.DTC.CPR.ValueForVariable($A913,Q$10)</f>
        <v>0</v>
      </c>
      <c r="R913" s="34">
        <f>_xll.DTC.CPR.ValueForVariable($A913,R$10)</f>
        <v>0</v>
      </c>
      <c r="S913" s="34">
        <f>_xll.DTC.CPR.ValueForVariable($A913,S$10)</f>
        <v>0</v>
      </c>
      <c r="T913" s="34">
        <f>_xll.DTC.CPR.ValueForVariable($A913,T$10)</f>
        <v>0</v>
      </c>
      <c r="U913" s="34">
        <f>_xll.DTC.CPR.ValueForVariable($A913,U$10)</f>
        <v>0</v>
      </c>
      <c r="V913" s="34">
        <f>_xll.DTC.CPR.ValueForVariable($A913,V$10)</f>
        <v>0</v>
      </c>
      <c r="W913" s="34">
        <f>_xll.DTC.CPR.ValueForVariable($A913,W$10)</f>
        <v>0</v>
      </c>
      <c r="X913" s="34">
        <f>_xll.DTC.CPR.ValueForVariable($A913,X$10)</f>
        <v>0</v>
      </c>
      <c r="Y913" s="34">
        <f>_xll.DTC.CPR.ValueForVariable($A913,Y$10)</f>
        <v>0</v>
      </c>
      <c r="Z913" s="34">
        <f>_xll.DTC.CPR.ValueForVariable($A913,Z$10)</f>
        <v>0</v>
      </c>
      <c r="AA913" s="34">
        <f>_xll.DTC.CPR.ValueForVariable($A913,AA$10)</f>
        <v>0</v>
      </c>
      <c r="AB913" s="34">
        <f>_xll.DTC.CPR.ValueForVariable($A913,AB$10)</f>
        <v>0</v>
      </c>
      <c r="AC913" s="34">
        <f>_xll.DTC.CPR.ValueForVariable($A913,AC$10)</f>
        <v>0</v>
      </c>
      <c r="AD913" s="34">
        <f>_xll.DTC.CPR.ValueForVariable($A913,AD$10)</f>
        <v>0</v>
      </c>
      <c r="AE913" s="34">
        <f>_xll.DTC.CPR.ValueForVariable($A913,AE$10)</f>
        <v>0</v>
      </c>
      <c r="AF913" s="34">
        <f>_xll.DTC.CPR.ValueForVariable($A913,AF$10)</f>
        <v>0</v>
      </c>
      <c r="AG913" s="34">
        <f>_xll.DTC.CPR.ValueForVariable($A913,AG$10)</f>
        <v>0</v>
      </c>
      <c r="AH913" s="34">
        <f>_xll.DTC.CPR.ValueForVariable($A913,AH$10)</f>
        <v>0</v>
      </c>
      <c r="AI913" s="34">
        <f>_xll.DTC.CPR.ValueForVariable($A913,AI$10)</f>
        <v>0</v>
      </c>
      <c r="AJ913" s="34">
        <f>_xll.DTC.CPR.ValueForVariable($A913,AJ$10)</f>
        <v>0</v>
      </c>
      <c r="AK913" s="34">
        <f>_xll.DTC.CPR.ValueForVariable($A913,AK$10)</f>
        <v>0</v>
      </c>
      <c r="AL913" s="34">
        <f>_xll.DTC.CPR.MinimumForVariable($A913,AL$10)</f>
        <v>0</v>
      </c>
      <c r="AM913" s="34">
        <f>_xll.DTC.CPR.MaximumForVariable($A913,AM$10)</f>
        <v>0</v>
      </c>
    </row>
    <row r="914" spans="1:39" x14ac:dyDescent="0.35">
      <c r="A914" s="34" t="str">
        <f>_xll.DTC.CPR.Calculate($B$1,$B$2,$B$3,D914,E914,C914,B914,F914,$B$4,G914)</f>
        <v>CID=-495429820</v>
      </c>
      <c r="B914" s="34">
        <f t="shared" si="126"/>
        <v>18</v>
      </c>
      <c r="C914" s="34">
        <f t="shared" si="119"/>
        <v>5</v>
      </c>
      <c r="D914" s="38">
        <f>'TTH375-noEcon_A'!AL914+('TTH375-noEcon_A'!AM914-'TTH375-noEcon_A'!AL914)*0.25</f>
        <v>0</v>
      </c>
      <c r="E914" s="34">
        <f t="shared" si="124"/>
        <v>4</v>
      </c>
      <c r="F914" s="34">
        <f t="shared" si="120"/>
        <v>23</v>
      </c>
      <c r="G914" s="34">
        <f t="shared" si="125"/>
        <v>4.5999999999999996</v>
      </c>
      <c r="H914" s="34">
        <f>_xll.DTC.CPR.ValueForVariable($A914,H$10)</f>
        <v>0</v>
      </c>
      <c r="I914" s="34">
        <f>_xll.DTC.CPR.ValueForVariable($A914,I$10)</f>
        <v>0</v>
      </c>
      <c r="J914" s="34">
        <f>_xll.DTC.CPR.ValueForVariable($A914,J$10)</f>
        <v>0</v>
      </c>
      <c r="K914" s="34">
        <f>_xll.DTC.CPR.ValueForVariable($A914,K$10)</f>
        <v>0</v>
      </c>
      <c r="L914" s="34">
        <f>_xll.DTC.CPR.ValueForVariable($A914,L$10)</f>
        <v>0</v>
      </c>
      <c r="M914" s="34">
        <f>_xll.DTC.CPR.ValueForVariable($A914,M$10)</f>
        <v>0</v>
      </c>
      <c r="N914" s="34">
        <f>_xll.DTC.CPR.ValueForVariable($A914,N$10)</f>
        <v>0</v>
      </c>
      <c r="O914" s="34">
        <f>_xll.DTC.CPR.ValueForVariable($A914,O$10)</f>
        <v>0</v>
      </c>
      <c r="P914" s="34">
        <f>_xll.DTC.CPR.ValueForVariable($A914,P$10)</f>
        <v>0</v>
      </c>
      <c r="Q914" s="34">
        <f>_xll.DTC.CPR.ValueForVariable($A914,Q$10)</f>
        <v>0</v>
      </c>
      <c r="R914" s="34">
        <f>_xll.DTC.CPR.ValueForVariable($A914,R$10)</f>
        <v>0</v>
      </c>
      <c r="S914" s="34">
        <f>_xll.DTC.CPR.ValueForVariable($A914,S$10)</f>
        <v>0</v>
      </c>
      <c r="T914" s="34">
        <f>_xll.DTC.CPR.ValueForVariable($A914,T$10)</f>
        <v>0</v>
      </c>
      <c r="U914" s="34">
        <f>_xll.DTC.CPR.ValueForVariable($A914,U$10)</f>
        <v>0</v>
      </c>
      <c r="V914" s="34">
        <f>_xll.DTC.CPR.ValueForVariable($A914,V$10)</f>
        <v>0</v>
      </c>
      <c r="W914" s="34">
        <f>_xll.DTC.CPR.ValueForVariable($A914,W$10)</f>
        <v>0</v>
      </c>
      <c r="X914" s="34">
        <f>_xll.DTC.CPR.ValueForVariable($A914,X$10)</f>
        <v>0</v>
      </c>
      <c r="Y914" s="34">
        <f>_xll.DTC.CPR.ValueForVariable($A914,Y$10)</f>
        <v>0</v>
      </c>
      <c r="Z914" s="34">
        <f>_xll.DTC.CPR.ValueForVariable($A914,Z$10)</f>
        <v>0</v>
      </c>
      <c r="AA914" s="34">
        <f>_xll.DTC.CPR.ValueForVariable($A914,AA$10)</f>
        <v>0</v>
      </c>
      <c r="AB914" s="34">
        <f>_xll.DTC.CPR.ValueForVariable($A914,AB$10)</f>
        <v>0</v>
      </c>
      <c r="AC914" s="34">
        <f>_xll.DTC.CPR.ValueForVariable($A914,AC$10)</f>
        <v>0</v>
      </c>
      <c r="AD914" s="34">
        <f>_xll.DTC.CPR.ValueForVariable($A914,AD$10)</f>
        <v>0</v>
      </c>
      <c r="AE914" s="34">
        <f>_xll.DTC.CPR.ValueForVariable($A914,AE$10)</f>
        <v>0</v>
      </c>
      <c r="AF914" s="34">
        <f>_xll.DTC.CPR.ValueForVariable($A914,AF$10)</f>
        <v>0</v>
      </c>
      <c r="AG914" s="34">
        <f>_xll.DTC.CPR.ValueForVariable($A914,AG$10)</f>
        <v>0</v>
      </c>
      <c r="AH914" s="34">
        <f>_xll.DTC.CPR.ValueForVariable($A914,AH$10)</f>
        <v>0</v>
      </c>
      <c r="AI914" s="34">
        <f>_xll.DTC.CPR.ValueForVariable($A914,AI$10)</f>
        <v>0</v>
      </c>
      <c r="AJ914" s="34">
        <f>_xll.DTC.CPR.ValueForVariable($A914,AJ$10)</f>
        <v>0</v>
      </c>
      <c r="AK914" s="34">
        <f>_xll.DTC.CPR.ValueForVariable($A914,AK$10)</f>
        <v>0</v>
      </c>
      <c r="AL914" s="34">
        <f>_xll.DTC.CPR.MinimumForVariable($A914,AL$10)</f>
        <v>0</v>
      </c>
      <c r="AM914" s="34">
        <f>_xll.DTC.CPR.MaximumForVariable($A914,AM$10)</f>
        <v>0</v>
      </c>
    </row>
    <row r="915" spans="1:39" x14ac:dyDescent="0.35">
      <c r="A915" s="34" t="str">
        <f>_xll.DTC.CPR.Calculate($B$1,$B$2,$B$3,D915,E915,C915,B915,F915,$B$4,G915)</f>
        <v>CID=-1799391735</v>
      </c>
      <c r="B915" s="34">
        <f t="shared" si="126"/>
        <v>18</v>
      </c>
      <c r="C915" s="34">
        <f t="shared" si="119"/>
        <v>7.5</v>
      </c>
      <c r="D915" s="38">
        <f>'TTH375-noEcon_A'!AL915+('TTH375-noEcon_A'!AM915-'TTH375-noEcon_A'!AL915)*0.25</f>
        <v>0</v>
      </c>
      <c r="E915" s="34">
        <f t="shared" si="124"/>
        <v>4</v>
      </c>
      <c r="F915" s="34">
        <f t="shared" si="120"/>
        <v>23</v>
      </c>
      <c r="G915" s="34">
        <f t="shared" si="125"/>
        <v>4.5999999999999996</v>
      </c>
      <c r="H915" s="34">
        <f>_xll.DTC.CPR.ValueForVariable($A915,H$10)</f>
        <v>0</v>
      </c>
      <c r="I915" s="34">
        <f>_xll.DTC.CPR.ValueForVariable($A915,I$10)</f>
        <v>0</v>
      </c>
      <c r="J915" s="34">
        <f>_xll.DTC.CPR.ValueForVariable($A915,J$10)</f>
        <v>0</v>
      </c>
      <c r="K915" s="34">
        <f>_xll.DTC.CPR.ValueForVariable($A915,K$10)</f>
        <v>0</v>
      </c>
      <c r="L915" s="34">
        <f>_xll.DTC.CPR.ValueForVariable($A915,L$10)</f>
        <v>0</v>
      </c>
      <c r="M915" s="34">
        <f>_xll.DTC.CPR.ValueForVariable($A915,M$10)</f>
        <v>0</v>
      </c>
      <c r="N915" s="34">
        <f>_xll.DTC.CPR.ValueForVariable($A915,N$10)</f>
        <v>0</v>
      </c>
      <c r="O915" s="34">
        <f>_xll.DTC.CPR.ValueForVariable($A915,O$10)</f>
        <v>0</v>
      </c>
      <c r="P915" s="34">
        <f>_xll.DTC.CPR.ValueForVariable($A915,P$10)</f>
        <v>0</v>
      </c>
      <c r="Q915" s="34">
        <f>_xll.DTC.CPR.ValueForVariable($A915,Q$10)</f>
        <v>0</v>
      </c>
      <c r="R915" s="34">
        <f>_xll.DTC.CPR.ValueForVariable($A915,R$10)</f>
        <v>0</v>
      </c>
      <c r="S915" s="34">
        <f>_xll.DTC.CPR.ValueForVariable($A915,S$10)</f>
        <v>0</v>
      </c>
      <c r="T915" s="34">
        <f>_xll.DTC.CPR.ValueForVariable($A915,T$10)</f>
        <v>0</v>
      </c>
      <c r="U915" s="34">
        <f>_xll.DTC.CPR.ValueForVariable($A915,U$10)</f>
        <v>0</v>
      </c>
      <c r="V915" s="34">
        <f>_xll.DTC.CPR.ValueForVariable($A915,V$10)</f>
        <v>0</v>
      </c>
      <c r="W915" s="34">
        <f>_xll.DTC.CPR.ValueForVariable($A915,W$10)</f>
        <v>0</v>
      </c>
      <c r="X915" s="34">
        <f>_xll.DTC.CPR.ValueForVariable($A915,X$10)</f>
        <v>0</v>
      </c>
      <c r="Y915" s="34">
        <f>_xll.DTC.CPR.ValueForVariable($A915,Y$10)</f>
        <v>0</v>
      </c>
      <c r="Z915" s="34">
        <f>_xll.DTC.CPR.ValueForVariable($A915,Z$10)</f>
        <v>0</v>
      </c>
      <c r="AA915" s="34">
        <f>_xll.DTC.CPR.ValueForVariable($A915,AA$10)</f>
        <v>0</v>
      </c>
      <c r="AB915" s="34">
        <f>_xll.DTC.CPR.ValueForVariable($A915,AB$10)</f>
        <v>0</v>
      </c>
      <c r="AC915" s="34">
        <f>_xll.DTC.CPR.ValueForVariable($A915,AC$10)</f>
        <v>0</v>
      </c>
      <c r="AD915" s="34">
        <f>_xll.DTC.CPR.ValueForVariable($A915,AD$10)</f>
        <v>0</v>
      </c>
      <c r="AE915" s="34">
        <f>_xll.DTC.CPR.ValueForVariable($A915,AE$10)</f>
        <v>0</v>
      </c>
      <c r="AF915" s="34">
        <f>_xll.DTC.CPR.ValueForVariable($A915,AF$10)</f>
        <v>0</v>
      </c>
      <c r="AG915" s="34">
        <f>_xll.DTC.CPR.ValueForVariable($A915,AG$10)</f>
        <v>0</v>
      </c>
      <c r="AH915" s="34">
        <f>_xll.DTC.CPR.ValueForVariable($A915,AH$10)</f>
        <v>0</v>
      </c>
      <c r="AI915" s="34">
        <f>_xll.DTC.CPR.ValueForVariable($A915,AI$10)</f>
        <v>0</v>
      </c>
      <c r="AJ915" s="34">
        <f>_xll.DTC.CPR.ValueForVariable($A915,AJ$10)</f>
        <v>0</v>
      </c>
      <c r="AK915" s="34">
        <f>_xll.DTC.CPR.ValueForVariable($A915,AK$10)</f>
        <v>0</v>
      </c>
      <c r="AL915" s="34">
        <f>_xll.DTC.CPR.MinimumForVariable($A915,AL$10)</f>
        <v>0</v>
      </c>
      <c r="AM915" s="34">
        <f>_xll.DTC.CPR.MaximumForVariable($A915,AM$10)</f>
        <v>0</v>
      </c>
    </row>
    <row r="916" spans="1:39" x14ac:dyDescent="0.35">
      <c r="A916" s="34" t="str">
        <f>_xll.DTC.CPR.Calculate($B$1,$B$2,$B$3,D916,E916,C916,B916,F916,$B$4,G916)</f>
        <v>CID=2112494010</v>
      </c>
      <c r="B916" s="34">
        <f t="shared" si="126"/>
        <v>18</v>
      </c>
      <c r="C916" s="34">
        <f t="shared" si="119"/>
        <v>10</v>
      </c>
      <c r="D916" s="38">
        <f>'TTH375-noEcon_A'!AL916+('TTH375-noEcon_A'!AM916-'TTH375-noEcon_A'!AL916)*0.25</f>
        <v>0</v>
      </c>
      <c r="E916" s="34">
        <f t="shared" si="124"/>
        <v>4</v>
      </c>
      <c r="F916" s="34">
        <f t="shared" si="120"/>
        <v>23</v>
      </c>
      <c r="G916" s="34">
        <f t="shared" si="125"/>
        <v>4.5999999999999996</v>
      </c>
      <c r="H916" s="34">
        <f>_xll.DTC.CPR.ValueForVariable($A916,H$10)</f>
        <v>0</v>
      </c>
      <c r="I916" s="34">
        <f>_xll.DTC.CPR.ValueForVariable($A916,I$10)</f>
        <v>0</v>
      </c>
      <c r="J916" s="34">
        <f>_xll.DTC.CPR.ValueForVariable($A916,J$10)</f>
        <v>0</v>
      </c>
      <c r="K916" s="34">
        <f>_xll.DTC.CPR.ValueForVariable($A916,K$10)</f>
        <v>0</v>
      </c>
      <c r="L916" s="34">
        <f>_xll.DTC.CPR.ValueForVariable($A916,L$10)</f>
        <v>0</v>
      </c>
      <c r="M916" s="34">
        <f>_xll.DTC.CPR.ValueForVariable($A916,M$10)</f>
        <v>0</v>
      </c>
      <c r="N916" s="34">
        <f>_xll.DTC.CPR.ValueForVariable($A916,N$10)</f>
        <v>0</v>
      </c>
      <c r="O916" s="34">
        <f>_xll.DTC.CPR.ValueForVariable($A916,O$10)</f>
        <v>0</v>
      </c>
      <c r="P916" s="34">
        <f>_xll.DTC.CPR.ValueForVariable($A916,P$10)</f>
        <v>0</v>
      </c>
      <c r="Q916" s="34">
        <f>_xll.DTC.CPR.ValueForVariable($A916,Q$10)</f>
        <v>0</v>
      </c>
      <c r="R916" s="34">
        <f>_xll.DTC.CPR.ValueForVariable($A916,R$10)</f>
        <v>0</v>
      </c>
      <c r="S916" s="34">
        <f>_xll.DTC.CPR.ValueForVariable($A916,S$10)</f>
        <v>0</v>
      </c>
      <c r="T916" s="34">
        <f>_xll.DTC.CPR.ValueForVariable($A916,T$10)</f>
        <v>0</v>
      </c>
      <c r="U916" s="34">
        <f>_xll.DTC.CPR.ValueForVariable($A916,U$10)</f>
        <v>0</v>
      </c>
      <c r="V916" s="34">
        <f>_xll.DTC.CPR.ValueForVariable($A916,V$10)</f>
        <v>0</v>
      </c>
      <c r="W916" s="34">
        <f>_xll.DTC.CPR.ValueForVariable($A916,W$10)</f>
        <v>0</v>
      </c>
      <c r="X916" s="34">
        <f>_xll.DTC.CPR.ValueForVariable($A916,X$10)</f>
        <v>0</v>
      </c>
      <c r="Y916" s="34">
        <f>_xll.DTC.CPR.ValueForVariable($A916,Y$10)</f>
        <v>0</v>
      </c>
      <c r="Z916" s="34">
        <f>_xll.DTC.CPR.ValueForVariable($A916,Z$10)</f>
        <v>0</v>
      </c>
      <c r="AA916" s="34">
        <f>_xll.DTC.CPR.ValueForVariable($A916,AA$10)</f>
        <v>0</v>
      </c>
      <c r="AB916" s="34">
        <f>_xll.DTC.CPR.ValueForVariable($A916,AB$10)</f>
        <v>0</v>
      </c>
      <c r="AC916" s="34">
        <f>_xll.DTC.CPR.ValueForVariable($A916,AC$10)</f>
        <v>0</v>
      </c>
      <c r="AD916" s="34">
        <f>_xll.DTC.CPR.ValueForVariable($A916,AD$10)</f>
        <v>0</v>
      </c>
      <c r="AE916" s="34">
        <f>_xll.DTC.CPR.ValueForVariable($A916,AE$10)</f>
        <v>0</v>
      </c>
      <c r="AF916" s="34">
        <f>_xll.DTC.CPR.ValueForVariable($A916,AF$10)</f>
        <v>0</v>
      </c>
      <c r="AG916" s="34">
        <f>_xll.DTC.CPR.ValueForVariable($A916,AG$10)</f>
        <v>0</v>
      </c>
      <c r="AH916" s="34">
        <f>_xll.DTC.CPR.ValueForVariable($A916,AH$10)</f>
        <v>0</v>
      </c>
      <c r="AI916" s="34">
        <f>_xll.DTC.CPR.ValueForVariable($A916,AI$10)</f>
        <v>0</v>
      </c>
      <c r="AJ916" s="34">
        <f>_xll.DTC.CPR.ValueForVariable($A916,AJ$10)</f>
        <v>0</v>
      </c>
      <c r="AK916" s="34">
        <f>_xll.DTC.CPR.ValueForVariable($A916,AK$10)</f>
        <v>0</v>
      </c>
      <c r="AL916" s="34">
        <f>_xll.DTC.CPR.MinimumForVariable($A916,AL$10)</f>
        <v>0</v>
      </c>
      <c r="AM916" s="34">
        <f>_xll.DTC.CPR.MaximumForVariable($A916,AM$10)</f>
        <v>0</v>
      </c>
    </row>
    <row r="917" spans="1:39" x14ac:dyDescent="0.35">
      <c r="A917" s="34" t="str">
        <f>_xll.DTC.CPR.Calculate($B$1,$B$2,$B$3,D917,E917,C917,B917,F917,$B$4,G917)</f>
        <v>CID=808532095</v>
      </c>
      <c r="B917" s="34">
        <f t="shared" si="126"/>
        <v>18</v>
      </c>
      <c r="C917" s="34">
        <f t="shared" si="119"/>
        <v>12.5</v>
      </c>
      <c r="D917" s="38">
        <f>'TTH375-noEcon_A'!AL917+('TTH375-noEcon_A'!AM917-'TTH375-noEcon_A'!AL917)*0.25</f>
        <v>0</v>
      </c>
      <c r="E917" s="34">
        <f t="shared" si="124"/>
        <v>4</v>
      </c>
      <c r="F917" s="34">
        <f t="shared" si="120"/>
        <v>23</v>
      </c>
      <c r="G917" s="34">
        <f t="shared" si="125"/>
        <v>4.5999999999999996</v>
      </c>
      <c r="H917" s="34">
        <f>_xll.DTC.CPR.ValueForVariable($A917,H$10)</f>
        <v>0</v>
      </c>
      <c r="I917" s="34">
        <f>_xll.DTC.CPR.ValueForVariable($A917,I$10)</f>
        <v>0</v>
      </c>
      <c r="J917" s="34">
        <f>_xll.DTC.CPR.ValueForVariable($A917,J$10)</f>
        <v>0</v>
      </c>
      <c r="K917" s="34">
        <f>_xll.DTC.CPR.ValueForVariable($A917,K$10)</f>
        <v>0</v>
      </c>
      <c r="L917" s="34">
        <f>_xll.DTC.CPR.ValueForVariable($A917,L$10)</f>
        <v>0</v>
      </c>
      <c r="M917" s="34">
        <f>_xll.DTC.CPR.ValueForVariable($A917,M$10)</f>
        <v>0</v>
      </c>
      <c r="N917" s="34">
        <f>_xll.DTC.CPR.ValueForVariable($A917,N$10)</f>
        <v>0</v>
      </c>
      <c r="O917" s="34">
        <f>_xll.DTC.CPR.ValueForVariable($A917,O$10)</f>
        <v>0</v>
      </c>
      <c r="P917" s="34">
        <f>_xll.DTC.CPR.ValueForVariable($A917,P$10)</f>
        <v>0</v>
      </c>
      <c r="Q917" s="34">
        <f>_xll.DTC.CPR.ValueForVariable($A917,Q$10)</f>
        <v>0</v>
      </c>
      <c r="R917" s="34">
        <f>_xll.DTC.CPR.ValueForVariable($A917,R$10)</f>
        <v>0</v>
      </c>
      <c r="S917" s="34">
        <f>_xll.DTC.CPR.ValueForVariable($A917,S$10)</f>
        <v>0</v>
      </c>
      <c r="T917" s="34">
        <f>_xll.DTC.CPR.ValueForVariable($A917,T$10)</f>
        <v>0</v>
      </c>
      <c r="U917" s="34">
        <f>_xll.DTC.CPR.ValueForVariable($A917,U$10)</f>
        <v>0</v>
      </c>
      <c r="V917" s="34">
        <f>_xll.DTC.CPR.ValueForVariable($A917,V$10)</f>
        <v>0</v>
      </c>
      <c r="W917" s="34">
        <f>_xll.DTC.CPR.ValueForVariable($A917,W$10)</f>
        <v>0</v>
      </c>
      <c r="X917" s="34">
        <f>_xll.DTC.CPR.ValueForVariable($A917,X$10)</f>
        <v>0</v>
      </c>
      <c r="Y917" s="34">
        <f>_xll.DTC.CPR.ValueForVariable($A917,Y$10)</f>
        <v>0</v>
      </c>
      <c r="Z917" s="34">
        <f>_xll.DTC.CPR.ValueForVariable($A917,Z$10)</f>
        <v>0</v>
      </c>
      <c r="AA917" s="34">
        <f>_xll.DTC.CPR.ValueForVariable($A917,AA$10)</f>
        <v>0</v>
      </c>
      <c r="AB917" s="34">
        <f>_xll.DTC.CPR.ValueForVariable($A917,AB$10)</f>
        <v>0</v>
      </c>
      <c r="AC917" s="34">
        <f>_xll.DTC.CPR.ValueForVariable($A917,AC$10)</f>
        <v>0</v>
      </c>
      <c r="AD917" s="34">
        <f>_xll.DTC.CPR.ValueForVariable($A917,AD$10)</f>
        <v>0</v>
      </c>
      <c r="AE917" s="34">
        <f>_xll.DTC.CPR.ValueForVariable($A917,AE$10)</f>
        <v>0</v>
      </c>
      <c r="AF917" s="34">
        <f>_xll.DTC.CPR.ValueForVariable($A917,AF$10)</f>
        <v>0</v>
      </c>
      <c r="AG917" s="34">
        <f>_xll.DTC.CPR.ValueForVariable($A917,AG$10)</f>
        <v>0</v>
      </c>
      <c r="AH917" s="34">
        <f>_xll.DTC.CPR.ValueForVariable($A917,AH$10)</f>
        <v>0</v>
      </c>
      <c r="AI917" s="34">
        <f>_xll.DTC.CPR.ValueForVariable($A917,AI$10)</f>
        <v>0</v>
      </c>
      <c r="AJ917" s="34">
        <f>_xll.DTC.CPR.ValueForVariable($A917,AJ$10)</f>
        <v>0</v>
      </c>
      <c r="AK917" s="34">
        <f>_xll.DTC.CPR.ValueForVariable($A917,AK$10)</f>
        <v>0</v>
      </c>
      <c r="AL917" s="34">
        <f>_xll.DTC.CPR.MinimumForVariable($A917,AL$10)</f>
        <v>0</v>
      </c>
      <c r="AM917" s="34">
        <f>_xll.DTC.CPR.MaximumForVariable($A917,AM$10)</f>
        <v>0</v>
      </c>
    </row>
    <row r="918" spans="1:39" x14ac:dyDescent="0.35">
      <c r="A918" s="34" t="str">
        <f>_xll.DTC.CPR.Calculate($B$1,$B$2,$B$3,D918,E918,C918,B918,F918,$B$4,G918)</f>
        <v>CID=1036896384</v>
      </c>
      <c r="B918" s="34">
        <f t="shared" si="126"/>
        <v>18</v>
      </c>
      <c r="C918" s="34">
        <f t="shared" si="119"/>
        <v>15</v>
      </c>
      <c r="D918" s="38">
        <f>'TTH375-noEcon_A'!AL918+('TTH375-noEcon_A'!AM918-'TTH375-noEcon_A'!AL918)*0.25</f>
        <v>0</v>
      </c>
      <c r="E918" s="34">
        <f t="shared" si="124"/>
        <v>4</v>
      </c>
      <c r="F918" s="34">
        <f t="shared" si="120"/>
        <v>23</v>
      </c>
      <c r="G918" s="34">
        <f t="shared" si="125"/>
        <v>4.5999999999999996</v>
      </c>
      <c r="H918" s="34">
        <f>_xll.DTC.CPR.ValueForVariable($A918,H$10)</f>
        <v>0</v>
      </c>
      <c r="I918" s="34">
        <f>_xll.DTC.CPR.ValueForVariable($A918,I$10)</f>
        <v>0</v>
      </c>
      <c r="J918" s="34">
        <f>_xll.DTC.CPR.ValueForVariable($A918,J$10)</f>
        <v>0</v>
      </c>
      <c r="K918" s="34">
        <f>_xll.DTC.CPR.ValueForVariable($A918,K$10)</f>
        <v>0</v>
      </c>
      <c r="L918" s="34">
        <f>_xll.DTC.CPR.ValueForVariable($A918,L$10)</f>
        <v>0</v>
      </c>
      <c r="M918" s="34">
        <f>_xll.DTC.CPR.ValueForVariable($A918,M$10)</f>
        <v>0</v>
      </c>
      <c r="N918" s="34">
        <f>_xll.DTC.CPR.ValueForVariable($A918,N$10)</f>
        <v>0</v>
      </c>
      <c r="O918" s="34">
        <f>_xll.DTC.CPR.ValueForVariable($A918,O$10)</f>
        <v>0</v>
      </c>
      <c r="P918" s="34">
        <f>_xll.DTC.CPR.ValueForVariable($A918,P$10)</f>
        <v>0</v>
      </c>
      <c r="Q918" s="34">
        <f>_xll.DTC.CPR.ValueForVariable($A918,Q$10)</f>
        <v>0</v>
      </c>
      <c r="R918" s="34">
        <f>_xll.DTC.CPR.ValueForVariable($A918,R$10)</f>
        <v>0</v>
      </c>
      <c r="S918" s="34">
        <f>_xll.DTC.CPR.ValueForVariable($A918,S$10)</f>
        <v>0</v>
      </c>
      <c r="T918" s="34">
        <f>_xll.DTC.CPR.ValueForVariable($A918,T$10)</f>
        <v>0</v>
      </c>
      <c r="U918" s="34">
        <f>_xll.DTC.CPR.ValueForVariable($A918,U$10)</f>
        <v>0</v>
      </c>
      <c r="V918" s="34">
        <f>_xll.DTC.CPR.ValueForVariable($A918,V$10)</f>
        <v>0</v>
      </c>
      <c r="W918" s="34">
        <f>_xll.DTC.CPR.ValueForVariable($A918,W$10)</f>
        <v>0</v>
      </c>
      <c r="X918" s="34">
        <f>_xll.DTC.CPR.ValueForVariable($A918,X$10)</f>
        <v>0</v>
      </c>
      <c r="Y918" s="34">
        <f>_xll.DTC.CPR.ValueForVariable($A918,Y$10)</f>
        <v>0</v>
      </c>
      <c r="Z918" s="34">
        <f>_xll.DTC.CPR.ValueForVariable($A918,Z$10)</f>
        <v>0</v>
      </c>
      <c r="AA918" s="34">
        <f>_xll.DTC.CPR.ValueForVariable($A918,AA$10)</f>
        <v>0</v>
      </c>
      <c r="AB918" s="34">
        <f>_xll.DTC.CPR.ValueForVariable($A918,AB$10)</f>
        <v>0</v>
      </c>
      <c r="AC918" s="34">
        <f>_xll.DTC.CPR.ValueForVariable($A918,AC$10)</f>
        <v>0</v>
      </c>
      <c r="AD918" s="34">
        <f>_xll.DTC.CPR.ValueForVariable($A918,AD$10)</f>
        <v>0</v>
      </c>
      <c r="AE918" s="34">
        <f>_xll.DTC.CPR.ValueForVariable($A918,AE$10)</f>
        <v>0</v>
      </c>
      <c r="AF918" s="34">
        <f>_xll.DTC.CPR.ValueForVariable($A918,AF$10)</f>
        <v>0</v>
      </c>
      <c r="AG918" s="34">
        <f>_xll.DTC.CPR.ValueForVariable($A918,AG$10)</f>
        <v>0</v>
      </c>
      <c r="AH918" s="34">
        <f>_xll.DTC.CPR.ValueForVariable($A918,AH$10)</f>
        <v>0</v>
      </c>
      <c r="AI918" s="34">
        <f>_xll.DTC.CPR.ValueForVariable($A918,AI$10)</f>
        <v>0</v>
      </c>
      <c r="AJ918" s="34">
        <f>_xll.DTC.CPR.ValueForVariable($A918,AJ$10)</f>
        <v>0</v>
      </c>
      <c r="AK918" s="34">
        <f>_xll.DTC.CPR.ValueForVariable($A918,AK$10)</f>
        <v>0</v>
      </c>
      <c r="AL918" s="34">
        <f>_xll.DTC.CPR.MinimumForVariable($A918,AL$10)</f>
        <v>0</v>
      </c>
      <c r="AM918" s="34">
        <f>_xll.DTC.CPR.MaximumForVariable($A918,AM$10)</f>
        <v>0</v>
      </c>
    </row>
    <row r="919" spans="1:39" x14ac:dyDescent="0.35">
      <c r="A919" s="34" t="str">
        <f>_xll.DTC.CPR.Calculate($B$1,$B$2,$B$3,D919,E919,C919,B919,F919,$B$4,G919)</f>
        <v>CID=-267065531</v>
      </c>
      <c r="B919" s="34">
        <f t="shared" si="126"/>
        <v>18</v>
      </c>
      <c r="C919" s="34">
        <f t="shared" si="119"/>
        <v>17.5</v>
      </c>
      <c r="D919" s="38">
        <f>'TTH375-noEcon_A'!AL919+('TTH375-noEcon_A'!AM919-'TTH375-noEcon_A'!AL919)*0.25</f>
        <v>0</v>
      </c>
      <c r="E919" s="34">
        <f t="shared" si="124"/>
        <v>4</v>
      </c>
      <c r="F919" s="34">
        <f t="shared" si="120"/>
        <v>23</v>
      </c>
      <c r="G919" s="34">
        <f t="shared" si="125"/>
        <v>4.5999999999999996</v>
      </c>
      <c r="H919" s="34">
        <f>_xll.DTC.CPR.ValueForVariable($A919,H$10)</f>
        <v>0</v>
      </c>
      <c r="I919" s="34">
        <f>_xll.DTC.CPR.ValueForVariable($A919,I$10)</f>
        <v>0</v>
      </c>
      <c r="J919" s="34">
        <f>_xll.DTC.CPR.ValueForVariable($A919,J$10)</f>
        <v>0</v>
      </c>
      <c r="K919" s="34">
        <f>_xll.DTC.CPR.ValueForVariable($A919,K$10)</f>
        <v>0</v>
      </c>
      <c r="L919" s="34">
        <f>_xll.DTC.CPR.ValueForVariable($A919,L$10)</f>
        <v>0</v>
      </c>
      <c r="M919" s="34">
        <f>_xll.DTC.CPR.ValueForVariable($A919,M$10)</f>
        <v>0</v>
      </c>
      <c r="N919" s="34">
        <f>_xll.DTC.CPR.ValueForVariable($A919,N$10)</f>
        <v>0</v>
      </c>
      <c r="O919" s="34">
        <f>_xll.DTC.CPR.ValueForVariable($A919,O$10)</f>
        <v>0</v>
      </c>
      <c r="P919" s="34">
        <f>_xll.DTC.CPR.ValueForVariable($A919,P$10)</f>
        <v>0</v>
      </c>
      <c r="Q919" s="34">
        <f>_xll.DTC.CPR.ValueForVariable($A919,Q$10)</f>
        <v>0</v>
      </c>
      <c r="R919" s="34">
        <f>_xll.DTC.CPR.ValueForVariable($A919,R$10)</f>
        <v>0</v>
      </c>
      <c r="S919" s="34">
        <f>_xll.DTC.CPR.ValueForVariable($A919,S$10)</f>
        <v>0</v>
      </c>
      <c r="T919" s="34">
        <f>_xll.DTC.CPR.ValueForVariable($A919,T$10)</f>
        <v>0</v>
      </c>
      <c r="U919" s="34">
        <f>_xll.DTC.CPR.ValueForVariable($A919,U$10)</f>
        <v>0</v>
      </c>
      <c r="V919" s="34">
        <f>_xll.DTC.CPR.ValueForVariable($A919,V$10)</f>
        <v>0</v>
      </c>
      <c r="W919" s="34">
        <f>_xll.DTC.CPR.ValueForVariable($A919,W$10)</f>
        <v>0</v>
      </c>
      <c r="X919" s="34">
        <f>_xll.DTC.CPR.ValueForVariable($A919,X$10)</f>
        <v>0</v>
      </c>
      <c r="Y919" s="34">
        <f>_xll.DTC.CPR.ValueForVariable($A919,Y$10)</f>
        <v>0</v>
      </c>
      <c r="Z919" s="34">
        <f>_xll.DTC.CPR.ValueForVariable($A919,Z$10)</f>
        <v>0</v>
      </c>
      <c r="AA919" s="34">
        <f>_xll.DTC.CPR.ValueForVariable($A919,AA$10)</f>
        <v>0</v>
      </c>
      <c r="AB919" s="34">
        <f>_xll.DTC.CPR.ValueForVariable($A919,AB$10)</f>
        <v>0</v>
      </c>
      <c r="AC919" s="34">
        <f>_xll.DTC.CPR.ValueForVariable($A919,AC$10)</f>
        <v>0</v>
      </c>
      <c r="AD919" s="34">
        <f>_xll.DTC.CPR.ValueForVariable($A919,AD$10)</f>
        <v>0</v>
      </c>
      <c r="AE919" s="34">
        <f>_xll.DTC.CPR.ValueForVariable($A919,AE$10)</f>
        <v>0</v>
      </c>
      <c r="AF919" s="34">
        <f>_xll.DTC.CPR.ValueForVariable($A919,AF$10)</f>
        <v>0</v>
      </c>
      <c r="AG919" s="34">
        <f>_xll.DTC.CPR.ValueForVariable($A919,AG$10)</f>
        <v>0</v>
      </c>
      <c r="AH919" s="34">
        <f>_xll.DTC.CPR.ValueForVariable($A919,AH$10)</f>
        <v>0</v>
      </c>
      <c r="AI919" s="34">
        <f>_xll.DTC.CPR.ValueForVariable($A919,AI$10)</f>
        <v>0</v>
      </c>
      <c r="AJ919" s="34">
        <f>_xll.DTC.CPR.ValueForVariable($A919,AJ$10)</f>
        <v>0</v>
      </c>
      <c r="AK919" s="34">
        <f>_xll.DTC.CPR.ValueForVariable($A919,AK$10)</f>
        <v>0</v>
      </c>
      <c r="AL919" s="34">
        <f>_xll.DTC.CPR.MinimumForVariable($A919,AL$10)</f>
        <v>0</v>
      </c>
      <c r="AM919" s="34">
        <f>_xll.DTC.CPR.MaximumForVariable($A919,AM$10)</f>
        <v>0</v>
      </c>
    </row>
    <row r="920" spans="1:39" x14ac:dyDescent="0.35">
      <c r="A920" s="34" t="str">
        <f>_xll.DTC.CPR.Calculate($B$1,$B$2,$B$3,D920,E920,C920,B920,F920,$B$4,G920)</f>
        <v>CID=-1416311337</v>
      </c>
      <c r="B920" s="34">
        <f t="shared" si="126"/>
        <v>18</v>
      </c>
      <c r="C920" s="34">
        <f t="shared" si="119"/>
        <v>20</v>
      </c>
      <c r="D920" s="38">
        <f>'TTH375-noEcon_A'!AL920+('TTH375-noEcon_A'!AM920-'TTH375-noEcon_A'!AL920)*0.25</f>
        <v>0</v>
      </c>
      <c r="E920" s="34">
        <f t="shared" si="124"/>
        <v>4</v>
      </c>
      <c r="F920" s="34">
        <f t="shared" si="120"/>
        <v>23</v>
      </c>
      <c r="G920" s="34">
        <f t="shared" si="125"/>
        <v>4.5999999999999996</v>
      </c>
      <c r="H920" s="34">
        <f>_xll.DTC.CPR.ValueForVariable($A920,H$10)</f>
        <v>0</v>
      </c>
      <c r="I920" s="34">
        <f>_xll.DTC.CPR.ValueForVariable($A920,I$10)</f>
        <v>0</v>
      </c>
      <c r="J920" s="34">
        <f>_xll.DTC.CPR.ValueForVariable($A920,J$10)</f>
        <v>0</v>
      </c>
      <c r="K920" s="34">
        <f>_xll.DTC.CPR.ValueForVariable($A920,K$10)</f>
        <v>0</v>
      </c>
      <c r="L920" s="34">
        <f>_xll.DTC.CPR.ValueForVariable($A920,L$10)</f>
        <v>0</v>
      </c>
      <c r="M920" s="34">
        <f>_xll.DTC.CPR.ValueForVariable($A920,M$10)</f>
        <v>0</v>
      </c>
      <c r="N920" s="34">
        <f>_xll.DTC.CPR.ValueForVariable($A920,N$10)</f>
        <v>0</v>
      </c>
      <c r="O920" s="34">
        <f>_xll.DTC.CPR.ValueForVariable($A920,O$10)</f>
        <v>0</v>
      </c>
      <c r="P920" s="34">
        <f>_xll.DTC.CPR.ValueForVariable($A920,P$10)</f>
        <v>0</v>
      </c>
      <c r="Q920" s="34">
        <f>_xll.DTC.CPR.ValueForVariable($A920,Q$10)</f>
        <v>0</v>
      </c>
      <c r="R920" s="34">
        <f>_xll.DTC.CPR.ValueForVariable($A920,R$10)</f>
        <v>0</v>
      </c>
      <c r="S920" s="34">
        <f>_xll.DTC.CPR.ValueForVariable($A920,S$10)</f>
        <v>0</v>
      </c>
      <c r="T920" s="34">
        <f>_xll.DTC.CPR.ValueForVariable($A920,T$10)</f>
        <v>0</v>
      </c>
      <c r="U920" s="34">
        <f>_xll.DTC.CPR.ValueForVariable($A920,U$10)</f>
        <v>0</v>
      </c>
      <c r="V920" s="34">
        <f>_xll.DTC.CPR.ValueForVariable($A920,V$10)</f>
        <v>0</v>
      </c>
      <c r="W920" s="34">
        <f>_xll.DTC.CPR.ValueForVariable($A920,W$10)</f>
        <v>0</v>
      </c>
      <c r="X920" s="34">
        <f>_xll.DTC.CPR.ValueForVariable($A920,X$10)</f>
        <v>0</v>
      </c>
      <c r="Y920" s="34">
        <f>_xll.DTC.CPR.ValueForVariable($A920,Y$10)</f>
        <v>0</v>
      </c>
      <c r="Z920" s="34">
        <f>_xll.DTC.CPR.ValueForVariable($A920,Z$10)</f>
        <v>0</v>
      </c>
      <c r="AA920" s="34">
        <f>_xll.DTC.CPR.ValueForVariable($A920,AA$10)</f>
        <v>0</v>
      </c>
      <c r="AB920" s="34">
        <f>_xll.DTC.CPR.ValueForVariable($A920,AB$10)</f>
        <v>0</v>
      </c>
      <c r="AC920" s="34">
        <f>_xll.DTC.CPR.ValueForVariable($A920,AC$10)</f>
        <v>0</v>
      </c>
      <c r="AD920" s="34">
        <f>_xll.DTC.CPR.ValueForVariable($A920,AD$10)</f>
        <v>0</v>
      </c>
      <c r="AE920" s="34">
        <f>_xll.DTC.CPR.ValueForVariable($A920,AE$10)</f>
        <v>0</v>
      </c>
      <c r="AF920" s="34">
        <f>_xll.DTC.CPR.ValueForVariable($A920,AF$10)</f>
        <v>0</v>
      </c>
      <c r="AG920" s="34">
        <f>_xll.DTC.CPR.ValueForVariable($A920,AG$10)</f>
        <v>0</v>
      </c>
      <c r="AH920" s="34">
        <f>_xll.DTC.CPR.ValueForVariable($A920,AH$10)</f>
        <v>0</v>
      </c>
      <c r="AI920" s="34">
        <f>_xll.DTC.CPR.ValueForVariable($A920,AI$10)</f>
        <v>0</v>
      </c>
      <c r="AJ920" s="34">
        <f>_xll.DTC.CPR.ValueForVariable($A920,AJ$10)</f>
        <v>0</v>
      </c>
      <c r="AK920" s="34">
        <f>_xll.DTC.CPR.ValueForVariable($A920,AK$10)</f>
        <v>0</v>
      </c>
      <c r="AL920" s="34">
        <f>_xll.DTC.CPR.MinimumForVariable($A920,AL$10)</f>
        <v>0</v>
      </c>
      <c r="AM920" s="34">
        <f>_xll.DTC.CPR.MaximumForVariable($A920,AM$10)</f>
        <v>0</v>
      </c>
    </row>
    <row r="921" spans="1:39" x14ac:dyDescent="0.35">
      <c r="A921" s="34" t="str">
        <f>_xll.DTC.CPR.Calculate($B$1,$B$2,$B$3,D921,E921,C921,B921,F921,$B$4,G921)</f>
        <v>CID=1574694044</v>
      </c>
      <c r="B921" s="34">
        <f t="shared" si="126"/>
        <v>18</v>
      </c>
      <c r="C921" s="34">
        <f t="shared" si="119"/>
        <v>22.5</v>
      </c>
      <c r="D921" s="38">
        <f>'TTH375-noEcon_A'!AL921+('TTH375-noEcon_A'!AM921-'TTH375-noEcon_A'!AL921)*0.25</f>
        <v>0</v>
      </c>
      <c r="E921" s="34">
        <f t="shared" si="124"/>
        <v>4</v>
      </c>
      <c r="F921" s="34">
        <f t="shared" si="120"/>
        <v>23</v>
      </c>
      <c r="G921" s="34">
        <f t="shared" si="125"/>
        <v>4.5999999999999996</v>
      </c>
      <c r="H921" s="34">
        <f>_xll.DTC.CPR.ValueForVariable($A921,H$10)</f>
        <v>0</v>
      </c>
      <c r="I921" s="34">
        <f>_xll.DTC.CPR.ValueForVariable($A921,I$10)</f>
        <v>0</v>
      </c>
      <c r="J921" s="34">
        <f>_xll.DTC.CPR.ValueForVariable($A921,J$10)</f>
        <v>0</v>
      </c>
      <c r="K921" s="34">
        <f>_xll.DTC.CPR.ValueForVariable($A921,K$10)</f>
        <v>0</v>
      </c>
      <c r="L921" s="34">
        <f>_xll.DTC.CPR.ValueForVariable($A921,L$10)</f>
        <v>0</v>
      </c>
      <c r="M921" s="34">
        <f>_xll.DTC.CPR.ValueForVariable($A921,M$10)</f>
        <v>0</v>
      </c>
      <c r="N921" s="34">
        <f>_xll.DTC.CPR.ValueForVariable($A921,N$10)</f>
        <v>0</v>
      </c>
      <c r="O921" s="34">
        <f>_xll.DTC.CPR.ValueForVariable($A921,O$10)</f>
        <v>0</v>
      </c>
      <c r="P921" s="34">
        <f>_xll.DTC.CPR.ValueForVariable($A921,P$10)</f>
        <v>0</v>
      </c>
      <c r="Q921" s="34">
        <f>_xll.DTC.CPR.ValueForVariable($A921,Q$10)</f>
        <v>0</v>
      </c>
      <c r="R921" s="34">
        <f>_xll.DTC.CPR.ValueForVariable($A921,R$10)</f>
        <v>0</v>
      </c>
      <c r="S921" s="34">
        <f>_xll.DTC.CPR.ValueForVariable($A921,S$10)</f>
        <v>0</v>
      </c>
      <c r="T921" s="34">
        <f>_xll.DTC.CPR.ValueForVariable($A921,T$10)</f>
        <v>0</v>
      </c>
      <c r="U921" s="34">
        <f>_xll.DTC.CPR.ValueForVariable($A921,U$10)</f>
        <v>0</v>
      </c>
      <c r="V921" s="34">
        <f>_xll.DTC.CPR.ValueForVariable($A921,V$10)</f>
        <v>0</v>
      </c>
      <c r="W921" s="34">
        <f>_xll.DTC.CPR.ValueForVariable($A921,W$10)</f>
        <v>0</v>
      </c>
      <c r="X921" s="34">
        <f>_xll.DTC.CPR.ValueForVariable($A921,X$10)</f>
        <v>0</v>
      </c>
      <c r="Y921" s="34">
        <f>_xll.DTC.CPR.ValueForVariable($A921,Y$10)</f>
        <v>0</v>
      </c>
      <c r="Z921" s="34">
        <f>_xll.DTC.CPR.ValueForVariable($A921,Z$10)</f>
        <v>0</v>
      </c>
      <c r="AA921" s="34">
        <f>_xll.DTC.CPR.ValueForVariable($A921,AA$10)</f>
        <v>0</v>
      </c>
      <c r="AB921" s="34">
        <f>_xll.DTC.CPR.ValueForVariable($A921,AB$10)</f>
        <v>0</v>
      </c>
      <c r="AC921" s="34">
        <f>_xll.DTC.CPR.ValueForVariable($A921,AC$10)</f>
        <v>0</v>
      </c>
      <c r="AD921" s="34">
        <f>_xll.DTC.CPR.ValueForVariable($A921,AD$10)</f>
        <v>0</v>
      </c>
      <c r="AE921" s="34">
        <f>_xll.DTC.CPR.ValueForVariable($A921,AE$10)</f>
        <v>0</v>
      </c>
      <c r="AF921" s="34">
        <f>_xll.DTC.CPR.ValueForVariable($A921,AF$10)</f>
        <v>0</v>
      </c>
      <c r="AG921" s="34">
        <f>_xll.DTC.CPR.ValueForVariable($A921,AG$10)</f>
        <v>0</v>
      </c>
      <c r="AH921" s="34">
        <f>_xll.DTC.CPR.ValueForVariable($A921,AH$10)</f>
        <v>0</v>
      </c>
      <c r="AI921" s="34">
        <f>_xll.DTC.CPR.ValueForVariable($A921,AI$10)</f>
        <v>0</v>
      </c>
      <c r="AJ921" s="34">
        <f>_xll.DTC.CPR.ValueForVariable($A921,AJ$10)</f>
        <v>0</v>
      </c>
      <c r="AK921" s="34">
        <f>_xll.DTC.CPR.ValueForVariable($A921,AK$10)</f>
        <v>0</v>
      </c>
      <c r="AL921" s="34">
        <f>_xll.DTC.CPR.MinimumForVariable($A921,AL$10)</f>
        <v>0</v>
      </c>
      <c r="AM921" s="34">
        <f>_xll.DTC.CPR.MaximumForVariable($A921,AM$10)</f>
        <v>0</v>
      </c>
    </row>
    <row r="922" spans="1:39" x14ac:dyDescent="0.35">
      <c r="A922" s="34" t="str">
        <f>_xll.DTC.CPR.Calculate($B$1,$B$2,$B$3,D922,E922,C922,B922,F922,$B$4,G922)</f>
        <v>CID=1191612493</v>
      </c>
      <c r="B922" s="34">
        <f t="shared" si="126"/>
        <v>18</v>
      </c>
      <c r="C922" s="34">
        <f t="shared" si="119"/>
        <v>25</v>
      </c>
      <c r="D922" s="38">
        <f>'TTH375-noEcon_A'!AL922+('TTH375-noEcon_A'!AM922-'TTH375-noEcon_A'!AL922)*0.25</f>
        <v>0</v>
      </c>
      <c r="E922" s="34">
        <f t="shared" si="124"/>
        <v>4</v>
      </c>
      <c r="F922" s="34">
        <f t="shared" si="120"/>
        <v>23</v>
      </c>
      <c r="G922" s="34">
        <f t="shared" si="125"/>
        <v>4.5999999999999996</v>
      </c>
      <c r="H922" s="34">
        <f>_xll.DTC.CPR.ValueForVariable($A922,H$10)</f>
        <v>0</v>
      </c>
      <c r="I922" s="34">
        <f>_xll.DTC.CPR.ValueForVariable($A922,I$10)</f>
        <v>0</v>
      </c>
      <c r="J922" s="34">
        <f>_xll.DTC.CPR.ValueForVariable($A922,J$10)</f>
        <v>0</v>
      </c>
      <c r="K922" s="34">
        <f>_xll.DTC.CPR.ValueForVariable($A922,K$10)</f>
        <v>0</v>
      </c>
      <c r="L922" s="34">
        <f>_xll.DTC.CPR.ValueForVariable($A922,L$10)</f>
        <v>0</v>
      </c>
      <c r="M922" s="34">
        <f>_xll.DTC.CPR.ValueForVariable($A922,M$10)</f>
        <v>0</v>
      </c>
      <c r="N922" s="34">
        <f>_xll.DTC.CPR.ValueForVariable($A922,N$10)</f>
        <v>0</v>
      </c>
      <c r="O922" s="34">
        <f>_xll.DTC.CPR.ValueForVariable($A922,O$10)</f>
        <v>0</v>
      </c>
      <c r="P922" s="34">
        <f>_xll.DTC.CPR.ValueForVariable($A922,P$10)</f>
        <v>0</v>
      </c>
      <c r="Q922" s="34">
        <f>_xll.DTC.CPR.ValueForVariable($A922,Q$10)</f>
        <v>0</v>
      </c>
      <c r="R922" s="34">
        <f>_xll.DTC.CPR.ValueForVariable($A922,R$10)</f>
        <v>0</v>
      </c>
      <c r="S922" s="34">
        <f>_xll.DTC.CPR.ValueForVariable($A922,S$10)</f>
        <v>0</v>
      </c>
      <c r="T922" s="34">
        <f>_xll.DTC.CPR.ValueForVariable($A922,T$10)</f>
        <v>0</v>
      </c>
      <c r="U922" s="34">
        <f>_xll.DTC.CPR.ValueForVariable($A922,U$10)</f>
        <v>0</v>
      </c>
      <c r="V922" s="34">
        <f>_xll.DTC.CPR.ValueForVariable($A922,V$10)</f>
        <v>0</v>
      </c>
      <c r="W922" s="34">
        <f>_xll.DTC.CPR.ValueForVariable($A922,W$10)</f>
        <v>0</v>
      </c>
      <c r="X922" s="34">
        <f>_xll.DTC.CPR.ValueForVariable($A922,X$10)</f>
        <v>0</v>
      </c>
      <c r="Y922" s="34">
        <f>_xll.DTC.CPR.ValueForVariable($A922,Y$10)</f>
        <v>0</v>
      </c>
      <c r="Z922" s="34">
        <f>_xll.DTC.CPR.ValueForVariable($A922,Z$10)</f>
        <v>0</v>
      </c>
      <c r="AA922" s="34">
        <f>_xll.DTC.CPR.ValueForVariable($A922,AA$10)</f>
        <v>0</v>
      </c>
      <c r="AB922" s="34">
        <f>_xll.DTC.CPR.ValueForVariable($A922,AB$10)</f>
        <v>0</v>
      </c>
      <c r="AC922" s="34">
        <f>_xll.DTC.CPR.ValueForVariable($A922,AC$10)</f>
        <v>0</v>
      </c>
      <c r="AD922" s="34">
        <f>_xll.DTC.CPR.ValueForVariable($A922,AD$10)</f>
        <v>0</v>
      </c>
      <c r="AE922" s="34">
        <f>_xll.DTC.CPR.ValueForVariable($A922,AE$10)</f>
        <v>0</v>
      </c>
      <c r="AF922" s="34">
        <f>_xll.DTC.CPR.ValueForVariable($A922,AF$10)</f>
        <v>0</v>
      </c>
      <c r="AG922" s="34">
        <f>_xll.DTC.CPR.ValueForVariable($A922,AG$10)</f>
        <v>0</v>
      </c>
      <c r="AH922" s="34">
        <f>_xll.DTC.CPR.ValueForVariable($A922,AH$10)</f>
        <v>0</v>
      </c>
      <c r="AI922" s="34">
        <f>_xll.DTC.CPR.ValueForVariable($A922,AI$10)</f>
        <v>0</v>
      </c>
      <c r="AJ922" s="34">
        <f>_xll.DTC.CPR.ValueForVariable($A922,AJ$10)</f>
        <v>0</v>
      </c>
      <c r="AK922" s="34">
        <f>_xll.DTC.CPR.ValueForVariable($A922,AK$10)</f>
        <v>0</v>
      </c>
      <c r="AL922" s="34">
        <f>_xll.DTC.CPR.MinimumForVariable($A922,AL$10)</f>
        <v>0</v>
      </c>
      <c r="AM922" s="34">
        <f>_xll.DTC.CPR.MaximumForVariable($A922,AM$10)</f>
        <v>0</v>
      </c>
    </row>
    <row r="923" spans="1:39" x14ac:dyDescent="0.35">
      <c r="A923" s="34" t="str">
        <f>_xll.DTC.CPR.Calculate($B$1,$B$2,$B$3,D923,E923,C923,B923,F923,$B$4,G923)</f>
        <v>CID=-112349422</v>
      </c>
      <c r="B923" s="34">
        <f t="shared" si="126"/>
        <v>18</v>
      </c>
      <c r="C923" s="34">
        <f t="shared" ref="C923:C986" si="127">C396</f>
        <v>27.5</v>
      </c>
      <c r="D923" s="38">
        <f>'TTH375-noEcon_A'!AL923+('TTH375-noEcon_A'!AM923-'TTH375-noEcon_A'!AL923)*0.25</f>
        <v>0</v>
      </c>
      <c r="E923" s="34">
        <f t="shared" si="124"/>
        <v>4</v>
      </c>
      <c r="F923" s="34">
        <f t="shared" ref="F923:F986" si="128">MAX(B923+5,C923-$F$8)</f>
        <v>23</v>
      </c>
      <c r="G923" s="34">
        <f t="shared" si="125"/>
        <v>4.5999999999999996</v>
      </c>
      <c r="H923" s="34">
        <f>_xll.DTC.CPR.ValueForVariable($A923,H$10)</f>
        <v>0</v>
      </c>
      <c r="I923" s="34">
        <f>_xll.DTC.CPR.ValueForVariable($A923,I$10)</f>
        <v>0</v>
      </c>
      <c r="J923" s="34">
        <f>_xll.DTC.CPR.ValueForVariable($A923,J$10)</f>
        <v>0</v>
      </c>
      <c r="K923" s="34">
        <f>_xll.DTC.CPR.ValueForVariable($A923,K$10)</f>
        <v>0</v>
      </c>
      <c r="L923" s="34">
        <f>_xll.DTC.CPR.ValueForVariable($A923,L$10)</f>
        <v>0</v>
      </c>
      <c r="M923" s="34">
        <f>_xll.DTC.CPR.ValueForVariable($A923,M$10)</f>
        <v>0</v>
      </c>
      <c r="N923" s="34">
        <f>_xll.DTC.CPR.ValueForVariable($A923,N$10)</f>
        <v>0</v>
      </c>
      <c r="O923" s="34">
        <f>_xll.DTC.CPR.ValueForVariable($A923,O$10)</f>
        <v>0</v>
      </c>
      <c r="P923" s="34">
        <f>_xll.DTC.CPR.ValueForVariable($A923,P$10)</f>
        <v>0</v>
      </c>
      <c r="Q923" s="34">
        <f>_xll.DTC.CPR.ValueForVariable($A923,Q$10)</f>
        <v>0</v>
      </c>
      <c r="R923" s="34">
        <f>_xll.DTC.CPR.ValueForVariable($A923,R$10)</f>
        <v>0</v>
      </c>
      <c r="S923" s="34">
        <f>_xll.DTC.CPR.ValueForVariable($A923,S$10)</f>
        <v>0</v>
      </c>
      <c r="T923" s="34">
        <f>_xll.DTC.CPR.ValueForVariable($A923,T$10)</f>
        <v>0</v>
      </c>
      <c r="U923" s="34">
        <f>_xll.DTC.CPR.ValueForVariable($A923,U$10)</f>
        <v>0</v>
      </c>
      <c r="V923" s="34">
        <f>_xll.DTC.CPR.ValueForVariable($A923,V$10)</f>
        <v>0</v>
      </c>
      <c r="W923" s="34">
        <f>_xll.DTC.CPR.ValueForVariable($A923,W$10)</f>
        <v>0</v>
      </c>
      <c r="X923" s="34">
        <f>_xll.DTC.CPR.ValueForVariable($A923,X$10)</f>
        <v>0</v>
      </c>
      <c r="Y923" s="34">
        <f>_xll.DTC.CPR.ValueForVariable($A923,Y$10)</f>
        <v>0</v>
      </c>
      <c r="Z923" s="34">
        <f>_xll.DTC.CPR.ValueForVariable($A923,Z$10)</f>
        <v>0</v>
      </c>
      <c r="AA923" s="34">
        <f>_xll.DTC.CPR.ValueForVariable($A923,AA$10)</f>
        <v>0</v>
      </c>
      <c r="AB923" s="34">
        <f>_xll.DTC.CPR.ValueForVariable($A923,AB$10)</f>
        <v>0</v>
      </c>
      <c r="AC923" s="34">
        <f>_xll.DTC.CPR.ValueForVariable($A923,AC$10)</f>
        <v>0</v>
      </c>
      <c r="AD923" s="34">
        <f>_xll.DTC.CPR.ValueForVariable($A923,AD$10)</f>
        <v>0</v>
      </c>
      <c r="AE923" s="34">
        <f>_xll.DTC.CPR.ValueForVariable($A923,AE$10)</f>
        <v>0</v>
      </c>
      <c r="AF923" s="34">
        <f>_xll.DTC.CPR.ValueForVariable($A923,AF$10)</f>
        <v>0</v>
      </c>
      <c r="AG923" s="34">
        <f>_xll.DTC.CPR.ValueForVariable($A923,AG$10)</f>
        <v>0</v>
      </c>
      <c r="AH923" s="34">
        <f>_xll.DTC.CPR.ValueForVariable($A923,AH$10)</f>
        <v>0</v>
      </c>
      <c r="AI923" s="34">
        <f>_xll.DTC.CPR.ValueForVariable($A923,AI$10)</f>
        <v>0</v>
      </c>
      <c r="AJ923" s="34">
        <f>_xll.DTC.CPR.ValueForVariable($A923,AJ$10)</f>
        <v>0</v>
      </c>
      <c r="AK923" s="34">
        <f>_xll.DTC.CPR.ValueForVariable($A923,AK$10)</f>
        <v>0</v>
      </c>
      <c r="AL923" s="34">
        <f>_xll.DTC.CPR.MinimumForVariable($A923,AL$10)</f>
        <v>0</v>
      </c>
      <c r="AM923" s="34">
        <f>_xll.DTC.CPR.MaximumForVariable($A923,AM$10)</f>
        <v>0</v>
      </c>
    </row>
    <row r="924" spans="1:39" x14ac:dyDescent="0.35">
      <c r="A924" s="34" t="str">
        <f>_xll.DTC.CPR.Calculate($B$1,$B$2,$B$3,D924,E924,C924,B924,F924,$B$4,G924)</f>
        <v>CID=-495430973</v>
      </c>
      <c r="B924" s="34">
        <f t="shared" si="126"/>
        <v>18</v>
      </c>
      <c r="C924" s="34">
        <f t="shared" si="127"/>
        <v>30</v>
      </c>
      <c r="D924" s="38">
        <f>'TTH375-noEcon_A'!AL924+('TTH375-noEcon_A'!AM924-'TTH375-noEcon_A'!AL924)*0.25</f>
        <v>0</v>
      </c>
      <c r="E924" s="34">
        <f t="shared" si="124"/>
        <v>4</v>
      </c>
      <c r="F924" s="34">
        <f t="shared" si="128"/>
        <v>24</v>
      </c>
      <c r="G924" s="34">
        <f t="shared" si="125"/>
        <v>4.8</v>
      </c>
      <c r="H924" s="34">
        <f>_xll.DTC.CPR.ValueForVariable($A924,H$10)</f>
        <v>0</v>
      </c>
      <c r="I924" s="34">
        <f>_xll.DTC.CPR.ValueForVariable($A924,I$10)</f>
        <v>0</v>
      </c>
      <c r="J924" s="34">
        <f>_xll.DTC.CPR.ValueForVariable($A924,J$10)</f>
        <v>0</v>
      </c>
      <c r="K924" s="34">
        <f>_xll.DTC.CPR.ValueForVariable($A924,K$10)</f>
        <v>0</v>
      </c>
      <c r="L924" s="34">
        <f>_xll.DTC.CPR.ValueForVariable($A924,L$10)</f>
        <v>0</v>
      </c>
      <c r="M924" s="34">
        <f>_xll.DTC.CPR.ValueForVariable($A924,M$10)</f>
        <v>0</v>
      </c>
      <c r="N924" s="34">
        <f>_xll.DTC.CPR.ValueForVariable($A924,N$10)</f>
        <v>0</v>
      </c>
      <c r="O924" s="34">
        <f>_xll.DTC.CPR.ValueForVariable($A924,O$10)</f>
        <v>0</v>
      </c>
      <c r="P924" s="34">
        <f>_xll.DTC.CPR.ValueForVariable($A924,P$10)</f>
        <v>0</v>
      </c>
      <c r="Q924" s="34">
        <f>_xll.DTC.CPR.ValueForVariable($A924,Q$10)</f>
        <v>0</v>
      </c>
      <c r="R924" s="34">
        <f>_xll.DTC.CPR.ValueForVariable($A924,R$10)</f>
        <v>0</v>
      </c>
      <c r="S924" s="34">
        <f>_xll.DTC.CPR.ValueForVariable($A924,S$10)</f>
        <v>0</v>
      </c>
      <c r="T924" s="34">
        <f>_xll.DTC.CPR.ValueForVariable($A924,T$10)</f>
        <v>0</v>
      </c>
      <c r="U924" s="34">
        <f>_xll.DTC.CPR.ValueForVariable($A924,U$10)</f>
        <v>0</v>
      </c>
      <c r="V924" s="34">
        <f>_xll.DTC.CPR.ValueForVariable($A924,V$10)</f>
        <v>0</v>
      </c>
      <c r="W924" s="34">
        <f>_xll.DTC.CPR.ValueForVariable($A924,W$10)</f>
        <v>0</v>
      </c>
      <c r="X924" s="34">
        <f>_xll.DTC.CPR.ValueForVariable($A924,X$10)</f>
        <v>0</v>
      </c>
      <c r="Y924" s="34">
        <f>_xll.DTC.CPR.ValueForVariable($A924,Y$10)</f>
        <v>0</v>
      </c>
      <c r="Z924" s="34">
        <f>_xll.DTC.CPR.ValueForVariable($A924,Z$10)</f>
        <v>0</v>
      </c>
      <c r="AA924" s="34">
        <f>_xll.DTC.CPR.ValueForVariable($A924,AA$10)</f>
        <v>0</v>
      </c>
      <c r="AB924" s="34">
        <f>_xll.DTC.CPR.ValueForVariable($A924,AB$10)</f>
        <v>0</v>
      </c>
      <c r="AC924" s="34">
        <f>_xll.DTC.CPR.ValueForVariable($A924,AC$10)</f>
        <v>0</v>
      </c>
      <c r="AD924" s="34">
        <f>_xll.DTC.CPR.ValueForVariable($A924,AD$10)</f>
        <v>0</v>
      </c>
      <c r="AE924" s="34">
        <f>_xll.DTC.CPR.ValueForVariable($A924,AE$10)</f>
        <v>0</v>
      </c>
      <c r="AF924" s="34">
        <f>_xll.DTC.CPR.ValueForVariable($A924,AF$10)</f>
        <v>0</v>
      </c>
      <c r="AG924" s="34">
        <f>_xll.DTC.CPR.ValueForVariable($A924,AG$10)</f>
        <v>0</v>
      </c>
      <c r="AH924" s="34">
        <f>_xll.DTC.CPR.ValueForVariable($A924,AH$10)</f>
        <v>0</v>
      </c>
      <c r="AI924" s="34">
        <f>_xll.DTC.CPR.ValueForVariable($A924,AI$10)</f>
        <v>0</v>
      </c>
      <c r="AJ924" s="34">
        <f>_xll.DTC.CPR.ValueForVariable($A924,AJ$10)</f>
        <v>0</v>
      </c>
      <c r="AK924" s="34">
        <f>_xll.DTC.CPR.ValueForVariable($A924,AK$10)</f>
        <v>0</v>
      </c>
      <c r="AL924" s="34">
        <f>_xll.DTC.CPR.MinimumForVariable($A924,AL$10)</f>
        <v>0</v>
      </c>
      <c r="AM924" s="34">
        <f>_xll.DTC.CPR.MaximumForVariable($A924,AM$10)</f>
        <v>0</v>
      </c>
    </row>
    <row r="925" spans="1:39" x14ac:dyDescent="0.35">
      <c r="A925" s="34" t="str">
        <f>_xll.DTC.CPR.Calculate($B$1,$B$2,$B$3,D925,E925,C925,B925,F925,$B$4,G925)</f>
        <v>CID=-1799392888</v>
      </c>
      <c r="B925" s="34">
        <f t="shared" si="126"/>
        <v>18</v>
      </c>
      <c r="C925" s="34">
        <f t="shared" si="127"/>
        <v>32.5</v>
      </c>
      <c r="D925" s="38">
        <f>'TTH375-noEcon_A'!AL925+('TTH375-noEcon_A'!AM925-'TTH375-noEcon_A'!AL925)*0.25</f>
        <v>17.71237368867434</v>
      </c>
      <c r="E925" s="34">
        <f t="shared" si="124"/>
        <v>4</v>
      </c>
      <c r="F925" s="34">
        <f t="shared" si="128"/>
        <v>26.5</v>
      </c>
      <c r="G925" s="34">
        <f t="shared" si="125"/>
        <v>5.3</v>
      </c>
      <c r="H925" s="34">
        <f>_xll.DTC.CPR.ValueForVariable($A925,H$10)</f>
        <v>1.732200127626123</v>
      </c>
      <c r="I925" s="34">
        <f>_xll.DTC.CPR.ValueForVariable($A925,I$10)</f>
        <v>147.37208709486356</v>
      </c>
      <c r="J925" s="34">
        <f>_xll.DTC.CPR.ValueForVariable($A925,J$10)</f>
        <v>25.521100156471679</v>
      </c>
      <c r="K925" s="34">
        <f>_xll.DTC.CPR.ValueForVariable($A925,K$10)</f>
        <v>236.68803821269404</v>
      </c>
      <c r="L925" s="34">
        <f>_xll.DTC.CPR.ValueForVariable($A925,L$10)</f>
        <v>421.74120801969025</v>
      </c>
      <c r="M925" s="34">
        <f>_xll.DTC.CPR.ValueForVariable($A925,M$10)</f>
        <v>412.61633788025819</v>
      </c>
      <c r="N925" s="34">
        <f>_xll.DTC.CPR.ValueForVariable($A925,N$10)</f>
        <v>19402.817966246461</v>
      </c>
      <c r="O925" s="34">
        <f>_xll.DTC.CPR.ValueForVariable($A925,O$10)</f>
        <v>1.1217754424471549</v>
      </c>
      <c r="P925" s="34">
        <f>_xll.DTC.CPR.ValueForVariable($A925,P$10)</f>
        <v>1.0256130319962867E-2</v>
      </c>
      <c r="Q925" s="34">
        <f>_xll.DTC.CPR.ValueForVariable($A925,Q$10)</f>
        <v>11.142043701899228</v>
      </c>
      <c r="R925" s="34">
        <f>_xll.DTC.CPR.ValueForVariable($A925,R$10)</f>
        <v>17.712374092099243</v>
      </c>
      <c r="S925" s="34">
        <f>_xll.DTC.CPR.ValueForVariable($A925,S$10)</f>
        <v>197.35204619855742</v>
      </c>
      <c r="T925" s="34">
        <f>_xll.DTC.CPR.ValueForVariable($A925,T$10)</f>
        <v>18</v>
      </c>
      <c r="U925" s="34">
        <f>_xll.DTC.CPR.ValueForVariable($A925,U$10)</f>
        <v>32.5</v>
      </c>
      <c r="V925" s="34">
        <f>_xll.DTC.CPR.ValueForVariable($A925,V$10)</f>
        <v>4</v>
      </c>
      <c r="W925" s="34">
        <f>_xll.DTC.CPR.ValueForVariable($A925,W$10)</f>
        <v>26.5</v>
      </c>
      <c r="X925" s="34">
        <f>_xll.DTC.CPR.ValueForVariable($A925,X$10)</f>
        <v>537.17670762344437</v>
      </c>
      <c r="Y925" s="34">
        <f>_xll.DTC.CPR.ValueForVariable($A925,Y$10)</f>
        <v>827.03959328935798</v>
      </c>
      <c r="Z925" s="34">
        <f>_xll.DTC.CPR.ValueForVariable($A925,Z$10)</f>
        <v>42.565034643675688</v>
      </c>
      <c r="AA925" s="34">
        <f>_xll.DTC.CPR.ValueForVariable($A925,AA$10)</f>
        <v>1.5396043453714019</v>
      </c>
      <c r="AB925" s="34">
        <f>_xll.DTC.CPR.ValueForVariable($A925,AB$10)</f>
        <v>0.76125271557377772</v>
      </c>
      <c r="AC925" s="34">
        <f>_xll.DTC.CPR.ValueForVariable($A925,AC$10)</f>
        <v>106.08112698405515</v>
      </c>
      <c r="AD925" s="34">
        <f>_xll.DTC.CPR.ValueForVariable($A925,AD$10)</f>
        <v>35.35116228695501</v>
      </c>
      <c r="AE925" s="34">
        <f>_xll.DTC.CPR.ValueForVariable($A925,AE$10)</f>
        <v>0</v>
      </c>
      <c r="AF925" s="34">
        <f>_xll.DTC.CPR.ValueForVariable($A925,AF$10)</f>
        <v>0</v>
      </c>
      <c r="AG925" s="34">
        <f>_xll.DTC.CPR.ValueForVariable($A925,AG$10)</f>
        <v>0</v>
      </c>
      <c r="AH925" s="34">
        <f>_xll.DTC.CPR.ValueForVariable($A925,AH$10)</f>
        <v>0</v>
      </c>
      <c r="AI925" s="34">
        <f>_xll.DTC.CPR.ValueForVariable($A925,AI$10)</f>
        <v>0</v>
      </c>
      <c r="AJ925" s="34">
        <f>_xll.DTC.CPR.ValueForVariable($A925,AJ$10)</f>
        <v>0</v>
      </c>
      <c r="AK925" s="34">
        <f>_xll.DTC.CPR.ValueForVariable($A925,AK$10)</f>
        <v>9.6386847212929485</v>
      </c>
      <c r="AL925" s="34">
        <f>_xll.DTC.CPR.MinimumForVariable($A925,AL$10)</f>
        <v>12.838987539361435</v>
      </c>
      <c r="AM925" s="34">
        <f>_xll.DTC.CPR.MaximumForVariable($A925,AM$10)</f>
        <v>32.332532136613047</v>
      </c>
    </row>
    <row r="926" spans="1:39" x14ac:dyDescent="0.35">
      <c r="A926" s="34" t="str">
        <f>_xll.DTC.CPR.Calculate($B$1,$B$2,$B$3,D926,E926,C926,B926,F926,$B$4,G926)</f>
        <v>CID=2112492857</v>
      </c>
      <c r="B926" s="34">
        <f t="shared" si="126"/>
        <v>18</v>
      </c>
      <c r="C926" s="34">
        <f t="shared" si="127"/>
        <v>35</v>
      </c>
      <c r="D926" s="38">
        <f>'TTH375-noEcon_A'!AL926+('TTH375-noEcon_A'!AM926-'TTH375-noEcon_A'!AL926)*0.25</f>
        <v>19.392266554021866</v>
      </c>
      <c r="E926" s="34">
        <f t="shared" si="124"/>
        <v>4</v>
      </c>
      <c r="F926" s="34">
        <f t="shared" si="128"/>
        <v>29</v>
      </c>
      <c r="G926" s="34">
        <f t="shared" si="125"/>
        <v>5.8</v>
      </c>
      <c r="H926" s="34">
        <f>_xll.DTC.CPR.ValueForVariable($A926,H$10)</f>
        <v>1.732200127626123</v>
      </c>
      <c r="I926" s="34">
        <f>_xll.DTC.CPR.ValueForVariable($A926,I$10)</f>
        <v>147.37208709486356</v>
      </c>
      <c r="J926" s="34">
        <f>_xll.DTC.CPR.ValueForVariable($A926,J$10)</f>
        <v>25.521100156471679</v>
      </c>
      <c r="K926" s="34">
        <f>_xll.DTC.CPR.ValueForVariable($A926,K$10)</f>
        <v>240.27878109300647</v>
      </c>
      <c r="L926" s="34">
        <f>_xll.DTC.CPR.ValueForVariable($A926,L$10)</f>
        <v>423.22419098349184</v>
      </c>
      <c r="M926" s="34">
        <f>_xll.DTC.CPR.ValueForVariable($A926,M$10)</f>
        <v>412.61633788025819</v>
      </c>
      <c r="N926" s="34">
        <f>_xll.DTC.CPR.ValueForVariable($A926,N$10)</f>
        <v>20003.258245383993</v>
      </c>
      <c r="O926" s="34">
        <f>_xll.DTC.CPR.ValueForVariable($A926,O$10)</f>
        <v>1.116932562925506</v>
      </c>
      <c r="P926" s="34">
        <f>_xll.DTC.CPR.ValueForVariable($A926,P$10)</f>
        <v>1.0996601535361906E-2</v>
      </c>
      <c r="Q926" s="34">
        <f>_xll.DTC.CPR.ValueForVariable($A926,Q$10)</f>
        <v>9.9260895225033821</v>
      </c>
      <c r="R926" s="34">
        <f>_xll.DTC.CPR.ValueForVariable($A926,R$10)</f>
        <v>19.392272108196615</v>
      </c>
      <c r="S926" s="34">
        <f>_xll.DTC.CPR.ValueForVariable($A926,S$10)</f>
        <v>192.48942899070499</v>
      </c>
      <c r="T926" s="34">
        <f>_xll.DTC.CPR.ValueForVariable($A926,T$10)</f>
        <v>18</v>
      </c>
      <c r="U926" s="34">
        <f>_xll.DTC.CPR.ValueForVariable($A926,U$10)</f>
        <v>35</v>
      </c>
      <c r="V926" s="34">
        <f>_xll.DTC.CPR.ValueForVariable($A926,V$10)</f>
        <v>4</v>
      </c>
      <c r="W926" s="34">
        <f>_xll.DTC.CPR.ValueForVariable($A926,W$10)</f>
        <v>29</v>
      </c>
      <c r="X926" s="34">
        <f>_xll.DTC.CPR.ValueForVariable($A926,X$10)</f>
        <v>537.17670762344437</v>
      </c>
      <c r="Y926" s="34">
        <f>_xll.DTC.CPR.ValueForVariable($A926,Y$10)</f>
        <v>886.98098360857671</v>
      </c>
      <c r="Z926" s="34">
        <f>_xll.DTC.CPR.ValueForVariable($A926,Z$10)</f>
        <v>45.181539328204337</v>
      </c>
      <c r="AA926" s="34">
        <f>_xll.DTC.CPR.ValueForVariable($A926,AA$10)</f>
        <v>1.6511903271694752</v>
      </c>
      <c r="AB926" s="34">
        <f>_xll.DTC.CPR.ValueForVariable($A926,AB$10)</f>
        <v>0.77231554794160384</v>
      </c>
      <c r="AC926" s="34">
        <f>_xll.DTC.CPR.ValueForVariable($A926,AC$10)</f>
        <v>109.97944716780039</v>
      </c>
      <c r="AD926" s="34">
        <f>_xll.DTC.CPR.ValueForVariable($A926,AD$10)</f>
        <v>38.149574156049042</v>
      </c>
      <c r="AE926" s="34">
        <f>_xll.DTC.CPR.ValueForVariable($A926,AE$10)</f>
        <v>0</v>
      </c>
      <c r="AF926" s="34">
        <f>_xll.DTC.CPR.ValueForVariable($A926,AF$10)</f>
        <v>0</v>
      </c>
      <c r="AG926" s="34">
        <f>_xll.DTC.CPR.ValueForVariable($A926,AG$10)</f>
        <v>0</v>
      </c>
      <c r="AH926" s="34">
        <f>_xll.DTC.CPR.ValueForVariable($A926,AH$10)</f>
        <v>0</v>
      </c>
      <c r="AI926" s="34">
        <f>_xll.DTC.CPR.ValueForVariable($A926,AI$10)</f>
        <v>0</v>
      </c>
      <c r="AJ926" s="34">
        <f>_xll.DTC.CPR.ValueForVariable($A926,AJ$10)</f>
        <v>0</v>
      </c>
      <c r="AK926" s="34">
        <f>_xll.DTC.CPR.ValueForVariable($A926,AK$10)</f>
        <v>5.035466067429053</v>
      </c>
      <c r="AL926" s="34">
        <f>_xll.DTC.CPR.MinimumForVariable($A926,AL$10)</f>
        <v>13.112034757647093</v>
      </c>
      <c r="AM926" s="34">
        <f>_xll.DTC.CPR.MaximumForVariable($A926,AM$10)</f>
        <v>38.232961943146194</v>
      </c>
    </row>
    <row r="927" spans="1:39" x14ac:dyDescent="0.35">
      <c r="A927" s="34" t="str">
        <f>_xll.DTC.CPR.Calculate($B$1,$B$2,$B$3,D927,E927,C927,B927,F927,$B$4,G927)</f>
        <v>CID=808530942</v>
      </c>
      <c r="B927" s="34">
        <f t="shared" si="126"/>
        <v>18</v>
      </c>
      <c r="C927" s="34">
        <f t="shared" si="127"/>
        <v>37.5</v>
      </c>
      <c r="D927" s="38">
        <f>'TTH375-noEcon_A'!AL927+('TTH375-noEcon_A'!AM927-'TTH375-noEcon_A'!AL927)*0.25</f>
        <v>23.542495176254221</v>
      </c>
      <c r="E927" s="34">
        <f t="shared" si="124"/>
        <v>4</v>
      </c>
      <c r="F927" s="34">
        <f t="shared" si="128"/>
        <v>31.5</v>
      </c>
      <c r="G927" s="34">
        <f t="shared" si="125"/>
        <v>6.3</v>
      </c>
      <c r="H927" s="34">
        <f>_xll.DTC.CPR.ValueForVariable($A927,H$10)</f>
        <v>1.732200127626123</v>
      </c>
      <c r="I927" s="34">
        <f>_xll.DTC.CPR.ValueForVariable($A927,I$10)</f>
        <v>147.37208709486356</v>
      </c>
      <c r="J927" s="34">
        <f>_xll.DTC.CPR.ValueForVariable($A927,J$10)</f>
        <v>25.521100156471679</v>
      </c>
      <c r="K927" s="34">
        <f>_xll.DTC.CPR.ValueForVariable($A927,K$10)</f>
        <v>243.89592808768788</v>
      </c>
      <c r="L927" s="34">
        <f>_xll.DTC.CPR.ValueForVariable($A927,L$10)</f>
        <v>424.68116211969249</v>
      </c>
      <c r="M927" s="34">
        <f>_xll.DTC.CPR.ValueForVariable($A927,M$10)</f>
        <v>412.61633788025819</v>
      </c>
      <c r="N927" s="34">
        <f>_xll.DTC.CPR.ValueForVariable($A927,N$10)</f>
        <v>21186.675096423573</v>
      </c>
      <c r="O927" s="34">
        <f>_xll.DTC.CPR.ValueForVariable($A927,O$10)</f>
        <v>1.2252878553714903</v>
      </c>
      <c r="P927" s="34">
        <f>_xll.DTC.CPR.ValueForVariable($A927,P$10)</f>
        <v>1.2576201196184623E-2</v>
      </c>
      <c r="Q927" s="34">
        <f>_xll.DTC.CPR.ValueForVariable($A927,Q$10)</f>
        <v>8.7811885935835061</v>
      </c>
      <c r="R927" s="34">
        <f>_xll.DTC.CPR.ValueForVariable($A927,R$10)</f>
        <v>23.542492780897309</v>
      </c>
      <c r="S927" s="34">
        <f>_xll.DTC.CPR.ValueForVariable($A927,S$10)</f>
        <v>206.73106907213747</v>
      </c>
      <c r="T927" s="34">
        <f>_xll.DTC.CPR.ValueForVariable($A927,T$10)</f>
        <v>18</v>
      </c>
      <c r="U927" s="34">
        <f>_xll.DTC.CPR.ValueForVariable($A927,U$10)</f>
        <v>37.5</v>
      </c>
      <c r="V927" s="34">
        <f>_xll.DTC.CPR.ValueForVariable($A927,V$10)</f>
        <v>4</v>
      </c>
      <c r="W927" s="34">
        <f>_xll.DTC.CPR.ValueForVariable($A927,W$10)</f>
        <v>31.5</v>
      </c>
      <c r="X927" s="34">
        <f>_xll.DTC.CPR.ValueForVariable($A927,X$10)</f>
        <v>537.17670762344437</v>
      </c>
      <c r="Y927" s="34">
        <f>_xll.DTC.CPR.ValueForVariable($A927,Y$10)</f>
        <v>950.12868876961977</v>
      </c>
      <c r="Z927" s="34">
        <f>_xll.DTC.CPR.ValueForVariable($A927,Z$10)</f>
        <v>48.128495606424906</v>
      </c>
      <c r="AA927" s="34">
        <f>_xll.DTC.CPR.ValueForVariable($A927,AA$10)</f>
        <v>1.7687451359779558</v>
      </c>
      <c r="AB927" s="34">
        <f>_xll.DTC.CPR.ValueForVariable($A927,AB$10)</f>
        <v>0.79645339812225835</v>
      </c>
      <c r="AC927" s="34">
        <f>_xll.DTC.CPR.ValueForVariable($A927,AC$10)</f>
        <v>109.77333908656476</v>
      </c>
      <c r="AD927" s="34">
        <f>_xll.DTC.CPR.ValueForVariable($A927,AD$10)</f>
        <v>44.910496089986331</v>
      </c>
      <c r="AE927" s="34">
        <f>_xll.DTC.CPR.ValueForVariable($A927,AE$10)</f>
        <v>0</v>
      </c>
      <c r="AF927" s="34">
        <f>_xll.DTC.CPR.ValueForVariable($A927,AF$10)</f>
        <v>0</v>
      </c>
      <c r="AG927" s="34">
        <f>_xll.DTC.CPR.ValueForVariable($A927,AG$10)</f>
        <v>0</v>
      </c>
      <c r="AH927" s="34">
        <f>_xll.DTC.CPR.ValueForVariable($A927,AH$10)</f>
        <v>0</v>
      </c>
      <c r="AI927" s="34">
        <f>_xll.DTC.CPR.ValueForVariable($A927,AI$10)</f>
        <v>0</v>
      </c>
      <c r="AJ927" s="34">
        <f>_xll.DTC.CPR.ValueForVariable($A927,AJ$10)</f>
        <v>0</v>
      </c>
      <c r="AK927" s="34">
        <f>_xll.DTC.CPR.ValueForVariable($A927,AK$10)</f>
        <v>5.2266609134352393</v>
      </c>
      <c r="AL927" s="34">
        <f>_xll.DTC.CPR.MinimumForVariable($A927,AL$10)</f>
        <v>15.957909284902462</v>
      </c>
      <c r="AM927" s="34">
        <f>_xll.DTC.CPR.MaximumForVariable($A927,AM$10)</f>
        <v>46.296252850309507</v>
      </c>
    </row>
    <row r="928" spans="1:39" x14ac:dyDescent="0.35">
      <c r="A928" s="34" t="str">
        <f>_xll.DTC.CPR.Calculate($B$1,$B$2,$B$3,D928,E928,C928,B928,F928,$B$4,G928)</f>
        <v>CID=1036895231</v>
      </c>
      <c r="B928" s="34">
        <f t="shared" si="126"/>
        <v>18</v>
      </c>
      <c r="C928" s="34">
        <f t="shared" si="127"/>
        <v>40</v>
      </c>
      <c r="D928" s="38">
        <f>'TTH375-noEcon_A'!AL928+('TTH375-noEcon_A'!AM928-'TTH375-noEcon_A'!AL928)*0.25</f>
        <v>28.07887362146494</v>
      </c>
      <c r="E928" s="34">
        <f t="shared" si="124"/>
        <v>4</v>
      </c>
      <c r="F928" s="34">
        <f t="shared" si="128"/>
        <v>34</v>
      </c>
      <c r="G928" s="34">
        <f t="shared" si="125"/>
        <v>6.8</v>
      </c>
      <c r="H928" s="34">
        <f>_xll.DTC.CPR.ValueForVariable($A928,H$10)</f>
        <v>1.732200127626123</v>
      </c>
      <c r="I928" s="34">
        <f>_xll.DTC.CPR.ValueForVariable($A928,I$10)</f>
        <v>147.37208709486356</v>
      </c>
      <c r="J928" s="34">
        <f>_xll.DTC.CPR.ValueForVariable($A928,J$10)</f>
        <v>25.521100156471679</v>
      </c>
      <c r="K928" s="34">
        <f>_xll.DTC.CPR.ValueForVariable($A928,K$10)</f>
        <v>247.54071405292822</v>
      </c>
      <c r="L928" s="34">
        <f>_xll.DTC.CPR.ValueForVariable($A928,L$10)</f>
        <v>426.11233607316245</v>
      </c>
      <c r="M928" s="34">
        <f>_xll.DTC.CPR.ValueForVariable($A928,M$10)</f>
        <v>412.61633788025819</v>
      </c>
      <c r="N928" s="34">
        <f>_xll.DTC.CPR.ValueForVariable($A928,N$10)</f>
        <v>22314.540781885102</v>
      </c>
      <c r="O928" s="34">
        <f>_xll.DTC.CPR.ValueForVariable($A928,O$10)</f>
        <v>1.3337711151072715</v>
      </c>
      <c r="P928" s="34">
        <f>_xll.DTC.CPR.ValueForVariable($A928,P$10)</f>
        <v>1.4369851274728883E-2</v>
      </c>
      <c r="Q928" s="34">
        <f>_xll.DTC.CPR.ValueForVariable($A928,Q$10)</f>
        <v>7.8412366207253514</v>
      </c>
      <c r="R928" s="34">
        <f>_xll.DTC.CPR.ValueForVariable($A928,R$10)</f>
        <v>28.078874483555545</v>
      </c>
      <c r="S928" s="34">
        <f>_xll.DTC.CPR.ValueForVariable($A928,S$10)</f>
        <v>220.17309886920637</v>
      </c>
      <c r="T928" s="34">
        <f>_xll.DTC.CPR.ValueForVariable($A928,T$10)</f>
        <v>18</v>
      </c>
      <c r="U928" s="34">
        <f>_xll.DTC.CPR.ValueForVariable($A928,U$10)</f>
        <v>40</v>
      </c>
      <c r="V928" s="34">
        <f>_xll.DTC.CPR.ValueForVariable($A928,V$10)</f>
        <v>4</v>
      </c>
      <c r="W928" s="34">
        <f>_xll.DTC.CPR.ValueForVariable($A928,W$10)</f>
        <v>34</v>
      </c>
      <c r="X928" s="34">
        <f>_xll.DTC.CPR.ValueForVariable($A928,X$10)</f>
        <v>537.17670762344437</v>
      </c>
      <c r="Y928" s="34">
        <f>_xll.DTC.CPR.ValueForVariable($A928,Y$10)</f>
        <v>1016.5930221211611</v>
      </c>
      <c r="Z928" s="34">
        <f>_xll.DTC.CPR.ValueForVariable($A928,Z$10)</f>
        <v>51.06082127865028</v>
      </c>
      <c r="AA928" s="34">
        <f>_xll.DTC.CPR.ValueForVariable($A928,AA$10)</f>
        <v>1.8924741294512399</v>
      </c>
      <c r="AB928" s="34">
        <f>_xll.DTC.CPR.ValueForVariable($A928,AB$10)</f>
        <v>0.81834812202503038</v>
      </c>
      <c r="AC928" s="34">
        <f>_xll.DTC.CPR.ValueForVariable($A928,AC$10)</f>
        <v>110</v>
      </c>
      <c r="AD928" s="34">
        <f>_xll.DTC.CPR.ValueForVariable($A928,AD$10)</f>
        <v>52.131159116730558</v>
      </c>
      <c r="AE928" s="34">
        <f>_xll.DTC.CPR.ValueForVariable($A928,AE$10)</f>
        <v>0</v>
      </c>
      <c r="AF928" s="34">
        <f>_xll.DTC.CPR.ValueForVariable($A928,AF$10)</f>
        <v>0</v>
      </c>
      <c r="AG928" s="34">
        <f>_xll.DTC.CPR.ValueForVariable($A928,AG$10)</f>
        <v>0</v>
      </c>
      <c r="AH928" s="34">
        <f>_xll.DTC.CPR.ValueForVariable($A928,AH$10)</f>
        <v>0</v>
      </c>
      <c r="AI928" s="34">
        <f>_xll.DTC.CPR.ValueForVariable($A928,AI$10)</f>
        <v>0</v>
      </c>
      <c r="AJ928" s="34">
        <f>_xll.DTC.CPR.ValueForVariable($A928,AJ$10)</f>
        <v>0</v>
      </c>
      <c r="AK928" s="34">
        <f>_xll.DTC.CPR.ValueForVariable($A928,AK$10)</f>
        <v>5</v>
      </c>
      <c r="AL928" s="34">
        <f>_xll.DTC.CPR.MinimumForVariable($A928,AL$10)</f>
        <v>19.041583221689411</v>
      </c>
      <c r="AM928" s="34">
        <f>_xll.DTC.CPR.MaximumForVariable($A928,AM$10)</f>
        <v>55.190744820791522</v>
      </c>
    </row>
    <row r="929" spans="1:39" x14ac:dyDescent="0.35">
      <c r="A929" s="34" t="str">
        <f>_xll.DTC.CPR.Calculate($B$1,$B$2,$B$3,D929,E929,C929,B929,F929,$B$4,G929)</f>
        <v>CID=-267066684</v>
      </c>
      <c r="B929" s="34">
        <f t="shared" si="126"/>
        <v>18</v>
      </c>
      <c r="C929" s="34">
        <f t="shared" si="127"/>
        <v>42.5</v>
      </c>
      <c r="D929" s="38">
        <f>'TTH375-noEcon_A'!AL929+('TTH375-noEcon_A'!AM929-'TTH375-noEcon_A'!AL929)*0.25</f>
        <v>32.680441436777699</v>
      </c>
      <c r="E929" s="34">
        <f t="shared" si="124"/>
        <v>4</v>
      </c>
      <c r="F929" s="34">
        <f t="shared" si="128"/>
        <v>36.5</v>
      </c>
      <c r="G929" s="34">
        <f t="shared" si="125"/>
        <v>7.3</v>
      </c>
      <c r="H929" s="34">
        <f>_xll.DTC.CPR.ValueForVariable($A929,H$10)</f>
        <v>1.732200127626123</v>
      </c>
      <c r="I929" s="34">
        <f>_xll.DTC.CPR.ValueForVariable($A929,I$10)</f>
        <v>147.37208709486356</v>
      </c>
      <c r="J929" s="34">
        <f>_xll.DTC.CPR.ValueForVariable($A929,J$10)</f>
        <v>25.521100156471679</v>
      </c>
      <c r="K929" s="34">
        <f>_xll.DTC.CPR.ValueForVariable($A929,K$10)</f>
        <v>251.21448128784849</v>
      </c>
      <c r="L929" s="34">
        <f>_xll.DTC.CPR.ValueForVariable($A929,L$10)</f>
        <v>427.51793131877434</v>
      </c>
      <c r="M929" s="34">
        <f>_xll.DTC.CPR.ValueForVariable($A929,M$10)</f>
        <v>412.61633788025819</v>
      </c>
      <c r="N929" s="34">
        <f>_xll.DTC.CPR.ValueForVariable($A929,N$10)</f>
        <v>23328.604519441822</v>
      </c>
      <c r="O929" s="34">
        <f>_xll.DTC.CPR.ValueForVariable($A929,O$10)</f>
        <v>1.4299325751315024</v>
      </c>
      <c r="P929" s="34">
        <f>_xll.DTC.CPR.ValueForVariable($A929,P$10)</f>
        <v>1.6278817917880158E-2</v>
      </c>
      <c r="Q929" s="34">
        <f>_xll.DTC.CPR.ValueForVariable($A929,Q$10)</f>
        <v>7.0621364595740479</v>
      </c>
      <c r="R929" s="34">
        <f>_xll.DTC.CPR.ValueForVariable($A929,R$10)</f>
        <v>32.680446455449854</v>
      </c>
      <c r="S929" s="34">
        <f>_xll.DTC.CPR.ValueForVariable($A929,S$10)</f>
        <v>230.79377242818987</v>
      </c>
      <c r="T929" s="34">
        <f>_xll.DTC.CPR.ValueForVariable($A929,T$10)</f>
        <v>18</v>
      </c>
      <c r="U929" s="34">
        <f>_xll.DTC.CPR.ValueForVariable($A929,U$10)</f>
        <v>42.5</v>
      </c>
      <c r="V929" s="34">
        <f>_xll.DTC.CPR.ValueForVariable($A929,V$10)</f>
        <v>4</v>
      </c>
      <c r="W929" s="34">
        <f>_xll.DTC.CPR.ValueForVariable($A929,W$10)</f>
        <v>36.5</v>
      </c>
      <c r="X929" s="34">
        <f>_xll.DTC.CPR.ValueForVariable($A929,X$10)</f>
        <v>537.17670762344437</v>
      </c>
      <c r="Y929" s="34">
        <f>_xll.DTC.CPR.ValueForVariable($A929,Y$10)</f>
        <v>1086.4865440387393</v>
      </c>
      <c r="Z929" s="34">
        <f>_xll.DTC.CPR.ValueForVariable($A929,Z$10)</f>
        <v>53.958301810301805</v>
      </c>
      <c r="AA929" s="34">
        <f>_xll.DTC.CPR.ValueForVariable($A929,AA$10)</f>
        <v>2.0225868482748059</v>
      </c>
      <c r="AB929" s="34">
        <f>_xll.DTC.CPR.ValueForVariable($A929,AB$10)</f>
        <v>0.83659682151029235</v>
      </c>
      <c r="AC929" s="34">
        <f>_xll.DTC.CPR.ValueForVariable($A929,AC$10)</f>
        <v>110</v>
      </c>
      <c r="AD929" s="34">
        <f>_xll.DTC.CPR.ValueForVariable($A929,AD$10)</f>
        <v>59.350932483283785</v>
      </c>
      <c r="AE929" s="34">
        <f>_xll.DTC.CPR.ValueForVariable($A929,AE$10)</f>
        <v>0</v>
      </c>
      <c r="AF929" s="34">
        <f>_xll.DTC.CPR.ValueForVariable($A929,AF$10)</f>
        <v>0</v>
      </c>
      <c r="AG929" s="34">
        <f>_xll.DTC.CPR.ValueForVariable($A929,AG$10)</f>
        <v>0</v>
      </c>
      <c r="AH929" s="34">
        <f>_xll.DTC.CPR.ValueForVariable($A929,AH$10)</f>
        <v>0</v>
      </c>
      <c r="AI929" s="34">
        <f>_xll.DTC.CPR.ValueForVariable($A929,AI$10)</f>
        <v>0</v>
      </c>
      <c r="AJ929" s="34">
        <f>_xll.DTC.CPR.ValueForVariable($A929,AJ$10)</f>
        <v>0</v>
      </c>
      <c r="AK929" s="34">
        <f>_xll.DTC.CPR.ValueForVariable($A929,AK$10)</f>
        <v>5</v>
      </c>
      <c r="AL929" s="34">
        <f>_xll.DTC.CPR.MinimumForVariable($A929,AL$10)</f>
        <v>21.954602694650781</v>
      </c>
      <c r="AM929" s="34">
        <f>_xll.DTC.CPR.MaximumForVariable($A929,AM$10)</f>
        <v>64.857957663158444</v>
      </c>
    </row>
    <row r="930" spans="1:39" x14ac:dyDescent="0.35">
      <c r="A930" s="34" t="str">
        <f>_xll.DTC.CPR.Calculate($B$1,$B$2,$B$3,D930,E930,C930,B930,F930,$B$4,G930)</f>
        <v>CID=-1416316586</v>
      </c>
      <c r="B930" s="34">
        <f t="shared" si="126"/>
        <v>18</v>
      </c>
      <c r="C930" s="34">
        <f t="shared" si="127"/>
        <v>45</v>
      </c>
      <c r="D930" s="38">
        <f>'TTH375-noEcon_A'!AL930+('TTH375-noEcon_A'!AM930-'TTH375-noEcon_A'!AL930)*0.25</f>
        <v>36.859482924720339</v>
      </c>
      <c r="E930" s="34">
        <f t="shared" si="124"/>
        <v>4</v>
      </c>
      <c r="F930" s="34">
        <f t="shared" si="128"/>
        <v>39</v>
      </c>
      <c r="G930" s="34">
        <f t="shared" si="125"/>
        <v>7.8</v>
      </c>
      <c r="H930" s="34">
        <f>_xll.DTC.CPR.ValueForVariable($A930,H$10)</f>
        <v>1.732200127626123</v>
      </c>
      <c r="I930" s="34">
        <f>_xll.DTC.CPR.ValueForVariable($A930,I$10)</f>
        <v>147.37208709486356</v>
      </c>
      <c r="J930" s="34">
        <f>_xll.DTC.CPR.ValueForVariable($A930,J$10)</f>
        <v>25.521100156471679</v>
      </c>
      <c r="K930" s="34">
        <f>_xll.DTC.CPR.ValueForVariable($A930,K$10)</f>
        <v>254.91869357729877</v>
      </c>
      <c r="L930" s="34">
        <f>_xll.DTC.CPR.ValueForVariable($A930,L$10)</f>
        <v>428.89817682593588</v>
      </c>
      <c r="M930" s="34">
        <f>_xll.DTC.CPR.ValueForVariable($A930,M$10)</f>
        <v>412.61633788025819</v>
      </c>
      <c r="N930" s="34">
        <f>_xll.DTC.CPR.ValueForVariable($A930,N$10)</f>
        <v>24195.630204917688</v>
      </c>
      <c r="O930" s="34">
        <f>_xll.DTC.CPR.ValueForVariable($A930,O$10)</f>
        <v>1.5030374318958621</v>
      </c>
      <c r="P930" s="34">
        <f>_xll.DTC.CPR.ValueForVariable($A930,P$10)</f>
        <v>1.8136635532085919E-2</v>
      </c>
      <c r="Q930" s="34">
        <f>_xll.DTC.CPR.ValueForVariable($A930,Q$10)</f>
        <v>6.4305137895418527</v>
      </c>
      <c r="R930" s="34">
        <f>_xll.DTC.CPR.ValueForVariable($A930,R$10)</f>
        <v>36.859490558068508</v>
      </c>
      <c r="S930" s="34">
        <f>_xll.DTC.CPR.ValueForVariable($A930,S$10)</f>
        <v>237.02546230914726</v>
      </c>
      <c r="T930" s="34">
        <f>_xll.DTC.CPR.ValueForVariable($A930,T$10)</f>
        <v>18</v>
      </c>
      <c r="U930" s="34">
        <f>_xll.DTC.CPR.ValueForVariable($A930,U$10)</f>
        <v>45</v>
      </c>
      <c r="V930" s="34">
        <f>_xll.DTC.CPR.ValueForVariable($A930,V$10)</f>
        <v>4</v>
      </c>
      <c r="W930" s="34">
        <f>_xll.DTC.CPR.ValueForVariable($A930,W$10)</f>
        <v>39</v>
      </c>
      <c r="X930" s="34">
        <f>_xll.DTC.CPR.ValueForVariable($A930,X$10)</f>
        <v>537.17670762344437</v>
      </c>
      <c r="Y930" s="34">
        <f>_xll.DTC.CPR.ValueForVariable($A930,Y$10)</f>
        <v>1159.9242383423766</v>
      </c>
      <c r="Z930" s="34">
        <f>_xll.DTC.CPR.ValueForVariable($A930,Z$10)</f>
        <v>56.741710541064492</v>
      </c>
      <c r="AA930" s="34">
        <f>_xll.DTC.CPR.ValueForVariable($A930,AA$10)</f>
        <v>2.1592973445815753</v>
      </c>
      <c r="AB930" s="34">
        <f>_xll.DTC.CPR.ValueForVariable($A930,AB$10)</f>
        <v>0.85031483017453602</v>
      </c>
      <c r="AC930" s="34">
        <f>_xll.DTC.CPR.ValueForVariable($A930,AC$10)</f>
        <v>110</v>
      </c>
      <c r="AD930" s="34">
        <f>_xll.DTC.CPR.ValueForVariable($A930,AD$10)</f>
        <v>65.860549654251088</v>
      </c>
      <c r="AE930" s="34">
        <f>_xll.DTC.CPR.ValueForVariable($A930,AE$10)</f>
        <v>0</v>
      </c>
      <c r="AF930" s="34">
        <f>_xll.DTC.CPR.ValueForVariable($A930,AF$10)</f>
        <v>0</v>
      </c>
      <c r="AG930" s="34">
        <f>_xll.DTC.CPR.ValueForVariable($A930,AG$10)</f>
        <v>0</v>
      </c>
      <c r="AH930" s="34">
        <f>_xll.DTC.CPR.ValueForVariable($A930,AH$10)</f>
        <v>0</v>
      </c>
      <c r="AI930" s="34">
        <f>_xll.DTC.CPR.ValueForVariable($A930,AI$10)</f>
        <v>0</v>
      </c>
      <c r="AJ930" s="34">
        <f>_xll.DTC.CPR.ValueForVariable($A930,AJ$10)</f>
        <v>0</v>
      </c>
      <c r="AK930" s="34">
        <f>_xll.DTC.CPR.ValueForVariable($A930,AK$10)</f>
        <v>5</v>
      </c>
      <c r="AL930" s="34">
        <f>_xll.DTC.CPR.MinimumForVariable($A930,AL$10)</f>
        <v>25.040936424416042</v>
      </c>
      <c r="AM930" s="34">
        <f>_xll.DTC.CPR.MaximumForVariable($A930,AM$10)</f>
        <v>72.315122425633248</v>
      </c>
    </row>
    <row r="931" spans="1:39" x14ac:dyDescent="0.35">
      <c r="A931" s="34" t="str">
        <f>_xll.DTC.CPR.Calculate($B$1,$B$2,$B$3,D931,E931,C931,B931,F931,$B$4,G931)</f>
        <v>CID=1574688795</v>
      </c>
      <c r="B931" s="34">
        <f t="shared" si="126"/>
        <v>18</v>
      </c>
      <c r="C931" s="34">
        <f t="shared" si="127"/>
        <v>47.5</v>
      </c>
      <c r="D931" s="38">
        <f>'TTH375-noEcon_A'!AL931+('TTH375-noEcon_A'!AM931-'TTH375-noEcon_A'!AL931)*0.25</f>
        <v>42.511703511761318</v>
      </c>
      <c r="E931" s="34">
        <f t="shared" si="124"/>
        <v>4</v>
      </c>
      <c r="F931" s="34">
        <f t="shared" si="128"/>
        <v>41.5</v>
      </c>
      <c r="G931" s="34">
        <f t="shared" si="125"/>
        <v>8.3000000000000007</v>
      </c>
      <c r="H931" s="34">
        <f>_xll.DTC.CPR.ValueForVariable($A931,H$10)</f>
        <v>1.732200127626123</v>
      </c>
      <c r="I931" s="34">
        <f>_xll.DTC.CPR.ValueForVariable($A931,I$10)</f>
        <v>147.37208709486356</v>
      </c>
      <c r="J931" s="34">
        <f>_xll.DTC.CPR.ValueForVariable($A931,J$10)</f>
        <v>25.521100156471679</v>
      </c>
      <c r="K931" s="34">
        <f>_xll.DTC.CPR.ValueForVariable($A931,K$10)</f>
        <v>258.65495278124138</v>
      </c>
      <c r="L931" s="34">
        <f>_xll.DTC.CPR.ValueForVariable($A931,L$10)</f>
        <v>430.25329062304485</v>
      </c>
      <c r="M931" s="34">
        <f>_xll.DTC.CPR.ValueForVariable($A931,M$10)</f>
        <v>412.61633788025819</v>
      </c>
      <c r="N931" s="34">
        <f>_xll.DTC.CPR.ValueForVariable($A931,N$10)</f>
        <v>25149.34344081712</v>
      </c>
      <c r="O931" s="34">
        <f>_xll.DTC.CPR.ValueForVariable($A931,O$10)</f>
        <v>1.6235394100286338</v>
      </c>
      <c r="P931" s="34">
        <f>_xll.DTC.CPR.ValueForVariable($A931,P$10)</f>
        <v>2.0625813506005498E-2</v>
      </c>
      <c r="Q931" s="34">
        <f>_xll.DTC.CPR.ValueForVariable($A931,Q$10)</f>
        <v>5.8798499828779365</v>
      </c>
      <c r="R931" s="34">
        <f>_xll.DTC.CPR.ValueForVariable($A931,R$10)</f>
        <v>42.511692825282438</v>
      </c>
      <c r="S931" s="34">
        <f>_xll.DTC.CPR.ValueForVariable($A931,S$10)</f>
        <v>249.96237633084903</v>
      </c>
      <c r="T931" s="34">
        <f>_xll.DTC.CPR.ValueForVariable($A931,T$10)</f>
        <v>18</v>
      </c>
      <c r="U931" s="34">
        <f>_xll.DTC.CPR.ValueForVariable($A931,U$10)</f>
        <v>47.5</v>
      </c>
      <c r="V931" s="34">
        <f>_xll.DTC.CPR.ValueForVariable($A931,V$10)</f>
        <v>4</v>
      </c>
      <c r="W931" s="34">
        <f>_xll.DTC.CPR.ValueForVariable($A931,W$10)</f>
        <v>41.5</v>
      </c>
      <c r="X931" s="34">
        <f>_xll.DTC.CPR.ValueForVariable($A931,X$10)</f>
        <v>537.17670762344437</v>
      </c>
      <c r="Y931" s="34">
        <f>_xll.DTC.CPR.ValueForVariable($A931,Y$10)</f>
        <v>1237.0237214434719</v>
      </c>
      <c r="Z931" s="34">
        <f>_xll.DTC.CPR.ValueForVariable($A931,Z$10)</f>
        <v>59.545848160944047</v>
      </c>
      <c r="AA931" s="34">
        <f>_xll.DTC.CPR.ValueForVariable($A931,AA$10)</f>
        <v>2.3028245712965898</v>
      </c>
      <c r="AB931" s="34">
        <f>_xll.DTC.CPR.ValueForVariable($A931,AB$10)</f>
        <v>0.86535034913038167</v>
      </c>
      <c r="AC931" s="34">
        <f>_xll.DTC.CPR.ValueForVariable($A931,AC$10)</f>
        <v>110</v>
      </c>
      <c r="AD931" s="34">
        <f>_xll.DTC.CPR.ValueForVariable($A931,AD$10)</f>
        <v>74.640098146827214</v>
      </c>
      <c r="AE931" s="34">
        <f>_xll.DTC.CPR.ValueForVariable($A931,AE$10)</f>
        <v>0</v>
      </c>
      <c r="AF931" s="34">
        <f>_xll.DTC.CPR.ValueForVariable($A931,AF$10)</f>
        <v>0</v>
      </c>
      <c r="AG931" s="34">
        <f>_xll.DTC.CPR.ValueForVariable($A931,AG$10)</f>
        <v>0</v>
      </c>
      <c r="AH931" s="34">
        <f>_xll.DTC.CPR.ValueForVariable($A931,AH$10)</f>
        <v>0</v>
      </c>
      <c r="AI931" s="34">
        <f>_xll.DTC.CPR.ValueForVariable($A931,AI$10)</f>
        <v>0</v>
      </c>
      <c r="AJ931" s="34">
        <f>_xll.DTC.CPR.ValueForVariable($A931,AJ$10)</f>
        <v>0</v>
      </c>
      <c r="AK931" s="34">
        <f>_xll.DTC.CPR.ValueForVariable($A931,AK$10)</f>
        <v>5</v>
      </c>
      <c r="AL931" s="34">
        <f>_xll.DTC.CPR.MinimumForVariable($A931,AL$10)</f>
        <v>28.902675378174809</v>
      </c>
      <c r="AM931" s="34">
        <f>_xll.DTC.CPR.MaximumForVariable($A931,AM$10)</f>
        <v>83.338787912520843</v>
      </c>
    </row>
    <row r="932" spans="1:39" x14ac:dyDescent="0.35">
      <c r="A932" s="34" t="str">
        <f>_xll.DTC.CPR.Calculate($B$1,$B$2,$B$3,D932,E932,C932,B932,F932,$B$4,G932)</f>
        <v>CID=1191607244</v>
      </c>
      <c r="B932" s="34">
        <f t="shared" si="126"/>
        <v>18</v>
      </c>
      <c r="C932" s="34">
        <f t="shared" si="127"/>
        <v>50</v>
      </c>
      <c r="D932" s="38">
        <f>'TTH375-noEcon_A'!AL932+('TTH375-noEcon_A'!AM932-'TTH375-noEcon_A'!AL932)*0.25</f>
        <v>49.181243891439522</v>
      </c>
      <c r="E932" s="34">
        <f t="shared" si="124"/>
        <v>4</v>
      </c>
      <c r="F932" s="34">
        <f t="shared" si="128"/>
        <v>44</v>
      </c>
      <c r="G932" s="34">
        <f t="shared" si="125"/>
        <v>8.8000000000000007</v>
      </c>
      <c r="H932" s="34">
        <f>_xll.DTC.CPR.ValueForVariable($A932,H$10)</f>
        <v>1.732200127626123</v>
      </c>
      <c r="I932" s="34">
        <f>_xll.DTC.CPR.ValueForVariable($A932,I$10)</f>
        <v>147.37208709486356</v>
      </c>
      <c r="J932" s="34">
        <f>_xll.DTC.CPR.ValueForVariable($A932,J$10)</f>
        <v>25.521100156471679</v>
      </c>
      <c r="K932" s="34">
        <f>_xll.DTC.CPR.ValueForVariable($A932,K$10)</f>
        <v>262.42501858641634</v>
      </c>
      <c r="L932" s="34">
        <f>_xll.DTC.CPR.ValueForVariable($A932,L$10)</f>
        <v>431.58351097248425</v>
      </c>
      <c r="M932" s="34">
        <f>_xll.DTC.CPR.ValueForVariable($A932,M$10)</f>
        <v>412.61633788025819</v>
      </c>
      <c r="N932" s="34">
        <f>_xll.DTC.CPR.ValueForVariable($A932,N$10)</f>
        <v>26139.621808124575</v>
      </c>
      <c r="O932" s="34">
        <f>_xll.DTC.CPR.ValueForVariable($A932,O$10)</f>
        <v>1.7589902280275327</v>
      </c>
      <c r="P932" s="34">
        <f>_xll.DTC.CPR.ValueForVariable($A932,P$10)</f>
        <v>2.3627126589810764E-2</v>
      </c>
      <c r="Q932" s="34">
        <f>_xll.DTC.CPR.ValueForVariable($A932,Q$10)</f>
        <v>5.3716627994914976</v>
      </c>
      <c r="R932" s="34">
        <f>_xll.DTC.CPR.ValueForVariable($A932,R$10)</f>
        <v>49.181244771626325</v>
      </c>
      <c r="S932" s="34">
        <f>_xll.DTC.CPR.ValueForVariable($A932,S$10)</f>
        <v>264.18506297243084</v>
      </c>
      <c r="T932" s="34">
        <f>_xll.DTC.CPR.ValueForVariable($A932,T$10)</f>
        <v>18</v>
      </c>
      <c r="U932" s="34">
        <f>_xll.DTC.CPR.ValueForVariable($A932,U$10)</f>
        <v>50</v>
      </c>
      <c r="V932" s="34">
        <f>_xll.DTC.CPR.ValueForVariable($A932,V$10)</f>
        <v>4</v>
      </c>
      <c r="W932" s="34">
        <f>_xll.DTC.CPR.ValueForVariable($A932,W$10)</f>
        <v>44</v>
      </c>
      <c r="X932" s="34">
        <f>_xll.DTC.CPR.ValueForVariable($A932,X$10)</f>
        <v>537.17670762344437</v>
      </c>
      <c r="Y932" s="34">
        <f>_xll.DTC.CPR.ValueForVariable($A932,Y$10)</f>
        <v>1317.9054900117335</v>
      </c>
      <c r="Z932" s="34">
        <f>_xll.DTC.CPR.ValueForVariable($A932,Z$10)</f>
        <v>62.455008194795823</v>
      </c>
      <c r="AA932" s="34">
        <f>_xll.DTC.CPR.ValueForVariable($A932,AA$10)</f>
        <v>2.4533928431900147</v>
      </c>
      <c r="AB932" s="34">
        <f>_xll.DTC.CPR.ValueForVariable($A932,AB$10)</f>
        <v>0.87897621204708998</v>
      </c>
      <c r="AC932" s="34">
        <f>_xll.DTC.CPR.ValueForVariable($A932,AC$10)</f>
        <v>110</v>
      </c>
      <c r="AD932" s="34">
        <f>_xll.DTC.CPR.ValueForVariable($A932,AD$10)</f>
        <v>85.011596202866002</v>
      </c>
      <c r="AE932" s="34">
        <f>_xll.DTC.CPR.ValueForVariable($A932,AE$10)</f>
        <v>0</v>
      </c>
      <c r="AF932" s="34">
        <f>_xll.DTC.CPR.ValueForVariable($A932,AF$10)</f>
        <v>0</v>
      </c>
      <c r="AG932" s="34">
        <f>_xll.DTC.CPR.ValueForVariable($A932,AG$10)</f>
        <v>0</v>
      </c>
      <c r="AH932" s="34">
        <f>_xll.DTC.CPR.ValueForVariable($A932,AH$10)</f>
        <v>0</v>
      </c>
      <c r="AI932" s="34">
        <f>_xll.DTC.CPR.ValueForVariable($A932,AI$10)</f>
        <v>0</v>
      </c>
      <c r="AJ932" s="34">
        <f>_xll.DTC.CPR.ValueForVariable($A932,AJ$10)</f>
        <v>0</v>
      </c>
      <c r="AK932" s="34">
        <f>_xll.DTC.CPR.ValueForVariable($A932,AK$10)</f>
        <v>5</v>
      </c>
      <c r="AL932" s="34">
        <f>_xll.DTC.CPR.MinimumForVariable($A932,AL$10)</f>
        <v>33.750556328338689</v>
      </c>
      <c r="AM932" s="34">
        <f>_xll.DTC.CPR.MaximumForVariable($A932,AM$10)</f>
        <v>95.473306580742019</v>
      </c>
    </row>
    <row r="933" spans="1:39" x14ac:dyDescent="0.35">
      <c r="A933" s="34" t="str">
        <f>_xll.DTC.CPR.Calculate($B$1,$B$2,$B$3,D933,E933,C933,B933,F933,$B$4,G933)</f>
        <v>CID=-112354671</v>
      </c>
      <c r="B933" s="34">
        <f t="shared" si="126"/>
        <v>18</v>
      </c>
      <c r="C933" s="34">
        <f t="shared" si="127"/>
        <v>52.5</v>
      </c>
      <c r="D933" s="38">
        <f>'TTH375-noEcon_A'!AL933+('TTH375-noEcon_A'!AM933-'TTH375-noEcon_A'!AL933)*0.25</f>
        <v>55.467779983322231</v>
      </c>
      <c r="E933" s="34">
        <f t="shared" si="124"/>
        <v>4</v>
      </c>
      <c r="F933" s="34">
        <f t="shared" si="128"/>
        <v>46.5</v>
      </c>
      <c r="G933" s="34">
        <f t="shared" si="125"/>
        <v>9.3000000000000007</v>
      </c>
      <c r="H933" s="34">
        <f>_xll.DTC.CPR.ValueForVariable($A933,H$10)</f>
        <v>1.732200127626123</v>
      </c>
      <c r="I933" s="34">
        <f>_xll.DTC.CPR.ValueForVariable($A933,I$10)</f>
        <v>147.37208709486356</v>
      </c>
      <c r="J933" s="34">
        <f>_xll.DTC.CPR.ValueForVariable($A933,J$10)</f>
        <v>25.521100156471679</v>
      </c>
      <c r="K933" s="34">
        <f>_xll.DTC.CPR.ValueForVariable($A933,K$10)</f>
        <v>266.23083222577782</v>
      </c>
      <c r="L933" s="34">
        <f>_xll.DTC.CPR.ValueForVariable($A933,L$10)</f>
        <v>432.88907885245635</v>
      </c>
      <c r="M933" s="34">
        <f>_xll.DTC.CPR.ValueForVariable($A933,M$10)</f>
        <v>412.61633788025819</v>
      </c>
      <c r="N933" s="34">
        <f>_xll.DTC.CPR.ValueForVariable($A933,N$10)</f>
        <v>27001.066849312327</v>
      </c>
      <c r="O933" s="34">
        <f>_xll.DTC.CPR.ValueForVariable($A933,O$10)</f>
        <v>1.8693868053456464</v>
      </c>
      <c r="P933" s="34">
        <f>_xll.DTC.CPR.ValueForVariable($A933,P$10)</f>
        <v>2.6646536872111475E-2</v>
      </c>
      <c r="Q933" s="34">
        <f>_xll.DTC.CPR.ValueForVariable($A933,Q$10)</f>
        <v>4.9335157742415143</v>
      </c>
      <c r="R933" s="34">
        <f>_xll.DTC.CPR.ValueForVariable($A933,R$10)</f>
        <v>55.467772940567443</v>
      </c>
      <c r="S933" s="34">
        <f>_xll.DTC.CPR.ValueForVariable($A933,S$10)</f>
        <v>273.65113276433613</v>
      </c>
      <c r="T933" s="34">
        <f>_xll.DTC.CPR.ValueForVariable($A933,T$10)</f>
        <v>18</v>
      </c>
      <c r="U933" s="34">
        <f>_xll.DTC.CPR.ValueForVariable($A933,U$10)</f>
        <v>52.5</v>
      </c>
      <c r="V933" s="34">
        <f>_xll.DTC.CPR.ValueForVariable($A933,V$10)</f>
        <v>4</v>
      </c>
      <c r="W933" s="34">
        <f>_xll.DTC.CPR.ValueForVariable($A933,W$10)</f>
        <v>46.5</v>
      </c>
      <c r="X933" s="34">
        <f>_xll.DTC.CPR.ValueForVariable($A933,X$10)</f>
        <v>537.17670762344437</v>
      </c>
      <c r="Y933" s="34">
        <f>_xll.DTC.CPR.ValueForVariable($A933,Y$10)</f>
        <v>1402.69321438421</v>
      </c>
      <c r="Z933" s="34">
        <f>_xll.DTC.CPR.ValueForVariable($A933,Z$10)</f>
        <v>65.314365327232338</v>
      </c>
      <c r="AA933" s="34">
        <f>_xll.DTC.CPR.ValueForVariable($A933,AA$10)</f>
        <v>2.6112323830829318</v>
      </c>
      <c r="AB933" s="34">
        <f>_xll.DTC.CPR.ValueForVariable($A933,AB$10)</f>
        <v>0.88869332351073582</v>
      </c>
      <c r="AC933" s="34">
        <f>_xll.DTC.CPR.ValueForVariable($A933,AC$10)</f>
        <v>110</v>
      </c>
      <c r="AD933" s="34">
        <f>_xll.DTC.CPR.ValueForVariable($A933,AD$10)</f>
        <v>94.829746074700054</v>
      </c>
      <c r="AE933" s="34">
        <f>_xll.DTC.CPR.ValueForVariable($A933,AE$10)</f>
        <v>0</v>
      </c>
      <c r="AF933" s="34">
        <f>_xll.DTC.CPR.ValueForVariable($A933,AF$10)</f>
        <v>0</v>
      </c>
      <c r="AG933" s="34">
        <f>_xll.DTC.CPR.ValueForVariable($A933,AG$10)</f>
        <v>0</v>
      </c>
      <c r="AH933" s="34">
        <f>_xll.DTC.CPR.ValueForVariable($A933,AH$10)</f>
        <v>0</v>
      </c>
      <c r="AI933" s="34">
        <f>_xll.DTC.CPR.ValueForVariable($A933,AI$10)</f>
        <v>0</v>
      </c>
      <c r="AJ933" s="34">
        <f>_xll.DTC.CPR.ValueForVariable($A933,AJ$10)</f>
        <v>0</v>
      </c>
      <c r="AK933" s="34">
        <f>_xll.DTC.CPR.ValueForVariable($A933,AK$10)</f>
        <v>5</v>
      </c>
      <c r="AL933" s="34">
        <f>_xll.DTC.CPR.MinimumForVariable($A933,AL$10)</f>
        <v>38.019725191517082</v>
      </c>
      <c r="AM933" s="34">
        <f>_xll.DTC.CPR.MaximumForVariable($A933,AM$10)</f>
        <v>107.81194435873766</v>
      </c>
    </row>
    <row r="934" spans="1:39" x14ac:dyDescent="0.35">
      <c r="A934" s="34" t="str">
        <f>_xll.DTC.CPR.Calculate($B$1,$B$2,$B$3,D934,E934,C934,B934,F934,$B$4,G934)</f>
        <v>CID=-495436222</v>
      </c>
      <c r="B934" s="34">
        <f t="shared" si="126"/>
        <v>18</v>
      </c>
      <c r="C934" s="34">
        <f t="shared" si="127"/>
        <v>55</v>
      </c>
      <c r="D934" s="38">
        <f>'TTH375-noEcon_A'!AL934+('TTH375-noEcon_A'!AM934-'TTH375-noEcon_A'!AL934)*0.25</f>
        <v>62.531071324017823</v>
      </c>
      <c r="E934" s="34">
        <f t="shared" si="124"/>
        <v>4</v>
      </c>
      <c r="F934" s="34">
        <f t="shared" si="128"/>
        <v>49</v>
      </c>
      <c r="G934" s="34">
        <f t="shared" si="125"/>
        <v>9.8000000000000007</v>
      </c>
      <c r="H934" s="34">
        <f>_xll.DTC.CPR.ValueForVariable($A934,H$10)</f>
        <v>1.732200127626123</v>
      </c>
      <c r="I934" s="34">
        <f>_xll.DTC.CPR.ValueForVariable($A934,I$10)</f>
        <v>147.37208709486356</v>
      </c>
      <c r="J934" s="34">
        <f>_xll.DTC.CPR.ValueForVariable($A934,J$10)</f>
        <v>25.521100156471679</v>
      </c>
      <c r="K934" s="34">
        <f>_xll.DTC.CPR.ValueForVariable($A934,K$10)</f>
        <v>270.07454523126029</v>
      </c>
      <c r="L934" s="34">
        <f>_xll.DTC.CPR.ValueForVariable($A934,L$10)</f>
        <v>434.17024369747907</v>
      </c>
      <c r="M934" s="34">
        <f>_xll.DTC.CPR.ValueForVariable($A934,M$10)</f>
        <v>412.61633788025819</v>
      </c>
      <c r="N934" s="34">
        <f>_xll.DTC.CPR.ValueForVariable($A934,N$10)</f>
        <v>27840.517457277874</v>
      </c>
      <c r="O934" s="34">
        <f>_xll.DTC.CPR.ValueForVariable($A934,O$10)</f>
        <v>1.9913347592473061</v>
      </c>
      <c r="P934" s="34">
        <f>_xll.DTC.CPR.ValueForVariable($A934,P$10)</f>
        <v>3.0142922627676705E-2</v>
      </c>
      <c r="Q934" s="34">
        <f>_xll.DTC.CPR.ValueForVariable($A934,Q$10)</f>
        <v>4.5393188299374323</v>
      </c>
      <c r="R934" s="34">
        <f>_xll.DTC.CPR.ValueForVariable($A934,R$10)</f>
        <v>62.531061813801706</v>
      </c>
      <c r="S934" s="34">
        <f>_xll.DTC.CPR.ValueForVariable($A934,S$10)</f>
        <v>283.84842634737163</v>
      </c>
      <c r="T934" s="34">
        <f>_xll.DTC.CPR.ValueForVariable($A934,T$10)</f>
        <v>18</v>
      </c>
      <c r="U934" s="34">
        <f>_xll.DTC.CPR.ValueForVariable($A934,U$10)</f>
        <v>55</v>
      </c>
      <c r="V934" s="34">
        <f>_xll.DTC.CPR.ValueForVariable($A934,V$10)</f>
        <v>4</v>
      </c>
      <c r="W934" s="34">
        <f>_xll.DTC.CPR.ValueForVariable($A934,W$10)</f>
        <v>49</v>
      </c>
      <c r="X934" s="34">
        <f>_xll.DTC.CPR.ValueForVariable($A934,X$10)</f>
        <v>537.17670762344437</v>
      </c>
      <c r="Y934" s="34">
        <f>_xll.DTC.CPR.ValueForVariable($A934,Y$10)</f>
        <v>1491.5140866997515</v>
      </c>
      <c r="Z934" s="34">
        <f>_xll.DTC.CPR.ValueForVariable($A934,Z$10)</f>
        <v>68.200862287956568</v>
      </c>
      <c r="AA934" s="34">
        <f>_xll.DTC.CPR.ValueForVariable($A934,AA$10)</f>
        <v>2.7765799699291658</v>
      </c>
      <c r="AB934" s="34">
        <f>_xll.DTC.CPR.ValueForVariable($A934,AB$10)</f>
        <v>0.89689359250925205</v>
      </c>
      <c r="AC934" s="34">
        <f>_xll.DTC.CPR.ValueForVariable($A934,AC$10)</f>
        <v>110</v>
      </c>
      <c r="AD934" s="34">
        <f>_xll.DTC.CPR.ValueForVariable($A934,AD$10)</f>
        <v>105.92797204776062</v>
      </c>
      <c r="AE934" s="34">
        <f>_xll.DTC.CPR.ValueForVariable($A934,AE$10)</f>
        <v>0</v>
      </c>
      <c r="AF934" s="34">
        <f>_xll.DTC.CPR.ValueForVariable($A934,AF$10)</f>
        <v>0</v>
      </c>
      <c r="AG934" s="34">
        <f>_xll.DTC.CPR.ValueForVariable($A934,AG$10)</f>
        <v>0</v>
      </c>
      <c r="AH934" s="34">
        <f>_xll.DTC.CPR.ValueForVariable($A934,AH$10)</f>
        <v>0</v>
      </c>
      <c r="AI934" s="34">
        <f>_xll.DTC.CPR.ValueForVariable($A934,AI$10)</f>
        <v>0</v>
      </c>
      <c r="AJ934" s="34">
        <f>_xll.DTC.CPR.ValueForVariable($A934,AJ$10)</f>
        <v>0</v>
      </c>
      <c r="AK934" s="34">
        <f>_xll.DTC.CPR.ValueForVariable($A934,AK$10)</f>
        <v>5</v>
      </c>
      <c r="AL934" s="34">
        <f>_xll.DTC.CPR.MinimumForVariable($A934,AL$10)</f>
        <v>42.957869573152841</v>
      </c>
      <c r="AM934" s="34">
        <f>_xll.DTC.CPR.MaximumForVariable($A934,AM$10)</f>
        <v>121.25067657661276</v>
      </c>
    </row>
    <row r="935" spans="1:39" x14ac:dyDescent="0.35">
      <c r="A935" s="34" t="str">
        <f>_xll.DTC.CPR.Calculate($B$1,$B$2,$B$3,D935,E935,C935,B935,F935,$B$4,G935)</f>
        <v>CID=-1799398137</v>
      </c>
      <c r="B935" s="34">
        <f t="shared" si="126"/>
        <v>18</v>
      </c>
      <c r="C935" s="34">
        <f t="shared" si="127"/>
        <v>57.5</v>
      </c>
      <c r="D935" s="38">
        <f>'TTH375-noEcon_A'!AL935+('TTH375-noEcon_A'!AM935-'TTH375-noEcon_A'!AL935)*0.25</f>
        <v>67.502773648966311</v>
      </c>
      <c r="E935" s="34">
        <f t="shared" si="124"/>
        <v>4</v>
      </c>
      <c r="F935" s="34">
        <f t="shared" si="128"/>
        <v>51.5</v>
      </c>
      <c r="G935" s="34">
        <f t="shared" si="125"/>
        <v>10.3</v>
      </c>
      <c r="H935" s="34">
        <f>_xll.DTC.CPR.ValueForVariable($A935,H$10)</f>
        <v>1.732200127626123</v>
      </c>
      <c r="I935" s="34">
        <f>_xll.DTC.CPR.ValueForVariable($A935,I$10)</f>
        <v>147.37208709486356</v>
      </c>
      <c r="J935" s="34">
        <f>_xll.DTC.CPR.ValueForVariable($A935,J$10)</f>
        <v>25.521100156471679</v>
      </c>
      <c r="K935" s="34">
        <f>_xll.DTC.CPR.ValueForVariable($A935,K$10)</f>
        <v>273.95855464546202</v>
      </c>
      <c r="L935" s="34">
        <f>_xll.DTC.CPR.ValueForVariable($A935,L$10)</f>
        <v>435.42726511415623</v>
      </c>
      <c r="M935" s="34">
        <f>_xll.DTC.CPR.ValueForVariable($A935,M$10)</f>
        <v>412.61633788025819</v>
      </c>
      <c r="N935" s="34">
        <f>_xll.DTC.CPR.ValueForVariable($A935,N$10)</f>
        <v>28463.941029394791</v>
      </c>
      <c r="O935" s="34">
        <f>_xll.DTC.CPR.ValueForVariable($A935,O$10)</f>
        <v>2.0460199047270788</v>
      </c>
      <c r="P935" s="34">
        <f>_xll.DTC.CPR.ValueForVariable($A935,P$10)</f>
        <v>3.2998568793021869E-2</v>
      </c>
      <c r="Q935" s="34">
        <f>_xll.DTC.CPR.ValueForVariable($A935,Q$10)</f>
        <v>4.2027394030264791</v>
      </c>
      <c r="R935" s="34">
        <f>_xll.DTC.CPR.ValueForVariable($A935,R$10)</f>
        <v>67.502777888019864</v>
      </c>
      <c r="S935" s="34">
        <f>_xll.DTC.CPR.ValueForVariable($A935,S$10)</f>
        <v>283.69658444372561</v>
      </c>
      <c r="T935" s="34">
        <f>_xll.DTC.CPR.ValueForVariable($A935,T$10)</f>
        <v>18</v>
      </c>
      <c r="U935" s="34">
        <f>_xll.DTC.CPR.ValueForVariable($A935,U$10)</f>
        <v>57.5</v>
      </c>
      <c r="V935" s="34">
        <f>_xll.DTC.CPR.ValueForVariable($A935,V$10)</f>
        <v>4</v>
      </c>
      <c r="W935" s="34">
        <f>_xll.DTC.CPR.ValueForVariable($A935,W$10)</f>
        <v>51.5</v>
      </c>
      <c r="X935" s="34">
        <f>_xll.DTC.CPR.ValueForVariable($A935,X$10)</f>
        <v>537.17670762344437</v>
      </c>
      <c r="Y935" s="34">
        <f>_xll.DTC.CPR.ValueForVariable($A935,Y$10)</f>
        <v>1584.4992350875034</v>
      </c>
      <c r="Z935" s="34">
        <f>_xll.DTC.CPR.ValueForVariable($A935,Z$10)</f>
        <v>70.978452156929961</v>
      </c>
      <c r="AA935" s="34">
        <f>_xll.DTC.CPR.ValueForVariable($A935,AA$10)</f>
        <v>2.9496797098622936</v>
      </c>
      <c r="AB935" s="34">
        <f>_xll.DTC.CPR.ValueForVariable($A935,AB$10)</f>
        <v>0.90134104543441862</v>
      </c>
      <c r="AC935" s="34">
        <f>_xll.DTC.CPR.ValueForVariable($A935,AC$10)</f>
        <v>110</v>
      </c>
      <c r="AD935" s="34">
        <f>_xll.DTC.CPR.ValueForVariable($A935,AD$10)</f>
        <v>113.78585387355888</v>
      </c>
      <c r="AE935" s="34">
        <f>_xll.DTC.CPR.ValueForVariable($A935,AE$10)</f>
        <v>0</v>
      </c>
      <c r="AF935" s="34">
        <f>_xll.DTC.CPR.ValueForVariable($A935,AF$10)</f>
        <v>0</v>
      </c>
      <c r="AG935" s="34">
        <f>_xll.DTC.CPR.ValueForVariable($A935,AG$10)</f>
        <v>0</v>
      </c>
      <c r="AH935" s="34">
        <f>_xll.DTC.CPR.ValueForVariable($A935,AH$10)</f>
        <v>0</v>
      </c>
      <c r="AI935" s="34">
        <f>_xll.DTC.CPR.ValueForVariable($A935,AI$10)</f>
        <v>0</v>
      </c>
      <c r="AJ935" s="34">
        <f>_xll.DTC.CPR.ValueForVariable($A935,AJ$10)</f>
        <v>0</v>
      </c>
      <c r="AK935" s="34">
        <f>_xll.DTC.CPR.ValueForVariable($A935,AK$10)</f>
        <v>5</v>
      </c>
      <c r="AL935" s="34">
        <f>_xll.DTC.CPR.MinimumForVariable($A935,AL$10)</f>
        <v>47.683661408951423</v>
      </c>
      <c r="AM935" s="34">
        <f>_xll.DTC.CPR.MaximumForVariable($A935,AM$10)</f>
        <v>126.96011036901098</v>
      </c>
    </row>
    <row r="936" spans="1:39" x14ac:dyDescent="0.35">
      <c r="A936" s="34" t="str">
        <f>_xll.DTC.CPR.Calculate($B$1,$B$2,$B$3,D936,E936,C936,B936,F936,$B$4,G936)</f>
        <v>CID=2112487608</v>
      </c>
      <c r="B936" s="34">
        <f t="shared" si="126"/>
        <v>18</v>
      </c>
      <c r="C936" s="34">
        <f t="shared" si="127"/>
        <v>60</v>
      </c>
      <c r="D936" s="38">
        <f>'TTH375-noEcon_A'!AL936+('TTH375-noEcon_A'!AM936-'TTH375-noEcon_A'!AL936)*0.25</f>
        <v>71.599408262203553</v>
      </c>
      <c r="E936" s="34">
        <f t="shared" si="124"/>
        <v>4</v>
      </c>
      <c r="F936" s="34">
        <f t="shared" si="128"/>
        <v>54</v>
      </c>
      <c r="G936" s="34">
        <f t="shared" si="125"/>
        <v>10.8</v>
      </c>
      <c r="H936" s="34">
        <f>_xll.DTC.CPR.ValueForVariable($A936,H$10)</f>
        <v>1.732200127626123</v>
      </c>
      <c r="I936" s="34">
        <f>_xll.DTC.CPR.ValueForVariable($A936,I$10)</f>
        <v>147.37208709486356</v>
      </c>
      <c r="J936" s="34">
        <f>_xll.DTC.CPR.ValueForVariable($A936,J$10)</f>
        <v>25.521100156471679</v>
      </c>
      <c r="K936" s="34">
        <f>_xll.DTC.CPR.ValueForVariable($A936,K$10)</f>
        <v>277.88554662171185</v>
      </c>
      <c r="L936" s="34">
        <f>_xll.DTC.CPR.ValueForVariable($A936,L$10)</f>
        <v>436.66041496263057</v>
      </c>
      <c r="M936" s="34">
        <f>_xll.DTC.CPR.ValueForVariable($A936,M$10)</f>
        <v>412.61633788025819</v>
      </c>
      <c r="N936" s="34">
        <f>_xll.DTC.CPR.ValueForVariable($A936,N$10)</f>
        <v>28981.53664098238</v>
      </c>
      <c r="O936" s="34">
        <f>_xll.DTC.CPR.ValueForVariable($A936,O$10)</f>
        <v>2.0738029915558709</v>
      </c>
      <c r="P936" s="34">
        <f>_xll.DTC.CPR.ValueForVariable($A936,P$10)</f>
        <v>3.5666588586443247E-2</v>
      </c>
      <c r="Q936" s="34">
        <f>_xll.DTC.CPR.ValueForVariable($A936,Q$10)</f>
        <v>3.9023374287263519</v>
      </c>
      <c r="R936" s="34">
        <f>_xll.DTC.CPR.ValueForVariable($A936,R$10)</f>
        <v>71.59942549044392</v>
      </c>
      <c r="S936" s="34">
        <f>_xll.DTC.CPR.ValueForVariable($A936,S$10)</f>
        <v>279.40511796666294</v>
      </c>
      <c r="T936" s="34">
        <f>_xll.DTC.CPR.ValueForVariable($A936,T$10)</f>
        <v>18</v>
      </c>
      <c r="U936" s="34">
        <f>_xll.DTC.CPR.ValueForVariable($A936,U$10)</f>
        <v>60</v>
      </c>
      <c r="V936" s="34">
        <f>_xll.DTC.CPR.ValueForVariable($A936,V$10)</f>
        <v>4</v>
      </c>
      <c r="W936" s="34">
        <f>_xll.DTC.CPR.ValueForVariable($A936,W$10)</f>
        <v>54</v>
      </c>
      <c r="X936" s="34">
        <f>_xll.DTC.CPR.ValueForVariable($A936,X$10)</f>
        <v>537.17670762344437</v>
      </c>
      <c r="Y936" s="34">
        <f>_xll.DTC.CPR.ValueForVariable($A936,Y$10)</f>
        <v>1681.7842182972543</v>
      </c>
      <c r="Z936" s="34">
        <f>_xll.DTC.CPR.ValueForVariable($A936,Z$10)</f>
        <v>73.724517367546582</v>
      </c>
      <c r="AA936" s="34">
        <f>_xll.DTC.CPR.ValueForVariable($A936,AA$10)</f>
        <v>3.1307839569919858</v>
      </c>
      <c r="AB936" s="34">
        <f>_xll.DTC.CPR.ValueForVariable($A936,AB$10)</f>
        <v>0.90435470361205028</v>
      </c>
      <c r="AC936" s="34">
        <f>_xll.DTC.CPR.ValueForVariable($A936,AC$10)</f>
        <v>110</v>
      </c>
      <c r="AD936" s="34">
        <f>_xll.DTC.CPR.ValueForVariable($A936,AD$10)</f>
        <v>120.28916546392563</v>
      </c>
      <c r="AE936" s="34">
        <f>_xll.DTC.CPR.ValueForVariable($A936,AE$10)</f>
        <v>0</v>
      </c>
      <c r="AF936" s="34">
        <f>_xll.DTC.CPR.ValueForVariable($A936,AF$10)</f>
        <v>0</v>
      </c>
      <c r="AG936" s="34">
        <f>_xll.DTC.CPR.ValueForVariable($A936,AG$10)</f>
        <v>0</v>
      </c>
      <c r="AH936" s="34">
        <f>_xll.DTC.CPR.ValueForVariable($A936,AH$10)</f>
        <v>0</v>
      </c>
      <c r="AI936" s="34">
        <f>_xll.DTC.CPR.ValueForVariable($A936,AI$10)</f>
        <v>0</v>
      </c>
      <c r="AJ936" s="34">
        <f>_xll.DTC.CPR.ValueForVariable($A936,AJ$10)</f>
        <v>0</v>
      </c>
      <c r="AK936" s="34">
        <f>_xll.DTC.CPR.ValueForVariable($A936,AK$10)</f>
        <v>5</v>
      </c>
      <c r="AL936" s="34">
        <f>_xll.DTC.CPR.MinimumForVariable($A936,AL$10)</f>
        <v>53.145858879218501</v>
      </c>
      <c r="AM936" s="34">
        <f>_xll.DTC.CPR.MaximumForVariable($A936,AM$10)</f>
        <v>126.96005641115875</v>
      </c>
    </row>
    <row r="937" spans="1:39" x14ac:dyDescent="0.35">
      <c r="A937" s="34" t="str">
        <f>_xll.DTC.CPR.Calculate($B$1,$B$2,$B$3,D937,E937,C937,B937,F937,$B$4,G937)</f>
        <v>CID=808525693</v>
      </c>
      <c r="B937" s="34">
        <f t="shared" si="126"/>
        <v>18</v>
      </c>
      <c r="C937" s="34">
        <f t="shared" si="127"/>
        <v>62.5</v>
      </c>
      <c r="D937" s="38">
        <f>'TTH375-noEcon_A'!AL937+('TTH375-noEcon_A'!AM937-'TTH375-noEcon_A'!AL937)*0.25</f>
        <v>76.434009472374484</v>
      </c>
      <c r="E937" s="34">
        <f t="shared" si="124"/>
        <v>4</v>
      </c>
      <c r="F937" s="34">
        <f t="shared" si="128"/>
        <v>56.5</v>
      </c>
      <c r="G937" s="34">
        <f t="shared" si="125"/>
        <v>11.3</v>
      </c>
      <c r="H937" s="34">
        <f>_xll.DTC.CPR.ValueForVariable($A937,H$10)</f>
        <v>1.732200127626123</v>
      </c>
      <c r="I937" s="34">
        <f>_xll.DTC.CPR.ValueForVariable($A937,I$10)</f>
        <v>147.37208709486356</v>
      </c>
      <c r="J937" s="34">
        <f>_xll.DTC.CPR.ValueForVariable($A937,J$10)</f>
        <v>25.521100156471679</v>
      </c>
      <c r="K937" s="34">
        <f>_xll.DTC.CPR.ValueForVariable($A937,K$10)</f>
        <v>281.8585510553994</v>
      </c>
      <c r="L937" s="34">
        <f>_xll.DTC.CPR.ValueForVariable($A937,L$10)</f>
        <v>437.86997986603899</v>
      </c>
      <c r="M937" s="34">
        <f>_xll.DTC.CPR.ValueForVariable($A937,M$10)</f>
        <v>412.61633788025819</v>
      </c>
      <c r="N937" s="34">
        <f>_xll.DTC.CPR.ValueForVariable($A937,N$10)</f>
        <v>29562.8128427558</v>
      </c>
      <c r="O937" s="34">
        <f>_xll.DTC.CPR.ValueForVariable($A937,O$10)</f>
        <v>2.1073248823039261</v>
      </c>
      <c r="P937" s="34">
        <f>_xll.DTC.CPR.ValueForVariable($A937,P$10)</f>
        <v>3.8825641076265127E-2</v>
      </c>
      <c r="Q937" s="34">
        <f>_xll.DTC.CPR.ValueForVariable($A937,Q$10)</f>
        <v>3.6050586419001385</v>
      </c>
      <c r="R937" s="34">
        <f>_xll.DTC.CPR.ValueForVariable($A937,R$10)</f>
        <v>76.434023715570461</v>
      </c>
      <c r="S937" s="34">
        <f>_xll.DTC.CPR.ValueForVariable($A937,S$10)</f>
        <v>275.54913773101742</v>
      </c>
      <c r="T937" s="34">
        <f>_xll.DTC.CPR.ValueForVariable($A937,T$10)</f>
        <v>18</v>
      </c>
      <c r="U937" s="34">
        <f>_xll.DTC.CPR.ValueForVariable($A937,U$10)</f>
        <v>62.5</v>
      </c>
      <c r="V937" s="34">
        <f>_xll.DTC.CPR.ValueForVariable($A937,V$10)</f>
        <v>4</v>
      </c>
      <c r="W937" s="34">
        <f>_xll.DTC.CPR.ValueForVariable($A937,W$10)</f>
        <v>56.5</v>
      </c>
      <c r="X937" s="34">
        <f>_xll.DTC.CPR.ValueForVariable($A937,X$10)</f>
        <v>537.17670762344437</v>
      </c>
      <c r="Y937" s="34">
        <f>_xll.DTC.CPR.ValueForVariable($A937,Y$10)</f>
        <v>1783.5096192477658</v>
      </c>
      <c r="Z937" s="34">
        <f>_xll.DTC.CPR.ValueForVariable($A937,Z$10)</f>
        <v>76.645860895205089</v>
      </c>
      <c r="AA937" s="34">
        <f>_xll.DTC.CPR.ValueForVariable($A937,AA$10)</f>
        <v>3.3201544183445657</v>
      </c>
      <c r="AB937" s="34">
        <f>_xll.DTC.CPR.ValueForVariable($A937,AB$10)</f>
        <v>0.90729135338229405</v>
      </c>
      <c r="AC937" s="34">
        <f>_xll.DTC.CPR.ValueForVariable($A937,AC$10)</f>
        <v>109.93362075913502</v>
      </c>
      <c r="AD937" s="34">
        <f>_xll.DTC.CPR.ValueForVariable($A937,AD$10)</f>
        <v>127.99580225052777</v>
      </c>
      <c r="AE937" s="34">
        <f>_xll.DTC.CPR.ValueForVariable($A937,AE$10)</f>
        <v>0</v>
      </c>
      <c r="AF937" s="34">
        <f>_xll.DTC.CPR.ValueForVariable($A937,AF$10)</f>
        <v>0</v>
      </c>
      <c r="AG937" s="34">
        <f>_xll.DTC.CPR.ValueForVariable($A937,AG$10)</f>
        <v>0</v>
      </c>
      <c r="AH937" s="34">
        <f>_xll.DTC.CPR.ValueForVariable($A937,AH$10)</f>
        <v>0</v>
      </c>
      <c r="AI937" s="34">
        <f>_xll.DTC.CPR.ValueForVariable($A937,AI$10)</f>
        <v>0</v>
      </c>
      <c r="AJ937" s="34">
        <f>_xll.DTC.CPR.ValueForVariable($A937,AJ$10)</f>
        <v>0</v>
      </c>
      <c r="AK937" s="34">
        <f>_xll.DTC.CPR.ValueForVariable($A937,AK$10)</f>
        <v>5.6637924086497424</v>
      </c>
      <c r="AL937" s="34">
        <f>_xll.DTC.CPR.MinimumForVariable($A937,AL$10)</f>
        <v>59.591965949205324</v>
      </c>
      <c r="AM937" s="34">
        <f>_xll.DTC.CPR.MaximumForVariable($A937,AM$10)</f>
        <v>126.96014004188196</v>
      </c>
    </row>
    <row r="938" spans="1:39" x14ac:dyDescent="0.35">
      <c r="A938" s="34" t="str">
        <f>_xll.DTC.CPR.Calculate($B$1,$B$2,$B$3,D938,E938,C938,B938,F938,$B$4,G938)</f>
        <v>CID=1036889982</v>
      </c>
      <c r="B938" s="34">
        <f t="shared" si="126"/>
        <v>18</v>
      </c>
      <c r="C938" s="34">
        <f t="shared" si="127"/>
        <v>65</v>
      </c>
      <c r="D938" s="38">
        <f>'TTH375-noEcon_A'!AL938+('TTH375-noEcon_A'!AM938-'TTH375-noEcon_A'!AL938)*0.25</f>
        <v>80.833067029003885</v>
      </c>
      <c r="E938" s="34">
        <f t="shared" si="124"/>
        <v>4</v>
      </c>
      <c r="F938" s="34">
        <f t="shared" si="128"/>
        <v>59</v>
      </c>
      <c r="G938" s="34">
        <f t="shared" si="125"/>
        <v>11.8</v>
      </c>
      <c r="H938" s="34">
        <f>_xll.DTC.CPR.ValueForVariable($A938,H$10)</f>
        <v>1.732200127626123</v>
      </c>
      <c r="I938" s="34">
        <f>_xll.DTC.CPR.ValueForVariable($A938,I$10)</f>
        <v>147.37208709486356</v>
      </c>
      <c r="J938" s="34">
        <f>_xll.DTC.CPR.ValueForVariable($A938,J$10)</f>
        <v>25.521100156471679</v>
      </c>
      <c r="K938" s="34">
        <f>_xll.DTC.CPR.ValueForVariable($A938,K$10)</f>
        <v>285.88101091290542</v>
      </c>
      <c r="L938" s="34">
        <f>_xll.DTC.CPR.ValueForVariable($A938,L$10)</f>
        <v>439.05626422578928</v>
      </c>
      <c r="M938" s="34">
        <f>_xll.DTC.CPR.ValueForVariable($A938,M$10)</f>
        <v>412.61633788025819</v>
      </c>
      <c r="N938" s="34">
        <f>_xll.DTC.CPR.ValueForVariable($A938,N$10)</f>
        <v>30096.689633328893</v>
      </c>
      <c r="O938" s="34">
        <f>_xll.DTC.CPR.ValueForVariable($A938,O$10)</f>
        <v>2.1257092574451648</v>
      </c>
      <c r="P938" s="34">
        <f>_xll.DTC.CPR.ValueForVariable($A938,P$10)</f>
        <v>4.2006727748642288E-2</v>
      </c>
      <c r="Q938" s="34">
        <f>_xll.DTC.CPR.ValueForVariable($A938,Q$10)</f>
        <v>3.3328244136538938</v>
      </c>
      <c r="R938" s="34">
        <f>_xll.DTC.CPR.ValueForVariable($A938,R$10)</f>
        <v>80.833078597286828</v>
      </c>
      <c r="S938" s="34">
        <f>_xll.DTC.CPR.ValueForVariable($A938,S$10)</f>
        <v>269.4024577798416</v>
      </c>
      <c r="T938" s="34">
        <f>_xll.DTC.CPR.ValueForVariable($A938,T$10)</f>
        <v>18</v>
      </c>
      <c r="U938" s="34">
        <f>_xll.DTC.CPR.ValueForVariable($A938,U$10)</f>
        <v>65</v>
      </c>
      <c r="V938" s="34">
        <f>_xll.DTC.CPR.ValueForVariable($A938,V$10)</f>
        <v>4</v>
      </c>
      <c r="W938" s="34">
        <f>_xll.DTC.CPR.ValueForVariable($A938,W$10)</f>
        <v>59</v>
      </c>
      <c r="X938" s="34">
        <f>_xll.DTC.CPR.ValueForVariable($A938,X$10)</f>
        <v>537.17670762344437</v>
      </c>
      <c r="Y938" s="34">
        <f>_xll.DTC.CPR.ValueForVariable($A938,Y$10)</f>
        <v>1889.8217615797041</v>
      </c>
      <c r="Z938" s="34">
        <f>_xll.DTC.CPR.ValueForVariable($A938,Z$10)</f>
        <v>79.584371143934334</v>
      </c>
      <c r="AA938" s="34">
        <f>_xll.DTC.CPR.ValueForVariable($A938,AA$10)</f>
        <v>3.5180634877870594</v>
      </c>
      <c r="AB938" s="34">
        <f>_xll.DTC.CPR.ValueForVariable($A938,AB$10)</f>
        <v>0.90948163015159089</v>
      </c>
      <c r="AC938" s="34">
        <f>_xll.DTC.CPR.ValueForVariable($A938,AC$10)</f>
        <v>108.59157357197718</v>
      </c>
      <c r="AD938" s="34">
        <f>_xll.DTC.CPR.ValueForVariable($A938,AD$10)</f>
        <v>135.03643504276346</v>
      </c>
      <c r="AE938" s="34">
        <f>_xll.DTC.CPR.ValueForVariable($A938,AE$10)</f>
        <v>0</v>
      </c>
      <c r="AF938" s="34">
        <f>_xll.DTC.CPR.ValueForVariable($A938,AF$10)</f>
        <v>0</v>
      </c>
      <c r="AG938" s="34">
        <f>_xll.DTC.CPR.ValueForVariable($A938,AG$10)</f>
        <v>0</v>
      </c>
      <c r="AH938" s="34">
        <f>_xll.DTC.CPR.ValueForVariable($A938,AH$10)</f>
        <v>0</v>
      </c>
      <c r="AI938" s="34">
        <f>_xll.DTC.CPR.ValueForVariable($A938,AI$10)</f>
        <v>0</v>
      </c>
      <c r="AJ938" s="34">
        <f>_xll.DTC.CPR.ValueForVariable($A938,AJ$10)</f>
        <v>0</v>
      </c>
      <c r="AK938" s="34">
        <f>_xll.DTC.CPR.ValueForVariable($A938,AK$10)</f>
        <v>9.7237036147673006</v>
      </c>
      <c r="AL938" s="34">
        <f>_xll.DTC.CPR.MinimumForVariable($A938,AL$10)</f>
        <v>65.457384187805729</v>
      </c>
      <c r="AM938" s="34">
        <f>_xll.DTC.CPR.MaximumForVariable($A938,AM$10)</f>
        <v>126.96011555259834</v>
      </c>
    </row>
    <row r="939" spans="1:39" x14ac:dyDescent="0.35">
      <c r="A939" s="34" t="str">
        <f>_xll.DTC.CPR.Calculate($B$1,$B$2,$B$3,D939,E939,C939,B939,F939,$B$4,G939)</f>
        <v>CID=-267071933</v>
      </c>
      <c r="B939" s="34">
        <f t="shared" si="126"/>
        <v>18</v>
      </c>
      <c r="C939" s="34">
        <f t="shared" si="127"/>
        <v>67.5</v>
      </c>
      <c r="D939" s="38">
        <f>'TTH375-noEcon_A'!AL939+('TTH375-noEcon_A'!AM939-'TTH375-noEcon_A'!AL939)*0.25</f>
        <v>85.853250226305107</v>
      </c>
      <c r="E939" s="34">
        <f t="shared" si="124"/>
        <v>4</v>
      </c>
      <c r="F939" s="34">
        <f t="shared" si="128"/>
        <v>61.5</v>
      </c>
      <c r="G939" s="34">
        <f t="shared" si="125"/>
        <v>12.3</v>
      </c>
      <c r="H939" s="34">
        <f>_xll.DTC.CPR.ValueForVariable($A939,H$10)</f>
        <v>1.732200127626123</v>
      </c>
      <c r="I939" s="34">
        <f>_xll.DTC.CPR.ValueForVariable($A939,I$10)</f>
        <v>147.37208709486356</v>
      </c>
      <c r="J939" s="34">
        <f>_xll.DTC.CPR.ValueForVariable($A939,J$10)</f>
        <v>25.521100156471679</v>
      </c>
      <c r="K939" s="34">
        <f>_xll.DTC.CPR.ValueForVariable($A939,K$10)</f>
        <v>289.95687141499116</v>
      </c>
      <c r="L939" s="34">
        <f>_xll.DTC.CPR.ValueForVariable($A939,L$10)</f>
        <v>440.21959384054065</v>
      </c>
      <c r="M939" s="34">
        <f>_xll.DTC.CPR.ValueForVariable($A939,M$10)</f>
        <v>412.61633788025819</v>
      </c>
      <c r="N939" s="34">
        <f>_xll.DTC.CPR.ValueForVariable($A939,N$10)</f>
        <v>30643.464205434251</v>
      </c>
      <c r="O939" s="34">
        <f>_xll.DTC.CPR.ValueForVariable($A939,O$10)</f>
        <v>2.1566889538311127</v>
      </c>
      <c r="P939" s="34">
        <f>_xll.DTC.CPR.ValueForVariable($A939,P$10)</f>
        <v>4.5700914118098235E-2</v>
      </c>
      <c r="Q939" s="34">
        <f>_xll.DTC.CPR.ValueForVariable($A939,Q$10)</f>
        <v>3.0812845814632177</v>
      </c>
      <c r="R939" s="34">
        <f>_xll.DTC.CPR.ValueForVariable($A939,R$10)</f>
        <v>85.853256787737919</v>
      </c>
      <c r="S939" s="34">
        <f>_xll.DTC.CPR.ValueForVariable($A939,S$10)</f>
        <v>264.5383164084592</v>
      </c>
      <c r="T939" s="34">
        <f>_xll.DTC.CPR.ValueForVariable($A939,T$10)</f>
        <v>18</v>
      </c>
      <c r="U939" s="34">
        <f>_xll.DTC.CPR.ValueForVariable($A939,U$10)</f>
        <v>67.5</v>
      </c>
      <c r="V939" s="34">
        <f>_xll.DTC.CPR.ValueForVariable($A939,V$10)</f>
        <v>4</v>
      </c>
      <c r="W939" s="34">
        <f>_xll.DTC.CPR.ValueForVariable($A939,W$10)</f>
        <v>61.5</v>
      </c>
      <c r="X939" s="34">
        <f>_xll.DTC.CPR.ValueForVariable($A939,X$10)</f>
        <v>537.17670762344437</v>
      </c>
      <c r="Y939" s="34">
        <f>_xll.DTC.CPR.ValueForVariable($A939,Y$10)</f>
        <v>2000.873581067633</v>
      </c>
      <c r="Z939" s="34">
        <f>_xll.DTC.CPR.ValueForVariable($A939,Z$10)</f>
        <v>82.554644896533659</v>
      </c>
      <c r="AA939" s="34">
        <f>_xll.DTC.CPR.ValueForVariable($A939,AA$10)</f>
        <v>3.7247958682345286</v>
      </c>
      <c r="AB939" s="34">
        <f>_xll.DTC.CPR.ValueForVariable($A939,AB$10)</f>
        <v>0.9115238564549154</v>
      </c>
      <c r="AC939" s="34">
        <f>_xll.DTC.CPR.ValueForVariable($A939,AC$10)</f>
        <v>107.49036615005468</v>
      </c>
      <c r="AD939" s="34">
        <f>_xll.DTC.CPR.ValueForVariable($A939,AD$10)</f>
        <v>143.1016070569982</v>
      </c>
      <c r="AE939" s="34">
        <f>_xll.DTC.CPR.ValueForVariable($A939,AE$10)</f>
        <v>0</v>
      </c>
      <c r="AF939" s="34">
        <f>_xll.DTC.CPR.ValueForVariable($A939,AF$10)</f>
        <v>0</v>
      </c>
      <c r="AG939" s="34">
        <f>_xll.DTC.CPR.ValueForVariable($A939,AG$10)</f>
        <v>0</v>
      </c>
      <c r="AH939" s="34">
        <f>_xll.DTC.CPR.ValueForVariable($A939,AH$10)</f>
        <v>0</v>
      </c>
      <c r="AI939" s="34">
        <f>_xll.DTC.CPR.ValueForVariable($A939,AI$10)</f>
        <v>0</v>
      </c>
      <c r="AJ939" s="34">
        <f>_xll.DTC.CPR.ValueForVariable($A939,AJ$10)</f>
        <v>0</v>
      </c>
      <c r="AK939" s="34">
        <f>_xll.DTC.CPR.ValueForVariable($A939,AK$10)</f>
        <v>10</v>
      </c>
      <c r="AL939" s="34">
        <f>_xll.DTC.CPR.MinimumForVariable($A939,AL$10)</f>
        <v>72.150934709000282</v>
      </c>
      <c r="AM939" s="34">
        <f>_xll.DTC.CPR.MaximumForVariable($A939,AM$10)</f>
        <v>126.96019677821961</v>
      </c>
    </row>
    <row r="940" spans="1:39" x14ac:dyDescent="0.35">
      <c r="A940" s="34" t="str">
        <f>_xll.DTC.CPR.Calculate($B$1,$B$2,$B$3,D940,E940,C940,B940,F940,$B$4,G940)</f>
        <v>CID=-1416309283</v>
      </c>
      <c r="B940" s="34">
        <f t="shared" si="126"/>
        <v>18</v>
      </c>
      <c r="C940" s="34">
        <f t="shared" si="127"/>
        <v>69.989999999999995</v>
      </c>
      <c r="D940" s="38">
        <f>'TTH375-noEcon_A'!AL940+('TTH375-noEcon_A'!AM940-'TTH375-noEcon_A'!AL940)*0.25</f>
        <v>91.68274320751793</v>
      </c>
      <c r="E940" s="34">
        <f t="shared" si="124"/>
        <v>4</v>
      </c>
      <c r="F940" s="34">
        <f t="shared" si="128"/>
        <v>63.989999999999995</v>
      </c>
      <c r="G940" s="34">
        <f t="shared" si="125"/>
        <v>12.797999999999998</v>
      </c>
      <c r="H940" s="34">
        <f>_xll.DTC.CPR.ValueForVariable($A940,H$10)</f>
        <v>1.732200127626123</v>
      </c>
      <c r="I940" s="34">
        <f>_xll.DTC.CPR.ValueForVariable($A940,I$10)</f>
        <v>147.37208709486356</v>
      </c>
      <c r="J940" s="34">
        <f>_xll.DTC.CPR.ValueForVariable($A940,J$10)</f>
        <v>25.521100156471679</v>
      </c>
      <c r="K940" s="34">
        <f>_xll.DTC.CPR.ValueForVariable($A940,K$10)</f>
        <v>294.07403889701158</v>
      </c>
      <c r="L940" s="34">
        <f>_xll.DTC.CPR.ValueForVariable($A940,L$10)</f>
        <v>441.35580188039671</v>
      </c>
      <c r="M940" s="34">
        <f>_xll.DTC.CPR.ValueForVariable($A940,M$10)</f>
        <v>412.61633788025819</v>
      </c>
      <c r="N940" s="34">
        <f>_xll.DTC.CPR.ValueForVariable($A940,N$10)</f>
        <v>31200.409479414458</v>
      </c>
      <c r="O940" s="34">
        <f>_xll.DTC.CPR.ValueForVariable($A940,O$10)</f>
        <v>2.2092373406615731</v>
      </c>
      <c r="P940" s="34">
        <f>_xll.DTC.CPR.ValueForVariable($A940,P$10)</f>
        <v>5.0050298490321297E-2</v>
      </c>
      <c r="Q940" s="34">
        <f>_xll.DTC.CPR.ValueForVariable($A940,Q$10)</f>
        <v>2.8564593987587137</v>
      </c>
      <c r="R940" s="34">
        <f>_xll.DTC.CPR.ValueForVariable($A940,R$10)</f>
        <v>91.682757148749033</v>
      </c>
      <c r="S940" s="34">
        <f>_xll.DTC.CPR.ValueForVariable($A940,S$10)</f>
        <v>261.88807336165684</v>
      </c>
      <c r="T940" s="34">
        <f>_xll.DTC.CPR.ValueForVariable($A940,T$10)</f>
        <v>18</v>
      </c>
      <c r="U940" s="34">
        <f>_xll.DTC.CPR.ValueForVariable($A940,U$10)</f>
        <v>69.990000000000009</v>
      </c>
      <c r="V940" s="34">
        <f>_xll.DTC.CPR.ValueForVariable($A940,V$10)</f>
        <v>4</v>
      </c>
      <c r="W940" s="34">
        <f>_xll.DTC.CPR.ValueForVariable($A940,W$10)</f>
        <v>63.990000000000009</v>
      </c>
      <c r="X940" s="34">
        <f>_xll.DTC.CPR.ValueForVariable($A940,X$10)</f>
        <v>537.17670762344437</v>
      </c>
      <c r="Y940" s="34">
        <f>_xll.DTC.CPR.ValueForVariable($A940,Y$10)</f>
        <v>2116.3519036805715</v>
      </c>
      <c r="Z940" s="34">
        <f>_xll.DTC.CPR.ValueForVariable($A940,Z$10)</f>
        <v>85.469010790489563</v>
      </c>
      <c r="AA940" s="34">
        <f>_xll.DTC.CPR.ValueForVariable($A940,AA$10)</f>
        <v>3.9397685596675451</v>
      </c>
      <c r="AB940" s="34">
        <f>_xll.DTC.CPR.ValueForVariable($A940,AB$10)</f>
        <v>0.91340318431778145</v>
      </c>
      <c r="AC940" s="34">
        <f>_xll.DTC.CPR.ValueForVariable($A940,AC$10)</f>
        <v>106.21005796212691</v>
      </c>
      <c r="AD940" s="34">
        <f>_xll.DTC.CPR.ValueForVariable($A940,AD$10)</f>
        <v>152.50388941247729</v>
      </c>
      <c r="AE940" s="34">
        <f>_xll.DTC.CPR.ValueForVariable($A940,AE$10)</f>
        <v>0</v>
      </c>
      <c r="AF940" s="34">
        <f>_xll.DTC.CPR.ValueForVariable($A940,AF$10)</f>
        <v>0</v>
      </c>
      <c r="AG940" s="34">
        <f>_xll.DTC.CPR.ValueForVariable($A940,AG$10)</f>
        <v>0</v>
      </c>
      <c r="AH940" s="34">
        <f>_xll.DTC.CPR.ValueForVariable($A940,AH$10)</f>
        <v>0</v>
      </c>
      <c r="AI940" s="34">
        <f>_xll.DTC.CPR.ValueForVariable($A940,AI$10)</f>
        <v>0</v>
      </c>
      <c r="AJ940" s="34">
        <f>_xll.DTC.CPR.ValueForVariable($A940,AJ$10)</f>
        <v>0</v>
      </c>
      <c r="AK940" s="34">
        <f>_xll.DTC.CPR.ValueForVariable($A940,AK$10)</f>
        <v>10</v>
      </c>
      <c r="AL940" s="34">
        <f>_xll.DTC.CPR.MinimumForVariable($A940,AL$10)</f>
        <v>79.923592143352778</v>
      </c>
      <c r="AM940" s="34">
        <f>_xll.DTC.CPR.MaximumForVariable($A940,AM$10)</f>
        <v>126.96019640001339</v>
      </c>
    </row>
    <row r="941" spans="1:39" x14ac:dyDescent="0.35">
      <c r="A941" s="34" t="str">
        <f>_xll.DTC.CPR.Calculate($B$1,$B$2,$B$3,D941,E941,C941,B941,F941,$B$4,G941)</f>
        <v>CID=1574696098</v>
      </c>
      <c r="B941" s="34">
        <f>B910+$B$8</f>
        <v>21</v>
      </c>
      <c r="C941" s="34">
        <f t="shared" si="127"/>
        <v>-5</v>
      </c>
      <c r="D941" s="38">
        <f>'TTH375-noEcon_A'!AL941+('TTH375-noEcon_A'!AM941-'TTH375-noEcon_A'!AL941)*0.25</f>
        <v>0</v>
      </c>
      <c r="E941" s="34">
        <v>4</v>
      </c>
      <c r="F941" s="34">
        <f t="shared" si="128"/>
        <v>26</v>
      </c>
      <c r="G941" s="34">
        <f>MAX(0,F941/5)</f>
        <v>5.2</v>
      </c>
      <c r="H941" s="34">
        <f>_xll.DTC.CPR.ValueForVariable($A941,H$10)</f>
        <v>0</v>
      </c>
      <c r="I941" s="34">
        <f>_xll.DTC.CPR.ValueForVariable($A941,I$10)</f>
        <v>0</v>
      </c>
      <c r="J941" s="34">
        <f>_xll.DTC.CPR.ValueForVariable($A941,J$10)</f>
        <v>0</v>
      </c>
      <c r="K941" s="34">
        <f>_xll.DTC.CPR.ValueForVariable($A941,K$10)</f>
        <v>0</v>
      </c>
      <c r="L941" s="34">
        <f>_xll.DTC.CPR.ValueForVariable($A941,L$10)</f>
        <v>0</v>
      </c>
      <c r="M941" s="34">
        <f>_xll.DTC.CPR.ValueForVariable($A941,M$10)</f>
        <v>0</v>
      </c>
      <c r="N941" s="34">
        <f>_xll.DTC.CPR.ValueForVariable($A941,N$10)</f>
        <v>0</v>
      </c>
      <c r="O941" s="34">
        <f>_xll.DTC.CPR.ValueForVariable($A941,O$10)</f>
        <v>0</v>
      </c>
      <c r="P941" s="34">
        <f>_xll.DTC.CPR.ValueForVariable($A941,P$10)</f>
        <v>0</v>
      </c>
      <c r="Q941" s="34">
        <f>_xll.DTC.CPR.ValueForVariable($A941,Q$10)</f>
        <v>0</v>
      </c>
      <c r="R941" s="34">
        <f>_xll.DTC.CPR.ValueForVariable($A941,R$10)</f>
        <v>0</v>
      </c>
      <c r="S941" s="34">
        <f>_xll.DTC.CPR.ValueForVariable($A941,S$10)</f>
        <v>0</v>
      </c>
      <c r="T941" s="34">
        <f>_xll.DTC.CPR.ValueForVariable($A941,T$10)</f>
        <v>0</v>
      </c>
      <c r="U941" s="34">
        <f>_xll.DTC.CPR.ValueForVariable($A941,U$10)</f>
        <v>0</v>
      </c>
      <c r="V941" s="34">
        <f>_xll.DTC.CPR.ValueForVariable($A941,V$10)</f>
        <v>0</v>
      </c>
      <c r="W941" s="34">
        <f>_xll.DTC.CPR.ValueForVariable($A941,W$10)</f>
        <v>0</v>
      </c>
      <c r="X941" s="34">
        <f>_xll.DTC.CPR.ValueForVariable($A941,X$10)</f>
        <v>0</v>
      </c>
      <c r="Y941" s="34">
        <f>_xll.DTC.CPR.ValueForVariable($A941,Y$10)</f>
        <v>0</v>
      </c>
      <c r="Z941" s="34">
        <f>_xll.DTC.CPR.ValueForVariable($A941,Z$10)</f>
        <v>0</v>
      </c>
      <c r="AA941" s="34">
        <f>_xll.DTC.CPR.ValueForVariable($A941,AA$10)</f>
        <v>0</v>
      </c>
      <c r="AB941" s="34">
        <f>_xll.DTC.CPR.ValueForVariable($A941,AB$10)</f>
        <v>0</v>
      </c>
      <c r="AC941" s="34">
        <f>_xll.DTC.CPR.ValueForVariable($A941,AC$10)</f>
        <v>0</v>
      </c>
      <c r="AD941" s="34">
        <f>_xll.DTC.CPR.ValueForVariable($A941,AD$10)</f>
        <v>0</v>
      </c>
      <c r="AE941" s="34">
        <f>_xll.DTC.CPR.ValueForVariable($A941,AE$10)</f>
        <v>0</v>
      </c>
      <c r="AF941" s="34">
        <f>_xll.DTC.CPR.ValueForVariable($A941,AF$10)</f>
        <v>0</v>
      </c>
      <c r="AG941" s="34">
        <f>_xll.DTC.CPR.ValueForVariable($A941,AG$10)</f>
        <v>0</v>
      </c>
      <c r="AH941" s="34">
        <f>_xll.DTC.CPR.ValueForVariable($A941,AH$10)</f>
        <v>0</v>
      </c>
      <c r="AI941" s="34">
        <f>_xll.DTC.CPR.ValueForVariable($A941,AI$10)</f>
        <v>0</v>
      </c>
      <c r="AJ941" s="34">
        <f>_xll.DTC.CPR.ValueForVariable($A941,AJ$10)</f>
        <v>0</v>
      </c>
      <c r="AK941" s="34">
        <f>_xll.DTC.CPR.ValueForVariable($A941,AK$10)</f>
        <v>0</v>
      </c>
      <c r="AL941" s="34">
        <f>_xll.DTC.CPR.MinimumForVariable($A941,AL$10)</f>
        <v>0</v>
      </c>
      <c r="AM941" s="34">
        <f>_xll.DTC.CPR.MaximumForVariable($A941,AM$10)</f>
        <v>0</v>
      </c>
    </row>
    <row r="942" spans="1:39" x14ac:dyDescent="0.35">
      <c r="A942" s="34" t="str">
        <f>_xll.DTC.CPR.Calculate($B$1,$B$2,$B$3,D942,E942,C942,B942,F942,$B$4,G942)</f>
        <v>CID=1191614547</v>
      </c>
      <c r="B942" s="34">
        <f>B941</f>
        <v>21</v>
      </c>
      <c r="C942" s="34">
        <f t="shared" si="127"/>
        <v>-2.5</v>
      </c>
      <c r="D942" s="38">
        <f>'TTH375-noEcon_A'!AL942+('TTH375-noEcon_A'!AM942-'TTH375-noEcon_A'!AL942)*0.25</f>
        <v>0</v>
      </c>
      <c r="E942" s="34">
        <f t="shared" ref="E942:E971" si="129">E941</f>
        <v>4</v>
      </c>
      <c r="F942" s="34">
        <f t="shared" si="128"/>
        <v>26</v>
      </c>
      <c r="G942" s="34">
        <f t="shared" ref="G942:G971" si="130">MAX(0,F942/5)</f>
        <v>5.2</v>
      </c>
      <c r="H942" s="34">
        <f>_xll.DTC.CPR.ValueForVariable($A942,H$10)</f>
        <v>0</v>
      </c>
      <c r="I942" s="34">
        <f>_xll.DTC.CPR.ValueForVariable($A942,I$10)</f>
        <v>0</v>
      </c>
      <c r="J942" s="34">
        <f>_xll.DTC.CPR.ValueForVariable($A942,J$10)</f>
        <v>0</v>
      </c>
      <c r="K942" s="34">
        <f>_xll.DTC.CPR.ValueForVariable($A942,K$10)</f>
        <v>0</v>
      </c>
      <c r="L942" s="34">
        <f>_xll.DTC.CPR.ValueForVariable($A942,L$10)</f>
        <v>0</v>
      </c>
      <c r="M942" s="34">
        <f>_xll.DTC.CPR.ValueForVariable($A942,M$10)</f>
        <v>0</v>
      </c>
      <c r="N942" s="34">
        <f>_xll.DTC.CPR.ValueForVariable($A942,N$10)</f>
        <v>0</v>
      </c>
      <c r="O942" s="34">
        <f>_xll.DTC.CPR.ValueForVariable($A942,O$10)</f>
        <v>0</v>
      </c>
      <c r="P942" s="34">
        <f>_xll.DTC.CPR.ValueForVariable($A942,P$10)</f>
        <v>0</v>
      </c>
      <c r="Q942" s="34">
        <f>_xll.DTC.CPR.ValueForVariable($A942,Q$10)</f>
        <v>0</v>
      </c>
      <c r="R942" s="34">
        <f>_xll.DTC.CPR.ValueForVariable($A942,R$10)</f>
        <v>0</v>
      </c>
      <c r="S942" s="34">
        <f>_xll.DTC.CPR.ValueForVariable($A942,S$10)</f>
        <v>0</v>
      </c>
      <c r="T942" s="34">
        <f>_xll.DTC.CPR.ValueForVariable($A942,T$10)</f>
        <v>0</v>
      </c>
      <c r="U942" s="34">
        <f>_xll.DTC.CPR.ValueForVariable($A942,U$10)</f>
        <v>0</v>
      </c>
      <c r="V942" s="34">
        <f>_xll.DTC.CPR.ValueForVariable($A942,V$10)</f>
        <v>0</v>
      </c>
      <c r="W942" s="34">
        <f>_xll.DTC.CPR.ValueForVariable($A942,W$10)</f>
        <v>0</v>
      </c>
      <c r="X942" s="34">
        <f>_xll.DTC.CPR.ValueForVariable($A942,X$10)</f>
        <v>0</v>
      </c>
      <c r="Y942" s="34">
        <f>_xll.DTC.CPR.ValueForVariable($A942,Y$10)</f>
        <v>0</v>
      </c>
      <c r="Z942" s="34">
        <f>_xll.DTC.CPR.ValueForVariable($A942,Z$10)</f>
        <v>0</v>
      </c>
      <c r="AA942" s="34">
        <f>_xll.DTC.CPR.ValueForVariable($A942,AA$10)</f>
        <v>0</v>
      </c>
      <c r="AB942" s="34">
        <f>_xll.DTC.CPR.ValueForVariable($A942,AB$10)</f>
        <v>0</v>
      </c>
      <c r="AC942" s="34">
        <f>_xll.DTC.CPR.ValueForVariable($A942,AC$10)</f>
        <v>0</v>
      </c>
      <c r="AD942" s="34">
        <f>_xll.DTC.CPR.ValueForVariable($A942,AD$10)</f>
        <v>0</v>
      </c>
      <c r="AE942" s="34">
        <f>_xll.DTC.CPR.ValueForVariable($A942,AE$10)</f>
        <v>0</v>
      </c>
      <c r="AF942" s="34">
        <f>_xll.DTC.CPR.ValueForVariable($A942,AF$10)</f>
        <v>0</v>
      </c>
      <c r="AG942" s="34">
        <f>_xll.DTC.CPR.ValueForVariable($A942,AG$10)</f>
        <v>0</v>
      </c>
      <c r="AH942" s="34">
        <f>_xll.DTC.CPR.ValueForVariable($A942,AH$10)</f>
        <v>0</v>
      </c>
      <c r="AI942" s="34">
        <f>_xll.DTC.CPR.ValueForVariable($A942,AI$10)</f>
        <v>0</v>
      </c>
      <c r="AJ942" s="34">
        <f>_xll.DTC.CPR.ValueForVariable($A942,AJ$10)</f>
        <v>0</v>
      </c>
      <c r="AK942" s="34">
        <f>_xll.DTC.CPR.ValueForVariable($A942,AK$10)</f>
        <v>0</v>
      </c>
      <c r="AL942" s="34">
        <f>_xll.DTC.CPR.MinimumForVariable($A942,AL$10)</f>
        <v>0</v>
      </c>
      <c r="AM942" s="34">
        <f>_xll.DTC.CPR.MaximumForVariable($A942,AM$10)</f>
        <v>0</v>
      </c>
    </row>
    <row r="943" spans="1:39" x14ac:dyDescent="0.35">
      <c r="A943" s="34" t="str">
        <f>_xll.DTC.CPR.Calculate($B$1,$B$2,$B$3,D943,E943,C943,B943,F943,$B$4,G943)</f>
        <v>CID=-112347368</v>
      </c>
      <c r="B943" s="34">
        <f t="shared" ref="B943:B971" si="131">B942</f>
        <v>21</v>
      </c>
      <c r="C943" s="34">
        <f t="shared" si="127"/>
        <v>0</v>
      </c>
      <c r="D943" s="38">
        <f>'TTH375-noEcon_A'!AL943+('TTH375-noEcon_A'!AM943-'TTH375-noEcon_A'!AL943)*0.25</f>
        <v>0</v>
      </c>
      <c r="E943" s="34">
        <f t="shared" si="129"/>
        <v>4</v>
      </c>
      <c r="F943" s="34">
        <f t="shared" si="128"/>
        <v>26</v>
      </c>
      <c r="G943" s="34">
        <f t="shared" si="130"/>
        <v>5.2</v>
      </c>
      <c r="H943" s="34">
        <f>_xll.DTC.CPR.ValueForVariable($A943,H$10)</f>
        <v>0</v>
      </c>
      <c r="I943" s="34">
        <f>_xll.DTC.CPR.ValueForVariable($A943,I$10)</f>
        <v>0</v>
      </c>
      <c r="J943" s="34">
        <f>_xll.DTC.CPR.ValueForVariable($A943,J$10)</f>
        <v>0</v>
      </c>
      <c r="K943" s="34">
        <f>_xll.DTC.CPR.ValueForVariable($A943,K$10)</f>
        <v>0</v>
      </c>
      <c r="L943" s="34">
        <f>_xll.DTC.CPR.ValueForVariable($A943,L$10)</f>
        <v>0</v>
      </c>
      <c r="M943" s="34">
        <f>_xll.DTC.CPR.ValueForVariable($A943,M$10)</f>
        <v>0</v>
      </c>
      <c r="N943" s="34">
        <f>_xll.DTC.CPR.ValueForVariable($A943,N$10)</f>
        <v>0</v>
      </c>
      <c r="O943" s="34">
        <f>_xll.DTC.CPR.ValueForVariable($A943,O$10)</f>
        <v>0</v>
      </c>
      <c r="P943" s="34">
        <f>_xll.DTC.CPR.ValueForVariable($A943,P$10)</f>
        <v>0</v>
      </c>
      <c r="Q943" s="34">
        <f>_xll.DTC.CPR.ValueForVariable($A943,Q$10)</f>
        <v>0</v>
      </c>
      <c r="R943" s="34">
        <f>_xll.DTC.CPR.ValueForVariable($A943,R$10)</f>
        <v>0</v>
      </c>
      <c r="S943" s="34">
        <f>_xll.DTC.CPR.ValueForVariable($A943,S$10)</f>
        <v>0</v>
      </c>
      <c r="T943" s="34">
        <f>_xll.DTC.CPR.ValueForVariable($A943,T$10)</f>
        <v>0</v>
      </c>
      <c r="U943" s="34">
        <f>_xll.DTC.CPR.ValueForVariable($A943,U$10)</f>
        <v>0</v>
      </c>
      <c r="V943" s="34">
        <f>_xll.DTC.CPR.ValueForVariable($A943,V$10)</f>
        <v>0</v>
      </c>
      <c r="W943" s="34">
        <f>_xll.DTC.CPR.ValueForVariable($A943,W$10)</f>
        <v>0</v>
      </c>
      <c r="X943" s="34">
        <f>_xll.DTC.CPR.ValueForVariable($A943,X$10)</f>
        <v>0</v>
      </c>
      <c r="Y943" s="34">
        <f>_xll.DTC.CPR.ValueForVariable($A943,Y$10)</f>
        <v>0</v>
      </c>
      <c r="Z943" s="34">
        <f>_xll.DTC.CPR.ValueForVariable($A943,Z$10)</f>
        <v>0</v>
      </c>
      <c r="AA943" s="34">
        <f>_xll.DTC.CPR.ValueForVariable($A943,AA$10)</f>
        <v>0</v>
      </c>
      <c r="AB943" s="34">
        <f>_xll.DTC.CPR.ValueForVariable($A943,AB$10)</f>
        <v>0</v>
      </c>
      <c r="AC943" s="34">
        <f>_xll.DTC.CPR.ValueForVariable($A943,AC$10)</f>
        <v>0</v>
      </c>
      <c r="AD943" s="34">
        <f>_xll.DTC.CPR.ValueForVariable($A943,AD$10)</f>
        <v>0</v>
      </c>
      <c r="AE943" s="34">
        <f>_xll.DTC.CPR.ValueForVariable($A943,AE$10)</f>
        <v>0</v>
      </c>
      <c r="AF943" s="34">
        <f>_xll.DTC.CPR.ValueForVariable($A943,AF$10)</f>
        <v>0</v>
      </c>
      <c r="AG943" s="34">
        <f>_xll.DTC.CPR.ValueForVariable($A943,AG$10)</f>
        <v>0</v>
      </c>
      <c r="AH943" s="34">
        <f>_xll.DTC.CPR.ValueForVariable($A943,AH$10)</f>
        <v>0</v>
      </c>
      <c r="AI943" s="34">
        <f>_xll.DTC.CPR.ValueForVariable($A943,AI$10)</f>
        <v>0</v>
      </c>
      <c r="AJ943" s="34">
        <f>_xll.DTC.CPR.ValueForVariable($A943,AJ$10)</f>
        <v>0</v>
      </c>
      <c r="AK943" s="34">
        <f>_xll.DTC.CPR.ValueForVariable($A943,AK$10)</f>
        <v>0</v>
      </c>
      <c r="AL943" s="34">
        <f>_xll.DTC.CPR.MinimumForVariable($A943,AL$10)</f>
        <v>0</v>
      </c>
      <c r="AM943" s="34">
        <f>_xll.DTC.CPR.MaximumForVariable($A943,AM$10)</f>
        <v>0</v>
      </c>
    </row>
    <row r="944" spans="1:39" x14ac:dyDescent="0.35">
      <c r="A944" s="34" t="str">
        <f>_xll.DTC.CPR.Calculate($B$1,$B$2,$B$3,D944,E944,C944,B944,F944,$B$4,G944)</f>
        <v>CID=-495428919</v>
      </c>
      <c r="B944" s="34">
        <f t="shared" si="131"/>
        <v>21</v>
      </c>
      <c r="C944" s="34">
        <f t="shared" si="127"/>
        <v>2.5</v>
      </c>
      <c r="D944" s="38">
        <f>'TTH375-noEcon_A'!AL944+('TTH375-noEcon_A'!AM944-'TTH375-noEcon_A'!AL944)*0.25</f>
        <v>0</v>
      </c>
      <c r="E944" s="34">
        <f t="shared" si="129"/>
        <v>4</v>
      </c>
      <c r="F944" s="34">
        <f t="shared" si="128"/>
        <v>26</v>
      </c>
      <c r="G944" s="34">
        <f t="shared" si="130"/>
        <v>5.2</v>
      </c>
      <c r="H944" s="34">
        <f>_xll.DTC.CPR.ValueForVariable($A944,H$10)</f>
        <v>0</v>
      </c>
      <c r="I944" s="34">
        <f>_xll.DTC.CPR.ValueForVariable($A944,I$10)</f>
        <v>0</v>
      </c>
      <c r="J944" s="34">
        <f>_xll.DTC.CPR.ValueForVariable($A944,J$10)</f>
        <v>0</v>
      </c>
      <c r="K944" s="34">
        <f>_xll.DTC.CPR.ValueForVariable($A944,K$10)</f>
        <v>0</v>
      </c>
      <c r="L944" s="34">
        <f>_xll.DTC.CPR.ValueForVariable($A944,L$10)</f>
        <v>0</v>
      </c>
      <c r="M944" s="34">
        <f>_xll.DTC.CPR.ValueForVariable($A944,M$10)</f>
        <v>0</v>
      </c>
      <c r="N944" s="34">
        <f>_xll.DTC.CPR.ValueForVariable($A944,N$10)</f>
        <v>0</v>
      </c>
      <c r="O944" s="34">
        <f>_xll.DTC.CPR.ValueForVariable($A944,O$10)</f>
        <v>0</v>
      </c>
      <c r="P944" s="34">
        <f>_xll.DTC.CPR.ValueForVariable($A944,P$10)</f>
        <v>0</v>
      </c>
      <c r="Q944" s="34">
        <f>_xll.DTC.CPR.ValueForVariable($A944,Q$10)</f>
        <v>0</v>
      </c>
      <c r="R944" s="34">
        <f>_xll.DTC.CPR.ValueForVariable($A944,R$10)</f>
        <v>0</v>
      </c>
      <c r="S944" s="34">
        <f>_xll.DTC.CPR.ValueForVariable($A944,S$10)</f>
        <v>0</v>
      </c>
      <c r="T944" s="34">
        <f>_xll.DTC.CPR.ValueForVariable($A944,T$10)</f>
        <v>0</v>
      </c>
      <c r="U944" s="34">
        <f>_xll.DTC.CPR.ValueForVariable($A944,U$10)</f>
        <v>0</v>
      </c>
      <c r="V944" s="34">
        <f>_xll.DTC.CPR.ValueForVariable($A944,V$10)</f>
        <v>0</v>
      </c>
      <c r="W944" s="34">
        <f>_xll.DTC.CPR.ValueForVariable($A944,W$10)</f>
        <v>0</v>
      </c>
      <c r="X944" s="34">
        <f>_xll.DTC.CPR.ValueForVariable($A944,X$10)</f>
        <v>0</v>
      </c>
      <c r="Y944" s="34">
        <f>_xll.DTC.CPR.ValueForVariable($A944,Y$10)</f>
        <v>0</v>
      </c>
      <c r="Z944" s="34">
        <f>_xll.DTC.CPR.ValueForVariable($A944,Z$10)</f>
        <v>0</v>
      </c>
      <c r="AA944" s="34">
        <f>_xll.DTC.CPR.ValueForVariable($A944,AA$10)</f>
        <v>0</v>
      </c>
      <c r="AB944" s="34">
        <f>_xll.DTC.CPR.ValueForVariable($A944,AB$10)</f>
        <v>0</v>
      </c>
      <c r="AC944" s="34">
        <f>_xll.DTC.CPR.ValueForVariable($A944,AC$10)</f>
        <v>0</v>
      </c>
      <c r="AD944" s="34">
        <f>_xll.DTC.CPR.ValueForVariable($A944,AD$10)</f>
        <v>0</v>
      </c>
      <c r="AE944" s="34">
        <f>_xll.DTC.CPR.ValueForVariable($A944,AE$10)</f>
        <v>0</v>
      </c>
      <c r="AF944" s="34">
        <f>_xll.DTC.CPR.ValueForVariable($A944,AF$10)</f>
        <v>0</v>
      </c>
      <c r="AG944" s="34">
        <f>_xll.DTC.CPR.ValueForVariable($A944,AG$10)</f>
        <v>0</v>
      </c>
      <c r="AH944" s="34">
        <f>_xll.DTC.CPR.ValueForVariable($A944,AH$10)</f>
        <v>0</v>
      </c>
      <c r="AI944" s="34">
        <f>_xll.DTC.CPR.ValueForVariable($A944,AI$10)</f>
        <v>0</v>
      </c>
      <c r="AJ944" s="34">
        <f>_xll.DTC.CPR.ValueForVariable($A944,AJ$10)</f>
        <v>0</v>
      </c>
      <c r="AK944" s="34">
        <f>_xll.DTC.CPR.ValueForVariable($A944,AK$10)</f>
        <v>0</v>
      </c>
      <c r="AL944" s="34">
        <f>_xll.DTC.CPR.MinimumForVariable($A944,AL$10)</f>
        <v>0</v>
      </c>
      <c r="AM944" s="34">
        <f>_xll.DTC.CPR.MaximumForVariable($A944,AM$10)</f>
        <v>0</v>
      </c>
    </row>
    <row r="945" spans="1:39" x14ac:dyDescent="0.35">
      <c r="A945" s="34" t="str">
        <f>_xll.DTC.CPR.Calculate($B$1,$B$2,$B$3,D945,E945,C945,B945,F945,$B$4,G945)</f>
        <v>CID=-1799390834</v>
      </c>
      <c r="B945" s="34">
        <f t="shared" si="131"/>
        <v>21</v>
      </c>
      <c r="C945" s="34">
        <f t="shared" si="127"/>
        <v>5</v>
      </c>
      <c r="D945" s="38">
        <f>'TTH375-noEcon_A'!AL945+('TTH375-noEcon_A'!AM945-'TTH375-noEcon_A'!AL945)*0.25</f>
        <v>0</v>
      </c>
      <c r="E945" s="34">
        <f t="shared" si="129"/>
        <v>4</v>
      </c>
      <c r="F945" s="34">
        <f t="shared" si="128"/>
        <v>26</v>
      </c>
      <c r="G945" s="34">
        <f t="shared" si="130"/>
        <v>5.2</v>
      </c>
      <c r="H945" s="34">
        <f>_xll.DTC.CPR.ValueForVariable($A945,H$10)</f>
        <v>0</v>
      </c>
      <c r="I945" s="34">
        <f>_xll.DTC.CPR.ValueForVariable($A945,I$10)</f>
        <v>0</v>
      </c>
      <c r="J945" s="34">
        <f>_xll.DTC.CPR.ValueForVariable($A945,J$10)</f>
        <v>0</v>
      </c>
      <c r="K945" s="34">
        <f>_xll.DTC.CPR.ValueForVariable($A945,K$10)</f>
        <v>0</v>
      </c>
      <c r="L945" s="34">
        <f>_xll.DTC.CPR.ValueForVariable($A945,L$10)</f>
        <v>0</v>
      </c>
      <c r="M945" s="34">
        <f>_xll.DTC.CPR.ValueForVariable($A945,M$10)</f>
        <v>0</v>
      </c>
      <c r="N945" s="34">
        <f>_xll.DTC.CPR.ValueForVariable($A945,N$10)</f>
        <v>0</v>
      </c>
      <c r="O945" s="34">
        <f>_xll.DTC.CPR.ValueForVariable($A945,O$10)</f>
        <v>0</v>
      </c>
      <c r="P945" s="34">
        <f>_xll.DTC.CPR.ValueForVariable($A945,P$10)</f>
        <v>0</v>
      </c>
      <c r="Q945" s="34">
        <f>_xll.DTC.CPR.ValueForVariable($A945,Q$10)</f>
        <v>0</v>
      </c>
      <c r="R945" s="34">
        <f>_xll.DTC.CPR.ValueForVariable($A945,R$10)</f>
        <v>0</v>
      </c>
      <c r="S945" s="34">
        <f>_xll.DTC.CPR.ValueForVariable($A945,S$10)</f>
        <v>0</v>
      </c>
      <c r="T945" s="34">
        <f>_xll.DTC.CPR.ValueForVariable($A945,T$10)</f>
        <v>0</v>
      </c>
      <c r="U945" s="34">
        <f>_xll.DTC.CPR.ValueForVariable($A945,U$10)</f>
        <v>0</v>
      </c>
      <c r="V945" s="34">
        <f>_xll.DTC.CPR.ValueForVariable($A945,V$10)</f>
        <v>0</v>
      </c>
      <c r="W945" s="34">
        <f>_xll.DTC.CPR.ValueForVariable($A945,W$10)</f>
        <v>0</v>
      </c>
      <c r="X945" s="34">
        <f>_xll.DTC.CPR.ValueForVariable($A945,X$10)</f>
        <v>0</v>
      </c>
      <c r="Y945" s="34">
        <f>_xll.DTC.CPR.ValueForVariable($A945,Y$10)</f>
        <v>0</v>
      </c>
      <c r="Z945" s="34">
        <f>_xll.DTC.CPR.ValueForVariable($A945,Z$10)</f>
        <v>0</v>
      </c>
      <c r="AA945" s="34">
        <f>_xll.DTC.CPR.ValueForVariable($A945,AA$10)</f>
        <v>0</v>
      </c>
      <c r="AB945" s="34">
        <f>_xll.DTC.CPR.ValueForVariable($A945,AB$10)</f>
        <v>0</v>
      </c>
      <c r="AC945" s="34">
        <f>_xll.DTC.CPR.ValueForVariable($A945,AC$10)</f>
        <v>0</v>
      </c>
      <c r="AD945" s="34">
        <f>_xll.DTC.CPR.ValueForVariable($A945,AD$10)</f>
        <v>0</v>
      </c>
      <c r="AE945" s="34">
        <f>_xll.DTC.CPR.ValueForVariable($A945,AE$10)</f>
        <v>0</v>
      </c>
      <c r="AF945" s="34">
        <f>_xll.DTC.CPR.ValueForVariable($A945,AF$10)</f>
        <v>0</v>
      </c>
      <c r="AG945" s="34">
        <f>_xll.DTC.CPR.ValueForVariable($A945,AG$10)</f>
        <v>0</v>
      </c>
      <c r="AH945" s="34">
        <f>_xll.DTC.CPR.ValueForVariable($A945,AH$10)</f>
        <v>0</v>
      </c>
      <c r="AI945" s="34">
        <f>_xll.DTC.CPR.ValueForVariable($A945,AI$10)</f>
        <v>0</v>
      </c>
      <c r="AJ945" s="34">
        <f>_xll.DTC.CPR.ValueForVariable($A945,AJ$10)</f>
        <v>0</v>
      </c>
      <c r="AK945" s="34">
        <f>_xll.DTC.CPR.ValueForVariable($A945,AK$10)</f>
        <v>0</v>
      </c>
      <c r="AL945" s="34">
        <f>_xll.DTC.CPR.MinimumForVariable($A945,AL$10)</f>
        <v>0</v>
      </c>
      <c r="AM945" s="34">
        <f>_xll.DTC.CPR.MaximumForVariable($A945,AM$10)</f>
        <v>0</v>
      </c>
    </row>
    <row r="946" spans="1:39" x14ac:dyDescent="0.35">
      <c r="A946" s="34" t="str">
        <f>_xll.DTC.CPR.Calculate($B$1,$B$2,$B$3,D946,E946,C946,B946,F946,$B$4,G946)</f>
        <v>CID=2112494911</v>
      </c>
      <c r="B946" s="34">
        <f t="shared" si="131"/>
        <v>21</v>
      </c>
      <c r="C946" s="34">
        <f t="shared" si="127"/>
        <v>7.5</v>
      </c>
      <c r="D946" s="38">
        <f>'TTH375-noEcon_A'!AL946+('TTH375-noEcon_A'!AM946-'TTH375-noEcon_A'!AL946)*0.25</f>
        <v>0</v>
      </c>
      <c r="E946" s="34">
        <f t="shared" si="129"/>
        <v>4</v>
      </c>
      <c r="F946" s="34">
        <f t="shared" si="128"/>
        <v>26</v>
      </c>
      <c r="G946" s="34">
        <f t="shared" si="130"/>
        <v>5.2</v>
      </c>
      <c r="H946" s="34">
        <f>_xll.DTC.CPR.ValueForVariable($A946,H$10)</f>
        <v>0</v>
      </c>
      <c r="I946" s="34">
        <f>_xll.DTC.CPR.ValueForVariable($A946,I$10)</f>
        <v>0</v>
      </c>
      <c r="J946" s="34">
        <f>_xll.DTC.CPR.ValueForVariable($A946,J$10)</f>
        <v>0</v>
      </c>
      <c r="K946" s="34">
        <f>_xll.DTC.CPR.ValueForVariable($A946,K$10)</f>
        <v>0</v>
      </c>
      <c r="L946" s="34">
        <f>_xll.DTC.CPR.ValueForVariable($A946,L$10)</f>
        <v>0</v>
      </c>
      <c r="M946" s="34">
        <f>_xll.DTC.CPR.ValueForVariable($A946,M$10)</f>
        <v>0</v>
      </c>
      <c r="N946" s="34">
        <f>_xll.DTC.CPR.ValueForVariable($A946,N$10)</f>
        <v>0</v>
      </c>
      <c r="O946" s="34">
        <f>_xll.DTC.CPR.ValueForVariable($A946,O$10)</f>
        <v>0</v>
      </c>
      <c r="P946" s="34">
        <f>_xll.DTC.CPR.ValueForVariable($A946,P$10)</f>
        <v>0</v>
      </c>
      <c r="Q946" s="34">
        <f>_xll.DTC.CPR.ValueForVariable($A946,Q$10)</f>
        <v>0</v>
      </c>
      <c r="R946" s="34">
        <f>_xll.DTC.CPR.ValueForVariable($A946,R$10)</f>
        <v>0</v>
      </c>
      <c r="S946" s="34">
        <f>_xll.DTC.CPR.ValueForVariable($A946,S$10)</f>
        <v>0</v>
      </c>
      <c r="T946" s="34">
        <f>_xll.DTC.CPR.ValueForVariable($A946,T$10)</f>
        <v>0</v>
      </c>
      <c r="U946" s="34">
        <f>_xll.DTC.CPR.ValueForVariable($A946,U$10)</f>
        <v>0</v>
      </c>
      <c r="V946" s="34">
        <f>_xll.DTC.CPR.ValueForVariable($A946,V$10)</f>
        <v>0</v>
      </c>
      <c r="W946" s="34">
        <f>_xll.DTC.CPR.ValueForVariable($A946,W$10)</f>
        <v>0</v>
      </c>
      <c r="X946" s="34">
        <f>_xll.DTC.CPR.ValueForVariable($A946,X$10)</f>
        <v>0</v>
      </c>
      <c r="Y946" s="34">
        <f>_xll.DTC.CPR.ValueForVariable($A946,Y$10)</f>
        <v>0</v>
      </c>
      <c r="Z946" s="34">
        <f>_xll.DTC.CPR.ValueForVariable($A946,Z$10)</f>
        <v>0</v>
      </c>
      <c r="AA946" s="34">
        <f>_xll.DTC.CPR.ValueForVariable($A946,AA$10)</f>
        <v>0</v>
      </c>
      <c r="AB946" s="34">
        <f>_xll.DTC.CPR.ValueForVariable($A946,AB$10)</f>
        <v>0</v>
      </c>
      <c r="AC946" s="34">
        <f>_xll.DTC.CPR.ValueForVariable($A946,AC$10)</f>
        <v>0</v>
      </c>
      <c r="AD946" s="34">
        <f>_xll.DTC.CPR.ValueForVariable($A946,AD$10)</f>
        <v>0</v>
      </c>
      <c r="AE946" s="34">
        <f>_xll.DTC.CPR.ValueForVariable($A946,AE$10)</f>
        <v>0</v>
      </c>
      <c r="AF946" s="34">
        <f>_xll.DTC.CPR.ValueForVariable($A946,AF$10)</f>
        <v>0</v>
      </c>
      <c r="AG946" s="34">
        <f>_xll.DTC.CPR.ValueForVariable($A946,AG$10)</f>
        <v>0</v>
      </c>
      <c r="AH946" s="34">
        <f>_xll.DTC.CPR.ValueForVariable($A946,AH$10)</f>
        <v>0</v>
      </c>
      <c r="AI946" s="34">
        <f>_xll.DTC.CPR.ValueForVariable($A946,AI$10)</f>
        <v>0</v>
      </c>
      <c r="AJ946" s="34">
        <f>_xll.DTC.CPR.ValueForVariable($A946,AJ$10)</f>
        <v>0</v>
      </c>
      <c r="AK946" s="34">
        <f>_xll.DTC.CPR.ValueForVariable($A946,AK$10)</f>
        <v>0</v>
      </c>
      <c r="AL946" s="34">
        <f>_xll.DTC.CPR.MinimumForVariable($A946,AL$10)</f>
        <v>0</v>
      </c>
      <c r="AM946" s="34">
        <f>_xll.DTC.CPR.MaximumForVariable($A946,AM$10)</f>
        <v>0</v>
      </c>
    </row>
    <row r="947" spans="1:39" x14ac:dyDescent="0.35">
      <c r="A947" s="34" t="str">
        <f>_xll.DTC.CPR.Calculate($B$1,$B$2,$B$3,D947,E947,C947,B947,F947,$B$4,G947)</f>
        <v>CID=808532996</v>
      </c>
      <c r="B947" s="34">
        <f t="shared" si="131"/>
        <v>21</v>
      </c>
      <c r="C947" s="34">
        <f t="shared" si="127"/>
        <v>10</v>
      </c>
      <c r="D947" s="38">
        <f>'TTH375-noEcon_A'!AL947+('TTH375-noEcon_A'!AM947-'TTH375-noEcon_A'!AL947)*0.25</f>
        <v>0</v>
      </c>
      <c r="E947" s="34">
        <f t="shared" si="129"/>
        <v>4</v>
      </c>
      <c r="F947" s="34">
        <f t="shared" si="128"/>
        <v>26</v>
      </c>
      <c r="G947" s="34">
        <f t="shared" si="130"/>
        <v>5.2</v>
      </c>
      <c r="H947" s="34">
        <f>_xll.DTC.CPR.ValueForVariable($A947,H$10)</f>
        <v>0</v>
      </c>
      <c r="I947" s="34">
        <f>_xll.DTC.CPR.ValueForVariable($A947,I$10)</f>
        <v>0</v>
      </c>
      <c r="J947" s="34">
        <f>_xll.DTC.CPR.ValueForVariable($A947,J$10)</f>
        <v>0</v>
      </c>
      <c r="K947" s="34">
        <f>_xll.DTC.CPR.ValueForVariable($A947,K$10)</f>
        <v>0</v>
      </c>
      <c r="L947" s="34">
        <f>_xll.DTC.CPR.ValueForVariable($A947,L$10)</f>
        <v>0</v>
      </c>
      <c r="M947" s="34">
        <f>_xll.DTC.CPR.ValueForVariable($A947,M$10)</f>
        <v>0</v>
      </c>
      <c r="N947" s="34">
        <f>_xll.DTC.CPR.ValueForVariable($A947,N$10)</f>
        <v>0</v>
      </c>
      <c r="O947" s="34">
        <f>_xll.DTC.CPR.ValueForVariable($A947,O$10)</f>
        <v>0</v>
      </c>
      <c r="P947" s="34">
        <f>_xll.DTC.CPR.ValueForVariable($A947,P$10)</f>
        <v>0</v>
      </c>
      <c r="Q947" s="34">
        <f>_xll.DTC.CPR.ValueForVariable($A947,Q$10)</f>
        <v>0</v>
      </c>
      <c r="R947" s="34">
        <f>_xll.DTC.CPR.ValueForVariable($A947,R$10)</f>
        <v>0</v>
      </c>
      <c r="S947" s="34">
        <f>_xll.DTC.CPR.ValueForVariable($A947,S$10)</f>
        <v>0</v>
      </c>
      <c r="T947" s="34">
        <f>_xll.DTC.CPR.ValueForVariable($A947,T$10)</f>
        <v>0</v>
      </c>
      <c r="U947" s="34">
        <f>_xll.DTC.CPR.ValueForVariable($A947,U$10)</f>
        <v>0</v>
      </c>
      <c r="V947" s="34">
        <f>_xll.DTC.CPR.ValueForVariable($A947,V$10)</f>
        <v>0</v>
      </c>
      <c r="W947" s="34">
        <f>_xll.DTC.CPR.ValueForVariable($A947,W$10)</f>
        <v>0</v>
      </c>
      <c r="X947" s="34">
        <f>_xll.DTC.CPR.ValueForVariable($A947,X$10)</f>
        <v>0</v>
      </c>
      <c r="Y947" s="34">
        <f>_xll.DTC.CPR.ValueForVariable($A947,Y$10)</f>
        <v>0</v>
      </c>
      <c r="Z947" s="34">
        <f>_xll.DTC.CPR.ValueForVariable($A947,Z$10)</f>
        <v>0</v>
      </c>
      <c r="AA947" s="34">
        <f>_xll.DTC.CPR.ValueForVariable($A947,AA$10)</f>
        <v>0</v>
      </c>
      <c r="AB947" s="34">
        <f>_xll.DTC.CPR.ValueForVariable($A947,AB$10)</f>
        <v>0</v>
      </c>
      <c r="AC947" s="34">
        <f>_xll.DTC.CPR.ValueForVariable($A947,AC$10)</f>
        <v>0</v>
      </c>
      <c r="AD947" s="34">
        <f>_xll.DTC.CPR.ValueForVariable($A947,AD$10)</f>
        <v>0</v>
      </c>
      <c r="AE947" s="34">
        <f>_xll.DTC.CPR.ValueForVariable($A947,AE$10)</f>
        <v>0</v>
      </c>
      <c r="AF947" s="34">
        <f>_xll.DTC.CPR.ValueForVariable($A947,AF$10)</f>
        <v>0</v>
      </c>
      <c r="AG947" s="34">
        <f>_xll.DTC.CPR.ValueForVariable($A947,AG$10)</f>
        <v>0</v>
      </c>
      <c r="AH947" s="34">
        <f>_xll.DTC.CPR.ValueForVariable($A947,AH$10)</f>
        <v>0</v>
      </c>
      <c r="AI947" s="34">
        <f>_xll.DTC.CPR.ValueForVariable($A947,AI$10)</f>
        <v>0</v>
      </c>
      <c r="AJ947" s="34">
        <f>_xll.DTC.CPR.ValueForVariable($A947,AJ$10)</f>
        <v>0</v>
      </c>
      <c r="AK947" s="34">
        <f>_xll.DTC.CPR.ValueForVariable($A947,AK$10)</f>
        <v>0</v>
      </c>
      <c r="AL947" s="34">
        <f>_xll.DTC.CPR.MinimumForVariable($A947,AL$10)</f>
        <v>0</v>
      </c>
      <c r="AM947" s="34">
        <f>_xll.DTC.CPR.MaximumForVariable($A947,AM$10)</f>
        <v>0</v>
      </c>
    </row>
    <row r="948" spans="1:39" x14ac:dyDescent="0.35">
      <c r="A948" s="34" t="str">
        <f>_xll.DTC.CPR.Calculate($B$1,$B$2,$B$3,D948,E948,C948,B948,F948,$B$4,G948)</f>
        <v>CID=1036897285</v>
      </c>
      <c r="B948" s="34">
        <f t="shared" si="131"/>
        <v>21</v>
      </c>
      <c r="C948" s="34">
        <f t="shared" si="127"/>
        <v>12.5</v>
      </c>
      <c r="D948" s="38">
        <f>'TTH375-noEcon_A'!AL948+('TTH375-noEcon_A'!AM948-'TTH375-noEcon_A'!AL948)*0.25</f>
        <v>0</v>
      </c>
      <c r="E948" s="34">
        <f t="shared" si="129"/>
        <v>4</v>
      </c>
      <c r="F948" s="34">
        <f t="shared" si="128"/>
        <v>26</v>
      </c>
      <c r="G948" s="34">
        <f t="shared" si="130"/>
        <v>5.2</v>
      </c>
      <c r="H948" s="34">
        <f>_xll.DTC.CPR.ValueForVariable($A948,H$10)</f>
        <v>0</v>
      </c>
      <c r="I948" s="34">
        <f>_xll.DTC.CPR.ValueForVariable($A948,I$10)</f>
        <v>0</v>
      </c>
      <c r="J948" s="34">
        <f>_xll.DTC.CPR.ValueForVariable($A948,J$10)</f>
        <v>0</v>
      </c>
      <c r="K948" s="34">
        <f>_xll.DTC.CPR.ValueForVariable($A948,K$10)</f>
        <v>0</v>
      </c>
      <c r="L948" s="34">
        <f>_xll.DTC.CPR.ValueForVariable($A948,L$10)</f>
        <v>0</v>
      </c>
      <c r="M948" s="34">
        <f>_xll.DTC.CPR.ValueForVariable($A948,M$10)</f>
        <v>0</v>
      </c>
      <c r="N948" s="34">
        <f>_xll.DTC.CPR.ValueForVariable($A948,N$10)</f>
        <v>0</v>
      </c>
      <c r="O948" s="34">
        <f>_xll.DTC.CPR.ValueForVariable($A948,O$10)</f>
        <v>0</v>
      </c>
      <c r="P948" s="34">
        <f>_xll.DTC.CPR.ValueForVariable($A948,P$10)</f>
        <v>0</v>
      </c>
      <c r="Q948" s="34">
        <f>_xll.DTC.CPR.ValueForVariable($A948,Q$10)</f>
        <v>0</v>
      </c>
      <c r="R948" s="34">
        <f>_xll.DTC.CPR.ValueForVariable($A948,R$10)</f>
        <v>0</v>
      </c>
      <c r="S948" s="34">
        <f>_xll.DTC.CPR.ValueForVariable($A948,S$10)</f>
        <v>0</v>
      </c>
      <c r="T948" s="34">
        <f>_xll.DTC.CPR.ValueForVariable($A948,T$10)</f>
        <v>0</v>
      </c>
      <c r="U948" s="34">
        <f>_xll.DTC.CPR.ValueForVariable($A948,U$10)</f>
        <v>0</v>
      </c>
      <c r="V948" s="34">
        <f>_xll.DTC.CPR.ValueForVariable($A948,V$10)</f>
        <v>0</v>
      </c>
      <c r="W948" s="34">
        <f>_xll.DTC.CPR.ValueForVariable($A948,W$10)</f>
        <v>0</v>
      </c>
      <c r="X948" s="34">
        <f>_xll.DTC.CPR.ValueForVariable($A948,X$10)</f>
        <v>0</v>
      </c>
      <c r="Y948" s="34">
        <f>_xll.DTC.CPR.ValueForVariable($A948,Y$10)</f>
        <v>0</v>
      </c>
      <c r="Z948" s="34">
        <f>_xll.DTC.CPR.ValueForVariable($A948,Z$10)</f>
        <v>0</v>
      </c>
      <c r="AA948" s="34">
        <f>_xll.DTC.CPR.ValueForVariable($A948,AA$10)</f>
        <v>0</v>
      </c>
      <c r="AB948" s="34">
        <f>_xll.DTC.CPR.ValueForVariable($A948,AB$10)</f>
        <v>0</v>
      </c>
      <c r="AC948" s="34">
        <f>_xll.DTC.CPR.ValueForVariable($A948,AC$10)</f>
        <v>0</v>
      </c>
      <c r="AD948" s="34">
        <f>_xll.DTC.CPR.ValueForVariable($A948,AD$10)</f>
        <v>0</v>
      </c>
      <c r="AE948" s="34">
        <f>_xll.DTC.CPR.ValueForVariable($A948,AE$10)</f>
        <v>0</v>
      </c>
      <c r="AF948" s="34">
        <f>_xll.DTC.CPR.ValueForVariable($A948,AF$10)</f>
        <v>0</v>
      </c>
      <c r="AG948" s="34">
        <f>_xll.DTC.CPR.ValueForVariable($A948,AG$10)</f>
        <v>0</v>
      </c>
      <c r="AH948" s="34">
        <f>_xll.DTC.CPR.ValueForVariable($A948,AH$10)</f>
        <v>0</v>
      </c>
      <c r="AI948" s="34">
        <f>_xll.DTC.CPR.ValueForVariable($A948,AI$10)</f>
        <v>0</v>
      </c>
      <c r="AJ948" s="34">
        <f>_xll.DTC.CPR.ValueForVariable($A948,AJ$10)</f>
        <v>0</v>
      </c>
      <c r="AK948" s="34">
        <f>_xll.DTC.CPR.ValueForVariable($A948,AK$10)</f>
        <v>0</v>
      </c>
      <c r="AL948" s="34">
        <f>_xll.DTC.CPR.MinimumForVariable($A948,AL$10)</f>
        <v>0</v>
      </c>
      <c r="AM948" s="34">
        <f>_xll.DTC.CPR.MaximumForVariable($A948,AM$10)</f>
        <v>0</v>
      </c>
    </row>
    <row r="949" spans="1:39" x14ac:dyDescent="0.35">
      <c r="A949" s="34" t="str">
        <f>_xll.DTC.CPR.Calculate($B$1,$B$2,$B$3,D949,E949,C949,B949,F949,$B$4,G949)</f>
        <v>CID=-267064630</v>
      </c>
      <c r="B949" s="34">
        <f t="shared" si="131"/>
        <v>21</v>
      </c>
      <c r="C949" s="34">
        <f t="shared" si="127"/>
        <v>15</v>
      </c>
      <c r="D949" s="38">
        <f>'TTH375-noEcon_A'!AL949+('TTH375-noEcon_A'!AM949-'TTH375-noEcon_A'!AL949)*0.25</f>
        <v>0</v>
      </c>
      <c r="E949" s="34">
        <f t="shared" si="129"/>
        <v>4</v>
      </c>
      <c r="F949" s="34">
        <f t="shared" si="128"/>
        <v>26</v>
      </c>
      <c r="G949" s="34">
        <f t="shared" si="130"/>
        <v>5.2</v>
      </c>
      <c r="H949" s="34">
        <f>_xll.DTC.CPR.ValueForVariable($A949,H$10)</f>
        <v>0</v>
      </c>
      <c r="I949" s="34">
        <f>_xll.DTC.CPR.ValueForVariable($A949,I$10)</f>
        <v>0</v>
      </c>
      <c r="J949" s="34">
        <f>_xll.DTC.CPR.ValueForVariable($A949,J$10)</f>
        <v>0</v>
      </c>
      <c r="K949" s="34">
        <f>_xll.DTC.CPR.ValueForVariable($A949,K$10)</f>
        <v>0</v>
      </c>
      <c r="L949" s="34">
        <f>_xll.DTC.CPR.ValueForVariable($A949,L$10)</f>
        <v>0</v>
      </c>
      <c r="M949" s="34">
        <f>_xll.DTC.CPR.ValueForVariable($A949,M$10)</f>
        <v>0</v>
      </c>
      <c r="N949" s="34">
        <f>_xll.DTC.CPR.ValueForVariable($A949,N$10)</f>
        <v>0</v>
      </c>
      <c r="O949" s="34">
        <f>_xll.DTC.CPR.ValueForVariable($A949,O$10)</f>
        <v>0</v>
      </c>
      <c r="P949" s="34">
        <f>_xll.DTC.CPR.ValueForVariable($A949,P$10)</f>
        <v>0</v>
      </c>
      <c r="Q949" s="34">
        <f>_xll.DTC.CPR.ValueForVariable($A949,Q$10)</f>
        <v>0</v>
      </c>
      <c r="R949" s="34">
        <f>_xll.DTC.CPR.ValueForVariable($A949,R$10)</f>
        <v>0</v>
      </c>
      <c r="S949" s="34">
        <f>_xll.DTC.CPR.ValueForVariable($A949,S$10)</f>
        <v>0</v>
      </c>
      <c r="T949" s="34">
        <f>_xll.DTC.CPR.ValueForVariable($A949,T$10)</f>
        <v>0</v>
      </c>
      <c r="U949" s="34">
        <f>_xll.DTC.CPR.ValueForVariable($A949,U$10)</f>
        <v>0</v>
      </c>
      <c r="V949" s="34">
        <f>_xll.DTC.CPR.ValueForVariable($A949,V$10)</f>
        <v>0</v>
      </c>
      <c r="W949" s="34">
        <f>_xll.DTC.CPR.ValueForVariable($A949,W$10)</f>
        <v>0</v>
      </c>
      <c r="X949" s="34">
        <f>_xll.DTC.CPR.ValueForVariable($A949,X$10)</f>
        <v>0</v>
      </c>
      <c r="Y949" s="34">
        <f>_xll.DTC.CPR.ValueForVariable($A949,Y$10)</f>
        <v>0</v>
      </c>
      <c r="Z949" s="34">
        <f>_xll.DTC.CPR.ValueForVariable($A949,Z$10)</f>
        <v>0</v>
      </c>
      <c r="AA949" s="34">
        <f>_xll.DTC.CPR.ValueForVariable($A949,AA$10)</f>
        <v>0</v>
      </c>
      <c r="AB949" s="34">
        <f>_xll.DTC.CPR.ValueForVariable($A949,AB$10)</f>
        <v>0</v>
      </c>
      <c r="AC949" s="34">
        <f>_xll.DTC.CPR.ValueForVariable($A949,AC$10)</f>
        <v>0</v>
      </c>
      <c r="AD949" s="34">
        <f>_xll.DTC.CPR.ValueForVariable($A949,AD$10)</f>
        <v>0</v>
      </c>
      <c r="AE949" s="34">
        <f>_xll.DTC.CPR.ValueForVariable($A949,AE$10)</f>
        <v>0</v>
      </c>
      <c r="AF949" s="34">
        <f>_xll.DTC.CPR.ValueForVariable($A949,AF$10)</f>
        <v>0</v>
      </c>
      <c r="AG949" s="34">
        <f>_xll.DTC.CPR.ValueForVariable($A949,AG$10)</f>
        <v>0</v>
      </c>
      <c r="AH949" s="34">
        <f>_xll.DTC.CPR.ValueForVariable($A949,AH$10)</f>
        <v>0</v>
      </c>
      <c r="AI949" s="34">
        <f>_xll.DTC.CPR.ValueForVariable($A949,AI$10)</f>
        <v>0</v>
      </c>
      <c r="AJ949" s="34">
        <f>_xll.DTC.CPR.ValueForVariable($A949,AJ$10)</f>
        <v>0</v>
      </c>
      <c r="AK949" s="34">
        <f>_xll.DTC.CPR.ValueForVariable($A949,AK$10)</f>
        <v>0</v>
      </c>
      <c r="AL949" s="34">
        <f>_xll.DTC.CPR.MinimumForVariable($A949,AL$10)</f>
        <v>0</v>
      </c>
      <c r="AM949" s="34">
        <f>_xll.DTC.CPR.MaximumForVariable($A949,AM$10)</f>
        <v>0</v>
      </c>
    </row>
    <row r="950" spans="1:39" x14ac:dyDescent="0.35">
      <c r="A950" s="34" t="str">
        <f>_xll.DTC.CPR.Calculate($B$1,$B$2,$B$3,D950,E950,C950,B950,F950,$B$4,G950)</f>
        <v>CID=-1416306084</v>
      </c>
      <c r="B950" s="34">
        <f t="shared" si="131"/>
        <v>21</v>
      </c>
      <c r="C950" s="34">
        <f t="shared" si="127"/>
        <v>17.5</v>
      </c>
      <c r="D950" s="38">
        <f>'TTH375-noEcon_A'!AL950+('TTH375-noEcon_A'!AM950-'TTH375-noEcon_A'!AL950)*0.25</f>
        <v>0</v>
      </c>
      <c r="E950" s="34">
        <f t="shared" si="129"/>
        <v>4</v>
      </c>
      <c r="F950" s="34">
        <f t="shared" si="128"/>
        <v>26</v>
      </c>
      <c r="G950" s="34">
        <f t="shared" si="130"/>
        <v>5.2</v>
      </c>
      <c r="H950" s="34">
        <f>_xll.DTC.CPR.ValueForVariable($A950,H$10)</f>
        <v>0</v>
      </c>
      <c r="I950" s="34">
        <f>_xll.DTC.CPR.ValueForVariable($A950,I$10)</f>
        <v>0</v>
      </c>
      <c r="J950" s="34">
        <f>_xll.DTC.CPR.ValueForVariable($A950,J$10)</f>
        <v>0</v>
      </c>
      <c r="K950" s="34">
        <f>_xll.DTC.CPR.ValueForVariable($A950,K$10)</f>
        <v>0</v>
      </c>
      <c r="L950" s="34">
        <f>_xll.DTC.CPR.ValueForVariable($A950,L$10)</f>
        <v>0</v>
      </c>
      <c r="M950" s="34">
        <f>_xll.DTC.CPR.ValueForVariable($A950,M$10)</f>
        <v>0</v>
      </c>
      <c r="N950" s="34">
        <f>_xll.DTC.CPR.ValueForVariable($A950,N$10)</f>
        <v>0</v>
      </c>
      <c r="O950" s="34">
        <f>_xll.DTC.CPR.ValueForVariable($A950,O$10)</f>
        <v>0</v>
      </c>
      <c r="P950" s="34">
        <f>_xll.DTC.CPR.ValueForVariable($A950,P$10)</f>
        <v>0</v>
      </c>
      <c r="Q950" s="34">
        <f>_xll.DTC.CPR.ValueForVariable($A950,Q$10)</f>
        <v>0</v>
      </c>
      <c r="R950" s="34">
        <f>_xll.DTC.CPR.ValueForVariable($A950,R$10)</f>
        <v>0</v>
      </c>
      <c r="S950" s="34">
        <f>_xll.DTC.CPR.ValueForVariable($A950,S$10)</f>
        <v>0</v>
      </c>
      <c r="T950" s="34">
        <f>_xll.DTC.CPR.ValueForVariable($A950,T$10)</f>
        <v>0</v>
      </c>
      <c r="U950" s="34">
        <f>_xll.DTC.CPR.ValueForVariable($A950,U$10)</f>
        <v>0</v>
      </c>
      <c r="V950" s="34">
        <f>_xll.DTC.CPR.ValueForVariable($A950,V$10)</f>
        <v>0</v>
      </c>
      <c r="W950" s="34">
        <f>_xll.DTC.CPR.ValueForVariable($A950,W$10)</f>
        <v>0</v>
      </c>
      <c r="X950" s="34">
        <f>_xll.DTC.CPR.ValueForVariable($A950,X$10)</f>
        <v>0</v>
      </c>
      <c r="Y950" s="34">
        <f>_xll.DTC.CPR.ValueForVariable($A950,Y$10)</f>
        <v>0</v>
      </c>
      <c r="Z950" s="34">
        <f>_xll.DTC.CPR.ValueForVariable($A950,Z$10)</f>
        <v>0</v>
      </c>
      <c r="AA950" s="34">
        <f>_xll.DTC.CPR.ValueForVariable($A950,AA$10)</f>
        <v>0</v>
      </c>
      <c r="AB950" s="34">
        <f>_xll.DTC.CPR.ValueForVariable($A950,AB$10)</f>
        <v>0</v>
      </c>
      <c r="AC950" s="34">
        <f>_xll.DTC.CPR.ValueForVariable($A950,AC$10)</f>
        <v>0</v>
      </c>
      <c r="AD950" s="34">
        <f>_xll.DTC.CPR.ValueForVariable($A950,AD$10)</f>
        <v>0</v>
      </c>
      <c r="AE950" s="34">
        <f>_xll.DTC.CPR.ValueForVariable($A950,AE$10)</f>
        <v>0</v>
      </c>
      <c r="AF950" s="34">
        <f>_xll.DTC.CPR.ValueForVariable($A950,AF$10)</f>
        <v>0</v>
      </c>
      <c r="AG950" s="34">
        <f>_xll.DTC.CPR.ValueForVariable($A950,AG$10)</f>
        <v>0</v>
      </c>
      <c r="AH950" s="34">
        <f>_xll.DTC.CPR.ValueForVariable($A950,AH$10)</f>
        <v>0</v>
      </c>
      <c r="AI950" s="34">
        <f>_xll.DTC.CPR.ValueForVariable($A950,AI$10)</f>
        <v>0</v>
      </c>
      <c r="AJ950" s="34">
        <f>_xll.DTC.CPR.ValueForVariable($A950,AJ$10)</f>
        <v>0</v>
      </c>
      <c r="AK950" s="34">
        <f>_xll.DTC.CPR.ValueForVariable($A950,AK$10)</f>
        <v>0</v>
      </c>
      <c r="AL950" s="34">
        <f>_xll.DTC.CPR.MinimumForVariable($A950,AL$10)</f>
        <v>0</v>
      </c>
      <c r="AM950" s="34">
        <f>_xll.DTC.CPR.MaximumForVariable($A950,AM$10)</f>
        <v>0</v>
      </c>
    </row>
    <row r="951" spans="1:39" x14ac:dyDescent="0.35">
      <c r="A951" s="34" t="str">
        <f>_xll.DTC.CPR.Calculate($B$1,$B$2,$B$3,D951,E951,C951,B951,F951,$B$4,G951)</f>
        <v>CID=1574699297</v>
      </c>
      <c r="B951" s="34">
        <f t="shared" si="131"/>
        <v>21</v>
      </c>
      <c r="C951" s="34">
        <f t="shared" si="127"/>
        <v>20</v>
      </c>
      <c r="D951" s="38">
        <f>'TTH375-noEcon_A'!AL951+('TTH375-noEcon_A'!AM951-'TTH375-noEcon_A'!AL951)*0.25</f>
        <v>0</v>
      </c>
      <c r="E951" s="34">
        <f t="shared" si="129"/>
        <v>4</v>
      </c>
      <c r="F951" s="34">
        <f t="shared" si="128"/>
        <v>26</v>
      </c>
      <c r="G951" s="34">
        <f t="shared" si="130"/>
        <v>5.2</v>
      </c>
      <c r="H951" s="34">
        <f>_xll.DTC.CPR.ValueForVariable($A951,H$10)</f>
        <v>0</v>
      </c>
      <c r="I951" s="34">
        <f>_xll.DTC.CPR.ValueForVariable($A951,I$10)</f>
        <v>0</v>
      </c>
      <c r="J951" s="34">
        <f>_xll.DTC.CPR.ValueForVariable($A951,J$10)</f>
        <v>0</v>
      </c>
      <c r="K951" s="34">
        <f>_xll.DTC.CPR.ValueForVariable($A951,K$10)</f>
        <v>0</v>
      </c>
      <c r="L951" s="34">
        <f>_xll.DTC.CPR.ValueForVariable($A951,L$10)</f>
        <v>0</v>
      </c>
      <c r="M951" s="34">
        <f>_xll.DTC.CPR.ValueForVariable($A951,M$10)</f>
        <v>0</v>
      </c>
      <c r="N951" s="34">
        <f>_xll.DTC.CPR.ValueForVariable($A951,N$10)</f>
        <v>0</v>
      </c>
      <c r="O951" s="34">
        <f>_xll.DTC.CPR.ValueForVariable($A951,O$10)</f>
        <v>0</v>
      </c>
      <c r="P951" s="34">
        <f>_xll.DTC.CPR.ValueForVariable($A951,P$10)</f>
        <v>0</v>
      </c>
      <c r="Q951" s="34">
        <f>_xll.DTC.CPR.ValueForVariable($A951,Q$10)</f>
        <v>0</v>
      </c>
      <c r="R951" s="34">
        <f>_xll.DTC.CPR.ValueForVariable($A951,R$10)</f>
        <v>0</v>
      </c>
      <c r="S951" s="34">
        <f>_xll.DTC.CPR.ValueForVariable($A951,S$10)</f>
        <v>0</v>
      </c>
      <c r="T951" s="34">
        <f>_xll.DTC.CPR.ValueForVariable($A951,T$10)</f>
        <v>0</v>
      </c>
      <c r="U951" s="34">
        <f>_xll.DTC.CPR.ValueForVariable($A951,U$10)</f>
        <v>0</v>
      </c>
      <c r="V951" s="34">
        <f>_xll.DTC.CPR.ValueForVariable($A951,V$10)</f>
        <v>0</v>
      </c>
      <c r="W951" s="34">
        <f>_xll.DTC.CPR.ValueForVariable($A951,W$10)</f>
        <v>0</v>
      </c>
      <c r="X951" s="34">
        <f>_xll.DTC.CPR.ValueForVariable($A951,X$10)</f>
        <v>0</v>
      </c>
      <c r="Y951" s="34">
        <f>_xll.DTC.CPR.ValueForVariable($A951,Y$10)</f>
        <v>0</v>
      </c>
      <c r="Z951" s="34">
        <f>_xll.DTC.CPR.ValueForVariable($A951,Z$10)</f>
        <v>0</v>
      </c>
      <c r="AA951" s="34">
        <f>_xll.DTC.CPR.ValueForVariable($A951,AA$10)</f>
        <v>0</v>
      </c>
      <c r="AB951" s="34">
        <f>_xll.DTC.CPR.ValueForVariable($A951,AB$10)</f>
        <v>0</v>
      </c>
      <c r="AC951" s="34">
        <f>_xll.DTC.CPR.ValueForVariable($A951,AC$10)</f>
        <v>0</v>
      </c>
      <c r="AD951" s="34">
        <f>_xll.DTC.CPR.ValueForVariable($A951,AD$10)</f>
        <v>0</v>
      </c>
      <c r="AE951" s="34">
        <f>_xll.DTC.CPR.ValueForVariable($A951,AE$10)</f>
        <v>0</v>
      </c>
      <c r="AF951" s="34">
        <f>_xll.DTC.CPR.ValueForVariable($A951,AF$10)</f>
        <v>0</v>
      </c>
      <c r="AG951" s="34">
        <f>_xll.DTC.CPR.ValueForVariable($A951,AG$10)</f>
        <v>0</v>
      </c>
      <c r="AH951" s="34">
        <f>_xll.DTC.CPR.ValueForVariable($A951,AH$10)</f>
        <v>0</v>
      </c>
      <c r="AI951" s="34">
        <f>_xll.DTC.CPR.ValueForVariable($A951,AI$10)</f>
        <v>0</v>
      </c>
      <c r="AJ951" s="34">
        <f>_xll.DTC.CPR.ValueForVariable($A951,AJ$10)</f>
        <v>0</v>
      </c>
      <c r="AK951" s="34">
        <f>_xll.DTC.CPR.ValueForVariable($A951,AK$10)</f>
        <v>0</v>
      </c>
      <c r="AL951" s="34">
        <f>_xll.DTC.CPR.MinimumForVariable($A951,AL$10)</f>
        <v>0</v>
      </c>
      <c r="AM951" s="34">
        <f>_xll.DTC.CPR.MaximumForVariable($A951,AM$10)</f>
        <v>0</v>
      </c>
    </row>
    <row r="952" spans="1:39" x14ac:dyDescent="0.35">
      <c r="A952" s="34" t="str">
        <f>_xll.DTC.CPR.Calculate($B$1,$B$2,$B$3,D952,E952,C952,B952,F952,$B$4,G952)</f>
        <v>CID=1191617746</v>
      </c>
      <c r="B952" s="34">
        <f t="shared" si="131"/>
        <v>21</v>
      </c>
      <c r="C952" s="34">
        <f t="shared" si="127"/>
        <v>22.5</v>
      </c>
      <c r="D952" s="38">
        <f>'TTH375-noEcon_A'!AL952+('TTH375-noEcon_A'!AM952-'TTH375-noEcon_A'!AL952)*0.25</f>
        <v>0</v>
      </c>
      <c r="E952" s="34">
        <f t="shared" si="129"/>
        <v>4</v>
      </c>
      <c r="F952" s="34">
        <f t="shared" si="128"/>
        <v>26</v>
      </c>
      <c r="G952" s="34">
        <f t="shared" si="130"/>
        <v>5.2</v>
      </c>
      <c r="H952" s="34">
        <f>_xll.DTC.CPR.ValueForVariable($A952,H$10)</f>
        <v>0</v>
      </c>
      <c r="I952" s="34">
        <f>_xll.DTC.CPR.ValueForVariable($A952,I$10)</f>
        <v>0</v>
      </c>
      <c r="J952" s="34">
        <f>_xll.DTC.CPR.ValueForVariable($A952,J$10)</f>
        <v>0</v>
      </c>
      <c r="K952" s="34">
        <f>_xll.DTC.CPR.ValueForVariable($A952,K$10)</f>
        <v>0</v>
      </c>
      <c r="L952" s="34">
        <f>_xll.DTC.CPR.ValueForVariable($A952,L$10)</f>
        <v>0</v>
      </c>
      <c r="M952" s="34">
        <f>_xll.DTC.CPR.ValueForVariable($A952,M$10)</f>
        <v>0</v>
      </c>
      <c r="N952" s="34">
        <f>_xll.DTC.CPR.ValueForVariable($A952,N$10)</f>
        <v>0</v>
      </c>
      <c r="O952" s="34">
        <f>_xll.DTC.CPR.ValueForVariable($A952,O$10)</f>
        <v>0</v>
      </c>
      <c r="P952" s="34">
        <f>_xll.DTC.CPR.ValueForVariable($A952,P$10)</f>
        <v>0</v>
      </c>
      <c r="Q952" s="34">
        <f>_xll.DTC.CPR.ValueForVariable($A952,Q$10)</f>
        <v>0</v>
      </c>
      <c r="R952" s="34">
        <f>_xll.DTC.CPR.ValueForVariable($A952,R$10)</f>
        <v>0</v>
      </c>
      <c r="S952" s="34">
        <f>_xll.DTC.CPR.ValueForVariable($A952,S$10)</f>
        <v>0</v>
      </c>
      <c r="T952" s="34">
        <f>_xll.DTC.CPR.ValueForVariable($A952,T$10)</f>
        <v>0</v>
      </c>
      <c r="U952" s="34">
        <f>_xll.DTC.CPR.ValueForVariable($A952,U$10)</f>
        <v>0</v>
      </c>
      <c r="V952" s="34">
        <f>_xll.DTC.CPR.ValueForVariable($A952,V$10)</f>
        <v>0</v>
      </c>
      <c r="W952" s="34">
        <f>_xll.DTC.CPR.ValueForVariable($A952,W$10)</f>
        <v>0</v>
      </c>
      <c r="X952" s="34">
        <f>_xll.DTC.CPR.ValueForVariable($A952,X$10)</f>
        <v>0</v>
      </c>
      <c r="Y952" s="34">
        <f>_xll.DTC.CPR.ValueForVariable($A952,Y$10)</f>
        <v>0</v>
      </c>
      <c r="Z952" s="34">
        <f>_xll.DTC.CPR.ValueForVariable($A952,Z$10)</f>
        <v>0</v>
      </c>
      <c r="AA952" s="34">
        <f>_xll.DTC.CPR.ValueForVariable($A952,AA$10)</f>
        <v>0</v>
      </c>
      <c r="AB952" s="34">
        <f>_xll.DTC.CPR.ValueForVariable($A952,AB$10)</f>
        <v>0</v>
      </c>
      <c r="AC952" s="34">
        <f>_xll.DTC.CPR.ValueForVariable($A952,AC$10)</f>
        <v>0</v>
      </c>
      <c r="AD952" s="34">
        <f>_xll.DTC.CPR.ValueForVariable($A952,AD$10)</f>
        <v>0</v>
      </c>
      <c r="AE952" s="34">
        <f>_xll.DTC.CPR.ValueForVariable($A952,AE$10)</f>
        <v>0</v>
      </c>
      <c r="AF952" s="34">
        <f>_xll.DTC.CPR.ValueForVariable($A952,AF$10)</f>
        <v>0</v>
      </c>
      <c r="AG952" s="34">
        <f>_xll.DTC.CPR.ValueForVariable($A952,AG$10)</f>
        <v>0</v>
      </c>
      <c r="AH952" s="34">
        <f>_xll.DTC.CPR.ValueForVariable($A952,AH$10)</f>
        <v>0</v>
      </c>
      <c r="AI952" s="34">
        <f>_xll.DTC.CPR.ValueForVariable($A952,AI$10)</f>
        <v>0</v>
      </c>
      <c r="AJ952" s="34">
        <f>_xll.DTC.CPR.ValueForVariable($A952,AJ$10)</f>
        <v>0</v>
      </c>
      <c r="AK952" s="34">
        <f>_xll.DTC.CPR.ValueForVariable($A952,AK$10)</f>
        <v>0</v>
      </c>
      <c r="AL952" s="34">
        <f>_xll.DTC.CPR.MinimumForVariable($A952,AL$10)</f>
        <v>0</v>
      </c>
      <c r="AM952" s="34">
        <f>_xll.DTC.CPR.MaximumForVariable($A952,AM$10)</f>
        <v>0</v>
      </c>
    </row>
    <row r="953" spans="1:39" x14ac:dyDescent="0.35">
      <c r="A953" s="34" t="str">
        <f>_xll.DTC.CPR.Calculate($B$1,$B$2,$B$3,D953,E953,C953,B953,F953,$B$4,G953)</f>
        <v>CID=-112344169</v>
      </c>
      <c r="B953" s="34">
        <f t="shared" si="131"/>
        <v>21</v>
      </c>
      <c r="C953" s="34">
        <f t="shared" si="127"/>
        <v>25</v>
      </c>
      <c r="D953" s="38">
        <f>'TTH375-noEcon_A'!AL953+('TTH375-noEcon_A'!AM953-'TTH375-noEcon_A'!AL953)*0.25</f>
        <v>0</v>
      </c>
      <c r="E953" s="34">
        <f t="shared" si="129"/>
        <v>4</v>
      </c>
      <c r="F953" s="34">
        <f t="shared" si="128"/>
        <v>26</v>
      </c>
      <c r="G953" s="34">
        <f t="shared" si="130"/>
        <v>5.2</v>
      </c>
      <c r="H953" s="34">
        <f>_xll.DTC.CPR.ValueForVariable($A953,H$10)</f>
        <v>0</v>
      </c>
      <c r="I953" s="34">
        <f>_xll.DTC.CPR.ValueForVariable($A953,I$10)</f>
        <v>0</v>
      </c>
      <c r="J953" s="34">
        <f>_xll.DTC.CPR.ValueForVariable($A953,J$10)</f>
        <v>0</v>
      </c>
      <c r="K953" s="34">
        <f>_xll.DTC.CPR.ValueForVariable($A953,K$10)</f>
        <v>0</v>
      </c>
      <c r="L953" s="34">
        <f>_xll.DTC.CPR.ValueForVariable($A953,L$10)</f>
        <v>0</v>
      </c>
      <c r="M953" s="34">
        <f>_xll.DTC.CPR.ValueForVariable($A953,M$10)</f>
        <v>0</v>
      </c>
      <c r="N953" s="34">
        <f>_xll.DTC.CPR.ValueForVariable($A953,N$10)</f>
        <v>0</v>
      </c>
      <c r="O953" s="34">
        <f>_xll.DTC.CPR.ValueForVariable($A953,O$10)</f>
        <v>0</v>
      </c>
      <c r="P953" s="34">
        <f>_xll.DTC.CPR.ValueForVariable($A953,P$10)</f>
        <v>0</v>
      </c>
      <c r="Q953" s="34">
        <f>_xll.DTC.CPR.ValueForVariable($A953,Q$10)</f>
        <v>0</v>
      </c>
      <c r="R953" s="34">
        <f>_xll.DTC.CPR.ValueForVariable($A953,R$10)</f>
        <v>0</v>
      </c>
      <c r="S953" s="34">
        <f>_xll.DTC.CPR.ValueForVariable($A953,S$10)</f>
        <v>0</v>
      </c>
      <c r="T953" s="34">
        <f>_xll.DTC.CPR.ValueForVariable($A953,T$10)</f>
        <v>0</v>
      </c>
      <c r="U953" s="34">
        <f>_xll.DTC.CPR.ValueForVariable($A953,U$10)</f>
        <v>0</v>
      </c>
      <c r="V953" s="34">
        <f>_xll.DTC.CPR.ValueForVariable($A953,V$10)</f>
        <v>0</v>
      </c>
      <c r="W953" s="34">
        <f>_xll.DTC.CPR.ValueForVariable($A953,W$10)</f>
        <v>0</v>
      </c>
      <c r="X953" s="34">
        <f>_xll.DTC.CPR.ValueForVariable($A953,X$10)</f>
        <v>0</v>
      </c>
      <c r="Y953" s="34">
        <f>_xll.DTC.CPR.ValueForVariable($A953,Y$10)</f>
        <v>0</v>
      </c>
      <c r="Z953" s="34">
        <f>_xll.DTC.CPR.ValueForVariable($A953,Z$10)</f>
        <v>0</v>
      </c>
      <c r="AA953" s="34">
        <f>_xll.DTC.CPR.ValueForVariable($A953,AA$10)</f>
        <v>0</v>
      </c>
      <c r="AB953" s="34">
        <f>_xll.DTC.CPR.ValueForVariable($A953,AB$10)</f>
        <v>0</v>
      </c>
      <c r="AC953" s="34">
        <f>_xll.DTC.CPR.ValueForVariable($A953,AC$10)</f>
        <v>0</v>
      </c>
      <c r="AD953" s="34">
        <f>_xll.DTC.CPR.ValueForVariable($A953,AD$10)</f>
        <v>0</v>
      </c>
      <c r="AE953" s="34">
        <f>_xll.DTC.CPR.ValueForVariable($A953,AE$10)</f>
        <v>0</v>
      </c>
      <c r="AF953" s="34">
        <f>_xll.DTC.CPR.ValueForVariable($A953,AF$10)</f>
        <v>0</v>
      </c>
      <c r="AG953" s="34">
        <f>_xll.DTC.CPR.ValueForVariable($A953,AG$10)</f>
        <v>0</v>
      </c>
      <c r="AH953" s="34">
        <f>_xll.DTC.CPR.ValueForVariable($A953,AH$10)</f>
        <v>0</v>
      </c>
      <c r="AI953" s="34">
        <f>_xll.DTC.CPR.ValueForVariable($A953,AI$10)</f>
        <v>0</v>
      </c>
      <c r="AJ953" s="34">
        <f>_xll.DTC.CPR.ValueForVariable($A953,AJ$10)</f>
        <v>0</v>
      </c>
      <c r="AK953" s="34">
        <f>_xll.DTC.CPR.ValueForVariable($A953,AK$10)</f>
        <v>0</v>
      </c>
      <c r="AL953" s="34">
        <f>_xll.DTC.CPR.MinimumForVariable($A953,AL$10)</f>
        <v>0</v>
      </c>
      <c r="AM953" s="34">
        <f>_xll.DTC.CPR.MaximumForVariable($A953,AM$10)</f>
        <v>0</v>
      </c>
    </row>
    <row r="954" spans="1:39" x14ac:dyDescent="0.35">
      <c r="A954" s="34" t="str">
        <f>_xll.DTC.CPR.Calculate($B$1,$B$2,$B$3,D954,E954,C954,B954,F954,$B$4,G954)</f>
        <v>CID=-495425720</v>
      </c>
      <c r="B954" s="34">
        <f t="shared" si="131"/>
        <v>21</v>
      </c>
      <c r="C954" s="34">
        <f t="shared" si="127"/>
        <v>27.5</v>
      </c>
      <c r="D954" s="38">
        <f>'TTH375-noEcon_A'!AL954+('TTH375-noEcon_A'!AM954-'TTH375-noEcon_A'!AL954)*0.25</f>
        <v>0</v>
      </c>
      <c r="E954" s="34">
        <f t="shared" si="129"/>
        <v>4</v>
      </c>
      <c r="F954" s="34">
        <f t="shared" si="128"/>
        <v>26</v>
      </c>
      <c r="G954" s="34">
        <f t="shared" si="130"/>
        <v>5.2</v>
      </c>
      <c r="H954" s="34">
        <f>_xll.DTC.CPR.ValueForVariable($A954,H$10)</f>
        <v>0</v>
      </c>
      <c r="I954" s="34">
        <f>_xll.DTC.CPR.ValueForVariable($A954,I$10)</f>
        <v>0</v>
      </c>
      <c r="J954" s="34">
        <f>_xll.DTC.CPR.ValueForVariable($A954,J$10)</f>
        <v>0</v>
      </c>
      <c r="K954" s="34">
        <f>_xll.DTC.CPR.ValueForVariable($A954,K$10)</f>
        <v>0</v>
      </c>
      <c r="L954" s="34">
        <f>_xll.DTC.CPR.ValueForVariable($A954,L$10)</f>
        <v>0</v>
      </c>
      <c r="M954" s="34">
        <f>_xll.DTC.CPR.ValueForVariable($A954,M$10)</f>
        <v>0</v>
      </c>
      <c r="N954" s="34">
        <f>_xll.DTC.CPR.ValueForVariable($A954,N$10)</f>
        <v>0</v>
      </c>
      <c r="O954" s="34">
        <f>_xll.DTC.CPR.ValueForVariable($A954,O$10)</f>
        <v>0</v>
      </c>
      <c r="P954" s="34">
        <f>_xll.DTC.CPR.ValueForVariable($A954,P$10)</f>
        <v>0</v>
      </c>
      <c r="Q954" s="34">
        <f>_xll.DTC.CPR.ValueForVariable($A954,Q$10)</f>
        <v>0</v>
      </c>
      <c r="R954" s="34">
        <f>_xll.DTC.CPR.ValueForVariable($A954,R$10)</f>
        <v>0</v>
      </c>
      <c r="S954" s="34">
        <f>_xll.DTC.CPR.ValueForVariable($A954,S$10)</f>
        <v>0</v>
      </c>
      <c r="T954" s="34">
        <f>_xll.DTC.CPR.ValueForVariable($A954,T$10)</f>
        <v>0</v>
      </c>
      <c r="U954" s="34">
        <f>_xll.DTC.CPR.ValueForVariable($A954,U$10)</f>
        <v>0</v>
      </c>
      <c r="V954" s="34">
        <f>_xll.DTC.CPR.ValueForVariable($A954,V$10)</f>
        <v>0</v>
      </c>
      <c r="W954" s="34">
        <f>_xll.DTC.CPR.ValueForVariable($A954,W$10)</f>
        <v>0</v>
      </c>
      <c r="X954" s="34">
        <f>_xll.DTC.CPR.ValueForVariable($A954,X$10)</f>
        <v>0</v>
      </c>
      <c r="Y954" s="34">
        <f>_xll.DTC.CPR.ValueForVariable($A954,Y$10)</f>
        <v>0</v>
      </c>
      <c r="Z954" s="34">
        <f>_xll.DTC.CPR.ValueForVariable($A954,Z$10)</f>
        <v>0</v>
      </c>
      <c r="AA954" s="34">
        <f>_xll.DTC.CPR.ValueForVariable($A954,AA$10)</f>
        <v>0</v>
      </c>
      <c r="AB954" s="34">
        <f>_xll.DTC.CPR.ValueForVariable($A954,AB$10)</f>
        <v>0</v>
      </c>
      <c r="AC954" s="34">
        <f>_xll.DTC.CPR.ValueForVariable($A954,AC$10)</f>
        <v>0</v>
      </c>
      <c r="AD954" s="34">
        <f>_xll.DTC.CPR.ValueForVariable($A954,AD$10)</f>
        <v>0</v>
      </c>
      <c r="AE954" s="34">
        <f>_xll.DTC.CPR.ValueForVariable($A954,AE$10)</f>
        <v>0</v>
      </c>
      <c r="AF954" s="34">
        <f>_xll.DTC.CPR.ValueForVariable($A954,AF$10)</f>
        <v>0</v>
      </c>
      <c r="AG954" s="34">
        <f>_xll.DTC.CPR.ValueForVariable($A954,AG$10)</f>
        <v>0</v>
      </c>
      <c r="AH954" s="34">
        <f>_xll.DTC.CPR.ValueForVariable($A954,AH$10)</f>
        <v>0</v>
      </c>
      <c r="AI954" s="34">
        <f>_xll.DTC.CPR.ValueForVariable($A954,AI$10)</f>
        <v>0</v>
      </c>
      <c r="AJ954" s="34">
        <f>_xll.DTC.CPR.ValueForVariable($A954,AJ$10)</f>
        <v>0</v>
      </c>
      <c r="AK954" s="34">
        <f>_xll.DTC.CPR.ValueForVariable($A954,AK$10)</f>
        <v>0</v>
      </c>
      <c r="AL954" s="34">
        <f>_xll.DTC.CPR.MinimumForVariable($A954,AL$10)</f>
        <v>0</v>
      </c>
      <c r="AM954" s="34">
        <f>_xll.DTC.CPR.MaximumForVariable($A954,AM$10)</f>
        <v>0</v>
      </c>
    </row>
    <row r="955" spans="1:39" x14ac:dyDescent="0.35">
      <c r="A955" s="34" t="str">
        <f>_xll.DTC.CPR.Calculate($B$1,$B$2,$B$3,D955,E955,C955,B955,F955,$B$4,G955)</f>
        <v>CID=-1799387635</v>
      </c>
      <c r="B955" s="34">
        <f t="shared" si="131"/>
        <v>21</v>
      </c>
      <c r="C955" s="34">
        <f t="shared" si="127"/>
        <v>30</v>
      </c>
      <c r="D955" s="38">
        <f>'TTH375-noEcon_A'!AL955+('TTH375-noEcon_A'!AM955-'TTH375-noEcon_A'!AL955)*0.25</f>
        <v>0</v>
      </c>
      <c r="E955" s="34">
        <f t="shared" si="129"/>
        <v>4</v>
      </c>
      <c r="F955" s="34">
        <f t="shared" si="128"/>
        <v>26</v>
      </c>
      <c r="G955" s="34">
        <f t="shared" si="130"/>
        <v>5.2</v>
      </c>
      <c r="H955" s="34">
        <f>_xll.DTC.CPR.ValueForVariable($A955,H$10)</f>
        <v>0</v>
      </c>
      <c r="I955" s="34">
        <f>_xll.DTC.CPR.ValueForVariable($A955,I$10)</f>
        <v>0</v>
      </c>
      <c r="J955" s="34">
        <f>_xll.DTC.CPR.ValueForVariable($A955,J$10)</f>
        <v>0</v>
      </c>
      <c r="K955" s="34">
        <f>_xll.DTC.CPR.ValueForVariable($A955,K$10)</f>
        <v>0</v>
      </c>
      <c r="L955" s="34">
        <f>_xll.DTC.CPR.ValueForVariable($A955,L$10)</f>
        <v>0</v>
      </c>
      <c r="M955" s="34">
        <f>_xll.DTC.CPR.ValueForVariable($A955,M$10)</f>
        <v>0</v>
      </c>
      <c r="N955" s="34">
        <f>_xll.DTC.CPR.ValueForVariable($A955,N$10)</f>
        <v>0</v>
      </c>
      <c r="O955" s="34">
        <f>_xll.DTC.CPR.ValueForVariable($A955,O$10)</f>
        <v>0</v>
      </c>
      <c r="P955" s="34">
        <f>_xll.DTC.CPR.ValueForVariable($A955,P$10)</f>
        <v>0</v>
      </c>
      <c r="Q955" s="34">
        <f>_xll.DTC.CPR.ValueForVariable($A955,Q$10)</f>
        <v>0</v>
      </c>
      <c r="R955" s="34">
        <f>_xll.DTC.CPR.ValueForVariable($A955,R$10)</f>
        <v>0</v>
      </c>
      <c r="S955" s="34">
        <f>_xll.DTC.CPR.ValueForVariable($A955,S$10)</f>
        <v>0</v>
      </c>
      <c r="T955" s="34">
        <f>_xll.DTC.CPR.ValueForVariable($A955,T$10)</f>
        <v>0</v>
      </c>
      <c r="U955" s="34">
        <f>_xll.DTC.CPR.ValueForVariable($A955,U$10)</f>
        <v>0</v>
      </c>
      <c r="V955" s="34">
        <f>_xll.DTC.CPR.ValueForVariable($A955,V$10)</f>
        <v>0</v>
      </c>
      <c r="W955" s="34">
        <f>_xll.DTC.CPR.ValueForVariable($A955,W$10)</f>
        <v>0</v>
      </c>
      <c r="X955" s="34">
        <f>_xll.DTC.CPR.ValueForVariable($A955,X$10)</f>
        <v>0</v>
      </c>
      <c r="Y955" s="34">
        <f>_xll.DTC.CPR.ValueForVariable($A955,Y$10)</f>
        <v>0</v>
      </c>
      <c r="Z955" s="34">
        <f>_xll.DTC.CPR.ValueForVariable($A955,Z$10)</f>
        <v>0</v>
      </c>
      <c r="AA955" s="34">
        <f>_xll.DTC.CPR.ValueForVariable($A955,AA$10)</f>
        <v>0</v>
      </c>
      <c r="AB955" s="34">
        <f>_xll.DTC.CPR.ValueForVariable($A955,AB$10)</f>
        <v>0</v>
      </c>
      <c r="AC955" s="34">
        <f>_xll.DTC.CPR.ValueForVariable($A955,AC$10)</f>
        <v>0</v>
      </c>
      <c r="AD955" s="34">
        <f>_xll.DTC.CPR.ValueForVariable($A955,AD$10)</f>
        <v>0</v>
      </c>
      <c r="AE955" s="34">
        <f>_xll.DTC.CPR.ValueForVariable($A955,AE$10)</f>
        <v>0</v>
      </c>
      <c r="AF955" s="34">
        <f>_xll.DTC.CPR.ValueForVariable($A955,AF$10)</f>
        <v>0</v>
      </c>
      <c r="AG955" s="34">
        <f>_xll.DTC.CPR.ValueForVariable($A955,AG$10)</f>
        <v>0</v>
      </c>
      <c r="AH955" s="34">
        <f>_xll.DTC.CPR.ValueForVariable($A955,AH$10)</f>
        <v>0</v>
      </c>
      <c r="AI955" s="34">
        <f>_xll.DTC.CPR.ValueForVariable($A955,AI$10)</f>
        <v>0</v>
      </c>
      <c r="AJ955" s="34">
        <f>_xll.DTC.CPR.ValueForVariable($A955,AJ$10)</f>
        <v>0</v>
      </c>
      <c r="AK955" s="34">
        <f>_xll.DTC.CPR.ValueForVariable($A955,AK$10)</f>
        <v>0</v>
      </c>
      <c r="AL955" s="34">
        <f>_xll.DTC.CPR.MinimumForVariable($A955,AL$10)</f>
        <v>0</v>
      </c>
      <c r="AM955" s="34">
        <f>_xll.DTC.CPR.MaximumForVariable($A955,AM$10)</f>
        <v>0</v>
      </c>
    </row>
    <row r="956" spans="1:39" x14ac:dyDescent="0.35">
      <c r="A956" s="34" t="str">
        <f>_xll.DTC.CPR.Calculate($B$1,$B$2,$B$3,D956,E956,C956,B956,F956,$B$4,G956)</f>
        <v>CID=2112498110</v>
      </c>
      <c r="B956" s="34">
        <f t="shared" si="131"/>
        <v>21</v>
      </c>
      <c r="C956" s="34">
        <f t="shared" si="127"/>
        <v>32.5</v>
      </c>
      <c r="D956" s="38">
        <f>'TTH375-noEcon_A'!AL956+('TTH375-noEcon_A'!AM956-'TTH375-noEcon_A'!AL956)*0.25</f>
        <v>0</v>
      </c>
      <c r="E956" s="34">
        <f t="shared" si="129"/>
        <v>4</v>
      </c>
      <c r="F956" s="34">
        <f t="shared" si="128"/>
        <v>26.5</v>
      </c>
      <c r="G956" s="34">
        <f t="shared" si="130"/>
        <v>5.3</v>
      </c>
      <c r="H956" s="34">
        <f>_xll.DTC.CPR.ValueForVariable($A956,H$10)</f>
        <v>0</v>
      </c>
      <c r="I956" s="34">
        <f>_xll.DTC.CPR.ValueForVariable($A956,I$10)</f>
        <v>0</v>
      </c>
      <c r="J956" s="34">
        <f>_xll.DTC.CPR.ValueForVariable($A956,J$10)</f>
        <v>0</v>
      </c>
      <c r="K956" s="34">
        <f>_xll.DTC.CPR.ValueForVariable($A956,K$10)</f>
        <v>0</v>
      </c>
      <c r="L956" s="34">
        <f>_xll.DTC.CPR.ValueForVariable($A956,L$10)</f>
        <v>0</v>
      </c>
      <c r="M956" s="34">
        <f>_xll.DTC.CPR.ValueForVariable($A956,M$10)</f>
        <v>0</v>
      </c>
      <c r="N956" s="34">
        <f>_xll.DTC.CPR.ValueForVariable($A956,N$10)</f>
        <v>0</v>
      </c>
      <c r="O956" s="34">
        <f>_xll.DTC.CPR.ValueForVariable($A956,O$10)</f>
        <v>0</v>
      </c>
      <c r="P956" s="34">
        <f>_xll.DTC.CPR.ValueForVariable($A956,P$10)</f>
        <v>0</v>
      </c>
      <c r="Q956" s="34">
        <f>_xll.DTC.CPR.ValueForVariable($A956,Q$10)</f>
        <v>0</v>
      </c>
      <c r="R956" s="34">
        <f>_xll.DTC.CPR.ValueForVariable($A956,R$10)</f>
        <v>0</v>
      </c>
      <c r="S956" s="34">
        <f>_xll.DTC.CPR.ValueForVariable($A956,S$10)</f>
        <v>0</v>
      </c>
      <c r="T956" s="34">
        <f>_xll.DTC.CPR.ValueForVariable($A956,T$10)</f>
        <v>0</v>
      </c>
      <c r="U956" s="34">
        <f>_xll.DTC.CPR.ValueForVariable($A956,U$10)</f>
        <v>0</v>
      </c>
      <c r="V956" s="34">
        <f>_xll.DTC.CPR.ValueForVariable($A956,V$10)</f>
        <v>0</v>
      </c>
      <c r="W956" s="34">
        <f>_xll.DTC.CPR.ValueForVariable($A956,W$10)</f>
        <v>0</v>
      </c>
      <c r="X956" s="34">
        <f>_xll.DTC.CPR.ValueForVariable($A956,X$10)</f>
        <v>0</v>
      </c>
      <c r="Y956" s="34">
        <f>_xll.DTC.CPR.ValueForVariable($A956,Y$10)</f>
        <v>0</v>
      </c>
      <c r="Z956" s="34">
        <f>_xll.DTC.CPR.ValueForVariable($A956,Z$10)</f>
        <v>0</v>
      </c>
      <c r="AA956" s="34">
        <f>_xll.DTC.CPR.ValueForVariable($A956,AA$10)</f>
        <v>0</v>
      </c>
      <c r="AB956" s="34">
        <f>_xll.DTC.CPR.ValueForVariable($A956,AB$10)</f>
        <v>0</v>
      </c>
      <c r="AC956" s="34">
        <f>_xll.DTC.CPR.ValueForVariable($A956,AC$10)</f>
        <v>0</v>
      </c>
      <c r="AD956" s="34">
        <f>_xll.DTC.CPR.ValueForVariable($A956,AD$10)</f>
        <v>0</v>
      </c>
      <c r="AE956" s="34">
        <f>_xll.DTC.CPR.ValueForVariable($A956,AE$10)</f>
        <v>0</v>
      </c>
      <c r="AF956" s="34">
        <f>_xll.DTC.CPR.ValueForVariable($A956,AF$10)</f>
        <v>0</v>
      </c>
      <c r="AG956" s="34">
        <f>_xll.DTC.CPR.ValueForVariable($A956,AG$10)</f>
        <v>0</v>
      </c>
      <c r="AH956" s="34">
        <f>_xll.DTC.CPR.ValueForVariable($A956,AH$10)</f>
        <v>0</v>
      </c>
      <c r="AI956" s="34">
        <f>_xll.DTC.CPR.ValueForVariable($A956,AI$10)</f>
        <v>0</v>
      </c>
      <c r="AJ956" s="34">
        <f>_xll.DTC.CPR.ValueForVariable($A956,AJ$10)</f>
        <v>0</v>
      </c>
      <c r="AK956" s="34">
        <f>_xll.DTC.CPR.ValueForVariable($A956,AK$10)</f>
        <v>0</v>
      </c>
      <c r="AL956" s="34">
        <f>_xll.DTC.CPR.MinimumForVariable($A956,AL$10)</f>
        <v>0</v>
      </c>
      <c r="AM956" s="34">
        <f>_xll.DTC.CPR.MaximumForVariable($A956,AM$10)</f>
        <v>0</v>
      </c>
    </row>
    <row r="957" spans="1:39" x14ac:dyDescent="0.35">
      <c r="A957" s="34" t="str">
        <f>_xll.DTC.CPR.Calculate($B$1,$B$2,$B$3,D957,E957,C957,B957,F957,$B$4,G957)</f>
        <v>CID=808536195</v>
      </c>
      <c r="B957" s="34">
        <f t="shared" si="131"/>
        <v>21</v>
      </c>
      <c r="C957" s="34">
        <f t="shared" si="127"/>
        <v>35</v>
      </c>
      <c r="D957" s="38">
        <f>'TTH375-noEcon_A'!AL957+('TTH375-noEcon_A'!AM957-'TTH375-noEcon_A'!AL957)*0.25</f>
        <v>16.301283448172008</v>
      </c>
      <c r="E957" s="34">
        <f t="shared" si="129"/>
        <v>4</v>
      </c>
      <c r="F957" s="34">
        <f t="shared" si="128"/>
        <v>29</v>
      </c>
      <c r="G957" s="34">
        <f t="shared" si="130"/>
        <v>5.8</v>
      </c>
      <c r="H957" s="34">
        <f>_xll.DTC.CPR.ValueForVariable($A957,H$10)</f>
        <v>1.7311603612229669</v>
      </c>
      <c r="I957" s="34">
        <f>_xll.DTC.CPR.ValueForVariable($A957,I$10)</f>
        <v>146.96975030891002</v>
      </c>
      <c r="J957" s="34">
        <f>_xll.DTC.CPR.ValueForVariable($A957,J$10)</f>
        <v>27.98784959333485</v>
      </c>
      <c r="K957" s="34">
        <f>_xll.DTC.CPR.ValueForVariable($A957,K$10)</f>
        <v>240.27878109300647</v>
      </c>
      <c r="L957" s="34">
        <f>_xll.DTC.CPR.ValueForVariable($A957,L$10)</f>
        <v>422.89816411821926</v>
      </c>
      <c r="M957" s="34">
        <f>_xll.DTC.CPR.ValueForVariable($A957,M$10)</f>
        <v>414.26838890769983</v>
      </c>
      <c r="N957" s="34">
        <f>_xll.DTC.CPR.ValueForVariable($A957,N$10)</f>
        <v>19333.929046764315</v>
      </c>
      <c r="O957" s="34">
        <f>_xll.DTC.CPR.ValueForVariable($A957,O$10)</f>
        <v>1.1077782932364952</v>
      </c>
      <c r="P957" s="34">
        <f>_xll.DTC.CPR.ValueForVariable($A957,P$10)</f>
        <v>9.9359289288535862E-3</v>
      </c>
      <c r="Q957" s="34">
        <f>_xll.DTC.CPR.ValueForVariable($A957,Q$10)</f>
        <v>11.82372926935775</v>
      </c>
      <c r="R957" s="34">
        <f>_xll.DTC.CPR.ValueForVariable($A957,R$10)</f>
        <v>16.301279096888326</v>
      </c>
      <c r="S957" s="34">
        <f>_xll.DTC.CPR.ValueForVariable($A957,S$10)</f>
        <v>192.74191078584818</v>
      </c>
      <c r="T957" s="34">
        <f>_xll.DTC.CPR.ValueForVariable($A957,T$10)</f>
        <v>21</v>
      </c>
      <c r="U957" s="34">
        <f>_xll.DTC.CPR.ValueForVariable($A957,U$10)</f>
        <v>35</v>
      </c>
      <c r="V957" s="34">
        <f>_xll.DTC.CPR.ValueForVariable($A957,V$10)</f>
        <v>4</v>
      </c>
      <c r="W957" s="34">
        <f>_xll.DTC.CPR.ValueForVariable($A957,W$10)</f>
        <v>29</v>
      </c>
      <c r="X957" s="34">
        <f>_xll.DTC.CPR.ValueForVariable($A957,X$10)</f>
        <v>589.58920604900356</v>
      </c>
      <c r="Y957" s="34">
        <f>_xll.DTC.CPR.ValueForVariable($A957,Y$10)</f>
        <v>886.98098360857671</v>
      </c>
      <c r="Z957" s="34">
        <f>_xll.DTC.CPR.ValueForVariable($A957,Z$10)</f>
        <v>44.401226653118499</v>
      </c>
      <c r="AA957" s="34">
        <f>_xll.DTC.CPR.ValueForVariable($A957,AA$10)</f>
        <v>1.5044050578070718</v>
      </c>
      <c r="AB957" s="34">
        <f>_xll.DTC.CPR.ValueForVariable($A957,AB$10)</f>
        <v>0.75132216118758111</v>
      </c>
      <c r="AC957" s="34">
        <f>_xll.DTC.CPR.ValueForVariable($A957,AC$10)</f>
        <v>82.471099832935451</v>
      </c>
      <c r="AD957" s="34">
        <f>_xll.DTC.CPR.ValueForVariable($A957,AD$10)</f>
        <v>32.964861851172387</v>
      </c>
      <c r="AE957" s="34">
        <f>_xll.DTC.CPR.ValueForVariable($A957,AE$10)</f>
        <v>0</v>
      </c>
      <c r="AF957" s="34">
        <f>_xll.DTC.CPR.ValueForVariable($A957,AF$10)</f>
        <v>0</v>
      </c>
      <c r="AG957" s="34">
        <f>_xll.DTC.CPR.ValueForVariable($A957,AG$10)</f>
        <v>0</v>
      </c>
      <c r="AH957" s="34">
        <f>_xll.DTC.CPR.ValueForVariable($A957,AH$10)</f>
        <v>0</v>
      </c>
      <c r="AI957" s="34">
        <f>_xll.DTC.CPR.ValueForVariable($A957,AI$10)</f>
        <v>0</v>
      </c>
      <c r="AJ957" s="34">
        <f>_xll.DTC.CPR.ValueForVariable($A957,AJ$10)</f>
        <v>0</v>
      </c>
      <c r="AK957" s="34">
        <f>_xll.DTC.CPR.ValueForVariable($A957,AK$10)</f>
        <v>10</v>
      </c>
      <c r="AL957" s="34">
        <f>_xll.DTC.CPR.MinimumForVariable($A957,AL$10)</f>
        <v>13.573222906537065</v>
      </c>
      <c r="AM957" s="34">
        <f>_xll.DTC.CPR.MaximumForVariable($A957,AM$10)</f>
        <v>24.485465073076838</v>
      </c>
    </row>
    <row r="958" spans="1:39" x14ac:dyDescent="0.35">
      <c r="A958" s="34" t="str">
        <f>_xll.DTC.CPR.Calculate($B$1,$B$2,$B$3,D958,E958,C958,B958,F958,$B$4,G958)</f>
        <v>CID=1036900484</v>
      </c>
      <c r="B958" s="34">
        <f t="shared" si="131"/>
        <v>21</v>
      </c>
      <c r="C958" s="34">
        <f t="shared" si="127"/>
        <v>37.5</v>
      </c>
      <c r="D958" s="38">
        <f>'TTH375-noEcon_A'!AL958+('TTH375-noEcon_A'!AM958-'TTH375-noEcon_A'!AL958)*0.25</f>
        <v>20.231483345908885</v>
      </c>
      <c r="E958" s="34">
        <f t="shared" si="129"/>
        <v>4</v>
      </c>
      <c r="F958" s="34">
        <f t="shared" si="128"/>
        <v>31.5</v>
      </c>
      <c r="G958" s="34">
        <f t="shared" si="130"/>
        <v>6.3</v>
      </c>
      <c r="H958" s="34">
        <f>_xll.DTC.CPR.ValueForVariable($A958,H$10)</f>
        <v>1.7311603612229669</v>
      </c>
      <c r="I958" s="34">
        <f>_xll.DTC.CPR.ValueForVariable($A958,I$10)</f>
        <v>146.96975030891002</v>
      </c>
      <c r="J958" s="34">
        <f>_xll.DTC.CPR.ValueForVariable($A958,J$10)</f>
        <v>27.98784959333485</v>
      </c>
      <c r="K958" s="34">
        <f>_xll.DTC.CPR.ValueForVariable($A958,K$10)</f>
        <v>243.89592808768788</v>
      </c>
      <c r="L958" s="34">
        <f>_xll.DTC.CPR.ValueForVariable($A958,L$10)</f>
        <v>424.35232779108867</v>
      </c>
      <c r="M958" s="34">
        <f>_xll.DTC.CPR.ValueForVariable($A958,M$10)</f>
        <v>414.26838890769983</v>
      </c>
      <c r="N958" s="34">
        <f>_xll.DTC.CPR.ValueForVariable($A958,N$10)</f>
        <v>19683.040865575844</v>
      </c>
      <c r="O958" s="34">
        <f>_xll.DTC.CPR.ValueForVariable($A958,O$10)</f>
        <v>1.2131590239585182</v>
      </c>
      <c r="P958" s="34">
        <f>_xll.DTC.CPR.ValueForVariable($A958,P$10)</f>
        <v>1.1391113567074561E-2</v>
      </c>
      <c r="Q958" s="34">
        <f>_xll.DTC.CPR.ValueForVariable($A958,Q$10)</f>
        <v>10.216200651933555</v>
      </c>
      <c r="R958" s="34">
        <f>_xll.DTC.CPR.ValueForVariable($A958,R$10)</f>
        <v>20.231482849614732</v>
      </c>
      <c r="S958" s="34">
        <f>_xll.DTC.CPR.ValueForVariable($A958,S$10)</f>
        <v>206.68888827781657</v>
      </c>
      <c r="T958" s="34">
        <f>_xll.DTC.CPR.ValueForVariable($A958,T$10)</f>
        <v>21</v>
      </c>
      <c r="U958" s="34">
        <f>_xll.DTC.CPR.ValueForVariable($A958,U$10)</f>
        <v>37.5</v>
      </c>
      <c r="V958" s="34">
        <f>_xll.DTC.CPR.ValueForVariable($A958,V$10)</f>
        <v>4</v>
      </c>
      <c r="W958" s="34">
        <f>_xll.DTC.CPR.ValueForVariable($A958,W$10)</f>
        <v>31.5</v>
      </c>
      <c r="X958" s="34">
        <f>_xll.DTC.CPR.ValueForVariable($A958,X$10)</f>
        <v>589.58920604900356</v>
      </c>
      <c r="Y958" s="34">
        <f>_xll.DTC.CPR.ValueForVariable($A958,Y$10)</f>
        <v>950.12868876961977</v>
      </c>
      <c r="Z958" s="34">
        <f>_xll.DTC.CPR.ValueForVariable($A958,Z$10)</f>
        <v>47.458329077726489</v>
      </c>
      <c r="AA958" s="34">
        <f>_xll.DTC.CPR.ValueForVariable($A958,AA$10)</f>
        <v>1.6115096392905301</v>
      </c>
      <c r="AB958" s="34">
        <f>_xll.DTC.CPR.ValueForVariable($A958,AB$10)</f>
        <v>0.77754988687572968</v>
      </c>
      <c r="AC958" s="34">
        <f>_xll.DTC.CPR.ValueForVariable($A958,AC$10)</f>
        <v>109.18504321772282</v>
      </c>
      <c r="AD958" s="34">
        <f>_xll.DTC.CPR.ValueForVariable($A958,AD$10)</f>
        <v>39.532586392232211</v>
      </c>
      <c r="AE958" s="34">
        <f>_xll.DTC.CPR.ValueForVariable($A958,AE$10)</f>
        <v>0</v>
      </c>
      <c r="AF958" s="34">
        <f>_xll.DTC.CPR.ValueForVariable($A958,AF$10)</f>
        <v>0</v>
      </c>
      <c r="AG958" s="34">
        <f>_xll.DTC.CPR.ValueForVariable($A958,AG$10)</f>
        <v>0</v>
      </c>
      <c r="AH958" s="34">
        <f>_xll.DTC.CPR.ValueForVariable($A958,AH$10)</f>
        <v>0</v>
      </c>
      <c r="AI958" s="34">
        <f>_xll.DTC.CPR.ValueForVariable($A958,AI$10)</f>
        <v>0</v>
      </c>
      <c r="AJ958" s="34">
        <f>_xll.DTC.CPR.ValueForVariable($A958,AJ$10)</f>
        <v>0</v>
      </c>
      <c r="AK958" s="34">
        <f>_xll.DTC.CPR.ValueForVariable($A958,AK$10)</f>
        <v>5.7666097535524186</v>
      </c>
      <c r="AL958" s="34">
        <f>_xll.DTC.CPR.MinimumForVariable($A958,AL$10)</f>
        <v>14.044377519906702</v>
      </c>
      <c r="AM958" s="34">
        <f>_xll.DTC.CPR.MaximumForVariable($A958,AM$10)</f>
        <v>38.792800823915442</v>
      </c>
    </row>
    <row r="959" spans="1:39" x14ac:dyDescent="0.35">
      <c r="A959" s="34" t="str">
        <f>_xll.DTC.CPR.Calculate($B$1,$B$2,$B$3,D959,E959,C959,B959,F959,$B$4,G959)</f>
        <v>CID=-267061431</v>
      </c>
      <c r="B959" s="34">
        <f t="shared" si="131"/>
        <v>21</v>
      </c>
      <c r="C959" s="34">
        <f t="shared" si="127"/>
        <v>40</v>
      </c>
      <c r="D959" s="38">
        <f>'TTH375-noEcon_A'!AL959+('TTH375-noEcon_A'!AM959-'TTH375-noEcon_A'!AL959)*0.25</f>
        <v>24.250358548013441</v>
      </c>
      <c r="E959" s="34">
        <f t="shared" si="129"/>
        <v>4</v>
      </c>
      <c r="F959" s="34">
        <f t="shared" si="128"/>
        <v>34</v>
      </c>
      <c r="G959" s="34">
        <f t="shared" si="130"/>
        <v>6.8</v>
      </c>
      <c r="H959" s="34">
        <f>_xll.DTC.CPR.ValueForVariable($A959,H$10)</f>
        <v>1.7311603612229669</v>
      </c>
      <c r="I959" s="34">
        <f>_xll.DTC.CPR.ValueForVariable($A959,I$10)</f>
        <v>146.96975030891002</v>
      </c>
      <c r="J959" s="34">
        <f>_xll.DTC.CPR.ValueForVariable($A959,J$10)</f>
        <v>27.98784959333485</v>
      </c>
      <c r="K959" s="34">
        <f>_xll.DTC.CPR.ValueForVariable($A959,K$10)</f>
        <v>247.54071405292822</v>
      </c>
      <c r="L959" s="34">
        <f>_xll.DTC.CPR.ValueForVariable($A959,L$10)</f>
        <v>425.78069761862838</v>
      </c>
      <c r="M959" s="34">
        <f>_xll.DTC.CPR.ValueForVariable($A959,M$10)</f>
        <v>414.26838890769983</v>
      </c>
      <c r="N959" s="34">
        <f>_xll.DTC.CPR.ValueForVariable($A959,N$10)</f>
        <v>20791.849638864387</v>
      </c>
      <c r="O959" s="34">
        <f>_xll.DTC.CPR.ValueForVariable($A959,O$10)</f>
        <v>1.3096001236462691</v>
      </c>
      <c r="P959" s="34">
        <f>_xll.DTC.CPR.ValueForVariable($A959,P$10)</f>
        <v>1.2959940523564768E-2</v>
      </c>
      <c r="Q959" s="34">
        <f>_xll.DTC.CPR.ValueForVariable($A959,Q$10)</f>
        <v>9.0038507963295604</v>
      </c>
      <c r="R959" s="34">
        <f>_xll.DTC.CPR.ValueForVariable($A959,R$10)</f>
        <v>24.250355602746474</v>
      </c>
      <c r="S959" s="34">
        <f>_xll.DTC.CPR.ValueForVariable($A959,S$10)</f>
        <v>218.34658360506384</v>
      </c>
      <c r="T959" s="34">
        <f>_xll.DTC.CPR.ValueForVariable($A959,T$10)</f>
        <v>21</v>
      </c>
      <c r="U959" s="34">
        <f>_xll.DTC.CPR.ValueForVariable($A959,U$10)</f>
        <v>40</v>
      </c>
      <c r="V959" s="34">
        <f>_xll.DTC.CPR.ValueForVariable($A959,V$10)</f>
        <v>4</v>
      </c>
      <c r="W959" s="34">
        <f>_xll.DTC.CPR.ValueForVariable($A959,W$10)</f>
        <v>34</v>
      </c>
      <c r="X959" s="34">
        <f>_xll.DTC.CPR.ValueForVariable($A959,X$10)</f>
        <v>589.58920604900356</v>
      </c>
      <c r="Y959" s="34">
        <f>_xll.DTC.CPR.ValueForVariable($A959,Y$10)</f>
        <v>1016.5930221211611</v>
      </c>
      <c r="Z959" s="34">
        <f>_xll.DTC.CPR.ValueForVariable($A959,Z$10)</f>
        <v>50.400954502239244</v>
      </c>
      <c r="AA959" s="34">
        <f>_xll.DTC.CPR.ValueForVariable($A959,AA$10)</f>
        <v>1.7242395411775351</v>
      </c>
      <c r="AB959" s="34">
        <f>_xll.DTC.CPR.ValueForVariable($A959,AB$10)</f>
        <v>0.80015726678715582</v>
      </c>
      <c r="AC959" s="34">
        <f>_xll.DTC.CPR.ValueForVariable($A959,AC$10)</f>
        <v>110</v>
      </c>
      <c r="AD959" s="34">
        <f>_xll.DTC.CPR.ValueForVariable($A959,AD$10)</f>
        <v>46.046702370895559</v>
      </c>
      <c r="AE959" s="34">
        <f>_xll.DTC.CPR.ValueForVariable($A959,AE$10)</f>
        <v>0</v>
      </c>
      <c r="AF959" s="34">
        <f>_xll.DTC.CPR.ValueForVariable($A959,AF$10)</f>
        <v>0</v>
      </c>
      <c r="AG959" s="34">
        <f>_xll.DTC.CPR.ValueForVariable($A959,AG$10)</f>
        <v>0</v>
      </c>
      <c r="AH959" s="34">
        <f>_xll.DTC.CPR.ValueForVariable($A959,AH$10)</f>
        <v>0</v>
      </c>
      <c r="AI959" s="34">
        <f>_xll.DTC.CPR.ValueForVariable($A959,AI$10)</f>
        <v>0</v>
      </c>
      <c r="AJ959" s="34">
        <f>_xll.DTC.CPR.ValueForVariable($A959,AJ$10)</f>
        <v>0</v>
      </c>
      <c r="AK959" s="34">
        <f>_xll.DTC.CPR.ValueForVariable($A959,AK$10)</f>
        <v>5</v>
      </c>
      <c r="AL959" s="34">
        <f>_xll.DTC.CPR.MinimumForVariable($A959,AL$10)</f>
        <v>16.583788447485507</v>
      </c>
      <c r="AM959" s="34">
        <f>_xll.DTC.CPR.MaximumForVariable($A959,AM$10)</f>
        <v>47.250068849597241</v>
      </c>
    </row>
    <row r="960" spans="1:39" x14ac:dyDescent="0.35">
      <c r="A960" s="34" t="str">
        <f>_xll.DTC.CPR.Calculate($B$1,$B$2,$B$3,D960,E960,C960,B960,F960,$B$4,G960)</f>
        <v>CID=-1416307237</v>
      </c>
      <c r="B960" s="34">
        <f t="shared" si="131"/>
        <v>21</v>
      </c>
      <c r="C960" s="34">
        <f t="shared" si="127"/>
        <v>42.5</v>
      </c>
      <c r="D960" s="38">
        <f>'TTH375-noEcon_A'!AL960+('TTH375-noEcon_A'!AM960-'TTH375-noEcon_A'!AL960)*0.25</f>
        <v>28.957089891631444</v>
      </c>
      <c r="E960" s="34">
        <f t="shared" si="129"/>
        <v>4</v>
      </c>
      <c r="F960" s="34">
        <f t="shared" si="128"/>
        <v>36.5</v>
      </c>
      <c r="G960" s="34">
        <f t="shared" si="130"/>
        <v>7.3</v>
      </c>
      <c r="H960" s="34">
        <f>_xll.DTC.CPR.ValueForVariable($A960,H$10)</f>
        <v>1.7311603612229669</v>
      </c>
      <c r="I960" s="34">
        <f>_xll.DTC.CPR.ValueForVariable($A960,I$10)</f>
        <v>146.96975030891002</v>
      </c>
      <c r="J960" s="34">
        <f>_xll.DTC.CPR.ValueForVariable($A960,J$10)</f>
        <v>27.98784959333485</v>
      </c>
      <c r="K960" s="34">
        <f>_xll.DTC.CPR.ValueForVariable($A960,K$10)</f>
        <v>251.21448128784849</v>
      </c>
      <c r="L960" s="34">
        <f>_xll.DTC.CPR.ValueForVariable($A960,L$10)</f>
        <v>427.18349050151278</v>
      </c>
      <c r="M960" s="34">
        <f>_xll.DTC.CPR.ValueForVariable($A960,M$10)</f>
        <v>414.26838890769983</v>
      </c>
      <c r="N960" s="34">
        <f>_xll.DTC.CPR.ValueForVariable($A960,N$10)</f>
        <v>21893.276675158613</v>
      </c>
      <c r="O960" s="34">
        <f>_xll.DTC.CPR.ValueForVariable($A960,O$10)</f>
        <v>1.4225316790108884</v>
      </c>
      <c r="P960" s="34">
        <f>_xll.DTC.CPR.ValueForVariable($A960,P$10)</f>
        <v>1.4846308033232034E-2</v>
      </c>
      <c r="Q960" s="34">
        <f>_xll.DTC.CPR.ValueForVariable($A960,Q$10)</f>
        <v>8.010104937358216</v>
      </c>
      <c r="R960" s="34">
        <f>_xll.DTC.CPR.ValueForVariable($A960,R$10)</f>
        <v>28.957092421344957</v>
      </c>
      <c r="S960" s="34">
        <f>_xll.DTC.CPR.ValueForVariable($A960,S$10)</f>
        <v>231.94934897575342</v>
      </c>
      <c r="T960" s="34">
        <f>_xll.DTC.CPR.ValueForVariable($A960,T$10)</f>
        <v>21</v>
      </c>
      <c r="U960" s="34">
        <f>_xll.DTC.CPR.ValueForVariable($A960,U$10)</f>
        <v>42.5</v>
      </c>
      <c r="V960" s="34">
        <f>_xll.DTC.CPR.ValueForVariable($A960,V$10)</f>
        <v>4</v>
      </c>
      <c r="W960" s="34">
        <f>_xll.DTC.CPR.ValueForVariable($A960,W$10)</f>
        <v>36.5</v>
      </c>
      <c r="X960" s="34">
        <f>_xll.DTC.CPR.ValueForVariable($A960,X$10)</f>
        <v>589.58920604900356</v>
      </c>
      <c r="Y960" s="34">
        <f>_xll.DTC.CPR.ValueForVariable($A960,Y$10)</f>
        <v>1086.4865440387393</v>
      </c>
      <c r="Z960" s="34">
        <f>_xll.DTC.CPR.ValueForVariable($A960,Z$10)</f>
        <v>53.350382689162586</v>
      </c>
      <c r="AA960" s="34">
        <f>_xll.DTC.CPR.ValueForVariable($A960,AA$10)</f>
        <v>1.8427856766910287</v>
      </c>
      <c r="AB960" s="34">
        <f>_xll.DTC.CPR.ValueForVariable($A960,AB$10)</f>
        <v>0.82211526201196561</v>
      </c>
      <c r="AC960" s="34">
        <f>_xll.DTC.CPR.ValueForVariable($A960,AC$10)</f>
        <v>110</v>
      </c>
      <c r="AD960" s="34">
        <f>_xll.DTC.CPR.ValueForVariable($A960,AD$10)</f>
        <v>53.515306560662161</v>
      </c>
      <c r="AE960" s="34">
        <f>_xll.DTC.CPR.ValueForVariable($A960,AE$10)</f>
        <v>0</v>
      </c>
      <c r="AF960" s="34">
        <f>_xll.DTC.CPR.ValueForVariable($A960,AF$10)</f>
        <v>0</v>
      </c>
      <c r="AG960" s="34">
        <f>_xll.DTC.CPR.ValueForVariable($A960,AG$10)</f>
        <v>0</v>
      </c>
      <c r="AH960" s="34">
        <f>_xll.DTC.CPR.ValueForVariable($A960,AH$10)</f>
        <v>0</v>
      </c>
      <c r="AI960" s="34">
        <f>_xll.DTC.CPR.ValueForVariable($A960,AI$10)</f>
        <v>0</v>
      </c>
      <c r="AJ960" s="34">
        <f>_xll.DTC.CPR.ValueForVariable($A960,AJ$10)</f>
        <v>0</v>
      </c>
      <c r="AK960" s="34">
        <f>_xll.DTC.CPR.ValueForVariable($A960,AK$10)</f>
        <v>5</v>
      </c>
      <c r="AL960" s="34">
        <f>_xll.DTC.CPR.MinimumForVariable($A960,AL$10)</f>
        <v>19.819832591158605</v>
      </c>
      <c r="AM960" s="34">
        <f>_xll.DTC.CPR.MaximumForVariable($A960,AM$10)</f>
        <v>56.368861793049959</v>
      </c>
    </row>
    <row r="961" spans="1:39" x14ac:dyDescent="0.35">
      <c r="A961" s="34" t="str">
        <f>_xll.DTC.CPR.Calculate($B$1,$B$2,$B$3,D961,E961,C961,B961,F961,$B$4,G961)</f>
        <v>CID=1574698144</v>
      </c>
      <c r="B961" s="34">
        <f t="shared" si="131"/>
        <v>21</v>
      </c>
      <c r="C961" s="34">
        <f t="shared" si="127"/>
        <v>45</v>
      </c>
      <c r="D961" s="38">
        <f>'TTH375-noEcon_A'!AL961+('TTH375-noEcon_A'!AM961-'TTH375-noEcon_A'!AL961)*0.25</f>
        <v>33.832127442854556</v>
      </c>
      <c r="E961" s="34">
        <f t="shared" si="129"/>
        <v>4</v>
      </c>
      <c r="F961" s="34">
        <f t="shared" si="128"/>
        <v>39</v>
      </c>
      <c r="G961" s="34">
        <f t="shared" si="130"/>
        <v>7.8</v>
      </c>
      <c r="H961" s="34">
        <f>_xll.DTC.CPR.ValueForVariable($A961,H$10)</f>
        <v>1.7311603612229669</v>
      </c>
      <c r="I961" s="34">
        <f>_xll.DTC.CPR.ValueForVariable($A961,I$10)</f>
        <v>146.96975030891002</v>
      </c>
      <c r="J961" s="34">
        <f>_xll.DTC.CPR.ValueForVariable($A961,J$10)</f>
        <v>27.98784959333485</v>
      </c>
      <c r="K961" s="34">
        <f>_xll.DTC.CPR.ValueForVariable($A961,K$10)</f>
        <v>254.91869357729877</v>
      </c>
      <c r="L961" s="34">
        <f>_xll.DTC.CPR.ValueForVariable($A961,L$10)</f>
        <v>428.56092765205324</v>
      </c>
      <c r="M961" s="34">
        <f>_xll.DTC.CPR.ValueForVariable($A961,M$10)</f>
        <v>414.26838890769983</v>
      </c>
      <c r="N961" s="34">
        <f>_xll.DTC.CPR.ValueForVariable($A961,N$10)</f>
        <v>22918.15861618501</v>
      </c>
      <c r="O961" s="34">
        <f>_xll.DTC.CPR.ValueForVariable($A961,O$10)</f>
        <v>1.5309615711400415</v>
      </c>
      <c r="P961" s="34">
        <f>_xll.DTC.CPR.ValueForVariable($A961,P$10)</f>
        <v>1.6890468848604689E-2</v>
      </c>
      <c r="Q961" s="34">
        <f>_xll.DTC.CPR.ValueForVariable($A961,Q$10)</f>
        <v>7.2108434403828365</v>
      </c>
      <c r="R961" s="34">
        <f>_xll.DTC.CPR.ValueForVariable($A961,R$10)</f>
        <v>33.832139324712003</v>
      </c>
      <c r="S961" s="34">
        <f>_xll.DTC.CPR.ValueForVariable($A961,S$10)</f>
        <v>243.95825992371775</v>
      </c>
      <c r="T961" s="34">
        <f>_xll.DTC.CPR.ValueForVariable($A961,T$10)</f>
        <v>21</v>
      </c>
      <c r="U961" s="34">
        <f>_xll.DTC.CPR.ValueForVariable($A961,U$10)</f>
        <v>45</v>
      </c>
      <c r="V961" s="34">
        <f>_xll.DTC.CPR.ValueForVariable($A961,V$10)</f>
        <v>4</v>
      </c>
      <c r="W961" s="34">
        <f>_xll.DTC.CPR.ValueForVariable($A961,W$10)</f>
        <v>39</v>
      </c>
      <c r="X961" s="34">
        <f>_xll.DTC.CPR.ValueForVariable($A961,X$10)</f>
        <v>589.58920604900356</v>
      </c>
      <c r="Y961" s="34">
        <f>_xll.DTC.CPR.ValueForVariable($A961,Y$10)</f>
        <v>1159.9242383423766</v>
      </c>
      <c r="Z961" s="34">
        <f>_xll.DTC.CPR.ValueForVariable($A961,Z$10)</f>
        <v>56.220276219907817</v>
      </c>
      <c r="AA961" s="34">
        <f>_xll.DTC.CPR.ValueForVariable($A961,AA$10)</f>
        <v>1.9673430694488829</v>
      </c>
      <c r="AB961" s="34">
        <f>_xll.DTC.CPR.ValueForVariable($A961,AB$10)</f>
        <v>0.84062657403551089</v>
      </c>
      <c r="AC961" s="34">
        <f>_xll.DTC.CPR.ValueForVariable($A961,AC$10)</f>
        <v>110</v>
      </c>
      <c r="AD961" s="34">
        <f>_xll.DTC.CPR.ValueForVariable($A961,AD$10)</f>
        <v>61.147980971951881</v>
      </c>
      <c r="AE961" s="34">
        <f>_xll.DTC.CPR.ValueForVariable($A961,AE$10)</f>
        <v>0</v>
      </c>
      <c r="AF961" s="34">
        <f>_xll.DTC.CPR.ValueForVariable($A961,AF$10)</f>
        <v>0</v>
      </c>
      <c r="AG961" s="34">
        <f>_xll.DTC.CPR.ValueForVariable($A961,AG$10)</f>
        <v>0</v>
      </c>
      <c r="AH961" s="34">
        <f>_xll.DTC.CPR.ValueForVariable($A961,AH$10)</f>
        <v>0</v>
      </c>
      <c r="AI961" s="34">
        <f>_xll.DTC.CPR.ValueForVariable($A961,AI$10)</f>
        <v>0</v>
      </c>
      <c r="AJ961" s="34">
        <f>_xll.DTC.CPR.ValueForVariable($A961,AJ$10)</f>
        <v>0</v>
      </c>
      <c r="AK961" s="34">
        <f>_xll.DTC.CPR.ValueForVariable($A961,AK$10)</f>
        <v>5</v>
      </c>
      <c r="AL961" s="34">
        <f>_xll.DTC.CPR.MinimumForVariable($A961,AL$10)</f>
        <v>22.999476412308194</v>
      </c>
      <c r="AM961" s="34">
        <f>_xll.DTC.CPR.MaximumForVariable($A961,AM$10)</f>
        <v>66.330080534493632</v>
      </c>
    </row>
    <row r="962" spans="1:39" x14ac:dyDescent="0.35">
      <c r="A962" s="34" t="str">
        <f>_xll.DTC.CPR.Calculate($B$1,$B$2,$B$3,D962,E962,C962,B962,F962,$B$4,G962)</f>
        <v>CID=1191616593</v>
      </c>
      <c r="B962" s="34">
        <f t="shared" si="131"/>
        <v>21</v>
      </c>
      <c r="C962" s="34">
        <f t="shared" si="127"/>
        <v>47.5</v>
      </c>
      <c r="D962" s="38">
        <f>'TTH375-noEcon_A'!AL962+('TTH375-noEcon_A'!AM962-'TTH375-noEcon_A'!AL962)*0.25</f>
        <v>38.805501656677578</v>
      </c>
      <c r="E962" s="34">
        <f t="shared" si="129"/>
        <v>4</v>
      </c>
      <c r="F962" s="34">
        <f t="shared" si="128"/>
        <v>41.5</v>
      </c>
      <c r="G962" s="34">
        <f t="shared" si="130"/>
        <v>8.3000000000000007</v>
      </c>
      <c r="H962" s="34">
        <f>_xll.DTC.CPR.ValueForVariable($A962,H$10)</f>
        <v>1.7311603612229669</v>
      </c>
      <c r="I962" s="34">
        <f>_xll.DTC.CPR.ValueForVariable($A962,I$10)</f>
        <v>146.96975030891002</v>
      </c>
      <c r="J962" s="34">
        <f>_xll.DTC.CPR.ValueForVariable($A962,J$10)</f>
        <v>27.98784959333485</v>
      </c>
      <c r="K962" s="34">
        <f>_xll.DTC.CPR.ValueForVariable($A962,K$10)</f>
        <v>258.65495278124138</v>
      </c>
      <c r="L962" s="34">
        <f>_xll.DTC.CPR.ValueForVariable($A962,L$10)</f>
        <v>429.91324256936269</v>
      </c>
      <c r="M962" s="34">
        <f>_xll.DTC.CPR.ValueForVariable($A962,M$10)</f>
        <v>414.26838890769983</v>
      </c>
      <c r="N962" s="34">
        <f>_xll.DTC.CPR.ValueForVariable($A962,N$10)</f>
        <v>23864.902660313797</v>
      </c>
      <c r="O962" s="34">
        <f>_xll.DTC.CPR.ValueForVariable($A962,O$10)</f>
        <v>1.6357825777143848</v>
      </c>
      <c r="P962" s="34">
        <f>_xll.DTC.CPR.ValueForVariable($A962,P$10)</f>
        <v>1.9076986103064488E-2</v>
      </c>
      <c r="Q962" s="34">
        <f>_xll.DTC.CPR.ValueForVariable($A962,Q$10)</f>
        <v>6.5596306629249312</v>
      </c>
      <c r="R962" s="34">
        <f>_xll.DTC.CPR.ValueForVariable($A962,R$10)</f>
        <v>38.805499997529978</v>
      </c>
      <c r="S962" s="34">
        <f>_xll.DTC.CPR.ValueForVariable($A962,S$10)</f>
        <v>254.54974767393099</v>
      </c>
      <c r="T962" s="34">
        <f>_xll.DTC.CPR.ValueForVariable($A962,T$10)</f>
        <v>21</v>
      </c>
      <c r="U962" s="34">
        <f>_xll.DTC.CPR.ValueForVariable($A962,U$10)</f>
        <v>47.5</v>
      </c>
      <c r="V962" s="34">
        <f>_xll.DTC.CPR.ValueForVariable($A962,V$10)</f>
        <v>4</v>
      </c>
      <c r="W962" s="34">
        <f>_xll.DTC.CPR.ValueForVariable($A962,W$10)</f>
        <v>41.5</v>
      </c>
      <c r="X962" s="34">
        <f>_xll.DTC.CPR.ValueForVariable($A962,X$10)</f>
        <v>589.58920604900356</v>
      </c>
      <c r="Y962" s="34">
        <f>_xll.DTC.CPR.ValueForVariable($A962,Y$10)</f>
        <v>1237.0237214434719</v>
      </c>
      <c r="Z962" s="34">
        <f>_xll.DTC.CPR.ValueForVariable($A962,Z$10)</f>
        <v>58.999156008979242</v>
      </c>
      <c r="AA962" s="34">
        <f>_xll.DTC.CPR.ValueForVariable($A962,AA$10)</f>
        <v>2.0981112081971478</v>
      </c>
      <c r="AB962" s="34">
        <f>_xll.DTC.CPR.ValueForVariable($A962,AB$10)</f>
        <v>0.85590866869585691</v>
      </c>
      <c r="AC962" s="34">
        <f>_xll.DTC.CPR.ValueForVariable($A962,AC$10)</f>
        <v>110</v>
      </c>
      <c r="AD962" s="34">
        <f>_xll.DTC.CPR.ValueForVariable($A962,AD$10)</f>
        <v>68.884519701670598</v>
      </c>
      <c r="AE962" s="34">
        <f>_xll.DTC.CPR.ValueForVariable($A962,AE$10)</f>
        <v>0</v>
      </c>
      <c r="AF962" s="34">
        <f>_xll.DTC.CPR.ValueForVariable($A962,AF$10)</f>
        <v>0</v>
      </c>
      <c r="AG962" s="34">
        <f>_xll.DTC.CPR.ValueForVariable($A962,AG$10)</f>
        <v>0</v>
      </c>
      <c r="AH962" s="34">
        <f>_xll.DTC.CPR.ValueForVariable($A962,AH$10)</f>
        <v>0</v>
      </c>
      <c r="AI962" s="34">
        <f>_xll.DTC.CPR.ValueForVariable($A962,AI$10)</f>
        <v>0</v>
      </c>
      <c r="AJ962" s="34">
        <f>_xll.DTC.CPR.ValueForVariable($A962,AJ$10)</f>
        <v>0</v>
      </c>
      <c r="AK962" s="34">
        <f>_xll.DTC.CPR.ValueForVariable($A962,AK$10)</f>
        <v>5</v>
      </c>
      <c r="AL962" s="34">
        <f>_xll.DTC.CPR.MinimumForVariable($A962,AL$10)</f>
        <v>26.231888368786191</v>
      </c>
      <c r="AM962" s="34">
        <f>_xll.DTC.CPR.MaximumForVariable($A962,AM$10)</f>
        <v>76.526341520351721</v>
      </c>
    </row>
    <row r="963" spans="1:39" x14ac:dyDescent="0.35">
      <c r="A963" s="34" t="str">
        <f>_xll.DTC.CPR.Calculate($B$1,$B$2,$B$3,D963,E963,C963,B963,F963,$B$4,G963)</f>
        <v>CID=-112345322</v>
      </c>
      <c r="B963" s="34">
        <f t="shared" si="131"/>
        <v>21</v>
      </c>
      <c r="C963" s="34">
        <f t="shared" si="127"/>
        <v>50</v>
      </c>
      <c r="D963" s="38">
        <f>'TTH375-noEcon_A'!AL963+('TTH375-noEcon_A'!AM963-'TTH375-noEcon_A'!AL963)*0.25</f>
        <v>43.794422372934356</v>
      </c>
      <c r="E963" s="34">
        <f t="shared" si="129"/>
        <v>4</v>
      </c>
      <c r="F963" s="34">
        <f t="shared" si="128"/>
        <v>44</v>
      </c>
      <c r="G963" s="34">
        <f t="shared" si="130"/>
        <v>8.8000000000000007</v>
      </c>
      <c r="H963" s="34">
        <f>_xll.DTC.CPR.ValueForVariable($A963,H$10)</f>
        <v>1.7311603612229669</v>
      </c>
      <c r="I963" s="34">
        <f>_xll.DTC.CPR.ValueForVariable($A963,I$10)</f>
        <v>146.96975030891002</v>
      </c>
      <c r="J963" s="34">
        <f>_xll.DTC.CPR.ValueForVariable($A963,J$10)</f>
        <v>27.98784959333485</v>
      </c>
      <c r="K963" s="34">
        <f>_xll.DTC.CPR.ValueForVariable($A963,K$10)</f>
        <v>262.42501858641634</v>
      </c>
      <c r="L963" s="34">
        <f>_xll.DTC.CPR.ValueForVariable($A963,L$10)</f>
        <v>431.24065596406143</v>
      </c>
      <c r="M963" s="34">
        <f>_xll.DTC.CPR.ValueForVariable($A963,M$10)</f>
        <v>414.26838890769983</v>
      </c>
      <c r="N963" s="34">
        <f>_xll.DTC.CPR.ValueForVariable($A963,N$10)</f>
        <v>24714.147532037197</v>
      </c>
      <c r="O963" s="34">
        <f>_xll.DTC.CPR.ValueForVariable($A963,O$10)</f>
        <v>1.7298509569035065</v>
      </c>
      <c r="P963" s="34">
        <f>_xll.DTC.CPR.ValueForVariable($A963,P$10)</f>
        <v>2.1385620651645988E-2</v>
      </c>
      <c r="Q963" s="34">
        <f>_xll.DTC.CPR.ValueForVariable($A963,Q$10)</f>
        <v>5.9977156343992384</v>
      </c>
      <c r="R963" s="34">
        <f>_xll.DTC.CPR.ValueForVariable($A963,R$10)</f>
        <v>43.79440698108985</v>
      </c>
      <c r="S963" s="34">
        <f>_xll.DTC.CPR.ValueForVariable($A963,S$10)</f>
        <v>262.66639944972576</v>
      </c>
      <c r="T963" s="34">
        <f>_xll.DTC.CPR.ValueForVariable($A963,T$10)</f>
        <v>21</v>
      </c>
      <c r="U963" s="34">
        <f>_xll.DTC.CPR.ValueForVariable($A963,U$10)</f>
        <v>50</v>
      </c>
      <c r="V963" s="34">
        <f>_xll.DTC.CPR.ValueForVariable($A963,V$10)</f>
        <v>4</v>
      </c>
      <c r="W963" s="34">
        <f>_xll.DTC.CPR.ValueForVariable($A963,W$10)</f>
        <v>44</v>
      </c>
      <c r="X963" s="34">
        <f>_xll.DTC.CPR.ValueForVariable($A963,X$10)</f>
        <v>589.58920604900356</v>
      </c>
      <c r="Y963" s="34">
        <f>_xll.DTC.CPR.ValueForVariable($A963,Y$10)</f>
        <v>1317.9054900117335</v>
      </c>
      <c r="Z963" s="34">
        <f>_xll.DTC.CPR.ValueForVariable($A963,Z$10)</f>
        <v>61.762550359336672</v>
      </c>
      <c r="AA963" s="34">
        <f>_xll.DTC.CPR.ValueForVariable($A963,AA$10)</f>
        <v>2.235294466876987</v>
      </c>
      <c r="AB963" s="34">
        <f>_xll.DTC.CPR.ValueForVariable($A963,AB$10)</f>
        <v>0.86828302224645626</v>
      </c>
      <c r="AC963" s="34">
        <f>_xll.DTC.CPR.ValueForVariable($A963,AC$10)</f>
        <v>110</v>
      </c>
      <c r="AD963" s="34">
        <f>_xll.DTC.CPR.ValueForVariable($A963,AD$10)</f>
        <v>76.632521678165801</v>
      </c>
      <c r="AE963" s="34">
        <f>_xll.DTC.CPR.ValueForVariable($A963,AE$10)</f>
        <v>0</v>
      </c>
      <c r="AF963" s="34">
        <f>_xll.DTC.CPR.ValueForVariable($A963,AF$10)</f>
        <v>0</v>
      </c>
      <c r="AG963" s="34">
        <f>_xll.DTC.CPR.ValueForVariable($A963,AG$10)</f>
        <v>0</v>
      </c>
      <c r="AH963" s="34">
        <f>_xll.DTC.CPR.ValueForVariable($A963,AH$10)</f>
        <v>0</v>
      </c>
      <c r="AI963" s="34">
        <f>_xll.DTC.CPR.ValueForVariable($A963,AI$10)</f>
        <v>0</v>
      </c>
      <c r="AJ963" s="34">
        <f>_xll.DTC.CPR.ValueForVariable($A963,AJ$10)</f>
        <v>0</v>
      </c>
      <c r="AK963" s="34">
        <f>_xll.DTC.CPR.ValueForVariable($A963,AK$10)</f>
        <v>5</v>
      </c>
      <c r="AL963" s="34">
        <f>_xll.DTC.CPR.MinimumForVariable($A963,AL$10)</f>
        <v>29.9298871922174</v>
      </c>
      <c r="AM963" s="34">
        <f>_xll.DTC.CPR.MaximumForVariable($A963,AM$10)</f>
        <v>85.388027915085232</v>
      </c>
    </row>
    <row r="964" spans="1:39" x14ac:dyDescent="0.35">
      <c r="A964" s="34" t="str">
        <f>_xll.DTC.CPR.Calculate($B$1,$B$2,$B$3,D964,E964,C964,B964,F964,$B$4,G964)</f>
        <v>CID=-495426873</v>
      </c>
      <c r="B964" s="34">
        <f t="shared" si="131"/>
        <v>21</v>
      </c>
      <c r="C964" s="34">
        <f t="shared" si="127"/>
        <v>52.5</v>
      </c>
      <c r="D964" s="38">
        <f>'TTH375-noEcon_A'!AL964+('TTH375-noEcon_A'!AM964-'TTH375-noEcon_A'!AL964)*0.25</f>
        <v>50.321711613716623</v>
      </c>
      <c r="E964" s="34">
        <f t="shared" si="129"/>
        <v>4</v>
      </c>
      <c r="F964" s="34">
        <f t="shared" si="128"/>
        <v>46.5</v>
      </c>
      <c r="G964" s="34">
        <f t="shared" si="130"/>
        <v>9.3000000000000007</v>
      </c>
      <c r="H964" s="34">
        <f>_xll.DTC.CPR.ValueForVariable($A964,H$10)</f>
        <v>1.7311603612229669</v>
      </c>
      <c r="I964" s="34">
        <f>_xll.DTC.CPR.ValueForVariable($A964,I$10)</f>
        <v>146.96975030891002</v>
      </c>
      <c r="J964" s="34">
        <f>_xll.DTC.CPR.ValueForVariable($A964,J$10)</f>
        <v>27.98784959333485</v>
      </c>
      <c r="K964" s="34">
        <f>_xll.DTC.CPR.ValueForVariable($A964,K$10)</f>
        <v>266.23083222577782</v>
      </c>
      <c r="L964" s="34">
        <f>_xll.DTC.CPR.ValueForVariable($A964,L$10)</f>
        <v>432.5434123107521</v>
      </c>
      <c r="M964" s="34">
        <f>_xll.DTC.CPR.ValueForVariable($A964,M$10)</f>
        <v>414.26838890769983</v>
      </c>
      <c r="N964" s="34">
        <f>_xll.DTC.CPR.ValueForVariable($A964,N$10)</f>
        <v>25650.854736482815</v>
      </c>
      <c r="O964" s="34">
        <f>_xll.DTC.CPR.ValueForVariable($A964,O$10)</f>
        <v>1.8633139823414262</v>
      </c>
      <c r="P964" s="34">
        <f>_xll.DTC.CPR.ValueForVariable($A964,P$10)</f>
        <v>2.4402128197899879E-2</v>
      </c>
      <c r="Q964" s="34">
        <f>_xll.DTC.CPR.ValueForVariable($A964,Q$10)</f>
        <v>5.4815399908983453</v>
      </c>
      <c r="R964" s="34">
        <f>_xll.DTC.CPR.ValueForVariable($A964,R$10)</f>
        <v>50.321706990206671</v>
      </c>
      <c r="S964" s="34">
        <f>_xll.DTC.CPR.ValueForVariable($A964,S$10)</f>
        <v>275.84044927708669</v>
      </c>
      <c r="T964" s="34">
        <f>_xll.DTC.CPR.ValueForVariable($A964,T$10)</f>
        <v>21</v>
      </c>
      <c r="U964" s="34">
        <f>_xll.DTC.CPR.ValueForVariable($A964,U$10)</f>
        <v>52.5</v>
      </c>
      <c r="V964" s="34">
        <f>_xll.DTC.CPR.ValueForVariable($A964,V$10)</f>
        <v>4</v>
      </c>
      <c r="W964" s="34">
        <f>_xll.DTC.CPR.ValueForVariable($A964,W$10)</f>
        <v>46.5</v>
      </c>
      <c r="X964" s="34">
        <f>_xll.DTC.CPR.ValueForVariable($A964,X$10)</f>
        <v>589.58920604900356</v>
      </c>
      <c r="Y964" s="34">
        <f>_xll.DTC.CPR.ValueForVariable($A964,Y$10)</f>
        <v>1402.69321438421</v>
      </c>
      <c r="Z964" s="34">
        <f>_xll.DTC.CPR.ValueForVariable($A964,Z$10)</f>
        <v>64.625017190251526</v>
      </c>
      <c r="AA964" s="34">
        <f>_xll.DTC.CPR.ValueForVariable($A964,AA$10)</f>
        <v>2.3791026022746173</v>
      </c>
      <c r="AB964" s="34">
        <f>_xll.DTC.CPR.ValueForVariable($A964,AB$10)</f>
        <v>0.88093948082732609</v>
      </c>
      <c r="AC964" s="34">
        <f>_xll.DTC.CPR.ValueForVariable($A964,AC$10)</f>
        <v>110</v>
      </c>
      <c r="AD964" s="34">
        <f>_xll.DTC.CPR.ValueForVariable($A964,AD$10)</f>
        <v>86.789076378681912</v>
      </c>
      <c r="AE964" s="34">
        <f>_xll.DTC.CPR.ValueForVariable($A964,AE$10)</f>
        <v>0</v>
      </c>
      <c r="AF964" s="34">
        <f>_xll.DTC.CPR.ValueForVariable($A964,AF$10)</f>
        <v>0</v>
      </c>
      <c r="AG964" s="34">
        <f>_xll.DTC.CPR.ValueForVariable($A964,AG$10)</f>
        <v>0</v>
      </c>
      <c r="AH964" s="34">
        <f>_xll.DTC.CPR.ValueForVariable($A964,AH$10)</f>
        <v>0</v>
      </c>
      <c r="AI964" s="34">
        <f>_xll.DTC.CPR.ValueForVariable($A964,AI$10)</f>
        <v>0</v>
      </c>
      <c r="AJ964" s="34">
        <f>_xll.DTC.CPR.ValueForVariable($A964,AJ$10)</f>
        <v>0</v>
      </c>
      <c r="AK964" s="34">
        <f>_xll.DTC.CPR.ValueForVariable($A964,AK$10)</f>
        <v>5</v>
      </c>
      <c r="AL964" s="34">
        <f>_xll.DTC.CPR.MinimumForVariable($A964,AL$10)</f>
        <v>34.504949422079655</v>
      </c>
      <c r="AM964" s="34">
        <f>_xll.DTC.CPR.MaximumForVariable($A964,AM$10)</f>
        <v>97.771998188627535</v>
      </c>
    </row>
    <row r="965" spans="1:39" x14ac:dyDescent="0.35">
      <c r="A965" s="34" t="str">
        <f>_xll.DTC.CPR.Calculate($B$1,$B$2,$B$3,D965,E965,C965,B965,F965,$B$4,G965)</f>
        <v>CID=-1799388788</v>
      </c>
      <c r="B965" s="34">
        <f t="shared" si="131"/>
        <v>21</v>
      </c>
      <c r="C965" s="34">
        <f t="shared" si="127"/>
        <v>55</v>
      </c>
      <c r="D965" s="38">
        <f>'TTH375-noEcon_A'!AL965+('TTH375-noEcon_A'!AM965-'TTH375-noEcon_A'!AL965)*0.25</f>
        <v>56.78530516402634</v>
      </c>
      <c r="E965" s="34">
        <f t="shared" si="129"/>
        <v>4</v>
      </c>
      <c r="F965" s="34">
        <f t="shared" si="128"/>
        <v>49</v>
      </c>
      <c r="G965" s="34">
        <f t="shared" si="130"/>
        <v>9.8000000000000007</v>
      </c>
      <c r="H965" s="34">
        <f>_xll.DTC.CPR.ValueForVariable($A965,H$10)</f>
        <v>1.7311603612229669</v>
      </c>
      <c r="I965" s="34">
        <f>_xll.DTC.CPR.ValueForVariable($A965,I$10)</f>
        <v>146.96975030891002</v>
      </c>
      <c r="J965" s="34">
        <f>_xll.DTC.CPR.ValueForVariable($A965,J$10)</f>
        <v>27.98784959333485</v>
      </c>
      <c r="K965" s="34">
        <f>_xll.DTC.CPR.ValueForVariable($A965,K$10)</f>
        <v>270.07454523126029</v>
      </c>
      <c r="L965" s="34">
        <f>_xll.DTC.CPR.ValueForVariable($A965,L$10)</f>
        <v>433.82175951284063</v>
      </c>
      <c r="M965" s="34">
        <f>_xll.DTC.CPR.ValueForVariable($A965,M$10)</f>
        <v>414.26838890769983</v>
      </c>
      <c r="N965" s="34">
        <f>_xll.DTC.CPR.ValueForVariable($A965,N$10)</f>
        <v>26505.638507400152</v>
      </c>
      <c r="O965" s="34">
        <f>_xll.DTC.CPR.ValueForVariable($A965,O$10)</f>
        <v>1.9781413379127375</v>
      </c>
      <c r="P965" s="34">
        <f>_xll.DTC.CPR.ValueForVariable($A965,P$10)</f>
        <v>2.7563589195340982E-2</v>
      </c>
      <c r="Q965" s="34">
        <f>_xll.DTC.CPR.ValueForVariable($A965,Q$10)</f>
        <v>5.0230564735114633</v>
      </c>
      <c r="R965" s="34">
        <f>_xll.DTC.CPR.ValueForVariable($A965,R$10)</f>
        <v>56.785306785430727</v>
      </c>
      <c r="S965" s="34">
        <f>_xll.DTC.CPR.ValueForVariable($A965,S$10)</f>
        <v>285.23580284889226</v>
      </c>
      <c r="T965" s="34">
        <f>_xll.DTC.CPR.ValueForVariable($A965,T$10)</f>
        <v>21</v>
      </c>
      <c r="U965" s="34">
        <f>_xll.DTC.CPR.ValueForVariable($A965,U$10)</f>
        <v>55</v>
      </c>
      <c r="V965" s="34">
        <f>_xll.DTC.CPR.ValueForVariable($A965,V$10)</f>
        <v>4</v>
      </c>
      <c r="W965" s="34">
        <f>_xll.DTC.CPR.ValueForVariable($A965,W$10)</f>
        <v>49</v>
      </c>
      <c r="X965" s="34">
        <f>_xll.DTC.CPR.ValueForVariable($A965,X$10)</f>
        <v>589.58920604900356</v>
      </c>
      <c r="Y965" s="34">
        <f>_xll.DTC.CPR.ValueForVariable($A965,Y$10)</f>
        <v>1491.5140866997515</v>
      </c>
      <c r="Z965" s="34">
        <f>_xll.DTC.CPR.ValueForVariable($A965,Z$10)</f>
        <v>67.501570093626867</v>
      </c>
      <c r="AA965" s="34">
        <f>_xll.DTC.CPR.ValueForVariable($A965,AA$10)</f>
        <v>2.5297513444908364</v>
      </c>
      <c r="AB965" s="34">
        <f>_xll.DTC.CPR.ValueForVariable($A965,AB$10)</f>
        <v>0.89041766401793843</v>
      </c>
      <c r="AC965" s="34">
        <f>_xll.DTC.CPR.ValueForVariable($A965,AC$10)</f>
        <v>110</v>
      </c>
      <c r="AD965" s="34">
        <f>_xll.DTC.CPR.ValueForVariable($A965,AD$10)</f>
        <v>96.894245557115354</v>
      </c>
      <c r="AE965" s="34">
        <f>_xll.DTC.CPR.ValueForVariable($A965,AE$10)</f>
        <v>0</v>
      </c>
      <c r="AF965" s="34">
        <f>_xll.DTC.CPR.ValueForVariable($A965,AF$10)</f>
        <v>0</v>
      </c>
      <c r="AG965" s="34">
        <f>_xll.DTC.CPR.ValueForVariable($A965,AG$10)</f>
        <v>0</v>
      </c>
      <c r="AH965" s="34">
        <f>_xll.DTC.CPR.ValueForVariable($A965,AH$10)</f>
        <v>0</v>
      </c>
      <c r="AI965" s="34">
        <f>_xll.DTC.CPR.ValueForVariable($A965,AI$10)</f>
        <v>0</v>
      </c>
      <c r="AJ965" s="34">
        <f>_xll.DTC.CPR.ValueForVariable($A965,AJ$10)</f>
        <v>0</v>
      </c>
      <c r="AK965" s="34">
        <f>_xll.DTC.CPR.ValueForVariable($A965,AK$10)</f>
        <v>5</v>
      </c>
      <c r="AL965" s="34">
        <f>_xll.DTC.CPR.MinimumForVariable($A965,AL$10)</f>
        <v>38.756757540783148</v>
      </c>
      <c r="AM965" s="34">
        <f>_xll.DTC.CPR.MaximumForVariable($A965,AM$10)</f>
        <v>110.87094803375591</v>
      </c>
    </row>
    <row r="966" spans="1:39" x14ac:dyDescent="0.35">
      <c r="A966" s="34" t="str">
        <f>_xll.DTC.CPR.Calculate($B$1,$B$2,$B$3,D966,E966,C966,B966,F966,$B$4,G966)</f>
        <v>CID=2112496957</v>
      </c>
      <c r="B966" s="34">
        <f t="shared" si="131"/>
        <v>21</v>
      </c>
      <c r="C966" s="34">
        <f t="shared" si="127"/>
        <v>57.5</v>
      </c>
      <c r="D966" s="38">
        <f>'TTH375-noEcon_A'!AL966+('TTH375-noEcon_A'!AM966-'TTH375-noEcon_A'!AL966)*0.25</f>
        <v>63.904421023646009</v>
      </c>
      <c r="E966" s="34">
        <f t="shared" si="129"/>
        <v>4</v>
      </c>
      <c r="F966" s="34">
        <f t="shared" si="128"/>
        <v>51.5</v>
      </c>
      <c r="G966" s="34">
        <f t="shared" si="130"/>
        <v>10.3</v>
      </c>
      <c r="H966" s="34">
        <f>_xll.DTC.CPR.ValueForVariable($A966,H$10)</f>
        <v>1.7311603612229669</v>
      </c>
      <c r="I966" s="34">
        <f>_xll.DTC.CPR.ValueForVariable($A966,I$10)</f>
        <v>146.96975030891002</v>
      </c>
      <c r="J966" s="34">
        <f>_xll.DTC.CPR.ValueForVariable($A966,J$10)</f>
        <v>27.98784959333485</v>
      </c>
      <c r="K966" s="34">
        <f>_xll.DTC.CPR.ValueForVariable($A966,K$10)</f>
        <v>273.95855464546202</v>
      </c>
      <c r="L966" s="34">
        <f>_xll.DTC.CPR.ValueForVariable($A966,L$10)</f>
        <v>435.07595567363285</v>
      </c>
      <c r="M966" s="34">
        <f>_xll.DTC.CPR.ValueForVariable($A966,M$10)</f>
        <v>414.26838890769983</v>
      </c>
      <c r="N966" s="34">
        <f>_xll.DTC.CPR.ValueForVariable($A966,N$10)</f>
        <v>27347.49550790033</v>
      </c>
      <c r="O966" s="34">
        <f>_xll.DTC.CPR.ValueForVariable($A966,O$10)</f>
        <v>2.1056913736932805</v>
      </c>
      <c r="P966" s="34">
        <f>_xll.DTC.CPR.ValueForVariable($A966,P$10)</f>
        <v>3.1171370320679195E-2</v>
      </c>
      <c r="Q966" s="34">
        <f>_xll.DTC.CPR.ValueForVariable($A966,Q$10)</f>
        <v>4.6232995358073392</v>
      </c>
      <c r="R966" s="34">
        <f>_xll.DTC.CPR.ValueForVariable($A966,R$10)</f>
        <v>63.904405362897499</v>
      </c>
      <c r="S966" s="34">
        <f>_xll.DTC.CPR.ValueForVariable($A966,S$10)</f>
        <v>295.44920765032805</v>
      </c>
      <c r="T966" s="34">
        <f>_xll.DTC.CPR.ValueForVariable($A966,T$10)</f>
        <v>21</v>
      </c>
      <c r="U966" s="34">
        <f>_xll.DTC.CPR.ValueForVariable($A966,U$10)</f>
        <v>57.5</v>
      </c>
      <c r="V966" s="34">
        <f>_xll.DTC.CPR.ValueForVariable($A966,V$10)</f>
        <v>4</v>
      </c>
      <c r="W966" s="34">
        <f>_xll.DTC.CPR.ValueForVariable($A966,W$10)</f>
        <v>51.5</v>
      </c>
      <c r="X966" s="34">
        <f>_xll.DTC.CPR.ValueForVariable($A966,X$10)</f>
        <v>589.58920604900356</v>
      </c>
      <c r="Y966" s="34">
        <f>_xll.DTC.CPR.ValueForVariable($A966,Y$10)</f>
        <v>1584.4992350875034</v>
      </c>
      <c r="Z966" s="34">
        <f>_xll.DTC.CPR.ValueForVariable($A966,Z$10)</f>
        <v>70.34750346929718</v>
      </c>
      <c r="AA966" s="34">
        <f>_xll.DTC.CPR.ValueForVariable($A966,AA$10)</f>
        <v>2.6874630994445448</v>
      </c>
      <c r="AB966" s="34">
        <f>_xll.DTC.CPR.ValueForVariable($A966,AB$10)</f>
        <v>0.89821860452156932</v>
      </c>
      <c r="AC966" s="34">
        <f>_xll.DTC.CPR.ValueForVariable($A966,AC$10)</f>
        <v>110</v>
      </c>
      <c r="AD966" s="34">
        <f>_xll.DTC.CPR.ValueForVariable($A966,AD$10)</f>
        <v>108.09473168377787</v>
      </c>
      <c r="AE966" s="34">
        <f>_xll.DTC.CPR.ValueForVariable($A966,AE$10)</f>
        <v>0</v>
      </c>
      <c r="AF966" s="34">
        <f>_xll.DTC.CPR.ValueForVariable($A966,AF$10)</f>
        <v>0</v>
      </c>
      <c r="AG966" s="34">
        <f>_xll.DTC.CPR.ValueForVariable($A966,AG$10)</f>
        <v>0</v>
      </c>
      <c r="AH966" s="34">
        <f>_xll.DTC.CPR.ValueForVariable($A966,AH$10)</f>
        <v>0</v>
      </c>
      <c r="AI966" s="34">
        <f>_xll.DTC.CPR.ValueForVariable($A966,AI$10)</f>
        <v>0</v>
      </c>
      <c r="AJ966" s="34">
        <f>_xll.DTC.CPR.ValueForVariable($A966,AJ$10)</f>
        <v>0</v>
      </c>
      <c r="AK966" s="34">
        <f>_xll.DTC.CPR.ValueForVariable($A966,AK$10)</f>
        <v>5</v>
      </c>
      <c r="AL966" s="34">
        <f>_xll.DTC.CPR.MinimumForVariable($A966,AL$10)</f>
        <v>43.719624313925429</v>
      </c>
      <c r="AM966" s="34">
        <f>_xll.DTC.CPR.MaximumForVariable($A966,AM$10)</f>
        <v>124.45881115280774</v>
      </c>
    </row>
    <row r="967" spans="1:39" x14ac:dyDescent="0.35">
      <c r="A967" s="34" t="str">
        <f>_xll.DTC.CPR.Calculate($B$1,$B$2,$B$3,D967,E967,C967,B967,F967,$B$4,G967)</f>
        <v>CID=808535042</v>
      </c>
      <c r="B967" s="34">
        <f t="shared" si="131"/>
        <v>21</v>
      </c>
      <c r="C967" s="34">
        <f t="shared" si="127"/>
        <v>60</v>
      </c>
      <c r="D967" s="38">
        <f>'TTH375-noEcon_A'!AL967+('TTH375-noEcon_A'!AM967-'TTH375-noEcon_A'!AL967)*0.25</f>
        <v>68.019788229671974</v>
      </c>
      <c r="E967" s="34">
        <f t="shared" si="129"/>
        <v>4</v>
      </c>
      <c r="F967" s="34">
        <f t="shared" si="128"/>
        <v>54</v>
      </c>
      <c r="G967" s="34">
        <f t="shared" si="130"/>
        <v>10.8</v>
      </c>
      <c r="H967" s="34">
        <f>_xll.DTC.CPR.ValueForVariable($A967,H$10)</f>
        <v>1.7311603612229669</v>
      </c>
      <c r="I967" s="34">
        <f>_xll.DTC.CPR.ValueForVariable($A967,I$10)</f>
        <v>146.96975030891002</v>
      </c>
      <c r="J967" s="34">
        <f>_xll.DTC.CPR.ValueForVariable($A967,J$10)</f>
        <v>27.98784959333485</v>
      </c>
      <c r="K967" s="34">
        <f>_xll.DTC.CPR.ValueForVariable($A967,K$10)</f>
        <v>277.88554662171185</v>
      </c>
      <c r="L967" s="34">
        <f>_xll.DTC.CPR.ValueForVariable($A967,L$10)</f>
        <v>436.30627118685396</v>
      </c>
      <c r="M967" s="34">
        <f>_xll.DTC.CPR.ValueForVariable($A967,M$10)</f>
        <v>414.26838890769983</v>
      </c>
      <c r="N967" s="34">
        <f>_xll.DTC.CPR.ValueForVariable($A967,N$10)</f>
        <v>27893.630024664773</v>
      </c>
      <c r="O967" s="34">
        <f>_xll.DTC.CPR.ValueForVariable($A967,O$10)</f>
        <v>2.133027006954185</v>
      </c>
      <c r="P967" s="34">
        <f>_xll.DTC.CPR.ValueForVariable($A967,P$10)</f>
        <v>3.376169377009279E-2</v>
      </c>
      <c r="Q967" s="34">
        <f>_xll.DTC.CPR.ValueForVariable($A967,Q$10)</f>
        <v>4.2768188737289874</v>
      </c>
      <c r="R967" s="34">
        <f>_xll.DTC.CPR.ValueForVariable($A967,R$10)</f>
        <v>68.019781634460628</v>
      </c>
      <c r="S967" s="34">
        <f>_xll.DTC.CPR.ValueForVariable($A967,S$10)</f>
        <v>290.90828588118558</v>
      </c>
      <c r="T967" s="34">
        <f>_xll.DTC.CPR.ValueForVariable($A967,T$10)</f>
        <v>21</v>
      </c>
      <c r="U967" s="34">
        <f>_xll.DTC.CPR.ValueForVariable($A967,U$10)</f>
        <v>60</v>
      </c>
      <c r="V967" s="34">
        <f>_xll.DTC.CPR.ValueForVariable($A967,V$10)</f>
        <v>4</v>
      </c>
      <c r="W967" s="34">
        <f>_xll.DTC.CPR.ValueForVariable($A967,W$10)</f>
        <v>54</v>
      </c>
      <c r="X967" s="34">
        <f>_xll.DTC.CPR.ValueForVariable($A967,X$10)</f>
        <v>589.58920604900356</v>
      </c>
      <c r="Y967" s="34">
        <f>_xll.DTC.CPR.ValueForVariable($A967,Y$10)</f>
        <v>1681.7842182972543</v>
      </c>
      <c r="Z967" s="34">
        <f>_xll.DTC.CPR.ValueForVariable($A967,Z$10)</f>
        <v>73.11372437255136</v>
      </c>
      <c r="AA967" s="34">
        <f>_xll.DTC.CPR.ValueForVariable($A967,AA$10)</f>
        <v>2.8524677878133899</v>
      </c>
      <c r="AB967" s="34">
        <f>_xll.DTC.CPR.ValueForVariable($A967,AB$10)</f>
        <v>0.90175127878197248</v>
      </c>
      <c r="AC967" s="34">
        <f>_xll.DTC.CPR.ValueForVariable($A967,AC$10)</f>
        <v>110</v>
      </c>
      <c r="AD967" s="34">
        <f>_xll.DTC.CPR.ValueForVariable($A967,AD$10)</f>
        <v>114.60517866126264</v>
      </c>
      <c r="AE967" s="34">
        <f>_xll.DTC.CPR.ValueForVariable($A967,AE$10)</f>
        <v>0</v>
      </c>
      <c r="AF967" s="34">
        <f>_xll.DTC.CPR.ValueForVariable($A967,AF$10)</f>
        <v>0</v>
      </c>
      <c r="AG967" s="34">
        <f>_xll.DTC.CPR.ValueForVariable($A967,AG$10)</f>
        <v>0</v>
      </c>
      <c r="AH967" s="34">
        <f>_xll.DTC.CPR.ValueForVariable($A967,AH$10)</f>
        <v>0</v>
      </c>
      <c r="AI967" s="34">
        <f>_xll.DTC.CPR.ValueForVariable($A967,AI$10)</f>
        <v>0</v>
      </c>
      <c r="AJ967" s="34">
        <f>_xll.DTC.CPR.ValueForVariable($A967,AJ$10)</f>
        <v>0</v>
      </c>
      <c r="AK967" s="34">
        <f>_xll.DTC.CPR.ValueForVariable($A967,AK$10)</f>
        <v>5</v>
      </c>
      <c r="AL967" s="34">
        <f>_xll.DTC.CPR.MinimumForVariable($A967,AL$10)</f>
        <v>48.373010520365426</v>
      </c>
      <c r="AM967" s="34">
        <f>_xll.DTC.CPR.MaximumForVariable($A967,AM$10)</f>
        <v>126.96012135759163</v>
      </c>
    </row>
    <row r="968" spans="1:39" x14ac:dyDescent="0.35">
      <c r="A968" s="34" t="str">
        <f>_xll.DTC.CPR.Calculate($B$1,$B$2,$B$3,D968,E968,C968,B968,F968,$B$4,G968)</f>
        <v>CID=1036899331</v>
      </c>
      <c r="B968" s="34">
        <f t="shared" si="131"/>
        <v>21</v>
      </c>
      <c r="C968" s="34">
        <f t="shared" si="127"/>
        <v>62.5</v>
      </c>
      <c r="D968" s="38">
        <f>'TTH375-noEcon_A'!AL968+('TTH375-noEcon_A'!AM968-'TTH375-noEcon_A'!AL968)*0.25</f>
        <v>72.788005999700076</v>
      </c>
      <c r="E968" s="34">
        <f t="shared" si="129"/>
        <v>4</v>
      </c>
      <c r="F968" s="34">
        <f t="shared" si="128"/>
        <v>56.5</v>
      </c>
      <c r="G968" s="34">
        <f t="shared" si="130"/>
        <v>11.3</v>
      </c>
      <c r="H968" s="34">
        <f>_xll.DTC.CPR.ValueForVariable($A968,H$10)</f>
        <v>1.7311603612229669</v>
      </c>
      <c r="I968" s="34">
        <f>_xll.DTC.CPR.ValueForVariable($A968,I$10)</f>
        <v>146.96975030891002</v>
      </c>
      <c r="J968" s="34">
        <f>_xll.DTC.CPR.ValueForVariable($A968,J$10)</f>
        <v>27.98784959333485</v>
      </c>
      <c r="K968" s="34">
        <f>_xll.DTC.CPR.ValueForVariable($A968,K$10)</f>
        <v>281.8585510553994</v>
      </c>
      <c r="L968" s="34">
        <f>_xll.DTC.CPR.ValueForVariable($A968,L$10)</f>
        <v>437.51299125732419</v>
      </c>
      <c r="M968" s="34">
        <f>_xll.DTC.CPR.ValueForVariable($A968,M$10)</f>
        <v>414.26838890769983</v>
      </c>
      <c r="N968" s="34">
        <f>_xll.DTC.CPR.ValueForVariable($A968,N$10)</f>
        <v>28478.415021859888</v>
      </c>
      <c r="O968" s="34">
        <f>_xll.DTC.CPR.ValueForVariable($A968,O$10)</f>
        <v>2.1706600822531934</v>
      </c>
      <c r="P968" s="34">
        <f>_xll.DTC.CPR.ValueForVariable($A968,P$10)</f>
        <v>3.6795571580324309E-2</v>
      </c>
      <c r="Q968" s="34">
        <f>_xll.DTC.CPR.ValueForVariable($A968,Q$10)</f>
        <v>3.9486828861792604</v>
      </c>
      <c r="R968" s="34">
        <f>_xll.DTC.CPR.ValueForVariable($A968,R$10)</f>
        <v>72.788004964792307</v>
      </c>
      <c r="S968" s="34">
        <f>_xll.DTC.CPR.ValueForVariable($A968,S$10)</f>
        <v>287.41674952360643</v>
      </c>
      <c r="T968" s="34">
        <f>_xll.DTC.CPR.ValueForVariable($A968,T$10)</f>
        <v>21</v>
      </c>
      <c r="U968" s="34">
        <f>_xll.DTC.CPR.ValueForVariable($A968,U$10)</f>
        <v>62.5</v>
      </c>
      <c r="V968" s="34">
        <f>_xll.DTC.CPR.ValueForVariable($A968,V$10)</f>
        <v>4</v>
      </c>
      <c r="W968" s="34">
        <f>_xll.DTC.CPR.ValueForVariable($A968,W$10)</f>
        <v>56.5</v>
      </c>
      <c r="X968" s="34">
        <f>_xll.DTC.CPR.ValueForVariable($A968,X$10)</f>
        <v>589.58920604900356</v>
      </c>
      <c r="Y968" s="34">
        <f>_xll.DTC.CPR.ValueForVariable($A968,Y$10)</f>
        <v>1783.5096192477658</v>
      </c>
      <c r="Z968" s="34">
        <f>_xll.DTC.CPR.ValueForVariable($A968,Z$10)</f>
        <v>75.976097072902007</v>
      </c>
      <c r="AA968" s="34">
        <f>_xll.DTC.CPR.ValueForVariable($A968,AA$10)</f>
        <v>3.0250038517488225</v>
      </c>
      <c r="AB968" s="34">
        <f>_xll.DTC.CPR.ValueForVariable($A968,AB$10)</f>
        <v>0.90513422777776753</v>
      </c>
      <c r="AC968" s="34">
        <f>_xll.DTC.CPR.ValueForVariable($A968,AC$10)</f>
        <v>110</v>
      </c>
      <c r="AD968" s="34">
        <f>_xll.DTC.CPR.ValueForVariable($A968,AD$10)</f>
        <v>122.18069858566125</v>
      </c>
      <c r="AE968" s="34">
        <f>_xll.DTC.CPR.ValueForVariable($A968,AE$10)</f>
        <v>0</v>
      </c>
      <c r="AF968" s="34">
        <f>_xll.DTC.CPR.ValueForVariable($A968,AF$10)</f>
        <v>0</v>
      </c>
      <c r="AG968" s="34">
        <f>_xll.DTC.CPR.ValueForVariable($A968,AG$10)</f>
        <v>0</v>
      </c>
      <c r="AH968" s="34">
        <f>_xll.DTC.CPR.ValueForVariable($A968,AH$10)</f>
        <v>0</v>
      </c>
      <c r="AI968" s="34">
        <f>_xll.DTC.CPR.ValueForVariable($A968,AI$10)</f>
        <v>0</v>
      </c>
      <c r="AJ968" s="34">
        <f>_xll.DTC.CPR.ValueForVariable($A968,AJ$10)</f>
        <v>0</v>
      </c>
      <c r="AK968" s="34">
        <f>_xll.DTC.CPR.ValueForVariable($A968,AK$10)</f>
        <v>5</v>
      </c>
      <c r="AL968" s="34">
        <f>_xll.DTC.CPR.MinimumForVariable($A968,AL$10)</f>
        <v>54.730637962485552</v>
      </c>
      <c r="AM968" s="34">
        <f>_xll.DTC.CPR.MaximumForVariable($A968,AM$10)</f>
        <v>126.96011011134365</v>
      </c>
    </row>
    <row r="969" spans="1:39" x14ac:dyDescent="0.35">
      <c r="A969" s="34" t="str">
        <f>_xll.DTC.CPR.Calculate($B$1,$B$2,$B$3,D969,E969,C969,B969,F969,$B$4,G969)</f>
        <v>CID=-267062584</v>
      </c>
      <c r="B969" s="34">
        <f t="shared" si="131"/>
        <v>21</v>
      </c>
      <c r="C969" s="34">
        <f t="shared" si="127"/>
        <v>65</v>
      </c>
      <c r="D969" s="38">
        <f>'TTH375-noEcon_A'!AL969+('TTH375-noEcon_A'!AM969-'TTH375-noEcon_A'!AL969)*0.25</f>
        <v>77.099028561010286</v>
      </c>
      <c r="E969" s="34">
        <f t="shared" si="129"/>
        <v>4</v>
      </c>
      <c r="F969" s="34">
        <f t="shared" si="128"/>
        <v>59</v>
      </c>
      <c r="G969" s="34">
        <f t="shared" si="130"/>
        <v>11.8</v>
      </c>
      <c r="H969" s="34">
        <f>_xll.DTC.CPR.ValueForVariable($A969,H$10)</f>
        <v>1.7311603612229669</v>
      </c>
      <c r="I969" s="34">
        <f>_xll.DTC.CPR.ValueForVariable($A969,I$10)</f>
        <v>146.96975030891002</v>
      </c>
      <c r="J969" s="34">
        <f>_xll.DTC.CPR.ValueForVariable($A969,J$10)</f>
        <v>27.98784959333485</v>
      </c>
      <c r="K969" s="34">
        <f>_xll.DTC.CPR.ValueForVariable($A969,K$10)</f>
        <v>285.88101091290542</v>
      </c>
      <c r="L969" s="34">
        <f>_xll.DTC.CPR.ValueForVariable($A969,L$10)</f>
        <v>438.69641892989159</v>
      </c>
      <c r="M969" s="34">
        <f>_xll.DTC.CPR.ValueForVariable($A969,M$10)</f>
        <v>414.26838890769983</v>
      </c>
      <c r="N969" s="34">
        <f>_xll.DTC.CPR.ValueForVariable($A969,N$10)</f>
        <v>29011.934711693691</v>
      </c>
      <c r="O969" s="34">
        <f>_xll.DTC.CPR.ValueForVariable($A969,O$10)</f>
        <v>2.1973335112341528</v>
      </c>
      <c r="P969" s="34">
        <f>_xll.DTC.CPR.ValueForVariable($A969,P$10)</f>
        <v>3.9833267013148217E-2</v>
      </c>
      <c r="Q969" s="34">
        <f>_xll.DTC.CPR.ValueForVariable($A969,Q$10)</f>
        <v>3.6590579741900413</v>
      </c>
      <c r="R969" s="34">
        <f>_xll.DTC.CPR.ValueForVariable($A969,R$10)</f>
        <v>77.099048464760941</v>
      </c>
      <c r="S969" s="34">
        <f>_xll.DTC.CPR.ValueForVariable($A969,S$10)</f>
        <v>282.10988808744798</v>
      </c>
      <c r="T969" s="34">
        <f>_xll.DTC.CPR.ValueForVariable($A969,T$10)</f>
        <v>21</v>
      </c>
      <c r="U969" s="34">
        <f>_xll.DTC.CPR.ValueForVariable($A969,U$10)</f>
        <v>65</v>
      </c>
      <c r="V969" s="34">
        <f>_xll.DTC.CPR.ValueForVariable($A969,V$10)</f>
        <v>4</v>
      </c>
      <c r="W969" s="34">
        <f>_xll.DTC.CPR.ValueForVariable($A969,W$10)</f>
        <v>59</v>
      </c>
      <c r="X969" s="34">
        <f>_xll.DTC.CPR.ValueForVariable($A969,X$10)</f>
        <v>589.58920604900356</v>
      </c>
      <c r="Y969" s="34">
        <f>_xll.DTC.CPR.ValueForVariable($A969,Y$10)</f>
        <v>1889.8217615797041</v>
      </c>
      <c r="Z969" s="34">
        <f>_xll.DTC.CPR.ValueForVariable($A969,Z$10)</f>
        <v>78.787509412812994</v>
      </c>
      <c r="AA969" s="34">
        <f>_xll.DTC.CPR.ValueForVariable($A969,AA$10)</f>
        <v>3.2053194702187815</v>
      </c>
      <c r="AB969" s="34">
        <f>_xll.DTC.CPR.ValueForVariable($A969,AB$10)</f>
        <v>0.90764962368295576</v>
      </c>
      <c r="AC969" s="34">
        <f>_xll.DTC.CPR.ValueForVariable($A969,AC$10)</f>
        <v>109.59506847427019</v>
      </c>
      <c r="AD969" s="34">
        <f>_xll.DTC.CPR.ValueForVariable($A969,AD$10)</f>
        <v>129.05848486930856</v>
      </c>
      <c r="AE969" s="34">
        <f>_xll.DTC.CPR.ValueForVariable($A969,AE$10)</f>
        <v>0</v>
      </c>
      <c r="AF969" s="34">
        <f>_xll.DTC.CPR.ValueForVariable($A969,AF$10)</f>
        <v>0</v>
      </c>
      <c r="AG969" s="34">
        <f>_xll.DTC.CPR.ValueForVariable($A969,AG$10)</f>
        <v>0</v>
      </c>
      <c r="AH969" s="34">
        <f>_xll.DTC.CPR.ValueForVariable($A969,AH$10)</f>
        <v>0</v>
      </c>
      <c r="AI969" s="34">
        <f>_xll.DTC.CPR.ValueForVariable($A969,AI$10)</f>
        <v>0</v>
      </c>
      <c r="AJ969" s="34">
        <f>_xll.DTC.CPR.ValueForVariable($A969,AJ$10)</f>
        <v>0</v>
      </c>
      <c r="AK969" s="34">
        <f>_xll.DTC.CPR.ValueForVariable($A969,AK$10)</f>
        <v>7.0246576286490345</v>
      </c>
      <c r="AL969" s="34">
        <f>_xll.DTC.CPR.MinimumForVariable($A969,AL$10)</f>
        <v>60.478648511096793</v>
      </c>
      <c r="AM969" s="34">
        <f>_xll.DTC.CPR.MaximumForVariable($A969,AM$10)</f>
        <v>126.96016871075075</v>
      </c>
    </row>
    <row r="970" spans="1:39" x14ac:dyDescent="0.35">
      <c r="A970" s="34" t="str">
        <f>_xll.DTC.CPR.Calculate($B$1,$B$2,$B$3,D970,E970,C970,B970,F970,$B$4,G970)</f>
        <v>CID=-1416312486</v>
      </c>
      <c r="B970" s="34">
        <f t="shared" si="131"/>
        <v>21</v>
      </c>
      <c r="C970" s="34">
        <f t="shared" si="127"/>
        <v>67.5</v>
      </c>
      <c r="D970" s="38">
        <f>'TTH375-noEcon_A'!AL970+('TTH375-noEcon_A'!AM970-'TTH375-noEcon_A'!AL970)*0.25</f>
        <v>82.014906589922802</v>
      </c>
      <c r="E970" s="34">
        <f t="shared" si="129"/>
        <v>4</v>
      </c>
      <c r="F970" s="34">
        <f t="shared" si="128"/>
        <v>61.5</v>
      </c>
      <c r="G970" s="34">
        <f t="shared" si="130"/>
        <v>12.3</v>
      </c>
      <c r="H970" s="34">
        <f>_xll.DTC.CPR.ValueForVariable($A970,H$10)</f>
        <v>1.7311603612229669</v>
      </c>
      <c r="I970" s="34">
        <f>_xll.DTC.CPR.ValueForVariable($A970,I$10)</f>
        <v>146.96975030891002</v>
      </c>
      <c r="J970" s="34">
        <f>_xll.DTC.CPR.ValueForVariable($A970,J$10)</f>
        <v>27.98784959333485</v>
      </c>
      <c r="K970" s="34">
        <f>_xll.DTC.CPR.ValueForVariable($A970,K$10)</f>
        <v>289.95687141499116</v>
      </c>
      <c r="L970" s="34">
        <f>_xll.DTC.CPR.ValueForVariable($A970,L$10)</f>
        <v>439.85687872483754</v>
      </c>
      <c r="M970" s="34">
        <f>_xll.DTC.CPR.ValueForVariable($A970,M$10)</f>
        <v>414.26838890769983</v>
      </c>
      <c r="N970" s="34">
        <f>_xll.DTC.CPR.ValueForVariable($A970,N$10)</f>
        <v>29571.514573291701</v>
      </c>
      <c r="O970" s="34">
        <f>_xll.DTC.CPR.ValueForVariable($A970,O$10)</f>
        <v>2.2259612201034558</v>
      </c>
      <c r="P970" s="34">
        <f>_xll.DTC.CPR.ValueForVariable($A970,P$10)</f>
        <v>4.3359598958345416E-2</v>
      </c>
      <c r="Q970" s="34">
        <f>_xll.DTC.CPR.ValueForVariable($A970,Q$10)</f>
        <v>3.3739310051287457</v>
      </c>
      <c r="R970" s="34">
        <f>_xll.DTC.CPR.ValueForVariable($A970,R$10)</f>
        <v>82.014900936133046</v>
      </c>
      <c r="S970" s="34">
        <f>_xll.DTC.CPR.ValueForVariable($A970,S$10)</f>
        <v>276.71261715098188</v>
      </c>
      <c r="T970" s="34">
        <f>_xll.DTC.CPR.ValueForVariable($A970,T$10)</f>
        <v>21</v>
      </c>
      <c r="U970" s="34">
        <f>_xll.DTC.CPR.ValueForVariable($A970,U$10)</f>
        <v>67.5</v>
      </c>
      <c r="V970" s="34">
        <f>_xll.DTC.CPR.ValueForVariable($A970,V$10)</f>
        <v>4</v>
      </c>
      <c r="W970" s="34">
        <f>_xll.DTC.CPR.ValueForVariable($A970,W$10)</f>
        <v>61.5</v>
      </c>
      <c r="X970" s="34">
        <f>_xll.DTC.CPR.ValueForVariable($A970,X$10)</f>
        <v>589.58920604900356</v>
      </c>
      <c r="Y970" s="34">
        <f>_xll.DTC.CPR.ValueForVariable($A970,Y$10)</f>
        <v>2000.873581067633</v>
      </c>
      <c r="Z970" s="34">
        <f>_xll.DTC.CPR.ValueForVariable($A970,Z$10)</f>
        <v>81.75980167231279</v>
      </c>
      <c r="AA970" s="34">
        <f>_xll.DTC.CPR.ValueForVariable($A970,AA$10)</f>
        <v>3.3936740370062521</v>
      </c>
      <c r="AB970" s="34">
        <f>_xll.DTC.CPR.ValueForVariable($A970,AB$10)</f>
        <v>0.91000280176380832</v>
      </c>
      <c r="AC970" s="34">
        <f>_xll.DTC.CPR.ValueForVariable($A970,AC$10)</f>
        <v>108.77961261551715</v>
      </c>
      <c r="AD970" s="34">
        <f>_xll.DTC.CPR.ValueForVariable($A970,AD$10)</f>
        <v>136.93227109694038</v>
      </c>
      <c r="AE970" s="34">
        <f>_xll.DTC.CPR.ValueForVariable($A970,AE$10)</f>
        <v>0</v>
      </c>
      <c r="AF970" s="34">
        <f>_xll.DTC.CPR.ValueForVariable($A970,AF$10)</f>
        <v>0</v>
      </c>
      <c r="AG970" s="34">
        <f>_xll.DTC.CPR.ValueForVariable($A970,AG$10)</f>
        <v>0</v>
      </c>
      <c r="AH970" s="34">
        <f>_xll.DTC.CPR.ValueForVariable($A970,AH$10)</f>
        <v>0</v>
      </c>
      <c r="AI970" s="34">
        <f>_xll.DTC.CPR.ValueForVariable($A970,AI$10)</f>
        <v>0</v>
      </c>
      <c r="AJ970" s="34">
        <f>_xll.DTC.CPR.ValueForVariable($A970,AJ$10)</f>
        <v>0</v>
      </c>
      <c r="AK970" s="34">
        <f>_xll.DTC.CPR.ValueForVariable($A970,AK$10)</f>
        <v>10</v>
      </c>
      <c r="AL970" s="34">
        <f>_xll.DTC.CPR.MinimumForVariable($A970,AL$10)</f>
        <v>67.03313971552997</v>
      </c>
      <c r="AM970" s="34">
        <f>_xll.DTC.CPR.MaximumForVariable($A970,AM$10)</f>
        <v>126.96020721310131</v>
      </c>
    </row>
    <row r="971" spans="1:39" x14ac:dyDescent="0.35">
      <c r="A971" s="34" t="str">
        <f>_xll.DTC.CPR.Calculate($B$1,$B$2,$B$3,D971,E971,C971,B971,F971,$B$4,G971)</f>
        <v>CID=1574692895</v>
      </c>
      <c r="B971" s="34">
        <f t="shared" si="131"/>
        <v>21</v>
      </c>
      <c r="C971" s="34">
        <f t="shared" si="127"/>
        <v>69.989999999999995</v>
      </c>
      <c r="D971" s="38">
        <f>'TTH375-noEcon_A'!AL971+('TTH375-noEcon_A'!AM971-'TTH375-noEcon_A'!AL971)*0.25</f>
        <v>87.356011926102838</v>
      </c>
      <c r="E971" s="34">
        <f t="shared" si="129"/>
        <v>4</v>
      </c>
      <c r="F971" s="34">
        <f t="shared" si="128"/>
        <v>63.989999999999995</v>
      </c>
      <c r="G971" s="34">
        <f t="shared" si="130"/>
        <v>12.797999999999998</v>
      </c>
      <c r="H971" s="34">
        <f>_xll.DTC.CPR.ValueForVariable($A971,H$10)</f>
        <v>1.7311603612229669</v>
      </c>
      <c r="I971" s="34">
        <f>_xll.DTC.CPR.ValueForVariable($A971,I$10)</f>
        <v>146.96975030891002</v>
      </c>
      <c r="J971" s="34">
        <f>_xll.DTC.CPR.ValueForVariable($A971,J$10)</f>
        <v>27.98784959333485</v>
      </c>
      <c r="K971" s="34">
        <f>_xll.DTC.CPR.ValueForVariable($A971,K$10)</f>
        <v>294.07403889701158</v>
      </c>
      <c r="L971" s="34">
        <f>_xll.DTC.CPR.ValueForVariable($A971,L$10)</f>
        <v>440.99021419821946</v>
      </c>
      <c r="M971" s="34">
        <f>_xll.DTC.CPR.ValueForVariable($A971,M$10)</f>
        <v>414.26838890769983</v>
      </c>
      <c r="N971" s="34">
        <f>_xll.DTC.CPR.ValueForVariable($A971,N$10)</f>
        <v>30129.137127632261</v>
      </c>
      <c r="O971" s="34">
        <f>_xll.DTC.CPR.ValueForVariable($A971,O$10)</f>
        <v>2.2651567856499382</v>
      </c>
      <c r="P971" s="34">
        <f>_xll.DTC.CPR.ValueForVariable($A971,P$10)</f>
        <v>4.7340402337140465E-2</v>
      </c>
      <c r="Q971" s="34">
        <f>_xll.DTC.CPR.ValueForVariable($A971,Q$10)</f>
        <v>3.1166609276110693</v>
      </c>
      <c r="R971" s="34">
        <f>_xll.DTC.CPR.ValueForVariable($A971,R$10)</f>
        <v>87.356004983250344</v>
      </c>
      <c r="S971" s="34">
        <f>_xll.DTC.CPR.ValueForVariable($A971,S$10)</f>
        <v>272.25904752349419</v>
      </c>
      <c r="T971" s="34">
        <f>_xll.DTC.CPR.ValueForVariable($A971,T$10)</f>
        <v>21</v>
      </c>
      <c r="U971" s="34">
        <f>_xll.DTC.CPR.ValueForVariable($A971,U$10)</f>
        <v>69.990000000000009</v>
      </c>
      <c r="V971" s="34">
        <f>_xll.DTC.CPR.ValueForVariable($A971,V$10)</f>
        <v>4</v>
      </c>
      <c r="W971" s="34">
        <f>_xll.DTC.CPR.ValueForVariable($A971,W$10)</f>
        <v>63.990000000000009</v>
      </c>
      <c r="X971" s="34">
        <f>_xll.DTC.CPR.ValueForVariable($A971,X$10)</f>
        <v>589.58920604900356</v>
      </c>
      <c r="Y971" s="34">
        <f>_xll.DTC.CPR.ValueForVariable($A971,Y$10)</f>
        <v>2116.3519036805715</v>
      </c>
      <c r="Z971" s="34">
        <f>_xll.DTC.CPR.ValueForVariable($A971,Z$10)</f>
        <v>84.712139650967799</v>
      </c>
      <c r="AA971" s="34">
        <f>_xll.DTC.CPR.ValueForVariable($A971,AA$10)</f>
        <v>3.5895363788336914</v>
      </c>
      <c r="AB971" s="34">
        <f>_xll.DTC.CPR.ValueForVariable($A971,AB$10)</f>
        <v>0.91205424834089555</v>
      </c>
      <c r="AC971" s="34">
        <f>_xll.DTC.CPR.ValueForVariable($A971,AC$10)</f>
        <v>108.3351551152753</v>
      </c>
      <c r="AD971" s="34">
        <f>_xll.DTC.CPR.ValueForVariable($A971,AD$10)</f>
        <v>145.5217369389095</v>
      </c>
      <c r="AE971" s="34">
        <f>_xll.DTC.CPR.ValueForVariable($A971,AE$10)</f>
        <v>0</v>
      </c>
      <c r="AF971" s="34">
        <f>_xll.DTC.CPR.ValueForVariable($A971,AF$10)</f>
        <v>0</v>
      </c>
      <c r="AG971" s="34">
        <f>_xll.DTC.CPR.ValueForVariable($A971,AG$10)</f>
        <v>0</v>
      </c>
      <c r="AH971" s="34">
        <f>_xll.DTC.CPR.ValueForVariable($A971,AH$10)</f>
        <v>0</v>
      </c>
      <c r="AI971" s="34">
        <f>_xll.DTC.CPR.ValueForVariable($A971,AI$10)</f>
        <v>0</v>
      </c>
      <c r="AJ971" s="34">
        <f>_xll.DTC.CPR.ValueForVariable($A971,AJ$10)</f>
        <v>0</v>
      </c>
      <c r="AK971" s="34">
        <f>_xll.DTC.CPR.ValueForVariable($A971,AK$10)</f>
        <v>10</v>
      </c>
      <c r="AL971" s="34">
        <f>_xll.DTC.CPR.MinimumForVariable($A971,AL$10)</f>
        <v>74.15462713275069</v>
      </c>
      <c r="AM971" s="34">
        <f>_xll.DTC.CPR.MaximumForVariable($A971,AM$10)</f>
        <v>126.96016630615927</v>
      </c>
    </row>
    <row r="972" spans="1:39" x14ac:dyDescent="0.35">
      <c r="A972" s="34" t="str">
        <f>_xll.DTC.CPR.Calculate($B$1,$B$2,$B$3,D972,E972,C972,B972,F972,$B$4,G972)</f>
        <v>CID=1191611344</v>
      </c>
      <c r="B972" s="34">
        <f>B941+$B$8</f>
        <v>24</v>
      </c>
      <c r="C972" s="34">
        <f t="shared" si="127"/>
        <v>-5</v>
      </c>
      <c r="D972" s="38">
        <f>'TTH375-noEcon_A'!AL972+('TTH375-noEcon_A'!AM972-'TTH375-noEcon_A'!AL972)*0.25</f>
        <v>0</v>
      </c>
      <c r="E972" s="34">
        <v>4</v>
      </c>
      <c r="F972" s="34">
        <f t="shared" si="128"/>
        <v>29</v>
      </c>
      <c r="G972" s="34">
        <f>MAX(0,F972/5)</f>
        <v>5.8</v>
      </c>
      <c r="H972" s="34">
        <f>_xll.DTC.CPR.ValueForVariable($A972,H$10)</f>
        <v>0</v>
      </c>
      <c r="I972" s="34">
        <f>_xll.DTC.CPR.ValueForVariable($A972,I$10)</f>
        <v>0</v>
      </c>
      <c r="J972" s="34">
        <f>_xll.DTC.CPR.ValueForVariable($A972,J$10)</f>
        <v>0</v>
      </c>
      <c r="K972" s="34">
        <f>_xll.DTC.CPR.ValueForVariable($A972,K$10)</f>
        <v>0</v>
      </c>
      <c r="L972" s="34">
        <f>_xll.DTC.CPR.ValueForVariable($A972,L$10)</f>
        <v>0</v>
      </c>
      <c r="M972" s="34">
        <f>_xll.DTC.CPR.ValueForVariable($A972,M$10)</f>
        <v>0</v>
      </c>
      <c r="N972" s="34">
        <f>_xll.DTC.CPR.ValueForVariable($A972,N$10)</f>
        <v>0</v>
      </c>
      <c r="O972" s="34">
        <f>_xll.DTC.CPR.ValueForVariable($A972,O$10)</f>
        <v>0</v>
      </c>
      <c r="P972" s="34">
        <f>_xll.DTC.CPR.ValueForVariable($A972,P$10)</f>
        <v>0</v>
      </c>
      <c r="Q972" s="34">
        <f>_xll.DTC.CPR.ValueForVariable($A972,Q$10)</f>
        <v>0</v>
      </c>
      <c r="R972" s="34">
        <f>_xll.DTC.CPR.ValueForVariable($A972,R$10)</f>
        <v>0</v>
      </c>
      <c r="S972" s="34">
        <f>_xll.DTC.CPR.ValueForVariable($A972,S$10)</f>
        <v>0</v>
      </c>
      <c r="T972" s="34">
        <f>_xll.DTC.CPR.ValueForVariable($A972,T$10)</f>
        <v>0</v>
      </c>
      <c r="U972" s="34">
        <f>_xll.DTC.CPR.ValueForVariable($A972,U$10)</f>
        <v>0</v>
      </c>
      <c r="V972" s="34">
        <f>_xll.DTC.CPR.ValueForVariable($A972,V$10)</f>
        <v>0</v>
      </c>
      <c r="W972" s="34">
        <f>_xll.DTC.CPR.ValueForVariable($A972,W$10)</f>
        <v>0</v>
      </c>
      <c r="X972" s="34">
        <f>_xll.DTC.CPR.ValueForVariable($A972,X$10)</f>
        <v>0</v>
      </c>
      <c r="Y972" s="34">
        <f>_xll.DTC.CPR.ValueForVariable($A972,Y$10)</f>
        <v>0</v>
      </c>
      <c r="Z972" s="34">
        <f>_xll.DTC.CPR.ValueForVariable($A972,Z$10)</f>
        <v>0</v>
      </c>
      <c r="AA972" s="34">
        <f>_xll.DTC.CPR.ValueForVariable($A972,AA$10)</f>
        <v>0</v>
      </c>
      <c r="AB972" s="34">
        <f>_xll.DTC.CPR.ValueForVariable($A972,AB$10)</f>
        <v>0</v>
      </c>
      <c r="AC972" s="34">
        <f>_xll.DTC.CPR.ValueForVariable($A972,AC$10)</f>
        <v>0</v>
      </c>
      <c r="AD972" s="34">
        <f>_xll.DTC.CPR.ValueForVariable($A972,AD$10)</f>
        <v>0</v>
      </c>
      <c r="AE972" s="34">
        <f>_xll.DTC.CPR.ValueForVariable($A972,AE$10)</f>
        <v>0</v>
      </c>
      <c r="AF972" s="34">
        <f>_xll.DTC.CPR.ValueForVariable($A972,AF$10)</f>
        <v>0</v>
      </c>
      <c r="AG972" s="34">
        <f>_xll.DTC.CPR.ValueForVariable($A972,AG$10)</f>
        <v>0</v>
      </c>
      <c r="AH972" s="34">
        <f>_xll.DTC.CPR.ValueForVariable($A972,AH$10)</f>
        <v>0</v>
      </c>
      <c r="AI972" s="34">
        <f>_xll.DTC.CPR.ValueForVariable($A972,AI$10)</f>
        <v>0</v>
      </c>
      <c r="AJ972" s="34">
        <f>_xll.DTC.CPR.ValueForVariable($A972,AJ$10)</f>
        <v>0</v>
      </c>
      <c r="AK972" s="34">
        <f>_xll.DTC.CPR.ValueForVariable($A972,AK$10)</f>
        <v>0</v>
      </c>
      <c r="AL972" s="34">
        <f>_xll.DTC.CPR.MinimumForVariable($A972,AL$10)</f>
        <v>0</v>
      </c>
      <c r="AM972" s="34">
        <f>_xll.DTC.CPR.MaximumForVariable($A972,AM$10)</f>
        <v>0</v>
      </c>
    </row>
    <row r="973" spans="1:39" x14ac:dyDescent="0.35">
      <c r="A973" s="34" t="str">
        <f>_xll.DTC.CPR.Calculate($B$1,$B$2,$B$3,D973,E973,C973,B973,F973,$B$4,G973)</f>
        <v>CID=-112350571</v>
      </c>
      <c r="B973" s="34">
        <f>B972</f>
        <v>24</v>
      </c>
      <c r="C973" s="34">
        <f t="shared" si="127"/>
        <v>-2.5</v>
      </c>
      <c r="D973" s="38">
        <f>'TTH375-noEcon_A'!AL973+('TTH375-noEcon_A'!AM973-'TTH375-noEcon_A'!AL973)*0.25</f>
        <v>0</v>
      </c>
      <c r="E973" s="34">
        <f t="shared" ref="E973:E1002" si="132">E972</f>
        <v>4</v>
      </c>
      <c r="F973" s="34">
        <f t="shared" si="128"/>
        <v>29</v>
      </c>
      <c r="G973" s="34">
        <f t="shared" ref="G973:G1002" si="133">MAX(0,F973/5)</f>
        <v>5.8</v>
      </c>
      <c r="H973" s="34">
        <f>_xll.DTC.CPR.ValueForVariable($A973,H$10)</f>
        <v>0</v>
      </c>
      <c r="I973" s="34">
        <f>_xll.DTC.CPR.ValueForVariable($A973,I$10)</f>
        <v>0</v>
      </c>
      <c r="J973" s="34">
        <f>_xll.DTC.CPR.ValueForVariable($A973,J$10)</f>
        <v>0</v>
      </c>
      <c r="K973" s="34">
        <f>_xll.DTC.CPR.ValueForVariable($A973,K$10)</f>
        <v>0</v>
      </c>
      <c r="L973" s="34">
        <f>_xll.DTC.CPR.ValueForVariable($A973,L$10)</f>
        <v>0</v>
      </c>
      <c r="M973" s="34">
        <f>_xll.DTC.CPR.ValueForVariable($A973,M$10)</f>
        <v>0</v>
      </c>
      <c r="N973" s="34">
        <f>_xll.DTC.CPR.ValueForVariable($A973,N$10)</f>
        <v>0</v>
      </c>
      <c r="O973" s="34">
        <f>_xll.DTC.CPR.ValueForVariable($A973,O$10)</f>
        <v>0</v>
      </c>
      <c r="P973" s="34">
        <f>_xll.DTC.CPR.ValueForVariable($A973,P$10)</f>
        <v>0</v>
      </c>
      <c r="Q973" s="34">
        <f>_xll.DTC.CPR.ValueForVariable($A973,Q$10)</f>
        <v>0</v>
      </c>
      <c r="R973" s="34">
        <f>_xll.DTC.CPR.ValueForVariable($A973,R$10)</f>
        <v>0</v>
      </c>
      <c r="S973" s="34">
        <f>_xll.DTC.CPR.ValueForVariable($A973,S$10)</f>
        <v>0</v>
      </c>
      <c r="T973" s="34">
        <f>_xll.DTC.CPR.ValueForVariable($A973,T$10)</f>
        <v>0</v>
      </c>
      <c r="U973" s="34">
        <f>_xll.DTC.CPR.ValueForVariable($A973,U$10)</f>
        <v>0</v>
      </c>
      <c r="V973" s="34">
        <f>_xll.DTC.CPR.ValueForVariable($A973,V$10)</f>
        <v>0</v>
      </c>
      <c r="W973" s="34">
        <f>_xll.DTC.CPR.ValueForVariable($A973,W$10)</f>
        <v>0</v>
      </c>
      <c r="X973" s="34">
        <f>_xll.DTC.CPR.ValueForVariable($A973,X$10)</f>
        <v>0</v>
      </c>
      <c r="Y973" s="34">
        <f>_xll.DTC.CPR.ValueForVariable($A973,Y$10)</f>
        <v>0</v>
      </c>
      <c r="Z973" s="34">
        <f>_xll.DTC.CPR.ValueForVariable($A973,Z$10)</f>
        <v>0</v>
      </c>
      <c r="AA973" s="34">
        <f>_xll.DTC.CPR.ValueForVariable($A973,AA$10)</f>
        <v>0</v>
      </c>
      <c r="AB973" s="34">
        <f>_xll.DTC.CPR.ValueForVariable($A973,AB$10)</f>
        <v>0</v>
      </c>
      <c r="AC973" s="34">
        <f>_xll.DTC.CPR.ValueForVariable($A973,AC$10)</f>
        <v>0</v>
      </c>
      <c r="AD973" s="34">
        <f>_xll.DTC.CPR.ValueForVariable($A973,AD$10)</f>
        <v>0</v>
      </c>
      <c r="AE973" s="34">
        <f>_xll.DTC.CPR.ValueForVariable($A973,AE$10)</f>
        <v>0</v>
      </c>
      <c r="AF973" s="34">
        <f>_xll.DTC.CPR.ValueForVariable($A973,AF$10)</f>
        <v>0</v>
      </c>
      <c r="AG973" s="34">
        <f>_xll.DTC.CPR.ValueForVariable($A973,AG$10)</f>
        <v>0</v>
      </c>
      <c r="AH973" s="34">
        <f>_xll.DTC.CPR.ValueForVariable($A973,AH$10)</f>
        <v>0</v>
      </c>
      <c r="AI973" s="34">
        <f>_xll.DTC.CPR.ValueForVariable($A973,AI$10)</f>
        <v>0</v>
      </c>
      <c r="AJ973" s="34">
        <f>_xll.DTC.CPR.ValueForVariable($A973,AJ$10)</f>
        <v>0</v>
      </c>
      <c r="AK973" s="34">
        <f>_xll.DTC.CPR.ValueForVariable($A973,AK$10)</f>
        <v>0</v>
      </c>
      <c r="AL973" s="34">
        <f>_xll.DTC.CPR.MinimumForVariable($A973,AL$10)</f>
        <v>0</v>
      </c>
      <c r="AM973" s="34">
        <f>_xll.DTC.CPR.MaximumForVariable($A973,AM$10)</f>
        <v>0</v>
      </c>
    </row>
    <row r="974" spans="1:39" x14ac:dyDescent="0.35">
      <c r="A974" s="34" t="str">
        <f>_xll.DTC.CPR.Calculate($B$1,$B$2,$B$3,D974,E974,C974,B974,F974,$B$4,G974)</f>
        <v>CID=-495432122</v>
      </c>
      <c r="B974" s="34">
        <f t="shared" ref="B974:B1002" si="134">B973</f>
        <v>24</v>
      </c>
      <c r="C974" s="34">
        <f t="shared" si="127"/>
        <v>0</v>
      </c>
      <c r="D974" s="38">
        <f>'TTH375-noEcon_A'!AL974+('TTH375-noEcon_A'!AM974-'TTH375-noEcon_A'!AL974)*0.25</f>
        <v>0</v>
      </c>
      <c r="E974" s="34">
        <f t="shared" si="132"/>
        <v>4</v>
      </c>
      <c r="F974" s="34">
        <f t="shared" si="128"/>
        <v>29</v>
      </c>
      <c r="G974" s="34">
        <f t="shared" si="133"/>
        <v>5.8</v>
      </c>
      <c r="H974" s="34">
        <f>_xll.DTC.CPR.ValueForVariable($A974,H$10)</f>
        <v>0</v>
      </c>
      <c r="I974" s="34">
        <f>_xll.DTC.CPR.ValueForVariable($A974,I$10)</f>
        <v>0</v>
      </c>
      <c r="J974" s="34">
        <f>_xll.DTC.CPR.ValueForVariable($A974,J$10)</f>
        <v>0</v>
      </c>
      <c r="K974" s="34">
        <f>_xll.DTC.CPR.ValueForVariable($A974,K$10)</f>
        <v>0</v>
      </c>
      <c r="L974" s="34">
        <f>_xll.DTC.CPR.ValueForVariable($A974,L$10)</f>
        <v>0</v>
      </c>
      <c r="M974" s="34">
        <f>_xll.DTC.CPR.ValueForVariable($A974,M$10)</f>
        <v>0</v>
      </c>
      <c r="N974" s="34">
        <f>_xll.DTC.CPR.ValueForVariable($A974,N$10)</f>
        <v>0</v>
      </c>
      <c r="O974" s="34">
        <f>_xll.DTC.CPR.ValueForVariable($A974,O$10)</f>
        <v>0</v>
      </c>
      <c r="P974" s="34">
        <f>_xll.DTC.CPR.ValueForVariable($A974,P$10)</f>
        <v>0</v>
      </c>
      <c r="Q974" s="34">
        <f>_xll.DTC.CPR.ValueForVariable($A974,Q$10)</f>
        <v>0</v>
      </c>
      <c r="R974" s="34">
        <f>_xll.DTC.CPR.ValueForVariable($A974,R$10)</f>
        <v>0</v>
      </c>
      <c r="S974" s="34">
        <f>_xll.DTC.CPR.ValueForVariable($A974,S$10)</f>
        <v>0</v>
      </c>
      <c r="T974" s="34">
        <f>_xll.DTC.CPR.ValueForVariable($A974,T$10)</f>
        <v>0</v>
      </c>
      <c r="U974" s="34">
        <f>_xll.DTC.CPR.ValueForVariable($A974,U$10)</f>
        <v>0</v>
      </c>
      <c r="V974" s="34">
        <f>_xll.DTC.CPR.ValueForVariable($A974,V$10)</f>
        <v>0</v>
      </c>
      <c r="W974" s="34">
        <f>_xll.DTC.CPR.ValueForVariable($A974,W$10)</f>
        <v>0</v>
      </c>
      <c r="X974" s="34">
        <f>_xll.DTC.CPR.ValueForVariable($A974,X$10)</f>
        <v>0</v>
      </c>
      <c r="Y974" s="34">
        <f>_xll.DTC.CPR.ValueForVariable($A974,Y$10)</f>
        <v>0</v>
      </c>
      <c r="Z974" s="34">
        <f>_xll.DTC.CPR.ValueForVariable($A974,Z$10)</f>
        <v>0</v>
      </c>
      <c r="AA974" s="34">
        <f>_xll.DTC.CPR.ValueForVariable($A974,AA$10)</f>
        <v>0</v>
      </c>
      <c r="AB974" s="34">
        <f>_xll.DTC.CPR.ValueForVariable($A974,AB$10)</f>
        <v>0</v>
      </c>
      <c r="AC974" s="34">
        <f>_xll.DTC.CPR.ValueForVariable($A974,AC$10)</f>
        <v>0</v>
      </c>
      <c r="AD974" s="34">
        <f>_xll.DTC.CPR.ValueForVariable($A974,AD$10)</f>
        <v>0</v>
      </c>
      <c r="AE974" s="34">
        <f>_xll.DTC.CPR.ValueForVariable($A974,AE$10)</f>
        <v>0</v>
      </c>
      <c r="AF974" s="34">
        <f>_xll.DTC.CPR.ValueForVariable($A974,AF$10)</f>
        <v>0</v>
      </c>
      <c r="AG974" s="34">
        <f>_xll.DTC.CPR.ValueForVariable($A974,AG$10)</f>
        <v>0</v>
      </c>
      <c r="AH974" s="34">
        <f>_xll.DTC.CPR.ValueForVariable($A974,AH$10)</f>
        <v>0</v>
      </c>
      <c r="AI974" s="34">
        <f>_xll.DTC.CPR.ValueForVariable($A974,AI$10)</f>
        <v>0</v>
      </c>
      <c r="AJ974" s="34">
        <f>_xll.DTC.CPR.ValueForVariable($A974,AJ$10)</f>
        <v>0</v>
      </c>
      <c r="AK974" s="34">
        <f>_xll.DTC.CPR.ValueForVariable($A974,AK$10)</f>
        <v>0</v>
      </c>
      <c r="AL974" s="34">
        <f>_xll.DTC.CPR.MinimumForVariable($A974,AL$10)</f>
        <v>0</v>
      </c>
      <c r="AM974" s="34">
        <f>_xll.DTC.CPR.MaximumForVariable($A974,AM$10)</f>
        <v>0</v>
      </c>
    </row>
    <row r="975" spans="1:39" x14ac:dyDescent="0.35">
      <c r="A975" s="34" t="str">
        <f>_xll.DTC.CPR.Calculate($B$1,$B$2,$B$3,D975,E975,C975,B975,F975,$B$4,G975)</f>
        <v>CID=-1799394037</v>
      </c>
      <c r="B975" s="34">
        <f t="shared" si="134"/>
        <v>24</v>
      </c>
      <c r="C975" s="34">
        <f t="shared" si="127"/>
        <v>2.5</v>
      </c>
      <c r="D975" s="38">
        <f>'TTH375-noEcon_A'!AL975+('TTH375-noEcon_A'!AM975-'TTH375-noEcon_A'!AL975)*0.25</f>
        <v>0</v>
      </c>
      <c r="E975" s="34">
        <f t="shared" si="132"/>
        <v>4</v>
      </c>
      <c r="F975" s="34">
        <f t="shared" si="128"/>
        <v>29</v>
      </c>
      <c r="G975" s="34">
        <f t="shared" si="133"/>
        <v>5.8</v>
      </c>
      <c r="H975" s="34">
        <f>_xll.DTC.CPR.ValueForVariable($A975,H$10)</f>
        <v>0</v>
      </c>
      <c r="I975" s="34">
        <f>_xll.DTC.CPR.ValueForVariable($A975,I$10)</f>
        <v>0</v>
      </c>
      <c r="J975" s="34">
        <f>_xll.DTC.CPR.ValueForVariable($A975,J$10)</f>
        <v>0</v>
      </c>
      <c r="K975" s="34">
        <f>_xll.DTC.CPR.ValueForVariable($A975,K$10)</f>
        <v>0</v>
      </c>
      <c r="L975" s="34">
        <f>_xll.DTC.CPR.ValueForVariable($A975,L$10)</f>
        <v>0</v>
      </c>
      <c r="M975" s="34">
        <f>_xll.DTC.CPR.ValueForVariable($A975,M$10)</f>
        <v>0</v>
      </c>
      <c r="N975" s="34">
        <f>_xll.DTC.CPR.ValueForVariable($A975,N$10)</f>
        <v>0</v>
      </c>
      <c r="O975" s="34">
        <f>_xll.DTC.CPR.ValueForVariable($A975,O$10)</f>
        <v>0</v>
      </c>
      <c r="P975" s="34">
        <f>_xll.DTC.CPR.ValueForVariable($A975,P$10)</f>
        <v>0</v>
      </c>
      <c r="Q975" s="34">
        <f>_xll.DTC.CPR.ValueForVariable($A975,Q$10)</f>
        <v>0</v>
      </c>
      <c r="R975" s="34">
        <f>_xll.DTC.CPR.ValueForVariable($A975,R$10)</f>
        <v>0</v>
      </c>
      <c r="S975" s="34">
        <f>_xll.DTC.CPR.ValueForVariable($A975,S$10)</f>
        <v>0</v>
      </c>
      <c r="T975" s="34">
        <f>_xll.DTC.CPR.ValueForVariable($A975,T$10)</f>
        <v>0</v>
      </c>
      <c r="U975" s="34">
        <f>_xll.DTC.CPR.ValueForVariable($A975,U$10)</f>
        <v>0</v>
      </c>
      <c r="V975" s="34">
        <f>_xll.DTC.CPR.ValueForVariable($A975,V$10)</f>
        <v>0</v>
      </c>
      <c r="W975" s="34">
        <f>_xll.DTC.CPR.ValueForVariable($A975,W$10)</f>
        <v>0</v>
      </c>
      <c r="X975" s="34">
        <f>_xll.DTC.CPR.ValueForVariable($A975,X$10)</f>
        <v>0</v>
      </c>
      <c r="Y975" s="34">
        <f>_xll.DTC.CPR.ValueForVariable($A975,Y$10)</f>
        <v>0</v>
      </c>
      <c r="Z975" s="34">
        <f>_xll.DTC.CPR.ValueForVariable($A975,Z$10)</f>
        <v>0</v>
      </c>
      <c r="AA975" s="34">
        <f>_xll.DTC.CPR.ValueForVariable($A975,AA$10)</f>
        <v>0</v>
      </c>
      <c r="AB975" s="34">
        <f>_xll.DTC.CPR.ValueForVariable($A975,AB$10)</f>
        <v>0</v>
      </c>
      <c r="AC975" s="34">
        <f>_xll.DTC.CPR.ValueForVariable($A975,AC$10)</f>
        <v>0</v>
      </c>
      <c r="AD975" s="34">
        <f>_xll.DTC.CPR.ValueForVariable($A975,AD$10)</f>
        <v>0</v>
      </c>
      <c r="AE975" s="34">
        <f>_xll.DTC.CPR.ValueForVariable($A975,AE$10)</f>
        <v>0</v>
      </c>
      <c r="AF975" s="34">
        <f>_xll.DTC.CPR.ValueForVariable($A975,AF$10)</f>
        <v>0</v>
      </c>
      <c r="AG975" s="34">
        <f>_xll.DTC.CPR.ValueForVariable($A975,AG$10)</f>
        <v>0</v>
      </c>
      <c r="AH975" s="34">
        <f>_xll.DTC.CPR.ValueForVariable($A975,AH$10)</f>
        <v>0</v>
      </c>
      <c r="AI975" s="34">
        <f>_xll.DTC.CPR.ValueForVariable($A975,AI$10)</f>
        <v>0</v>
      </c>
      <c r="AJ975" s="34">
        <f>_xll.DTC.CPR.ValueForVariable($A975,AJ$10)</f>
        <v>0</v>
      </c>
      <c r="AK975" s="34">
        <f>_xll.DTC.CPR.ValueForVariable($A975,AK$10)</f>
        <v>0</v>
      </c>
      <c r="AL975" s="34">
        <f>_xll.DTC.CPR.MinimumForVariable($A975,AL$10)</f>
        <v>0</v>
      </c>
      <c r="AM975" s="34">
        <f>_xll.DTC.CPR.MaximumForVariable($A975,AM$10)</f>
        <v>0</v>
      </c>
    </row>
    <row r="976" spans="1:39" x14ac:dyDescent="0.35">
      <c r="A976" s="34" t="str">
        <f>_xll.DTC.CPR.Calculate($B$1,$B$2,$B$3,D976,E976,C976,B976,F976,$B$4,G976)</f>
        <v>CID=2112491708</v>
      </c>
      <c r="B976" s="34">
        <f t="shared" si="134"/>
        <v>24</v>
      </c>
      <c r="C976" s="34">
        <f t="shared" si="127"/>
        <v>5</v>
      </c>
      <c r="D976" s="38">
        <f>'TTH375-noEcon_A'!AL976+('TTH375-noEcon_A'!AM976-'TTH375-noEcon_A'!AL976)*0.25</f>
        <v>0</v>
      </c>
      <c r="E976" s="34">
        <f t="shared" si="132"/>
        <v>4</v>
      </c>
      <c r="F976" s="34">
        <f t="shared" si="128"/>
        <v>29</v>
      </c>
      <c r="G976" s="34">
        <f t="shared" si="133"/>
        <v>5.8</v>
      </c>
      <c r="H976" s="34">
        <f>_xll.DTC.CPR.ValueForVariable($A976,H$10)</f>
        <v>0</v>
      </c>
      <c r="I976" s="34">
        <f>_xll.DTC.CPR.ValueForVariable($A976,I$10)</f>
        <v>0</v>
      </c>
      <c r="J976" s="34">
        <f>_xll.DTC.CPR.ValueForVariable($A976,J$10)</f>
        <v>0</v>
      </c>
      <c r="K976" s="34">
        <f>_xll.DTC.CPR.ValueForVariable($A976,K$10)</f>
        <v>0</v>
      </c>
      <c r="L976" s="34">
        <f>_xll.DTC.CPR.ValueForVariable($A976,L$10)</f>
        <v>0</v>
      </c>
      <c r="M976" s="34">
        <f>_xll.DTC.CPR.ValueForVariable($A976,M$10)</f>
        <v>0</v>
      </c>
      <c r="N976" s="34">
        <f>_xll.DTC.CPR.ValueForVariable($A976,N$10)</f>
        <v>0</v>
      </c>
      <c r="O976" s="34">
        <f>_xll.DTC.CPR.ValueForVariable($A976,O$10)</f>
        <v>0</v>
      </c>
      <c r="P976" s="34">
        <f>_xll.DTC.CPR.ValueForVariable($A976,P$10)</f>
        <v>0</v>
      </c>
      <c r="Q976" s="34">
        <f>_xll.DTC.CPR.ValueForVariable($A976,Q$10)</f>
        <v>0</v>
      </c>
      <c r="R976" s="34">
        <f>_xll.DTC.CPR.ValueForVariable($A976,R$10)</f>
        <v>0</v>
      </c>
      <c r="S976" s="34">
        <f>_xll.DTC.CPR.ValueForVariable($A976,S$10)</f>
        <v>0</v>
      </c>
      <c r="T976" s="34">
        <f>_xll.DTC.CPR.ValueForVariable($A976,T$10)</f>
        <v>0</v>
      </c>
      <c r="U976" s="34">
        <f>_xll.DTC.CPR.ValueForVariable($A976,U$10)</f>
        <v>0</v>
      </c>
      <c r="V976" s="34">
        <f>_xll.DTC.CPR.ValueForVariable($A976,V$10)</f>
        <v>0</v>
      </c>
      <c r="W976" s="34">
        <f>_xll.DTC.CPR.ValueForVariable($A976,W$10)</f>
        <v>0</v>
      </c>
      <c r="X976" s="34">
        <f>_xll.DTC.CPR.ValueForVariable($A976,X$10)</f>
        <v>0</v>
      </c>
      <c r="Y976" s="34">
        <f>_xll.DTC.CPR.ValueForVariable($A976,Y$10)</f>
        <v>0</v>
      </c>
      <c r="Z976" s="34">
        <f>_xll.DTC.CPR.ValueForVariable($A976,Z$10)</f>
        <v>0</v>
      </c>
      <c r="AA976" s="34">
        <f>_xll.DTC.CPR.ValueForVariable($A976,AA$10)</f>
        <v>0</v>
      </c>
      <c r="AB976" s="34">
        <f>_xll.DTC.CPR.ValueForVariable($A976,AB$10)</f>
        <v>0</v>
      </c>
      <c r="AC976" s="34">
        <f>_xll.DTC.CPR.ValueForVariable($A976,AC$10)</f>
        <v>0</v>
      </c>
      <c r="AD976" s="34">
        <f>_xll.DTC.CPR.ValueForVariable($A976,AD$10)</f>
        <v>0</v>
      </c>
      <c r="AE976" s="34">
        <f>_xll.DTC.CPR.ValueForVariable($A976,AE$10)</f>
        <v>0</v>
      </c>
      <c r="AF976" s="34">
        <f>_xll.DTC.CPR.ValueForVariable($A976,AF$10)</f>
        <v>0</v>
      </c>
      <c r="AG976" s="34">
        <f>_xll.DTC.CPR.ValueForVariable($A976,AG$10)</f>
        <v>0</v>
      </c>
      <c r="AH976" s="34">
        <f>_xll.DTC.CPR.ValueForVariable($A976,AH$10)</f>
        <v>0</v>
      </c>
      <c r="AI976" s="34">
        <f>_xll.DTC.CPR.ValueForVariable($A976,AI$10)</f>
        <v>0</v>
      </c>
      <c r="AJ976" s="34">
        <f>_xll.DTC.CPR.ValueForVariable($A976,AJ$10)</f>
        <v>0</v>
      </c>
      <c r="AK976" s="34">
        <f>_xll.DTC.CPR.ValueForVariable($A976,AK$10)</f>
        <v>0</v>
      </c>
      <c r="AL976" s="34">
        <f>_xll.DTC.CPR.MinimumForVariable($A976,AL$10)</f>
        <v>0</v>
      </c>
      <c r="AM976" s="34">
        <f>_xll.DTC.CPR.MaximumForVariable($A976,AM$10)</f>
        <v>0</v>
      </c>
    </row>
    <row r="977" spans="1:39" x14ac:dyDescent="0.35">
      <c r="A977" s="34" t="str">
        <f>_xll.DTC.CPR.Calculate($B$1,$B$2,$B$3,D977,E977,C977,B977,F977,$B$4,G977)</f>
        <v>CID=808529793</v>
      </c>
      <c r="B977" s="34">
        <f t="shared" si="134"/>
        <v>24</v>
      </c>
      <c r="C977" s="34">
        <f t="shared" si="127"/>
        <v>7.5</v>
      </c>
      <c r="D977" s="38">
        <f>'TTH375-noEcon_A'!AL977+('TTH375-noEcon_A'!AM977-'TTH375-noEcon_A'!AL977)*0.25</f>
        <v>0</v>
      </c>
      <c r="E977" s="34">
        <f t="shared" si="132"/>
        <v>4</v>
      </c>
      <c r="F977" s="34">
        <f t="shared" si="128"/>
        <v>29</v>
      </c>
      <c r="G977" s="34">
        <f t="shared" si="133"/>
        <v>5.8</v>
      </c>
      <c r="H977" s="34">
        <f>_xll.DTC.CPR.ValueForVariable($A977,H$10)</f>
        <v>0</v>
      </c>
      <c r="I977" s="34">
        <f>_xll.DTC.CPR.ValueForVariable($A977,I$10)</f>
        <v>0</v>
      </c>
      <c r="J977" s="34">
        <f>_xll.DTC.CPR.ValueForVariable($A977,J$10)</f>
        <v>0</v>
      </c>
      <c r="K977" s="34">
        <f>_xll.DTC.CPR.ValueForVariable($A977,K$10)</f>
        <v>0</v>
      </c>
      <c r="L977" s="34">
        <f>_xll.DTC.CPR.ValueForVariable($A977,L$10)</f>
        <v>0</v>
      </c>
      <c r="M977" s="34">
        <f>_xll.DTC.CPR.ValueForVariable($A977,M$10)</f>
        <v>0</v>
      </c>
      <c r="N977" s="34">
        <f>_xll.DTC.CPR.ValueForVariable($A977,N$10)</f>
        <v>0</v>
      </c>
      <c r="O977" s="34">
        <f>_xll.DTC.CPR.ValueForVariable($A977,O$10)</f>
        <v>0</v>
      </c>
      <c r="P977" s="34">
        <f>_xll.DTC.CPR.ValueForVariable($A977,P$10)</f>
        <v>0</v>
      </c>
      <c r="Q977" s="34">
        <f>_xll.DTC.CPR.ValueForVariable($A977,Q$10)</f>
        <v>0</v>
      </c>
      <c r="R977" s="34">
        <f>_xll.DTC.CPR.ValueForVariable($A977,R$10)</f>
        <v>0</v>
      </c>
      <c r="S977" s="34">
        <f>_xll.DTC.CPR.ValueForVariable($A977,S$10)</f>
        <v>0</v>
      </c>
      <c r="T977" s="34">
        <f>_xll.DTC.CPR.ValueForVariable($A977,T$10)</f>
        <v>0</v>
      </c>
      <c r="U977" s="34">
        <f>_xll.DTC.CPR.ValueForVariable($A977,U$10)</f>
        <v>0</v>
      </c>
      <c r="V977" s="34">
        <f>_xll.DTC.CPR.ValueForVariable($A977,V$10)</f>
        <v>0</v>
      </c>
      <c r="W977" s="34">
        <f>_xll.DTC.CPR.ValueForVariable($A977,W$10)</f>
        <v>0</v>
      </c>
      <c r="X977" s="34">
        <f>_xll.DTC.CPR.ValueForVariable($A977,X$10)</f>
        <v>0</v>
      </c>
      <c r="Y977" s="34">
        <f>_xll.DTC.CPR.ValueForVariable($A977,Y$10)</f>
        <v>0</v>
      </c>
      <c r="Z977" s="34">
        <f>_xll.DTC.CPR.ValueForVariable($A977,Z$10)</f>
        <v>0</v>
      </c>
      <c r="AA977" s="34">
        <f>_xll.DTC.CPR.ValueForVariable($A977,AA$10)</f>
        <v>0</v>
      </c>
      <c r="AB977" s="34">
        <f>_xll.DTC.CPR.ValueForVariable($A977,AB$10)</f>
        <v>0</v>
      </c>
      <c r="AC977" s="34">
        <f>_xll.DTC.CPR.ValueForVariable($A977,AC$10)</f>
        <v>0</v>
      </c>
      <c r="AD977" s="34">
        <f>_xll.DTC.CPR.ValueForVariable($A977,AD$10)</f>
        <v>0</v>
      </c>
      <c r="AE977" s="34">
        <f>_xll.DTC.CPR.ValueForVariable($A977,AE$10)</f>
        <v>0</v>
      </c>
      <c r="AF977" s="34">
        <f>_xll.DTC.CPR.ValueForVariable($A977,AF$10)</f>
        <v>0</v>
      </c>
      <c r="AG977" s="34">
        <f>_xll.DTC.CPR.ValueForVariable($A977,AG$10)</f>
        <v>0</v>
      </c>
      <c r="AH977" s="34">
        <f>_xll.DTC.CPR.ValueForVariable($A977,AH$10)</f>
        <v>0</v>
      </c>
      <c r="AI977" s="34">
        <f>_xll.DTC.CPR.ValueForVariable($A977,AI$10)</f>
        <v>0</v>
      </c>
      <c r="AJ977" s="34">
        <f>_xll.DTC.CPR.ValueForVariable($A977,AJ$10)</f>
        <v>0</v>
      </c>
      <c r="AK977" s="34">
        <f>_xll.DTC.CPR.ValueForVariable($A977,AK$10)</f>
        <v>0</v>
      </c>
      <c r="AL977" s="34">
        <f>_xll.DTC.CPR.MinimumForVariable($A977,AL$10)</f>
        <v>0</v>
      </c>
      <c r="AM977" s="34">
        <f>_xll.DTC.CPR.MaximumForVariable($A977,AM$10)</f>
        <v>0</v>
      </c>
    </row>
    <row r="978" spans="1:39" x14ac:dyDescent="0.35">
      <c r="A978" s="34" t="str">
        <f>_xll.DTC.CPR.Calculate($B$1,$B$2,$B$3,D978,E978,C978,B978,F978,$B$4,G978)</f>
        <v>CID=1036894082</v>
      </c>
      <c r="B978" s="34">
        <f t="shared" si="134"/>
        <v>24</v>
      </c>
      <c r="C978" s="34">
        <f t="shared" si="127"/>
        <v>10</v>
      </c>
      <c r="D978" s="38">
        <f>'TTH375-noEcon_A'!AL978+('TTH375-noEcon_A'!AM978-'TTH375-noEcon_A'!AL978)*0.25</f>
        <v>0</v>
      </c>
      <c r="E978" s="34">
        <f t="shared" si="132"/>
        <v>4</v>
      </c>
      <c r="F978" s="34">
        <f t="shared" si="128"/>
        <v>29</v>
      </c>
      <c r="G978" s="34">
        <f t="shared" si="133"/>
        <v>5.8</v>
      </c>
      <c r="H978" s="34">
        <f>_xll.DTC.CPR.ValueForVariable($A978,H$10)</f>
        <v>0</v>
      </c>
      <c r="I978" s="34">
        <f>_xll.DTC.CPR.ValueForVariable($A978,I$10)</f>
        <v>0</v>
      </c>
      <c r="J978" s="34">
        <f>_xll.DTC.CPR.ValueForVariable($A978,J$10)</f>
        <v>0</v>
      </c>
      <c r="K978" s="34">
        <f>_xll.DTC.CPR.ValueForVariable($A978,K$10)</f>
        <v>0</v>
      </c>
      <c r="L978" s="34">
        <f>_xll.DTC.CPR.ValueForVariable($A978,L$10)</f>
        <v>0</v>
      </c>
      <c r="M978" s="34">
        <f>_xll.DTC.CPR.ValueForVariable($A978,M$10)</f>
        <v>0</v>
      </c>
      <c r="N978" s="34">
        <f>_xll.DTC.CPR.ValueForVariable($A978,N$10)</f>
        <v>0</v>
      </c>
      <c r="O978" s="34">
        <f>_xll.DTC.CPR.ValueForVariable($A978,O$10)</f>
        <v>0</v>
      </c>
      <c r="P978" s="34">
        <f>_xll.DTC.CPR.ValueForVariable($A978,P$10)</f>
        <v>0</v>
      </c>
      <c r="Q978" s="34">
        <f>_xll.DTC.CPR.ValueForVariable($A978,Q$10)</f>
        <v>0</v>
      </c>
      <c r="R978" s="34">
        <f>_xll.DTC.CPR.ValueForVariable($A978,R$10)</f>
        <v>0</v>
      </c>
      <c r="S978" s="34">
        <f>_xll.DTC.CPR.ValueForVariable($A978,S$10)</f>
        <v>0</v>
      </c>
      <c r="T978" s="34">
        <f>_xll.DTC.CPR.ValueForVariable($A978,T$10)</f>
        <v>0</v>
      </c>
      <c r="U978" s="34">
        <f>_xll.DTC.CPR.ValueForVariable($A978,U$10)</f>
        <v>0</v>
      </c>
      <c r="V978" s="34">
        <f>_xll.DTC.CPR.ValueForVariable($A978,V$10)</f>
        <v>0</v>
      </c>
      <c r="W978" s="34">
        <f>_xll.DTC.CPR.ValueForVariable($A978,W$10)</f>
        <v>0</v>
      </c>
      <c r="X978" s="34">
        <f>_xll.DTC.CPR.ValueForVariable($A978,X$10)</f>
        <v>0</v>
      </c>
      <c r="Y978" s="34">
        <f>_xll.DTC.CPR.ValueForVariable($A978,Y$10)</f>
        <v>0</v>
      </c>
      <c r="Z978" s="34">
        <f>_xll.DTC.CPR.ValueForVariable($A978,Z$10)</f>
        <v>0</v>
      </c>
      <c r="AA978" s="34">
        <f>_xll.DTC.CPR.ValueForVariable($A978,AA$10)</f>
        <v>0</v>
      </c>
      <c r="AB978" s="34">
        <f>_xll.DTC.CPR.ValueForVariable($A978,AB$10)</f>
        <v>0</v>
      </c>
      <c r="AC978" s="34">
        <f>_xll.DTC.CPR.ValueForVariable($A978,AC$10)</f>
        <v>0</v>
      </c>
      <c r="AD978" s="34">
        <f>_xll.DTC.CPR.ValueForVariable($A978,AD$10)</f>
        <v>0</v>
      </c>
      <c r="AE978" s="34">
        <f>_xll.DTC.CPR.ValueForVariable($A978,AE$10)</f>
        <v>0</v>
      </c>
      <c r="AF978" s="34">
        <f>_xll.DTC.CPR.ValueForVariable($A978,AF$10)</f>
        <v>0</v>
      </c>
      <c r="AG978" s="34">
        <f>_xll.DTC.CPR.ValueForVariable($A978,AG$10)</f>
        <v>0</v>
      </c>
      <c r="AH978" s="34">
        <f>_xll.DTC.CPR.ValueForVariable($A978,AH$10)</f>
        <v>0</v>
      </c>
      <c r="AI978" s="34">
        <f>_xll.DTC.CPR.ValueForVariable($A978,AI$10)</f>
        <v>0</v>
      </c>
      <c r="AJ978" s="34">
        <f>_xll.DTC.CPR.ValueForVariable($A978,AJ$10)</f>
        <v>0</v>
      </c>
      <c r="AK978" s="34">
        <f>_xll.DTC.CPR.ValueForVariable($A978,AK$10)</f>
        <v>0</v>
      </c>
      <c r="AL978" s="34">
        <f>_xll.DTC.CPR.MinimumForVariable($A978,AL$10)</f>
        <v>0</v>
      </c>
      <c r="AM978" s="34">
        <f>_xll.DTC.CPR.MaximumForVariable($A978,AM$10)</f>
        <v>0</v>
      </c>
    </row>
    <row r="979" spans="1:39" x14ac:dyDescent="0.35">
      <c r="A979" s="34" t="str">
        <f>_xll.DTC.CPR.Calculate($B$1,$B$2,$B$3,D979,E979,C979,B979,F979,$B$4,G979)</f>
        <v>CID=-267067833</v>
      </c>
      <c r="B979" s="34">
        <f t="shared" si="134"/>
        <v>24</v>
      </c>
      <c r="C979" s="34">
        <f t="shared" si="127"/>
        <v>12.5</v>
      </c>
      <c r="D979" s="38">
        <f>'TTH375-noEcon_A'!AL979+('TTH375-noEcon_A'!AM979-'TTH375-noEcon_A'!AL979)*0.25</f>
        <v>0</v>
      </c>
      <c r="E979" s="34">
        <f t="shared" si="132"/>
        <v>4</v>
      </c>
      <c r="F979" s="34">
        <f t="shared" si="128"/>
        <v>29</v>
      </c>
      <c r="G979" s="34">
        <f t="shared" si="133"/>
        <v>5.8</v>
      </c>
      <c r="H979" s="34">
        <f>_xll.DTC.CPR.ValueForVariable($A979,H$10)</f>
        <v>0</v>
      </c>
      <c r="I979" s="34">
        <f>_xll.DTC.CPR.ValueForVariable($A979,I$10)</f>
        <v>0</v>
      </c>
      <c r="J979" s="34">
        <f>_xll.DTC.CPR.ValueForVariable($A979,J$10)</f>
        <v>0</v>
      </c>
      <c r="K979" s="34">
        <f>_xll.DTC.CPR.ValueForVariable($A979,K$10)</f>
        <v>0</v>
      </c>
      <c r="L979" s="34">
        <f>_xll.DTC.CPR.ValueForVariable($A979,L$10)</f>
        <v>0</v>
      </c>
      <c r="M979" s="34">
        <f>_xll.DTC.CPR.ValueForVariable($A979,M$10)</f>
        <v>0</v>
      </c>
      <c r="N979" s="34">
        <f>_xll.DTC.CPR.ValueForVariable($A979,N$10)</f>
        <v>0</v>
      </c>
      <c r="O979" s="34">
        <f>_xll.DTC.CPR.ValueForVariable($A979,O$10)</f>
        <v>0</v>
      </c>
      <c r="P979" s="34">
        <f>_xll.DTC.CPR.ValueForVariable($A979,P$10)</f>
        <v>0</v>
      </c>
      <c r="Q979" s="34">
        <f>_xll.DTC.CPR.ValueForVariable($A979,Q$10)</f>
        <v>0</v>
      </c>
      <c r="R979" s="34">
        <f>_xll.DTC.CPR.ValueForVariable($A979,R$10)</f>
        <v>0</v>
      </c>
      <c r="S979" s="34">
        <f>_xll.DTC.CPR.ValueForVariable($A979,S$10)</f>
        <v>0</v>
      </c>
      <c r="T979" s="34">
        <f>_xll.DTC.CPR.ValueForVariable($A979,T$10)</f>
        <v>0</v>
      </c>
      <c r="U979" s="34">
        <f>_xll.DTC.CPR.ValueForVariable($A979,U$10)</f>
        <v>0</v>
      </c>
      <c r="V979" s="34">
        <f>_xll.DTC.CPR.ValueForVariable($A979,V$10)</f>
        <v>0</v>
      </c>
      <c r="W979" s="34">
        <f>_xll.DTC.CPR.ValueForVariable($A979,W$10)</f>
        <v>0</v>
      </c>
      <c r="X979" s="34">
        <f>_xll.DTC.CPR.ValueForVariable($A979,X$10)</f>
        <v>0</v>
      </c>
      <c r="Y979" s="34">
        <f>_xll.DTC.CPR.ValueForVariable($A979,Y$10)</f>
        <v>0</v>
      </c>
      <c r="Z979" s="34">
        <f>_xll.DTC.CPR.ValueForVariable($A979,Z$10)</f>
        <v>0</v>
      </c>
      <c r="AA979" s="34">
        <f>_xll.DTC.CPR.ValueForVariable($A979,AA$10)</f>
        <v>0</v>
      </c>
      <c r="AB979" s="34">
        <f>_xll.DTC.CPR.ValueForVariable($A979,AB$10)</f>
        <v>0</v>
      </c>
      <c r="AC979" s="34">
        <f>_xll.DTC.CPR.ValueForVariable($A979,AC$10)</f>
        <v>0</v>
      </c>
      <c r="AD979" s="34">
        <f>_xll.DTC.CPR.ValueForVariable($A979,AD$10)</f>
        <v>0</v>
      </c>
      <c r="AE979" s="34">
        <f>_xll.DTC.CPR.ValueForVariable($A979,AE$10)</f>
        <v>0</v>
      </c>
      <c r="AF979" s="34">
        <f>_xll.DTC.CPR.ValueForVariable($A979,AF$10)</f>
        <v>0</v>
      </c>
      <c r="AG979" s="34">
        <f>_xll.DTC.CPR.ValueForVariable($A979,AG$10)</f>
        <v>0</v>
      </c>
      <c r="AH979" s="34">
        <f>_xll.DTC.CPR.ValueForVariable($A979,AH$10)</f>
        <v>0</v>
      </c>
      <c r="AI979" s="34">
        <f>_xll.DTC.CPR.ValueForVariable($A979,AI$10)</f>
        <v>0</v>
      </c>
      <c r="AJ979" s="34">
        <f>_xll.DTC.CPR.ValueForVariable($A979,AJ$10)</f>
        <v>0</v>
      </c>
      <c r="AK979" s="34">
        <f>_xll.DTC.CPR.ValueForVariable($A979,AK$10)</f>
        <v>0</v>
      </c>
      <c r="AL979" s="34">
        <f>_xll.DTC.CPR.MinimumForVariable($A979,AL$10)</f>
        <v>0</v>
      </c>
      <c r="AM979" s="34">
        <f>_xll.DTC.CPR.MaximumForVariable($A979,AM$10)</f>
        <v>0</v>
      </c>
    </row>
    <row r="980" spans="1:39" x14ac:dyDescent="0.35">
      <c r="A980" s="34" t="str">
        <f>_xll.DTC.CPR.Calculate($B$1,$B$2,$B$3,D980,E980,C980,B980,F980,$B$4,G980)</f>
        <v>CID=-1416321583</v>
      </c>
      <c r="B980" s="34">
        <f t="shared" si="134"/>
        <v>24</v>
      </c>
      <c r="C980" s="34">
        <f t="shared" si="127"/>
        <v>15</v>
      </c>
      <c r="D980" s="38">
        <f>'TTH375-noEcon_A'!AL980+('TTH375-noEcon_A'!AM980-'TTH375-noEcon_A'!AL980)*0.25</f>
        <v>0</v>
      </c>
      <c r="E980" s="34">
        <f t="shared" si="132"/>
        <v>4</v>
      </c>
      <c r="F980" s="34">
        <f t="shared" si="128"/>
        <v>29</v>
      </c>
      <c r="G980" s="34">
        <f t="shared" si="133"/>
        <v>5.8</v>
      </c>
      <c r="H980" s="34">
        <f>_xll.DTC.CPR.ValueForVariable($A980,H$10)</f>
        <v>0</v>
      </c>
      <c r="I980" s="34">
        <f>_xll.DTC.CPR.ValueForVariable($A980,I$10)</f>
        <v>0</v>
      </c>
      <c r="J980" s="34">
        <f>_xll.DTC.CPR.ValueForVariable($A980,J$10)</f>
        <v>0</v>
      </c>
      <c r="K980" s="34">
        <f>_xll.DTC.CPR.ValueForVariable($A980,K$10)</f>
        <v>0</v>
      </c>
      <c r="L980" s="34">
        <f>_xll.DTC.CPR.ValueForVariable($A980,L$10)</f>
        <v>0</v>
      </c>
      <c r="M980" s="34">
        <f>_xll.DTC.CPR.ValueForVariable($A980,M$10)</f>
        <v>0</v>
      </c>
      <c r="N980" s="34">
        <f>_xll.DTC.CPR.ValueForVariable($A980,N$10)</f>
        <v>0</v>
      </c>
      <c r="O980" s="34">
        <f>_xll.DTC.CPR.ValueForVariable($A980,O$10)</f>
        <v>0</v>
      </c>
      <c r="P980" s="34">
        <f>_xll.DTC.CPR.ValueForVariable($A980,P$10)</f>
        <v>0</v>
      </c>
      <c r="Q980" s="34">
        <f>_xll.DTC.CPR.ValueForVariable($A980,Q$10)</f>
        <v>0</v>
      </c>
      <c r="R980" s="34">
        <f>_xll.DTC.CPR.ValueForVariable($A980,R$10)</f>
        <v>0</v>
      </c>
      <c r="S980" s="34">
        <f>_xll.DTC.CPR.ValueForVariable($A980,S$10)</f>
        <v>0</v>
      </c>
      <c r="T980" s="34">
        <f>_xll.DTC.CPR.ValueForVariable($A980,T$10)</f>
        <v>0</v>
      </c>
      <c r="U980" s="34">
        <f>_xll.DTC.CPR.ValueForVariable($A980,U$10)</f>
        <v>0</v>
      </c>
      <c r="V980" s="34">
        <f>_xll.DTC.CPR.ValueForVariable($A980,V$10)</f>
        <v>0</v>
      </c>
      <c r="W980" s="34">
        <f>_xll.DTC.CPR.ValueForVariable($A980,W$10)</f>
        <v>0</v>
      </c>
      <c r="X980" s="34">
        <f>_xll.DTC.CPR.ValueForVariable($A980,X$10)</f>
        <v>0</v>
      </c>
      <c r="Y980" s="34">
        <f>_xll.DTC.CPR.ValueForVariable($A980,Y$10)</f>
        <v>0</v>
      </c>
      <c r="Z980" s="34">
        <f>_xll.DTC.CPR.ValueForVariable($A980,Z$10)</f>
        <v>0</v>
      </c>
      <c r="AA980" s="34">
        <f>_xll.DTC.CPR.ValueForVariable($A980,AA$10)</f>
        <v>0</v>
      </c>
      <c r="AB980" s="34">
        <f>_xll.DTC.CPR.ValueForVariable($A980,AB$10)</f>
        <v>0</v>
      </c>
      <c r="AC980" s="34">
        <f>_xll.DTC.CPR.ValueForVariable($A980,AC$10)</f>
        <v>0</v>
      </c>
      <c r="AD980" s="34">
        <f>_xll.DTC.CPR.ValueForVariable($A980,AD$10)</f>
        <v>0</v>
      </c>
      <c r="AE980" s="34">
        <f>_xll.DTC.CPR.ValueForVariable($A980,AE$10)</f>
        <v>0</v>
      </c>
      <c r="AF980" s="34">
        <f>_xll.DTC.CPR.ValueForVariable($A980,AF$10)</f>
        <v>0</v>
      </c>
      <c r="AG980" s="34">
        <f>_xll.DTC.CPR.ValueForVariable($A980,AG$10)</f>
        <v>0</v>
      </c>
      <c r="AH980" s="34">
        <f>_xll.DTC.CPR.ValueForVariable($A980,AH$10)</f>
        <v>0</v>
      </c>
      <c r="AI980" s="34">
        <f>_xll.DTC.CPR.ValueForVariable($A980,AI$10)</f>
        <v>0</v>
      </c>
      <c r="AJ980" s="34">
        <f>_xll.DTC.CPR.ValueForVariable($A980,AJ$10)</f>
        <v>0</v>
      </c>
      <c r="AK980" s="34">
        <f>_xll.DTC.CPR.ValueForVariable($A980,AK$10)</f>
        <v>0</v>
      </c>
      <c r="AL980" s="34">
        <f>_xll.DTC.CPR.MinimumForVariable($A980,AL$10)</f>
        <v>0</v>
      </c>
      <c r="AM980" s="34">
        <f>_xll.DTC.CPR.MaximumForVariable($A980,AM$10)</f>
        <v>0</v>
      </c>
    </row>
    <row r="981" spans="1:39" x14ac:dyDescent="0.35">
      <c r="A981" s="34" t="str">
        <f>_xll.DTC.CPR.Calculate($B$1,$B$2,$B$3,D981,E981,C981,B981,F981,$B$4,G981)</f>
        <v>CID=1574683798</v>
      </c>
      <c r="B981" s="34">
        <f t="shared" si="134"/>
        <v>24</v>
      </c>
      <c r="C981" s="34">
        <f t="shared" si="127"/>
        <v>17.5</v>
      </c>
      <c r="D981" s="38">
        <f>'TTH375-noEcon_A'!AL981+('TTH375-noEcon_A'!AM981-'TTH375-noEcon_A'!AL981)*0.25</f>
        <v>0</v>
      </c>
      <c r="E981" s="34">
        <f t="shared" si="132"/>
        <v>4</v>
      </c>
      <c r="F981" s="34">
        <f t="shared" si="128"/>
        <v>29</v>
      </c>
      <c r="G981" s="34">
        <f t="shared" si="133"/>
        <v>5.8</v>
      </c>
      <c r="H981" s="34">
        <f>_xll.DTC.CPR.ValueForVariable($A981,H$10)</f>
        <v>0</v>
      </c>
      <c r="I981" s="34">
        <f>_xll.DTC.CPR.ValueForVariable($A981,I$10)</f>
        <v>0</v>
      </c>
      <c r="J981" s="34">
        <f>_xll.DTC.CPR.ValueForVariable($A981,J$10)</f>
        <v>0</v>
      </c>
      <c r="K981" s="34">
        <f>_xll.DTC.CPR.ValueForVariable($A981,K$10)</f>
        <v>0</v>
      </c>
      <c r="L981" s="34">
        <f>_xll.DTC.CPR.ValueForVariable($A981,L$10)</f>
        <v>0</v>
      </c>
      <c r="M981" s="34">
        <f>_xll.DTC.CPR.ValueForVariable($A981,M$10)</f>
        <v>0</v>
      </c>
      <c r="N981" s="34">
        <f>_xll.DTC.CPR.ValueForVariable($A981,N$10)</f>
        <v>0</v>
      </c>
      <c r="O981" s="34">
        <f>_xll.DTC.CPR.ValueForVariable($A981,O$10)</f>
        <v>0</v>
      </c>
      <c r="P981" s="34">
        <f>_xll.DTC.CPR.ValueForVariable($A981,P$10)</f>
        <v>0</v>
      </c>
      <c r="Q981" s="34">
        <f>_xll.DTC.CPR.ValueForVariable($A981,Q$10)</f>
        <v>0</v>
      </c>
      <c r="R981" s="34">
        <f>_xll.DTC.CPR.ValueForVariable($A981,R$10)</f>
        <v>0</v>
      </c>
      <c r="S981" s="34">
        <f>_xll.DTC.CPR.ValueForVariable($A981,S$10)</f>
        <v>0</v>
      </c>
      <c r="T981" s="34">
        <f>_xll.DTC.CPR.ValueForVariable($A981,T$10)</f>
        <v>0</v>
      </c>
      <c r="U981" s="34">
        <f>_xll.DTC.CPR.ValueForVariable($A981,U$10)</f>
        <v>0</v>
      </c>
      <c r="V981" s="34">
        <f>_xll.DTC.CPR.ValueForVariable($A981,V$10)</f>
        <v>0</v>
      </c>
      <c r="W981" s="34">
        <f>_xll.DTC.CPR.ValueForVariable($A981,W$10)</f>
        <v>0</v>
      </c>
      <c r="X981" s="34">
        <f>_xll.DTC.CPR.ValueForVariable($A981,X$10)</f>
        <v>0</v>
      </c>
      <c r="Y981" s="34">
        <f>_xll.DTC.CPR.ValueForVariable($A981,Y$10)</f>
        <v>0</v>
      </c>
      <c r="Z981" s="34">
        <f>_xll.DTC.CPR.ValueForVariable($A981,Z$10)</f>
        <v>0</v>
      </c>
      <c r="AA981" s="34">
        <f>_xll.DTC.CPR.ValueForVariable($A981,AA$10)</f>
        <v>0</v>
      </c>
      <c r="AB981" s="34">
        <f>_xll.DTC.CPR.ValueForVariable($A981,AB$10)</f>
        <v>0</v>
      </c>
      <c r="AC981" s="34">
        <f>_xll.DTC.CPR.ValueForVariable($A981,AC$10)</f>
        <v>0</v>
      </c>
      <c r="AD981" s="34">
        <f>_xll.DTC.CPR.ValueForVariable($A981,AD$10)</f>
        <v>0</v>
      </c>
      <c r="AE981" s="34">
        <f>_xll.DTC.CPR.ValueForVariable($A981,AE$10)</f>
        <v>0</v>
      </c>
      <c r="AF981" s="34">
        <f>_xll.DTC.CPR.ValueForVariable($A981,AF$10)</f>
        <v>0</v>
      </c>
      <c r="AG981" s="34">
        <f>_xll.DTC.CPR.ValueForVariable($A981,AG$10)</f>
        <v>0</v>
      </c>
      <c r="AH981" s="34">
        <f>_xll.DTC.CPR.ValueForVariable($A981,AH$10)</f>
        <v>0</v>
      </c>
      <c r="AI981" s="34">
        <f>_xll.DTC.CPR.ValueForVariable($A981,AI$10)</f>
        <v>0</v>
      </c>
      <c r="AJ981" s="34">
        <f>_xll.DTC.CPR.ValueForVariable($A981,AJ$10)</f>
        <v>0</v>
      </c>
      <c r="AK981" s="34">
        <f>_xll.DTC.CPR.ValueForVariable($A981,AK$10)</f>
        <v>0</v>
      </c>
      <c r="AL981" s="34">
        <f>_xll.DTC.CPR.MinimumForVariable($A981,AL$10)</f>
        <v>0</v>
      </c>
      <c r="AM981" s="34">
        <f>_xll.DTC.CPR.MaximumForVariable($A981,AM$10)</f>
        <v>0</v>
      </c>
    </row>
    <row r="982" spans="1:39" x14ac:dyDescent="0.35">
      <c r="A982" s="34" t="str">
        <f>_xll.DTC.CPR.Calculate($B$1,$B$2,$B$3,D982,E982,C982,B982,F982,$B$4,G982)</f>
        <v>CID=1191602247</v>
      </c>
      <c r="B982" s="34">
        <f t="shared" si="134"/>
        <v>24</v>
      </c>
      <c r="C982" s="34">
        <f t="shared" si="127"/>
        <v>20</v>
      </c>
      <c r="D982" s="38">
        <f>'TTH375-noEcon_A'!AL982+('TTH375-noEcon_A'!AM982-'TTH375-noEcon_A'!AL982)*0.25</f>
        <v>0</v>
      </c>
      <c r="E982" s="34">
        <f t="shared" si="132"/>
        <v>4</v>
      </c>
      <c r="F982" s="34">
        <f t="shared" si="128"/>
        <v>29</v>
      </c>
      <c r="G982" s="34">
        <f t="shared" si="133"/>
        <v>5.8</v>
      </c>
      <c r="H982" s="34">
        <f>_xll.DTC.CPR.ValueForVariable($A982,H$10)</f>
        <v>0</v>
      </c>
      <c r="I982" s="34">
        <f>_xll.DTC.CPR.ValueForVariable($A982,I$10)</f>
        <v>0</v>
      </c>
      <c r="J982" s="34">
        <f>_xll.DTC.CPR.ValueForVariable($A982,J$10)</f>
        <v>0</v>
      </c>
      <c r="K982" s="34">
        <f>_xll.DTC.CPR.ValueForVariable($A982,K$10)</f>
        <v>0</v>
      </c>
      <c r="L982" s="34">
        <f>_xll.DTC.CPR.ValueForVariable($A982,L$10)</f>
        <v>0</v>
      </c>
      <c r="M982" s="34">
        <f>_xll.DTC.CPR.ValueForVariable($A982,M$10)</f>
        <v>0</v>
      </c>
      <c r="N982" s="34">
        <f>_xll.DTC.CPR.ValueForVariable($A982,N$10)</f>
        <v>0</v>
      </c>
      <c r="O982" s="34">
        <f>_xll.DTC.CPR.ValueForVariable($A982,O$10)</f>
        <v>0</v>
      </c>
      <c r="P982" s="34">
        <f>_xll.DTC.CPR.ValueForVariable($A982,P$10)</f>
        <v>0</v>
      </c>
      <c r="Q982" s="34">
        <f>_xll.DTC.CPR.ValueForVariable($A982,Q$10)</f>
        <v>0</v>
      </c>
      <c r="R982" s="34">
        <f>_xll.DTC.CPR.ValueForVariable($A982,R$10)</f>
        <v>0</v>
      </c>
      <c r="S982" s="34">
        <f>_xll.DTC.CPR.ValueForVariable($A982,S$10)</f>
        <v>0</v>
      </c>
      <c r="T982" s="34">
        <f>_xll.DTC.CPR.ValueForVariable($A982,T$10)</f>
        <v>0</v>
      </c>
      <c r="U982" s="34">
        <f>_xll.DTC.CPR.ValueForVariable($A982,U$10)</f>
        <v>0</v>
      </c>
      <c r="V982" s="34">
        <f>_xll.DTC.CPR.ValueForVariable($A982,V$10)</f>
        <v>0</v>
      </c>
      <c r="W982" s="34">
        <f>_xll.DTC.CPR.ValueForVariable($A982,W$10)</f>
        <v>0</v>
      </c>
      <c r="X982" s="34">
        <f>_xll.DTC.CPR.ValueForVariable($A982,X$10)</f>
        <v>0</v>
      </c>
      <c r="Y982" s="34">
        <f>_xll.DTC.CPR.ValueForVariable($A982,Y$10)</f>
        <v>0</v>
      </c>
      <c r="Z982" s="34">
        <f>_xll.DTC.CPR.ValueForVariable($A982,Z$10)</f>
        <v>0</v>
      </c>
      <c r="AA982" s="34">
        <f>_xll.DTC.CPR.ValueForVariable($A982,AA$10)</f>
        <v>0</v>
      </c>
      <c r="AB982" s="34">
        <f>_xll.DTC.CPR.ValueForVariable($A982,AB$10)</f>
        <v>0</v>
      </c>
      <c r="AC982" s="34">
        <f>_xll.DTC.CPR.ValueForVariable($A982,AC$10)</f>
        <v>0</v>
      </c>
      <c r="AD982" s="34">
        <f>_xll.DTC.CPR.ValueForVariable($A982,AD$10)</f>
        <v>0</v>
      </c>
      <c r="AE982" s="34">
        <f>_xll.DTC.CPR.ValueForVariable($A982,AE$10)</f>
        <v>0</v>
      </c>
      <c r="AF982" s="34">
        <f>_xll.DTC.CPR.ValueForVariable($A982,AF$10)</f>
        <v>0</v>
      </c>
      <c r="AG982" s="34">
        <f>_xll.DTC.CPR.ValueForVariable($A982,AG$10)</f>
        <v>0</v>
      </c>
      <c r="AH982" s="34">
        <f>_xll.DTC.CPR.ValueForVariable($A982,AH$10)</f>
        <v>0</v>
      </c>
      <c r="AI982" s="34">
        <f>_xll.DTC.CPR.ValueForVariable($A982,AI$10)</f>
        <v>0</v>
      </c>
      <c r="AJ982" s="34">
        <f>_xll.DTC.CPR.ValueForVariable($A982,AJ$10)</f>
        <v>0</v>
      </c>
      <c r="AK982" s="34">
        <f>_xll.DTC.CPR.ValueForVariable($A982,AK$10)</f>
        <v>0</v>
      </c>
      <c r="AL982" s="34">
        <f>_xll.DTC.CPR.MinimumForVariable($A982,AL$10)</f>
        <v>0</v>
      </c>
      <c r="AM982" s="34">
        <f>_xll.DTC.CPR.MaximumForVariable($A982,AM$10)</f>
        <v>0</v>
      </c>
    </row>
    <row r="983" spans="1:39" x14ac:dyDescent="0.35">
      <c r="A983" s="34" t="str">
        <f>_xll.DTC.CPR.Calculate($B$1,$B$2,$B$3,D983,E983,C983,B983,F983,$B$4,G983)</f>
        <v>CID=-112359668</v>
      </c>
      <c r="B983" s="34">
        <f t="shared" si="134"/>
        <v>24</v>
      </c>
      <c r="C983" s="34">
        <f t="shared" si="127"/>
        <v>22.5</v>
      </c>
      <c r="D983" s="38">
        <f>'TTH375-noEcon_A'!AL983+('TTH375-noEcon_A'!AM983-'TTH375-noEcon_A'!AL983)*0.25</f>
        <v>0</v>
      </c>
      <c r="E983" s="34">
        <f t="shared" si="132"/>
        <v>4</v>
      </c>
      <c r="F983" s="34">
        <f t="shared" si="128"/>
        <v>29</v>
      </c>
      <c r="G983" s="34">
        <f t="shared" si="133"/>
        <v>5.8</v>
      </c>
      <c r="H983" s="34">
        <f>_xll.DTC.CPR.ValueForVariable($A983,H$10)</f>
        <v>0</v>
      </c>
      <c r="I983" s="34">
        <f>_xll.DTC.CPR.ValueForVariable($A983,I$10)</f>
        <v>0</v>
      </c>
      <c r="J983" s="34">
        <f>_xll.DTC.CPR.ValueForVariable($A983,J$10)</f>
        <v>0</v>
      </c>
      <c r="K983" s="34">
        <f>_xll.DTC.CPR.ValueForVariable($A983,K$10)</f>
        <v>0</v>
      </c>
      <c r="L983" s="34">
        <f>_xll.DTC.CPR.ValueForVariable($A983,L$10)</f>
        <v>0</v>
      </c>
      <c r="M983" s="34">
        <f>_xll.DTC.CPR.ValueForVariable($A983,M$10)</f>
        <v>0</v>
      </c>
      <c r="N983" s="34">
        <f>_xll.DTC.CPR.ValueForVariable($A983,N$10)</f>
        <v>0</v>
      </c>
      <c r="O983" s="34">
        <f>_xll.DTC.CPR.ValueForVariable($A983,O$10)</f>
        <v>0</v>
      </c>
      <c r="P983" s="34">
        <f>_xll.DTC.CPR.ValueForVariable($A983,P$10)</f>
        <v>0</v>
      </c>
      <c r="Q983" s="34">
        <f>_xll.DTC.CPR.ValueForVariable($A983,Q$10)</f>
        <v>0</v>
      </c>
      <c r="R983" s="34">
        <f>_xll.DTC.CPR.ValueForVariable($A983,R$10)</f>
        <v>0</v>
      </c>
      <c r="S983" s="34">
        <f>_xll.DTC.CPR.ValueForVariable($A983,S$10)</f>
        <v>0</v>
      </c>
      <c r="T983" s="34">
        <f>_xll.DTC.CPR.ValueForVariable($A983,T$10)</f>
        <v>0</v>
      </c>
      <c r="U983" s="34">
        <f>_xll.DTC.CPR.ValueForVariable($A983,U$10)</f>
        <v>0</v>
      </c>
      <c r="V983" s="34">
        <f>_xll.DTC.CPR.ValueForVariable($A983,V$10)</f>
        <v>0</v>
      </c>
      <c r="W983" s="34">
        <f>_xll.DTC.CPR.ValueForVariable($A983,W$10)</f>
        <v>0</v>
      </c>
      <c r="X983" s="34">
        <f>_xll.DTC.CPR.ValueForVariable($A983,X$10)</f>
        <v>0</v>
      </c>
      <c r="Y983" s="34">
        <f>_xll.DTC.CPR.ValueForVariable($A983,Y$10)</f>
        <v>0</v>
      </c>
      <c r="Z983" s="34">
        <f>_xll.DTC.CPR.ValueForVariable($A983,Z$10)</f>
        <v>0</v>
      </c>
      <c r="AA983" s="34">
        <f>_xll.DTC.CPR.ValueForVariable($A983,AA$10)</f>
        <v>0</v>
      </c>
      <c r="AB983" s="34">
        <f>_xll.DTC.CPR.ValueForVariable($A983,AB$10)</f>
        <v>0</v>
      </c>
      <c r="AC983" s="34">
        <f>_xll.DTC.CPR.ValueForVariable($A983,AC$10)</f>
        <v>0</v>
      </c>
      <c r="AD983" s="34">
        <f>_xll.DTC.CPR.ValueForVariable($A983,AD$10)</f>
        <v>0</v>
      </c>
      <c r="AE983" s="34">
        <f>_xll.DTC.CPR.ValueForVariable($A983,AE$10)</f>
        <v>0</v>
      </c>
      <c r="AF983" s="34">
        <f>_xll.DTC.CPR.ValueForVariable($A983,AF$10)</f>
        <v>0</v>
      </c>
      <c r="AG983" s="34">
        <f>_xll.DTC.CPR.ValueForVariable($A983,AG$10)</f>
        <v>0</v>
      </c>
      <c r="AH983" s="34">
        <f>_xll.DTC.CPR.ValueForVariable($A983,AH$10)</f>
        <v>0</v>
      </c>
      <c r="AI983" s="34">
        <f>_xll.DTC.CPR.ValueForVariable($A983,AI$10)</f>
        <v>0</v>
      </c>
      <c r="AJ983" s="34">
        <f>_xll.DTC.CPR.ValueForVariable($A983,AJ$10)</f>
        <v>0</v>
      </c>
      <c r="AK983" s="34">
        <f>_xll.DTC.CPR.ValueForVariable($A983,AK$10)</f>
        <v>0</v>
      </c>
      <c r="AL983" s="34">
        <f>_xll.DTC.CPR.MinimumForVariable($A983,AL$10)</f>
        <v>0</v>
      </c>
      <c r="AM983" s="34">
        <f>_xll.DTC.CPR.MaximumForVariable($A983,AM$10)</f>
        <v>0</v>
      </c>
    </row>
    <row r="984" spans="1:39" x14ac:dyDescent="0.35">
      <c r="A984" s="34" t="str">
        <f>_xll.DTC.CPR.Calculate($B$1,$B$2,$B$3,D984,E984,C984,B984,F984,$B$4,G984)</f>
        <v>CID=-495441219</v>
      </c>
      <c r="B984" s="34">
        <f t="shared" si="134"/>
        <v>24</v>
      </c>
      <c r="C984" s="34">
        <f t="shared" si="127"/>
        <v>25</v>
      </c>
      <c r="D984" s="38">
        <f>'TTH375-noEcon_A'!AL984+('TTH375-noEcon_A'!AM984-'TTH375-noEcon_A'!AL984)*0.25</f>
        <v>0</v>
      </c>
      <c r="E984" s="34">
        <f t="shared" si="132"/>
        <v>4</v>
      </c>
      <c r="F984" s="34">
        <f t="shared" si="128"/>
        <v>29</v>
      </c>
      <c r="G984" s="34">
        <f t="shared" si="133"/>
        <v>5.8</v>
      </c>
      <c r="H984" s="34">
        <f>_xll.DTC.CPR.ValueForVariable($A984,H$10)</f>
        <v>0</v>
      </c>
      <c r="I984" s="34">
        <f>_xll.DTC.CPR.ValueForVariable($A984,I$10)</f>
        <v>0</v>
      </c>
      <c r="J984" s="34">
        <f>_xll.DTC.CPR.ValueForVariable($A984,J$10)</f>
        <v>0</v>
      </c>
      <c r="K984" s="34">
        <f>_xll.DTC.CPR.ValueForVariable($A984,K$10)</f>
        <v>0</v>
      </c>
      <c r="L984" s="34">
        <f>_xll.DTC.CPR.ValueForVariable($A984,L$10)</f>
        <v>0</v>
      </c>
      <c r="M984" s="34">
        <f>_xll.DTC.CPR.ValueForVariable($A984,M$10)</f>
        <v>0</v>
      </c>
      <c r="N984" s="34">
        <f>_xll.DTC.CPR.ValueForVariable($A984,N$10)</f>
        <v>0</v>
      </c>
      <c r="O984" s="34">
        <f>_xll.DTC.CPR.ValueForVariable($A984,O$10)</f>
        <v>0</v>
      </c>
      <c r="P984" s="34">
        <f>_xll.DTC.CPR.ValueForVariable($A984,P$10)</f>
        <v>0</v>
      </c>
      <c r="Q984" s="34">
        <f>_xll.DTC.CPR.ValueForVariable($A984,Q$10)</f>
        <v>0</v>
      </c>
      <c r="R984" s="34">
        <f>_xll.DTC.CPR.ValueForVariable($A984,R$10)</f>
        <v>0</v>
      </c>
      <c r="S984" s="34">
        <f>_xll.DTC.CPR.ValueForVariable($A984,S$10)</f>
        <v>0</v>
      </c>
      <c r="T984" s="34">
        <f>_xll.DTC.CPR.ValueForVariable($A984,T$10)</f>
        <v>0</v>
      </c>
      <c r="U984" s="34">
        <f>_xll.DTC.CPR.ValueForVariable($A984,U$10)</f>
        <v>0</v>
      </c>
      <c r="V984" s="34">
        <f>_xll.DTC.CPR.ValueForVariable($A984,V$10)</f>
        <v>0</v>
      </c>
      <c r="W984" s="34">
        <f>_xll.DTC.CPR.ValueForVariable($A984,W$10)</f>
        <v>0</v>
      </c>
      <c r="X984" s="34">
        <f>_xll.DTC.CPR.ValueForVariable($A984,X$10)</f>
        <v>0</v>
      </c>
      <c r="Y984" s="34">
        <f>_xll.DTC.CPR.ValueForVariable($A984,Y$10)</f>
        <v>0</v>
      </c>
      <c r="Z984" s="34">
        <f>_xll.DTC.CPR.ValueForVariable($A984,Z$10)</f>
        <v>0</v>
      </c>
      <c r="AA984" s="34">
        <f>_xll.DTC.CPR.ValueForVariable($A984,AA$10)</f>
        <v>0</v>
      </c>
      <c r="AB984" s="34">
        <f>_xll.DTC.CPR.ValueForVariable($A984,AB$10)</f>
        <v>0</v>
      </c>
      <c r="AC984" s="34">
        <f>_xll.DTC.CPR.ValueForVariable($A984,AC$10)</f>
        <v>0</v>
      </c>
      <c r="AD984" s="34">
        <f>_xll.DTC.CPR.ValueForVariable($A984,AD$10)</f>
        <v>0</v>
      </c>
      <c r="AE984" s="34">
        <f>_xll.DTC.CPR.ValueForVariable($A984,AE$10)</f>
        <v>0</v>
      </c>
      <c r="AF984" s="34">
        <f>_xll.DTC.CPR.ValueForVariable($A984,AF$10)</f>
        <v>0</v>
      </c>
      <c r="AG984" s="34">
        <f>_xll.DTC.CPR.ValueForVariable($A984,AG$10)</f>
        <v>0</v>
      </c>
      <c r="AH984" s="34">
        <f>_xll.DTC.CPR.ValueForVariable($A984,AH$10)</f>
        <v>0</v>
      </c>
      <c r="AI984" s="34">
        <f>_xll.DTC.CPR.ValueForVariable($A984,AI$10)</f>
        <v>0</v>
      </c>
      <c r="AJ984" s="34">
        <f>_xll.DTC.CPR.ValueForVariable($A984,AJ$10)</f>
        <v>0</v>
      </c>
      <c r="AK984" s="34">
        <f>_xll.DTC.CPR.ValueForVariable($A984,AK$10)</f>
        <v>0</v>
      </c>
      <c r="AL984" s="34">
        <f>_xll.DTC.CPR.MinimumForVariable($A984,AL$10)</f>
        <v>0</v>
      </c>
      <c r="AM984" s="34">
        <f>_xll.DTC.CPR.MaximumForVariable($A984,AM$10)</f>
        <v>0</v>
      </c>
    </row>
    <row r="985" spans="1:39" x14ac:dyDescent="0.35">
      <c r="A985" s="34" t="str">
        <f>_xll.DTC.CPR.Calculate($B$1,$B$2,$B$3,D985,E985,C985,B985,F985,$B$4,G985)</f>
        <v>CID=-1799403134</v>
      </c>
      <c r="B985" s="34">
        <f t="shared" si="134"/>
        <v>24</v>
      </c>
      <c r="C985" s="34">
        <f t="shared" si="127"/>
        <v>27.5</v>
      </c>
      <c r="D985" s="38">
        <f>'TTH375-noEcon_A'!AL985+('TTH375-noEcon_A'!AM985-'TTH375-noEcon_A'!AL985)*0.25</f>
        <v>0</v>
      </c>
      <c r="E985" s="34">
        <f t="shared" si="132"/>
        <v>4</v>
      </c>
      <c r="F985" s="34">
        <f t="shared" si="128"/>
        <v>29</v>
      </c>
      <c r="G985" s="34">
        <f t="shared" si="133"/>
        <v>5.8</v>
      </c>
      <c r="H985" s="34">
        <f>_xll.DTC.CPR.ValueForVariable($A985,H$10)</f>
        <v>0</v>
      </c>
      <c r="I985" s="34">
        <f>_xll.DTC.CPR.ValueForVariable($A985,I$10)</f>
        <v>0</v>
      </c>
      <c r="J985" s="34">
        <f>_xll.DTC.CPR.ValueForVariable($A985,J$10)</f>
        <v>0</v>
      </c>
      <c r="K985" s="34">
        <f>_xll.DTC.CPR.ValueForVariable($A985,K$10)</f>
        <v>0</v>
      </c>
      <c r="L985" s="34">
        <f>_xll.DTC.CPR.ValueForVariable($A985,L$10)</f>
        <v>0</v>
      </c>
      <c r="M985" s="34">
        <f>_xll.DTC.CPR.ValueForVariable($A985,M$10)</f>
        <v>0</v>
      </c>
      <c r="N985" s="34">
        <f>_xll.DTC.CPR.ValueForVariable($A985,N$10)</f>
        <v>0</v>
      </c>
      <c r="O985" s="34">
        <f>_xll.DTC.CPR.ValueForVariable($A985,O$10)</f>
        <v>0</v>
      </c>
      <c r="P985" s="34">
        <f>_xll.DTC.CPR.ValueForVariable($A985,P$10)</f>
        <v>0</v>
      </c>
      <c r="Q985" s="34">
        <f>_xll.DTC.CPR.ValueForVariable($A985,Q$10)</f>
        <v>0</v>
      </c>
      <c r="R985" s="34">
        <f>_xll.DTC.CPR.ValueForVariable($A985,R$10)</f>
        <v>0</v>
      </c>
      <c r="S985" s="34">
        <f>_xll.DTC.CPR.ValueForVariable($A985,S$10)</f>
        <v>0</v>
      </c>
      <c r="T985" s="34">
        <f>_xll.DTC.CPR.ValueForVariable($A985,T$10)</f>
        <v>0</v>
      </c>
      <c r="U985" s="34">
        <f>_xll.DTC.CPR.ValueForVariable($A985,U$10)</f>
        <v>0</v>
      </c>
      <c r="V985" s="34">
        <f>_xll.DTC.CPR.ValueForVariable($A985,V$10)</f>
        <v>0</v>
      </c>
      <c r="W985" s="34">
        <f>_xll.DTC.CPR.ValueForVariable($A985,W$10)</f>
        <v>0</v>
      </c>
      <c r="X985" s="34">
        <f>_xll.DTC.CPR.ValueForVariable($A985,X$10)</f>
        <v>0</v>
      </c>
      <c r="Y985" s="34">
        <f>_xll.DTC.CPR.ValueForVariable($A985,Y$10)</f>
        <v>0</v>
      </c>
      <c r="Z985" s="34">
        <f>_xll.DTC.CPR.ValueForVariable($A985,Z$10)</f>
        <v>0</v>
      </c>
      <c r="AA985" s="34">
        <f>_xll.DTC.CPR.ValueForVariable($A985,AA$10)</f>
        <v>0</v>
      </c>
      <c r="AB985" s="34">
        <f>_xll.DTC.CPR.ValueForVariable($A985,AB$10)</f>
        <v>0</v>
      </c>
      <c r="AC985" s="34">
        <f>_xll.DTC.CPR.ValueForVariable($A985,AC$10)</f>
        <v>0</v>
      </c>
      <c r="AD985" s="34">
        <f>_xll.DTC.CPR.ValueForVariable($A985,AD$10)</f>
        <v>0</v>
      </c>
      <c r="AE985" s="34">
        <f>_xll.DTC.CPR.ValueForVariable($A985,AE$10)</f>
        <v>0</v>
      </c>
      <c r="AF985" s="34">
        <f>_xll.DTC.CPR.ValueForVariable($A985,AF$10)</f>
        <v>0</v>
      </c>
      <c r="AG985" s="34">
        <f>_xll.DTC.CPR.ValueForVariable($A985,AG$10)</f>
        <v>0</v>
      </c>
      <c r="AH985" s="34">
        <f>_xll.DTC.CPR.ValueForVariable($A985,AH$10)</f>
        <v>0</v>
      </c>
      <c r="AI985" s="34">
        <f>_xll.DTC.CPR.ValueForVariable($A985,AI$10)</f>
        <v>0</v>
      </c>
      <c r="AJ985" s="34">
        <f>_xll.DTC.CPR.ValueForVariable($A985,AJ$10)</f>
        <v>0</v>
      </c>
      <c r="AK985" s="34">
        <f>_xll.DTC.CPR.ValueForVariable($A985,AK$10)</f>
        <v>0</v>
      </c>
      <c r="AL985" s="34">
        <f>_xll.DTC.CPR.MinimumForVariable($A985,AL$10)</f>
        <v>0</v>
      </c>
      <c r="AM985" s="34">
        <f>_xll.DTC.CPR.MaximumForVariable($A985,AM$10)</f>
        <v>0</v>
      </c>
    </row>
    <row r="986" spans="1:39" x14ac:dyDescent="0.35">
      <c r="A986" s="34" t="str">
        <f>_xll.DTC.CPR.Calculate($B$1,$B$2,$B$3,D986,E986,C986,B986,F986,$B$4,G986)</f>
        <v>CID=2112482611</v>
      </c>
      <c r="B986" s="34">
        <f t="shared" si="134"/>
        <v>24</v>
      </c>
      <c r="C986" s="34">
        <f t="shared" si="127"/>
        <v>30</v>
      </c>
      <c r="D986" s="38">
        <f>'TTH375-noEcon_A'!AL986+('TTH375-noEcon_A'!AM986-'TTH375-noEcon_A'!AL986)*0.25</f>
        <v>0</v>
      </c>
      <c r="E986" s="34">
        <f t="shared" si="132"/>
        <v>4</v>
      </c>
      <c r="F986" s="34">
        <f t="shared" si="128"/>
        <v>29</v>
      </c>
      <c r="G986" s="34">
        <f t="shared" si="133"/>
        <v>5.8</v>
      </c>
      <c r="H986" s="34">
        <f>_xll.DTC.CPR.ValueForVariable($A986,H$10)</f>
        <v>0</v>
      </c>
      <c r="I986" s="34">
        <f>_xll.DTC.CPR.ValueForVariable($A986,I$10)</f>
        <v>0</v>
      </c>
      <c r="J986" s="34">
        <f>_xll.DTC.CPR.ValueForVariable($A986,J$10)</f>
        <v>0</v>
      </c>
      <c r="K986" s="34">
        <f>_xll.DTC.CPR.ValueForVariable($A986,K$10)</f>
        <v>0</v>
      </c>
      <c r="L986" s="34">
        <f>_xll.DTC.CPR.ValueForVariable($A986,L$10)</f>
        <v>0</v>
      </c>
      <c r="M986" s="34">
        <f>_xll.DTC.CPR.ValueForVariable($A986,M$10)</f>
        <v>0</v>
      </c>
      <c r="N986" s="34">
        <f>_xll.DTC.CPR.ValueForVariable($A986,N$10)</f>
        <v>0</v>
      </c>
      <c r="O986" s="34">
        <f>_xll.DTC.CPR.ValueForVariable($A986,O$10)</f>
        <v>0</v>
      </c>
      <c r="P986" s="34">
        <f>_xll.DTC.CPR.ValueForVariable($A986,P$10)</f>
        <v>0</v>
      </c>
      <c r="Q986" s="34">
        <f>_xll.DTC.CPR.ValueForVariable($A986,Q$10)</f>
        <v>0</v>
      </c>
      <c r="R986" s="34">
        <f>_xll.DTC.CPR.ValueForVariable($A986,R$10)</f>
        <v>0</v>
      </c>
      <c r="S986" s="34">
        <f>_xll.DTC.CPR.ValueForVariable($A986,S$10)</f>
        <v>0</v>
      </c>
      <c r="T986" s="34">
        <f>_xll.DTC.CPR.ValueForVariable($A986,T$10)</f>
        <v>0</v>
      </c>
      <c r="U986" s="34">
        <f>_xll.DTC.CPR.ValueForVariable($A986,U$10)</f>
        <v>0</v>
      </c>
      <c r="V986" s="34">
        <f>_xll.DTC.CPR.ValueForVariable($A986,V$10)</f>
        <v>0</v>
      </c>
      <c r="W986" s="34">
        <f>_xll.DTC.CPR.ValueForVariable($A986,W$10)</f>
        <v>0</v>
      </c>
      <c r="X986" s="34">
        <f>_xll.DTC.CPR.ValueForVariable($A986,X$10)</f>
        <v>0</v>
      </c>
      <c r="Y986" s="34">
        <f>_xll.DTC.CPR.ValueForVariable($A986,Y$10)</f>
        <v>0</v>
      </c>
      <c r="Z986" s="34">
        <f>_xll.DTC.CPR.ValueForVariable($A986,Z$10)</f>
        <v>0</v>
      </c>
      <c r="AA986" s="34">
        <f>_xll.DTC.CPR.ValueForVariable($A986,AA$10)</f>
        <v>0</v>
      </c>
      <c r="AB986" s="34">
        <f>_xll.DTC.CPR.ValueForVariable($A986,AB$10)</f>
        <v>0</v>
      </c>
      <c r="AC986" s="34">
        <f>_xll.DTC.CPR.ValueForVariable($A986,AC$10)</f>
        <v>0</v>
      </c>
      <c r="AD986" s="34">
        <f>_xll.DTC.CPR.ValueForVariable($A986,AD$10)</f>
        <v>0</v>
      </c>
      <c r="AE986" s="34">
        <f>_xll.DTC.CPR.ValueForVariable($A986,AE$10)</f>
        <v>0</v>
      </c>
      <c r="AF986" s="34">
        <f>_xll.DTC.CPR.ValueForVariable($A986,AF$10)</f>
        <v>0</v>
      </c>
      <c r="AG986" s="34">
        <f>_xll.DTC.CPR.ValueForVariable($A986,AG$10)</f>
        <v>0</v>
      </c>
      <c r="AH986" s="34">
        <f>_xll.DTC.CPR.ValueForVariable($A986,AH$10)</f>
        <v>0</v>
      </c>
      <c r="AI986" s="34">
        <f>_xll.DTC.CPR.ValueForVariable($A986,AI$10)</f>
        <v>0</v>
      </c>
      <c r="AJ986" s="34">
        <f>_xll.DTC.CPR.ValueForVariable($A986,AJ$10)</f>
        <v>0</v>
      </c>
      <c r="AK986" s="34">
        <f>_xll.DTC.CPR.ValueForVariable($A986,AK$10)</f>
        <v>0</v>
      </c>
      <c r="AL986" s="34">
        <f>_xll.DTC.CPR.MinimumForVariable($A986,AL$10)</f>
        <v>0</v>
      </c>
      <c r="AM986" s="34">
        <f>_xll.DTC.CPR.MaximumForVariable($A986,AM$10)</f>
        <v>0</v>
      </c>
    </row>
    <row r="987" spans="1:39" x14ac:dyDescent="0.35">
      <c r="A987" s="34" t="str">
        <f>_xll.DTC.CPR.Calculate($B$1,$B$2,$B$3,D987,E987,C987,B987,F987,$B$4,G987)</f>
        <v>CID=808520696</v>
      </c>
      <c r="B987" s="34">
        <f t="shared" si="134"/>
        <v>24</v>
      </c>
      <c r="C987" s="34">
        <f t="shared" ref="C987:C1050" si="135">C460</f>
        <v>32.5</v>
      </c>
      <c r="D987" s="38">
        <f>'TTH375-noEcon_A'!AL987+('TTH375-noEcon_A'!AM987-'TTH375-noEcon_A'!AL987)*0.25</f>
        <v>0</v>
      </c>
      <c r="E987" s="34">
        <f t="shared" si="132"/>
        <v>4</v>
      </c>
      <c r="F987" s="34">
        <f t="shared" ref="F987:F1050" si="136">MAX(B987+5,C987-$F$8)</f>
        <v>29</v>
      </c>
      <c r="G987" s="34">
        <f t="shared" si="133"/>
        <v>5.8</v>
      </c>
      <c r="H987" s="34">
        <f>_xll.DTC.CPR.ValueForVariable($A987,H$10)</f>
        <v>0</v>
      </c>
      <c r="I987" s="34">
        <f>_xll.DTC.CPR.ValueForVariable($A987,I$10)</f>
        <v>0</v>
      </c>
      <c r="J987" s="34">
        <f>_xll.DTC.CPR.ValueForVariable($A987,J$10)</f>
        <v>0</v>
      </c>
      <c r="K987" s="34">
        <f>_xll.DTC.CPR.ValueForVariable($A987,K$10)</f>
        <v>0</v>
      </c>
      <c r="L987" s="34">
        <f>_xll.DTC.CPR.ValueForVariable($A987,L$10)</f>
        <v>0</v>
      </c>
      <c r="M987" s="34">
        <f>_xll.DTC.CPR.ValueForVariable($A987,M$10)</f>
        <v>0</v>
      </c>
      <c r="N987" s="34">
        <f>_xll.DTC.CPR.ValueForVariable($A987,N$10)</f>
        <v>0</v>
      </c>
      <c r="O987" s="34">
        <f>_xll.DTC.CPR.ValueForVariable($A987,O$10)</f>
        <v>0</v>
      </c>
      <c r="P987" s="34">
        <f>_xll.DTC.CPR.ValueForVariable($A987,P$10)</f>
        <v>0</v>
      </c>
      <c r="Q987" s="34">
        <f>_xll.DTC.CPR.ValueForVariable($A987,Q$10)</f>
        <v>0</v>
      </c>
      <c r="R987" s="34">
        <f>_xll.DTC.CPR.ValueForVariable($A987,R$10)</f>
        <v>0</v>
      </c>
      <c r="S987" s="34">
        <f>_xll.DTC.CPR.ValueForVariable($A987,S$10)</f>
        <v>0</v>
      </c>
      <c r="T987" s="34">
        <f>_xll.DTC.CPR.ValueForVariable($A987,T$10)</f>
        <v>0</v>
      </c>
      <c r="U987" s="34">
        <f>_xll.DTC.CPR.ValueForVariable($A987,U$10)</f>
        <v>0</v>
      </c>
      <c r="V987" s="34">
        <f>_xll.DTC.CPR.ValueForVariable($A987,V$10)</f>
        <v>0</v>
      </c>
      <c r="W987" s="34">
        <f>_xll.DTC.CPR.ValueForVariable($A987,W$10)</f>
        <v>0</v>
      </c>
      <c r="X987" s="34">
        <f>_xll.DTC.CPR.ValueForVariable($A987,X$10)</f>
        <v>0</v>
      </c>
      <c r="Y987" s="34">
        <f>_xll.DTC.CPR.ValueForVariable($A987,Y$10)</f>
        <v>0</v>
      </c>
      <c r="Z987" s="34">
        <f>_xll.DTC.CPR.ValueForVariable($A987,Z$10)</f>
        <v>0</v>
      </c>
      <c r="AA987" s="34">
        <f>_xll.DTC.CPR.ValueForVariable($A987,AA$10)</f>
        <v>0</v>
      </c>
      <c r="AB987" s="34">
        <f>_xll.DTC.CPR.ValueForVariable($A987,AB$10)</f>
        <v>0</v>
      </c>
      <c r="AC987" s="34">
        <f>_xll.DTC.CPR.ValueForVariable($A987,AC$10)</f>
        <v>0</v>
      </c>
      <c r="AD987" s="34">
        <f>_xll.DTC.CPR.ValueForVariable($A987,AD$10)</f>
        <v>0</v>
      </c>
      <c r="AE987" s="34">
        <f>_xll.DTC.CPR.ValueForVariable($A987,AE$10)</f>
        <v>0</v>
      </c>
      <c r="AF987" s="34">
        <f>_xll.DTC.CPR.ValueForVariable($A987,AF$10)</f>
        <v>0</v>
      </c>
      <c r="AG987" s="34">
        <f>_xll.DTC.CPR.ValueForVariable($A987,AG$10)</f>
        <v>0</v>
      </c>
      <c r="AH987" s="34">
        <f>_xll.DTC.CPR.ValueForVariable($A987,AH$10)</f>
        <v>0</v>
      </c>
      <c r="AI987" s="34">
        <f>_xll.DTC.CPR.ValueForVariable($A987,AI$10)</f>
        <v>0</v>
      </c>
      <c r="AJ987" s="34">
        <f>_xll.DTC.CPR.ValueForVariable($A987,AJ$10)</f>
        <v>0</v>
      </c>
      <c r="AK987" s="34">
        <f>_xll.DTC.CPR.ValueForVariable($A987,AK$10)</f>
        <v>0</v>
      </c>
      <c r="AL987" s="34">
        <f>_xll.DTC.CPR.MinimumForVariable($A987,AL$10)</f>
        <v>0</v>
      </c>
      <c r="AM987" s="34">
        <f>_xll.DTC.CPR.MaximumForVariable($A987,AM$10)</f>
        <v>0</v>
      </c>
    </row>
    <row r="988" spans="1:39" x14ac:dyDescent="0.35">
      <c r="A988" s="34" t="str">
        <f>_xll.DTC.CPR.Calculate($B$1,$B$2,$B$3,D988,E988,C988,B988,F988,$B$4,G988)</f>
        <v>CID=1036884985</v>
      </c>
      <c r="B988" s="34">
        <f t="shared" si="134"/>
        <v>24</v>
      </c>
      <c r="C988" s="34">
        <f t="shared" si="135"/>
        <v>35</v>
      </c>
      <c r="D988" s="38">
        <f>'TTH375-noEcon_A'!AL988+('TTH375-noEcon_A'!AM988-'TTH375-noEcon_A'!AL988)*0.25</f>
        <v>0</v>
      </c>
      <c r="E988" s="34">
        <f t="shared" si="132"/>
        <v>4</v>
      </c>
      <c r="F988" s="34">
        <f t="shared" si="136"/>
        <v>29</v>
      </c>
      <c r="G988" s="34">
        <f t="shared" si="133"/>
        <v>5.8</v>
      </c>
      <c r="H988" s="34">
        <f>_xll.DTC.CPR.ValueForVariable($A988,H$10)</f>
        <v>0</v>
      </c>
      <c r="I988" s="34">
        <f>_xll.DTC.CPR.ValueForVariable($A988,I$10)</f>
        <v>0</v>
      </c>
      <c r="J988" s="34">
        <f>_xll.DTC.CPR.ValueForVariable($A988,J$10)</f>
        <v>0</v>
      </c>
      <c r="K988" s="34">
        <f>_xll.DTC.CPR.ValueForVariable($A988,K$10)</f>
        <v>0</v>
      </c>
      <c r="L988" s="34">
        <f>_xll.DTC.CPR.ValueForVariable($A988,L$10)</f>
        <v>0</v>
      </c>
      <c r="M988" s="34">
        <f>_xll.DTC.CPR.ValueForVariable($A988,M$10)</f>
        <v>0</v>
      </c>
      <c r="N988" s="34">
        <f>_xll.DTC.CPR.ValueForVariable($A988,N$10)</f>
        <v>0</v>
      </c>
      <c r="O988" s="34">
        <f>_xll.DTC.CPR.ValueForVariable($A988,O$10)</f>
        <v>0</v>
      </c>
      <c r="P988" s="34">
        <f>_xll.DTC.CPR.ValueForVariable($A988,P$10)</f>
        <v>0</v>
      </c>
      <c r="Q988" s="34">
        <f>_xll.DTC.CPR.ValueForVariable($A988,Q$10)</f>
        <v>0</v>
      </c>
      <c r="R988" s="34">
        <f>_xll.DTC.CPR.ValueForVariable($A988,R$10)</f>
        <v>0</v>
      </c>
      <c r="S988" s="34">
        <f>_xll.DTC.CPR.ValueForVariable($A988,S$10)</f>
        <v>0</v>
      </c>
      <c r="T988" s="34">
        <f>_xll.DTC.CPR.ValueForVariable($A988,T$10)</f>
        <v>0</v>
      </c>
      <c r="U988" s="34">
        <f>_xll.DTC.CPR.ValueForVariable($A988,U$10)</f>
        <v>0</v>
      </c>
      <c r="V988" s="34">
        <f>_xll.DTC.CPR.ValueForVariable($A988,V$10)</f>
        <v>0</v>
      </c>
      <c r="W988" s="34">
        <f>_xll.DTC.CPR.ValueForVariable($A988,W$10)</f>
        <v>0</v>
      </c>
      <c r="X988" s="34">
        <f>_xll.DTC.CPR.ValueForVariable($A988,X$10)</f>
        <v>0</v>
      </c>
      <c r="Y988" s="34">
        <f>_xll.DTC.CPR.ValueForVariable($A988,Y$10)</f>
        <v>0</v>
      </c>
      <c r="Z988" s="34">
        <f>_xll.DTC.CPR.ValueForVariable($A988,Z$10)</f>
        <v>0</v>
      </c>
      <c r="AA988" s="34">
        <f>_xll.DTC.CPR.ValueForVariable($A988,AA$10)</f>
        <v>0</v>
      </c>
      <c r="AB988" s="34">
        <f>_xll.DTC.CPR.ValueForVariable($A988,AB$10)</f>
        <v>0</v>
      </c>
      <c r="AC988" s="34">
        <f>_xll.DTC.CPR.ValueForVariable($A988,AC$10)</f>
        <v>0</v>
      </c>
      <c r="AD988" s="34">
        <f>_xll.DTC.CPR.ValueForVariable($A988,AD$10)</f>
        <v>0</v>
      </c>
      <c r="AE988" s="34">
        <f>_xll.DTC.CPR.ValueForVariable($A988,AE$10)</f>
        <v>0</v>
      </c>
      <c r="AF988" s="34">
        <f>_xll.DTC.CPR.ValueForVariable($A988,AF$10)</f>
        <v>0</v>
      </c>
      <c r="AG988" s="34">
        <f>_xll.DTC.CPR.ValueForVariable($A988,AG$10)</f>
        <v>0</v>
      </c>
      <c r="AH988" s="34">
        <f>_xll.DTC.CPR.ValueForVariable($A988,AH$10)</f>
        <v>0</v>
      </c>
      <c r="AI988" s="34">
        <f>_xll.DTC.CPR.ValueForVariable($A988,AI$10)</f>
        <v>0</v>
      </c>
      <c r="AJ988" s="34">
        <f>_xll.DTC.CPR.ValueForVariable($A988,AJ$10)</f>
        <v>0</v>
      </c>
      <c r="AK988" s="34">
        <f>_xll.DTC.CPR.ValueForVariable($A988,AK$10)</f>
        <v>0</v>
      </c>
      <c r="AL988" s="34">
        <f>_xll.DTC.CPR.MinimumForVariable($A988,AL$10)</f>
        <v>0</v>
      </c>
      <c r="AM988" s="34">
        <f>_xll.DTC.CPR.MaximumForVariable($A988,AM$10)</f>
        <v>0</v>
      </c>
    </row>
    <row r="989" spans="1:39" x14ac:dyDescent="0.35">
      <c r="A989" s="34" t="str">
        <f>_xll.DTC.CPR.Calculate($B$1,$B$2,$B$3,D989,E989,C989,B989,F989,$B$4,G989)</f>
        <v>CID=-267076930</v>
      </c>
      <c r="B989" s="34">
        <f t="shared" si="134"/>
        <v>24</v>
      </c>
      <c r="C989" s="34">
        <f t="shared" si="135"/>
        <v>37.5</v>
      </c>
      <c r="D989" s="38">
        <f>'TTH375-noEcon_A'!AL989+('TTH375-noEcon_A'!AM989-'TTH375-noEcon_A'!AL989)*0.25</f>
        <v>0</v>
      </c>
      <c r="E989" s="34">
        <f t="shared" si="132"/>
        <v>4</v>
      </c>
      <c r="F989" s="34">
        <f t="shared" si="136"/>
        <v>31.5</v>
      </c>
      <c r="G989" s="34">
        <f t="shared" si="133"/>
        <v>6.3</v>
      </c>
      <c r="H989" s="34">
        <f>_xll.DTC.CPR.ValueForVariable($A989,H$10)</f>
        <v>0</v>
      </c>
      <c r="I989" s="34">
        <f>_xll.DTC.CPR.ValueForVariable($A989,I$10)</f>
        <v>0</v>
      </c>
      <c r="J989" s="34">
        <f>_xll.DTC.CPR.ValueForVariable($A989,J$10)</f>
        <v>0</v>
      </c>
      <c r="K989" s="34">
        <f>_xll.DTC.CPR.ValueForVariable($A989,K$10)</f>
        <v>0</v>
      </c>
      <c r="L989" s="34">
        <f>_xll.DTC.CPR.ValueForVariable($A989,L$10)</f>
        <v>0</v>
      </c>
      <c r="M989" s="34">
        <f>_xll.DTC.CPR.ValueForVariable($A989,M$10)</f>
        <v>0</v>
      </c>
      <c r="N989" s="34">
        <f>_xll.DTC.CPR.ValueForVariable($A989,N$10)</f>
        <v>0</v>
      </c>
      <c r="O989" s="34">
        <f>_xll.DTC.CPR.ValueForVariable($A989,O$10)</f>
        <v>0</v>
      </c>
      <c r="P989" s="34">
        <f>_xll.DTC.CPR.ValueForVariable($A989,P$10)</f>
        <v>0</v>
      </c>
      <c r="Q989" s="34">
        <f>_xll.DTC.CPR.ValueForVariable($A989,Q$10)</f>
        <v>0</v>
      </c>
      <c r="R989" s="34">
        <f>_xll.DTC.CPR.ValueForVariable($A989,R$10)</f>
        <v>0</v>
      </c>
      <c r="S989" s="34">
        <f>_xll.DTC.CPR.ValueForVariable($A989,S$10)</f>
        <v>0</v>
      </c>
      <c r="T989" s="34">
        <f>_xll.DTC.CPR.ValueForVariable($A989,T$10)</f>
        <v>0</v>
      </c>
      <c r="U989" s="34">
        <f>_xll.DTC.CPR.ValueForVariable($A989,U$10)</f>
        <v>0</v>
      </c>
      <c r="V989" s="34">
        <f>_xll.DTC.CPR.ValueForVariable($A989,V$10)</f>
        <v>0</v>
      </c>
      <c r="W989" s="34">
        <f>_xll.DTC.CPR.ValueForVariable($A989,W$10)</f>
        <v>0</v>
      </c>
      <c r="X989" s="34">
        <f>_xll.DTC.CPR.ValueForVariable($A989,X$10)</f>
        <v>0</v>
      </c>
      <c r="Y989" s="34">
        <f>_xll.DTC.CPR.ValueForVariable($A989,Y$10)</f>
        <v>0</v>
      </c>
      <c r="Z989" s="34">
        <f>_xll.DTC.CPR.ValueForVariable($A989,Z$10)</f>
        <v>0</v>
      </c>
      <c r="AA989" s="34">
        <f>_xll.DTC.CPR.ValueForVariable($A989,AA$10)</f>
        <v>0</v>
      </c>
      <c r="AB989" s="34">
        <f>_xll.DTC.CPR.ValueForVariable($A989,AB$10)</f>
        <v>0</v>
      </c>
      <c r="AC989" s="34">
        <f>_xll.DTC.CPR.ValueForVariable($A989,AC$10)</f>
        <v>0</v>
      </c>
      <c r="AD989" s="34">
        <f>_xll.DTC.CPR.ValueForVariable($A989,AD$10)</f>
        <v>0</v>
      </c>
      <c r="AE989" s="34">
        <f>_xll.DTC.CPR.ValueForVariable($A989,AE$10)</f>
        <v>0</v>
      </c>
      <c r="AF989" s="34">
        <f>_xll.DTC.CPR.ValueForVariable($A989,AF$10)</f>
        <v>0</v>
      </c>
      <c r="AG989" s="34">
        <f>_xll.DTC.CPR.ValueForVariable($A989,AG$10)</f>
        <v>0</v>
      </c>
      <c r="AH989" s="34">
        <f>_xll.DTC.CPR.ValueForVariable($A989,AH$10)</f>
        <v>0</v>
      </c>
      <c r="AI989" s="34">
        <f>_xll.DTC.CPR.ValueForVariable($A989,AI$10)</f>
        <v>0</v>
      </c>
      <c r="AJ989" s="34">
        <f>_xll.DTC.CPR.ValueForVariable($A989,AJ$10)</f>
        <v>0</v>
      </c>
      <c r="AK989" s="34">
        <f>_xll.DTC.CPR.ValueForVariable($A989,AK$10)</f>
        <v>0</v>
      </c>
      <c r="AL989" s="34">
        <f>_xll.DTC.CPR.MinimumForVariable($A989,AL$10)</f>
        <v>0</v>
      </c>
      <c r="AM989" s="34">
        <f>_xll.DTC.CPR.MaximumForVariable($A989,AM$10)</f>
        <v>0</v>
      </c>
    </row>
    <row r="990" spans="1:39" x14ac:dyDescent="0.35">
      <c r="A990" s="34" t="str">
        <f>_xll.DTC.CPR.Calculate($B$1,$B$2,$B$3,D990,E990,C990,B990,F990,$B$4,G990)</f>
        <v>CID=-1416318384</v>
      </c>
      <c r="B990" s="34">
        <f t="shared" si="134"/>
        <v>24</v>
      </c>
      <c r="C990" s="34">
        <f t="shared" si="135"/>
        <v>40</v>
      </c>
      <c r="D990" s="38">
        <f>'TTH375-noEcon_A'!AL990+('TTH375-noEcon_A'!AM990-'TTH375-noEcon_A'!AL990)*0.25</f>
        <v>21.373042645578089</v>
      </c>
      <c r="E990" s="34">
        <f t="shared" si="132"/>
        <v>4</v>
      </c>
      <c r="F990" s="34">
        <f t="shared" si="136"/>
        <v>34</v>
      </c>
      <c r="G990" s="34">
        <f t="shared" si="133"/>
        <v>6.8</v>
      </c>
      <c r="H990" s="34">
        <f>_xll.DTC.CPR.ValueForVariable($A990,H$10)</f>
        <v>1.7301731304637522</v>
      </c>
      <c r="I990" s="34">
        <f>_xll.DTC.CPR.ValueForVariable($A990,I$10)</f>
        <v>146.50447097397117</v>
      </c>
      <c r="J990" s="34">
        <f>_xll.DTC.CPR.ValueForVariable($A990,J$10)</f>
        <v>30.647157826257938</v>
      </c>
      <c r="K990" s="34">
        <f>_xll.DTC.CPR.ValueForVariable($A990,K$10)</f>
        <v>247.54071405292822</v>
      </c>
      <c r="L990" s="34">
        <f>_xll.DTC.CPR.ValueForVariable($A990,L$10)</f>
        <v>425.4661042319994</v>
      </c>
      <c r="M990" s="34">
        <f>_xll.DTC.CPR.ValueForVariable($A990,M$10)</f>
        <v>415.89063808616862</v>
      </c>
      <c r="N990" s="34">
        <f>_xll.DTC.CPR.ValueForVariable($A990,N$10)</f>
        <v>19435.906103251076</v>
      </c>
      <c r="O990" s="34">
        <f>_xll.DTC.CPR.ValueForVariable($A990,O$10)</f>
        <v>1.3310484797741784</v>
      </c>
      <c r="P990" s="34">
        <f>_xll.DTC.CPR.ValueForVariable($A990,P$10)</f>
        <v>1.1897757775272159E-2</v>
      </c>
      <c r="Q990" s="34">
        <f>_xll.DTC.CPR.ValueForVariable($A990,Q$10)</f>
        <v>10.484324742683631</v>
      </c>
      <c r="R990" s="34">
        <f>_xll.DTC.CPR.ValueForVariable($A990,R$10)</f>
        <v>21.373041750821017</v>
      </c>
      <c r="S990" s="34">
        <f>_xll.DTC.CPR.ValueForVariable($A990,S$10)</f>
        <v>224.08191045454305</v>
      </c>
      <c r="T990" s="34">
        <f>_xll.DTC.CPR.ValueForVariable($A990,T$10)</f>
        <v>24</v>
      </c>
      <c r="U990" s="34">
        <f>_xll.DTC.CPR.ValueForVariable($A990,U$10)</f>
        <v>40</v>
      </c>
      <c r="V990" s="34">
        <f>_xll.DTC.CPR.ValueForVariable($A990,V$10)</f>
        <v>4</v>
      </c>
      <c r="W990" s="34">
        <f>_xll.DTC.CPR.ValueForVariable($A990,W$10)</f>
        <v>34</v>
      </c>
      <c r="X990" s="34">
        <f>_xll.DTC.CPR.ValueForVariable($A990,X$10)</f>
        <v>645.78081691893169</v>
      </c>
      <c r="Y990" s="34">
        <f>_xll.DTC.CPR.ValueForVariable($A990,Y$10)</f>
        <v>1016.5930221211611</v>
      </c>
      <c r="Z990" s="34">
        <f>_xll.DTC.CPR.ValueForVariable($A990,Z$10)</f>
        <v>49.795812419568335</v>
      </c>
      <c r="AA990" s="34">
        <f>_xll.DTC.CPR.ValueForVariable($A990,AA$10)</f>
        <v>1.574207525970502</v>
      </c>
      <c r="AB990" s="34">
        <f>_xll.DTC.CPR.ValueForVariable($A990,AB$10)</f>
        <v>0.7843734948213047</v>
      </c>
      <c r="AC990" s="34">
        <f>_xll.DTC.CPR.ValueForVariable($A990,AC$10)</f>
        <v>109.55370688831147</v>
      </c>
      <c r="AD990" s="34">
        <f>_xll.DTC.CPR.ValueForVariable($A990,AD$10)</f>
        <v>41.399891256520561</v>
      </c>
      <c r="AE990" s="34">
        <f>_xll.DTC.CPR.ValueForVariable($A990,AE$10)</f>
        <v>0</v>
      </c>
      <c r="AF990" s="34">
        <f>_xll.DTC.CPR.ValueForVariable($A990,AF$10)</f>
        <v>0</v>
      </c>
      <c r="AG990" s="34">
        <f>_xll.DTC.CPR.ValueForVariable($A990,AG$10)</f>
        <v>0</v>
      </c>
      <c r="AH990" s="34">
        <f>_xll.DTC.CPR.ValueForVariable($A990,AH$10)</f>
        <v>0</v>
      </c>
      <c r="AI990" s="34">
        <f>_xll.DTC.CPR.ValueForVariable($A990,AI$10)</f>
        <v>0</v>
      </c>
      <c r="AJ990" s="34">
        <f>_xll.DTC.CPR.ValueForVariable($A990,AJ$10)</f>
        <v>0</v>
      </c>
      <c r="AK990" s="34">
        <f>_xll.DTC.CPR.ValueForVariable($A990,AK$10)</f>
        <v>5.2997405037844931</v>
      </c>
      <c r="AL990" s="34">
        <f>_xll.DTC.CPR.MinimumForVariable($A990,AL$10)</f>
        <v>15.451620960709228</v>
      </c>
      <c r="AM990" s="34">
        <f>_xll.DTC.CPR.MaximumForVariable($A990,AM$10)</f>
        <v>39.137307700184664</v>
      </c>
    </row>
    <row r="991" spans="1:39" x14ac:dyDescent="0.35">
      <c r="A991" s="34" t="str">
        <f>_xll.DTC.CPR.Calculate($B$1,$B$2,$B$3,D991,E991,C991,B991,F991,$B$4,G991)</f>
        <v>CID=1574686997</v>
      </c>
      <c r="B991" s="34">
        <f t="shared" si="134"/>
        <v>24</v>
      </c>
      <c r="C991" s="34">
        <f t="shared" si="135"/>
        <v>42.5</v>
      </c>
      <c r="D991" s="38">
        <f>'TTH375-noEcon_A'!AL991+('TTH375-noEcon_A'!AM991-'TTH375-noEcon_A'!AL991)*0.25</f>
        <v>24.480586012224911</v>
      </c>
      <c r="E991" s="34">
        <f t="shared" si="132"/>
        <v>4</v>
      </c>
      <c r="F991" s="34">
        <f t="shared" si="136"/>
        <v>36.5</v>
      </c>
      <c r="G991" s="34">
        <f t="shared" si="133"/>
        <v>7.3</v>
      </c>
      <c r="H991" s="34">
        <f>_xll.DTC.CPR.ValueForVariable($A991,H$10)</f>
        <v>1.7301731304637522</v>
      </c>
      <c r="I991" s="34">
        <f>_xll.DTC.CPR.ValueForVariable($A991,I$10)</f>
        <v>146.50447097397117</v>
      </c>
      <c r="J991" s="34">
        <f>_xll.DTC.CPR.ValueForVariable($A991,J$10)</f>
        <v>30.647157826257938</v>
      </c>
      <c r="K991" s="34">
        <f>_xll.DTC.CPR.ValueForVariable($A991,K$10)</f>
        <v>251.21448128784849</v>
      </c>
      <c r="L991" s="34">
        <f>_xll.DTC.CPR.ValueForVariable($A991,L$10)</f>
        <v>426.86623419264771</v>
      </c>
      <c r="M991" s="34">
        <f>_xll.DTC.CPR.ValueForVariable($A991,M$10)</f>
        <v>415.89063808616862</v>
      </c>
      <c r="N991" s="34">
        <f>_xll.DTC.CPR.ValueForVariable($A991,N$10)</f>
        <v>20322.213633844261</v>
      </c>
      <c r="O991" s="34">
        <f>_xll.DTC.CPR.ValueForVariable($A991,O$10)</f>
        <v>1.3830520690605437</v>
      </c>
      <c r="P991" s="34">
        <f>_xll.DTC.CPR.ValueForVariable($A991,P$10)</f>
        <v>1.3198336752966611E-2</v>
      </c>
      <c r="Q991" s="34">
        <f>_xll.DTC.CPR.ValueForVariable($A991,Q$10)</f>
        <v>9.3035210557163062</v>
      </c>
      <c r="R991" s="34">
        <f>_xll.DTC.CPR.ValueForVariable($A991,R$10)</f>
        <v>24.480591597620627</v>
      </c>
      <c r="S991" s="34">
        <f>_xll.DTC.CPR.ValueForVariable($A991,S$10)</f>
        <v>227.75569938485518</v>
      </c>
      <c r="T991" s="34">
        <f>_xll.DTC.CPR.ValueForVariable($A991,T$10)</f>
        <v>24</v>
      </c>
      <c r="U991" s="34">
        <f>_xll.DTC.CPR.ValueForVariable($A991,U$10)</f>
        <v>42.5</v>
      </c>
      <c r="V991" s="34">
        <f>_xll.DTC.CPR.ValueForVariable($A991,V$10)</f>
        <v>4</v>
      </c>
      <c r="W991" s="34">
        <f>_xll.DTC.CPR.ValueForVariable($A991,W$10)</f>
        <v>36.5</v>
      </c>
      <c r="X991" s="34">
        <f>_xll.DTC.CPR.ValueForVariable($A991,X$10)</f>
        <v>645.78081691893169</v>
      </c>
      <c r="Y991" s="34">
        <f>_xll.DTC.CPR.ValueForVariable($A991,Y$10)</f>
        <v>1086.4865440387393</v>
      </c>
      <c r="Z991" s="34">
        <f>_xll.DTC.CPR.ValueForVariable($A991,Z$10)</f>
        <v>52.565714617464891</v>
      </c>
      <c r="AA991" s="34">
        <f>_xll.DTC.CPR.ValueForVariable($A991,AA$10)</f>
        <v>1.6824385543417772</v>
      </c>
      <c r="AB991" s="34">
        <f>_xll.DTC.CPR.ValueForVariable($A991,AB$10)</f>
        <v>0.8013378738213387</v>
      </c>
      <c r="AC991" s="34">
        <f>_xll.DTC.CPR.ValueForVariable($A991,AC$10)</f>
        <v>109.6950096612578</v>
      </c>
      <c r="AD991" s="34">
        <f>_xll.DTC.CPR.ValueForVariable($A991,AD$10)</f>
        <v>46.415391226357123</v>
      </c>
      <c r="AE991" s="34">
        <f>_xll.DTC.CPR.ValueForVariable($A991,AE$10)</f>
        <v>0</v>
      </c>
      <c r="AF991" s="34">
        <f>_xll.DTC.CPR.ValueForVariable($A991,AF$10)</f>
        <v>0</v>
      </c>
      <c r="AG991" s="34">
        <f>_xll.DTC.CPR.ValueForVariable($A991,AG$10)</f>
        <v>0</v>
      </c>
      <c r="AH991" s="34">
        <f>_xll.DTC.CPR.ValueForVariable($A991,AH$10)</f>
        <v>0</v>
      </c>
      <c r="AI991" s="34">
        <f>_xll.DTC.CPR.ValueForVariable($A991,AI$10)</f>
        <v>0</v>
      </c>
      <c r="AJ991" s="34">
        <f>_xll.DTC.CPR.ValueForVariable($A991,AJ$10)</f>
        <v>0</v>
      </c>
      <c r="AK991" s="34">
        <f>_xll.DTC.CPR.ValueForVariable($A991,AK$10)</f>
        <v>5.7624758468555282</v>
      </c>
      <c r="AL991" s="34">
        <f>_xll.DTC.CPR.MinimumForVariable($A991,AL$10)</f>
        <v>16.60063313840487</v>
      </c>
      <c r="AM991" s="34">
        <f>_xll.DTC.CPR.MaximumForVariable($A991,AM$10)</f>
        <v>48.12044463368504</v>
      </c>
    </row>
    <row r="992" spans="1:39" x14ac:dyDescent="0.35">
      <c r="A992" s="34" t="str">
        <f>_xll.DTC.CPR.Calculate($B$1,$B$2,$B$3,D992,E992,C992,B992,F992,$B$4,G992)</f>
        <v>CID=1191605446</v>
      </c>
      <c r="B992" s="34">
        <f t="shared" si="134"/>
        <v>24</v>
      </c>
      <c r="C992" s="34">
        <f t="shared" si="135"/>
        <v>45</v>
      </c>
      <c r="D992" s="38">
        <f>'TTH375-noEcon_A'!AL992+('TTH375-noEcon_A'!AM992-'TTH375-noEcon_A'!AL992)*0.25</f>
        <v>29.171666626502823</v>
      </c>
      <c r="E992" s="34">
        <f t="shared" si="132"/>
        <v>4</v>
      </c>
      <c r="F992" s="34">
        <f t="shared" si="136"/>
        <v>39</v>
      </c>
      <c r="G992" s="34">
        <f t="shared" si="133"/>
        <v>7.8</v>
      </c>
      <c r="H992" s="34">
        <f>_xll.DTC.CPR.ValueForVariable($A992,H$10)</f>
        <v>1.7301731304637522</v>
      </c>
      <c r="I992" s="34">
        <f>_xll.DTC.CPR.ValueForVariable($A992,I$10)</f>
        <v>146.50447097397117</v>
      </c>
      <c r="J992" s="34">
        <f>_xll.DTC.CPR.ValueForVariable($A992,J$10)</f>
        <v>30.647157826257938</v>
      </c>
      <c r="K992" s="34">
        <f>_xll.DTC.CPR.ValueForVariable($A992,K$10)</f>
        <v>254.91869357729877</v>
      </c>
      <c r="L992" s="34">
        <f>_xll.DTC.CPR.ValueForVariable($A992,L$10)</f>
        <v>428.24100846695347</v>
      </c>
      <c r="M992" s="34">
        <f>_xll.DTC.CPR.ValueForVariable($A992,M$10)</f>
        <v>415.89063808616862</v>
      </c>
      <c r="N992" s="34">
        <f>_xll.DTC.CPR.ValueForVariable($A992,N$10)</f>
        <v>21390.431117618813</v>
      </c>
      <c r="O992" s="34">
        <f>_xll.DTC.CPR.ValueForVariable($A992,O$10)</f>
        <v>1.496864515828418</v>
      </c>
      <c r="P992" s="34">
        <f>_xll.DTC.CPR.ValueForVariable($A992,P$10)</f>
        <v>1.5112193795812728E-2</v>
      </c>
      <c r="Q992" s="34">
        <f>_xll.DTC.CPR.ValueForVariable($A992,Q$10)</f>
        <v>8.2598364303929852</v>
      </c>
      <c r="R992" s="34">
        <f>_xll.DTC.CPR.ValueForVariable($A992,R$10)</f>
        <v>29.17166626842808</v>
      </c>
      <c r="S992" s="34">
        <f>_xll.DTC.CPR.ValueForVariable($A992,S$10)</f>
        <v>240.95319177922843</v>
      </c>
      <c r="T992" s="34">
        <f>_xll.DTC.CPR.ValueForVariable($A992,T$10)</f>
        <v>24</v>
      </c>
      <c r="U992" s="34">
        <f>_xll.DTC.CPR.ValueForVariable($A992,U$10)</f>
        <v>45</v>
      </c>
      <c r="V992" s="34">
        <f>_xll.DTC.CPR.ValueForVariable($A992,V$10)</f>
        <v>4</v>
      </c>
      <c r="W992" s="34">
        <f>_xll.DTC.CPR.ValueForVariable($A992,W$10)</f>
        <v>39</v>
      </c>
      <c r="X992" s="34">
        <f>_xll.DTC.CPR.ValueForVariable($A992,X$10)</f>
        <v>645.78081691893169</v>
      </c>
      <c r="Y992" s="34">
        <f>_xll.DTC.CPR.ValueForVariable($A992,Y$10)</f>
        <v>1159.9242383423766</v>
      </c>
      <c r="Z992" s="34">
        <f>_xll.DTC.CPR.ValueForVariable($A992,Z$10)</f>
        <v>55.492555382975354</v>
      </c>
      <c r="AA992" s="34">
        <f>_xll.DTC.CPR.ValueForVariable($A992,AA$10)</f>
        <v>1.796157779781167</v>
      </c>
      <c r="AB992" s="34">
        <f>_xll.DTC.CPR.ValueForVariable($A992,AB$10)</f>
        <v>0.82301425896411762</v>
      </c>
      <c r="AC992" s="34">
        <f>_xll.DTC.CPR.ValueForVariable($A992,AC$10)</f>
        <v>110</v>
      </c>
      <c r="AD992" s="34">
        <f>_xll.DTC.CPR.ValueForVariable($A992,AD$10)</f>
        <v>53.852969161335345</v>
      </c>
      <c r="AE992" s="34">
        <f>_xll.DTC.CPR.ValueForVariable($A992,AE$10)</f>
        <v>0</v>
      </c>
      <c r="AF992" s="34">
        <f>_xll.DTC.CPR.ValueForVariable($A992,AF$10)</f>
        <v>0</v>
      </c>
      <c r="AG992" s="34">
        <f>_xll.DTC.CPR.ValueForVariable($A992,AG$10)</f>
        <v>0</v>
      </c>
      <c r="AH992" s="34">
        <f>_xll.DTC.CPR.ValueForVariable($A992,AH$10)</f>
        <v>0</v>
      </c>
      <c r="AI992" s="34">
        <f>_xll.DTC.CPR.ValueForVariable($A992,AI$10)</f>
        <v>0</v>
      </c>
      <c r="AJ992" s="34">
        <f>_xll.DTC.CPR.ValueForVariable($A992,AJ$10)</f>
        <v>0</v>
      </c>
      <c r="AK992" s="34">
        <f>_xll.DTC.CPR.ValueForVariable($A992,AK$10)</f>
        <v>5</v>
      </c>
      <c r="AL992" s="34">
        <f>_xll.DTC.CPR.MinimumForVariable($A992,AL$10)</f>
        <v>19.733446151918464</v>
      </c>
      <c r="AM992" s="34">
        <f>_xll.DTC.CPR.MaximumForVariable($A992,AM$10)</f>
        <v>57.486328050255899</v>
      </c>
    </row>
    <row r="993" spans="1:39" x14ac:dyDescent="0.35">
      <c r="A993" s="34" t="str">
        <f>_xll.DTC.CPR.Calculate($B$1,$B$2,$B$3,D993,E993,C993,B993,F993,$B$4,G993)</f>
        <v>CID=-112356469</v>
      </c>
      <c r="B993" s="34">
        <f t="shared" si="134"/>
        <v>24</v>
      </c>
      <c r="C993" s="34">
        <f t="shared" si="135"/>
        <v>47.5</v>
      </c>
      <c r="D993" s="38">
        <f>'TTH375-noEcon_A'!AL993+('TTH375-noEcon_A'!AM993-'TTH375-noEcon_A'!AL993)*0.25</f>
        <v>34.128419343561035</v>
      </c>
      <c r="E993" s="34">
        <f t="shared" si="132"/>
        <v>4</v>
      </c>
      <c r="F993" s="34">
        <f t="shared" si="136"/>
        <v>41.5</v>
      </c>
      <c r="G993" s="34">
        <f t="shared" si="133"/>
        <v>8.3000000000000007</v>
      </c>
      <c r="H993" s="34">
        <f>_xll.DTC.CPR.ValueForVariable($A993,H$10)</f>
        <v>1.7301731304637522</v>
      </c>
      <c r="I993" s="34">
        <f>_xll.DTC.CPR.ValueForVariable($A993,I$10)</f>
        <v>146.50447097397117</v>
      </c>
      <c r="J993" s="34">
        <f>_xll.DTC.CPR.ValueForVariable($A993,J$10)</f>
        <v>30.647157826257938</v>
      </c>
      <c r="K993" s="34">
        <f>_xll.DTC.CPR.ValueForVariable($A993,K$10)</f>
        <v>258.65495278124138</v>
      </c>
      <c r="L993" s="34">
        <f>_xll.DTC.CPR.ValueForVariable($A993,L$10)</f>
        <v>429.59065778637694</v>
      </c>
      <c r="M993" s="34">
        <f>_xll.DTC.CPR.ValueForVariable($A993,M$10)</f>
        <v>415.89063808616862</v>
      </c>
      <c r="N993" s="34">
        <f>_xll.DTC.CPR.ValueForVariable($A993,N$10)</f>
        <v>22409.354129989439</v>
      </c>
      <c r="O993" s="34">
        <f>_xll.DTC.CPR.ValueForVariable($A993,O$10)</f>
        <v>1.6094691244615029</v>
      </c>
      <c r="P993" s="34">
        <f>_xll.DTC.CPR.ValueForVariable($A993,P$10)</f>
        <v>1.722242252780162E-2</v>
      </c>
      <c r="Q993" s="34">
        <f>_xll.DTC.CPR.ValueForVariable($A993,Q$10)</f>
        <v>7.4151087117353223</v>
      </c>
      <c r="R993" s="34">
        <f>_xll.DTC.CPR.ValueForVariable($A993,R$10)</f>
        <v>34.12842489568866</v>
      </c>
      <c r="S993" s="34">
        <f>_xll.DTC.CPR.ValueForVariable($A993,S$10)</f>
        <v>253.06598076182564</v>
      </c>
      <c r="T993" s="34">
        <f>_xll.DTC.CPR.ValueForVariable($A993,T$10)</f>
        <v>24</v>
      </c>
      <c r="U993" s="34">
        <f>_xll.DTC.CPR.ValueForVariable($A993,U$10)</f>
        <v>47.5</v>
      </c>
      <c r="V993" s="34">
        <f>_xll.DTC.CPR.ValueForVariable($A993,V$10)</f>
        <v>4</v>
      </c>
      <c r="W993" s="34">
        <f>_xll.DTC.CPR.ValueForVariable($A993,W$10)</f>
        <v>41.5</v>
      </c>
      <c r="X993" s="34">
        <f>_xll.DTC.CPR.ValueForVariable($A993,X$10)</f>
        <v>645.78081691893169</v>
      </c>
      <c r="Y993" s="34">
        <f>_xll.DTC.CPR.ValueForVariable($A993,Y$10)</f>
        <v>1237.0237214434719</v>
      </c>
      <c r="Z993" s="34">
        <f>_xll.DTC.CPR.ValueForVariable($A993,Z$10)</f>
        <v>58.364874857441635</v>
      </c>
      <c r="AA993" s="34">
        <f>_xll.DTC.CPR.ValueForVariable($A993,AA$10)</f>
        <v>1.9155473328325299</v>
      </c>
      <c r="AB993" s="34">
        <f>_xll.DTC.CPR.ValueForVariable($A993,AB$10)</f>
        <v>0.84163139920307384</v>
      </c>
      <c r="AC993" s="34">
        <f>_xll.DTC.CPR.ValueForVariable($A993,AC$10)</f>
        <v>110</v>
      </c>
      <c r="AD993" s="34">
        <f>_xll.DTC.CPR.ValueForVariable($A993,AD$10)</f>
        <v>61.609841500439074</v>
      </c>
      <c r="AE993" s="34">
        <f>_xll.DTC.CPR.ValueForVariable($A993,AE$10)</f>
        <v>0</v>
      </c>
      <c r="AF993" s="34">
        <f>_xll.DTC.CPR.ValueForVariable($A993,AF$10)</f>
        <v>0</v>
      </c>
      <c r="AG993" s="34">
        <f>_xll.DTC.CPR.ValueForVariable($A993,AG$10)</f>
        <v>0</v>
      </c>
      <c r="AH993" s="34">
        <f>_xll.DTC.CPR.ValueForVariable($A993,AH$10)</f>
        <v>0</v>
      </c>
      <c r="AI993" s="34">
        <f>_xll.DTC.CPR.ValueForVariable($A993,AI$10)</f>
        <v>0</v>
      </c>
      <c r="AJ993" s="34">
        <f>_xll.DTC.CPR.ValueForVariable($A993,AJ$10)</f>
        <v>0</v>
      </c>
      <c r="AK993" s="34">
        <f>_xll.DTC.CPR.ValueForVariable($A993,AK$10)</f>
        <v>5</v>
      </c>
      <c r="AL993" s="34">
        <f>_xll.DTC.CPR.MinimumForVariable($A993,AL$10)</f>
        <v>22.892943968686023</v>
      </c>
      <c r="AM993" s="34">
        <f>_xll.DTC.CPR.MaximumForVariable($A993,AM$10)</f>
        <v>67.83484546818606</v>
      </c>
    </row>
    <row r="994" spans="1:39" x14ac:dyDescent="0.35">
      <c r="A994" s="34" t="str">
        <f>_xll.DTC.CPR.Calculate($B$1,$B$2,$B$3,D994,E994,C994,B994,F994,$B$4,G994)</f>
        <v>CID=-495438020</v>
      </c>
      <c r="B994" s="34">
        <f t="shared" si="134"/>
        <v>24</v>
      </c>
      <c r="C994" s="34">
        <f t="shared" si="135"/>
        <v>50</v>
      </c>
      <c r="D994" s="38">
        <f>'TTH375-noEcon_A'!AL994+('TTH375-noEcon_A'!AM994-'TTH375-noEcon_A'!AL994)*0.25</f>
        <v>39.430850995088534</v>
      </c>
      <c r="E994" s="34">
        <f t="shared" si="132"/>
        <v>4</v>
      </c>
      <c r="F994" s="34">
        <f t="shared" si="136"/>
        <v>44</v>
      </c>
      <c r="G994" s="34">
        <f t="shared" si="133"/>
        <v>8.8000000000000007</v>
      </c>
      <c r="H994" s="34">
        <f>_xll.DTC.CPR.ValueForVariable($A994,H$10)</f>
        <v>1.7301731304637522</v>
      </c>
      <c r="I994" s="34">
        <f>_xll.DTC.CPR.ValueForVariable($A994,I$10)</f>
        <v>146.50447097397117</v>
      </c>
      <c r="J994" s="34">
        <f>_xll.DTC.CPR.ValueForVariable($A994,J$10)</f>
        <v>30.647157826257938</v>
      </c>
      <c r="K994" s="34">
        <f>_xll.DTC.CPR.ValueForVariable($A994,K$10)</f>
        <v>262.42501858641634</v>
      </c>
      <c r="L994" s="34">
        <f>_xll.DTC.CPR.ValueForVariable($A994,L$10)</f>
        <v>430.9154034985371</v>
      </c>
      <c r="M994" s="34">
        <f>_xll.DTC.CPR.ValueForVariable($A994,M$10)</f>
        <v>415.89063808616862</v>
      </c>
      <c r="N994" s="34">
        <f>_xll.DTC.CPR.ValueForVariable($A994,N$10)</f>
        <v>23381.344342835961</v>
      </c>
      <c r="O994" s="34">
        <f>_xll.DTC.CPR.ValueForVariable($A994,O$10)</f>
        <v>1.7245807872435954</v>
      </c>
      <c r="P994" s="34">
        <f>_xll.DTC.CPR.ValueForVariable($A994,P$10)</f>
        <v>1.9571370189769208E-2</v>
      </c>
      <c r="Q994" s="34">
        <f>_xll.DTC.CPR.ValueForVariable($A994,Q$10)</f>
        <v>6.7121001797566944</v>
      </c>
      <c r="R994" s="34">
        <f>_xll.DTC.CPR.ValueForVariable($A994,R$10)</f>
        <v>39.43085648362635</v>
      </c>
      <c r="S994" s="34">
        <f>_xll.DTC.CPR.ValueForVariable($A994,S$10)</f>
        <v>264.66385889170886</v>
      </c>
      <c r="T994" s="34">
        <f>_xll.DTC.CPR.ValueForVariable($A994,T$10)</f>
        <v>24</v>
      </c>
      <c r="U994" s="34">
        <f>_xll.DTC.CPR.ValueForVariable($A994,U$10)</f>
        <v>50</v>
      </c>
      <c r="V994" s="34">
        <f>_xll.DTC.CPR.ValueForVariable($A994,V$10)</f>
        <v>4</v>
      </c>
      <c r="W994" s="34">
        <f>_xll.DTC.CPR.ValueForVariable($A994,W$10)</f>
        <v>44</v>
      </c>
      <c r="X994" s="34">
        <f>_xll.DTC.CPR.ValueForVariable($A994,X$10)</f>
        <v>645.78081691893169</v>
      </c>
      <c r="Y994" s="34">
        <f>_xll.DTC.CPR.ValueForVariable($A994,Y$10)</f>
        <v>1317.9054900117335</v>
      </c>
      <c r="Z994" s="34">
        <f>_xll.DTC.CPR.ValueForVariable($A994,Z$10)</f>
        <v>61.200364150433359</v>
      </c>
      <c r="AA994" s="34">
        <f>_xll.DTC.CPR.ValueForVariable($A994,AA$10)</f>
        <v>2.0407938041572038</v>
      </c>
      <c r="AB994" s="34">
        <f>_xll.DTC.CPR.ValueForVariable($A994,AB$10)</f>
        <v>0.85760914009194655</v>
      </c>
      <c r="AC994" s="34">
        <f>_xll.DTC.CPR.ValueForVariable($A994,AC$10)</f>
        <v>110</v>
      </c>
      <c r="AD994" s="34">
        <f>_xll.DTC.CPR.ValueForVariable($A994,AD$10)</f>
        <v>69.855818500618668</v>
      </c>
      <c r="AE994" s="34">
        <f>_xll.DTC.CPR.ValueForVariable($A994,AE$10)</f>
        <v>0</v>
      </c>
      <c r="AF994" s="34">
        <f>_xll.DTC.CPR.ValueForVariable($A994,AF$10)</f>
        <v>0</v>
      </c>
      <c r="AG994" s="34">
        <f>_xll.DTC.CPR.ValueForVariable($A994,AG$10)</f>
        <v>0</v>
      </c>
      <c r="AH994" s="34">
        <f>_xll.DTC.CPR.ValueForVariable($A994,AH$10)</f>
        <v>0</v>
      </c>
      <c r="AI994" s="34">
        <f>_xll.DTC.CPR.ValueForVariable($A994,AI$10)</f>
        <v>0</v>
      </c>
      <c r="AJ994" s="34">
        <f>_xll.DTC.CPR.ValueForVariable($A994,AJ$10)</f>
        <v>0</v>
      </c>
      <c r="AK994" s="34">
        <f>_xll.DTC.CPR.ValueForVariable($A994,AK$10)</f>
        <v>5</v>
      </c>
      <c r="AL994" s="34">
        <f>_xll.DTC.CPR.MinimumForVariable($A994,AL$10)</f>
        <v>26.239710783650413</v>
      </c>
      <c r="AM994" s="34">
        <f>_xll.DTC.CPR.MaximumForVariable($A994,AM$10)</f>
        <v>79.004271629402893</v>
      </c>
    </row>
    <row r="995" spans="1:39" x14ac:dyDescent="0.35">
      <c r="A995" s="34" t="str">
        <f>_xll.DTC.CPR.Calculate($B$1,$B$2,$B$3,D995,E995,C995,B995,F995,$B$4,G995)</f>
        <v>CID=-1799399935</v>
      </c>
      <c r="B995" s="34">
        <f t="shared" si="134"/>
        <v>24</v>
      </c>
      <c r="C995" s="34">
        <f t="shared" si="135"/>
        <v>52.5</v>
      </c>
      <c r="D995" s="38">
        <f>'TTH375-noEcon_A'!AL995+('TTH375-noEcon_A'!AM995-'TTH375-noEcon_A'!AL995)*0.25</f>
        <v>44.233178055501014</v>
      </c>
      <c r="E995" s="34">
        <f t="shared" si="132"/>
        <v>4</v>
      </c>
      <c r="F995" s="34">
        <f t="shared" si="136"/>
        <v>46.5</v>
      </c>
      <c r="G995" s="34">
        <f t="shared" si="133"/>
        <v>9.3000000000000007</v>
      </c>
      <c r="H995" s="34">
        <f>_xll.DTC.CPR.ValueForVariable($A995,H$10)</f>
        <v>1.7301731304637522</v>
      </c>
      <c r="I995" s="34">
        <f>_xll.DTC.CPR.ValueForVariable($A995,I$10)</f>
        <v>146.50447097397117</v>
      </c>
      <c r="J995" s="34">
        <f>_xll.DTC.CPR.ValueForVariable($A995,J$10)</f>
        <v>30.647157826257938</v>
      </c>
      <c r="K995" s="34">
        <f>_xll.DTC.CPR.ValueForVariable($A995,K$10)</f>
        <v>266.23083222577782</v>
      </c>
      <c r="L995" s="34">
        <f>_xll.DTC.CPR.ValueForVariable($A995,L$10)</f>
        <v>432.21548766384063</v>
      </c>
      <c r="M995" s="34">
        <f>_xll.DTC.CPR.ValueForVariable($A995,M$10)</f>
        <v>415.89063808616862</v>
      </c>
      <c r="N995" s="34">
        <f>_xll.DTC.CPR.ValueForVariable($A995,N$10)</f>
        <v>24199.802622649298</v>
      </c>
      <c r="O995" s="34">
        <f>_xll.DTC.CPR.ValueForVariable($A995,O$10)</f>
        <v>1.8105520581557855</v>
      </c>
      <c r="P995" s="34">
        <f>_xll.DTC.CPR.ValueForVariable($A995,P$10)</f>
        <v>2.1861533297004094E-2</v>
      </c>
      <c r="Q995" s="34">
        <f>_xll.DTC.CPR.ValueForVariable($A995,Q$10)</f>
        <v>6.125872760029746</v>
      </c>
      <c r="R995" s="34">
        <f>_xll.DTC.CPR.ValueForVariable($A995,R$10)</f>
        <v>44.233186051747197</v>
      </c>
      <c r="S995" s="34">
        <f>_xll.DTC.CPR.ValueForVariable($A995,S$10)</f>
        <v>270.96686952372585</v>
      </c>
      <c r="T995" s="34">
        <f>_xll.DTC.CPR.ValueForVariable($A995,T$10)</f>
        <v>24</v>
      </c>
      <c r="U995" s="34">
        <f>_xll.DTC.CPR.ValueForVariable($A995,U$10)</f>
        <v>52.5</v>
      </c>
      <c r="V995" s="34">
        <f>_xll.DTC.CPR.ValueForVariable($A995,V$10)</f>
        <v>4</v>
      </c>
      <c r="W995" s="34">
        <f>_xll.DTC.CPR.ValueForVariable($A995,W$10)</f>
        <v>46.5</v>
      </c>
      <c r="X995" s="34">
        <f>_xll.DTC.CPR.ValueForVariable($A995,X$10)</f>
        <v>645.78081691893169</v>
      </c>
      <c r="Y995" s="34">
        <f>_xll.DTC.CPR.ValueForVariable($A995,Y$10)</f>
        <v>1402.69321438421</v>
      </c>
      <c r="Z995" s="34">
        <f>_xll.DTC.CPR.ValueForVariable($A995,Z$10)</f>
        <v>63.966812763234373</v>
      </c>
      <c r="AA995" s="34">
        <f>_xll.DTC.CPR.ValueForVariable($A995,AA$10)</f>
        <v>2.1720886988817099</v>
      </c>
      <c r="AB995" s="34">
        <f>_xll.DTC.CPR.ValueForVariable($A995,AB$10)</f>
        <v>0.86924964477600042</v>
      </c>
      <c r="AC995" s="34">
        <f>_xll.DTC.CPR.ValueForVariable($A995,AC$10)</f>
        <v>110</v>
      </c>
      <c r="AD995" s="34">
        <f>_xll.DTC.CPR.ValueForVariable($A995,AD$10)</f>
        <v>77.314237350294832</v>
      </c>
      <c r="AE995" s="34">
        <f>_xll.DTC.CPR.ValueForVariable($A995,AE$10)</f>
        <v>0</v>
      </c>
      <c r="AF995" s="34">
        <f>_xll.DTC.CPR.ValueForVariable($A995,AF$10)</f>
        <v>0</v>
      </c>
      <c r="AG995" s="34">
        <f>_xll.DTC.CPR.ValueForVariable($A995,AG$10)</f>
        <v>0</v>
      </c>
      <c r="AH995" s="34">
        <f>_xll.DTC.CPR.ValueForVariable($A995,AH$10)</f>
        <v>0</v>
      </c>
      <c r="AI995" s="34">
        <f>_xll.DTC.CPR.ValueForVariable($A995,AI$10)</f>
        <v>0</v>
      </c>
      <c r="AJ995" s="34">
        <f>_xll.DTC.CPR.ValueForVariable($A995,AJ$10)</f>
        <v>0</v>
      </c>
      <c r="AK995" s="34">
        <f>_xll.DTC.CPR.ValueForVariable($A995,AK$10)</f>
        <v>5</v>
      </c>
      <c r="AL995" s="34">
        <f>_xll.DTC.CPR.MinimumForVariable($A995,AL$10)</f>
        <v>29.862862155193419</v>
      </c>
      <c r="AM995" s="34">
        <f>_xll.DTC.CPR.MaximumForVariable($A995,AM$10)</f>
        <v>87.344125756423807</v>
      </c>
    </row>
    <row r="996" spans="1:39" x14ac:dyDescent="0.35">
      <c r="A996" s="34" t="str">
        <f>_xll.DTC.CPR.Calculate($B$1,$B$2,$B$3,D996,E996,C996,B996,F996,$B$4,G996)</f>
        <v>CID=2112485810</v>
      </c>
      <c r="B996" s="34">
        <f t="shared" si="134"/>
        <v>24</v>
      </c>
      <c r="C996" s="34">
        <f t="shared" si="135"/>
        <v>55</v>
      </c>
      <c r="D996" s="38">
        <f>'TTH375-noEcon_A'!AL996+('TTH375-noEcon_A'!AM996-'TTH375-noEcon_A'!AL996)*0.25</f>
        <v>50.798717135565596</v>
      </c>
      <c r="E996" s="34">
        <f t="shared" si="132"/>
        <v>4</v>
      </c>
      <c r="F996" s="34">
        <f t="shared" si="136"/>
        <v>49</v>
      </c>
      <c r="G996" s="34">
        <f t="shared" si="133"/>
        <v>9.8000000000000007</v>
      </c>
      <c r="H996" s="34">
        <f>_xll.DTC.CPR.ValueForVariable($A996,H$10)</f>
        <v>1.7301731304637522</v>
      </c>
      <c r="I996" s="34">
        <f>_xll.DTC.CPR.ValueForVariable($A996,I$10)</f>
        <v>146.50447097397117</v>
      </c>
      <c r="J996" s="34">
        <f>_xll.DTC.CPR.ValueForVariable($A996,J$10)</f>
        <v>30.647157826257938</v>
      </c>
      <c r="K996" s="34">
        <f>_xll.DTC.CPR.ValueForVariable($A996,K$10)</f>
        <v>270.07454523126029</v>
      </c>
      <c r="L996" s="34">
        <f>_xll.DTC.CPR.ValueForVariable($A996,L$10)</f>
        <v>433.49115672748479</v>
      </c>
      <c r="M996" s="34">
        <f>_xll.DTC.CPR.ValueForVariable($A996,M$10)</f>
        <v>415.89063808616862</v>
      </c>
      <c r="N996" s="34">
        <f>_xll.DTC.CPR.ValueForVariable($A996,N$10)</f>
        <v>25111.935319252942</v>
      </c>
      <c r="O996" s="34">
        <f>_xll.DTC.CPR.ValueForVariable($A996,O$10)</f>
        <v>1.9526237474159587</v>
      </c>
      <c r="P996" s="34">
        <f>_xll.DTC.CPR.ValueForVariable($A996,P$10)</f>
        <v>2.4957044076206039E-2</v>
      </c>
      <c r="Q996" s="34">
        <f>_xll.DTC.CPR.ValueForVariable($A996,Q$10)</f>
        <v>5.6049433523547547</v>
      </c>
      <c r="R996" s="34">
        <f>_xll.DTC.CPR.ValueForVariable($A996,R$10)</f>
        <v>50.798723156459012</v>
      </c>
      <c r="S996" s="34">
        <f>_xll.DTC.CPR.ValueForVariable($A996,S$10)</f>
        <v>284.72396566390449</v>
      </c>
      <c r="T996" s="34">
        <f>_xll.DTC.CPR.ValueForVariable($A996,T$10)</f>
        <v>24</v>
      </c>
      <c r="U996" s="34">
        <f>_xll.DTC.CPR.ValueForVariable($A996,U$10)</f>
        <v>55</v>
      </c>
      <c r="V996" s="34">
        <f>_xll.DTC.CPR.ValueForVariable($A996,V$10)</f>
        <v>4</v>
      </c>
      <c r="W996" s="34">
        <f>_xll.DTC.CPR.ValueForVariable($A996,W$10)</f>
        <v>49</v>
      </c>
      <c r="X996" s="34">
        <f>_xll.DTC.CPR.ValueForVariable($A996,X$10)</f>
        <v>645.78081691893169</v>
      </c>
      <c r="Y996" s="34">
        <f>_xll.DTC.CPR.ValueForVariable($A996,Y$10)</f>
        <v>1491.5140866997515</v>
      </c>
      <c r="Z996" s="34">
        <f>_xll.DTC.CPR.ValueForVariable($A996,Z$10)</f>
        <v>66.774902035570278</v>
      </c>
      <c r="AA996" s="34">
        <f>_xll.DTC.CPR.ValueForVariable($A996,AA$10)</f>
        <v>2.3096289756884945</v>
      </c>
      <c r="AB996" s="34">
        <f>_xll.DTC.CPR.ValueForVariable($A996,AB$10)</f>
        <v>0.88173251722424595</v>
      </c>
      <c r="AC996" s="34">
        <f>_xll.DTC.CPR.ValueForVariable($A996,AC$10)</f>
        <v>110</v>
      </c>
      <c r="AD996" s="34">
        <f>_xll.DTC.CPR.ValueForVariable($A996,AD$10)</f>
        <v>87.532980198669421</v>
      </c>
      <c r="AE996" s="34">
        <f>_xll.DTC.CPR.ValueForVariable($A996,AE$10)</f>
        <v>0</v>
      </c>
      <c r="AF996" s="34">
        <f>_xll.DTC.CPR.ValueForVariable($A996,AF$10)</f>
        <v>0</v>
      </c>
      <c r="AG996" s="34">
        <f>_xll.DTC.CPR.ValueForVariable($A996,AG$10)</f>
        <v>0</v>
      </c>
      <c r="AH996" s="34">
        <f>_xll.DTC.CPR.ValueForVariable($A996,AH$10)</f>
        <v>0</v>
      </c>
      <c r="AI996" s="34">
        <f>_xll.DTC.CPR.ValueForVariable($A996,AI$10)</f>
        <v>0</v>
      </c>
      <c r="AJ996" s="34">
        <f>_xll.DTC.CPR.ValueForVariable($A996,AJ$10)</f>
        <v>0</v>
      </c>
      <c r="AK996" s="34">
        <f>_xll.DTC.CPR.ValueForVariable($A996,AK$10)</f>
        <v>5</v>
      </c>
      <c r="AL996" s="34">
        <f>_xll.DTC.CPR.MinimumForVariable($A996,AL$10)</f>
        <v>34.423656794743806</v>
      </c>
      <c r="AM996" s="34">
        <f>_xll.DTC.CPR.MaximumForVariable($A996,AM$10)</f>
        <v>99.92389815803098</v>
      </c>
    </row>
    <row r="997" spans="1:39" x14ac:dyDescent="0.35">
      <c r="A997" s="34" t="str">
        <f>_xll.DTC.CPR.Calculate($B$1,$B$2,$B$3,D997,E997,C997,B997,F997,$B$4,G997)</f>
        <v>CID=808523895</v>
      </c>
      <c r="B997" s="34">
        <f t="shared" si="134"/>
        <v>24</v>
      </c>
      <c r="C997" s="34">
        <f t="shared" si="135"/>
        <v>57.5</v>
      </c>
      <c r="D997" s="38">
        <f>'TTH375-noEcon_A'!AL997+('TTH375-noEcon_A'!AM997-'TTH375-noEcon_A'!AL997)*0.25</f>
        <v>58.620236717098912</v>
      </c>
      <c r="E997" s="34">
        <f t="shared" si="132"/>
        <v>4</v>
      </c>
      <c r="F997" s="34">
        <f t="shared" si="136"/>
        <v>51.5</v>
      </c>
      <c r="G997" s="34">
        <f t="shared" si="133"/>
        <v>10.3</v>
      </c>
      <c r="H997" s="34">
        <f>_xll.DTC.CPR.ValueForVariable($A997,H$10)</f>
        <v>1.7301731304637522</v>
      </c>
      <c r="I997" s="34">
        <f>_xll.DTC.CPR.ValueForVariable($A997,I$10)</f>
        <v>146.50447097397117</v>
      </c>
      <c r="J997" s="34">
        <f>_xll.DTC.CPR.ValueForVariable($A997,J$10)</f>
        <v>30.647157826257938</v>
      </c>
      <c r="K997" s="34">
        <f>_xll.DTC.CPR.ValueForVariable($A997,K$10)</f>
        <v>273.95855464546202</v>
      </c>
      <c r="L997" s="34">
        <f>_xll.DTC.CPR.ValueForVariable($A997,L$10)</f>
        <v>434.74266736128084</v>
      </c>
      <c r="M997" s="34">
        <f>_xll.DTC.CPR.ValueForVariable($A997,M$10)</f>
        <v>415.89063808616862</v>
      </c>
      <c r="N997" s="34">
        <f>_xll.DTC.CPR.ValueForVariable($A997,N$10)</f>
        <v>26069.706991319592</v>
      </c>
      <c r="O997" s="34">
        <f>_xll.DTC.CPR.ValueForVariable($A997,O$10)</f>
        <v>2.1160730207043916</v>
      </c>
      <c r="P997" s="34">
        <f>_xll.DTC.CPR.ValueForVariable($A997,P$10)</f>
        <v>2.8727467202563192E-2</v>
      </c>
      <c r="Q997" s="34">
        <f>_xll.DTC.CPR.ValueForVariable($A997,Q$10)</f>
        <v>5.1234627698004296</v>
      </c>
      <c r="R997" s="34">
        <f>_xll.DTC.CPR.ValueForVariable($A997,R$10)</f>
        <v>58.620246898552686</v>
      </c>
      <c r="S997" s="34">
        <f>_xll.DTC.CPR.ValueForVariable($A997,S$10)</f>
        <v>300.33865254124379</v>
      </c>
      <c r="T997" s="34">
        <f>_xll.DTC.CPR.ValueForVariable($A997,T$10)</f>
        <v>24</v>
      </c>
      <c r="U997" s="34">
        <f>_xll.DTC.CPR.ValueForVariable($A997,U$10)</f>
        <v>57.5</v>
      </c>
      <c r="V997" s="34">
        <f>_xll.DTC.CPR.ValueForVariable($A997,V$10)</f>
        <v>4</v>
      </c>
      <c r="W997" s="34">
        <f>_xll.DTC.CPR.ValueForVariable($A997,W$10)</f>
        <v>51.5</v>
      </c>
      <c r="X997" s="34">
        <f>_xll.DTC.CPR.ValueForVariable($A997,X$10)</f>
        <v>645.78081691893169</v>
      </c>
      <c r="Y997" s="34">
        <f>_xll.DTC.CPR.ValueForVariable($A997,Y$10)</f>
        <v>1584.4992350875034</v>
      </c>
      <c r="Z997" s="34">
        <f>_xll.DTC.CPR.ValueForVariable($A997,Z$10)</f>
        <v>69.677540483707389</v>
      </c>
      <c r="AA997" s="34">
        <f>_xll.DTC.CPR.ValueForVariable($A997,AA$10)</f>
        <v>2.4536176881922058</v>
      </c>
      <c r="AB997" s="34">
        <f>_xll.DTC.CPR.ValueForVariable($A997,AB$10)</f>
        <v>0.89266207312243695</v>
      </c>
      <c r="AC997" s="34">
        <f>_xll.DTC.CPR.ValueForVariable($A997,AC$10)</f>
        <v>110</v>
      </c>
      <c r="AD997" s="34">
        <f>_xll.DTC.CPR.ValueForVariable($A997,AD$10)</f>
        <v>99.773759344980917</v>
      </c>
      <c r="AE997" s="34">
        <f>_xll.DTC.CPR.ValueForVariable($A997,AE$10)</f>
        <v>0</v>
      </c>
      <c r="AF997" s="34">
        <f>_xll.DTC.CPR.ValueForVariable($A997,AF$10)</f>
        <v>0</v>
      </c>
      <c r="AG997" s="34">
        <f>_xll.DTC.CPR.ValueForVariable($A997,AG$10)</f>
        <v>0</v>
      </c>
      <c r="AH997" s="34">
        <f>_xll.DTC.CPR.ValueForVariable($A997,AH$10)</f>
        <v>0</v>
      </c>
      <c r="AI997" s="34">
        <f>_xll.DTC.CPR.ValueForVariable($A997,AI$10)</f>
        <v>0</v>
      </c>
      <c r="AJ997" s="34">
        <f>_xll.DTC.CPR.ValueForVariable($A997,AJ$10)</f>
        <v>0</v>
      </c>
      <c r="AK997" s="34">
        <f>_xll.DTC.CPR.ValueForVariable($A997,AK$10)</f>
        <v>5</v>
      </c>
      <c r="AL997" s="34">
        <f>_xll.DTC.CPR.MinimumForVariable($A997,AL$10)</f>
        <v>40.260938923183112</v>
      </c>
      <c r="AM997" s="34">
        <f>_xll.DTC.CPR.MaximumForVariable($A997,AM$10)</f>
        <v>113.69813009884631</v>
      </c>
    </row>
    <row r="998" spans="1:39" x14ac:dyDescent="0.35">
      <c r="A998" s="34" t="str">
        <f>_xll.DTC.CPR.Calculate($B$1,$B$2,$B$3,D998,E998,C998,B998,F998,$B$4,G998)</f>
        <v>CID=1036888184</v>
      </c>
      <c r="B998" s="34">
        <f t="shared" si="134"/>
        <v>24</v>
      </c>
      <c r="C998" s="34">
        <f t="shared" si="135"/>
        <v>60</v>
      </c>
      <c r="D998" s="38">
        <f>'TTH375-noEcon_A'!AL998+('TTH375-noEcon_A'!AM998-'TTH375-noEcon_A'!AL998)*0.25</f>
        <v>65.47872811817588</v>
      </c>
      <c r="E998" s="34">
        <f t="shared" si="132"/>
        <v>4</v>
      </c>
      <c r="F998" s="34">
        <f t="shared" si="136"/>
        <v>54</v>
      </c>
      <c r="G998" s="34">
        <f t="shared" si="133"/>
        <v>10.8</v>
      </c>
      <c r="H998" s="34">
        <f>_xll.DTC.CPR.ValueForVariable($A998,H$10)</f>
        <v>1.7301731304637522</v>
      </c>
      <c r="I998" s="34">
        <f>_xll.DTC.CPR.ValueForVariable($A998,I$10)</f>
        <v>146.50447097397117</v>
      </c>
      <c r="J998" s="34">
        <f>_xll.DTC.CPR.ValueForVariable($A998,J$10)</f>
        <v>30.647157826257938</v>
      </c>
      <c r="K998" s="34">
        <f>_xll.DTC.CPR.ValueForVariable($A998,K$10)</f>
        <v>277.88554662171185</v>
      </c>
      <c r="L998" s="34">
        <f>_xll.DTC.CPR.ValueForVariable($A998,L$10)</f>
        <v>435.97028856298425</v>
      </c>
      <c r="M998" s="34">
        <f>_xll.DTC.CPR.ValueForVariable($A998,M$10)</f>
        <v>415.89063808616862</v>
      </c>
      <c r="N998" s="34">
        <f>_xll.DTC.CPR.ValueForVariable($A998,N$10)</f>
        <v>26866.630082683376</v>
      </c>
      <c r="O998" s="34">
        <f>_xll.DTC.CPR.ValueForVariable($A998,O$10)</f>
        <v>2.2338641653262856</v>
      </c>
      <c r="P998" s="34">
        <f>_xll.DTC.CPR.ValueForVariable($A998,P$10)</f>
        <v>3.2331826180865074E-2</v>
      </c>
      <c r="Q998" s="34">
        <f>_xll.DTC.CPR.ValueForVariable($A998,Q$10)</f>
        <v>4.708165387973982</v>
      </c>
      <c r="R998" s="34">
        <f>_xll.DTC.CPR.ValueForVariable($A998,R$10)</f>
        <v>65.478716878229193</v>
      </c>
      <c r="S998" s="34">
        <f>_xll.DTC.CPR.ValueForVariable($A998,S$10)</f>
        <v>308.28462845502645</v>
      </c>
      <c r="T998" s="34">
        <f>_xll.DTC.CPR.ValueForVariable($A998,T$10)</f>
        <v>24</v>
      </c>
      <c r="U998" s="34">
        <f>_xll.DTC.CPR.ValueForVariable($A998,U$10)</f>
        <v>60</v>
      </c>
      <c r="V998" s="34">
        <f>_xll.DTC.CPR.ValueForVariable($A998,V$10)</f>
        <v>4</v>
      </c>
      <c r="W998" s="34">
        <f>_xll.DTC.CPR.ValueForVariable($A998,W$10)</f>
        <v>54</v>
      </c>
      <c r="X998" s="34">
        <f>_xll.DTC.CPR.ValueForVariable($A998,X$10)</f>
        <v>645.78081691893169</v>
      </c>
      <c r="Y998" s="34">
        <f>_xll.DTC.CPR.ValueForVariable($A998,Y$10)</f>
        <v>1681.7842182972543</v>
      </c>
      <c r="Z998" s="34">
        <f>_xll.DTC.CPR.ValueForVariable($A998,Z$10)</f>
        <v>72.525468566924133</v>
      </c>
      <c r="AA998" s="34">
        <f>_xll.DTC.CPR.ValueForVariable($A998,AA$10)</f>
        <v>2.6042647508812231</v>
      </c>
      <c r="AB998" s="34">
        <f>_xll.DTC.CPR.ValueForVariable($A998,AB$10)</f>
        <v>0.89964430364574932</v>
      </c>
      <c r="AC998" s="34">
        <f>_xll.DTC.CPR.ValueForVariable($A998,AC$10)</f>
        <v>110</v>
      </c>
      <c r="AD998" s="34">
        <f>_xll.DTC.CPR.ValueForVariable($A998,AD$10)</f>
        <v>110.58216845619772</v>
      </c>
      <c r="AE998" s="34">
        <f>_xll.DTC.CPR.ValueForVariable($A998,AE$10)</f>
        <v>0</v>
      </c>
      <c r="AF998" s="34">
        <f>_xll.DTC.CPR.ValueForVariable($A998,AF$10)</f>
        <v>0</v>
      </c>
      <c r="AG998" s="34">
        <f>_xll.DTC.CPR.ValueForVariable($A998,AG$10)</f>
        <v>0</v>
      </c>
      <c r="AH998" s="34">
        <f>_xll.DTC.CPR.ValueForVariable($A998,AH$10)</f>
        <v>0</v>
      </c>
      <c r="AI998" s="34">
        <f>_xll.DTC.CPR.ValueForVariable($A998,AI$10)</f>
        <v>0</v>
      </c>
      <c r="AJ998" s="34">
        <f>_xll.DTC.CPR.ValueForVariable($A998,AJ$10)</f>
        <v>0</v>
      </c>
      <c r="AK998" s="34">
        <f>_xll.DTC.CPR.ValueForVariable($A998,AK$10)</f>
        <v>5</v>
      </c>
      <c r="AL998" s="34">
        <f>_xll.DTC.CPR.MinimumForVariable($A998,AL$10)</f>
        <v>44.984924413100174</v>
      </c>
      <c r="AM998" s="34">
        <f>_xll.DTC.CPR.MaximumForVariable($A998,AM$10)</f>
        <v>126.960139233403</v>
      </c>
    </row>
    <row r="999" spans="1:39" x14ac:dyDescent="0.35">
      <c r="A999" s="34" t="str">
        <f>_xll.DTC.CPR.Calculate($B$1,$B$2,$B$3,D999,E999,C999,B999,F999,$B$4,G999)</f>
        <v>CID=-267073731</v>
      </c>
      <c r="B999" s="34">
        <f t="shared" si="134"/>
        <v>24</v>
      </c>
      <c r="C999" s="34">
        <f t="shared" si="135"/>
        <v>62.5</v>
      </c>
      <c r="D999" s="38">
        <f>'TTH375-noEcon_A'!AL999+('TTH375-noEcon_A'!AM999-'TTH375-noEcon_A'!AL999)*0.25</f>
        <v>69.59513632893939</v>
      </c>
      <c r="E999" s="34">
        <f t="shared" si="132"/>
        <v>4</v>
      </c>
      <c r="F999" s="34">
        <f t="shared" si="136"/>
        <v>56.5</v>
      </c>
      <c r="G999" s="34">
        <f t="shared" si="133"/>
        <v>11.3</v>
      </c>
      <c r="H999" s="34">
        <f>_xll.DTC.CPR.ValueForVariable($A999,H$10)</f>
        <v>1.7301731304637522</v>
      </c>
      <c r="I999" s="34">
        <f>_xll.DTC.CPR.ValueForVariable($A999,I$10)</f>
        <v>146.50447097397117</v>
      </c>
      <c r="J999" s="34">
        <f>_xll.DTC.CPR.ValueForVariable($A999,J$10)</f>
        <v>30.647157826257938</v>
      </c>
      <c r="K999" s="34">
        <f>_xll.DTC.CPR.ValueForVariable($A999,K$10)</f>
        <v>281.8585510553994</v>
      </c>
      <c r="L999" s="34">
        <f>_xll.DTC.CPR.ValueForVariable($A999,L$10)</f>
        <v>437.17430418787035</v>
      </c>
      <c r="M999" s="34">
        <f>_xll.DTC.CPR.ValueForVariable($A999,M$10)</f>
        <v>415.89063808616862</v>
      </c>
      <c r="N999" s="34">
        <f>_xll.DTC.CPR.ValueForVariable($A999,N$10)</f>
        <v>27420.030127806622</v>
      </c>
      <c r="O999" s="34">
        <f>_xll.DTC.CPR.ValueForVariable($A999,O$10)</f>
        <v>2.2508393688891455</v>
      </c>
      <c r="P999" s="34">
        <f>_xll.DTC.CPR.ValueForVariable($A999,P$10)</f>
        <v>3.5013335984431126E-2</v>
      </c>
      <c r="Q999" s="34">
        <f>_xll.DTC.CPR.ValueForVariable($A999,Q$10)</f>
        <v>4.3348533147251542</v>
      </c>
      <c r="R999" s="34">
        <f>_xll.DTC.CPR.ValueForVariable($A999,R$10)</f>
        <v>69.595134201757773</v>
      </c>
      <c r="S999" s="34">
        <f>_xll.DTC.CPR.ValueForVariable($A999,S$10)</f>
        <v>301.6846981832316</v>
      </c>
      <c r="T999" s="34">
        <f>_xll.DTC.CPR.ValueForVariable($A999,T$10)</f>
        <v>24</v>
      </c>
      <c r="U999" s="34">
        <f>_xll.DTC.CPR.ValueForVariable($A999,U$10)</f>
        <v>62.5</v>
      </c>
      <c r="V999" s="34">
        <f>_xll.DTC.CPR.ValueForVariable($A999,V$10)</f>
        <v>4</v>
      </c>
      <c r="W999" s="34">
        <f>_xll.DTC.CPR.ValueForVariable($A999,W$10)</f>
        <v>56.5</v>
      </c>
      <c r="X999" s="34">
        <f>_xll.DTC.CPR.ValueForVariable($A999,X$10)</f>
        <v>645.78081691893169</v>
      </c>
      <c r="Y999" s="34">
        <f>_xll.DTC.CPR.ValueForVariable($A999,Y$10)</f>
        <v>1783.5096192477658</v>
      </c>
      <c r="Z999" s="34">
        <f>_xll.DTC.CPR.ValueForVariable($A999,Z$10)</f>
        <v>75.372414005763005</v>
      </c>
      <c r="AA999" s="34">
        <f>_xll.DTC.CPR.ValueForVariable($A999,AA$10)</f>
        <v>2.7617878582349702</v>
      </c>
      <c r="AB999" s="34">
        <f>_xll.DTC.CPR.ValueForVariable($A999,AB$10)</f>
        <v>0.90294651047631169</v>
      </c>
      <c r="AC999" s="34">
        <f>_xll.DTC.CPR.ValueForVariable($A999,AC$10)</f>
        <v>110</v>
      </c>
      <c r="AD999" s="34">
        <f>_xll.DTC.CPR.ValueForVariable($A999,AD$10)</f>
        <v>117.10424237549884</v>
      </c>
      <c r="AE999" s="34">
        <f>_xll.DTC.CPR.ValueForVariable($A999,AE$10)</f>
        <v>0</v>
      </c>
      <c r="AF999" s="34">
        <f>_xll.DTC.CPR.ValueForVariable($A999,AF$10)</f>
        <v>0</v>
      </c>
      <c r="AG999" s="34">
        <f>_xll.DTC.CPR.ValueForVariable($A999,AG$10)</f>
        <v>0</v>
      </c>
      <c r="AH999" s="34">
        <f>_xll.DTC.CPR.ValueForVariable($A999,AH$10)</f>
        <v>0</v>
      </c>
      <c r="AI999" s="34">
        <f>_xll.DTC.CPR.ValueForVariable($A999,AI$10)</f>
        <v>0</v>
      </c>
      <c r="AJ999" s="34">
        <f>_xll.DTC.CPR.ValueForVariable($A999,AJ$10)</f>
        <v>0</v>
      </c>
      <c r="AK999" s="34">
        <f>_xll.DTC.CPR.ValueForVariable($A999,AK$10)</f>
        <v>5</v>
      </c>
      <c r="AL999" s="34">
        <f>_xll.DTC.CPR.MinimumForVariable($A999,AL$10)</f>
        <v>50.473489888626801</v>
      </c>
      <c r="AM999" s="34">
        <f>_xll.DTC.CPR.MaximumForVariable($A999,AM$10)</f>
        <v>126.96007564987714</v>
      </c>
    </row>
    <row r="1000" spans="1:39" x14ac:dyDescent="0.35">
      <c r="A1000" s="34" t="str">
        <f>_xll.DTC.CPR.Calculate($B$1,$B$2,$B$3,D1000,E1000,C1000,B1000,F1000,$B$4,G1000)</f>
        <v>CID=1194059221</v>
      </c>
      <c r="B1000" s="34">
        <f t="shared" si="134"/>
        <v>24</v>
      </c>
      <c r="C1000" s="34">
        <f t="shared" si="135"/>
        <v>65</v>
      </c>
      <c r="D1000" s="38">
        <f>'TTH375-noEcon_A'!AL1000+('TTH375-noEcon_A'!AM1000-'TTH375-noEcon_A'!AL1000)*0.25</f>
        <v>73.614015606547525</v>
      </c>
      <c r="E1000" s="34">
        <f t="shared" si="132"/>
        <v>4</v>
      </c>
      <c r="F1000" s="34">
        <f t="shared" si="136"/>
        <v>59</v>
      </c>
      <c r="G1000" s="34">
        <f t="shared" si="133"/>
        <v>11.8</v>
      </c>
      <c r="H1000" s="34">
        <f>_xll.DTC.CPR.ValueForVariable($A1000,H$10)</f>
        <v>1.7301731304637522</v>
      </c>
      <c r="I1000" s="34">
        <f>_xll.DTC.CPR.ValueForVariable($A1000,I$10)</f>
        <v>146.50447097397117</v>
      </c>
      <c r="J1000" s="34">
        <f>_xll.DTC.CPR.ValueForVariable($A1000,J$10)</f>
        <v>30.647157826257938</v>
      </c>
      <c r="K1000" s="34">
        <f>_xll.DTC.CPR.ValueForVariable($A1000,K$10)</f>
        <v>285.88101091290542</v>
      </c>
      <c r="L1000" s="34">
        <f>_xll.DTC.CPR.ValueForVariable($A1000,L$10)</f>
        <v>438.3550159909334</v>
      </c>
      <c r="M1000" s="34">
        <f>_xll.DTC.CPR.ValueForVariable($A1000,M$10)</f>
        <v>415.89063808616862</v>
      </c>
      <c r="N1000" s="34">
        <f>_xll.DTC.CPR.ValueForVariable($A1000,N$10)</f>
        <v>27950.786084710828</v>
      </c>
      <c r="O1000" s="34">
        <f>_xll.DTC.CPR.ValueForVariable($A1000,O$10)</f>
        <v>2.2666437668898798</v>
      </c>
      <c r="P1000" s="34">
        <f>_xll.DTC.CPR.ValueForVariable($A1000,P$10)</f>
        <v>3.783148416837652E-2</v>
      </c>
      <c r="Q1000" s="34">
        <f>_xll.DTC.CPR.ValueForVariable($A1000,Q$10)</f>
        <v>4.0031174361830919</v>
      </c>
      <c r="R1000" s="34">
        <f>_xll.DTC.CPR.ValueForVariable($A1000,R$10)</f>
        <v>73.614006025496977</v>
      </c>
      <c r="S1000" s="34">
        <f>_xll.DTC.CPR.ValueForVariable($A1000,S$10)</f>
        <v>294.68551106795417</v>
      </c>
      <c r="T1000" s="34">
        <f>_xll.DTC.CPR.ValueForVariable($A1000,T$10)</f>
        <v>24</v>
      </c>
      <c r="U1000" s="34">
        <f>_xll.DTC.CPR.ValueForVariable($A1000,U$10)</f>
        <v>65</v>
      </c>
      <c r="V1000" s="34">
        <f>_xll.DTC.CPR.ValueForVariable($A1000,V$10)</f>
        <v>4</v>
      </c>
      <c r="W1000" s="34">
        <f>_xll.DTC.CPR.ValueForVariable($A1000,W$10)</f>
        <v>59</v>
      </c>
      <c r="X1000" s="34">
        <f>_xll.DTC.CPR.ValueForVariable($A1000,X$10)</f>
        <v>645.78081691893169</v>
      </c>
      <c r="Y1000" s="34">
        <f>_xll.DTC.CPR.ValueForVariable($A1000,Y$10)</f>
        <v>1889.8217615797041</v>
      </c>
      <c r="Z1000" s="34">
        <f>_xll.DTC.CPR.ValueForVariable($A1000,Z$10)</f>
        <v>78.199363567198191</v>
      </c>
      <c r="AA1000" s="34">
        <f>_xll.DTC.CPR.ValueForVariable($A1000,AA$10)</f>
        <v>2.9264135943154588</v>
      </c>
      <c r="AB1000" s="34">
        <f>_xll.DTC.CPR.ValueForVariable($A1000,AB$10)</f>
        <v>0.90565296416979213</v>
      </c>
      <c r="AC1000" s="34">
        <f>_xll.DTC.CPR.ValueForVariable($A1000,AC$10)</f>
        <v>110</v>
      </c>
      <c r="AD1000" s="34">
        <f>_xll.DTC.CPR.ValueForVariable($A1000,AD$10)</f>
        <v>123.49643347312733</v>
      </c>
      <c r="AE1000" s="34">
        <f>_xll.DTC.CPR.ValueForVariable($A1000,AE$10)</f>
        <v>0</v>
      </c>
      <c r="AF1000" s="34">
        <f>_xll.DTC.CPR.ValueForVariable($A1000,AF$10)</f>
        <v>0</v>
      </c>
      <c r="AG1000" s="34">
        <f>_xll.DTC.CPR.ValueForVariable($A1000,AG$10)</f>
        <v>0</v>
      </c>
      <c r="AH1000" s="34">
        <f>_xll.DTC.CPR.ValueForVariable($A1000,AH$10)</f>
        <v>0</v>
      </c>
      <c r="AI1000" s="34">
        <f>_xll.DTC.CPR.ValueForVariable($A1000,AI$10)</f>
        <v>0</v>
      </c>
      <c r="AJ1000" s="34">
        <f>_xll.DTC.CPR.ValueForVariable($A1000,AJ$10)</f>
        <v>0</v>
      </c>
      <c r="AK1000" s="34">
        <f>_xll.DTC.CPR.ValueForVariable($A1000,AK$10)</f>
        <v>5</v>
      </c>
      <c r="AL1000" s="34">
        <f>_xll.DTC.CPR.MinimumForVariable($A1000,AL$10)</f>
        <v>55.831980364328203</v>
      </c>
      <c r="AM1000" s="34">
        <f>_xll.DTC.CPR.MaximumForVariable($A1000,AM$10)</f>
        <v>126.96012133320549</v>
      </c>
    </row>
    <row r="1001" spans="1:39" x14ac:dyDescent="0.35">
      <c r="A1001" s="34" t="str">
        <f>_xll.DTC.CPR.Calculate($B$1,$B$2,$B$3,D1001,E1001,C1001,B1001,F1001,$B$4,G1001)</f>
        <v>CID=1194059318</v>
      </c>
      <c r="B1001" s="34">
        <f t="shared" si="134"/>
        <v>24</v>
      </c>
      <c r="C1001" s="34">
        <f t="shared" si="135"/>
        <v>67.5</v>
      </c>
      <c r="D1001" s="38">
        <f>'TTH375-noEcon_A'!AL1001+('TTH375-noEcon_A'!AM1001-'TTH375-noEcon_A'!AL1001)*0.25</f>
        <v>77.896546946879354</v>
      </c>
      <c r="E1001" s="34">
        <f t="shared" si="132"/>
        <v>4</v>
      </c>
      <c r="F1001" s="34">
        <f t="shared" si="136"/>
        <v>61.5</v>
      </c>
      <c r="G1001" s="34">
        <f t="shared" si="133"/>
        <v>12.3</v>
      </c>
      <c r="H1001" s="34">
        <f>_xll.DTC.CPR.ValueForVariable($A1001,H$10)</f>
        <v>1.7301731304637522</v>
      </c>
      <c r="I1001" s="34">
        <f>_xll.DTC.CPR.ValueForVariable($A1001,I$10)</f>
        <v>146.50447097397117</v>
      </c>
      <c r="J1001" s="34">
        <f>_xll.DTC.CPR.ValueForVariable($A1001,J$10)</f>
        <v>30.647157826257938</v>
      </c>
      <c r="K1001" s="34">
        <f>_xll.DTC.CPR.ValueForVariable($A1001,K$10)</f>
        <v>289.95687141499116</v>
      </c>
      <c r="L1001" s="34">
        <f>_xll.DTC.CPR.ValueForVariable($A1001,L$10)</f>
        <v>439.51274727822448</v>
      </c>
      <c r="M1001" s="34">
        <f>_xll.DTC.CPR.ValueForVariable($A1001,M$10)</f>
        <v>415.89063808616862</v>
      </c>
      <c r="N1001" s="34">
        <f>_xll.DTC.CPR.ValueForVariable($A1001,N$10)</f>
        <v>28474.781495881143</v>
      </c>
      <c r="O1001" s="34">
        <f>_xll.DTC.CPR.ValueForVariable($A1001,O$10)</f>
        <v>2.2868909429002806</v>
      </c>
      <c r="P1001" s="34">
        <f>_xll.DTC.CPR.ValueForVariable($A1001,P$10)</f>
        <v>4.096487964773135E-2</v>
      </c>
      <c r="Q1001" s="34">
        <f>_xll.DTC.CPR.ValueForVariable($A1001,Q$10)</f>
        <v>3.6971698081369739</v>
      </c>
      <c r="R1001" s="34">
        <f>_xll.DTC.CPR.ValueForVariable($A1001,R$10)</f>
        <v>77.896554757044356</v>
      </c>
      <c r="S1001" s="34">
        <f>_xll.DTC.CPR.ValueForVariable($A1001,S$10)</f>
        <v>287.99679040563296</v>
      </c>
      <c r="T1001" s="34">
        <f>_xll.DTC.CPR.ValueForVariable($A1001,T$10)</f>
        <v>24</v>
      </c>
      <c r="U1001" s="34">
        <f>_xll.DTC.CPR.ValueForVariable($A1001,U$10)</f>
        <v>67.5</v>
      </c>
      <c r="V1001" s="34">
        <f>_xll.DTC.CPR.ValueForVariable($A1001,V$10)</f>
        <v>4</v>
      </c>
      <c r="W1001" s="34">
        <f>_xll.DTC.CPR.ValueForVariable($A1001,W$10)</f>
        <v>61.5</v>
      </c>
      <c r="X1001" s="34">
        <f>_xll.DTC.CPR.ValueForVariable($A1001,X$10)</f>
        <v>645.78081691893169</v>
      </c>
      <c r="Y1001" s="34">
        <f>_xll.DTC.CPR.ValueForVariable($A1001,Y$10)</f>
        <v>2000.873581067633</v>
      </c>
      <c r="Z1001" s="34">
        <f>_xll.DTC.CPR.ValueForVariable($A1001,Z$10)</f>
        <v>81.064105331625115</v>
      </c>
      <c r="AA1001" s="34">
        <f>_xll.DTC.CPR.ValueForVariable($A1001,AA$10)</f>
        <v>3.0983787821600983</v>
      </c>
      <c r="AB1001" s="34">
        <f>_xll.DTC.CPR.ValueForVariable($A1001,AB$10)</f>
        <v>0.90806597262388089</v>
      </c>
      <c r="AC1001" s="34">
        <f>_xll.DTC.CPR.ValueForVariable($A1001,AC$10)</f>
        <v>109.28198963506658</v>
      </c>
      <c r="AD1001" s="34">
        <f>_xll.DTC.CPR.ValueForVariable($A1001,AD$10)</f>
        <v>130.33366985084498</v>
      </c>
      <c r="AE1001" s="34">
        <f>_xll.DTC.CPR.ValueForVariable($A1001,AE$10)</f>
        <v>0</v>
      </c>
      <c r="AF1001" s="34">
        <f>_xll.DTC.CPR.ValueForVariable($A1001,AF$10)</f>
        <v>0</v>
      </c>
      <c r="AG1001" s="34">
        <f>_xll.DTC.CPR.ValueForVariable($A1001,AG$10)</f>
        <v>0</v>
      </c>
      <c r="AH1001" s="34">
        <f>_xll.DTC.CPR.ValueForVariable($A1001,AH$10)</f>
        <v>0</v>
      </c>
      <c r="AI1001" s="34">
        <f>_xll.DTC.CPR.ValueForVariable($A1001,AI$10)</f>
        <v>0</v>
      </c>
      <c r="AJ1001" s="34">
        <f>_xll.DTC.CPR.ValueForVariable($A1001,AJ$10)</f>
        <v>0</v>
      </c>
      <c r="AK1001" s="34">
        <f>_xll.DTC.CPR.ValueForVariable($A1001,AK$10)</f>
        <v>10</v>
      </c>
      <c r="AL1001" s="34">
        <f>_xll.DTC.CPR.MinimumForVariable($A1001,AL$10)</f>
        <v>61.542005829636281</v>
      </c>
      <c r="AM1001" s="34">
        <f>_xll.DTC.CPR.MaximumForVariable($A1001,AM$10)</f>
        <v>126.96017029860856</v>
      </c>
    </row>
    <row r="1002" spans="1:39" x14ac:dyDescent="0.35">
      <c r="A1002" s="34" t="str">
        <f>_xll.DTC.CPR.Calculate($B$1,$B$2,$B$3,D1002,E1002,C1002,B1002,F1002,$B$4,G1002)</f>
        <v>CID=1194059283</v>
      </c>
      <c r="B1002" s="34">
        <f t="shared" si="134"/>
        <v>24</v>
      </c>
      <c r="C1002" s="34">
        <f t="shared" si="135"/>
        <v>69.989999999999995</v>
      </c>
      <c r="D1002" s="38">
        <f>'TTH375-noEcon_A'!AL1002+('TTH375-noEcon_A'!AM1002-'TTH375-noEcon_A'!AL1002)*0.25</f>
        <v>83.252546111683628</v>
      </c>
      <c r="E1002" s="34">
        <f t="shared" si="132"/>
        <v>4</v>
      </c>
      <c r="F1002" s="34">
        <f t="shared" si="136"/>
        <v>63.989999999999995</v>
      </c>
      <c r="G1002" s="34">
        <f t="shared" si="133"/>
        <v>12.797999999999998</v>
      </c>
      <c r="H1002" s="34">
        <f>_xll.DTC.CPR.ValueForVariable($A1002,H$10)</f>
        <v>1.7301731304637522</v>
      </c>
      <c r="I1002" s="34">
        <f>_xll.DTC.CPR.ValueForVariable($A1002,I$10)</f>
        <v>146.50447097397117</v>
      </c>
      <c r="J1002" s="34">
        <f>_xll.DTC.CPR.ValueForVariable($A1002,J$10)</f>
        <v>30.647157826257938</v>
      </c>
      <c r="K1002" s="34">
        <f>_xll.DTC.CPR.ValueForVariable($A1002,K$10)</f>
        <v>294.07403889701158</v>
      </c>
      <c r="L1002" s="34">
        <f>_xll.DTC.CPR.ValueForVariable($A1002,L$10)</f>
        <v>440.64335148405655</v>
      </c>
      <c r="M1002" s="34">
        <f>_xll.DTC.CPR.ValueForVariable($A1002,M$10)</f>
        <v>415.89063808616862</v>
      </c>
      <c r="N1002" s="34">
        <f>_xll.DTC.CPR.ValueForVariable($A1002,N$10)</f>
        <v>29056.980198144076</v>
      </c>
      <c r="O1002" s="34">
        <f>_xll.DTC.CPR.ValueForVariable($A1002,O$10)</f>
        <v>2.334876217736602</v>
      </c>
      <c r="P1002" s="34">
        <f>_xll.DTC.CPR.ValueForVariable($A1002,P$10)</f>
        <v>4.481816962042779E-2</v>
      </c>
      <c r="Q1002" s="34">
        <f>_xll.DTC.CPR.ValueForVariable($A1002,Q$10)</f>
        <v>3.4164321106234947</v>
      </c>
      <c r="R1002" s="34">
        <f>_xll.DTC.CPR.ValueForVariable($A1002,R$10)</f>
        <v>83.252548612888177</v>
      </c>
      <c r="S1002" s="34">
        <f>_xll.DTC.CPR.ValueForVariable($A1002,S$10)</f>
        <v>284.42668037231465</v>
      </c>
      <c r="T1002" s="34">
        <f>_xll.DTC.CPR.ValueForVariable($A1002,T$10)</f>
        <v>24</v>
      </c>
      <c r="U1002" s="34">
        <f>_xll.DTC.CPR.ValueForVariable($A1002,U$10)</f>
        <v>69.990000000000009</v>
      </c>
      <c r="V1002" s="34">
        <f>_xll.DTC.CPR.ValueForVariable($A1002,V$10)</f>
        <v>4</v>
      </c>
      <c r="W1002" s="34">
        <f>_xll.DTC.CPR.ValueForVariable($A1002,W$10)</f>
        <v>63.990000000000009</v>
      </c>
      <c r="X1002" s="34">
        <f>_xll.DTC.CPR.ValueForVariable($A1002,X$10)</f>
        <v>645.78081691893169</v>
      </c>
      <c r="Y1002" s="34">
        <f>_xll.DTC.CPR.ValueForVariable($A1002,Y$10)</f>
        <v>2116.3519036805715</v>
      </c>
      <c r="Z1002" s="34">
        <f>_xll.DTC.CPR.ValueForVariable($A1002,Z$10)</f>
        <v>83.947927607705424</v>
      </c>
      <c r="AA1002" s="34">
        <f>_xll.DTC.CPR.ValueForVariable($A1002,AA$10)</f>
        <v>3.2771984677058756</v>
      </c>
      <c r="AB1002" s="34">
        <f>_xll.DTC.CPR.ValueForVariable($A1002,AB$10)</f>
        <v>0.91052093173403315</v>
      </c>
      <c r="AC1002" s="34">
        <f>_xll.DTC.CPR.ValueForVariable($A1002,AC$10)</f>
        <v>108.55429051864249</v>
      </c>
      <c r="AD1002" s="34">
        <f>_xll.DTC.CPR.ValueForVariable($A1002,AD$10)</f>
        <v>138.91955368090561</v>
      </c>
      <c r="AE1002" s="34">
        <f>_xll.DTC.CPR.ValueForVariable($A1002,AE$10)</f>
        <v>0</v>
      </c>
      <c r="AF1002" s="34">
        <f>_xll.DTC.CPR.ValueForVariable($A1002,AF$10)</f>
        <v>0</v>
      </c>
      <c r="AG1002" s="34">
        <f>_xll.DTC.CPR.ValueForVariable($A1002,AG$10)</f>
        <v>0</v>
      </c>
      <c r="AH1002" s="34">
        <f>_xll.DTC.CPR.ValueForVariable($A1002,AH$10)</f>
        <v>0</v>
      </c>
      <c r="AI1002" s="34">
        <f>_xll.DTC.CPR.ValueForVariable($A1002,AI$10)</f>
        <v>0</v>
      </c>
      <c r="AJ1002" s="34">
        <f>_xll.DTC.CPR.ValueForVariable($A1002,AJ$10)</f>
        <v>0</v>
      </c>
      <c r="AK1002" s="34">
        <f>_xll.DTC.CPR.ValueForVariable($A1002,AK$10)</f>
        <v>10</v>
      </c>
      <c r="AL1002" s="34">
        <f>_xll.DTC.CPR.MinimumForVariable($A1002,AL$10)</f>
        <v>68.68334843871078</v>
      </c>
      <c r="AM1002" s="34">
        <f>_xll.DTC.CPR.MaximumForVariable($A1002,AM$10)</f>
        <v>126.96013913060219</v>
      </c>
    </row>
    <row r="1003" spans="1:39" x14ac:dyDescent="0.35">
      <c r="A1003" s="34" t="str">
        <f>_xll.DTC.CPR.Calculate($B$1,$B$2,$B$3,D1003,E1003,C1003,B1003,F1003,$B$4,G1003)</f>
        <v>CID=1194059124</v>
      </c>
      <c r="B1003" s="34">
        <f>B972+$B$8</f>
        <v>27</v>
      </c>
      <c r="C1003" s="34">
        <f t="shared" si="135"/>
        <v>-5</v>
      </c>
      <c r="D1003" s="38">
        <f>'TTH375-noEcon_A'!AL1003+('TTH375-noEcon_A'!AM1003-'TTH375-noEcon_A'!AL1003)*0.25</f>
        <v>0</v>
      </c>
      <c r="E1003" s="34">
        <v>4</v>
      </c>
      <c r="F1003" s="34">
        <f t="shared" si="136"/>
        <v>32</v>
      </c>
      <c r="G1003" s="34">
        <f>MAX(0,F1003/5)</f>
        <v>6.4</v>
      </c>
      <c r="H1003" s="34">
        <f>_xll.DTC.CPR.ValueForVariable($A1003,H$10)</f>
        <v>0</v>
      </c>
      <c r="I1003" s="34">
        <f>_xll.DTC.CPR.ValueForVariable($A1003,I$10)</f>
        <v>0</v>
      </c>
      <c r="J1003" s="34">
        <f>_xll.DTC.CPR.ValueForVariable($A1003,J$10)</f>
        <v>0</v>
      </c>
      <c r="K1003" s="34">
        <f>_xll.DTC.CPR.ValueForVariable($A1003,K$10)</f>
        <v>0</v>
      </c>
      <c r="L1003" s="34">
        <f>_xll.DTC.CPR.ValueForVariable($A1003,L$10)</f>
        <v>0</v>
      </c>
      <c r="M1003" s="34">
        <f>_xll.DTC.CPR.ValueForVariable($A1003,M$10)</f>
        <v>0</v>
      </c>
      <c r="N1003" s="34">
        <f>_xll.DTC.CPR.ValueForVariable($A1003,N$10)</f>
        <v>0</v>
      </c>
      <c r="O1003" s="34">
        <f>_xll.DTC.CPR.ValueForVariable($A1003,O$10)</f>
        <v>0</v>
      </c>
      <c r="P1003" s="34">
        <f>_xll.DTC.CPR.ValueForVariable($A1003,P$10)</f>
        <v>0</v>
      </c>
      <c r="Q1003" s="34">
        <f>_xll.DTC.CPR.ValueForVariable($A1003,Q$10)</f>
        <v>0</v>
      </c>
      <c r="R1003" s="34">
        <f>_xll.DTC.CPR.ValueForVariable($A1003,R$10)</f>
        <v>0</v>
      </c>
      <c r="S1003" s="34">
        <f>_xll.DTC.CPR.ValueForVariable($A1003,S$10)</f>
        <v>0</v>
      </c>
      <c r="T1003" s="34">
        <f>_xll.DTC.CPR.ValueForVariable($A1003,T$10)</f>
        <v>0</v>
      </c>
      <c r="U1003" s="34">
        <f>_xll.DTC.CPR.ValueForVariable($A1003,U$10)</f>
        <v>0</v>
      </c>
      <c r="V1003" s="34">
        <f>_xll.DTC.CPR.ValueForVariable($A1003,V$10)</f>
        <v>0</v>
      </c>
      <c r="W1003" s="34">
        <f>_xll.DTC.CPR.ValueForVariable($A1003,W$10)</f>
        <v>0</v>
      </c>
      <c r="X1003" s="34">
        <f>_xll.DTC.CPR.ValueForVariable($A1003,X$10)</f>
        <v>0</v>
      </c>
      <c r="Y1003" s="34">
        <f>_xll.DTC.CPR.ValueForVariable($A1003,Y$10)</f>
        <v>0</v>
      </c>
      <c r="Z1003" s="34">
        <f>_xll.DTC.CPR.ValueForVariable($A1003,Z$10)</f>
        <v>0</v>
      </c>
      <c r="AA1003" s="34">
        <f>_xll.DTC.CPR.ValueForVariable($A1003,AA$10)</f>
        <v>0</v>
      </c>
      <c r="AB1003" s="34">
        <f>_xll.DTC.CPR.ValueForVariable($A1003,AB$10)</f>
        <v>0</v>
      </c>
      <c r="AC1003" s="34">
        <f>_xll.DTC.CPR.ValueForVariable($A1003,AC$10)</f>
        <v>0</v>
      </c>
      <c r="AD1003" s="34">
        <f>_xll.DTC.CPR.ValueForVariable($A1003,AD$10)</f>
        <v>0</v>
      </c>
      <c r="AE1003" s="34">
        <f>_xll.DTC.CPR.ValueForVariable($A1003,AE$10)</f>
        <v>0</v>
      </c>
      <c r="AF1003" s="34">
        <f>_xll.DTC.CPR.ValueForVariable($A1003,AF$10)</f>
        <v>0</v>
      </c>
      <c r="AG1003" s="34">
        <f>_xll.DTC.CPR.ValueForVariable($A1003,AG$10)</f>
        <v>0</v>
      </c>
      <c r="AH1003" s="34">
        <f>_xll.DTC.CPR.ValueForVariable($A1003,AH$10)</f>
        <v>0</v>
      </c>
      <c r="AI1003" s="34">
        <f>_xll.DTC.CPR.ValueForVariable($A1003,AI$10)</f>
        <v>0</v>
      </c>
      <c r="AJ1003" s="34">
        <f>_xll.DTC.CPR.ValueForVariable($A1003,AJ$10)</f>
        <v>0</v>
      </c>
      <c r="AK1003" s="34">
        <f>_xll.DTC.CPR.ValueForVariable($A1003,AK$10)</f>
        <v>0</v>
      </c>
      <c r="AL1003" s="34">
        <f>_xll.DTC.CPR.MinimumForVariable($A1003,AL$10)</f>
        <v>0</v>
      </c>
      <c r="AM1003" s="34">
        <f>_xll.DTC.CPR.MaximumForVariable($A1003,AM$10)</f>
        <v>0</v>
      </c>
    </row>
    <row r="1004" spans="1:39" x14ac:dyDescent="0.35">
      <c r="A1004" s="34" t="str">
        <f>_xll.DTC.CPR.Calculate($B$1,$B$2,$B$3,D1004,E1004,C1004,B1004,F1004,$B$4,G1004)</f>
        <v>CID=1194059345</v>
      </c>
      <c r="B1004" s="34">
        <f>B1003</f>
        <v>27</v>
      </c>
      <c r="C1004" s="34">
        <f t="shared" si="135"/>
        <v>-2.5</v>
      </c>
      <c r="D1004" s="38">
        <f>'TTH375-noEcon_A'!AL1004+('TTH375-noEcon_A'!AM1004-'TTH375-noEcon_A'!AL1004)*0.25</f>
        <v>0</v>
      </c>
      <c r="E1004" s="34">
        <f t="shared" ref="E1004:E1033" si="137">E1003</f>
        <v>4</v>
      </c>
      <c r="F1004" s="34">
        <f t="shared" si="136"/>
        <v>32</v>
      </c>
      <c r="G1004" s="34">
        <f t="shared" ref="G1004:G1033" si="138">MAX(0,F1004/5)</f>
        <v>6.4</v>
      </c>
      <c r="H1004" s="34">
        <f>_xll.DTC.CPR.ValueForVariable($A1004,H$10)</f>
        <v>0</v>
      </c>
      <c r="I1004" s="34">
        <f>_xll.DTC.CPR.ValueForVariable($A1004,I$10)</f>
        <v>0</v>
      </c>
      <c r="J1004" s="34">
        <f>_xll.DTC.CPR.ValueForVariable($A1004,J$10)</f>
        <v>0</v>
      </c>
      <c r="K1004" s="34">
        <f>_xll.DTC.CPR.ValueForVariable($A1004,K$10)</f>
        <v>0</v>
      </c>
      <c r="L1004" s="34">
        <f>_xll.DTC.CPR.ValueForVariable($A1004,L$10)</f>
        <v>0</v>
      </c>
      <c r="M1004" s="34">
        <f>_xll.DTC.CPR.ValueForVariable($A1004,M$10)</f>
        <v>0</v>
      </c>
      <c r="N1004" s="34">
        <f>_xll.DTC.CPR.ValueForVariable($A1004,N$10)</f>
        <v>0</v>
      </c>
      <c r="O1004" s="34">
        <f>_xll.DTC.CPR.ValueForVariable($A1004,O$10)</f>
        <v>0</v>
      </c>
      <c r="P1004" s="34">
        <f>_xll.DTC.CPR.ValueForVariable($A1004,P$10)</f>
        <v>0</v>
      </c>
      <c r="Q1004" s="34">
        <f>_xll.DTC.CPR.ValueForVariable($A1004,Q$10)</f>
        <v>0</v>
      </c>
      <c r="R1004" s="34">
        <f>_xll.DTC.CPR.ValueForVariable($A1004,R$10)</f>
        <v>0</v>
      </c>
      <c r="S1004" s="34">
        <f>_xll.DTC.CPR.ValueForVariable($A1004,S$10)</f>
        <v>0</v>
      </c>
      <c r="T1004" s="34">
        <f>_xll.DTC.CPR.ValueForVariable($A1004,T$10)</f>
        <v>0</v>
      </c>
      <c r="U1004" s="34">
        <f>_xll.DTC.CPR.ValueForVariable($A1004,U$10)</f>
        <v>0</v>
      </c>
      <c r="V1004" s="34">
        <f>_xll.DTC.CPR.ValueForVariable($A1004,V$10)</f>
        <v>0</v>
      </c>
      <c r="W1004" s="34">
        <f>_xll.DTC.CPR.ValueForVariable($A1004,W$10)</f>
        <v>0</v>
      </c>
      <c r="X1004" s="34">
        <f>_xll.DTC.CPR.ValueForVariable($A1004,X$10)</f>
        <v>0</v>
      </c>
      <c r="Y1004" s="34">
        <f>_xll.DTC.CPR.ValueForVariable($A1004,Y$10)</f>
        <v>0</v>
      </c>
      <c r="Z1004" s="34">
        <f>_xll.DTC.CPR.ValueForVariable($A1004,Z$10)</f>
        <v>0</v>
      </c>
      <c r="AA1004" s="34">
        <f>_xll.DTC.CPR.ValueForVariable($A1004,AA$10)</f>
        <v>0</v>
      </c>
      <c r="AB1004" s="34">
        <f>_xll.DTC.CPR.ValueForVariable($A1004,AB$10)</f>
        <v>0</v>
      </c>
      <c r="AC1004" s="34">
        <f>_xll.DTC.CPR.ValueForVariable($A1004,AC$10)</f>
        <v>0</v>
      </c>
      <c r="AD1004" s="34">
        <f>_xll.DTC.CPR.ValueForVariable($A1004,AD$10)</f>
        <v>0</v>
      </c>
      <c r="AE1004" s="34">
        <f>_xll.DTC.CPR.ValueForVariable($A1004,AE$10)</f>
        <v>0</v>
      </c>
      <c r="AF1004" s="34">
        <f>_xll.DTC.CPR.ValueForVariable($A1004,AF$10)</f>
        <v>0</v>
      </c>
      <c r="AG1004" s="34">
        <f>_xll.DTC.CPR.ValueForVariable($A1004,AG$10)</f>
        <v>0</v>
      </c>
      <c r="AH1004" s="34">
        <f>_xll.DTC.CPR.ValueForVariable($A1004,AH$10)</f>
        <v>0</v>
      </c>
      <c r="AI1004" s="34">
        <f>_xll.DTC.CPR.ValueForVariable($A1004,AI$10)</f>
        <v>0</v>
      </c>
      <c r="AJ1004" s="34">
        <f>_xll.DTC.CPR.ValueForVariable($A1004,AJ$10)</f>
        <v>0</v>
      </c>
      <c r="AK1004" s="34">
        <f>_xll.DTC.CPR.ValueForVariable($A1004,AK$10)</f>
        <v>0</v>
      </c>
      <c r="AL1004" s="34">
        <f>_xll.DTC.CPR.MinimumForVariable($A1004,AL$10)</f>
        <v>0</v>
      </c>
      <c r="AM1004" s="34">
        <f>_xll.DTC.CPR.MaximumForVariable($A1004,AM$10)</f>
        <v>0</v>
      </c>
    </row>
    <row r="1005" spans="1:39" x14ac:dyDescent="0.35">
      <c r="A1005" s="34" t="str">
        <f>_xll.DTC.CPR.Calculate($B$1,$B$2,$B$3,D1005,E1005,C1005,B1005,F1005,$B$4,G1005)</f>
        <v>CID=1194059442</v>
      </c>
      <c r="B1005" s="34">
        <f t="shared" ref="B1005:B1033" si="139">B1004</f>
        <v>27</v>
      </c>
      <c r="C1005" s="34">
        <f t="shared" si="135"/>
        <v>0</v>
      </c>
      <c r="D1005" s="38">
        <f>'TTH375-noEcon_A'!AL1005+('TTH375-noEcon_A'!AM1005-'TTH375-noEcon_A'!AL1005)*0.25</f>
        <v>0</v>
      </c>
      <c r="E1005" s="34">
        <f t="shared" si="137"/>
        <v>4</v>
      </c>
      <c r="F1005" s="34">
        <f t="shared" si="136"/>
        <v>32</v>
      </c>
      <c r="G1005" s="34">
        <f t="shared" si="138"/>
        <v>6.4</v>
      </c>
      <c r="H1005" s="34">
        <f>_xll.DTC.CPR.ValueForVariable($A1005,H$10)</f>
        <v>0</v>
      </c>
      <c r="I1005" s="34">
        <f>_xll.DTC.CPR.ValueForVariable($A1005,I$10)</f>
        <v>0</v>
      </c>
      <c r="J1005" s="34">
        <f>_xll.DTC.CPR.ValueForVariable($A1005,J$10)</f>
        <v>0</v>
      </c>
      <c r="K1005" s="34">
        <f>_xll.DTC.CPR.ValueForVariable($A1005,K$10)</f>
        <v>0</v>
      </c>
      <c r="L1005" s="34">
        <f>_xll.DTC.CPR.ValueForVariable($A1005,L$10)</f>
        <v>0</v>
      </c>
      <c r="M1005" s="34">
        <f>_xll.DTC.CPR.ValueForVariable($A1005,M$10)</f>
        <v>0</v>
      </c>
      <c r="N1005" s="34">
        <f>_xll.DTC.CPR.ValueForVariable($A1005,N$10)</f>
        <v>0</v>
      </c>
      <c r="O1005" s="34">
        <f>_xll.DTC.CPR.ValueForVariable($A1005,O$10)</f>
        <v>0</v>
      </c>
      <c r="P1005" s="34">
        <f>_xll.DTC.CPR.ValueForVariable($A1005,P$10)</f>
        <v>0</v>
      </c>
      <c r="Q1005" s="34">
        <f>_xll.DTC.CPR.ValueForVariable($A1005,Q$10)</f>
        <v>0</v>
      </c>
      <c r="R1005" s="34">
        <f>_xll.DTC.CPR.ValueForVariable($A1005,R$10)</f>
        <v>0</v>
      </c>
      <c r="S1005" s="34">
        <f>_xll.DTC.CPR.ValueForVariable($A1005,S$10)</f>
        <v>0</v>
      </c>
      <c r="T1005" s="34">
        <f>_xll.DTC.CPR.ValueForVariable($A1005,T$10)</f>
        <v>0</v>
      </c>
      <c r="U1005" s="34">
        <f>_xll.DTC.CPR.ValueForVariable($A1005,U$10)</f>
        <v>0</v>
      </c>
      <c r="V1005" s="34">
        <f>_xll.DTC.CPR.ValueForVariable($A1005,V$10)</f>
        <v>0</v>
      </c>
      <c r="W1005" s="34">
        <f>_xll.DTC.CPR.ValueForVariable($A1005,W$10)</f>
        <v>0</v>
      </c>
      <c r="X1005" s="34">
        <f>_xll.DTC.CPR.ValueForVariable($A1005,X$10)</f>
        <v>0</v>
      </c>
      <c r="Y1005" s="34">
        <f>_xll.DTC.CPR.ValueForVariable($A1005,Y$10)</f>
        <v>0</v>
      </c>
      <c r="Z1005" s="34">
        <f>_xll.DTC.CPR.ValueForVariable($A1005,Z$10)</f>
        <v>0</v>
      </c>
      <c r="AA1005" s="34">
        <f>_xll.DTC.CPR.ValueForVariable($A1005,AA$10)</f>
        <v>0</v>
      </c>
      <c r="AB1005" s="34">
        <f>_xll.DTC.CPR.ValueForVariable($A1005,AB$10)</f>
        <v>0</v>
      </c>
      <c r="AC1005" s="34">
        <f>_xll.DTC.CPR.ValueForVariable($A1005,AC$10)</f>
        <v>0</v>
      </c>
      <c r="AD1005" s="34">
        <f>_xll.DTC.CPR.ValueForVariable($A1005,AD$10)</f>
        <v>0</v>
      </c>
      <c r="AE1005" s="34">
        <f>_xll.DTC.CPR.ValueForVariable($A1005,AE$10)</f>
        <v>0</v>
      </c>
      <c r="AF1005" s="34">
        <f>_xll.DTC.CPR.ValueForVariable($A1005,AF$10)</f>
        <v>0</v>
      </c>
      <c r="AG1005" s="34">
        <f>_xll.DTC.CPR.ValueForVariable($A1005,AG$10)</f>
        <v>0</v>
      </c>
      <c r="AH1005" s="34">
        <f>_xll.DTC.CPR.ValueForVariable($A1005,AH$10)</f>
        <v>0</v>
      </c>
      <c r="AI1005" s="34">
        <f>_xll.DTC.CPR.ValueForVariable($A1005,AI$10)</f>
        <v>0</v>
      </c>
      <c r="AJ1005" s="34">
        <f>_xll.DTC.CPR.ValueForVariable($A1005,AJ$10)</f>
        <v>0</v>
      </c>
      <c r="AK1005" s="34">
        <f>_xll.DTC.CPR.ValueForVariable($A1005,AK$10)</f>
        <v>0</v>
      </c>
      <c r="AL1005" s="34">
        <f>_xll.DTC.CPR.MinimumForVariable($A1005,AL$10)</f>
        <v>0</v>
      </c>
      <c r="AM1005" s="34">
        <f>_xll.DTC.CPR.MaximumForVariable($A1005,AM$10)</f>
        <v>0</v>
      </c>
    </row>
    <row r="1006" spans="1:39" x14ac:dyDescent="0.35">
      <c r="A1006" s="34" t="str">
        <f>_xll.DTC.CPR.Calculate($B$1,$B$2,$B$3,D1006,E1006,C1006,B1006,F1006,$B$4,G1006)</f>
        <v>CID=1194059407</v>
      </c>
      <c r="B1006" s="34">
        <f t="shared" si="139"/>
        <v>27</v>
      </c>
      <c r="C1006" s="34">
        <f t="shared" si="135"/>
        <v>2.5</v>
      </c>
      <c r="D1006" s="38">
        <f>'TTH375-noEcon_A'!AL1006+('TTH375-noEcon_A'!AM1006-'TTH375-noEcon_A'!AL1006)*0.25</f>
        <v>0</v>
      </c>
      <c r="E1006" s="34">
        <f t="shared" si="137"/>
        <v>4</v>
      </c>
      <c r="F1006" s="34">
        <f t="shared" si="136"/>
        <v>32</v>
      </c>
      <c r="G1006" s="34">
        <f t="shared" si="138"/>
        <v>6.4</v>
      </c>
      <c r="H1006" s="34">
        <f>_xll.DTC.CPR.ValueForVariable($A1006,H$10)</f>
        <v>0</v>
      </c>
      <c r="I1006" s="34">
        <f>_xll.DTC.CPR.ValueForVariable($A1006,I$10)</f>
        <v>0</v>
      </c>
      <c r="J1006" s="34">
        <f>_xll.DTC.CPR.ValueForVariable($A1006,J$10)</f>
        <v>0</v>
      </c>
      <c r="K1006" s="34">
        <f>_xll.DTC.CPR.ValueForVariable($A1006,K$10)</f>
        <v>0</v>
      </c>
      <c r="L1006" s="34">
        <f>_xll.DTC.CPR.ValueForVariable($A1006,L$10)</f>
        <v>0</v>
      </c>
      <c r="M1006" s="34">
        <f>_xll.DTC.CPR.ValueForVariable($A1006,M$10)</f>
        <v>0</v>
      </c>
      <c r="N1006" s="34">
        <f>_xll.DTC.CPR.ValueForVariable($A1006,N$10)</f>
        <v>0</v>
      </c>
      <c r="O1006" s="34">
        <f>_xll.DTC.CPR.ValueForVariable($A1006,O$10)</f>
        <v>0</v>
      </c>
      <c r="P1006" s="34">
        <f>_xll.DTC.CPR.ValueForVariable($A1006,P$10)</f>
        <v>0</v>
      </c>
      <c r="Q1006" s="34">
        <f>_xll.DTC.CPR.ValueForVariable($A1006,Q$10)</f>
        <v>0</v>
      </c>
      <c r="R1006" s="34">
        <f>_xll.DTC.CPR.ValueForVariable($A1006,R$10)</f>
        <v>0</v>
      </c>
      <c r="S1006" s="34">
        <f>_xll.DTC.CPR.ValueForVariable($A1006,S$10)</f>
        <v>0</v>
      </c>
      <c r="T1006" s="34">
        <f>_xll.DTC.CPR.ValueForVariable($A1006,T$10)</f>
        <v>0</v>
      </c>
      <c r="U1006" s="34">
        <f>_xll.DTC.CPR.ValueForVariable($A1006,U$10)</f>
        <v>0</v>
      </c>
      <c r="V1006" s="34">
        <f>_xll.DTC.CPR.ValueForVariable($A1006,V$10)</f>
        <v>0</v>
      </c>
      <c r="W1006" s="34">
        <f>_xll.DTC.CPR.ValueForVariable($A1006,W$10)</f>
        <v>0</v>
      </c>
      <c r="X1006" s="34">
        <f>_xll.DTC.CPR.ValueForVariable($A1006,X$10)</f>
        <v>0</v>
      </c>
      <c r="Y1006" s="34">
        <f>_xll.DTC.CPR.ValueForVariable($A1006,Y$10)</f>
        <v>0</v>
      </c>
      <c r="Z1006" s="34">
        <f>_xll.DTC.CPR.ValueForVariable($A1006,Z$10)</f>
        <v>0</v>
      </c>
      <c r="AA1006" s="34">
        <f>_xll.DTC.CPR.ValueForVariable($A1006,AA$10)</f>
        <v>0</v>
      </c>
      <c r="AB1006" s="34">
        <f>_xll.DTC.CPR.ValueForVariable($A1006,AB$10)</f>
        <v>0</v>
      </c>
      <c r="AC1006" s="34">
        <f>_xll.DTC.CPR.ValueForVariable($A1006,AC$10)</f>
        <v>0</v>
      </c>
      <c r="AD1006" s="34">
        <f>_xll.DTC.CPR.ValueForVariable($A1006,AD$10)</f>
        <v>0</v>
      </c>
      <c r="AE1006" s="34">
        <f>_xll.DTC.CPR.ValueForVariable($A1006,AE$10)</f>
        <v>0</v>
      </c>
      <c r="AF1006" s="34">
        <f>_xll.DTC.CPR.ValueForVariable($A1006,AF$10)</f>
        <v>0</v>
      </c>
      <c r="AG1006" s="34">
        <f>_xll.DTC.CPR.ValueForVariable($A1006,AG$10)</f>
        <v>0</v>
      </c>
      <c r="AH1006" s="34">
        <f>_xll.DTC.CPR.ValueForVariable($A1006,AH$10)</f>
        <v>0</v>
      </c>
      <c r="AI1006" s="34">
        <f>_xll.DTC.CPR.ValueForVariable($A1006,AI$10)</f>
        <v>0</v>
      </c>
      <c r="AJ1006" s="34">
        <f>_xll.DTC.CPR.ValueForVariable($A1006,AJ$10)</f>
        <v>0</v>
      </c>
      <c r="AK1006" s="34">
        <f>_xll.DTC.CPR.ValueForVariable($A1006,AK$10)</f>
        <v>0</v>
      </c>
      <c r="AL1006" s="34">
        <f>_xll.DTC.CPR.MinimumForVariable($A1006,AL$10)</f>
        <v>0</v>
      </c>
      <c r="AM1006" s="34">
        <f>_xll.DTC.CPR.MaximumForVariable($A1006,AM$10)</f>
        <v>0</v>
      </c>
    </row>
    <row r="1007" spans="1:39" x14ac:dyDescent="0.35">
      <c r="A1007" s="34" t="str">
        <f>_xll.DTC.CPR.Calculate($B$1,$B$2,$B$3,D1007,E1007,C1007,B1007,F1007,$B$4,G1007)</f>
        <v>CID=1194059248</v>
      </c>
      <c r="B1007" s="34">
        <f t="shared" si="139"/>
        <v>27</v>
      </c>
      <c r="C1007" s="34">
        <f t="shared" si="135"/>
        <v>5</v>
      </c>
      <c r="D1007" s="38">
        <f>'TTH375-noEcon_A'!AL1007+('TTH375-noEcon_A'!AM1007-'TTH375-noEcon_A'!AL1007)*0.25</f>
        <v>0</v>
      </c>
      <c r="E1007" s="34">
        <f t="shared" si="137"/>
        <v>4</v>
      </c>
      <c r="F1007" s="34">
        <f t="shared" si="136"/>
        <v>32</v>
      </c>
      <c r="G1007" s="34">
        <f t="shared" si="138"/>
        <v>6.4</v>
      </c>
      <c r="H1007" s="34">
        <f>_xll.DTC.CPR.ValueForVariable($A1007,H$10)</f>
        <v>0</v>
      </c>
      <c r="I1007" s="34">
        <f>_xll.DTC.CPR.ValueForVariable($A1007,I$10)</f>
        <v>0</v>
      </c>
      <c r="J1007" s="34">
        <f>_xll.DTC.CPR.ValueForVariable($A1007,J$10)</f>
        <v>0</v>
      </c>
      <c r="K1007" s="34">
        <f>_xll.DTC.CPR.ValueForVariable($A1007,K$10)</f>
        <v>0</v>
      </c>
      <c r="L1007" s="34">
        <f>_xll.DTC.CPR.ValueForVariable($A1007,L$10)</f>
        <v>0</v>
      </c>
      <c r="M1007" s="34">
        <f>_xll.DTC.CPR.ValueForVariable($A1007,M$10)</f>
        <v>0</v>
      </c>
      <c r="N1007" s="34">
        <f>_xll.DTC.CPR.ValueForVariable($A1007,N$10)</f>
        <v>0</v>
      </c>
      <c r="O1007" s="34">
        <f>_xll.DTC.CPR.ValueForVariable($A1007,O$10)</f>
        <v>0</v>
      </c>
      <c r="P1007" s="34">
        <f>_xll.DTC.CPR.ValueForVariable($A1007,P$10)</f>
        <v>0</v>
      </c>
      <c r="Q1007" s="34">
        <f>_xll.DTC.CPR.ValueForVariable($A1007,Q$10)</f>
        <v>0</v>
      </c>
      <c r="R1007" s="34">
        <f>_xll.DTC.CPR.ValueForVariable($A1007,R$10)</f>
        <v>0</v>
      </c>
      <c r="S1007" s="34">
        <f>_xll.DTC.CPR.ValueForVariable($A1007,S$10)</f>
        <v>0</v>
      </c>
      <c r="T1007" s="34">
        <f>_xll.DTC.CPR.ValueForVariable($A1007,T$10)</f>
        <v>0</v>
      </c>
      <c r="U1007" s="34">
        <f>_xll.DTC.CPR.ValueForVariable($A1007,U$10)</f>
        <v>0</v>
      </c>
      <c r="V1007" s="34">
        <f>_xll.DTC.CPR.ValueForVariable($A1007,V$10)</f>
        <v>0</v>
      </c>
      <c r="W1007" s="34">
        <f>_xll.DTC.CPR.ValueForVariable($A1007,W$10)</f>
        <v>0</v>
      </c>
      <c r="X1007" s="34">
        <f>_xll.DTC.CPR.ValueForVariable($A1007,X$10)</f>
        <v>0</v>
      </c>
      <c r="Y1007" s="34">
        <f>_xll.DTC.CPR.ValueForVariable($A1007,Y$10)</f>
        <v>0</v>
      </c>
      <c r="Z1007" s="34">
        <f>_xll.DTC.CPR.ValueForVariable($A1007,Z$10)</f>
        <v>0</v>
      </c>
      <c r="AA1007" s="34">
        <f>_xll.DTC.CPR.ValueForVariable($A1007,AA$10)</f>
        <v>0</v>
      </c>
      <c r="AB1007" s="34">
        <f>_xll.DTC.CPR.ValueForVariable($A1007,AB$10)</f>
        <v>0</v>
      </c>
      <c r="AC1007" s="34">
        <f>_xll.DTC.CPR.ValueForVariable($A1007,AC$10)</f>
        <v>0</v>
      </c>
      <c r="AD1007" s="34">
        <f>_xll.DTC.CPR.ValueForVariable($A1007,AD$10)</f>
        <v>0</v>
      </c>
      <c r="AE1007" s="34">
        <f>_xll.DTC.CPR.ValueForVariable($A1007,AE$10)</f>
        <v>0</v>
      </c>
      <c r="AF1007" s="34">
        <f>_xll.DTC.CPR.ValueForVariable($A1007,AF$10)</f>
        <v>0</v>
      </c>
      <c r="AG1007" s="34">
        <f>_xll.DTC.CPR.ValueForVariable($A1007,AG$10)</f>
        <v>0</v>
      </c>
      <c r="AH1007" s="34">
        <f>_xll.DTC.CPR.ValueForVariable($A1007,AH$10)</f>
        <v>0</v>
      </c>
      <c r="AI1007" s="34">
        <f>_xll.DTC.CPR.ValueForVariable($A1007,AI$10)</f>
        <v>0</v>
      </c>
      <c r="AJ1007" s="34">
        <f>_xll.DTC.CPR.ValueForVariable($A1007,AJ$10)</f>
        <v>0</v>
      </c>
      <c r="AK1007" s="34">
        <f>_xll.DTC.CPR.ValueForVariable($A1007,AK$10)</f>
        <v>0</v>
      </c>
      <c r="AL1007" s="34">
        <f>_xll.DTC.CPR.MinimumForVariable($A1007,AL$10)</f>
        <v>0</v>
      </c>
      <c r="AM1007" s="34">
        <f>_xll.DTC.CPR.MaximumForVariable($A1007,AM$10)</f>
        <v>0</v>
      </c>
    </row>
    <row r="1008" spans="1:39" x14ac:dyDescent="0.35">
      <c r="A1008" s="34" t="str">
        <f>_xll.DTC.CPR.Calculate($B$1,$B$2,$B$3,D1008,E1008,C1008,B1008,F1008,$B$4,G1008)</f>
        <v>CID=1194058973</v>
      </c>
      <c r="B1008" s="34">
        <f t="shared" si="139"/>
        <v>27</v>
      </c>
      <c r="C1008" s="34">
        <f t="shared" si="135"/>
        <v>7.5</v>
      </c>
      <c r="D1008" s="38">
        <f>'TTH375-noEcon_A'!AL1008+('TTH375-noEcon_A'!AM1008-'TTH375-noEcon_A'!AL1008)*0.25</f>
        <v>0</v>
      </c>
      <c r="E1008" s="34">
        <f t="shared" si="137"/>
        <v>4</v>
      </c>
      <c r="F1008" s="34">
        <f t="shared" si="136"/>
        <v>32</v>
      </c>
      <c r="G1008" s="34">
        <f t="shared" si="138"/>
        <v>6.4</v>
      </c>
      <c r="H1008" s="34">
        <f>_xll.DTC.CPR.ValueForVariable($A1008,H$10)</f>
        <v>0</v>
      </c>
      <c r="I1008" s="34">
        <f>_xll.DTC.CPR.ValueForVariable($A1008,I$10)</f>
        <v>0</v>
      </c>
      <c r="J1008" s="34">
        <f>_xll.DTC.CPR.ValueForVariable($A1008,J$10)</f>
        <v>0</v>
      </c>
      <c r="K1008" s="34">
        <f>_xll.DTC.CPR.ValueForVariable($A1008,K$10)</f>
        <v>0</v>
      </c>
      <c r="L1008" s="34">
        <f>_xll.DTC.CPR.ValueForVariable($A1008,L$10)</f>
        <v>0</v>
      </c>
      <c r="M1008" s="34">
        <f>_xll.DTC.CPR.ValueForVariable($A1008,M$10)</f>
        <v>0</v>
      </c>
      <c r="N1008" s="34">
        <f>_xll.DTC.CPR.ValueForVariable($A1008,N$10)</f>
        <v>0</v>
      </c>
      <c r="O1008" s="34">
        <f>_xll.DTC.CPR.ValueForVariable($A1008,O$10)</f>
        <v>0</v>
      </c>
      <c r="P1008" s="34">
        <f>_xll.DTC.CPR.ValueForVariable($A1008,P$10)</f>
        <v>0</v>
      </c>
      <c r="Q1008" s="34">
        <f>_xll.DTC.CPR.ValueForVariable($A1008,Q$10)</f>
        <v>0</v>
      </c>
      <c r="R1008" s="34">
        <f>_xll.DTC.CPR.ValueForVariable($A1008,R$10)</f>
        <v>0</v>
      </c>
      <c r="S1008" s="34">
        <f>_xll.DTC.CPR.ValueForVariable($A1008,S$10)</f>
        <v>0</v>
      </c>
      <c r="T1008" s="34">
        <f>_xll.DTC.CPR.ValueForVariable($A1008,T$10)</f>
        <v>0</v>
      </c>
      <c r="U1008" s="34">
        <f>_xll.DTC.CPR.ValueForVariable($A1008,U$10)</f>
        <v>0</v>
      </c>
      <c r="V1008" s="34">
        <f>_xll.DTC.CPR.ValueForVariable($A1008,V$10)</f>
        <v>0</v>
      </c>
      <c r="W1008" s="34">
        <f>_xll.DTC.CPR.ValueForVariable($A1008,W$10)</f>
        <v>0</v>
      </c>
      <c r="X1008" s="34">
        <f>_xll.DTC.CPR.ValueForVariable($A1008,X$10)</f>
        <v>0</v>
      </c>
      <c r="Y1008" s="34">
        <f>_xll.DTC.CPR.ValueForVariable($A1008,Y$10)</f>
        <v>0</v>
      </c>
      <c r="Z1008" s="34">
        <f>_xll.DTC.CPR.ValueForVariable($A1008,Z$10)</f>
        <v>0</v>
      </c>
      <c r="AA1008" s="34">
        <f>_xll.DTC.CPR.ValueForVariable($A1008,AA$10)</f>
        <v>0</v>
      </c>
      <c r="AB1008" s="34">
        <f>_xll.DTC.CPR.ValueForVariable($A1008,AB$10)</f>
        <v>0</v>
      </c>
      <c r="AC1008" s="34">
        <f>_xll.DTC.CPR.ValueForVariable($A1008,AC$10)</f>
        <v>0</v>
      </c>
      <c r="AD1008" s="34">
        <f>_xll.DTC.CPR.ValueForVariable($A1008,AD$10)</f>
        <v>0</v>
      </c>
      <c r="AE1008" s="34">
        <f>_xll.DTC.CPR.ValueForVariable($A1008,AE$10)</f>
        <v>0</v>
      </c>
      <c r="AF1008" s="34">
        <f>_xll.DTC.CPR.ValueForVariable($A1008,AF$10)</f>
        <v>0</v>
      </c>
      <c r="AG1008" s="34">
        <f>_xll.DTC.CPR.ValueForVariable($A1008,AG$10)</f>
        <v>0</v>
      </c>
      <c r="AH1008" s="34">
        <f>_xll.DTC.CPR.ValueForVariable($A1008,AH$10)</f>
        <v>0</v>
      </c>
      <c r="AI1008" s="34">
        <f>_xll.DTC.CPR.ValueForVariable($A1008,AI$10)</f>
        <v>0</v>
      </c>
      <c r="AJ1008" s="34">
        <f>_xll.DTC.CPR.ValueForVariable($A1008,AJ$10)</f>
        <v>0</v>
      </c>
      <c r="AK1008" s="34">
        <f>_xll.DTC.CPR.ValueForVariable($A1008,AK$10)</f>
        <v>0</v>
      </c>
      <c r="AL1008" s="34">
        <f>_xll.DTC.CPR.MinimumForVariable($A1008,AL$10)</f>
        <v>0</v>
      </c>
      <c r="AM1008" s="34">
        <f>_xll.DTC.CPR.MaximumForVariable($A1008,AM$10)</f>
        <v>0</v>
      </c>
    </row>
    <row r="1009" spans="1:39" x14ac:dyDescent="0.35">
      <c r="A1009" s="34" t="str">
        <f>_xll.DTC.CPR.Calculate($B$1,$B$2,$B$3,D1009,E1009,C1009,B1009,F1009,$B$4,G1009)</f>
        <v>CID=1194059070</v>
      </c>
      <c r="B1009" s="34">
        <f t="shared" si="139"/>
        <v>27</v>
      </c>
      <c r="C1009" s="34">
        <f t="shared" si="135"/>
        <v>10</v>
      </c>
      <c r="D1009" s="38">
        <f>'TTH375-noEcon_A'!AL1009+('TTH375-noEcon_A'!AM1009-'TTH375-noEcon_A'!AL1009)*0.25</f>
        <v>0</v>
      </c>
      <c r="E1009" s="34">
        <f t="shared" si="137"/>
        <v>4</v>
      </c>
      <c r="F1009" s="34">
        <f t="shared" si="136"/>
        <v>32</v>
      </c>
      <c r="G1009" s="34">
        <f t="shared" si="138"/>
        <v>6.4</v>
      </c>
      <c r="H1009" s="34">
        <f>_xll.DTC.CPR.ValueForVariable($A1009,H$10)</f>
        <v>0</v>
      </c>
      <c r="I1009" s="34">
        <f>_xll.DTC.CPR.ValueForVariable($A1009,I$10)</f>
        <v>0</v>
      </c>
      <c r="J1009" s="34">
        <f>_xll.DTC.CPR.ValueForVariable($A1009,J$10)</f>
        <v>0</v>
      </c>
      <c r="K1009" s="34">
        <f>_xll.DTC.CPR.ValueForVariable($A1009,K$10)</f>
        <v>0</v>
      </c>
      <c r="L1009" s="34">
        <f>_xll.DTC.CPR.ValueForVariable($A1009,L$10)</f>
        <v>0</v>
      </c>
      <c r="M1009" s="34">
        <f>_xll.DTC.CPR.ValueForVariable($A1009,M$10)</f>
        <v>0</v>
      </c>
      <c r="N1009" s="34">
        <f>_xll.DTC.CPR.ValueForVariable($A1009,N$10)</f>
        <v>0</v>
      </c>
      <c r="O1009" s="34">
        <f>_xll.DTC.CPR.ValueForVariable($A1009,O$10)</f>
        <v>0</v>
      </c>
      <c r="P1009" s="34">
        <f>_xll.DTC.CPR.ValueForVariable($A1009,P$10)</f>
        <v>0</v>
      </c>
      <c r="Q1009" s="34">
        <f>_xll.DTC.CPR.ValueForVariable($A1009,Q$10)</f>
        <v>0</v>
      </c>
      <c r="R1009" s="34">
        <f>_xll.DTC.CPR.ValueForVariable($A1009,R$10)</f>
        <v>0</v>
      </c>
      <c r="S1009" s="34">
        <f>_xll.DTC.CPR.ValueForVariable($A1009,S$10)</f>
        <v>0</v>
      </c>
      <c r="T1009" s="34">
        <f>_xll.DTC.CPR.ValueForVariable($A1009,T$10)</f>
        <v>0</v>
      </c>
      <c r="U1009" s="34">
        <f>_xll.DTC.CPR.ValueForVariable($A1009,U$10)</f>
        <v>0</v>
      </c>
      <c r="V1009" s="34">
        <f>_xll.DTC.CPR.ValueForVariable($A1009,V$10)</f>
        <v>0</v>
      </c>
      <c r="W1009" s="34">
        <f>_xll.DTC.CPR.ValueForVariable($A1009,W$10)</f>
        <v>0</v>
      </c>
      <c r="X1009" s="34">
        <f>_xll.DTC.CPR.ValueForVariable($A1009,X$10)</f>
        <v>0</v>
      </c>
      <c r="Y1009" s="34">
        <f>_xll.DTC.CPR.ValueForVariable($A1009,Y$10)</f>
        <v>0</v>
      </c>
      <c r="Z1009" s="34">
        <f>_xll.DTC.CPR.ValueForVariable($A1009,Z$10)</f>
        <v>0</v>
      </c>
      <c r="AA1009" s="34">
        <f>_xll.DTC.CPR.ValueForVariable($A1009,AA$10)</f>
        <v>0</v>
      </c>
      <c r="AB1009" s="34">
        <f>_xll.DTC.CPR.ValueForVariable($A1009,AB$10)</f>
        <v>0</v>
      </c>
      <c r="AC1009" s="34">
        <f>_xll.DTC.CPR.ValueForVariable($A1009,AC$10)</f>
        <v>0</v>
      </c>
      <c r="AD1009" s="34">
        <f>_xll.DTC.CPR.ValueForVariable($A1009,AD$10)</f>
        <v>0</v>
      </c>
      <c r="AE1009" s="34">
        <f>_xll.DTC.CPR.ValueForVariable($A1009,AE$10)</f>
        <v>0</v>
      </c>
      <c r="AF1009" s="34">
        <f>_xll.DTC.CPR.ValueForVariable($A1009,AF$10)</f>
        <v>0</v>
      </c>
      <c r="AG1009" s="34">
        <f>_xll.DTC.CPR.ValueForVariable($A1009,AG$10)</f>
        <v>0</v>
      </c>
      <c r="AH1009" s="34">
        <f>_xll.DTC.CPR.ValueForVariable($A1009,AH$10)</f>
        <v>0</v>
      </c>
      <c r="AI1009" s="34">
        <f>_xll.DTC.CPR.ValueForVariable($A1009,AI$10)</f>
        <v>0</v>
      </c>
      <c r="AJ1009" s="34">
        <f>_xll.DTC.CPR.ValueForVariable($A1009,AJ$10)</f>
        <v>0</v>
      </c>
      <c r="AK1009" s="34">
        <f>_xll.DTC.CPR.ValueForVariable($A1009,AK$10)</f>
        <v>0</v>
      </c>
      <c r="AL1009" s="34">
        <f>_xll.DTC.CPR.MinimumForVariable($A1009,AL$10)</f>
        <v>0</v>
      </c>
      <c r="AM1009" s="34">
        <f>_xll.DTC.CPR.MaximumForVariable($A1009,AM$10)</f>
        <v>0</v>
      </c>
    </row>
    <row r="1010" spans="1:39" x14ac:dyDescent="0.35">
      <c r="A1010" s="34" t="str">
        <f>_xll.DTC.CPR.Calculate($B$1,$B$2,$B$3,D1010,E1010,C1010,B1010,F1010,$B$4,G1010)</f>
        <v>CID=-2019178896</v>
      </c>
      <c r="B1010" s="34">
        <f t="shared" si="139"/>
        <v>27</v>
      </c>
      <c r="C1010" s="34">
        <f t="shared" si="135"/>
        <v>12.5</v>
      </c>
      <c r="D1010" s="38">
        <f>'TTH375-noEcon_A'!AL1010+('TTH375-noEcon_A'!AM1010-'TTH375-noEcon_A'!AL1010)*0.25</f>
        <v>0</v>
      </c>
      <c r="E1010" s="34">
        <f t="shared" si="137"/>
        <v>4</v>
      </c>
      <c r="F1010" s="34">
        <f t="shared" si="136"/>
        <v>32</v>
      </c>
      <c r="G1010" s="34">
        <f t="shared" si="138"/>
        <v>6.4</v>
      </c>
      <c r="H1010" s="34">
        <f>_xll.DTC.CPR.ValueForVariable($A1010,H$10)</f>
        <v>0</v>
      </c>
      <c r="I1010" s="34">
        <f>_xll.DTC.CPR.ValueForVariable($A1010,I$10)</f>
        <v>0</v>
      </c>
      <c r="J1010" s="34">
        <f>_xll.DTC.CPR.ValueForVariable($A1010,J$10)</f>
        <v>0</v>
      </c>
      <c r="K1010" s="34">
        <f>_xll.DTC.CPR.ValueForVariable($A1010,K$10)</f>
        <v>0</v>
      </c>
      <c r="L1010" s="34">
        <f>_xll.DTC.CPR.ValueForVariable($A1010,L$10)</f>
        <v>0</v>
      </c>
      <c r="M1010" s="34">
        <f>_xll.DTC.CPR.ValueForVariable($A1010,M$10)</f>
        <v>0</v>
      </c>
      <c r="N1010" s="34">
        <f>_xll.DTC.CPR.ValueForVariable($A1010,N$10)</f>
        <v>0</v>
      </c>
      <c r="O1010" s="34">
        <f>_xll.DTC.CPR.ValueForVariable($A1010,O$10)</f>
        <v>0</v>
      </c>
      <c r="P1010" s="34">
        <f>_xll.DTC.CPR.ValueForVariable($A1010,P$10)</f>
        <v>0</v>
      </c>
      <c r="Q1010" s="34">
        <f>_xll.DTC.CPR.ValueForVariable($A1010,Q$10)</f>
        <v>0</v>
      </c>
      <c r="R1010" s="34">
        <f>_xll.DTC.CPR.ValueForVariable($A1010,R$10)</f>
        <v>0</v>
      </c>
      <c r="S1010" s="34">
        <f>_xll.DTC.CPR.ValueForVariable($A1010,S$10)</f>
        <v>0</v>
      </c>
      <c r="T1010" s="34">
        <f>_xll.DTC.CPR.ValueForVariable($A1010,T$10)</f>
        <v>0</v>
      </c>
      <c r="U1010" s="34">
        <f>_xll.DTC.CPR.ValueForVariable($A1010,U$10)</f>
        <v>0</v>
      </c>
      <c r="V1010" s="34">
        <f>_xll.DTC.CPR.ValueForVariable($A1010,V$10)</f>
        <v>0</v>
      </c>
      <c r="W1010" s="34">
        <f>_xll.DTC.CPR.ValueForVariable($A1010,W$10)</f>
        <v>0</v>
      </c>
      <c r="X1010" s="34">
        <f>_xll.DTC.CPR.ValueForVariable($A1010,X$10)</f>
        <v>0</v>
      </c>
      <c r="Y1010" s="34">
        <f>_xll.DTC.CPR.ValueForVariable($A1010,Y$10)</f>
        <v>0</v>
      </c>
      <c r="Z1010" s="34">
        <f>_xll.DTC.CPR.ValueForVariable($A1010,Z$10)</f>
        <v>0</v>
      </c>
      <c r="AA1010" s="34">
        <f>_xll.DTC.CPR.ValueForVariable($A1010,AA$10)</f>
        <v>0</v>
      </c>
      <c r="AB1010" s="34">
        <f>_xll.DTC.CPR.ValueForVariable($A1010,AB$10)</f>
        <v>0</v>
      </c>
      <c r="AC1010" s="34">
        <f>_xll.DTC.CPR.ValueForVariable($A1010,AC$10)</f>
        <v>0</v>
      </c>
      <c r="AD1010" s="34">
        <f>_xll.DTC.CPR.ValueForVariable($A1010,AD$10)</f>
        <v>0</v>
      </c>
      <c r="AE1010" s="34">
        <f>_xll.DTC.CPR.ValueForVariable($A1010,AE$10)</f>
        <v>0</v>
      </c>
      <c r="AF1010" s="34">
        <f>_xll.DTC.CPR.ValueForVariable($A1010,AF$10)</f>
        <v>0</v>
      </c>
      <c r="AG1010" s="34">
        <f>_xll.DTC.CPR.ValueForVariable($A1010,AG$10)</f>
        <v>0</v>
      </c>
      <c r="AH1010" s="34">
        <f>_xll.DTC.CPR.ValueForVariable($A1010,AH$10)</f>
        <v>0</v>
      </c>
      <c r="AI1010" s="34">
        <f>_xll.DTC.CPR.ValueForVariable($A1010,AI$10)</f>
        <v>0</v>
      </c>
      <c r="AJ1010" s="34">
        <f>_xll.DTC.CPR.ValueForVariable($A1010,AJ$10)</f>
        <v>0</v>
      </c>
      <c r="AK1010" s="34">
        <f>_xll.DTC.CPR.ValueForVariable($A1010,AK$10)</f>
        <v>0</v>
      </c>
      <c r="AL1010" s="34">
        <f>_xll.DTC.CPR.MinimumForVariable($A1010,AL$10)</f>
        <v>0</v>
      </c>
      <c r="AM1010" s="34">
        <f>_xll.DTC.CPR.MaximumForVariable($A1010,AM$10)</f>
        <v>0</v>
      </c>
    </row>
    <row r="1011" spans="1:39" x14ac:dyDescent="0.35">
      <c r="A1011" s="34" t="str">
        <f>_xll.DTC.CPR.Calculate($B$1,$B$2,$B$3,D1011,E1011,C1011,B1011,F1011,$B$4,G1011)</f>
        <v>CID=-2019178799</v>
      </c>
      <c r="B1011" s="34">
        <f t="shared" si="139"/>
        <v>27</v>
      </c>
      <c r="C1011" s="34">
        <f t="shared" si="135"/>
        <v>15</v>
      </c>
      <c r="D1011" s="38">
        <f>'TTH375-noEcon_A'!AL1011+('TTH375-noEcon_A'!AM1011-'TTH375-noEcon_A'!AL1011)*0.25</f>
        <v>0</v>
      </c>
      <c r="E1011" s="34">
        <f t="shared" si="137"/>
        <v>4</v>
      </c>
      <c r="F1011" s="34">
        <f t="shared" si="136"/>
        <v>32</v>
      </c>
      <c r="G1011" s="34">
        <f t="shared" si="138"/>
        <v>6.4</v>
      </c>
      <c r="H1011" s="34">
        <f>_xll.DTC.CPR.ValueForVariable($A1011,H$10)</f>
        <v>0</v>
      </c>
      <c r="I1011" s="34">
        <f>_xll.DTC.CPR.ValueForVariable($A1011,I$10)</f>
        <v>0</v>
      </c>
      <c r="J1011" s="34">
        <f>_xll.DTC.CPR.ValueForVariable($A1011,J$10)</f>
        <v>0</v>
      </c>
      <c r="K1011" s="34">
        <f>_xll.DTC.CPR.ValueForVariable($A1011,K$10)</f>
        <v>0</v>
      </c>
      <c r="L1011" s="34">
        <f>_xll.DTC.CPR.ValueForVariable($A1011,L$10)</f>
        <v>0</v>
      </c>
      <c r="M1011" s="34">
        <f>_xll.DTC.CPR.ValueForVariable($A1011,M$10)</f>
        <v>0</v>
      </c>
      <c r="N1011" s="34">
        <f>_xll.DTC.CPR.ValueForVariable($A1011,N$10)</f>
        <v>0</v>
      </c>
      <c r="O1011" s="34">
        <f>_xll.DTC.CPR.ValueForVariable($A1011,O$10)</f>
        <v>0</v>
      </c>
      <c r="P1011" s="34">
        <f>_xll.DTC.CPR.ValueForVariable($A1011,P$10)</f>
        <v>0</v>
      </c>
      <c r="Q1011" s="34">
        <f>_xll.DTC.CPR.ValueForVariable($A1011,Q$10)</f>
        <v>0</v>
      </c>
      <c r="R1011" s="34">
        <f>_xll.DTC.CPR.ValueForVariable($A1011,R$10)</f>
        <v>0</v>
      </c>
      <c r="S1011" s="34">
        <f>_xll.DTC.CPR.ValueForVariable($A1011,S$10)</f>
        <v>0</v>
      </c>
      <c r="T1011" s="34">
        <f>_xll.DTC.CPR.ValueForVariable($A1011,T$10)</f>
        <v>0</v>
      </c>
      <c r="U1011" s="34">
        <f>_xll.DTC.CPR.ValueForVariable($A1011,U$10)</f>
        <v>0</v>
      </c>
      <c r="V1011" s="34">
        <f>_xll.DTC.CPR.ValueForVariable($A1011,V$10)</f>
        <v>0</v>
      </c>
      <c r="W1011" s="34">
        <f>_xll.DTC.CPR.ValueForVariable($A1011,W$10)</f>
        <v>0</v>
      </c>
      <c r="X1011" s="34">
        <f>_xll.DTC.CPR.ValueForVariable($A1011,X$10)</f>
        <v>0</v>
      </c>
      <c r="Y1011" s="34">
        <f>_xll.DTC.CPR.ValueForVariable($A1011,Y$10)</f>
        <v>0</v>
      </c>
      <c r="Z1011" s="34">
        <f>_xll.DTC.CPR.ValueForVariable($A1011,Z$10)</f>
        <v>0</v>
      </c>
      <c r="AA1011" s="34">
        <f>_xll.DTC.CPR.ValueForVariable($A1011,AA$10)</f>
        <v>0</v>
      </c>
      <c r="AB1011" s="34">
        <f>_xll.DTC.CPR.ValueForVariable($A1011,AB$10)</f>
        <v>0</v>
      </c>
      <c r="AC1011" s="34">
        <f>_xll.DTC.CPR.ValueForVariable($A1011,AC$10)</f>
        <v>0</v>
      </c>
      <c r="AD1011" s="34">
        <f>_xll.DTC.CPR.ValueForVariable($A1011,AD$10)</f>
        <v>0</v>
      </c>
      <c r="AE1011" s="34">
        <f>_xll.DTC.CPR.ValueForVariable($A1011,AE$10)</f>
        <v>0</v>
      </c>
      <c r="AF1011" s="34">
        <f>_xll.DTC.CPR.ValueForVariable($A1011,AF$10)</f>
        <v>0</v>
      </c>
      <c r="AG1011" s="34">
        <f>_xll.DTC.CPR.ValueForVariable($A1011,AG$10)</f>
        <v>0</v>
      </c>
      <c r="AH1011" s="34">
        <f>_xll.DTC.CPR.ValueForVariable($A1011,AH$10)</f>
        <v>0</v>
      </c>
      <c r="AI1011" s="34">
        <f>_xll.DTC.CPR.ValueForVariable($A1011,AI$10)</f>
        <v>0</v>
      </c>
      <c r="AJ1011" s="34">
        <f>_xll.DTC.CPR.ValueForVariable($A1011,AJ$10)</f>
        <v>0</v>
      </c>
      <c r="AK1011" s="34">
        <f>_xll.DTC.CPR.ValueForVariable($A1011,AK$10)</f>
        <v>0</v>
      </c>
      <c r="AL1011" s="34">
        <f>_xll.DTC.CPR.MinimumForVariable($A1011,AL$10)</f>
        <v>0</v>
      </c>
      <c r="AM1011" s="34">
        <f>_xll.DTC.CPR.MaximumForVariable($A1011,AM$10)</f>
        <v>0</v>
      </c>
    </row>
    <row r="1012" spans="1:39" x14ac:dyDescent="0.35">
      <c r="A1012" s="34" t="str">
        <f>_xll.DTC.CPR.Calculate($B$1,$B$2,$B$3,D1012,E1012,C1012,B1012,F1012,$B$4,G1012)</f>
        <v>CID=-2019178834</v>
      </c>
      <c r="B1012" s="34">
        <f t="shared" si="139"/>
        <v>27</v>
      </c>
      <c r="C1012" s="34">
        <f t="shared" si="135"/>
        <v>17.5</v>
      </c>
      <c r="D1012" s="38">
        <f>'TTH375-noEcon_A'!AL1012+('TTH375-noEcon_A'!AM1012-'TTH375-noEcon_A'!AL1012)*0.25</f>
        <v>0</v>
      </c>
      <c r="E1012" s="34">
        <f t="shared" si="137"/>
        <v>4</v>
      </c>
      <c r="F1012" s="34">
        <f t="shared" si="136"/>
        <v>32</v>
      </c>
      <c r="G1012" s="34">
        <f t="shared" si="138"/>
        <v>6.4</v>
      </c>
      <c r="H1012" s="34">
        <f>_xll.DTC.CPR.ValueForVariable($A1012,H$10)</f>
        <v>0</v>
      </c>
      <c r="I1012" s="34">
        <f>_xll.DTC.CPR.ValueForVariable($A1012,I$10)</f>
        <v>0</v>
      </c>
      <c r="J1012" s="34">
        <f>_xll.DTC.CPR.ValueForVariable($A1012,J$10)</f>
        <v>0</v>
      </c>
      <c r="K1012" s="34">
        <f>_xll.DTC.CPR.ValueForVariable($A1012,K$10)</f>
        <v>0</v>
      </c>
      <c r="L1012" s="34">
        <f>_xll.DTC.CPR.ValueForVariable($A1012,L$10)</f>
        <v>0</v>
      </c>
      <c r="M1012" s="34">
        <f>_xll.DTC.CPR.ValueForVariable($A1012,M$10)</f>
        <v>0</v>
      </c>
      <c r="N1012" s="34">
        <f>_xll.DTC.CPR.ValueForVariable($A1012,N$10)</f>
        <v>0</v>
      </c>
      <c r="O1012" s="34">
        <f>_xll.DTC.CPR.ValueForVariable($A1012,O$10)</f>
        <v>0</v>
      </c>
      <c r="P1012" s="34">
        <f>_xll.DTC.CPR.ValueForVariable($A1012,P$10)</f>
        <v>0</v>
      </c>
      <c r="Q1012" s="34">
        <f>_xll.DTC.CPR.ValueForVariable($A1012,Q$10)</f>
        <v>0</v>
      </c>
      <c r="R1012" s="34">
        <f>_xll.DTC.CPR.ValueForVariable($A1012,R$10)</f>
        <v>0</v>
      </c>
      <c r="S1012" s="34">
        <f>_xll.DTC.CPR.ValueForVariable($A1012,S$10)</f>
        <v>0</v>
      </c>
      <c r="T1012" s="34">
        <f>_xll.DTC.CPR.ValueForVariable($A1012,T$10)</f>
        <v>0</v>
      </c>
      <c r="U1012" s="34">
        <f>_xll.DTC.CPR.ValueForVariable($A1012,U$10)</f>
        <v>0</v>
      </c>
      <c r="V1012" s="34">
        <f>_xll.DTC.CPR.ValueForVariable($A1012,V$10)</f>
        <v>0</v>
      </c>
      <c r="W1012" s="34">
        <f>_xll.DTC.CPR.ValueForVariable($A1012,W$10)</f>
        <v>0</v>
      </c>
      <c r="X1012" s="34">
        <f>_xll.DTC.CPR.ValueForVariable($A1012,X$10)</f>
        <v>0</v>
      </c>
      <c r="Y1012" s="34">
        <f>_xll.DTC.CPR.ValueForVariable($A1012,Y$10)</f>
        <v>0</v>
      </c>
      <c r="Z1012" s="34">
        <f>_xll.DTC.CPR.ValueForVariable($A1012,Z$10)</f>
        <v>0</v>
      </c>
      <c r="AA1012" s="34">
        <f>_xll.DTC.CPR.ValueForVariable($A1012,AA$10)</f>
        <v>0</v>
      </c>
      <c r="AB1012" s="34">
        <f>_xll.DTC.CPR.ValueForVariable($A1012,AB$10)</f>
        <v>0</v>
      </c>
      <c r="AC1012" s="34">
        <f>_xll.DTC.CPR.ValueForVariable($A1012,AC$10)</f>
        <v>0</v>
      </c>
      <c r="AD1012" s="34">
        <f>_xll.DTC.CPR.ValueForVariable($A1012,AD$10)</f>
        <v>0</v>
      </c>
      <c r="AE1012" s="34">
        <f>_xll.DTC.CPR.ValueForVariable($A1012,AE$10)</f>
        <v>0</v>
      </c>
      <c r="AF1012" s="34">
        <f>_xll.DTC.CPR.ValueForVariable($A1012,AF$10)</f>
        <v>0</v>
      </c>
      <c r="AG1012" s="34">
        <f>_xll.DTC.CPR.ValueForVariable($A1012,AG$10)</f>
        <v>0</v>
      </c>
      <c r="AH1012" s="34">
        <f>_xll.DTC.CPR.ValueForVariable($A1012,AH$10)</f>
        <v>0</v>
      </c>
      <c r="AI1012" s="34">
        <f>_xll.DTC.CPR.ValueForVariable($A1012,AI$10)</f>
        <v>0</v>
      </c>
      <c r="AJ1012" s="34">
        <f>_xll.DTC.CPR.ValueForVariable($A1012,AJ$10)</f>
        <v>0</v>
      </c>
      <c r="AK1012" s="34">
        <f>_xll.DTC.CPR.ValueForVariable($A1012,AK$10)</f>
        <v>0</v>
      </c>
      <c r="AL1012" s="34">
        <f>_xll.DTC.CPR.MinimumForVariable($A1012,AL$10)</f>
        <v>0</v>
      </c>
      <c r="AM1012" s="34">
        <f>_xll.DTC.CPR.MaximumForVariable($A1012,AM$10)</f>
        <v>0</v>
      </c>
    </row>
    <row r="1013" spans="1:39" x14ac:dyDescent="0.35">
      <c r="A1013" s="34" t="str">
        <f>_xll.DTC.CPR.Calculate($B$1,$B$2,$B$3,D1013,E1013,C1013,B1013,F1013,$B$4,G1013)</f>
        <v>CID=-2019178993</v>
      </c>
      <c r="B1013" s="34">
        <f t="shared" si="139"/>
        <v>27</v>
      </c>
      <c r="C1013" s="34">
        <f t="shared" si="135"/>
        <v>20</v>
      </c>
      <c r="D1013" s="38">
        <f>'TTH375-noEcon_A'!AL1013+('TTH375-noEcon_A'!AM1013-'TTH375-noEcon_A'!AL1013)*0.25</f>
        <v>0</v>
      </c>
      <c r="E1013" s="34">
        <f t="shared" si="137"/>
        <v>4</v>
      </c>
      <c r="F1013" s="34">
        <f t="shared" si="136"/>
        <v>32</v>
      </c>
      <c r="G1013" s="34">
        <f t="shared" si="138"/>
        <v>6.4</v>
      </c>
      <c r="H1013" s="34">
        <f>_xll.DTC.CPR.ValueForVariable($A1013,H$10)</f>
        <v>0</v>
      </c>
      <c r="I1013" s="34">
        <f>_xll.DTC.CPR.ValueForVariable($A1013,I$10)</f>
        <v>0</v>
      </c>
      <c r="J1013" s="34">
        <f>_xll.DTC.CPR.ValueForVariable($A1013,J$10)</f>
        <v>0</v>
      </c>
      <c r="K1013" s="34">
        <f>_xll.DTC.CPR.ValueForVariable($A1013,K$10)</f>
        <v>0</v>
      </c>
      <c r="L1013" s="34">
        <f>_xll.DTC.CPR.ValueForVariable($A1013,L$10)</f>
        <v>0</v>
      </c>
      <c r="M1013" s="34">
        <f>_xll.DTC.CPR.ValueForVariable($A1013,M$10)</f>
        <v>0</v>
      </c>
      <c r="N1013" s="34">
        <f>_xll.DTC.CPR.ValueForVariable($A1013,N$10)</f>
        <v>0</v>
      </c>
      <c r="O1013" s="34">
        <f>_xll.DTC.CPR.ValueForVariable($A1013,O$10)</f>
        <v>0</v>
      </c>
      <c r="P1013" s="34">
        <f>_xll.DTC.CPR.ValueForVariable($A1013,P$10)</f>
        <v>0</v>
      </c>
      <c r="Q1013" s="34">
        <f>_xll.DTC.CPR.ValueForVariable($A1013,Q$10)</f>
        <v>0</v>
      </c>
      <c r="R1013" s="34">
        <f>_xll.DTC.CPR.ValueForVariable($A1013,R$10)</f>
        <v>0</v>
      </c>
      <c r="S1013" s="34">
        <f>_xll.DTC.CPR.ValueForVariable($A1013,S$10)</f>
        <v>0</v>
      </c>
      <c r="T1013" s="34">
        <f>_xll.DTC.CPR.ValueForVariable($A1013,T$10)</f>
        <v>0</v>
      </c>
      <c r="U1013" s="34">
        <f>_xll.DTC.CPR.ValueForVariable($A1013,U$10)</f>
        <v>0</v>
      </c>
      <c r="V1013" s="34">
        <f>_xll.DTC.CPR.ValueForVariable($A1013,V$10)</f>
        <v>0</v>
      </c>
      <c r="W1013" s="34">
        <f>_xll.DTC.CPR.ValueForVariable($A1013,W$10)</f>
        <v>0</v>
      </c>
      <c r="X1013" s="34">
        <f>_xll.DTC.CPR.ValueForVariable($A1013,X$10)</f>
        <v>0</v>
      </c>
      <c r="Y1013" s="34">
        <f>_xll.DTC.CPR.ValueForVariable($A1013,Y$10)</f>
        <v>0</v>
      </c>
      <c r="Z1013" s="34">
        <f>_xll.DTC.CPR.ValueForVariable($A1013,Z$10)</f>
        <v>0</v>
      </c>
      <c r="AA1013" s="34">
        <f>_xll.DTC.CPR.ValueForVariable($A1013,AA$10)</f>
        <v>0</v>
      </c>
      <c r="AB1013" s="34">
        <f>_xll.DTC.CPR.ValueForVariable($A1013,AB$10)</f>
        <v>0</v>
      </c>
      <c r="AC1013" s="34">
        <f>_xll.DTC.CPR.ValueForVariable($A1013,AC$10)</f>
        <v>0</v>
      </c>
      <c r="AD1013" s="34">
        <f>_xll.DTC.CPR.ValueForVariable($A1013,AD$10)</f>
        <v>0</v>
      </c>
      <c r="AE1013" s="34">
        <f>_xll.DTC.CPR.ValueForVariable($A1013,AE$10)</f>
        <v>0</v>
      </c>
      <c r="AF1013" s="34">
        <f>_xll.DTC.CPR.ValueForVariable($A1013,AF$10)</f>
        <v>0</v>
      </c>
      <c r="AG1013" s="34">
        <f>_xll.DTC.CPR.ValueForVariable($A1013,AG$10)</f>
        <v>0</v>
      </c>
      <c r="AH1013" s="34">
        <f>_xll.DTC.CPR.ValueForVariable($A1013,AH$10)</f>
        <v>0</v>
      </c>
      <c r="AI1013" s="34">
        <f>_xll.DTC.CPR.ValueForVariable($A1013,AI$10)</f>
        <v>0</v>
      </c>
      <c r="AJ1013" s="34">
        <f>_xll.DTC.CPR.ValueForVariable($A1013,AJ$10)</f>
        <v>0</v>
      </c>
      <c r="AK1013" s="34">
        <f>_xll.DTC.CPR.ValueForVariable($A1013,AK$10)</f>
        <v>0</v>
      </c>
      <c r="AL1013" s="34">
        <f>_xll.DTC.CPR.MinimumForVariable($A1013,AL$10)</f>
        <v>0</v>
      </c>
      <c r="AM1013" s="34">
        <f>_xll.DTC.CPR.MaximumForVariable($A1013,AM$10)</f>
        <v>0</v>
      </c>
    </row>
    <row r="1014" spans="1:39" x14ac:dyDescent="0.35">
      <c r="A1014" s="34" t="str">
        <f>_xll.DTC.CPR.Calculate($B$1,$B$2,$B$3,D1014,E1014,C1014,B1014,F1014,$B$4,G1014)</f>
        <v>CID=-2019178772</v>
      </c>
      <c r="B1014" s="34">
        <f t="shared" si="139"/>
        <v>27</v>
      </c>
      <c r="C1014" s="34">
        <f t="shared" si="135"/>
        <v>22.5</v>
      </c>
      <c r="D1014" s="38">
        <f>'TTH375-noEcon_A'!AL1014+('TTH375-noEcon_A'!AM1014-'TTH375-noEcon_A'!AL1014)*0.25</f>
        <v>0</v>
      </c>
      <c r="E1014" s="34">
        <f t="shared" si="137"/>
        <v>4</v>
      </c>
      <c r="F1014" s="34">
        <f t="shared" si="136"/>
        <v>32</v>
      </c>
      <c r="G1014" s="34">
        <f t="shared" si="138"/>
        <v>6.4</v>
      </c>
      <c r="H1014" s="34">
        <f>_xll.DTC.CPR.ValueForVariable($A1014,H$10)</f>
        <v>0</v>
      </c>
      <c r="I1014" s="34">
        <f>_xll.DTC.CPR.ValueForVariable($A1014,I$10)</f>
        <v>0</v>
      </c>
      <c r="J1014" s="34">
        <f>_xll.DTC.CPR.ValueForVariable($A1014,J$10)</f>
        <v>0</v>
      </c>
      <c r="K1014" s="34">
        <f>_xll.DTC.CPR.ValueForVariable($A1014,K$10)</f>
        <v>0</v>
      </c>
      <c r="L1014" s="34">
        <f>_xll.DTC.CPR.ValueForVariable($A1014,L$10)</f>
        <v>0</v>
      </c>
      <c r="M1014" s="34">
        <f>_xll.DTC.CPR.ValueForVariable($A1014,M$10)</f>
        <v>0</v>
      </c>
      <c r="N1014" s="34">
        <f>_xll.DTC.CPR.ValueForVariable($A1014,N$10)</f>
        <v>0</v>
      </c>
      <c r="O1014" s="34">
        <f>_xll.DTC.CPR.ValueForVariable($A1014,O$10)</f>
        <v>0</v>
      </c>
      <c r="P1014" s="34">
        <f>_xll.DTC.CPR.ValueForVariable($A1014,P$10)</f>
        <v>0</v>
      </c>
      <c r="Q1014" s="34">
        <f>_xll.DTC.CPR.ValueForVariable($A1014,Q$10)</f>
        <v>0</v>
      </c>
      <c r="R1014" s="34">
        <f>_xll.DTC.CPR.ValueForVariable($A1014,R$10)</f>
        <v>0</v>
      </c>
      <c r="S1014" s="34">
        <f>_xll.DTC.CPR.ValueForVariable($A1014,S$10)</f>
        <v>0</v>
      </c>
      <c r="T1014" s="34">
        <f>_xll.DTC.CPR.ValueForVariable($A1014,T$10)</f>
        <v>0</v>
      </c>
      <c r="U1014" s="34">
        <f>_xll.DTC.CPR.ValueForVariable($A1014,U$10)</f>
        <v>0</v>
      </c>
      <c r="V1014" s="34">
        <f>_xll.DTC.CPR.ValueForVariable($A1014,V$10)</f>
        <v>0</v>
      </c>
      <c r="W1014" s="34">
        <f>_xll.DTC.CPR.ValueForVariable($A1014,W$10)</f>
        <v>0</v>
      </c>
      <c r="X1014" s="34">
        <f>_xll.DTC.CPR.ValueForVariable($A1014,X$10)</f>
        <v>0</v>
      </c>
      <c r="Y1014" s="34">
        <f>_xll.DTC.CPR.ValueForVariable($A1014,Y$10)</f>
        <v>0</v>
      </c>
      <c r="Z1014" s="34">
        <f>_xll.DTC.CPR.ValueForVariable($A1014,Z$10)</f>
        <v>0</v>
      </c>
      <c r="AA1014" s="34">
        <f>_xll.DTC.CPR.ValueForVariable($A1014,AA$10)</f>
        <v>0</v>
      </c>
      <c r="AB1014" s="34">
        <f>_xll.DTC.CPR.ValueForVariable($A1014,AB$10)</f>
        <v>0</v>
      </c>
      <c r="AC1014" s="34">
        <f>_xll.DTC.CPR.ValueForVariable($A1014,AC$10)</f>
        <v>0</v>
      </c>
      <c r="AD1014" s="34">
        <f>_xll.DTC.CPR.ValueForVariable($A1014,AD$10)</f>
        <v>0</v>
      </c>
      <c r="AE1014" s="34">
        <f>_xll.DTC.CPR.ValueForVariable($A1014,AE$10)</f>
        <v>0</v>
      </c>
      <c r="AF1014" s="34">
        <f>_xll.DTC.CPR.ValueForVariable($A1014,AF$10)</f>
        <v>0</v>
      </c>
      <c r="AG1014" s="34">
        <f>_xll.DTC.CPR.ValueForVariable($A1014,AG$10)</f>
        <v>0</v>
      </c>
      <c r="AH1014" s="34">
        <f>_xll.DTC.CPR.ValueForVariable($A1014,AH$10)</f>
        <v>0</v>
      </c>
      <c r="AI1014" s="34">
        <f>_xll.DTC.CPR.ValueForVariable($A1014,AI$10)</f>
        <v>0</v>
      </c>
      <c r="AJ1014" s="34">
        <f>_xll.DTC.CPR.ValueForVariable($A1014,AJ$10)</f>
        <v>0</v>
      </c>
      <c r="AK1014" s="34">
        <f>_xll.DTC.CPR.ValueForVariable($A1014,AK$10)</f>
        <v>0</v>
      </c>
      <c r="AL1014" s="34">
        <f>_xll.DTC.CPR.MinimumForVariable($A1014,AL$10)</f>
        <v>0</v>
      </c>
      <c r="AM1014" s="34">
        <f>_xll.DTC.CPR.MaximumForVariable($A1014,AM$10)</f>
        <v>0</v>
      </c>
    </row>
    <row r="1015" spans="1:39" x14ac:dyDescent="0.35">
      <c r="A1015" s="34" t="str">
        <f>_xll.DTC.CPR.Calculate($B$1,$B$2,$B$3,D1015,E1015,C1015,B1015,F1015,$B$4,G1015)</f>
        <v>CID=-2019178675</v>
      </c>
      <c r="B1015" s="34">
        <f t="shared" si="139"/>
        <v>27</v>
      </c>
      <c r="C1015" s="34">
        <f t="shared" si="135"/>
        <v>25</v>
      </c>
      <c r="D1015" s="38">
        <f>'TTH375-noEcon_A'!AL1015+('TTH375-noEcon_A'!AM1015-'TTH375-noEcon_A'!AL1015)*0.25</f>
        <v>0</v>
      </c>
      <c r="E1015" s="34">
        <f t="shared" si="137"/>
        <v>4</v>
      </c>
      <c r="F1015" s="34">
        <f t="shared" si="136"/>
        <v>32</v>
      </c>
      <c r="G1015" s="34">
        <f t="shared" si="138"/>
        <v>6.4</v>
      </c>
      <c r="H1015" s="34">
        <f>_xll.DTC.CPR.ValueForVariable($A1015,H$10)</f>
        <v>0</v>
      </c>
      <c r="I1015" s="34">
        <f>_xll.DTC.CPR.ValueForVariable($A1015,I$10)</f>
        <v>0</v>
      </c>
      <c r="J1015" s="34">
        <f>_xll.DTC.CPR.ValueForVariable($A1015,J$10)</f>
        <v>0</v>
      </c>
      <c r="K1015" s="34">
        <f>_xll.DTC.CPR.ValueForVariable($A1015,K$10)</f>
        <v>0</v>
      </c>
      <c r="L1015" s="34">
        <f>_xll.DTC.CPR.ValueForVariable($A1015,L$10)</f>
        <v>0</v>
      </c>
      <c r="M1015" s="34">
        <f>_xll.DTC.CPR.ValueForVariable($A1015,M$10)</f>
        <v>0</v>
      </c>
      <c r="N1015" s="34">
        <f>_xll.DTC.CPR.ValueForVariable($A1015,N$10)</f>
        <v>0</v>
      </c>
      <c r="O1015" s="34">
        <f>_xll.DTC.CPR.ValueForVariable($A1015,O$10)</f>
        <v>0</v>
      </c>
      <c r="P1015" s="34">
        <f>_xll.DTC.CPR.ValueForVariable($A1015,P$10)</f>
        <v>0</v>
      </c>
      <c r="Q1015" s="34">
        <f>_xll.DTC.CPR.ValueForVariable($A1015,Q$10)</f>
        <v>0</v>
      </c>
      <c r="R1015" s="34">
        <f>_xll.DTC.CPR.ValueForVariable($A1015,R$10)</f>
        <v>0</v>
      </c>
      <c r="S1015" s="34">
        <f>_xll.DTC.CPR.ValueForVariable($A1015,S$10)</f>
        <v>0</v>
      </c>
      <c r="T1015" s="34">
        <f>_xll.DTC.CPR.ValueForVariable($A1015,T$10)</f>
        <v>0</v>
      </c>
      <c r="U1015" s="34">
        <f>_xll.DTC.CPR.ValueForVariable($A1015,U$10)</f>
        <v>0</v>
      </c>
      <c r="V1015" s="34">
        <f>_xll.DTC.CPR.ValueForVariable($A1015,V$10)</f>
        <v>0</v>
      </c>
      <c r="W1015" s="34">
        <f>_xll.DTC.CPR.ValueForVariable($A1015,W$10)</f>
        <v>0</v>
      </c>
      <c r="X1015" s="34">
        <f>_xll.DTC.CPR.ValueForVariable($A1015,X$10)</f>
        <v>0</v>
      </c>
      <c r="Y1015" s="34">
        <f>_xll.DTC.CPR.ValueForVariable($A1015,Y$10)</f>
        <v>0</v>
      </c>
      <c r="Z1015" s="34">
        <f>_xll.DTC.CPR.ValueForVariable($A1015,Z$10)</f>
        <v>0</v>
      </c>
      <c r="AA1015" s="34">
        <f>_xll.DTC.CPR.ValueForVariable($A1015,AA$10)</f>
        <v>0</v>
      </c>
      <c r="AB1015" s="34">
        <f>_xll.DTC.CPR.ValueForVariable($A1015,AB$10)</f>
        <v>0</v>
      </c>
      <c r="AC1015" s="34">
        <f>_xll.DTC.CPR.ValueForVariable($A1015,AC$10)</f>
        <v>0</v>
      </c>
      <c r="AD1015" s="34">
        <f>_xll.DTC.CPR.ValueForVariable($A1015,AD$10)</f>
        <v>0</v>
      </c>
      <c r="AE1015" s="34">
        <f>_xll.DTC.CPR.ValueForVariable($A1015,AE$10)</f>
        <v>0</v>
      </c>
      <c r="AF1015" s="34">
        <f>_xll.DTC.CPR.ValueForVariable($A1015,AF$10)</f>
        <v>0</v>
      </c>
      <c r="AG1015" s="34">
        <f>_xll.DTC.CPR.ValueForVariable($A1015,AG$10)</f>
        <v>0</v>
      </c>
      <c r="AH1015" s="34">
        <f>_xll.DTC.CPR.ValueForVariable($A1015,AH$10)</f>
        <v>0</v>
      </c>
      <c r="AI1015" s="34">
        <f>_xll.DTC.CPR.ValueForVariable($A1015,AI$10)</f>
        <v>0</v>
      </c>
      <c r="AJ1015" s="34">
        <f>_xll.DTC.CPR.ValueForVariable($A1015,AJ$10)</f>
        <v>0</v>
      </c>
      <c r="AK1015" s="34">
        <f>_xll.DTC.CPR.ValueForVariable($A1015,AK$10)</f>
        <v>0</v>
      </c>
      <c r="AL1015" s="34">
        <f>_xll.DTC.CPR.MinimumForVariable($A1015,AL$10)</f>
        <v>0</v>
      </c>
      <c r="AM1015" s="34">
        <f>_xll.DTC.CPR.MaximumForVariable($A1015,AM$10)</f>
        <v>0</v>
      </c>
    </row>
    <row r="1016" spans="1:39" x14ac:dyDescent="0.35">
      <c r="A1016" s="34" t="str">
        <f>_xll.DTC.CPR.Calculate($B$1,$B$2,$B$3,D1016,E1016,C1016,B1016,F1016,$B$4,G1016)</f>
        <v>CID=-2019178710</v>
      </c>
      <c r="B1016" s="34">
        <f t="shared" si="139"/>
        <v>27</v>
      </c>
      <c r="C1016" s="34">
        <f t="shared" si="135"/>
        <v>27.5</v>
      </c>
      <c r="D1016" s="38">
        <f>'TTH375-noEcon_A'!AL1016+('TTH375-noEcon_A'!AM1016-'TTH375-noEcon_A'!AL1016)*0.25</f>
        <v>0</v>
      </c>
      <c r="E1016" s="34">
        <f t="shared" si="137"/>
        <v>4</v>
      </c>
      <c r="F1016" s="34">
        <f t="shared" si="136"/>
        <v>32</v>
      </c>
      <c r="G1016" s="34">
        <f t="shared" si="138"/>
        <v>6.4</v>
      </c>
      <c r="H1016" s="34">
        <f>_xll.DTC.CPR.ValueForVariable($A1016,H$10)</f>
        <v>0</v>
      </c>
      <c r="I1016" s="34">
        <f>_xll.DTC.CPR.ValueForVariable($A1016,I$10)</f>
        <v>0</v>
      </c>
      <c r="J1016" s="34">
        <f>_xll.DTC.CPR.ValueForVariable($A1016,J$10)</f>
        <v>0</v>
      </c>
      <c r="K1016" s="34">
        <f>_xll.DTC.CPR.ValueForVariable($A1016,K$10)</f>
        <v>0</v>
      </c>
      <c r="L1016" s="34">
        <f>_xll.DTC.CPR.ValueForVariable($A1016,L$10)</f>
        <v>0</v>
      </c>
      <c r="M1016" s="34">
        <f>_xll.DTC.CPR.ValueForVariable($A1016,M$10)</f>
        <v>0</v>
      </c>
      <c r="N1016" s="34">
        <f>_xll.DTC.CPR.ValueForVariable($A1016,N$10)</f>
        <v>0</v>
      </c>
      <c r="O1016" s="34">
        <f>_xll.DTC.CPR.ValueForVariable($A1016,O$10)</f>
        <v>0</v>
      </c>
      <c r="P1016" s="34">
        <f>_xll.DTC.CPR.ValueForVariable($A1016,P$10)</f>
        <v>0</v>
      </c>
      <c r="Q1016" s="34">
        <f>_xll.DTC.CPR.ValueForVariable($A1016,Q$10)</f>
        <v>0</v>
      </c>
      <c r="R1016" s="34">
        <f>_xll.DTC.CPR.ValueForVariable($A1016,R$10)</f>
        <v>0</v>
      </c>
      <c r="S1016" s="34">
        <f>_xll.DTC.CPR.ValueForVariable($A1016,S$10)</f>
        <v>0</v>
      </c>
      <c r="T1016" s="34">
        <f>_xll.DTC.CPR.ValueForVariable($A1016,T$10)</f>
        <v>0</v>
      </c>
      <c r="U1016" s="34">
        <f>_xll.DTC.CPR.ValueForVariable($A1016,U$10)</f>
        <v>0</v>
      </c>
      <c r="V1016" s="34">
        <f>_xll.DTC.CPR.ValueForVariable($A1016,V$10)</f>
        <v>0</v>
      </c>
      <c r="W1016" s="34">
        <f>_xll.DTC.CPR.ValueForVariable($A1016,W$10)</f>
        <v>0</v>
      </c>
      <c r="X1016" s="34">
        <f>_xll.DTC.CPR.ValueForVariable($A1016,X$10)</f>
        <v>0</v>
      </c>
      <c r="Y1016" s="34">
        <f>_xll.DTC.CPR.ValueForVariable($A1016,Y$10)</f>
        <v>0</v>
      </c>
      <c r="Z1016" s="34">
        <f>_xll.DTC.CPR.ValueForVariable($A1016,Z$10)</f>
        <v>0</v>
      </c>
      <c r="AA1016" s="34">
        <f>_xll.DTC.CPR.ValueForVariable($A1016,AA$10)</f>
        <v>0</v>
      </c>
      <c r="AB1016" s="34">
        <f>_xll.DTC.CPR.ValueForVariable($A1016,AB$10)</f>
        <v>0</v>
      </c>
      <c r="AC1016" s="34">
        <f>_xll.DTC.CPR.ValueForVariable($A1016,AC$10)</f>
        <v>0</v>
      </c>
      <c r="AD1016" s="34">
        <f>_xll.DTC.CPR.ValueForVariable($A1016,AD$10)</f>
        <v>0</v>
      </c>
      <c r="AE1016" s="34">
        <f>_xll.DTC.CPR.ValueForVariable($A1016,AE$10)</f>
        <v>0</v>
      </c>
      <c r="AF1016" s="34">
        <f>_xll.DTC.CPR.ValueForVariable($A1016,AF$10)</f>
        <v>0</v>
      </c>
      <c r="AG1016" s="34">
        <f>_xll.DTC.CPR.ValueForVariable($A1016,AG$10)</f>
        <v>0</v>
      </c>
      <c r="AH1016" s="34">
        <f>_xll.DTC.CPR.ValueForVariable($A1016,AH$10)</f>
        <v>0</v>
      </c>
      <c r="AI1016" s="34">
        <f>_xll.DTC.CPR.ValueForVariable($A1016,AI$10)</f>
        <v>0</v>
      </c>
      <c r="AJ1016" s="34">
        <f>_xll.DTC.CPR.ValueForVariable($A1016,AJ$10)</f>
        <v>0</v>
      </c>
      <c r="AK1016" s="34">
        <f>_xll.DTC.CPR.ValueForVariable($A1016,AK$10)</f>
        <v>0</v>
      </c>
      <c r="AL1016" s="34">
        <f>_xll.DTC.CPR.MinimumForVariable($A1016,AL$10)</f>
        <v>0</v>
      </c>
      <c r="AM1016" s="34">
        <f>_xll.DTC.CPR.MaximumForVariable($A1016,AM$10)</f>
        <v>0</v>
      </c>
    </row>
    <row r="1017" spans="1:39" x14ac:dyDescent="0.35">
      <c r="A1017" s="34" t="str">
        <f>_xll.DTC.CPR.Calculate($B$1,$B$2,$B$3,D1017,E1017,C1017,B1017,F1017,$B$4,G1017)</f>
        <v>CID=-2019178869</v>
      </c>
      <c r="B1017" s="34">
        <f t="shared" si="139"/>
        <v>27</v>
      </c>
      <c r="C1017" s="34">
        <f t="shared" si="135"/>
        <v>30</v>
      </c>
      <c r="D1017" s="38">
        <f>'TTH375-noEcon_A'!AL1017+('TTH375-noEcon_A'!AM1017-'TTH375-noEcon_A'!AL1017)*0.25</f>
        <v>0</v>
      </c>
      <c r="E1017" s="34">
        <f t="shared" si="137"/>
        <v>4</v>
      </c>
      <c r="F1017" s="34">
        <f t="shared" si="136"/>
        <v>32</v>
      </c>
      <c r="G1017" s="34">
        <f t="shared" si="138"/>
        <v>6.4</v>
      </c>
      <c r="H1017" s="34">
        <f>_xll.DTC.CPR.ValueForVariable($A1017,H$10)</f>
        <v>0</v>
      </c>
      <c r="I1017" s="34">
        <f>_xll.DTC.CPR.ValueForVariable($A1017,I$10)</f>
        <v>0</v>
      </c>
      <c r="J1017" s="34">
        <f>_xll.DTC.CPR.ValueForVariable($A1017,J$10)</f>
        <v>0</v>
      </c>
      <c r="K1017" s="34">
        <f>_xll.DTC.CPR.ValueForVariable($A1017,K$10)</f>
        <v>0</v>
      </c>
      <c r="L1017" s="34">
        <f>_xll.DTC.CPR.ValueForVariable($A1017,L$10)</f>
        <v>0</v>
      </c>
      <c r="M1017" s="34">
        <f>_xll.DTC.CPR.ValueForVariable($A1017,M$10)</f>
        <v>0</v>
      </c>
      <c r="N1017" s="34">
        <f>_xll.DTC.CPR.ValueForVariable($A1017,N$10)</f>
        <v>0</v>
      </c>
      <c r="O1017" s="34">
        <f>_xll.DTC.CPR.ValueForVariable($A1017,O$10)</f>
        <v>0</v>
      </c>
      <c r="P1017" s="34">
        <f>_xll.DTC.CPR.ValueForVariable($A1017,P$10)</f>
        <v>0</v>
      </c>
      <c r="Q1017" s="34">
        <f>_xll.DTC.CPR.ValueForVariable($A1017,Q$10)</f>
        <v>0</v>
      </c>
      <c r="R1017" s="34">
        <f>_xll.DTC.CPR.ValueForVariable($A1017,R$10)</f>
        <v>0</v>
      </c>
      <c r="S1017" s="34">
        <f>_xll.DTC.CPR.ValueForVariable($A1017,S$10)</f>
        <v>0</v>
      </c>
      <c r="T1017" s="34">
        <f>_xll.DTC.CPR.ValueForVariable($A1017,T$10)</f>
        <v>0</v>
      </c>
      <c r="U1017" s="34">
        <f>_xll.DTC.CPR.ValueForVariable($A1017,U$10)</f>
        <v>0</v>
      </c>
      <c r="V1017" s="34">
        <f>_xll.DTC.CPR.ValueForVariable($A1017,V$10)</f>
        <v>0</v>
      </c>
      <c r="W1017" s="34">
        <f>_xll.DTC.CPR.ValueForVariable($A1017,W$10)</f>
        <v>0</v>
      </c>
      <c r="X1017" s="34">
        <f>_xll.DTC.CPR.ValueForVariable($A1017,X$10)</f>
        <v>0</v>
      </c>
      <c r="Y1017" s="34">
        <f>_xll.DTC.CPR.ValueForVariable($A1017,Y$10)</f>
        <v>0</v>
      </c>
      <c r="Z1017" s="34">
        <f>_xll.DTC.CPR.ValueForVariable($A1017,Z$10)</f>
        <v>0</v>
      </c>
      <c r="AA1017" s="34">
        <f>_xll.DTC.CPR.ValueForVariable($A1017,AA$10)</f>
        <v>0</v>
      </c>
      <c r="AB1017" s="34">
        <f>_xll.DTC.CPR.ValueForVariable($A1017,AB$10)</f>
        <v>0</v>
      </c>
      <c r="AC1017" s="34">
        <f>_xll.DTC.CPR.ValueForVariable($A1017,AC$10)</f>
        <v>0</v>
      </c>
      <c r="AD1017" s="34">
        <f>_xll.DTC.CPR.ValueForVariable($A1017,AD$10)</f>
        <v>0</v>
      </c>
      <c r="AE1017" s="34">
        <f>_xll.DTC.CPR.ValueForVariable($A1017,AE$10)</f>
        <v>0</v>
      </c>
      <c r="AF1017" s="34">
        <f>_xll.DTC.CPR.ValueForVariable($A1017,AF$10)</f>
        <v>0</v>
      </c>
      <c r="AG1017" s="34">
        <f>_xll.DTC.CPR.ValueForVariable($A1017,AG$10)</f>
        <v>0</v>
      </c>
      <c r="AH1017" s="34">
        <f>_xll.DTC.CPR.ValueForVariable($A1017,AH$10)</f>
        <v>0</v>
      </c>
      <c r="AI1017" s="34">
        <f>_xll.DTC.CPR.ValueForVariable($A1017,AI$10)</f>
        <v>0</v>
      </c>
      <c r="AJ1017" s="34">
        <f>_xll.DTC.CPR.ValueForVariable($A1017,AJ$10)</f>
        <v>0</v>
      </c>
      <c r="AK1017" s="34">
        <f>_xll.DTC.CPR.ValueForVariable($A1017,AK$10)</f>
        <v>0</v>
      </c>
      <c r="AL1017" s="34">
        <f>_xll.DTC.CPR.MinimumForVariable($A1017,AL$10)</f>
        <v>0</v>
      </c>
      <c r="AM1017" s="34">
        <f>_xll.DTC.CPR.MaximumForVariable($A1017,AM$10)</f>
        <v>0</v>
      </c>
    </row>
    <row r="1018" spans="1:39" x14ac:dyDescent="0.35">
      <c r="A1018" s="34" t="str">
        <f>_xll.DTC.CPR.Calculate($B$1,$B$2,$B$3,D1018,E1018,C1018,B1018,F1018,$B$4,G1018)</f>
        <v>CID=-2019179144</v>
      </c>
      <c r="B1018" s="34">
        <f t="shared" si="139"/>
        <v>27</v>
      </c>
      <c r="C1018" s="34">
        <f t="shared" si="135"/>
        <v>32.5</v>
      </c>
      <c r="D1018" s="38">
        <f>'TTH375-noEcon_A'!AL1018+('TTH375-noEcon_A'!AM1018-'TTH375-noEcon_A'!AL1018)*0.25</f>
        <v>0</v>
      </c>
      <c r="E1018" s="34">
        <f t="shared" si="137"/>
        <v>4</v>
      </c>
      <c r="F1018" s="34">
        <f t="shared" si="136"/>
        <v>32</v>
      </c>
      <c r="G1018" s="34">
        <f t="shared" si="138"/>
        <v>6.4</v>
      </c>
      <c r="H1018" s="34">
        <f>_xll.DTC.CPR.ValueForVariable($A1018,H$10)</f>
        <v>0</v>
      </c>
      <c r="I1018" s="34">
        <f>_xll.DTC.CPR.ValueForVariable($A1018,I$10)</f>
        <v>0</v>
      </c>
      <c r="J1018" s="34">
        <f>_xll.DTC.CPR.ValueForVariable($A1018,J$10)</f>
        <v>0</v>
      </c>
      <c r="K1018" s="34">
        <f>_xll.DTC.CPR.ValueForVariable($A1018,K$10)</f>
        <v>0</v>
      </c>
      <c r="L1018" s="34">
        <f>_xll.DTC.CPR.ValueForVariable($A1018,L$10)</f>
        <v>0</v>
      </c>
      <c r="M1018" s="34">
        <f>_xll.DTC.CPR.ValueForVariable($A1018,M$10)</f>
        <v>0</v>
      </c>
      <c r="N1018" s="34">
        <f>_xll.DTC.CPR.ValueForVariable($A1018,N$10)</f>
        <v>0</v>
      </c>
      <c r="O1018" s="34">
        <f>_xll.DTC.CPR.ValueForVariable($A1018,O$10)</f>
        <v>0</v>
      </c>
      <c r="P1018" s="34">
        <f>_xll.DTC.CPR.ValueForVariable($A1018,P$10)</f>
        <v>0</v>
      </c>
      <c r="Q1018" s="34">
        <f>_xll.DTC.CPR.ValueForVariable($A1018,Q$10)</f>
        <v>0</v>
      </c>
      <c r="R1018" s="34">
        <f>_xll.DTC.CPR.ValueForVariable($A1018,R$10)</f>
        <v>0</v>
      </c>
      <c r="S1018" s="34">
        <f>_xll.DTC.CPR.ValueForVariable($A1018,S$10)</f>
        <v>0</v>
      </c>
      <c r="T1018" s="34">
        <f>_xll.DTC.CPR.ValueForVariable($A1018,T$10)</f>
        <v>0</v>
      </c>
      <c r="U1018" s="34">
        <f>_xll.DTC.CPR.ValueForVariable($A1018,U$10)</f>
        <v>0</v>
      </c>
      <c r="V1018" s="34">
        <f>_xll.DTC.CPR.ValueForVariable($A1018,V$10)</f>
        <v>0</v>
      </c>
      <c r="W1018" s="34">
        <f>_xll.DTC.CPR.ValueForVariable($A1018,W$10)</f>
        <v>0</v>
      </c>
      <c r="X1018" s="34">
        <f>_xll.DTC.CPR.ValueForVariable($A1018,X$10)</f>
        <v>0</v>
      </c>
      <c r="Y1018" s="34">
        <f>_xll.DTC.CPR.ValueForVariable($A1018,Y$10)</f>
        <v>0</v>
      </c>
      <c r="Z1018" s="34">
        <f>_xll.DTC.CPR.ValueForVariable($A1018,Z$10)</f>
        <v>0</v>
      </c>
      <c r="AA1018" s="34">
        <f>_xll.DTC.CPR.ValueForVariable($A1018,AA$10)</f>
        <v>0</v>
      </c>
      <c r="AB1018" s="34">
        <f>_xll.DTC.CPR.ValueForVariable($A1018,AB$10)</f>
        <v>0</v>
      </c>
      <c r="AC1018" s="34">
        <f>_xll.DTC.CPR.ValueForVariable($A1018,AC$10)</f>
        <v>0</v>
      </c>
      <c r="AD1018" s="34">
        <f>_xll.DTC.CPR.ValueForVariable($A1018,AD$10)</f>
        <v>0</v>
      </c>
      <c r="AE1018" s="34">
        <f>_xll.DTC.CPR.ValueForVariable($A1018,AE$10)</f>
        <v>0</v>
      </c>
      <c r="AF1018" s="34">
        <f>_xll.DTC.CPR.ValueForVariable($A1018,AF$10)</f>
        <v>0</v>
      </c>
      <c r="AG1018" s="34">
        <f>_xll.DTC.CPR.ValueForVariable($A1018,AG$10)</f>
        <v>0</v>
      </c>
      <c r="AH1018" s="34">
        <f>_xll.DTC.CPR.ValueForVariable($A1018,AH$10)</f>
        <v>0</v>
      </c>
      <c r="AI1018" s="34">
        <f>_xll.DTC.CPR.ValueForVariable($A1018,AI$10)</f>
        <v>0</v>
      </c>
      <c r="AJ1018" s="34">
        <f>_xll.DTC.CPR.ValueForVariable($A1018,AJ$10)</f>
        <v>0</v>
      </c>
      <c r="AK1018" s="34">
        <f>_xll.DTC.CPR.ValueForVariable($A1018,AK$10)</f>
        <v>0</v>
      </c>
      <c r="AL1018" s="34">
        <f>_xll.DTC.CPR.MinimumForVariable($A1018,AL$10)</f>
        <v>0</v>
      </c>
      <c r="AM1018" s="34">
        <f>_xll.DTC.CPR.MaximumForVariable($A1018,AM$10)</f>
        <v>0</v>
      </c>
    </row>
    <row r="1019" spans="1:39" x14ac:dyDescent="0.35">
      <c r="A1019" s="34" t="str">
        <f>_xll.DTC.CPR.Calculate($B$1,$B$2,$B$3,D1019,E1019,C1019,B1019,F1019,$B$4,G1019)</f>
        <v>CID=-2019179047</v>
      </c>
      <c r="B1019" s="34">
        <f t="shared" si="139"/>
        <v>27</v>
      </c>
      <c r="C1019" s="34">
        <f t="shared" si="135"/>
        <v>35</v>
      </c>
      <c r="D1019" s="38">
        <f>'TTH375-noEcon_A'!AL1019+('TTH375-noEcon_A'!AM1019-'TTH375-noEcon_A'!AL1019)*0.25</f>
        <v>0</v>
      </c>
      <c r="E1019" s="34">
        <f t="shared" si="137"/>
        <v>4</v>
      </c>
      <c r="F1019" s="34">
        <f t="shared" si="136"/>
        <v>32</v>
      </c>
      <c r="G1019" s="34">
        <f t="shared" si="138"/>
        <v>6.4</v>
      </c>
      <c r="H1019" s="34">
        <f>_xll.DTC.CPR.ValueForVariable($A1019,H$10)</f>
        <v>0</v>
      </c>
      <c r="I1019" s="34">
        <f>_xll.DTC.CPR.ValueForVariable($A1019,I$10)</f>
        <v>0</v>
      </c>
      <c r="J1019" s="34">
        <f>_xll.DTC.CPR.ValueForVariable($A1019,J$10)</f>
        <v>0</v>
      </c>
      <c r="K1019" s="34">
        <f>_xll.DTC.CPR.ValueForVariable($A1019,K$10)</f>
        <v>0</v>
      </c>
      <c r="L1019" s="34">
        <f>_xll.DTC.CPR.ValueForVariable($A1019,L$10)</f>
        <v>0</v>
      </c>
      <c r="M1019" s="34">
        <f>_xll.DTC.CPR.ValueForVariable($A1019,M$10)</f>
        <v>0</v>
      </c>
      <c r="N1019" s="34">
        <f>_xll.DTC.CPR.ValueForVariable($A1019,N$10)</f>
        <v>0</v>
      </c>
      <c r="O1019" s="34">
        <f>_xll.DTC.CPR.ValueForVariable($A1019,O$10)</f>
        <v>0</v>
      </c>
      <c r="P1019" s="34">
        <f>_xll.DTC.CPR.ValueForVariable($A1019,P$10)</f>
        <v>0</v>
      </c>
      <c r="Q1019" s="34">
        <f>_xll.DTC.CPR.ValueForVariable($A1019,Q$10)</f>
        <v>0</v>
      </c>
      <c r="R1019" s="34">
        <f>_xll.DTC.CPR.ValueForVariable($A1019,R$10)</f>
        <v>0</v>
      </c>
      <c r="S1019" s="34">
        <f>_xll.DTC.CPR.ValueForVariable($A1019,S$10)</f>
        <v>0</v>
      </c>
      <c r="T1019" s="34">
        <f>_xll.DTC.CPR.ValueForVariable($A1019,T$10)</f>
        <v>0</v>
      </c>
      <c r="U1019" s="34">
        <f>_xll.DTC.CPR.ValueForVariable($A1019,U$10)</f>
        <v>0</v>
      </c>
      <c r="V1019" s="34">
        <f>_xll.DTC.CPR.ValueForVariable($A1019,V$10)</f>
        <v>0</v>
      </c>
      <c r="W1019" s="34">
        <f>_xll.DTC.CPR.ValueForVariable($A1019,W$10)</f>
        <v>0</v>
      </c>
      <c r="X1019" s="34">
        <f>_xll.DTC.CPR.ValueForVariable($A1019,X$10)</f>
        <v>0</v>
      </c>
      <c r="Y1019" s="34">
        <f>_xll.DTC.CPR.ValueForVariable($A1019,Y$10)</f>
        <v>0</v>
      </c>
      <c r="Z1019" s="34">
        <f>_xll.DTC.CPR.ValueForVariable($A1019,Z$10)</f>
        <v>0</v>
      </c>
      <c r="AA1019" s="34">
        <f>_xll.DTC.CPR.ValueForVariable($A1019,AA$10)</f>
        <v>0</v>
      </c>
      <c r="AB1019" s="34">
        <f>_xll.DTC.CPR.ValueForVariable($A1019,AB$10)</f>
        <v>0</v>
      </c>
      <c r="AC1019" s="34">
        <f>_xll.DTC.CPR.ValueForVariable($A1019,AC$10)</f>
        <v>0</v>
      </c>
      <c r="AD1019" s="34">
        <f>_xll.DTC.CPR.ValueForVariable($A1019,AD$10)</f>
        <v>0</v>
      </c>
      <c r="AE1019" s="34">
        <f>_xll.DTC.CPR.ValueForVariable($A1019,AE$10)</f>
        <v>0</v>
      </c>
      <c r="AF1019" s="34">
        <f>_xll.DTC.CPR.ValueForVariable($A1019,AF$10)</f>
        <v>0</v>
      </c>
      <c r="AG1019" s="34">
        <f>_xll.DTC.CPR.ValueForVariable($A1019,AG$10)</f>
        <v>0</v>
      </c>
      <c r="AH1019" s="34">
        <f>_xll.DTC.CPR.ValueForVariable($A1019,AH$10)</f>
        <v>0</v>
      </c>
      <c r="AI1019" s="34">
        <f>_xll.DTC.CPR.ValueForVariable($A1019,AI$10)</f>
        <v>0</v>
      </c>
      <c r="AJ1019" s="34">
        <f>_xll.DTC.CPR.ValueForVariable($A1019,AJ$10)</f>
        <v>0</v>
      </c>
      <c r="AK1019" s="34">
        <f>_xll.DTC.CPR.ValueForVariable($A1019,AK$10)</f>
        <v>0</v>
      </c>
      <c r="AL1019" s="34">
        <f>_xll.DTC.CPR.MinimumForVariable($A1019,AL$10)</f>
        <v>0</v>
      </c>
      <c r="AM1019" s="34">
        <f>_xll.DTC.CPR.MaximumForVariable($A1019,AM$10)</f>
        <v>0</v>
      </c>
    </row>
    <row r="1020" spans="1:39" x14ac:dyDescent="0.35">
      <c r="A1020" s="34" t="str">
        <f>_xll.DTC.CPR.Calculate($B$1,$B$2,$B$3,D1020,E1020,C1020,B1020,F1020,$B$4,G1020)</f>
        <v>CID=1356199691</v>
      </c>
      <c r="B1020" s="34">
        <f t="shared" si="139"/>
        <v>27</v>
      </c>
      <c r="C1020" s="34">
        <f t="shared" si="135"/>
        <v>37.5</v>
      </c>
      <c r="D1020" s="38">
        <f>'TTH375-noEcon_A'!AL1020+('TTH375-noEcon_A'!AM1020-'TTH375-noEcon_A'!AL1020)*0.25</f>
        <v>0</v>
      </c>
      <c r="E1020" s="34">
        <f t="shared" si="137"/>
        <v>4</v>
      </c>
      <c r="F1020" s="34">
        <f t="shared" si="136"/>
        <v>32</v>
      </c>
      <c r="G1020" s="34">
        <f t="shared" si="138"/>
        <v>6.4</v>
      </c>
      <c r="H1020" s="34">
        <f>_xll.DTC.CPR.ValueForVariable($A1020,H$10)</f>
        <v>0</v>
      </c>
      <c r="I1020" s="34">
        <f>_xll.DTC.CPR.ValueForVariable($A1020,I$10)</f>
        <v>0</v>
      </c>
      <c r="J1020" s="34">
        <f>_xll.DTC.CPR.ValueForVariable($A1020,J$10)</f>
        <v>0</v>
      </c>
      <c r="K1020" s="34">
        <f>_xll.DTC.CPR.ValueForVariable($A1020,K$10)</f>
        <v>0</v>
      </c>
      <c r="L1020" s="34">
        <f>_xll.DTC.CPR.ValueForVariable($A1020,L$10)</f>
        <v>0</v>
      </c>
      <c r="M1020" s="34">
        <f>_xll.DTC.CPR.ValueForVariable($A1020,M$10)</f>
        <v>0</v>
      </c>
      <c r="N1020" s="34">
        <f>_xll.DTC.CPR.ValueForVariable($A1020,N$10)</f>
        <v>0</v>
      </c>
      <c r="O1020" s="34">
        <f>_xll.DTC.CPR.ValueForVariable($A1020,O$10)</f>
        <v>0</v>
      </c>
      <c r="P1020" s="34">
        <f>_xll.DTC.CPR.ValueForVariable($A1020,P$10)</f>
        <v>0</v>
      </c>
      <c r="Q1020" s="34">
        <f>_xll.DTC.CPR.ValueForVariable($A1020,Q$10)</f>
        <v>0</v>
      </c>
      <c r="R1020" s="34">
        <f>_xll.DTC.CPR.ValueForVariable($A1020,R$10)</f>
        <v>0</v>
      </c>
      <c r="S1020" s="34">
        <f>_xll.DTC.CPR.ValueForVariable($A1020,S$10)</f>
        <v>0</v>
      </c>
      <c r="T1020" s="34">
        <f>_xll.DTC.CPR.ValueForVariable($A1020,T$10)</f>
        <v>0</v>
      </c>
      <c r="U1020" s="34">
        <f>_xll.DTC.CPR.ValueForVariable($A1020,U$10)</f>
        <v>0</v>
      </c>
      <c r="V1020" s="34">
        <f>_xll.DTC.CPR.ValueForVariable($A1020,V$10)</f>
        <v>0</v>
      </c>
      <c r="W1020" s="34">
        <f>_xll.DTC.CPR.ValueForVariable($A1020,W$10)</f>
        <v>0</v>
      </c>
      <c r="X1020" s="34">
        <f>_xll.DTC.CPR.ValueForVariable($A1020,X$10)</f>
        <v>0</v>
      </c>
      <c r="Y1020" s="34">
        <f>_xll.DTC.CPR.ValueForVariable($A1020,Y$10)</f>
        <v>0</v>
      </c>
      <c r="Z1020" s="34">
        <f>_xll.DTC.CPR.ValueForVariable($A1020,Z$10)</f>
        <v>0</v>
      </c>
      <c r="AA1020" s="34">
        <f>_xll.DTC.CPR.ValueForVariable($A1020,AA$10)</f>
        <v>0</v>
      </c>
      <c r="AB1020" s="34">
        <f>_xll.DTC.CPR.ValueForVariable($A1020,AB$10)</f>
        <v>0</v>
      </c>
      <c r="AC1020" s="34">
        <f>_xll.DTC.CPR.ValueForVariable($A1020,AC$10)</f>
        <v>0</v>
      </c>
      <c r="AD1020" s="34">
        <f>_xll.DTC.CPR.ValueForVariable($A1020,AD$10)</f>
        <v>0</v>
      </c>
      <c r="AE1020" s="34">
        <f>_xll.DTC.CPR.ValueForVariable($A1020,AE$10)</f>
        <v>0</v>
      </c>
      <c r="AF1020" s="34">
        <f>_xll.DTC.CPR.ValueForVariable($A1020,AF$10)</f>
        <v>0</v>
      </c>
      <c r="AG1020" s="34">
        <f>_xll.DTC.CPR.ValueForVariable($A1020,AG$10)</f>
        <v>0</v>
      </c>
      <c r="AH1020" s="34">
        <f>_xll.DTC.CPR.ValueForVariable($A1020,AH$10)</f>
        <v>0</v>
      </c>
      <c r="AI1020" s="34">
        <f>_xll.DTC.CPR.ValueForVariable($A1020,AI$10)</f>
        <v>0</v>
      </c>
      <c r="AJ1020" s="34">
        <f>_xll.DTC.CPR.ValueForVariable($A1020,AJ$10)</f>
        <v>0</v>
      </c>
      <c r="AK1020" s="34">
        <f>_xll.DTC.CPR.ValueForVariable($A1020,AK$10)</f>
        <v>0</v>
      </c>
      <c r="AL1020" s="34">
        <f>_xll.DTC.CPR.MinimumForVariable($A1020,AL$10)</f>
        <v>0</v>
      </c>
      <c r="AM1020" s="34">
        <f>_xll.DTC.CPR.MaximumForVariable($A1020,AM$10)</f>
        <v>0</v>
      </c>
    </row>
    <row r="1021" spans="1:39" x14ac:dyDescent="0.35">
      <c r="A1021" s="34" t="str">
        <f>_xll.DTC.CPR.Calculate($B$1,$B$2,$B$3,D1021,E1021,C1021,B1021,F1021,$B$4,G1021)</f>
        <v>CID=1356199788</v>
      </c>
      <c r="B1021" s="34">
        <f t="shared" si="139"/>
        <v>27</v>
      </c>
      <c r="C1021" s="34">
        <f t="shared" si="135"/>
        <v>40</v>
      </c>
      <c r="D1021" s="38">
        <f>'TTH375-noEcon_A'!AL1021+('TTH375-noEcon_A'!AM1021-'TTH375-noEcon_A'!AL1021)*0.25</f>
        <v>0</v>
      </c>
      <c r="E1021" s="34">
        <f t="shared" si="137"/>
        <v>4</v>
      </c>
      <c r="F1021" s="34">
        <f t="shared" si="136"/>
        <v>34</v>
      </c>
      <c r="G1021" s="34">
        <f t="shared" si="138"/>
        <v>6.8</v>
      </c>
      <c r="H1021" s="34">
        <f>_xll.DTC.CPR.ValueForVariable($A1021,H$10)</f>
        <v>0</v>
      </c>
      <c r="I1021" s="34">
        <f>_xll.DTC.CPR.ValueForVariable($A1021,I$10)</f>
        <v>0</v>
      </c>
      <c r="J1021" s="34">
        <f>_xll.DTC.CPR.ValueForVariable($A1021,J$10)</f>
        <v>0</v>
      </c>
      <c r="K1021" s="34">
        <f>_xll.DTC.CPR.ValueForVariable($A1021,K$10)</f>
        <v>0</v>
      </c>
      <c r="L1021" s="34">
        <f>_xll.DTC.CPR.ValueForVariable($A1021,L$10)</f>
        <v>0</v>
      </c>
      <c r="M1021" s="34">
        <f>_xll.DTC.CPR.ValueForVariable($A1021,M$10)</f>
        <v>0</v>
      </c>
      <c r="N1021" s="34">
        <f>_xll.DTC.CPR.ValueForVariable($A1021,N$10)</f>
        <v>0</v>
      </c>
      <c r="O1021" s="34">
        <f>_xll.DTC.CPR.ValueForVariable($A1021,O$10)</f>
        <v>0</v>
      </c>
      <c r="P1021" s="34">
        <f>_xll.DTC.CPR.ValueForVariable($A1021,P$10)</f>
        <v>0</v>
      </c>
      <c r="Q1021" s="34">
        <f>_xll.DTC.CPR.ValueForVariable($A1021,Q$10)</f>
        <v>0</v>
      </c>
      <c r="R1021" s="34">
        <f>_xll.DTC.CPR.ValueForVariable($A1021,R$10)</f>
        <v>0</v>
      </c>
      <c r="S1021" s="34">
        <f>_xll.DTC.CPR.ValueForVariable($A1021,S$10)</f>
        <v>0</v>
      </c>
      <c r="T1021" s="34">
        <f>_xll.DTC.CPR.ValueForVariable($A1021,T$10)</f>
        <v>0</v>
      </c>
      <c r="U1021" s="34">
        <f>_xll.DTC.CPR.ValueForVariable($A1021,U$10)</f>
        <v>0</v>
      </c>
      <c r="V1021" s="34">
        <f>_xll.DTC.CPR.ValueForVariable($A1021,V$10)</f>
        <v>0</v>
      </c>
      <c r="W1021" s="34">
        <f>_xll.DTC.CPR.ValueForVariable($A1021,W$10)</f>
        <v>0</v>
      </c>
      <c r="X1021" s="34">
        <f>_xll.DTC.CPR.ValueForVariable($A1021,X$10)</f>
        <v>0</v>
      </c>
      <c r="Y1021" s="34">
        <f>_xll.DTC.CPR.ValueForVariable($A1021,Y$10)</f>
        <v>0</v>
      </c>
      <c r="Z1021" s="34">
        <f>_xll.DTC.CPR.ValueForVariable($A1021,Z$10)</f>
        <v>0</v>
      </c>
      <c r="AA1021" s="34">
        <f>_xll.DTC.CPR.ValueForVariable($A1021,AA$10)</f>
        <v>0</v>
      </c>
      <c r="AB1021" s="34">
        <f>_xll.DTC.CPR.ValueForVariable($A1021,AB$10)</f>
        <v>0</v>
      </c>
      <c r="AC1021" s="34">
        <f>_xll.DTC.CPR.ValueForVariable($A1021,AC$10)</f>
        <v>0</v>
      </c>
      <c r="AD1021" s="34">
        <f>_xll.DTC.CPR.ValueForVariable($A1021,AD$10)</f>
        <v>0</v>
      </c>
      <c r="AE1021" s="34">
        <f>_xll.DTC.CPR.ValueForVariable($A1021,AE$10)</f>
        <v>0</v>
      </c>
      <c r="AF1021" s="34">
        <f>_xll.DTC.CPR.ValueForVariable($A1021,AF$10)</f>
        <v>0</v>
      </c>
      <c r="AG1021" s="34">
        <f>_xll.DTC.CPR.ValueForVariable($A1021,AG$10)</f>
        <v>0</v>
      </c>
      <c r="AH1021" s="34">
        <f>_xll.DTC.CPR.ValueForVariable($A1021,AH$10)</f>
        <v>0</v>
      </c>
      <c r="AI1021" s="34">
        <f>_xll.DTC.CPR.ValueForVariable($A1021,AI$10)</f>
        <v>0</v>
      </c>
      <c r="AJ1021" s="34">
        <f>_xll.DTC.CPR.ValueForVariable($A1021,AJ$10)</f>
        <v>0</v>
      </c>
      <c r="AK1021" s="34">
        <f>_xll.DTC.CPR.ValueForVariable($A1021,AK$10)</f>
        <v>0</v>
      </c>
      <c r="AL1021" s="34">
        <f>_xll.DTC.CPR.MinimumForVariable($A1021,AL$10)</f>
        <v>0</v>
      </c>
      <c r="AM1021" s="34">
        <f>_xll.DTC.CPR.MaximumForVariable($A1021,AM$10)</f>
        <v>0</v>
      </c>
    </row>
    <row r="1022" spans="1:39" x14ac:dyDescent="0.35">
      <c r="A1022" s="34" t="str">
        <f>_xll.DTC.CPR.Calculate($B$1,$B$2,$B$3,D1022,E1022,C1022,B1022,F1022,$B$4,G1022)</f>
        <v>CID=1356199753</v>
      </c>
      <c r="B1022" s="34">
        <f t="shared" si="139"/>
        <v>27</v>
      </c>
      <c r="C1022" s="34">
        <f t="shared" si="135"/>
        <v>42.5</v>
      </c>
      <c r="D1022" s="38">
        <f>'TTH375-noEcon_A'!AL1022+('TTH375-noEcon_A'!AM1022-'TTH375-noEcon_A'!AL1022)*0.25</f>
        <v>22.541459332919963</v>
      </c>
      <c r="E1022" s="34">
        <f t="shared" si="137"/>
        <v>4</v>
      </c>
      <c r="F1022" s="34">
        <f t="shared" si="136"/>
        <v>36.5</v>
      </c>
      <c r="G1022" s="34">
        <f t="shared" si="138"/>
        <v>7.3</v>
      </c>
      <c r="H1022" s="34">
        <f>_xll.DTC.CPR.ValueForVariable($A1022,H$10)</f>
        <v>1.7292286917447079</v>
      </c>
      <c r="I1022" s="34">
        <f>_xll.DTC.CPR.ValueForVariable($A1022,I$10)</f>
        <v>145.97442960768382</v>
      </c>
      <c r="J1022" s="34">
        <f>_xll.DTC.CPR.ValueForVariable($A1022,J$10)</f>
        <v>33.512303531647333</v>
      </c>
      <c r="K1022" s="34">
        <f>_xll.DTC.CPR.ValueForVariable($A1022,K$10)</f>
        <v>251.21448128784849</v>
      </c>
      <c r="L1022" s="34">
        <f>_xll.DTC.CPR.ValueForVariable($A1022,L$10)</f>
        <v>426.56299003191799</v>
      </c>
      <c r="M1022" s="34">
        <f>_xll.DTC.CPR.ValueForVariable($A1022,M$10)</f>
        <v>417.48097589918768</v>
      </c>
      <c r="N1022" s="34">
        <f>_xll.DTC.CPR.ValueForVariable($A1022,N$10)</f>
        <v>19249.115507680184</v>
      </c>
      <c r="O1022" s="34">
        <f>_xll.DTC.CPR.ValueForVariable($A1022,O$10)</f>
        <v>1.4587328628244514</v>
      </c>
      <c r="P1022" s="34">
        <f>_xll.DTC.CPR.ValueForVariable($A1022,P$10)</f>
        <v>1.2431418222313088E-2</v>
      </c>
      <c r="Q1022" s="34">
        <f>_xll.DTC.CPR.ValueForVariable($A1022,Q$10)</f>
        <v>10.759658710235074</v>
      </c>
      <c r="R1022" s="34">
        <f>_xll.DTC.CPR.ValueForVariable($A1022,R$10)</f>
        <v>22.541458442865995</v>
      </c>
      <c r="S1022" s="34">
        <f>_xll.DTC.CPR.ValueForVariable($A1022,S$10)</f>
        <v>242.53839967618504</v>
      </c>
      <c r="T1022" s="34">
        <f>_xll.DTC.CPR.ValueForVariable($A1022,T$10)</f>
        <v>27</v>
      </c>
      <c r="U1022" s="34">
        <f>_xll.DTC.CPR.ValueForVariable($A1022,U$10)</f>
        <v>42.5</v>
      </c>
      <c r="V1022" s="34">
        <f>_xll.DTC.CPR.ValueForVariable($A1022,V$10)</f>
        <v>4</v>
      </c>
      <c r="W1022" s="34">
        <f>_xll.DTC.CPR.ValueForVariable($A1022,W$10)</f>
        <v>36.5</v>
      </c>
      <c r="X1022" s="34">
        <f>_xll.DTC.CPR.ValueForVariable($A1022,X$10)</f>
        <v>705.92439325419787</v>
      </c>
      <c r="Y1022" s="34">
        <f>_xll.DTC.CPR.ValueForVariable($A1022,Y$10)</f>
        <v>1086.4865440387393</v>
      </c>
      <c r="Z1022" s="34">
        <f>_xll.DTC.CPR.ValueForVariable($A1022,Z$10)</f>
        <v>52.140335159488302</v>
      </c>
      <c r="AA1022" s="34">
        <f>_xll.DTC.CPR.ValueForVariable($A1022,AA$10)</f>
        <v>1.5390976065159205</v>
      </c>
      <c r="AB1022" s="34">
        <f>_xll.DTC.CPR.ValueForVariable($A1022,AB$10)</f>
        <v>0.79101928403200139</v>
      </c>
      <c r="AC1022" s="34">
        <f>_xll.DTC.CPR.ValueForVariable($A1022,AC$10)</f>
        <v>107.23064097997568</v>
      </c>
      <c r="AD1022" s="34">
        <f>_xll.DTC.CPR.ValueForVariable($A1022,AD$10)</f>
        <v>43.296293258419205</v>
      </c>
      <c r="AE1022" s="34">
        <f>_xll.DTC.CPR.ValueForVariable($A1022,AE$10)</f>
        <v>0</v>
      </c>
      <c r="AF1022" s="34">
        <f>_xll.DTC.CPR.ValueForVariable($A1022,AF$10)</f>
        <v>0</v>
      </c>
      <c r="AG1022" s="34">
        <f>_xll.DTC.CPR.ValueForVariable($A1022,AG$10)</f>
        <v>0</v>
      </c>
      <c r="AH1022" s="34">
        <f>_xll.DTC.CPR.ValueForVariable($A1022,AH$10)</f>
        <v>0</v>
      </c>
      <c r="AI1022" s="34">
        <f>_xll.DTC.CPR.ValueForVariable($A1022,AI$10)</f>
        <v>0</v>
      </c>
      <c r="AJ1022" s="34">
        <f>_xll.DTC.CPR.ValueForVariable($A1022,AJ$10)</f>
        <v>0</v>
      </c>
      <c r="AK1022" s="34">
        <f>_xll.DTC.CPR.ValueForVariable($A1022,AK$10)</f>
        <v>8.2780300156942932</v>
      </c>
      <c r="AL1022" s="34">
        <f>_xll.DTC.CPR.MinimumForVariable($A1022,AL$10)</f>
        <v>16.34603078903282</v>
      </c>
      <c r="AM1022" s="34">
        <f>_xll.DTC.CPR.MaximumForVariable($A1022,AM$10)</f>
        <v>41.127744964581396</v>
      </c>
    </row>
    <row r="1023" spans="1:39" x14ac:dyDescent="0.35">
      <c r="A1023" s="34" t="str">
        <f>_xll.DTC.CPR.Calculate($B$1,$B$2,$B$3,D1023,E1023,C1023,B1023,F1023,$B$4,G1023)</f>
        <v>CID=1356199594</v>
      </c>
      <c r="B1023" s="34">
        <f t="shared" si="139"/>
        <v>27</v>
      </c>
      <c r="C1023" s="34">
        <f t="shared" si="135"/>
        <v>45</v>
      </c>
      <c r="D1023" s="38">
        <f>'TTH375-noEcon_A'!AL1023+('TTH375-noEcon_A'!AM1023-'TTH375-noEcon_A'!AL1023)*0.25</f>
        <v>24.625049098529246</v>
      </c>
      <c r="E1023" s="34">
        <f t="shared" si="137"/>
        <v>4</v>
      </c>
      <c r="F1023" s="34">
        <f t="shared" si="136"/>
        <v>39</v>
      </c>
      <c r="G1023" s="34">
        <f t="shared" si="138"/>
        <v>7.8</v>
      </c>
      <c r="H1023" s="34">
        <f>_xll.DTC.CPR.ValueForVariable($A1023,H$10)</f>
        <v>1.7292286917447079</v>
      </c>
      <c r="I1023" s="34">
        <f>_xll.DTC.CPR.ValueForVariable($A1023,I$10)</f>
        <v>145.97442960768382</v>
      </c>
      <c r="J1023" s="34">
        <f>_xll.DTC.CPR.ValueForVariable($A1023,J$10)</f>
        <v>33.512303531647333</v>
      </c>
      <c r="K1023" s="34">
        <f>_xll.DTC.CPR.ValueForVariable($A1023,K$10)</f>
        <v>254.91869357729877</v>
      </c>
      <c r="L1023" s="34">
        <f>_xll.DTC.CPR.ValueForVariable($A1023,L$10)</f>
        <v>427.93521474481452</v>
      </c>
      <c r="M1023" s="34">
        <f>_xll.DTC.CPR.ValueForVariable($A1023,M$10)</f>
        <v>417.48097589918768</v>
      </c>
      <c r="N1023" s="34">
        <f>_xll.DTC.CPR.ValueForVariable($A1023,N$10)</f>
        <v>19845.189814748584</v>
      </c>
      <c r="O1023" s="34">
        <f>_xll.DTC.CPR.ValueForVariable($A1023,O$10)</f>
        <v>1.4563039217831757</v>
      </c>
      <c r="P1023" s="34">
        <f>_xll.DTC.CPR.ValueForVariable($A1023,P$10)</f>
        <v>1.3418879788866708E-2</v>
      </c>
      <c r="Q1023" s="34">
        <f>_xll.DTC.CPR.ValueForVariable($A1023,Q$10)</f>
        <v>9.6137949748967326</v>
      </c>
      <c r="R1023" s="34">
        <f>_xll.DTC.CPR.ValueForVariable($A1023,R$10)</f>
        <v>24.625040361018684</v>
      </c>
      <c r="S1023" s="34">
        <f>_xll.DTC.CPR.ValueForVariable($A1023,S$10)</f>
        <v>236.74008927939065</v>
      </c>
      <c r="T1023" s="34">
        <f>_xll.DTC.CPR.ValueForVariable($A1023,T$10)</f>
        <v>27</v>
      </c>
      <c r="U1023" s="34">
        <f>_xll.DTC.CPR.ValueForVariable($A1023,U$10)</f>
        <v>45</v>
      </c>
      <c r="V1023" s="34">
        <f>_xll.DTC.CPR.ValueForVariable($A1023,V$10)</f>
        <v>4</v>
      </c>
      <c r="W1023" s="34">
        <f>_xll.DTC.CPR.ValueForVariable($A1023,W$10)</f>
        <v>39</v>
      </c>
      <c r="X1023" s="34">
        <f>_xll.DTC.CPR.ValueForVariable($A1023,X$10)</f>
        <v>705.92439325419787</v>
      </c>
      <c r="Y1023" s="34">
        <f>_xll.DTC.CPR.ValueForVariable($A1023,Y$10)</f>
        <v>1159.9242383423766</v>
      </c>
      <c r="Z1023" s="34">
        <f>_xll.DTC.CPR.ValueForVariable($A1023,Z$10)</f>
        <v>54.756063464402359</v>
      </c>
      <c r="AA1023" s="34">
        <f>_xll.DTC.CPR.ValueForVariable($A1023,AA$10)</f>
        <v>1.6431281443545427</v>
      </c>
      <c r="AB1023" s="34">
        <f>_xll.DTC.CPR.ValueForVariable($A1023,AB$10)</f>
        <v>0.80207263523616135</v>
      </c>
      <c r="AC1023" s="34">
        <f>_xll.DTC.CPR.ValueForVariable($A1023,AC$10)</f>
        <v>110</v>
      </c>
      <c r="AD1023" s="34">
        <f>_xll.DTC.CPR.ValueForVariable($A1023,AD$10)</f>
        <v>46.646496171146644</v>
      </c>
      <c r="AE1023" s="34">
        <f>_xll.DTC.CPR.ValueForVariable($A1023,AE$10)</f>
        <v>0</v>
      </c>
      <c r="AF1023" s="34">
        <f>_xll.DTC.CPR.ValueForVariable($A1023,AF$10)</f>
        <v>0</v>
      </c>
      <c r="AG1023" s="34">
        <f>_xll.DTC.CPR.ValueForVariable($A1023,AG$10)</f>
        <v>0</v>
      </c>
      <c r="AH1023" s="34">
        <f>_xll.DTC.CPR.ValueForVariable($A1023,AH$10)</f>
        <v>0</v>
      </c>
      <c r="AI1023" s="34">
        <f>_xll.DTC.CPR.ValueForVariable($A1023,AI$10)</f>
        <v>0</v>
      </c>
      <c r="AJ1023" s="34">
        <f>_xll.DTC.CPR.ValueForVariable($A1023,AJ$10)</f>
        <v>0</v>
      </c>
      <c r="AK1023" s="34">
        <f>_xll.DTC.CPR.ValueForVariable($A1023,AK$10)</f>
        <v>5</v>
      </c>
      <c r="AL1023" s="34">
        <f>_xll.DTC.CPR.MinimumForVariable($A1023,AL$10)</f>
        <v>16.541626617968095</v>
      </c>
      <c r="AM1023" s="34">
        <f>_xll.DTC.CPR.MaximumForVariable($A1023,AM$10)</f>
        <v>48.875316540212694</v>
      </c>
    </row>
    <row r="1024" spans="1:39" x14ac:dyDescent="0.35">
      <c r="A1024" s="34" t="str">
        <f>_xll.DTC.CPR.Calculate($B$1,$B$2,$B$3,D1024,E1024,C1024,B1024,F1024,$B$4,G1024)</f>
        <v>CID=1356199815</v>
      </c>
      <c r="B1024" s="34">
        <f t="shared" si="139"/>
        <v>27</v>
      </c>
      <c r="C1024" s="34">
        <f t="shared" si="135"/>
        <v>47.5</v>
      </c>
      <c r="D1024" s="38">
        <f>'TTH375-noEcon_A'!AL1024+('TTH375-noEcon_A'!AM1024-'TTH375-noEcon_A'!AL1024)*0.25</f>
        <v>29.691290997962945</v>
      </c>
      <c r="E1024" s="34">
        <f t="shared" si="137"/>
        <v>4</v>
      </c>
      <c r="F1024" s="34">
        <f t="shared" si="136"/>
        <v>41.5</v>
      </c>
      <c r="G1024" s="34">
        <f t="shared" si="138"/>
        <v>8.3000000000000007</v>
      </c>
      <c r="H1024" s="34">
        <f>_xll.DTC.CPR.ValueForVariable($A1024,H$10)</f>
        <v>1.7292286917447079</v>
      </c>
      <c r="I1024" s="34">
        <f>_xll.DTC.CPR.ValueForVariable($A1024,I$10)</f>
        <v>145.97442960768382</v>
      </c>
      <c r="J1024" s="34">
        <f>_xll.DTC.CPR.ValueForVariable($A1024,J$10)</f>
        <v>33.512303531647333</v>
      </c>
      <c r="K1024" s="34">
        <f>_xll.DTC.CPR.ValueForVariable($A1024,K$10)</f>
        <v>258.65495278124138</v>
      </c>
      <c r="L1024" s="34">
        <f>_xll.DTC.CPR.ValueForVariable($A1024,L$10)</f>
        <v>429.2823069687696</v>
      </c>
      <c r="M1024" s="34">
        <f>_xll.DTC.CPR.ValueForVariable($A1024,M$10)</f>
        <v>417.48097589918768</v>
      </c>
      <c r="N1024" s="34">
        <f>_xll.DTC.CPR.ValueForVariable($A1024,N$10)</f>
        <v>20960.38204902787</v>
      </c>
      <c r="O1024" s="34">
        <f>_xll.DTC.CPR.ValueForVariable($A1024,O$10)</f>
        <v>1.5913140313340435</v>
      </c>
      <c r="P1024" s="34">
        <f>_xll.DTC.CPR.ValueForVariable($A1024,P$10)</f>
        <v>1.5497747946648738E-2</v>
      </c>
      <c r="Q1024" s="34">
        <f>_xll.DTC.CPR.ValueForVariable($A1024,Q$10)</f>
        <v>8.5123309474760429</v>
      </c>
      <c r="R1024" s="34">
        <f>_xll.DTC.CPR.ValueForVariable($A1024,R$10)</f>
        <v>29.691289106130522</v>
      </c>
      <c r="S1024" s="34">
        <f>_xll.DTC.CPR.ValueForVariable($A1024,S$10)</f>
        <v>252.74207912857312</v>
      </c>
      <c r="T1024" s="34">
        <f>_xll.DTC.CPR.ValueForVariable($A1024,T$10)</f>
        <v>27</v>
      </c>
      <c r="U1024" s="34">
        <f>_xll.DTC.CPR.ValueForVariable($A1024,U$10)</f>
        <v>47.5</v>
      </c>
      <c r="V1024" s="34">
        <f>_xll.DTC.CPR.ValueForVariable($A1024,V$10)</f>
        <v>4</v>
      </c>
      <c r="W1024" s="34">
        <f>_xll.DTC.CPR.ValueForVariable($A1024,W$10)</f>
        <v>41.5</v>
      </c>
      <c r="X1024" s="34">
        <f>_xll.DTC.CPR.ValueForVariable($A1024,X$10)</f>
        <v>705.92439325419787</v>
      </c>
      <c r="Y1024" s="34">
        <f>_xll.DTC.CPR.ValueForVariable($A1024,Y$10)</f>
        <v>1237.0237214434719</v>
      </c>
      <c r="Z1024" s="34">
        <f>_xll.DTC.CPR.ValueForVariable($A1024,Z$10)</f>
        <v>57.678689831488555</v>
      </c>
      <c r="AA1024" s="34">
        <f>_xll.DTC.CPR.ValueForVariable($A1024,AA$10)</f>
        <v>1.7523459073867551</v>
      </c>
      <c r="AB1024" s="34">
        <f>_xll.DTC.CPR.ValueForVariable($A1024,AB$10)</f>
        <v>0.82515725672760976</v>
      </c>
      <c r="AC1024" s="34">
        <f>_xll.DTC.CPR.ValueForVariable($A1024,AC$10)</f>
        <v>109.64525200174927</v>
      </c>
      <c r="AD1024" s="34">
        <f>_xll.DTC.CPR.ValueForVariable($A1024,AD$10)</f>
        <v>54.669878212681894</v>
      </c>
      <c r="AE1024" s="34">
        <f>_xll.DTC.CPR.ValueForVariable($A1024,AE$10)</f>
        <v>0</v>
      </c>
      <c r="AF1024" s="34">
        <f>_xll.DTC.CPR.ValueForVariable($A1024,AF$10)</f>
        <v>0</v>
      </c>
      <c r="AG1024" s="34">
        <f>_xll.DTC.CPR.ValueForVariable($A1024,AG$10)</f>
        <v>0</v>
      </c>
      <c r="AH1024" s="34">
        <f>_xll.DTC.CPR.ValueForVariable($A1024,AH$10)</f>
        <v>0</v>
      </c>
      <c r="AI1024" s="34">
        <f>_xll.DTC.CPR.ValueForVariable($A1024,AI$10)</f>
        <v>0</v>
      </c>
      <c r="AJ1024" s="34">
        <f>_xll.DTC.CPR.ValueForVariable($A1024,AJ$10)</f>
        <v>0</v>
      </c>
      <c r="AK1024" s="34">
        <f>_xll.DTC.CPR.ValueForVariable($A1024,AK$10)</f>
        <v>5.3547479982507227</v>
      </c>
      <c r="AL1024" s="34">
        <f>_xll.DTC.CPR.MinimumForVariable($A1024,AL$10)</f>
        <v>20.062563095100842</v>
      </c>
      <c r="AM1024" s="34">
        <f>_xll.DTC.CPR.MaximumForVariable($A1024,AM$10)</f>
        <v>58.577474706549246</v>
      </c>
    </row>
    <row r="1025" spans="1:39" x14ac:dyDescent="0.35">
      <c r="A1025" s="34" t="str">
        <f>_xll.DTC.CPR.Calculate($B$1,$B$2,$B$3,D1025,E1025,C1025,B1025,F1025,$B$4,G1025)</f>
        <v>CID=1356199912</v>
      </c>
      <c r="B1025" s="34">
        <f t="shared" si="139"/>
        <v>27</v>
      </c>
      <c r="C1025" s="34">
        <f t="shared" si="135"/>
        <v>50</v>
      </c>
      <c r="D1025" s="38">
        <f>'TTH375-noEcon_A'!AL1025+('TTH375-noEcon_A'!AM1025-'TTH375-noEcon_A'!AL1025)*0.25</f>
        <v>35.189036639549833</v>
      </c>
      <c r="E1025" s="34">
        <f t="shared" si="137"/>
        <v>4</v>
      </c>
      <c r="F1025" s="34">
        <f t="shared" si="136"/>
        <v>44</v>
      </c>
      <c r="G1025" s="34">
        <f t="shared" si="138"/>
        <v>8.8000000000000007</v>
      </c>
      <c r="H1025" s="34">
        <f>_xll.DTC.CPR.ValueForVariable($A1025,H$10)</f>
        <v>1.7292286917447079</v>
      </c>
      <c r="I1025" s="34">
        <f>_xll.DTC.CPR.ValueForVariable($A1025,I$10)</f>
        <v>145.97442960768382</v>
      </c>
      <c r="J1025" s="34">
        <f>_xll.DTC.CPR.ValueForVariable($A1025,J$10)</f>
        <v>33.512303531647333</v>
      </c>
      <c r="K1025" s="34">
        <f>_xll.DTC.CPR.ValueForVariable($A1025,K$10)</f>
        <v>262.42501858641634</v>
      </c>
      <c r="L1025" s="34">
        <f>_xll.DTC.CPR.ValueForVariable($A1025,L$10)</f>
        <v>430.60450324293629</v>
      </c>
      <c r="M1025" s="34">
        <f>_xll.DTC.CPR.ValueForVariable($A1025,M$10)</f>
        <v>417.48097589918768</v>
      </c>
      <c r="N1025" s="34">
        <f>_xll.DTC.CPR.ValueForVariable($A1025,N$10)</f>
        <v>22021.584017307599</v>
      </c>
      <c r="O1025" s="34">
        <f>_xll.DTC.CPR.ValueForVariable($A1025,O$10)</f>
        <v>1.725973253966562</v>
      </c>
      <c r="P1025" s="34">
        <f>_xll.DTC.CPR.ValueForVariable($A1025,P$10)</f>
        <v>1.7845357695917032E-2</v>
      </c>
      <c r="Q1025" s="34">
        <f>_xll.DTC.CPR.ValueForVariable($A1025,Q$10)</f>
        <v>7.6052764397257784</v>
      </c>
      <c r="R1025" s="34">
        <f>_xll.DTC.CPR.ValueForVariable($A1025,R$10)</f>
        <v>35.189047671181548</v>
      </c>
      <c r="S1025" s="34">
        <f>_xll.DTC.CPR.ValueForVariable($A1025,S$10)</f>
        <v>267.62243519002431</v>
      </c>
      <c r="T1025" s="34">
        <f>_xll.DTC.CPR.ValueForVariable($A1025,T$10)</f>
        <v>27</v>
      </c>
      <c r="U1025" s="34">
        <f>_xll.DTC.CPR.ValueForVariable($A1025,U$10)</f>
        <v>50</v>
      </c>
      <c r="V1025" s="34">
        <f>_xll.DTC.CPR.ValueForVariable($A1025,V$10)</f>
        <v>4</v>
      </c>
      <c r="W1025" s="34">
        <f>_xll.DTC.CPR.ValueForVariable($A1025,W$10)</f>
        <v>44</v>
      </c>
      <c r="X1025" s="34">
        <f>_xll.DTC.CPR.ValueForVariable($A1025,X$10)</f>
        <v>705.92439325419787</v>
      </c>
      <c r="Y1025" s="34">
        <f>_xll.DTC.CPR.ValueForVariable($A1025,Y$10)</f>
        <v>1317.9054900117335</v>
      </c>
      <c r="Z1025" s="34">
        <f>_xll.DTC.CPR.ValueForVariable($A1025,Z$10)</f>
        <v>60.590446649734645</v>
      </c>
      <c r="AA1025" s="34">
        <f>_xll.DTC.CPR.ValueForVariable($A1025,AA$10)</f>
        <v>1.866921589061969</v>
      </c>
      <c r="AB1025" s="34">
        <f>_xll.DTC.CPR.ValueForVariable($A1025,AB$10)</f>
        <v>0.84512526121492459</v>
      </c>
      <c r="AC1025" s="34">
        <f>_xll.DTC.CPR.ValueForVariable($A1025,AC$10)</f>
        <v>110</v>
      </c>
      <c r="AD1025" s="34">
        <f>_xll.DTC.CPR.ValueForVariable($A1025,AD$10)</f>
        <v>63.26189637472401</v>
      </c>
      <c r="AE1025" s="34">
        <f>_xll.DTC.CPR.ValueForVariable($A1025,AE$10)</f>
        <v>0</v>
      </c>
      <c r="AF1025" s="34">
        <f>_xll.DTC.CPR.ValueForVariable($A1025,AF$10)</f>
        <v>0</v>
      </c>
      <c r="AG1025" s="34">
        <f>_xll.DTC.CPR.ValueForVariable($A1025,AG$10)</f>
        <v>0</v>
      </c>
      <c r="AH1025" s="34">
        <f>_xll.DTC.CPR.ValueForVariable($A1025,AH$10)</f>
        <v>0</v>
      </c>
      <c r="AI1025" s="34">
        <f>_xll.DTC.CPR.ValueForVariable($A1025,AI$10)</f>
        <v>0</v>
      </c>
      <c r="AJ1025" s="34">
        <f>_xll.DTC.CPR.ValueForVariable($A1025,AJ$10)</f>
        <v>0</v>
      </c>
      <c r="AK1025" s="34">
        <f>_xll.DTC.CPR.ValueForVariable($A1025,AK$10)</f>
        <v>5</v>
      </c>
      <c r="AL1025" s="34">
        <f>_xll.DTC.CPR.MinimumForVariable($A1025,AL$10)</f>
        <v>23.852933464864229</v>
      </c>
      <c r="AM1025" s="34">
        <f>_xll.DTC.CPR.MaximumForVariable($A1025,AM$10)</f>
        <v>69.197346163606639</v>
      </c>
    </row>
    <row r="1026" spans="1:39" x14ac:dyDescent="0.35">
      <c r="A1026" s="34" t="str">
        <f>_xll.DTC.CPR.Calculate($B$1,$B$2,$B$3,D1026,E1026,C1026,B1026,F1026,$B$4,G1026)</f>
        <v>CID=1356199877</v>
      </c>
      <c r="B1026" s="34">
        <f t="shared" si="139"/>
        <v>27</v>
      </c>
      <c r="C1026" s="34">
        <f t="shared" si="135"/>
        <v>52.5</v>
      </c>
      <c r="D1026" s="38">
        <f>'TTH375-noEcon_A'!AL1026+('TTH375-noEcon_A'!AM1026-'TTH375-noEcon_A'!AL1026)*0.25</f>
        <v>40.723363975218504</v>
      </c>
      <c r="E1026" s="34">
        <f t="shared" si="137"/>
        <v>4</v>
      </c>
      <c r="F1026" s="34">
        <f t="shared" si="136"/>
        <v>46.5</v>
      </c>
      <c r="G1026" s="34">
        <f t="shared" si="138"/>
        <v>9.3000000000000007</v>
      </c>
      <c r="H1026" s="34">
        <f>_xll.DTC.CPR.ValueForVariable($A1026,H$10)</f>
        <v>1.7292286917447079</v>
      </c>
      <c r="I1026" s="34">
        <f>_xll.DTC.CPR.ValueForVariable($A1026,I$10)</f>
        <v>145.97442960768382</v>
      </c>
      <c r="J1026" s="34">
        <f>_xll.DTC.CPR.ValueForVariable($A1026,J$10)</f>
        <v>33.512303531647333</v>
      </c>
      <c r="K1026" s="34">
        <f>_xll.DTC.CPR.ValueForVariable($A1026,K$10)</f>
        <v>266.23083222577782</v>
      </c>
      <c r="L1026" s="34">
        <f>_xll.DTC.CPR.ValueForVariable($A1026,L$10)</f>
        <v>431.90202856999667</v>
      </c>
      <c r="M1026" s="34">
        <f>_xll.DTC.CPR.ValueForVariable($A1026,M$10)</f>
        <v>417.48097589918768</v>
      </c>
      <c r="N1026" s="34">
        <f>_xll.DTC.CPR.ValueForVariable($A1026,N$10)</f>
        <v>22977.005412285907</v>
      </c>
      <c r="O1026" s="34">
        <f>_xll.DTC.CPR.ValueForVariable($A1026,O$10)</f>
        <v>1.8466302481736805</v>
      </c>
      <c r="P1026" s="34">
        <f>_xll.DTC.CPR.ValueForVariable($A1026,P$10)</f>
        <v>2.0335100832987729E-2</v>
      </c>
      <c r="Q1026" s="34">
        <f>_xll.DTC.CPR.ValueForVariable($A1026,Q$10)</f>
        <v>6.8585476518976183</v>
      </c>
      <c r="R1026" s="34">
        <f>_xll.DTC.CPR.ValueForVariable($A1026,R$10)</f>
        <v>40.723357848313015</v>
      </c>
      <c r="S1026" s="34">
        <f>_xll.DTC.CPR.ValueForVariable($A1026,S$10)</f>
        <v>279.30309034793368</v>
      </c>
      <c r="T1026" s="34">
        <f>_xll.DTC.CPR.ValueForVariable($A1026,T$10)</f>
        <v>27</v>
      </c>
      <c r="U1026" s="34">
        <f>_xll.DTC.CPR.ValueForVariable($A1026,U$10)</f>
        <v>52.5</v>
      </c>
      <c r="V1026" s="34">
        <f>_xll.DTC.CPR.ValueForVariable($A1026,V$10)</f>
        <v>4</v>
      </c>
      <c r="W1026" s="34">
        <f>_xll.DTC.CPR.ValueForVariable($A1026,W$10)</f>
        <v>46.5</v>
      </c>
      <c r="X1026" s="34">
        <f>_xll.DTC.CPR.ValueForVariable($A1026,X$10)</f>
        <v>705.92439325419787</v>
      </c>
      <c r="Y1026" s="34">
        <f>_xll.DTC.CPR.ValueForVariable($A1026,Y$10)</f>
        <v>1402.69321438421</v>
      </c>
      <c r="Z1026" s="34">
        <f>_xll.DTC.CPR.ValueForVariable($A1026,Z$10)</f>
        <v>63.455389074664765</v>
      </c>
      <c r="AA1026" s="34">
        <f>_xll.DTC.CPR.ValueForVariable($A1026,AA$10)</f>
        <v>1.9870303785905741</v>
      </c>
      <c r="AB1026" s="34">
        <f>_xll.DTC.CPR.ValueForVariable($A1026,AB$10)</f>
        <v>0.86098207388989056</v>
      </c>
      <c r="AC1026" s="34">
        <f>_xll.DTC.CPR.ValueForVariable($A1026,AC$10)</f>
        <v>110</v>
      </c>
      <c r="AD1026" s="34">
        <f>_xll.DTC.CPR.ValueForVariable($A1026,AD$10)</f>
        <v>71.862984109847901</v>
      </c>
      <c r="AE1026" s="34">
        <f>_xll.DTC.CPR.ValueForVariable($A1026,AE$10)</f>
        <v>0</v>
      </c>
      <c r="AF1026" s="34">
        <f>_xll.DTC.CPR.ValueForVariable($A1026,AF$10)</f>
        <v>0</v>
      </c>
      <c r="AG1026" s="34">
        <f>_xll.DTC.CPR.ValueForVariable($A1026,AG$10)</f>
        <v>0</v>
      </c>
      <c r="AH1026" s="34">
        <f>_xll.DTC.CPR.ValueForVariable($A1026,AH$10)</f>
        <v>0</v>
      </c>
      <c r="AI1026" s="34">
        <f>_xll.DTC.CPR.ValueForVariable($A1026,AI$10)</f>
        <v>0</v>
      </c>
      <c r="AJ1026" s="34">
        <f>_xll.DTC.CPR.ValueForVariable($A1026,AJ$10)</f>
        <v>0</v>
      </c>
      <c r="AK1026" s="34">
        <f>_xll.DTC.CPR.ValueForVariable($A1026,AK$10)</f>
        <v>5</v>
      </c>
      <c r="AL1026" s="34">
        <f>_xll.DTC.CPR.MinimumForVariable($A1026,AL$10)</f>
        <v>27.414568234479322</v>
      </c>
      <c r="AM1026" s="34">
        <f>_xll.DTC.CPR.MaximumForVariable($A1026,AM$10)</f>
        <v>80.649751197436061</v>
      </c>
    </row>
    <row r="1027" spans="1:39" x14ac:dyDescent="0.35">
      <c r="A1027" s="34" t="str">
        <f>_xll.DTC.CPR.Calculate($B$1,$B$2,$B$3,D1027,E1027,C1027,B1027,F1027,$B$4,G1027)</f>
        <v>CID=1356199718</v>
      </c>
      <c r="B1027" s="34">
        <f t="shared" si="139"/>
        <v>27</v>
      </c>
      <c r="C1027" s="34">
        <f t="shared" si="135"/>
        <v>55</v>
      </c>
      <c r="D1027" s="38">
        <f>'TTH375-noEcon_A'!AL1027+('TTH375-noEcon_A'!AM1027-'TTH375-noEcon_A'!AL1027)*0.25</f>
        <v>45.840632564219987</v>
      </c>
      <c r="E1027" s="34">
        <f t="shared" si="137"/>
        <v>4</v>
      </c>
      <c r="F1027" s="34">
        <f t="shared" si="136"/>
        <v>49</v>
      </c>
      <c r="G1027" s="34">
        <f t="shared" si="138"/>
        <v>9.8000000000000007</v>
      </c>
      <c r="H1027" s="34">
        <f>_xll.DTC.CPR.ValueForVariable($A1027,H$10)</f>
        <v>1.7292286917447079</v>
      </c>
      <c r="I1027" s="34">
        <f>_xll.DTC.CPR.ValueForVariable($A1027,I$10)</f>
        <v>145.97442960768382</v>
      </c>
      <c r="J1027" s="34">
        <f>_xll.DTC.CPR.ValueForVariable($A1027,J$10)</f>
        <v>33.512303531647333</v>
      </c>
      <c r="K1027" s="34">
        <f>_xll.DTC.CPR.ValueForVariable($A1027,K$10)</f>
        <v>270.07454523126029</v>
      </c>
      <c r="L1027" s="34">
        <f>_xll.DTC.CPR.ValueForVariable($A1027,L$10)</f>
        <v>433.17513295315683</v>
      </c>
      <c r="M1027" s="34">
        <f>_xll.DTC.CPR.ValueForVariable($A1027,M$10)</f>
        <v>417.48097589918768</v>
      </c>
      <c r="N1027" s="34">
        <f>_xll.DTC.CPR.ValueForVariable($A1027,N$10)</f>
        <v>23807.766448655886</v>
      </c>
      <c r="O1027" s="34">
        <f>_xll.DTC.CPR.ValueForVariable($A1027,O$10)</f>
        <v>1.9417249619433594</v>
      </c>
      <c r="P1027" s="34">
        <f>_xll.DTC.CPR.ValueForVariable($A1027,P$10)</f>
        <v>2.2805490848272984E-2</v>
      </c>
      <c r="Q1027" s="34">
        <f>_xll.DTC.CPR.ValueForVariable($A1027,Q$10)</f>
        <v>6.243866556708058</v>
      </c>
      <c r="R1027" s="34">
        <f>_xll.DTC.CPR.ValueForVariable($A1027,R$10)</f>
        <v>45.84062509654153</v>
      </c>
      <c r="S1027" s="34">
        <f>_xll.DTC.CPR.ValueForVariable($A1027,S$10)</f>
        <v>286.22274597888776</v>
      </c>
      <c r="T1027" s="34">
        <f>_xll.DTC.CPR.ValueForVariable($A1027,T$10)</f>
        <v>27</v>
      </c>
      <c r="U1027" s="34">
        <f>_xll.DTC.CPR.ValueForVariable($A1027,U$10)</f>
        <v>55</v>
      </c>
      <c r="V1027" s="34">
        <f>_xll.DTC.CPR.ValueForVariable($A1027,V$10)</f>
        <v>4</v>
      </c>
      <c r="W1027" s="34">
        <f>_xll.DTC.CPR.ValueForVariable($A1027,W$10)</f>
        <v>49</v>
      </c>
      <c r="X1027" s="34">
        <f>_xll.DTC.CPR.ValueForVariable($A1027,X$10)</f>
        <v>705.92439325419787</v>
      </c>
      <c r="Y1027" s="34">
        <f>_xll.DTC.CPR.ValueForVariable($A1027,Y$10)</f>
        <v>1491.5140866997515</v>
      </c>
      <c r="Z1027" s="34">
        <f>_xll.DTC.CPR.ValueForVariable($A1027,Z$10)</f>
        <v>66.241719265696872</v>
      </c>
      <c r="AA1027" s="34">
        <f>_xll.DTC.CPR.ValueForVariable($A1027,AA$10)</f>
        <v>2.1128524541050515</v>
      </c>
      <c r="AB1027" s="34">
        <f>_xll.DTC.CPR.ValueForVariable($A1027,AB$10)</f>
        <v>0.87263901737005933</v>
      </c>
      <c r="AC1027" s="34">
        <f>_xll.DTC.CPR.ValueForVariable($A1027,AC$10)</f>
        <v>110</v>
      </c>
      <c r="AD1027" s="34">
        <f>_xll.DTC.CPR.ValueForVariable($A1027,AD$10)</f>
        <v>79.812640653948165</v>
      </c>
      <c r="AE1027" s="34">
        <f>_xll.DTC.CPR.ValueForVariable($A1027,AE$10)</f>
        <v>0</v>
      </c>
      <c r="AF1027" s="34">
        <f>_xll.DTC.CPR.ValueForVariable($A1027,AF$10)</f>
        <v>0</v>
      </c>
      <c r="AG1027" s="34">
        <f>_xll.DTC.CPR.ValueForVariable($A1027,AG$10)</f>
        <v>0</v>
      </c>
      <c r="AH1027" s="34">
        <f>_xll.DTC.CPR.ValueForVariable($A1027,AH$10)</f>
        <v>0</v>
      </c>
      <c r="AI1027" s="34">
        <f>_xll.DTC.CPR.ValueForVariable($A1027,AI$10)</f>
        <v>0</v>
      </c>
      <c r="AJ1027" s="34">
        <f>_xll.DTC.CPR.ValueForVariable($A1027,AJ$10)</f>
        <v>0</v>
      </c>
      <c r="AK1027" s="34">
        <f>_xll.DTC.CPR.ValueForVariable($A1027,AK$10)</f>
        <v>5</v>
      </c>
      <c r="AL1027" s="34">
        <f>_xll.DTC.CPR.MinimumForVariable($A1027,AL$10)</f>
        <v>31.150492738008325</v>
      </c>
      <c r="AM1027" s="34">
        <f>_xll.DTC.CPR.MaximumForVariable($A1027,AM$10)</f>
        <v>89.91105204285499</v>
      </c>
    </row>
    <row r="1028" spans="1:39" x14ac:dyDescent="0.35">
      <c r="A1028" s="34" t="str">
        <f>_xll.DTC.CPR.Calculate($B$1,$B$2,$B$3,D1028,E1028,C1028,B1028,F1028,$B$4,G1028)</f>
        <v>CID=1356199443</v>
      </c>
      <c r="B1028" s="34">
        <f t="shared" si="139"/>
        <v>27</v>
      </c>
      <c r="C1028" s="34">
        <f t="shared" si="135"/>
        <v>57.5</v>
      </c>
      <c r="D1028" s="38">
        <f>'TTH375-noEcon_A'!AL1028+('TTH375-noEcon_A'!AM1028-'TTH375-noEcon_A'!AL1028)*0.25</f>
        <v>52.209776638984721</v>
      </c>
      <c r="E1028" s="34">
        <f t="shared" si="137"/>
        <v>4</v>
      </c>
      <c r="F1028" s="34">
        <f t="shared" si="136"/>
        <v>51.5</v>
      </c>
      <c r="G1028" s="34">
        <f t="shared" si="138"/>
        <v>10.3</v>
      </c>
      <c r="H1028" s="34">
        <f>_xll.DTC.CPR.ValueForVariable($A1028,H$10)</f>
        <v>1.7292286917447079</v>
      </c>
      <c r="I1028" s="34">
        <f>_xll.DTC.CPR.ValueForVariable($A1028,I$10)</f>
        <v>145.97442960768382</v>
      </c>
      <c r="J1028" s="34">
        <f>_xll.DTC.CPR.ValueForVariable($A1028,J$10)</f>
        <v>33.512303531647333</v>
      </c>
      <c r="K1028" s="34">
        <f>_xll.DTC.CPR.ValueForVariable($A1028,K$10)</f>
        <v>273.95855464546202</v>
      </c>
      <c r="L1028" s="34">
        <f>_xll.DTC.CPR.ValueForVariable($A1028,L$10)</f>
        <v>434.42407169094872</v>
      </c>
      <c r="M1028" s="34">
        <f>_xll.DTC.CPR.ValueForVariable($A1028,M$10)</f>
        <v>417.48097589918768</v>
      </c>
      <c r="N1028" s="34">
        <f>_xll.DTC.CPR.ValueForVariable($A1028,N$10)</f>
        <v>24676.8549263368</v>
      </c>
      <c r="O1028" s="34">
        <f>_xll.DTC.CPR.ValueForVariable($A1028,O$10)</f>
        <v>2.0760914640165815</v>
      </c>
      <c r="P1028" s="34">
        <f>_xll.DTC.CPR.ValueForVariable($A1028,P$10)</f>
        <v>2.590643863453106E-2</v>
      </c>
      <c r="Q1028" s="34">
        <f>_xll.DTC.CPR.ValueForVariable($A1028,Q$10)</f>
        <v>5.7070854685375636</v>
      </c>
      <c r="R1028" s="34">
        <f>_xll.DTC.CPR.ValueForVariable($A1028,R$10)</f>
        <v>52.209779457920988</v>
      </c>
      <c r="S1028" s="34">
        <f>_xll.DTC.CPR.ValueForVariable($A1028,S$10)</f>
        <v>297.96567365985186</v>
      </c>
      <c r="T1028" s="34">
        <f>_xll.DTC.CPR.ValueForVariable($A1028,T$10)</f>
        <v>27</v>
      </c>
      <c r="U1028" s="34">
        <f>_xll.DTC.CPR.ValueForVariable($A1028,U$10)</f>
        <v>57.5</v>
      </c>
      <c r="V1028" s="34">
        <f>_xll.DTC.CPR.ValueForVariable($A1028,V$10)</f>
        <v>4</v>
      </c>
      <c r="W1028" s="34">
        <f>_xll.DTC.CPR.ValueForVariable($A1028,W$10)</f>
        <v>51.5</v>
      </c>
      <c r="X1028" s="34">
        <f>_xll.DTC.CPR.ValueForVariable($A1028,X$10)</f>
        <v>705.92439325419787</v>
      </c>
      <c r="Y1028" s="34">
        <f>_xll.DTC.CPR.ValueForVariable($A1028,Y$10)</f>
        <v>1584.4992350875034</v>
      </c>
      <c r="Z1028" s="34">
        <f>_xll.DTC.CPR.ValueForVariable($A1028,Z$10)</f>
        <v>69.039656118528455</v>
      </c>
      <c r="AA1028" s="34">
        <f>_xll.DTC.CPR.ValueForVariable($A1028,AA$10)</f>
        <v>2.2445735693920659</v>
      </c>
      <c r="AB1028" s="34">
        <f>_xll.DTC.CPR.ValueForVariable($A1028,AB$10)</f>
        <v>0.88398537518148912</v>
      </c>
      <c r="AC1028" s="34">
        <f>_xll.DTC.CPR.ValueForVariable($A1028,AC$10)</f>
        <v>110</v>
      </c>
      <c r="AD1028" s="34">
        <f>_xll.DTC.CPR.ValueForVariable($A1028,AD$10)</f>
        <v>89.735142061279532</v>
      </c>
      <c r="AE1028" s="34">
        <f>_xll.DTC.CPR.ValueForVariable($A1028,AE$10)</f>
        <v>0</v>
      </c>
      <c r="AF1028" s="34">
        <f>_xll.DTC.CPR.ValueForVariable($A1028,AF$10)</f>
        <v>0</v>
      </c>
      <c r="AG1028" s="34">
        <f>_xll.DTC.CPR.ValueForVariable($A1028,AG$10)</f>
        <v>0</v>
      </c>
      <c r="AH1028" s="34">
        <f>_xll.DTC.CPR.ValueForVariable($A1028,AH$10)</f>
        <v>0</v>
      </c>
      <c r="AI1028" s="34">
        <f>_xll.DTC.CPR.ValueForVariable($A1028,AI$10)</f>
        <v>0</v>
      </c>
      <c r="AJ1028" s="34">
        <f>_xll.DTC.CPR.ValueForVariable($A1028,AJ$10)</f>
        <v>0</v>
      </c>
      <c r="AK1028" s="34">
        <f>_xll.DTC.CPR.ValueForVariable($A1028,AK$10)</f>
        <v>5</v>
      </c>
      <c r="AL1028" s="34">
        <f>_xll.DTC.CPR.MinimumForVariable($A1028,AL$10)</f>
        <v>35.558892368350733</v>
      </c>
      <c r="AM1028" s="34">
        <f>_xll.DTC.CPR.MaximumForVariable($A1028,AM$10)</f>
        <v>102.16242945088668</v>
      </c>
    </row>
    <row r="1029" spans="1:39" x14ac:dyDescent="0.35">
      <c r="A1029" s="34" t="str">
        <f>_xll.DTC.CPR.Calculate($B$1,$B$2,$B$3,D1029,E1029,C1029,B1029,F1029,$B$4,G1029)</f>
        <v>CID=1356199540</v>
      </c>
      <c r="B1029" s="34">
        <f t="shared" si="139"/>
        <v>27</v>
      </c>
      <c r="C1029" s="34">
        <f t="shared" si="135"/>
        <v>60</v>
      </c>
      <c r="D1029" s="38">
        <f>'TTH375-noEcon_A'!AL1029+('TTH375-noEcon_A'!AM1029-'TTH375-noEcon_A'!AL1029)*0.25</f>
        <v>59.592649331062901</v>
      </c>
      <c r="E1029" s="34">
        <f t="shared" si="137"/>
        <v>4</v>
      </c>
      <c r="F1029" s="34">
        <f t="shared" si="136"/>
        <v>54</v>
      </c>
      <c r="G1029" s="34">
        <f t="shared" si="138"/>
        <v>10.8</v>
      </c>
      <c r="H1029" s="34">
        <f>_xll.DTC.CPR.ValueForVariable($A1029,H$10)</f>
        <v>1.7292286917447079</v>
      </c>
      <c r="I1029" s="34">
        <f>_xll.DTC.CPR.ValueForVariable($A1029,I$10)</f>
        <v>145.97442960768382</v>
      </c>
      <c r="J1029" s="34">
        <f>_xll.DTC.CPR.ValueForVariable($A1029,J$10)</f>
        <v>33.512303531647333</v>
      </c>
      <c r="K1029" s="34">
        <f>_xll.DTC.CPR.ValueForVariable($A1029,K$10)</f>
        <v>277.88554662171185</v>
      </c>
      <c r="L1029" s="34">
        <f>_xll.DTC.CPR.ValueForVariable($A1029,L$10)</f>
        <v>435.64911244230433</v>
      </c>
      <c r="M1029" s="34">
        <f>_xll.DTC.CPR.ValueForVariable($A1029,M$10)</f>
        <v>417.48097589918768</v>
      </c>
      <c r="N1029" s="34">
        <f>_xll.DTC.CPR.ValueForVariable($A1029,N$10)</f>
        <v>25565.290253687668</v>
      </c>
      <c r="O1029" s="34">
        <f>_xll.DTC.CPR.ValueForVariable($A1029,O$10)</f>
        <v>2.2271710172938439</v>
      </c>
      <c r="P1029" s="34">
        <f>_xll.DTC.CPR.ValueForVariable($A1029,P$10)</f>
        <v>2.9598831932337314E-2</v>
      </c>
      <c r="Q1029" s="34">
        <f>_xll.DTC.CPR.ValueForVariable($A1029,Q$10)</f>
        <v>5.2171360719640472</v>
      </c>
      <c r="R1029" s="34">
        <f>_xll.DTC.CPR.ValueForVariable($A1029,R$10)</f>
        <v>59.592636639136749</v>
      </c>
      <c r="S1029" s="34">
        <f>_xll.DTC.CPR.ValueForVariable($A1029,S$10)</f>
        <v>310.90289423348668</v>
      </c>
      <c r="T1029" s="34">
        <f>_xll.DTC.CPR.ValueForVariable($A1029,T$10)</f>
        <v>27</v>
      </c>
      <c r="U1029" s="34">
        <f>_xll.DTC.CPR.ValueForVariable($A1029,U$10)</f>
        <v>60</v>
      </c>
      <c r="V1029" s="34">
        <f>_xll.DTC.CPR.ValueForVariable($A1029,V$10)</f>
        <v>4</v>
      </c>
      <c r="W1029" s="34">
        <f>_xll.DTC.CPR.ValueForVariable($A1029,W$10)</f>
        <v>54</v>
      </c>
      <c r="X1029" s="34">
        <f>_xll.DTC.CPR.ValueForVariable($A1029,X$10)</f>
        <v>705.92439325419787</v>
      </c>
      <c r="Y1029" s="34">
        <f>_xll.DTC.CPR.ValueForVariable($A1029,Y$10)</f>
        <v>1681.7842182972543</v>
      </c>
      <c r="Z1029" s="34">
        <f>_xll.DTC.CPR.ValueForVariable($A1029,Z$10)</f>
        <v>71.907456606234746</v>
      </c>
      <c r="AA1029" s="34">
        <f>_xll.DTC.CPR.ValueForVariable($A1029,AA$10)</f>
        <v>2.3823857545770584</v>
      </c>
      <c r="AB1029" s="34">
        <f>_xll.DTC.CPR.ValueForVariable($A1029,AB$10)</f>
        <v>0.89378157934581237</v>
      </c>
      <c r="AC1029" s="34">
        <f>_xll.DTC.CPR.ValueForVariable($A1029,AC$10)</f>
        <v>110</v>
      </c>
      <c r="AD1029" s="34">
        <f>_xll.DTC.CPR.ValueForVariable($A1029,AD$10)</f>
        <v>101.3017568462423</v>
      </c>
      <c r="AE1029" s="34">
        <f>_xll.DTC.CPR.ValueForVariable($A1029,AE$10)</f>
        <v>0</v>
      </c>
      <c r="AF1029" s="34">
        <f>_xll.DTC.CPR.ValueForVariable($A1029,AF$10)</f>
        <v>0</v>
      </c>
      <c r="AG1029" s="34">
        <f>_xll.DTC.CPR.ValueForVariable($A1029,AG$10)</f>
        <v>0</v>
      </c>
      <c r="AH1029" s="34">
        <f>_xll.DTC.CPR.ValueForVariable($A1029,AH$10)</f>
        <v>0</v>
      </c>
      <c r="AI1029" s="34">
        <f>_xll.DTC.CPR.ValueForVariable($A1029,AI$10)</f>
        <v>0</v>
      </c>
      <c r="AJ1029" s="34">
        <f>_xll.DTC.CPR.ValueForVariable($A1029,AJ$10)</f>
        <v>0</v>
      </c>
      <c r="AK1029" s="34">
        <f>_xll.DTC.CPR.ValueForVariable($A1029,AK$10)</f>
        <v>5</v>
      </c>
      <c r="AL1029" s="34">
        <f>_xll.DTC.CPR.MinimumForVariable($A1029,AL$10)</f>
        <v>40.706728491773973</v>
      </c>
      <c r="AM1029" s="34">
        <f>_xll.DTC.CPR.MaximumForVariable($A1029,AM$10)</f>
        <v>116.25041184892969</v>
      </c>
    </row>
    <row r="1030" spans="1:39" x14ac:dyDescent="0.35">
      <c r="A1030" s="34" t="str">
        <f>_xll.DTC.CPR.Calculate($B$1,$B$2,$B$3,D1030,E1030,C1030,B1030,F1030,$B$4,G1030)</f>
        <v>CID=-1857038426</v>
      </c>
      <c r="B1030" s="34">
        <f t="shared" si="139"/>
        <v>27</v>
      </c>
      <c r="C1030" s="34">
        <f t="shared" si="135"/>
        <v>62.5</v>
      </c>
      <c r="D1030" s="38">
        <f>'TTH375-noEcon_A'!AL1030+('TTH375-noEcon_A'!AM1030-'TTH375-noEcon_A'!AL1030)*0.25</f>
        <v>65.924053691271283</v>
      </c>
      <c r="E1030" s="34">
        <f t="shared" si="137"/>
        <v>4</v>
      </c>
      <c r="F1030" s="34">
        <f t="shared" si="136"/>
        <v>56.5</v>
      </c>
      <c r="G1030" s="34">
        <f t="shared" si="138"/>
        <v>11.3</v>
      </c>
      <c r="H1030" s="34">
        <f>_xll.DTC.CPR.ValueForVariable($A1030,H$10)</f>
        <v>1.7292286917447079</v>
      </c>
      <c r="I1030" s="34">
        <f>_xll.DTC.CPR.ValueForVariable($A1030,I$10)</f>
        <v>145.97442960768382</v>
      </c>
      <c r="J1030" s="34">
        <f>_xll.DTC.CPR.ValueForVariable($A1030,J$10)</f>
        <v>33.512303531647333</v>
      </c>
      <c r="K1030" s="34">
        <f>_xll.DTC.CPR.ValueForVariable($A1030,K$10)</f>
        <v>281.8585510553994</v>
      </c>
      <c r="L1030" s="34">
        <f>_xll.DTC.CPR.ValueForVariable($A1030,L$10)</f>
        <v>436.85053776879374</v>
      </c>
      <c r="M1030" s="34">
        <f>_xll.DTC.CPR.ValueForVariable($A1030,M$10)</f>
        <v>417.48097589918768</v>
      </c>
      <c r="N1030" s="34">
        <f>_xll.DTC.CPR.ValueForVariable($A1030,N$10)</f>
        <v>26307.438196028601</v>
      </c>
      <c r="O1030" s="34">
        <f>_xll.DTC.CPR.ValueForVariable($A1030,O$10)</f>
        <v>2.3262996806295346</v>
      </c>
      <c r="P1030" s="34">
        <f>_xll.DTC.CPR.ValueForVariable($A1030,P$10)</f>
        <v>3.3084051515883735E-2</v>
      </c>
      <c r="Q1030" s="34">
        <f>_xll.DTC.CPR.ValueForVariable($A1030,Q$10)</f>
        <v>4.7857852485858521</v>
      </c>
      <c r="R1030" s="34">
        <f>_xll.DTC.CPR.ValueForVariable($A1030,R$10)</f>
        <v>65.924062032147006</v>
      </c>
      <c r="S1030" s="34">
        <f>_xll.DTC.CPR.ValueForVariable($A1030,S$10)</f>
        <v>315.49840360030777</v>
      </c>
      <c r="T1030" s="34">
        <f>_xll.DTC.CPR.ValueForVariable($A1030,T$10)</f>
        <v>27</v>
      </c>
      <c r="U1030" s="34">
        <f>_xll.DTC.CPR.ValueForVariable($A1030,U$10)</f>
        <v>62.5</v>
      </c>
      <c r="V1030" s="34">
        <f>_xll.DTC.CPR.ValueForVariable($A1030,V$10)</f>
        <v>4</v>
      </c>
      <c r="W1030" s="34">
        <f>_xll.DTC.CPR.ValueForVariable($A1030,W$10)</f>
        <v>56.5</v>
      </c>
      <c r="X1030" s="34">
        <f>_xll.DTC.CPR.ValueForVariable($A1030,X$10)</f>
        <v>705.92439325419787</v>
      </c>
      <c r="Y1030" s="34">
        <f>_xll.DTC.CPR.ValueForVariable($A1030,Y$10)</f>
        <v>1783.5096192477658</v>
      </c>
      <c r="Z1030" s="34">
        <f>_xll.DTC.CPR.ValueForVariable($A1030,Z$10)</f>
        <v>74.761623714971734</v>
      </c>
      <c r="AA1030" s="34">
        <f>_xll.DTC.CPR.ValueForVariable($A1030,AA$10)</f>
        <v>2.5264881569343047</v>
      </c>
      <c r="AB1030" s="34">
        <f>_xll.DTC.CPR.ValueForVariable($A1030,AB$10)</f>
        <v>0.90003040333400763</v>
      </c>
      <c r="AC1030" s="34">
        <f>_xll.DTC.CPR.ValueForVariable($A1030,AC$10)</f>
        <v>110</v>
      </c>
      <c r="AD1030" s="34">
        <f>_xll.DTC.CPR.ValueForVariable($A1030,AD$10)</f>
        <v>111.28651823825597</v>
      </c>
      <c r="AE1030" s="34">
        <f>_xll.DTC.CPR.ValueForVariable($A1030,AE$10)</f>
        <v>0</v>
      </c>
      <c r="AF1030" s="34">
        <f>_xll.DTC.CPR.ValueForVariable($A1030,AF$10)</f>
        <v>0</v>
      </c>
      <c r="AG1030" s="34">
        <f>_xll.DTC.CPR.ValueForVariable($A1030,AG$10)</f>
        <v>0</v>
      </c>
      <c r="AH1030" s="34">
        <f>_xll.DTC.CPR.ValueForVariable($A1030,AH$10)</f>
        <v>0</v>
      </c>
      <c r="AI1030" s="34">
        <f>_xll.DTC.CPR.ValueForVariable($A1030,AI$10)</f>
        <v>0</v>
      </c>
      <c r="AJ1030" s="34">
        <f>_xll.DTC.CPR.ValueForVariable($A1030,AJ$10)</f>
        <v>0</v>
      </c>
      <c r="AK1030" s="34">
        <f>_xll.DTC.CPR.ValueForVariable($A1030,AK$10)</f>
        <v>5</v>
      </c>
      <c r="AL1030" s="34">
        <f>_xll.DTC.CPR.MinimumForVariable($A1030,AL$10)</f>
        <v>45.578715206839341</v>
      </c>
      <c r="AM1030" s="34">
        <f>_xll.DTC.CPR.MaximumForVariable($A1030,AM$10)</f>
        <v>126.9600691445671</v>
      </c>
    </row>
    <row r="1031" spans="1:39" x14ac:dyDescent="0.35">
      <c r="A1031" s="34" t="str">
        <f>_xll.DTC.CPR.Calculate($B$1,$B$2,$B$3,D1031,E1031,C1031,B1031,F1031,$B$4,G1031)</f>
        <v>CID=-1857038329</v>
      </c>
      <c r="B1031" s="34">
        <f t="shared" si="139"/>
        <v>27</v>
      </c>
      <c r="C1031" s="34">
        <f t="shared" si="135"/>
        <v>65</v>
      </c>
      <c r="D1031" s="38">
        <f>'TTH375-noEcon_A'!AL1031+('TTH375-noEcon_A'!AM1031-'TTH375-noEcon_A'!AL1031)*0.25</f>
        <v>70.210962417389666</v>
      </c>
      <c r="E1031" s="34">
        <f t="shared" si="137"/>
        <v>4</v>
      </c>
      <c r="F1031" s="34">
        <f t="shared" si="136"/>
        <v>59</v>
      </c>
      <c r="G1031" s="34">
        <f t="shared" si="138"/>
        <v>11.8</v>
      </c>
      <c r="H1031" s="34">
        <f>_xll.DTC.CPR.ValueForVariable($A1031,H$10)</f>
        <v>1.7292286917447079</v>
      </c>
      <c r="I1031" s="34">
        <f>_xll.DTC.CPR.ValueForVariable($A1031,I$10)</f>
        <v>145.97442960768382</v>
      </c>
      <c r="J1031" s="34">
        <f>_xll.DTC.CPR.ValueForVariable($A1031,J$10)</f>
        <v>33.512303531647333</v>
      </c>
      <c r="K1031" s="34">
        <f>_xll.DTC.CPR.ValueForVariable($A1031,K$10)</f>
        <v>285.88101091290542</v>
      </c>
      <c r="L1031" s="34">
        <f>_xll.DTC.CPR.ValueForVariable($A1031,L$10)</f>
        <v>438.0286481897935</v>
      </c>
      <c r="M1031" s="34">
        <f>_xll.DTC.CPR.ValueForVariable($A1031,M$10)</f>
        <v>417.48097589918768</v>
      </c>
      <c r="N1031" s="34">
        <f>_xll.DTC.CPR.ValueForVariable($A1031,N$10)</f>
        <v>26888.348086693033</v>
      </c>
      <c r="O1031" s="34">
        <f>_xll.DTC.CPR.ValueForVariable($A1031,O$10)</f>
        <v>2.3489300572924905</v>
      </c>
      <c r="P1031" s="34">
        <f>_xll.DTC.CPR.ValueForVariable($A1031,P$10)</f>
        <v>3.5923023031667028E-2</v>
      </c>
      <c r="Q1031" s="34">
        <f>_xll.DTC.CPR.ValueForVariable($A1031,Q$10)</f>
        <v>4.4027180250604143</v>
      </c>
      <c r="R1031" s="34">
        <f>_xll.DTC.CPR.ValueForVariable($A1031,R$10)</f>
        <v>70.210972298339726</v>
      </c>
      <c r="S1031" s="34">
        <f>_xll.DTC.CPR.ValueForVariable($A1031,S$10)</f>
        <v>309.11911329491772</v>
      </c>
      <c r="T1031" s="34">
        <f>_xll.DTC.CPR.ValueForVariable($A1031,T$10)</f>
        <v>27</v>
      </c>
      <c r="U1031" s="34">
        <f>_xll.DTC.CPR.ValueForVariable($A1031,U$10)</f>
        <v>65</v>
      </c>
      <c r="V1031" s="34">
        <f>_xll.DTC.CPR.ValueForVariable($A1031,V$10)</f>
        <v>4</v>
      </c>
      <c r="W1031" s="34">
        <f>_xll.DTC.CPR.ValueForVariable($A1031,W$10)</f>
        <v>59</v>
      </c>
      <c r="X1031" s="34">
        <f>_xll.DTC.CPR.ValueForVariable($A1031,X$10)</f>
        <v>705.92439325419787</v>
      </c>
      <c r="Y1031" s="34">
        <f>_xll.DTC.CPR.ValueForVariable($A1031,Y$10)</f>
        <v>1889.8217615797041</v>
      </c>
      <c r="Z1031" s="34">
        <f>_xll.DTC.CPR.ValueForVariable($A1031,Z$10)</f>
        <v>77.600862955229616</v>
      </c>
      <c r="AA1031" s="34">
        <f>_xll.DTC.CPR.ValueForVariable($A1031,AA$10)</f>
        <v>2.6770880559431158</v>
      </c>
      <c r="AB1031" s="34">
        <f>_xll.DTC.CPR.ValueForVariable($A1031,AB$10)</f>
        <v>0.90339217767478641</v>
      </c>
      <c r="AC1031" s="34">
        <f>_xll.DTC.CPR.ValueForVariable($A1031,AC$10)</f>
        <v>110</v>
      </c>
      <c r="AD1031" s="34">
        <f>_xll.DTC.CPR.ValueForVariable($A1031,AD$10)</f>
        <v>118.08220044135557</v>
      </c>
      <c r="AE1031" s="34">
        <f>_xll.DTC.CPR.ValueForVariable($A1031,AE$10)</f>
        <v>0</v>
      </c>
      <c r="AF1031" s="34">
        <f>_xll.DTC.CPR.ValueForVariable($A1031,AF$10)</f>
        <v>0</v>
      </c>
      <c r="AG1031" s="34">
        <f>_xll.DTC.CPR.ValueForVariable($A1031,AG$10)</f>
        <v>0</v>
      </c>
      <c r="AH1031" s="34">
        <f>_xll.DTC.CPR.ValueForVariable($A1031,AH$10)</f>
        <v>0</v>
      </c>
      <c r="AI1031" s="34">
        <f>_xll.DTC.CPR.ValueForVariable($A1031,AI$10)</f>
        <v>0</v>
      </c>
      <c r="AJ1031" s="34">
        <f>_xll.DTC.CPR.ValueForVariable($A1031,AJ$10)</f>
        <v>0</v>
      </c>
      <c r="AK1031" s="34">
        <f>_xll.DTC.CPR.ValueForVariable($A1031,AK$10)</f>
        <v>5</v>
      </c>
      <c r="AL1031" s="34">
        <f>_xll.DTC.CPR.MinimumForVariable($A1031,AL$10)</f>
        <v>51.29457645729029</v>
      </c>
      <c r="AM1031" s="34">
        <f>_xll.DTC.CPR.MaximumForVariable($A1031,AM$10)</f>
        <v>126.96012029768778</v>
      </c>
    </row>
    <row r="1032" spans="1:39" x14ac:dyDescent="0.35">
      <c r="A1032" s="34" t="str">
        <f>_xll.DTC.CPR.Calculate($B$1,$B$2,$B$3,D1032,E1032,C1032,B1032,F1032,$B$4,G1032)</f>
        <v>CID=-1857038364</v>
      </c>
      <c r="B1032" s="34">
        <f t="shared" si="139"/>
        <v>27</v>
      </c>
      <c r="C1032" s="34">
        <f t="shared" si="135"/>
        <v>67.5</v>
      </c>
      <c r="D1032" s="38">
        <f>'TTH375-noEcon_A'!AL1032+('TTH375-noEcon_A'!AM1032-'TTH375-noEcon_A'!AL1032)*0.25</f>
        <v>74.08316868847534</v>
      </c>
      <c r="E1032" s="34">
        <f t="shared" si="137"/>
        <v>4</v>
      </c>
      <c r="F1032" s="34">
        <f t="shared" si="136"/>
        <v>61.5</v>
      </c>
      <c r="G1032" s="34">
        <f t="shared" si="138"/>
        <v>12.3</v>
      </c>
      <c r="H1032" s="34">
        <f>_xll.DTC.CPR.ValueForVariable($A1032,H$10)</f>
        <v>1.7292286917447079</v>
      </c>
      <c r="I1032" s="34">
        <f>_xll.DTC.CPR.ValueForVariable($A1032,I$10)</f>
        <v>145.97442960768382</v>
      </c>
      <c r="J1032" s="34">
        <f>_xll.DTC.CPR.ValueForVariable($A1032,J$10)</f>
        <v>33.512303531647333</v>
      </c>
      <c r="K1032" s="34">
        <f>_xll.DTC.CPR.ValueForVariable($A1032,K$10)</f>
        <v>289.95687141499116</v>
      </c>
      <c r="L1032" s="34">
        <f>_xll.DTC.CPR.ValueForVariable($A1032,L$10)</f>
        <v>439.1837658493879</v>
      </c>
      <c r="M1032" s="34">
        <f>_xll.DTC.CPR.ValueForVariable($A1032,M$10)</f>
        <v>417.48097589918768</v>
      </c>
      <c r="N1032" s="34">
        <f>_xll.DTC.CPR.ValueForVariable($A1032,N$10)</f>
        <v>27401.911247404056</v>
      </c>
      <c r="O1032" s="34">
        <f>_xll.DTC.CPR.ValueForVariable($A1032,O$10)</f>
        <v>2.3526041872409298</v>
      </c>
      <c r="P1032" s="34">
        <f>_xll.DTC.CPR.ValueForVariable($A1032,P$10)</f>
        <v>3.8775341331365974E-2</v>
      </c>
      <c r="Q1032" s="34">
        <f>_xll.DTC.CPR.ValueForVariable($A1032,Q$10)</f>
        <v>4.0496887867272378</v>
      </c>
      <c r="R1032" s="34">
        <f>_xll.DTC.CPR.ValueForVariable($A1032,R$10)</f>
        <v>74.083159962058986</v>
      </c>
      <c r="S1032" s="34">
        <f>_xll.DTC.CPR.ValueForVariable($A1032,S$10)</f>
        <v>300.01374218367056</v>
      </c>
      <c r="T1032" s="34">
        <f>_xll.DTC.CPR.ValueForVariable($A1032,T$10)</f>
        <v>27</v>
      </c>
      <c r="U1032" s="34">
        <f>_xll.DTC.CPR.ValueForVariable($A1032,U$10)</f>
        <v>67.5</v>
      </c>
      <c r="V1032" s="34">
        <f>_xll.DTC.CPR.ValueForVariable($A1032,V$10)</f>
        <v>4</v>
      </c>
      <c r="W1032" s="34">
        <f>_xll.DTC.CPR.ValueForVariable($A1032,W$10)</f>
        <v>61.5</v>
      </c>
      <c r="X1032" s="34">
        <f>_xll.DTC.CPR.ValueForVariable($A1032,X$10)</f>
        <v>705.92439325419787</v>
      </c>
      <c r="Y1032" s="34">
        <f>_xll.DTC.CPR.ValueForVariable($A1032,Y$10)</f>
        <v>2000.873581067633</v>
      </c>
      <c r="Z1032" s="34">
        <f>_xll.DTC.CPR.ValueForVariable($A1032,Z$10)</f>
        <v>80.48890817851742</v>
      </c>
      <c r="AA1032" s="34">
        <f>_xll.DTC.CPR.ValueForVariable($A1032,AA$10)</f>
        <v>2.8344020977146402</v>
      </c>
      <c r="AB1032" s="34">
        <f>_xll.DTC.CPR.ValueForVariable($A1032,AB$10)</f>
        <v>0.90593949589976375</v>
      </c>
      <c r="AC1032" s="34">
        <f>_xll.DTC.CPR.ValueForVariable($A1032,AC$10)</f>
        <v>109.79469307583039</v>
      </c>
      <c r="AD1032" s="34">
        <f>_xll.DTC.CPR.ValueForVariable($A1032,AD$10)</f>
        <v>124.24418762045386</v>
      </c>
      <c r="AE1032" s="34">
        <f>_xll.DTC.CPR.ValueForVariable($A1032,AE$10)</f>
        <v>0</v>
      </c>
      <c r="AF1032" s="34">
        <f>_xll.DTC.CPR.ValueForVariable($A1032,AF$10)</f>
        <v>0</v>
      </c>
      <c r="AG1032" s="34">
        <f>_xll.DTC.CPR.ValueForVariable($A1032,AG$10)</f>
        <v>0</v>
      </c>
      <c r="AH1032" s="34">
        <f>_xll.DTC.CPR.ValueForVariable($A1032,AH$10)</f>
        <v>0</v>
      </c>
      <c r="AI1032" s="34">
        <f>_xll.DTC.CPR.ValueForVariable($A1032,AI$10)</f>
        <v>0</v>
      </c>
      <c r="AJ1032" s="34">
        <f>_xll.DTC.CPR.ValueForVariable($A1032,AJ$10)</f>
        <v>0</v>
      </c>
      <c r="AK1032" s="34">
        <f>_xll.DTC.CPR.ValueForVariable($A1032,AK$10)</f>
        <v>7.0530692416960541</v>
      </c>
      <c r="AL1032" s="34">
        <f>_xll.DTC.CPR.MinimumForVariable($A1032,AL$10)</f>
        <v>56.457495043684425</v>
      </c>
      <c r="AM1032" s="34">
        <f>_xll.DTC.CPR.MaximumForVariable($A1032,AM$10)</f>
        <v>126.96018962284808</v>
      </c>
    </row>
    <row r="1033" spans="1:39" x14ac:dyDescent="0.35">
      <c r="A1033" s="34" t="str">
        <f>_xll.DTC.CPR.Calculate($B$1,$B$2,$B$3,D1033,E1033,C1033,B1033,F1033,$B$4,G1033)</f>
        <v>CID=-1857038523</v>
      </c>
      <c r="B1033" s="34">
        <f t="shared" si="139"/>
        <v>27</v>
      </c>
      <c r="C1033" s="34">
        <f t="shared" si="135"/>
        <v>69.989999999999995</v>
      </c>
      <c r="D1033" s="38">
        <f>'TTH375-noEcon_A'!AL1033+('TTH375-noEcon_A'!AM1033-'TTH375-noEcon_A'!AL1033)*0.25</f>
        <v>79.20610069978872</v>
      </c>
      <c r="E1033" s="34">
        <f t="shared" si="137"/>
        <v>4</v>
      </c>
      <c r="F1033" s="34">
        <f t="shared" si="136"/>
        <v>63.989999999999995</v>
      </c>
      <c r="G1033" s="34">
        <f t="shared" si="138"/>
        <v>12.797999999999998</v>
      </c>
      <c r="H1033" s="34">
        <f>_xll.DTC.CPR.ValueForVariable($A1033,H$10)</f>
        <v>1.7292286917447079</v>
      </c>
      <c r="I1033" s="34">
        <f>_xll.DTC.CPR.ValueForVariable($A1033,I$10)</f>
        <v>145.97442960768382</v>
      </c>
      <c r="J1033" s="34">
        <f>_xll.DTC.CPR.ValueForVariable($A1033,J$10)</f>
        <v>33.512303531647333</v>
      </c>
      <c r="K1033" s="34">
        <f>_xll.DTC.CPR.ValueForVariable($A1033,K$10)</f>
        <v>294.07403889701158</v>
      </c>
      <c r="L1033" s="34">
        <f>_xll.DTC.CPR.ValueForVariable($A1033,L$10)</f>
        <v>440.31175364771508</v>
      </c>
      <c r="M1033" s="34">
        <f>_xll.DTC.CPR.ValueForVariable($A1033,M$10)</f>
        <v>417.48097589918768</v>
      </c>
      <c r="N1033" s="34">
        <f>_xll.DTC.CPR.ValueForVariable($A1033,N$10)</f>
        <v>27982.958697334212</v>
      </c>
      <c r="O1033" s="34">
        <f>_xll.DTC.CPR.ValueForVariable($A1033,O$10)</f>
        <v>2.3972788422925162</v>
      </c>
      <c r="P1033" s="34">
        <f>_xll.DTC.CPR.ValueForVariable($A1033,P$10)</f>
        <v>4.2399435954145699E-2</v>
      </c>
      <c r="Q1033" s="34">
        <f>_xll.DTC.CPR.ValueForVariable($A1033,Q$10)</f>
        <v>3.7350766785985217</v>
      </c>
      <c r="R1033" s="34">
        <f>_xll.DTC.CPR.ValueForVariable($A1033,R$10)</f>
        <v>79.206095222239952</v>
      </c>
      <c r="S1033" s="34">
        <f>_xll.DTC.CPR.ValueForVariable($A1033,S$10)</f>
        <v>295.84083906744223</v>
      </c>
      <c r="T1033" s="34">
        <f>_xll.DTC.CPR.ValueForVariable($A1033,T$10)</f>
        <v>27</v>
      </c>
      <c r="U1033" s="34">
        <f>_xll.DTC.CPR.ValueForVariable($A1033,U$10)</f>
        <v>69.990000000000009</v>
      </c>
      <c r="V1033" s="34">
        <f>_xll.DTC.CPR.ValueForVariable($A1033,V$10)</f>
        <v>4</v>
      </c>
      <c r="W1033" s="34">
        <f>_xll.DTC.CPR.ValueForVariable($A1033,W$10)</f>
        <v>63.990000000000009</v>
      </c>
      <c r="X1033" s="34">
        <f>_xll.DTC.CPR.ValueForVariable($A1033,X$10)</f>
        <v>705.92439325419787</v>
      </c>
      <c r="Y1033" s="34">
        <f>_xll.DTC.CPR.ValueForVariable($A1033,Y$10)</f>
        <v>2116.3519036805715</v>
      </c>
      <c r="Z1033" s="34">
        <f>_xll.DTC.CPR.ValueForVariable($A1033,Z$10)</f>
        <v>83.357334631301114</v>
      </c>
      <c r="AA1033" s="34">
        <f>_xll.DTC.CPR.ValueForVariable($A1033,AA$10)</f>
        <v>2.9979866454600468</v>
      </c>
      <c r="AB1033" s="34">
        <f>_xll.DTC.CPR.ValueForVariable($A1033,AB$10)</f>
        <v>0.90871941030020709</v>
      </c>
      <c r="AC1033" s="34">
        <f>_xll.DTC.CPR.ValueForVariable($A1033,AC$10)</f>
        <v>108.67568399420193</v>
      </c>
      <c r="AD1033" s="34">
        <f>_xll.DTC.CPR.ValueForVariable($A1033,AD$10)</f>
        <v>132.42944984962841</v>
      </c>
      <c r="AE1033" s="34">
        <f>_xll.DTC.CPR.ValueForVariable($A1033,AE$10)</f>
        <v>0</v>
      </c>
      <c r="AF1033" s="34">
        <f>_xll.DTC.CPR.ValueForVariable($A1033,AF$10)</f>
        <v>0</v>
      </c>
      <c r="AG1033" s="34">
        <f>_xll.DTC.CPR.ValueForVariable($A1033,AG$10)</f>
        <v>0</v>
      </c>
      <c r="AH1033" s="34">
        <f>_xll.DTC.CPR.ValueForVariable($A1033,AH$10)</f>
        <v>0</v>
      </c>
      <c r="AI1033" s="34">
        <f>_xll.DTC.CPR.ValueForVariable($A1033,AI$10)</f>
        <v>0</v>
      </c>
      <c r="AJ1033" s="34">
        <f>_xll.DTC.CPR.ValueForVariable($A1033,AJ$10)</f>
        <v>0</v>
      </c>
      <c r="AK1033" s="34">
        <f>_xll.DTC.CPR.ValueForVariable($A1033,AK$10)</f>
        <v>9.4700367393662184</v>
      </c>
      <c r="AL1033" s="34">
        <f>_xll.DTC.CPR.MinimumForVariable($A1033,AL$10)</f>
        <v>63.288077188392549</v>
      </c>
      <c r="AM1033" s="34">
        <f>_xll.DTC.CPR.MaximumForVariable($A1033,AM$10)</f>
        <v>126.96017123397725</v>
      </c>
    </row>
    <row r="1034" spans="1:39" x14ac:dyDescent="0.35">
      <c r="A1034" s="34" t="str">
        <f>_xll.DTC.CPR.Calculate($B$1,$B$2,$B$3,D1034,E1034,C1034,B1034,F1034,$B$4,G1034)</f>
        <v>CID=-1857038302</v>
      </c>
      <c r="B1034" s="34">
        <f>B1003+$B$8</f>
        <v>30</v>
      </c>
      <c r="C1034" s="34">
        <f t="shared" si="135"/>
        <v>-5</v>
      </c>
      <c r="D1034" s="38">
        <f>'TTH375-noEcon_A'!AL1034+('TTH375-noEcon_A'!AM1034-'TTH375-noEcon_A'!AL1034)*0.25</f>
        <v>0</v>
      </c>
      <c r="E1034" s="34">
        <v>4</v>
      </c>
      <c r="F1034" s="34">
        <f t="shared" si="136"/>
        <v>35</v>
      </c>
      <c r="G1034" s="34">
        <f>MAX(0,F1034/5)</f>
        <v>7</v>
      </c>
      <c r="H1034" s="34">
        <f>_xll.DTC.CPR.ValueForVariable($A1034,H$10)</f>
        <v>0</v>
      </c>
      <c r="I1034" s="34">
        <f>_xll.DTC.CPR.ValueForVariable($A1034,I$10)</f>
        <v>0</v>
      </c>
      <c r="J1034" s="34">
        <f>_xll.DTC.CPR.ValueForVariable($A1034,J$10)</f>
        <v>0</v>
      </c>
      <c r="K1034" s="34">
        <f>_xll.DTC.CPR.ValueForVariable($A1034,K$10)</f>
        <v>0</v>
      </c>
      <c r="L1034" s="34">
        <f>_xll.DTC.CPR.ValueForVariable($A1034,L$10)</f>
        <v>0</v>
      </c>
      <c r="M1034" s="34">
        <f>_xll.DTC.CPR.ValueForVariable($A1034,M$10)</f>
        <v>0</v>
      </c>
      <c r="N1034" s="34">
        <f>_xll.DTC.CPR.ValueForVariable($A1034,N$10)</f>
        <v>0</v>
      </c>
      <c r="O1034" s="34">
        <f>_xll.DTC.CPR.ValueForVariable($A1034,O$10)</f>
        <v>0</v>
      </c>
      <c r="P1034" s="34">
        <f>_xll.DTC.CPR.ValueForVariable($A1034,P$10)</f>
        <v>0</v>
      </c>
      <c r="Q1034" s="34">
        <f>_xll.DTC.CPR.ValueForVariable($A1034,Q$10)</f>
        <v>0</v>
      </c>
      <c r="R1034" s="34">
        <f>_xll.DTC.CPR.ValueForVariable($A1034,R$10)</f>
        <v>0</v>
      </c>
      <c r="S1034" s="34">
        <f>_xll.DTC.CPR.ValueForVariable($A1034,S$10)</f>
        <v>0</v>
      </c>
      <c r="T1034" s="34">
        <f>_xll.DTC.CPR.ValueForVariable($A1034,T$10)</f>
        <v>0</v>
      </c>
      <c r="U1034" s="34">
        <f>_xll.DTC.CPR.ValueForVariable($A1034,U$10)</f>
        <v>0</v>
      </c>
      <c r="V1034" s="34">
        <f>_xll.DTC.CPR.ValueForVariable($A1034,V$10)</f>
        <v>0</v>
      </c>
      <c r="W1034" s="34">
        <f>_xll.DTC.CPR.ValueForVariable($A1034,W$10)</f>
        <v>0</v>
      </c>
      <c r="X1034" s="34">
        <f>_xll.DTC.CPR.ValueForVariable($A1034,X$10)</f>
        <v>0</v>
      </c>
      <c r="Y1034" s="34">
        <f>_xll.DTC.CPR.ValueForVariable($A1034,Y$10)</f>
        <v>0</v>
      </c>
      <c r="Z1034" s="34">
        <f>_xll.DTC.CPR.ValueForVariable($A1034,Z$10)</f>
        <v>0</v>
      </c>
      <c r="AA1034" s="34">
        <f>_xll.DTC.CPR.ValueForVariable($A1034,AA$10)</f>
        <v>0</v>
      </c>
      <c r="AB1034" s="34">
        <f>_xll.DTC.CPR.ValueForVariable($A1034,AB$10)</f>
        <v>0</v>
      </c>
      <c r="AC1034" s="34">
        <f>_xll.DTC.CPR.ValueForVariable($A1034,AC$10)</f>
        <v>0</v>
      </c>
      <c r="AD1034" s="34">
        <f>_xll.DTC.CPR.ValueForVariable($A1034,AD$10)</f>
        <v>0</v>
      </c>
      <c r="AE1034" s="34">
        <f>_xll.DTC.CPR.ValueForVariable($A1034,AE$10)</f>
        <v>0</v>
      </c>
      <c r="AF1034" s="34">
        <f>_xll.DTC.CPR.ValueForVariable($A1034,AF$10)</f>
        <v>0</v>
      </c>
      <c r="AG1034" s="34">
        <f>_xll.DTC.CPR.ValueForVariable($A1034,AG$10)</f>
        <v>0</v>
      </c>
      <c r="AH1034" s="34">
        <f>_xll.DTC.CPR.ValueForVariable($A1034,AH$10)</f>
        <v>0</v>
      </c>
      <c r="AI1034" s="34">
        <f>_xll.DTC.CPR.ValueForVariable($A1034,AI$10)</f>
        <v>0</v>
      </c>
      <c r="AJ1034" s="34">
        <f>_xll.DTC.CPR.ValueForVariable($A1034,AJ$10)</f>
        <v>0</v>
      </c>
      <c r="AK1034" s="34">
        <f>_xll.DTC.CPR.ValueForVariable($A1034,AK$10)</f>
        <v>0</v>
      </c>
      <c r="AL1034" s="34">
        <f>_xll.DTC.CPR.MinimumForVariable($A1034,AL$10)</f>
        <v>0</v>
      </c>
      <c r="AM1034" s="34">
        <f>_xll.DTC.CPR.MaximumForVariable($A1034,AM$10)</f>
        <v>0</v>
      </c>
    </row>
    <row r="1035" spans="1:39" x14ac:dyDescent="0.35">
      <c r="A1035" s="34" t="str">
        <f>_xll.DTC.CPR.Calculate($B$1,$B$2,$B$3,D1035,E1035,C1035,B1035,F1035,$B$4,G1035)</f>
        <v>CID=-1857038205</v>
      </c>
      <c r="B1035" s="34">
        <f>B1034</f>
        <v>30</v>
      </c>
      <c r="C1035" s="34">
        <f t="shared" si="135"/>
        <v>-2.5</v>
      </c>
      <c r="D1035" s="38">
        <f>'TTH375-noEcon_A'!AL1035+('TTH375-noEcon_A'!AM1035-'TTH375-noEcon_A'!AL1035)*0.25</f>
        <v>0</v>
      </c>
      <c r="E1035" s="34">
        <f t="shared" ref="E1035:E1064" si="140">E1034</f>
        <v>4</v>
      </c>
      <c r="F1035" s="34">
        <f t="shared" si="136"/>
        <v>35</v>
      </c>
      <c r="G1035" s="34">
        <f t="shared" ref="G1035:G1064" si="141">MAX(0,F1035/5)</f>
        <v>7</v>
      </c>
      <c r="H1035" s="34">
        <f>_xll.DTC.CPR.ValueForVariable($A1035,H$10)</f>
        <v>0</v>
      </c>
      <c r="I1035" s="34">
        <f>_xll.DTC.CPR.ValueForVariable($A1035,I$10)</f>
        <v>0</v>
      </c>
      <c r="J1035" s="34">
        <f>_xll.DTC.CPR.ValueForVariable($A1035,J$10)</f>
        <v>0</v>
      </c>
      <c r="K1035" s="34">
        <f>_xll.DTC.CPR.ValueForVariable($A1035,K$10)</f>
        <v>0</v>
      </c>
      <c r="L1035" s="34">
        <f>_xll.DTC.CPR.ValueForVariable($A1035,L$10)</f>
        <v>0</v>
      </c>
      <c r="M1035" s="34">
        <f>_xll.DTC.CPR.ValueForVariable($A1035,M$10)</f>
        <v>0</v>
      </c>
      <c r="N1035" s="34">
        <f>_xll.DTC.CPR.ValueForVariable($A1035,N$10)</f>
        <v>0</v>
      </c>
      <c r="O1035" s="34">
        <f>_xll.DTC.CPR.ValueForVariable($A1035,O$10)</f>
        <v>0</v>
      </c>
      <c r="P1035" s="34">
        <f>_xll.DTC.CPR.ValueForVariable($A1035,P$10)</f>
        <v>0</v>
      </c>
      <c r="Q1035" s="34">
        <f>_xll.DTC.CPR.ValueForVariable($A1035,Q$10)</f>
        <v>0</v>
      </c>
      <c r="R1035" s="34">
        <f>_xll.DTC.CPR.ValueForVariable($A1035,R$10)</f>
        <v>0</v>
      </c>
      <c r="S1035" s="34">
        <f>_xll.DTC.CPR.ValueForVariable($A1035,S$10)</f>
        <v>0</v>
      </c>
      <c r="T1035" s="34">
        <f>_xll.DTC.CPR.ValueForVariable($A1035,T$10)</f>
        <v>0</v>
      </c>
      <c r="U1035" s="34">
        <f>_xll.DTC.CPR.ValueForVariable($A1035,U$10)</f>
        <v>0</v>
      </c>
      <c r="V1035" s="34">
        <f>_xll.DTC.CPR.ValueForVariable($A1035,V$10)</f>
        <v>0</v>
      </c>
      <c r="W1035" s="34">
        <f>_xll.DTC.CPR.ValueForVariable($A1035,W$10)</f>
        <v>0</v>
      </c>
      <c r="X1035" s="34">
        <f>_xll.DTC.CPR.ValueForVariable($A1035,X$10)</f>
        <v>0</v>
      </c>
      <c r="Y1035" s="34">
        <f>_xll.DTC.CPR.ValueForVariable($A1035,Y$10)</f>
        <v>0</v>
      </c>
      <c r="Z1035" s="34">
        <f>_xll.DTC.CPR.ValueForVariable($A1035,Z$10)</f>
        <v>0</v>
      </c>
      <c r="AA1035" s="34">
        <f>_xll.DTC.CPR.ValueForVariable($A1035,AA$10)</f>
        <v>0</v>
      </c>
      <c r="AB1035" s="34">
        <f>_xll.DTC.CPR.ValueForVariable($A1035,AB$10)</f>
        <v>0</v>
      </c>
      <c r="AC1035" s="34">
        <f>_xll.DTC.CPR.ValueForVariable($A1035,AC$10)</f>
        <v>0</v>
      </c>
      <c r="AD1035" s="34">
        <f>_xll.DTC.CPR.ValueForVariable($A1035,AD$10)</f>
        <v>0</v>
      </c>
      <c r="AE1035" s="34">
        <f>_xll.DTC.CPR.ValueForVariable($A1035,AE$10)</f>
        <v>0</v>
      </c>
      <c r="AF1035" s="34">
        <f>_xll.DTC.CPR.ValueForVariable($A1035,AF$10)</f>
        <v>0</v>
      </c>
      <c r="AG1035" s="34">
        <f>_xll.DTC.CPR.ValueForVariable($A1035,AG$10)</f>
        <v>0</v>
      </c>
      <c r="AH1035" s="34">
        <f>_xll.DTC.CPR.ValueForVariable($A1035,AH$10)</f>
        <v>0</v>
      </c>
      <c r="AI1035" s="34">
        <f>_xll.DTC.CPR.ValueForVariable($A1035,AI$10)</f>
        <v>0</v>
      </c>
      <c r="AJ1035" s="34">
        <f>_xll.DTC.CPR.ValueForVariable($A1035,AJ$10)</f>
        <v>0</v>
      </c>
      <c r="AK1035" s="34">
        <f>_xll.DTC.CPR.ValueForVariable($A1035,AK$10)</f>
        <v>0</v>
      </c>
      <c r="AL1035" s="34">
        <f>_xll.DTC.CPR.MinimumForVariable($A1035,AL$10)</f>
        <v>0</v>
      </c>
      <c r="AM1035" s="34">
        <f>_xll.DTC.CPR.MaximumForVariable($A1035,AM$10)</f>
        <v>0</v>
      </c>
    </row>
    <row r="1036" spans="1:39" x14ac:dyDescent="0.35">
      <c r="A1036" s="34" t="str">
        <f>_xll.DTC.CPR.Calculate($B$1,$B$2,$B$3,D1036,E1036,C1036,B1036,F1036,$B$4,G1036)</f>
        <v>CID=-1857038240</v>
      </c>
      <c r="B1036" s="34">
        <f t="shared" ref="B1036:B1064" si="142">B1035</f>
        <v>30</v>
      </c>
      <c r="C1036" s="34">
        <f t="shared" si="135"/>
        <v>0</v>
      </c>
      <c r="D1036" s="38">
        <f>'TTH375-noEcon_A'!AL1036+('TTH375-noEcon_A'!AM1036-'TTH375-noEcon_A'!AL1036)*0.25</f>
        <v>0</v>
      </c>
      <c r="E1036" s="34">
        <f t="shared" si="140"/>
        <v>4</v>
      </c>
      <c r="F1036" s="34">
        <f t="shared" si="136"/>
        <v>35</v>
      </c>
      <c r="G1036" s="34">
        <f t="shared" si="141"/>
        <v>7</v>
      </c>
      <c r="H1036" s="34">
        <f>_xll.DTC.CPR.ValueForVariable($A1036,H$10)</f>
        <v>0</v>
      </c>
      <c r="I1036" s="34">
        <f>_xll.DTC.CPR.ValueForVariable($A1036,I$10)</f>
        <v>0</v>
      </c>
      <c r="J1036" s="34">
        <f>_xll.DTC.CPR.ValueForVariable($A1036,J$10)</f>
        <v>0</v>
      </c>
      <c r="K1036" s="34">
        <f>_xll.DTC.CPR.ValueForVariable($A1036,K$10)</f>
        <v>0</v>
      </c>
      <c r="L1036" s="34">
        <f>_xll.DTC.CPR.ValueForVariable($A1036,L$10)</f>
        <v>0</v>
      </c>
      <c r="M1036" s="34">
        <f>_xll.DTC.CPR.ValueForVariable($A1036,M$10)</f>
        <v>0</v>
      </c>
      <c r="N1036" s="34">
        <f>_xll.DTC.CPR.ValueForVariable($A1036,N$10)</f>
        <v>0</v>
      </c>
      <c r="O1036" s="34">
        <f>_xll.DTC.CPR.ValueForVariable($A1036,O$10)</f>
        <v>0</v>
      </c>
      <c r="P1036" s="34">
        <f>_xll.DTC.CPR.ValueForVariable($A1036,P$10)</f>
        <v>0</v>
      </c>
      <c r="Q1036" s="34">
        <f>_xll.DTC.CPR.ValueForVariable($A1036,Q$10)</f>
        <v>0</v>
      </c>
      <c r="R1036" s="34">
        <f>_xll.DTC.CPR.ValueForVariable($A1036,R$10)</f>
        <v>0</v>
      </c>
      <c r="S1036" s="34">
        <f>_xll.DTC.CPR.ValueForVariable($A1036,S$10)</f>
        <v>0</v>
      </c>
      <c r="T1036" s="34">
        <f>_xll.DTC.CPR.ValueForVariable($A1036,T$10)</f>
        <v>0</v>
      </c>
      <c r="U1036" s="34">
        <f>_xll.DTC.CPR.ValueForVariable($A1036,U$10)</f>
        <v>0</v>
      </c>
      <c r="V1036" s="34">
        <f>_xll.DTC.CPR.ValueForVariable($A1036,V$10)</f>
        <v>0</v>
      </c>
      <c r="W1036" s="34">
        <f>_xll.DTC.CPR.ValueForVariable($A1036,W$10)</f>
        <v>0</v>
      </c>
      <c r="X1036" s="34">
        <f>_xll.DTC.CPR.ValueForVariable($A1036,X$10)</f>
        <v>0</v>
      </c>
      <c r="Y1036" s="34">
        <f>_xll.DTC.CPR.ValueForVariable($A1036,Y$10)</f>
        <v>0</v>
      </c>
      <c r="Z1036" s="34">
        <f>_xll.DTC.CPR.ValueForVariable($A1036,Z$10)</f>
        <v>0</v>
      </c>
      <c r="AA1036" s="34">
        <f>_xll.DTC.CPR.ValueForVariable($A1036,AA$10)</f>
        <v>0</v>
      </c>
      <c r="AB1036" s="34">
        <f>_xll.DTC.CPR.ValueForVariable($A1036,AB$10)</f>
        <v>0</v>
      </c>
      <c r="AC1036" s="34">
        <f>_xll.DTC.CPR.ValueForVariable($A1036,AC$10)</f>
        <v>0</v>
      </c>
      <c r="AD1036" s="34">
        <f>_xll.DTC.CPR.ValueForVariable($A1036,AD$10)</f>
        <v>0</v>
      </c>
      <c r="AE1036" s="34">
        <f>_xll.DTC.CPR.ValueForVariable($A1036,AE$10)</f>
        <v>0</v>
      </c>
      <c r="AF1036" s="34">
        <f>_xll.DTC.CPR.ValueForVariable($A1036,AF$10)</f>
        <v>0</v>
      </c>
      <c r="AG1036" s="34">
        <f>_xll.DTC.CPR.ValueForVariable($A1036,AG$10)</f>
        <v>0</v>
      </c>
      <c r="AH1036" s="34">
        <f>_xll.DTC.CPR.ValueForVariable($A1036,AH$10)</f>
        <v>0</v>
      </c>
      <c r="AI1036" s="34">
        <f>_xll.DTC.CPR.ValueForVariable($A1036,AI$10)</f>
        <v>0</v>
      </c>
      <c r="AJ1036" s="34">
        <f>_xll.DTC.CPR.ValueForVariable($A1036,AJ$10)</f>
        <v>0</v>
      </c>
      <c r="AK1036" s="34">
        <f>_xll.DTC.CPR.ValueForVariable($A1036,AK$10)</f>
        <v>0</v>
      </c>
      <c r="AL1036" s="34">
        <f>_xll.DTC.CPR.MinimumForVariable($A1036,AL$10)</f>
        <v>0</v>
      </c>
      <c r="AM1036" s="34">
        <f>_xll.DTC.CPR.MaximumForVariable($A1036,AM$10)</f>
        <v>0</v>
      </c>
    </row>
    <row r="1037" spans="1:39" x14ac:dyDescent="0.35">
      <c r="A1037" s="34" t="str">
        <f>_xll.DTC.CPR.Calculate($B$1,$B$2,$B$3,D1037,E1037,C1037,B1037,F1037,$B$4,G1037)</f>
        <v>CID=-1857038399</v>
      </c>
      <c r="B1037" s="34">
        <f t="shared" si="142"/>
        <v>30</v>
      </c>
      <c r="C1037" s="34">
        <f t="shared" si="135"/>
        <v>2.5</v>
      </c>
      <c r="D1037" s="38">
        <f>'TTH375-noEcon_A'!AL1037+('TTH375-noEcon_A'!AM1037-'TTH375-noEcon_A'!AL1037)*0.25</f>
        <v>0</v>
      </c>
      <c r="E1037" s="34">
        <f t="shared" si="140"/>
        <v>4</v>
      </c>
      <c r="F1037" s="34">
        <f t="shared" si="136"/>
        <v>35</v>
      </c>
      <c r="G1037" s="34">
        <f t="shared" si="141"/>
        <v>7</v>
      </c>
      <c r="H1037" s="34">
        <f>_xll.DTC.CPR.ValueForVariable($A1037,H$10)</f>
        <v>0</v>
      </c>
      <c r="I1037" s="34">
        <f>_xll.DTC.CPR.ValueForVariable($A1037,I$10)</f>
        <v>0</v>
      </c>
      <c r="J1037" s="34">
        <f>_xll.DTC.CPR.ValueForVariable($A1037,J$10)</f>
        <v>0</v>
      </c>
      <c r="K1037" s="34">
        <f>_xll.DTC.CPR.ValueForVariable($A1037,K$10)</f>
        <v>0</v>
      </c>
      <c r="L1037" s="34">
        <f>_xll.DTC.CPR.ValueForVariable($A1037,L$10)</f>
        <v>0</v>
      </c>
      <c r="M1037" s="34">
        <f>_xll.DTC.CPR.ValueForVariable($A1037,M$10)</f>
        <v>0</v>
      </c>
      <c r="N1037" s="34">
        <f>_xll.DTC.CPR.ValueForVariable($A1037,N$10)</f>
        <v>0</v>
      </c>
      <c r="O1037" s="34">
        <f>_xll.DTC.CPR.ValueForVariable($A1037,O$10)</f>
        <v>0</v>
      </c>
      <c r="P1037" s="34">
        <f>_xll.DTC.CPR.ValueForVariable($A1037,P$10)</f>
        <v>0</v>
      </c>
      <c r="Q1037" s="34">
        <f>_xll.DTC.CPR.ValueForVariable($A1037,Q$10)</f>
        <v>0</v>
      </c>
      <c r="R1037" s="34">
        <f>_xll.DTC.CPR.ValueForVariable($A1037,R$10)</f>
        <v>0</v>
      </c>
      <c r="S1037" s="34">
        <f>_xll.DTC.CPR.ValueForVariable($A1037,S$10)</f>
        <v>0</v>
      </c>
      <c r="T1037" s="34">
        <f>_xll.DTC.CPR.ValueForVariable($A1037,T$10)</f>
        <v>0</v>
      </c>
      <c r="U1037" s="34">
        <f>_xll.DTC.CPR.ValueForVariable($A1037,U$10)</f>
        <v>0</v>
      </c>
      <c r="V1037" s="34">
        <f>_xll.DTC.CPR.ValueForVariable($A1037,V$10)</f>
        <v>0</v>
      </c>
      <c r="W1037" s="34">
        <f>_xll.DTC.CPR.ValueForVariable($A1037,W$10)</f>
        <v>0</v>
      </c>
      <c r="X1037" s="34">
        <f>_xll.DTC.CPR.ValueForVariable($A1037,X$10)</f>
        <v>0</v>
      </c>
      <c r="Y1037" s="34">
        <f>_xll.DTC.CPR.ValueForVariable($A1037,Y$10)</f>
        <v>0</v>
      </c>
      <c r="Z1037" s="34">
        <f>_xll.DTC.CPR.ValueForVariable($A1037,Z$10)</f>
        <v>0</v>
      </c>
      <c r="AA1037" s="34">
        <f>_xll.DTC.CPR.ValueForVariable($A1037,AA$10)</f>
        <v>0</v>
      </c>
      <c r="AB1037" s="34">
        <f>_xll.DTC.CPR.ValueForVariable($A1037,AB$10)</f>
        <v>0</v>
      </c>
      <c r="AC1037" s="34">
        <f>_xll.DTC.CPR.ValueForVariable($A1037,AC$10)</f>
        <v>0</v>
      </c>
      <c r="AD1037" s="34">
        <f>_xll.DTC.CPR.ValueForVariable($A1037,AD$10)</f>
        <v>0</v>
      </c>
      <c r="AE1037" s="34">
        <f>_xll.DTC.CPR.ValueForVariable($A1037,AE$10)</f>
        <v>0</v>
      </c>
      <c r="AF1037" s="34">
        <f>_xll.DTC.CPR.ValueForVariable($A1037,AF$10)</f>
        <v>0</v>
      </c>
      <c r="AG1037" s="34">
        <f>_xll.DTC.CPR.ValueForVariable($A1037,AG$10)</f>
        <v>0</v>
      </c>
      <c r="AH1037" s="34">
        <f>_xll.DTC.CPR.ValueForVariable($A1037,AH$10)</f>
        <v>0</v>
      </c>
      <c r="AI1037" s="34">
        <f>_xll.DTC.CPR.ValueForVariable($A1037,AI$10)</f>
        <v>0</v>
      </c>
      <c r="AJ1037" s="34">
        <f>_xll.DTC.CPR.ValueForVariable($A1037,AJ$10)</f>
        <v>0</v>
      </c>
      <c r="AK1037" s="34">
        <f>_xll.DTC.CPR.ValueForVariable($A1037,AK$10)</f>
        <v>0</v>
      </c>
      <c r="AL1037" s="34">
        <f>_xll.DTC.CPR.MinimumForVariable($A1037,AL$10)</f>
        <v>0</v>
      </c>
      <c r="AM1037" s="34">
        <f>_xll.DTC.CPR.MaximumForVariable($A1037,AM$10)</f>
        <v>0</v>
      </c>
    </row>
    <row r="1038" spans="1:39" x14ac:dyDescent="0.35">
      <c r="A1038" s="34" t="str">
        <f>_xll.DTC.CPR.Calculate($B$1,$B$2,$B$3,D1038,E1038,C1038,B1038,F1038,$B$4,G1038)</f>
        <v>CID=-1857038674</v>
      </c>
      <c r="B1038" s="34">
        <f t="shared" si="142"/>
        <v>30</v>
      </c>
      <c r="C1038" s="34">
        <f t="shared" si="135"/>
        <v>5</v>
      </c>
      <c r="D1038" s="38">
        <f>'TTH375-noEcon_A'!AL1038+('TTH375-noEcon_A'!AM1038-'TTH375-noEcon_A'!AL1038)*0.25</f>
        <v>0</v>
      </c>
      <c r="E1038" s="34">
        <f t="shared" si="140"/>
        <v>4</v>
      </c>
      <c r="F1038" s="34">
        <f t="shared" si="136"/>
        <v>35</v>
      </c>
      <c r="G1038" s="34">
        <f t="shared" si="141"/>
        <v>7</v>
      </c>
      <c r="H1038" s="34">
        <f>_xll.DTC.CPR.ValueForVariable($A1038,H$10)</f>
        <v>0</v>
      </c>
      <c r="I1038" s="34">
        <f>_xll.DTC.CPR.ValueForVariable($A1038,I$10)</f>
        <v>0</v>
      </c>
      <c r="J1038" s="34">
        <f>_xll.DTC.CPR.ValueForVariable($A1038,J$10)</f>
        <v>0</v>
      </c>
      <c r="K1038" s="34">
        <f>_xll.DTC.CPR.ValueForVariable($A1038,K$10)</f>
        <v>0</v>
      </c>
      <c r="L1038" s="34">
        <f>_xll.DTC.CPR.ValueForVariable($A1038,L$10)</f>
        <v>0</v>
      </c>
      <c r="M1038" s="34">
        <f>_xll.DTC.CPR.ValueForVariable($A1038,M$10)</f>
        <v>0</v>
      </c>
      <c r="N1038" s="34">
        <f>_xll.DTC.CPR.ValueForVariable($A1038,N$10)</f>
        <v>0</v>
      </c>
      <c r="O1038" s="34">
        <f>_xll.DTC.CPR.ValueForVariable($A1038,O$10)</f>
        <v>0</v>
      </c>
      <c r="P1038" s="34">
        <f>_xll.DTC.CPR.ValueForVariable($A1038,P$10)</f>
        <v>0</v>
      </c>
      <c r="Q1038" s="34">
        <f>_xll.DTC.CPR.ValueForVariable($A1038,Q$10)</f>
        <v>0</v>
      </c>
      <c r="R1038" s="34">
        <f>_xll.DTC.CPR.ValueForVariable($A1038,R$10)</f>
        <v>0</v>
      </c>
      <c r="S1038" s="34">
        <f>_xll.DTC.CPR.ValueForVariable($A1038,S$10)</f>
        <v>0</v>
      </c>
      <c r="T1038" s="34">
        <f>_xll.DTC.CPR.ValueForVariable($A1038,T$10)</f>
        <v>0</v>
      </c>
      <c r="U1038" s="34">
        <f>_xll.DTC.CPR.ValueForVariable($A1038,U$10)</f>
        <v>0</v>
      </c>
      <c r="V1038" s="34">
        <f>_xll.DTC.CPR.ValueForVariable($A1038,V$10)</f>
        <v>0</v>
      </c>
      <c r="W1038" s="34">
        <f>_xll.DTC.CPR.ValueForVariable($A1038,W$10)</f>
        <v>0</v>
      </c>
      <c r="X1038" s="34">
        <f>_xll.DTC.CPR.ValueForVariable($A1038,X$10)</f>
        <v>0</v>
      </c>
      <c r="Y1038" s="34">
        <f>_xll.DTC.CPR.ValueForVariable($A1038,Y$10)</f>
        <v>0</v>
      </c>
      <c r="Z1038" s="34">
        <f>_xll.DTC.CPR.ValueForVariable($A1038,Z$10)</f>
        <v>0</v>
      </c>
      <c r="AA1038" s="34">
        <f>_xll.DTC.CPR.ValueForVariable($A1038,AA$10)</f>
        <v>0</v>
      </c>
      <c r="AB1038" s="34">
        <f>_xll.DTC.CPR.ValueForVariable($A1038,AB$10)</f>
        <v>0</v>
      </c>
      <c r="AC1038" s="34">
        <f>_xll.DTC.CPR.ValueForVariable($A1038,AC$10)</f>
        <v>0</v>
      </c>
      <c r="AD1038" s="34">
        <f>_xll.DTC.CPR.ValueForVariable($A1038,AD$10)</f>
        <v>0</v>
      </c>
      <c r="AE1038" s="34">
        <f>_xll.DTC.CPR.ValueForVariable($A1038,AE$10)</f>
        <v>0</v>
      </c>
      <c r="AF1038" s="34">
        <f>_xll.DTC.CPR.ValueForVariable($A1038,AF$10)</f>
        <v>0</v>
      </c>
      <c r="AG1038" s="34">
        <f>_xll.DTC.CPR.ValueForVariable($A1038,AG$10)</f>
        <v>0</v>
      </c>
      <c r="AH1038" s="34">
        <f>_xll.DTC.CPR.ValueForVariable($A1038,AH$10)</f>
        <v>0</v>
      </c>
      <c r="AI1038" s="34">
        <f>_xll.DTC.CPR.ValueForVariable($A1038,AI$10)</f>
        <v>0</v>
      </c>
      <c r="AJ1038" s="34">
        <f>_xll.DTC.CPR.ValueForVariable($A1038,AJ$10)</f>
        <v>0</v>
      </c>
      <c r="AK1038" s="34">
        <f>_xll.DTC.CPR.ValueForVariable($A1038,AK$10)</f>
        <v>0</v>
      </c>
      <c r="AL1038" s="34">
        <f>_xll.DTC.CPR.MinimumForVariable($A1038,AL$10)</f>
        <v>0</v>
      </c>
      <c r="AM1038" s="34">
        <f>_xll.DTC.CPR.MaximumForVariable($A1038,AM$10)</f>
        <v>0</v>
      </c>
    </row>
    <row r="1039" spans="1:39" x14ac:dyDescent="0.35">
      <c r="A1039" s="34" t="str">
        <f>_xll.DTC.CPR.Calculate($B$1,$B$2,$B$3,D1039,E1039,C1039,B1039,F1039,$B$4,G1039)</f>
        <v>CID=-1857038577</v>
      </c>
      <c r="B1039" s="34">
        <f t="shared" si="142"/>
        <v>30</v>
      </c>
      <c r="C1039" s="34">
        <f t="shared" si="135"/>
        <v>7.5</v>
      </c>
      <c r="D1039" s="38">
        <f>'TTH375-noEcon_A'!AL1039+('TTH375-noEcon_A'!AM1039-'TTH375-noEcon_A'!AL1039)*0.25</f>
        <v>0</v>
      </c>
      <c r="E1039" s="34">
        <f t="shared" si="140"/>
        <v>4</v>
      </c>
      <c r="F1039" s="34">
        <f t="shared" si="136"/>
        <v>35</v>
      </c>
      <c r="G1039" s="34">
        <f t="shared" si="141"/>
        <v>7</v>
      </c>
      <c r="H1039" s="34">
        <f>_xll.DTC.CPR.ValueForVariable($A1039,H$10)</f>
        <v>0</v>
      </c>
      <c r="I1039" s="34">
        <f>_xll.DTC.CPR.ValueForVariable($A1039,I$10)</f>
        <v>0</v>
      </c>
      <c r="J1039" s="34">
        <f>_xll.DTC.CPR.ValueForVariable($A1039,J$10)</f>
        <v>0</v>
      </c>
      <c r="K1039" s="34">
        <f>_xll.DTC.CPR.ValueForVariable($A1039,K$10)</f>
        <v>0</v>
      </c>
      <c r="L1039" s="34">
        <f>_xll.DTC.CPR.ValueForVariable($A1039,L$10)</f>
        <v>0</v>
      </c>
      <c r="M1039" s="34">
        <f>_xll.DTC.CPR.ValueForVariable($A1039,M$10)</f>
        <v>0</v>
      </c>
      <c r="N1039" s="34">
        <f>_xll.DTC.CPR.ValueForVariable($A1039,N$10)</f>
        <v>0</v>
      </c>
      <c r="O1039" s="34">
        <f>_xll.DTC.CPR.ValueForVariable($A1039,O$10)</f>
        <v>0</v>
      </c>
      <c r="P1039" s="34">
        <f>_xll.DTC.CPR.ValueForVariable($A1039,P$10)</f>
        <v>0</v>
      </c>
      <c r="Q1039" s="34">
        <f>_xll.DTC.CPR.ValueForVariable($A1039,Q$10)</f>
        <v>0</v>
      </c>
      <c r="R1039" s="34">
        <f>_xll.DTC.CPR.ValueForVariable($A1039,R$10)</f>
        <v>0</v>
      </c>
      <c r="S1039" s="34">
        <f>_xll.DTC.CPR.ValueForVariable($A1039,S$10)</f>
        <v>0</v>
      </c>
      <c r="T1039" s="34">
        <f>_xll.DTC.CPR.ValueForVariable($A1039,T$10)</f>
        <v>0</v>
      </c>
      <c r="U1039" s="34">
        <f>_xll.DTC.CPR.ValueForVariable($A1039,U$10)</f>
        <v>0</v>
      </c>
      <c r="V1039" s="34">
        <f>_xll.DTC.CPR.ValueForVariable($A1039,V$10)</f>
        <v>0</v>
      </c>
      <c r="W1039" s="34">
        <f>_xll.DTC.CPR.ValueForVariable($A1039,W$10)</f>
        <v>0</v>
      </c>
      <c r="X1039" s="34">
        <f>_xll.DTC.CPR.ValueForVariable($A1039,X$10)</f>
        <v>0</v>
      </c>
      <c r="Y1039" s="34">
        <f>_xll.DTC.CPR.ValueForVariable($A1039,Y$10)</f>
        <v>0</v>
      </c>
      <c r="Z1039" s="34">
        <f>_xll.DTC.CPR.ValueForVariable($A1039,Z$10)</f>
        <v>0</v>
      </c>
      <c r="AA1039" s="34">
        <f>_xll.DTC.CPR.ValueForVariable($A1039,AA$10)</f>
        <v>0</v>
      </c>
      <c r="AB1039" s="34">
        <f>_xll.DTC.CPR.ValueForVariable($A1039,AB$10)</f>
        <v>0</v>
      </c>
      <c r="AC1039" s="34">
        <f>_xll.DTC.CPR.ValueForVariable($A1039,AC$10)</f>
        <v>0</v>
      </c>
      <c r="AD1039" s="34">
        <f>_xll.DTC.CPR.ValueForVariable($A1039,AD$10)</f>
        <v>0</v>
      </c>
      <c r="AE1039" s="34">
        <f>_xll.DTC.CPR.ValueForVariable($A1039,AE$10)</f>
        <v>0</v>
      </c>
      <c r="AF1039" s="34">
        <f>_xll.DTC.CPR.ValueForVariable($A1039,AF$10)</f>
        <v>0</v>
      </c>
      <c r="AG1039" s="34">
        <f>_xll.DTC.CPR.ValueForVariable($A1039,AG$10)</f>
        <v>0</v>
      </c>
      <c r="AH1039" s="34">
        <f>_xll.DTC.CPR.ValueForVariable($A1039,AH$10)</f>
        <v>0</v>
      </c>
      <c r="AI1039" s="34">
        <f>_xll.DTC.CPR.ValueForVariable($A1039,AI$10)</f>
        <v>0</v>
      </c>
      <c r="AJ1039" s="34">
        <f>_xll.DTC.CPR.ValueForVariable($A1039,AJ$10)</f>
        <v>0</v>
      </c>
      <c r="AK1039" s="34">
        <f>_xll.DTC.CPR.ValueForVariable($A1039,AK$10)</f>
        <v>0</v>
      </c>
      <c r="AL1039" s="34">
        <f>_xll.DTC.CPR.MinimumForVariable($A1039,AL$10)</f>
        <v>0</v>
      </c>
      <c r="AM1039" s="34">
        <f>_xll.DTC.CPR.MaximumForVariable($A1039,AM$10)</f>
        <v>0</v>
      </c>
    </row>
    <row r="1040" spans="1:39" x14ac:dyDescent="0.35">
      <c r="A1040" s="34" t="str">
        <f>_xll.DTC.CPR.Calculate($B$1,$B$2,$B$3,D1040,E1040,C1040,B1040,F1040,$B$4,G1040)</f>
        <v>CID=1162109801</v>
      </c>
      <c r="B1040" s="34">
        <f t="shared" si="142"/>
        <v>30</v>
      </c>
      <c r="C1040" s="34">
        <f t="shared" si="135"/>
        <v>10</v>
      </c>
      <c r="D1040" s="38">
        <f>'TTH375-noEcon_A'!AL1040+('TTH375-noEcon_A'!AM1040-'TTH375-noEcon_A'!AL1040)*0.25</f>
        <v>0</v>
      </c>
      <c r="E1040" s="34">
        <f t="shared" si="140"/>
        <v>4</v>
      </c>
      <c r="F1040" s="34">
        <f t="shared" si="136"/>
        <v>35</v>
      </c>
      <c r="G1040" s="34">
        <f t="shared" si="141"/>
        <v>7</v>
      </c>
      <c r="H1040" s="34">
        <f>_xll.DTC.CPR.ValueForVariable($A1040,H$10)</f>
        <v>0</v>
      </c>
      <c r="I1040" s="34">
        <f>_xll.DTC.CPR.ValueForVariable($A1040,I$10)</f>
        <v>0</v>
      </c>
      <c r="J1040" s="34">
        <f>_xll.DTC.CPR.ValueForVariable($A1040,J$10)</f>
        <v>0</v>
      </c>
      <c r="K1040" s="34">
        <f>_xll.DTC.CPR.ValueForVariable($A1040,K$10)</f>
        <v>0</v>
      </c>
      <c r="L1040" s="34">
        <f>_xll.DTC.CPR.ValueForVariable($A1040,L$10)</f>
        <v>0</v>
      </c>
      <c r="M1040" s="34">
        <f>_xll.DTC.CPR.ValueForVariable($A1040,M$10)</f>
        <v>0</v>
      </c>
      <c r="N1040" s="34">
        <f>_xll.DTC.CPR.ValueForVariable($A1040,N$10)</f>
        <v>0</v>
      </c>
      <c r="O1040" s="34">
        <f>_xll.DTC.CPR.ValueForVariable($A1040,O$10)</f>
        <v>0</v>
      </c>
      <c r="P1040" s="34">
        <f>_xll.DTC.CPR.ValueForVariable($A1040,P$10)</f>
        <v>0</v>
      </c>
      <c r="Q1040" s="34">
        <f>_xll.DTC.CPR.ValueForVariable($A1040,Q$10)</f>
        <v>0</v>
      </c>
      <c r="R1040" s="34">
        <f>_xll.DTC.CPR.ValueForVariable($A1040,R$10)</f>
        <v>0</v>
      </c>
      <c r="S1040" s="34">
        <f>_xll.DTC.CPR.ValueForVariable($A1040,S$10)</f>
        <v>0</v>
      </c>
      <c r="T1040" s="34">
        <f>_xll.DTC.CPR.ValueForVariable($A1040,T$10)</f>
        <v>0</v>
      </c>
      <c r="U1040" s="34">
        <f>_xll.DTC.CPR.ValueForVariable($A1040,U$10)</f>
        <v>0</v>
      </c>
      <c r="V1040" s="34">
        <f>_xll.DTC.CPR.ValueForVariable($A1040,V$10)</f>
        <v>0</v>
      </c>
      <c r="W1040" s="34">
        <f>_xll.DTC.CPR.ValueForVariable($A1040,W$10)</f>
        <v>0</v>
      </c>
      <c r="X1040" s="34">
        <f>_xll.DTC.CPR.ValueForVariable($A1040,X$10)</f>
        <v>0</v>
      </c>
      <c r="Y1040" s="34">
        <f>_xll.DTC.CPR.ValueForVariable($A1040,Y$10)</f>
        <v>0</v>
      </c>
      <c r="Z1040" s="34">
        <f>_xll.DTC.CPR.ValueForVariable($A1040,Z$10)</f>
        <v>0</v>
      </c>
      <c r="AA1040" s="34">
        <f>_xll.DTC.CPR.ValueForVariable($A1040,AA$10)</f>
        <v>0</v>
      </c>
      <c r="AB1040" s="34">
        <f>_xll.DTC.CPR.ValueForVariable($A1040,AB$10)</f>
        <v>0</v>
      </c>
      <c r="AC1040" s="34">
        <f>_xll.DTC.CPR.ValueForVariable($A1040,AC$10)</f>
        <v>0</v>
      </c>
      <c r="AD1040" s="34">
        <f>_xll.DTC.CPR.ValueForVariable($A1040,AD$10)</f>
        <v>0</v>
      </c>
      <c r="AE1040" s="34">
        <f>_xll.DTC.CPR.ValueForVariable($A1040,AE$10)</f>
        <v>0</v>
      </c>
      <c r="AF1040" s="34">
        <f>_xll.DTC.CPR.ValueForVariable($A1040,AF$10)</f>
        <v>0</v>
      </c>
      <c r="AG1040" s="34">
        <f>_xll.DTC.CPR.ValueForVariable($A1040,AG$10)</f>
        <v>0</v>
      </c>
      <c r="AH1040" s="34">
        <f>_xll.DTC.CPR.ValueForVariable($A1040,AH$10)</f>
        <v>0</v>
      </c>
      <c r="AI1040" s="34">
        <f>_xll.DTC.CPR.ValueForVariable($A1040,AI$10)</f>
        <v>0</v>
      </c>
      <c r="AJ1040" s="34">
        <f>_xll.DTC.CPR.ValueForVariable($A1040,AJ$10)</f>
        <v>0</v>
      </c>
      <c r="AK1040" s="34">
        <f>_xll.DTC.CPR.ValueForVariable($A1040,AK$10)</f>
        <v>0</v>
      </c>
      <c r="AL1040" s="34">
        <f>_xll.DTC.CPR.MinimumForVariable($A1040,AL$10)</f>
        <v>0</v>
      </c>
      <c r="AM1040" s="34">
        <f>_xll.DTC.CPR.MaximumForVariable($A1040,AM$10)</f>
        <v>0</v>
      </c>
    </row>
    <row r="1041" spans="1:39" x14ac:dyDescent="0.35">
      <c r="A1041" s="34" t="str">
        <f>_xll.DTC.CPR.Calculate($B$1,$B$2,$B$3,D1041,E1041,C1041,B1041,F1041,$B$4,G1041)</f>
        <v>CID=1162109898</v>
      </c>
      <c r="B1041" s="34">
        <f t="shared" si="142"/>
        <v>30</v>
      </c>
      <c r="C1041" s="34">
        <f t="shared" si="135"/>
        <v>12.5</v>
      </c>
      <c r="D1041" s="38">
        <f>'TTH375-noEcon_A'!AL1041+('TTH375-noEcon_A'!AM1041-'TTH375-noEcon_A'!AL1041)*0.25</f>
        <v>0</v>
      </c>
      <c r="E1041" s="34">
        <f t="shared" si="140"/>
        <v>4</v>
      </c>
      <c r="F1041" s="34">
        <f t="shared" si="136"/>
        <v>35</v>
      </c>
      <c r="G1041" s="34">
        <f t="shared" si="141"/>
        <v>7</v>
      </c>
      <c r="H1041" s="34">
        <f>_xll.DTC.CPR.ValueForVariable($A1041,H$10)</f>
        <v>0</v>
      </c>
      <c r="I1041" s="34">
        <f>_xll.DTC.CPR.ValueForVariable($A1041,I$10)</f>
        <v>0</v>
      </c>
      <c r="J1041" s="34">
        <f>_xll.DTC.CPR.ValueForVariable($A1041,J$10)</f>
        <v>0</v>
      </c>
      <c r="K1041" s="34">
        <f>_xll.DTC.CPR.ValueForVariable($A1041,K$10)</f>
        <v>0</v>
      </c>
      <c r="L1041" s="34">
        <f>_xll.DTC.CPR.ValueForVariable($A1041,L$10)</f>
        <v>0</v>
      </c>
      <c r="M1041" s="34">
        <f>_xll.DTC.CPR.ValueForVariable($A1041,M$10)</f>
        <v>0</v>
      </c>
      <c r="N1041" s="34">
        <f>_xll.DTC.CPR.ValueForVariable($A1041,N$10)</f>
        <v>0</v>
      </c>
      <c r="O1041" s="34">
        <f>_xll.DTC.CPR.ValueForVariable($A1041,O$10)</f>
        <v>0</v>
      </c>
      <c r="P1041" s="34">
        <f>_xll.DTC.CPR.ValueForVariable($A1041,P$10)</f>
        <v>0</v>
      </c>
      <c r="Q1041" s="34">
        <f>_xll.DTC.CPR.ValueForVariable($A1041,Q$10)</f>
        <v>0</v>
      </c>
      <c r="R1041" s="34">
        <f>_xll.DTC.CPR.ValueForVariable($A1041,R$10)</f>
        <v>0</v>
      </c>
      <c r="S1041" s="34">
        <f>_xll.DTC.CPR.ValueForVariable($A1041,S$10)</f>
        <v>0</v>
      </c>
      <c r="T1041" s="34">
        <f>_xll.DTC.CPR.ValueForVariable($A1041,T$10)</f>
        <v>0</v>
      </c>
      <c r="U1041" s="34">
        <f>_xll.DTC.CPR.ValueForVariable($A1041,U$10)</f>
        <v>0</v>
      </c>
      <c r="V1041" s="34">
        <f>_xll.DTC.CPR.ValueForVariable($A1041,V$10)</f>
        <v>0</v>
      </c>
      <c r="W1041" s="34">
        <f>_xll.DTC.CPR.ValueForVariable($A1041,W$10)</f>
        <v>0</v>
      </c>
      <c r="X1041" s="34">
        <f>_xll.DTC.CPR.ValueForVariable($A1041,X$10)</f>
        <v>0</v>
      </c>
      <c r="Y1041" s="34">
        <f>_xll.DTC.CPR.ValueForVariable($A1041,Y$10)</f>
        <v>0</v>
      </c>
      <c r="Z1041" s="34">
        <f>_xll.DTC.CPR.ValueForVariable($A1041,Z$10)</f>
        <v>0</v>
      </c>
      <c r="AA1041" s="34">
        <f>_xll.DTC.CPR.ValueForVariable($A1041,AA$10)</f>
        <v>0</v>
      </c>
      <c r="AB1041" s="34">
        <f>_xll.DTC.CPR.ValueForVariable($A1041,AB$10)</f>
        <v>0</v>
      </c>
      <c r="AC1041" s="34">
        <f>_xll.DTC.CPR.ValueForVariable($A1041,AC$10)</f>
        <v>0</v>
      </c>
      <c r="AD1041" s="34">
        <f>_xll.DTC.CPR.ValueForVariable($A1041,AD$10)</f>
        <v>0</v>
      </c>
      <c r="AE1041" s="34">
        <f>_xll.DTC.CPR.ValueForVariable($A1041,AE$10)</f>
        <v>0</v>
      </c>
      <c r="AF1041" s="34">
        <f>_xll.DTC.CPR.ValueForVariable($A1041,AF$10)</f>
        <v>0</v>
      </c>
      <c r="AG1041" s="34">
        <f>_xll.DTC.CPR.ValueForVariable($A1041,AG$10)</f>
        <v>0</v>
      </c>
      <c r="AH1041" s="34">
        <f>_xll.DTC.CPR.ValueForVariable($A1041,AH$10)</f>
        <v>0</v>
      </c>
      <c r="AI1041" s="34">
        <f>_xll.DTC.CPR.ValueForVariable($A1041,AI$10)</f>
        <v>0</v>
      </c>
      <c r="AJ1041" s="34">
        <f>_xll.DTC.CPR.ValueForVariable($A1041,AJ$10)</f>
        <v>0</v>
      </c>
      <c r="AK1041" s="34">
        <f>_xll.DTC.CPR.ValueForVariable($A1041,AK$10)</f>
        <v>0</v>
      </c>
      <c r="AL1041" s="34">
        <f>_xll.DTC.CPR.MinimumForVariable($A1041,AL$10)</f>
        <v>0</v>
      </c>
      <c r="AM1041" s="34">
        <f>_xll.DTC.CPR.MaximumForVariable($A1041,AM$10)</f>
        <v>0</v>
      </c>
    </row>
    <row r="1042" spans="1:39" x14ac:dyDescent="0.35">
      <c r="A1042" s="34" t="str">
        <f>_xll.DTC.CPR.Calculate($B$1,$B$2,$B$3,D1042,E1042,C1042,B1042,F1042,$B$4,G1042)</f>
        <v>CID=1162109863</v>
      </c>
      <c r="B1042" s="34">
        <f t="shared" si="142"/>
        <v>30</v>
      </c>
      <c r="C1042" s="34">
        <f t="shared" si="135"/>
        <v>15</v>
      </c>
      <c r="D1042" s="38">
        <f>'TTH375-noEcon_A'!AL1042+('TTH375-noEcon_A'!AM1042-'TTH375-noEcon_A'!AL1042)*0.25</f>
        <v>0</v>
      </c>
      <c r="E1042" s="34">
        <f t="shared" si="140"/>
        <v>4</v>
      </c>
      <c r="F1042" s="34">
        <f t="shared" si="136"/>
        <v>35</v>
      </c>
      <c r="G1042" s="34">
        <f t="shared" si="141"/>
        <v>7</v>
      </c>
      <c r="H1042" s="34">
        <f>_xll.DTC.CPR.ValueForVariable($A1042,H$10)</f>
        <v>0</v>
      </c>
      <c r="I1042" s="34">
        <f>_xll.DTC.CPR.ValueForVariable($A1042,I$10)</f>
        <v>0</v>
      </c>
      <c r="J1042" s="34">
        <f>_xll.DTC.CPR.ValueForVariable($A1042,J$10)</f>
        <v>0</v>
      </c>
      <c r="K1042" s="34">
        <f>_xll.DTC.CPR.ValueForVariable($A1042,K$10)</f>
        <v>0</v>
      </c>
      <c r="L1042" s="34">
        <f>_xll.DTC.CPR.ValueForVariable($A1042,L$10)</f>
        <v>0</v>
      </c>
      <c r="M1042" s="34">
        <f>_xll.DTC.CPR.ValueForVariable($A1042,M$10)</f>
        <v>0</v>
      </c>
      <c r="N1042" s="34">
        <f>_xll.DTC.CPR.ValueForVariable($A1042,N$10)</f>
        <v>0</v>
      </c>
      <c r="O1042" s="34">
        <f>_xll.DTC.CPR.ValueForVariable($A1042,O$10)</f>
        <v>0</v>
      </c>
      <c r="P1042" s="34">
        <f>_xll.DTC.CPR.ValueForVariable($A1042,P$10)</f>
        <v>0</v>
      </c>
      <c r="Q1042" s="34">
        <f>_xll.DTC.CPR.ValueForVariable($A1042,Q$10)</f>
        <v>0</v>
      </c>
      <c r="R1042" s="34">
        <f>_xll.DTC.CPR.ValueForVariable($A1042,R$10)</f>
        <v>0</v>
      </c>
      <c r="S1042" s="34">
        <f>_xll.DTC.CPR.ValueForVariable($A1042,S$10)</f>
        <v>0</v>
      </c>
      <c r="T1042" s="34">
        <f>_xll.DTC.CPR.ValueForVariable($A1042,T$10)</f>
        <v>0</v>
      </c>
      <c r="U1042" s="34">
        <f>_xll.DTC.CPR.ValueForVariable($A1042,U$10)</f>
        <v>0</v>
      </c>
      <c r="V1042" s="34">
        <f>_xll.DTC.CPR.ValueForVariable($A1042,V$10)</f>
        <v>0</v>
      </c>
      <c r="W1042" s="34">
        <f>_xll.DTC.CPR.ValueForVariable($A1042,W$10)</f>
        <v>0</v>
      </c>
      <c r="X1042" s="34">
        <f>_xll.DTC.CPR.ValueForVariable($A1042,X$10)</f>
        <v>0</v>
      </c>
      <c r="Y1042" s="34">
        <f>_xll.DTC.CPR.ValueForVariable($A1042,Y$10)</f>
        <v>0</v>
      </c>
      <c r="Z1042" s="34">
        <f>_xll.DTC.CPR.ValueForVariable($A1042,Z$10)</f>
        <v>0</v>
      </c>
      <c r="AA1042" s="34">
        <f>_xll.DTC.CPR.ValueForVariable($A1042,AA$10)</f>
        <v>0</v>
      </c>
      <c r="AB1042" s="34">
        <f>_xll.DTC.CPR.ValueForVariable($A1042,AB$10)</f>
        <v>0</v>
      </c>
      <c r="AC1042" s="34">
        <f>_xll.DTC.CPR.ValueForVariable($A1042,AC$10)</f>
        <v>0</v>
      </c>
      <c r="AD1042" s="34">
        <f>_xll.DTC.CPR.ValueForVariable($A1042,AD$10)</f>
        <v>0</v>
      </c>
      <c r="AE1042" s="34">
        <f>_xll.DTC.CPR.ValueForVariable($A1042,AE$10)</f>
        <v>0</v>
      </c>
      <c r="AF1042" s="34">
        <f>_xll.DTC.CPR.ValueForVariable($A1042,AF$10)</f>
        <v>0</v>
      </c>
      <c r="AG1042" s="34">
        <f>_xll.DTC.CPR.ValueForVariable($A1042,AG$10)</f>
        <v>0</v>
      </c>
      <c r="AH1042" s="34">
        <f>_xll.DTC.CPR.ValueForVariable($A1042,AH$10)</f>
        <v>0</v>
      </c>
      <c r="AI1042" s="34">
        <f>_xll.DTC.CPR.ValueForVariable($A1042,AI$10)</f>
        <v>0</v>
      </c>
      <c r="AJ1042" s="34">
        <f>_xll.DTC.CPR.ValueForVariable($A1042,AJ$10)</f>
        <v>0</v>
      </c>
      <c r="AK1042" s="34">
        <f>_xll.DTC.CPR.ValueForVariable($A1042,AK$10)</f>
        <v>0</v>
      </c>
      <c r="AL1042" s="34">
        <f>_xll.DTC.CPR.MinimumForVariable($A1042,AL$10)</f>
        <v>0</v>
      </c>
      <c r="AM1042" s="34">
        <f>_xll.DTC.CPR.MaximumForVariable($A1042,AM$10)</f>
        <v>0</v>
      </c>
    </row>
    <row r="1043" spans="1:39" x14ac:dyDescent="0.35">
      <c r="A1043" s="34" t="str">
        <f>_xll.DTC.CPR.Calculate($B$1,$B$2,$B$3,D1043,E1043,C1043,B1043,F1043,$B$4,G1043)</f>
        <v>CID=1162109704</v>
      </c>
      <c r="B1043" s="34">
        <f t="shared" si="142"/>
        <v>30</v>
      </c>
      <c r="C1043" s="34">
        <f t="shared" si="135"/>
        <v>17.5</v>
      </c>
      <c r="D1043" s="38">
        <f>'TTH375-noEcon_A'!AL1043+('TTH375-noEcon_A'!AM1043-'TTH375-noEcon_A'!AL1043)*0.25</f>
        <v>0</v>
      </c>
      <c r="E1043" s="34">
        <f t="shared" si="140"/>
        <v>4</v>
      </c>
      <c r="F1043" s="34">
        <f t="shared" si="136"/>
        <v>35</v>
      </c>
      <c r="G1043" s="34">
        <f t="shared" si="141"/>
        <v>7</v>
      </c>
      <c r="H1043" s="34">
        <f>_xll.DTC.CPR.ValueForVariable($A1043,H$10)</f>
        <v>0</v>
      </c>
      <c r="I1043" s="34">
        <f>_xll.DTC.CPR.ValueForVariable($A1043,I$10)</f>
        <v>0</v>
      </c>
      <c r="J1043" s="34">
        <f>_xll.DTC.CPR.ValueForVariable($A1043,J$10)</f>
        <v>0</v>
      </c>
      <c r="K1043" s="34">
        <f>_xll.DTC.CPR.ValueForVariable($A1043,K$10)</f>
        <v>0</v>
      </c>
      <c r="L1043" s="34">
        <f>_xll.DTC.CPR.ValueForVariable($A1043,L$10)</f>
        <v>0</v>
      </c>
      <c r="M1043" s="34">
        <f>_xll.DTC.CPR.ValueForVariable($A1043,M$10)</f>
        <v>0</v>
      </c>
      <c r="N1043" s="34">
        <f>_xll.DTC.CPR.ValueForVariable($A1043,N$10)</f>
        <v>0</v>
      </c>
      <c r="O1043" s="34">
        <f>_xll.DTC.CPR.ValueForVariable($A1043,O$10)</f>
        <v>0</v>
      </c>
      <c r="P1043" s="34">
        <f>_xll.DTC.CPR.ValueForVariable($A1043,P$10)</f>
        <v>0</v>
      </c>
      <c r="Q1043" s="34">
        <f>_xll.DTC.CPR.ValueForVariable($A1043,Q$10)</f>
        <v>0</v>
      </c>
      <c r="R1043" s="34">
        <f>_xll.DTC.CPR.ValueForVariable($A1043,R$10)</f>
        <v>0</v>
      </c>
      <c r="S1043" s="34">
        <f>_xll.DTC.CPR.ValueForVariable($A1043,S$10)</f>
        <v>0</v>
      </c>
      <c r="T1043" s="34">
        <f>_xll.DTC.CPR.ValueForVariable($A1043,T$10)</f>
        <v>0</v>
      </c>
      <c r="U1043" s="34">
        <f>_xll.DTC.CPR.ValueForVariable($A1043,U$10)</f>
        <v>0</v>
      </c>
      <c r="V1043" s="34">
        <f>_xll.DTC.CPR.ValueForVariable($A1043,V$10)</f>
        <v>0</v>
      </c>
      <c r="W1043" s="34">
        <f>_xll.DTC.CPR.ValueForVariable($A1043,W$10)</f>
        <v>0</v>
      </c>
      <c r="X1043" s="34">
        <f>_xll.DTC.CPR.ValueForVariable($A1043,X$10)</f>
        <v>0</v>
      </c>
      <c r="Y1043" s="34">
        <f>_xll.DTC.CPR.ValueForVariable($A1043,Y$10)</f>
        <v>0</v>
      </c>
      <c r="Z1043" s="34">
        <f>_xll.DTC.CPR.ValueForVariable($A1043,Z$10)</f>
        <v>0</v>
      </c>
      <c r="AA1043" s="34">
        <f>_xll.DTC.CPR.ValueForVariable($A1043,AA$10)</f>
        <v>0</v>
      </c>
      <c r="AB1043" s="34">
        <f>_xll.DTC.CPR.ValueForVariable($A1043,AB$10)</f>
        <v>0</v>
      </c>
      <c r="AC1043" s="34">
        <f>_xll.DTC.CPR.ValueForVariable($A1043,AC$10)</f>
        <v>0</v>
      </c>
      <c r="AD1043" s="34">
        <f>_xll.DTC.CPR.ValueForVariable($A1043,AD$10)</f>
        <v>0</v>
      </c>
      <c r="AE1043" s="34">
        <f>_xll.DTC.CPR.ValueForVariable($A1043,AE$10)</f>
        <v>0</v>
      </c>
      <c r="AF1043" s="34">
        <f>_xll.DTC.CPR.ValueForVariable($A1043,AF$10)</f>
        <v>0</v>
      </c>
      <c r="AG1043" s="34">
        <f>_xll.DTC.CPR.ValueForVariable($A1043,AG$10)</f>
        <v>0</v>
      </c>
      <c r="AH1043" s="34">
        <f>_xll.DTC.CPR.ValueForVariable($A1043,AH$10)</f>
        <v>0</v>
      </c>
      <c r="AI1043" s="34">
        <f>_xll.DTC.CPR.ValueForVariable($A1043,AI$10)</f>
        <v>0</v>
      </c>
      <c r="AJ1043" s="34">
        <f>_xll.DTC.CPR.ValueForVariable($A1043,AJ$10)</f>
        <v>0</v>
      </c>
      <c r="AK1043" s="34">
        <f>_xll.DTC.CPR.ValueForVariable($A1043,AK$10)</f>
        <v>0</v>
      </c>
      <c r="AL1043" s="34">
        <f>_xll.DTC.CPR.MinimumForVariable($A1043,AL$10)</f>
        <v>0</v>
      </c>
      <c r="AM1043" s="34">
        <f>_xll.DTC.CPR.MaximumForVariable($A1043,AM$10)</f>
        <v>0</v>
      </c>
    </row>
    <row r="1044" spans="1:39" x14ac:dyDescent="0.35">
      <c r="A1044" s="34" t="str">
        <f>_xll.DTC.CPR.Calculate($B$1,$B$2,$B$3,D1044,E1044,C1044,B1044,F1044,$B$4,G1044)</f>
        <v>CID=1162109925</v>
      </c>
      <c r="B1044" s="34">
        <f t="shared" si="142"/>
        <v>30</v>
      </c>
      <c r="C1044" s="34">
        <f t="shared" si="135"/>
        <v>20</v>
      </c>
      <c r="D1044" s="38">
        <f>'TTH375-noEcon_A'!AL1044+('TTH375-noEcon_A'!AM1044-'TTH375-noEcon_A'!AL1044)*0.25</f>
        <v>0</v>
      </c>
      <c r="E1044" s="34">
        <f t="shared" si="140"/>
        <v>4</v>
      </c>
      <c r="F1044" s="34">
        <f t="shared" si="136"/>
        <v>35</v>
      </c>
      <c r="G1044" s="34">
        <f t="shared" si="141"/>
        <v>7</v>
      </c>
      <c r="H1044" s="34">
        <f>_xll.DTC.CPR.ValueForVariable($A1044,H$10)</f>
        <v>0</v>
      </c>
      <c r="I1044" s="34">
        <f>_xll.DTC.CPR.ValueForVariable($A1044,I$10)</f>
        <v>0</v>
      </c>
      <c r="J1044" s="34">
        <f>_xll.DTC.CPR.ValueForVariable($A1044,J$10)</f>
        <v>0</v>
      </c>
      <c r="K1044" s="34">
        <f>_xll.DTC.CPR.ValueForVariable($A1044,K$10)</f>
        <v>0</v>
      </c>
      <c r="L1044" s="34">
        <f>_xll.DTC.CPR.ValueForVariable($A1044,L$10)</f>
        <v>0</v>
      </c>
      <c r="M1044" s="34">
        <f>_xll.DTC.CPR.ValueForVariable($A1044,M$10)</f>
        <v>0</v>
      </c>
      <c r="N1044" s="34">
        <f>_xll.DTC.CPR.ValueForVariable($A1044,N$10)</f>
        <v>0</v>
      </c>
      <c r="O1044" s="34">
        <f>_xll.DTC.CPR.ValueForVariable($A1044,O$10)</f>
        <v>0</v>
      </c>
      <c r="P1044" s="34">
        <f>_xll.DTC.CPR.ValueForVariable($A1044,P$10)</f>
        <v>0</v>
      </c>
      <c r="Q1044" s="34">
        <f>_xll.DTC.CPR.ValueForVariable($A1044,Q$10)</f>
        <v>0</v>
      </c>
      <c r="R1044" s="34">
        <f>_xll.DTC.CPR.ValueForVariable($A1044,R$10)</f>
        <v>0</v>
      </c>
      <c r="S1044" s="34">
        <f>_xll.DTC.CPR.ValueForVariable($A1044,S$10)</f>
        <v>0</v>
      </c>
      <c r="T1044" s="34">
        <f>_xll.DTC.CPR.ValueForVariable($A1044,T$10)</f>
        <v>0</v>
      </c>
      <c r="U1044" s="34">
        <f>_xll.DTC.CPR.ValueForVariable($A1044,U$10)</f>
        <v>0</v>
      </c>
      <c r="V1044" s="34">
        <f>_xll.DTC.CPR.ValueForVariable($A1044,V$10)</f>
        <v>0</v>
      </c>
      <c r="W1044" s="34">
        <f>_xll.DTC.CPR.ValueForVariable($A1044,W$10)</f>
        <v>0</v>
      </c>
      <c r="X1044" s="34">
        <f>_xll.DTC.CPR.ValueForVariable($A1044,X$10)</f>
        <v>0</v>
      </c>
      <c r="Y1044" s="34">
        <f>_xll.DTC.CPR.ValueForVariable($A1044,Y$10)</f>
        <v>0</v>
      </c>
      <c r="Z1044" s="34">
        <f>_xll.DTC.CPR.ValueForVariable($A1044,Z$10)</f>
        <v>0</v>
      </c>
      <c r="AA1044" s="34">
        <f>_xll.DTC.CPR.ValueForVariable($A1044,AA$10)</f>
        <v>0</v>
      </c>
      <c r="AB1044" s="34">
        <f>_xll.DTC.CPR.ValueForVariable($A1044,AB$10)</f>
        <v>0</v>
      </c>
      <c r="AC1044" s="34">
        <f>_xll.DTC.CPR.ValueForVariable($A1044,AC$10)</f>
        <v>0</v>
      </c>
      <c r="AD1044" s="34">
        <f>_xll.DTC.CPR.ValueForVariable($A1044,AD$10)</f>
        <v>0</v>
      </c>
      <c r="AE1044" s="34">
        <f>_xll.DTC.CPR.ValueForVariable($A1044,AE$10)</f>
        <v>0</v>
      </c>
      <c r="AF1044" s="34">
        <f>_xll.DTC.CPR.ValueForVariable($A1044,AF$10)</f>
        <v>0</v>
      </c>
      <c r="AG1044" s="34">
        <f>_xll.DTC.CPR.ValueForVariable($A1044,AG$10)</f>
        <v>0</v>
      </c>
      <c r="AH1044" s="34">
        <f>_xll.DTC.CPR.ValueForVariable($A1044,AH$10)</f>
        <v>0</v>
      </c>
      <c r="AI1044" s="34">
        <f>_xll.DTC.CPR.ValueForVariable($A1044,AI$10)</f>
        <v>0</v>
      </c>
      <c r="AJ1044" s="34">
        <f>_xll.DTC.CPR.ValueForVariable($A1044,AJ$10)</f>
        <v>0</v>
      </c>
      <c r="AK1044" s="34">
        <f>_xll.DTC.CPR.ValueForVariable($A1044,AK$10)</f>
        <v>0</v>
      </c>
      <c r="AL1044" s="34">
        <f>_xll.DTC.CPR.MinimumForVariable($A1044,AL$10)</f>
        <v>0</v>
      </c>
      <c r="AM1044" s="34">
        <f>_xll.DTC.CPR.MaximumForVariable($A1044,AM$10)</f>
        <v>0</v>
      </c>
    </row>
    <row r="1045" spans="1:39" x14ac:dyDescent="0.35">
      <c r="A1045" s="34" t="str">
        <f>_xll.DTC.CPR.Calculate($B$1,$B$2,$B$3,D1045,E1045,C1045,B1045,F1045,$B$4,G1045)</f>
        <v>CID=1162110022</v>
      </c>
      <c r="B1045" s="34">
        <f t="shared" si="142"/>
        <v>30</v>
      </c>
      <c r="C1045" s="34">
        <f t="shared" si="135"/>
        <v>22.5</v>
      </c>
      <c r="D1045" s="38">
        <f>'TTH375-noEcon_A'!AL1045+('TTH375-noEcon_A'!AM1045-'TTH375-noEcon_A'!AL1045)*0.25</f>
        <v>0</v>
      </c>
      <c r="E1045" s="34">
        <f t="shared" si="140"/>
        <v>4</v>
      </c>
      <c r="F1045" s="34">
        <f t="shared" si="136"/>
        <v>35</v>
      </c>
      <c r="G1045" s="34">
        <f t="shared" si="141"/>
        <v>7</v>
      </c>
      <c r="H1045" s="34">
        <f>_xll.DTC.CPR.ValueForVariable($A1045,H$10)</f>
        <v>0</v>
      </c>
      <c r="I1045" s="34">
        <f>_xll.DTC.CPR.ValueForVariable($A1045,I$10)</f>
        <v>0</v>
      </c>
      <c r="J1045" s="34">
        <f>_xll.DTC.CPR.ValueForVariable($A1045,J$10)</f>
        <v>0</v>
      </c>
      <c r="K1045" s="34">
        <f>_xll.DTC.CPR.ValueForVariable($A1045,K$10)</f>
        <v>0</v>
      </c>
      <c r="L1045" s="34">
        <f>_xll.DTC.CPR.ValueForVariable($A1045,L$10)</f>
        <v>0</v>
      </c>
      <c r="M1045" s="34">
        <f>_xll.DTC.CPR.ValueForVariable($A1045,M$10)</f>
        <v>0</v>
      </c>
      <c r="N1045" s="34">
        <f>_xll.DTC.CPR.ValueForVariable($A1045,N$10)</f>
        <v>0</v>
      </c>
      <c r="O1045" s="34">
        <f>_xll.DTC.CPR.ValueForVariable($A1045,O$10)</f>
        <v>0</v>
      </c>
      <c r="P1045" s="34">
        <f>_xll.DTC.CPR.ValueForVariable($A1045,P$10)</f>
        <v>0</v>
      </c>
      <c r="Q1045" s="34">
        <f>_xll.DTC.CPR.ValueForVariable($A1045,Q$10)</f>
        <v>0</v>
      </c>
      <c r="R1045" s="34">
        <f>_xll.DTC.CPR.ValueForVariable($A1045,R$10)</f>
        <v>0</v>
      </c>
      <c r="S1045" s="34">
        <f>_xll.DTC.CPR.ValueForVariable($A1045,S$10)</f>
        <v>0</v>
      </c>
      <c r="T1045" s="34">
        <f>_xll.DTC.CPR.ValueForVariable($A1045,T$10)</f>
        <v>0</v>
      </c>
      <c r="U1045" s="34">
        <f>_xll.DTC.CPR.ValueForVariable($A1045,U$10)</f>
        <v>0</v>
      </c>
      <c r="V1045" s="34">
        <f>_xll.DTC.CPR.ValueForVariable($A1045,V$10)</f>
        <v>0</v>
      </c>
      <c r="W1045" s="34">
        <f>_xll.DTC.CPR.ValueForVariable($A1045,W$10)</f>
        <v>0</v>
      </c>
      <c r="X1045" s="34">
        <f>_xll.DTC.CPR.ValueForVariable($A1045,X$10)</f>
        <v>0</v>
      </c>
      <c r="Y1045" s="34">
        <f>_xll.DTC.CPR.ValueForVariable($A1045,Y$10)</f>
        <v>0</v>
      </c>
      <c r="Z1045" s="34">
        <f>_xll.DTC.CPR.ValueForVariable($A1045,Z$10)</f>
        <v>0</v>
      </c>
      <c r="AA1045" s="34">
        <f>_xll.DTC.CPR.ValueForVariable($A1045,AA$10)</f>
        <v>0</v>
      </c>
      <c r="AB1045" s="34">
        <f>_xll.DTC.CPR.ValueForVariable($A1045,AB$10)</f>
        <v>0</v>
      </c>
      <c r="AC1045" s="34">
        <f>_xll.DTC.CPR.ValueForVariable($A1045,AC$10)</f>
        <v>0</v>
      </c>
      <c r="AD1045" s="34">
        <f>_xll.DTC.CPR.ValueForVariable($A1045,AD$10)</f>
        <v>0</v>
      </c>
      <c r="AE1045" s="34">
        <f>_xll.DTC.CPR.ValueForVariable($A1045,AE$10)</f>
        <v>0</v>
      </c>
      <c r="AF1045" s="34">
        <f>_xll.DTC.CPR.ValueForVariable($A1045,AF$10)</f>
        <v>0</v>
      </c>
      <c r="AG1045" s="34">
        <f>_xll.DTC.CPR.ValueForVariable($A1045,AG$10)</f>
        <v>0</v>
      </c>
      <c r="AH1045" s="34">
        <f>_xll.DTC.CPR.ValueForVariable($A1045,AH$10)</f>
        <v>0</v>
      </c>
      <c r="AI1045" s="34">
        <f>_xll.DTC.CPR.ValueForVariable($A1045,AI$10)</f>
        <v>0</v>
      </c>
      <c r="AJ1045" s="34">
        <f>_xll.DTC.CPR.ValueForVariable($A1045,AJ$10)</f>
        <v>0</v>
      </c>
      <c r="AK1045" s="34">
        <f>_xll.DTC.CPR.ValueForVariable($A1045,AK$10)</f>
        <v>0</v>
      </c>
      <c r="AL1045" s="34">
        <f>_xll.DTC.CPR.MinimumForVariable($A1045,AL$10)</f>
        <v>0</v>
      </c>
      <c r="AM1045" s="34">
        <f>_xll.DTC.CPR.MaximumForVariable($A1045,AM$10)</f>
        <v>0</v>
      </c>
    </row>
    <row r="1046" spans="1:39" x14ac:dyDescent="0.35">
      <c r="A1046" s="34" t="str">
        <f>_xll.DTC.CPR.Calculate($B$1,$B$2,$B$3,D1046,E1046,C1046,B1046,F1046,$B$4,G1046)</f>
        <v>CID=1162109987</v>
      </c>
      <c r="B1046" s="34">
        <f t="shared" si="142"/>
        <v>30</v>
      </c>
      <c r="C1046" s="34">
        <f t="shared" si="135"/>
        <v>25</v>
      </c>
      <c r="D1046" s="38">
        <f>'TTH375-noEcon_A'!AL1046+('TTH375-noEcon_A'!AM1046-'TTH375-noEcon_A'!AL1046)*0.25</f>
        <v>0</v>
      </c>
      <c r="E1046" s="34">
        <f t="shared" si="140"/>
        <v>4</v>
      </c>
      <c r="F1046" s="34">
        <f t="shared" si="136"/>
        <v>35</v>
      </c>
      <c r="G1046" s="34">
        <f t="shared" si="141"/>
        <v>7</v>
      </c>
      <c r="H1046" s="34">
        <f>_xll.DTC.CPR.ValueForVariable($A1046,H$10)</f>
        <v>0</v>
      </c>
      <c r="I1046" s="34">
        <f>_xll.DTC.CPR.ValueForVariable($A1046,I$10)</f>
        <v>0</v>
      </c>
      <c r="J1046" s="34">
        <f>_xll.DTC.CPR.ValueForVariable($A1046,J$10)</f>
        <v>0</v>
      </c>
      <c r="K1046" s="34">
        <f>_xll.DTC.CPR.ValueForVariable($A1046,K$10)</f>
        <v>0</v>
      </c>
      <c r="L1046" s="34">
        <f>_xll.DTC.CPR.ValueForVariable($A1046,L$10)</f>
        <v>0</v>
      </c>
      <c r="M1046" s="34">
        <f>_xll.DTC.CPR.ValueForVariable($A1046,M$10)</f>
        <v>0</v>
      </c>
      <c r="N1046" s="34">
        <f>_xll.DTC.CPR.ValueForVariable($A1046,N$10)</f>
        <v>0</v>
      </c>
      <c r="O1046" s="34">
        <f>_xll.DTC.CPR.ValueForVariable($A1046,O$10)</f>
        <v>0</v>
      </c>
      <c r="P1046" s="34">
        <f>_xll.DTC.CPR.ValueForVariable($A1046,P$10)</f>
        <v>0</v>
      </c>
      <c r="Q1046" s="34">
        <f>_xll.DTC.CPR.ValueForVariable($A1046,Q$10)</f>
        <v>0</v>
      </c>
      <c r="R1046" s="34">
        <f>_xll.DTC.CPR.ValueForVariable($A1046,R$10)</f>
        <v>0</v>
      </c>
      <c r="S1046" s="34">
        <f>_xll.DTC.CPR.ValueForVariable($A1046,S$10)</f>
        <v>0</v>
      </c>
      <c r="T1046" s="34">
        <f>_xll.DTC.CPR.ValueForVariable($A1046,T$10)</f>
        <v>0</v>
      </c>
      <c r="U1046" s="34">
        <f>_xll.DTC.CPR.ValueForVariable($A1046,U$10)</f>
        <v>0</v>
      </c>
      <c r="V1046" s="34">
        <f>_xll.DTC.CPR.ValueForVariable($A1046,V$10)</f>
        <v>0</v>
      </c>
      <c r="W1046" s="34">
        <f>_xll.DTC.CPR.ValueForVariable($A1046,W$10)</f>
        <v>0</v>
      </c>
      <c r="X1046" s="34">
        <f>_xll.DTC.CPR.ValueForVariable($A1046,X$10)</f>
        <v>0</v>
      </c>
      <c r="Y1046" s="34">
        <f>_xll.DTC.CPR.ValueForVariable($A1046,Y$10)</f>
        <v>0</v>
      </c>
      <c r="Z1046" s="34">
        <f>_xll.DTC.CPR.ValueForVariable($A1046,Z$10)</f>
        <v>0</v>
      </c>
      <c r="AA1046" s="34">
        <f>_xll.DTC.CPR.ValueForVariable($A1046,AA$10)</f>
        <v>0</v>
      </c>
      <c r="AB1046" s="34">
        <f>_xll.DTC.CPR.ValueForVariable($A1046,AB$10)</f>
        <v>0</v>
      </c>
      <c r="AC1046" s="34">
        <f>_xll.DTC.CPR.ValueForVariable($A1046,AC$10)</f>
        <v>0</v>
      </c>
      <c r="AD1046" s="34">
        <f>_xll.DTC.CPR.ValueForVariable($A1046,AD$10)</f>
        <v>0</v>
      </c>
      <c r="AE1046" s="34">
        <f>_xll.DTC.CPR.ValueForVariable($A1046,AE$10)</f>
        <v>0</v>
      </c>
      <c r="AF1046" s="34">
        <f>_xll.DTC.CPR.ValueForVariable($A1046,AF$10)</f>
        <v>0</v>
      </c>
      <c r="AG1046" s="34">
        <f>_xll.DTC.CPR.ValueForVariable($A1046,AG$10)</f>
        <v>0</v>
      </c>
      <c r="AH1046" s="34">
        <f>_xll.DTC.CPR.ValueForVariable($A1046,AH$10)</f>
        <v>0</v>
      </c>
      <c r="AI1046" s="34">
        <f>_xll.DTC.CPR.ValueForVariable($A1046,AI$10)</f>
        <v>0</v>
      </c>
      <c r="AJ1046" s="34">
        <f>_xll.DTC.CPR.ValueForVariable($A1046,AJ$10)</f>
        <v>0</v>
      </c>
      <c r="AK1046" s="34">
        <f>_xll.DTC.CPR.ValueForVariable($A1046,AK$10)</f>
        <v>0</v>
      </c>
      <c r="AL1046" s="34">
        <f>_xll.DTC.CPR.MinimumForVariable($A1046,AL$10)</f>
        <v>0</v>
      </c>
      <c r="AM1046" s="34">
        <f>_xll.DTC.CPR.MaximumForVariable($A1046,AM$10)</f>
        <v>0</v>
      </c>
    </row>
    <row r="1047" spans="1:39" x14ac:dyDescent="0.35">
      <c r="A1047" s="34" t="str">
        <f>_xll.DTC.CPR.Calculate($B$1,$B$2,$B$3,D1047,E1047,C1047,B1047,F1047,$B$4,G1047)</f>
        <v>CID=1162109828</v>
      </c>
      <c r="B1047" s="34">
        <f t="shared" si="142"/>
        <v>30</v>
      </c>
      <c r="C1047" s="34">
        <f t="shared" si="135"/>
        <v>27.5</v>
      </c>
      <c r="D1047" s="38">
        <f>'TTH375-noEcon_A'!AL1047+('TTH375-noEcon_A'!AM1047-'TTH375-noEcon_A'!AL1047)*0.25</f>
        <v>0</v>
      </c>
      <c r="E1047" s="34">
        <f t="shared" si="140"/>
        <v>4</v>
      </c>
      <c r="F1047" s="34">
        <f t="shared" si="136"/>
        <v>35</v>
      </c>
      <c r="G1047" s="34">
        <f t="shared" si="141"/>
        <v>7</v>
      </c>
      <c r="H1047" s="34">
        <f>_xll.DTC.CPR.ValueForVariable($A1047,H$10)</f>
        <v>0</v>
      </c>
      <c r="I1047" s="34">
        <f>_xll.DTC.CPR.ValueForVariable($A1047,I$10)</f>
        <v>0</v>
      </c>
      <c r="J1047" s="34">
        <f>_xll.DTC.CPR.ValueForVariable($A1047,J$10)</f>
        <v>0</v>
      </c>
      <c r="K1047" s="34">
        <f>_xll.DTC.CPR.ValueForVariable($A1047,K$10)</f>
        <v>0</v>
      </c>
      <c r="L1047" s="34">
        <f>_xll.DTC.CPR.ValueForVariable($A1047,L$10)</f>
        <v>0</v>
      </c>
      <c r="M1047" s="34">
        <f>_xll.DTC.CPR.ValueForVariable($A1047,M$10)</f>
        <v>0</v>
      </c>
      <c r="N1047" s="34">
        <f>_xll.DTC.CPR.ValueForVariable($A1047,N$10)</f>
        <v>0</v>
      </c>
      <c r="O1047" s="34">
        <f>_xll.DTC.CPR.ValueForVariable($A1047,O$10)</f>
        <v>0</v>
      </c>
      <c r="P1047" s="34">
        <f>_xll.DTC.CPR.ValueForVariable($A1047,P$10)</f>
        <v>0</v>
      </c>
      <c r="Q1047" s="34">
        <f>_xll.DTC.CPR.ValueForVariable($A1047,Q$10)</f>
        <v>0</v>
      </c>
      <c r="R1047" s="34">
        <f>_xll.DTC.CPR.ValueForVariable($A1047,R$10)</f>
        <v>0</v>
      </c>
      <c r="S1047" s="34">
        <f>_xll.DTC.CPR.ValueForVariable($A1047,S$10)</f>
        <v>0</v>
      </c>
      <c r="T1047" s="34">
        <f>_xll.DTC.CPR.ValueForVariable($A1047,T$10)</f>
        <v>0</v>
      </c>
      <c r="U1047" s="34">
        <f>_xll.DTC.CPR.ValueForVariable($A1047,U$10)</f>
        <v>0</v>
      </c>
      <c r="V1047" s="34">
        <f>_xll.DTC.CPR.ValueForVariable($A1047,V$10)</f>
        <v>0</v>
      </c>
      <c r="W1047" s="34">
        <f>_xll.DTC.CPR.ValueForVariable($A1047,W$10)</f>
        <v>0</v>
      </c>
      <c r="X1047" s="34">
        <f>_xll.DTC.CPR.ValueForVariable($A1047,X$10)</f>
        <v>0</v>
      </c>
      <c r="Y1047" s="34">
        <f>_xll.DTC.CPR.ValueForVariable($A1047,Y$10)</f>
        <v>0</v>
      </c>
      <c r="Z1047" s="34">
        <f>_xll.DTC.CPR.ValueForVariable($A1047,Z$10)</f>
        <v>0</v>
      </c>
      <c r="AA1047" s="34">
        <f>_xll.DTC.CPR.ValueForVariable($A1047,AA$10)</f>
        <v>0</v>
      </c>
      <c r="AB1047" s="34">
        <f>_xll.DTC.CPR.ValueForVariable($A1047,AB$10)</f>
        <v>0</v>
      </c>
      <c r="AC1047" s="34">
        <f>_xll.DTC.CPR.ValueForVariable($A1047,AC$10)</f>
        <v>0</v>
      </c>
      <c r="AD1047" s="34">
        <f>_xll.DTC.CPR.ValueForVariable($A1047,AD$10)</f>
        <v>0</v>
      </c>
      <c r="AE1047" s="34">
        <f>_xll.DTC.CPR.ValueForVariable($A1047,AE$10)</f>
        <v>0</v>
      </c>
      <c r="AF1047" s="34">
        <f>_xll.DTC.CPR.ValueForVariable($A1047,AF$10)</f>
        <v>0</v>
      </c>
      <c r="AG1047" s="34">
        <f>_xll.DTC.CPR.ValueForVariable($A1047,AG$10)</f>
        <v>0</v>
      </c>
      <c r="AH1047" s="34">
        <f>_xll.DTC.CPR.ValueForVariable($A1047,AH$10)</f>
        <v>0</v>
      </c>
      <c r="AI1047" s="34">
        <f>_xll.DTC.CPR.ValueForVariable($A1047,AI$10)</f>
        <v>0</v>
      </c>
      <c r="AJ1047" s="34">
        <f>_xll.DTC.CPR.ValueForVariable($A1047,AJ$10)</f>
        <v>0</v>
      </c>
      <c r="AK1047" s="34">
        <f>_xll.DTC.CPR.ValueForVariable($A1047,AK$10)</f>
        <v>0</v>
      </c>
      <c r="AL1047" s="34">
        <f>_xll.DTC.CPR.MinimumForVariable($A1047,AL$10)</f>
        <v>0</v>
      </c>
      <c r="AM1047" s="34">
        <f>_xll.DTC.CPR.MaximumForVariable($A1047,AM$10)</f>
        <v>0</v>
      </c>
    </row>
    <row r="1048" spans="1:39" x14ac:dyDescent="0.35">
      <c r="A1048" s="34" t="str">
        <f>_xll.DTC.CPR.Calculate($B$1,$B$2,$B$3,D1048,E1048,C1048,B1048,F1048,$B$4,G1048)</f>
        <v>CID=1162109553</v>
      </c>
      <c r="B1048" s="34">
        <f t="shared" si="142"/>
        <v>30</v>
      </c>
      <c r="C1048" s="34">
        <f t="shared" si="135"/>
        <v>30</v>
      </c>
      <c r="D1048" s="38">
        <f>'TTH375-noEcon_A'!AL1048+('TTH375-noEcon_A'!AM1048-'TTH375-noEcon_A'!AL1048)*0.25</f>
        <v>0</v>
      </c>
      <c r="E1048" s="34">
        <f t="shared" si="140"/>
        <v>4</v>
      </c>
      <c r="F1048" s="34">
        <f t="shared" si="136"/>
        <v>35</v>
      </c>
      <c r="G1048" s="34">
        <f t="shared" si="141"/>
        <v>7</v>
      </c>
      <c r="H1048" s="34">
        <f>_xll.DTC.CPR.ValueForVariable($A1048,H$10)</f>
        <v>0</v>
      </c>
      <c r="I1048" s="34">
        <f>_xll.DTC.CPR.ValueForVariable($A1048,I$10)</f>
        <v>0</v>
      </c>
      <c r="J1048" s="34">
        <f>_xll.DTC.CPR.ValueForVariable($A1048,J$10)</f>
        <v>0</v>
      </c>
      <c r="K1048" s="34">
        <f>_xll.DTC.CPR.ValueForVariable($A1048,K$10)</f>
        <v>0</v>
      </c>
      <c r="L1048" s="34">
        <f>_xll.DTC.CPR.ValueForVariable($A1048,L$10)</f>
        <v>0</v>
      </c>
      <c r="M1048" s="34">
        <f>_xll.DTC.CPR.ValueForVariable($A1048,M$10)</f>
        <v>0</v>
      </c>
      <c r="N1048" s="34">
        <f>_xll.DTC.CPR.ValueForVariable($A1048,N$10)</f>
        <v>0</v>
      </c>
      <c r="O1048" s="34">
        <f>_xll.DTC.CPR.ValueForVariable($A1048,O$10)</f>
        <v>0</v>
      </c>
      <c r="P1048" s="34">
        <f>_xll.DTC.CPR.ValueForVariable($A1048,P$10)</f>
        <v>0</v>
      </c>
      <c r="Q1048" s="34">
        <f>_xll.DTC.CPR.ValueForVariable($A1048,Q$10)</f>
        <v>0</v>
      </c>
      <c r="R1048" s="34">
        <f>_xll.DTC.CPR.ValueForVariable($A1048,R$10)</f>
        <v>0</v>
      </c>
      <c r="S1048" s="34">
        <f>_xll.DTC.CPR.ValueForVariable($A1048,S$10)</f>
        <v>0</v>
      </c>
      <c r="T1048" s="34">
        <f>_xll.DTC.CPR.ValueForVariable($A1048,T$10)</f>
        <v>0</v>
      </c>
      <c r="U1048" s="34">
        <f>_xll.DTC.CPR.ValueForVariable($A1048,U$10)</f>
        <v>0</v>
      </c>
      <c r="V1048" s="34">
        <f>_xll.DTC.CPR.ValueForVariable($A1048,V$10)</f>
        <v>0</v>
      </c>
      <c r="W1048" s="34">
        <f>_xll.DTC.CPR.ValueForVariable($A1048,W$10)</f>
        <v>0</v>
      </c>
      <c r="X1048" s="34">
        <f>_xll.DTC.CPR.ValueForVariable($A1048,X$10)</f>
        <v>0</v>
      </c>
      <c r="Y1048" s="34">
        <f>_xll.DTC.CPR.ValueForVariable($A1048,Y$10)</f>
        <v>0</v>
      </c>
      <c r="Z1048" s="34">
        <f>_xll.DTC.CPR.ValueForVariable($A1048,Z$10)</f>
        <v>0</v>
      </c>
      <c r="AA1048" s="34">
        <f>_xll.DTC.CPR.ValueForVariable($A1048,AA$10)</f>
        <v>0</v>
      </c>
      <c r="AB1048" s="34">
        <f>_xll.DTC.CPR.ValueForVariable($A1048,AB$10)</f>
        <v>0</v>
      </c>
      <c r="AC1048" s="34">
        <f>_xll.DTC.CPR.ValueForVariable($A1048,AC$10)</f>
        <v>0</v>
      </c>
      <c r="AD1048" s="34">
        <f>_xll.DTC.CPR.ValueForVariable($A1048,AD$10)</f>
        <v>0</v>
      </c>
      <c r="AE1048" s="34">
        <f>_xll.DTC.CPR.ValueForVariable($A1048,AE$10)</f>
        <v>0</v>
      </c>
      <c r="AF1048" s="34">
        <f>_xll.DTC.CPR.ValueForVariable($A1048,AF$10)</f>
        <v>0</v>
      </c>
      <c r="AG1048" s="34">
        <f>_xll.DTC.CPR.ValueForVariable($A1048,AG$10)</f>
        <v>0</v>
      </c>
      <c r="AH1048" s="34">
        <f>_xll.DTC.CPR.ValueForVariable($A1048,AH$10)</f>
        <v>0</v>
      </c>
      <c r="AI1048" s="34">
        <f>_xll.DTC.CPR.ValueForVariable($A1048,AI$10)</f>
        <v>0</v>
      </c>
      <c r="AJ1048" s="34">
        <f>_xll.DTC.CPR.ValueForVariable($A1048,AJ$10)</f>
        <v>0</v>
      </c>
      <c r="AK1048" s="34">
        <f>_xll.DTC.CPR.ValueForVariable($A1048,AK$10)</f>
        <v>0</v>
      </c>
      <c r="AL1048" s="34">
        <f>_xll.DTC.CPR.MinimumForVariable($A1048,AL$10)</f>
        <v>0</v>
      </c>
      <c r="AM1048" s="34">
        <f>_xll.DTC.CPR.MaximumForVariable($A1048,AM$10)</f>
        <v>0</v>
      </c>
    </row>
    <row r="1049" spans="1:39" x14ac:dyDescent="0.35">
      <c r="A1049" s="34" t="str">
        <f>_xll.DTC.CPR.Calculate($B$1,$B$2,$B$3,D1049,E1049,C1049,B1049,F1049,$B$4,G1049)</f>
        <v>CID=1162109650</v>
      </c>
      <c r="B1049" s="34">
        <f t="shared" si="142"/>
        <v>30</v>
      </c>
      <c r="C1049" s="34">
        <f t="shared" si="135"/>
        <v>32.5</v>
      </c>
      <c r="D1049" s="38">
        <f>'TTH375-noEcon_A'!AL1049+('TTH375-noEcon_A'!AM1049-'TTH375-noEcon_A'!AL1049)*0.25</f>
        <v>0</v>
      </c>
      <c r="E1049" s="34">
        <f t="shared" si="140"/>
        <v>4</v>
      </c>
      <c r="F1049" s="34">
        <f t="shared" si="136"/>
        <v>35</v>
      </c>
      <c r="G1049" s="34">
        <f t="shared" si="141"/>
        <v>7</v>
      </c>
      <c r="H1049" s="34">
        <f>_xll.DTC.CPR.ValueForVariable($A1049,H$10)</f>
        <v>0</v>
      </c>
      <c r="I1049" s="34">
        <f>_xll.DTC.CPR.ValueForVariable($A1049,I$10)</f>
        <v>0</v>
      </c>
      <c r="J1049" s="34">
        <f>_xll.DTC.CPR.ValueForVariable($A1049,J$10)</f>
        <v>0</v>
      </c>
      <c r="K1049" s="34">
        <f>_xll.DTC.CPR.ValueForVariable($A1049,K$10)</f>
        <v>0</v>
      </c>
      <c r="L1049" s="34">
        <f>_xll.DTC.CPR.ValueForVariable($A1049,L$10)</f>
        <v>0</v>
      </c>
      <c r="M1049" s="34">
        <f>_xll.DTC.CPR.ValueForVariable($A1049,M$10)</f>
        <v>0</v>
      </c>
      <c r="N1049" s="34">
        <f>_xll.DTC.CPR.ValueForVariable($A1049,N$10)</f>
        <v>0</v>
      </c>
      <c r="O1049" s="34">
        <f>_xll.DTC.CPR.ValueForVariable($A1049,O$10)</f>
        <v>0</v>
      </c>
      <c r="P1049" s="34">
        <f>_xll.DTC.CPR.ValueForVariable($A1049,P$10)</f>
        <v>0</v>
      </c>
      <c r="Q1049" s="34">
        <f>_xll.DTC.CPR.ValueForVariable($A1049,Q$10)</f>
        <v>0</v>
      </c>
      <c r="R1049" s="34">
        <f>_xll.DTC.CPR.ValueForVariable($A1049,R$10)</f>
        <v>0</v>
      </c>
      <c r="S1049" s="34">
        <f>_xll.DTC.CPR.ValueForVariable($A1049,S$10)</f>
        <v>0</v>
      </c>
      <c r="T1049" s="34">
        <f>_xll.DTC.CPR.ValueForVariable($A1049,T$10)</f>
        <v>0</v>
      </c>
      <c r="U1049" s="34">
        <f>_xll.DTC.CPR.ValueForVariable($A1049,U$10)</f>
        <v>0</v>
      </c>
      <c r="V1049" s="34">
        <f>_xll.DTC.CPR.ValueForVariable($A1049,V$10)</f>
        <v>0</v>
      </c>
      <c r="W1049" s="34">
        <f>_xll.DTC.CPR.ValueForVariable($A1049,W$10)</f>
        <v>0</v>
      </c>
      <c r="X1049" s="34">
        <f>_xll.DTC.CPR.ValueForVariable($A1049,X$10)</f>
        <v>0</v>
      </c>
      <c r="Y1049" s="34">
        <f>_xll.DTC.CPR.ValueForVariable($A1049,Y$10)</f>
        <v>0</v>
      </c>
      <c r="Z1049" s="34">
        <f>_xll.DTC.CPR.ValueForVariable($A1049,Z$10)</f>
        <v>0</v>
      </c>
      <c r="AA1049" s="34">
        <f>_xll.DTC.CPR.ValueForVariable($A1049,AA$10)</f>
        <v>0</v>
      </c>
      <c r="AB1049" s="34">
        <f>_xll.DTC.CPR.ValueForVariable($A1049,AB$10)</f>
        <v>0</v>
      </c>
      <c r="AC1049" s="34">
        <f>_xll.DTC.CPR.ValueForVariable($A1049,AC$10)</f>
        <v>0</v>
      </c>
      <c r="AD1049" s="34">
        <f>_xll.DTC.CPR.ValueForVariable($A1049,AD$10)</f>
        <v>0</v>
      </c>
      <c r="AE1049" s="34">
        <f>_xll.DTC.CPR.ValueForVariable($A1049,AE$10)</f>
        <v>0</v>
      </c>
      <c r="AF1049" s="34">
        <f>_xll.DTC.CPR.ValueForVariable($A1049,AF$10)</f>
        <v>0</v>
      </c>
      <c r="AG1049" s="34">
        <f>_xll.DTC.CPR.ValueForVariable($A1049,AG$10)</f>
        <v>0</v>
      </c>
      <c r="AH1049" s="34">
        <f>_xll.DTC.CPR.ValueForVariable($A1049,AH$10)</f>
        <v>0</v>
      </c>
      <c r="AI1049" s="34">
        <f>_xll.DTC.CPR.ValueForVariable($A1049,AI$10)</f>
        <v>0</v>
      </c>
      <c r="AJ1049" s="34">
        <f>_xll.DTC.CPR.ValueForVariable($A1049,AJ$10)</f>
        <v>0</v>
      </c>
      <c r="AK1049" s="34">
        <f>_xll.DTC.CPR.ValueForVariable($A1049,AK$10)</f>
        <v>0</v>
      </c>
      <c r="AL1049" s="34">
        <f>_xll.DTC.CPR.MinimumForVariable($A1049,AL$10)</f>
        <v>0</v>
      </c>
      <c r="AM1049" s="34">
        <f>_xll.DTC.CPR.MaximumForVariable($A1049,AM$10)</f>
        <v>0</v>
      </c>
    </row>
    <row r="1050" spans="1:39" x14ac:dyDescent="0.35">
      <c r="A1050" s="34" t="str">
        <f>_xll.DTC.CPR.Calculate($B$1,$B$2,$B$3,D1050,E1050,C1050,B1050,F1050,$B$4,G1050)</f>
        <v>CID=-2051128316</v>
      </c>
      <c r="B1050" s="34">
        <f t="shared" si="142"/>
        <v>30</v>
      </c>
      <c r="C1050" s="34">
        <f t="shared" si="135"/>
        <v>35</v>
      </c>
      <c r="D1050" s="38">
        <f>'TTH375-noEcon_A'!AL1050+('TTH375-noEcon_A'!AM1050-'TTH375-noEcon_A'!AL1050)*0.25</f>
        <v>0</v>
      </c>
      <c r="E1050" s="34">
        <f t="shared" si="140"/>
        <v>4</v>
      </c>
      <c r="F1050" s="34">
        <f t="shared" si="136"/>
        <v>35</v>
      </c>
      <c r="G1050" s="34">
        <f t="shared" si="141"/>
        <v>7</v>
      </c>
      <c r="H1050" s="34">
        <f>_xll.DTC.CPR.ValueForVariable($A1050,H$10)</f>
        <v>0</v>
      </c>
      <c r="I1050" s="34">
        <f>_xll.DTC.CPR.ValueForVariable($A1050,I$10)</f>
        <v>0</v>
      </c>
      <c r="J1050" s="34">
        <f>_xll.DTC.CPR.ValueForVariable($A1050,J$10)</f>
        <v>0</v>
      </c>
      <c r="K1050" s="34">
        <f>_xll.DTC.CPR.ValueForVariable($A1050,K$10)</f>
        <v>0</v>
      </c>
      <c r="L1050" s="34">
        <f>_xll.DTC.CPR.ValueForVariable($A1050,L$10)</f>
        <v>0</v>
      </c>
      <c r="M1050" s="34">
        <f>_xll.DTC.CPR.ValueForVariable($A1050,M$10)</f>
        <v>0</v>
      </c>
      <c r="N1050" s="34">
        <f>_xll.DTC.CPR.ValueForVariable($A1050,N$10)</f>
        <v>0</v>
      </c>
      <c r="O1050" s="34">
        <f>_xll.DTC.CPR.ValueForVariable($A1050,O$10)</f>
        <v>0</v>
      </c>
      <c r="P1050" s="34">
        <f>_xll.DTC.CPR.ValueForVariable($A1050,P$10)</f>
        <v>0</v>
      </c>
      <c r="Q1050" s="34">
        <f>_xll.DTC.CPR.ValueForVariable($A1050,Q$10)</f>
        <v>0</v>
      </c>
      <c r="R1050" s="34">
        <f>_xll.DTC.CPR.ValueForVariable($A1050,R$10)</f>
        <v>0</v>
      </c>
      <c r="S1050" s="34">
        <f>_xll.DTC.CPR.ValueForVariable($A1050,S$10)</f>
        <v>0</v>
      </c>
      <c r="T1050" s="34">
        <f>_xll.DTC.CPR.ValueForVariable($A1050,T$10)</f>
        <v>0</v>
      </c>
      <c r="U1050" s="34">
        <f>_xll.DTC.CPR.ValueForVariable($A1050,U$10)</f>
        <v>0</v>
      </c>
      <c r="V1050" s="34">
        <f>_xll.DTC.CPR.ValueForVariable($A1050,V$10)</f>
        <v>0</v>
      </c>
      <c r="W1050" s="34">
        <f>_xll.DTC.CPR.ValueForVariable($A1050,W$10)</f>
        <v>0</v>
      </c>
      <c r="X1050" s="34">
        <f>_xll.DTC.CPR.ValueForVariable($A1050,X$10)</f>
        <v>0</v>
      </c>
      <c r="Y1050" s="34">
        <f>_xll.DTC.CPR.ValueForVariable($A1050,Y$10)</f>
        <v>0</v>
      </c>
      <c r="Z1050" s="34">
        <f>_xll.DTC.CPR.ValueForVariable($A1050,Z$10)</f>
        <v>0</v>
      </c>
      <c r="AA1050" s="34">
        <f>_xll.DTC.CPR.ValueForVariable($A1050,AA$10)</f>
        <v>0</v>
      </c>
      <c r="AB1050" s="34">
        <f>_xll.DTC.CPR.ValueForVariable($A1050,AB$10)</f>
        <v>0</v>
      </c>
      <c r="AC1050" s="34">
        <f>_xll.DTC.CPR.ValueForVariable($A1050,AC$10)</f>
        <v>0</v>
      </c>
      <c r="AD1050" s="34">
        <f>_xll.DTC.CPR.ValueForVariable($A1050,AD$10)</f>
        <v>0</v>
      </c>
      <c r="AE1050" s="34">
        <f>_xll.DTC.CPR.ValueForVariable($A1050,AE$10)</f>
        <v>0</v>
      </c>
      <c r="AF1050" s="34">
        <f>_xll.DTC.CPR.ValueForVariable($A1050,AF$10)</f>
        <v>0</v>
      </c>
      <c r="AG1050" s="34">
        <f>_xll.DTC.CPR.ValueForVariable($A1050,AG$10)</f>
        <v>0</v>
      </c>
      <c r="AH1050" s="34">
        <f>_xll.DTC.CPR.ValueForVariable($A1050,AH$10)</f>
        <v>0</v>
      </c>
      <c r="AI1050" s="34">
        <f>_xll.DTC.CPR.ValueForVariable($A1050,AI$10)</f>
        <v>0</v>
      </c>
      <c r="AJ1050" s="34">
        <f>_xll.DTC.CPR.ValueForVariable($A1050,AJ$10)</f>
        <v>0</v>
      </c>
      <c r="AK1050" s="34">
        <f>_xll.DTC.CPR.ValueForVariable($A1050,AK$10)</f>
        <v>0</v>
      </c>
      <c r="AL1050" s="34">
        <f>_xll.DTC.CPR.MinimumForVariable($A1050,AL$10)</f>
        <v>0</v>
      </c>
      <c r="AM1050" s="34">
        <f>_xll.DTC.CPR.MaximumForVariable($A1050,AM$10)</f>
        <v>0</v>
      </c>
    </row>
    <row r="1051" spans="1:39" x14ac:dyDescent="0.35">
      <c r="A1051" s="34" t="str">
        <f>_xll.DTC.CPR.Calculate($B$1,$B$2,$B$3,D1051,E1051,C1051,B1051,F1051,$B$4,G1051)</f>
        <v>CID=-2051128219</v>
      </c>
      <c r="B1051" s="34">
        <f t="shared" si="142"/>
        <v>30</v>
      </c>
      <c r="C1051" s="34">
        <f t="shared" ref="C1051:C1114" si="143">C524</f>
        <v>37.5</v>
      </c>
      <c r="D1051" s="38">
        <f>'TTH375-noEcon_A'!AL1051+('TTH375-noEcon_A'!AM1051-'TTH375-noEcon_A'!AL1051)*0.25</f>
        <v>0</v>
      </c>
      <c r="E1051" s="34">
        <f t="shared" si="140"/>
        <v>4</v>
      </c>
      <c r="F1051" s="34">
        <f t="shared" ref="F1051:F1064" si="144">MAX(B1051+5,C1051-$F$8)</f>
        <v>35</v>
      </c>
      <c r="G1051" s="34">
        <f t="shared" si="141"/>
        <v>7</v>
      </c>
      <c r="H1051" s="34">
        <f>_xll.DTC.CPR.ValueForVariable($A1051,H$10)</f>
        <v>0</v>
      </c>
      <c r="I1051" s="34">
        <f>_xll.DTC.CPR.ValueForVariable($A1051,I$10)</f>
        <v>0</v>
      </c>
      <c r="J1051" s="34">
        <f>_xll.DTC.CPR.ValueForVariable($A1051,J$10)</f>
        <v>0</v>
      </c>
      <c r="K1051" s="34">
        <f>_xll.DTC.CPR.ValueForVariable($A1051,K$10)</f>
        <v>0</v>
      </c>
      <c r="L1051" s="34">
        <f>_xll.DTC.CPR.ValueForVariable($A1051,L$10)</f>
        <v>0</v>
      </c>
      <c r="M1051" s="34">
        <f>_xll.DTC.CPR.ValueForVariable($A1051,M$10)</f>
        <v>0</v>
      </c>
      <c r="N1051" s="34">
        <f>_xll.DTC.CPR.ValueForVariable($A1051,N$10)</f>
        <v>0</v>
      </c>
      <c r="O1051" s="34">
        <f>_xll.DTC.CPR.ValueForVariable($A1051,O$10)</f>
        <v>0</v>
      </c>
      <c r="P1051" s="34">
        <f>_xll.DTC.CPR.ValueForVariable($A1051,P$10)</f>
        <v>0</v>
      </c>
      <c r="Q1051" s="34">
        <f>_xll.DTC.CPR.ValueForVariable($A1051,Q$10)</f>
        <v>0</v>
      </c>
      <c r="R1051" s="34">
        <f>_xll.DTC.CPR.ValueForVariable($A1051,R$10)</f>
        <v>0</v>
      </c>
      <c r="S1051" s="34">
        <f>_xll.DTC.CPR.ValueForVariable($A1051,S$10)</f>
        <v>0</v>
      </c>
      <c r="T1051" s="34">
        <f>_xll.DTC.CPR.ValueForVariable($A1051,T$10)</f>
        <v>0</v>
      </c>
      <c r="U1051" s="34">
        <f>_xll.DTC.CPR.ValueForVariable($A1051,U$10)</f>
        <v>0</v>
      </c>
      <c r="V1051" s="34">
        <f>_xll.DTC.CPR.ValueForVariable($A1051,V$10)</f>
        <v>0</v>
      </c>
      <c r="W1051" s="34">
        <f>_xll.DTC.CPR.ValueForVariable($A1051,W$10)</f>
        <v>0</v>
      </c>
      <c r="X1051" s="34">
        <f>_xll.DTC.CPR.ValueForVariable($A1051,X$10)</f>
        <v>0</v>
      </c>
      <c r="Y1051" s="34">
        <f>_xll.DTC.CPR.ValueForVariable($A1051,Y$10)</f>
        <v>0</v>
      </c>
      <c r="Z1051" s="34">
        <f>_xll.DTC.CPR.ValueForVariable($A1051,Z$10)</f>
        <v>0</v>
      </c>
      <c r="AA1051" s="34">
        <f>_xll.DTC.CPR.ValueForVariable($A1051,AA$10)</f>
        <v>0</v>
      </c>
      <c r="AB1051" s="34">
        <f>_xll.DTC.CPR.ValueForVariable($A1051,AB$10)</f>
        <v>0</v>
      </c>
      <c r="AC1051" s="34">
        <f>_xll.DTC.CPR.ValueForVariable($A1051,AC$10)</f>
        <v>0</v>
      </c>
      <c r="AD1051" s="34">
        <f>_xll.DTC.CPR.ValueForVariable($A1051,AD$10)</f>
        <v>0</v>
      </c>
      <c r="AE1051" s="34">
        <f>_xll.DTC.CPR.ValueForVariable($A1051,AE$10)</f>
        <v>0</v>
      </c>
      <c r="AF1051" s="34">
        <f>_xll.DTC.CPR.ValueForVariable($A1051,AF$10)</f>
        <v>0</v>
      </c>
      <c r="AG1051" s="34">
        <f>_xll.DTC.CPR.ValueForVariable($A1051,AG$10)</f>
        <v>0</v>
      </c>
      <c r="AH1051" s="34">
        <f>_xll.DTC.CPR.ValueForVariable($A1051,AH$10)</f>
        <v>0</v>
      </c>
      <c r="AI1051" s="34">
        <f>_xll.DTC.CPR.ValueForVariable($A1051,AI$10)</f>
        <v>0</v>
      </c>
      <c r="AJ1051" s="34">
        <f>_xll.DTC.CPR.ValueForVariable($A1051,AJ$10)</f>
        <v>0</v>
      </c>
      <c r="AK1051" s="34">
        <f>_xll.DTC.CPR.ValueForVariable($A1051,AK$10)</f>
        <v>0</v>
      </c>
      <c r="AL1051" s="34">
        <f>_xll.DTC.CPR.MinimumForVariable($A1051,AL$10)</f>
        <v>0</v>
      </c>
      <c r="AM1051" s="34">
        <f>_xll.DTC.CPR.MaximumForVariable($A1051,AM$10)</f>
        <v>0</v>
      </c>
    </row>
    <row r="1052" spans="1:39" x14ac:dyDescent="0.35">
      <c r="A1052" s="34" t="str">
        <f>_xll.DTC.CPR.Calculate($B$1,$B$2,$B$3,D1052,E1052,C1052,B1052,F1052,$B$4,G1052)</f>
        <v>CID=-2051128254</v>
      </c>
      <c r="B1052" s="34">
        <f t="shared" si="142"/>
        <v>30</v>
      </c>
      <c r="C1052" s="34">
        <f t="shared" si="143"/>
        <v>40</v>
      </c>
      <c r="D1052" s="38">
        <f>'TTH375-noEcon_A'!AL1052+('TTH375-noEcon_A'!AM1052-'TTH375-noEcon_A'!AL1052)*0.25</f>
        <v>0</v>
      </c>
      <c r="E1052" s="34">
        <f t="shared" si="140"/>
        <v>4</v>
      </c>
      <c r="F1052" s="34">
        <f t="shared" si="144"/>
        <v>35</v>
      </c>
      <c r="G1052" s="34">
        <f t="shared" si="141"/>
        <v>7</v>
      </c>
      <c r="H1052" s="34">
        <f>_xll.DTC.CPR.ValueForVariable($A1052,H$10)</f>
        <v>0</v>
      </c>
      <c r="I1052" s="34">
        <f>_xll.DTC.CPR.ValueForVariable($A1052,I$10)</f>
        <v>0</v>
      </c>
      <c r="J1052" s="34">
        <f>_xll.DTC.CPR.ValueForVariable($A1052,J$10)</f>
        <v>0</v>
      </c>
      <c r="K1052" s="34">
        <f>_xll.DTC.CPR.ValueForVariable($A1052,K$10)</f>
        <v>0</v>
      </c>
      <c r="L1052" s="34">
        <f>_xll.DTC.CPR.ValueForVariable($A1052,L$10)</f>
        <v>0</v>
      </c>
      <c r="M1052" s="34">
        <f>_xll.DTC.CPR.ValueForVariable($A1052,M$10)</f>
        <v>0</v>
      </c>
      <c r="N1052" s="34">
        <f>_xll.DTC.CPR.ValueForVariable($A1052,N$10)</f>
        <v>0</v>
      </c>
      <c r="O1052" s="34">
        <f>_xll.DTC.CPR.ValueForVariable($A1052,O$10)</f>
        <v>0</v>
      </c>
      <c r="P1052" s="34">
        <f>_xll.DTC.CPR.ValueForVariable($A1052,P$10)</f>
        <v>0</v>
      </c>
      <c r="Q1052" s="34">
        <f>_xll.DTC.CPR.ValueForVariable($A1052,Q$10)</f>
        <v>0</v>
      </c>
      <c r="R1052" s="34">
        <f>_xll.DTC.CPR.ValueForVariable($A1052,R$10)</f>
        <v>0</v>
      </c>
      <c r="S1052" s="34">
        <f>_xll.DTC.CPR.ValueForVariable($A1052,S$10)</f>
        <v>0</v>
      </c>
      <c r="T1052" s="34">
        <f>_xll.DTC.CPR.ValueForVariable($A1052,T$10)</f>
        <v>0</v>
      </c>
      <c r="U1052" s="34">
        <f>_xll.DTC.CPR.ValueForVariable($A1052,U$10)</f>
        <v>0</v>
      </c>
      <c r="V1052" s="34">
        <f>_xll.DTC.CPR.ValueForVariable($A1052,V$10)</f>
        <v>0</v>
      </c>
      <c r="W1052" s="34">
        <f>_xll.DTC.CPR.ValueForVariable($A1052,W$10)</f>
        <v>0</v>
      </c>
      <c r="X1052" s="34">
        <f>_xll.DTC.CPR.ValueForVariable($A1052,X$10)</f>
        <v>0</v>
      </c>
      <c r="Y1052" s="34">
        <f>_xll.DTC.CPR.ValueForVariable($A1052,Y$10)</f>
        <v>0</v>
      </c>
      <c r="Z1052" s="34">
        <f>_xll.DTC.CPR.ValueForVariable($A1052,Z$10)</f>
        <v>0</v>
      </c>
      <c r="AA1052" s="34">
        <f>_xll.DTC.CPR.ValueForVariable($A1052,AA$10)</f>
        <v>0</v>
      </c>
      <c r="AB1052" s="34">
        <f>_xll.DTC.CPR.ValueForVariable($A1052,AB$10)</f>
        <v>0</v>
      </c>
      <c r="AC1052" s="34">
        <f>_xll.DTC.CPR.ValueForVariable($A1052,AC$10)</f>
        <v>0</v>
      </c>
      <c r="AD1052" s="34">
        <f>_xll.DTC.CPR.ValueForVariable($A1052,AD$10)</f>
        <v>0</v>
      </c>
      <c r="AE1052" s="34">
        <f>_xll.DTC.CPR.ValueForVariable($A1052,AE$10)</f>
        <v>0</v>
      </c>
      <c r="AF1052" s="34">
        <f>_xll.DTC.CPR.ValueForVariable($A1052,AF$10)</f>
        <v>0</v>
      </c>
      <c r="AG1052" s="34">
        <f>_xll.DTC.CPR.ValueForVariable($A1052,AG$10)</f>
        <v>0</v>
      </c>
      <c r="AH1052" s="34">
        <f>_xll.DTC.CPR.ValueForVariable($A1052,AH$10)</f>
        <v>0</v>
      </c>
      <c r="AI1052" s="34">
        <f>_xll.DTC.CPR.ValueForVariable($A1052,AI$10)</f>
        <v>0</v>
      </c>
      <c r="AJ1052" s="34">
        <f>_xll.DTC.CPR.ValueForVariable($A1052,AJ$10)</f>
        <v>0</v>
      </c>
      <c r="AK1052" s="34">
        <f>_xll.DTC.CPR.ValueForVariable($A1052,AK$10)</f>
        <v>0</v>
      </c>
      <c r="AL1052" s="34">
        <f>_xll.DTC.CPR.MinimumForVariable($A1052,AL$10)</f>
        <v>0</v>
      </c>
      <c r="AM1052" s="34">
        <f>_xll.DTC.CPR.MaximumForVariable($A1052,AM$10)</f>
        <v>0</v>
      </c>
    </row>
    <row r="1053" spans="1:39" x14ac:dyDescent="0.35">
      <c r="A1053" s="34" t="str">
        <f>_xll.DTC.CPR.Calculate($B$1,$B$2,$B$3,D1053,E1053,C1053,B1053,F1053,$B$4,G1053)</f>
        <v>CID=-2051128413</v>
      </c>
      <c r="B1053" s="34">
        <f t="shared" si="142"/>
        <v>30</v>
      </c>
      <c r="C1053" s="34">
        <f t="shared" si="143"/>
        <v>42.5</v>
      </c>
      <c r="D1053" s="38">
        <f>'TTH375-noEcon_A'!AL1053+('TTH375-noEcon_A'!AM1053-'TTH375-noEcon_A'!AL1053)*0.25</f>
        <v>0</v>
      </c>
      <c r="E1053" s="34">
        <f t="shared" si="140"/>
        <v>4</v>
      </c>
      <c r="F1053" s="34">
        <f t="shared" si="144"/>
        <v>36.5</v>
      </c>
      <c r="G1053" s="34">
        <f t="shared" si="141"/>
        <v>7.3</v>
      </c>
      <c r="H1053" s="34">
        <f>_xll.DTC.CPR.ValueForVariable($A1053,H$10)</f>
        <v>0</v>
      </c>
      <c r="I1053" s="34">
        <f>_xll.DTC.CPR.ValueForVariable($A1053,I$10)</f>
        <v>0</v>
      </c>
      <c r="J1053" s="34">
        <f>_xll.DTC.CPR.ValueForVariable($A1053,J$10)</f>
        <v>0</v>
      </c>
      <c r="K1053" s="34">
        <f>_xll.DTC.CPR.ValueForVariable($A1053,K$10)</f>
        <v>0</v>
      </c>
      <c r="L1053" s="34">
        <f>_xll.DTC.CPR.ValueForVariable($A1053,L$10)</f>
        <v>0</v>
      </c>
      <c r="M1053" s="34">
        <f>_xll.DTC.CPR.ValueForVariable($A1053,M$10)</f>
        <v>0</v>
      </c>
      <c r="N1053" s="34">
        <f>_xll.DTC.CPR.ValueForVariable($A1053,N$10)</f>
        <v>0</v>
      </c>
      <c r="O1053" s="34">
        <f>_xll.DTC.CPR.ValueForVariable($A1053,O$10)</f>
        <v>0</v>
      </c>
      <c r="P1053" s="34">
        <f>_xll.DTC.CPR.ValueForVariable($A1053,P$10)</f>
        <v>0</v>
      </c>
      <c r="Q1053" s="34">
        <f>_xll.DTC.CPR.ValueForVariable($A1053,Q$10)</f>
        <v>0</v>
      </c>
      <c r="R1053" s="34">
        <f>_xll.DTC.CPR.ValueForVariable($A1053,R$10)</f>
        <v>0</v>
      </c>
      <c r="S1053" s="34">
        <f>_xll.DTC.CPR.ValueForVariable($A1053,S$10)</f>
        <v>0</v>
      </c>
      <c r="T1053" s="34">
        <f>_xll.DTC.CPR.ValueForVariable($A1053,T$10)</f>
        <v>0</v>
      </c>
      <c r="U1053" s="34">
        <f>_xll.DTC.CPR.ValueForVariable($A1053,U$10)</f>
        <v>0</v>
      </c>
      <c r="V1053" s="34">
        <f>_xll.DTC.CPR.ValueForVariable($A1053,V$10)</f>
        <v>0</v>
      </c>
      <c r="W1053" s="34">
        <f>_xll.DTC.CPR.ValueForVariable($A1053,W$10)</f>
        <v>0</v>
      </c>
      <c r="X1053" s="34">
        <f>_xll.DTC.CPR.ValueForVariable($A1053,X$10)</f>
        <v>0</v>
      </c>
      <c r="Y1053" s="34">
        <f>_xll.DTC.CPR.ValueForVariable($A1053,Y$10)</f>
        <v>0</v>
      </c>
      <c r="Z1053" s="34">
        <f>_xll.DTC.CPR.ValueForVariable($A1053,Z$10)</f>
        <v>0</v>
      </c>
      <c r="AA1053" s="34">
        <f>_xll.DTC.CPR.ValueForVariable($A1053,AA$10)</f>
        <v>0</v>
      </c>
      <c r="AB1053" s="34">
        <f>_xll.DTC.CPR.ValueForVariable($A1053,AB$10)</f>
        <v>0</v>
      </c>
      <c r="AC1053" s="34">
        <f>_xll.DTC.CPR.ValueForVariable($A1053,AC$10)</f>
        <v>0</v>
      </c>
      <c r="AD1053" s="34">
        <f>_xll.DTC.CPR.ValueForVariable($A1053,AD$10)</f>
        <v>0</v>
      </c>
      <c r="AE1053" s="34">
        <f>_xll.DTC.CPR.ValueForVariable($A1053,AE$10)</f>
        <v>0</v>
      </c>
      <c r="AF1053" s="34">
        <f>_xll.DTC.CPR.ValueForVariable($A1053,AF$10)</f>
        <v>0</v>
      </c>
      <c r="AG1053" s="34">
        <f>_xll.DTC.CPR.ValueForVariable($A1053,AG$10)</f>
        <v>0</v>
      </c>
      <c r="AH1053" s="34">
        <f>_xll.DTC.CPR.ValueForVariable($A1053,AH$10)</f>
        <v>0</v>
      </c>
      <c r="AI1053" s="34">
        <f>_xll.DTC.CPR.ValueForVariable($A1053,AI$10)</f>
        <v>0</v>
      </c>
      <c r="AJ1053" s="34">
        <f>_xll.DTC.CPR.ValueForVariable($A1053,AJ$10)</f>
        <v>0</v>
      </c>
      <c r="AK1053" s="34">
        <f>_xll.DTC.CPR.ValueForVariable($A1053,AK$10)</f>
        <v>0</v>
      </c>
      <c r="AL1053" s="34">
        <f>_xll.DTC.CPR.MinimumForVariable($A1053,AL$10)</f>
        <v>0</v>
      </c>
      <c r="AM1053" s="34">
        <f>_xll.DTC.CPR.MaximumForVariable($A1053,AM$10)</f>
        <v>0</v>
      </c>
    </row>
    <row r="1054" spans="1:39" x14ac:dyDescent="0.35">
      <c r="A1054" s="34" t="str">
        <f>_xll.DTC.CPR.Calculate($B$1,$B$2,$B$3,D1054,E1054,C1054,B1054,F1054,$B$4,G1054)</f>
        <v>CID=-2051128192</v>
      </c>
      <c r="B1054" s="34">
        <f t="shared" si="142"/>
        <v>30</v>
      </c>
      <c r="C1054" s="34">
        <f t="shared" si="143"/>
        <v>45</v>
      </c>
      <c r="D1054" s="38">
        <f>'TTH375-noEcon_A'!AL1054+('TTH375-noEcon_A'!AM1054-'TTH375-noEcon_A'!AL1054)*0.25</f>
        <v>21.730536775440562</v>
      </c>
      <c r="E1054" s="34">
        <f t="shared" si="140"/>
        <v>4</v>
      </c>
      <c r="F1054" s="34">
        <f t="shared" si="144"/>
        <v>39</v>
      </c>
      <c r="G1054" s="34">
        <f t="shared" si="141"/>
        <v>7.8</v>
      </c>
      <c r="H1054" s="34">
        <f>_xll.DTC.CPR.ValueForVariable($A1054,H$10)</f>
        <v>1.7283171361456107</v>
      </c>
      <c r="I1054" s="34">
        <f>_xll.DTC.CPR.ValueForVariable($A1054,I$10)</f>
        <v>145.37773264387616</v>
      </c>
      <c r="J1054" s="34">
        <f>_xll.DTC.CPR.ValueForVariable($A1054,J$10)</f>
        <v>36.597735111151138</v>
      </c>
      <c r="K1054" s="34">
        <f>_xll.DTC.CPR.ValueForVariable($A1054,K$10)</f>
        <v>254.91869357729877</v>
      </c>
      <c r="L1054" s="34">
        <f>_xll.DTC.CPR.ValueForVariable($A1054,L$10)</f>
        <v>427.64030710344588</v>
      </c>
      <c r="M1054" s="34">
        <f>_xll.DTC.CPR.ValueForVariable($A1054,M$10)</f>
        <v>419.03712007377771</v>
      </c>
      <c r="N1054" s="34">
        <f>_xll.DTC.CPR.ValueForVariable($A1054,N$10)</f>
        <v>19124.699070662882</v>
      </c>
      <c r="O1054" s="34">
        <f>_xll.DTC.CPR.ValueForVariable($A1054,O$10)</f>
        <v>1.4924206199644039</v>
      </c>
      <c r="P1054" s="34">
        <f>_xll.DTC.CPR.ValueForVariable($A1054,P$10)</f>
        <v>1.232359316455078E-2</v>
      </c>
      <c r="Q1054" s="34">
        <f>_xll.DTC.CPR.ValueForVariable($A1054,Q$10)</f>
        <v>11.271404573865752</v>
      </c>
      <c r="R1054" s="34">
        <f>_xll.DTC.CPR.ValueForVariable($A1054,R$10)</f>
        <v>21.730541408066294</v>
      </c>
      <c r="S1054" s="34">
        <f>_xll.DTC.CPR.ValueForVariable($A1054,S$10)</f>
        <v>244.93372381945755</v>
      </c>
      <c r="T1054" s="34">
        <f>_xll.DTC.CPR.ValueForVariable($A1054,T$10)</f>
        <v>30</v>
      </c>
      <c r="U1054" s="34">
        <f>_xll.DTC.CPR.ValueForVariable($A1054,U$10)</f>
        <v>45</v>
      </c>
      <c r="V1054" s="34">
        <f>_xll.DTC.CPR.ValueForVariable($A1054,V$10)</f>
        <v>4</v>
      </c>
      <c r="W1054" s="34">
        <f>_xll.DTC.CPR.ValueForVariable($A1054,W$10)</f>
        <v>39</v>
      </c>
      <c r="X1054" s="34">
        <f>_xll.DTC.CPR.ValueForVariable($A1054,X$10)</f>
        <v>770.19630307686862</v>
      </c>
      <c r="Y1054" s="34">
        <f>_xll.DTC.CPR.ValueForVariable($A1054,Y$10)</f>
        <v>1159.9242383423766</v>
      </c>
      <c r="Z1054" s="34">
        <f>_xll.DTC.CPR.ValueForVariable($A1054,Z$10)</f>
        <v>54.20575843300827</v>
      </c>
      <c r="AA1054" s="34">
        <f>_xll.DTC.CPR.ValueForVariable($A1054,AA$10)</f>
        <v>1.5060111736560902</v>
      </c>
      <c r="AB1054" s="34">
        <f>_xll.DTC.CPR.ValueForVariable($A1054,AB$10)</f>
        <v>0.78644246790049477</v>
      </c>
      <c r="AC1054" s="34">
        <f>_xll.DTC.CPR.ValueForVariable($A1054,AC$10)</f>
        <v>90.964459151844522</v>
      </c>
      <c r="AD1054" s="34">
        <f>_xll.DTC.CPR.ValueForVariable($A1054,AD$10)</f>
        <v>41.981636639435436</v>
      </c>
      <c r="AE1054" s="34">
        <f>_xll.DTC.CPR.ValueForVariable($A1054,AE$10)</f>
        <v>0</v>
      </c>
      <c r="AF1054" s="34">
        <f>_xll.DTC.CPR.ValueForVariable($A1054,AF$10)</f>
        <v>0</v>
      </c>
      <c r="AG1054" s="34">
        <f>_xll.DTC.CPR.ValueForVariable($A1054,AG$10)</f>
        <v>0</v>
      </c>
      <c r="AH1054" s="34">
        <f>_xll.DTC.CPR.ValueForVariable($A1054,AH$10)</f>
        <v>0</v>
      </c>
      <c r="AI1054" s="34">
        <f>_xll.DTC.CPR.ValueForVariable($A1054,AI$10)</f>
        <v>0</v>
      </c>
      <c r="AJ1054" s="34">
        <f>_xll.DTC.CPR.ValueForVariable($A1054,AJ$10)</f>
        <v>0</v>
      </c>
      <c r="AK1054" s="34">
        <f>_xll.DTC.CPR.ValueForVariable($A1054,AK$10)</f>
        <v>10</v>
      </c>
      <c r="AL1054" s="34">
        <f>_xll.DTC.CPR.MinimumForVariable($A1054,AL$10)</f>
        <v>17.228452500095941</v>
      </c>
      <c r="AM1054" s="34">
        <f>_xll.DTC.CPR.MaximumForVariable($A1054,AM$10)</f>
        <v>35.236789601474435</v>
      </c>
    </row>
    <row r="1055" spans="1:39" x14ac:dyDescent="0.35">
      <c r="A1055" s="34" t="str">
        <f>_xll.DTC.CPR.Calculate($B$1,$B$2,$B$3,D1055,E1055,C1055,B1055,F1055,$B$4,G1055)</f>
        <v>CID=-2051128095</v>
      </c>
      <c r="B1055" s="34">
        <f t="shared" si="142"/>
        <v>30</v>
      </c>
      <c r="C1055" s="34">
        <f t="shared" si="143"/>
        <v>47.5</v>
      </c>
      <c r="D1055" s="38">
        <f>'TTH375-noEcon_A'!AL1055+('TTH375-noEcon_A'!AM1055-'TTH375-noEcon_A'!AL1055)*0.25</f>
        <v>25.393633044225716</v>
      </c>
      <c r="E1055" s="34">
        <f t="shared" si="140"/>
        <v>4</v>
      </c>
      <c r="F1055" s="34">
        <f t="shared" si="144"/>
        <v>41.5</v>
      </c>
      <c r="G1055" s="34">
        <f t="shared" si="141"/>
        <v>8.3000000000000007</v>
      </c>
      <c r="H1055" s="34">
        <f>_xll.DTC.CPR.ValueForVariable($A1055,H$10)</f>
        <v>1.7283171361456107</v>
      </c>
      <c r="I1055" s="34">
        <f>_xll.DTC.CPR.ValueForVariable($A1055,I$10)</f>
        <v>145.37773264387616</v>
      </c>
      <c r="J1055" s="34">
        <f>_xll.DTC.CPR.ValueForVariable($A1055,J$10)</f>
        <v>36.597735111151138</v>
      </c>
      <c r="K1055" s="34">
        <f>_xll.DTC.CPR.ValueForVariable($A1055,K$10)</f>
        <v>258.65495278124138</v>
      </c>
      <c r="L1055" s="34">
        <f>_xll.DTC.CPR.ValueForVariable($A1055,L$10)</f>
        <v>428.98493498621917</v>
      </c>
      <c r="M1055" s="34">
        <f>_xll.DTC.CPR.ValueForVariable($A1055,M$10)</f>
        <v>419.03712007377771</v>
      </c>
      <c r="N1055" s="34">
        <f>_xll.DTC.CPR.ValueForVariable($A1055,N$10)</f>
        <v>19490.192085218358</v>
      </c>
      <c r="O1055" s="34">
        <f>_xll.DTC.CPR.ValueForVariable($A1055,O$10)</f>
        <v>1.5642193814377754</v>
      </c>
      <c r="P1055" s="34">
        <f>_xll.DTC.CPR.ValueForVariable($A1055,P$10)</f>
        <v>1.3865333680327928E-2</v>
      </c>
      <c r="Q1055" s="34">
        <f>_xll.DTC.CPR.ValueForVariable($A1055,Q$10)</f>
        <v>9.8793644516518402</v>
      </c>
      <c r="R1055" s="34">
        <f>_xll.DTC.CPR.ValueForVariable($A1055,R$10)</f>
        <v>25.393626861699062</v>
      </c>
      <c r="S1055" s="34">
        <f>_xll.DTC.CPR.ValueForVariable($A1055,S$10)</f>
        <v>250.87289451598099</v>
      </c>
      <c r="T1055" s="34">
        <f>_xll.DTC.CPR.ValueForVariable($A1055,T$10)</f>
        <v>30</v>
      </c>
      <c r="U1055" s="34">
        <f>_xll.DTC.CPR.ValueForVariable($A1055,U$10)</f>
        <v>47.5</v>
      </c>
      <c r="V1055" s="34">
        <f>_xll.DTC.CPR.ValueForVariable($A1055,V$10)</f>
        <v>4</v>
      </c>
      <c r="W1055" s="34">
        <f>_xll.DTC.CPR.ValueForVariable($A1055,W$10)</f>
        <v>41.5</v>
      </c>
      <c r="X1055" s="34">
        <f>_xll.DTC.CPR.ValueForVariable($A1055,X$10)</f>
        <v>770.19630307686862</v>
      </c>
      <c r="Y1055" s="34">
        <f>_xll.DTC.CPR.ValueForVariable($A1055,Y$10)</f>
        <v>1237.0237214434719</v>
      </c>
      <c r="Z1055" s="34">
        <f>_xll.DTC.CPR.ValueForVariable($A1055,Z$10)</f>
        <v>57.056602624037851</v>
      </c>
      <c r="AA1055" s="34">
        <f>_xll.DTC.CPR.ValueForVariable($A1055,AA$10)</f>
        <v>1.6061148521508966</v>
      </c>
      <c r="AB1055" s="34">
        <f>_xll.DTC.CPR.ValueForVariable($A1055,AB$10)</f>
        <v>0.80590634313454901</v>
      </c>
      <c r="AC1055" s="34">
        <f>_xll.DTC.CPR.ValueForVariable($A1055,AC$10)</f>
        <v>108.88381805205532</v>
      </c>
      <c r="AD1055" s="34">
        <f>_xll.DTC.CPR.ValueForVariable($A1055,AD$10)</f>
        <v>47.87358334337641</v>
      </c>
      <c r="AE1055" s="34">
        <f>_xll.DTC.CPR.ValueForVariable($A1055,AE$10)</f>
        <v>0</v>
      </c>
      <c r="AF1055" s="34">
        <f>_xll.DTC.CPR.ValueForVariable($A1055,AF$10)</f>
        <v>0</v>
      </c>
      <c r="AG1055" s="34">
        <f>_xll.DTC.CPR.ValueForVariable($A1055,AG$10)</f>
        <v>0</v>
      </c>
      <c r="AH1055" s="34">
        <f>_xll.DTC.CPR.ValueForVariable($A1055,AH$10)</f>
        <v>0</v>
      </c>
      <c r="AI1055" s="34">
        <f>_xll.DTC.CPR.ValueForVariable($A1055,AI$10)</f>
        <v>0</v>
      </c>
      <c r="AJ1055" s="34">
        <f>_xll.DTC.CPR.ValueForVariable($A1055,AJ$10)</f>
        <v>0</v>
      </c>
      <c r="AK1055" s="34">
        <f>_xll.DTC.CPR.ValueForVariable($A1055,AK$10)</f>
        <v>6.1317247387941247</v>
      </c>
      <c r="AL1055" s="34">
        <f>_xll.DTC.CPR.MinimumForVariable($A1055,AL$10)</f>
        <v>17.362611048031969</v>
      </c>
      <c r="AM1055" s="34">
        <f>_xll.DTC.CPR.MaximumForVariable($A1055,AM$10)</f>
        <v>49.48669903280696</v>
      </c>
    </row>
    <row r="1056" spans="1:39" x14ac:dyDescent="0.35">
      <c r="A1056" s="34" t="str">
        <f>_xll.DTC.CPR.Calculate($B$1,$B$2,$B$3,D1056,E1056,C1056,B1056,F1056,$B$4,G1056)</f>
        <v>CID=-2051128130</v>
      </c>
      <c r="B1056" s="34">
        <f t="shared" si="142"/>
        <v>30</v>
      </c>
      <c r="C1056" s="34">
        <f t="shared" si="143"/>
        <v>50</v>
      </c>
      <c r="D1056" s="38">
        <f>'TTH375-noEcon_A'!AL1056+('TTH375-noEcon_A'!AM1056-'TTH375-noEcon_A'!AL1056)*0.25</f>
        <v>30.468990537559275</v>
      </c>
      <c r="E1056" s="34">
        <f t="shared" si="140"/>
        <v>4</v>
      </c>
      <c r="F1056" s="34">
        <f t="shared" si="144"/>
        <v>44</v>
      </c>
      <c r="G1056" s="34">
        <f t="shared" si="141"/>
        <v>8.8000000000000007</v>
      </c>
      <c r="H1056" s="34">
        <f>_xll.DTC.CPR.ValueForVariable($A1056,H$10)</f>
        <v>1.7283171361456107</v>
      </c>
      <c r="I1056" s="34">
        <f>_xll.DTC.CPR.ValueForVariable($A1056,I$10)</f>
        <v>145.37773264387616</v>
      </c>
      <c r="J1056" s="34">
        <f>_xll.DTC.CPR.ValueForVariable($A1056,J$10)</f>
        <v>36.597735111151138</v>
      </c>
      <c r="K1056" s="34">
        <f>_xll.DTC.CPR.ValueForVariable($A1056,K$10)</f>
        <v>262.42501858641634</v>
      </c>
      <c r="L1056" s="34">
        <f>_xll.DTC.CPR.ValueForVariable($A1056,L$10)</f>
        <v>430.3046627192561</v>
      </c>
      <c r="M1056" s="34">
        <f>_xll.DTC.CPR.ValueForVariable($A1056,M$10)</f>
        <v>419.03712007377771</v>
      </c>
      <c r="N1056" s="34">
        <f>_xll.DTC.CPR.ValueForVariable($A1056,N$10)</f>
        <v>20568.492168500437</v>
      </c>
      <c r="O1056" s="34">
        <f>_xll.DTC.CPR.ValueForVariable($A1056,O$10)</f>
        <v>1.6948008174381579</v>
      </c>
      <c r="P1056" s="34">
        <f>_xll.DTC.CPR.ValueForVariable($A1056,P$10)</f>
        <v>1.5992298477749162E-2</v>
      </c>
      <c r="Q1056" s="34">
        <f>_xll.DTC.CPR.ValueForVariable($A1056,Q$10)</f>
        <v>8.7113607439874308</v>
      </c>
      <c r="R1056" s="34">
        <f>_xll.DTC.CPR.ValueForVariable($A1056,R$10)</f>
        <v>30.46898474554445</v>
      </c>
      <c r="S1056" s="34">
        <f>_xll.DTC.CPR.ValueForVariable($A1056,S$10)</f>
        <v>265.42631762148778</v>
      </c>
      <c r="T1056" s="34">
        <f>_xll.DTC.CPR.ValueForVariable($A1056,T$10)</f>
        <v>30</v>
      </c>
      <c r="U1056" s="34">
        <f>_xll.DTC.CPR.ValueForVariable($A1056,U$10)</f>
        <v>50</v>
      </c>
      <c r="V1056" s="34">
        <f>_xll.DTC.CPR.ValueForVariable($A1056,V$10)</f>
        <v>4</v>
      </c>
      <c r="W1056" s="34">
        <f>_xll.DTC.CPR.ValueForVariable($A1056,W$10)</f>
        <v>44</v>
      </c>
      <c r="X1056" s="34">
        <f>_xll.DTC.CPR.ValueForVariable($A1056,X$10)</f>
        <v>770.19630307686862</v>
      </c>
      <c r="Y1056" s="34">
        <f>_xll.DTC.CPR.ValueForVariable($A1056,Y$10)</f>
        <v>1317.9054900117335</v>
      </c>
      <c r="Z1056" s="34">
        <f>_xll.DTC.CPR.ValueForVariable($A1056,Z$10)</f>
        <v>59.992698857663527</v>
      </c>
      <c r="AA1056" s="34">
        <f>_xll.DTC.CPR.ValueForVariable($A1056,AA$10)</f>
        <v>1.7111293377374226</v>
      </c>
      <c r="AB1056" s="34">
        <f>_xll.DTC.CPR.ValueForVariable($A1056,AB$10)</f>
        <v>0.82827643976754917</v>
      </c>
      <c r="AC1056" s="34">
        <f>_xll.DTC.CPR.ValueForVariable($A1056,AC$10)</f>
        <v>110</v>
      </c>
      <c r="AD1056" s="34">
        <f>_xll.DTC.CPR.ValueForVariable($A1056,AD$10)</f>
        <v>55.890558743354795</v>
      </c>
      <c r="AE1056" s="34">
        <f>_xll.DTC.CPR.ValueForVariable($A1056,AE$10)</f>
        <v>0</v>
      </c>
      <c r="AF1056" s="34">
        <f>_xll.DTC.CPR.ValueForVariable($A1056,AF$10)</f>
        <v>0</v>
      </c>
      <c r="AG1056" s="34">
        <f>_xll.DTC.CPR.ValueForVariable($A1056,AG$10)</f>
        <v>0</v>
      </c>
      <c r="AH1056" s="34">
        <f>_xll.DTC.CPR.ValueForVariable($A1056,AH$10)</f>
        <v>0</v>
      </c>
      <c r="AI1056" s="34">
        <f>_xll.DTC.CPR.ValueForVariable($A1056,AI$10)</f>
        <v>0</v>
      </c>
      <c r="AJ1056" s="34">
        <f>_xll.DTC.CPR.ValueForVariable($A1056,AJ$10)</f>
        <v>0</v>
      </c>
      <c r="AK1056" s="34">
        <f>_xll.DTC.CPR.ValueForVariable($A1056,AK$10)</f>
        <v>5</v>
      </c>
      <c r="AL1056" s="34">
        <f>_xll.DTC.CPR.MinimumForVariable($A1056,AL$10)</f>
        <v>20.758037462454752</v>
      </c>
      <c r="AM1056" s="34">
        <f>_xll.DTC.CPR.MaximumForVariable($A1056,AM$10)</f>
        <v>59.601849762872845</v>
      </c>
    </row>
    <row r="1057" spans="1:39" x14ac:dyDescent="0.35">
      <c r="A1057" s="34" t="str">
        <f>_xll.DTC.CPR.Calculate($B$1,$B$2,$B$3,D1057,E1057,C1057,B1057,F1057,$B$4,G1057)</f>
        <v>CID=-2051128289</v>
      </c>
      <c r="B1057" s="34">
        <f t="shared" si="142"/>
        <v>30</v>
      </c>
      <c r="C1057" s="34">
        <f t="shared" si="143"/>
        <v>52.5</v>
      </c>
      <c r="D1057" s="38">
        <f>'TTH375-noEcon_A'!AL1057+('TTH375-noEcon_A'!AM1057-'TTH375-noEcon_A'!AL1057)*0.25</f>
        <v>36.010241178468391</v>
      </c>
      <c r="E1057" s="34">
        <f t="shared" si="140"/>
        <v>4</v>
      </c>
      <c r="F1057" s="34">
        <f t="shared" si="144"/>
        <v>46.5</v>
      </c>
      <c r="G1057" s="34">
        <f t="shared" si="141"/>
        <v>9.3000000000000007</v>
      </c>
      <c r="H1057" s="34">
        <f>_xll.DTC.CPR.ValueForVariable($A1057,H$10)</f>
        <v>1.7283171361456107</v>
      </c>
      <c r="I1057" s="34">
        <f>_xll.DTC.CPR.ValueForVariable($A1057,I$10)</f>
        <v>145.37773264387616</v>
      </c>
      <c r="J1057" s="34">
        <f>_xll.DTC.CPR.ValueForVariable($A1057,J$10)</f>
        <v>36.597735111151138</v>
      </c>
      <c r="K1057" s="34">
        <f>_xll.DTC.CPR.ValueForVariable($A1057,K$10)</f>
        <v>266.23083222577782</v>
      </c>
      <c r="L1057" s="34">
        <f>_xll.DTC.CPR.ValueForVariable($A1057,L$10)</f>
        <v>431.59971598098008</v>
      </c>
      <c r="M1057" s="34">
        <f>_xll.DTC.CPR.ValueForVariable($A1057,M$10)</f>
        <v>419.03712007377771</v>
      </c>
      <c r="N1057" s="34">
        <f>_xll.DTC.CPR.ValueForVariable($A1057,N$10)</f>
        <v>21587.498437062015</v>
      </c>
      <c r="O1057" s="34">
        <f>_xll.DTC.CPR.ValueForVariable($A1057,O$10)</f>
        <v>1.8295412790410583</v>
      </c>
      <c r="P1057" s="34">
        <f>_xll.DTC.CPR.ValueForVariable($A1057,P$10)</f>
        <v>1.8407451068249207E-2</v>
      </c>
      <c r="Q1057" s="34">
        <f>_xll.DTC.CPR.ValueForVariable($A1057,Q$10)</f>
        <v>7.7634980389662323</v>
      </c>
      <c r="R1057" s="34">
        <f>_xll.DTC.CPR.ValueForVariable($A1057,R$10)</f>
        <v>36.01023789943175</v>
      </c>
      <c r="S1057" s="34">
        <f>_xll.DTC.CPR.ValueForVariable($A1057,S$10)</f>
        <v>279.56541131494589</v>
      </c>
      <c r="T1057" s="34">
        <f>_xll.DTC.CPR.ValueForVariable($A1057,T$10)</f>
        <v>30</v>
      </c>
      <c r="U1057" s="34">
        <f>_xll.DTC.CPR.ValueForVariable($A1057,U$10)</f>
        <v>52.5</v>
      </c>
      <c r="V1057" s="34">
        <f>_xll.DTC.CPR.ValueForVariable($A1057,V$10)</f>
        <v>4</v>
      </c>
      <c r="W1057" s="34">
        <f>_xll.DTC.CPR.ValueForVariable($A1057,W$10)</f>
        <v>46.5</v>
      </c>
      <c r="X1057" s="34">
        <f>_xll.DTC.CPR.ValueForVariable($A1057,X$10)</f>
        <v>770.19630307686862</v>
      </c>
      <c r="Y1057" s="34">
        <f>_xll.DTC.CPR.ValueForVariable($A1057,Y$10)</f>
        <v>1402.69321438421</v>
      </c>
      <c r="Z1057" s="34">
        <f>_xll.DTC.CPR.ValueForVariable($A1057,Z$10)</f>
        <v>62.905943120893937</v>
      </c>
      <c r="AA1057" s="34">
        <f>_xll.DTC.CPR.ValueForVariable($A1057,AA$10)</f>
        <v>1.8212152003074673</v>
      </c>
      <c r="AB1057" s="34">
        <f>_xll.DTC.CPR.ValueForVariable($A1057,AB$10)</f>
        <v>0.84772304131863041</v>
      </c>
      <c r="AC1057" s="34">
        <f>_xll.DTC.CPR.ValueForVariable($A1057,AC$10)</f>
        <v>110</v>
      </c>
      <c r="AD1057" s="34">
        <f>_xll.DTC.CPR.ValueForVariable($A1057,AD$10)</f>
        <v>64.539824333986672</v>
      </c>
      <c r="AE1057" s="34">
        <f>_xll.DTC.CPR.ValueForVariable($A1057,AE$10)</f>
        <v>0</v>
      </c>
      <c r="AF1057" s="34">
        <f>_xll.DTC.CPR.ValueForVariable($A1057,AF$10)</f>
        <v>0</v>
      </c>
      <c r="AG1057" s="34">
        <f>_xll.DTC.CPR.ValueForVariable($A1057,AG$10)</f>
        <v>0</v>
      </c>
      <c r="AH1057" s="34">
        <f>_xll.DTC.CPR.ValueForVariable($A1057,AH$10)</f>
        <v>0</v>
      </c>
      <c r="AI1057" s="34">
        <f>_xll.DTC.CPR.ValueForVariable($A1057,AI$10)</f>
        <v>0</v>
      </c>
      <c r="AJ1057" s="34">
        <f>_xll.DTC.CPR.ValueForVariable($A1057,AJ$10)</f>
        <v>0</v>
      </c>
      <c r="AK1057" s="34">
        <f>_xll.DTC.CPR.ValueForVariable($A1057,AK$10)</f>
        <v>5</v>
      </c>
      <c r="AL1057" s="34">
        <f>_xll.DTC.CPR.MinimumForVariable($A1057,AL$10)</f>
        <v>24.528619455957106</v>
      </c>
      <c r="AM1057" s="34">
        <f>_xll.DTC.CPR.MaximumForVariable($A1057,AM$10)</f>
        <v>70.455106346002239</v>
      </c>
    </row>
    <row r="1058" spans="1:39" x14ac:dyDescent="0.35">
      <c r="A1058" s="34" t="str">
        <f>_xll.DTC.CPR.Calculate($B$1,$B$2,$B$3,D1058,E1058,C1058,B1058,F1058,$B$4,G1058)</f>
        <v>CID=-2051128564</v>
      </c>
      <c r="B1058" s="34">
        <f t="shared" si="142"/>
        <v>30</v>
      </c>
      <c r="C1058" s="34">
        <f t="shared" si="143"/>
        <v>55</v>
      </c>
      <c r="D1058" s="38">
        <f>'TTH375-noEcon_A'!AL1058+('TTH375-noEcon_A'!AM1058-'TTH375-noEcon_A'!AL1058)*0.25</f>
        <v>41.722683719493958</v>
      </c>
      <c r="E1058" s="34">
        <f t="shared" si="140"/>
        <v>4</v>
      </c>
      <c r="F1058" s="34">
        <f t="shared" si="144"/>
        <v>49</v>
      </c>
      <c r="G1058" s="34">
        <f t="shared" si="141"/>
        <v>9.8000000000000007</v>
      </c>
      <c r="H1058" s="34">
        <f>_xll.DTC.CPR.ValueForVariable($A1058,H$10)</f>
        <v>1.7283171361456107</v>
      </c>
      <c r="I1058" s="34">
        <f>_xll.DTC.CPR.ValueForVariable($A1058,I$10)</f>
        <v>145.37773264387616</v>
      </c>
      <c r="J1058" s="34">
        <f>_xll.DTC.CPR.ValueForVariable($A1058,J$10)</f>
        <v>36.597735111151138</v>
      </c>
      <c r="K1058" s="34">
        <f>_xll.DTC.CPR.ValueForVariable($A1058,K$10)</f>
        <v>270.07454523126029</v>
      </c>
      <c r="L1058" s="34">
        <f>_xll.DTC.CPR.ValueForVariable($A1058,L$10)</f>
        <v>432.87034252602342</v>
      </c>
      <c r="M1058" s="34">
        <f>_xll.DTC.CPR.ValueForVariable($A1058,M$10)</f>
        <v>419.03712007377771</v>
      </c>
      <c r="N1058" s="34">
        <f>_xll.DTC.CPR.ValueForVariable($A1058,N$10)</f>
        <v>22540.575176360937</v>
      </c>
      <c r="O1058" s="34">
        <f>_xll.DTC.CPR.ValueForVariable($A1058,O$10)</f>
        <v>1.9586202976496496</v>
      </c>
      <c r="P1058" s="34">
        <f>_xll.DTC.CPR.ValueForVariable($A1058,P$10)</f>
        <v>2.1022052520758797E-2</v>
      </c>
      <c r="Q1058" s="34">
        <f>_xll.DTC.CPR.ValueForVariable($A1058,Q$10)</f>
        <v>6.9928655247189422</v>
      </c>
      <c r="R1058" s="34">
        <f>_xll.DTC.CPR.ValueForVariable($A1058,R$10)</f>
        <v>41.722684591226454</v>
      </c>
      <c r="S1058" s="34">
        <f>_xll.DTC.CPR.ValueForVariable($A1058,S$10)</f>
        <v>291.7611226767097</v>
      </c>
      <c r="T1058" s="34">
        <f>_xll.DTC.CPR.ValueForVariable($A1058,T$10)</f>
        <v>30</v>
      </c>
      <c r="U1058" s="34">
        <f>_xll.DTC.CPR.ValueForVariable($A1058,U$10)</f>
        <v>55</v>
      </c>
      <c r="V1058" s="34">
        <f>_xll.DTC.CPR.ValueForVariable($A1058,V$10)</f>
        <v>4</v>
      </c>
      <c r="W1058" s="34">
        <f>_xll.DTC.CPR.ValueForVariable($A1058,W$10)</f>
        <v>49</v>
      </c>
      <c r="X1058" s="34">
        <f>_xll.DTC.CPR.ValueForVariable($A1058,X$10)</f>
        <v>770.19630307686862</v>
      </c>
      <c r="Y1058" s="34">
        <f>_xll.DTC.CPR.ValueForVariable($A1058,Y$10)</f>
        <v>1491.5140866997515</v>
      </c>
      <c r="Z1058" s="34">
        <f>_xll.DTC.CPR.ValueForVariable($A1058,Z$10)</f>
        <v>65.761221082772408</v>
      </c>
      <c r="AA1058" s="34">
        <f>_xll.DTC.CPR.ValueForVariable($A1058,AA$10)</f>
        <v>1.9365375823556668</v>
      </c>
      <c r="AB1058" s="34">
        <f>_xll.DTC.CPR.ValueForVariable($A1058,AB$10)</f>
        <v>0.86346441967653886</v>
      </c>
      <c r="AC1058" s="34">
        <f>_xll.DTC.CPR.ValueForVariable($A1058,AC$10)</f>
        <v>110</v>
      </c>
      <c r="AD1058" s="34">
        <f>_xll.DTC.CPR.ValueForVariable($A1058,AD$10)</f>
        <v>73.414792266600443</v>
      </c>
      <c r="AE1058" s="34">
        <f>_xll.DTC.CPR.ValueForVariable($A1058,AE$10)</f>
        <v>0</v>
      </c>
      <c r="AF1058" s="34">
        <f>_xll.DTC.CPR.ValueForVariable($A1058,AF$10)</f>
        <v>0</v>
      </c>
      <c r="AG1058" s="34">
        <f>_xll.DTC.CPR.ValueForVariable($A1058,AG$10)</f>
        <v>0</v>
      </c>
      <c r="AH1058" s="34">
        <f>_xll.DTC.CPR.ValueForVariable($A1058,AH$10)</f>
        <v>0</v>
      </c>
      <c r="AI1058" s="34">
        <f>_xll.DTC.CPR.ValueForVariable($A1058,AI$10)</f>
        <v>0</v>
      </c>
      <c r="AJ1058" s="34">
        <f>_xll.DTC.CPR.ValueForVariable($A1058,AJ$10)</f>
        <v>0</v>
      </c>
      <c r="AK1058" s="34">
        <f>_xll.DTC.CPR.ValueForVariable($A1058,AK$10)</f>
        <v>5</v>
      </c>
      <c r="AL1058" s="34">
        <f>_xll.DTC.CPR.MinimumForVariable($A1058,AL$10)</f>
        <v>28.209092169783439</v>
      </c>
      <c r="AM1058" s="34">
        <f>_xll.DTC.CPR.MaximumForVariable($A1058,AM$10)</f>
        <v>82.263458368625507</v>
      </c>
    </row>
    <row r="1059" spans="1:39" x14ac:dyDescent="0.35">
      <c r="A1059" s="34" t="str">
        <f>_xll.DTC.CPR.Calculate($B$1,$B$2,$B$3,D1059,E1059,C1059,B1059,F1059,$B$4,G1059)</f>
        <v>CID=-2051128467</v>
      </c>
      <c r="B1059" s="34">
        <f t="shared" si="142"/>
        <v>30</v>
      </c>
      <c r="C1059" s="34">
        <f t="shared" si="143"/>
        <v>57.5</v>
      </c>
      <c r="D1059" s="38">
        <f>'TTH375-noEcon_A'!AL1059+('TTH375-noEcon_A'!AM1059-'TTH375-noEcon_A'!AL1059)*0.25</f>
        <v>47.780388667753755</v>
      </c>
      <c r="E1059" s="34">
        <f t="shared" si="140"/>
        <v>4</v>
      </c>
      <c r="F1059" s="34">
        <f t="shared" si="144"/>
        <v>51.5</v>
      </c>
      <c r="G1059" s="34">
        <f t="shared" si="141"/>
        <v>10.3</v>
      </c>
      <c r="H1059" s="34">
        <f>_xll.DTC.CPR.ValueForVariable($A1059,H$10)</f>
        <v>1.7283171361456107</v>
      </c>
      <c r="I1059" s="34">
        <f>_xll.DTC.CPR.ValueForVariable($A1059,I$10)</f>
        <v>145.37773264387616</v>
      </c>
      <c r="J1059" s="34">
        <f>_xll.DTC.CPR.ValueForVariable($A1059,J$10)</f>
        <v>36.597735111151138</v>
      </c>
      <c r="K1059" s="34">
        <f>_xll.DTC.CPR.ValueForVariable($A1059,K$10)</f>
        <v>273.95855464546202</v>
      </c>
      <c r="L1059" s="34">
        <f>_xll.DTC.CPR.ValueForVariable($A1059,L$10)</f>
        <v>434.11679632385295</v>
      </c>
      <c r="M1059" s="34">
        <f>_xll.DTC.CPR.ValueForVariable($A1059,M$10)</f>
        <v>419.03712007377771</v>
      </c>
      <c r="N1059" s="34">
        <f>_xll.DTC.CPR.ValueForVariable($A1059,N$10)</f>
        <v>23450.660455411678</v>
      </c>
      <c r="O1059" s="34">
        <f>_xll.DTC.CPR.ValueForVariable($A1059,O$10)</f>
        <v>2.0932845240854494</v>
      </c>
      <c r="P1059" s="34">
        <f>_xll.DTC.CPR.ValueForVariable($A1059,P$10)</f>
        <v>2.3919391450926801E-2</v>
      </c>
      <c r="Q1059" s="34">
        <f>_xll.DTC.CPR.ValueForVariable($A1059,Q$10)</f>
        <v>6.3559710978232777</v>
      </c>
      <c r="R1059" s="34">
        <f>_xll.DTC.CPR.ValueForVariable($A1059,R$10)</f>
        <v>47.780380230428705</v>
      </c>
      <c r="S1059" s="34">
        <f>_xll.DTC.CPR.ValueForVariable($A1059,S$10)</f>
        <v>303.69071578761157</v>
      </c>
      <c r="T1059" s="34">
        <f>_xll.DTC.CPR.ValueForVariable($A1059,T$10)</f>
        <v>30</v>
      </c>
      <c r="U1059" s="34">
        <f>_xll.DTC.CPR.ValueForVariable($A1059,U$10)</f>
        <v>57.5</v>
      </c>
      <c r="V1059" s="34">
        <f>_xll.DTC.CPR.ValueForVariable($A1059,V$10)</f>
        <v>4</v>
      </c>
      <c r="W1059" s="34">
        <f>_xll.DTC.CPR.ValueForVariable($A1059,W$10)</f>
        <v>51.5</v>
      </c>
      <c r="X1059" s="34">
        <f>_xll.DTC.CPR.ValueForVariable($A1059,X$10)</f>
        <v>770.19630307686862</v>
      </c>
      <c r="Y1059" s="34">
        <f>_xll.DTC.CPR.ValueForVariable($A1059,Y$10)</f>
        <v>1584.4992350875034</v>
      </c>
      <c r="Z1059" s="34">
        <f>_xll.DTC.CPR.ValueForVariable($A1059,Z$10)</f>
        <v>68.557427441683501</v>
      </c>
      <c r="AA1059" s="34">
        <f>_xll.DTC.CPR.ValueForVariable($A1059,AA$10)</f>
        <v>2.0572667367495323</v>
      </c>
      <c r="AB1059" s="34">
        <f>_xll.DTC.CPR.ValueForVariable($A1059,AB$10)</f>
        <v>0.87642910996157897</v>
      </c>
      <c r="AC1059" s="34">
        <f>_xll.DTC.CPR.ValueForVariable($A1059,AC$10)</f>
        <v>110</v>
      </c>
      <c r="AD1059" s="34">
        <f>_xll.DTC.CPR.ValueForVariable($A1059,AD$10)</f>
        <v>82.830175894179249</v>
      </c>
      <c r="AE1059" s="34">
        <f>_xll.DTC.CPR.ValueForVariable($A1059,AE$10)</f>
        <v>0</v>
      </c>
      <c r="AF1059" s="34">
        <f>_xll.DTC.CPR.ValueForVariable($A1059,AF$10)</f>
        <v>0</v>
      </c>
      <c r="AG1059" s="34">
        <f>_xll.DTC.CPR.ValueForVariable($A1059,AG$10)</f>
        <v>0</v>
      </c>
      <c r="AH1059" s="34">
        <f>_xll.DTC.CPR.ValueForVariable($A1059,AH$10)</f>
        <v>0</v>
      </c>
      <c r="AI1059" s="34">
        <f>_xll.DTC.CPR.ValueForVariable($A1059,AI$10)</f>
        <v>0</v>
      </c>
      <c r="AJ1059" s="34">
        <f>_xll.DTC.CPR.ValueForVariable($A1059,AJ$10)</f>
        <v>0</v>
      </c>
      <c r="AK1059" s="34">
        <f>_xll.DTC.CPR.ValueForVariable($A1059,AK$10)</f>
        <v>5</v>
      </c>
      <c r="AL1059" s="34">
        <f>_xll.DTC.CPR.MinimumForVariable($A1059,AL$10)</f>
        <v>32.020703749367811</v>
      </c>
      <c r="AM1059" s="34">
        <f>_xll.DTC.CPR.MaximumForVariable($A1059,AM$10)</f>
        <v>95.059443422911599</v>
      </c>
    </row>
    <row r="1060" spans="1:39" x14ac:dyDescent="0.35">
      <c r="A1060" s="34" t="str">
        <f>_xll.DTC.CPR.Calculate($B$1,$B$2,$B$3,D1060,E1060,C1060,B1060,F1060,$B$4,G1060)</f>
        <v>CID=1324250271</v>
      </c>
      <c r="B1060" s="34">
        <f t="shared" si="142"/>
        <v>30</v>
      </c>
      <c r="C1060" s="34">
        <f t="shared" si="143"/>
        <v>60</v>
      </c>
      <c r="D1060" s="38">
        <f>'TTH375-noEcon_A'!AL1060+('TTH375-noEcon_A'!AM1060-'TTH375-noEcon_A'!AL1060)*0.25</f>
        <v>53.175866464687566</v>
      </c>
      <c r="E1060" s="34">
        <f t="shared" si="140"/>
        <v>4</v>
      </c>
      <c r="F1060" s="34">
        <f t="shared" si="144"/>
        <v>54</v>
      </c>
      <c r="G1060" s="34">
        <f t="shared" si="141"/>
        <v>10.8</v>
      </c>
      <c r="H1060" s="34">
        <f>_xll.DTC.CPR.ValueForVariable($A1060,H$10)</f>
        <v>1.7283171361456107</v>
      </c>
      <c r="I1060" s="34">
        <f>_xll.DTC.CPR.ValueForVariable($A1060,I$10)</f>
        <v>145.37773264387616</v>
      </c>
      <c r="J1060" s="34">
        <f>_xll.DTC.CPR.ValueForVariable($A1060,J$10)</f>
        <v>36.597735111151138</v>
      </c>
      <c r="K1060" s="34">
        <f>_xll.DTC.CPR.ValueForVariable($A1060,K$10)</f>
        <v>277.88554662171185</v>
      </c>
      <c r="L1060" s="34">
        <f>_xll.DTC.CPR.ValueForVariable($A1060,L$10)</f>
        <v>435.33934373804055</v>
      </c>
      <c r="M1060" s="34">
        <f>_xll.DTC.CPR.ValueForVariable($A1060,M$10)</f>
        <v>419.03712007377771</v>
      </c>
      <c r="N1060" s="34">
        <f>_xll.DTC.CPR.ValueForVariable($A1060,N$10)</f>
        <v>24209.445070114878</v>
      </c>
      <c r="O1060" s="34">
        <f>_xll.DTC.CPR.ValueForVariable($A1060,O$10)</f>
        <v>2.1894025199744078</v>
      </c>
      <c r="P1060" s="34">
        <f>_xll.DTC.CPR.ValueForVariable($A1060,P$10)</f>
        <v>2.672492019914529E-2</v>
      </c>
      <c r="Q1060" s="34">
        <f>_xll.DTC.CPR.ValueForVariable($A1060,Q$10)</f>
        <v>5.8116146270688978</v>
      </c>
      <c r="R1060" s="34">
        <f>_xll.DTC.CPR.ValueForVariable($A1060,R$10)</f>
        <v>53.175860831324535</v>
      </c>
      <c r="S1060" s="34">
        <f>_xll.DTC.CPR.ValueForVariable($A1060,S$10)</f>
        <v>309.03761061430572</v>
      </c>
      <c r="T1060" s="34">
        <f>_xll.DTC.CPR.ValueForVariable($A1060,T$10)</f>
        <v>30</v>
      </c>
      <c r="U1060" s="34">
        <f>_xll.DTC.CPR.ValueForVariable($A1060,U$10)</f>
        <v>60</v>
      </c>
      <c r="V1060" s="34">
        <f>_xll.DTC.CPR.ValueForVariable($A1060,V$10)</f>
        <v>4</v>
      </c>
      <c r="W1060" s="34">
        <f>_xll.DTC.CPR.ValueForVariable($A1060,W$10)</f>
        <v>54</v>
      </c>
      <c r="X1060" s="34">
        <f>_xll.DTC.CPR.ValueForVariable($A1060,X$10)</f>
        <v>770.19630307686862</v>
      </c>
      <c r="Y1060" s="34">
        <f>_xll.DTC.CPR.ValueForVariable($A1060,Y$10)</f>
        <v>1681.7842182972543</v>
      </c>
      <c r="Z1060" s="34">
        <f>_xll.DTC.CPR.ValueForVariable($A1060,Z$10)</f>
        <v>71.318338552148532</v>
      </c>
      <c r="AA1060" s="34">
        <f>_xll.DTC.CPR.ValueForVariable($A1060,AA$10)</f>
        <v>2.1835786689428001</v>
      </c>
      <c r="AB1060" s="34">
        <f>_xll.DTC.CPR.ValueForVariable($A1060,AB$10)</f>
        <v>0.88545082740559977</v>
      </c>
      <c r="AC1060" s="34">
        <f>_xll.DTC.CPR.ValueForVariable($A1060,AC$10)</f>
        <v>110</v>
      </c>
      <c r="AD1060" s="34">
        <f>_xll.DTC.CPR.ValueForVariable($A1060,AD$10)</f>
        <v>91.244323810523937</v>
      </c>
      <c r="AE1060" s="34">
        <f>_xll.DTC.CPR.ValueForVariable($A1060,AE$10)</f>
        <v>0</v>
      </c>
      <c r="AF1060" s="34">
        <f>_xll.DTC.CPR.ValueForVariable($A1060,AF$10)</f>
        <v>0</v>
      </c>
      <c r="AG1060" s="34">
        <f>_xll.DTC.CPR.ValueForVariable($A1060,AG$10)</f>
        <v>0</v>
      </c>
      <c r="AH1060" s="34">
        <f>_xll.DTC.CPR.ValueForVariable($A1060,AH$10)</f>
        <v>0</v>
      </c>
      <c r="AI1060" s="34">
        <f>_xll.DTC.CPR.ValueForVariable($A1060,AI$10)</f>
        <v>0</v>
      </c>
      <c r="AJ1060" s="34">
        <f>_xll.DTC.CPR.ValueForVariable($A1060,AJ$10)</f>
        <v>0</v>
      </c>
      <c r="AK1060" s="34">
        <f>_xll.DTC.CPR.ValueForVariable($A1060,AK$10)</f>
        <v>5</v>
      </c>
      <c r="AL1060" s="34">
        <f>_xll.DTC.CPR.MinimumForVariable($A1060,AL$10)</f>
        <v>36.115597811804797</v>
      </c>
      <c r="AM1060" s="34">
        <f>_xll.DTC.CPR.MaximumForVariable($A1060,AM$10)</f>
        <v>104.35667242333587</v>
      </c>
    </row>
    <row r="1061" spans="1:39" x14ac:dyDescent="0.35">
      <c r="A1061" s="34" t="str">
        <f>_xll.DTC.CPR.Calculate($B$1,$B$2,$B$3,D1061,E1061,C1061,B1061,F1061,$B$4,G1061)</f>
        <v>CID=1324250368</v>
      </c>
      <c r="B1061" s="34">
        <f t="shared" si="142"/>
        <v>30</v>
      </c>
      <c r="C1061" s="34">
        <f t="shared" si="143"/>
        <v>62.5</v>
      </c>
      <c r="D1061" s="38">
        <f>'TTH375-noEcon_A'!AL1061+('TTH375-noEcon_A'!AM1061-'TTH375-noEcon_A'!AL1061)*0.25</f>
        <v>60.587888549684209</v>
      </c>
      <c r="E1061" s="34">
        <f t="shared" si="140"/>
        <v>4</v>
      </c>
      <c r="F1061" s="34">
        <f t="shared" si="144"/>
        <v>56.5</v>
      </c>
      <c r="G1061" s="34">
        <f t="shared" si="141"/>
        <v>11.3</v>
      </c>
      <c r="H1061" s="34">
        <f>_xll.DTC.CPR.ValueForVariable($A1061,H$10)</f>
        <v>1.7283171361456107</v>
      </c>
      <c r="I1061" s="34">
        <f>_xll.DTC.CPR.ValueForVariable($A1061,I$10)</f>
        <v>145.37773264387616</v>
      </c>
      <c r="J1061" s="34">
        <f>_xll.DTC.CPR.ValueForVariable($A1061,J$10)</f>
        <v>36.597735111151138</v>
      </c>
      <c r="K1061" s="34">
        <f>_xll.DTC.CPR.ValueForVariable($A1061,K$10)</f>
        <v>281.8585510553994</v>
      </c>
      <c r="L1061" s="34">
        <f>_xll.DTC.CPR.ValueForVariable($A1061,L$10)</f>
        <v>436.53826607900942</v>
      </c>
      <c r="M1061" s="34">
        <f>_xll.DTC.CPR.ValueForVariable($A1061,M$10)</f>
        <v>419.03712007377771</v>
      </c>
      <c r="N1061" s="34">
        <f>_xll.DTC.CPR.ValueForVariable($A1061,N$10)</f>
        <v>25069.71340585464</v>
      </c>
      <c r="O1061" s="34">
        <f>_xll.DTC.CPR.ValueForVariable($A1061,O$10)</f>
        <v>2.3475336419259651</v>
      </c>
      <c r="P1061" s="34">
        <f>_xll.DTC.CPR.ValueForVariable($A1061,P$10)</f>
        <v>3.0527094166773173E-2</v>
      </c>
      <c r="Q1061" s="34">
        <f>_xll.DTC.CPR.ValueForVariable($A1061,Q$10)</f>
        <v>5.3151084985198604</v>
      </c>
      <c r="R1061" s="34">
        <f>_xll.DTC.CPR.ValueForVariable($A1061,R$10)</f>
        <v>60.587908188813934</v>
      </c>
      <c r="S1061" s="34">
        <f>_xll.DTC.CPR.ValueForVariable($A1061,S$10)</f>
        <v>322.03130572190599</v>
      </c>
      <c r="T1061" s="34">
        <f>_xll.DTC.CPR.ValueForVariable($A1061,T$10)</f>
        <v>30</v>
      </c>
      <c r="U1061" s="34">
        <f>_xll.DTC.CPR.ValueForVariable($A1061,U$10)</f>
        <v>62.5</v>
      </c>
      <c r="V1061" s="34">
        <f>_xll.DTC.CPR.ValueForVariable($A1061,V$10)</f>
        <v>4</v>
      </c>
      <c r="W1061" s="34">
        <f>_xll.DTC.CPR.ValueForVariable($A1061,W$10)</f>
        <v>56.5</v>
      </c>
      <c r="X1061" s="34">
        <f>_xll.DTC.CPR.ValueForVariable($A1061,X$10)</f>
        <v>770.19630307686862</v>
      </c>
      <c r="Y1061" s="34">
        <f>_xll.DTC.CPR.ValueForVariable($A1061,Y$10)</f>
        <v>1783.5096192477658</v>
      </c>
      <c r="Z1061" s="34">
        <f>_xll.DTC.CPR.ValueForVariable($A1061,Z$10)</f>
        <v>74.150757254408234</v>
      </c>
      <c r="AA1061" s="34">
        <f>_xll.DTC.CPR.ValueForVariable($A1061,AA$10)</f>
        <v>2.3156559076209491</v>
      </c>
      <c r="AB1061" s="34">
        <f>_xll.DTC.CPR.ValueForVariable($A1061,AB$10)</f>
        <v>0.89487996925583402</v>
      </c>
      <c r="AC1061" s="34">
        <f>_xll.DTC.CPR.ValueForVariable($A1061,AC$10)</f>
        <v>110</v>
      </c>
      <c r="AD1061" s="34">
        <f>_xll.DTC.CPR.ValueForVariable($A1061,AD$10)</f>
        <v>102.86720684756122</v>
      </c>
      <c r="AE1061" s="34">
        <f>_xll.DTC.CPR.ValueForVariable($A1061,AE$10)</f>
        <v>0</v>
      </c>
      <c r="AF1061" s="34">
        <f>_xll.DTC.CPR.ValueForVariable($A1061,AF$10)</f>
        <v>0</v>
      </c>
      <c r="AG1061" s="34">
        <f>_xll.DTC.CPR.ValueForVariable($A1061,AG$10)</f>
        <v>0</v>
      </c>
      <c r="AH1061" s="34">
        <f>_xll.DTC.CPR.ValueForVariable($A1061,AH$10)</f>
        <v>0</v>
      </c>
      <c r="AI1061" s="34">
        <f>_xll.DTC.CPR.ValueForVariable($A1061,AI$10)</f>
        <v>0</v>
      </c>
      <c r="AJ1061" s="34">
        <f>_xll.DTC.CPR.ValueForVariable($A1061,AJ$10)</f>
        <v>0</v>
      </c>
      <c r="AK1061" s="34">
        <f>_xll.DTC.CPR.ValueForVariable($A1061,AK$10)</f>
        <v>5</v>
      </c>
      <c r="AL1061" s="34">
        <f>_xll.DTC.CPR.MinimumForVariable($A1061,AL$10)</f>
        <v>41.244851000586578</v>
      </c>
      <c r="AM1061" s="34">
        <f>_xll.DTC.CPR.MaximumForVariable($A1061,AM$10)</f>
        <v>118.61700119697709</v>
      </c>
    </row>
    <row r="1062" spans="1:39" x14ac:dyDescent="0.35">
      <c r="A1062" s="34" t="str">
        <f>_xll.DTC.CPR.Calculate($B$1,$B$2,$B$3,D1062,E1062,C1062,B1062,F1062,$B$4,G1062)</f>
        <v>CID=1324250333</v>
      </c>
      <c r="B1062" s="34">
        <f t="shared" si="142"/>
        <v>30</v>
      </c>
      <c r="C1062" s="34">
        <f t="shared" si="143"/>
        <v>65</v>
      </c>
      <c r="D1062" s="38">
        <f>'TTH375-noEcon_A'!AL1062+('TTH375-noEcon_A'!AM1062-'TTH375-noEcon_A'!AL1062)*0.25</f>
        <v>67.231306075665145</v>
      </c>
      <c r="E1062" s="34">
        <f t="shared" si="140"/>
        <v>4</v>
      </c>
      <c r="F1062" s="34">
        <f t="shared" si="144"/>
        <v>59</v>
      </c>
      <c r="G1062" s="34">
        <f t="shared" si="141"/>
        <v>11.8</v>
      </c>
      <c r="H1062" s="34">
        <f>_xll.DTC.CPR.ValueForVariable($A1062,H$10)</f>
        <v>1.7283171361456107</v>
      </c>
      <c r="I1062" s="34">
        <f>_xll.DTC.CPR.ValueForVariable($A1062,I$10)</f>
        <v>145.37773264387616</v>
      </c>
      <c r="J1062" s="34">
        <f>_xll.DTC.CPR.ValueForVariable($A1062,J$10)</f>
        <v>36.597735111151138</v>
      </c>
      <c r="K1062" s="34">
        <f>_xll.DTC.CPR.ValueForVariable($A1062,K$10)</f>
        <v>285.88101091290542</v>
      </c>
      <c r="L1062" s="34">
        <f>_xll.DTC.CPR.ValueForVariable($A1062,L$10)</f>
        <v>437.71386267198932</v>
      </c>
      <c r="M1062" s="34">
        <f>_xll.DTC.CPR.ValueForVariable($A1062,M$10)</f>
        <v>419.03712007377771</v>
      </c>
      <c r="N1062" s="34">
        <f>_xll.DTC.CPR.ValueForVariable($A1062,N$10)</f>
        <v>25825.92109999121</v>
      </c>
      <c r="O1062" s="34">
        <f>_xll.DTC.CPR.ValueForVariable($A1062,O$10)</f>
        <v>2.4597236453699023</v>
      </c>
      <c r="P1062" s="34">
        <f>_xll.DTC.CPR.ValueForVariable($A1062,P$10)</f>
        <v>3.4247599686952117E-2</v>
      </c>
      <c r="Q1062" s="34">
        <f>_xll.DTC.CPR.ValueForVariable($A1062,Q$10)</f>
        <v>4.8716480617970852</v>
      </c>
      <c r="R1062" s="34">
        <f>_xll.DTC.CPR.ValueForVariable($A1062,R$10)</f>
        <v>67.231299567159837</v>
      </c>
      <c r="S1062" s="34">
        <f>_xll.DTC.CPR.ValueForVariable($A1062,S$10)</f>
        <v>327.52723022845345</v>
      </c>
      <c r="T1062" s="34">
        <f>_xll.DTC.CPR.ValueForVariable($A1062,T$10)</f>
        <v>30</v>
      </c>
      <c r="U1062" s="34">
        <f>_xll.DTC.CPR.ValueForVariable($A1062,U$10)</f>
        <v>65</v>
      </c>
      <c r="V1062" s="34">
        <f>_xll.DTC.CPR.ValueForVariable($A1062,V$10)</f>
        <v>4</v>
      </c>
      <c r="W1062" s="34">
        <f>_xll.DTC.CPR.ValueForVariable($A1062,W$10)</f>
        <v>59</v>
      </c>
      <c r="X1062" s="34">
        <f>_xll.DTC.CPR.ValueForVariable($A1062,X$10)</f>
        <v>770.19630307686862</v>
      </c>
      <c r="Y1062" s="34">
        <f>_xll.DTC.CPR.ValueForVariable($A1062,Y$10)</f>
        <v>1889.8217615797041</v>
      </c>
      <c r="Z1062" s="34">
        <f>_xll.DTC.CPR.ValueForVariable($A1062,Z$10)</f>
        <v>76.995767527717021</v>
      </c>
      <c r="AA1062" s="34">
        <f>_xll.DTC.CPR.ValueForVariable($A1062,AA$10)</f>
        <v>2.4536884350522423</v>
      </c>
      <c r="AB1062" s="34">
        <f>_xll.DTC.CPR.ValueForVariable($A1062,AB$10)</f>
        <v>0.90112195255349337</v>
      </c>
      <c r="AC1062" s="34">
        <f>_xll.DTC.CPR.ValueForVariable($A1062,AC$10)</f>
        <v>110</v>
      </c>
      <c r="AD1062" s="34">
        <f>_xll.DTC.CPR.ValueForVariable($A1062,AD$10)</f>
        <v>113.35579114538932</v>
      </c>
      <c r="AE1062" s="34">
        <f>_xll.DTC.CPR.ValueForVariable($A1062,AE$10)</f>
        <v>0</v>
      </c>
      <c r="AF1062" s="34">
        <f>_xll.DTC.CPR.ValueForVariable($A1062,AF$10)</f>
        <v>0</v>
      </c>
      <c r="AG1062" s="34">
        <f>_xll.DTC.CPR.ValueForVariable($A1062,AG$10)</f>
        <v>0</v>
      </c>
      <c r="AH1062" s="34">
        <f>_xll.DTC.CPR.ValueForVariable($A1062,AH$10)</f>
        <v>0</v>
      </c>
      <c r="AI1062" s="34">
        <f>_xll.DTC.CPR.ValueForVariable($A1062,AI$10)</f>
        <v>0</v>
      </c>
      <c r="AJ1062" s="34">
        <f>_xll.DTC.CPR.ValueForVariable($A1062,AJ$10)</f>
        <v>0</v>
      </c>
      <c r="AK1062" s="34">
        <f>_xll.DTC.CPR.ValueForVariable($A1062,AK$10)</f>
        <v>5</v>
      </c>
      <c r="AL1062" s="34">
        <f>_xll.DTC.CPR.MinimumForVariable($A1062,AL$10)</f>
        <v>47.321704324410589</v>
      </c>
      <c r="AM1062" s="34">
        <f>_xll.DTC.CPR.MaximumForVariable($A1062,AM$10)</f>
        <v>126.9601113294288</v>
      </c>
    </row>
    <row r="1063" spans="1:39" x14ac:dyDescent="0.35">
      <c r="A1063" s="34" t="str">
        <f>_xll.DTC.CPR.Calculate($B$1,$B$2,$B$3,D1063,E1063,C1063,B1063,F1063,$B$4,G1063)</f>
        <v>CID=1324250174</v>
      </c>
      <c r="B1063" s="34">
        <f t="shared" si="142"/>
        <v>30</v>
      </c>
      <c r="C1063" s="34">
        <f t="shared" si="143"/>
        <v>67.5</v>
      </c>
      <c r="D1063" s="38">
        <f>'TTH375-noEcon_A'!AL1063+('TTH375-noEcon_A'!AM1063-'TTH375-noEcon_A'!AL1063)*0.25</f>
        <v>71.323320895393536</v>
      </c>
      <c r="E1063" s="34">
        <f t="shared" si="140"/>
        <v>4</v>
      </c>
      <c r="F1063" s="34">
        <f t="shared" si="144"/>
        <v>61.5</v>
      </c>
      <c r="G1063" s="34">
        <f t="shared" si="141"/>
        <v>12.3</v>
      </c>
      <c r="H1063" s="34">
        <f>_xll.DTC.CPR.ValueForVariable($A1063,H$10)</f>
        <v>1.7283171361456107</v>
      </c>
      <c r="I1063" s="34">
        <f>_xll.DTC.CPR.ValueForVariable($A1063,I$10)</f>
        <v>145.37773264387616</v>
      </c>
      <c r="J1063" s="34">
        <f>_xll.DTC.CPR.ValueForVariable($A1063,J$10)</f>
        <v>36.597735111151138</v>
      </c>
      <c r="K1063" s="34">
        <f>_xll.DTC.CPR.ValueForVariable($A1063,K$10)</f>
        <v>289.95687141499116</v>
      </c>
      <c r="L1063" s="34">
        <f>_xll.DTC.CPR.ValueForVariable($A1063,L$10)</f>
        <v>438.86645453924473</v>
      </c>
      <c r="M1063" s="34">
        <f>_xll.DTC.CPR.ValueForVariable($A1063,M$10)</f>
        <v>419.03712007377771</v>
      </c>
      <c r="N1063" s="34">
        <f>_xll.DTC.CPR.ValueForVariable($A1063,N$10)</f>
        <v>26381.016168036535</v>
      </c>
      <c r="O1063" s="34">
        <f>_xll.DTC.CPR.ValueForVariable($A1063,O$10)</f>
        <v>2.4697848230655062</v>
      </c>
      <c r="P1063" s="34">
        <f>_xll.DTC.CPR.ValueForVariable($A1063,P$10)</f>
        <v>3.7107864172241808E-2</v>
      </c>
      <c r="Q1063" s="34">
        <f>_xll.DTC.CPR.ValueForVariable($A1063,Q$10)</f>
        <v>4.46979239010403</v>
      </c>
      <c r="R1063" s="34">
        <f>_xll.DTC.CPR.ValueForVariable($A1063,R$10)</f>
        <v>71.32332136964709</v>
      </c>
      <c r="S1063" s="34">
        <f>_xll.DTC.CPR.ValueForVariable($A1063,S$10)</f>
        <v>318.80043909499273</v>
      </c>
      <c r="T1063" s="34">
        <f>_xll.DTC.CPR.ValueForVariable($A1063,T$10)</f>
        <v>30</v>
      </c>
      <c r="U1063" s="34">
        <f>_xll.DTC.CPR.ValueForVariable($A1063,U$10)</f>
        <v>67.5</v>
      </c>
      <c r="V1063" s="34">
        <f>_xll.DTC.CPR.ValueForVariable($A1063,V$10)</f>
        <v>4</v>
      </c>
      <c r="W1063" s="34">
        <f>_xll.DTC.CPR.ValueForVariable($A1063,W$10)</f>
        <v>61.5</v>
      </c>
      <c r="X1063" s="34">
        <f>_xll.DTC.CPR.ValueForVariable($A1063,X$10)</f>
        <v>770.19630307686862</v>
      </c>
      <c r="Y1063" s="34">
        <f>_xll.DTC.CPR.ValueForVariable($A1063,Y$10)</f>
        <v>2000.873581067633</v>
      </c>
      <c r="Z1063" s="34">
        <f>_xll.DTC.CPR.ValueForVariable($A1063,Z$10)</f>
        <v>79.862291564689713</v>
      </c>
      <c r="AA1063" s="34">
        <f>_xll.DTC.CPR.ValueForVariable($A1063,AA$10)</f>
        <v>2.5978748185031706</v>
      </c>
      <c r="AB1063" s="34">
        <f>_xll.DTC.CPR.ValueForVariable($A1063,AB$10)</f>
        <v>0.90416784816381979</v>
      </c>
      <c r="AC1063" s="34">
        <f>_xll.DTC.CPR.ValueForVariable($A1063,AC$10)</f>
        <v>110</v>
      </c>
      <c r="AD1063" s="34">
        <f>_xll.DTC.CPR.ValueForVariable($A1063,AD$10)</f>
        <v>119.85006543771928</v>
      </c>
      <c r="AE1063" s="34">
        <f>_xll.DTC.CPR.ValueForVariable($A1063,AE$10)</f>
        <v>0</v>
      </c>
      <c r="AF1063" s="34">
        <f>_xll.DTC.CPR.ValueForVariable($A1063,AF$10)</f>
        <v>0</v>
      </c>
      <c r="AG1063" s="34">
        <f>_xll.DTC.CPR.ValueForVariable($A1063,AG$10)</f>
        <v>0</v>
      </c>
      <c r="AH1063" s="34">
        <f>_xll.DTC.CPR.ValueForVariable($A1063,AH$10)</f>
        <v>0</v>
      </c>
      <c r="AI1063" s="34">
        <f>_xll.DTC.CPR.ValueForVariable($A1063,AI$10)</f>
        <v>0</v>
      </c>
      <c r="AJ1063" s="34">
        <f>_xll.DTC.CPR.ValueForVariable($A1063,AJ$10)</f>
        <v>0</v>
      </c>
      <c r="AK1063" s="34">
        <f>_xll.DTC.CPR.ValueForVariable($A1063,AK$10)</f>
        <v>5</v>
      </c>
      <c r="AL1063" s="34">
        <f>_xll.DTC.CPR.MinimumForVariable($A1063,AL$10)</f>
        <v>52.777708084299896</v>
      </c>
      <c r="AM1063" s="34">
        <f>_xll.DTC.CPR.MaximumForVariable($A1063,AM$10)</f>
        <v>126.96015932867446</v>
      </c>
    </row>
    <row r="1064" spans="1:39" x14ac:dyDescent="0.35">
      <c r="A1064" s="34" t="str">
        <f>_xll.DTC.CPR.Calculate($B$1,$B$2,$B$3,D1064,E1064,C1064,B1064,F1064,$B$4,G1064)</f>
        <v>CID=1324250395</v>
      </c>
      <c r="B1064" s="34">
        <f t="shared" si="142"/>
        <v>30</v>
      </c>
      <c r="C1064" s="34">
        <f t="shared" si="143"/>
        <v>69.989999999999995</v>
      </c>
      <c r="D1064" s="38">
        <f>'TTH375-noEcon_A'!AL1064+('TTH375-noEcon_A'!AM1064-'TTH375-noEcon_A'!AL1064)*0.25</f>
        <v>75.797311707391074</v>
      </c>
      <c r="E1064" s="34">
        <f t="shared" si="140"/>
        <v>4</v>
      </c>
      <c r="F1064" s="34">
        <f t="shared" si="144"/>
        <v>63.989999999999995</v>
      </c>
      <c r="G1064" s="34">
        <f t="shared" si="141"/>
        <v>12.797999999999998</v>
      </c>
      <c r="H1064" s="34">
        <f>_xll.DTC.CPR.ValueForVariable($A1064,H$10)</f>
        <v>1.7283171361456107</v>
      </c>
      <c r="I1064" s="34">
        <f>_xll.DTC.CPR.ValueForVariable($A1064,I$10)</f>
        <v>145.37773264387616</v>
      </c>
      <c r="J1064" s="34">
        <f>_xll.DTC.CPR.ValueForVariable($A1064,J$10)</f>
        <v>36.597735111151138</v>
      </c>
      <c r="K1064" s="34">
        <f>_xll.DTC.CPR.ValueForVariable($A1064,K$10)</f>
        <v>294.07403889701158</v>
      </c>
      <c r="L1064" s="34">
        <f>_xll.DTC.CPR.ValueForVariable($A1064,L$10)</f>
        <v>439.99191373193759</v>
      </c>
      <c r="M1064" s="34">
        <f>_xll.DTC.CPR.ValueForVariable($A1064,M$10)</f>
        <v>419.03712007377771</v>
      </c>
      <c r="N1064" s="34">
        <f>_xll.DTC.CPR.ValueForVariable($A1064,N$10)</f>
        <v>26937.808204715864</v>
      </c>
      <c r="O1064" s="34">
        <f>_xll.DTC.CPR.ValueForVariable($A1064,O$10)</f>
        <v>2.4878107897516997</v>
      </c>
      <c r="P1064" s="34">
        <f>_xll.DTC.CPR.ValueForVariable($A1064,P$10)</f>
        <v>4.0340009907345153E-2</v>
      </c>
      <c r="Q1064" s="34">
        <f>_xll.DTC.CPR.ValueForVariable($A1064,Q$10)</f>
        <v>4.1015239649277948</v>
      </c>
      <c r="R1064" s="34">
        <f>_xll.DTC.CPR.ValueForVariable($A1064,R$10)</f>
        <v>75.797314444717443</v>
      </c>
      <c r="S1064" s="34">
        <f>_xll.DTC.CPR.ValueForVariable($A1064,S$10)</f>
        <v>310.88450167217633</v>
      </c>
      <c r="T1064" s="34">
        <f>_xll.DTC.CPR.ValueForVariable($A1064,T$10)</f>
        <v>30</v>
      </c>
      <c r="U1064" s="34">
        <f>_xll.DTC.CPR.ValueForVariable($A1064,U$10)</f>
        <v>69.990000000000009</v>
      </c>
      <c r="V1064" s="34">
        <f>_xll.DTC.CPR.ValueForVariable($A1064,V$10)</f>
        <v>4</v>
      </c>
      <c r="W1064" s="34">
        <f>_xll.DTC.CPR.ValueForVariable($A1064,W$10)</f>
        <v>63.990000000000009</v>
      </c>
      <c r="X1064" s="34">
        <f>_xll.DTC.CPR.ValueForVariable($A1064,X$10)</f>
        <v>770.19630307686862</v>
      </c>
      <c r="Y1064" s="34">
        <f>_xll.DTC.CPR.ValueForVariable($A1064,Y$10)</f>
        <v>2116.3519036805715</v>
      </c>
      <c r="Z1064" s="34">
        <f>_xll.DTC.CPR.ValueForVariable($A1064,Z$10)</f>
        <v>82.770580586237372</v>
      </c>
      <c r="AA1064" s="34">
        <f>_xll.DTC.CPR.ValueForVariable($A1064,AA$10)</f>
        <v>2.7478084421152449</v>
      </c>
      <c r="AB1064" s="34">
        <f>_xll.DTC.CPR.ValueForVariable($A1064,AB$10)</f>
        <v>0.9069386028626073</v>
      </c>
      <c r="AC1064" s="34">
        <f>_xll.DTC.CPR.ValueForVariable($A1064,AC$10)</f>
        <v>109.59295369493046</v>
      </c>
      <c r="AD1064" s="34">
        <f>_xll.DTC.CPR.ValueForVariable($A1064,AD$10)</f>
        <v>126.97894282213119</v>
      </c>
      <c r="AE1064" s="34">
        <f>_xll.DTC.CPR.ValueForVariable($A1064,AE$10)</f>
        <v>0</v>
      </c>
      <c r="AF1064" s="34">
        <f>_xll.DTC.CPR.ValueForVariable($A1064,AF$10)</f>
        <v>0</v>
      </c>
      <c r="AG1064" s="34">
        <f>_xll.DTC.CPR.ValueForVariable($A1064,AG$10)</f>
        <v>0</v>
      </c>
      <c r="AH1064" s="34">
        <f>_xll.DTC.CPR.ValueForVariable($A1064,AH$10)</f>
        <v>0</v>
      </c>
      <c r="AI1064" s="34">
        <f>_xll.DTC.CPR.ValueForVariable($A1064,AI$10)</f>
        <v>0</v>
      </c>
      <c r="AJ1064" s="34">
        <f>_xll.DTC.CPR.ValueForVariable($A1064,AJ$10)</f>
        <v>0</v>
      </c>
      <c r="AK1064" s="34">
        <f>_xll.DTC.CPR.ValueForVariable($A1064,AK$10)</f>
        <v>8.5569828671704578</v>
      </c>
      <c r="AL1064" s="34">
        <f>_xll.DTC.CPR.MinimumForVariable($A1064,AL$10)</f>
        <v>58.743015249226083</v>
      </c>
      <c r="AM1064" s="34">
        <f>_xll.DTC.CPR.MaximumForVariable($A1064,AM$10)</f>
        <v>126.96020108188605</v>
      </c>
    </row>
    <row r="1065" spans="1:39" x14ac:dyDescent="0.35">
      <c r="A1065" s="35" t="str">
        <f>_xll.DTC.CPR.Calculate($B$1,$B$2,$B$3,D1065,E1065,C1065,B1065,F1065,$B$4,G1065)</f>
        <v>CID=1324250492</v>
      </c>
      <c r="B1065" s="35">
        <v>-18</v>
      </c>
      <c r="C1065" s="34">
        <f t="shared" si="143"/>
        <v>-5</v>
      </c>
      <c r="D1065" s="36">
        <f>'TTH375-noEcon_A'!AL1065+('TTH375-noEcon_A'!AM1065-'TTH375-noEcon_A'!AL1065)*0.5</f>
        <v>8.0332694865291199</v>
      </c>
      <c r="E1065" s="35">
        <v>4</v>
      </c>
      <c r="F1065" s="35">
        <f>MAX(B1065+5,C1065-$F$8)</f>
        <v>-11</v>
      </c>
      <c r="G1065" s="35">
        <f>MAX(0,F1065/5)</f>
        <v>0</v>
      </c>
      <c r="H1065" s="35">
        <f>_xll.DTC.CPR.ValueForVariable($A1065,H$10)</f>
        <v>1.7523647597336676</v>
      </c>
      <c r="I1065" s="35">
        <f>_xll.DTC.CPR.ValueForVariable($A1065,I$10)</f>
        <v>147.875650675538</v>
      </c>
      <c r="J1065" s="35">
        <f>_xll.DTC.CPR.ValueForVariable($A1065,J$10)</f>
        <v>7.2168817453730068</v>
      </c>
      <c r="K1065" s="35">
        <f>_xll.DTC.CPR.ValueForVariable($A1065,K$10)</f>
        <v>185.38006301863098</v>
      </c>
      <c r="L1065" s="35">
        <f>_xll.DTC.CPR.ValueForVariable($A1065,L$10)</f>
        <v>401.72464436703063</v>
      </c>
      <c r="M1065" s="35">
        <f>_xll.DTC.CPR.ValueForVariable($A1065,M$10)</f>
        <v>391.07797828900203</v>
      </c>
      <c r="N1065" s="35">
        <f>_xll.DTC.CPR.ValueForVariable($A1065,N$10)</f>
        <v>21488.931129505807</v>
      </c>
      <c r="O1065" s="35">
        <f>_xll.DTC.CPR.ValueForVariable($A1065,O$10)</f>
        <v>0.38998656400391246</v>
      </c>
      <c r="P1065" s="35">
        <f>_xll.DTC.CPR.ValueForVariable($A1065,P$10)</f>
        <v>6.4187103086069423E-3</v>
      </c>
      <c r="Q1065" s="35">
        <f>_xll.DTC.CPR.ValueForVariable($A1065,Q$10)</f>
        <v>9.985898473585463</v>
      </c>
      <c r="R1065" s="35">
        <f>_xll.DTC.CPR.ValueForVariable($A1065,R$10)</f>
        <v>8.0332704574610929</v>
      </c>
      <c r="S1065" s="35">
        <f>_xll.DTC.CPR.ValueForVariable($A1065,S$10)</f>
        <v>80.219423199059918</v>
      </c>
      <c r="T1065" s="35">
        <f>_xll.DTC.CPR.ValueForVariable($A1065,T$10)</f>
        <v>-18</v>
      </c>
      <c r="U1065" s="35">
        <f>_xll.DTC.CPR.ValueForVariable($A1065,U$10)</f>
        <v>-5</v>
      </c>
      <c r="V1065" s="35">
        <f>_xll.DTC.CPR.ValueForVariable($A1065,V$10)</f>
        <v>4</v>
      </c>
      <c r="W1065" s="35">
        <f>_xll.DTC.CPR.ValueForVariable($A1065,W$10)</f>
        <v>-11</v>
      </c>
      <c r="X1065" s="35">
        <f>_xll.DTC.CPR.ValueForVariable($A1065,X$10)</f>
        <v>144.60036725869304</v>
      </c>
      <c r="Y1065" s="35">
        <f>_xll.DTC.CPR.ValueForVariable($A1065,Y$10)</f>
        <v>243.34236987132115</v>
      </c>
      <c r="Z1065" s="35">
        <f>_xll.DTC.CPR.ValueForVariable($A1065,Z$10)</f>
        <v>9.1948559433716355</v>
      </c>
      <c r="AA1065" s="35">
        <f>_xll.DTC.CPR.ValueForVariable($A1065,AA$10)</f>
        <v>1.6828613542590569</v>
      </c>
      <c r="AB1065" s="35">
        <f>_xll.DTC.CPR.ValueForVariable($A1065,AB$10)</f>
        <v>0.67930875093463072</v>
      </c>
      <c r="AC1065" s="35">
        <f>_xll.DTC.CPR.ValueForVariable($A1065,AC$10)</f>
        <v>110</v>
      </c>
      <c r="AD1065" s="35">
        <f>_xll.DTC.CPR.ValueForVariable($A1065,AD$10)</f>
        <v>17.967222890788836</v>
      </c>
      <c r="AE1065" s="35">
        <f>_xll.DTC.CPR.ValueForVariable($A1065,AE$10)</f>
        <v>0</v>
      </c>
      <c r="AF1065" s="35">
        <f>_xll.DTC.CPR.ValueForVariable($A1065,AF$10)</f>
        <v>0</v>
      </c>
      <c r="AG1065" s="35">
        <f>_xll.DTC.CPR.ValueForVariable($A1065,AG$10)</f>
        <v>0</v>
      </c>
      <c r="AH1065" s="35">
        <f>_xll.DTC.CPR.ValueForVariable($A1065,AH$10)</f>
        <v>0</v>
      </c>
      <c r="AI1065" s="35">
        <f>_xll.DTC.CPR.ValueForVariable($A1065,AI$10)</f>
        <v>0</v>
      </c>
      <c r="AJ1065" s="35">
        <f>_xll.DTC.CPR.ValueForVariable($A1065,AJ$10)</f>
        <v>0</v>
      </c>
      <c r="AK1065" s="35">
        <f>_xll.DTC.CPR.ValueForVariable($A1065,AK$10)</f>
        <v>5</v>
      </c>
      <c r="AL1065" s="35">
        <f>_xll.DTC.CPR.MinimumForVariable($A1065,AL$10)</f>
        <v>4.5498051771104082</v>
      </c>
      <c r="AM1065" s="35">
        <f>_xll.DTC.CPR.MaximumForVariable($A1065,AM$10)</f>
        <v>11.516733795947832</v>
      </c>
    </row>
    <row r="1066" spans="1:39" x14ac:dyDescent="0.35">
      <c r="A1066" s="35" t="str">
        <f>_xll.DTC.CPR.Calculate($B$1,$B$2,$B$3,D1066,E1066,C1066,B1066,F1066,$B$4,G1066)</f>
        <v>CID=1324250457</v>
      </c>
      <c r="B1066" s="35">
        <f>B1065</f>
        <v>-18</v>
      </c>
      <c r="C1066" s="34">
        <f t="shared" si="143"/>
        <v>-2.5</v>
      </c>
      <c r="D1066" s="36">
        <f>'TTH375-noEcon_A'!AL1066+('TTH375-noEcon_A'!AM1066-'TTH375-noEcon_A'!AL1066)*0.5</f>
        <v>10.098701057276541</v>
      </c>
      <c r="E1066" s="35">
        <f t="shared" ref="E1066:E1095" si="145">E1065</f>
        <v>4</v>
      </c>
      <c r="F1066" s="35">
        <f t="shared" ref="F1066:F1129" si="146">MAX(B1066+5,C1066-$F$8)</f>
        <v>-8.5</v>
      </c>
      <c r="G1066" s="35">
        <f t="shared" ref="G1066:G1095" si="147">MAX(0,F1066/5)</f>
        <v>0</v>
      </c>
      <c r="H1066" s="35">
        <f>_xll.DTC.CPR.ValueForVariable($A1066,H$10)</f>
        <v>1.7523647597336676</v>
      </c>
      <c r="I1066" s="35">
        <f>_xll.DTC.CPR.ValueForVariable($A1066,I$10)</f>
        <v>147.875650675538</v>
      </c>
      <c r="J1066" s="35">
        <f>_xll.DTC.CPR.ValueForVariable($A1066,J$10)</f>
        <v>7.2168817453730068</v>
      </c>
      <c r="K1066" s="35">
        <f>_xll.DTC.CPR.ValueForVariable($A1066,K$10)</f>
        <v>188.67595978765451</v>
      </c>
      <c r="L1066" s="35">
        <f>_xll.DTC.CPR.ValueForVariable($A1066,L$10)</f>
        <v>403.68047760814</v>
      </c>
      <c r="M1066" s="35">
        <f>_xll.DTC.CPR.ValueForVariable($A1066,M$10)</f>
        <v>391.07797828900203</v>
      </c>
      <c r="N1066" s="35">
        <f>_xll.DTC.CPR.ValueForVariable($A1066,N$10)</f>
        <v>23068.360513939908</v>
      </c>
      <c r="O1066" s="35">
        <f>_xll.DTC.CPR.ValueForVariable($A1066,O$10)</f>
        <v>0.44203355981573245</v>
      </c>
      <c r="P1066" s="35">
        <f>_xll.DTC.CPR.ValueForVariable($A1066,P$10)</f>
        <v>6.9747049038293586E-3</v>
      </c>
      <c r="Q1066" s="35">
        <f>_xll.DTC.CPR.ValueForVariable($A1066,Q$10)</f>
        <v>8.8594076094367455</v>
      </c>
      <c r="R1066" s="35">
        <f>_xll.DTC.CPR.ValueForVariable($A1066,R$10)</f>
        <v>10.098698321176862</v>
      </c>
      <c r="S1066" s="35">
        <f>_xll.DTC.CPR.ValueForVariable($A1066,S$10)</f>
        <v>89.468484752040382</v>
      </c>
      <c r="T1066" s="35">
        <f>_xll.DTC.CPR.ValueForVariable($A1066,T$10)</f>
        <v>-18</v>
      </c>
      <c r="U1066" s="35">
        <f>_xll.DTC.CPR.ValueForVariable($A1066,U$10)</f>
        <v>-2.5</v>
      </c>
      <c r="V1066" s="35">
        <f>_xll.DTC.CPR.ValueForVariable($A1066,V$10)</f>
        <v>4</v>
      </c>
      <c r="W1066" s="35">
        <f>_xll.DTC.CPR.ValueForVariable($A1066,W$10)</f>
        <v>-8.5</v>
      </c>
      <c r="X1066" s="35">
        <f>_xll.DTC.CPR.ValueForVariable($A1066,X$10)</f>
        <v>144.60036725869304</v>
      </c>
      <c r="Y1066" s="35">
        <f>_xll.DTC.CPR.ValueForVariable($A1066,Y$10)</f>
        <v>267.19112207941146</v>
      </c>
      <c r="Z1066" s="35">
        <f>_xll.DTC.CPR.ValueForVariable($A1066,Z$10)</f>
        <v>12.600817376648138</v>
      </c>
      <c r="AA1066" s="35">
        <f>_xll.DTC.CPR.ValueForVariable($A1066,AA$10)</f>
        <v>1.847790065438776</v>
      </c>
      <c r="AB1066" s="35">
        <f>_xll.DTC.CPR.ValueForVariable($A1066,AB$10)</f>
        <v>0.69976358350353962</v>
      </c>
      <c r="AC1066" s="35">
        <f>_xll.DTC.CPR.ValueForVariable($A1066,AC$10)</f>
        <v>110</v>
      </c>
      <c r="AD1066" s="35">
        <f>_xll.DTC.CPR.ValueForVariable($A1066,AD$10)</f>
        <v>21.926526448759613</v>
      </c>
      <c r="AE1066" s="35">
        <f>_xll.DTC.CPR.ValueForVariable($A1066,AE$10)</f>
        <v>0</v>
      </c>
      <c r="AF1066" s="35">
        <f>_xll.DTC.CPR.ValueForVariable($A1066,AF$10)</f>
        <v>0</v>
      </c>
      <c r="AG1066" s="35">
        <f>_xll.DTC.CPR.ValueForVariable($A1066,AG$10)</f>
        <v>0</v>
      </c>
      <c r="AH1066" s="35">
        <f>_xll.DTC.CPR.ValueForVariable($A1066,AH$10)</f>
        <v>0</v>
      </c>
      <c r="AI1066" s="35">
        <f>_xll.DTC.CPR.ValueForVariable($A1066,AI$10)</f>
        <v>0</v>
      </c>
      <c r="AJ1066" s="35">
        <f>_xll.DTC.CPR.ValueForVariable($A1066,AJ$10)</f>
        <v>0</v>
      </c>
      <c r="AK1066" s="35">
        <f>_xll.DTC.CPR.ValueForVariable($A1066,AK$10)</f>
        <v>5</v>
      </c>
      <c r="AL1066" s="35">
        <f>_xll.DTC.CPR.MinimumForVariable($A1066,AL$10)</f>
        <v>5.5769684122823033</v>
      </c>
      <c r="AM1066" s="35">
        <f>_xll.DTC.CPR.MaximumForVariable($A1066,AM$10)</f>
        <v>14.620433702270779</v>
      </c>
    </row>
    <row r="1067" spans="1:39" x14ac:dyDescent="0.35">
      <c r="A1067" s="35" t="str">
        <f>_xll.DTC.CPR.Calculate($B$1,$B$2,$B$3,D1067,E1067,C1067,B1067,F1067,$B$4,G1067)</f>
        <v>CID=1324250298</v>
      </c>
      <c r="B1067" s="35">
        <f t="shared" ref="B1067:B1095" si="148">B1066</f>
        <v>-18</v>
      </c>
      <c r="C1067" s="34">
        <f t="shared" si="143"/>
        <v>0</v>
      </c>
      <c r="D1067" s="36">
        <f>'TTH375-noEcon_A'!AL1067+('TTH375-noEcon_A'!AM1067-'TTH375-noEcon_A'!AL1067)*0.5</f>
        <v>12.484721544467956</v>
      </c>
      <c r="E1067" s="35">
        <f t="shared" si="145"/>
        <v>4</v>
      </c>
      <c r="F1067" s="35">
        <f t="shared" si="146"/>
        <v>-6</v>
      </c>
      <c r="G1067" s="35">
        <f t="shared" si="147"/>
        <v>0</v>
      </c>
      <c r="H1067" s="35">
        <f>_xll.DTC.CPR.ValueForVariable($A1067,H$10)</f>
        <v>1.7523647597336676</v>
      </c>
      <c r="I1067" s="35">
        <f>_xll.DTC.CPR.ValueForVariable($A1067,I$10)</f>
        <v>147.875650675538</v>
      </c>
      <c r="J1067" s="35">
        <f>_xll.DTC.CPR.ValueForVariable($A1067,J$10)</f>
        <v>7.2168817453730068</v>
      </c>
      <c r="K1067" s="35">
        <f>_xll.DTC.CPR.ValueForVariable($A1067,K$10)</f>
        <v>191.98725382307873</v>
      </c>
      <c r="L1067" s="35">
        <f>_xll.DTC.CPR.ValueForVariable($A1067,L$10)</f>
        <v>405.6070517521818</v>
      </c>
      <c r="M1067" s="35">
        <f>_xll.DTC.CPR.ValueForVariable($A1067,M$10)</f>
        <v>391.07797828900203</v>
      </c>
      <c r="N1067" s="35">
        <f>_xll.DTC.CPR.ValueForVariable($A1067,N$10)</f>
        <v>24581.148129871519</v>
      </c>
      <c r="O1067" s="35">
        <f>_xll.DTC.CPR.ValueForVariable($A1067,O$10)</f>
        <v>0.49669957979873075</v>
      </c>
      <c r="P1067" s="35">
        <f>_xll.DTC.CPR.ValueForVariable($A1067,P$10)</f>
        <v>7.6813121006976083E-3</v>
      </c>
      <c r="Q1067" s="35">
        <f>_xll.DTC.CPR.ValueForVariable($A1067,Q$10)</f>
        <v>7.9207431320998927</v>
      </c>
      <c r="R1067" s="35">
        <f>_xll.DTC.CPR.ValueForVariable($A1067,R$10)</f>
        <v>12.484722397231989</v>
      </c>
      <c r="S1067" s="35">
        <f>_xll.DTC.CPR.ValueForVariable($A1067,S$10)</f>
        <v>98.888279184048983</v>
      </c>
      <c r="T1067" s="35">
        <f>_xll.DTC.CPR.ValueForVariable($A1067,T$10)</f>
        <v>-18</v>
      </c>
      <c r="U1067" s="35">
        <f>_xll.DTC.CPR.ValueForVariable($A1067,U$10)</f>
        <v>0</v>
      </c>
      <c r="V1067" s="35">
        <f>_xll.DTC.CPR.ValueForVariable($A1067,V$10)</f>
        <v>4</v>
      </c>
      <c r="W1067" s="35">
        <f>_xll.DTC.CPR.ValueForVariable($A1067,W$10)</f>
        <v>-6</v>
      </c>
      <c r="X1067" s="35">
        <f>_xll.DTC.CPR.ValueForVariable($A1067,X$10)</f>
        <v>144.60036725869304</v>
      </c>
      <c r="Y1067" s="35">
        <f>_xll.DTC.CPR.ValueForVariable($A1067,Y$10)</f>
        <v>292.80318233959798</v>
      </c>
      <c r="Z1067" s="35">
        <f>_xll.DTC.CPR.ValueForVariable($A1067,Z$10)</f>
        <v>15.955090299741016</v>
      </c>
      <c r="AA1067" s="35">
        <f>_xll.DTC.CPR.ValueForVariable($A1067,AA$10)</f>
        <v>2.0249131305162389</v>
      </c>
      <c r="AB1067" s="35">
        <f>_xll.DTC.CPR.ValueForVariable($A1067,AB$10)</f>
        <v>0.72123910800384206</v>
      </c>
      <c r="AC1067" s="35">
        <f>_xll.DTC.CPR.ValueForVariable($A1067,AC$10)</f>
        <v>110</v>
      </c>
      <c r="AD1067" s="35">
        <f>_xll.DTC.CPR.ValueForVariable($A1067,AD$10)</f>
        <v>26.29997880624472</v>
      </c>
      <c r="AE1067" s="35">
        <f>_xll.DTC.CPR.ValueForVariable($A1067,AE$10)</f>
        <v>0</v>
      </c>
      <c r="AF1067" s="35">
        <f>_xll.DTC.CPR.ValueForVariable($A1067,AF$10)</f>
        <v>0</v>
      </c>
      <c r="AG1067" s="35">
        <f>_xll.DTC.CPR.ValueForVariable($A1067,AG$10)</f>
        <v>0</v>
      </c>
      <c r="AH1067" s="35">
        <f>_xll.DTC.CPR.ValueForVariable($A1067,AH$10)</f>
        <v>0</v>
      </c>
      <c r="AI1067" s="35">
        <f>_xll.DTC.CPR.ValueForVariable($A1067,AI$10)</f>
        <v>0</v>
      </c>
      <c r="AJ1067" s="35">
        <f>_xll.DTC.CPR.ValueForVariable($A1067,AJ$10)</f>
        <v>0</v>
      </c>
      <c r="AK1067" s="35">
        <f>_xll.DTC.CPR.ValueForVariable($A1067,AK$10)</f>
        <v>5</v>
      </c>
      <c r="AL1067" s="35">
        <f>_xll.DTC.CPR.MinimumForVariable($A1067,AL$10)</f>
        <v>6.7892602178809893</v>
      </c>
      <c r="AM1067" s="35">
        <f>_xll.DTC.CPR.MaximumForVariable($A1067,AM$10)</f>
        <v>18.180182871054924</v>
      </c>
    </row>
    <row r="1068" spans="1:39" x14ac:dyDescent="0.35">
      <c r="A1068" s="35" t="str">
        <f>_xll.DTC.CPR.Calculate($B$1,$B$2,$B$3,D1068,E1068,C1068,B1068,F1068,$B$4,G1068)</f>
        <v>CID=1324250023</v>
      </c>
      <c r="B1068" s="35">
        <f t="shared" si="148"/>
        <v>-18</v>
      </c>
      <c r="C1068" s="34">
        <f t="shared" si="143"/>
        <v>2.5</v>
      </c>
      <c r="D1068" s="36">
        <f>'TTH375-noEcon_A'!AL1068+('TTH375-noEcon_A'!AM1068-'TTH375-noEcon_A'!AL1068)*0.5</f>
        <v>14.598471427448256</v>
      </c>
      <c r="E1068" s="35">
        <f t="shared" si="145"/>
        <v>4</v>
      </c>
      <c r="F1068" s="35">
        <f t="shared" si="146"/>
        <v>-3.5</v>
      </c>
      <c r="G1068" s="35">
        <f t="shared" si="147"/>
        <v>0</v>
      </c>
      <c r="H1068" s="35">
        <f>_xll.DTC.CPR.ValueForVariable($A1068,H$10)</f>
        <v>1.7523647597336676</v>
      </c>
      <c r="I1068" s="35">
        <f>_xll.DTC.CPR.ValueForVariable($A1068,I$10)</f>
        <v>147.875650675538</v>
      </c>
      <c r="J1068" s="35">
        <f>_xll.DTC.CPR.ValueForVariable($A1068,J$10)</f>
        <v>7.2168817453730068</v>
      </c>
      <c r="K1068" s="35">
        <f>_xll.DTC.CPR.ValueForVariable($A1068,K$10)</f>
        <v>195.31440739662054</v>
      </c>
      <c r="L1068" s="35">
        <f>_xll.DTC.CPR.ValueForVariable($A1068,L$10)</f>
        <v>407.50452059067317</v>
      </c>
      <c r="M1068" s="35">
        <f>_xll.DTC.CPR.ValueForVariable($A1068,M$10)</f>
        <v>391.07797828900203</v>
      </c>
      <c r="N1068" s="35">
        <f>_xll.DTC.CPR.ValueForVariable($A1068,N$10)</f>
        <v>25746.021789738141</v>
      </c>
      <c r="O1068" s="35">
        <f>_xll.DTC.CPR.ValueForVariable($A1068,O$10)</f>
        <v>0.53672126489143601</v>
      </c>
      <c r="P1068" s="35">
        <f>_xll.DTC.CPR.ValueForVariable($A1068,P$10)</f>
        <v>8.3704664809965777E-3</v>
      </c>
      <c r="Q1068" s="35">
        <f>_xll.DTC.CPR.ValueForVariable($A1068,Q$10)</f>
        <v>7.1973595873142857</v>
      </c>
      <c r="R1068" s="35">
        <f>_xll.DTC.CPR.ValueForVariable($A1068,R$10)</f>
        <v>14.598474637034306</v>
      </c>
      <c r="S1068" s="35">
        <f>_xll.DTC.CPR.ValueForVariable($A1068,S$10)</f>
        <v>105.0704713890233</v>
      </c>
      <c r="T1068" s="35">
        <f>_xll.DTC.CPR.ValueForVariable($A1068,T$10)</f>
        <v>-18</v>
      </c>
      <c r="U1068" s="35">
        <f>_xll.DTC.CPR.ValueForVariable($A1068,U$10)</f>
        <v>2.5</v>
      </c>
      <c r="V1068" s="35">
        <f>_xll.DTC.CPR.ValueForVariable($A1068,V$10)</f>
        <v>4</v>
      </c>
      <c r="W1068" s="35">
        <f>_xll.DTC.CPR.ValueForVariable($A1068,W$10)</f>
        <v>-3.5</v>
      </c>
      <c r="X1068" s="35">
        <f>_xll.DTC.CPR.ValueForVariable($A1068,X$10)</f>
        <v>144.60036725869304</v>
      </c>
      <c r="Y1068" s="35">
        <f>_xll.DTC.CPR.ValueForVariable($A1068,Y$10)</f>
        <v>320.26349089144679</v>
      </c>
      <c r="Z1068" s="35">
        <f>_xll.DTC.CPR.ValueForVariable($A1068,Z$10)</f>
        <v>18.947892279341545</v>
      </c>
      <c r="AA1068" s="35">
        <f>_xll.DTC.CPR.ValueForVariable($A1068,AA$10)</f>
        <v>2.2148179632109013</v>
      </c>
      <c r="AB1068" s="35">
        <f>_xll.DTC.CPR.ValueForVariable($A1068,AB$10)</f>
        <v>0.73850806667665703</v>
      </c>
      <c r="AC1068" s="35">
        <f>_xll.DTC.CPR.ValueForVariable($A1068,AC$10)</f>
        <v>110</v>
      </c>
      <c r="AD1068" s="35">
        <f>_xll.DTC.CPR.ValueForVariable($A1068,AD$10)</f>
        <v>30.033642868578049</v>
      </c>
      <c r="AE1068" s="35">
        <f>_xll.DTC.CPR.ValueForVariable($A1068,AE$10)</f>
        <v>0</v>
      </c>
      <c r="AF1068" s="35">
        <f>_xll.DTC.CPR.ValueForVariable($A1068,AF$10)</f>
        <v>0</v>
      </c>
      <c r="AG1068" s="35">
        <f>_xll.DTC.CPR.ValueForVariable($A1068,AG$10)</f>
        <v>0</v>
      </c>
      <c r="AH1068" s="35">
        <f>_xll.DTC.CPR.ValueForVariable($A1068,AH$10)</f>
        <v>0</v>
      </c>
      <c r="AI1068" s="35">
        <f>_xll.DTC.CPR.ValueForVariable($A1068,AI$10)</f>
        <v>0</v>
      </c>
      <c r="AJ1068" s="35">
        <f>_xll.DTC.CPR.ValueForVariable($A1068,AJ$10)</f>
        <v>0</v>
      </c>
      <c r="AK1068" s="35">
        <f>_xll.DTC.CPR.ValueForVariable($A1068,AK$10)</f>
        <v>5</v>
      </c>
      <c r="AL1068" s="35">
        <f>_xll.DTC.CPR.MinimumForVariable($A1068,AL$10)</f>
        <v>7.8511034496794787</v>
      </c>
      <c r="AM1068" s="35">
        <f>_xll.DTC.CPR.MaximumForVariable($A1068,AM$10)</f>
        <v>21.345839405217031</v>
      </c>
    </row>
    <row r="1069" spans="1:39" x14ac:dyDescent="0.35">
      <c r="A1069" s="35" t="str">
        <f>_xll.DTC.CPR.Calculate($B$1,$B$2,$B$3,D1069,E1069,C1069,B1069,F1069,$B$4,G1069)</f>
        <v>CID=1324250120</v>
      </c>
      <c r="B1069" s="35">
        <f t="shared" si="148"/>
        <v>-18</v>
      </c>
      <c r="C1069" s="34">
        <f t="shared" si="143"/>
        <v>5</v>
      </c>
      <c r="D1069" s="36">
        <f>'TTH375-noEcon_A'!AL1069+('TTH375-noEcon_A'!AM1069-'TTH375-noEcon_A'!AL1069)*0.5</f>
        <v>17.664824031225635</v>
      </c>
      <c r="E1069" s="35">
        <f t="shared" si="145"/>
        <v>4</v>
      </c>
      <c r="F1069" s="35">
        <f t="shared" si="146"/>
        <v>-1</v>
      </c>
      <c r="G1069" s="35">
        <f t="shared" si="147"/>
        <v>0</v>
      </c>
      <c r="H1069" s="35">
        <f>_xll.DTC.CPR.ValueForVariable($A1069,H$10)</f>
        <v>1.7523647597336676</v>
      </c>
      <c r="I1069" s="35">
        <f>_xll.DTC.CPR.ValueForVariable($A1069,I$10)</f>
        <v>147.875650675538</v>
      </c>
      <c r="J1069" s="35">
        <f>_xll.DTC.CPR.ValueForVariable($A1069,J$10)</f>
        <v>7.2168817453730068</v>
      </c>
      <c r="K1069" s="35">
        <f>_xll.DTC.CPR.ValueForVariable($A1069,K$10)</f>
        <v>198.65790822120289</v>
      </c>
      <c r="L1069" s="35">
        <f>_xll.DTC.CPR.ValueForVariable($A1069,L$10)</f>
        <v>409.37305054007157</v>
      </c>
      <c r="M1069" s="35">
        <f>_xll.DTC.CPR.ValueForVariable($A1069,M$10)</f>
        <v>391.07797828900203</v>
      </c>
      <c r="N1069" s="35">
        <f>_xll.DTC.CPR.ValueForVariable($A1069,N$10)</f>
        <v>27111.104818268996</v>
      </c>
      <c r="O1069" s="35">
        <f>_xll.DTC.CPR.ValueForVariable($A1069,O$10)</f>
        <v>0.59558472726876621</v>
      </c>
      <c r="P1069" s="35">
        <f>_xll.DTC.CPR.ValueForVariable($A1069,P$10)</f>
        <v>9.3638116601397186E-3</v>
      </c>
      <c r="Q1069" s="35">
        <f>_xll.DTC.CPR.ValueForVariable($A1069,Q$10)</f>
        <v>6.4876081049538792</v>
      </c>
      <c r="R1069" s="35">
        <f>_xll.DTC.CPR.ValueForVariable($A1069,R$10)</f>
        <v>17.664823937940646</v>
      </c>
      <c r="S1069" s="35">
        <f>_xll.DTC.CPR.ValueForVariable($A1069,S$10)</f>
        <v>114.60245495236704</v>
      </c>
      <c r="T1069" s="35">
        <f>_xll.DTC.CPR.ValueForVariable($A1069,T$10)</f>
        <v>-18</v>
      </c>
      <c r="U1069" s="35">
        <f>_xll.DTC.CPR.ValueForVariable($A1069,U$10)</f>
        <v>5</v>
      </c>
      <c r="V1069" s="35">
        <f>_xll.DTC.CPR.ValueForVariable($A1069,V$10)</f>
        <v>4</v>
      </c>
      <c r="W1069" s="35">
        <f>_xll.DTC.CPR.ValueForVariable($A1069,W$10)</f>
        <v>-1</v>
      </c>
      <c r="X1069" s="35">
        <f>_xll.DTC.CPR.ValueForVariable($A1069,X$10)</f>
        <v>144.60036725869304</v>
      </c>
      <c r="Y1069" s="35">
        <f>_xll.DTC.CPR.ValueForVariable($A1069,Y$10)</f>
        <v>349.65860786136102</v>
      </c>
      <c r="Z1069" s="35">
        <f>_xll.DTC.CPR.ValueForVariable($A1069,Z$10)</f>
        <v>22.374505418817535</v>
      </c>
      <c r="AA1069" s="35">
        <f>_xll.DTC.CPR.ValueForVariable($A1069,AA$10)</f>
        <v>2.4181031797506747</v>
      </c>
      <c r="AB1069" s="35">
        <f>_xll.DTC.CPR.ValueForVariable($A1069,AB$10)</f>
        <v>0.76092779982899861</v>
      </c>
      <c r="AC1069" s="35">
        <f>_xll.DTC.CPR.ValueForVariable($A1069,AC$10)</f>
        <v>110</v>
      </c>
      <c r="AD1069" s="35">
        <f>_xll.DTC.CPR.ValueForVariable($A1069,AD$10)</f>
        <v>35.271313928412297</v>
      </c>
      <c r="AE1069" s="35">
        <f>_xll.DTC.CPR.ValueForVariable($A1069,AE$10)</f>
        <v>0</v>
      </c>
      <c r="AF1069" s="35">
        <f>_xll.DTC.CPR.ValueForVariable($A1069,AF$10)</f>
        <v>0</v>
      </c>
      <c r="AG1069" s="35">
        <f>_xll.DTC.CPR.ValueForVariable($A1069,AG$10)</f>
        <v>0</v>
      </c>
      <c r="AH1069" s="35">
        <f>_xll.DTC.CPR.ValueForVariable($A1069,AH$10)</f>
        <v>0</v>
      </c>
      <c r="AI1069" s="35">
        <f>_xll.DTC.CPR.ValueForVariable($A1069,AI$10)</f>
        <v>0</v>
      </c>
      <c r="AJ1069" s="35">
        <f>_xll.DTC.CPR.ValueForVariable($A1069,AJ$10)</f>
        <v>0</v>
      </c>
      <c r="AK1069" s="35">
        <f>_xll.DTC.CPR.ValueForVariable($A1069,AK$10)</f>
        <v>5</v>
      </c>
      <c r="AL1069" s="35">
        <f>_xll.DTC.CPR.MinimumForVariable($A1069,AL$10)</f>
        <v>9.5588188103071161</v>
      </c>
      <c r="AM1069" s="35">
        <f>_xll.DTC.CPR.MaximumForVariable($A1069,AM$10)</f>
        <v>25.77082925214415</v>
      </c>
    </row>
    <row r="1070" spans="1:39" x14ac:dyDescent="0.35">
      <c r="A1070" s="35" t="str">
        <f>_xll.DTC.CPR.Calculate($B$1,$B$2,$B$3,D1070,E1070,C1070,B1070,F1070,$B$4,G1070)</f>
        <v>CID=-1888987846</v>
      </c>
      <c r="B1070" s="35">
        <f t="shared" si="148"/>
        <v>-18</v>
      </c>
      <c r="C1070" s="34">
        <f t="shared" si="143"/>
        <v>7.5</v>
      </c>
      <c r="D1070" s="36">
        <f>'TTH375-noEcon_A'!AL1070+('TTH375-noEcon_A'!AM1070-'TTH375-noEcon_A'!AL1070)*0.5</f>
        <v>20.870509729121288</v>
      </c>
      <c r="E1070" s="35">
        <f t="shared" si="145"/>
        <v>4</v>
      </c>
      <c r="F1070" s="35">
        <f t="shared" si="146"/>
        <v>1.5</v>
      </c>
      <c r="G1070" s="35">
        <f t="shared" si="147"/>
        <v>0.3</v>
      </c>
      <c r="H1070" s="35">
        <f>_xll.DTC.CPR.ValueForVariable($A1070,H$10)</f>
        <v>1.7523647597336676</v>
      </c>
      <c r="I1070" s="35">
        <f>_xll.DTC.CPR.ValueForVariable($A1070,I$10)</f>
        <v>147.875650675538</v>
      </c>
      <c r="J1070" s="35">
        <f>_xll.DTC.CPR.ValueForVariable($A1070,J$10)</f>
        <v>7.2168817453730068</v>
      </c>
      <c r="K1070" s="35">
        <f>_xll.DTC.CPR.ValueForVariable($A1070,K$10)</f>
        <v>202.01827158604161</v>
      </c>
      <c r="L1070" s="35">
        <f>_xll.DTC.CPR.ValueForVariable($A1070,L$10)</f>
        <v>411.21281909095535</v>
      </c>
      <c r="M1070" s="35">
        <f>_xll.DTC.CPR.ValueForVariable($A1070,M$10)</f>
        <v>391.07797828900203</v>
      </c>
      <c r="N1070" s="35">
        <f>_xll.DTC.CPR.ValueForVariable($A1070,N$10)</f>
        <v>28379.845195332869</v>
      </c>
      <c r="O1070" s="35">
        <f>_xll.DTC.CPR.ValueForVariable($A1070,O$10)</f>
        <v>0.65029613980830625</v>
      </c>
      <c r="P1070" s="35">
        <f>_xll.DTC.CPR.ValueForVariable($A1070,P$10)</f>
        <v>1.044935655133454E-2</v>
      </c>
      <c r="Q1070" s="35">
        <f>_xll.DTC.CPR.ValueForVariable($A1070,Q$10)</f>
        <v>5.8908388810295449</v>
      </c>
      <c r="R1070" s="35">
        <f>_xll.DTC.CPR.ValueForVariable($A1070,R$10)</f>
        <v>20.870507570347705</v>
      </c>
      <c r="S1070" s="35">
        <f>_xll.DTC.CPR.ValueForVariable($A1070,S$10)</f>
        <v>122.94479746222572</v>
      </c>
      <c r="T1070" s="35">
        <f>_xll.DTC.CPR.ValueForVariable($A1070,T$10)</f>
        <v>-18</v>
      </c>
      <c r="U1070" s="35">
        <f>_xll.DTC.CPR.ValueForVariable($A1070,U$10)</f>
        <v>7.5</v>
      </c>
      <c r="V1070" s="35">
        <f>_xll.DTC.CPR.ValueForVariable($A1070,V$10)</f>
        <v>4</v>
      </c>
      <c r="W1070" s="35">
        <f>_xll.DTC.CPR.ValueForVariable($A1070,W$10)</f>
        <v>1.5</v>
      </c>
      <c r="X1070" s="35">
        <f>_xll.DTC.CPR.ValueForVariable($A1070,X$10)</f>
        <v>144.60036725869304</v>
      </c>
      <c r="Y1070" s="35">
        <f>_xll.DTC.CPR.ValueForVariable($A1070,Y$10)</f>
        <v>381.07668906183454</v>
      </c>
      <c r="Z1070" s="35">
        <f>_xll.DTC.CPR.ValueForVariable($A1070,Z$10)</f>
        <v>25.715185637623335</v>
      </c>
      <c r="AA1070" s="35">
        <f>_xll.DTC.CPR.ValueForVariable($A1070,AA$10)</f>
        <v>2.6353784315089634</v>
      </c>
      <c r="AB1070" s="35">
        <f>_xll.DTC.CPR.ValueForVariable($A1070,AB$10)</f>
        <v>0.78141085121653608</v>
      </c>
      <c r="AC1070" s="35">
        <f>_xll.DTC.CPR.ValueForVariable($A1070,AC$10)</f>
        <v>110</v>
      </c>
      <c r="AD1070" s="35">
        <f>_xll.DTC.CPR.ValueForVariable($A1070,AD$10)</f>
        <v>40.579748342390168</v>
      </c>
      <c r="AE1070" s="35">
        <f>_xll.DTC.CPR.ValueForVariable($A1070,AE$10)</f>
        <v>0</v>
      </c>
      <c r="AF1070" s="35">
        <f>_xll.DTC.CPR.ValueForVariable($A1070,AF$10)</f>
        <v>0</v>
      </c>
      <c r="AG1070" s="35">
        <f>_xll.DTC.CPR.ValueForVariable($A1070,AG$10)</f>
        <v>0</v>
      </c>
      <c r="AH1070" s="35">
        <f>_xll.DTC.CPR.ValueForVariable($A1070,AH$10)</f>
        <v>0</v>
      </c>
      <c r="AI1070" s="35">
        <f>_xll.DTC.CPR.ValueForVariable($A1070,AI$10)</f>
        <v>0</v>
      </c>
      <c r="AJ1070" s="35">
        <f>_xll.DTC.CPR.ValueForVariable($A1070,AJ$10)</f>
        <v>0</v>
      </c>
      <c r="AK1070" s="35">
        <f>_xll.DTC.CPR.ValueForVariable($A1070,AK$10)</f>
        <v>5</v>
      </c>
      <c r="AL1070" s="35">
        <f>_xll.DTC.CPR.MinimumForVariable($A1070,AL$10)</f>
        <v>11.096970427076107</v>
      </c>
      <c r="AM1070" s="35">
        <f>_xll.DTC.CPR.MaximumForVariable($A1070,AM$10)</f>
        <v>30.644049031166464</v>
      </c>
    </row>
    <row r="1071" spans="1:39" x14ac:dyDescent="0.35">
      <c r="A1071" s="35" t="str">
        <f>_xll.DTC.CPR.Calculate($B$1,$B$2,$B$3,D1071,E1071,C1071,B1071,F1071,$B$4,G1071)</f>
        <v>CID=-1888987749</v>
      </c>
      <c r="B1071" s="35">
        <f t="shared" si="148"/>
        <v>-18</v>
      </c>
      <c r="C1071" s="34">
        <f t="shared" si="143"/>
        <v>10</v>
      </c>
      <c r="D1071" s="36">
        <f>'TTH375-noEcon_A'!AL1071+('TTH375-noEcon_A'!AM1071-'TTH375-noEcon_A'!AL1071)*0.5</f>
        <v>24.524385122612244</v>
      </c>
      <c r="E1071" s="35">
        <f t="shared" si="145"/>
        <v>4</v>
      </c>
      <c r="F1071" s="35">
        <f t="shared" si="146"/>
        <v>4</v>
      </c>
      <c r="G1071" s="35">
        <f t="shared" si="147"/>
        <v>0.8</v>
      </c>
      <c r="H1071" s="35">
        <f>_xll.DTC.CPR.ValueForVariable($A1071,H$10)</f>
        <v>1.7523647597336676</v>
      </c>
      <c r="I1071" s="35">
        <f>_xll.DTC.CPR.ValueForVariable($A1071,I$10)</f>
        <v>147.875650675538</v>
      </c>
      <c r="J1071" s="35">
        <f>_xll.DTC.CPR.ValueForVariable($A1071,J$10)</f>
        <v>7.2168817453730068</v>
      </c>
      <c r="K1071" s="35">
        <f>_xll.DTC.CPR.ValueForVariable($A1071,K$10)</f>
        <v>205.39604270878814</v>
      </c>
      <c r="L1071" s="35">
        <f>_xll.DTC.CPR.ValueForVariable($A1071,L$10)</f>
        <v>413.02401342101018</v>
      </c>
      <c r="M1071" s="35">
        <f>_xll.DTC.CPR.ValueForVariable($A1071,M$10)</f>
        <v>391.07797828900203</v>
      </c>
      <c r="N1071" s="35">
        <f>_xll.DTC.CPR.ValueForVariable($A1071,N$10)</f>
        <v>29609.782940871886</v>
      </c>
      <c r="O1071" s="35">
        <f>_xll.DTC.CPR.ValueForVariable($A1071,O$10)</f>
        <v>0.70744232762846115</v>
      </c>
      <c r="P1071" s="35">
        <f>_xll.DTC.CPR.ValueForVariable($A1071,P$10)</f>
        <v>1.1718220942132408E-2</v>
      </c>
      <c r="Q1071" s="35">
        <f>_xll.DTC.CPR.ValueForVariable($A1071,Q$10)</f>
        <v>5.356271973804863</v>
      </c>
      <c r="R1071" s="35">
        <f>_xll.DTC.CPR.ValueForVariable($A1071,R$10)</f>
        <v>24.524382135157449</v>
      </c>
      <c r="S1071" s="35">
        <f>_xll.DTC.CPR.ValueForVariable($A1071,S$10)</f>
        <v>131.3592607054245</v>
      </c>
      <c r="T1071" s="35">
        <f>_xll.DTC.CPR.ValueForVariable($A1071,T$10)</f>
        <v>-18</v>
      </c>
      <c r="U1071" s="35">
        <f>_xll.DTC.CPR.ValueForVariable($A1071,U$10)</f>
        <v>10</v>
      </c>
      <c r="V1071" s="35">
        <f>_xll.DTC.CPR.ValueForVariable($A1071,V$10)</f>
        <v>4</v>
      </c>
      <c r="W1071" s="35">
        <f>_xll.DTC.CPR.ValueForVariable($A1071,W$10)</f>
        <v>4</v>
      </c>
      <c r="X1071" s="35">
        <f>_xll.DTC.CPR.ValueForVariable($A1071,X$10)</f>
        <v>144.60036725869304</v>
      </c>
      <c r="Y1071" s="35">
        <f>_xll.DTC.CPR.ValueForVariable($A1071,Y$10)</f>
        <v>414.60746736267146</v>
      </c>
      <c r="Z1071" s="35">
        <f>_xll.DTC.CPR.ValueForVariable($A1071,Z$10)</f>
        <v>29.164731508913633</v>
      </c>
      <c r="AA1071" s="35">
        <f>_xll.DTC.CPR.ValueForVariable($A1071,AA$10)</f>
        <v>2.8672642761752476</v>
      </c>
      <c r="AB1071" s="35">
        <f>_xll.DTC.CPR.ValueForVariable($A1071,AB$10)</f>
        <v>0.80156110355185484</v>
      </c>
      <c r="AC1071" s="35">
        <f>_xll.DTC.CPR.ValueForVariable($A1071,AC$10)</f>
        <v>110</v>
      </c>
      <c r="AD1071" s="35">
        <f>_xll.DTC.CPR.ValueForVariable($A1071,AD$10)</f>
        <v>46.485468907258266</v>
      </c>
      <c r="AE1071" s="35">
        <f>_xll.DTC.CPR.ValueForVariable($A1071,AE$10)</f>
        <v>0</v>
      </c>
      <c r="AF1071" s="35">
        <f>_xll.DTC.CPR.ValueForVariable($A1071,AF$10)</f>
        <v>0</v>
      </c>
      <c r="AG1071" s="35">
        <f>_xll.DTC.CPR.ValueForVariable($A1071,AG$10)</f>
        <v>0</v>
      </c>
      <c r="AH1071" s="35">
        <f>_xll.DTC.CPR.ValueForVariable($A1071,AH$10)</f>
        <v>0</v>
      </c>
      <c r="AI1071" s="35">
        <f>_xll.DTC.CPR.ValueForVariable($A1071,AI$10)</f>
        <v>0</v>
      </c>
      <c r="AJ1071" s="35">
        <f>_xll.DTC.CPR.ValueForVariable($A1071,AJ$10)</f>
        <v>0</v>
      </c>
      <c r="AK1071" s="35">
        <f>_xll.DTC.CPR.ValueForVariable($A1071,AK$10)</f>
        <v>5</v>
      </c>
      <c r="AL1071" s="35">
        <f>_xll.DTC.CPR.MinimumForVariable($A1071,AL$10)</f>
        <v>13.091630574780462</v>
      </c>
      <c r="AM1071" s="35">
        <f>_xll.DTC.CPR.MaximumForVariable($A1071,AM$10)</f>
        <v>35.957139670444022</v>
      </c>
    </row>
    <row r="1072" spans="1:39" x14ac:dyDescent="0.35">
      <c r="A1072" s="35" t="str">
        <f>_xll.DTC.CPR.Calculate($B$1,$B$2,$B$3,D1072,E1072,C1072,B1072,F1072,$B$4,G1072)</f>
        <v>CID=-1888987784</v>
      </c>
      <c r="B1072" s="35">
        <f t="shared" si="148"/>
        <v>-18</v>
      </c>
      <c r="C1072" s="34">
        <f t="shared" si="143"/>
        <v>12.5</v>
      </c>
      <c r="D1072" s="36">
        <f>'TTH375-noEcon_A'!AL1072+('TTH375-noEcon_A'!AM1072-'TTH375-noEcon_A'!AL1072)*0.5</f>
        <v>27.601205011312544</v>
      </c>
      <c r="E1072" s="35">
        <f t="shared" si="145"/>
        <v>4</v>
      </c>
      <c r="F1072" s="35">
        <f t="shared" si="146"/>
        <v>6.5</v>
      </c>
      <c r="G1072" s="35">
        <f t="shared" si="147"/>
        <v>1.3</v>
      </c>
      <c r="H1072" s="35">
        <f>_xll.DTC.CPR.ValueForVariable($A1072,H$10)</f>
        <v>1.7523647597336676</v>
      </c>
      <c r="I1072" s="35">
        <f>_xll.DTC.CPR.ValueForVariable($A1072,I$10)</f>
        <v>147.875650675538</v>
      </c>
      <c r="J1072" s="35">
        <f>_xll.DTC.CPR.ValueForVariable($A1072,J$10)</f>
        <v>7.2168817453730068</v>
      </c>
      <c r="K1072" s="35">
        <f>_xll.DTC.CPR.ValueForVariable($A1072,K$10)</f>
        <v>208.79179933785642</v>
      </c>
      <c r="L1072" s="35">
        <f>_xll.DTC.CPR.ValueForVariable($A1072,L$10)</f>
        <v>414.80682916125829</v>
      </c>
      <c r="M1072" s="35">
        <f>_xll.DTC.CPR.ValueForVariable($A1072,M$10)</f>
        <v>391.07797828900203</v>
      </c>
      <c r="N1072" s="35">
        <f>_xll.DTC.CPR.ValueForVariable($A1072,N$10)</f>
        <v>30507.824044607522</v>
      </c>
      <c r="O1072" s="35">
        <f>_xll.DTC.CPR.ValueForVariable($A1072,O$10)</f>
        <v>0.74857649873954757</v>
      </c>
      <c r="P1072" s="35">
        <f>_xll.DTC.CPR.ValueForVariable($A1072,P$10)</f>
        <v>1.2868116099105983E-2</v>
      </c>
      <c r="Q1072" s="35">
        <f>_xll.DTC.CPR.ValueForVariable($A1072,Q$10)</f>
        <v>4.9438129052073485</v>
      </c>
      <c r="R1072" s="35">
        <f>_xll.DTC.CPR.ValueForVariable($A1072,R$10)</f>
        <v>27.601196126198495</v>
      </c>
      <c r="S1072" s="35">
        <f>_xll.DTC.CPR.ValueForVariable($A1072,S$10)</f>
        <v>136.4551496078592</v>
      </c>
      <c r="T1072" s="35">
        <f>_xll.DTC.CPR.ValueForVariable($A1072,T$10)</f>
        <v>-18</v>
      </c>
      <c r="U1072" s="35">
        <f>_xll.DTC.CPR.ValueForVariable($A1072,U$10)</f>
        <v>12.5</v>
      </c>
      <c r="V1072" s="35">
        <f>_xll.DTC.CPR.ValueForVariable($A1072,V$10)</f>
        <v>4</v>
      </c>
      <c r="W1072" s="35">
        <f>_xll.DTC.CPR.ValueForVariable($A1072,W$10)</f>
        <v>6.5</v>
      </c>
      <c r="X1072" s="35">
        <f>_xll.DTC.CPR.ValueForVariable($A1072,X$10)</f>
        <v>144.60036725869304</v>
      </c>
      <c r="Y1072" s="35">
        <f>_xll.DTC.CPR.ValueForVariable($A1072,Y$10)</f>
        <v>450.34224027088197</v>
      </c>
      <c r="Z1072" s="35">
        <f>_xll.DTC.CPR.ValueForVariable($A1072,Z$10)</f>
        <v>32.193004657797019</v>
      </c>
      <c r="AA1072" s="35">
        <f>_xll.DTC.CPR.ValueForVariable($A1072,AA$10)</f>
        <v>3.114392091862467</v>
      </c>
      <c r="AB1072" s="35">
        <f>_xll.DTC.CPR.ValueForVariable($A1072,AB$10)</f>
        <v>0.81623858427069362</v>
      </c>
      <c r="AC1072" s="35">
        <f>_xll.DTC.CPR.ValueForVariable($A1072,AC$10)</f>
        <v>110</v>
      </c>
      <c r="AD1072" s="35">
        <f>_xll.DTC.CPR.ValueForVariable($A1072,AD$10)</f>
        <v>51.376741789465896</v>
      </c>
      <c r="AE1072" s="35">
        <f>_xll.DTC.CPR.ValueForVariable($A1072,AE$10)</f>
        <v>0</v>
      </c>
      <c r="AF1072" s="35">
        <f>_xll.DTC.CPR.ValueForVariable($A1072,AF$10)</f>
        <v>0</v>
      </c>
      <c r="AG1072" s="35">
        <f>_xll.DTC.CPR.ValueForVariable($A1072,AG$10)</f>
        <v>0</v>
      </c>
      <c r="AH1072" s="35">
        <f>_xll.DTC.CPR.ValueForVariable($A1072,AH$10)</f>
        <v>0</v>
      </c>
      <c r="AI1072" s="35">
        <f>_xll.DTC.CPR.ValueForVariable($A1072,AI$10)</f>
        <v>0</v>
      </c>
      <c r="AJ1072" s="35">
        <f>_xll.DTC.CPR.ValueForVariable($A1072,AJ$10)</f>
        <v>0</v>
      </c>
      <c r="AK1072" s="35">
        <f>_xll.DTC.CPR.ValueForVariable($A1072,AK$10)</f>
        <v>5</v>
      </c>
      <c r="AL1072" s="35">
        <f>_xll.DTC.CPR.MinimumForVariable($A1072,AL$10)</f>
        <v>15.262390649877892</v>
      </c>
      <c r="AM1072" s="35">
        <f>_xll.DTC.CPR.MaximumForVariable($A1072,AM$10)</f>
        <v>39.940019372747194</v>
      </c>
    </row>
    <row r="1073" spans="1:39" x14ac:dyDescent="0.35">
      <c r="A1073" s="35" t="str">
        <f>_xll.DTC.CPR.Calculate($B$1,$B$2,$B$3,D1073,E1073,C1073,B1073,F1073,$B$4,G1073)</f>
        <v>CID=-1888987943</v>
      </c>
      <c r="B1073" s="35">
        <f t="shared" si="148"/>
        <v>-18</v>
      </c>
      <c r="C1073" s="34">
        <f t="shared" si="143"/>
        <v>15</v>
      </c>
      <c r="D1073" s="36">
        <f>'TTH375-noEcon_A'!AL1073+('TTH375-noEcon_A'!AM1073-'TTH375-noEcon_A'!AL1073)*0.5</f>
        <v>31.577136128825565</v>
      </c>
      <c r="E1073" s="35">
        <f t="shared" si="145"/>
        <v>4</v>
      </c>
      <c r="F1073" s="35">
        <f t="shared" si="146"/>
        <v>9</v>
      </c>
      <c r="G1073" s="35">
        <f t="shared" si="147"/>
        <v>1.8</v>
      </c>
      <c r="H1073" s="35">
        <f>_xll.DTC.CPR.ValueForVariable($A1073,H$10)</f>
        <v>1.7523647597336676</v>
      </c>
      <c r="I1073" s="35">
        <f>_xll.DTC.CPR.ValueForVariable($A1073,I$10)</f>
        <v>147.875650675538</v>
      </c>
      <c r="J1073" s="35">
        <f>_xll.DTC.CPR.ValueForVariable($A1073,J$10)</f>
        <v>7.2168817453730068</v>
      </c>
      <c r="K1073" s="35">
        <f>_xll.DTC.CPR.ValueForVariable($A1073,K$10)</f>
        <v>212.20615464307244</v>
      </c>
      <c r="L1073" s="35">
        <f>_xll.DTC.CPR.ValueForVariable($A1073,L$10)</f>
        <v>416.56146930601443</v>
      </c>
      <c r="M1073" s="35">
        <f>_xll.DTC.CPR.ValueForVariable($A1073,M$10)</f>
        <v>391.07797828900203</v>
      </c>
      <c r="N1073" s="35">
        <f>_xll.DTC.CPR.ValueForVariable($A1073,N$10)</f>
        <v>31527.287515705513</v>
      </c>
      <c r="O1073" s="35">
        <f>_xll.DTC.CPR.ValueForVariable($A1073,O$10)</f>
        <v>0.80051156210864349</v>
      </c>
      <c r="P1073" s="35">
        <f>_xll.DTC.CPR.ValueForVariable($A1073,P$10)</f>
        <v>1.4346113906750441E-2</v>
      </c>
      <c r="Q1073" s="35">
        <f>_xll.DTC.CPR.ValueForVariable($A1073,Q$10)</f>
        <v>4.534576371206148</v>
      </c>
      <c r="R1073" s="35">
        <f>_xll.DTC.CPR.ValueForVariable($A1073,R$10)</f>
        <v>31.57714221625033</v>
      </c>
      <c r="S1073" s="35">
        <f>_xll.DTC.CPR.ValueForVariable($A1073,S$10)</f>
        <v>143.18896296402488</v>
      </c>
      <c r="T1073" s="35">
        <f>_xll.DTC.CPR.ValueForVariable($A1073,T$10)</f>
        <v>-18</v>
      </c>
      <c r="U1073" s="35">
        <f>_xll.DTC.CPR.ValueForVariable($A1073,U$10)</f>
        <v>15</v>
      </c>
      <c r="V1073" s="35">
        <f>_xll.DTC.CPR.ValueForVariable($A1073,V$10)</f>
        <v>4</v>
      </c>
      <c r="W1073" s="35">
        <f>_xll.DTC.CPR.ValueForVariable($A1073,W$10)</f>
        <v>9</v>
      </c>
      <c r="X1073" s="35">
        <f>_xll.DTC.CPR.ValueForVariable($A1073,X$10)</f>
        <v>144.60036725869304</v>
      </c>
      <c r="Y1073" s="35">
        <f>_xll.DTC.CPR.ValueForVariable($A1073,Y$10)</f>
        <v>488.37386439130057</v>
      </c>
      <c r="Z1073" s="35">
        <f>_xll.DTC.CPR.ValueForVariable($A1073,Z$10)</f>
        <v>35.586480805109147</v>
      </c>
      <c r="AA1073" s="35">
        <f>_xll.DTC.CPR.ValueForVariable($A1073,AA$10)</f>
        <v>3.3774040387988062</v>
      </c>
      <c r="AB1073" s="35">
        <f>_xll.DTC.CPR.ValueForVariable($A1073,AB$10)</f>
        <v>0.83254463907663168</v>
      </c>
      <c r="AC1073" s="35">
        <f>_xll.DTC.CPR.ValueForVariable($A1073,AC$10)</f>
        <v>110</v>
      </c>
      <c r="AD1073" s="35">
        <f>_xll.DTC.CPR.ValueForVariable($A1073,AD$10)</f>
        <v>57.626344402736791</v>
      </c>
      <c r="AE1073" s="35">
        <f>_xll.DTC.CPR.ValueForVariable($A1073,AE$10)</f>
        <v>0</v>
      </c>
      <c r="AF1073" s="35">
        <f>_xll.DTC.CPR.ValueForVariable($A1073,AF$10)</f>
        <v>0</v>
      </c>
      <c r="AG1073" s="35">
        <f>_xll.DTC.CPR.ValueForVariable($A1073,AG$10)</f>
        <v>0</v>
      </c>
      <c r="AH1073" s="35">
        <f>_xll.DTC.CPR.ValueForVariable($A1073,AH$10)</f>
        <v>0</v>
      </c>
      <c r="AI1073" s="35">
        <f>_xll.DTC.CPR.ValueForVariable($A1073,AI$10)</f>
        <v>0</v>
      </c>
      <c r="AJ1073" s="35">
        <f>_xll.DTC.CPR.ValueForVariable($A1073,AJ$10)</f>
        <v>0</v>
      </c>
      <c r="AK1073" s="35">
        <f>_xll.DTC.CPR.ValueForVariable($A1073,AK$10)</f>
        <v>5</v>
      </c>
      <c r="AL1073" s="35">
        <f>_xll.DTC.CPR.MinimumForVariable($A1073,AL$10)</f>
        <v>17.705881902247814</v>
      </c>
      <c r="AM1073" s="35">
        <f>_xll.DTC.CPR.MaximumForVariable($A1073,AM$10)</f>
        <v>45.448390355403319</v>
      </c>
    </row>
    <row r="1074" spans="1:39" x14ac:dyDescent="0.35">
      <c r="A1074" s="35" t="str">
        <f>_xll.DTC.CPR.Calculate($B$1,$B$2,$B$3,D1074,E1074,C1074,B1074,F1074,$B$4,G1074)</f>
        <v>CID=-1888987722</v>
      </c>
      <c r="B1074" s="35">
        <f t="shared" si="148"/>
        <v>-18</v>
      </c>
      <c r="C1074" s="34">
        <f t="shared" si="143"/>
        <v>17.5</v>
      </c>
      <c r="D1074" s="36">
        <f>'TTH375-noEcon_A'!AL1074+('TTH375-noEcon_A'!AM1074-'TTH375-noEcon_A'!AL1074)*0.5</f>
        <v>35.498544559712343</v>
      </c>
      <c r="E1074" s="35">
        <f t="shared" si="145"/>
        <v>4</v>
      </c>
      <c r="F1074" s="35">
        <f t="shared" si="146"/>
        <v>11.5</v>
      </c>
      <c r="G1074" s="35">
        <f t="shared" si="147"/>
        <v>2.2999999999999998</v>
      </c>
      <c r="H1074" s="35">
        <f>_xll.DTC.CPR.ValueForVariable($A1074,H$10)</f>
        <v>1.7523647597336676</v>
      </c>
      <c r="I1074" s="35">
        <f>_xll.DTC.CPR.ValueForVariable($A1074,I$10)</f>
        <v>147.875650675538</v>
      </c>
      <c r="J1074" s="35">
        <f>_xll.DTC.CPR.ValueForVariable($A1074,J$10)</f>
        <v>7.2168817453730068</v>
      </c>
      <c r="K1074" s="35">
        <f>_xll.DTC.CPR.ValueForVariable($A1074,K$10)</f>
        <v>215.63976043890119</v>
      </c>
      <c r="L1074" s="35">
        <f>_xll.DTC.CPR.ValueForVariable($A1074,L$10)</f>
        <v>418.28814933956443</v>
      </c>
      <c r="M1074" s="35">
        <f>_xll.DTC.CPR.ValueForVariable($A1074,M$10)</f>
        <v>391.07797828900203</v>
      </c>
      <c r="N1074" s="35">
        <f>_xll.DTC.CPR.ValueForVariable($A1074,N$10)</f>
        <v>32427.648131856051</v>
      </c>
      <c r="O1074" s="35">
        <f>_xll.DTC.CPR.ValueForVariable($A1074,O$10)</f>
        <v>0.84861286139754299</v>
      </c>
      <c r="P1074" s="35">
        <f>_xll.DTC.CPR.ValueForVariable($A1074,P$10)</f>
        <v>1.5870356225621402E-2</v>
      </c>
      <c r="Q1074" s="35">
        <f>_xll.DTC.CPR.ValueForVariable($A1074,Q$10)</f>
        <v>4.1939508412486521</v>
      </c>
      <c r="R1074" s="35">
        <f>_xll.DTC.CPR.ValueForVariable($A1074,R$10)</f>
        <v>35.498539130214091</v>
      </c>
      <c r="S1074" s="35">
        <f>_xll.DTC.CPR.ValueForVariable($A1074,S$10)</f>
        <v>148.87912804825959</v>
      </c>
      <c r="T1074" s="35">
        <f>_xll.DTC.CPR.ValueForVariable($A1074,T$10)</f>
        <v>-18</v>
      </c>
      <c r="U1074" s="35">
        <f>_xll.DTC.CPR.ValueForVariable($A1074,U$10)</f>
        <v>17.5</v>
      </c>
      <c r="V1074" s="35">
        <f>_xll.DTC.CPR.ValueForVariable($A1074,V$10)</f>
        <v>4</v>
      </c>
      <c r="W1074" s="35">
        <f>_xll.DTC.CPR.ValueForVariable($A1074,W$10)</f>
        <v>11.5</v>
      </c>
      <c r="X1074" s="35">
        <f>_xll.DTC.CPR.ValueForVariable($A1074,X$10)</f>
        <v>144.60036725869304</v>
      </c>
      <c r="Y1074" s="35">
        <f>_xll.DTC.CPR.ValueForVariable($A1074,Y$10)</f>
        <v>528.79675750242848</v>
      </c>
      <c r="Z1074" s="35">
        <f>_xll.DTC.CPR.ValueForVariable($A1074,Z$10)</f>
        <v>38.771010787954594</v>
      </c>
      <c r="AA1074" s="35">
        <f>_xll.DTC.CPR.ValueForVariable($A1074,AA$10)</f>
        <v>3.6569530736834173</v>
      </c>
      <c r="AB1074" s="35">
        <f>_xll.DTC.CPR.ValueForVariable($A1074,AB$10)</f>
        <v>0.84611510309496363</v>
      </c>
      <c r="AC1074" s="35">
        <f>_xll.DTC.CPR.ValueForVariable($A1074,AC$10)</f>
        <v>110</v>
      </c>
      <c r="AD1074" s="35">
        <f>_xll.DTC.CPR.ValueForVariable($A1074,AD$10)</f>
        <v>63.743632663599989</v>
      </c>
      <c r="AE1074" s="35">
        <f>_xll.DTC.CPR.ValueForVariable($A1074,AE$10)</f>
        <v>0</v>
      </c>
      <c r="AF1074" s="35">
        <f>_xll.DTC.CPR.ValueForVariable($A1074,AF$10)</f>
        <v>0</v>
      </c>
      <c r="AG1074" s="35">
        <f>_xll.DTC.CPR.ValueForVariable($A1074,AG$10)</f>
        <v>0</v>
      </c>
      <c r="AH1074" s="35">
        <f>_xll.DTC.CPR.ValueForVariable($A1074,AH$10)</f>
        <v>0</v>
      </c>
      <c r="AI1074" s="35">
        <f>_xll.DTC.CPR.ValueForVariable($A1074,AI$10)</f>
        <v>0</v>
      </c>
      <c r="AJ1074" s="35">
        <f>_xll.DTC.CPR.ValueForVariable($A1074,AJ$10)</f>
        <v>0</v>
      </c>
      <c r="AK1074" s="35">
        <f>_xll.DTC.CPR.ValueForVariable($A1074,AK$10)</f>
        <v>5</v>
      </c>
      <c r="AL1074" s="35">
        <f>_xll.DTC.CPR.MinimumForVariable($A1074,AL$10)</f>
        <v>20.341938421819727</v>
      </c>
      <c r="AM1074" s="35">
        <f>_xll.DTC.CPR.MaximumForVariable($A1074,AM$10)</f>
        <v>50.655150697604959</v>
      </c>
    </row>
    <row r="1075" spans="1:39" x14ac:dyDescent="0.35">
      <c r="A1075" s="35" t="str">
        <f>_xll.DTC.CPR.Calculate($B$1,$B$2,$B$3,D1075,E1075,C1075,B1075,F1075,$B$4,G1075)</f>
        <v>CID=-1888987625</v>
      </c>
      <c r="B1075" s="35">
        <f t="shared" si="148"/>
        <v>-18</v>
      </c>
      <c r="C1075" s="34">
        <f t="shared" si="143"/>
        <v>20</v>
      </c>
      <c r="D1075" s="36">
        <f>'TTH375-noEcon_A'!AL1075+('TTH375-noEcon_A'!AM1075-'TTH375-noEcon_A'!AL1075)*0.5</f>
        <v>37.51159755112208</v>
      </c>
      <c r="E1075" s="35">
        <f t="shared" si="145"/>
        <v>4</v>
      </c>
      <c r="F1075" s="35">
        <f t="shared" si="146"/>
        <v>14</v>
      </c>
      <c r="G1075" s="35">
        <f t="shared" si="147"/>
        <v>2.8</v>
      </c>
      <c r="H1075" s="35">
        <f>_xll.DTC.CPR.ValueForVariable($A1075,H$10)</f>
        <v>1.7523647597336676</v>
      </c>
      <c r="I1075" s="35">
        <f>_xll.DTC.CPR.ValueForVariable($A1075,I$10)</f>
        <v>147.875650675538</v>
      </c>
      <c r="J1075" s="35">
        <f>_xll.DTC.CPR.ValueForVariable($A1075,J$10)</f>
        <v>7.2168817453730068</v>
      </c>
      <c r="K1075" s="35">
        <f>_xll.DTC.CPR.ValueForVariable($A1075,K$10)</f>
        <v>219.09331079194496</v>
      </c>
      <c r="L1075" s="35">
        <f>_xll.DTC.CPR.ValueForVariable($A1075,L$10)</f>
        <v>419.98707380618833</v>
      </c>
      <c r="M1075" s="35">
        <f>_xll.DTC.CPR.ValueForVariable($A1075,M$10)</f>
        <v>391.07797828900203</v>
      </c>
      <c r="N1075" s="35">
        <f>_xll.DTC.CPR.ValueForVariable($A1075,N$10)</f>
        <v>32941.564411911153</v>
      </c>
      <c r="O1075" s="35">
        <f>_xll.DTC.CPR.ValueForVariable($A1075,O$10)</f>
        <v>0.86329546891438236</v>
      </c>
      <c r="P1075" s="35">
        <f>_xll.DTC.CPR.ValueForVariable($A1075,P$10)</f>
        <v>1.6841397839878012E-2</v>
      </c>
      <c r="Q1075" s="35">
        <f>_xll.DTC.CPR.ValueForVariable($A1075,Q$10)</f>
        <v>3.9580710727911623</v>
      </c>
      <c r="R1075" s="35">
        <f>_xll.DTC.CPR.ValueForVariable($A1075,R$10)</f>
        <v>37.511601343796748</v>
      </c>
      <c r="S1075" s="35">
        <f>_xll.DTC.CPR.ValueForVariable($A1075,S$10)</f>
        <v>148.47358417295601</v>
      </c>
      <c r="T1075" s="35">
        <f>_xll.DTC.CPR.ValueForVariable($A1075,T$10)</f>
        <v>-18</v>
      </c>
      <c r="U1075" s="35">
        <f>_xll.DTC.CPR.ValueForVariable($A1075,U$10)</f>
        <v>20</v>
      </c>
      <c r="V1075" s="35">
        <f>_xll.DTC.CPR.ValueForVariable($A1075,V$10)</f>
        <v>4</v>
      </c>
      <c r="W1075" s="35">
        <f>_xll.DTC.CPR.ValueForVariable($A1075,W$10)</f>
        <v>14</v>
      </c>
      <c r="X1075" s="35">
        <f>_xll.DTC.CPR.ValueForVariable($A1075,X$10)</f>
        <v>144.60036725869304</v>
      </c>
      <c r="Y1075" s="35">
        <f>_xll.DTC.CPR.ValueForVariable($A1075,Y$10)</f>
        <v>571.70690904459934</v>
      </c>
      <c r="Z1075" s="35">
        <f>_xll.DTC.CPR.ValueForVariable($A1075,Z$10)</f>
        <v>41.173636719514604</v>
      </c>
      <c r="AA1075" s="35">
        <f>_xll.DTC.CPR.ValueForVariable($A1075,AA$10)</f>
        <v>3.9537030222184972</v>
      </c>
      <c r="AB1075" s="35">
        <f>_xll.DTC.CPR.ValueForVariable($A1075,AB$10)</f>
        <v>0.85224171366375212</v>
      </c>
      <c r="AC1075" s="35">
        <f>_xll.DTC.CPR.ValueForVariable($A1075,AC$10)</f>
        <v>110</v>
      </c>
      <c r="AD1075" s="35">
        <f>_xll.DTC.CPR.ValueForVariable($A1075,AD$10)</f>
        <v>66.874198970442308</v>
      </c>
      <c r="AE1075" s="35">
        <f>_xll.DTC.CPR.ValueForVariable($A1075,AE$10)</f>
        <v>0</v>
      </c>
      <c r="AF1075" s="35">
        <f>_xll.DTC.CPR.ValueForVariable($A1075,AF$10)</f>
        <v>0</v>
      </c>
      <c r="AG1075" s="35">
        <f>_xll.DTC.CPR.ValueForVariable($A1075,AG$10)</f>
        <v>0</v>
      </c>
      <c r="AH1075" s="35">
        <f>_xll.DTC.CPR.ValueForVariable($A1075,AH$10)</f>
        <v>0</v>
      </c>
      <c r="AI1075" s="35">
        <f>_xll.DTC.CPR.ValueForVariable($A1075,AI$10)</f>
        <v>0</v>
      </c>
      <c r="AJ1075" s="35">
        <f>_xll.DTC.CPR.ValueForVariable($A1075,AJ$10)</f>
        <v>0</v>
      </c>
      <c r="AK1075" s="35">
        <f>_xll.DTC.CPR.ValueForVariable($A1075,AK$10)</f>
        <v>5</v>
      </c>
      <c r="AL1075" s="35">
        <f>_xll.DTC.CPR.MinimumForVariable($A1075,AL$10)</f>
        <v>23.378750381802803</v>
      </c>
      <c r="AM1075" s="35">
        <f>_xll.DTC.CPR.MaximumForVariable($A1075,AM$10)</f>
        <v>51.644444720441349</v>
      </c>
    </row>
    <row r="1076" spans="1:39" x14ac:dyDescent="0.35">
      <c r="A1076" s="35" t="str">
        <f>_xll.DTC.CPR.Calculate($B$1,$B$2,$B$3,D1076,E1076,C1076,B1076,F1076,$B$4,G1076)</f>
        <v>CID=-1888987660</v>
      </c>
      <c r="B1076" s="35">
        <f t="shared" si="148"/>
        <v>-18</v>
      </c>
      <c r="C1076" s="34">
        <f t="shared" si="143"/>
        <v>22.5</v>
      </c>
      <c r="D1076" s="36">
        <f>'TTH375-noEcon_A'!AL1076+('TTH375-noEcon_A'!AM1076-'TTH375-noEcon_A'!AL1076)*0.5</f>
        <v>39.035982659842148</v>
      </c>
      <c r="E1076" s="35">
        <f t="shared" si="145"/>
        <v>4</v>
      </c>
      <c r="F1076" s="35">
        <f t="shared" si="146"/>
        <v>16.5</v>
      </c>
      <c r="G1076" s="35">
        <f t="shared" si="147"/>
        <v>3.3</v>
      </c>
      <c r="H1076" s="35">
        <f>_xll.DTC.CPR.ValueForVariable($A1076,H$10)</f>
        <v>1.7523647597336676</v>
      </c>
      <c r="I1076" s="35">
        <f>_xll.DTC.CPR.ValueForVariable($A1076,I$10)</f>
        <v>147.875650675538</v>
      </c>
      <c r="J1076" s="35">
        <f>_xll.DTC.CPR.ValueForVariable($A1076,J$10)</f>
        <v>7.2168817453730068</v>
      </c>
      <c r="K1076" s="35">
        <f>_xll.DTC.CPR.ValueForVariable($A1076,K$10)</f>
        <v>222.56754607352056</v>
      </c>
      <c r="L1076" s="35">
        <f>_xll.DTC.CPR.ValueForVariable($A1076,L$10)</f>
        <v>421.65846736734193</v>
      </c>
      <c r="M1076" s="35">
        <f>_xll.DTC.CPR.ValueForVariable($A1076,M$10)</f>
        <v>391.07797828900203</v>
      </c>
      <c r="N1076" s="35">
        <f>_xll.DTC.CPR.ValueForVariable($A1076,N$10)</f>
        <v>33412.15750284461</v>
      </c>
      <c r="O1076" s="35">
        <f>_xll.DTC.CPR.ValueForVariable($A1076,O$10)</f>
        <v>0.86227492226138269</v>
      </c>
      <c r="P1076" s="35">
        <f>_xll.DTC.CPR.ValueForVariable($A1076,P$10)</f>
        <v>1.7693240801366267E-2</v>
      </c>
      <c r="Q1076" s="35">
        <f>_xll.DTC.CPR.ValueForVariable($A1076,Q$10)</f>
        <v>3.7222668396718777</v>
      </c>
      <c r="R1076" s="35">
        <f>_xll.DTC.CPR.ValueForVariable($A1076,R$10)</f>
        <v>39.035976220244564</v>
      </c>
      <c r="S1076" s="35">
        <f>_xll.DTC.CPR.ValueForVariable($A1076,S$10)</f>
        <v>145.3023198388363</v>
      </c>
      <c r="T1076" s="35">
        <f>_xll.DTC.CPR.ValueForVariable($A1076,T$10)</f>
        <v>-18</v>
      </c>
      <c r="U1076" s="35">
        <f>_xll.DTC.CPR.ValueForVariable($A1076,U$10)</f>
        <v>22.5</v>
      </c>
      <c r="V1076" s="35">
        <f>_xll.DTC.CPR.ValueForVariable($A1076,V$10)</f>
        <v>4</v>
      </c>
      <c r="W1076" s="35">
        <f>_xll.DTC.CPR.ValueForVariable($A1076,W$10)</f>
        <v>16.5</v>
      </c>
      <c r="X1076" s="35">
        <f>_xll.DTC.CPR.ValueForVariable($A1076,X$10)</f>
        <v>144.60036725869304</v>
      </c>
      <c r="Y1076" s="35">
        <f>_xll.DTC.CPR.ValueForVariable($A1076,Y$10)</f>
        <v>617.20189991371535</v>
      </c>
      <c r="Z1076" s="35">
        <f>_xll.DTC.CPR.ValueForVariable($A1076,Z$10)</f>
        <v>43.753381936695632</v>
      </c>
      <c r="AA1076" s="35">
        <f>_xll.DTC.CPR.ValueForVariable($A1076,AA$10)</f>
        <v>4.2683287159950876</v>
      </c>
      <c r="AB1076" s="35">
        <f>_xll.DTC.CPR.ValueForVariable($A1076,AB$10)</f>
        <v>0.85654070732219278</v>
      </c>
      <c r="AC1076" s="35">
        <f>_xll.DTC.CPR.ValueForVariable($A1076,AC$10)</f>
        <v>110</v>
      </c>
      <c r="AD1076" s="35">
        <f>_xll.DTC.CPR.ValueForVariable($A1076,AD$10)</f>
        <v>69.24251169536204</v>
      </c>
      <c r="AE1076" s="35">
        <f>_xll.DTC.CPR.ValueForVariable($A1076,AE$10)</f>
        <v>0</v>
      </c>
      <c r="AF1076" s="35">
        <f>_xll.DTC.CPR.ValueForVariable($A1076,AF$10)</f>
        <v>0</v>
      </c>
      <c r="AG1076" s="35">
        <f>_xll.DTC.CPR.ValueForVariable($A1076,AG$10)</f>
        <v>0</v>
      </c>
      <c r="AH1076" s="35">
        <f>_xll.DTC.CPR.ValueForVariable($A1076,AH$10)</f>
        <v>0</v>
      </c>
      <c r="AI1076" s="35">
        <f>_xll.DTC.CPR.ValueForVariable($A1076,AI$10)</f>
        <v>0</v>
      </c>
      <c r="AJ1076" s="35">
        <f>_xll.DTC.CPR.ValueForVariable($A1076,AJ$10)</f>
        <v>0</v>
      </c>
      <c r="AK1076" s="35">
        <f>_xll.DTC.CPR.ValueForVariable($A1076,AK$10)</f>
        <v>5</v>
      </c>
      <c r="AL1076" s="35">
        <f>_xll.DTC.CPR.MinimumForVariable($A1076,AL$10)</f>
        <v>26.56513325666544</v>
      </c>
      <c r="AM1076" s="35">
        <f>_xll.DTC.CPR.MaximumForVariable($A1076,AM$10)</f>
        <v>51.506832063018848</v>
      </c>
    </row>
    <row r="1077" spans="1:39" x14ac:dyDescent="0.35">
      <c r="A1077" s="35" t="str">
        <f>_xll.DTC.CPR.Calculate($B$1,$B$2,$B$3,D1077,E1077,C1077,B1077,F1077,$B$4,G1077)</f>
        <v>CID=-1888987819</v>
      </c>
      <c r="B1077" s="35">
        <f t="shared" si="148"/>
        <v>-18</v>
      </c>
      <c r="C1077" s="34">
        <f t="shared" si="143"/>
        <v>25</v>
      </c>
      <c r="D1077" s="36">
        <f>'TTH375-noEcon_A'!AL1077+('TTH375-noEcon_A'!AM1077-'TTH375-noEcon_A'!AL1077)*0.5</f>
        <v>41.264528074885781</v>
      </c>
      <c r="E1077" s="35">
        <f t="shared" si="145"/>
        <v>4</v>
      </c>
      <c r="F1077" s="35">
        <f t="shared" si="146"/>
        <v>19</v>
      </c>
      <c r="G1077" s="35">
        <f t="shared" si="147"/>
        <v>3.8</v>
      </c>
      <c r="H1077" s="35">
        <f>_xll.DTC.CPR.ValueForVariable($A1077,H$10)</f>
        <v>1.7523647597336676</v>
      </c>
      <c r="I1077" s="35">
        <f>_xll.DTC.CPR.ValueForVariable($A1077,I$10)</f>
        <v>147.875650675538</v>
      </c>
      <c r="J1077" s="35">
        <f>_xll.DTC.CPR.ValueForVariable($A1077,J$10)</f>
        <v>7.2168817453730068</v>
      </c>
      <c r="K1077" s="35">
        <f>_xll.DTC.CPR.ValueForVariable($A1077,K$10)</f>
        <v>226.06325752935251</v>
      </c>
      <c r="L1077" s="35">
        <f>_xll.DTC.CPR.ValueForVariable($A1077,L$10)</f>
        <v>423.30255430492468</v>
      </c>
      <c r="M1077" s="35">
        <f>_xll.DTC.CPR.ValueForVariable($A1077,M$10)</f>
        <v>391.07797828900203</v>
      </c>
      <c r="N1077" s="35">
        <f>_xll.DTC.CPR.ValueForVariable($A1077,N$10)</f>
        <v>34006.656388832955</v>
      </c>
      <c r="O1077" s="35">
        <f>_xll.DTC.CPR.ValueForVariable($A1077,O$10)</f>
        <v>0.87179266024150881</v>
      </c>
      <c r="P1077" s="35">
        <f>_xll.DTC.CPR.ValueForVariable($A1077,P$10)</f>
        <v>1.8822006999680313E-2</v>
      </c>
      <c r="Q1077" s="35">
        <f>_xll.DTC.CPR.ValueForVariable($A1077,Q$10)</f>
        <v>3.4862545291999245</v>
      </c>
      <c r="R1077" s="35">
        <f>_xll.DTC.CPR.ValueForVariable($A1077,R$10)</f>
        <v>41.264520758637588</v>
      </c>
      <c r="S1077" s="35">
        <f>_xll.DTC.CPR.ValueForVariable($A1077,S$10)</f>
        <v>143.8586223900646</v>
      </c>
      <c r="T1077" s="35">
        <f>_xll.DTC.CPR.ValueForVariable($A1077,T$10)</f>
        <v>-18</v>
      </c>
      <c r="U1077" s="35">
        <f>_xll.DTC.CPR.ValueForVariable($A1077,U$10)</f>
        <v>25</v>
      </c>
      <c r="V1077" s="35">
        <f>_xll.DTC.CPR.ValueForVariable($A1077,V$10)</f>
        <v>4</v>
      </c>
      <c r="W1077" s="35">
        <f>_xll.DTC.CPR.ValueForVariable($A1077,W$10)</f>
        <v>19</v>
      </c>
      <c r="X1077" s="35">
        <f>_xll.DTC.CPR.ValueForVariable($A1077,X$10)</f>
        <v>144.60036725869304</v>
      </c>
      <c r="Y1077" s="35">
        <f>_xll.DTC.CPR.ValueForVariable($A1077,Y$10)</f>
        <v>665.38093256851494</v>
      </c>
      <c r="Z1077" s="35">
        <f>_xll.DTC.CPR.ValueForVariable($A1077,Z$10)</f>
        <v>46.57953881021632</v>
      </c>
      <c r="AA1077" s="35">
        <f>_xll.DTC.CPR.ValueForVariable($A1077,AA$10)</f>
        <v>4.6015162007032435</v>
      </c>
      <c r="AB1077" s="35">
        <f>_xll.DTC.CPR.ValueForVariable($A1077,AB$10)</f>
        <v>0.86233956565835379</v>
      </c>
      <c r="AC1077" s="35">
        <f>_xll.DTC.CPR.ValueForVariable($A1077,AC$10)</f>
        <v>110</v>
      </c>
      <c r="AD1077" s="35">
        <f>_xll.DTC.CPR.ValueForVariable($A1077,AD$10)</f>
        <v>72.703324270837442</v>
      </c>
      <c r="AE1077" s="35">
        <f>_xll.DTC.CPR.ValueForVariable($A1077,AE$10)</f>
        <v>0</v>
      </c>
      <c r="AF1077" s="35">
        <f>_xll.DTC.CPR.ValueForVariable($A1077,AF$10)</f>
        <v>0</v>
      </c>
      <c r="AG1077" s="35">
        <f>_xll.DTC.CPR.ValueForVariable($A1077,AG$10)</f>
        <v>0</v>
      </c>
      <c r="AH1077" s="35">
        <f>_xll.DTC.CPR.ValueForVariable($A1077,AH$10)</f>
        <v>0</v>
      </c>
      <c r="AI1077" s="35">
        <f>_xll.DTC.CPR.ValueForVariable($A1077,AI$10)</f>
        <v>0</v>
      </c>
      <c r="AJ1077" s="35">
        <f>_xll.DTC.CPR.ValueForVariable($A1077,AJ$10)</f>
        <v>0</v>
      </c>
      <c r="AK1077" s="35">
        <f>_xll.DTC.CPR.ValueForVariable($A1077,AK$10)</f>
        <v>5</v>
      </c>
      <c r="AL1077" s="35">
        <f>_xll.DTC.CPR.MinimumForVariable($A1077,AL$10)</f>
        <v>30.966760491740249</v>
      </c>
      <c r="AM1077" s="35">
        <f>_xll.DTC.CPR.MaximumForVariable($A1077,AM$10)</f>
        <v>51.56229565803131</v>
      </c>
    </row>
    <row r="1078" spans="1:39" x14ac:dyDescent="0.35">
      <c r="A1078" s="35" t="str">
        <f>_xll.DTC.CPR.Calculate($B$1,$B$2,$B$3,D1078,E1078,C1078,B1078,F1078,$B$4,G1078)</f>
        <v>CID=-1888988094</v>
      </c>
      <c r="B1078" s="35">
        <f t="shared" si="148"/>
        <v>-18</v>
      </c>
      <c r="C1078" s="34">
        <f t="shared" si="143"/>
        <v>27.5</v>
      </c>
      <c r="D1078" s="36">
        <f>'TTH375-noEcon_A'!AL1078+('TTH375-noEcon_A'!AM1078-'TTH375-noEcon_A'!AL1078)*0.5</f>
        <v>43.750282232974648</v>
      </c>
      <c r="E1078" s="35">
        <f t="shared" si="145"/>
        <v>4</v>
      </c>
      <c r="F1078" s="35">
        <f t="shared" si="146"/>
        <v>21.5</v>
      </c>
      <c r="G1078" s="35">
        <f t="shared" si="147"/>
        <v>4.3</v>
      </c>
      <c r="H1078" s="35">
        <f>_xll.DTC.CPR.ValueForVariable($A1078,H$10)</f>
        <v>1.7523647597336676</v>
      </c>
      <c r="I1078" s="35">
        <f>_xll.DTC.CPR.ValueForVariable($A1078,I$10)</f>
        <v>147.875650675538</v>
      </c>
      <c r="J1078" s="35">
        <f>_xll.DTC.CPR.ValueForVariable($A1078,J$10)</f>
        <v>7.2168817453730068</v>
      </c>
      <c r="K1078" s="35">
        <f>_xll.DTC.CPR.ValueForVariable($A1078,K$10)</f>
        <v>229.58129245231444</v>
      </c>
      <c r="L1078" s="35">
        <f>_xll.DTC.CPR.ValueForVariable($A1078,L$10)</f>
        <v>424.91956277105163</v>
      </c>
      <c r="M1078" s="35">
        <f>_xll.DTC.CPR.ValueForVariable($A1078,M$10)</f>
        <v>391.07797828900203</v>
      </c>
      <c r="N1078" s="35">
        <f>_xll.DTC.CPR.ValueForVariable($A1078,N$10)</f>
        <v>34620.270405656003</v>
      </c>
      <c r="O1078" s="35">
        <f>_xll.DTC.CPR.ValueForVariable($A1078,O$10)</f>
        <v>0.88250826823632722</v>
      </c>
      <c r="P1078" s="35">
        <f>_xll.DTC.CPR.ValueForVariable($A1078,P$10)</f>
        <v>2.0092043218169132E-2</v>
      </c>
      <c r="Q1078" s="35">
        <f>_xll.DTC.CPR.ValueForVariable($A1078,Q$10)</f>
        <v>3.2576282244553587</v>
      </c>
      <c r="R1078" s="35">
        <f>_xll.DTC.CPR.ValueForVariable($A1078,R$10)</f>
        <v>43.750284171076508</v>
      </c>
      <c r="S1078" s="35">
        <f>_xll.DTC.CPR.ValueForVariable($A1078,S$10)</f>
        <v>142.52216054364135</v>
      </c>
      <c r="T1078" s="35">
        <f>_xll.DTC.CPR.ValueForVariable($A1078,T$10)</f>
        <v>-18</v>
      </c>
      <c r="U1078" s="35">
        <f>_xll.DTC.CPR.ValueForVariable($A1078,U$10)</f>
        <v>27.5</v>
      </c>
      <c r="V1078" s="35">
        <f>_xll.DTC.CPR.ValueForVariable($A1078,V$10)</f>
        <v>4</v>
      </c>
      <c r="W1078" s="35">
        <f>_xll.DTC.CPR.ValueForVariable($A1078,W$10)</f>
        <v>21.5</v>
      </c>
      <c r="X1078" s="35">
        <f>_xll.DTC.CPR.ValueForVariable($A1078,X$10)</f>
        <v>144.60036725869304</v>
      </c>
      <c r="Y1078" s="35">
        <f>_xll.DTC.CPR.ValueForVariable($A1078,Y$10)</f>
        <v>716.3448725966025</v>
      </c>
      <c r="Z1078" s="35">
        <f>_xll.DTC.CPR.ValueForVariable($A1078,Z$10)</f>
        <v>49.573378073795482</v>
      </c>
      <c r="AA1078" s="35">
        <f>_xll.DTC.CPR.ValueForVariable($A1078,AA$10)</f>
        <v>4.9539630235865637</v>
      </c>
      <c r="AB1078" s="35">
        <f>_xll.DTC.CPR.ValueForVariable($A1078,AB$10)</f>
        <v>0.86818480747490934</v>
      </c>
      <c r="AC1078" s="35">
        <f>_xll.DTC.CPR.ValueForVariable($A1078,AC$10)</f>
        <v>110</v>
      </c>
      <c r="AD1078" s="35">
        <f>_xll.DTC.CPR.ValueForVariable($A1078,AD$10)</f>
        <v>76.563974949185905</v>
      </c>
      <c r="AE1078" s="35">
        <f>_xll.DTC.CPR.ValueForVariable($A1078,AE$10)</f>
        <v>0</v>
      </c>
      <c r="AF1078" s="35">
        <f>_xll.DTC.CPR.ValueForVariable($A1078,AF$10)</f>
        <v>0</v>
      </c>
      <c r="AG1078" s="35">
        <f>_xll.DTC.CPR.ValueForVariable($A1078,AG$10)</f>
        <v>0</v>
      </c>
      <c r="AH1078" s="35">
        <f>_xll.DTC.CPR.ValueForVariable($A1078,AH$10)</f>
        <v>0</v>
      </c>
      <c r="AI1078" s="35">
        <f>_xll.DTC.CPR.ValueForVariable($A1078,AI$10)</f>
        <v>0</v>
      </c>
      <c r="AJ1078" s="35">
        <f>_xll.DTC.CPR.ValueForVariable($A1078,AJ$10)</f>
        <v>0</v>
      </c>
      <c r="AK1078" s="35">
        <f>_xll.DTC.CPR.ValueForVariable($A1078,AK$10)</f>
        <v>5</v>
      </c>
      <c r="AL1078" s="35">
        <f>_xll.DTC.CPR.MinimumForVariable($A1078,AL$10)</f>
        <v>35.628713600068458</v>
      </c>
      <c r="AM1078" s="35">
        <f>_xll.DTC.CPR.MaximumForVariable($A1078,AM$10)</f>
        <v>51.871850865880837</v>
      </c>
    </row>
    <row r="1079" spans="1:39" x14ac:dyDescent="0.35">
      <c r="A1079" s="35" t="str">
        <f>_xll.DTC.CPR.Calculate($B$1,$B$2,$B$3,D1079,E1079,C1079,B1079,F1079,$B$4,G1079)</f>
        <v>CID=-1888987997</v>
      </c>
      <c r="B1079" s="35">
        <f t="shared" si="148"/>
        <v>-18</v>
      </c>
      <c r="C1079" s="34">
        <f t="shared" si="143"/>
        <v>30</v>
      </c>
      <c r="D1079" s="36">
        <f>'TTH375-noEcon_A'!AL1079+('TTH375-noEcon_A'!AM1079-'TTH375-noEcon_A'!AL1079)*0.5</f>
        <v>46.428543106563495</v>
      </c>
      <c r="E1079" s="35">
        <f t="shared" si="145"/>
        <v>4</v>
      </c>
      <c r="F1079" s="35">
        <f t="shared" si="146"/>
        <v>24</v>
      </c>
      <c r="G1079" s="35">
        <f t="shared" si="147"/>
        <v>4.8</v>
      </c>
      <c r="H1079" s="35">
        <f>_xll.DTC.CPR.ValueForVariable($A1079,H$10)</f>
        <v>1.7523647597336676</v>
      </c>
      <c r="I1079" s="35">
        <f>_xll.DTC.CPR.ValueForVariable($A1079,I$10)</f>
        <v>147.875650675538</v>
      </c>
      <c r="J1079" s="35">
        <f>_xll.DTC.CPR.ValueForVariable($A1079,J$10)</f>
        <v>7.2168817453730068</v>
      </c>
      <c r="K1079" s="35">
        <f>_xll.DTC.CPR.ValueForVariable($A1079,K$10)</f>
        <v>233.12256006149789</v>
      </c>
      <c r="L1079" s="35">
        <f>_xll.DTC.CPR.ValueForVariable($A1079,L$10)</f>
        <v>426.50972445077792</v>
      </c>
      <c r="M1079" s="35">
        <f>_xll.DTC.CPR.ValueForVariable($A1079,M$10)</f>
        <v>391.07797828900203</v>
      </c>
      <c r="N1079" s="35">
        <f>_xll.DTC.CPR.ValueForVariable($A1079,N$10)</f>
        <v>35219.849703002168</v>
      </c>
      <c r="O1079" s="35">
        <f>_xll.DTC.CPR.ValueForVariable($A1079,O$10)</f>
        <v>0.89336827652686845</v>
      </c>
      <c r="P1079" s="35">
        <f>_xll.DTC.CPR.ValueForVariable($A1079,P$10)</f>
        <v>2.1490625777820065E-2</v>
      </c>
      <c r="Q1079" s="35">
        <f>_xll.DTC.CPR.ValueForVariable($A1079,Q$10)</f>
        <v>3.0393443323859763</v>
      </c>
      <c r="R1079" s="35">
        <f>_xll.DTC.CPR.ValueForVariable($A1079,R$10)</f>
        <v>46.428553108100338</v>
      </c>
      <c r="S1079" s="35">
        <f>_xll.DTC.CPR.ValueForVariable($A1079,S$10)</f>
        <v>141.11235974998607</v>
      </c>
      <c r="T1079" s="35">
        <f>_xll.DTC.CPR.ValueForVariable($A1079,T$10)</f>
        <v>-18</v>
      </c>
      <c r="U1079" s="35">
        <f>_xll.DTC.CPR.ValueForVariable($A1079,U$10)</f>
        <v>30</v>
      </c>
      <c r="V1079" s="35">
        <f>_xll.DTC.CPR.ValueForVariable($A1079,V$10)</f>
        <v>4</v>
      </c>
      <c r="W1079" s="35">
        <f>_xll.DTC.CPR.ValueForVariable($A1079,W$10)</f>
        <v>24</v>
      </c>
      <c r="X1079" s="35">
        <f>_xll.DTC.CPR.ValueForVariable($A1079,X$10)</f>
        <v>144.60036725869304</v>
      </c>
      <c r="Y1079" s="35">
        <f>_xll.DTC.CPR.ValueForVariable($A1079,Y$10)</f>
        <v>770.19630307686862</v>
      </c>
      <c r="Z1079" s="35">
        <f>_xll.DTC.CPR.ValueForVariable($A1079,Z$10)</f>
        <v>52.703119113972832</v>
      </c>
      <c r="AA1079" s="35">
        <f>_xll.DTC.CPR.ValueForVariable($A1079,AA$10)</f>
        <v>5.3263786093915764</v>
      </c>
      <c r="AB1079" s="35">
        <f>_xll.DTC.CPR.ValueForVariable($A1079,AB$10)</f>
        <v>0.8738213378135804</v>
      </c>
      <c r="AC1079" s="35">
        <f>_xll.DTC.CPR.ValueForVariable($A1079,AC$10)</f>
        <v>109.22686837980183</v>
      </c>
      <c r="AD1079" s="35">
        <f>_xll.DTC.CPR.ValueForVariable($A1079,AD$10)</f>
        <v>80.726900867153603</v>
      </c>
      <c r="AE1079" s="35">
        <f>_xll.DTC.CPR.ValueForVariable($A1079,AE$10)</f>
        <v>0</v>
      </c>
      <c r="AF1079" s="35">
        <f>_xll.DTC.CPR.ValueForVariable($A1079,AF$10)</f>
        <v>0</v>
      </c>
      <c r="AG1079" s="35">
        <f>_xll.DTC.CPR.ValueForVariable($A1079,AG$10)</f>
        <v>0</v>
      </c>
      <c r="AH1079" s="35">
        <f>_xll.DTC.CPR.ValueForVariable($A1079,AH$10)</f>
        <v>0</v>
      </c>
      <c r="AI1079" s="35">
        <f>_xll.DTC.CPR.ValueForVariable($A1079,AI$10)</f>
        <v>0</v>
      </c>
      <c r="AJ1079" s="35">
        <f>_xll.DTC.CPR.ValueForVariable($A1079,AJ$10)</f>
        <v>0</v>
      </c>
      <c r="AK1079" s="35">
        <f>_xll.DTC.CPR.ValueForVariable($A1079,AK$10)</f>
        <v>10</v>
      </c>
      <c r="AL1079" s="35">
        <f>_xll.DTC.CPR.MinimumForVariable($A1079,AL$10)</f>
        <v>40.96372142610219</v>
      </c>
      <c r="AM1079" s="35">
        <f>_xll.DTC.CPR.MaximumForVariable($A1079,AM$10)</f>
        <v>51.893364787024794</v>
      </c>
    </row>
    <row r="1080" spans="1:39" x14ac:dyDescent="0.35">
      <c r="A1080" s="35" t="str">
        <f>_xll.DTC.CPR.Calculate($B$1,$B$2,$B$3,D1080,E1080,C1080,B1080,F1080,$B$4,G1080)</f>
        <v>CID=1130160381</v>
      </c>
      <c r="B1080" s="35">
        <f t="shared" si="148"/>
        <v>-18</v>
      </c>
      <c r="C1080" s="34">
        <f t="shared" si="143"/>
        <v>32.5</v>
      </c>
      <c r="D1080" s="36">
        <f>'TTH375-noEcon_A'!AL1080+('TTH375-noEcon_A'!AM1080-'TTH375-noEcon_A'!AL1080)*0.5</f>
        <v>49.84439749609659</v>
      </c>
      <c r="E1080" s="35">
        <f t="shared" si="145"/>
        <v>4</v>
      </c>
      <c r="F1080" s="35">
        <f t="shared" si="146"/>
        <v>26.5</v>
      </c>
      <c r="G1080" s="35">
        <f t="shared" si="147"/>
        <v>5.3</v>
      </c>
      <c r="H1080" s="35">
        <f>_xll.DTC.CPR.ValueForVariable($A1080,H$10)</f>
        <v>1.7523647597336676</v>
      </c>
      <c r="I1080" s="35">
        <f>_xll.DTC.CPR.ValueForVariable($A1080,I$10)</f>
        <v>147.875650675538</v>
      </c>
      <c r="J1080" s="35">
        <f>_xll.DTC.CPR.ValueForVariable($A1080,J$10)</f>
        <v>7.2168817453730068</v>
      </c>
      <c r="K1080" s="35">
        <f>_xll.DTC.CPR.ValueForVariable($A1080,K$10)</f>
        <v>236.68803821269404</v>
      </c>
      <c r="L1080" s="35">
        <f>_xll.DTC.CPR.ValueForVariable($A1080,L$10)</f>
        <v>428.07327434466964</v>
      </c>
      <c r="M1080" s="35">
        <f>_xll.DTC.CPR.ValueForVariable($A1080,M$10)</f>
        <v>391.07797828900203</v>
      </c>
      <c r="N1080" s="35">
        <f>_xll.DTC.CPR.ValueForVariable($A1080,N$10)</f>
        <v>35863.78525023516</v>
      </c>
      <c r="O1080" s="35">
        <f>_xll.DTC.CPR.ValueForVariable($A1080,O$10)</f>
        <v>0.92477213761436483</v>
      </c>
      <c r="P1080" s="35">
        <f>_xll.DTC.CPR.ValueForVariable($A1080,P$10)</f>
        <v>2.3225025570263548E-2</v>
      </c>
      <c r="Q1080" s="35">
        <f>_xll.DTC.CPR.ValueForVariable($A1080,Q$10)</f>
        <v>2.8644244935865957</v>
      </c>
      <c r="R1080" s="35">
        <f>_xll.DTC.CPR.ValueForVariable($A1080,R$10)</f>
        <v>49.84439814356891</v>
      </c>
      <c r="S1080" s="35">
        <f>_xll.DTC.CPR.ValueForVariable($A1080,S$10)</f>
        <v>142.77551491052103</v>
      </c>
      <c r="T1080" s="35">
        <f>_xll.DTC.CPR.ValueForVariable($A1080,T$10)</f>
        <v>-18</v>
      </c>
      <c r="U1080" s="35">
        <f>_xll.DTC.CPR.ValueForVariable($A1080,U$10)</f>
        <v>32.5</v>
      </c>
      <c r="V1080" s="35">
        <f>_xll.DTC.CPR.ValueForVariable($A1080,V$10)</f>
        <v>4</v>
      </c>
      <c r="W1080" s="35">
        <f>_xll.DTC.CPR.ValueForVariable($A1080,W$10)</f>
        <v>26.5</v>
      </c>
      <c r="X1080" s="35">
        <f>_xll.DTC.CPR.ValueForVariable($A1080,X$10)</f>
        <v>144.60036725869304</v>
      </c>
      <c r="Y1080" s="35">
        <f>_xll.DTC.CPR.ValueForVariable($A1080,Y$10)</f>
        <v>827.03959328935798</v>
      </c>
      <c r="Z1080" s="35">
        <f>_xll.DTC.CPR.ValueForVariable($A1080,Z$10)</f>
        <v>55.437130184404339</v>
      </c>
      <c r="AA1080" s="35">
        <f>_xll.DTC.CPR.ValueForVariable($A1080,AA$10)</f>
        <v>5.7194847355385141</v>
      </c>
      <c r="AB1080" s="35">
        <f>_xll.DTC.CPR.ValueForVariable($A1080,AB$10)</f>
        <v>0.88012950815891278</v>
      </c>
      <c r="AC1080" s="35">
        <f>_xll.DTC.CPR.ValueForVariable($A1080,AC$10)</f>
        <v>108.99410284943504</v>
      </c>
      <c r="AD1080" s="35">
        <f>_xll.DTC.CPR.ValueForVariable($A1080,AD$10)</f>
        <v>86.044982492294309</v>
      </c>
      <c r="AE1080" s="35">
        <f>_xll.DTC.CPR.ValueForVariable($A1080,AE$10)</f>
        <v>0</v>
      </c>
      <c r="AF1080" s="35">
        <f>_xll.DTC.CPR.ValueForVariable($A1080,AF$10)</f>
        <v>0</v>
      </c>
      <c r="AG1080" s="35">
        <f>_xll.DTC.CPR.ValueForVariable($A1080,AG$10)</f>
        <v>0</v>
      </c>
      <c r="AH1080" s="35">
        <f>_xll.DTC.CPR.ValueForVariable($A1080,AH$10)</f>
        <v>0</v>
      </c>
      <c r="AI1080" s="35">
        <f>_xll.DTC.CPR.ValueForVariable($A1080,AI$10)</f>
        <v>0</v>
      </c>
      <c r="AJ1080" s="35">
        <f>_xll.DTC.CPR.ValueForVariable($A1080,AJ$10)</f>
        <v>0</v>
      </c>
      <c r="AK1080" s="35">
        <f>_xll.DTC.CPR.ValueForVariable($A1080,AK$10)</f>
        <v>10</v>
      </c>
      <c r="AL1080" s="35">
        <f>_xll.DTC.CPR.MinimumForVariable($A1080,AL$10)</f>
        <v>48.299757966971455</v>
      </c>
      <c r="AM1080" s="35">
        <f>_xll.DTC.CPR.MaximumForVariable($A1080,AM$10)</f>
        <v>51.389037025221725</v>
      </c>
    </row>
    <row r="1081" spans="1:39" x14ac:dyDescent="0.35">
      <c r="A1081" s="35" t="str">
        <f>_xll.DTC.CPR.Calculate($B$1,$B$2,$B$3,D1081,E1081,C1081,B1081,F1081,$B$4,G1081)</f>
        <v>CID=1130160478</v>
      </c>
      <c r="B1081" s="35">
        <f t="shared" si="148"/>
        <v>-18</v>
      </c>
      <c r="C1081" s="34">
        <f t="shared" si="143"/>
        <v>35</v>
      </c>
      <c r="D1081" s="36">
        <f>'TTH375-noEcon_A'!AL1081+('TTH375-noEcon_A'!AM1081-'TTH375-noEcon_A'!AL1081)*0.5</f>
        <v>0</v>
      </c>
      <c r="E1081" s="35">
        <f t="shared" si="145"/>
        <v>4</v>
      </c>
      <c r="F1081" s="35">
        <f t="shared" si="146"/>
        <v>29</v>
      </c>
      <c r="G1081" s="35">
        <f t="shared" si="147"/>
        <v>5.8</v>
      </c>
      <c r="H1081" s="35">
        <f>_xll.DTC.CPR.ValueForVariable($A1081,H$10)</f>
        <v>0</v>
      </c>
      <c r="I1081" s="35">
        <f>_xll.DTC.CPR.ValueForVariable($A1081,I$10)</f>
        <v>0</v>
      </c>
      <c r="J1081" s="35">
        <f>_xll.DTC.CPR.ValueForVariable($A1081,J$10)</f>
        <v>0</v>
      </c>
      <c r="K1081" s="35">
        <f>_xll.DTC.CPR.ValueForVariable($A1081,K$10)</f>
        <v>0</v>
      </c>
      <c r="L1081" s="35">
        <f>_xll.DTC.CPR.ValueForVariable($A1081,L$10)</f>
        <v>0</v>
      </c>
      <c r="M1081" s="35">
        <f>_xll.DTC.CPR.ValueForVariable($A1081,M$10)</f>
        <v>0</v>
      </c>
      <c r="N1081" s="35">
        <f>_xll.DTC.CPR.ValueForVariable($A1081,N$10)</f>
        <v>0</v>
      </c>
      <c r="O1081" s="35">
        <f>_xll.DTC.CPR.ValueForVariable($A1081,O$10)</f>
        <v>0</v>
      </c>
      <c r="P1081" s="35">
        <f>_xll.DTC.CPR.ValueForVariable($A1081,P$10)</f>
        <v>0</v>
      </c>
      <c r="Q1081" s="35">
        <f>_xll.DTC.CPR.ValueForVariable($A1081,Q$10)</f>
        <v>0</v>
      </c>
      <c r="R1081" s="35">
        <f>_xll.DTC.CPR.ValueForVariable($A1081,R$10)</f>
        <v>0</v>
      </c>
      <c r="S1081" s="35">
        <f>_xll.DTC.CPR.ValueForVariable($A1081,S$10)</f>
        <v>0</v>
      </c>
      <c r="T1081" s="35">
        <f>_xll.DTC.CPR.ValueForVariable($A1081,T$10)</f>
        <v>0</v>
      </c>
      <c r="U1081" s="35">
        <f>_xll.DTC.CPR.ValueForVariable($A1081,U$10)</f>
        <v>0</v>
      </c>
      <c r="V1081" s="35">
        <f>_xll.DTC.CPR.ValueForVariable($A1081,V$10)</f>
        <v>0</v>
      </c>
      <c r="W1081" s="35">
        <f>_xll.DTC.CPR.ValueForVariable($A1081,W$10)</f>
        <v>0</v>
      </c>
      <c r="X1081" s="35">
        <f>_xll.DTC.CPR.ValueForVariable($A1081,X$10)</f>
        <v>0</v>
      </c>
      <c r="Y1081" s="35">
        <f>_xll.DTC.CPR.ValueForVariable($A1081,Y$10)</f>
        <v>0</v>
      </c>
      <c r="Z1081" s="35">
        <f>_xll.DTC.CPR.ValueForVariable($A1081,Z$10)</f>
        <v>0</v>
      </c>
      <c r="AA1081" s="35">
        <f>_xll.DTC.CPR.ValueForVariable($A1081,AA$10)</f>
        <v>0</v>
      </c>
      <c r="AB1081" s="35">
        <f>_xll.DTC.CPR.ValueForVariable($A1081,AB$10)</f>
        <v>0</v>
      </c>
      <c r="AC1081" s="35">
        <f>_xll.DTC.CPR.ValueForVariable($A1081,AC$10)</f>
        <v>0</v>
      </c>
      <c r="AD1081" s="35">
        <f>_xll.DTC.CPR.ValueForVariable($A1081,AD$10)</f>
        <v>0</v>
      </c>
      <c r="AE1081" s="35">
        <f>_xll.DTC.CPR.ValueForVariable($A1081,AE$10)</f>
        <v>0</v>
      </c>
      <c r="AF1081" s="35">
        <f>_xll.DTC.CPR.ValueForVariable($A1081,AF$10)</f>
        <v>0</v>
      </c>
      <c r="AG1081" s="35">
        <f>_xll.DTC.CPR.ValueForVariable($A1081,AG$10)</f>
        <v>0</v>
      </c>
      <c r="AH1081" s="35">
        <f>_xll.DTC.CPR.ValueForVariable($A1081,AH$10)</f>
        <v>0</v>
      </c>
      <c r="AI1081" s="35">
        <f>_xll.DTC.CPR.ValueForVariable($A1081,AI$10)</f>
        <v>0</v>
      </c>
      <c r="AJ1081" s="35">
        <f>_xll.DTC.CPR.ValueForVariable($A1081,AJ$10)</f>
        <v>0</v>
      </c>
      <c r="AK1081" s="35">
        <f>_xll.DTC.CPR.ValueForVariable($A1081,AK$10)</f>
        <v>0</v>
      </c>
      <c r="AL1081" s="35">
        <f>_xll.DTC.CPR.MinimumForVariable($A1081,AL$10)</f>
        <v>0</v>
      </c>
      <c r="AM1081" s="35">
        <f>_xll.DTC.CPR.MaximumForVariable($A1081,AM$10)</f>
        <v>0</v>
      </c>
    </row>
    <row r="1082" spans="1:39" x14ac:dyDescent="0.35">
      <c r="A1082" s="35" t="str">
        <f>_xll.DTC.CPR.Calculate($B$1,$B$2,$B$3,D1082,E1082,C1082,B1082,F1082,$B$4,G1082)</f>
        <v>CID=1130160443</v>
      </c>
      <c r="B1082" s="35">
        <f t="shared" si="148"/>
        <v>-18</v>
      </c>
      <c r="C1082" s="34">
        <f t="shared" si="143"/>
        <v>37.5</v>
      </c>
      <c r="D1082" s="36">
        <f>'TTH375-noEcon_A'!AL1082+('TTH375-noEcon_A'!AM1082-'TTH375-noEcon_A'!AL1082)*0.5</f>
        <v>0</v>
      </c>
      <c r="E1082" s="35">
        <f t="shared" si="145"/>
        <v>4</v>
      </c>
      <c r="F1082" s="35">
        <f t="shared" si="146"/>
        <v>31.5</v>
      </c>
      <c r="G1082" s="35">
        <f t="shared" si="147"/>
        <v>6.3</v>
      </c>
      <c r="H1082" s="35">
        <f>_xll.DTC.CPR.ValueForVariable($A1082,H$10)</f>
        <v>0</v>
      </c>
      <c r="I1082" s="35">
        <f>_xll.DTC.CPR.ValueForVariable($A1082,I$10)</f>
        <v>0</v>
      </c>
      <c r="J1082" s="35">
        <f>_xll.DTC.CPR.ValueForVariable($A1082,J$10)</f>
        <v>0</v>
      </c>
      <c r="K1082" s="35">
        <f>_xll.DTC.CPR.ValueForVariable($A1082,K$10)</f>
        <v>0</v>
      </c>
      <c r="L1082" s="35">
        <f>_xll.DTC.CPR.ValueForVariable($A1082,L$10)</f>
        <v>0</v>
      </c>
      <c r="M1082" s="35">
        <f>_xll.DTC.CPR.ValueForVariable($A1082,M$10)</f>
        <v>0</v>
      </c>
      <c r="N1082" s="35">
        <f>_xll.DTC.CPR.ValueForVariable($A1082,N$10)</f>
        <v>0</v>
      </c>
      <c r="O1082" s="35">
        <f>_xll.DTC.CPR.ValueForVariable($A1082,O$10)</f>
        <v>0</v>
      </c>
      <c r="P1082" s="35">
        <f>_xll.DTC.CPR.ValueForVariable($A1082,P$10)</f>
        <v>0</v>
      </c>
      <c r="Q1082" s="35">
        <f>_xll.DTC.CPR.ValueForVariable($A1082,Q$10)</f>
        <v>0</v>
      </c>
      <c r="R1082" s="35">
        <f>_xll.DTC.CPR.ValueForVariable($A1082,R$10)</f>
        <v>0</v>
      </c>
      <c r="S1082" s="35">
        <f>_xll.DTC.CPR.ValueForVariable($A1082,S$10)</f>
        <v>0</v>
      </c>
      <c r="T1082" s="35">
        <f>_xll.DTC.CPR.ValueForVariable($A1082,T$10)</f>
        <v>0</v>
      </c>
      <c r="U1082" s="35">
        <f>_xll.DTC.CPR.ValueForVariable($A1082,U$10)</f>
        <v>0</v>
      </c>
      <c r="V1082" s="35">
        <f>_xll.DTC.CPR.ValueForVariable($A1082,V$10)</f>
        <v>0</v>
      </c>
      <c r="W1082" s="35">
        <f>_xll.DTC.CPR.ValueForVariable($A1082,W$10)</f>
        <v>0</v>
      </c>
      <c r="X1082" s="35">
        <f>_xll.DTC.CPR.ValueForVariable($A1082,X$10)</f>
        <v>0</v>
      </c>
      <c r="Y1082" s="35">
        <f>_xll.DTC.CPR.ValueForVariable($A1082,Y$10)</f>
        <v>0</v>
      </c>
      <c r="Z1082" s="35">
        <f>_xll.DTC.CPR.ValueForVariable($A1082,Z$10)</f>
        <v>0</v>
      </c>
      <c r="AA1082" s="35">
        <f>_xll.DTC.CPR.ValueForVariable($A1082,AA$10)</f>
        <v>0</v>
      </c>
      <c r="AB1082" s="35">
        <f>_xll.DTC.CPR.ValueForVariable($A1082,AB$10)</f>
        <v>0</v>
      </c>
      <c r="AC1082" s="35">
        <f>_xll.DTC.CPR.ValueForVariable($A1082,AC$10)</f>
        <v>0</v>
      </c>
      <c r="AD1082" s="35">
        <f>_xll.DTC.CPR.ValueForVariable($A1082,AD$10)</f>
        <v>0</v>
      </c>
      <c r="AE1082" s="35">
        <f>_xll.DTC.CPR.ValueForVariable($A1082,AE$10)</f>
        <v>0</v>
      </c>
      <c r="AF1082" s="35">
        <f>_xll.DTC.CPR.ValueForVariable($A1082,AF$10)</f>
        <v>0</v>
      </c>
      <c r="AG1082" s="35">
        <f>_xll.DTC.CPR.ValueForVariable($A1082,AG$10)</f>
        <v>0</v>
      </c>
      <c r="AH1082" s="35">
        <f>_xll.DTC.CPR.ValueForVariable($A1082,AH$10)</f>
        <v>0</v>
      </c>
      <c r="AI1082" s="35">
        <f>_xll.DTC.CPR.ValueForVariable($A1082,AI$10)</f>
        <v>0</v>
      </c>
      <c r="AJ1082" s="35">
        <f>_xll.DTC.CPR.ValueForVariable($A1082,AJ$10)</f>
        <v>0</v>
      </c>
      <c r="AK1082" s="35">
        <f>_xll.DTC.CPR.ValueForVariable($A1082,AK$10)</f>
        <v>0</v>
      </c>
      <c r="AL1082" s="35">
        <f>_xll.DTC.CPR.MinimumForVariable($A1082,AL$10)</f>
        <v>0</v>
      </c>
      <c r="AM1082" s="35">
        <f>_xll.DTC.CPR.MaximumForVariable($A1082,AM$10)</f>
        <v>0</v>
      </c>
    </row>
    <row r="1083" spans="1:39" x14ac:dyDescent="0.35">
      <c r="A1083" s="35" t="str">
        <f>_xll.DTC.CPR.Calculate($B$1,$B$2,$B$3,D1083,E1083,C1083,B1083,F1083,$B$4,G1083)</f>
        <v>CID=1130160284</v>
      </c>
      <c r="B1083" s="35">
        <f t="shared" si="148"/>
        <v>-18</v>
      </c>
      <c r="C1083" s="34">
        <f t="shared" si="143"/>
        <v>40</v>
      </c>
      <c r="D1083" s="36">
        <f>'TTH375-noEcon_A'!AL1083+('TTH375-noEcon_A'!AM1083-'TTH375-noEcon_A'!AL1083)*0.5</f>
        <v>0</v>
      </c>
      <c r="E1083" s="35">
        <f t="shared" si="145"/>
        <v>4</v>
      </c>
      <c r="F1083" s="35">
        <f t="shared" si="146"/>
        <v>34</v>
      </c>
      <c r="G1083" s="35">
        <f t="shared" si="147"/>
        <v>6.8</v>
      </c>
      <c r="H1083" s="35">
        <f>_xll.DTC.CPR.ValueForVariable($A1083,H$10)</f>
        <v>0</v>
      </c>
      <c r="I1083" s="35">
        <f>_xll.DTC.CPR.ValueForVariable($A1083,I$10)</f>
        <v>0</v>
      </c>
      <c r="J1083" s="35">
        <f>_xll.DTC.CPR.ValueForVariable($A1083,J$10)</f>
        <v>0</v>
      </c>
      <c r="K1083" s="35">
        <f>_xll.DTC.CPR.ValueForVariable($A1083,K$10)</f>
        <v>0</v>
      </c>
      <c r="L1083" s="35">
        <f>_xll.DTC.CPR.ValueForVariable($A1083,L$10)</f>
        <v>0</v>
      </c>
      <c r="M1083" s="35">
        <f>_xll.DTC.CPR.ValueForVariable($A1083,M$10)</f>
        <v>0</v>
      </c>
      <c r="N1083" s="35">
        <f>_xll.DTC.CPR.ValueForVariable($A1083,N$10)</f>
        <v>0</v>
      </c>
      <c r="O1083" s="35">
        <f>_xll.DTC.CPR.ValueForVariable($A1083,O$10)</f>
        <v>0</v>
      </c>
      <c r="P1083" s="35">
        <f>_xll.DTC.CPR.ValueForVariable($A1083,P$10)</f>
        <v>0</v>
      </c>
      <c r="Q1083" s="35">
        <f>_xll.DTC.CPR.ValueForVariable($A1083,Q$10)</f>
        <v>0</v>
      </c>
      <c r="R1083" s="35">
        <f>_xll.DTC.CPR.ValueForVariable($A1083,R$10)</f>
        <v>0</v>
      </c>
      <c r="S1083" s="35">
        <f>_xll.DTC.CPR.ValueForVariable($A1083,S$10)</f>
        <v>0</v>
      </c>
      <c r="T1083" s="35">
        <f>_xll.DTC.CPR.ValueForVariable($A1083,T$10)</f>
        <v>0</v>
      </c>
      <c r="U1083" s="35">
        <f>_xll.DTC.CPR.ValueForVariable($A1083,U$10)</f>
        <v>0</v>
      </c>
      <c r="V1083" s="35">
        <f>_xll.DTC.CPR.ValueForVariable($A1083,V$10)</f>
        <v>0</v>
      </c>
      <c r="W1083" s="35">
        <f>_xll.DTC.CPR.ValueForVariable($A1083,W$10)</f>
        <v>0</v>
      </c>
      <c r="X1083" s="35">
        <f>_xll.DTC.CPR.ValueForVariable($A1083,X$10)</f>
        <v>0</v>
      </c>
      <c r="Y1083" s="35">
        <f>_xll.DTC.CPR.ValueForVariable($A1083,Y$10)</f>
        <v>0</v>
      </c>
      <c r="Z1083" s="35">
        <f>_xll.DTC.CPR.ValueForVariable($A1083,Z$10)</f>
        <v>0</v>
      </c>
      <c r="AA1083" s="35">
        <f>_xll.DTC.CPR.ValueForVariable($A1083,AA$10)</f>
        <v>0</v>
      </c>
      <c r="AB1083" s="35">
        <f>_xll.DTC.CPR.ValueForVariable($A1083,AB$10)</f>
        <v>0</v>
      </c>
      <c r="AC1083" s="35">
        <f>_xll.DTC.CPR.ValueForVariable($A1083,AC$10)</f>
        <v>0</v>
      </c>
      <c r="AD1083" s="35">
        <f>_xll.DTC.CPR.ValueForVariable($A1083,AD$10)</f>
        <v>0</v>
      </c>
      <c r="AE1083" s="35">
        <f>_xll.DTC.CPR.ValueForVariable($A1083,AE$10)</f>
        <v>0</v>
      </c>
      <c r="AF1083" s="35">
        <f>_xll.DTC.CPR.ValueForVariable($A1083,AF$10)</f>
        <v>0</v>
      </c>
      <c r="AG1083" s="35">
        <f>_xll.DTC.CPR.ValueForVariable($A1083,AG$10)</f>
        <v>0</v>
      </c>
      <c r="AH1083" s="35">
        <f>_xll.DTC.CPR.ValueForVariable($A1083,AH$10)</f>
        <v>0</v>
      </c>
      <c r="AI1083" s="35">
        <f>_xll.DTC.CPR.ValueForVariable($A1083,AI$10)</f>
        <v>0</v>
      </c>
      <c r="AJ1083" s="35">
        <f>_xll.DTC.CPR.ValueForVariable($A1083,AJ$10)</f>
        <v>0</v>
      </c>
      <c r="AK1083" s="35">
        <f>_xll.DTC.CPR.ValueForVariable($A1083,AK$10)</f>
        <v>0</v>
      </c>
      <c r="AL1083" s="35">
        <f>_xll.DTC.CPR.MinimumForVariable($A1083,AL$10)</f>
        <v>0</v>
      </c>
      <c r="AM1083" s="35">
        <f>_xll.DTC.CPR.MaximumForVariable($A1083,AM$10)</f>
        <v>0</v>
      </c>
    </row>
    <row r="1084" spans="1:39" x14ac:dyDescent="0.35">
      <c r="A1084" s="35" t="str">
        <f>_xll.DTC.CPR.Calculate($B$1,$B$2,$B$3,D1084,E1084,C1084,B1084,F1084,$B$4,G1084)</f>
        <v>CID=1130160505</v>
      </c>
      <c r="B1084" s="35">
        <f t="shared" si="148"/>
        <v>-18</v>
      </c>
      <c r="C1084" s="34">
        <f t="shared" si="143"/>
        <v>42.5</v>
      </c>
      <c r="D1084" s="36">
        <f>'TTH375-noEcon_A'!AL1084+('TTH375-noEcon_A'!AM1084-'TTH375-noEcon_A'!AL1084)*0.5</f>
        <v>0</v>
      </c>
      <c r="E1084" s="35">
        <f t="shared" si="145"/>
        <v>4</v>
      </c>
      <c r="F1084" s="35">
        <f t="shared" si="146"/>
        <v>36.5</v>
      </c>
      <c r="G1084" s="35">
        <f t="shared" si="147"/>
        <v>7.3</v>
      </c>
      <c r="H1084" s="35">
        <f>_xll.DTC.CPR.ValueForVariable($A1084,H$10)</f>
        <v>0</v>
      </c>
      <c r="I1084" s="35">
        <f>_xll.DTC.CPR.ValueForVariable($A1084,I$10)</f>
        <v>0</v>
      </c>
      <c r="J1084" s="35">
        <f>_xll.DTC.CPR.ValueForVariable($A1084,J$10)</f>
        <v>0</v>
      </c>
      <c r="K1084" s="35">
        <f>_xll.DTC.CPR.ValueForVariable($A1084,K$10)</f>
        <v>0</v>
      </c>
      <c r="L1084" s="35">
        <f>_xll.DTC.CPR.ValueForVariable($A1084,L$10)</f>
        <v>0</v>
      </c>
      <c r="M1084" s="35">
        <f>_xll.DTC.CPR.ValueForVariable($A1084,M$10)</f>
        <v>0</v>
      </c>
      <c r="N1084" s="35">
        <f>_xll.DTC.CPR.ValueForVariable($A1084,N$10)</f>
        <v>0</v>
      </c>
      <c r="O1084" s="35">
        <f>_xll.DTC.CPR.ValueForVariable($A1084,O$10)</f>
        <v>0</v>
      </c>
      <c r="P1084" s="35">
        <f>_xll.DTC.CPR.ValueForVariable($A1084,P$10)</f>
        <v>0</v>
      </c>
      <c r="Q1084" s="35">
        <f>_xll.DTC.CPR.ValueForVariable($A1084,Q$10)</f>
        <v>0</v>
      </c>
      <c r="R1084" s="35">
        <f>_xll.DTC.CPR.ValueForVariable($A1084,R$10)</f>
        <v>0</v>
      </c>
      <c r="S1084" s="35">
        <f>_xll.DTC.CPR.ValueForVariable($A1084,S$10)</f>
        <v>0</v>
      </c>
      <c r="T1084" s="35">
        <f>_xll.DTC.CPR.ValueForVariable($A1084,T$10)</f>
        <v>0</v>
      </c>
      <c r="U1084" s="35">
        <f>_xll.DTC.CPR.ValueForVariable($A1084,U$10)</f>
        <v>0</v>
      </c>
      <c r="V1084" s="35">
        <f>_xll.DTC.CPR.ValueForVariable($A1084,V$10)</f>
        <v>0</v>
      </c>
      <c r="W1084" s="35">
        <f>_xll.DTC.CPR.ValueForVariable($A1084,W$10)</f>
        <v>0</v>
      </c>
      <c r="X1084" s="35">
        <f>_xll.DTC.CPR.ValueForVariable($A1084,X$10)</f>
        <v>0</v>
      </c>
      <c r="Y1084" s="35">
        <f>_xll.DTC.CPR.ValueForVariable($A1084,Y$10)</f>
        <v>0</v>
      </c>
      <c r="Z1084" s="35">
        <f>_xll.DTC.CPR.ValueForVariable($A1084,Z$10)</f>
        <v>0</v>
      </c>
      <c r="AA1084" s="35">
        <f>_xll.DTC.CPR.ValueForVariable($A1084,AA$10)</f>
        <v>0</v>
      </c>
      <c r="AB1084" s="35">
        <f>_xll.DTC.CPR.ValueForVariable($A1084,AB$10)</f>
        <v>0</v>
      </c>
      <c r="AC1084" s="35">
        <f>_xll.DTC.CPR.ValueForVariable($A1084,AC$10)</f>
        <v>0</v>
      </c>
      <c r="AD1084" s="35">
        <f>_xll.DTC.CPR.ValueForVariable($A1084,AD$10)</f>
        <v>0</v>
      </c>
      <c r="AE1084" s="35">
        <f>_xll.DTC.CPR.ValueForVariable($A1084,AE$10)</f>
        <v>0</v>
      </c>
      <c r="AF1084" s="35">
        <f>_xll.DTC.CPR.ValueForVariable($A1084,AF$10)</f>
        <v>0</v>
      </c>
      <c r="AG1084" s="35">
        <f>_xll.DTC.CPR.ValueForVariable($A1084,AG$10)</f>
        <v>0</v>
      </c>
      <c r="AH1084" s="35">
        <f>_xll.DTC.CPR.ValueForVariable($A1084,AH$10)</f>
        <v>0</v>
      </c>
      <c r="AI1084" s="35">
        <f>_xll.DTC.CPR.ValueForVariable($A1084,AI$10)</f>
        <v>0</v>
      </c>
      <c r="AJ1084" s="35">
        <f>_xll.DTC.CPR.ValueForVariable($A1084,AJ$10)</f>
        <v>0</v>
      </c>
      <c r="AK1084" s="35">
        <f>_xll.DTC.CPR.ValueForVariable($A1084,AK$10)</f>
        <v>0</v>
      </c>
      <c r="AL1084" s="35">
        <f>_xll.DTC.CPR.MinimumForVariable($A1084,AL$10)</f>
        <v>0</v>
      </c>
      <c r="AM1084" s="35">
        <f>_xll.DTC.CPR.MaximumForVariable($A1084,AM$10)</f>
        <v>0</v>
      </c>
    </row>
    <row r="1085" spans="1:39" x14ac:dyDescent="0.35">
      <c r="A1085" s="35" t="str">
        <f>_xll.DTC.CPR.Calculate($B$1,$B$2,$B$3,D1085,E1085,C1085,B1085,F1085,$B$4,G1085)</f>
        <v>CID=1130160602</v>
      </c>
      <c r="B1085" s="35">
        <f t="shared" si="148"/>
        <v>-18</v>
      </c>
      <c r="C1085" s="34">
        <f t="shared" si="143"/>
        <v>45</v>
      </c>
      <c r="D1085" s="36">
        <f>'TTH375-noEcon_A'!AL1085+('TTH375-noEcon_A'!AM1085-'TTH375-noEcon_A'!AL1085)*0.5</f>
        <v>0</v>
      </c>
      <c r="E1085" s="35">
        <f t="shared" si="145"/>
        <v>4</v>
      </c>
      <c r="F1085" s="35">
        <f t="shared" si="146"/>
        <v>39</v>
      </c>
      <c r="G1085" s="35">
        <f t="shared" si="147"/>
        <v>7.8</v>
      </c>
      <c r="H1085" s="35">
        <f>_xll.DTC.CPR.ValueForVariable($A1085,H$10)</f>
        <v>0</v>
      </c>
      <c r="I1085" s="35">
        <f>_xll.DTC.CPR.ValueForVariable($A1085,I$10)</f>
        <v>0</v>
      </c>
      <c r="J1085" s="35">
        <f>_xll.DTC.CPR.ValueForVariable($A1085,J$10)</f>
        <v>0</v>
      </c>
      <c r="K1085" s="35">
        <f>_xll.DTC.CPR.ValueForVariable($A1085,K$10)</f>
        <v>0</v>
      </c>
      <c r="L1085" s="35">
        <f>_xll.DTC.CPR.ValueForVariable($A1085,L$10)</f>
        <v>0</v>
      </c>
      <c r="M1085" s="35">
        <f>_xll.DTC.CPR.ValueForVariable($A1085,M$10)</f>
        <v>0</v>
      </c>
      <c r="N1085" s="35">
        <f>_xll.DTC.CPR.ValueForVariable($A1085,N$10)</f>
        <v>0</v>
      </c>
      <c r="O1085" s="35">
        <f>_xll.DTC.CPR.ValueForVariable($A1085,O$10)</f>
        <v>0</v>
      </c>
      <c r="P1085" s="35">
        <f>_xll.DTC.CPR.ValueForVariable($A1085,P$10)</f>
        <v>0</v>
      </c>
      <c r="Q1085" s="35">
        <f>_xll.DTC.CPR.ValueForVariable($A1085,Q$10)</f>
        <v>0</v>
      </c>
      <c r="R1085" s="35">
        <f>_xll.DTC.CPR.ValueForVariable($A1085,R$10)</f>
        <v>0</v>
      </c>
      <c r="S1085" s="35">
        <f>_xll.DTC.CPR.ValueForVariable($A1085,S$10)</f>
        <v>0</v>
      </c>
      <c r="T1085" s="35">
        <f>_xll.DTC.CPR.ValueForVariable($A1085,T$10)</f>
        <v>0</v>
      </c>
      <c r="U1085" s="35">
        <f>_xll.DTC.CPR.ValueForVariable($A1085,U$10)</f>
        <v>0</v>
      </c>
      <c r="V1085" s="35">
        <f>_xll.DTC.CPR.ValueForVariable($A1085,V$10)</f>
        <v>0</v>
      </c>
      <c r="W1085" s="35">
        <f>_xll.DTC.CPR.ValueForVariable($A1085,W$10)</f>
        <v>0</v>
      </c>
      <c r="X1085" s="35">
        <f>_xll.DTC.CPR.ValueForVariable($A1085,X$10)</f>
        <v>0</v>
      </c>
      <c r="Y1085" s="35">
        <f>_xll.DTC.CPR.ValueForVariable($A1085,Y$10)</f>
        <v>0</v>
      </c>
      <c r="Z1085" s="35">
        <f>_xll.DTC.CPR.ValueForVariable($A1085,Z$10)</f>
        <v>0</v>
      </c>
      <c r="AA1085" s="35">
        <f>_xll.DTC.CPR.ValueForVariable($A1085,AA$10)</f>
        <v>0</v>
      </c>
      <c r="AB1085" s="35">
        <f>_xll.DTC.CPR.ValueForVariable($A1085,AB$10)</f>
        <v>0</v>
      </c>
      <c r="AC1085" s="35">
        <f>_xll.DTC.CPR.ValueForVariable($A1085,AC$10)</f>
        <v>0</v>
      </c>
      <c r="AD1085" s="35">
        <f>_xll.DTC.CPR.ValueForVariable($A1085,AD$10)</f>
        <v>0</v>
      </c>
      <c r="AE1085" s="35">
        <f>_xll.DTC.CPR.ValueForVariable($A1085,AE$10)</f>
        <v>0</v>
      </c>
      <c r="AF1085" s="35">
        <f>_xll.DTC.CPR.ValueForVariable($A1085,AF$10)</f>
        <v>0</v>
      </c>
      <c r="AG1085" s="35">
        <f>_xll.DTC.CPR.ValueForVariable($A1085,AG$10)</f>
        <v>0</v>
      </c>
      <c r="AH1085" s="35">
        <f>_xll.DTC.CPR.ValueForVariable($A1085,AH$10)</f>
        <v>0</v>
      </c>
      <c r="AI1085" s="35">
        <f>_xll.DTC.CPR.ValueForVariable($A1085,AI$10)</f>
        <v>0</v>
      </c>
      <c r="AJ1085" s="35">
        <f>_xll.DTC.CPR.ValueForVariable($A1085,AJ$10)</f>
        <v>0</v>
      </c>
      <c r="AK1085" s="35">
        <f>_xll.DTC.CPR.ValueForVariable($A1085,AK$10)</f>
        <v>0</v>
      </c>
      <c r="AL1085" s="35">
        <f>_xll.DTC.CPR.MinimumForVariable($A1085,AL$10)</f>
        <v>0</v>
      </c>
      <c r="AM1085" s="35">
        <f>_xll.DTC.CPR.MaximumForVariable($A1085,AM$10)</f>
        <v>0</v>
      </c>
    </row>
    <row r="1086" spans="1:39" x14ac:dyDescent="0.35">
      <c r="A1086" s="35" t="str">
        <f>_xll.DTC.CPR.Calculate($B$1,$B$2,$B$3,D1086,E1086,C1086,B1086,F1086,$B$4,G1086)</f>
        <v>CID=1130160567</v>
      </c>
      <c r="B1086" s="35">
        <f t="shared" si="148"/>
        <v>-18</v>
      </c>
      <c r="C1086" s="34">
        <f t="shared" si="143"/>
        <v>47.5</v>
      </c>
      <c r="D1086" s="36">
        <f>'TTH375-noEcon_A'!AL1086+('TTH375-noEcon_A'!AM1086-'TTH375-noEcon_A'!AL1086)*0.5</f>
        <v>0</v>
      </c>
      <c r="E1086" s="35">
        <f t="shared" si="145"/>
        <v>4</v>
      </c>
      <c r="F1086" s="35">
        <f t="shared" si="146"/>
        <v>41.5</v>
      </c>
      <c r="G1086" s="35">
        <f t="shared" si="147"/>
        <v>8.3000000000000007</v>
      </c>
      <c r="H1086" s="35">
        <f>_xll.DTC.CPR.ValueForVariable($A1086,H$10)</f>
        <v>0</v>
      </c>
      <c r="I1086" s="35">
        <f>_xll.DTC.CPR.ValueForVariable($A1086,I$10)</f>
        <v>0</v>
      </c>
      <c r="J1086" s="35">
        <f>_xll.DTC.CPR.ValueForVariable($A1086,J$10)</f>
        <v>0</v>
      </c>
      <c r="K1086" s="35">
        <f>_xll.DTC.CPR.ValueForVariable($A1086,K$10)</f>
        <v>0</v>
      </c>
      <c r="L1086" s="35">
        <f>_xll.DTC.CPR.ValueForVariable($A1086,L$10)</f>
        <v>0</v>
      </c>
      <c r="M1086" s="35">
        <f>_xll.DTC.CPR.ValueForVariable($A1086,M$10)</f>
        <v>0</v>
      </c>
      <c r="N1086" s="35">
        <f>_xll.DTC.CPR.ValueForVariable($A1086,N$10)</f>
        <v>0</v>
      </c>
      <c r="O1086" s="35">
        <f>_xll.DTC.CPR.ValueForVariable($A1086,O$10)</f>
        <v>0</v>
      </c>
      <c r="P1086" s="35">
        <f>_xll.DTC.CPR.ValueForVariable($A1086,P$10)</f>
        <v>0</v>
      </c>
      <c r="Q1086" s="35">
        <f>_xll.DTC.CPR.ValueForVariable($A1086,Q$10)</f>
        <v>0</v>
      </c>
      <c r="R1086" s="35">
        <f>_xll.DTC.CPR.ValueForVariable($A1086,R$10)</f>
        <v>0</v>
      </c>
      <c r="S1086" s="35">
        <f>_xll.DTC.CPR.ValueForVariable($A1086,S$10)</f>
        <v>0</v>
      </c>
      <c r="T1086" s="35">
        <f>_xll.DTC.CPR.ValueForVariable($A1086,T$10)</f>
        <v>0</v>
      </c>
      <c r="U1086" s="35">
        <f>_xll.DTC.CPR.ValueForVariable($A1086,U$10)</f>
        <v>0</v>
      </c>
      <c r="V1086" s="35">
        <f>_xll.DTC.CPR.ValueForVariable($A1086,V$10)</f>
        <v>0</v>
      </c>
      <c r="W1086" s="35">
        <f>_xll.DTC.CPR.ValueForVariable($A1086,W$10)</f>
        <v>0</v>
      </c>
      <c r="X1086" s="35">
        <f>_xll.DTC.CPR.ValueForVariable($A1086,X$10)</f>
        <v>0</v>
      </c>
      <c r="Y1086" s="35">
        <f>_xll.DTC.CPR.ValueForVariable($A1086,Y$10)</f>
        <v>0</v>
      </c>
      <c r="Z1086" s="35">
        <f>_xll.DTC.CPR.ValueForVariable($A1086,Z$10)</f>
        <v>0</v>
      </c>
      <c r="AA1086" s="35">
        <f>_xll.DTC.CPR.ValueForVariable($A1086,AA$10)</f>
        <v>0</v>
      </c>
      <c r="AB1086" s="35">
        <f>_xll.DTC.CPR.ValueForVariable($A1086,AB$10)</f>
        <v>0</v>
      </c>
      <c r="AC1086" s="35">
        <f>_xll.DTC.CPR.ValueForVariable($A1086,AC$10)</f>
        <v>0</v>
      </c>
      <c r="AD1086" s="35">
        <f>_xll.DTC.CPR.ValueForVariable($A1086,AD$10)</f>
        <v>0</v>
      </c>
      <c r="AE1086" s="35">
        <f>_xll.DTC.CPR.ValueForVariable($A1086,AE$10)</f>
        <v>0</v>
      </c>
      <c r="AF1086" s="35">
        <f>_xll.DTC.CPR.ValueForVariable($A1086,AF$10)</f>
        <v>0</v>
      </c>
      <c r="AG1086" s="35">
        <f>_xll.DTC.CPR.ValueForVariable($A1086,AG$10)</f>
        <v>0</v>
      </c>
      <c r="AH1086" s="35">
        <f>_xll.DTC.CPR.ValueForVariable($A1086,AH$10)</f>
        <v>0</v>
      </c>
      <c r="AI1086" s="35">
        <f>_xll.DTC.CPR.ValueForVariable($A1086,AI$10)</f>
        <v>0</v>
      </c>
      <c r="AJ1086" s="35">
        <f>_xll.DTC.CPR.ValueForVariable($A1086,AJ$10)</f>
        <v>0</v>
      </c>
      <c r="AK1086" s="35">
        <f>_xll.DTC.CPR.ValueForVariable($A1086,AK$10)</f>
        <v>0</v>
      </c>
      <c r="AL1086" s="35">
        <f>_xll.DTC.CPR.MinimumForVariable($A1086,AL$10)</f>
        <v>0</v>
      </c>
      <c r="AM1086" s="35">
        <f>_xll.DTC.CPR.MaximumForVariable($A1086,AM$10)</f>
        <v>0</v>
      </c>
    </row>
    <row r="1087" spans="1:39" x14ac:dyDescent="0.35">
      <c r="A1087" s="35" t="str">
        <f>_xll.DTC.CPR.Calculate($B$1,$B$2,$B$3,D1087,E1087,C1087,B1087,F1087,$B$4,G1087)</f>
        <v>CID=1130160408</v>
      </c>
      <c r="B1087" s="35">
        <f t="shared" si="148"/>
        <v>-18</v>
      </c>
      <c r="C1087" s="34">
        <f t="shared" si="143"/>
        <v>50</v>
      </c>
      <c r="D1087" s="36">
        <f>'TTH375-noEcon_A'!AL1087+('TTH375-noEcon_A'!AM1087-'TTH375-noEcon_A'!AL1087)*0.5</f>
        <v>0</v>
      </c>
      <c r="E1087" s="35">
        <f t="shared" si="145"/>
        <v>4</v>
      </c>
      <c r="F1087" s="35">
        <f t="shared" si="146"/>
        <v>44</v>
      </c>
      <c r="G1087" s="35">
        <f t="shared" si="147"/>
        <v>8.8000000000000007</v>
      </c>
      <c r="H1087" s="35">
        <f>_xll.DTC.CPR.ValueForVariable($A1087,H$10)</f>
        <v>0</v>
      </c>
      <c r="I1087" s="35">
        <f>_xll.DTC.CPR.ValueForVariable($A1087,I$10)</f>
        <v>0</v>
      </c>
      <c r="J1087" s="35">
        <f>_xll.DTC.CPR.ValueForVariable($A1087,J$10)</f>
        <v>0</v>
      </c>
      <c r="K1087" s="35">
        <f>_xll.DTC.CPR.ValueForVariable($A1087,K$10)</f>
        <v>0</v>
      </c>
      <c r="L1087" s="35">
        <f>_xll.DTC.CPR.ValueForVariable($A1087,L$10)</f>
        <v>0</v>
      </c>
      <c r="M1087" s="35">
        <f>_xll.DTC.CPR.ValueForVariable($A1087,M$10)</f>
        <v>0</v>
      </c>
      <c r="N1087" s="35">
        <f>_xll.DTC.CPR.ValueForVariable($A1087,N$10)</f>
        <v>0</v>
      </c>
      <c r="O1087" s="35">
        <f>_xll.DTC.CPR.ValueForVariable($A1087,O$10)</f>
        <v>0</v>
      </c>
      <c r="P1087" s="35">
        <f>_xll.DTC.CPR.ValueForVariable($A1087,P$10)</f>
        <v>0</v>
      </c>
      <c r="Q1087" s="35">
        <f>_xll.DTC.CPR.ValueForVariable($A1087,Q$10)</f>
        <v>0</v>
      </c>
      <c r="R1087" s="35">
        <f>_xll.DTC.CPR.ValueForVariable($A1087,R$10)</f>
        <v>0</v>
      </c>
      <c r="S1087" s="35">
        <f>_xll.DTC.CPR.ValueForVariable($A1087,S$10)</f>
        <v>0</v>
      </c>
      <c r="T1087" s="35">
        <f>_xll.DTC.CPR.ValueForVariable($A1087,T$10)</f>
        <v>0</v>
      </c>
      <c r="U1087" s="35">
        <f>_xll.DTC.CPR.ValueForVariable($A1087,U$10)</f>
        <v>0</v>
      </c>
      <c r="V1087" s="35">
        <f>_xll.DTC.CPR.ValueForVariable($A1087,V$10)</f>
        <v>0</v>
      </c>
      <c r="W1087" s="35">
        <f>_xll.DTC.CPR.ValueForVariable($A1087,W$10)</f>
        <v>0</v>
      </c>
      <c r="X1087" s="35">
        <f>_xll.DTC.CPR.ValueForVariable($A1087,X$10)</f>
        <v>0</v>
      </c>
      <c r="Y1087" s="35">
        <f>_xll.DTC.CPR.ValueForVariable($A1087,Y$10)</f>
        <v>0</v>
      </c>
      <c r="Z1087" s="35">
        <f>_xll.DTC.CPR.ValueForVariable($A1087,Z$10)</f>
        <v>0</v>
      </c>
      <c r="AA1087" s="35">
        <f>_xll.DTC.CPR.ValueForVariable($A1087,AA$10)</f>
        <v>0</v>
      </c>
      <c r="AB1087" s="35">
        <f>_xll.DTC.CPR.ValueForVariable($A1087,AB$10)</f>
        <v>0</v>
      </c>
      <c r="AC1087" s="35">
        <f>_xll.DTC.CPR.ValueForVariable($A1087,AC$10)</f>
        <v>0</v>
      </c>
      <c r="AD1087" s="35">
        <f>_xll.DTC.CPR.ValueForVariable($A1087,AD$10)</f>
        <v>0</v>
      </c>
      <c r="AE1087" s="35">
        <f>_xll.DTC.CPR.ValueForVariable($A1087,AE$10)</f>
        <v>0</v>
      </c>
      <c r="AF1087" s="35">
        <f>_xll.DTC.CPR.ValueForVariable($A1087,AF$10)</f>
        <v>0</v>
      </c>
      <c r="AG1087" s="35">
        <f>_xll.DTC.CPR.ValueForVariable($A1087,AG$10)</f>
        <v>0</v>
      </c>
      <c r="AH1087" s="35">
        <f>_xll.DTC.CPR.ValueForVariable($A1087,AH$10)</f>
        <v>0</v>
      </c>
      <c r="AI1087" s="35">
        <f>_xll.DTC.CPR.ValueForVariable($A1087,AI$10)</f>
        <v>0</v>
      </c>
      <c r="AJ1087" s="35">
        <f>_xll.DTC.CPR.ValueForVariable($A1087,AJ$10)</f>
        <v>0</v>
      </c>
      <c r="AK1087" s="35">
        <f>_xll.DTC.CPR.ValueForVariable($A1087,AK$10)</f>
        <v>0</v>
      </c>
      <c r="AL1087" s="35">
        <f>_xll.DTC.CPR.MinimumForVariable($A1087,AL$10)</f>
        <v>0</v>
      </c>
      <c r="AM1087" s="35">
        <f>_xll.DTC.CPR.MaximumForVariable($A1087,AM$10)</f>
        <v>0</v>
      </c>
    </row>
    <row r="1088" spans="1:39" x14ac:dyDescent="0.35">
      <c r="A1088" s="35" t="str">
        <f>_xll.DTC.CPR.Calculate($B$1,$B$2,$B$3,D1088,E1088,C1088,B1088,F1088,$B$4,G1088)</f>
        <v>CID=1130160133</v>
      </c>
      <c r="B1088" s="35">
        <f t="shared" si="148"/>
        <v>-18</v>
      </c>
      <c r="C1088" s="34">
        <f t="shared" si="143"/>
        <v>52.5</v>
      </c>
      <c r="D1088" s="36">
        <f>'TTH375-noEcon_A'!AL1088+('TTH375-noEcon_A'!AM1088-'TTH375-noEcon_A'!AL1088)*0.5</f>
        <v>0</v>
      </c>
      <c r="E1088" s="35">
        <f t="shared" si="145"/>
        <v>4</v>
      </c>
      <c r="F1088" s="35">
        <f t="shared" si="146"/>
        <v>46.5</v>
      </c>
      <c r="G1088" s="35">
        <f t="shared" si="147"/>
        <v>9.3000000000000007</v>
      </c>
      <c r="H1088" s="35">
        <f>_xll.DTC.CPR.ValueForVariable($A1088,H$10)</f>
        <v>0</v>
      </c>
      <c r="I1088" s="35">
        <f>_xll.DTC.CPR.ValueForVariable($A1088,I$10)</f>
        <v>0</v>
      </c>
      <c r="J1088" s="35">
        <f>_xll.DTC.CPR.ValueForVariable($A1088,J$10)</f>
        <v>0</v>
      </c>
      <c r="K1088" s="35">
        <f>_xll.DTC.CPR.ValueForVariable($A1088,K$10)</f>
        <v>0</v>
      </c>
      <c r="L1088" s="35">
        <f>_xll.DTC.CPR.ValueForVariable($A1088,L$10)</f>
        <v>0</v>
      </c>
      <c r="M1088" s="35">
        <f>_xll.DTC.CPR.ValueForVariable($A1088,M$10)</f>
        <v>0</v>
      </c>
      <c r="N1088" s="35">
        <f>_xll.DTC.CPR.ValueForVariable($A1088,N$10)</f>
        <v>0</v>
      </c>
      <c r="O1088" s="35">
        <f>_xll.DTC.CPR.ValueForVariable($A1088,O$10)</f>
        <v>0</v>
      </c>
      <c r="P1088" s="35">
        <f>_xll.DTC.CPR.ValueForVariable($A1088,P$10)</f>
        <v>0</v>
      </c>
      <c r="Q1088" s="35">
        <f>_xll.DTC.CPR.ValueForVariable($A1088,Q$10)</f>
        <v>0</v>
      </c>
      <c r="R1088" s="35">
        <f>_xll.DTC.CPR.ValueForVariable($A1088,R$10)</f>
        <v>0</v>
      </c>
      <c r="S1088" s="35">
        <f>_xll.DTC.CPR.ValueForVariable($A1088,S$10)</f>
        <v>0</v>
      </c>
      <c r="T1088" s="35">
        <f>_xll.DTC.CPR.ValueForVariable($A1088,T$10)</f>
        <v>0</v>
      </c>
      <c r="U1088" s="35">
        <f>_xll.DTC.CPR.ValueForVariable($A1088,U$10)</f>
        <v>0</v>
      </c>
      <c r="V1088" s="35">
        <f>_xll.DTC.CPR.ValueForVariable($A1088,V$10)</f>
        <v>0</v>
      </c>
      <c r="W1088" s="35">
        <f>_xll.DTC.CPR.ValueForVariable($A1088,W$10)</f>
        <v>0</v>
      </c>
      <c r="X1088" s="35">
        <f>_xll.DTC.CPR.ValueForVariable($A1088,X$10)</f>
        <v>0</v>
      </c>
      <c r="Y1088" s="35">
        <f>_xll.DTC.CPR.ValueForVariable($A1088,Y$10)</f>
        <v>0</v>
      </c>
      <c r="Z1088" s="35">
        <f>_xll.DTC.CPR.ValueForVariable($A1088,Z$10)</f>
        <v>0</v>
      </c>
      <c r="AA1088" s="35">
        <f>_xll.DTC.CPR.ValueForVariable($A1088,AA$10)</f>
        <v>0</v>
      </c>
      <c r="AB1088" s="35">
        <f>_xll.DTC.CPR.ValueForVariable($A1088,AB$10)</f>
        <v>0</v>
      </c>
      <c r="AC1088" s="35">
        <f>_xll.DTC.CPR.ValueForVariable($A1088,AC$10)</f>
        <v>0</v>
      </c>
      <c r="AD1088" s="35">
        <f>_xll.DTC.CPR.ValueForVariable($A1088,AD$10)</f>
        <v>0</v>
      </c>
      <c r="AE1088" s="35">
        <f>_xll.DTC.CPR.ValueForVariable($A1088,AE$10)</f>
        <v>0</v>
      </c>
      <c r="AF1088" s="35">
        <f>_xll.DTC.CPR.ValueForVariable($A1088,AF$10)</f>
        <v>0</v>
      </c>
      <c r="AG1088" s="35">
        <f>_xll.DTC.CPR.ValueForVariable($A1088,AG$10)</f>
        <v>0</v>
      </c>
      <c r="AH1088" s="35">
        <f>_xll.DTC.CPR.ValueForVariable($A1088,AH$10)</f>
        <v>0</v>
      </c>
      <c r="AI1088" s="35">
        <f>_xll.DTC.CPR.ValueForVariable($A1088,AI$10)</f>
        <v>0</v>
      </c>
      <c r="AJ1088" s="35">
        <f>_xll.DTC.CPR.ValueForVariable($A1088,AJ$10)</f>
        <v>0</v>
      </c>
      <c r="AK1088" s="35">
        <f>_xll.DTC.CPR.ValueForVariable($A1088,AK$10)</f>
        <v>0</v>
      </c>
      <c r="AL1088" s="35">
        <f>_xll.DTC.CPR.MinimumForVariable($A1088,AL$10)</f>
        <v>0</v>
      </c>
      <c r="AM1088" s="35">
        <f>_xll.DTC.CPR.MaximumForVariable($A1088,AM$10)</f>
        <v>0</v>
      </c>
    </row>
    <row r="1089" spans="1:39" x14ac:dyDescent="0.35">
      <c r="A1089" s="35" t="str">
        <f>_xll.DTC.CPR.Calculate($B$1,$B$2,$B$3,D1089,E1089,C1089,B1089,F1089,$B$4,G1089)</f>
        <v>CID=1130160230</v>
      </c>
      <c r="B1089" s="35">
        <f t="shared" si="148"/>
        <v>-18</v>
      </c>
      <c r="C1089" s="34">
        <f t="shared" si="143"/>
        <v>55</v>
      </c>
      <c r="D1089" s="36">
        <f>'TTH375-noEcon_A'!AL1089+('TTH375-noEcon_A'!AM1089-'TTH375-noEcon_A'!AL1089)*0.5</f>
        <v>0</v>
      </c>
      <c r="E1089" s="35">
        <f t="shared" si="145"/>
        <v>4</v>
      </c>
      <c r="F1089" s="35">
        <f t="shared" si="146"/>
        <v>49</v>
      </c>
      <c r="G1089" s="35">
        <f t="shared" si="147"/>
        <v>9.8000000000000007</v>
      </c>
      <c r="H1089" s="35">
        <f>_xll.DTC.CPR.ValueForVariable($A1089,H$10)</f>
        <v>0</v>
      </c>
      <c r="I1089" s="35">
        <f>_xll.DTC.CPR.ValueForVariable($A1089,I$10)</f>
        <v>0</v>
      </c>
      <c r="J1089" s="35">
        <f>_xll.DTC.CPR.ValueForVariable($A1089,J$10)</f>
        <v>0</v>
      </c>
      <c r="K1089" s="35">
        <f>_xll.DTC.CPR.ValueForVariable($A1089,K$10)</f>
        <v>0</v>
      </c>
      <c r="L1089" s="35">
        <f>_xll.DTC.CPR.ValueForVariable($A1089,L$10)</f>
        <v>0</v>
      </c>
      <c r="M1089" s="35">
        <f>_xll.DTC.CPR.ValueForVariable($A1089,M$10)</f>
        <v>0</v>
      </c>
      <c r="N1089" s="35">
        <f>_xll.DTC.CPR.ValueForVariable($A1089,N$10)</f>
        <v>0</v>
      </c>
      <c r="O1089" s="35">
        <f>_xll.DTC.CPR.ValueForVariable($A1089,O$10)</f>
        <v>0</v>
      </c>
      <c r="P1089" s="35">
        <f>_xll.DTC.CPR.ValueForVariable($A1089,P$10)</f>
        <v>0</v>
      </c>
      <c r="Q1089" s="35">
        <f>_xll.DTC.CPR.ValueForVariable($A1089,Q$10)</f>
        <v>0</v>
      </c>
      <c r="R1089" s="35">
        <f>_xll.DTC.CPR.ValueForVariable($A1089,R$10)</f>
        <v>0</v>
      </c>
      <c r="S1089" s="35">
        <f>_xll.DTC.CPR.ValueForVariable($A1089,S$10)</f>
        <v>0</v>
      </c>
      <c r="T1089" s="35">
        <f>_xll.DTC.CPR.ValueForVariable($A1089,T$10)</f>
        <v>0</v>
      </c>
      <c r="U1089" s="35">
        <f>_xll.DTC.CPR.ValueForVariable($A1089,U$10)</f>
        <v>0</v>
      </c>
      <c r="V1089" s="35">
        <f>_xll.DTC.CPR.ValueForVariable($A1089,V$10)</f>
        <v>0</v>
      </c>
      <c r="W1089" s="35">
        <f>_xll.DTC.CPR.ValueForVariable($A1089,W$10)</f>
        <v>0</v>
      </c>
      <c r="X1089" s="35">
        <f>_xll.DTC.CPR.ValueForVariable($A1089,X$10)</f>
        <v>0</v>
      </c>
      <c r="Y1089" s="35">
        <f>_xll.DTC.CPR.ValueForVariable($A1089,Y$10)</f>
        <v>0</v>
      </c>
      <c r="Z1089" s="35">
        <f>_xll.DTC.CPR.ValueForVariable($A1089,Z$10)</f>
        <v>0</v>
      </c>
      <c r="AA1089" s="35">
        <f>_xll.DTC.CPR.ValueForVariable($A1089,AA$10)</f>
        <v>0</v>
      </c>
      <c r="AB1089" s="35">
        <f>_xll.DTC.CPR.ValueForVariable($A1089,AB$10)</f>
        <v>0</v>
      </c>
      <c r="AC1089" s="35">
        <f>_xll.DTC.CPR.ValueForVariable($A1089,AC$10)</f>
        <v>0</v>
      </c>
      <c r="AD1089" s="35">
        <f>_xll.DTC.CPR.ValueForVariable($A1089,AD$10)</f>
        <v>0</v>
      </c>
      <c r="AE1089" s="35">
        <f>_xll.DTC.CPR.ValueForVariable($A1089,AE$10)</f>
        <v>0</v>
      </c>
      <c r="AF1089" s="35">
        <f>_xll.DTC.CPR.ValueForVariable($A1089,AF$10)</f>
        <v>0</v>
      </c>
      <c r="AG1089" s="35">
        <f>_xll.DTC.CPR.ValueForVariable($A1089,AG$10)</f>
        <v>0</v>
      </c>
      <c r="AH1089" s="35">
        <f>_xll.DTC.CPR.ValueForVariable($A1089,AH$10)</f>
        <v>0</v>
      </c>
      <c r="AI1089" s="35">
        <f>_xll.DTC.CPR.ValueForVariable($A1089,AI$10)</f>
        <v>0</v>
      </c>
      <c r="AJ1089" s="35">
        <f>_xll.DTC.CPR.ValueForVariable($A1089,AJ$10)</f>
        <v>0</v>
      </c>
      <c r="AK1089" s="35">
        <f>_xll.DTC.CPR.ValueForVariable($A1089,AK$10)</f>
        <v>0</v>
      </c>
      <c r="AL1089" s="35">
        <f>_xll.DTC.CPR.MinimumForVariable($A1089,AL$10)</f>
        <v>0</v>
      </c>
      <c r="AM1089" s="35">
        <f>_xll.DTC.CPR.MaximumForVariable($A1089,AM$10)</f>
        <v>0</v>
      </c>
    </row>
    <row r="1090" spans="1:39" x14ac:dyDescent="0.35">
      <c r="A1090" s="35" t="str">
        <f>_xll.DTC.CPR.Calculate($B$1,$B$2,$B$3,D1090,E1090,C1090,B1090,F1090,$B$4,G1090)</f>
        <v>CID=-2083077736</v>
      </c>
      <c r="B1090" s="35">
        <f t="shared" si="148"/>
        <v>-18</v>
      </c>
      <c r="C1090" s="34">
        <f t="shared" si="143"/>
        <v>57.5</v>
      </c>
      <c r="D1090" s="36">
        <f>'TTH375-noEcon_A'!AL1090+('TTH375-noEcon_A'!AM1090-'TTH375-noEcon_A'!AL1090)*0.5</f>
        <v>0</v>
      </c>
      <c r="E1090" s="35">
        <f t="shared" si="145"/>
        <v>4</v>
      </c>
      <c r="F1090" s="35">
        <f t="shared" si="146"/>
        <v>51.5</v>
      </c>
      <c r="G1090" s="35">
        <f t="shared" si="147"/>
        <v>10.3</v>
      </c>
      <c r="H1090" s="35">
        <f>_xll.DTC.CPR.ValueForVariable($A1090,H$10)</f>
        <v>0</v>
      </c>
      <c r="I1090" s="35">
        <f>_xll.DTC.CPR.ValueForVariable($A1090,I$10)</f>
        <v>0</v>
      </c>
      <c r="J1090" s="35">
        <f>_xll.DTC.CPR.ValueForVariable($A1090,J$10)</f>
        <v>0</v>
      </c>
      <c r="K1090" s="35">
        <f>_xll.DTC.CPR.ValueForVariable($A1090,K$10)</f>
        <v>0</v>
      </c>
      <c r="L1090" s="35">
        <f>_xll.DTC.CPR.ValueForVariable($A1090,L$10)</f>
        <v>0</v>
      </c>
      <c r="M1090" s="35">
        <f>_xll.DTC.CPR.ValueForVariable($A1090,M$10)</f>
        <v>0</v>
      </c>
      <c r="N1090" s="35">
        <f>_xll.DTC.CPR.ValueForVariable($A1090,N$10)</f>
        <v>0</v>
      </c>
      <c r="O1090" s="35">
        <f>_xll.DTC.CPR.ValueForVariable($A1090,O$10)</f>
        <v>0</v>
      </c>
      <c r="P1090" s="35">
        <f>_xll.DTC.CPR.ValueForVariable($A1090,P$10)</f>
        <v>0</v>
      </c>
      <c r="Q1090" s="35">
        <f>_xll.DTC.CPR.ValueForVariable($A1090,Q$10)</f>
        <v>0</v>
      </c>
      <c r="R1090" s="35">
        <f>_xll.DTC.CPR.ValueForVariable($A1090,R$10)</f>
        <v>0</v>
      </c>
      <c r="S1090" s="35">
        <f>_xll.DTC.CPR.ValueForVariable($A1090,S$10)</f>
        <v>0</v>
      </c>
      <c r="T1090" s="35">
        <f>_xll.DTC.CPR.ValueForVariable($A1090,T$10)</f>
        <v>0</v>
      </c>
      <c r="U1090" s="35">
        <f>_xll.DTC.CPR.ValueForVariable($A1090,U$10)</f>
        <v>0</v>
      </c>
      <c r="V1090" s="35">
        <f>_xll.DTC.CPR.ValueForVariable($A1090,V$10)</f>
        <v>0</v>
      </c>
      <c r="W1090" s="35">
        <f>_xll.DTC.CPR.ValueForVariable($A1090,W$10)</f>
        <v>0</v>
      </c>
      <c r="X1090" s="35">
        <f>_xll.DTC.CPR.ValueForVariable($A1090,X$10)</f>
        <v>0</v>
      </c>
      <c r="Y1090" s="35">
        <f>_xll.DTC.CPR.ValueForVariable($A1090,Y$10)</f>
        <v>0</v>
      </c>
      <c r="Z1090" s="35">
        <f>_xll.DTC.CPR.ValueForVariable($A1090,Z$10)</f>
        <v>0</v>
      </c>
      <c r="AA1090" s="35">
        <f>_xll.DTC.CPR.ValueForVariable($A1090,AA$10)</f>
        <v>0</v>
      </c>
      <c r="AB1090" s="35">
        <f>_xll.DTC.CPR.ValueForVariable($A1090,AB$10)</f>
        <v>0</v>
      </c>
      <c r="AC1090" s="35">
        <f>_xll.DTC.CPR.ValueForVariable($A1090,AC$10)</f>
        <v>0</v>
      </c>
      <c r="AD1090" s="35">
        <f>_xll.DTC.CPR.ValueForVariable($A1090,AD$10)</f>
        <v>0</v>
      </c>
      <c r="AE1090" s="35">
        <f>_xll.DTC.CPR.ValueForVariable($A1090,AE$10)</f>
        <v>0</v>
      </c>
      <c r="AF1090" s="35">
        <f>_xll.DTC.CPR.ValueForVariable($A1090,AF$10)</f>
        <v>0</v>
      </c>
      <c r="AG1090" s="35">
        <f>_xll.DTC.CPR.ValueForVariable($A1090,AG$10)</f>
        <v>0</v>
      </c>
      <c r="AH1090" s="35">
        <f>_xll.DTC.CPR.ValueForVariable($A1090,AH$10)</f>
        <v>0</v>
      </c>
      <c r="AI1090" s="35">
        <f>_xll.DTC.CPR.ValueForVariable($A1090,AI$10)</f>
        <v>0</v>
      </c>
      <c r="AJ1090" s="35">
        <f>_xll.DTC.CPR.ValueForVariable($A1090,AJ$10)</f>
        <v>0</v>
      </c>
      <c r="AK1090" s="35">
        <f>_xll.DTC.CPR.ValueForVariable($A1090,AK$10)</f>
        <v>0</v>
      </c>
      <c r="AL1090" s="35">
        <f>_xll.DTC.CPR.MinimumForVariable($A1090,AL$10)</f>
        <v>0</v>
      </c>
      <c r="AM1090" s="35">
        <f>_xll.DTC.CPR.MaximumForVariable($A1090,AM$10)</f>
        <v>0</v>
      </c>
    </row>
    <row r="1091" spans="1:39" x14ac:dyDescent="0.35">
      <c r="A1091" s="35" t="str">
        <f>_xll.DTC.CPR.Calculate($B$1,$B$2,$B$3,D1091,E1091,C1091,B1091,F1091,$B$4,G1091)</f>
        <v>CID=-2083077639</v>
      </c>
      <c r="B1091" s="35">
        <f t="shared" si="148"/>
        <v>-18</v>
      </c>
      <c r="C1091" s="34">
        <f t="shared" si="143"/>
        <v>60</v>
      </c>
      <c r="D1091" s="36">
        <f>'TTH375-noEcon_A'!AL1091+('TTH375-noEcon_A'!AM1091-'TTH375-noEcon_A'!AL1091)*0.5</f>
        <v>0</v>
      </c>
      <c r="E1091" s="35">
        <f t="shared" si="145"/>
        <v>4</v>
      </c>
      <c r="F1091" s="35">
        <f t="shared" si="146"/>
        <v>54</v>
      </c>
      <c r="G1091" s="35">
        <f t="shared" si="147"/>
        <v>10.8</v>
      </c>
      <c r="H1091" s="35">
        <f>_xll.DTC.CPR.ValueForVariable($A1091,H$10)</f>
        <v>0</v>
      </c>
      <c r="I1091" s="35">
        <f>_xll.DTC.CPR.ValueForVariable($A1091,I$10)</f>
        <v>0</v>
      </c>
      <c r="J1091" s="35">
        <f>_xll.DTC.CPR.ValueForVariable($A1091,J$10)</f>
        <v>0</v>
      </c>
      <c r="K1091" s="35">
        <f>_xll.DTC.CPR.ValueForVariable($A1091,K$10)</f>
        <v>0</v>
      </c>
      <c r="L1091" s="35">
        <f>_xll.DTC.CPR.ValueForVariable($A1091,L$10)</f>
        <v>0</v>
      </c>
      <c r="M1091" s="35">
        <f>_xll.DTC.CPR.ValueForVariable($A1091,M$10)</f>
        <v>0</v>
      </c>
      <c r="N1091" s="35">
        <f>_xll.DTC.CPR.ValueForVariable($A1091,N$10)</f>
        <v>0</v>
      </c>
      <c r="O1091" s="35">
        <f>_xll.DTC.CPR.ValueForVariable($A1091,O$10)</f>
        <v>0</v>
      </c>
      <c r="P1091" s="35">
        <f>_xll.DTC.CPR.ValueForVariable($A1091,P$10)</f>
        <v>0</v>
      </c>
      <c r="Q1091" s="35">
        <f>_xll.DTC.CPR.ValueForVariable($A1091,Q$10)</f>
        <v>0</v>
      </c>
      <c r="R1091" s="35">
        <f>_xll.DTC.CPR.ValueForVariable($A1091,R$10)</f>
        <v>0</v>
      </c>
      <c r="S1091" s="35">
        <f>_xll.DTC.CPR.ValueForVariable($A1091,S$10)</f>
        <v>0</v>
      </c>
      <c r="T1091" s="35">
        <f>_xll.DTC.CPR.ValueForVariable($A1091,T$10)</f>
        <v>0</v>
      </c>
      <c r="U1091" s="35">
        <f>_xll.DTC.CPR.ValueForVariable($A1091,U$10)</f>
        <v>0</v>
      </c>
      <c r="V1091" s="35">
        <f>_xll.DTC.CPR.ValueForVariable($A1091,V$10)</f>
        <v>0</v>
      </c>
      <c r="W1091" s="35">
        <f>_xll.DTC.CPR.ValueForVariable($A1091,W$10)</f>
        <v>0</v>
      </c>
      <c r="X1091" s="35">
        <f>_xll.DTC.CPR.ValueForVariable($A1091,X$10)</f>
        <v>0</v>
      </c>
      <c r="Y1091" s="35">
        <f>_xll.DTC.CPR.ValueForVariable($A1091,Y$10)</f>
        <v>0</v>
      </c>
      <c r="Z1091" s="35">
        <f>_xll.DTC.CPR.ValueForVariable($A1091,Z$10)</f>
        <v>0</v>
      </c>
      <c r="AA1091" s="35">
        <f>_xll.DTC.CPR.ValueForVariable($A1091,AA$10)</f>
        <v>0</v>
      </c>
      <c r="AB1091" s="35">
        <f>_xll.DTC.CPR.ValueForVariable($A1091,AB$10)</f>
        <v>0</v>
      </c>
      <c r="AC1091" s="35">
        <f>_xll.DTC.CPR.ValueForVariable($A1091,AC$10)</f>
        <v>0</v>
      </c>
      <c r="AD1091" s="35">
        <f>_xll.DTC.CPR.ValueForVariable($A1091,AD$10)</f>
        <v>0</v>
      </c>
      <c r="AE1091" s="35">
        <f>_xll.DTC.CPR.ValueForVariable($A1091,AE$10)</f>
        <v>0</v>
      </c>
      <c r="AF1091" s="35">
        <f>_xll.DTC.CPR.ValueForVariable($A1091,AF$10)</f>
        <v>0</v>
      </c>
      <c r="AG1091" s="35">
        <f>_xll.DTC.CPR.ValueForVariable($A1091,AG$10)</f>
        <v>0</v>
      </c>
      <c r="AH1091" s="35">
        <f>_xll.DTC.CPR.ValueForVariable($A1091,AH$10)</f>
        <v>0</v>
      </c>
      <c r="AI1091" s="35">
        <f>_xll.DTC.CPR.ValueForVariable($A1091,AI$10)</f>
        <v>0</v>
      </c>
      <c r="AJ1091" s="35">
        <f>_xll.DTC.CPR.ValueForVariable($A1091,AJ$10)</f>
        <v>0</v>
      </c>
      <c r="AK1091" s="35">
        <f>_xll.DTC.CPR.ValueForVariable($A1091,AK$10)</f>
        <v>0</v>
      </c>
      <c r="AL1091" s="35">
        <f>_xll.DTC.CPR.MinimumForVariable($A1091,AL$10)</f>
        <v>0</v>
      </c>
      <c r="AM1091" s="35">
        <f>_xll.DTC.CPR.MaximumForVariable($A1091,AM$10)</f>
        <v>0</v>
      </c>
    </row>
    <row r="1092" spans="1:39" x14ac:dyDescent="0.35">
      <c r="A1092" s="35" t="str">
        <f>_xll.DTC.CPR.Calculate($B$1,$B$2,$B$3,D1092,E1092,C1092,B1092,F1092,$B$4,G1092)</f>
        <v>CID=-2083077674</v>
      </c>
      <c r="B1092" s="35">
        <f t="shared" si="148"/>
        <v>-18</v>
      </c>
      <c r="C1092" s="34">
        <f t="shared" si="143"/>
        <v>62.5</v>
      </c>
      <c r="D1092" s="36">
        <f>'TTH375-noEcon_A'!AL1092+('TTH375-noEcon_A'!AM1092-'TTH375-noEcon_A'!AL1092)*0.5</f>
        <v>0</v>
      </c>
      <c r="E1092" s="35">
        <f t="shared" si="145"/>
        <v>4</v>
      </c>
      <c r="F1092" s="35">
        <f t="shared" si="146"/>
        <v>56.5</v>
      </c>
      <c r="G1092" s="35">
        <f t="shared" si="147"/>
        <v>11.3</v>
      </c>
      <c r="H1092" s="35">
        <f>_xll.DTC.CPR.ValueForVariable($A1092,H$10)</f>
        <v>0</v>
      </c>
      <c r="I1092" s="35">
        <f>_xll.DTC.CPR.ValueForVariable($A1092,I$10)</f>
        <v>0</v>
      </c>
      <c r="J1092" s="35">
        <f>_xll.DTC.CPR.ValueForVariable($A1092,J$10)</f>
        <v>0</v>
      </c>
      <c r="K1092" s="35">
        <f>_xll.DTC.CPR.ValueForVariable($A1092,K$10)</f>
        <v>0</v>
      </c>
      <c r="L1092" s="35">
        <f>_xll.DTC.CPR.ValueForVariable($A1092,L$10)</f>
        <v>0</v>
      </c>
      <c r="M1092" s="35">
        <f>_xll.DTC.CPR.ValueForVariable($A1092,M$10)</f>
        <v>0</v>
      </c>
      <c r="N1092" s="35">
        <f>_xll.DTC.CPR.ValueForVariable($A1092,N$10)</f>
        <v>0</v>
      </c>
      <c r="O1092" s="35">
        <f>_xll.DTC.CPR.ValueForVariable($A1092,O$10)</f>
        <v>0</v>
      </c>
      <c r="P1092" s="35">
        <f>_xll.DTC.CPR.ValueForVariable($A1092,P$10)</f>
        <v>0</v>
      </c>
      <c r="Q1092" s="35">
        <f>_xll.DTC.CPR.ValueForVariable($A1092,Q$10)</f>
        <v>0</v>
      </c>
      <c r="R1092" s="35">
        <f>_xll.DTC.CPR.ValueForVariable($A1092,R$10)</f>
        <v>0</v>
      </c>
      <c r="S1092" s="35">
        <f>_xll.DTC.CPR.ValueForVariable($A1092,S$10)</f>
        <v>0</v>
      </c>
      <c r="T1092" s="35">
        <f>_xll.DTC.CPR.ValueForVariable($A1092,T$10)</f>
        <v>0</v>
      </c>
      <c r="U1092" s="35">
        <f>_xll.DTC.CPR.ValueForVariable($A1092,U$10)</f>
        <v>0</v>
      </c>
      <c r="V1092" s="35">
        <f>_xll.DTC.CPR.ValueForVariable($A1092,V$10)</f>
        <v>0</v>
      </c>
      <c r="W1092" s="35">
        <f>_xll.DTC.CPR.ValueForVariable($A1092,W$10)</f>
        <v>0</v>
      </c>
      <c r="X1092" s="35">
        <f>_xll.DTC.CPR.ValueForVariable($A1092,X$10)</f>
        <v>0</v>
      </c>
      <c r="Y1092" s="35">
        <f>_xll.DTC.CPR.ValueForVariable($A1092,Y$10)</f>
        <v>0</v>
      </c>
      <c r="Z1092" s="35">
        <f>_xll.DTC.CPR.ValueForVariable($A1092,Z$10)</f>
        <v>0</v>
      </c>
      <c r="AA1092" s="35">
        <f>_xll.DTC.CPR.ValueForVariable($A1092,AA$10)</f>
        <v>0</v>
      </c>
      <c r="AB1092" s="35">
        <f>_xll.DTC.CPR.ValueForVariable($A1092,AB$10)</f>
        <v>0</v>
      </c>
      <c r="AC1092" s="35">
        <f>_xll.DTC.CPR.ValueForVariable($A1092,AC$10)</f>
        <v>0</v>
      </c>
      <c r="AD1092" s="35">
        <f>_xll.DTC.CPR.ValueForVariable($A1092,AD$10)</f>
        <v>0</v>
      </c>
      <c r="AE1092" s="35">
        <f>_xll.DTC.CPR.ValueForVariable($A1092,AE$10)</f>
        <v>0</v>
      </c>
      <c r="AF1092" s="35">
        <f>_xll.DTC.CPR.ValueForVariable($A1092,AF$10)</f>
        <v>0</v>
      </c>
      <c r="AG1092" s="35">
        <f>_xll.DTC.CPR.ValueForVariable($A1092,AG$10)</f>
        <v>0</v>
      </c>
      <c r="AH1092" s="35">
        <f>_xll.DTC.CPR.ValueForVariable($A1092,AH$10)</f>
        <v>0</v>
      </c>
      <c r="AI1092" s="35">
        <f>_xll.DTC.CPR.ValueForVariable($A1092,AI$10)</f>
        <v>0</v>
      </c>
      <c r="AJ1092" s="35">
        <f>_xll.DTC.CPR.ValueForVariable($A1092,AJ$10)</f>
        <v>0</v>
      </c>
      <c r="AK1092" s="35">
        <f>_xll.DTC.CPR.ValueForVariable($A1092,AK$10)</f>
        <v>0</v>
      </c>
      <c r="AL1092" s="35">
        <f>_xll.DTC.CPR.MinimumForVariable($A1092,AL$10)</f>
        <v>0</v>
      </c>
      <c r="AM1092" s="35">
        <f>_xll.DTC.CPR.MaximumForVariable($A1092,AM$10)</f>
        <v>0</v>
      </c>
    </row>
    <row r="1093" spans="1:39" x14ac:dyDescent="0.35">
      <c r="A1093" s="35" t="str">
        <f>_xll.DTC.CPR.Calculate($B$1,$B$2,$B$3,D1093,E1093,C1093,B1093,F1093,$B$4,G1093)</f>
        <v>CID=-2083077833</v>
      </c>
      <c r="B1093" s="35">
        <f t="shared" si="148"/>
        <v>-18</v>
      </c>
      <c r="C1093" s="34">
        <f t="shared" si="143"/>
        <v>65</v>
      </c>
      <c r="D1093" s="36">
        <f>'TTH375-noEcon_A'!AL1093+('TTH375-noEcon_A'!AM1093-'TTH375-noEcon_A'!AL1093)*0.5</f>
        <v>0</v>
      </c>
      <c r="E1093" s="35">
        <f t="shared" si="145"/>
        <v>4</v>
      </c>
      <c r="F1093" s="35">
        <f t="shared" si="146"/>
        <v>59</v>
      </c>
      <c r="G1093" s="35">
        <f t="shared" si="147"/>
        <v>11.8</v>
      </c>
      <c r="H1093" s="35">
        <f>_xll.DTC.CPR.ValueForVariable($A1093,H$10)</f>
        <v>0</v>
      </c>
      <c r="I1093" s="35">
        <f>_xll.DTC.CPR.ValueForVariable($A1093,I$10)</f>
        <v>0</v>
      </c>
      <c r="J1093" s="35">
        <f>_xll.DTC.CPR.ValueForVariable($A1093,J$10)</f>
        <v>0</v>
      </c>
      <c r="K1093" s="35">
        <f>_xll.DTC.CPR.ValueForVariable($A1093,K$10)</f>
        <v>0</v>
      </c>
      <c r="L1093" s="35">
        <f>_xll.DTC.CPR.ValueForVariable($A1093,L$10)</f>
        <v>0</v>
      </c>
      <c r="M1093" s="35">
        <f>_xll.DTC.CPR.ValueForVariable($A1093,M$10)</f>
        <v>0</v>
      </c>
      <c r="N1093" s="35">
        <f>_xll.DTC.CPR.ValueForVariable($A1093,N$10)</f>
        <v>0</v>
      </c>
      <c r="O1093" s="35">
        <f>_xll.DTC.CPR.ValueForVariable($A1093,O$10)</f>
        <v>0</v>
      </c>
      <c r="P1093" s="35">
        <f>_xll.DTC.CPR.ValueForVariable($A1093,P$10)</f>
        <v>0</v>
      </c>
      <c r="Q1093" s="35">
        <f>_xll.DTC.CPR.ValueForVariable($A1093,Q$10)</f>
        <v>0</v>
      </c>
      <c r="R1093" s="35">
        <f>_xll.DTC.CPR.ValueForVariable($A1093,R$10)</f>
        <v>0</v>
      </c>
      <c r="S1093" s="35">
        <f>_xll.DTC.CPR.ValueForVariable($A1093,S$10)</f>
        <v>0</v>
      </c>
      <c r="T1093" s="35">
        <f>_xll.DTC.CPR.ValueForVariable($A1093,T$10)</f>
        <v>0</v>
      </c>
      <c r="U1093" s="35">
        <f>_xll.DTC.CPR.ValueForVariable($A1093,U$10)</f>
        <v>0</v>
      </c>
      <c r="V1093" s="35">
        <f>_xll.DTC.CPR.ValueForVariable($A1093,V$10)</f>
        <v>0</v>
      </c>
      <c r="W1093" s="35">
        <f>_xll.DTC.CPR.ValueForVariable($A1093,W$10)</f>
        <v>0</v>
      </c>
      <c r="X1093" s="35">
        <f>_xll.DTC.CPR.ValueForVariable($A1093,X$10)</f>
        <v>0</v>
      </c>
      <c r="Y1093" s="35">
        <f>_xll.DTC.CPR.ValueForVariable($A1093,Y$10)</f>
        <v>0</v>
      </c>
      <c r="Z1093" s="35">
        <f>_xll.DTC.CPR.ValueForVariable($A1093,Z$10)</f>
        <v>0</v>
      </c>
      <c r="AA1093" s="35">
        <f>_xll.DTC.CPR.ValueForVariable($A1093,AA$10)</f>
        <v>0</v>
      </c>
      <c r="AB1093" s="35">
        <f>_xll.DTC.CPR.ValueForVariable($A1093,AB$10)</f>
        <v>0</v>
      </c>
      <c r="AC1093" s="35">
        <f>_xll.DTC.CPR.ValueForVariable($A1093,AC$10)</f>
        <v>0</v>
      </c>
      <c r="AD1093" s="35">
        <f>_xll.DTC.CPR.ValueForVariable($A1093,AD$10)</f>
        <v>0</v>
      </c>
      <c r="AE1093" s="35">
        <f>_xll.DTC.CPR.ValueForVariable($A1093,AE$10)</f>
        <v>0</v>
      </c>
      <c r="AF1093" s="35">
        <f>_xll.DTC.CPR.ValueForVariable($A1093,AF$10)</f>
        <v>0</v>
      </c>
      <c r="AG1093" s="35">
        <f>_xll.DTC.CPR.ValueForVariable($A1093,AG$10)</f>
        <v>0</v>
      </c>
      <c r="AH1093" s="35">
        <f>_xll.DTC.CPR.ValueForVariable($A1093,AH$10)</f>
        <v>0</v>
      </c>
      <c r="AI1093" s="35">
        <f>_xll.DTC.CPR.ValueForVariable($A1093,AI$10)</f>
        <v>0</v>
      </c>
      <c r="AJ1093" s="35">
        <f>_xll.DTC.CPR.ValueForVariable($A1093,AJ$10)</f>
        <v>0</v>
      </c>
      <c r="AK1093" s="35">
        <f>_xll.DTC.CPR.ValueForVariable($A1093,AK$10)</f>
        <v>0</v>
      </c>
      <c r="AL1093" s="35">
        <f>_xll.DTC.CPR.MinimumForVariable($A1093,AL$10)</f>
        <v>0</v>
      </c>
      <c r="AM1093" s="35">
        <f>_xll.DTC.CPR.MaximumForVariable($A1093,AM$10)</f>
        <v>0</v>
      </c>
    </row>
    <row r="1094" spans="1:39" x14ac:dyDescent="0.35">
      <c r="A1094" s="35" t="str">
        <f>_xll.DTC.CPR.Calculate($B$1,$B$2,$B$3,D1094,E1094,C1094,B1094,F1094,$B$4,G1094)</f>
        <v>CID=-2083077612</v>
      </c>
      <c r="B1094" s="35">
        <f t="shared" si="148"/>
        <v>-18</v>
      </c>
      <c r="C1094" s="34">
        <f t="shared" si="143"/>
        <v>67.5</v>
      </c>
      <c r="D1094" s="36">
        <f>'TTH375-noEcon_A'!AL1094+('TTH375-noEcon_A'!AM1094-'TTH375-noEcon_A'!AL1094)*0.5</f>
        <v>0</v>
      </c>
      <c r="E1094" s="35">
        <f t="shared" si="145"/>
        <v>4</v>
      </c>
      <c r="F1094" s="35">
        <f t="shared" si="146"/>
        <v>61.5</v>
      </c>
      <c r="G1094" s="35">
        <f t="shared" si="147"/>
        <v>12.3</v>
      </c>
      <c r="H1094" s="35">
        <f>_xll.DTC.CPR.ValueForVariable($A1094,H$10)</f>
        <v>0</v>
      </c>
      <c r="I1094" s="35">
        <f>_xll.DTC.CPR.ValueForVariable($A1094,I$10)</f>
        <v>0</v>
      </c>
      <c r="J1094" s="35">
        <f>_xll.DTC.CPR.ValueForVariable($A1094,J$10)</f>
        <v>0</v>
      </c>
      <c r="K1094" s="35">
        <f>_xll.DTC.CPR.ValueForVariable($A1094,K$10)</f>
        <v>0</v>
      </c>
      <c r="L1094" s="35">
        <f>_xll.DTC.CPR.ValueForVariable($A1094,L$10)</f>
        <v>0</v>
      </c>
      <c r="M1094" s="35">
        <f>_xll.DTC.CPR.ValueForVariable($A1094,M$10)</f>
        <v>0</v>
      </c>
      <c r="N1094" s="35">
        <f>_xll.DTC.CPR.ValueForVariable($A1094,N$10)</f>
        <v>0</v>
      </c>
      <c r="O1094" s="35">
        <f>_xll.DTC.CPR.ValueForVariable($A1094,O$10)</f>
        <v>0</v>
      </c>
      <c r="P1094" s="35">
        <f>_xll.DTC.CPR.ValueForVariable($A1094,P$10)</f>
        <v>0</v>
      </c>
      <c r="Q1094" s="35">
        <f>_xll.DTC.CPR.ValueForVariable($A1094,Q$10)</f>
        <v>0</v>
      </c>
      <c r="R1094" s="35">
        <f>_xll.DTC.CPR.ValueForVariable($A1094,R$10)</f>
        <v>0</v>
      </c>
      <c r="S1094" s="35">
        <f>_xll.DTC.CPR.ValueForVariable($A1094,S$10)</f>
        <v>0</v>
      </c>
      <c r="T1094" s="35">
        <f>_xll.DTC.CPR.ValueForVariable($A1094,T$10)</f>
        <v>0</v>
      </c>
      <c r="U1094" s="35">
        <f>_xll.DTC.CPR.ValueForVariable($A1094,U$10)</f>
        <v>0</v>
      </c>
      <c r="V1094" s="35">
        <f>_xll.DTC.CPR.ValueForVariable($A1094,V$10)</f>
        <v>0</v>
      </c>
      <c r="W1094" s="35">
        <f>_xll.DTC.CPR.ValueForVariable($A1094,W$10)</f>
        <v>0</v>
      </c>
      <c r="X1094" s="35">
        <f>_xll.DTC.CPR.ValueForVariable($A1094,X$10)</f>
        <v>0</v>
      </c>
      <c r="Y1094" s="35">
        <f>_xll.DTC.CPR.ValueForVariable($A1094,Y$10)</f>
        <v>0</v>
      </c>
      <c r="Z1094" s="35">
        <f>_xll.DTC.CPR.ValueForVariable($A1094,Z$10)</f>
        <v>0</v>
      </c>
      <c r="AA1094" s="35">
        <f>_xll.DTC.CPR.ValueForVariable($A1094,AA$10)</f>
        <v>0</v>
      </c>
      <c r="AB1094" s="35">
        <f>_xll.DTC.CPR.ValueForVariable($A1094,AB$10)</f>
        <v>0</v>
      </c>
      <c r="AC1094" s="35">
        <f>_xll.DTC.CPR.ValueForVariable($A1094,AC$10)</f>
        <v>0</v>
      </c>
      <c r="AD1094" s="35">
        <f>_xll.DTC.CPR.ValueForVariable($A1094,AD$10)</f>
        <v>0</v>
      </c>
      <c r="AE1094" s="35">
        <f>_xll.DTC.CPR.ValueForVariable($A1094,AE$10)</f>
        <v>0</v>
      </c>
      <c r="AF1094" s="35">
        <f>_xll.DTC.CPR.ValueForVariable($A1094,AF$10)</f>
        <v>0</v>
      </c>
      <c r="AG1094" s="35">
        <f>_xll.DTC.CPR.ValueForVariable($A1094,AG$10)</f>
        <v>0</v>
      </c>
      <c r="AH1094" s="35">
        <f>_xll.DTC.CPR.ValueForVariable($A1094,AH$10)</f>
        <v>0</v>
      </c>
      <c r="AI1094" s="35">
        <f>_xll.DTC.CPR.ValueForVariable($A1094,AI$10)</f>
        <v>0</v>
      </c>
      <c r="AJ1094" s="35">
        <f>_xll.DTC.CPR.ValueForVariable($A1094,AJ$10)</f>
        <v>0</v>
      </c>
      <c r="AK1094" s="35">
        <f>_xll.DTC.CPR.ValueForVariable($A1094,AK$10)</f>
        <v>0</v>
      </c>
      <c r="AL1094" s="35">
        <f>_xll.DTC.CPR.MinimumForVariable($A1094,AL$10)</f>
        <v>0</v>
      </c>
      <c r="AM1094" s="35">
        <f>_xll.DTC.CPR.MaximumForVariable($A1094,AM$10)</f>
        <v>0</v>
      </c>
    </row>
    <row r="1095" spans="1:39" x14ac:dyDescent="0.35">
      <c r="A1095" s="35" t="str">
        <f>_xll.DTC.CPR.Calculate($B$1,$B$2,$B$3,D1095,E1095,C1095,B1095,F1095,$B$4,G1095)</f>
        <v>CID=-2083077515</v>
      </c>
      <c r="B1095" s="35">
        <f t="shared" si="148"/>
        <v>-18</v>
      </c>
      <c r="C1095" s="34">
        <f t="shared" si="143"/>
        <v>69.989999999999995</v>
      </c>
      <c r="D1095" s="36">
        <f>'TTH375-noEcon_A'!AL1095+('TTH375-noEcon_A'!AM1095-'TTH375-noEcon_A'!AL1095)*0.5</f>
        <v>0</v>
      </c>
      <c r="E1095" s="35">
        <f t="shared" si="145"/>
        <v>4</v>
      </c>
      <c r="F1095" s="35">
        <f t="shared" si="146"/>
        <v>63.989999999999995</v>
      </c>
      <c r="G1095" s="35">
        <f t="shared" si="147"/>
        <v>12.797999999999998</v>
      </c>
      <c r="H1095" s="35">
        <f>_xll.DTC.CPR.ValueForVariable($A1095,H$10)</f>
        <v>0</v>
      </c>
      <c r="I1095" s="35">
        <f>_xll.DTC.CPR.ValueForVariable($A1095,I$10)</f>
        <v>0</v>
      </c>
      <c r="J1095" s="35">
        <f>_xll.DTC.CPR.ValueForVariable($A1095,J$10)</f>
        <v>0</v>
      </c>
      <c r="K1095" s="35">
        <f>_xll.DTC.CPR.ValueForVariable($A1095,K$10)</f>
        <v>0</v>
      </c>
      <c r="L1095" s="35">
        <f>_xll.DTC.CPR.ValueForVariable($A1095,L$10)</f>
        <v>0</v>
      </c>
      <c r="M1095" s="35">
        <f>_xll.DTC.CPR.ValueForVariable($A1095,M$10)</f>
        <v>0</v>
      </c>
      <c r="N1095" s="35">
        <f>_xll.DTC.CPR.ValueForVariable($A1095,N$10)</f>
        <v>0</v>
      </c>
      <c r="O1095" s="35">
        <f>_xll.DTC.CPR.ValueForVariable($A1095,O$10)</f>
        <v>0</v>
      </c>
      <c r="P1095" s="35">
        <f>_xll.DTC.CPR.ValueForVariable($A1095,P$10)</f>
        <v>0</v>
      </c>
      <c r="Q1095" s="35">
        <f>_xll.DTC.CPR.ValueForVariable($A1095,Q$10)</f>
        <v>0</v>
      </c>
      <c r="R1095" s="35">
        <f>_xll.DTC.CPR.ValueForVariable($A1095,R$10)</f>
        <v>0</v>
      </c>
      <c r="S1095" s="35">
        <f>_xll.DTC.CPR.ValueForVariable($A1095,S$10)</f>
        <v>0</v>
      </c>
      <c r="T1095" s="35">
        <f>_xll.DTC.CPR.ValueForVariable($A1095,T$10)</f>
        <v>0</v>
      </c>
      <c r="U1095" s="35">
        <f>_xll.DTC.CPR.ValueForVariable($A1095,U$10)</f>
        <v>0</v>
      </c>
      <c r="V1095" s="35">
        <f>_xll.DTC.CPR.ValueForVariable($A1095,V$10)</f>
        <v>0</v>
      </c>
      <c r="W1095" s="35">
        <f>_xll.DTC.CPR.ValueForVariable($A1095,W$10)</f>
        <v>0</v>
      </c>
      <c r="X1095" s="35">
        <f>_xll.DTC.CPR.ValueForVariable($A1095,X$10)</f>
        <v>0</v>
      </c>
      <c r="Y1095" s="35">
        <f>_xll.DTC.CPR.ValueForVariable($A1095,Y$10)</f>
        <v>0</v>
      </c>
      <c r="Z1095" s="35">
        <f>_xll.DTC.CPR.ValueForVariable($A1095,Z$10)</f>
        <v>0</v>
      </c>
      <c r="AA1095" s="35">
        <f>_xll.DTC.CPR.ValueForVariable($A1095,AA$10)</f>
        <v>0</v>
      </c>
      <c r="AB1095" s="35">
        <f>_xll.DTC.CPR.ValueForVariable($A1095,AB$10)</f>
        <v>0</v>
      </c>
      <c r="AC1095" s="35">
        <f>_xll.DTC.CPR.ValueForVariable($A1095,AC$10)</f>
        <v>0</v>
      </c>
      <c r="AD1095" s="35">
        <f>_xll.DTC.CPR.ValueForVariable($A1095,AD$10)</f>
        <v>0</v>
      </c>
      <c r="AE1095" s="35">
        <f>_xll.DTC.CPR.ValueForVariable($A1095,AE$10)</f>
        <v>0</v>
      </c>
      <c r="AF1095" s="35">
        <f>_xll.DTC.CPR.ValueForVariable($A1095,AF$10)</f>
        <v>0</v>
      </c>
      <c r="AG1095" s="35">
        <f>_xll.DTC.CPR.ValueForVariable($A1095,AG$10)</f>
        <v>0</v>
      </c>
      <c r="AH1095" s="35">
        <f>_xll.DTC.CPR.ValueForVariable($A1095,AH$10)</f>
        <v>0</v>
      </c>
      <c r="AI1095" s="35">
        <f>_xll.DTC.CPR.ValueForVariable($A1095,AI$10)</f>
        <v>0</v>
      </c>
      <c r="AJ1095" s="35">
        <f>_xll.DTC.CPR.ValueForVariable($A1095,AJ$10)</f>
        <v>0</v>
      </c>
      <c r="AK1095" s="35">
        <f>_xll.DTC.CPR.ValueForVariable($A1095,AK$10)</f>
        <v>0</v>
      </c>
      <c r="AL1095" s="35">
        <f>_xll.DTC.CPR.MinimumForVariable($A1095,AL$10)</f>
        <v>0</v>
      </c>
      <c r="AM1095" s="35">
        <f>_xll.DTC.CPR.MaximumForVariable($A1095,AM$10)</f>
        <v>0</v>
      </c>
    </row>
    <row r="1096" spans="1:39" x14ac:dyDescent="0.35">
      <c r="A1096" s="35" t="str">
        <f>_xll.DTC.CPR.Calculate($B$1,$B$2,$B$3,D1096,E1096,C1096,B1096,F1096,$B$4,G1096)</f>
        <v>CID=-2083077550</v>
      </c>
      <c r="B1096" s="35">
        <f>B1065+$B$8</f>
        <v>-15</v>
      </c>
      <c r="C1096" s="34">
        <f t="shared" si="143"/>
        <v>-5</v>
      </c>
      <c r="D1096" s="36">
        <f>'TTH375-noEcon_A'!AL1096+('TTH375-noEcon_A'!AM1096-'TTH375-noEcon_A'!AL1096)*0.5</f>
        <v>0</v>
      </c>
      <c r="E1096" s="35">
        <v>4</v>
      </c>
      <c r="F1096" s="35">
        <f t="shared" si="146"/>
        <v>-10</v>
      </c>
      <c r="G1096" s="35">
        <f>MAX(0,F1096/5)</f>
        <v>0</v>
      </c>
      <c r="H1096" s="35">
        <f>_xll.DTC.CPR.ValueForVariable($A1096,H$10)</f>
        <v>0</v>
      </c>
      <c r="I1096" s="35">
        <f>_xll.DTC.CPR.ValueForVariable($A1096,I$10)</f>
        <v>0</v>
      </c>
      <c r="J1096" s="35">
        <f>_xll.DTC.CPR.ValueForVariable($A1096,J$10)</f>
        <v>0</v>
      </c>
      <c r="K1096" s="35">
        <f>_xll.DTC.CPR.ValueForVariable($A1096,K$10)</f>
        <v>0</v>
      </c>
      <c r="L1096" s="35">
        <f>_xll.DTC.CPR.ValueForVariable($A1096,L$10)</f>
        <v>0</v>
      </c>
      <c r="M1096" s="35">
        <f>_xll.DTC.CPR.ValueForVariable($A1096,M$10)</f>
        <v>0</v>
      </c>
      <c r="N1096" s="35">
        <f>_xll.DTC.CPR.ValueForVariable($A1096,N$10)</f>
        <v>0</v>
      </c>
      <c r="O1096" s="35">
        <f>_xll.DTC.CPR.ValueForVariable($A1096,O$10)</f>
        <v>0</v>
      </c>
      <c r="P1096" s="35">
        <f>_xll.DTC.CPR.ValueForVariable($A1096,P$10)</f>
        <v>0</v>
      </c>
      <c r="Q1096" s="35">
        <f>_xll.DTC.CPR.ValueForVariable($A1096,Q$10)</f>
        <v>0</v>
      </c>
      <c r="R1096" s="35">
        <f>_xll.DTC.CPR.ValueForVariable($A1096,R$10)</f>
        <v>0</v>
      </c>
      <c r="S1096" s="35">
        <f>_xll.DTC.CPR.ValueForVariable($A1096,S$10)</f>
        <v>0</v>
      </c>
      <c r="T1096" s="35">
        <f>_xll.DTC.CPR.ValueForVariable($A1096,T$10)</f>
        <v>0</v>
      </c>
      <c r="U1096" s="35">
        <f>_xll.DTC.CPR.ValueForVariable($A1096,U$10)</f>
        <v>0</v>
      </c>
      <c r="V1096" s="35">
        <f>_xll.DTC.CPR.ValueForVariable($A1096,V$10)</f>
        <v>0</v>
      </c>
      <c r="W1096" s="35">
        <f>_xll.DTC.CPR.ValueForVariable($A1096,W$10)</f>
        <v>0</v>
      </c>
      <c r="X1096" s="35">
        <f>_xll.DTC.CPR.ValueForVariable($A1096,X$10)</f>
        <v>0</v>
      </c>
      <c r="Y1096" s="35">
        <f>_xll.DTC.CPR.ValueForVariable($A1096,Y$10)</f>
        <v>0</v>
      </c>
      <c r="Z1096" s="35">
        <f>_xll.DTC.CPR.ValueForVariable($A1096,Z$10)</f>
        <v>0</v>
      </c>
      <c r="AA1096" s="35">
        <f>_xll.DTC.CPR.ValueForVariable($A1096,AA$10)</f>
        <v>0</v>
      </c>
      <c r="AB1096" s="35">
        <f>_xll.DTC.CPR.ValueForVariable($A1096,AB$10)</f>
        <v>0</v>
      </c>
      <c r="AC1096" s="35">
        <f>_xll.DTC.CPR.ValueForVariable($A1096,AC$10)</f>
        <v>0</v>
      </c>
      <c r="AD1096" s="35">
        <f>_xll.DTC.CPR.ValueForVariable($A1096,AD$10)</f>
        <v>0</v>
      </c>
      <c r="AE1096" s="35">
        <f>_xll.DTC.CPR.ValueForVariable($A1096,AE$10)</f>
        <v>0</v>
      </c>
      <c r="AF1096" s="35">
        <f>_xll.DTC.CPR.ValueForVariable($A1096,AF$10)</f>
        <v>0</v>
      </c>
      <c r="AG1096" s="35">
        <f>_xll.DTC.CPR.ValueForVariable($A1096,AG$10)</f>
        <v>0</v>
      </c>
      <c r="AH1096" s="35">
        <f>_xll.DTC.CPR.ValueForVariable($A1096,AH$10)</f>
        <v>0</v>
      </c>
      <c r="AI1096" s="35">
        <f>_xll.DTC.CPR.ValueForVariable($A1096,AI$10)</f>
        <v>0</v>
      </c>
      <c r="AJ1096" s="35">
        <f>_xll.DTC.CPR.ValueForVariable($A1096,AJ$10)</f>
        <v>0</v>
      </c>
      <c r="AK1096" s="35">
        <f>_xll.DTC.CPR.ValueForVariable($A1096,AK$10)</f>
        <v>0</v>
      </c>
      <c r="AL1096" s="35">
        <f>_xll.DTC.CPR.MinimumForVariable($A1096,AL$10)</f>
        <v>0</v>
      </c>
      <c r="AM1096" s="35">
        <f>_xll.DTC.CPR.MaximumForVariable($A1096,AM$10)</f>
        <v>0</v>
      </c>
    </row>
    <row r="1097" spans="1:39" x14ac:dyDescent="0.35">
      <c r="A1097" s="35" t="str">
        <f>_xll.DTC.CPR.Calculate($B$1,$B$2,$B$3,D1097,E1097,C1097,B1097,F1097,$B$4,G1097)</f>
        <v>CID=-2083077709</v>
      </c>
      <c r="B1097" s="35">
        <f>B1096</f>
        <v>-15</v>
      </c>
      <c r="C1097" s="34">
        <f t="shared" si="143"/>
        <v>-2.5</v>
      </c>
      <c r="D1097" s="36">
        <f>'TTH375-noEcon_A'!AL1097+('TTH375-noEcon_A'!AM1097-'TTH375-noEcon_A'!AL1097)*0.5</f>
        <v>8.3709084620713732</v>
      </c>
      <c r="E1097" s="35">
        <f t="shared" ref="E1097:E1126" si="149">E1096</f>
        <v>4</v>
      </c>
      <c r="F1097" s="35">
        <f t="shared" si="146"/>
        <v>-8.5</v>
      </c>
      <c r="G1097" s="35">
        <f t="shared" ref="G1097:G1126" si="150">MAX(0,F1097/5)</f>
        <v>0</v>
      </c>
      <c r="H1097" s="35">
        <f>_xll.DTC.CPR.ValueForVariable($A1097,H$10)</f>
        <v>1.7499122076563511</v>
      </c>
      <c r="I1097" s="35">
        <f>_xll.DTC.CPR.ValueForVariable($A1097,I$10)</f>
        <v>148.10619635104152</v>
      </c>
      <c r="J1097" s="35">
        <f>_xll.DTC.CPR.ValueForVariable($A1097,J$10)</f>
        <v>8.1279386327308458</v>
      </c>
      <c r="K1097" s="35">
        <f>_xll.DTC.CPR.ValueForVariable($A1097,K$10)</f>
        <v>188.67595978765451</v>
      </c>
      <c r="L1097" s="35">
        <f>_xll.DTC.CPR.ValueForVariable($A1097,L$10)</f>
        <v>402.99944478208039</v>
      </c>
      <c r="M1097" s="35">
        <f>_xll.DTC.CPR.ValueForVariable($A1097,M$10)</f>
        <v>392.96230453653794</v>
      </c>
      <c r="N1097" s="35">
        <f>_xll.DTC.CPR.ValueForVariable($A1097,N$10)</f>
        <v>21055.907328252946</v>
      </c>
      <c r="O1097" s="35">
        <f>_xll.DTC.CPR.ValueForVariable($A1097,O$10)</f>
        <v>0.42745633179724463</v>
      </c>
      <c r="P1097" s="35">
        <f>_xll.DTC.CPR.ValueForVariable($A1097,P$10)</f>
        <v>6.5308741978016421E-3</v>
      </c>
      <c r="Q1097" s="35">
        <f>_xll.DTC.CPR.ValueForVariable($A1097,Q$10)</f>
        <v>10.431783874515007</v>
      </c>
      <c r="R1097" s="35">
        <f>_xll.DTC.CPR.ValueForVariable($A1097,R$10)</f>
        <v>8.3709068950285221</v>
      </c>
      <c r="S1097" s="35">
        <f>_xll.DTC.CPR.ValueForVariable($A1097,S$10)</f>
        <v>87.323491562625023</v>
      </c>
      <c r="T1097" s="35">
        <f>_xll.DTC.CPR.ValueForVariable($A1097,T$10)</f>
        <v>-15</v>
      </c>
      <c r="U1097" s="35">
        <f>_xll.DTC.CPR.ValueForVariable($A1097,U$10)</f>
        <v>-2.5</v>
      </c>
      <c r="V1097" s="35">
        <f>_xll.DTC.CPR.ValueForVariable($A1097,V$10)</f>
        <v>4</v>
      </c>
      <c r="W1097" s="35">
        <f>_xll.DTC.CPR.ValueForVariable($A1097,W$10)</f>
        <v>-8.5</v>
      </c>
      <c r="X1097" s="35">
        <f>_xll.DTC.CPR.ValueForVariable($A1097,X$10)</f>
        <v>163.94008425440344</v>
      </c>
      <c r="Y1097" s="35">
        <f>_xll.DTC.CPR.ValueForVariable($A1097,Y$10)</f>
        <v>267.19112207941146</v>
      </c>
      <c r="Z1097" s="35">
        <f>_xll.DTC.CPR.ValueForVariable($A1097,Z$10)</f>
        <v>11.179278779692254</v>
      </c>
      <c r="AA1097" s="35">
        <f>_xll.DTC.CPR.ValueForVariable($A1097,AA$10)</f>
        <v>1.6298095935145567</v>
      </c>
      <c r="AB1097" s="35">
        <f>_xll.DTC.CPR.ValueForVariable($A1097,AB$10)</f>
        <v>0.68277795028631405</v>
      </c>
      <c r="AC1097" s="35">
        <f>_xll.DTC.CPR.ValueForVariable($A1097,AC$10)</f>
        <v>110</v>
      </c>
      <c r="AD1097" s="35">
        <f>_xll.DTC.CPR.ValueForVariable($A1097,AD$10)</f>
        <v>18.627252431657201</v>
      </c>
      <c r="AE1097" s="35">
        <f>_xll.DTC.CPR.ValueForVariable($A1097,AE$10)</f>
        <v>0</v>
      </c>
      <c r="AF1097" s="35">
        <f>_xll.DTC.CPR.ValueForVariable($A1097,AF$10)</f>
        <v>0</v>
      </c>
      <c r="AG1097" s="35">
        <f>_xll.DTC.CPR.ValueForVariable($A1097,AG$10)</f>
        <v>0</v>
      </c>
      <c r="AH1097" s="35">
        <f>_xll.DTC.CPR.ValueForVariable($A1097,AH$10)</f>
        <v>0</v>
      </c>
      <c r="AI1097" s="35">
        <f>_xll.DTC.CPR.ValueForVariable($A1097,AI$10)</f>
        <v>0</v>
      </c>
      <c r="AJ1097" s="35">
        <f>_xll.DTC.CPR.ValueForVariable($A1097,AJ$10)</f>
        <v>0</v>
      </c>
      <c r="AK1097" s="35">
        <f>_xll.DTC.CPR.ValueForVariable($A1097,AK$10)</f>
        <v>5</v>
      </c>
      <c r="AL1097" s="35">
        <f>_xll.DTC.CPR.MinimumForVariable($A1097,AL$10)</f>
        <v>4.9292319127161566</v>
      </c>
      <c r="AM1097" s="35">
        <f>_xll.DTC.CPR.MaximumForVariable($A1097,AM$10)</f>
        <v>11.812585011426592</v>
      </c>
    </row>
    <row r="1098" spans="1:39" x14ac:dyDescent="0.35">
      <c r="A1098" s="35" t="str">
        <f>_xll.DTC.CPR.Calculate($B$1,$B$2,$B$3,D1098,E1098,C1098,B1098,F1098,$B$4,G1098)</f>
        <v>CID=-2083077984</v>
      </c>
      <c r="B1098" s="35">
        <f t="shared" ref="B1098:B1126" si="151">B1097</f>
        <v>-15</v>
      </c>
      <c r="C1098" s="34">
        <f t="shared" si="143"/>
        <v>0</v>
      </c>
      <c r="D1098" s="36">
        <f>'TTH375-noEcon_A'!AL1098+('TTH375-noEcon_A'!AM1098-'TTH375-noEcon_A'!AL1098)*0.5</f>
        <v>10.458207343104347</v>
      </c>
      <c r="E1098" s="35">
        <f t="shared" si="149"/>
        <v>4</v>
      </c>
      <c r="F1098" s="35">
        <f t="shared" si="146"/>
        <v>-6</v>
      </c>
      <c r="G1098" s="35">
        <f t="shared" si="150"/>
        <v>0</v>
      </c>
      <c r="H1098" s="35">
        <f>_xll.DTC.CPR.ValueForVariable($A1098,H$10)</f>
        <v>1.7499122076563511</v>
      </c>
      <c r="I1098" s="35">
        <f>_xll.DTC.CPR.ValueForVariable($A1098,I$10)</f>
        <v>148.10619635104152</v>
      </c>
      <c r="J1098" s="35">
        <f>_xll.DTC.CPR.ValueForVariable($A1098,J$10)</f>
        <v>8.1279386327308458</v>
      </c>
      <c r="K1098" s="35">
        <f>_xll.DTC.CPR.ValueForVariable($A1098,K$10)</f>
        <v>191.98725382307873</v>
      </c>
      <c r="L1098" s="35">
        <f>_xll.DTC.CPR.ValueForVariable($A1098,L$10)</f>
        <v>404.91882966946116</v>
      </c>
      <c r="M1098" s="35">
        <f>_xll.DTC.CPR.ValueForVariable($A1098,M$10)</f>
        <v>392.96230453653794</v>
      </c>
      <c r="N1098" s="35">
        <f>_xll.DTC.CPR.ValueForVariable($A1098,N$10)</f>
        <v>22578.089744352033</v>
      </c>
      <c r="O1098" s="35">
        <f>_xll.DTC.CPR.ValueForVariable($A1098,O$10)</f>
        <v>0.47859775061644738</v>
      </c>
      <c r="P1098" s="35">
        <f>_xll.DTC.CPR.ValueForVariable($A1098,P$10)</f>
        <v>7.1094462469055942E-3</v>
      </c>
      <c r="Q1098" s="35">
        <f>_xll.DTC.CPR.ValueForVariable($A1098,Q$10)</f>
        <v>9.1972003525113646</v>
      </c>
      <c r="R1098" s="35">
        <f>_xll.DTC.CPR.ValueForVariable($A1098,R$10)</f>
        <v>10.45820505315225</v>
      </c>
      <c r="S1098" s="35">
        <f>_xll.DTC.CPR.ValueForVariable($A1098,S$10)</f>
        <v>96.186207201488017</v>
      </c>
      <c r="T1098" s="35">
        <f>_xll.DTC.CPR.ValueForVariable($A1098,T$10)</f>
        <v>-15</v>
      </c>
      <c r="U1098" s="35">
        <f>_xll.DTC.CPR.ValueForVariable($A1098,U$10)</f>
        <v>0</v>
      </c>
      <c r="V1098" s="35">
        <f>_xll.DTC.CPR.ValueForVariable($A1098,V$10)</f>
        <v>4</v>
      </c>
      <c r="W1098" s="35">
        <f>_xll.DTC.CPR.ValueForVariable($A1098,W$10)</f>
        <v>-6</v>
      </c>
      <c r="X1098" s="35">
        <f>_xll.DTC.CPR.ValueForVariable($A1098,X$10)</f>
        <v>163.94008425440344</v>
      </c>
      <c r="Y1098" s="35">
        <f>_xll.DTC.CPR.ValueForVariable($A1098,Y$10)</f>
        <v>292.80318233959798</v>
      </c>
      <c r="Z1098" s="35">
        <f>_xll.DTC.CPR.ValueForVariable($A1098,Z$10)</f>
        <v>14.55102217970267</v>
      </c>
      <c r="AA1098" s="35">
        <f>_xll.DTC.CPR.ValueForVariable($A1098,AA$10)</f>
        <v>1.7860377690499647</v>
      </c>
      <c r="AB1098" s="35">
        <f>_xll.DTC.CPR.ValueForVariable($A1098,AB$10)</f>
        <v>0.70314199157223878</v>
      </c>
      <c r="AC1098" s="35">
        <f>_xll.DTC.CPR.ValueForVariable($A1098,AC$10)</f>
        <v>110</v>
      </c>
      <c r="AD1098" s="35">
        <f>_xll.DTC.CPR.ValueForVariable($A1098,AD$10)</f>
        <v>22.59799426247864</v>
      </c>
      <c r="AE1098" s="35">
        <f>_xll.DTC.CPR.ValueForVariable($A1098,AE$10)</f>
        <v>0</v>
      </c>
      <c r="AF1098" s="35">
        <f>_xll.DTC.CPR.ValueForVariable($A1098,AF$10)</f>
        <v>0</v>
      </c>
      <c r="AG1098" s="35">
        <f>_xll.DTC.CPR.ValueForVariable($A1098,AG$10)</f>
        <v>0</v>
      </c>
      <c r="AH1098" s="35">
        <f>_xll.DTC.CPR.ValueForVariable($A1098,AH$10)</f>
        <v>0</v>
      </c>
      <c r="AI1098" s="35">
        <f>_xll.DTC.CPR.ValueForVariable($A1098,AI$10)</f>
        <v>0</v>
      </c>
      <c r="AJ1098" s="35">
        <f>_xll.DTC.CPR.ValueForVariable($A1098,AJ$10)</f>
        <v>0</v>
      </c>
      <c r="AK1098" s="35">
        <f>_xll.DTC.CPR.ValueForVariable($A1098,AK$10)</f>
        <v>5</v>
      </c>
      <c r="AL1098" s="35">
        <f>_xll.DTC.CPR.MinimumForVariable($A1098,AL$10)</f>
        <v>5.7775727724601982</v>
      </c>
      <c r="AM1098" s="35">
        <f>_xll.DTC.CPR.MaximumForVariable($A1098,AM$10)</f>
        <v>15.138841913748495</v>
      </c>
    </row>
    <row r="1099" spans="1:39" x14ac:dyDescent="0.35">
      <c r="A1099" s="35" t="str">
        <f>_xll.DTC.CPR.Calculate($B$1,$B$2,$B$3,D1099,E1099,C1099,B1099,F1099,$B$4,G1099)</f>
        <v>CID=-2083077887</v>
      </c>
      <c r="B1099" s="35">
        <f t="shared" si="151"/>
        <v>-15</v>
      </c>
      <c r="C1099" s="34">
        <f t="shared" si="143"/>
        <v>2.5</v>
      </c>
      <c r="D1099" s="36">
        <f>'TTH375-noEcon_A'!AL1099+('TTH375-noEcon_A'!AM1099-'TTH375-noEcon_A'!AL1099)*0.5</f>
        <v>12.900963148502502</v>
      </c>
      <c r="E1099" s="35">
        <f t="shared" si="149"/>
        <v>4</v>
      </c>
      <c r="F1099" s="35">
        <f t="shared" si="146"/>
        <v>-3.5</v>
      </c>
      <c r="G1099" s="35">
        <f t="shared" si="150"/>
        <v>0</v>
      </c>
      <c r="H1099" s="35">
        <f>_xll.DTC.CPR.ValueForVariable($A1099,H$10)</f>
        <v>1.7499122076563511</v>
      </c>
      <c r="I1099" s="35">
        <f>_xll.DTC.CPR.ValueForVariable($A1099,I$10)</f>
        <v>148.10619635104152</v>
      </c>
      <c r="J1099" s="35">
        <f>_xll.DTC.CPR.ValueForVariable($A1099,J$10)</f>
        <v>8.1279386327308458</v>
      </c>
      <c r="K1099" s="35">
        <f>_xll.DTC.CPR.ValueForVariable($A1099,K$10)</f>
        <v>195.31440739662054</v>
      </c>
      <c r="L1099" s="35">
        <f>_xll.DTC.CPR.ValueForVariable($A1099,L$10)</f>
        <v>406.80917969109981</v>
      </c>
      <c r="M1099" s="35">
        <f>_xll.DTC.CPR.ValueForVariable($A1099,M$10)</f>
        <v>392.96230453653794</v>
      </c>
      <c r="N1099" s="35">
        <f>_xll.DTC.CPR.ValueForVariable($A1099,N$10)</f>
        <v>24042.436187701383</v>
      </c>
      <c r="O1099" s="35">
        <f>_xll.DTC.CPR.ValueForVariable($A1099,O$10)</f>
        <v>0.53541909178358438</v>
      </c>
      <c r="P1099" s="35">
        <f>_xll.DTC.CPR.ValueForVariable($A1099,P$10)</f>
        <v>7.8448820688014342E-3</v>
      </c>
      <c r="Q1099" s="35">
        <f>_xll.DTC.CPR.ValueForVariable($A1099,Q$10)</f>
        <v>8.2028366156014716</v>
      </c>
      <c r="R1099" s="35">
        <f>_xll.DTC.CPR.ValueForVariable($A1099,R$10)</f>
        <v>12.900958843714617</v>
      </c>
      <c r="S1099" s="35">
        <f>_xll.DTC.CPR.ValueForVariable($A1099,S$10)</f>
        <v>105.82445757958988</v>
      </c>
      <c r="T1099" s="35">
        <f>_xll.DTC.CPR.ValueForVariable($A1099,T$10)</f>
        <v>-15</v>
      </c>
      <c r="U1099" s="35">
        <f>_xll.DTC.CPR.ValueForVariable($A1099,U$10)</f>
        <v>2.5</v>
      </c>
      <c r="V1099" s="35">
        <f>_xll.DTC.CPR.ValueForVariable($A1099,V$10)</f>
        <v>4</v>
      </c>
      <c r="W1099" s="35">
        <f>_xll.DTC.CPR.ValueForVariable($A1099,W$10)</f>
        <v>-3.5</v>
      </c>
      <c r="X1099" s="35">
        <f>_xll.DTC.CPR.ValueForVariable($A1099,X$10)</f>
        <v>163.94008425440344</v>
      </c>
      <c r="Y1099" s="35">
        <f>_xll.DTC.CPR.ValueForVariable($A1099,Y$10)</f>
        <v>320.26349089144679</v>
      </c>
      <c r="Z1099" s="35">
        <f>_xll.DTC.CPR.ValueForVariable($A1099,Z$10)</f>
        <v>17.834678670604092</v>
      </c>
      <c r="AA1099" s="35">
        <f>_xll.DTC.CPR.ValueForVariable($A1099,AA$10)</f>
        <v>1.9535398700567916</v>
      </c>
      <c r="AB1099" s="35">
        <f>_xll.DTC.CPR.ValueForVariable($A1099,AB$10)</f>
        <v>0.72476491680142474</v>
      </c>
      <c r="AC1099" s="35">
        <f>_xll.DTC.CPR.ValueForVariable($A1099,AC$10)</f>
        <v>110</v>
      </c>
      <c r="AD1099" s="35">
        <f>_xll.DTC.CPR.ValueForVariable($A1099,AD$10)</f>
        <v>27.044602538138243</v>
      </c>
      <c r="AE1099" s="35">
        <f>_xll.DTC.CPR.ValueForVariable($A1099,AE$10)</f>
        <v>0</v>
      </c>
      <c r="AF1099" s="35">
        <f>_xll.DTC.CPR.ValueForVariable($A1099,AF$10)</f>
        <v>0</v>
      </c>
      <c r="AG1099" s="35">
        <f>_xll.DTC.CPR.ValueForVariable($A1099,AG$10)</f>
        <v>0</v>
      </c>
      <c r="AH1099" s="35">
        <f>_xll.DTC.CPR.ValueForVariable($A1099,AH$10)</f>
        <v>0</v>
      </c>
      <c r="AI1099" s="35">
        <f>_xll.DTC.CPR.ValueForVariable($A1099,AI$10)</f>
        <v>0</v>
      </c>
      <c r="AJ1099" s="35">
        <f>_xll.DTC.CPR.ValueForVariable($A1099,AJ$10)</f>
        <v>0</v>
      </c>
      <c r="AK1099" s="35">
        <f>_xll.DTC.CPR.ValueForVariable($A1099,AK$10)</f>
        <v>5</v>
      </c>
      <c r="AL1099" s="35">
        <f>_xll.DTC.CPR.MinimumForVariable($A1099,AL$10)</f>
        <v>6.9172231735708634</v>
      </c>
      <c r="AM1099" s="35">
        <f>_xll.DTC.CPR.MaximumForVariable($A1099,AM$10)</f>
        <v>18.884703123434143</v>
      </c>
    </row>
    <row r="1100" spans="1:39" x14ac:dyDescent="0.35">
      <c r="A1100" s="35" t="str">
        <f>_xll.DTC.CPR.Calculate($B$1,$B$2,$B$3,D1100,E1100,C1100,B1100,F1100,$B$4,G1100)</f>
        <v>CID=1194056022</v>
      </c>
      <c r="B1100" s="35">
        <f t="shared" si="151"/>
        <v>-15</v>
      </c>
      <c r="C1100" s="34">
        <f t="shared" si="143"/>
        <v>5</v>
      </c>
      <c r="D1100" s="36">
        <f>'TTH375-noEcon_A'!AL1100+('TTH375-noEcon_A'!AM1100-'TTH375-noEcon_A'!AL1100)*0.5</f>
        <v>15.711599683708899</v>
      </c>
      <c r="E1100" s="35">
        <f t="shared" si="149"/>
        <v>4</v>
      </c>
      <c r="F1100" s="35">
        <f t="shared" si="146"/>
        <v>-1</v>
      </c>
      <c r="G1100" s="35">
        <f t="shared" si="150"/>
        <v>0</v>
      </c>
      <c r="H1100" s="35">
        <f>_xll.DTC.CPR.ValueForVariable($A1100,H$10)</f>
        <v>1.7499122076563511</v>
      </c>
      <c r="I1100" s="35">
        <f>_xll.DTC.CPR.ValueForVariable($A1100,I$10)</f>
        <v>148.10619635104152</v>
      </c>
      <c r="J1100" s="35">
        <f>_xll.DTC.CPR.ValueForVariable($A1100,J$10)</f>
        <v>8.1279386327308458</v>
      </c>
      <c r="K1100" s="35">
        <f>_xll.DTC.CPR.ValueForVariable($A1100,K$10)</f>
        <v>198.65790822120289</v>
      </c>
      <c r="L1100" s="35">
        <f>_xll.DTC.CPR.ValueForVariable($A1100,L$10)</f>
        <v>408.67065720538147</v>
      </c>
      <c r="M1100" s="35">
        <f>_xll.DTC.CPR.ValueForVariable($A1100,M$10)</f>
        <v>392.96230453653794</v>
      </c>
      <c r="N1100" s="35">
        <f>_xll.DTC.CPR.ValueForVariable($A1100,N$10)</f>
        <v>25448.894892422133</v>
      </c>
      <c r="O1100" s="35">
        <f>_xll.DTC.CPR.ValueForVariable($A1100,O$10)</f>
        <v>0.59652722986485773</v>
      </c>
      <c r="P1100" s="35">
        <f>_xll.DTC.CPR.ValueForVariable($A1100,P$10)</f>
        <v>8.7356988180126074E-3</v>
      </c>
      <c r="Q1100" s="35">
        <f>_xll.DTC.CPR.ValueForVariable($A1100,Q$10)</f>
        <v>7.3772150727243293</v>
      </c>
      <c r="R1100" s="35">
        <f>_xll.DTC.CPR.ValueForVariable($A1100,R$10)</f>
        <v>15.711601484020001</v>
      </c>
      <c r="S1100" s="35">
        <f>_xll.DTC.CPR.ValueForVariable($A1100,S$10)</f>
        <v>115.90786328455029</v>
      </c>
      <c r="T1100" s="35">
        <f>_xll.DTC.CPR.ValueForVariable($A1100,T$10)</f>
        <v>-15</v>
      </c>
      <c r="U1100" s="35">
        <f>_xll.DTC.CPR.ValueForVariable($A1100,U$10)</f>
        <v>5</v>
      </c>
      <c r="V1100" s="35">
        <f>_xll.DTC.CPR.ValueForVariable($A1100,V$10)</f>
        <v>4</v>
      </c>
      <c r="W1100" s="35">
        <f>_xll.DTC.CPR.ValueForVariable($A1100,W$10)</f>
        <v>-1</v>
      </c>
      <c r="X1100" s="35">
        <f>_xll.DTC.CPR.ValueForVariable($A1100,X$10)</f>
        <v>163.94008425440344</v>
      </c>
      <c r="Y1100" s="35">
        <f>_xll.DTC.CPR.ValueForVariable($A1100,Y$10)</f>
        <v>349.65860786136102</v>
      </c>
      <c r="Z1100" s="35">
        <f>_xll.DTC.CPR.ValueForVariable($A1100,Z$10)</f>
        <v>21.067730303291569</v>
      </c>
      <c r="AA1100" s="35">
        <f>_xll.DTC.CPR.ValueForVariable($A1100,AA$10)</f>
        <v>2.1328438950827802</v>
      </c>
      <c r="AB1100" s="35">
        <f>_xll.DTC.CPR.ValueForVariable($A1100,AB$10)</f>
        <v>0.74699045717798951</v>
      </c>
      <c r="AC1100" s="35">
        <f>_xll.DTC.CPR.ValueForVariable($A1100,AC$10)</f>
        <v>110</v>
      </c>
      <c r="AD1100" s="35">
        <f>_xll.DTC.CPR.ValueForVariable($A1100,AD$10)</f>
        <v>31.956644929533663</v>
      </c>
      <c r="AE1100" s="35">
        <f>_xll.DTC.CPR.ValueForVariable($A1100,AE$10)</f>
        <v>0</v>
      </c>
      <c r="AF1100" s="35">
        <f>_xll.DTC.CPR.ValueForVariable($A1100,AF$10)</f>
        <v>0</v>
      </c>
      <c r="AG1100" s="35">
        <f>_xll.DTC.CPR.ValueForVariable($A1100,AG$10)</f>
        <v>0</v>
      </c>
      <c r="AH1100" s="35">
        <f>_xll.DTC.CPR.ValueForVariable($A1100,AH$10)</f>
        <v>0</v>
      </c>
      <c r="AI1100" s="35">
        <f>_xll.DTC.CPR.ValueForVariable($A1100,AI$10)</f>
        <v>0</v>
      </c>
      <c r="AJ1100" s="35">
        <f>_xll.DTC.CPR.ValueForVariable($A1100,AJ$10)</f>
        <v>0</v>
      </c>
      <c r="AK1100" s="35">
        <f>_xll.DTC.CPR.ValueForVariable($A1100,AK$10)</f>
        <v>5</v>
      </c>
      <c r="AL1100" s="35">
        <f>_xll.DTC.CPR.MinimumForVariable($A1100,AL$10)</f>
        <v>8.3094759720619287</v>
      </c>
      <c r="AM1100" s="35">
        <f>_xll.DTC.CPR.MaximumForVariable($A1100,AM$10)</f>
        <v>23.113723395355869</v>
      </c>
    </row>
    <row r="1101" spans="1:39" x14ac:dyDescent="0.35">
      <c r="A1101" s="35" t="str">
        <f>_xll.DTC.CPR.Calculate($B$1,$B$2,$B$3,D1101,E1101,C1101,B1101,F1101,$B$4,G1101)</f>
        <v>CID=1194056053</v>
      </c>
      <c r="B1101" s="35">
        <f t="shared" si="151"/>
        <v>-15</v>
      </c>
      <c r="C1101" s="34">
        <f t="shared" si="143"/>
        <v>7.5</v>
      </c>
      <c r="D1101" s="36">
        <f>'TTH375-noEcon_A'!AL1101+('TTH375-noEcon_A'!AM1101-'TTH375-noEcon_A'!AL1101)*0.5</f>
        <v>18.271020157821425</v>
      </c>
      <c r="E1101" s="35">
        <f t="shared" si="149"/>
        <v>4</v>
      </c>
      <c r="F1101" s="35">
        <f t="shared" si="146"/>
        <v>1.5</v>
      </c>
      <c r="G1101" s="35">
        <f t="shared" si="150"/>
        <v>0.3</v>
      </c>
      <c r="H1101" s="35">
        <f>_xll.DTC.CPR.ValueForVariable($A1101,H$10)</f>
        <v>1.7499122076563511</v>
      </c>
      <c r="I1101" s="35">
        <f>_xll.DTC.CPR.ValueForVariable($A1101,I$10)</f>
        <v>148.10619635104152</v>
      </c>
      <c r="J1101" s="35">
        <f>_xll.DTC.CPR.ValueForVariable($A1101,J$10)</f>
        <v>8.1279386327308458</v>
      </c>
      <c r="K1101" s="35">
        <f>_xll.DTC.CPR.ValueForVariable($A1101,K$10)</f>
        <v>202.01827158604161</v>
      </c>
      <c r="L1101" s="35">
        <f>_xll.DTC.CPR.ValueForVariable($A1101,L$10)</f>
        <v>410.50343569636982</v>
      </c>
      <c r="M1101" s="35">
        <f>_xll.DTC.CPR.ValueForVariable($A1101,M$10)</f>
        <v>392.96230453653794</v>
      </c>
      <c r="N1101" s="35">
        <f>_xll.DTC.CPR.ValueForVariable($A1101,N$10)</f>
        <v>26564.602139525367</v>
      </c>
      <c r="O1101" s="35">
        <f>_xll.DTC.CPR.ValueForVariable($A1101,O$10)</f>
        <v>0.64176181274613697</v>
      </c>
      <c r="P1101" s="35">
        <f>_xll.DTC.CPR.ValueForVariable($A1101,P$10)</f>
        <v>9.6072636688647808E-3</v>
      </c>
      <c r="Q1101" s="35">
        <f>_xll.DTC.CPR.ValueForVariable($A1101,Q$10)</f>
        <v>6.7068288013307713</v>
      </c>
      <c r="R1101" s="35">
        <f>_xll.DTC.CPR.ValueForVariable($A1101,R$10)</f>
        <v>18.271017846027931</v>
      </c>
      <c r="S1101" s="35">
        <f>_xll.DTC.CPR.ValueForVariable($A1101,S$10)</f>
        <v>122.54058871936864</v>
      </c>
      <c r="T1101" s="35">
        <f>_xll.DTC.CPR.ValueForVariable($A1101,T$10)</f>
        <v>-15</v>
      </c>
      <c r="U1101" s="35">
        <f>_xll.DTC.CPR.ValueForVariable($A1101,U$10)</f>
        <v>7.5</v>
      </c>
      <c r="V1101" s="35">
        <f>_xll.DTC.CPR.ValueForVariable($A1101,V$10)</f>
        <v>4</v>
      </c>
      <c r="W1101" s="35">
        <f>_xll.DTC.CPR.ValueForVariable($A1101,W$10)</f>
        <v>1.5</v>
      </c>
      <c r="X1101" s="35">
        <f>_xll.DTC.CPR.ValueForVariable($A1101,X$10)</f>
        <v>163.94008425440344</v>
      </c>
      <c r="Y1101" s="35">
        <f>_xll.DTC.CPR.ValueForVariable($A1101,Y$10)</f>
        <v>381.07668906183454</v>
      </c>
      <c r="Z1101" s="35">
        <f>_xll.DTC.CPR.ValueForVariable($A1101,Z$10)</f>
        <v>24.100242879385746</v>
      </c>
      <c r="AA1101" s="35">
        <f>_xll.DTC.CPR.ValueForVariable($A1101,AA$10)</f>
        <v>2.3244875760248904</v>
      </c>
      <c r="AB1101" s="35">
        <f>_xll.DTC.CPR.ValueForVariable($A1101,AB$10)</f>
        <v>0.76502065496033766</v>
      </c>
      <c r="AC1101" s="35">
        <f>_xll.DTC.CPR.ValueForVariable($A1101,AC$10)</f>
        <v>110</v>
      </c>
      <c r="AD1101" s="35">
        <f>_xll.DTC.CPR.ValueForVariable($A1101,AD$10)</f>
        <v>36.286523092633232</v>
      </c>
      <c r="AE1101" s="35">
        <f>_xll.DTC.CPR.ValueForVariable($A1101,AE$10)</f>
        <v>0</v>
      </c>
      <c r="AF1101" s="35">
        <f>_xll.DTC.CPR.ValueForVariable($A1101,AF$10)</f>
        <v>0</v>
      </c>
      <c r="AG1101" s="35">
        <f>_xll.DTC.CPR.ValueForVariable($A1101,AG$10)</f>
        <v>0</v>
      </c>
      <c r="AH1101" s="35">
        <f>_xll.DTC.CPR.ValueForVariable($A1101,AH$10)</f>
        <v>0</v>
      </c>
      <c r="AI1101" s="35">
        <f>_xll.DTC.CPR.ValueForVariable($A1101,AI$10)</f>
        <v>0</v>
      </c>
      <c r="AJ1101" s="35">
        <f>_xll.DTC.CPR.ValueForVariable($A1101,AJ$10)</f>
        <v>0</v>
      </c>
      <c r="AK1101" s="35">
        <f>_xll.DTC.CPR.ValueForVariable($A1101,AK$10)</f>
        <v>5</v>
      </c>
      <c r="AL1101" s="35">
        <f>_xll.DTC.CPR.MinimumForVariable($A1101,AL$10)</f>
        <v>9.7668615714389055</v>
      </c>
      <c r="AM1101" s="35">
        <f>_xll.DTC.CPR.MaximumForVariable($A1101,AM$10)</f>
        <v>26.775178744203949</v>
      </c>
    </row>
    <row r="1102" spans="1:39" x14ac:dyDescent="0.35">
      <c r="A1102" s="35" t="str">
        <f>_xll.DTC.CPR.Calculate($B$1,$B$2,$B$3,D1102,E1102,C1102,B1102,F1102,$B$4,G1102)</f>
        <v>CID=1194056084</v>
      </c>
      <c r="B1102" s="35">
        <f t="shared" si="151"/>
        <v>-15</v>
      </c>
      <c r="C1102" s="34">
        <f t="shared" si="143"/>
        <v>10</v>
      </c>
      <c r="D1102" s="36">
        <f>'TTH375-noEcon_A'!AL1102+('TTH375-noEcon_A'!AM1102-'TTH375-noEcon_A'!AL1102)*0.5</f>
        <v>21.886505157589507</v>
      </c>
      <c r="E1102" s="35">
        <f t="shared" si="149"/>
        <v>4</v>
      </c>
      <c r="F1102" s="35">
        <f t="shared" si="146"/>
        <v>4</v>
      </c>
      <c r="G1102" s="35">
        <f t="shared" si="150"/>
        <v>0.8</v>
      </c>
      <c r="H1102" s="35">
        <f>_xll.DTC.CPR.ValueForVariable($A1102,H$10)</f>
        <v>1.7499122076563511</v>
      </c>
      <c r="I1102" s="35">
        <f>_xll.DTC.CPR.ValueForVariable($A1102,I$10)</f>
        <v>148.10619635104152</v>
      </c>
      <c r="J1102" s="35">
        <f>_xll.DTC.CPR.ValueForVariable($A1102,J$10)</f>
        <v>8.1279386327308458</v>
      </c>
      <c r="K1102" s="35">
        <f>_xll.DTC.CPR.ValueForVariable($A1102,K$10)</f>
        <v>205.39604270878814</v>
      </c>
      <c r="L1102" s="35">
        <f>_xll.DTC.CPR.ValueForVariable($A1102,L$10)</f>
        <v>412.30769838443996</v>
      </c>
      <c r="M1102" s="35">
        <f>_xll.DTC.CPR.ValueForVariable($A1102,M$10)</f>
        <v>392.96230453653794</v>
      </c>
      <c r="N1102" s="35">
        <f>_xll.DTC.CPR.ValueForVariable($A1102,N$10)</f>
        <v>27876.578505917991</v>
      </c>
      <c r="O1102" s="35">
        <f>_xll.DTC.CPR.ValueForVariable($A1102,O$10)</f>
        <v>0.70751609244318481</v>
      </c>
      <c r="P1102" s="35">
        <f>_xll.DTC.CPR.ValueForVariable($A1102,P$10)</f>
        <v>1.0828496397471268E-2</v>
      </c>
      <c r="Q1102" s="35">
        <f>_xll.DTC.CPR.ValueForVariable($A1102,Q$10)</f>
        <v>6.0633773624250225</v>
      </c>
      <c r="R1102" s="35">
        <f>_xll.DTC.CPR.ValueForVariable($A1102,R$10)</f>
        <v>21.886506596955325</v>
      </c>
      <c r="S1102" s="35">
        <f>_xll.DTC.CPR.ValueForVariable($A1102,S$10)</f>
        <v>132.70614864254483</v>
      </c>
      <c r="T1102" s="35">
        <f>_xll.DTC.CPR.ValueForVariable($A1102,T$10)</f>
        <v>-15</v>
      </c>
      <c r="U1102" s="35">
        <f>_xll.DTC.CPR.ValueForVariable($A1102,U$10)</f>
        <v>10</v>
      </c>
      <c r="V1102" s="35">
        <f>_xll.DTC.CPR.ValueForVariable($A1102,V$10)</f>
        <v>4</v>
      </c>
      <c r="W1102" s="35">
        <f>_xll.DTC.CPR.ValueForVariable($A1102,W$10)</f>
        <v>4</v>
      </c>
      <c r="X1102" s="35">
        <f>_xll.DTC.CPR.ValueForVariable($A1102,X$10)</f>
        <v>163.94008425440344</v>
      </c>
      <c r="Y1102" s="35">
        <f>_xll.DTC.CPR.ValueForVariable($A1102,Y$10)</f>
        <v>414.60746736267146</v>
      </c>
      <c r="Z1102" s="35">
        <f>_xll.DTC.CPR.ValueForVariable($A1102,Z$10)</f>
        <v>27.487692344409822</v>
      </c>
      <c r="AA1102" s="35">
        <f>_xll.DTC.CPR.ValueForVariable($A1102,AA$10)</f>
        <v>2.5290182644976595</v>
      </c>
      <c r="AB1102" s="35">
        <f>_xll.DTC.CPR.ValueForVariable($A1102,AB$10)</f>
        <v>0.78733517508879225</v>
      </c>
      <c r="AC1102" s="35">
        <f>_xll.DTC.CPR.ValueForVariable($A1102,AC$10)</f>
        <v>110</v>
      </c>
      <c r="AD1102" s="35">
        <f>_xll.DTC.CPR.ValueForVariable($A1102,AD$10)</f>
        <v>42.235006851292376</v>
      </c>
      <c r="AE1102" s="35">
        <f>_xll.DTC.CPR.ValueForVariable($A1102,AE$10)</f>
        <v>0</v>
      </c>
      <c r="AF1102" s="35">
        <f>_xll.DTC.CPR.ValueForVariable($A1102,AF$10)</f>
        <v>0</v>
      </c>
      <c r="AG1102" s="35">
        <f>_xll.DTC.CPR.ValueForVariable($A1102,AG$10)</f>
        <v>0</v>
      </c>
      <c r="AH1102" s="35">
        <f>_xll.DTC.CPR.ValueForVariable($A1102,AH$10)</f>
        <v>0</v>
      </c>
      <c r="AI1102" s="35">
        <f>_xll.DTC.CPR.ValueForVariable($A1102,AI$10)</f>
        <v>0</v>
      </c>
      <c r="AJ1102" s="35">
        <f>_xll.DTC.CPR.ValueForVariable($A1102,AJ$10)</f>
        <v>0</v>
      </c>
      <c r="AK1102" s="35">
        <f>_xll.DTC.CPR.ValueForVariable($A1102,AK$10)</f>
        <v>5</v>
      </c>
      <c r="AL1102" s="35">
        <f>_xll.DTC.CPR.MinimumForVariable($A1102,AL$10)</f>
        <v>11.769928409961686</v>
      </c>
      <c r="AM1102" s="35">
        <f>_xll.DTC.CPR.MaximumForVariable($A1102,AM$10)</f>
        <v>32.003081905217329</v>
      </c>
    </row>
    <row r="1103" spans="1:39" x14ac:dyDescent="0.35">
      <c r="A1103" s="35" t="str">
        <f>_xll.DTC.CPR.Calculate($B$1,$B$2,$B$3,D1103,E1103,C1103,B1103,F1103,$B$4,G1103)</f>
        <v>CID=1194056115</v>
      </c>
      <c r="B1103" s="35">
        <f t="shared" si="151"/>
        <v>-15</v>
      </c>
      <c r="C1103" s="34">
        <f t="shared" si="143"/>
        <v>12.5</v>
      </c>
      <c r="D1103" s="36">
        <f>'TTH375-noEcon_A'!AL1103+('TTH375-noEcon_A'!AM1103-'TTH375-noEcon_A'!AL1103)*0.5</f>
        <v>25.573963763054589</v>
      </c>
      <c r="E1103" s="35">
        <f t="shared" si="149"/>
        <v>4</v>
      </c>
      <c r="F1103" s="35">
        <f t="shared" si="146"/>
        <v>6.5</v>
      </c>
      <c r="G1103" s="35">
        <f t="shared" si="150"/>
        <v>1.3</v>
      </c>
      <c r="H1103" s="35">
        <f>_xll.DTC.CPR.ValueForVariable($A1103,H$10)</f>
        <v>1.7499122076563511</v>
      </c>
      <c r="I1103" s="35">
        <f>_xll.DTC.CPR.ValueForVariable($A1103,I$10)</f>
        <v>148.10619635104152</v>
      </c>
      <c r="J1103" s="35">
        <f>_xll.DTC.CPR.ValueForVariable($A1103,J$10)</f>
        <v>8.1279386327308458</v>
      </c>
      <c r="K1103" s="35">
        <f>_xll.DTC.CPR.ValueForVariable($A1103,K$10)</f>
        <v>208.79179933785642</v>
      </c>
      <c r="L1103" s="35">
        <f>_xll.DTC.CPR.ValueForVariable($A1103,L$10)</f>
        <v>414.08363699001092</v>
      </c>
      <c r="M1103" s="35">
        <f>_xll.DTC.CPR.ValueForVariable($A1103,M$10)</f>
        <v>392.96230453653794</v>
      </c>
      <c r="N1103" s="35">
        <f>_xll.DTC.CPR.ValueForVariable($A1103,N$10)</f>
        <v>29066.72980566672</v>
      </c>
      <c r="O1103" s="35">
        <f>_xll.DTC.CPR.ValueForVariable($A1103,O$10)</f>
        <v>0.76748022196042454</v>
      </c>
      <c r="P1103" s="35">
        <f>_xll.DTC.CPR.ValueForVariable($A1103,P$10)</f>
        <v>1.2128417496921373E-2</v>
      </c>
      <c r="Q1103" s="35">
        <f>_xll.DTC.CPR.ValueForVariable($A1103,Q$10)</f>
        <v>5.5269976349820018</v>
      </c>
      <c r="R1103" s="35">
        <f>_xll.DTC.CPR.ValueForVariable($A1103,R$10)</f>
        <v>25.573960682345742</v>
      </c>
      <c r="S1103" s="35">
        <f>_xll.DTC.CPR.ValueForVariable($A1103,S$10)</f>
        <v>141.34722020844762</v>
      </c>
      <c r="T1103" s="35">
        <f>_xll.DTC.CPR.ValueForVariable($A1103,T$10)</f>
        <v>-15</v>
      </c>
      <c r="U1103" s="35">
        <f>_xll.DTC.CPR.ValueForVariable($A1103,U$10)</f>
        <v>12.5</v>
      </c>
      <c r="V1103" s="35">
        <f>_xll.DTC.CPR.ValueForVariable($A1103,V$10)</f>
        <v>4</v>
      </c>
      <c r="W1103" s="35">
        <f>_xll.DTC.CPR.ValueForVariable($A1103,W$10)</f>
        <v>6.5</v>
      </c>
      <c r="X1103" s="35">
        <f>_xll.DTC.CPR.ValueForVariable($A1103,X$10)</f>
        <v>163.94008425440344</v>
      </c>
      <c r="Y1103" s="35">
        <f>_xll.DTC.CPR.ValueForVariable($A1103,Y$10)</f>
        <v>450.34224027088197</v>
      </c>
      <c r="Z1103" s="35">
        <f>_xll.DTC.CPR.ValueForVariable($A1103,Z$10)</f>
        <v>30.753451850546526</v>
      </c>
      <c r="AA1103" s="35">
        <f>_xll.DTC.CPR.ValueForVariable($A1103,AA$10)</f>
        <v>2.7469928560731831</v>
      </c>
      <c r="AB1103" s="35">
        <f>_xll.DTC.CPR.ValueForVariable($A1103,AB$10)</f>
        <v>0.80678764439472228</v>
      </c>
      <c r="AC1103" s="35">
        <f>_xll.DTC.CPR.ValueForVariable($A1103,AC$10)</f>
        <v>110</v>
      </c>
      <c r="AD1103" s="35">
        <f>_xll.DTC.CPR.ValueForVariable($A1103,AD$10)</f>
        <v>48.160892955440687</v>
      </c>
      <c r="AE1103" s="35">
        <f>_xll.DTC.CPR.ValueForVariable($A1103,AE$10)</f>
        <v>0</v>
      </c>
      <c r="AF1103" s="35">
        <f>_xll.DTC.CPR.ValueForVariable($A1103,AF$10)</f>
        <v>0</v>
      </c>
      <c r="AG1103" s="35">
        <f>_xll.DTC.CPR.ValueForVariable($A1103,AG$10)</f>
        <v>0</v>
      </c>
      <c r="AH1103" s="35">
        <f>_xll.DTC.CPR.ValueForVariable($A1103,AH$10)</f>
        <v>0</v>
      </c>
      <c r="AI1103" s="35">
        <f>_xll.DTC.CPR.ValueForVariable($A1103,AI$10)</f>
        <v>0</v>
      </c>
      <c r="AJ1103" s="35">
        <f>_xll.DTC.CPR.ValueForVariable($A1103,AJ$10)</f>
        <v>0</v>
      </c>
      <c r="AK1103" s="35">
        <f>_xll.DTC.CPR.ValueForVariable($A1103,AK$10)</f>
        <v>5</v>
      </c>
      <c r="AL1103" s="35">
        <f>_xll.DTC.CPR.MinimumForVariable($A1103,AL$10)</f>
        <v>13.601004390113502</v>
      </c>
      <c r="AM1103" s="35">
        <f>_xll.DTC.CPR.MaximumForVariable($A1103,AM$10)</f>
        <v>37.546923135995677</v>
      </c>
    </row>
    <row r="1104" spans="1:39" x14ac:dyDescent="0.35">
      <c r="A1104" s="35" t="str">
        <f>_xll.DTC.CPR.Calculate($B$1,$B$2,$B$3,D1104,E1104,C1104,B1104,F1104,$B$4,G1104)</f>
        <v>CID=1194056146</v>
      </c>
      <c r="B1104" s="35">
        <f t="shared" si="151"/>
        <v>-15</v>
      </c>
      <c r="C1104" s="34">
        <f t="shared" si="143"/>
        <v>15</v>
      </c>
      <c r="D1104" s="36">
        <f>'TTH375-noEcon_A'!AL1104+('TTH375-noEcon_A'!AM1104-'TTH375-noEcon_A'!AL1104)*0.5</f>
        <v>28.90904660063903</v>
      </c>
      <c r="E1104" s="35">
        <f t="shared" si="149"/>
        <v>4</v>
      </c>
      <c r="F1104" s="35">
        <f t="shared" si="146"/>
        <v>9</v>
      </c>
      <c r="G1104" s="35">
        <f t="shared" si="150"/>
        <v>1.8</v>
      </c>
      <c r="H1104" s="35">
        <f>_xll.DTC.CPR.ValueForVariable($A1104,H$10)</f>
        <v>1.7499122076563511</v>
      </c>
      <c r="I1104" s="35">
        <f>_xll.DTC.CPR.ValueForVariable($A1104,I$10)</f>
        <v>148.10619635104152</v>
      </c>
      <c r="J1104" s="35">
        <f>_xll.DTC.CPR.ValueForVariable($A1104,J$10)</f>
        <v>8.1279386327308458</v>
      </c>
      <c r="K1104" s="35">
        <f>_xll.DTC.CPR.ValueForVariable($A1104,K$10)</f>
        <v>212.20615464307244</v>
      </c>
      <c r="L1104" s="35">
        <f>_xll.DTC.CPR.ValueForVariable($A1104,L$10)</f>
        <v>415.83145064093634</v>
      </c>
      <c r="M1104" s="35">
        <f>_xll.DTC.CPR.ValueForVariable($A1104,M$10)</f>
        <v>392.96230453653794</v>
      </c>
      <c r="N1104" s="35">
        <f>_xll.DTC.CPR.ValueForVariable($A1104,N$10)</f>
        <v>30003.001168194765</v>
      </c>
      <c r="O1104" s="35">
        <f>_xll.DTC.CPR.ValueForVariable($A1104,O$10)</f>
        <v>0.81397868356070624</v>
      </c>
      <c r="P1104" s="35">
        <f>_xll.DTC.CPR.ValueForVariable($A1104,P$10)</f>
        <v>1.3377616146196394E-2</v>
      </c>
      <c r="Q1104" s="35">
        <f>_xll.DTC.CPR.ValueForVariable($A1104,Q$10)</f>
        <v>5.0894676866066861</v>
      </c>
      <c r="R1104" s="35">
        <f>_xll.DTC.CPR.ValueForVariable($A1104,R$10)</f>
        <v>28.909045502533139</v>
      </c>
      <c r="S1104" s="35">
        <f>_xll.DTC.CPR.ValueForVariable($A1104,S$10)</f>
        <v>147.13165293578476</v>
      </c>
      <c r="T1104" s="35">
        <f>_xll.DTC.CPR.ValueForVariable($A1104,T$10)</f>
        <v>-15</v>
      </c>
      <c r="U1104" s="35">
        <f>_xll.DTC.CPR.ValueForVariable($A1104,U$10)</f>
        <v>15</v>
      </c>
      <c r="V1104" s="35">
        <f>_xll.DTC.CPR.ValueForVariable($A1104,V$10)</f>
        <v>4</v>
      </c>
      <c r="W1104" s="35">
        <f>_xll.DTC.CPR.ValueForVariable($A1104,W$10)</f>
        <v>9</v>
      </c>
      <c r="X1104" s="35">
        <f>_xll.DTC.CPR.ValueForVariable($A1104,X$10)</f>
        <v>163.94008425440344</v>
      </c>
      <c r="Y1104" s="35">
        <f>_xll.DTC.CPR.ValueForVariable($A1104,Y$10)</f>
        <v>488.37386439130057</v>
      </c>
      <c r="Z1104" s="35">
        <f>_xll.DTC.CPR.ValueForVariable($A1104,Z$10)</f>
        <v>33.786453563838563</v>
      </c>
      <c r="AA1104" s="35">
        <f>_xll.DTC.CPR.ValueForVariable($A1104,AA$10)</f>
        <v>2.9789777564920508</v>
      </c>
      <c r="AB1104" s="35">
        <f>_xll.DTC.CPR.ValueForVariable($A1104,AB$10)</f>
        <v>0.82191282137848942</v>
      </c>
      <c r="AC1104" s="35">
        <f>_xll.DTC.CPR.ValueForVariable($A1104,AC$10)</f>
        <v>110</v>
      </c>
      <c r="AD1104" s="35">
        <f>_xll.DTC.CPR.ValueForVariable($A1104,AD$10)</f>
        <v>53.439670718712385</v>
      </c>
      <c r="AE1104" s="35">
        <f>_xll.DTC.CPR.ValueForVariable($A1104,AE$10)</f>
        <v>0</v>
      </c>
      <c r="AF1104" s="35">
        <f>_xll.DTC.CPR.ValueForVariable($A1104,AF$10)</f>
        <v>0</v>
      </c>
      <c r="AG1104" s="35">
        <f>_xll.DTC.CPR.ValueForVariable($A1104,AG$10)</f>
        <v>0</v>
      </c>
      <c r="AH1104" s="35">
        <f>_xll.DTC.CPR.ValueForVariable($A1104,AH$10)</f>
        <v>0</v>
      </c>
      <c r="AI1104" s="35">
        <f>_xll.DTC.CPR.ValueForVariable($A1104,AI$10)</f>
        <v>0</v>
      </c>
      <c r="AJ1104" s="35">
        <f>_xll.DTC.CPR.ValueForVariable($A1104,AJ$10)</f>
        <v>0</v>
      </c>
      <c r="AK1104" s="35">
        <f>_xll.DTC.CPR.ValueForVariable($A1104,AK$10)</f>
        <v>5</v>
      </c>
      <c r="AL1104" s="35">
        <f>_xll.DTC.CPR.MinimumForVariable($A1104,AL$10)</f>
        <v>15.850766669895723</v>
      </c>
      <c r="AM1104" s="35">
        <f>_xll.DTC.CPR.MaximumForVariable($A1104,AM$10)</f>
        <v>41.967326531382334</v>
      </c>
    </row>
    <row r="1105" spans="1:39" x14ac:dyDescent="0.35">
      <c r="A1105" s="35" t="str">
        <f>_xll.DTC.CPR.Calculate($B$1,$B$2,$B$3,D1105,E1105,C1105,B1105,F1105,$B$4,G1105)</f>
        <v>CID=1194056177</v>
      </c>
      <c r="B1105" s="35">
        <f t="shared" si="151"/>
        <v>-15</v>
      </c>
      <c r="C1105" s="34">
        <f t="shared" si="143"/>
        <v>17.5</v>
      </c>
      <c r="D1105" s="36">
        <f>'TTH375-noEcon_A'!AL1105+('TTH375-noEcon_A'!AM1105-'TTH375-noEcon_A'!AL1105)*0.5</f>
        <v>33.089935159925062</v>
      </c>
      <c r="E1105" s="35">
        <f t="shared" si="149"/>
        <v>4</v>
      </c>
      <c r="F1105" s="35">
        <f t="shared" si="146"/>
        <v>11.5</v>
      </c>
      <c r="G1105" s="35">
        <f t="shared" si="150"/>
        <v>2.2999999999999998</v>
      </c>
      <c r="H1105" s="35">
        <f>_xll.DTC.CPR.ValueForVariable($A1105,H$10)</f>
        <v>1.7499122076563511</v>
      </c>
      <c r="I1105" s="35">
        <f>_xll.DTC.CPR.ValueForVariable($A1105,I$10)</f>
        <v>148.10619635104152</v>
      </c>
      <c r="J1105" s="35">
        <f>_xll.DTC.CPR.ValueForVariable($A1105,J$10)</f>
        <v>8.1279386327308458</v>
      </c>
      <c r="K1105" s="35">
        <f>_xll.DTC.CPR.ValueForVariable($A1105,K$10)</f>
        <v>215.63976043890119</v>
      </c>
      <c r="L1105" s="35">
        <f>_xll.DTC.CPR.ValueForVariable($A1105,L$10)</f>
        <v>417.55134491587262</v>
      </c>
      <c r="M1105" s="35">
        <f>_xll.DTC.CPR.ValueForVariable($A1105,M$10)</f>
        <v>392.96230453653794</v>
      </c>
      <c r="N1105" s="35">
        <f>_xll.DTC.CPR.ValueForVariable($A1105,N$10)</f>
        <v>31010.001738081395</v>
      </c>
      <c r="O1105" s="35">
        <f>_xll.DTC.CPR.ValueForVariable($A1105,O$10)</f>
        <v>0.87225638891510404</v>
      </c>
      <c r="P1105" s="35">
        <f>_xll.DTC.CPR.ValueForVariable($A1105,P$10)</f>
        <v>1.4945658421406938E-2</v>
      </c>
      <c r="Q1105" s="35">
        <f>_xll.DTC.CPR.ValueForVariable($A1105,Q$10)</f>
        <v>4.674252349998623</v>
      </c>
      <c r="R1105" s="35">
        <f>_xll.DTC.CPR.ValueForVariable($A1105,R$10)</f>
        <v>33.089938327332604</v>
      </c>
      <c r="S1105" s="35">
        <f>_xll.DTC.CPR.ValueForVariable($A1105,S$10)</f>
        <v>154.67072198784393</v>
      </c>
      <c r="T1105" s="35">
        <f>_xll.DTC.CPR.ValueForVariable($A1105,T$10)</f>
        <v>-15</v>
      </c>
      <c r="U1105" s="35">
        <f>_xll.DTC.CPR.ValueForVariable($A1105,U$10)</f>
        <v>17.5</v>
      </c>
      <c r="V1105" s="35">
        <f>_xll.DTC.CPR.ValueForVariable($A1105,V$10)</f>
        <v>4</v>
      </c>
      <c r="W1105" s="35">
        <f>_xll.DTC.CPR.ValueForVariable($A1105,W$10)</f>
        <v>11.5</v>
      </c>
      <c r="X1105" s="35">
        <f>_xll.DTC.CPR.ValueForVariable($A1105,X$10)</f>
        <v>163.94008425440344</v>
      </c>
      <c r="Y1105" s="35">
        <f>_xll.DTC.CPR.ValueForVariable($A1105,Y$10)</f>
        <v>528.79675750242848</v>
      </c>
      <c r="Z1105" s="35">
        <f>_xll.DTC.CPR.ValueForVariable($A1105,Z$10)</f>
        <v>37.04297377003428</v>
      </c>
      <c r="AA1105" s="35">
        <f>_xll.DTC.CPR.ValueForVariable($A1105,AA$10)</f>
        <v>3.2255488943255495</v>
      </c>
      <c r="AB1105" s="35">
        <f>_xll.DTC.CPR.ValueForVariable($A1105,AB$10)</f>
        <v>0.8380525433324546</v>
      </c>
      <c r="AC1105" s="35">
        <f>_xll.DTC.CPR.ValueForVariable($A1105,AC$10)</f>
        <v>110</v>
      </c>
      <c r="AD1105" s="35">
        <f>_xll.DTC.CPR.ValueForVariable($A1105,AD$10)</f>
        <v>59.990224243062904</v>
      </c>
      <c r="AE1105" s="35">
        <f>_xll.DTC.CPR.ValueForVariable($A1105,AE$10)</f>
        <v>0</v>
      </c>
      <c r="AF1105" s="35">
        <f>_xll.DTC.CPR.ValueForVariable($A1105,AF$10)</f>
        <v>0</v>
      </c>
      <c r="AG1105" s="35">
        <f>_xll.DTC.CPR.ValueForVariable($A1105,AG$10)</f>
        <v>0</v>
      </c>
      <c r="AH1105" s="35">
        <f>_xll.DTC.CPR.ValueForVariable($A1105,AH$10)</f>
        <v>0</v>
      </c>
      <c r="AI1105" s="35">
        <f>_xll.DTC.CPR.ValueForVariable($A1105,AI$10)</f>
        <v>0</v>
      </c>
      <c r="AJ1105" s="35">
        <f>_xll.DTC.CPR.ValueForVariable($A1105,AJ$10)</f>
        <v>0</v>
      </c>
      <c r="AK1105" s="35">
        <f>_xll.DTC.CPR.ValueForVariable($A1105,AK$10)</f>
        <v>5</v>
      </c>
      <c r="AL1105" s="35">
        <f>_xll.DTC.CPR.MinimumForVariable($A1105,AL$10)</f>
        <v>18.341240837503204</v>
      </c>
      <c r="AM1105" s="35">
        <f>_xll.DTC.CPR.MaximumForVariable($A1105,AM$10)</f>
        <v>47.838629482346924</v>
      </c>
    </row>
    <row r="1106" spans="1:39" x14ac:dyDescent="0.35">
      <c r="A1106" s="35" t="str">
        <f>_xll.DTC.CPR.Calculate($B$1,$B$2,$B$3,D1106,E1106,C1106,B1106,F1106,$B$4,G1106)</f>
        <v>CID=1194056208</v>
      </c>
      <c r="B1106" s="35">
        <f t="shared" si="151"/>
        <v>-15</v>
      </c>
      <c r="C1106" s="34">
        <f t="shared" si="143"/>
        <v>20</v>
      </c>
      <c r="D1106" s="36">
        <f>'TTH375-noEcon_A'!AL1106+('TTH375-noEcon_A'!AM1106-'TTH375-noEcon_A'!AL1106)*0.5</f>
        <v>37.381941769968535</v>
      </c>
      <c r="E1106" s="35">
        <f t="shared" si="149"/>
        <v>4</v>
      </c>
      <c r="F1106" s="35">
        <f t="shared" si="146"/>
        <v>14</v>
      </c>
      <c r="G1106" s="35">
        <f t="shared" si="150"/>
        <v>2.8</v>
      </c>
      <c r="H1106" s="35">
        <f>_xll.DTC.CPR.ValueForVariable($A1106,H$10)</f>
        <v>1.7499122076563511</v>
      </c>
      <c r="I1106" s="35">
        <f>_xll.DTC.CPR.ValueForVariable($A1106,I$10)</f>
        <v>148.10619635104152</v>
      </c>
      <c r="J1106" s="35">
        <f>_xll.DTC.CPR.ValueForVariable($A1106,J$10)</f>
        <v>8.1279386327308458</v>
      </c>
      <c r="K1106" s="35">
        <f>_xll.DTC.CPR.ValueForVariable($A1106,K$10)</f>
        <v>219.09331079194496</v>
      </c>
      <c r="L1106" s="35">
        <f>_xll.DTC.CPR.ValueForVariable($A1106,L$10)</f>
        <v>419.2435367233665</v>
      </c>
      <c r="M1106" s="35">
        <f>_xll.DTC.CPR.ValueForVariable($A1106,M$10)</f>
        <v>392.96230453653794</v>
      </c>
      <c r="N1106" s="35">
        <f>_xll.DTC.CPR.ValueForVariable($A1106,N$10)</f>
        <v>31952.50526500283</v>
      </c>
      <c r="O1106" s="35">
        <f>_xll.DTC.CPR.ValueForVariable($A1106,O$10)</f>
        <v>0.92441674327303003</v>
      </c>
      <c r="P1106" s="35">
        <f>_xll.DTC.CPR.ValueForVariable($A1106,P$10)</f>
        <v>1.6617296685597104E-2</v>
      </c>
      <c r="Q1106" s="35">
        <f>_xll.DTC.CPR.ValueForVariable($A1106,Q$10)</f>
        <v>4.299599555097668</v>
      </c>
      <c r="R1106" s="35">
        <f>_xll.DTC.CPR.ValueForVariable($A1106,R$10)</f>
        <v>37.381948456798661</v>
      </c>
      <c r="S1106" s="35">
        <f>_xll.DTC.CPR.ValueForVariable($A1106,S$10)</f>
        <v>160.72740895353547</v>
      </c>
      <c r="T1106" s="35">
        <f>_xll.DTC.CPR.ValueForVariable($A1106,T$10)</f>
        <v>-15</v>
      </c>
      <c r="U1106" s="35">
        <f>_xll.DTC.CPR.ValueForVariable($A1106,U$10)</f>
        <v>20</v>
      </c>
      <c r="V1106" s="35">
        <f>_xll.DTC.CPR.ValueForVariable($A1106,V$10)</f>
        <v>4</v>
      </c>
      <c r="W1106" s="35">
        <f>_xll.DTC.CPR.ValueForVariable($A1106,W$10)</f>
        <v>14</v>
      </c>
      <c r="X1106" s="35">
        <f>_xll.DTC.CPR.ValueForVariable($A1106,X$10)</f>
        <v>163.94008425440344</v>
      </c>
      <c r="Y1106" s="35">
        <f>_xll.DTC.CPR.ValueForVariable($A1106,Y$10)</f>
        <v>571.70690904459934</v>
      </c>
      <c r="Z1106" s="35">
        <f>_xll.DTC.CPR.ValueForVariable($A1106,Z$10)</f>
        <v>40.353204648940391</v>
      </c>
      <c r="AA1106" s="35">
        <f>_xll.DTC.CPR.ValueForVariable($A1106,AA$10)</f>
        <v>3.4872917849512648</v>
      </c>
      <c r="AB1106" s="35">
        <f>_xll.DTC.CPR.ValueForVariable($A1106,AB$10)</f>
        <v>0.85186290122120922</v>
      </c>
      <c r="AC1106" s="35">
        <f>_xll.DTC.CPR.ValueForVariable($A1106,AC$10)</f>
        <v>110</v>
      </c>
      <c r="AD1106" s="35">
        <f>_xll.DTC.CPR.ValueForVariable($A1106,AD$10)</f>
        <v>66.672694240949752</v>
      </c>
      <c r="AE1106" s="35">
        <f>_xll.DTC.CPR.ValueForVariable($A1106,AE$10)</f>
        <v>0</v>
      </c>
      <c r="AF1106" s="35">
        <f>_xll.DTC.CPR.ValueForVariable($A1106,AF$10)</f>
        <v>0</v>
      </c>
      <c r="AG1106" s="35">
        <f>_xll.DTC.CPR.ValueForVariable($A1106,AG$10)</f>
        <v>0</v>
      </c>
      <c r="AH1106" s="35">
        <f>_xll.DTC.CPR.ValueForVariable($A1106,AH$10)</f>
        <v>0</v>
      </c>
      <c r="AI1106" s="35">
        <f>_xll.DTC.CPR.ValueForVariable($A1106,AI$10)</f>
        <v>0</v>
      </c>
      <c r="AJ1106" s="35">
        <f>_xll.DTC.CPR.ValueForVariable($A1106,AJ$10)</f>
        <v>0</v>
      </c>
      <c r="AK1106" s="35">
        <f>_xll.DTC.CPR.ValueForVariable($A1106,AK$10)</f>
        <v>5</v>
      </c>
      <c r="AL1106" s="35">
        <f>_xll.DTC.CPR.MinimumForVariable($A1106,AL$10)</f>
        <v>21.16909608480891</v>
      </c>
      <c r="AM1106" s="35">
        <f>_xll.DTC.CPR.MaximumForVariable($A1106,AM$10)</f>
        <v>53.594787455128149</v>
      </c>
    </row>
    <row r="1107" spans="1:39" x14ac:dyDescent="0.35">
      <c r="A1107" s="35" t="str">
        <f>_xll.DTC.CPR.Calculate($B$1,$B$2,$B$3,D1107,E1107,C1107,B1107,F1107,$B$4,G1107)</f>
        <v>CID=1194056239</v>
      </c>
      <c r="B1107" s="35">
        <f t="shared" si="151"/>
        <v>-15</v>
      </c>
      <c r="C1107" s="34">
        <f t="shared" si="143"/>
        <v>22.5</v>
      </c>
      <c r="D1107" s="36">
        <f>'TTH375-noEcon_A'!AL1107+('TTH375-noEcon_A'!AM1107-'TTH375-noEcon_A'!AL1107)*0.5</f>
        <v>41.252769165992589</v>
      </c>
      <c r="E1107" s="35">
        <f t="shared" si="149"/>
        <v>4</v>
      </c>
      <c r="F1107" s="35">
        <f t="shared" si="146"/>
        <v>16.5</v>
      </c>
      <c r="G1107" s="35">
        <f t="shared" si="150"/>
        <v>3.3</v>
      </c>
      <c r="H1107" s="35">
        <f>_xll.DTC.CPR.ValueForVariable($A1107,H$10)</f>
        <v>1.7499122076563511</v>
      </c>
      <c r="I1107" s="35">
        <f>_xll.DTC.CPR.ValueForVariable($A1107,I$10)</f>
        <v>148.10619635104152</v>
      </c>
      <c r="J1107" s="35">
        <f>_xll.DTC.CPR.ValueForVariable($A1107,J$10)</f>
        <v>8.1279386327308458</v>
      </c>
      <c r="K1107" s="35">
        <f>_xll.DTC.CPR.ValueForVariable($A1107,K$10)</f>
        <v>222.56754607352056</v>
      </c>
      <c r="L1107" s="35">
        <f>_xll.DTC.CPR.ValueForVariable($A1107,L$10)</f>
        <v>420.90823241604539</v>
      </c>
      <c r="M1107" s="35">
        <f>_xll.DTC.CPR.ValueForVariable($A1107,M$10)</f>
        <v>392.96230453653794</v>
      </c>
      <c r="N1107" s="35">
        <f>_xll.DTC.CPR.ValueForVariable($A1107,N$10)</f>
        <v>32726.948119452773</v>
      </c>
      <c r="O1107" s="35">
        <f>_xll.DTC.CPR.ValueForVariable($A1107,O$10)</f>
        <v>0.96867253671026321</v>
      </c>
      <c r="P1107" s="35">
        <f>_xll.DTC.CPR.ValueForVariable($A1107,P$10)</f>
        <v>1.8223869854113957E-2</v>
      </c>
      <c r="Q1107" s="35">
        <f>_xll.DTC.CPR.ValueForVariable($A1107,Q$10)</f>
        <v>4.0011064919648494</v>
      </c>
      <c r="R1107" s="35">
        <f>_xll.DTC.CPR.ValueForVariable($A1107,R$10)</f>
        <v>41.252769266195706</v>
      </c>
      <c r="S1107" s="35">
        <f>_xll.DTC.CPR.ValueForVariable($A1107,S$10)</f>
        <v>165.05672292250364</v>
      </c>
      <c r="T1107" s="35">
        <f>_xll.DTC.CPR.ValueForVariable($A1107,T$10)</f>
        <v>-15</v>
      </c>
      <c r="U1107" s="35">
        <f>_xll.DTC.CPR.ValueForVariable($A1107,U$10)</f>
        <v>22.5</v>
      </c>
      <c r="V1107" s="35">
        <f>_xll.DTC.CPR.ValueForVariable($A1107,V$10)</f>
        <v>4</v>
      </c>
      <c r="W1107" s="35">
        <f>_xll.DTC.CPR.ValueForVariable($A1107,W$10)</f>
        <v>16.5</v>
      </c>
      <c r="X1107" s="35">
        <f>_xll.DTC.CPR.ValueForVariable($A1107,X$10)</f>
        <v>163.94008425440344</v>
      </c>
      <c r="Y1107" s="35">
        <f>_xll.DTC.CPR.ValueForVariable($A1107,Y$10)</f>
        <v>617.20189991371535</v>
      </c>
      <c r="Z1107" s="35">
        <f>_xll.DTC.CPR.ValueForVariable($A1107,Z$10)</f>
        <v>43.307783847341341</v>
      </c>
      <c r="AA1107" s="35">
        <f>_xll.DTC.CPR.ValueForVariable($A1107,AA$10)</f>
        <v>3.7648016512907048</v>
      </c>
      <c r="AB1107" s="35">
        <f>_xll.DTC.CPR.ValueForVariable($A1107,AB$10)</f>
        <v>0.86231042166072691</v>
      </c>
      <c r="AC1107" s="35">
        <f>_xll.DTC.CPR.ValueForVariable($A1107,AC$10)</f>
        <v>110</v>
      </c>
      <c r="AD1107" s="35">
        <f>_xll.DTC.CPR.ValueForVariable($A1107,AD$10)</f>
        <v>72.685075993087295</v>
      </c>
      <c r="AE1107" s="35">
        <f>_xll.DTC.CPR.ValueForVariable($A1107,AE$10)</f>
        <v>0</v>
      </c>
      <c r="AF1107" s="35">
        <f>_xll.DTC.CPR.ValueForVariable($A1107,AF$10)</f>
        <v>0</v>
      </c>
      <c r="AG1107" s="35">
        <f>_xll.DTC.CPR.ValueForVariable($A1107,AG$10)</f>
        <v>0</v>
      </c>
      <c r="AH1107" s="35">
        <f>_xll.DTC.CPR.ValueForVariable($A1107,AH$10)</f>
        <v>0</v>
      </c>
      <c r="AI1107" s="35">
        <f>_xll.DTC.CPR.ValueForVariable($A1107,AI$10)</f>
        <v>0</v>
      </c>
      <c r="AJ1107" s="35">
        <f>_xll.DTC.CPR.ValueForVariable($A1107,AJ$10)</f>
        <v>0</v>
      </c>
      <c r="AK1107" s="35">
        <f>_xll.DTC.CPR.ValueForVariable($A1107,AK$10)</f>
        <v>5</v>
      </c>
      <c r="AL1107" s="35">
        <f>_xll.DTC.CPR.MinimumForVariable($A1107,AL$10)</f>
        <v>24.058511573587879</v>
      </c>
      <c r="AM1107" s="35">
        <f>_xll.DTC.CPR.MaximumForVariable($A1107,AM$10)</f>
        <v>58.447026758397307</v>
      </c>
    </row>
    <row r="1108" spans="1:39" x14ac:dyDescent="0.35">
      <c r="A1108" s="35" t="str">
        <f>_xll.DTC.CPR.Calculate($B$1,$B$2,$B$3,D1108,E1108,C1108,B1108,F1108,$B$4,G1108)</f>
        <v>CID=1194055774</v>
      </c>
      <c r="B1108" s="35">
        <f t="shared" si="151"/>
        <v>-15</v>
      </c>
      <c r="C1108" s="34">
        <f t="shared" si="143"/>
        <v>25</v>
      </c>
      <c r="D1108" s="36">
        <f>'TTH375-noEcon_A'!AL1108+('TTH375-noEcon_A'!AM1108-'TTH375-noEcon_A'!AL1108)*0.5</f>
        <v>43.321609777067479</v>
      </c>
      <c r="E1108" s="35">
        <f t="shared" si="149"/>
        <v>4</v>
      </c>
      <c r="F1108" s="35">
        <f t="shared" si="146"/>
        <v>19</v>
      </c>
      <c r="G1108" s="35">
        <f t="shared" si="150"/>
        <v>3.8</v>
      </c>
      <c r="H1108" s="35">
        <f>_xll.DTC.CPR.ValueForVariable($A1108,H$10)</f>
        <v>1.7499122076563511</v>
      </c>
      <c r="I1108" s="35">
        <f>_xll.DTC.CPR.ValueForVariable($A1108,I$10)</f>
        <v>148.10619635104152</v>
      </c>
      <c r="J1108" s="35">
        <f>_xll.DTC.CPR.ValueForVariable($A1108,J$10)</f>
        <v>8.1279386327308458</v>
      </c>
      <c r="K1108" s="35">
        <f>_xll.DTC.CPR.ValueForVariable($A1108,K$10)</f>
        <v>226.06325752935251</v>
      </c>
      <c r="L1108" s="35">
        <f>_xll.DTC.CPR.ValueForVariable($A1108,L$10)</f>
        <v>422.54565694187625</v>
      </c>
      <c r="M1108" s="35">
        <f>_xll.DTC.CPR.ValueForVariable($A1108,M$10)</f>
        <v>392.96230453653794</v>
      </c>
      <c r="N1108" s="35">
        <f>_xll.DTC.CPR.ValueForVariable($A1108,N$10)</f>
        <v>33204.781021484945</v>
      </c>
      <c r="O1108" s="35">
        <f>_xll.DTC.CPR.ValueForVariable($A1108,O$10)</f>
        <v>0.9823209958839193</v>
      </c>
      <c r="P1108" s="35">
        <f>_xll.DTC.CPR.ValueForVariable($A1108,P$10)</f>
        <v>1.9298123541269835E-2</v>
      </c>
      <c r="Q1108" s="35">
        <f>_xll.DTC.CPR.ValueForVariable($A1108,Q$10)</f>
        <v>3.7844495823729516</v>
      </c>
      <c r="R1108" s="35">
        <f>_xll.DTC.CPR.ValueForVariable($A1108,R$10)</f>
        <v>43.321607145146686</v>
      </c>
      <c r="S1108" s="35">
        <f>_xll.DTC.CPR.ValueForVariable($A1108,S$10)</f>
        <v>163.94843806817545</v>
      </c>
      <c r="T1108" s="35">
        <f>_xll.DTC.CPR.ValueForVariable($A1108,T$10)</f>
        <v>-15</v>
      </c>
      <c r="U1108" s="35">
        <f>_xll.DTC.CPR.ValueForVariable($A1108,U$10)</f>
        <v>25</v>
      </c>
      <c r="V1108" s="35">
        <f>_xll.DTC.CPR.ValueForVariable($A1108,V$10)</f>
        <v>4</v>
      </c>
      <c r="W1108" s="35">
        <f>_xll.DTC.CPR.ValueForVariable($A1108,W$10)</f>
        <v>19</v>
      </c>
      <c r="X1108" s="35">
        <f>_xll.DTC.CPR.ValueForVariable($A1108,X$10)</f>
        <v>163.94008425440344</v>
      </c>
      <c r="Y1108" s="35">
        <f>_xll.DTC.CPR.ValueForVariable($A1108,Y$10)</f>
        <v>665.38093256851494</v>
      </c>
      <c r="Z1108" s="35">
        <f>_xll.DTC.CPR.ValueForVariable($A1108,Z$10)</f>
        <v>45.640360001289707</v>
      </c>
      <c r="AA1108" s="35">
        <f>_xll.DTC.CPR.ValueForVariable($A1108,AA$10)</f>
        <v>4.0586836074572945</v>
      </c>
      <c r="AB1108" s="35">
        <f>_xll.DTC.CPR.ValueForVariable($A1108,AB$10)</f>
        <v>0.86722083501027214</v>
      </c>
      <c r="AC1108" s="35">
        <f>_xll.DTC.CPR.ValueForVariable($A1108,AC$10)</f>
        <v>110</v>
      </c>
      <c r="AD1108" s="35">
        <f>_xll.DTC.CPR.ValueForVariable($A1108,AD$10)</f>
        <v>75.898052531529444</v>
      </c>
      <c r="AE1108" s="35">
        <f>_xll.DTC.CPR.ValueForVariable($A1108,AE$10)</f>
        <v>0</v>
      </c>
      <c r="AF1108" s="35">
        <f>_xll.DTC.CPR.ValueForVariable($A1108,AF$10)</f>
        <v>0</v>
      </c>
      <c r="AG1108" s="35">
        <f>_xll.DTC.CPR.ValueForVariable($A1108,AG$10)</f>
        <v>0</v>
      </c>
      <c r="AH1108" s="35">
        <f>_xll.DTC.CPR.ValueForVariable($A1108,AH$10)</f>
        <v>0</v>
      </c>
      <c r="AI1108" s="35">
        <f>_xll.DTC.CPR.ValueForVariable($A1108,AI$10)</f>
        <v>0</v>
      </c>
      <c r="AJ1108" s="35">
        <f>_xll.DTC.CPR.ValueForVariable($A1108,AJ$10)</f>
        <v>0</v>
      </c>
      <c r="AK1108" s="35">
        <f>_xll.DTC.CPR.ValueForVariable($A1108,AK$10)</f>
        <v>5</v>
      </c>
      <c r="AL1108" s="35">
        <f>_xll.DTC.CPR.MinimumForVariable($A1108,AL$10)</f>
        <v>27.840222644230096</v>
      </c>
      <c r="AM1108" s="35">
        <f>_xll.DTC.CPR.MaximumForVariable($A1108,AM$10)</f>
        <v>58.802996909904863</v>
      </c>
    </row>
    <row r="1109" spans="1:39" x14ac:dyDescent="0.35">
      <c r="A1109" s="35" t="str">
        <f>_xll.DTC.CPR.Calculate($B$1,$B$2,$B$3,D1109,E1109,C1109,B1109,F1109,$B$4,G1109)</f>
        <v>CID=1194055805</v>
      </c>
      <c r="B1109" s="35">
        <f t="shared" si="151"/>
        <v>-15</v>
      </c>
      <c r="C1109" s="34">
        <f t="shared" si="143"/>
        <v>27.5</v>
      </c>
      <c r="D1109" s="36">
        <f>'TTH375-noEcon_A'!AL1109+('TTH375-noEcon_A'!AM1109-'TTH375-noEcon_A'!AL1109)*0.5</f>
        <v>44.965237763851924</v>
      </c>
      <c r="E1109" s="35">
        <f t="shared" si="149"/>
        <v>4</v>
      </c>
      <c r="F1109" s="35">
        <f t="shared" si="146"/>
        <v>21.5</v>
      </c>
      <c r="G1109" s="35">
        <f t="shared" si="150"/>
        <v>4.3</v>
      </c>
      <c r="H1109" s="35">
        <f>_xll.DTC.CPR.ValueForVariable($A1109,H$10)</f>
        <v>1.7499122076563511</v>
      </c>
      <c r="I1109" s="35">
        <f>_xll.DTC.CPR.ValueForVariable($A1109,I$10)</f>
        <v>148.10619635104152</v>
      </c>
      <c r="J1109" s="35">
        <f>_xll.DTC.CPR.ValueForVariable($A1109,J$10)</f>
        <v>8.1279386327308458</v>
      </c>
      <c r="K1109" s="35">
        <f>_xll.DTC.CPR.ValueForVariable($A1109,K$10)</f>
        <v>229.58129245231444</v>
      </c>
      <c r="L1109" s="35">
        <f>_xll.DTC.CPR.ValueForVariable($A1109,L$10)</f>
        <v>424.15603474608258</v>
      </c>
      <c r="M1109" s="35">
        <f>_xll.DTC.CPR.ValueForVariable($A1109,M$10)</f>
        <v>392.96230453653794</v>
      </c>
      <c r="N1109" s="35">
        <f>_xll.DTC.CPR.ValueForVariable($A1109,N$10)</f>
        <v>33665.149856201788</v>
      </c>
      <c r="O1109" s="35">
        <f>_xll.DTC.CPR.ValueForVariable($A1109,O$10)</f>
        <v>0.97842297938041212</v>
      </c>
      <c r="P1109" s="35">
        <f>_xll.DTC.CPR.ValueForVariable($A1109,P$10)</f>
        <v>2.0276052014882768E-2</v>
      </c>
      <c r="Q1109" s="35">
        <f>_xll.DTC.CPR.ValueForVariable($A1109,Q$10)</f>
        <v>3.5550961904544764</v>
      </c>
      <c r="R1109" s="35">
        <f>_xll.DTC.CPR.ValueForVariable($A1109,R$10)</f>
        <v>44.965235271790903</v>
      </c>
      <c r="S1109" s="35">
        <f>_xll.DTC.CPR.ValueForVariable($A1109,S$10)</f>
        <v>159.85573661763308</v>
      </c>
      <c r="T1109" s="35">
        <f>_xll.DTC.CPR.ValueForVariable($A1109,T$10)</f>
        <v>-15</v>
      </c>
      <c r="U1109" s="35">
        <f>_xll.DTC.CPR.ValueForVariable($A1109,U$10)</f>
        <v>27.5</v>
      </c>
      <c r="V1109" s="35">
        <f>_xll.DTC.CPR.ValueForVariable($A1109,V$10)</f>
        <v>4</v>
      </c>
      <c r="W1109" s="35">
        <f>_xll.DTC.CPR.ValueForVariable($A1109,W$10)</f>
        <v>21.5</v>
      </c>
      <c r="X1109" s="35">
        <f>_xll.DTC.CPR.ValueForVariable($A1109,X$10)</f>
        <v>163.94008425440344</v>
      </c>
      <c r="Y1109" s="35">
        <f>_xll.DTC.CPR.ValueForVariable($A1109,Y$10)</f>
        <v>716.3448725966025</v>
      </c>
      <c r="Z1109" s="35">
        <f>_xll.DTC.CPR.ValueForVariable($A1109,Z$10)</f>
        <v>48.282373301561336</v>
      </c>
      <c r="AA1109" s="35">
        <f>_xll.DTC.CPR.ValueForVariable($A1109,AA$10)</f>
        <v>4.3695529123004055</v>
      </c>
      <c r="AB1109" s="35">
        <f>_xll.DTC.CPR.ValueForVariable($A1109,AB$10)</f>
        <v>0.8708222885805823</v>
      </c>
      <c r="AC1109" s="35">
        <f>_xll.DTC.CPR.ValueForVariable($A1109,AC$10)</f>
        <v>110</v>
      </c>
      <c r="AD1109" s="35">
        <f>_xll.DTC.CPR.ValueForVariable($A1109,AD$10)</f>
        <v>78.451835662065605</v>
      </c>
      <c r="AE1109" s="35">
        <f>_xll.DTC.CPR.ValueForVariable($A1109,AE$10)</f>
        <v>0</v>
      </c>
      <c r="AF1109" s="35">
        <f>_xll.DTC.CPR.ValueForVariable($A1109,AF$10)</f>
        <v>0</v>
      </c>
      <c r="AG1109" s="35">
        <f>_xll.DTC.CPR.ValueForVariable($A1109,AG$10)</f>
        <v>0</v>
      </c>
      <c r="AH1109" s="35">
        <f>_xll.DTC.CPR.ValueForVariable($A1109,AH$10)</f>
        <v>0</v>
      </c>
      <c r="AI1109" s="35">
        <f>_xll.DTC.CPR.ValueForVariable($A1109,AI$10)</f>
        <v>0</v>
      </c>
      <c r="AJ1109" s="35">
        <f>_xll.DTC.CPR.ValueForVariable($A1109,AJ$10)</f>
        <v>0</v>
      </c>
      <c r="AK1109" s="35">
        <f>_xll.DTC.CPR.ValueForVariable($A1109,AK$10)</f>
        <v>5</v>
      </c>
      <c r="AL1109" s="35">
        <f>_xll.DTC.CPR.MinimumForVariable($A1109,AL$10)</f>
        <v>31.354610761404771</v>
      </c>
      <c r="AM1109" s="35">
        <f>_xll.DTC.CPR.MaximumForVariable($A1109,AM$10)</f>
        <v>58.575864766299077</v>
      </c>
    </row>
    <row r="1110" spans="1:39" x14ac:dyDescent="0.35">
      <c r="A1110" s="35" t="str">
        <f>_xll.DTC.CPR.Calculate($B$1,$B$2,$B$3,D1110,E1110,C1110,B1110,F1110,$B$4,G1110)</f>
        <v>CID=-2019182095</v>
      </c>
      <c r="B1110" s="35">
        <f t="shared" si="151"/>
        <v>-15</v>
      </c>
      <c r="C1110" s="34">
        <f t="shared" si="143"/>
        <v>30</v>
      </c>
      <c r="D1110" s="36">
        <f>'TTH375-noEcon_A'!AL1110+('TTH375-noEcon_A'!AM1110-'TTH375-noEcon_A'!AL1110)*0.5</f>
        <v>47.180585645441425</v>
      </c>
      <c r="E1110" s="35">
        <f t="shared" si="149"/>
        <v>4</v>
      </c>
      <c r="F1110" s="35">
        <f t="shared" si="146"/>
        <v>24</v>
      </c>
      <c r="G1110" s="35">
        <f t="shared" si="150"/>
        <v>4.8</v>
      </c>
      <c r="H1110" s="35">
        <f>_xll.DTC.CPR.ValueForVariable($A1110,H$10)</f>
        <v>1.7499122076563511</v>
      </c>
      <c r="I1110" s="35">
        <f>_xll.DTC.CPR.ValueForVariable($A1110,I$10)</f>
        <v>148.10619635104152</v>
      </c>
      <c r="J1110" s="35">
        <f>_xll.DTC.CPR.ValueForVariable($A1110,J$10)</f>
        <v>8.1279386327308458</v>
      </c>
      <c r="K1110" s="35">
        <f>_xll.DTC.CPR.ValueForVariable($A1110,K$10)</f>
        <v>233.12256006149789</v>
      </c>
      <c r="L1110" s="35">
        <f>_xll.DTC.CPR.ValueForVariable($A1110,L$10)</f>
        <v>425.73959383210683</v>
      </c>
      <c r="M1110" s="35">
        <f>_xll.DTC.CPR.ValueForVariable($A1110,M$10)</f>
        <v>392.96230453653794</v>
      </c>
      <c r="N1110" s="35">
        <f>_xll.DTC.CPR.ValueForVariable($A1110,N$10)</f>
        <v>34213.51344693295</v>
      </c>
      <c r="O1110" s="35">
        <f>_xll.DTC.CPR.ValueForVariable($A1110,O$10)</f>
        <v>0.98406699419338028</v>
      </c>
      <c r="P1110" s="35">
        <f>_xll.DTC.CPR.ValueForVariable($A1110,P$10)</f>
        <v>2.1500485162183034E-2</v>
      </c>
      <c r="Q1110" s="35">
        <f>_xll.DTC.CPR.ValueForVariable($A1110,Q$10)</f>
        <v>3.3338497367538236</v>
      </c>
      <c r="R1110" s="35">
        <f>_xll.DTC.CPR.ValueForVariable($A1110,R$10)</f>
        <v>47.180595803141131</v>
      </c>
      <c r="S1110" s="35">
        <f>_xll.DTC.CPR.ValueForVariable($A1110,S$10)</f>
        <v>157.29301689819061</v>
      </c>
      <c r="T1110" s="35">
        <f>_xll.DTC.CPR.ValueForVariable($A1110,T$10)</f>
        <v>-15</v>
      </c>
      <c r="U1110" s="35">
        <f>_xll.DTC.CPR.ValueForVariable($A1110,U$10)</f>
        <v>30</v>
      </c>
      <c r="V1110" s="35">
        <f>_xll.DTC.CPR.ValueForVariable($A1110,V$10)</f>
        <v>4</v>
      </c>
      <c r="W1110" s="35">
        <f>_xll.DTC.CPR.ValueForVariable($A1110,W$10)</f>
        <v>24</v>
      </c>
      <c r="X1110" s="35">
        <f>_xll.DTC.CPR.ValueForVariable($A1110,X$10)</f>
        <v>163.94008425440344</v>
      </c>
      <c r="Y1110" s="35">
        <f>_xll.DTC.CPR.ValueForVariable($A1110,Y$10)</f>
        <v>770.19630307686862</v>
      </c>
      <c r="Z1110" s="35">
        <f>_xll.DTC.CPR.ValueForVariable($A1110,Z$10)</f>
        <v>51.060877018932445</v>
      </c>
      <c r="AA1110" s="35">
        <f>_xll.DTC.CPR.ValueForVariable($A1110,AA$10)</f>
        <v>4.698035301004678</v>
      </c>
      <c r="AB1110" s="35">
        <f>_xll.DTC.CPR.ValueForVariable($A1110,AB$10)</f>
        <v>0.87529076865534683</v>
      </c>
      <c r="AC1110" s="35">
        <f>_xll.DTC.CPR.ValueForVariable($A1110,AC$10)</f>
        <v>110</v>
      </c>
      <c r="AD1110" s="35">
        <f>_xll.DTC.CPR.ValueForVariable($A1110,AD$10)</f>
        <v>81.896784182559827</v>
      </c>
      <c r="AE1110" s="35">
        <f>_xll.DTC.CPR.ValueForVariable($A1110,AE$10)</f>
        <v>0</v>
      </c>
      <c r="AF1110" s="35">
        <f>_xll.DTC.CPR.ValueForVariable($A1110,AF$10)</f>
        <v>0</v>
      </c>
      <c r="AG1110" s="35">
        <f>_xll.DTC.CPR.ValueForVariable($A1110,AG$10)</f>
        <v>0</v>
      </c>
      <c r="AH1110" s="35">
        <f>_xll.DTC.CPR.ValueForVariable($A1110,AH$10)</f>
        <v>0</v>
      </c>
      <c r="AI1110" s="35">
        <f>_xll.DTC.CPR.ValueForVariable($A1110,AI$10)</f>
        <v>0</v>
      </c>
      <c r="AJ1110" s="35">
        <f>_xll.DTC.CPR.ValueForVariable($A1110,AJ$10)</f>
        <v>0</v>
      </c>
      <c r="AK1110" s="35">
        <f>_xll.DTC.CPR.ValueForVariable($A1110,AK$10)</f>
        <v>5</v>
      </c>
      <c r="AL1110" s="35">
        <f>_xll.DTC.CPR.MinimumForVariable($A1110,AL$10)</f>
        <v>36.42198413972789</v>
      </c>
      <c r="AM1110" s="35">
        <f>_xll.DTC.CPR.MaximumForVariable($A1110,AM$10)</f>
        <v>57.939187151154961</v>
      </c>
    </row>
    <row r="1111" spans="1:39" x14ac:dyDescent="0.35">
      <c r="A1111" s="35" t="str">
        <f>_xll.DTC.CPR.Calculate($B$1,$B$2,$B$3,D1111,E1111,C1111,B1111,F1111,$B$4,G1111)</f>
        <v>CID=-2019182064</v>
      </c>
      <c r="B1111" s="35">
        <f t="shared" si="151"/>
        <v>-15</v>
      </c>
      <c r="C1111" s="34">
        <f t="shared" si="143"/>
        <v>32.5</v>
      </c>
      <c r="D1111" s="36">
        <f>'TTH375-noEcon_A'!AL1111+('TTH375-noEcon_A'!AM1111-'TTH375-noEcon_A'!AL1111)*0.5</f>
        <v>49.944986956769363</v>
      </c>
      <c r="E1111" s="35">
        <f t="shared" si="149"/>
        <v>4</v>
      </c>
      <c r="F1111" s="35">
        <f t="shared" si="146"/>
        <v>26.5</v>
      </c>
      <c r="G1111" s="35">
        <f t="shared" si="150"/>
        <v>5.3</v>
      </c>
      <c r="H1111" s="35">
        <f>_xll.DTC.CPR.ValueForVariable($A1111,H$10)</f>
        <v>1.7499122076563511</v>
      </c>
      <c r="I1111" s="35">
        <f>_xll.DTC.CPR.ValueForVariable($A1111,I$10)</f>
        <v>148.10619635104152</v>
      </c>
      <c r="J1111" s="35">
        <f>_xll.DTC.CPR.ValueForVariable($A1111,J$10)</f>
        <v>8.1279386327308458</v>
      </c>
      <c r="K1111" s="35">
        <f>_xll.DTC.CPR.ValueForVariable($A1111,K$10)</f>
        <v>236.68803821269404</v>
      </c>
      <c r="L1111" s="35">
        <f>_xll.DTC.CPR.ValueForVariable($A1111,L$10)</f>
        <v>427.29656554199124</v>
      </c>
      <c r="M1111" s="35">
        <f>_xll.DTC.CPR.ValueForVariable($A1111,M$10)</f>
        <v>392.96230453653794</v>
      </c>
      <c r="N1111" s="35">
        <f>_xll.DTC.CPR.ValueForVariable($A1111,N$10)</f>
        <v>34799.369156936722</v>
      </c>
      <c r="O1111" s="35">
        <f>_xll.DTC.CPR.ValueForVariable($A1111,O$10)</f>
        <v>0.99621085394585596</v>
      </c>
      <c r="P1111" s="35">
        <f>_xll.DTC.CPR.ValueForVariable($A1111,P$10)</f>
        <v>2.2981014508367655E-2</v>
      </c>
      <c r="Q1111" s="35">
        <f>_xll.DTC.CPR.ValueForVariable($A1111,Q$10)</f>
        <v>3.1170721851613101</v>
      </c>
      <c r="R1111" s="35">
        <f>_xll.DTC.CPR.ValueForVariable($A1111,R$10)</f>
        <v>49.944983964553913</v>
      </c>
      <c r="S1111" s="35">
        <f>_xll.DTC.CPR.ValueForVariable($A1111,S$10)</f>
        <v>155.68212030423865</v>
      </c>
      <c r="T1111" s="35">
        <f>_xll.DTC.CPR.ValueForVariable($A1111,T$10)</f>
        <v>-15</v>
      </c>
      <c r="U1111" s="35">
        <f>_xll.DTC.CPR.ValueForVariable($A1111,U$10)</f>
        <v>32.5</v>
      </c>
      <c r="V1111" s="35">
        <f>_xll.DTC.CPR.ValueForVariable($A1111,V$10)</f>
        <v>4</v>
      </c>
      <c r="W1111" s="35">
        <f>_xll.DTC.CPR.ValueForVariable($A1111,W$10)</f>
        <v>26.5</v>
      </c>
      <c r="X1111" s="35">
        <f>_xll.DTC.CPR.ValueForVariable($A1111,X$10)</f>
        <v>163.94008425440344</v>
      </c>
      <c r="Y1111" s="35">
        <f>_xll.DTC.CPR.ValueForVariable($A1111,Y$10)</f>
        <v>827.03959328935798</v>
      </c>
      <c r="Z1111" s="35">
        <f>_xll.DTC.CPR.ValueForVariable($A1111,Z$10)</f>
        <v>54.030760385275585</v>
      </c>
      <c r="AA1111" s="35">
        <f>_xll.DTC.CPR.ValueForVariable($A1111,AA$10)</f>
        <v>5.0447674042057447</v>
      </c>
      <c r="AB1111" s="35">
        <f>_xll.DTC.CPR.ValueForVariable($A1111,AB$10)</f>
        <v>0.88030158322661245</v>
      </c>
      <c r="AC1111" s="35">
        <f>_xll.DTC.CPR.ValueForVariable($A1111,AC$10)</f>
        <v>109.91244054111085</v>
      </c>
      <c r="AD1111" s="35">
        <f>_xll.DTC.CPR.ValueForVariable($A1111,AD$10)</f>
        <v>86.201767565400601</v>
      </c>
      <c r="AE1111" s="35">
        <f>_xll.DTC.CPR.ValueForVariable($A1111,AE$10)</f>
        <v>0</v>
      </c>
      <c r="AF1111" s="35">
        <f>_xll.DTC.CPR.ValueForVariable($A1111,AF$10)</f>
        <v>0</v>
      </c>
      <c r="AG1111" s="35">
        <f>_xll.DTC.CPR.ValueForVariable($A1111,AG$10)</f>
        <v>0</v>
      </c>
      <c r="AH1111" s="35">
        <f>_xll.DTC.CPR.ValueForVariable($A1111,AH$10)</f>
        <v>0</v>
      </c>
      <c r="AI1111" s="35">
        <f>_xll.DTC.CPR.ValueForVariable($A1111,AI$10)</f>
        <v>0</v>
      </c>
      <c r="AJ1111" s="35">
        <f>_xll.DTC.CPR.ValueForVariable($A1111,AJ$10)</f>
        <v>0</v>
      </c>
      <c r="AK1111" s="35">
        <f>_xll.DTC.CPR.ValueForVariable($A1111,AK$10)</f>
        <v>5.7296621574095967</v>
      </c>
      <c r="AL1111" s="35">
        <f>_xll.DTC.CPR.MinimumForVariable($A1111,AL$10)</f>
        <v>41.495802224261944</v>
      </c>
      <c r="AM1111" s="35">
        <f>_xll.DTC.CPR.MaximumForVariable($A1111,AM$10)</f>
        <v>58.394171689276781</v>
      </c>
    </row>
    <row r="1112" spans="1:39" x14ac:dyDescent="0.35">
      <c r="A1112" s="35" t="str">
        <f>_xll.DTC.CPR.Calculate($B$1,$B$2,$B$3,D1112,E1112,C1112,B1112,F1112,$B$4,G1112)</f>
        <v>CID=-2019182033</v>
      </c>
      <c r="B1112" s="35">
        <f t="shared" si="151"/>
        <v>-15</v>
      </c>
      <c r="C1112" s="34">
        <f t="shared" si="143"/>
        <v>35</v>
      </c>
      <c r="D1112" s="36">
        <f>'TTH375-noEcon_A'!AL1112+('TTH375-noEcon_A'!AM1112-'TTH375-noEcon_A'!AL1112)*0.5</f>
        <v>53.493730456058358</v>
      </c>
      <c r="E1112" s="35">
        <f t="shared" si="149"/>
        <v>4</v>
      </c>
      <c r="F1112" s="35">
        <f t="shared" si="146"/>
        <v>29</v>
      </c>
      <c r="G1112" s="35">
        <f t="shared" si="150"/>
        <v>5.8</v>
      </c>
      <c r="H1112" s="35">
        <f>_xll.DTC.CPR.ValueForVariable($A1112,H$10)</f>
        <v>1.7499122076563511</v>
      </c>
      <c r="I1112" s="35">
        <f>_xll.DTC.CPR.ValueForVariable($A1112,I$10)</f>
        <v>148.10619635104152</v>
      </c>
      <c r="J1112" s="35">
        <f>_xll.DTC.CPR.ValueForVariable($A1112,J$10)</f>
        <v>8.1279386327308458</v>
      </c>
      <c r="K1112" s="35">
        <f>_xll.DTC.CPR.ValueForVariable($A1112,K$10)</f>
        <v>240.27878109300647</v>
      </c>
      <c r="L1112" s="35">
        <f>_xll.DTC.CPR.ValueForVariable($A1112,L$10)</f>
        <v>428.82718446014627</v>
      </c>
      <c r="M1112" s="35">
        <f>_xll.DTC.CPR.ValueForVariable($A1112,M$10)</f>
        <v>392.96230453653794</v>
      </c>
      <c r="N1112" s="35">
        <f>_xll.DTC.CPR.ValueForVariable($A1112,N$10)</f>
        <v>35431.874336577173</v>
      </c>
      <c r="O1112" s="35">
        <f>_xll.DTC.CPR.ValueForVariable($A1112,O$10)</f>
        <v>1.020485132858711</v>
      </c>
      <c r="P1112" s="35">
        <f>_xll.DTC.CPR.ValueForVariable($A1112,P$10)</f>
        <v>2.4823047171566855E-2</v>
      </c>
      <c r="Q1112" s="35">
        <f>_xll.DTC.CPR.ValueForVariable($A1112,Q$10)</f>
        <v>2.9127012892553652</v>
      </c>
      <c r="R1112" s="35">
        <f>_xll.DTC.CPR.ValueForVariable($A1112,R$10)</f>
        <v>53.49373321644034</v>
      </c>
      <c r="S1112" s="35">
        <f>_xll.DTC.CPR.ValueForVariable($A1112,S$10)</f>
        <v>155.81126570660834</v>
      </c>
      <c r="T1112" s="35">
        <f>_xll.DTC.CPR.ValueForVariable($A1112,T$10)</f>
        <v>-15</v>
      </c>
      <c r="U1112" s="35">
        <f>_xll.DTC.CPR.ValueForVariable($A1112,U$10)</f>
        <v>35</v>
      </c>
      <c r="V1112" s="35">
        <f>_xll.DTC.CPR.ValueForVariable($A1112,V$10)</f>
        <v>4</v>
      </c>
      <c r="W1112" s="35">
        <f>_xll.DTC.CPR.ValueForVariable($A1112,W$10)</f>
        <v>29</v>
      </c>
      <c r="X1112" s="35">
        <f>_xll.DTC.CPR.ValueForVariable($A1112,X$10)</f>
        <v>163.94008425440344</v>
      </c>
      <c r="Y1112" s="35">
        <f>_xll.DTC.CPR.ValueForVariable($A1112,Y$10)</f>
        <v>886.98098360857671</v>
      </c>
      <c r="Z1112" s="35">
        <f>_xll.DTC.CPR.ValueForVariable($A1112,Z$10)</f>
        <v>57.094455721287659</v>
      </c>
      <c r="AA1112" s="35">
        <f>_xll.DTC.CPR.ValueForVariable($A1112,AA$10)</f>
        <v>5.410397265821536</v>
      </c>
      <c r="AB1112" s="35">
        <f>_xll.DTC.CPR.ValueForVariable($A1112,AB$10)</f>
        <v>0.88591985047905131</v>
      </c>
      <c r="AC1112" s="35">
        <f>_xll.DTC.CPR.ValueForVariable($A1112,AC$10)</f>
        <v>109.22769606099544</v>
      </c>
      <c r="AD1112" s="35">
        <f>_xll.DTC.CPR.ValueForVariable($A1112,AD$10)</f>
        <v>91.741164953161231</v>
      </c>
      <c r="AE1112" s="35">
        <f>_xll.DTC.CPR.ValueForVariable($A1112,AE$10)</f>
        <v>0</v>
      </c>
      <c r="AF1112" s="35">
        <f>_xll.DTC.CPR.ValueForVariable($A1112,AF$10)</f>
        <v>0</v>
      </c>
      <c r="AG1112" s="35">
        <f>_xll.DTC.CPR.ValueForVariable($A1112,AG$10)</f>
        <v>0</v>
      </c>
      <c r="AH1112" s="35">
        <f>_xll.DTC.CPR.ValueForVariable($A1112,AH$10)</f>
        <v>0</v>
      </c>
      <c r="AI1112" s="35">
        <f>_xll.DTC.CPR.ValueForVariable($A1112,AI$10)</f>
        <v>0</v>
      </c>
      <c r="AJ1112" s="35">
        <f>_xll.DTC.CPR.ValueForVariable($A1112,AJ$10)</f>
        <v>0</v>
      </c>
      <c r="AK1112" s="35">
        <f>_xll.DTC.CPR.ValueForVariable($A1112,AK$10)</f>
        <v>10</v>
      </c>
      <c r="AL1112" s="35">
        <f>_xll.DTC.CPR.MinimumForVariable($A1112,AL$10)</f>
        <v>48.03434678030775</v>
      </c>
      <c r="AM1112" s="35">
        <f>_xll.DTC.CPR.MaximumForVariable($A1112,AM$10)</f>
        <v>58.953114131808967</v>
      </c>
    </row>
    <row r="1113" spans="1:39" x14ac:dyDescent="0.35">
      <c r="A1113" s="35" t="str">
        <f>_xll.DTC.CPR.Calculate($B$1,$B$2,$B$3,D1113,E1113,C1113,B1113,F1113,$B$4,G1113)</f>
        <v>CID=-2019182002</v>
      </c>
      <c r="B1113" s="35">
        <f t="shared" si="151"/>
        <v>-15</v>
      </c>
      <c r="C1113" s="34">
        <f t="shared" si="143"/>
        <v>37.5</v>
      </c>
      <c r="D1113" s="36">
        <f>'TTH375-noEcon_A'!AL1113+('TTH375-noEcon_A'!AM1113-'TTH375-noEcon_A'!AL1113)*0.5</f>
        <v>55.983158462660505</v>
      </c>
      <c r="E1113" s="35">
        <f t="shared" si="149"/>
        <v>4</v>
      </c>
      <c r="F1113" s="35">
        <f t="shared" si="146"/>
        <v>31.5</v>
      </c>
      <c r="G1113" s="35">
        <f t="shared" si="150"/>
        <v>6.3</v>
      </c>
      <c r="H1113" s="35">
        <f>_xll.DTC.CPR.ValueForVariable($A1113,H$10)</f>
        <v>1.7499122076563511</v>
      </c>
      <c r="I1113" s="35">
        <f>_xll.DTC.CPR.ValueForVariable($A1113,I$10)</f>
        <v>148.10619635104152</v>
      </c>
      <c r="J1113" s="35">
        <f>_xll.DTC.CPR.ValueForVariable($A1113,J$10)</f>
        <v>8.1279386327308458</v>
      </c>
      <c r="K1113" s="35">
        <f>_xll.DTC.CPR.ValueForVariable($A1113,K$10)</f>
        <v>243.89592808768788</v>
      </c>
      <c r="L1113" s="35">
        <f>_xll.DTC.CPR.ValueForVariable($A1113,L$10)</f>
        <v>430.33168844573652</v>
      </c>
      <c r="M1113" s="35">
        <f>_xll.DTC.CPR.ValueForVariable($A1113,M$10)</f>
        <v>392.96230453653794</v>
      </c>
      <c r="N1113" s="35">
        <f>_xll.DTC.CPR.ValueForVariable($A1113,N$10)</f>
        <v>35950.596347506573</v>
      </c>
      <c r="O1113" s="35">
        <f>_xll.DTC.CPR.ValueForVariable($A1113,O$10)</f>
        <v>1.0292965350818726</v>
      </c>
      <c r="P1113" s="35">
        <f>_xll.DTC.CPR.ValueForVariable($A1113,P$10)</f>
        <v>2.6361052450422709E-2</v>
      </c>
      <c r="Q1113" s="35">
        <f>_xll.DTC.CPR.ValueForVariable($A1113,Q$10)</f>
        <v>2.7407084488613314</v>
      </c>
      <c r="R1113" s="35">
        <f>_xll.DTC.CPR.ValueForVariable($A1113,R$10)</f>
        <v>55.983154589010624</v>
      </c>
      <c r="S1113" s="35">
        <f>_xll.DTC.CPR.ValueForVariable($A1113,S$10)</f>
        <v>153.43350477601143</v>
      </c>
      <c r="T1113" s="35">
        <f>_xll.DTC.CPR.ValueForVariable($A1113,T$10)</f>
        <v>-15</v>
      </c>
      <c r="U1113" s="35">
        <f>_xll.DTC.CPR.ValueForVariable($A1113,U$10)</f>
        <v>37.5</v>
      </c>
      <c r="V1113" s="35">
        <f>_xll.DTC.CPR.ValueForVariable($A1113,V$10)</f>
        <v>4</v>
      </c>
      <c r="W1113" s="35">
        <f>_xll.DTC.CPR.ValueForVariable($A1113,W$10)</f>
        <v>31.5</v>
      </c>
      <c r="X1113" s="35">
        <f>_xll.DTC.CPR.ValueForVariable($A1113,X$10)</f>
        <v>163.94008425440344</v>
      </c>
      <c r="Y1113" s="35">
        <f>_xll.DTC.CPR.ValueForVariable($A1113,Y$10)</f>
        <v>950.12868876961977</v>
      </c>
      <c r="Z1113" s="35">
        <f>_xll.DTC.CPR.ValueForVariable($A1113,Z$10)</f>
        <v>59.866916838467318</v>
      </c>
      <c r="AA1113" s="35">
        <f>_xll.DTC.CPR.ValueForVariable($A1113,AA$10)</f>
        <v>5.7955849729539173</v>
      </c>
      <c r="AB1113" s="35">
        <f>_xll.DTC.CPR.ValueForVariable($A1113,AB$10)</f>
        <v>0.88937949231456193</v>
      </c>
      <c r="AC1113" s="35">
        <f>_xll.DTC.CPR.ValueForVariable($A1113,AC$10)</f>
        <v>108.82037610007066</v>
      </c>
      <c r="AD1113" s="35">
        <f>_xll.DTC.CPR.ValueForVariable($A1113,AD$10)</f>
        <v>95.637019231576105</v>
      </c>
      <c r="AE1113" s="35">
        <f>_xll.DTC.CPR.ValueForVariable($A1113,AE$10)</f>
        <v>0</v>
      </c>
      <c r="AF1113" s="35">
        <f>_xll.DTC.CPR.ValueForVariable($A1113,AF$10)</f>
        <v>0</v>
      </c>
      <c r="AG1113" s="35">
        <f>_xll.DTC.CPR.ValueForVariable($A1113,AG$10)</f>
        <v>0</v>
      </c>
      <c r="AH1113" s="35">
        <f>_xll.DTC.CPR.ValueForVariable($A1113,AH$10)</f>
        <v>0</v>
      </c>
      <c r="AI1113" s="35">
        <f>_xll.DTC.CPR.ValueForVariable($A1113,AI$10)</f>
        <v>0</v>
      </c>
      <c r="AJ1113" s="35">
        <f>_xll.DTC.CPR.ValueForVariable($A1113,AJ$10)</f>
        <v>0</v>
      </c>
      <c r="AK1113" s="35">
        <f>_xll.DTC.CPR.ValueForVariable($A1113,AK$10)</f>
        <v>10</v>
      </c>
      <c r="AL1113" s="35">
        <f>_xll.DTC.CPR.MinimumForVariable($A1113,AL$10)</f>
        <v>55.381530931724079</v>
      </c>
      <c r="AM1113" s="35">
        <f>_xll.DTC.CPR.MaximumForVariable($A1113,AM$10)</f>
        <v>56.584785993596931</v>
      </c>
    </row>
    <row r="1114" spans="1:39" x14ac:dyDescent="0.35">
      <c r="A1114" s="35" t="str">
        <f>_xll.DTC.CPR.Calculate($B$1,$B$2,$B$3,D1114,E1114,C1114,B1114,F1114,$B$4,G1114)</f>
        <v>CID=-2019181971</v>
      </c>
      <c r="B1114" s="35">
        <f t="shared" si="151"/>
        <v>-15</v>
      </c>
      <c r="C1114" s="34">
        <f t="shared" si="143"/>
        <v>40</v>
      </c>
      <c r="D1114" s="36">
        <f>'TTH375-noEcon_A'!AL1114+('TTH375-noEcon_A'!AM1114-'TTH375-noEcon_A'!AL1114)*0.5</f>
        <v>0</v>
      </c>
      <c r="E1114" s="35">
        <f t="shared" si="149"/>
        <v>4</v>
      </c>
      <c r="F1114" s="35">
        <f t="shared" si="146"/>
        <v>34</v>
      </c>
      <c r="G1114" s="35">
        <f t="shared" si="150"/>
        <v>6.8</v>
      </c>
      <c r="H1114" s="35">
        <f>_xll.DTC.CPR.ValueForVariable($A1114,H$10)</f>
        <v>0</v>
      </c>
      <c r="I1114" s="35">
        <f>_xll.DTC.CPR.ValueForVariable($A1114,I$10)</f>
        <v>0</v>
      </c>
      <c r="J1114" s="35">
        <f>_xll.DTC.CPR.ValueForVariable($A1114,J$10)</f>
        <v>0</v>
      </c>
      <c r="K1114" s="35">
        <f>_xll.DTC.CPR.ValueForVariable($A1114,K$10)</f>
        <v>0</v>
      </c>
      <c r="L1114" s="35">
        <f>_xll.DTC.CPR.ValueForVariable($A1114,L$10)</f>
        <v>0</v>
      </c>
      <c r="M1114" s="35">
        <f>_xll.DTC.CPR.ValueForVariable($A1114,M$10)</f>
        <v>0</v>
      </c>
      <c r="N1114" s="35">
        <f>_xll.DTC.CPR.ValueForVariable($A1114,N$10)</f>
        <v>0</v>
      </c>
      <c r="O1114" s="35">
        <f>_xll.DTC.CPR.ValueForVariable($A1114,O$10)</f>
        <v>0</v>
      </c>
      <c r="P1114" s="35">
        <f>_xll.DTC.CPR.ValueForVariable($A1114,P$10)</f>
        <v>0</v>
      </c>
      <c r="Q1114" s="35">
        <f>_xll.DTC.CPR.ValueForVariable($A1114,Q$10)</f>
        <v>0</v>
      </c>
      <c r="R1114" s="35">
        <f>_xll.DTC.CPR.ValueForVariable($A1114,R$10)</f>
        <v>0</v>
      </c>
      <c r="S1114" s="35">
        <f>_xll.DTC.CPR.ValueForVariable($A1114,S$10)</f>
        <v>0</v>
      </c>
      <c r="T1114" s="35">
        <f>_xll.DTC.CPR.ValueForVariable($A1114,T$10)</f>
        <v>0</v>
      </c>
      <c r="U1114" s="35">
        <f>_xll.DTC.CPR.ValueForVariable($A1114,U$10)</f>
        <v>0</v>
      </c>
      <c r="V1114" s="35">
        <f>_xll.DTC.CPR.ValueForVariable($A1114,V$10)</f>
        <v>0</v>
      </c>
      <c r="W1114" s="35">
        <f>_xll.DTC.CPR.ValueForVariable($A1114,W$10)</f>
        <v>0</v>
      </c>
      <c r="X1114" s="35">
        <f>_xll.DTC.CPR.ValueForVariable($A1114,X$10)</f>
        <v>0</v>
      </c>
      <c r="Y1114" s="35">
        <f>_xll.DTC.CPR.ValueForVariable($A1114,Y$10)</f>
        <v>0</v>
      </c>
      <c r="Z1114" s="35">
        <f>_xll.DTC.CPR.ValueForVariable($A1114,Z$10)</f>
        <v>0</v>
      </c>
      <c r="AA1114" s="35">
        <f>_xll.DTC.CPR.ValueForVariable($A1114,AA$10)</f>
        <v>0</v>
      </c>
      <c r="AB1114" s="35">
        <f>_xll.DTC.CPR.ValueForVariable($A1114,AB$10)</f>
        <v>0</v>
      </c>
      <c r="AC1114" s="35">
        <f>_xll.DTC.CPR.ValueForVariable($A1114,AC$10)</f>
        <v>0</v>
      </c>
      <c r="AD1114" s="35">
        <f>_xll.DTC.CPR.ValueForVariable($A1114,AD$10)</f>
        <v>0</v>
      </c>
      <c r="AE1114" s="35">
        <f>_xll.DTC.CPR.ValueForVariable($A1114,AE$10)</f>
        <v>0</v>
      </c>
      <c r="AF1114" s="35">
        <f>_xll.DTC.CPR.ValueForVariable($A1114,AF$10)</f>
        <v>0</v>
      </c>
      <c r="AG1114" s="35">
        <f>_xll.DTC.CPR.ValueForVariable($A1114,AG$10)</f>
        <v>0</v>
      </c>
      <c r="AH1114" s="35">
        <f>_xll.DTC.CPR.ValueForVariable($A1114,AH$10)</f>
        <v>0</v>
      </c>
      <c r="AI1114" s="35">
        <f>_xll.DTC.CPR.ValueForVariable($A1114,AI$10)</f>
        <v>0</v>
      </c>
      <c r="AJ1114" s="35">
        <f>_xll.DTC.CPR.ValueForVariable($A1114,AJ$10)</f>
        <v>0</v>
      </c>
      <c r="AK1114" s="35">
        <f>_xll.DTC.CPR.ValueForVariable($A1114,AK$10)</f>
        <v>0</v>
      </c>
      <c r="AL1114" s="35">
        <f>_xll.DTC.CPR.MinimumForVariable($A1114,AL$10)</f>
        <v>0</v>
      </c>
      <c r="AM1114" s="35">
        <f>_xll.DTC.CPR.MaximumForVariable($A1114,AM$10)</f>
        <v>0</v>
      </c>
    </row>
    <row r="1115" spans="1:39" x14ac:dyDescent="0.35">
      <c r="A1115" s="35" t="str">
        <f>_xll.DTC.CPR.Calculate($B$1,$B$2,$B$3,D1115,E1115,C1115,B1115,F1115,$B$4,G1115)</f>
        <v>CID=-2019181940</v>
      </c>
      <c r="B1115" s="35">
        <f t="shared" si="151"/>
        <v>-15</v>
      </c>
      <c r="C1115" s="34">
        <f t="shared" ref="C1115:C1178" si="152">C588</f>
        <v>42.5</v>
      </c>
      <c r="D1115" s="36">
        <f>'TTH375-noEcon_A'!AL1115+('TTH375-noEcon_A'!AM1115-'TTH375-noEcon_A'!AL1115)*0.5</f>
        <v>0</v>
      </c>
      <c r="E1115" s="35">
        <f t="shared" si="149"/>
        <v>4</v>
      </c>
      <c r="F1115" s="35">
        <f t="shared" si="146"/>
        <v>36.5</v>
      </c>
      <c r="G1115" s="35">
        <f t="shared" si="150"/>
        <v>7.3</v>
      </c>
      <c r="H1115" s="35">
        <f>_xll.DTC.CPR.ValueForVariable($A1115,H$10)</f>
        <v>0</v>
      </c>
      <c r="I1115" s="35">
        <f>_xll.DTC.CPR.ValueForVariable($A1115,I$10)</f>
        <v>0</v>
      </c>
      <c r="J1115" s="35">
        <f>_xll.DTC.CPR.ValueForVariable($A1115,J$10)</f>
        <v>0</v>
      </c>
      <c r="K1115" s="35">
        <f>_xll.DTC.CPR.ValueForVariable($A1115,K$10)</f>
        <v>0</v>
      </c>
      <c r="L1115" s="35">
        <f>_xll.DTC.CPR.ValueForVariable($A1115,L$10)</f>
        <v>0</v>
      </c>
      <c r="M1115" s="35">
        <f>_xll.DTC.CPR.ValueForVariable($A1115,M$10)</f>
        <v>0</v>
      </c>
      <c r="N1115" s="35">
        <f>_xll.DTC.CPR.ValueForVariable($A1115,N$10)</f>
        <v>0</v>
      </c>
      <c r="O1115" s="35">
        <f>_xll.DTC.CPR.ValueForVariable($A1115,O$10)</f>
        <v>0</v>
      </c>
      <c r="P1115" s="35">
        <f>_xll.DTC.CPR.ValueForVariable($A1115,P$10)</f>
        <v>0</v>
      </c>
      <c r="Q1115" s="35">
        <f>_xll.DTC.CPR.ValueForVariable($A1115,Q$10)</f>
        <v>0</v>
      </c>
      <c r="R1115" s="35">
        <f>_xll.DTC.CPR.ValueForVariable($A1115,R$10)</f>
        <v>0</v>
      </c>
      <c r="S1115" s="35">
        <f>_xll.DTC.CPR.ValueForVariable($A1115,S$10)</f>
        <v>0</v>
      </c>
      <c r="T1115" s="35">
        <f>_xll.DTC.CPR.ValueForVariable($A1115,T$10)</f>
        <v>0</v>
      </c>
      <c r="U1115" s="35">
        <f>_xll.DTC.CPR.ValueForVariable($A1115,U$10)</f>
        <v>0</v>
      </c>
      <c r="V1115" s="35">
        <f>_xll.DTC.CPR.ValueForVariable($A1115,V$10)</f>
        <v>0</v>
      </c>
      <c r="W1115" s="35">
        <f>_xll.DTC.CPR.ValueForVariable($A1115,W$10)</f>
        <v>0</v>
      </c>
      <c r="X1115" s="35">
        <f>_xll.DTC.CPR.ValueForVariable($A1115,X$10)</f>
        <v>0</v>
      </c>
      <c r="Y1115" s="35">
        <f>_xll.DTC.CPR.ValueForVariable($A1115,Y$10)</f>
        <v>0</v>
      </c>
      <c r="Z1115" s="35">
        <f>_xll.DTC.CPR.ValueForVariable($A1115,Z$10)</f>
        <v>0</v>
      </c>
      <c r="AA1115" s="35">
        <f>_xll.DTC.CPR.ValueForVariable($A1115,AA$10)</f>
        <v>0</v>
      </c>
      <c r="AB1115" s="35">
        <f>_xll.DTC.CPR.ValueForVariable($A1115,AB$10)</f>
        <v>0</v>
      </c>
      <c r="AC1115" s="35">
        <f>_xll.DTC.CPR.ValueForVariable($A1115,AC$10)</f>
        <v>0</v>
      </c>
      <c r="AD1115" s="35">
        <f>_xll.DTC.CPR.ValueForVariable($A1115,AD$10)</f>
        <v>0</v>
      </c>
      <c r="AE1115" s="35">
        <f>_xll.DTC.CPR.ValueForVariable($A1115,AE$10)</f>
        <v>0</v>
      </c>
      <c r="AF1115" s="35">
        <f>_xll.DTC.CPR.ValueForVariable($A1115,AF$10)</f>
        <v>0</v>
      </c>
      <c r="AG1115" s="35">
        <f>_xll.DTC.CPR.ValueForVariable($A1115,AG$10)</f>
        <v>0</v>
      </c>
      <c r="AH1115" s="35">
        <f>_xll.DTC.CPR.ValueForVariable($A1115,AH$10)</f>
        <v>0</v>
      </c>
      <c r="AI1115" s="35">
        <f>_xll.DTC.CPR.ValueForVariable($A1115,AI$10)</f>
        <v>0</v>
      </c>
      <c r="AJ1115" s="35">
        <f>_xll.DTC.CPR.ValueForVariable($A1115,AJ$10)</f>
        <v>0</v>
      </c>
      <c r="AK1115" s="35">
        <f>_xll.DTC.CPR.ValueForVariable($A1115,AK$10)</f>
        <v>0</v>
      </c>
      <c r="AL1115" s="35">
        <f>_xll.DTC.CPR.MinimumForVariable($A1115,AL$10)</f>
        <v>0</v>
      </c>
      <c r="AM1115" s="35">
        <f>_xll.DTC.CPR.MaximumForVariable($A1115,AM$10)</f>
        <v>0</v>
      </c>
    </row>
    <row r="1116" spans="1:39" x14ac:dyDescent="0.35">
      <c r="A1116" s="35" t="str">
        <f>_xll.DTC.CPR.Calculate($B$1,$B$2,$B$3,D1116,E1116,C1116,B1116,F1116,$B$4,G1116)</f>
        <v>CID=-2019181909</v>
      </c>
      <c r="B1116" s="35">
        <f t="shared" si="151"/>
        <v>-15</v>
      </c>
      <c r="C1116" s="34">
        <f t="shared" si="152"/>
        <v>45</v>
      </c>
      <c r="D1116" s="36">
        <f>'TTH375-noEcon_A'!AL1116+('TTH375-noEcon_A'!AM1116-'TTH375-noEcon_A'!AL1116)*0.5</f>
        <v>0</v>
      </c>
      <c r="E1116" s="35">
        <f t="shared" si="149"/>
        <v>4</v>
      </c>
      <c r="F1116" s="35">
        <f t="shared" si="146"/>
        <v>39</v>
      </c>
      <c r="G1116" s="35">
        <f t="shared" si="150"/>
        <v>7.8</v>
      </c>
      <c r="H1116" s="35">
        <f>_xll.DTC.CPR.ValueForVariable($A1116,H$10)</f>
        <v>0</v>
      </c>
      <c r="I1116" s="35">
        <f>_xll.DTC.CPR.ValueForVariable($A1116,I$10)</f>
        <v>0</v>
      </c>
      <c r="J1116" s="35">
        <f>_xll.DTC.CPR.ValueForVariable($A1116,J$10)</f>
        <v>0</v>
      </c>
      <c r="K1116" s="35">
        <f>_xll.DTC.CPR.ValueForVariable($A1116,K$10)</f>
        <v>0</v>
      </c>
      <c r="L1116" s="35">
        <f>_xll.DTC.CPR.ValueForVariable($A1116,L$10)</f>
        <v>0</v>
      </c>
      <c r="M1116" s="35">
        <f>_xll.DTC.CPR.ValueForVariable($A1116,M$10)</f>
        <v>0</v>
      </c>
      <c r="N1116" s="35">
        <f>_xll.DTC.CPR.ValueForVariable($A1116,N$10)</f>
        <v>0</v>
      </c>
      <c r="O1116" s="35">
        <f>_xll.DTC.CPR.ValueForVariable($A1116,O$10)</f>
        <v>0</v>
      </c>
      <c r="P1116" s="35">
        <f>_xll.DTC.CPR.ValueForVariable($A1116,P$10)</f>
        <v>0</v>
      </c>
      <c r="Q1116" s="35">
        <f>_xll.DTC.CPR.ValueForVariable($A1116,Q$10)</f>
        <v>0</v>
      </c>
      <c r="R1116" s="35">
        <f>_xll.DTC.CPR.ValueForVariable($A1116,R$10)</f>
        <v>0</v>
      </c>
      <c r="S1116" s="35">
        <f>_xll.DTC.CPR.ValueForVariable($A1116,S$10)</f>
        <v>0</v>
      </c>
      <c r="T1116" s="35">
        <f>_xll.DTC.CPR.ValueForVariable($A1116,T$10)</f>
        <v>0</v>
      </c>
      <c r="U1116" s="35">
        <f>_xll.DTC.CPR.ValueForVariable($A1116,U$10)</f>
        <v>0</v>
      </c>
      <c r="V1116" s="35">
        <f>_xll.DTC.CPR.ValueForVariable($A1116,V$10)</f>
        <v>0</v>
      </c>
      <c r="W1116" s="35">
        <f>_xll.DTC.CPR.ValueForVariable($A1116,W$10)</f>
        <v>0</v>
      </c>
      <c r="X1116" s="35">
        <f>_xll.DTC.CPR.ValueForVariable($A1116,X$10)</f>
        <v>0</v>
      </c>
      <c r="Y1116" s="35">
        <f>_xll.DTC.CPR.ValueForVariable($A1116,Y$10)</f>
        <v>0</v>
      </c>
      <c r="Z1116" s="35">
        <f>_xll.DTC.CPR.ValueForVariable($A1116,Z$10)</f>
        <v>0</v>
      </c>
      <c r="AA1116" s="35">
        <f>_xll.DTC.CPR.ValueForVariable($A1116,AA$10)</f>
        <v>0</v>
      </c>
      <c r="AB1116" s="35">
        <f>_xll.DTC.CPR.ValueForVariable($A1116,AB$10)</f>
        <v>0</v>
      </c>
      <c r="AC1116" s="35">
        <f>_xll.DTC.CPR.ValueForVariable($A1116,AC$10)</f>
        <v>0</v>
      </c>
      <c r="AD1116" s="35">
        <f>_xll.DTC.CPR.ValueForVariable($A1116,AD$10)</f>
        <v>0</v>
      </c>
      <c r="AE1116" s="35">
        <f>_xll.DTC.CPR.ValueForVariable($A1116,AE$10)</f>
        <v>0</v>
      </c>
      <c r="AF1116" s="35">
        <f>_xll.DTC.CPR.ValueForVariable($A1116,AF$10)</f>
        <v>0</v>
      </c>
      <c r="AG1116" s="35">
        <f>_xll.DTC.CPR.ValueForVariable($A1116,AG$10)</f>
        <v>0</v>
      </c>
      <c r="AH1116" s="35">
        <f>_xll.DTC.CPR.ValueForVariable($A1116,AH$10)</f>
        <v>0</v>
      </c>
      <c r="AI1116" s="35">
        <f>_xll.DTC.CPR.ValueForVariable($A1116,AI$10)</f>
        <v>0</v>
      </c>
      <c r="AJ1116" s="35">
        <f>_xll.DTC.CPR.ValueForVariable($A1116,AJ$10)</f>
        <v>0</v>
      </c>
      <c r="AK1116" s="35">
        <f>_xll.DTC.CPR.ValueForVariable($A1116,AK$10)</f>
        <v>0</v>
      </c>
      <c r="AL1116" s="35">
        <f>_xll.DTC.CPR.MinimumForVariable($A1116,AL$10)</f>
        <v>0</v>
      </c>
      <c r="AM1116" s="35">
        <f>_xll.DTC.CPR.MaximumForVariable($A1116,AM$10)</f>
        <v>0</v>
      </c>
    </row>
    <row r="1117" spans="1:39" x14ac:dyDescent="0.35">
      <c r="A1117" s="35" t="str">
        <f>_xll.DTC.CPR.Calculate($B$1,$B$2,$B$3,D1117,E1117,C1117,B1117,F1117,$B$4,G1117)</f>
        <v>CID=-2019181878</v>
      </c>
      <c r="B1117" s="35">
        <f t="shared" si="151"/>
        <v>-15</v>
      </c>
      <c r="C1117" s="34">
        <f t="shared" si="152"/>
        <v>47.5</v>
      </c>
      <c r="D1117" s="36">
        <f>'TTH375-noEcon_A'!AL1117+('TTH375-noEcon_A'!AM1117-'TTH375-noEcon_A'!AL1117)*0.5</f>
        <v>0</v>
      </c>
      <c r="E1117" s="35">
        <f t="shared" si="149"/>
        <v>4</v>
      </c>
      <c r="F1117" s="35">
        <f t="shared" si="146"/>
        <v>41.5</v>
      </c>
      <c r="G1117" s="35">
        <f t="shared" si="150"/>
        <v>8.3000000000000007</v>
      </c>
      <c r="H1117" s="35">
        <f>_xll.DTC.CPR.ValueForVariable($A1117,H$10)</f>
        <v>0</v>
      </c>
      <c r="I1117" s="35">
        <f>_xll.DTC.CPR.ValueForVariable($A1117,I$10)</f>
        <v>0</v>
      </c>
      <c r="J1117" s="35">
        <f>_xll.DTC.CPR.ValueForVariable($A1117,J$10)</f>
        <v>0</v>
      </c>
      <c r="K1117" s="35">
        <f>_xll.DTC.CPR.ValueForVariable($A1117,K$10)</f>
        <v>0</v>
      </c>
      <c r="L1117" s="35">
        <f>_xll.DTC.CPR.ValueForVariable($A1117,L$10)</f>
        <v>0</v>
      </c>
      <c r="M1117" s="35">
        <f>_xll.DTC.CPR.ValueForVariable($A1117,M$10)</f>
        <v>0</v>
      </c>
      <c r="N1117" s="35">
        <f>_xll.DTC.CPR.ValueForVariable($A1117,N$10)</f>
        <v>0</v>
      </c>
      <c r="O1117" s="35">
        <f>_xll.DTC.CPR.ValueForVariable($A1117,O$10)</f>
        <v>0</v>
      </c>
      <c r="P1117" s="35">
        <f>_xll.DTC.CPR.ValueForVariable($A1117,P$10)</f>
        <v>0</v>
      </c>
      <c r="Q1117" s="35">
        <f>_xll.DTC.CPR.ValueForVariable($A1117,Q$10)</f>
        <v>0</v>
      </c>
      <c r="R1117" s="35">
        <f>_xll.DTC.CPR.ValueForVariable($A1117,R$10)</f>
        <v>0</v>
      </c>
      <c r="S1117" s="35">
        <f>_xll.DTC.CPR.ValueForVariable($A1117,S$10)</f>
        <v>0</v>
      </c>
      <c r="T1117" s="35">
        <f>_xll.DTC.CPR.ValueForVariable($A1117,T$10)</f>
        <v>0</v>
      </c>
      <c r="U1117" s="35">
        <f>_xll.DTC.CPR.ValueForVariable($A1117,U$10)</f>
        <v>0</v>
      </c>
      <c r="V1117" s="35">
        <f>_xll.DTC.CPR.ValueForVariable($A1117,V$10)</f>
        <v>0</v>
      </c>
      <c r="W1117" s="35">
        <f>_xll.DTC.CPR.ValueForVariable($A1117,W$10)</f>
        <v>0</v>
      </c>
      <c r="X1117" s="35">
        <f>_xll.DTC.CPR.ValueForVariable($A1117,X$10)</f>
        <v>0</v>
      </c>
      <c r="Y1117" s="35">
        <f>_xll.DTC.CPR.ValueForVariable($A1117,Y$10)</f>
        <v>0</v>
      </c>
      <c r="Z1117" s="35">
        <f>_xll.DTC.CPR.ValueForVariable($A1117,Z$10)</f>
        <v>0</v>
      </c>
      <c r="AA1117" s="35">
        <f>_xll.DTC.CPR.ValueForVariable($A1117,AA$10)</f>
        <v>0</v>
      </c>
      <c r="AB1117" s="35">
        <f>_xll.DTC.CPR.ValueForVariable($A1117,AB$10)</f>
        <v>0</v>
      </c>
      <c r="AC1117" s="35">
        <f>_xll.DTC.CPR.ValueForVariable($A1117,AC$10)</f>
        <v>0</v>
      </c>
      <c r="AD1117" s="35">
        <f>_xll.DTC.CPR.ValueForVariable($A1117,AD$10)</f>
        <v>0</v>
      </c>
      <c r="AE1117" s="35">
        <f>_xll.DTC.CPR.ValueForVariable($A1117,AE$10)</f>
        <v>0</v>
      </c>
      <c r="AF1117" s="35">
        <f>_xll.DTC.CPR.ValueForVariable($A1117,AF$10)</f>
        <v>0</v>
      </c>
      <c r="AG1117" s="35">
        <f>_xll.DTC.CPR.ValueForVariable($A1117,AG$10)</f>
        <v>0</v>
      </c>
      <c r="AH1117" s="35">
        <f>_xll.DTC.CPR.ValueForVariable($A1117,AH$10)</f>
        <v>0</v>
      </c>
      <c r="AI1117" s="35">
        <f>_xll.DTC.CPR.ValueForVariable($A1117,AI$10)</f>
        <v>0</v>
      </c>
      <c r="AJ1117" s="35">
        <f>_xll.DTC.CPR.ValueForVariable($A1117,AJ$10)</f>
        <v>0</v>
      </c>
      <c r="AK1117" s="35">
        <f>_xll.DTC.CPR.ValueForVariable($A1117,AK$10)</f>
        <v>0</v>
      </c>
      <c r="AL1117" s="35">
        <f>_xll.DTC.CPR.MinimumForVariable($A1117,AL$10)</f>
        <v>0</v>
      </c>
      <c r="AM1117" s="35">
        <f>_xll.DTC.CPR.MaximumForVariable($A1117,AM$10)</f>
        <v>0</v>
      </c>
    </row>
    <row r="1118" spans="1:39" x14ac:dyDescent="0.35">
      <c r="A1118" s="35" t="str">
        <f>_xll.DTC.CPR.Calculate($B$1,$B$2,$B$3,D1118,E1118,C1118,B1118,F1118,$B$4,G1118)</f>
        <v>CID=-2019182343</v>
      </c>
      <c r="B1118" s="35">
        <f t="shared" si="151"/>
        <v>-15</v>
      </c>
      <c r="C1118" s="34">
        <f t="shared" si="152"/>
        <v>50</v>
      </c>
      <c r="D1118" s="36">
        <f>'TTH375-noEcon_A'!AL1118+('TTH375-noEcon_A'!AM1118-'TTH375-noEcon_A'!AL1118)*0.5</f>
        <v>0</v>
      </c>
      <c r="E1118" s="35">
        <f t="shared" si="149"/>
        <v>4</v>
      </c>
      <c r="F1118" s="35">
        <f t="shared" si="146"/>
        <v>44</v>
      </c>
      <c r="G1118" s="35">
        <f t="shared" si="150"/>
        <v>8.8000000000000007</v>
      </c>
      <c r="H1118" s="35">
        <f>_xll.DTC.CPR.ValueForVariable($A1118,H$10)</f>
        <v>0</v>
      </c>
      <c r="I1118" s="35">
        <f>_xll.DTC.CPR.ValueForVariable($A1118,I$10)</f>
        <v>0</v>
      </c>
      <c r="J1118" s="35">
        <f>_xll.DTC.CPR.ValueForVariable($A1118,J$10)</f>
        <v>0</v>
      </c>
      <c r="K1118" s="35">
        <f>_xll.DTC.CPR.ValueForVariable($A1118,K$10)</f>
        <v>0</v>
      </c>
      <c r="L1118" s="35">
        <f>_xll.DTC.CPR.ValueForVariable($A1118,L$10)</f>
        <v>0</v>
      </c>
      <c r="M1118" s="35">
        <f>_xll.DTC.CPR.ValueForVariable($A1118,M$10)</f>
        <v>0</v>
      </c>
      <c r="N1118" s="35">
        <f>_xll.DTC.CPR.ValueForVariable($A1118,N$10)</f>
        <v>0</v>
      </c>
      <c r="O1118" s="35">
        <f>_xll.DTC.CPR.ValueForVariable($A1118,O$10)</f>
        <v>0</v>
      </c>
      <c r="P1118" s="35">
        <f>_xll.DTC.CPR.ValueForVariable($A1118,P$10)</f>
        <v>0</v>
      </c>
      <c r="Q1118" s="35">
        <f>_xll.DTC.CPR.ValueForVariable($A1118,Q$10)</f>
        <v>0</v>
      </c>
      <c r="R1118" s="35">
        <f>_xll.DTC.CPR.ValueForVariable($A1118,R$10)</f>
        <v>0</v>
      </c>
      <c r="S1118" s="35">
        <f>_xll.DTC.CPR.ValueForVariable($A1118,S$10)</f>
        <v>0</v>
      </c>
      <c r="T1118" s="35">
        <f>_xll.DTC.CPR.ValueForVariable($A1118,T$10)</f>
        <v>0</v>
      </c>
      <c r="U1118" s="35">
        <f>_xll.DTC.CPR.ValueForVariable($A1118,U$10)</f>
        <v>0</v>
      </c>
      <c r="V1118" s="35">
        <f>_xll.DTC.CPR.ValueForVariable($A1118,V$10)</f>
        <v>0</v>
      </c>
      <c r="W1118" s="35">
        <f>_xll.DTC.CPR.ValueForVariable($A1118,W$10)</f>
        <v>0</v>
      </c>
      <c r="X1118" s="35">
        <f>_xll.DTC.CPR.ValueForVariable($A1118,X$10)</f>
        <v>0</v>
      </c>
      <c r="Y1118" s="35">
        <f>_xll.DTC.CPR.ValueForVariable($A1118,Y$10)</f>
        <v>0</v>
      </c>
      <c r="Z1118" s="35">
        <f>_xll.DTC.CPR.ValueForVariable($A1118,Z$10)</f>
        <v>0</v>
      </c>
      <c r="AA1118" s="35">
        <f>_xll.DTC.CPR.ValueForVariable($A1118,AA$10)</f>
        <v>0</v>
      </c>
      <c r="AB1118" s="35">
        <f>_xll.DTC.CPR.ValueForVariable($A1118,AB$10)</f>
        <v>0</v>
      </c>
      <c r="AC1118" s="35">
        <f>_xll.DTC.CPR.ValueForVariable($A1118,AC$10)</f>
        <v>0</v>
      </c>
      <c r="AD1118" s="35">
        <f>_xll.DTC.CPR.ValueForVariable($A1118,AD$10)</f>
        <v>0</v>
      </c>
      <c r="AE1118" s="35">
        <f>_xll.DTC.CPR.ValueForVariable($A1118,AE$10)</f>
        <v>0</v>
      </c>
      <c r="AF1118" s="35">
        <f>_xll.DTC.CPR.ValueForVariable($A1118,AF$10)</f>
        <v>0</v>
      </c>
      <c r="AG1118" s="35">
        <f>_xll.DTC.CPR.ValueForVariable($A1118,AG$10)</f>
        <v>0</v>
      </c>
      <c r="AH1118" s="35">
        <f>_xll.DTC.CPR.ValueForVariable($A1118,AH$10)</f>
        <v>0</v>
      </c>
      <c r="AI1118" s="35">
        <f>_xll.DTC.CPR.ValueForVariable($A1118,AI$10)</f>
        <v>0</v>
      </c>
      <c r="AJ1118" s="35">
        <f>_xll.DTC.CPR.ValueForVariable($A1118,AJ$10)</f>
        <v>0</v>
      </c>
      <c r="AK1118" s="35">
        <f>_xll.DTC.CPR.ValueForVariable($A1118,AK$10)</f>
        <v>0</v>
      </c>
      <c r="AL1118" s="35">
        <f>_xll.DTC.CPR.MinimumForVariable($A1118,AL$10)</f>
        <v>0</v>
      </c>
      <c r="AM1118" s="35">
        <f>_xll.DTC.CPR.MaximumForVariable($A1118,AM$10)</f>
        <v>0</v>
      </c>
    </row>
    <row r="1119" spans="1:39" x14ac:dyDescent="0.35">
      <c r="A1119" s="35" t="str">
        <f>_xll.DTC.CPR.Calculate($B$1,$B$2,$B$3,D1119,E1119,C1119,B1119,F1119,$B$4,G1119)</f>
        <v>CID=-2019182312</v>
      </c>
      <c r="B1119" s="35">
        <f t="shared" si="151"/>
        <v>-15</v>
      </c>
      <c r="C1119" s="34">
        <f t="shared" si="152"/>
        <v>52.5</v>
      </c>
      <c r="D1119" s="36">
        <f>'TTH375-noEcon_A'!AL1119+('TTH375-noEcon_A'!AM1119-'TTH375-noEcon_A'!AL1119)*0.5</f>
        <v>0</v>
      </c>
      <c r="E1119" s="35">
        <f t="shared" si="149"/>
        <v>4</v>
      </c>
      <c r="F1119" s="35">
        <f t="shared" si="146"/>
        <v>46.5</v>
      </c>
      <c r="G1119" s="35">
        <f t="shared" si="150"/>
        <v>9.3000000000000007</v>
      </c>
      <c r="H1119" s="35">
        <f>_xll.DTC.CPR.ValueForVariable($A1119,H$10)</f>
        <v>0</v>
      </c>
      <c r="I1119" s="35">
        <f>_xll.DTC.CPR.ValueForVariable($A1119,I$10)</f>
        <v>0</v>
      </c>
      <c r="J1119" s="35">
        <f>_xll.DTC.CPR.ValueForVariable($A1119,J$10)</f>
        <v>0</v>
      </c>
      <c r="K1119" s="35">
        <f>_xll.DTC.CPR.ValueForVariable($A1119,K$10)</f>
        <v>0</v>
      </c>
      <c r="L1119" s="35">
        <f>_xll.DTC.CPR.ValueForVariable($A1119,L$10)</f>
        <v>0</v>
      </c>
      <c r="M1119" s="35">
        <f>_xll.DTC.CPR.ValueForVariable($A1119,M$10)</f>
        <v>0</v>
      </c>
      <c r="N1119" s="35">
        <f>_xll.DTC.CPR.ValueForVariable($A1119,N$10)</f>
        <v>0</v>
      </c>
      <c r="O1119" s="35">
        <f>_xll.DTC.CPR.ValueForVariable($A1119,O$10)</f>
        <v>0</v>
      </c>
      <c r="P1119" s="35">
        <f>_xll.DTC.CPR.ValueForVariable($A1119,P$10)</f>
        <v>0</v>
      </c>
      <c r="Q1119" s="35">
        <f>_xll.DTC.CPR.ValueForVariable($A1119,Q$10)</f>
        <v>0</v>
      </c>
      <c r="R1119" s="35">
        <f>_xll.DTC.CPR.ValueForVariable($A1119,R$10)</f>
        <v>0</v>
      </c>
      <c r="S1119" s="35">
        <f>_xll.DTC.CPR.ValueForVariable($A1119,S$10)</f>
        <v>0</v>
      </c>
      <c r="T1119" s="35">
        <f>_xll.DTC.CPR.ValueForVariable($A1119,T$10)</f>
        <v>0</v>
      </c>
      <c r="U1119" s="35">
        <f>_xll.DTC.CPR.ValueForVariable($A1119,U$10)</f>
        <v>0</v>
      </c>
      <c r="V1119" s="35">
        <f>_xll.DTC.CPR.ValueForVariable($A1119,V$10)</f>
        <v>0</v>
      </c>
      <c r="W1119" s="35">
        <f>_xll.DTC.CPR.ValueForVariable($A1119,W$10)</f>
        <v>0</v>
      </c>
      <c r="X1119" s="35">
        <f>_xll.DTC.CPR.ValueForVariable($A1119,X$10)</f>
        <v>0</v>
      </c>
      <c r="Y1119" s="35">
        <f>_xll.DTC.CPR.ValueForVariable($A1119,Y$10)</f>
        <v>0</v>
      </c>
      <c r="Z1119" s="35">
        <f>_xll.DTC.CPR.ValueForVariable($A1119,Z$10)</f>
        <v>0</v>
      </c>
      <c r="AA1119" s="35">
        <f>_xll.DTC.CPR.ValueForVariable($A1119,AA$10)</f>
        <v>0</v>
      </c>
      <c r="AB1119" s="35">
        <f>_xll.DTC.CPR.ValueForVariable($A1119,AB$10)</f>
        <v>0</v>
      </c>
      <c r="AC1119" s="35">
        <f>_xll.DTC.CPR.ValueForVariable($A1119,AC$10)</f>
        <v>0</v>
      </c>
      <c r="AD1119" s="35">
        <f>_xll.DTC.CPR.ValueForVariable($A1119,AD$10)</f>
        <v>0</v>
      </c>
      <c r="AE1119" s="35">
        <f>_xll.DTC.CPR.ValueForVariable($A1119,AE$10)</f>
        <v>0</v>
      </c>
      <c r="AF1119" s="35">
        <f>_xll.DTC.CPR.ValueForVariable($A1119,AF$10)</f>
        <v>0</v>
      </c>
      <c r="AG1119" s="35">
        <f>_xll.DTC.CPR.ValueForVariable($A1119,AG$10)</f>
        <v>0</v>
      </c>
      <c r="AH1119" s="35">
        <f>_xll.DTC.CPR.ValueForVariable($A1119,AH$10)</f>
        <v>0</v>
      </c>
      <c r="AI1119" s="35">
        <f>_xll.DTC.CPR.ValueForVariable($A1119,AI$10)</f>
        <v>0</v>
      </c>
      <c r="AJ1119" s="35">
        <f>_xll.DTC.CPR.ValueForVariable($A1119,AJ$10)</f>
        <v>0</v>
      </c>
      <c r="AK1119" s="35">
        <f>_xll.DTC.CPR.ValueForVariable($A1119,AK$10)</f>
        <v>0</v>
      </c>
      <c r="AL1119" s="35">
        <f>_xll.DTC.CPR.MinimumForVariable($A1119,AL$10)</f>
        <v>0</v>
      </c>
      <c r="AM1119" s="35">
        <f>_xll.DTC.CPR.MaximumForVariable($A1119,AM$10)</f>
        <v>0</v>
      </c>
    </row>
    <row r="1120" spans="1:39" x14ac:dyDescent="0.35">
      <c r="A1120" s="35" t="str">
        <f>_xll.DTC.CPR.Calculate($B$1,$B$2,$B$3,D1120,E1120,C1120,B1120,F1120,$B$4,G1120)</f>
        <v>CID=1356196492</v>
      </c>
      <c r="B1120" s="35">
        <f t="shared" si="151"/>
        <v>-15</v>
      </c>
      <c r="C1120" s="34">
        <f t="shared" si="152"/>
        <v>55</v>
      </c>
      <c r="D1120" s="36">
        <f>'TTH375-noEcon_A'!AL1120+('TTH375-noEcon_A'!AM1120-'TTH375-noEcon_A'!AL1120)*0.5</f>
        <v>0</v>
      </c>
      <c r="E1120" s="35">
        <f t="shared" si="149"/>
        <v>4</v>
      </c>
      <c r="F1120" s="35">
        <f t="shared" si="146"/>
        <v>49</v>
      </c>
      <c r="G1120" s="35">
        <f t="shared" si="150"/>
        <v>9.8000000000000007</v>
      </c>
      <c r="H1120" s="35">
        <f>_xll.DTC.CPR.ValueForVariable($A1120,H$10)</f>
        <v>0</v>
      </c>
      <c r="I1120" s="35">
        <f>_xll.DTC.CPR.ValueForVariable($A1120,I$10)</f>
        <v>0</v>
      </c>
      <c r="J1120" s="35">
        <f>_xll.DTC.CPR.ValueForVariable($A1120,J$10)</f>
        <v>0</v>
      </c>
      <c r="K1120" s="35">
        <f>_xll.DTC.CPR.ValueForVariable($A1120,K$10)</f>
        <v>0</v>
      </c>
      <c r="L1120" s="35">
        <f>_xll.DTC.CPR.ValueForVariable($A1120,L$10)</f>
        <v>0</v>
      </c>
      <c r="M1120" s="35">
        <f>_xll.DTC.CPR.ValueForVariable($A1120,M$10)</f>
        <v>0</v>
      </c>
      <c r="N1120" s="35">
        <f>_xll.DTC.CPR.ValueForVariable($A1120,N$10)</f>
        <v>0</v>
      </c>
      <c r="O1120" s="35">
        <f>_xll.DTC.CPR.ValueForVariable($A1120,O$10)</f>
        <v>0</v>
      </c>
      <c r="P1120" s="35">
        <f>_xll.DTC.CPR.ValueForVariable($A1120,P$10)</f>
        <v>0</v>
      </c>
      <c r="Q1120" s="35">
        <f>_xll.DTC.CPR.ValueForVariable($A1120,Q$10)</f>
        <v>0</v>
      </c>
      <c r="R1120" s="35">
        <f>_xll.DTC.CPR.ValueForVariable($A1120,R$10)</f>
        <v>0</v>
      </c>
      <c r="S1120" s="35">
        <f>_xll.DTC.CPR.ValueForVariable($A1120,S$10)</f>
        <v>0</v>
      </c>
      <c r="T1120" s="35">
        <f>_xll.DTC.CPR.ValueForVariable($A1120,T$10)</f>
        <v>0</v>
      </c>
      <c r="U1120" s="35">
        <f>_xll.DTC.CPR.ValueForVariable($A1120,U$10)</f>
        <v>0</v>
      </c>
      <c r="V1120" s="35">
        <f>_xll.DTC.CPR.ValueForVariable($A1120,V$10)</f>
        <v>0</v>
      </c>
      <c r="W1120" s="35">
        <f>_xll.DTC.CPR.ValueForVariable($A1120,W$10)</f>
        <v>0</v>
      </c>
      <c r="X1120" s="35">
        <f>_xll.DTC.CPR.ValueForVariable($A1120,X$10)</f>
        <v>0</v>
      </c>
      <c r="Y1120" s="35">
        <f>_xll.DTC.CPR.ValueForVariable($A1120,Y$10)</f>
        <v>0</v>
      </c>
      <c r="Z1120" s="35">
        <f>_xll.DTC.CPR.ValueForVariable($A1120,Z$10)</f>
        <v>0</v>
      </c>
      <c r="AA1120" s="35">
        <f>_xll.DTC.CPR.ValueForVariable($A1120,AA$10)</f>
        <v>0</v>
      </c>
      <c r="AB1120" s="35">
        <f>_xll.DTC.CPR.ValueForVariable($A1120,AB$10)</f>
        <v>0</v>
      </c>
      <c r="AC1120" s="35">
        <f>_xll.DTC.CPR.ValueForVariable($A1120,AC$10)</f>
        <v>0</v>
      </c>
      <c r="AD1120" s="35">
        <f>_xll.DTC.CPR.ValueForVariable($A1120,AD$10)</f>
        <v>0</v>
      </c>
      <c r="AE1120" s="35">
        <f>_xll.DTC.CPR.ValueForVariable($A1120,AE$10)</f>
        <v>0</v>
      </c>
      <c r="AF1120" s="35">
        <f>_xll.DTC.CPR.ValueForVariable($A1120,AF$10)</f>
        <v>0</v>
      </c>
      <c r="AG1120" s="35">
        <f>_xll.DTC.CPR.ValueForVariable($A1120,AG$10)</f>
        <v>0</v>
      </c>
      <c r="AH1120" s="35">
        <f>_xll.DTC.CPR.ValueForVariable($A1120,AH$10)</f>
        <v>0</v>
      </c>
      <c r="AI1120" s="35">
        <f>_xll.DTC.CPR.ValueForVariable($A1120,AI$10)</f>
        <v>0</v>
      </c>
      <c r="AJ1120" s="35">
        <f>_xll.DTC.CPR.ValueForVariable($A1120,AJ$10)</f>
        <v>0</v>
      </c>
      <c r="AK1120" s="35">
        <f>_xll.DTC.CPR.ValueForVariable($A1120,AK$10)</f>
        <v>0</v>
      </c>
      <c r="AL1120" s="35">
        <f>_xll.DTC.CPR.MinimumForVariable($A1120,AL$10)</f>
        <v>0</v>
      </c>
      <c r="AM1120" s="35">
        <f>_xll.DTC.CPR.MaximumForVariable($A1120,AM$10)</f>
        <v>0</v>
      </c>
    </row>
    <row r="1121" spans="1:39" x14ac:dyDescent="0.35">
      <c r="A1121" s="35" t="str">
        <f>_xll.DTC.CPR.Calculate($B$1,$B$2,$B$3,D1121,E1121,C1121,B1121,F1121,$B$4,G1121)</f>
        <v>CID=1356196523</v>
      </c>
      <c r="B1121" s="35">
        <f t="shared" si="151"/>
        <v>-15</v>
      </c>
      <c r="C1121" s="34">
        <f t="shared" si="152"/>
        <v>57.5</v>
      </c>
      <c r="D1121" s="36">
        <f>'TTH375-noEcon_A'!AL1121+('TTH375-noEcon_A'!AM1121-'TTH375-noEcon_A'!AL1121)*0.5</f>
        <v>0</v>
      </c>
      <c r="E1121" s="35">
        <f t="shared" si="149"/>
        <v>4</v>
      </c>
      <c r="F1121" s="35">
        <f t="shared" si="146"/>
        <v>51.5</v>
      </c>
      <c r="G1121" s="35">
        <f t="shared" si="150"/>
        <v>10.3</v>
      </c>
      <c r="H1121" s="35">
        <f>_xll.DTC.CPR.ValueForVariable($A1121,H$10)</f>
        <v>0</v>
      </c>
      <c r="I1121" s="35">
        <f>_xll.DTC.CPR.ValueForVariable($A1121,I$10)</f>
        <v>0</v>
      </c>
      <c r="J1121" s="35">
        <f>_xll.DTC.CPR.ValueForVariable($A1121,J$10)</f>
        <v>0</v>
      </c>
      <c r="K1121" s="35">
        <f>_xll.DTC.CPR.ValueForVariable($A1121,K$10)</f>
        <v>0</v>
      </c>
      <c r="L1121" s="35">
        <f>_xll.DTC.CPR.ValueForVariable($A1121,L$10)</f>
        <v>0</v>
      </c>
      <c r="M1121" s="35">
        <f>_xll.DTC.CPR.ValueForVariable($A1121,M$10)</f>
        <v>0</v>
      </c>
      <c r="N1121" s="35">
        <f>_xll.DTC.CPR.ValueForVariable($A1121,N$10)</f>
        <v>0</v>
      </c>
      <c r="O1121" s="35">
        <f>_xll.DTC.CPR.ValueForVariable($A1121,O$10)</f>
        <v>0</v>
      </c>
      <c r="P1121" s="35">
        <f>_xll.DTC.CPR.ValueForVariable($A1121,P$10)</f>
        <v>0</v>
      </c>
      <c r="Q1121" s="35">
        <f>_xll.DTC.CPR.ValueForVariable($A1121,Q$10)</f>
        <v>0</v>
      </c>
      <c r="R1121" s="35">
        <f>_xll.DTC.CPR.ValueForVariable($A1121,R$10)</f>
        <v>0</v>
      </c>
      <c r="S1121" s="35">
        <f>_xll.DTC.CPR.ValueForVariable($A1121,S$10)</f>
        <v>0</v>
      </c>
      <c r="T1121" s="35">
        <f>_xll.DTC.CPR.ValueForVariable($A1121,T$10)</f>
        <v>0</v>
      </c>
      <c r="U1121" s="35">
        <f>_xll.DTC.CPR.ValueForVariable($A1121,U$10)</f>
        <v>0</v>
      </c>
      <c r="V1121" s="35">
        <f>_xll.DTC.CPR.ValueForVariable($A1121,V$10)</f>
        <v>0</v>
      </c>
      <c r="W1121" s="35">
        <f>_xll.DTC.CPR.ValueForVariable($A1121,W$10)</f>
        <v>0</v>
      </c>
      <c r="X1121" s="35">
        <f>_xll.DTC.CPR.ValueForVariable($A1121,X$10)</f>
        <v>0</v>
      </c>
      <c r="Y1121" s="35">
        <f>_xll.DTC.CPR.ValueForVariable($A1121,Y$10)</f>
        <v>0</v>
      </c>
      <c r="Z1121" s="35">
        <f>_xll.DTC.CPR.ValueForVariable($A1121,Z$10)</f>
        <v>0</v>
      </c>
      <c r="AA1121" s="35">
        <f>_xll.DTC.CPR.ValueForVariable($A1121,AA$10)</f>
        <v>0</v>
      </c>
      <c r="AB1121" s="35">
        <f>_xll.DTC.CPR.ValueForVariable($A1121,AB$10)</f>
        <v>0</v>
      </c>
      <c r="AC1121" s="35">
        <f>_xll.DTC.CPR.ValueForVariable($A1121,AC$10)</f>
        <v>0</v>
      </c>
      <c r="AD1121" s="35">
        <f>_xll.DTC.CPR.ValueForVariable($A1121,AD$10)</f>
        <v>0</v>
      </c>
      <c r="AE1121" s="35">
        <f>_xll.DTC.CPR.ValueForVariable($A1121,AE$10)</f>
        <v>0</v>
      </c>
      <c r="AF1121" s="35">
        <f>_xll.DTC.CPR.ValueForVariable($A1121,AF$10)</f>
        <v>0</v>
      </c>
      <c r="AG1121" s="35">
        <f>_xll.DTC.CPR.ValueForVariable($A1121,AG$10)</f>
        <v>0</v>
      </c>
      <c r="AH1121" s="35">
        <f>_xll.DTC.CPR.ValueForVariable($A1121,AH$10)</f>
        <v>0</v>
      </c>
      <c r="AI1121" s="35">
        <f>_xll.DTC.CPR.ValueForVariable($A1121,AI$10)</f>
        <v>0</v>
      </c>
      <c r="AJ1121" s="35">
        <f>_xll.DTC.CPR.ValueForVariable($A1121,AJ$10)</f>
        <v>0</v>
      </c>
      <c r="AK1121" s="35">
        <f>_xll.DTC.CPR.ValueForVariable($A1121,AK$10)</f>
        <v>0</v>
      </c>
      <c r="AL1121" s="35">
        <f>_xll.DTC.CPR.MinimumForVariable($A1121,AL$10)</f>
        <v>0</v>
      </c>
      <c r="AM1121" s="35">
        <f>_xll.DTC.CPR.MaximumForVariable($A1121,AM$10)</f>
        <v>0</v>
      </c>
    </row>
    <row r="1122" spans="1:39" x14ac:dyDescent="0.35">
      <c r="A1122" s="35" t="str">
        <f>_xll.DTC.CPR.Calculate($B$1,$B$2,$B$3,D1122,E1122,C1122,B1122,F1122,$B$4,G1122)</f>
        <v>CID=1356196554</v>
      </c>
      <c r="B1122" s="35">
        <f t="shared" si="151"/>
        <v>-15</v>
      </c>
      <c r="C1122" s="34">
        <f t="shared" si="152"/>
        <v>60</v>
      </c>
      <c r="D1122" s="36">
        <f>'TTH375-noEcon_A'!AL1122+('TTH375-noEcon_A'!AM1122-'TTH375-noEcon_A'!AL1122)*0.5</f>
        <v>0</v>
      </c>
      <c r="E1122" s="35">
        <f t="shared" si="149"/>
        <v>4</v>
      </c>
      <c r="F1122" s="35">
        <f t="shared" si="146"/>
        <v>54</v>
      </c>
      <c r="G1122" s="35">
        <f t="shared" si="150"/>
        <v>10.8</v>
      </c>
      <c r="H1122" s="35">
        <f>_xll.DTC.CPR.ValueForVariable($A1122,H$10)</f>
        <v>0</v>
      </c>
      <c r="I1122" s="35">
        <f>_xll.DTC.CPR.ValueForVariable($A1122,I$10)</f>
        <v>0</v>
      </c>
      <c r="J1122" s="35">
        <f>_xll.DTC.CPR.ValueForVariable($A1122,J$10)</f>
        <v>0</v>
      </c>
      <c r="K1122" s="35">
        <f>_xll.DTC.CPR.ValueForVariable($A1122,K$10)</f>
        <v>0</v>
      </c>
      <c r="L1122" s="35">
        <f>_xll.DTC.CPR.ValueForVariable($A1122,L$10)</f>
        <v>0</v>
      </c>
      <c r="M1122" s="35">
        <f>_xll.DTC.CPR.ValueForVariable($A1122,M$10)</f>
        <v>0</v>
      </c>
      <c r="N1122" s="35">
        <f>_xll.DTC.CPR.ValueForVariable($A1122,N$10)</f>
        <v>0</v>
      </c>
      <c r="O1122" s="35">
        <f>_xll.DTC.CPR.ValueForVariable($A1122,O$10)</f>
        <v>0</v>
      </c>
      <c r="P1122" s="35">
        <f>_xll.DTC.CPR.ValueForVariable($A1122,P$10)</f>
        <v>0</v>
      </c>
      <c r="Q1122" s="35">
        <f>_xll.DTC.CPR.ValueForVariable($A1122,Q$10)</f>
        <v>0</v>
      </c>
      <c r="R1122" s="35">
        <f>_xll.DTC.CPR.ValueForVariable($A1122,R$10)</f>
        <v>0</v>
      </c>
      <c r="S1122" s="35">
        <f>_xll.DTC.CPR.ValueForVariable($A1122,S$10)</f>
        <v>0</v>
      </c>
      <c r="T1122" s="35">
        <f>_xll.DTC.CPR.ValueForVariable($A1122,T$10)</f>
        <v>0</v>
      </c>
      <c r="U1122" s="35">
        <f>_xll.DTC.CPR.ValueForVariable($A1122,U$10)</f>
        <v>0</v>
      </c>
      <c r="V1122" s="35">
        <f>_xll.DTC.CPR.ValueForVariable($A1122,V$10)</f>
        <v>0</v>
      </c>
      <c r="W1122" s="35">
        <f>_xll.DTC.CPR.ValueForVariable($A1122,W$10)</f>
        <v>0</v>
      </c>
      <c r="X1122" s="35">
        <f>_xll.DTC.CPR.ValueForVariable($A1122,X$10)</f>
        <v>0</v>
      </c>
      <c r="Y1122" s="35">
        <f>_xll.DTC.CPR.ValueForVariable($A1122,Y$10)</f>
        <v>0</v>
      </c>
      <c r="Z1122" s="35">
        <f>_xll.DTC.CPR.ValueForVariable($A1122,Z$10)</f>
        <v>0</v>
      </c>
      <c r="AA1122" s="35">
        <f>_xll.DTC.CPR.ValueForVariable($A1122,AA$10)</f>
        <v>0</v>
      </c>
      <c r="AB1122" s="35">
        <f>_xll.DTC.CPR.ValueForVariable($A1122,AB$10)</f>
        <v>0</v>
      </c>
      <c r="AC1122" s="35">
        <f>_xll.DTC.CPR.ValueForVariable($A1122,AC$10)</f>
        <v>0</v>
      </c>
      <c r="AD1122" s="35">
        <f>_xll.DTC.CPR.ValueForVariable($A1122,AD$10)</f>
        <v>0</v>
      </c>
      <c r="AE1122" s="35">
        <f>_xll.DTC.CPR.ValueForVariable($A1122,AE$10)</f>
        <v>0</v>
      </c>
      <c r="AF1122" s="35">
        <f>_xll.DTC.CPR.ValueForVariable($A1122,AF$10)</f>
        <v>0</v>
      </c>
      <c r="AG1122" s="35">
        <f>_xll.DTC.CPR.ValueForVariable($A1122,AG$10)</f>
        <v>0</v>
      </c>
      <c r="AH1122" s="35">
        <f>_xll.DTC.CPR.ValueForVariable($A1122,AH$10)</f>
        <v>0</v>
      </c>
      <c r="AI1122" s="35">
        <f>_xll.DTC.CPR.ValueForVariable($A1122,AI$10)</f>
        <v>0</v>
      </c>
      <c r="AJ1122" s="35">
        <f>_xll.DTC.CPR.ValueForVariable($A1122,AJ$10)</f>
        <v>0</v>
      </c>
      <c r="AK1122" s="35">
        <f>_xll.DTC.CPR.ValueForVariable($A1122,AK$10)</f>
        <v>0</v>
      </c>
      <c r="AL1122" s="35">
        <f>_xll.DTC.CPR.MinimumForVariable($A1122,AL$10)</f>
        <v>0</v>
      </c>
      <c r="AM1122" s="35">
        <f>_xll.DTC.CPR.MaximumForVariable($A1122,AM$10)</f>
        <v>0</v>
      </c>
    </row>
    <row r="1123" spans="1:39" x14ac:dyDescent="0.35">
      <c r="A1123" s="35" t="str">
        <f>_xll.DTC.CPR.Calculate($B$1,$B$2,$B$3,D1123,E1123,C1123,B1123,F1123,$B$4,G1123)</f>
        <v>CID=1356196585</v>
      </c>
      <c r="B1123" s="35">
        <f t="shared" si="151"/>
        <v>-15</v>
      </c>
      <c r="C1123" s="34">
        <f t="shared" si="152"/>
        <v>62.5</v>
      </c>
      <c r="D1123" s="36">
        <f>'TTH375-noEcon_A'!AL1123+('TTH375-noEcon_A'!AM1123-'TTH375-noEcon_A'!AL1123)*0.5</f>
        <v>0</v>
      </c>
      <c r="E1123" s="35">
        <f t="shared" si="149"/>
        <v>4</v>
      </c>
      <c r="F1123" s="35">
        <f t="shared" si="146"/>
        <v>56.5</v>
      </c>
      <c r="G1123" s="35">
        <f t="shared" si="150"/>
        <v>11.3</v>
      </c>
      <c r="H1123" s="35">
        <f>_xll.DTC.CPR.ValueForVariable($A1123,H$10)</f>
        <v>0</v>
      </c>
      <c r="I1123" s="35">
        <f>_xll.DTC.CPR.ValueForVariable($A1123,I$10)</f>
        <v>0</v>
      </c>
      <c r="J1123" s="35">
        <f>_xll.DTC.CPR.ValueForVariable($A1123,J$10)</f>
        <v>0</v>
      </c>
      <c r="K1123" s="35">
        <f>_xll.DTC.CPR.ValueForVariable($A1123,K$10)</f>
        <v>0</v>
      </c>
      <c r="L1123" s="35">
        <f>_xll.DTC.CPR.ValueForVariable($A1123,L$10)</f>
        <v>0</v>
      </c>
      <c r="M1123" s="35">
        <f>_xll.DTC.CPR.ValueForVariable($A1123,M$10)</f>
        <v>0</v>
      </c>
      <c r="N1123" s="35">
        <f>_xll.DTC.CPR.ValueForVariable($A1123,N$10)</f>
        <v>0</v>
      </c>
      <c r="O1123" s="35">
        <f>_xll.DTC.CPR.ValueForVariable($A1123,O$10)</f>
        <v>0</v>
      </c>
      <c r="P1123" s="35">
        <f>_xll.DTC.CPR.ValueForVariable($A1123,P$10)</f>
        <v>0</v>
      </c>
      <c r="Q1123" s="35">
        <f>_xll.DTC.CPR.ValueForVariable($A1123,Q$10)</f>
        <v>0</v>
      </c>
      <c r="R1123" s="35">
        <f>_xll.DTC.CPR.ValueForVariable($A1123,R$10)</f>
        <v>0</v>
      </c>
      <c r="S1123" s="35">
        <f>_xll.DTC.CPR.ValueForVariable($A1123,S$10)</f>
        <v>0</v>
      </c>
      <c r="T1123" s="35">
        <f>_xll.DTC.CPR.ValueForVariable($A1123,T$10)</f>
        <v>0</v>
      </c>
      <c r="U1123" s="35">
        <f>_xll.DTC.CPR.ValueForVariable($A1123,U$10)</f>
        <v>0</v>
      </c>
      <c r="V1123" s="35">
        <f>_xll.DTC.CPR.ValueForVariable($A1123,V$10)</f>
        <v>0</v>
      </c>
      <c r="W1123" s="35">
        <f>_xll.DTC.CPR.ValueForVariable($A1123,W$10)</f>
        <v>0</v>
      </c>
      <c r="X1123" s="35">
        <f>_xll.DTC.CPR.ValueForVariable($A1123,X$10)</f>
        <v>0</v>
      </c>
      <c r="Y1123" s="35">
        <f>_xll.DTC.CPR.ValueForVariable($A1123,Y$10)</f>
        <v>0</v>
      </c>
      <c r="Z1123" s="35">
        <f>_xll.DTC.CPR.ValueForVariable($A1123,Z$10)</f>
        <v>0</v>
      </c>
      <c r="AA1123" s="35">
        <f>_xll.DTC.CPR.ValueForVariable($A1123,AA$10)</f>
        <v>0</v>
      </c>
      <c r="AB1123" s="35">
        <f>_xll.DTC.CPR.ValueForVariable($A1123,AB$10)</f>
        <v>0</v>
      </c>
      <c r="AC1123" s="35">
        <f>_xll.DTC.CPR.ValueForVariable($A1123,AC$10)</f>
        <v>0</v>
      </c>
      <c r="AD1123" s="35">
        <f>_xll.DTC.CPR.ValueForVariable($A1123,AD$10)</f>
        <v>0</v>
      </c>
      <c r="AE1123" s="35">
        <f>_xll.DTC.CPR.ValueForVariable($A1123,AE$10)</f>
        <v>0</v>
      </c>
      <c r="AF1123" s="35">
        <f>_xll.DTC.CPR.ValueForVariable($A1123,AF$10)</f>
        <v>0</v>
      </c>
      <c r="AG1123" s="35">
        <f>_xll.DTC.CPR.ValueForVariable($A1123,AG$10)</f>
        <v>0</v>
      </c>
      <c r="AH1123" s="35">
        <f>_xll.DTC.CPR.ValueForVariable($A1123,AH$10)</f>
        <v>0</v>
      </c>
      <c r="AI1123" s="35">
        <f>_xll.DTC.CPR.ValueForVariable($A1123,AI$10)</f>
        <v>0</v>
      </c>
      <c r="AJ1123" s="35">
        <f>_xll.DTC.CPR.ValueForVariable($A1123,AJ$10)</f>
        <v>0</v>
      </c>
      <c r="AK1123" s="35">
        <f>_xll.DTC.CPR.ValueForVariable($A1123,AK$10)</f>
        <v>0</v>
      </c>
      <c r="AL1123" s="35">
        <f>_xll.DTC.CPR.MinimumForVariable($A1123,AL$10)</f>
        <v>0</v>
      </c>
      <c r="AM1123" s="35">
        <f>_xll.DTC.CPR.MaximumForVariable($A1123,AM$10)</f>
        <v>0</v>
      </c>
    </row>
    <row r="1124" spans="1:39" x14ac:dyDescent="0.35">
      <c r="A1124" s="35" t="str">
        <f>_xll.DTC.CPR.Calculate($B$1,$B$2,$B$3,D1124,E1124,C1124,B1124,F1124,$B$4,G1124)</f>
        <v>CID=1356196616</v>
      </c>
      <c r="B1124" s="35">
        <f t="shared" si="151"/>
        <v>-15</v>
      </c>
      <c r="C1124" s="34">
        <f t="shared" si="152"/>
        <v>65</v>
      </c>
      <c r="D1124" s="36">
        <f>'TTH375-noEcon_A'!AL1124+('TTH375-noEcon_A'!AM1124-'TTH375-noEcon_A'!AL1124)*0.5</f>
        <v>0</v>
      </c>
      <c r="E1124" s="35">
        <f t="shared" si="149"/>
        <v>4</v>
      </c>
      <c r="F1124" s="35">
        <f t="shared" si="146"/>
        <v>59</v>
      </c>
      <c r="G1124" s="35">
        <f t="shared" si="150"/>
        <v>11.8</v>
      </c>
      <c r="H1124" s="35">
        <f>_xll.DTC.CPR.ValueForVariable($A1124,H$10)</f>
        <v>0</v>
      </c>
      <c r="I1124" s="35">
        <f>_xll.DTC.CPR.ValueForVariable($A1124,I$10)</f>
        <v>0</v>
      </c>
      <c r="J1124" s="35">
        <f>_xll.DTC.CPR.ValueForVariable($A1124,J$10)</f>
        <v>0</v>
      </c>
      <c r="K1124" s="35">
        <f>_xll.DTC.CPR.ValueForVariable($A1124,K$10)</f>
        <v>0</v>
      </c>
      <c r="L1124" s="35">
        <f>_xll.DTC.CPR.ValueForVariable($A1124,L$10)</f>
        <v>0</v>
      </c>
      <c r="M1124" s="35">
        <f>_xll.DTC.CPR.ValueForVariable($A1124,M$10)</f>
        <v>0</v>
      </c>
      <c r="N1124" s="35">
        <f>_xll.DTC.CPR.ValueForVariable($A1124,N$10)</f>
        <v>0</v>
      </c>
      <c r="O1124" s="35">
        <f>_xll.DTC.CPR.ValueForVariable($A1124,O$10)</f>
        <v>0</v>
      </c>
      <c r="P1124" s="35">
        <f>_xll.DTC.CPR.ValueForVariable($A1124,P$10)</f>
        <v>0</v>
      </c>
      <c r="Q1124" s="35">
        <f>_xll.DTC.CPR.ValueForVariable($A1124,Q$10)</f>
        <v>0</v>
      </c>
      <c r="R1124" s="35">
        <f>_xll.DTC.CPR.ValueForVariable($A1124,R$10)</f>
        <v>0</v>
      </c>
      <c r="S1124" s="35">
        <f>_xll.DTC.CPR.ValueForVariable($A1124,S$10)</f>
        <v>0</v>
      </c>
      <c r="T1124" s="35">
        <f>_xll.DTC.CPR.ValueForVariable($A1124,T$10)</f>
        <v>0</v>
      </c>
      <c r="U1124" s="35">
        <f>_xll.DTC.CPR.ValueForVariable($A1124,U$10)</f>
        <v>0</v>
      </c>
      <c r="V1124" s="35">
        <f>_xll.DTC.CPR.ValueForVariable($A1124,V$10)</f>
        <v>0</v>
      </c>
      <c r="W1124" s="35">
        <f>_xll.DTC.CPR.ValueForVariable($A1124,W$10)</f>
        <v>0</v>
      </c>
      <c r="X1124" s="35">
        <f>_xll.DTC.CPR.ValueForVariable($A1124,X$10)</f>
        <v>0</v>
      </c>
      <c r="Y1124" s="35">
        <f>_xll.DTC.CPR.ValueForVariable($A1124,Y$10)</f>
        <v>0</v>
      </c>
      <c r="Z1124" s="35">
        <f>_xll.DTC.CPR.ValueForVariable($A1124,Z$10)</f>
        <v>0</v>
      </c>
      <c r="AA1124" s="35">
        <f>_xll.DTC.CPR.ValueForVariable($A1124,AA$10)</f>
        <v>0</v>
      </c>
      <c r="AB1124" s="35">
        <f>_xll.DTC.CPR.ValueForVariable($A1124,AB$10)</f>
        <v>0</v>
      </c>
      <c r="AC1124" s="35">
        <f>_xll.DTC.CPR.ValueForVariable($A1124,AC$10)</f>
        <v>0</v>
      </c>
      <c r="AD1124" s="35">
        <f>_xll.DTC.CPR.ValueForVariable($A1124,AD$10)</f>
        <v>0</v>
      </c>
      <c r="AE1124" s="35">
        <f>_xll.DTC.CPR.ValueForVariable($A1124,AE$10)</f>
        <v>0</v>
      </c>
      <c r="AF1124" s="35">
        <f>_xll.DTC.CPR.ValueForVariable($A1124,AF$10)</f>
        <v>0</v>
      </c>
      <c r="AG1124" s="35">
        <f>_xll.DTC.CPR.ValueForVariable($A1124,AG$10)</f>
        <v>0</v>
      </c>
      <c r="AH1124" s="35">
        <f>_xll.DTC.CPR.ValueForVariable($A1124,AH$10)</f>
        <v>0</v>
      </c>
      <c r="AI1124" s="35">
        <f>_xll.DTC.CPR.ValueForVariable($A1124,AI$10)</f>
        <v>0</v>
      </c>
      <c r="AJ1124" s="35">
        <f>_xll.DTC.CPR.ValueForVariable($A1124,AJ$10)</f>
        <v>0</v>
      </c>
      <c r="AK1124" s="35">
        <f>_xll.DTC.CPR.ValueForVariable($A1124,AK$10)</f>
        <v>0</v>
      </c>
      <c r="AL1124" s="35">
        <f>_xll.DTC.CPR.MinimumForVariable($A1124,AL$10)</f>
        <v>0</v>
      </c>
      <c r="AM1124" s="35">
        <f>_xll.DTC.CPR.MaximumForVariable($A1124,AM$10)</f>
        <v>0</v>
      </c>
    </row>
    <row r="1125" spans="1:39" x14ac:dyDescent="0.35">
      <c r="A1125" s="35" t="str">
        <f>_xll.DTC.CPR.Calculate($B$1,$B$2,$B$3,D1125,E1125,C1125,B1125,F1125,$B$4,G1125)</f>
        <v>CID=1356196647</v>
      </c>
      <c r="B1125" s="35">
        <f t="shared" si="151"/>
        <v>-15</v>
      </c>
      <c r="C1125" s="34">
        <f t="shared" si="152"/>
        <v>67.5</v>
      </c>
      <c r="D1125" s="36">
        <f>'TTH375-noEcon_A'!AL1125+('TTH375-noEcon_A'!AM1125-'TTH375-noEcon_A'!AL1125)*0.5</f>
        <v>0</v>
      </c>
      <c r="E1125" s="35">
        <f t="shared" si="149"/>
        <v>4</v>
      </c>
      <c r="F1125" s="35">
        <f t="shared" si="146"/>
        <v>61.5</v>
      </c>
      <c r="G1125" s="35">
        <f t="shared" si="150"/>
        <v>12.3</v>
      </c>
      <c r="H1125" s="35">
        <f>_xll.DTC.CPR.ValueForVariable($A1125,H$10)</f>
        <v>0</v>
      </c>
      <c r="I1125" s="35">
        <f>_xll.DTC.CPR.ValueForVariable($A1125,I$10)</f>
        <v>0</v>
      </c>
      <c r="J1125" s="35">
        <f>_xll.DTC.CPR.ValueForVariable($A1125,J$10)</f>
        <v>0</v>
      </c>
      <c r="K1125" s="35">
        <f>_xll.DTC.CPR.ValueForVariable($A1125,K$10)</f>
        <v>0</v>
      </c>
      <c r="L1125" s="35">
        <f>_xll.DTC.CPR.ValueForVariable($A1125,L$10)</f>
        <v>0</v>
      </c>
      <c r="M1125" s="35">
        <f>_xll.DTC.CPR.ValueForVariable($A1125,M$10)</f>
        <v>0</v>
      </c>
      <c r="N1125" s="35">
        <f>_xll.DTC.CPR.ValueForVariable($A1125,N$10)</f>
        <v>0</v>
      </c>
      <c r="O1125" s="35">
        <f>_xll.DTC.CPR.ValueForVariable($A1125,O$10)</f>
        <v>0</v>
      </c>
      <c r="P1125" s="35">
        <f>_xll.DTC.CPR.ValueForVariable($A1125,P$10)</f>
        <v>0</v>
      </c>
      <c r="Q1125" s="35">
        <f>_xll.DTC.CPR.ValueForVariable($A1125,Q$10)</f>
        <v>0</v>
      </c>
      <c r="R1125" s="35">
        <f>_xll.DTC.CPR.ValueForVariable($A1125,R$10)</f>
        <v>0</v>
      </c>
      <c r="S1125" s="35">
        <f>_xll.DTC.CPR.ValueForVariable($A1125,S$10)</f>
        <v>0</v>
      </c>
      <c r="T1125" s="35">
        <f>_xll.DTC.CPR.ValueForVariable($A1125,T$10)</f>
        <v>0</v>
      </c>
      <c r="U1125" s="35">
        <f>_xll.DTC.CPR.ValueForVariable($A1125,U$10)</f>
        <v>0</v>
      </c>
      <c r="V1125" s="35">
        <f>_xll.DTC.CPR.ValueForVariable($A1125,V$10)</f>
        <v>0</v>
      </c>
      <c r="W1125" s="35">
        <f>_xll.DTC.CPR.ValueForVariable($A1125,W$10)</f>
        <v>0</v>
      </c>
      <c r="X1125" s="35">
        <f>_xll.DTC.CPR.ValueForVariable($A1125,X$10)</f>
        <v>0</v>
      </c>
      <c r="Y1125" s="35">
        <f>_xll.DTC.CPR.ValueForVariable($A1125,Y$10)</f>
        <v>0</v>
      </c>
      <c r="Z1125" s="35">
        <f>_xll.DTC.CPR.ValueForVariable($A1125,Z$10)</f>
        <v>0</v>
      </c>
      <c r="AA1125" s="35">
        <f>_xll.DTC.CPR.ValueForVariable($A1125,AA$10)</f>
        <v>0</v>
      </c>
      <c r="AB1125" s="35">
        <f>_xll.DTC.CPR.ValueForVariable($A1125,AB$10)</f>
        <v>0</v>
      </c>
      <c r="AC1125" s="35">
        <f>_xll.DTC.CPR.ValueForVariable($A1125,AC$10)</f>
        <v>0</v>
      </c>
      <c r="AD1125" s="35">
        <f>_xll.DTC.CPR.ValueForVariable($A1125,AD$10)</f>
        <v>0</v>
      </c>
      <c r="AE1125" s="35">
        <f>_xll.DTC.CPR.ValueForVariable($A1125,AE$10)</f>
        <v>0</v>
      </c>
      <c r="AF1125" s="35">
        <f>_xll.DTC.CPR.ValueForVariable($A1125,AF$10)</f>
        <v>0</v>
      </c>
      <c r="AG1125" s="35">
        <f>_xll.DTC.CPR.ValueForVariable($A1125,AG$10)</f>
        <v>0</v>
      </c>
      <c r="AH1125" s="35">
        <f>_xll.DTC.CPR.ValueForVariable($A1125,AH$10)</f>
        <v>0</v>
      </c>
      <c r="AI1125" s="35">
        <f>_xll.DTC.CPR.ValueForVariable($A1125,AI$10)</f>
        <v>0</v>
      </c>
      <c r="AJ1125" s="35">
        <f>_xll.DTC.CPR.ValueForVariable($A1125,AJ$10)</f>
        <v>0</v>
      </c>
      <c r="AK1125" s="35">
        <f>_xll.DTC.CPR.ValueForVariable($A1125,AK$10)</f>
        <v>0</v>
      </c>
      <c r="AL1125" s="35">
        <f>_xll.DTC.CPR.MinimumForVariable($A1125,AL$10)</f>
        <v>0</v>
      </c>
      <c r="AM1125" s="35">
        <f>_xll.DTC.CPR.MaximumForVariable($A1125,AM$10)</f>
        <v>0</v>
      </c>
    </row>
    <row r="1126" spans="1:39" x14ac:dyDescent="0.35">
      <c r="A1126" s="35" t="str">
        <f>_xll.DTC.CPR.Calculate($B$1,$B$2,$B$3,D1126,E1126,C1126,B1126,F1126,$B$4,G1126)</f>
        <v>CID=1356196678</v>
      </c>
      <c r="B1126" s="35">
        <f t="shared" si="151"/>
        <v>-15</v>
      </c>
      <c r="C1126" s="34">
        <f t="shared" si="152"/>
        <v>69.989999999999995</v>
      </c>
      <c r="D1126" s="36">
        <f>'TTH375-noEcon_A'!AL1126+('TTH375-noEcon_A'!AM1126-'TTH375-noEcon_A'!AL1126)*0.5</f>
        <v>0</v>
      </c>
      <c r="E1126" s="35">
        <f t="shared" si="149"/>
        <v>4</v>
      </c>
      <c r="F1126" s="35">
        <f t="shared" si="146"/>
        <v>63.989999999999995</v>
      </c>
      <c r="G1126" s="35">
        <f t="shared" si="150"/>
        <v>12.797999999999998</v>
      </c>
      <c r="H1126" s="35">
        <f>_xll.DTC.CPR.ValueForVariable($A1126,H$10)</f>
        <v>0</v>
      </c>
      <c r="I1126" s="35">
        <f>_xll.DTC.CPR.ValueForVariable($A1126,I$10)</f>
        <v>0</v>
      </c>
      <c r="J1126" s="35">
        <f>_xll.DTC.CPR.ValueForVariable($A1126,J$10)</f>
        <v>0</v>
      </c>
      <c r="K1126" s="35">
        <f>_xll.DTC.CPR.ValueForVariable($A1126,K$10)</f>
        <v>0</v>
      </c>
      <c r="L1126" s="35">
        <f>_xll.DTC.CPR.ValueForVariable($A1126,L$10)</f>
        <v>0</v>
      </c>
      <c r="M1126" s="35">
        <f>_xll.DTC.CPR.ValueForVariable($A1126,M$10)</f>
        <v>0</v>
      </c>
      <c r="N1126" s="35">
        <f>_xll.DTC.CPR.ValueForVariable($A1126,N$10)</f>
        <v>0</v>
      </c>
      <c r="O1126" s="35">
        <f>_xll.DTC.CPR.ValueForVariable($A1126,O$10)</f>
        <v>0</v>
      </c>
      <c r="P1126" s="35">
        <f>_xll.DTC.CPR.ValueForVariable($A1126,P$10)</f>
        <v>0</v>
      </c>
      <c r="Q1126" s="35">
        <f>_xll.DTC.CPR.ValueForVariable($A1126,Q$10)</f>
        <v>0</v>
      </c>
      <c r="R1126" s="35">
        <f>_xll.DTC.CPR.ValueForVariable($A1126,R$10)</f>
        <v>0</v>
      </c>
      <c r="S1126" s="35">
        <f>_xll.DTC.CPR.ValueForVariable($A1126,S$10)</f>
        <v>0</v>
      </c>
      <c r="T1126" s="35">
        <f>_xll.DTC.CPR.ValueForVariable($A1126,T$10)</f>
        <v>0</v>
      </c>
      <c r="U1126" s="35">
        <f>_xll.DTC.CPR.ValueForVariable($A1126,U$10)</f>
        <v>0</v>
      </c>
      <c r="V1126" s="35">
        <f>_xll.DTC.CPR.ValueForVariable($A1126,V$10)</f>
        <v>0</v>
      </c>
      <c r="W1126" s="35">
        <f>_xll.DTC.CPR.ValueForVariable($A1126,W$10)</f>
        <v>0</v>
      </c>
      <c r="X1126" s="35">
        <f>_xll.DTC.CPR.ValueForVariable($A1126,X$10)</f>
        <v>0</v>
      </c>
      <c r="Y1126" s="35">
        <f>_xll.DTC.CPR.ValueForVariable($A1126,Y$10)</f>
        <v>0</v>
      </c>
      <c r="Z1126" s="35">
        <f>_xll.DTC.CPR.ValueForVariable($A1126,Z$10)</f>
        <v>0</v>
      </c>
      <c r="AA1126" s="35">
        <f>_xll.DTC.CPR.ValueForVariable($A1126,AA$10)</f>
        <v>0</v>
      </c>
      <c r="AB1126" s="35">
        <f>_xll.DTC.CPR.ValueForVariable($A1126,AB$10)</f>
        <v>0</v>
      </c>
      <c r="AC1126" s="35">
        <f>_xll.DTC.CPR.ValueForVariable($A1126,AC$10)</f>
        <v>0</v>
      </c>
      <c r="AD1126" s="35">
        <f>_xll.DTC.CPR.ValueForVariable($A1126,AD$10)</f>
        <v>0</v>
      </c>
      <c r="AE1126" s="35">
        <f>_xll.DTC.CPR.ValueForVariable($A1126,AE$10)</f>
        <v>0</v>
      </c>
      <c r="AF1126" s="35">
        <f>_xll.DTC.CPR.ValueForVariable($A1126,AF$10)</f>
        <v>0</v>
      </c>
      <c r="AG1126" s="35">
        <f>_xll.DTC.CPR.ValueForVariable($A1126,AG$10)</f>
        <v>0</v>
      </c>
      <c r="AH1126" s="35">
        <f>_xll.DTC.CPR.ValueForVariable($A1126,AH$10)</f>
        <v>0</v>
      </c>
      <c r="AI1126" s="35">
        <f>_xll.DTC.CPR.ValueForVariable($A1126,AI$10)</f>
        <v>0</v>
      </c>
      <c r="AJ1126" s="35">
        <f>_xll.DTC.CPR.ValueForVariable($A1126,AJ$10)</f>
        <v>0</v>
      </c>
      <c r="AK1126" s="35">
        <f>_xll.DTC.CPR.ValueForVariable($A1126,AK$10)</f>
        <v>0</v>
      </c>
      <c r="AL1126" s="35">
        <f>_xll.DTC.CPR.MinimumForVariable($A1126,AL$10)</f>
        <v>0</v>
      </c>
      <c r="AM1126" s="35">
        <f>_xll.DTC.CPR.MaximumForVariable($A1126,AM$10)</f>
        <v>0</v>
      </c>
    </row>
    <row r="1127" spans="1:39" x14ac:dyDescent="0.35">
      <c r="A1127" s="35" t="str">
        <f>_xll.DTC.CPR.Calculate($B$1,$B$2,$B$3,D1127,E1127,C1127,B1127,F1127,$B$4,G1127)</f>
        <v>CID=1356196709</v>
      </c>
      <c r="B1127" s="35">
        <f>B1096+$B$8</f>
        <v>-12</v>
      </c>
      <c r="C1127" s="34">
        <f t="shared" si="152"/>
        <v>-5</v>
      </c>
      <c r="D1127" s="36">
        <f>'TTH375-noEcon_A'!AL1127+('TTH375-noEcon_A'!AM1127-'TTH375-noEcon_A'!AL1127)*0.5</f>
        <v>0</v>
      </c>
      <c r="E1127" s="35">
        <v>4</v>
      </c>
      <c r="F1127" s="35">
        <f t="shared" si="146"/>
        <v>-7</v>
      </c>
      <c r="G1127" s="35">
        <f>MAX(0,F1127/5)</f>
        <v>0</v>
      </c>
      <c r="H1127" s="35">
        <f>_xll.DTC.CPR.ValueForVariable($A1127,H$10)</f>
        <v>0</v>
      </c>
      <c r="I1127" s="35">
        <f>_xll.DTC.CPR.ValueForVariable($A1127,I$10)</f>
        <v>0</v>
      </c>
      <c r="J1127" s="35">
        <f>_xll.DTC.CPR.ValueForVariable($A1127,J$10)</f>
        <v>0</v>
      </c>
      <c r="K1127" s="35">
        <f>_xll.DTC.CPR.ValueForVariable($A1127,K$10)</f>
        <v>0</v>
      </c>
      <c r="L1127" s="35">
        <f>_xll.DTC.CPR.ValueForVariable($A1127,L$10)</f>
        <v>0</v>
      </c>
      <c r="M1127" s="35">
        <f>_xll.DTC.CPR.ValueForVariable($A1127,M$10)</f>
        <v>0</v>
      </c>
      <c r="N1127" s="35">
        <f>_xll.DTC.CPR.ValueForVariable($A1127,N$10)</f>
        <v>0</v>
      </c>
      <c r="O1127" s="35">
        <f>_xll.DTC.CPR.ValueForVariable($A1127,O$10)</f>
        <v>0</v>
      </c>
      <c r="P1127" s="35">
        <f>_xll.DTC.CPR.ValueForVariable($A1127,P$10)</f>
        <v>0</v>
      </c>
      <c r="Q1127" s="35">
        <f>_xll.DTC.CPR.ValueForVariable($A1127,Q$10)</f>
        <v>0</v>
      </c>
      <c r="R1127" s="35">
        <f>_xll.DTC.CPR.ValueForVariable($A1127,R$10)</f>
        <v>0</v>
      </c>
      <c r="S1127" s="35">
        <f>_xll.DTC.CPR.ValueForVariable($A1127,S$10)</f>
        <v>0</v>
      </c>
      <c r="T1127" s="35">
        <f>_xll.DTC.CPR.ValueForVariable($A1127,T$10)</f>
        <v>0</v>
      </c>
      <c r="U1127" s="35">
        <f>_xll.DTC.CPR.ValueForVariable($A1127,U$10)</f>
        <v>0</v>
      </c>
      <c r="V1127" s="35">
        <f>_xll.DTC.CPR.ValueForVariable($A1127,V$10)</f>
        <v>0</v>
      </c>
      <c r="W1127" s="35">
        <f>_xll.DTC.CPR.ValueForVariable($A1127,W$10)</f>
        <v>0</v>
      </c>
      <c r="X1127" s="35">
        <f>_xll.DTC.CPR.ValueForVariable($A1127,X$10)</f>
        <v>0</v>
      </c>
      <c r="Y1127" s="35">
        <f>_xll.DTC.CPR.ValueForVariable($A1127,Y$10)</f>
        <v>0</v>
      </c>
      <c r="Z1127" s="35">
        <f>_xll.DTC.CPR.ValueForVariable($A1127,Z$10)</f>
        <v>0</v>
      </c>
      <c r="AA1127" s="35">
        <f>_xll.DTC.CPR.ValueForVariable($A1127,AA$10)</f>
        <v>0</v>
      </c>
      <c r="AB1127" s="35">
        <f>_xll.DTC.CPR.ValueForVariable($A1127,AB$10)</f>
        <v>0</v>
      </c>
      <c r="AC1127" s="35">
        <f>_xll.DTC.CPR.ValueForVariable($A1127,AC$10)</f>
        <v>0</v>
      </c>
      <c r="AD1127" s="35">
        <f>_xll.DTC.CPR.ValueForVariable($A1127,AD$10)</f>
        <v>0</v>
      </c>
      <c r="AE1127" s="35">
        <f>_xll.DTC.CPR.ValueForVariable($A1127,AE$10)</f>
        <v>0</v>
      </c>
      <c r="AF1127" s="35">
        <f>_xll.DTC.CPR.ValueForVariable($A1127,AF$10)</f>
        <v>0</v>
      </c>
      <c r="AG1127" s="35">
        <f>_xll.DTC.CPR.ValueForVariable($A1127,AG$10)</f>
        <v>0</v>
      </c>
      <c r="AH1127" s="35">
        <f>_xll.DTC.CPR.ValueForVariable($A1127,AH$10)</f>
        <v>0</v>
      </c>
      <c r="AI1127" s="35">
        <f>_xll.DTC.CPR.ValueForVariable($A1127,AI$10)</f>
        <v>0</v>
      </c>
      <c r="AJ1127" s="35">
        <f>_xll.DTC.CPR.ValueForVariable($A1127,AJ$10)</f>
        <v>0</v>
      </c>
      <c r="AK1127" s="35">
        <f>_xll.DTC.CPR.ValueForVariable($A1127,AK$10)</f>
        <v>0</v>
      </c>
      <c r="AL1127" s="35">
        <f>_xll.DTC.CPR.MinimumForVariable($A1127,AL$10)</f>
        <v>0</v>
      </c>
      <c r="AM1127" s="35">
        <f>_xll.DTC.CPR.MaximumForVariable($A1127,AM$10)</f>
        <v>0</v>
      </c>
    </row>
    <row r="1128" spans="1:39" x14ac:dyDescent="0.35">
      <c r="A1128" s="35" t="str">
        <f>_xll.DTC.CPR.Calculate($B$1,$B$2,$B$3,D1128,E1128,C1128,B1128,F1128,$B$4,G1128)</f>
        <v>CID=1356196244</v>
      </c>
      <c r="B1128" s="35">
        <f>B1127</f>
        <v>-12</v>
      </c>
      <c r="C1128" s="34">
        <f t="shared" si="152"/>
        <v>-2.5</v>
      </c>
      <c r="D1128" s="36">
        <f>'TTH375-noEcon_A'!AL1128+('TTH375-noEcon_A'!AM1128-'TTH375-noEcon_A'!AL1128)*0.5</f>
        <v>0</v>
      </c>
      <c r="E1128" s="35">
        <f t="shared" ref="E1128:E1157" si="153">E1127</f>
        <v>4</v>
      </c>
      <c r="F1128" s="35">
        <f t="shared" si="146"/>
        <v>-7</v>
      </c>
      <c r="G1128" s="35">
        <f t="shared" ref="G1128:G1157" si="154">MAX(0,F1128/5)</f>
        <v>0</v>
      </c>
      <c r="H1128" s="35">
        <f>_xll.DTC.CPR.ValueForVariable($A1128,H$10)</f>
        <v>0</v>
      </c>
      <c r="I1128" s="35">
        <f>_xll.DTC.CPR.ValueForVariable($A1128,I$10)</f>
        <v>0</v>
      </c>
      <c r="J1128" s="35">
        <f>_xll.DTC.CPR.ValueForVariable($A1128,J$10)</f>
        <v>0</v>
      </c>
      <c r="K1128" s="35">
        <f>_xll.DTC.CPR.ValueForVariable($A1128,K$10)</f>
        <v>0</v>
      </c>
      <c r="L1128" s="35">
        <f>_xll.DTC.CPR.ValueForVariable($A1128,L$10)</f>
        <v>0</v>
      </c>
      <c r="M1128" s="35">
        <f>_xll.DTC.CPR.ValueForVariable($A1128,M$10)</f>
        <v>0</v>
      </c>
      <c r="N1128" s="35">
        <f>_xll.DTC.CPR.ValueForVariable($A1128,N$10)</f>
        <v>0</v>
      </c>
      <c r="O1128" s="35">
        <f>_xll.DTC.CPR.ValueForVariable($A1128,O$10)</f>
        <v>0</v>
      </c>
      <c r="P1128" s="35">
        <f>_xll.DTC.CPR.ValueForVariable($A1128,P$10)</f>
        <v>0</v>
      </c>
      <c r="Q1128" s="35">
        <f>_xll.DTC.CPR.ValueForVariable($A1128,Q$10)</f>
        <v>0</v>
      </c>
      <c r="R1128" s="35">
        <f>_xll.DTC.CPR.ValueForVariable($A1128,R$10)</f>
        <v>0</v>
      </c>
      <c r="S1128" s="35">
        <f>_xll.DTC.CPR.ValueForVariable($A1128,S$10)</f>
        <v>0</v>
      </c>
      <c r="T1128" s="35">
        <f>_xll.DTC.CPR.ValueForVariable($A1128,T$10)</f>
        <v>0</v>
      </c>
      <c r="U1128" s="35">
        <f>_xll.DTC.CPR.ValueForVariable($A1128,U$10)</f>
        <v>0</v>
      </c>
      <c r="V1128" s="35">
        <f>_xll.DTC.CPR.ValueForVariable($A1128,V$10)</f>
        <v>0</v>
      </c>
      <c r="W1128" s="35">
        <f>_xll.DTC.CPR.ValueForVariable($A1128,W$10)</f>
        <v>0</v>
      </c>
      <c r="X1128" s="35">
        <f>_xll.DTC.CPR.ValueForVariable($A1128,X$10)</f>
        <v>0</v>
      </c>
      <c r="Y1128" s="35">
        <f>_xll.DTC.CPR.ValueForVariable($A1128,Y$10)</f>
        <v>0</v>
      </c>
      <c r="Z1128" s="35">
        <f>_xll.DTC.CPR.ValueForVariable($A1128,Z$10)</f>
        <v>0</v>
      </c>
      <c r="AA1128" s="35">
        <f>_xll.DTC.CPR.ValueForVariable($A1128,AA$10)</f>
        <v>0</v>
      </c>
      <c r="AB1128" s="35">
        <f>_xll.DTC.CPR.ValueForVariable($A1128,AB$10)</f>
        <v>0</v>
      </c>
      <c r="AC1128" s="35">
        <f>_xll.DTC.CPR.ValueForVariable($A1128,AC$10)</f>
        <v>0</v>
      </c>
      <c r="AD1128" s="35">
        <f>_xll.DTC.CPR.ValueForVariable($A1128,AD$10)</f>
        <v>0</v>
      </c>
      <c r="AE1128" s="35">
        <f>_xll.DTC.CPR.ValueForVariable($A1128,AE$10)</f>
        <v>0</v>
      </c>
      <c r="AF1128" s="35">
        <f>_xll.DTC.CPR.ValueForVariable($A1128,AF$10)</f>
        <v>0</v>
      </c>
      <c r="AG1128" s="35">
        <f>_xll.DTC.CPR.ValueForVariable($A1128,AG$10)</f>
        <v>0</v>
      </c>
      <c r="AH1128" s="35">
        <f>_xll.DTC.CPR.ValueForVariable($A1128,AH$10)</f>
        <v>0</v>
      </c>
      <c r="AI1128" s="35">
        <f>_xll.DTC.CPR.ValueForVariable($A1128,AI$10)</f>
        <v>0</v>
      </c>
      <c r="AJ1128" s="35">
        <f>_xll.DTC.CPR.ValueForVariable($A1128,AJ$10)</f>
        <v>0</v>
      </c>
      <c r="AK1128" s="35">
        <f>_xll.DTC.CPR.ValueForVariable($A1128,AK$10)</f>
        <v>0</v>
      </c>
      <c r="AL1128" s="35">
        <f>_xll.DTC.CPR.MinimumForVariable($A1128,AL$10)</f>
        <v>0</v>
      </c>
      <c r="AM1128" s="35">
        <f>_xll.DTC.CPR.MaximumForVariable($A1128,AM$10)</f>
        <v>0</v>
      </c>
    </row>
    <row r="1129" spans="1:39" x14ac:dyDescent="0.35">
      <c r="A1129" s="35" t="str">
        <f>_xll.DTC.CPR.Calculate($B$1,$B$2,$B$3,D1129,E1129,C1129,B1129,F1129,$B$4,G1129)</f>
        <v>CID=1356196275</v>
      </c>
      <c r="B1129" s="35">
        <f t="shared" ref="B1129:B1157" si="155">B1128</f>
        <v>-12</v>
      </c>
      <c r="C1129" s="34">
        <f t="shared" si="152"/>
        <v>0</v>
      </c>
      <c r="D1129" s="36">
        <f>'TTH375-noEcon_A'!AL1129+('TTH375-noEcon_A'!AM1129-'TTH375-noEcon_A'!AL1129)*0.5</f>
        <v>8.926425502303962</v>
      </c>
      <c r="E1129" s="35">
        <f t="shared" si="153"/>
        <v>4</v>
      </c>
      <c r="F1129" s="35">
        <f t="shared" si="146"/>
        <v>-6</v>
      </c>
      <c r="G1129" s="35">
        <f t="shared" si="154"/>
        <v>0</v>
      </c>
      <c r="H1129" s="35">
        <f>_xll.DTC.CPR.ValueForVariable($A1129,H$10)</f>
        <v>1.7476377291742968</v>
      </c>
      <c r="I1129" s="35">
        <f>_xll.DTC.CPR.ValueForVariable($A1129,I$10)</f>
        <v>148.29184590654177</v>
      </c>
      <c r="J1129" s="35">
        <f>_xll.DTC.CPR.ValueForVariable($A1129,J$10)</f>
        <v>9.1273171055386797</v>
      </c>
      <c r="K1129" s="35">
        <f>_xll.DTC.CPR.ValueForVariable($A1129,K$10)</f>
        <v>191.98725382307873</v>
      </c>
      <c r="L1129" s="35">
        <f>_xll.DTC.CPR.ValueForVariable($A1129,L$10)</f>
        <v>404.28227250993757</v>
      </c>
      <c r="M1129" s="35">
        <f>_xll.DTC.CPR.ValueForVariable($A1129,M$10)</f>
        <v>394.83464011314089</v>
      </c>
      <c r="N1129" s="35">
        <f>_xll.DTC.CPR.ValueForVariable($A1129,N$10)</f>
        <v>20766.398879338161</v>
      </c>
      <c r="O1129" s="35">
        <f>_xll.DTC.CPR.ValueForVariable($A1129,O$10)</f>
        <v>0.47388217281681339</v>
      </c>
      <c r="P1129" s="35">
        <f>_xll.DTC.CPR.ValueForVariable($A1129,P$10)</f>
        <v>6.6948843492867661E-3</v>
      </c>
      <c r="Q1129" s="35">
        <f>_xll.DTC.CPR.ValueForVariable($A1129,Q$10)</f>
        <v>10.768674558455269</v>
      </c>
      <c r="R1129" s="35">
        <f>_xll.DTC.CPR.ValueForVariable($A1129,R$10)</f>
        <v>8.9264244771767967</v>
      </c>
      <c r="S1129" s="35">
        <f>_xll.DTC.CPR.ValueForVariable($A1129,S$10)</f>
        <v>96.125760165346136</v>
      </c>
      <c r="T1129" s="35">
        <f>_xll.DTC.CPR.ValueForVariable($A1129,T$10)</f>
        <v>-12</v>
      </c>
      <c r="U1129" s="35">
        <f>_xll.DTC.CPR.ValueForVariable($A1129,U$10)</f>
        <v>0</v>
      </c>
      <c r="V1129" s="35">
        <f>_xll.DTC.CPR.ValueForVariable($A1129,V$10)</f>
        <v>4</v>
      </c>
      <c r="W1129" s="35">
        <f>_xll.DTC.CPR.ValueForVariable($A1129,W$10)</f>
        <v>-6</v>
      </c>
      <c r="X1129" s="35">
        <f>_xll.DTC.CPR.ValueForVariable($A1129,X$10)</f>
        <v>185.24415582167558</v>
      </c>
      <c r="Y1129" s="35">
        <f>_xll.DTC.CPR.ValueForVariable($A1129,Y$10)</f>
        <v>292.80318233959798</v>
      </c>
      <c r="Z1129" s="35">
        <f>_xll.DTC.CPR.ValueForVariable($A1129,Z$10)</f>
        <v>13.458598425743276</v>
      </c>
      <c r="AA1129" s="35">
        <f>_xll.DTC.CPR.ValueForVariable($A1129,AA$10)</f>
        <v>1.5806338453206783</v>
      </c>
      <c r="AB1129" s="35">
        <f>_xll.DTC.CPR.ValueForVariable($A1129,AB$10)</f>
        <v>0.68837739024507838</v>
      </c>
      <c r="AC1129" s="35">
        <f>_xll.DTC.CPR.ValueForVariable($A1129,AC$10)</f>
        <v>110</v>
      </c>
      <c r="AD1129" s="35">
        <f>_xll.DTC.CPR.ValueForVariable($A1129,AD$10)</f>
        <v>19.701836628046735</v>
      </c>
      <c r="AE1129" s="35">
        <f>_xll.DTC.CPR.ValueForVariable($A1129,AE$10)</f>
        <v>0</v>
      </c>
      <c r="AF1129" s="35">
        <f>_xll.DTC.CPR.ValueForVariable($A1129,AF$10)</f>
        <v>0</v>
      </c>
      <c r="AG1129" s="35">
        <f>_xll.DTC.CPR.ValueForVariable($A1129,AG$10)</f>
        <v>0</v>
      </c>
      <c r="AH1129" s="35">
        <f>_xll.DTC.CPR.ValueForVariable($A1129,AH$10)</f>
        <v>0</v>
      </c>
      <c r="AI1129" s="35">
        <f>_xll.DTC.CPR.ValueForVariable($A1129,AI$10)</f>
        <v>0</v>
      </c>
      <c r="AJ1129" s="35">
        <f>_xll.DTC.CPR.ValueForVariable($A1129,AJ$10)</f>
        <v>0</v>
      </c>
      <c r="AK1129" s="35">
        <f>_xll.DTC.CPR.ValueForVariable($A1129,AK$10)</f>
        <v>5</v>
      </c>
      <c r="AL1129" s="35">
        <f>_xll.DTC.CPR.MinimumForVariable($A1129,AL$10)</f>
        <v>5.4537787098575237</v>
      </c>
      <c r="AM1129" s="35">
        <f>_xll.DTC.CPR.MaximumForVariable($A1129,AM$10)</f>
        <v>12.3990722947504</v>
      </c>
    </row>
    <row r="1130" spans="1:39" x14ac:dyDescent="0.35">
      <c r="A1130" s="35" t="str">
        <f>_xll.DTC.CPR.Calculate($B$1,$B$2,$B$3,D1130,E1130,C1130,B1130,F1130,$B$4,G1130)</f>
        <v>CID=-1857041625</v>
      </c>
      <c r="B1130" s="35">
        <f t="shared" si="155"/>
        <v>-12</v>
      </c>
      <c r="C1130" s="34">
        <f t="shared" si="152"/>
        <v>2.5</v>
      </c>
      <c r="D1130" s="36">
        <f>'TTH375-noEcon_A'!AL1130+('TTH375-noEcon_A'!AM1130-'TTH375-noEcon_A'!AL1130)*0.5</f>
        <v>10.792105040443293</v>
      </c>
      <c r="E1130" s="35">
        <f t="shared" si="153"/>
        <v>4</v>
      </c>
      <c r="F1130" s="35">
        <f t="shared" ref="F1130:F1193" si="156">MAX(B1130+5,C1130-$F$8)</f>
        <v>-3.5</v>
      </c>
      <c r="G1130" s="35">
        <f t="shared" si="154"/>
        <v>0</v>
      </c>
      <c r="H1130" s="35">
        <f>_xll.DTC.CPR.ValueForVariable($A1130,H$10)</f>
        <v>1.7476377291742968</v>
      </c>
      <c r="I1130" s="35">
        <f>_xll.DTC.CPR.ValueForVariable($A1130,I$10)</f>
        <v>148.29184590654177</v>
      </c>
      <c r="J1130" s="35">
        <f>_xll.DTC.CPR.ValueForVariable($A1130,J$10)</f>
        <v>9.1273171055386797</v>
      </c>
      <c r="K1130" s="35">
        <f>_xll.DTC.CPR.ValueForVariable($A1130,K$10)</f>
        <v>195.31440739662054</v>
      </c>
      <c r="L1130" s="35">
        <f>_xll.DTC.CPR.ValueForVariable($A1130,L$10)</f>
        <v>406.16601933751963</v>
      </c>
      <c r="M1130" s="35">
        <f>_xll.DTC.CPR.ValueForVariable($A1130,M$10)</f>
        <v>394.83464011314089</v>
      </c>
      <c r="N1130" s="35">
        <f>_xll.DTC.CPR.ValueForVariable($A1130,N$10)</f>
        <v>22080.131193242039</v>
      </c>
      <c r="O1130" s="35">
        <f>_xll.DTC.CPR.ValueForVariable($A1130,O$10)</f>
        <v>0.51729630842269436</v>
      </c>
      <c r="P1130" s="35">
        <f>_xll.DTC.CPR.ValueForVariable($A1130,P$10)</f>
        <v>7.242130035074382E-3</v>
      </c>
      <c r="Q1130" s="35">
        <f>_xll.DTC.CPR.ValueForVariable($A1130,Q$10)</f>
        <v>9.563572708334636</v>
      </c>
      <c r="R1130" s="35">
        <f>_xll.DTC.CPR.ValueForVariable($A1130,R$10)</f>
        <v>10.792104895061298</v>
      </c>
      <c r="S1130" s="35">
        <f>_xll.DTC.CPR.ValueForVariable($A1130,S$10)</f>
        <v>103.21107983989286</v>
      </c>
      <c r="T1130" s="35">
        <f>_xll.DTC.CPR.ValueForVariable($A1130,T$10)</f>
        <v>-12</v>
      </c>
      <c r="U1130" s="35">
        <f>_xll.DTC.CPR.ValueForVariable($A1130,U$10)</f>
        <v>2.5</v>
      </c>
      <c r="V1130" s="35">
        <f>_xll.DTC.CPR.ValueForVariable($A1130,V$10)</f>
        <v>4</v>
      </c>
      <c r="W1130" s="35">
        <f>_xll.DTC.CPR.ValueForVariable($A1130,W$10)</f>
        <v>-3.5</v>
      </c>
      <c r="X1130" s="35">
        <f>_xll.DTC.CPR.ValueForVariable($A1130,X$10)</f>
        <v>185.24415582167558</v>
      </c>
      <c r="Y1130" s="35">
        <f>_xll.DTC.CPR.ValueForVariable($A1130,Y$10)</f>
        <v>320.26349089144679</v>
      </c>
      <c r="Z1130" s="35">
        <f>_xll.DTC.CPR.ValueForVariable($A1130,Z$10)</f>
        <v>16.495184061111559</v>
      </c>
      <c r="AA1130" s="35">
        <f>_xll.DTC.CPR.ValueForVariable($A1130,AA$10)</f>
        <v>1.7288723062321434</v>
      </c>
      <c r="AB1130" s="35">
        <f>_xll.DTC.CPR.ValueForVariable($A1130,AB$10)</f>
        <v>0.70623332699817343</v>
      </c>
      <c r="AC1130" s="35">
        <f>_xll.DTC.CPR.ValueForVariable($A1130,AC$10)</f>
        <v>110</v>
      </c>
      <c r="AD1130" s="35">
        <f>_xll.DTC.CPR.ValueForVariable($A1130,AD$10)</f>
        <v>23.217407604137822</v>
      </c>
      <c r="AE1130" s="35">
        <f>_xll.DTC.CPR.ValueForVariable($A1130,AE$10)</f>
        <v>0</v>
      </c>
      <c r="AF1130" s="35">
        <f>_xll.DTC.CPR.ValueForVariable($A1130,AF$10)</f>
        <v>0</v>
      </c>
      <c r="AG1130" s="35">
        <f>_xll.DTC.CPR.ValueForVariable($A1130,AG$10)</f>
        <v>0</v>
      </c>
      <c r="AH1130" s="35">
        <f>_xll.DTC.CPR.ValueForVariable($A1130,AH$10)</f>
        <v>0</v>
      </c>
      <c r="AI1130" s="35">
        <f>_xll.DTC.CPR.ValueForVariable($A1130,AI$10)</f>
        <v>0</v>
      </c>
      <c r="AJ1130" s="35">
        <f>_xll.DTC.CPR.ValueForVariable($A1130,AJ$10)</f>
        <v>0</v>
      </c>
      <c r="AK1130" s="35">
        <f>_xll.DTC.CPR.ValueForVariable($A1130,AK$10)</f>
        <v>5</v>
      </c>
      <c r="AL1130" s="35">
        <f>_xll.DTC.CPR.MinimumForVariable($A1130,AL$10)</f>
        <v>5.9439350707548098</v>
      </c>
      <c r="AM1130" s="35">
        <f>_xll.DTC.CPR.MaximumForVariable($A1130,AM$10)</f>
        <v>15.640275010131774</v>
      </c>
    </row>
    <row r="1131" spans="1:39" x14ac:dyDescent="0.35">
      <c r="A1131" s="35" t="str">
        <f>_xll.DTC.CPR.Calculate($B$1,$B$2,$B$3,D1131,E1131,C1131,B1131,F1131,$B$4,G1131)</f>
        <v>CID=-1857041594</v>
      </c>
      <c r="B1131" s="35">
        <f t="shared" si="155"/>
        <v>-12</v>
      </c>
      <c r="C1131" s="34">
        <f t="shared" si="152"/>
        <v>5</v>
      </c>
      <c r="D1131" s="36">
        <f>'TTH375-noEcon_A'!AL1131+('TTH375-noEcon_A'!AM1131-'TTH375-noEcon_A'!AL1131)*0.5</f>
        <v>13.437151188112978</v>
      </c>
      <c r="E1131" s="35">
        <f t="shared" si="153"/>
        <v>4</v>
      </c>
      <c r="F1131" s="35">
        <f t="shared" si="156"/>
        <v>-1</v>
      </c>
      <c r="G1131" s="35">
        <f t="shared" si="154"/>
        <v>0</v>
      </c>
      <c r="H1131" s="35">
        <f>_xll.DTC.CPR.ValueForVariable($A1131,H$10)</f>
        <v>1.7476377291742968</v>
      </c>
      <c r="I1131" s="35">
        <f>_xll.DTC.CPR.ValueForVariable($A1131,I$10)</f>
        <v>148.29184590654177</v>
      </c>
      <c r="J1131" s="35">
        <f>_xll.DTC.CPR.ValueForVariable($A1131,J$10)</f>
        <v>9.1273171055386797</v>
      </c>
      <c r="K1131" s="35">
        <f>_xll.DTC.CPR.ValueForVariable($A1131,K$10)</f>
        <v>198.65790822120289</v>
      </c>
      <c r="L1131" s="35">
        <f>_xll.DTC.CPR.ValueForVariable($A1131,L$10)</f>
        <v>408.02095472943728</v>
      </c>
      <c r="M1131" s="35">
        <f>_xll.DTC.CPR.ValueForVariable($A1131,M$10)</f>
        <v>394.83464011314089</v>
      </c>
      <c r="N1131" s="35">
        <f>_xll.DTC.CPR.ValueForVariable($A1131,N$10)</f>
        <v>23561.575786570174</v>
      </c>
      <c r="O1131" s="35">
        <f>_xll.DTC.CPR.ValueForVariable($A1131,O$10)</f>
        <v>0.58169375746430696</v>
      </c>
      <c r="P1131" s="35">
        <f>_xll.DTC.CPR.ValueForVariable($A1131,P$10)</f>
        <v>8.0443921427436199E-3</v>
      </c>
      <c r="Q1131" s="35">
        <f>_xll.DTC.CPR.ValueForVariable($A1131,Q$10)</f>
        <v>8.4924827799740541</v>
      </c>
      <c r="R1131" s="35">
        <f>_xll.DTC.CPR.ValueForVariable($A1131,R$10)</f>
        <v>13.437151803284316</v>
      </c>
      <c r="S1131" s="35">
        <f>_xll.DTC.CPR.ValueForVariable($A1131,S$10)</f>
        <v>114.11478030128936</v>
      </c>
      <c r="T1131" s="35">
        <f>_xll.DTC.CPR.ValueForVariable($A1131,T$10)</f>
        <v>-12</v>
      </c>
      <c r="U1131" s="35">
        <f>_xll.DTC.CPR.ValueForVariable($A1131,U$10)</f>
        <v>5</v>
      </c>
      <c r="V1131" s="35">
        <f>_xll.DTC.CPR.ValueForVariable($A1131,V$10)</f>
        <v>4</v>
      </c>
      <c r="W1131" s="35">
        <f>_xll.DTC.CPR.ValueForVariable($A1131,W$10)</f>
        <v>-1</v>
      </c>
      <c r="X1131" s="35">
        <f>_xll.DTC.CPR.ValueForVariable($A1131,X$10)</f>
        <v>185.24415582167558</v>
      </c>
      <c r="Y1131" s="35">
        <f>_xll.DTC.CPR.ValueForVariable($A1131,Y$10)</f>
        <v>349.65860786136102</v>
      </c>
      <c r="Z1131" s="35">
        <f>_xll.DTC.CPR.ValueForVariable($A1131,Z$10)</f>
        <v>19.77332501972279</v>
      </c>
      <c r="AA1131" s="35">
        <f>_xll.DTC.CPR.ValueForVariable($A1131,AA$10)</f>
        <v>1.8875554065951654</v>
      </c>
      <c r="AB1131" s="35">
        <f>_xll.DTC.CPR.ValueForVariable($A1131,AB$10)</f>
        <v>0.72921481865926285</v>
      </c>
      <c r="AC1131" s="35">
        <f>_xll.DTC.CPR.ValueForVariable($A1131,AC$10)</f>
        <v>110</v>
      </c>
      <c r="AD1131" s="35">
        <f>_xll.DTC.CPR.ValueForVariable($A1131,AD$10)</f>
        <v>27.996743217414711</v>
      </c>
      <c r="AE1131" s="35">
        <f>_xll.DTC.CPR.ValueForVariable($A1131,AE$10)</f>
        <v>0</v>
      </c>
      <c r="AF1131" s="35">
        <f>_xll.DTC.CPR.ValueForVariable($A1131,AF$10)</f>
        <v>0</v>
      </c>
      <c r="AG1131" s="35">
        <f>_xll.DTC.CPR.ValueForVariable($A1131,AG$10)</f>
        <v>0</v>
      </c>
      <c r="AH1131" s="35">
        <f>_xll.DTC.CPR.ValueForVariable($A1131,AH$10)</f>
        <v>0</v>
      </c>
      <c r="AI1131" s="35">
        <f>_xll.DTC.CPR.ValueForVariable($A1131,AI$10)</f>
        <v>0</v>
      </c>
      <c r="AJ1131" s="35">
        <f>_xll.DTC.CPR.ValueForVariable($A1131,AJ$10)</f>
        <v>0</v>
      </c>
      <c r="AK1131" s="35">
        <f>_xll.DTC.CPR.ValueForVariable($A1131,AK$10)</f>
        <v>5</v>
      </c>
      <c r="AL1131" s="35">
        <f>_xll.DTC.CPR.MinimumForVariable($A1131,AL$10)</f>
        <v>7.3298341374103844</v>
      </c>
      <c r="AM1131" s="35">
        <f>_xll.DTC.CPR.MaximumForVariable($A1131,AM$10)</f>
        <v>19.544468238815568</v>
      </c>
    </row>
    <row r="1132" spans="1:39" x14ac:dyDescent="0.35">
      <c r="A1132" s="35" t="str">
        <f>_xll.DTC.CPR.Calculate($B$1,$B$2,$B$3,D1132,E1132,C1132,B1132,F1132,$B$4,G1132)</f>
        <v>CID=-1857041563</v>
      </c>
      <c r="B1132" s="35">
        <f t="shared" si="155"/>
        <v>-12</v>
      </c>
      <c r="C1132" s="34">
        <f t="shared" si="152"/>
        <v>7.5</v>
      </c>
      <c r="D1132" s="36">
        <f>'TTH375-noEcon_A'!AL1132+('TTH375-noEcon_A'!AM1132-'TTH375-noEcon_A'!AL1132)*0.5</f>
        <v>16.270882820073211</v>
      </c>
      <c r="E1132" s="35">
        <f t="shared" si="153"/>
        <v>4</v>
      </c>
      <c r="F1132" s="35">
        <f t="shared" si="156"/>
        <v>1.5</v>
      </c>
      <c r="G1132" s="35">
        <f t="shared" si="154"/>
        <v>0.3</v>
      </c>
      <c r="H1132" s="35">
        <f>_xll.DTC.CPR.ValueForVariable($A1132,H$10)</f>
        <v>1.7476377291742968</v>
      </c>
      <c r="I1132" s="35">
        <f>_xll.DTC.CPR.ValueForVariable($A1132,I$10)</f>
        <v>148.29184590654177</v>
      </c>
      <c r="J1132" s="35">
        <f>_xll.DTC.CPR.ValueForVariable($A1132,J$10)</f>
        <v>9.1273171055386797</v>
      </c>
      <c r="K1132" s="35">
        <f>_xll.DTC.CPR.ValueForVariable($A1132,K$10)</f>
        <v>202.01827158604161</v>
      </c>
      <c r="L1132" s="35">
        <f>_xll.DTC.CPR.ValueForVariable($A1132,L$10)</f>
        <v>409.84724845159502</v>
      </c>
      <c r="M1132" s="35">
        <f>_xll.DTC.CPR.ValueForVariable($A1132,M$10)</f>
        <v>394.83464011314089</v>
      </c>
      <c r="N1132" s="35">
        <f>_xll.DTC.CPR.ValueForVariable($A1132,N$10)</f>
        <v>24922.030753374966</v>
      </c>
      <c r="O1132" s="35">
        <f>_xll.DTC.CPR.ValueForVariable($A1132,O$10)</f>
        <v>0.64306555974587121</v>
      </c>
      <c r="P1132" s="35">
        <f>_xll.DTC.CPR.ValueForVariable($A1132,P$10)</f>
        <v>8.9573737218302339E-3</v>
      </c>
      <c r="Q1132" s="35">
        <f>_xll.DTC.CPR.ValueForVariable($A1132,Q$10)</f>
        <v>7.6205783740934265</v>
      </c>
      <c r="R1132" s="35">
        <f>_xll.DTC.CPR.ValueForVariable($A1132,R$10)</f>
        <v>16.270886521759056</v>
      </c>
      <c r="S1132" s="35">
        <f>_xll.DTC.CPR.ValueForVariable($A1132,S$10)</f>
        <v>123.99356595504528</v>
      </c>
      <c r="T1132" s="35">
        <f>_xll.DTC.CPR.ValueForVariable($A1132,T$10)</f>
        <v>-12</v>
      </c>
      <c r="U1132" s="35">
        <f>_xll.DTC.CPR.ValueForVariable($A1132,U$10)</f>
        <v>7.5</v>
      </c>
      <c r="V1132" s="35">
        <f>_xll.DTC.CPR.ValueForVariable($A1132,V$10)</f>
        <v>4</v>
      </c>
      <c r="W1132" s="35">
        <f>_xll.DTC.CPR.ValueForVariable($A1132,W$10)</f>
        <v>1.5</v>
      </c>
      <c r="X1132" s="35">
        <f>_xll.DTC.CPR.ValueForVariable($A1132,X$10)</f>
        <v>185.24415582167558</v>
      </c>
      <c r="Y1132" s="35">
        <f>_xll.DTC.CPR.ValueForVariable($A1132,Y$10)</f>
        <v>381.07668906183454</v>
      </c>
      <c r="Z1132" s="35">
        <f>_xll.DTC.CPR.ValueForVariable($A1132,Z$10)</f>
        <v>22.946687105564422</v>
      </c>
      <c r="AA1132" s="35">
        <f>_xll.DTC.CPR.ValueForVariable($A1132,AA$10)</f>
        <v>2.0571590362541654</v>
      </c>
      <c r="AB1132" s="35">
        <f>_xll.DTC.CPR.ValueForVariable($A1132,AB$10)</f>
        <v>0.75110157526201271</v>
      </c>
      <c r="AC1132" s="35">
        <f>_xll.DTC.CPR.ValueForVariable($A1132,AC$10)</f>
        <v>110</v>
      </c>
      <c r="AD1132" s="35">
        <f>_xll.DTC.CPR.ValueForVariable($A1132,AD$10)</f>
        <v>32.913064388179528</v>
      </c>
      <c r="AE1132" s="35">
        <f>_xll.DTC.CPR.ValueForVariable($A1132,AE$10)</f>
        <v>0</v>
      </c>
      <c r="AF1132" s="35">
        <f>_xll.DTC.CPR.ValueForVariable($A1132,AF$10)</f>
        <v>0</v>
      </c>
      <c r="AG1132" s="35">
        <f>_xll.DTC.CPR.ValueForVariable($A1132,AG$10)</f>
        <v>0</v>
      </c>
      <c r="AH1132" s="35">
        <f>_xll.DTC.CPR.ValueForVariable($A1132,AH$10)</f>
        <v>0</v>
      </c>
      <c r="AI1132" s="35">
        <f>_xll.DTC.CPR.ValueForVariable($A1132,AI$10)</f>
        <v>0</v>
      </c>
      <c r="AJ1132" s="35">
        <f>_xll.DTC.CPR.ValueForVariable($A1132,AJ$10)</f>
        <v>0</v>
      </c>
      <c r="AK1132" s="35">
        <f>_xll.DTC.CPR.ValueForVariable($A1132,AK$10)</f>
        <v>5</v>
      </c>
      <c r="AL1132" s="35">
        <f>_xll.DTC.CPR.MinimumForVariable($A1132,AL$10)</f>
        <v>8.5649143488716106</v>
      </c>
      <c r="AM1132" s="35">
        <f>_xll.DTC.CPR.MaximumForVariable($A1132,AM$10)</f>
        <v>23.976851291274816</v>
      </c>
    </row>
    <row r="1133" spans="1:39" x14ac:dyDescent="0.35">
      <c r="A1133" s="35" t="str">
        <f>_xll.DTC.CPR.Calculate($B$1,$B$2,$B$3,D1133,E1133,C1133,B1133,F1133,$B$4,G1133)</f>
        <v>CID=-1857041532</v>
      </c>
      <c r="B1133" s="35">
        <f t="shared" si="155"/>
        <v>-12</v>
      </c>
      <c r="C1133" s="34">
        <f t="shared" si="152"/>
        <v>10</v>
      </c>
      <c r="D1133" s="36">
        <f>'TTH375-noEcon_A'!AL1133+('TTH375-noEcon_A'!AM1133-'TTH375-noEcon_A'!AL1133)*0.5</f>
        <v>18.899751976347304</v>
      </c>
      <c r="E1133" s="35">
        <f t="shared" si="153"/>
        <v>4</v>
      </c>
      <c r="F1133" s="35">
        <f t="shared" si="156"/>
        <v>4</v>
      </c>
      <c r="G1133" s="35">
        <f t="shared" si="154"/>
        <v>0.8</v>
      </c>
      <c r="H1133" s="35">
        <f>_xll.DTC.CPR.ValueForVariable($A1133,H$10)</f>
        <v>1.7476377291742968</v>
      </c>
      <c r="I1133" s="35">
        <f>_xll.DTC.CPR.ValueForVariable($A1133,I$10)</f>
        <v>148.29184590654177</v>
      </c>
      <c r="J1133" s="35">
        <f>_xll.DTC.CPR.ValueForVariable($A1133,J$10)</f>
        <v>9.1273171055386797</v>
      </c>
      <c r="K1133" s="35">
        <f>_xll.DTC.CPR.ValueForVariable($A1133,K$10)</f>
        <v>205.39604270878814</v>
      </c>
      <c r="L1133" s="35">
        <f>_xll.DTC.CPR.ValueForVariable($A1133,L$10)</f>
        <v>411.64508005056723</v>
      </c>
      <c r="M1133" s="35">
        <f>_xll.DTC.CPR.ValueForVariable($A1133,M$10)</f>
        <v>394.83464011314089</v>
      </c>
      <c r="N1133" s="35">
        <f>_xll.DTC.CPR.ValueForVariable($A1133,N$10)</f>
        <v>26023.130135683521</v>
      </c>
      <c r="O1133" s="35">
        <f>_xll.DTC.CPR.ValueForVariable($A1133,O$10)</f>
        <v>0.69183351096143131</v>
      </c>
      <c r="P1133" s="35">
        <f>_xll.DTC.CPR.ValueForVariable($A1133,P$10)</f>
        <v>9.863015355784684E-3</v>
      </c>
      <c r="Q1133" s="35">
        <f>_xll.DTC.CPR.ValueForVariable($A1133,Q$10)</f>
        <v>6.9344803692200498</v>
      </c>
      <c r="R1133" s="35">
        <f>_xll.DTC.CPR.ValueForVariable($A1133,R$10)</f>
        <v>18.899753546869341</v>
      </c>
      <c r="S1133" s="35">
        <f>_xll.DTC.CPR.ValueForVariable($A1133,S$10)</f>
        <v>131.05996995386246</v>
      </c>
      <c r="T1133" s="35">
        <f>_xll.DTC.CPR.ValueForVariable($A1133,T$10)</f>
        <v>-12</v>
      </c>
      <c r="U1133" s="35">
        <f>_xll.DTC.CPR.ValueForVariable($A1133,U$10)</f>
        <v>10</v>
      </c>
      <c r="V1133" s="35">
        <f>_xll.DTC.CPR.ValueForVariable($A1133,V$10)</f>
        <v>4</v>
      </c>
      <c r="W1133" s="35">
        <f>_xll.DTC.CPR.ValueForVariable($A1133,W$10)</f>
        <v>4</v>
      </c>
      <c r="X1133" s="35">
        <f>_xll.DTC.CPR.ValueForVariable($A1133,X$10)</f>
        <v>185.24415582167558</v>
      </c>
      <c r="Y1133" s="35">
        <f>_xll.DTC.CPR.ValueForVariable($A1133,Y$10)</f>
        <v>414.60746736267146</v>
      </c>
      <c r="Z1133" s="35">
        <f>_xll.DTC.CPR.ValueForVariable($A1133,Z$10)</f>
        <v>25.86971349055608</v>
      </c>
      <c r="AA1133" s="35">
        <f>_xll.DTC.CPR.ValueForVariable($A1133,AA$10)</f>
        <v>2.2381675984520202</v>
      </c>
      <c r="AB1133" s="35">
        <f>_xll.DTC.CPR.ValueForVariable($A1133,AB$10)</f>
        <v>0.769154487797713</v>
      </c>
      <c r="AC1133" s="35">
        <f>_xll.DTC.CPR.ValueForVariable($A1133,AC$10)</f>
        <v>110</v>
      </c>
      <c r="AD1133" s="35">
        <f>_xll.DTC.CPR.ValueForVariable($A1133,AD$10)</f>
        <v>37.333468356326755</v>
      </c>
      <c r="AE1133" s="35">
        <f>_xll.DTC.CPR.ValueForVariable($A1133,AE$10)</f>
        <v>0</v>
      </c>
      <c r="AF1133" s="35">
        <f>_xll.DTC.CPR.ValueForVariable($A1133,AF$10)</f>
        <v>0</v>
      </c>
      <c r="AG1133" s="35">
        <f>_xll.DTC.CPR.ValueForVariable($A1133,AG$10)</f>
        <v>0</v>
      </c>
      <c r="AH1133" s="35">
        <f>_xll.DTC.CPR.ValueForVariable($A1133,AH$10)</f>
        <v>0</v>
      </c>
      <c r="AI1133" s="35">
        <f>_xll.DTC.CPR.ValueForVariable($A1133,AI$10)</f>
        <v>0</v>
      </c>
      <c r="AJ1133" s="35">
        <f>_xll.DTC.CPR.ValueForVariable($A1133,AJ$10)</f>
        <v>0</v>
      </c>
      <c r="AK1133" s="35">
        <f>_xll.DTC.CPR.ValueForVariable($A1133,AK$10)</f>
        <v>5</v>
      </c>
      <c r="AL1133" s="35">
        <f>_xll.DTC.CPR.MinimumForVariable($A1133,AL$10)</f>
        <v>9.9930388336512177</v>
      </c>
      <c r="AM1133" s="35">
        <f>_xll.DTC.CPR.MaximumForVariable($A1133,AM$10)</f>
        <v>27.806465119043391</v>
      </c>
    </row>
    <row r="1134" spans="1:39" x14ac:dyDescent="0.35">
      <c r="A1134" s="35" t="str">
        <f>_xll.DTC.CPR.Calculate($B$1,$B$2,$B$3,D1134,E1134,C1134,B1134,F1134,$B$4,G1134)</f>
        <v>CID=-1857041501</v>
      </c>
      <c r="B1134" s="35">
        <f t="shared" si="155"/>
        <v>-12</v>
      </c>
      <c r="C1134" s="34">
        <f t="shared" si="152"/>
        <v>12.5</v>
      </c>
      <c r="D1134" s="36">
        <f>'TTH375-noEcon_A'!AL1134+('TTH375-noEcon_A'!AM1134-'TTH375-noEcon_A'!AL1134)*0.5</f>
        <v>22.684502265497699</v>
      </c>
      <c r="E1134" s="35">
        <f t="shared" si="153"/>
        <v>4</v>
      </c>
      <c r="F1134" s="35">
        <f t="shared" si="156"/>
        <v>6.5</v>
      </c>
      <c r="G1134" s="35">
        <f t="shared" si="154"/>
        <v>1.3</v>
      </c>
      <c r="H1134" s="35">
        <f>_xll.DTC.CPR.ValueForVariable($A1134,H$10)</f>
        <v>1.7476377291742968</v>
      </c>
      <c r="I1134" s="35">
        <f>_xll.DTC.CPR.ValueForVariable($A1134,I$10)</f>
        <v>148.29184590654177</v>
      </c>
      <c r="J1134" s="35">
        <f>_xll.DTC.CPR.ValueForVariable($A1134,J$10)</f>
        <v>9.1273171055386797</v>
      </c>
      <c r="K1134" s="35">
        <f>_xll.DTC.CPR.ValueForVariable($A1134,K$10)</f>
        <v>208.79179933785642</v>
      </c>
      <c r="L1134" s="35">
        <f>_xll.DTC.CPR.ValueForVariable($A1134,L$10)</f>
        <v>413.41463761498761</v>
      </c>
      <c r="M1134" s="35">
        <f>_xll.DTC.CPR.ValueForVariable($A1134,M$10)</f>
        <v>394.83464011314089</v>
      </c>
      <c r="N1134" s="35">
        <f>_xll.DTC.CPR.ValueForVariable($A1134,N$10)</f>
        <v>27313.95673364868</v>
      </c>
      <c r="O1134" s="35">
        <f>_xll.DTC.CPR.ValueForVariable($A1134,O$10)</f>
        <v>0.76370051509434456</v>
      </c>
      <c r="P1134" s="35">
        <f>_xll.DTC.CPR.ValueForVariable($A1134,P$10)</f>
        <v>1.1152109492008516E-2</v>
      </c>
      <c r="Q1134" s="35">
        <f>_xll.DTC.CPR.ValueForVariable($A1134,Q$10)</f>
        <v>6.2633512704082221</v>
      </c>
      <c r="R1134" s="35">
        <f>_xll.DTC.CPR.ValueForVariable($A1134,R$10)</f>
        <v>22.684503422468843</v>
      </c>
      <c r="S1134" s="35">
        <f>_xll.DTC.CPR.ValueForVariable($A1134,S$10)</f>
        <v>142.08101332969989</v>
      </c>
      <c r="T1134" s="35">
        <f>_xll.DTC.CPR.ValueForVariable($A1134,T$10)</f>
        <v>-12</v>
      </c>
      <c r="U1134" s="35">
        <f>_xll.DTC.CPR.ValueForVariable($A1134,U$10)</f>
        <v>12.5</v>
      </c>
      <c r="V1134" s="35">
        <f>_xll.DTC.CPR.ValueForVariable($A1134,V$10)</f>
        <v>4</v>
      </c>
      <c r="W1134" s="35">
        <f>_xll.DTC.CPR.ValueForVariable($A1134,W$10)</f>
        <v>6.5</v>
      </c>
      <c r="X1134" s="35">
        <f>_xll.DTC.CPR.ValueForVariable($A1134,X$10)</f>
        <v>185.24415582167558</v>
      </c>
      <c r="Y1134" s="35">
        <f>_xll.DTC.CPR.ValueForVariable($A1134,Y$10)</f>
        <v>450.34224027088197</v>
      </c>
      <c r="Z1134" s="35">
        <f>_xll.DTC.CPR.ValueForVariable($A1134,Z$10)</f>
        <v>29.182989469781148</v>
      </c>
      <c r="AA1134" s="35">
        <f>_xll.DTC.CPR.ValueForVariable($A1134,AA$10)</f>
        <v>2.4310739427828527</v>
      </c>
      <c r="AB1134" s="35">
        <f>_xll.DTC.CPR.ValueForVariable($A1134,AB$10)</f>
        <v>0.79181020098637922</v>
      </c>
      <c r="AC1134" s="35">
        <f>_xll.DTC.CPR.ValueForVariable($A1134,AC$10)</f>
        <v>110</v>
      </c>
      <c r="AD1134" s="35">
        <f>_xll.DTC.CPR.ValueForVariable($A1134,AD$10)</f>
        <v>43.527523658281957</v>
      </c>
      <c r="AE1134" s="35">
        <f>_xll.DTC.CPR.ValueForVariable($A1134,AE$10)</f>
        <v>0</v>
      </c>
      <c r="AF1134" s="35">
        <f>_xll.DTC.CPR.ValueForVariable($A1134,AF$10)</f>
        <v>0</v>
      </c>
      <c r="AG1134" s="35">
        <f>_xll.DTC.CPR.ValueForVariable($A1134,AG$10)</f>
        <v>0</v>
      </c>
      <c r="AH1134" s="35">
        <f>_xll.DTC.CPR.ValueForVariable($A1134,AH$10)</f>
        <v>0</v>
      </c>
      <c r="AI1134" s="35">
        <f>_xll.DTC.CPR.ValueForVariable($A1134,AI$10)</f>
        <v>0</v>
      </c>
      <c r="AJ1134" s="35">
        <f>_xll.DTC.CPR.ValueForVariable($A1134,AJ$10)</f>
        <v>0</v>
      </c>
      <c r="AK1134" s="35">
        <f>_xll.DTC.CPR.ValueForVariable($A1134,AK$10)</f>
        <v>5</v>
      </c>
      <c r="AL1134" s="35">
        <f>_xll.DTC.CPR.MinimumForVariable($A1134,AL$10)</f>
        <v>12.139084688878309</v>
      </c>
      <c r="AM1134" s="35">
        <f>_xll.DTC.CPR.MaximumForVariable($A1134,AM$10)</f>
        <v>33.229919842117084</v>
      </c>
    </row>
    <row r="1135" spans="1:39" x14ac:dyDescent="0.35">
      <c r="A1135" s="35" t="str">
        <f>_xll.DTC.CPR.Calculate($B$1,$B$2,$B$3,D1135,E1135,C1135,B1135,F1135,$B$4,G1135)</f>
        <v>CID=-1857041470</v>
      </c>
      <c r="B1135" s="35">
        <f t="shared" si="155"/>
        <v>-12</v>
      </c>
      <c r="C1135" s="34">
        <f t="shared" si="152"/>
        <v>15</v>
      </c>
      <c r="D1135" s="36">
        <f>'TTH375-noEcon_A'!AL1135+('TTH375-noEcon_A'!AM1135-'TTH375-noEcon_A'!AL1135)*0.5</f>
        <v>26.566163471660744</v>
      </c>
      <c r="E1135" s="35">
        <f t="shared" si="153"/>
        <v>4</v>
      </c>
      <c r="F1135" s="35">
        <f t="shared" si="156"/>
        <v>9</v>
      </c>
      <c r="G1135" s="35">
        <f t="shared" si="154"/>
        <v>1.8</v>
      </c>
      <c r="H1135" s="35">
        <f>_xll.DTC.CPR.ValueForVariable($A1135,H$10)</f>
        <v>1.7476377291742968</v>
      </c>
      <c r="I1135" s="35">
        <f>_xll.DTC.CPR.ValueForVariable($A1135,I$10)</f>
        <v>148.29184590654177</v>
      </c>
      <c r="J1135" s="35">
        <f>_xll.DTC.CPR.ValueForVariable($A1135,J$10)</f>
        <v>9.1273171055386797</v>
      </c>
      <c r="K1135" s="35">
        <f>_xll.DTC.CPR.ValueForVariable($A1135,K$10)</f>
        <v>212.20615464307244</v>
      </c>
      <c r="L1135" s="35">
        <f>_xll.DTC.CPR.ValueForVariable($A1135,L$10)</f>
        <v>415.15611668051992</v>
      </c>
      <c r="M1135" s="35">
        <f>_xll.DTC.CPR.ValueForVariable($A1135,M$10)</f>
        <v>394.83464011314089</v>
      </c>
      <c r="N1135" s="35">
        <f>_xll.DTC.CPR.ValueForVariable($A1135,N$10)</f>
        <v>28512.697567910924</v>
      </c>
      <c r="O1135" s="35">
        <f>_xll.DTC.CPR.ValueForVariable($A1135,O$10)</f>
        <v>0.82865028004125929</v>
      </c>
      <c r="P1135" s="35">
        <f>_xll.DTC.CPR.ValueForVariable($A1135,P$10)</f>
        <v>1.2530703820839553E-2</v>
      </c>
      <c r="Q1135" s="35">
        <f>_xll.DTC.CPR.ValueForVariable($A1135,Q$10)</f>
        <v>5.6965377814338263</v>
      </c>
      <c r="R1135" s="35">
        <f>_xll.DTC.CPR.ValueForVariable($A1135,R$10)</f>
        <v>26.566162015376296</v>
      </c>
      <c r="S1135" s="35">
        <f>_xll.DTC.CPR.ValueForVariable($A1135,S$10)</f>
        <v>151.33514562828327</v>
      </c>
      <c r="T1135" s="35">
        <f>_xll.DTC.CPR.ValueForVariable($A1135,T$10)</f>
        <v>-12</v>
      </c>
      <c r="U1135" s="35">
        <f>_xll.DTC.CPR.ValueForVariable($A1135,U$10)</f>
        <v>15</v>
      </c>
      <c r="V1135" s="35">
        <f>_xll.DTC.CPR.ValueForVariable($A1135,V$10)</f>
        <v>4</v>
      </c>
      <c r="W1135" s="35">
        <f>_xll.DTC.CPR.ValueForVariable($A1135,W$10)</f>
        <v>9</v>
      </c>
      <c r="X1135" s="35">
        <f>_xll.DTC.CPR.ValueForVariable($A1135,X$10)</f>
        <v>185.24415582167558</v>
      </c>
      <c r="Y1135" s="35">
        <f>_xll.DTC.CPR.ValueForVariable($A1135,Y$10)</f>
        <v>488.37386439130057</v>
      </c>
      <c r="Z1135" s="35">
        <f>_xll.DTC.CPR.ValueForVariable($A1135,Z$10)</f>
        <v>32.425889979691988</v>
      </c>
      <c r="AA1135" s="35">
        <f>_xll.DTC.CPR.ValueForVariable($A1135,AA$10)</f>
        <v>2.6363793352888898</v>
      </c>
      <c r="AB1135" s="35">
        <f>_xll.DTC.CPR.ValueForVariable($A1135,AB$10)</f>
        <v>0.81151622192761841</v>
      </c>
      <c r="AC1135" s="35">
        <f>_xll.DTC.CPR.ValueForVariable($A1135,AC$10)</f>
        <v>110</v>
      </c>
      <c r="AD1135" s="35">
        <f>_xll.DTC.CPR.ValueForVariable($A1135,AD$10)</f>
        <v>49.737893407270988</v>
      </c>
      <c r="AE1135" s="35">
        <f>_xll.DTC.CPR.ValueForVariable($A1135,AE$10)</f>
        <v>0</v>
      </c>
      <c r="AF1135" s="35">
        <f>_xll.DTC.CPR.ValueForVariable($A1135,AF$10)</f>
        <v>0</v>
      </c>
      <c r="AG1135" s="35">
        <f>_xll.DTC.CPR.ValueForVariable($A1135,AG$10)</f>
        <v>0</v>
      </c>
      <c r="AH1135" s="35">
        <f>_xll.DTC.CPR.ValueForVariable($A1135,AH$10)</f>
        <v>0</v>
      </c>
      <c r="AI1135" s="35">
        <f>_xll.DTC.CPR.ValueForVariable($A1135,AI$10)</f>
        <v>0</v>
      </c>
      <c r="AJ1135" s="35">
        <f>_xll.DTC.CPR.ValueForVariable($A1135,AJ$10)</f>
        <v>0</v>
      </c>
      <c r="AK1135" s="35">
        <f>_xll.DTC.CPR.ValueForVariable($A1135,AK$10)</f>
        <v>5</v>
      </c>
      <c r="AL1135" s="35">
        <f>_xll.DTC.CPR.MinimumForVariable($A1135,AL$10)</f>
        <v>14.030383926279466</v>
      </c>
      <c r="AM1135" s="35">
        <f>_xll.DTC.CPR.MaximumForVariable($A1135,AM$10)</f>
        <v>39.101943017042025</v>
      </c>
    </row>
    <row r="1136" spans="1:39" x14ac:dyDescent="0.35">
      <c r="A1136" s="35" t="str">
        <f>_xll.DTC.CPR.Calculate($B$1,$B$2,$B$3,D1136,E1136,C1136,B1136,F1136,$B$4,G1136)</f>
        <v>CID=-1857041439</v>
      </c>
      <c r="B1136" s="35">
        <f t="shared" si="155"/>
        <v>-12</v>
      </c>
      <c r="C1136" s="34">
        <f t="shared" si="152"/>
        <v>17.5</v>
      </c>
      <c r="D1136" s="36">
        <f>'TTH375-noEcon_A'!AL1136+('TTH375-noEcon_A'!AM1136-'TTH375-noEcon_A'!AL1136)*0.5</f>
        <v>30.960022461511628</v>
      </c>
      <c r="E1136" s="35">
        <f t="shared" si="153"/>
        <v>4</v>
      </c>
      <c r="F1136" s="35">
        <f t="shared" si="156"/>
        <v>11.5</v>
      </c>
      <c r="G1136" s="35">
        <f t="shared" si="154"/>
        <v>2.2999999999999998</v>
      </c>
      <c r="H1136" s="35">
        <f>_xll.DTC.CPR.ValueForVariable($A1136,H$10)</f>
        <v>1.7476377291742968</v>
      </c>
      <c r="I1136" s="35">
        <f>_xll.DTC.CPR.ValueForVariable($A1136,I$10)</f>
        <v>148.29184590654177</v>
      </c>
      <c r="J1136" s="35">
        <f>_xll.DTC.CPR.ValueForVariable($A1136,J$10)</f>
        <v>9.1273171055386797</v>
      </c>
      <c r="K1136" s="35">
        <f>_xll.DTC.CPR.ValueForVariable($A1136,K$10)</f>
        <v>215.63976043890119</v>
      </c>
      <c r="L1136" s="35">
        <f>_xll.DTC.CPR.ValueForVariable($A1136,L$10)</f>
        <v>416.86971927080538</v>
      </c>
      <c r="M1136" s="35">
        <f>_xll.DTC.CPR.ValueForVariable($A1136,M$10)</f>
        <v>394.83464011314089</v>
      </c>
      <c r="N1136" s="35">
        <f>_xll.DTC.CPR.ValueForVariable($A1136,N$10)</f>
        <v>29674.438819876636</v>
      </c>
      <c r="O1136" s="35">
        <f>_xll.DTC.CPR.ValueForVariable($A1136,O$10)</f>
        <v>0.89675905108571852</v>
      </c>
      <c r="P1136" s="35">
        <f>_xll.DTC.CPR.ValueForVariable($A1136,P$10)</f>
        <v>1.4128997884282657E-2</v>
      </c>
      <c r="Q1136" s="35">
        <f>_xll.DTC.CPR.ValueForVariable($A1136,Q$10)</f>
        <v>5.1903903338697432</v>
      </c>
      <c r="R1136" s="35">
        <f>_xll.DTC.CPR.ValueForVariable($A1136,R$10)</f>
        <v>30.96002803632754</v>
      </c>
      <c r="S1136" s="35">
        <f>_xll.DTC.CPR.ValueForVariable($A1136,S$10)</f>
        <v>160.6946302560907</v>
      </c>
      <c r="T1136" s="35">
        <f>_xll.DTC.CPR.ValueForVariable($A1136,T$10)</f>
        <v>-12</v>
      </c>
      <c r="U1136" s="35">
        <f>_xll.DTC.CPR.ValueForVariable($A1136,U$10)</f>
        <v>17.5</v>
      </c>
      <c r="V1136" s="35">
        <f>_xll.DTC.CPR.ValueForVariable($A1136,V$10)</f>
        <v>4</v>
      </c>
      <c r="W1136" s="35">
        <f>_xll.DTC.CPR.ValueForVariable($A1136,W$10)</f>
        <v>11.5</v>
      </c>
      <c r="X1136" s="35">
        <f>_xll.DTC.CPR.ValueForVariable($A1136,X$10)</f>
        <v>185.24415582167558</v>
      </c>
      <c r="Y1136" s="35">
        <f>_xll.DTC.CPR.ValueForVariable($A1136,Y$10)</f>
        <v>528.79675750242848</v>
      </c>
      <c r="Z1136" s="35">
        <f>_xll.DTC.CPR.ValueForVariable($A1136,Z$10)</f>
        <v>35.756095982724901</v>
      </c>
      <c r="AA1136" s="35">
        <f>_xll.DTC.CPR.ValueForVariable($A1136,AA$10)</f>
        <v>2.8545934696664452</v>
      </c>
      <c r="AB1136" s="35">
        <f>_xll.DTC.CPR.ValueForVariable($A1136,AB$10)</f>
        <v>0.83019286629741551</v>
      </c>
      <c r="AC1136" s="35">
        <f>_xll.DTC.CPR.ValueForVariable($A1136,AC$10)</f>
        <v>110</v>
      </c>
      <c r="AD1136" s="35">
        <f>_xll.DTC.CPR.ValueForVariable($A1136,AD$10)</f>
        <v>56.660202727831042</v>
      </c>
      <c r="AE1136" s="35">
        <f>_xll.DTC.CPR.ValueForVariable($A1136,AE$10)</f>
        <v>0</v>
      </c>
      <c r="AF1136" s="35">
        <f>_xll.DTC.CPR.ValueForVariable($A1136,AF$10)</f>
        <v>0</v>
      </c>
      <c r="AG1136" s="35">
        <f>_xll.DTC.CPR.ValueForVariable($A1136,AG$10)</f>
        <v>0</v>
      </c>
      <c r="AH1136" s="35">
        <f>_xll.DTC.CPR.ValueForVariable($A1136,AH$10)</f>
        <v>0</v>
      </c>
      <c r="AI1136" s="35">
        <f>_xll.DTC.CPR.ValueForVariable($A1136,AI$10)</f>
        <v>0</v>
      </c>
      <c r="AJ1136" s="35">
        <f>_xll.DTC.CPR.ValueForVariable($A1136,AJ$10)</f>
        <v>0</v>
      </c>
      <c r="AK1136" s="35">
        <f>_xll.DTC.CPR.ValueForVariable($A1136,AK$10)</f>
        <v>5</v>
      </c>
      <c r="AL1136" s="35">
        <f>_xll.DTC.CPR.MinimumForVariable($A1136,AL$10)</f>
        <v>16.412139514221014</v>
      </c>
      <c r="AM1136" s="35">
        <f>_xll.DTC.CPR.MaximumForVariable($A1136,AM$10)</f>
        <v>45.507905408802237</v>
      </c>
    </row>
    <row r="1137" spans="1:39" x14ac:dyDescent="0.35">
      <c r="A1137" s="35" t="str">
        <f>_xll.DTC.CPR.Calculate($B$1,$B$2,$B$3,D1137,E1137,C1137,B1137,F1137,$B$4,G1137)</f>
        <v>CID=-1857041408</v>
      </c>
      <c r="B1137" s="35">
        <f t="shared" si="155"/>
        <v>-12</v>
      </c>
      <c r="C1137" s="34">
        <f t="shared" si="152"/>
        <v>20</v>
      </c>
      <c r="D1137" s="36">
        <f>'TTH375-noEcon_A'!AL1137+('TTH375-noEcon_A'!AM1137-'TTH375-noEcon_A'!AL1137)*0.5</f>
        <v>34.597178287076439</v>
      </c>
      <c r="E1137" s="35">
        <f t="shared" si="153"/>
        <v>4</v>
      </c>
      <c r="F1137" s="35">
        <f t="shared" si="156"/>
        <v>14</v>
      </c>
      <c r="G1137" s="35">
        <f t="shared" si="154"/>
        <v>2.8</v>
      </c>
      <c r="H1137" s="35">
        <f>_xll.DTC.CPR.ValueForVariable($A1137,H$10)</f>
        <v>1.7476377291742968</v>
      </c>
      <c r="I1137" s="35">
        <f>_xll.DTC.CPR.ValueForVariable($A1137,I$10)</f>
        <v>148.29184590654177</v>
      </c>
      <c r="J1137" s="35">
        <f>_xll.DTC.CPR.ValueForVariable($A1137,J$10)</f>
        <v>9.1273171055386797</v>
      </c>
      <c r="K1137" s="35">
        <f>_xll.DTC.CPR.ValueForVariable($A1137,K$10)</f>
        <v>219.09331079194496</v>
      </c>
      <c r="L1137" s="35">
        <f>_xll.DTC.CPR.ValueForVariable($A1137,L$10)</f>
        <v>418.55565306767346</v>
      </c>
      <c r="M1137" s="35">
        <f>_xll.DTC.CPR.ValueForVariable($A1137,M$10)</f>
        <v>394.83464011314089</v>
      </c>
      <c r="N1137" s="35">
        <f>_xll.DTC.CPR.ValueForVariable($A1137,N$10)</f>
        <v>30514.456907917229</v>
      </c>
      <c r="O1137" s="35">
        <f>_xll.DTC.CPR.ValueForVariable($A1137,O$10)</f>
        <v>0.94493079221387266</v>
      </c>
      <c r="P1137" s="35">
        <f>_xll.DTC.CPR.ValueForVariable($A1137,P$10)</f>
        <v>1.5557362369075869E-2</v>
      </c>
      <c r="Q1137" s="35">
        <f>_xll.DTC.CPR.ValueForVariable($A1137,Q$10)</f>
        <v>4.7999130096498233</v>
      </c>
      <c r="R1137" s="35">
        <f>_xll.DTC.CPR.ValueForVariable($A1137,R$10)</f>
        <v>34.597167324978642</v>
      </c>
      <c r="S1137" s="35">
        <f>_xll.DTC.CPR.ValueForVariable($A1137,S$10)</f>
        <v>166.06339354019676</v>
      </c>
      <c r="T1137" s="35">
        <f>_xll.DTC.CPR.ValueForVariable($A1137,T$10)</f>
        <v>-12</v>
      </c>
      <c r="U1137" s="35">
        <f>_xll.DTC.CPR.ValueForVariable($A1137,U$10)</f>
        <v>20</v>
      </c>
      <c r="V1137" s="35">
        <f>_xll.DTC.CPR.ValueForVariable($A1137,V$10)</f>
        <v>4</v>
      </c>
      <c r="W1137" s="35">
        <f>_xll.DTC.CPR.ValueForVariable($A1137,W$10)</f>
        <v>14</v>
      </c>
      <c r="X1137" s="35">
        <f>_xll.DTC.CPR.ValueForVariable($A1137,X$10)</f>
        <v>185.24415582167558</v>
      </c>
      <c r="Y1137" s="35">
        <f>_xll.DTC.CPR.ValueForVariable($A1137,Y$10)</f>
        <v>571.70690904459934</v>
      </c>
      <c r="Z1137" s="35">
        <f>_xll.DTC.CPR.ValueForVariable($A1137,Z$10)</f>
        <v>38.686117086284582</v>
      </c>
      <c r="AA1137" s="35">
        <f>_xll.DTC.CPR.ValueForVariable($A1137,AA$10)</f>
        <v>3.0862345238839834</v>
      </c>
      <c r="AB1137" s="35">
        <f>_xll.DTC.CPR.ValueForVariable($A1137,AB$10)</f>
        <v>0.84319517815398193</v>
      </c>
      <c r="AC1137" s="35">
        <f>_xll.DTC.CPR.ValueForVariable($A1137,AC$10)</f>
        <v>110</v>
      </c>
      <c r="AD1137" s="35">
        <f>_xll.DTC.CPR.ValueForVariable($A1137,AD$10)</f>
        <v>62.340201782430839</v>
      </c>
      <c r="AE1137" s="35">
        <f>_xll.DTC.CPR.ValueForVariable($A1137,AE$10)</f>
        <v>0</v>
      </c>
      <c r="AF1137" s="35">
        <f>_xll.DTC.CPR.ValueForVariable($A1137,AF$10)</f>
        <v>0</v>
      </c>
      <c r="AG1137" s="35">
        <f>_xll.DTC.CPR.ValueForVariable($A1137,AG$10)</f>
        <v>0</v>
      </c>
      <c r="AH1137" s="35">
        <f>_xll.DTC.CPR.ValueForVariable($A1137,AH$10)</f>
        <v>0</v>
      </c>
      <c r="AI1137" s="35">
        <f>_xll.DTC.CPR.ValueForVariable($A1137,AI$10)</f>
        <v>0</v>
      </c>
      <c r="AJ1137" s="35">
        <f>_xll.DTC.CPR.ValueForVariable($A1137,AJ$10)</f>
        <v>0</v>
      </c>
      <c r="AK1137" s="35">
        <f>_xll.DTC.CPR.ValueForVariable($A1137,AK$10)</f>
        <v>5</v>
      </c>
      <c r="AL1137" s="35">
        <f>_xll.DTC.CPR.MinimumForVariable($A1137,AL$10)</f>
        <v>19.031976898066837</v>
      </c>
      <c r="AM1137" s="35">
        <f>_xll.DTC.CPR.MaximumForVariable($A1137,AM$10)</f>
        <v>50.16237967608604</v>
      </c>
    </row>
    <row r="1138" spans="1:39" x14ac:dyDescent="0.35">
      <c r="A1138" s="35" t="str">
        <f>_xll.DTC.CPR.Calculate($B$1,$B$2,$B$3,D1138,E1138,C1138,B1138,F1138,$B$4,G1138)</f>
        <v>CID=-1857041873</v>
      </c>
      <c r="B1138" s="35">
        <f t="shared" si="155"/>
        <v>-12</v>
      </c>
      <c r="C1138" s="34">
        <f t="shared" si="152"/>
        <v>22.5</v>
      </c>
      <c r="D1138" s="36">
        <f>'TTH375-noEcon_A'!AL1138+('TTH375-noEcon_A'!AM1138-'TTH375-noEcon_A'!AL1138)*0.5</f>
        <v>39.319686658624505</v>
      </c>
      <c r="E1138" s="35">
        <f t="shared" si="153"/>
        <v>4</v>
      </c>
      <c r="F1138" s="35">
        <f t="shared" si="156"/>
        <v>16.5</v>
      </c>
      <c r="G1138" s="35">
        <f t="shared" si="154"/>
        <v>3.3</v>
      </c>
      <c r="H1138" s="35">
        <f>_xll.DTC.CPR.ValueForVariable($A1138,H$10)</f>
        <v>1.7476377291742968</v>
      </c>
      <c r="I1138" s="35">
        <f>_xll.DTC.CPR.ValueForVariable($A1138,I$10)</f>
        <v>148.29184590654177</v>
      </c>
      <c r="J1138" s="35">
        <f>_xll.DTC.CPR.ValueForVariable($A1138,J$10)</f>
        <v>9.1273171055386797</v>
      </c>
      <c r="K1138" s="35">
        <f>_xll.DTC.CPR.ValueForVariable($A1138,K$10)</f>
        <v>222.56754607352056</v>
      </c>
      <c r="L1138" s="35">
        <f>_xll.DTC.CPR.ValueForVariable($A1138,L$10)</f>
        <v>420.21413612549355</v>
      </c>
      <c r="M1138" s="35">
        <f>_xll.DTC.CPR.ValueForVariable($A1138,M$10)</f>
        <v>394.83464011314089</v>
      </c>
      <c r="N1138" s="35">
        <f>_xll.DTC.CPR.ValueForVariable($A1138,N$10)</f>
        <v>31474.150745344457</v>
      </c>
      <c r="O1138" s="35">
        <f>_xll.DTC.CPR.ValueForVariable($A1138,O$10)</f>
        <v>1.0073860832466075</v>
      </c>
      <c r="P1138" s="35">
        <f>_xll.DTC.CPR.ValueForVariable($A1138,P$10)</f>
        <v>1.7399306459359082E-2</v>
      </c>
      <c r="Q1138" s="35">
        <f>_xll.DTC.CPR.ValueForVariable($A1138,Q$10)</f>
        <v>4.4135520702342754</v>
      </c>
      <c r="R1138" s="35">
        <f>_xll.DTC.CPR.ValueForVariable($A1138,R$10)</f>
        <v>39.319684094638198</v>
      </c>
      <c r="S1138" s="35">
        <f>_xll.DTC.CPR.ValueForVariable($A1138,S$10)</f>
        <v>173.53947313684813</v>
      </c>
      <c r="T1138" s="35">
        <f>_xll.DTC.CPR.ValueForVariable($A1138,T$10)</f>
        <v>-12</v>
      </c>
      <c r="U1138" s="35">
        <f>_xll.DTC.CPR.ValueForVariable($A1138,U$10)</f>
        <v>22.5</v>
      </c>
      <c r="V1138" s="35">
        <f>_xll.DTC.CPR.ValueForVariable($A1138,V$10)</f>
        <v>4</v>
      </c>
      <c r="W1138" s="35">
        <f>_xll.DTC.CPR.ValueForVariable($A1138,W$10)</f>
        <v>16.5</v>
      </c>
      <c r="X1138" s="35">
        <f>_xll.DTC.CPR.ValueForVariable($A1138,X$10)</f>
        <v>185.24415582167558</v>
      </c>
      <c r="Y1138" s="35">
        <f>_xll.DTC.CPR.ValueForVariable($A1138,Y$10)</f>
        <v>617.20189991371535</v>
      </c>
      <c r="Z1138" s="35">
        <f>_xll.DTC.CPR.ValueForVariable($A1138,Z$10)</f>
        <v>41.935263428970359</v>
      </c>
      <c r="AA1138" s="35">
        <f>_xll.DTC.CPR.ValueForVariable($A1138,AA$10)</f>
        <v>3.3318292670342697</v>
      </c>
      <c r="AB1138" s="35">
        <f>_xll.DTC.CPR.ValueForVariable($A1138,AB$10)</f>
        <v>0.85731017200514514</v>
      </c>
      <c r="AC1138" s="35">
        <f>_xll.DTC.CPR.ValueForVariable($A1138,AC$10)</f>
        <v>110</v>
      </c>
      <c r="AD1138" s="35">
        <f>_xll.DTC.CPR.ValueForVariable($A1138,AD$10)</f>
        <v>69.683157176035394</v>
      </c>
      <c r="AE1138" s="35">
        <f>_xll.DTC.CPR.ValueForVariable($A1138,AE$10)</f>
        <v>0</v>
      </c>
      <c r="AF1138" s="35">
        <f>_xll.DTC.CPR.ValueForVariable($A1138,AF$10)</f>
        <v>0</v>
      </c>
      <c r="AG1138" s="35">
        <f>_xll.DTC.CPR.ValueForVariable($A1138,AG$10)</f>
        <v>0</v>
      </c>
      <c r="AH1138" s="35">
        <f>_xll.DTC.CPR.ValueForVariable($A1138,AH$10)</f>
        <v>0</v>
      </c>
      <c r="AI1138" s="35">
        <f>_xll.DTC.CPR.ValueForVariable($A1138,AI$10)</f>
        <v>0</v>
      </c>
      <c r="AJ1138" s="35">
        <f>_xll.DTC.CPR.ValueForVariable($A1138,AJ$10)</f>
        <v>0</v>
      </c>
      <c r="AK1138" s="35">
        <f>_xll.DTC.CPR.ValueForVariable($A1138,AK$10)</f>
        <v>5</v>
      </c>
      <c r="AL1138" s="35">
        <f>_xll.DTC.CPR.MinimumForVariable($A1138,AL$10)</f>
        <v>21.853824108284027</v>
      </c>
      <c r="AM1138" s="35">
        <f>_xll.DTC.CPR.MaximumForVariable($A1138,AM$10)</f>
        <v>56.785549208964987</v>
      </c>
    </row>
    <row r="1139" spans="1:39" x14ac:dyDescent="0.35">
      <c r="A1139" s="35" t="str">
        <f>_xll.DTC.CPR.Calculate($B$1,$B$2,$B$3,D1139,E1139,C1139,B1139,F1139,$B$4,G1139)</f>
        <v>CID=-1857041842</v>
      </c>
      <c r="B1139" s="35">
        <f t="shared" si="155"/>
        <v>-12</v>
      </c>
      <c r="C1139" s="34">
        <f t="shared" si="152"/>
        <v>25</v>
      </c>
      <c r="D1139" s="36">
        <f>'TTH375-noEcon_A'!AL1139+('TTH375-noEcon_A'!AM1139-'TTH375-noEcon_A'!AL1139)*0.5</f>
        <v>43.959553209367797</v>
      </c>
      <c r="E1139" s="35">
        <f t="shared" si="153"/>
        <v>4</v>
      </c>
      <c r="F1139" s="35">
        <f t="shared" si="156"/>
        <v>19</v>
      </c>
      <c r="G1139" s="35">
        <f t="shared" si="154"/>
        <v>3.8</v>
      </c>
      <c r="H1139" s="35">
        <f>_xll.DTC.CPR.ValueForVariable($A1139,H$10)</f>
        <v>1.7476377291742968</v>
      </c>
      <c r="I1139" s="35">
        <f>_xll.DTC.CPR.ValueForVariable($A1139,I$10)</f>
        <v>148.29184590654177</v>
      </c>
      <c r="J1139" s="35">
        <f>_xll.DTC.CPR.ValueForVariable($A1139,J$10)</f>
        <v>9.1273171055386797</v>
      </c>
      <c r="K1139" s="35">
        <f>_xll.DTC.CPR.ValueForVariable($A1139,K$10)</f>
        <v>226.06325752935251</v>
      </c>
      <c r="L1139" s="35">
        <f>_xll.DTC.CPR.ValueForVariable($A1139,L$10)</f>
        <v>421.84537620207846</v>
      </c>
      <c r="M1139" s="35">
        <f>_xll.DTC.CPR.ValueForVariable($A1139,M$10)</f>
        <v>394.83464011314089</v>
      </c>
      <c r="N1139" s="35">
        <f>_xll.DTC.CPR.ValueForVariable($A1139,N$10)</f>
        <v>32335.127601208522</v>
      </c>
      <c r="O1139" s="35">
        <f>_xll.DTC.CPR.ValueForVariable($A1139,O$10)</f>
        <v>1.0634907101510713</v>
      </c>
      <c r="P1139" s="35">
        <f>_xll.DTC.CPR.ValueForVariable($A1139,P$10)</f>
        <v>1.9295313590344074E-2</v>
      </c>
      <c r="Q1139" s="35">
        <f>_xll.DTC.CPR.ValueForVariable($A1139,Q$10)</f>
        <v>4.0829976810736888</v>
      </c>
      <c r="R1139" s="35">
        <f>_xll.DTC.CPR.ValueForVariable($A1139,R$10)</f>
        <v>43.95956391285835</v>
      </c>
      <c r="S1139" s="35">
        <f>_xll.DTC.CPR.ValueForVariable($A1139,S$10)</f>
        <v>179.48679751721124</v>
      </c>
      <c r="T1139" s="35">
        <f>_xll.DTC.CPR.ValueForVariable($A1139,T$10)</f>
        <v>-12</v>
      </c>
      <c r="U1139" s="35">
        <f>_xll.DTC.CPR.ValueForVariable($A1139,U$10)</f>
        <v>25</v>
      </c>
      <c r="V1139" s="35">
        <f>_xll.DTC.CPR.ValueForVariable($A1139,V$10)</f>
        <v>4</v>
      </c>
      <c r="W1139" s="35">
        <f>_xll.DTC.CPR.ValueForVariable($A1139,W$10)</f>
        <v>19</v>
      </c>
      <c r="X1139" s="35">
        <f>_xll.DTC.CPR.ValueForVariable($A1139,X$10)</f>
        <v>185.24415582167558</v>
      </c>
      <c r="Y1139" s="35">
        <f>_xll.DTC.CPR.ValueForVariable($A1139,Y$10)</f>
        <v>665.38093256851494</v>
      </c>
      <c r="Z1139" s="35">
        <f>_xll.DTC.CPR.ValueForVariable($A1139,Z$10)</f>
        <v>45.059291862873067</v>
      </c>
      <c r="AA1139" s="35">
        <f>_xll.DTC.CPR.ValueForVariable($A1139,AA$10)</f>
        <v>3.591913221861859</v>
      </c>
      <c r="AB1139" s="35">
        <f>_xll.DTC.CPR.ValueForVariable($A1139,AB$10)</f>
        <v>0.86864900210664087</v>
      </c>
      <c r="AC1139" s="35">
        <f>_xll.DTC.CPR.ValueForVariable($A1139,AC$10)</f>
        <v>110</v>
      </c>
      <c r="AD1139" s="35">
        <f>_xll.DTC.CPR.ValueForVariable($A1139,AD$10)</f>
        <v>76.889108673946822</v>
      </c>
      <c r="AE1139" s="35">
        <f>_xll.DTC.CPR.ValueForVariable($A1139,AE$10)</f>
        <v>0</v>
      </c>
      <c r="AF1139" s="35">
        <f>_xll.DTC.CPR.ValueForVariable($A1139,AF$10)</f>
        <v>0</v>
      </c>
      <c r="AG1139" s="35">
        <f>_xll.DTC.CPR.ValueForVariable($A1139,AG$10)</f>
        <v>0</v>
      </c>
      <c r="AH1139" s="35">
        <f>_xll.DTC.CPR.ValueForVariable($A1139,AH$10)</f>
        <v>0</v>
      </c>
      <c r="AI1139" s="35">
        <f>_xll.DTC.CPR.ValueForVariable($A1139,AI$10)</f>
        <v>0</v>
      </c>
      <c r="AJ1139" s="35">
        <f>_xll.DTC.CPR.ValueForVariable($A1139,AJ$10)</f>
        <v>0</v>
      </c>
      <c r="AK1139" s="35">
        <f>_xll.DTC.CPR.ValueForVariable($A1139,AK$10)</f>
        <v>5</v>
      </c>
      <c r="AL1139" s="35">
        <f>_xll.DTC.CPR.MinimumForVariable($A1139,AL$10)</f>
        <v>24.927195771968989</v>
      </c>
      <c r="AM1139" s="35">
        <f>_xll.DTC.CPR.MaximumForVariable($A1139,AM$10)</f>
        <v>62.991910646766605</v>
      </c>
    </row>
    <row r="1140" spans="1:39" x14ac:dyDescent="0.35">
      <c r="A1140" s="35" t="str">
        <f>_xll.DTC.CPR.Calculate($B$1,$B$2,$B$3,D1140,E1140,C1140,B1140,F1140,$B$4,G1140)</f>
        <v>CID=1162106602</v>
      </c>
      <c r="B1140" s="35">
        <f t="shared" si="155"/>
        <v>-12</v>
      </c>
      <c r="C1140" s="34">
        <f t="shared" si="152"/>
        <v>27.5</v>
      </c>
      <c r="D1140" s="36">
        <f>'TTH375-noEcon_A'!AL1140+('TTH375-noEcon_A'!AM1140-'TTH375-noEcon_A'!AL1140)*0.5</f>
        <v>47.145403065345619</v>
      </c>
      <c r="E1140" s="35">
        <f t="shared" si="153"/>
        <v>4</v>
      </c>
      <c r="F1140" s="35">
        <f t="shared" si="156"/>
        <v>21.5</v>
      </c>
      <c r="G1140" s="35">
        <f t="shared" si="154"/>
        <v>4.3</v>
      </c>
      <c r="H1140" s="35">
        <f>_xll.DTC.CPR.ValueForVariable($A1140,H$10)</f>
        <v>1.7476377291742968</v>
      </c>
      <c r="I1140" s="35">
        <f>_xll.DTC.CPR.ValueForVariable($A1140,I$10)</f>
        <v>148.29184590654177</v>
      </c>
      <c r="J1140" s="35">
        <f>_xll.DTC.CPR.ValueForVariable($A1140,J$10)</f>
        <v>9.1273171055386797</v>
      </c>
      <c r="K1140" s="35">
        <f>_xll.DTC.CPR.ValueForVariable($A1140,K$10)</f>
        <v>229.58129245231444</v>
      </c>
      <c r="L1140" s="35">
        <f>_xll.DTC.CPR.ValueForVariable($A1140,L$10)</f>
        <v>423.44959845642546</v>
      </c>
      <c r="M1140" s="35">
        <f>_xll.DTC.CPR.ValueForVariable($A1140,M$10)</f>
        <v>394.83464011314089</v>
      </c>
      <c r="N1140" s="35">
        <f>_xll.DTC.CPR.ValueForVariable($A1140,N$10)</f>
        <v>32927.814824623405</v>
      </c>
      <c r="O1140" s="35">
        <f>_xll.DTC.CPR.ValueForVariable($A1140,O$10)</f>
        <v>1.0937462271141434</v>
      </c>
      <c r="P1140" s="35">
        <f>_xll.DTC.CPR.ValueForVariable($A1140,P$10)</f>
        <v>2.0784225994629885E-2</v>
      </c>
      <c r="Q1140" s="35">
        <f>_xll.DTC.CPR.ValueForVariable($A1140,Q$10)</f>
        <v>3.8337828588953791</v>
      </c>
      <c r="R1140" s="35">
        <f>_xll.DTC.CPR.ValueForVariable($A1140,R$10)</f>
        <v>47.145399772090528</v>
      </c>
      <c r="S1140" s="35">
        <f>_xll.DTC.CPR.ValueForVariable($A1140,S$10)</f>
        <v>180.74522552201077</v>
      </c>
      <c r="T1140" s="35">
        <f>_xll.DTC.CPR.ValueForVariable($A1140,T$10)</f>
        <v>-12</v>
      </c>
      <c r="U1140" s="35">
        <f>_xll.DTC.CPR.ValueForVariable($A1140,U$10)</f>
        <v>27.5</v>
      </c>
      <c r="V1140" s="35">
        <f>_xll.DTC.CPR.ValueForVariable($A1140,V$10)</f>
        <v>4</v>
      </c>
      <c r="W1140" s="35">
        <f>_xll.DTC.CPR.ValueForVariable($A1140,W$10)</f>
        <v>21.5</v>
      </c>
      <c r="X1140" s="35">
        <f>_xll.DTC.CPR.ValueForVariable($A1140,X$10)</f>
        <v>185.24415582167558</v>
      </c>
      <c r="Y1140" s="35">
        <f>_xll.DTC.CPR.ValueForVariable($A1140,Y$10)</f>
        <v>716.3448725966025</v>
      </c>
      <c r="Z1140" s="35">
        <f>_xll.DTC.CPR.ValueForVariable($A1140,Z$10)</f>
        <v>47.66463351011879</v>
      </c>
      <c r="AA1140" s="35">
        <f>_xll.DTC.CPR.ValueForVariable($A1140,AA$10)</f>
        <v>3.8670308891482037</v>
      </c>
      <c r="AB1140" s="35">
        <f>_xll.DTC.CPR.ValueForVariable($A1140,AB$10)</f>
        <v>0.87522305316469673</v>
      </c>
      <c r="AC1140" s="35">
        <f>_xll.DTC.CPR.ValueForVariable($A1140,AC$10)</f>
        <v>110</v>
      </c>
      <c r="AD1140" s="35">
        <f>_xll.DTC.CPR.ValueForVariable($A1140,AD$10)</f>
        <v>81.842021964232643</v>
      </c>
      <c r="AE1140" s="35">
        <f>_xll.DTC.CPR.ValueForVariable($A1140,AE$10)</f>
        <v>0</v>
      </c>
      <c r="AF1140" s="35">
        <f>_xll.DTC.CPR.ValueForVariable($A1140,AF$10)</f>
        <v>0</v>
      </c>
      <c r="AG1140" s="35">
        <f>_xll.DTC.CPR.ValueForVariable($A1140,AG$10)</f>
        <v>0</v>
      </c>
      <c r="AH1140" s="35">
        <f>_xll.DTC.CPR.ValueForVariable($A1140,AH$10)</f>
        <v>0</v>
      </c>
      <c r="AI1140" s="35">
        <f>_xll.DTC.CPR.ValueForVariable($A1140,AI$10)</f>
        <v>0</v>
      </c>
      <c r="AJ1140" s="35">
        <f>_xll.DTC.CPR.ValueForVariable($A1140,AJ$10)</f>
        <v>0</v>
      </c>
      <c r="AK1140" s="35">
        <f>_xll.DTC.CPR.ValueForVariable($A1140,AK$10)</f>
        <v>5</v>
      </c>
      <c r="AL1140" s="35">
        <f>_xll.DTC.CPR.MinimumForVariable($A1140,AL$10)</f>
        <v>28.620566136208577</v>
      </c>
      <c r="AM1140" s="35">
        <f>_xll.DTC.CPR.MaximumForVariable($A1140,AM$10)</f>
        <v>65.670239994482671</v>
      </c>
    </row>
    <row r="1141" spans="1:39" x14ac:dyDescent="0.35">
      <c r="A1141" s="35" t="str">
        <f>_xll.DTC.CPR.Calculate($B$1,$B$2,$B$3,D1141,E1141,C1141,B1141,F1141,$B$4,G1141)</f>
        <v>CID=1162106633</v>
      </c>
      <c r="B1141" s="35">
        <f t="shared" si="155"/>
        <v>-12</v>
      </c>
      <c r="C1141" s="34">
        <f t="shared" si="152"/>
        <v>30</v>
      </c>
      <c r="D1141" s="36">
        <f>'TTH375-noEcon_A'!AL1141+('TTH375-noEcon_A'!AM1141-'TTH375-noEcon_A'!AL1141)*0.5</f>
        <v>49.124487811143204</v>
      </c>
      <c r="E1141" s="35">
        <f t="shared" si="153"/>
        <v>4</v>
      </c>
      <c r="F1141" s="35">
        <f t="shared" si="156"/>
        <v>24</v>
      </c>
      <c r="G1141" s="35">
        <f t="shared" si="154"/>
        <v>4.8</v>
      </c>
      <c r="H1141" s="35">
        <f>_xll.DTC.CPR.ValueForVariable($A1141,H$10)</f>
        <v>1.7476377291742968</v>
      </c>
      <c r="I1141" s="35">
        <f>_xll.DTC.CPR.ValueForVariable($A1141,I$10)</f>
        <v>148.29184590654177</v>
      </c>
      <c r="J1141" s="35">
        <f>_xll.DTC.CPR.ValueForVariable($A1141,J$10)</f>
        <v>9.1273171055386797</v>
      </c>
      <c r="K1141" s="35">
        <f>_xll.DTC.CPR.ValueForVariable($A1141,K$10)</f>
        <v>233.12256006149789</v>
      </c>
      <c r="L1141" s="35">
        <f>_xll.DTC.CPR.ValueForVariable($A1141,L$10)</f>
        <v>425.02702746528024</v>
      </c>
      <c r="M1141" s="35">
        <f>_xll.DTC.CPR.ValueForVariable($A1141,M$10)</f>
        <v>394.83464011314089</v>
      </c>
      <c r="N1141" s="35">
        <f>_xll.DTC.CPR.ValueForVariable($A1141,N$10)</f>
        <v>33370.199856781692</v>
      </c>
      <c r="O1141" s="35">
        <f>_xll.DTC.CPR.ValueForVariable($A1141,O$10)</f>
        <v>1.0992745176277223</v>
      </c>
      <c r="P1141" s="35">
        <f>_xll.DTC.CPR.ValueForVariable($A1141,P$10)</f>
        <v>2.1924222628473853E-2</v>
      </c>
      <c r="Q1141" s="35">
        <f>_xll.DTC.CPR.ValueForVariable($A1141,Q$10)</f>
        <v>3.6186845223745943</v>
      </c>
      <c r="R1141" s="35">
        <f>_xll.DTC.CPR.ValueForVariable($A1141,R$10)</f>
        <v>49.124472634794586</v>
      </c>
      <c r="S1141" s="35">
        <f>_xll.DTC.CPR.ValueForVariable($A1141,S$10)</f>
        <v>177.76596879334548</v>
      </c>
      <c r="T1141" s="35">
        <f>_xll.DTC.CPR.ValueForVariable($A1141,T$10)</f>
        <v>-12</v>
      </c>
      <c r="U1141" s="35">
        <f>_xll.DTC.CPR.ValueForVariable($A1141,U$10)</f>
        <v>30</v>
      </c>
      <c r="V1141" s="35">
        <f>_xll.DTC.CPR.ValueForVariable($A1141,V$10)</f>
        <v>4</v>
      </c>
      <c r="W1141" s="35">
        <f>_xll.DTC.CPR.ValueForVariable($A1141,W$10)</f>
        <v>24</v>
      </c>
      <c r="X1141" s="35">
        <f>_xll.DTC.CPR.ValueForVariable($A1141,X$10)</f>
        <v>185.24415582167558</v>
      </c>
      <c r="Y1141" s="35">
        <f>_xll.DTC.CPR.ValueForVariable($A1141,Y$10)</f>
        <v>770.19630307686862</v>
      </c>
      <c r="Z1141" s="35">
        <f>_xll.DTC.CPR.ValueForVariable($A1141,Z$10)</f>
        <v>50.090897230711334</v>
      </c>
      <c r="AA1141" s="35">
        <f>_xll.DTC.CPR.ValueForVariable($A1141,AA$10)</f>
        <v>4.157736041175272</v>
      </c>
      <c r="AB1141" s="35">
        <f>_xll.DTC.CPR.ValueForVariable($A1141,AB$10)</f>
        <v>0.87887594235918076</v>
      </c>
      <c r="AC1141" s="35">
        <f>_xll.DTC.CPR.ValueForVariable($A1141,AC$10)</f>
        <v>110</v>
      </c>
      <c r="AD1141" s="35">
        <f>_xll.DTC.CPR.ValueForVariable($A1141,AD$10)</f>
        <v>84.923151124163923</v>
      </c>
      <c r="AE1141" s="35">
        <f>_xll.DTC.CPR.ValueForVariable($A1141,AE$10)</f>
        <v>0</v>
      </c>
      <c r="AF1141" s="35">
        <f>_xll.DTC.CPR.ValueForVariable($A1141,AF$10)</f>
        <v>0</v>
      </c>
      <c r="AG1141" s="35">
        <f>_xll.DTC.CPR.ValueForVariable($A1141,AG$10)</f>
        <v>0</v>
      </c>
      <c r="AH1141" s="35">
        <f>_xll.DTC.CPR.ValueForVariable($A1141,AH$10)</f>
        <v>0</v>
      </c>
      <c r="AI1141" s="35">
        <f>_xll.DTC.CPR.ValueForVariable($A1141,AI$10)</f>
        <v>0</v>
      </c>
      <c r="AJ1141" s="35">
        <f>_xll.DTC.CPR.ValueForVariable($A1141,AJ$10)</f>
        <v>0</v>
      </c>
      <c r="AK1141" s="35">
        <f>_xll.DTC.CPR.ValueForVariable($A1141,AK$10)</f>
        <v>5</v>
      </c>
      <c r="AL1141" s="35">
        <f>_xll.DTC.CPR.MinimumForVariable($A1141,AL$10)</f>
        <v>32.308515629793121</v>
      </c>
      <c r="AM1141" s="35">
        <f>_xll.DTC.CPR.MaximumForVariable($A1141,AM$10)</f>
        <v>65.940459992493288</v>
      </c>
    </row>
    <row r="1142" spans="1:39" x14ac:dyDescent="0.35">
      <c r="A1142" s="35" t="str">
        <f>_xll.DTC.CPR.Calculate($B$1,$B$2,$B$3,D1142,E1142,C1142,B1142,F1142,$B$4,G1142)</f>
        <v>CID=1162106664</v>
      </c>
      <c r="B1142" s="35">
        <f t="shared" si="155"/>
        <v>-12</v>
      </c>
      <c r="C1142" s="34">
        <f t="shared" si="152"/>
        <v>32.5</v>
      </c>
      <c r="D1142" s="36">
        <f>'TTH375-noEcon_A'!AL1142+('TTH375-noEcon_A'!AM1142-'TTH375-noEcon_A'!AL1142)*0.5</f>
        <v>51.207117136064937</v>
      </c>
      <c r="E1142" s="35">
        <f t="shared" si="153"/>
        <v>4</v>
      </c>
      <c r="F1142" s="35">
        <f t="shared" si="156"/>
        <v>26.5</v>
      </c>
      <c r="G1142" s="35">
        <f t="shared" si="154"/>
        <v>5.3</v>
      </c>
      <c r="H1142" s="35">
        <f>_xll.DTC.CPR.ValueForVariable($A1142,H$10)</f>
        <v>1.7476377291742968</v>
      </c>
      <c r="I1142" s="35">
        <f>_xll.DTC.CPR.ValueForVariable($A1142,I$10)</f>
        <v>148.29184590654177</v>
      </c>
      <c r="J1142" s="35">
        <f>_xll.DTC.CPR.ValueForVariable($A1142,J$10)</f>
        <v>9.1273171055386797</v>
      </c>
      <c r="K1142" s="35">
        <f>_xll.DTC.CPR.ValueForVariable($A1142,K$10)</f>
        <v>236.68803821269404</v>
      </c>
      <c r="L1142" s="35">
        <f>_xll.DTC.CPR.ValueForVariable($A1142,L$10)</f>
        <v>426.5778911642272</v>
      </c>
      <c r="M1142" s="35">
        <f>_xll.DTC.CPR.ValueForVariable($A1142,M$10)</f>
        <v>394.83464011314089</v>
      </c>
      <c r="N1142" s="35">
        <f>_xll.DTC.CPR.ValueForVariable($A1142,N$10)</f>
        <v>33849.452327975821</v>
      </c>
      <c r="O1142" s="35">
        <f>_xll.DTC.CPR.ValueForVariable($A1142,O$10)</f>
        <v>1.1005034738428041</v>
      </c>
      <c r="P1142" s="35">
        <f>_xll.DTC.CPR.ValueForVariable($A1142,P$10)</f>
        <v>2.3155763841974861E-2</v>
      </c>
      <c r="Q1142" s="35">
        <f>_xll.DTC.CPR.ValueForVariable($A1142,Q$10)</f>
        <v>3.3987640517071327</v>
      </c>
      <c r="R1142" s="35">
        <f>_xll.DTC.CPR.ValueForVariable($A1142,R$10)</f>
        <v>51.207110031795068</v>
      </c>
      <c r="S1142" s="35">
        <f>_xll.DTC.CPR.ValueForVariable($A1142,S$10)</f>
        <v>174.04088476787678</v>
      </c>
      <c r="T1142" s="35">
        <f>_xll.DTC.CPR.ValueForVariable($A1142,T$10)</f>
        <v>-12</v>
      </c>
      <c r="U1142" s="35">
        <f>_xll.DTC.CPR.ValueForVariable($A1142,U$10)</f>
        <v>32.5</v>
      </c>
      <c r="V1142" s="35">
        <f>_xll.DTC.CPR.ValueForVariable($A1142,V$10)</f>
        <v>4</v>
      </c>
      <c r="W1142" s="35">
        <f>_xll.DTC.CPR.ValueForVariable($A1142,W$10)</f>
        <v>26.5</v>
      </c>
      <c r="X1142" s="35">
        <f>_xll.DTC.CPR.ValueForVariable($A1142,X$10)</f>
        <v>185.24415582167558</v>
      </c>
      <c r="Y1142" s="35">
        <f>_xll.DTC.CPR.ValueForVariable($A1142,Y$10)</f>
        <v>827.03959328935798</v>
      </c>
      <c r="Z1142" s="35">
        <f>_xll.DTC.CPR.ValueForVariable($A1142,Z$10)</f>
        <v>52.759168520415699</v>
      </c>
      <c r="AA1142" s="35">
        <f>_xll.DTC.CPR.ValueForVariable($A1142,AA$10)</f>
        <v>4.4645920926407188</v>
      </c>
      <c r="AB1142" s="35">
        <f>_xll.DTC.CPR.ValueForVariable($A1142,AB$10)</f>
        <v>0.88239865254800298</v>
      </c>
      <c r="AC1142" s="35">
        <f>_xll.DTC.CPR.ValueForVariable($A1142,AC$10)</f>
        <v>110</v>
      </c>
      <c r="AD1142" s="35">
        <f>_xll.DTC.CPR.ValueForVariable($A1142,AD$10)</f>
        <v>88.170074161252273</v>
      </c>
      <c r="AE1142" s="35">
        <f>_xll.DTC.CPR.ValueForVariable($A1142,AE$10)</f>
        <v>0</v>
      </c>
      <c r="AF1142" s="35">
        <f>_xll.DTC.CPR.ValueForVariable($A1142,AF$10)</f>
        <v>0</v>
      </c>
      <c r="AG1142" s="35">
        <f>_xll.DTC.CPR.ValueForVariable($A1142,AG$10)</f>
        <v>0</v>
      </c>
      <c r="AH1142" s="35">
        <f>_xll.DTC.CPR.ValueForVariable($A1142,AH$10)</f>
        <v>0</v>
      </c>
      <c r="AI1142" s="35">
        <f>_xll.DTC.CPR.ValueForVariable($A1142,AI$10)</f>
        <v>0</v>
      </c>
      <c r="AJ1142" s="35">
        <f>_xll.DTC.CPR.ValueForVariable($A1142,AJ$10)</f>
        <v>0</v>
      </c>
      <c r="AK1142" s="35">
        <f>_xll.DTC.CPR.ValueForVariable($A1142,AK$10)</f>
        <v>5</v>
      </c>
      <c r="AL1142" s="35">
        <f>_xll.DTC.CPR.MinimumForVariable($A1142,AL$10)</f>
        <v>36.61259498776856</v>
      </c>
      <c r="AM1142" s="35">
        <f>_xll.DTC.CPR.MaximumForVariable($A1142,AM$10)</f>
        <v>65.801639284361315</v>
      </c>
    </row>
    <row r="1143" spans="1:39" x14ac:dyDescent="0.35">
      <c r="A1143" s="35" t="str">
        <f>_xll.DTC.CPR.Calculate($B$1,$B$2,$B$3,D1143,E1143,C1143,B1143,F1143,$B$4,G1143)</f>
        <v>CID=1162106695</v>
      </c>
      <c r="B1143" s="35">
        <f t="shared" si="155"/>
        <v>-12</v>
      </c>
      <c r="C1143" s="34">
        <f t="shared" si="152"/>
        <v>35</v>
      </c>
      <c r="D1143" s="36">
        <f>'TTH375-noEcon_A'!AL1143+('TTH375-noEcon_A'!AM1143-'TTH375-noEcon_A'!AL1143)*0.5</f>
        <v>54.020923760813474</v>
      </c>
      <c r="E1143" s="35">
        <f t="shared" si="153"/>
        <v>4</v>
      </c>
      <c r="F1143" s="35">
        <f t="shared" si="156"/>
        <v>29</v>
      </c>
      <c r="G1143" s="35">
        <f t="shared" si="154"/>
        <v>5.8</v>
      </c>
      <c r="H1143" s="35">
        <f>_xll.DTC.CPR.ValueForVariable($A1143,H$10)</f>
        <v>1.7476377291742968</v>
      </c>
      <c r="I1143" s="35">
        <f>_xll.DTC.CPR.ValueForVariable($A1143,I$10)</f>
        <v>148.29184590654177</v>
      </c>
      <c r="J1143" s="35">
        <f>_xll.DTC.CPR.ValueForVariable($A1143,J$10)</f>
        <v>9.1273171055386797</v>
      </c>
      <c r="K1143" s="35">
        <f>_xll.DTC.CPR.ValueForVariable($A1143,K$10)</f>
        <v>240.27878109300647</v>
      </c>
      <c r="L1143" s="35">
        <f>_xll.DTC.CPR.ValueForVariable($A1143,L$10)</f>
        <v>428.10242074986905</v>
      </c>
      <c r="M1143" s="35">
        <f>_xll.DTC.CPR.ValueForVariable($A1143,M$10)</f>
        <v>394.83464011314089</v>
      </c>
      <c r="N1143" s="35">
        <f>_xll.DTC.CPR.ValueForVariable($A1143,N$10)</f>
        <v>34428.22160972812</v>
      </c>
      <c r="O1143" s="35">
        <f>_xll.DTC.CPR.ValueForVariable($A1143,O$10)</f>
        <v>1.1123142977806775</v>
      </c>
      <c r="P1143" s="35">
        <f>_xll.DTC.CPR.ValueForVariable($A1143,P$10)</f>
        <v>2.4713414462588609E-2</v>
      </c>
      <c r="Q1143" s="35">
        <f>_xll.DTC.CPR.ValueForVariable($A1143,Q$10)</f>
        <v>3.1823724341054782</v>
      </c>
      <c r="R1143" s="35">
        <f>_xll.DTC.CPR.ValueForVariable($A1143,R$10)</f>
        <v>54.020921609130603</v>
      </c>
      <c r="S1143" s="35">
        <f>_xll.DTC.CPR.ValueForVariable($A1143,S$10)</f>
        <v>171.91469179387019</v>
      </c>
      <c r="T1143" s="35">
        <f>_xll.DTC.CPR.ValueForVariable($A1143,T$10)</f>
        <v>-12</v>
      </c>
      <c r="U1143" s="35">
        <f>_xll.DTC.CPR.ValueForVariable($A1143,U$10)</f>
        <v>35</v>
      </c>
      <c r="V1143" s="35">
        <f>_xll.DTC.CPR.ValueForVariable($A1143,V$10)</f>
        <v>4</v>
      </c>
      <c r="W1143" s="35">
        <f>_xll.DTC.CPR.ValueForVariable($A1143,W$10)</f>
        <v>29</v>
      </c>
      <c r="X1143" s="35">
        <f>_xll.DTC.CPR.ValueForVariable($A1143,X$10)</f>
        <v>185.24415582167558</v>
      </c>
      <c r="Y1143" s="35">
        <f>_xll.DTC.CPR.ValueForVariable($A1143,Y$10)</f>
        <v>886.98098360857671</v>
      </c>
      <c r="Z1143" s="35">
        <f>_xll.DTC.CPR.ValueForVariable($A1143,Z$10)</f>
        <v>55.613891232553954</v>
      </c>
      <c r="AA1143" s="35">
        <f>_xll.DTC.CPR.ValueForVariable($A1143,AA$10)</f>
        <v>4.7881725589358126</v>
      </c>
      <c r="AB1143" s="35">
        <f>_xll.DTC.CPR.ValueForVariable($A1143,AB$10)</f>
        <v>0.88668372592997946</v>
      </c>
      <c r="AC1143" s="35">
        <f>_xll.DTC.CPR.ValueForVariable($A1143,AC$10)</f>
        <v>110</v>
      </c>
      <c r="AD1143" s="35">
        <f>_xll.DTC.CPR.ValueForVariable($A1143,AD$10)</f>
        <v>92.565473611091562</v>
      </c>
      <c r="AE1143" s="35">
        <f>_xll.DTC.CPR.ValueForVariable($A1143,AE$10)</f>
        <v>0</v>
      </c>
      <c r="AF1143" s="35">
        <f>_xll.DTC.CPR.ValueForVariable($A1143,AF$10)</f>
        <v>0</v>
      </c>
      <c r="AG1143" s="35">
        <f>_xll.DTC.CPR.ValueForVariable($A1143,AG$10)</f>
        <v>0</v>
      </c>
      <c r="AH1143" s="35">
        <f>_xll.DTC.CPR.ValueForVariable($A1143,AH$10)</f>
        <v>0</v>
      </c>
      <c r="AI1143" s="35">
        <f>_xll.DTC.CPR.ValueForVariable($A1143,AI$10)</f>
        <v>0</v>
      </c>
      <c r="AJ1143" s="35">
        <f>_xll.DTC.CPR.ValueForVariable($A1143,AJ$10)</f>
        <v>0</v>
      </c>
      <c r="AK1143" s="35">
        <f>_xll.DTC.CPR.ValueForVariable($A1143,AK$10)</f>
        <v>5</v>
      </c>
      <c r="AL1143" s="35">
        <f>_xll.DTC.CPR.MinimumForVariable($A1143,AL$10)</f>
        <v>42.402838957083723</v>
      </c>
      <c r="AM1143" s="35">
        <f>_xll.DTC.CPR.MaximumForVariable($A1143,AM$10)</f>
        <v>65.639008564543232</v>
      </c>
    </row>
    <row r="1144" spans="1:39" x14ac:dyDescent="0.35">
      <c r="A1144" s="35" t="str">
        <f>_xll.DTC.CPR.Calculate($B$1,$B$2,$B$3,D1144,E1144,C1144,B1144,F1144,$B$4,G1144)</f>
        <v>CID=1162106726</v>
      </c>
      <c r="B1144" s="35">
        <f t="shared" si="155"/>
        <v>-12</v>
      </c>
      <c r="C1144" s="34">
        <f t="shared" si="152"/>
        <v>37.5</v>
      </c>
      <c r="D1144" s="36">
        <f>'TTH375-noEcon_A'!AL1144+('TTH375-noEcon_A'!AM1144-'TTH375-noEcon_A'!AL1144)*0.5</f>
        <v>57.04863865578578</v>
      </c>
      <c r="E1144" s="35">
        <f t="shared" si="153"/>
        <v>4</v>
      </c>
      <c r="F1144" s="35">
        <f t="shared" si="156"/>
        <v>31.5</v>
      </c>
      <c r="G1144" s="35">
        <f t="shared" si="154"/>
        <v>6.3</v>
      </c>
      <c r="H1144" s="35">
        <f>_xll.DTC.CPR.ValueForVariable($A1144,H$10)</f>
        <v>1.7476377291742968</v>
      </c>
      <c r="I1144" s="35">
        <f>_xll.DTC.CPR.ValueForVariable($A1144,I$10)</f>
        <v>148.29184590654177</v>
      </c>
      <c r="J1144" s="35">
        <f>_xll.DTC.CPR.ValueForVariable($A1144,J$10)</f>
        <v>9.1273171055386797</v>
      </c>
      <c r="K1144" s="35">
        <f>_xll.DTC.CPR.ValueForVariable($A1144,K$10)</f>
        <v>243.89592808768788</v>
      </c>
      <c r="L1144" s="35">
        <f>_xll.DTC.CPR.ValueForVariable($A1144,L$10)</f>
        <v>429.60085071114764</v>
      </c>
      <c r="M1144" s="35">
        <f>_xll.DTC.CPR.ValueForVariable($A1144,M$10)</f>
        <v>394.83464011314089</v>
      </c>
      <c r="N1144" s="35">
        <f>_xll.DTC.CPR.ValueForVariable($A1144,N$10)</f>
        <v>34982.915536791181</v>
      </c>
      <c r="O1144" s="35">
        <f>_xll.DTC.CPR.ValueForVariable($A1144,O$10)</f>
        <v>1.1260306139260399</v>
      </c>
      <c r="P1144" s="35">
        <f>_xll.DTC.CPR.ValueForVariable($A1144,P$10)</f>
        <v>2.6429655935251543E-2</v>
      </c>
      <c r="Q1144" s="35">
        <f>_xll.DTC.CPR.ValueForVariable($A1144,Q$10)</f>
        <v>2.9792404740592251</v>
      </c>
      <c r="R1144" s="35">
        <f>_xll.DTC.CPR.ValueForVariable($A1144,R$10)</f>
        <v>57.048637747477066</v>
      </c>
      <c r="S1144" s="35">
        <f>_xll.DTC.CPR.ValueForVariable($A1144,S$10)</f>
        <v>169.96161056722659</v>
      </c>
      <c r="T1144" s="35">
        <f>_xll.DTC.CPR.ValueForVariable($A1144,T$10)</f>
        <v>-12</v>
      </c>
      <c r="U1144" s="35">
        <f>_xll.DTC.CPR.ValueForVariable($A1144,U$10)</f>
        <v>37.5</v>
      </c>
      <c r="V1144" s="35">
        <f>_xll.DTC.CPR.ValueForVariable($A1144,V$10)</f>
        <v>4</v>
      </c>
      <c r="W1144" s="35">
        <f>_xll.DTC.CPR.ValueForVariable($A1144,W$10)</f>
        <v>31.5</v>
      </c>
      <c r="X1144" s="35">
        <f>_xll.DTC.CPR.ValueForVariable($A1144,X$10)</f>
        <v>185.24415582167558</v>
      </c>
      <c r="Y1144" s="35">
        <f>_xll.DTC.CPR.ValueForVariable($A1144,Y$10)</f>
        <v>950.12868876961977</v>
      </c>
      <c r="Z1144" s="35">
        <f>_xll.DTC.CPR.ValueForVariable($A1144,Z$10)</f>
        <v>58.526807484494725</v>
      </c>
      <c r="AA1144" s="35">
        <f>_xll.DTC.CPR.ValueForVariable($A1144,AA$10)</f>
        <v>5.1290616136050025</v>
      </c>
      <c r="AB1144" s="35">
        <f>_xll.DTC.CPR.ValueForVariable($A1144,AB$10)</f>
        <v>0.89075074233244833</v>
      </c>
      <c r="AC1144" s="35">
        <f>_xll.DTC.CPR.ValueForVariable($A1144,AC$10)</f>
        <v>109.8340521587042</v>
      </c>
      <c r="AD1144" s="35">
        <f>_xll.DTC.CPR.ValueForVariable($A1144,AD$10)</f>
        <v>97.307174354501981</v>
      </c>
      <c r="AE1144" s="35">
        <f>_xll.DTC.CPR.ValueForVariable($A1144,AE$10)</f>
        <v>0</v>
      </c>
      <c r="AF1144" s="35">
        <f>_xll.DTC.CPR.ValueForVariable($A1144,AF$10)</f>
        <v>0</v>
      </c>
      <c r="AG1144" s="35">
        <f>_xll.DTC.CPR.ValueForVariable($A1144,AG$10)</f>
        <v>0</v>
      </c>
      <c r="AH1144" s="35">
        <f>_xll.DTC.CPR.ValueForVariable($A1144,AH$10)</f>
        <v>0</v>
      </c>
      <c r="AI1144" s="35">
        <f>_xll.DTC.CPR.ValueForVariable($A1144,AI$10)</f>
        <v>0</v>
      </c>
      <c r="AJ1144" s="35">
        <f>_xll.DTC.CPR.ValueForVariable($A1144,AJ$10)</f>
        <v>0</v>
      </c>
      <c r="AK1144" s="35">
        <f>_xll.DTC.CPR.ValueForVariable($A1144,AK$10)</f>
        <v>6.3638940540526576</v>
      </c>
      <c r="AL1144" s="35">
        <f>_xll.DTC.CPR.MinimumForVariable($A1144,AL$10)</f>
        <v>47.987513794024018</v>
      </c>
      <c r="AM1144" s="35">
        <f>_xll.DTC.CPR.MaximumForVariable($A1144,AM$10)</f>
        <v>66.109763517547535</v>
      </c>
    </row>
    <row r="1145" spans="1:39" x14ac:dyDescent="0.35">
      <c r="A1145" s="35" t="str">
        <f>_xll.DTC.CPR.Calculate($B$1,$B$2,$B$3,D1145,E1145,C1145,B1145,F1145,$B$4,G1145)</f>
        <v>CID=1162106757</v>
      </c>
      <c r="B1145" s="35">
        <f t="shared" si="155"/>
        <v>-12</v>
      </c>
      <c r="C1145" s="34">
        <f t="shared" si="152"/>
        <v>40</v>
      </c>
      <c r="D1145" s="36">
        <f>'TTH375-noEcon_A'!AL1145+('TTH375-noEcon_A'!AM1145-'TTH375-noEcon_A'!AL1145)*0.5</f>
        <v>60.983910905453982</v>
      </c>
      <c r="E1145" s="35">
        <f t="shared" si="153"/>
        <v>4</v>
      </c>
      <c r="F1145" s="35">
        <f t="shared" si="156"/>
        <v>34</v>
      </c>
      <c r="G1145" s="35">
        <f t="shared" si="154"/>
        <v>6.8</v>
      </c>
      <c r="H1145" s="35">
        <f>_xll.DTC.CPR.ValueForVariable($A1145,H$10)</f>
        <v>1.7476377291742968</v>
      </c>
      <c r="I1145" s="35">
        <f>_xll.DTC.CPR.ValueForVariable($A1145,I$10)</f>
        <v>148.29184590654177</v>
      </c>
      <c r="J1145" s="35">
        <f>_xll.DTC.CPR.ValueForVariable($A1145,J$10)</f>
        <v>9.1273171055386797</v>
      </c>
      <c r="K1145" s="35">
        <f>_xll.DTC.CPR.ValueForVariable($A1145,K$10)</f>
        <v>247.54071405292822</v>
      </c>
      <c r="L1145" s="35">
        <f>_xll.DTC.CPR.ValueForVariable($A1145,L$10)</f>
        <v>431.07341899764123</v>
      </c>
      <c r="M1145" s="35">
        <f>_xll.DTC.CPR.ValueForVariable($A1145,M$10)</f>
        <v>394.83464011314089</v>
      </c>
      <c r="N1145" s="35">
        <f>_xll.DTC.CPR.ValueForVariable($A1145,N$10)</f>
        <v>35592.667035409693</v>
      </c>
      <c r="O1145" s="35">
        <f>_xll.DTC.CPR.ValueForVariable($A1145,O$10)</f>
        <v>1.1543352848355801</v>
      </c>
      <c r="P1145" s="35">
        <f>_xll.DTC.CPR.ValueForVariable($A1145,P$10)</f>
        <v>2.8581401441543999E-2</v>
      </c>
      <c r="Q1145" s="35">
        <f>_xll.DTC.CPR.ValueForVariable($A1145,Q$10)</f>
        <v>2.7880566718548332</v>
      </c>
      <c r="R1145" s="35">
        <f>_xll.DTC.CPR.ValueForVariable($A1145,R$10)</f>
        <v>60.98390244705876</v>
      </c>
      <c r="S1145" s="35">
        <f>_xll.DTC.CPR.ValueForVariable($A1145,S$10)</f>
        <v>170.02657609326647</v>
      </c>
      <c r="T1145" s="35">
        <f>_xll.DTC.CPR.ValueForVariable($A1145,T$10)</f>
        <v>-12</v>
      </c>
      <c r="U1145" s="35">
        <f>_xll.DTC.CPR.ValueForVariable($A1145,U$10)</f>
        <v>40</v>
      </c>
      <c r="V1145" s="35">
        <f>_xll.DTC.CPR.ValueForVariable($A1145,V$10)</f>
        <v>4</v>
      </c>
      <c r="W1145" s="35">
        <f>_xll.DTC.CPR.ValueForVariable($A1145,W$10)</f>
        <v>34</v>
      </c>
      <c r="X1145" s="35">
        <f>_xll.DTC.CPR.ValueForVariable($A1145,X$10)</f>
        <v>185.24415582167558</v>
      </c>
      <c r="Y1145" s="35">
        <f>_xll.DTC.CPR.ValueForVariable($A1145,Y$10)</f>
        <v>1016.5930221211611</v>
      </c>
      <c r="Z1145" s="35">
        <f>_xll.DTC.CPR.ValueForVariable($A1145,Z$10)</f>
        <v>61.511630947590561</v>
      </c>
      <c r="AA1145" s="35">
        <f>_xll.DTC.CPR.ValueForVariable($A1145,AA$10)</f>
        <v>5.4878547590984716</v>
      </c>
      <c r="AB1145" s="35">
        <f>_xll.DTC.CPR.ValueForVariable($A1145,AB$10)</f>
        <v>0.89530408581383714</v>
      </c>
      <c r="AC1145" s="35">
        <f>_xll.DTC.CPR.ValueForVariable($A1145,AC$10)</f>
        <v>109.17354921522463</v>
      </c>
      <c r="AD1145" s="35">
        <f>_xll.DTC.CPR.ValueForVariable($A1145,AD$10)</f>
        <v>103.49048485294064</v>
      </c>
      <c r="AE1145" s="35">
        <f>_xll.DTC.CPR.ValueForVariable($A1145,AE$10)</f>
        <v>0</v>
      </c>
      <c r="AF1145" s="35">
        <f>_xll.DTC.CPR.ValueForVariable($A1145,AF$10)</f>
        <v>0</v>
      </c>
      <c r="AG1145" s="35">
        <f>_xll.DTC.CPR.ValueForVariable($A1145,AG$10)</f>
        <v>0</v>
      </c>
      <c r="AH1145" s="35">
        <f>_xll.DTC.CPR.ValueForVariable($A1145,AH$10)</f>
        <v>0</v>
      </c>
      <c r="AI1145" s="35">
        <f>_xll.DTC.CPR.ValueForVariable($A1145,AI$10)</f>
        <v>0</v>
      </c>
      <c r="AJ1145" s="35">
        <f>_xll.DTC.CPR.ValueForVariable($A1145,AJ$10)</f>
        <v>0</v>
      </c>
      <c r="AK1145" s="35">
        <f>_xll.DTC.CPR.ValueForVariable($A1145,AK$10)</f>
        <v>10</v>
      </c>
      <c r="AL1145" s="35">
        <f>_xll.DTC.CPR.MinimumForVariable($A1145,AL$10)</f>
        <v>55.868509136199613</v>
      </c>
      <c r="AM1145" s="35">
        <f>_xll.DTC.CPR.MaximumForVariable($A1145,AM$10)</f>
        <v>66.099312674708344</v>
      </c>
    </row>
    <row r="1146" spans="1:39" x14ac:dyDescent="0.35">
      <c r="A1146" s="35" t="str">
        <f>_xll.DTC.CPR.Calculate($B$1,$B$2,$B$3,D1146,E1146,C1146,B1146,F1146,$B$4,G1146)</f>
        <v>CID=1162106788</v>
      </c>
      <c r="B1146" s="35">
        <f t="shared" si="155"/>
        <v>-12</v>
      </c>
      <c r="C1146" s="34">
        <f t="shared" si="152"/>
        <v>42.5</v>
      </c>
      <c r="D1146" s="36">
        <f>'TTH375-noEcon_A'!AL1146+('TTH375-noEcon_A'!AM1146-'TTH375-noEcon_A'!AL1146)*0.5</f>
        <v>63.549474439056269</v>
      </c>
      <c r="E1146" s="35">
        <f t="shared" si="153"/>
        <v>4</v>
      </c>
      <c r="F1146" s="35">
        <f t="shared" si="156"/>
        <v>36.5</v>
      </c>
      <c r="G1146" s="35">
        <f t="shared" si="154"/>
        <v>7.3</v>
      </c>
      <c r="H1146" s="35">
        <f>_xll.DTC.CPR.ValueForVariable($A1146,H$10)</f>
        <v>1.7476377291742968</v>
      </c>
      <c r="I1146" s="35">
        <f>_xll.DTC.CPR.ValueForVariable($A1146,I$10)</f>
        <v>148.29184590654177</v>
      </c>
      <c r="J1146" s="35">
        <f>_xll.DTC.CPR.ValueForVariable($A1146,J$10)</f>
        <v>9.1273171055386797</v>
      </c>
      <c r="K1146" s="35">
        <f>_xll.DTC.CPR.ValueForVariable($A1146,K$10)</f>
        <v>251.21448128784849</v>
      </c>
      <c r="L1146" s="35">
        <f>_xll.DTC.CPR.ValueForVariable($A1146,L$10)</f>
        <v>432.52036733498937</v>
      </c>
      <c r="M1146" s="35">
        <f>_xll.DTC.CPR.ValueForVariable($A1146,M$10)</f>
        <v>394.83464011314089</v>
      </c>
      <c r="N1146" s="35">
        <f>_xll.DTC.CPR.ValueForVariable($A1146,N$10)</f>
        <v>36083.956143221134</v>
      </c>
      <c r="O1146" s="35">
        <f>_xll.DTC.CPR.ValueForVariable($A1146,O$10)</f>
        <v>1.1610321020546313</v>
      </c>
      <c r="P1146" s="35">
        <f>_xll.DTC.CPR.ValueForVariable($A1146,P$10)</f>
        <v>3.0314279677444919E-2</v>
      </c>
      <c r="Q1146" s="35">
        <f>_xll.DTC.CPR.ValueForVariable($A1146,Q$10)</f>
        <v>2.6239030630848181</v>
      </c>
      <c r="R1146" s="35">
        <f>_xll.DTC.CPR.ValueForVariable($A1146,R$10)</f>
        <v>63.549457007116231</v>
      </c>
      <c r="S1146" s="35">
        <f>_xll.DTC.CPR.ValueForVariable($A1146,S$10)</f>
        <v>166.74761489834924</v>
      </c>
      <c r="T1146" s="35">
        <f>_xll.DTC.CPR.ValueForVariable($A1146,T$10)</f>
        <v>-12</v>
      </c>
      <c r="U1146" s="35">
        <f>_xll.DTC.CPR.ValueForVariable($A1146,U$10)</f>
        <v>42.5</v>
      </c>
      <c r="V1146" s="35">
        <f>_xll.DTC.CPR.ValueForVariable($A1146,V$10)</f>
        <v>4</v>
      </c>
      <c r="W1146" s="35">
        <f>_xll.DTC.CPR.ValueForVariable($A1146,W$10)</f>
        <v>36.5</v>
      </c>
      <c r="X1146" s="35">
        <f>_xll.DTC.CPR.ValueForVariable($A1146,X$10)</f>
        <v>185.24415582167558</v>
      </c>
      <c r="Y1146" s="35">
        <f>_xll.DTC.CPR.ValueForVariable($A1146,Y$10)</f>
        <v>1086.4865440387393</v>
      </c>
      <c r="Z1146" s="35">
        <f>_xll.DTC.CPR.ValueForVariable($A1146,Z$10)</f>
        <v>64.259298017807794</v>
      </c>
      <c r="AA1146" s="35">
        <f>_xll.DTC.CPR.ValueForVariable($A1146,AA$10)</f>
        <v>5.8651596279487519</v>
      </c>
      <c r="AB1146" s="35">
        <f>_xll.DTC.CPR.ValueForVariable($A1146,AB$10)</f>
        <v>0.89788360991834437</v>
      </c>
      <c r="AC1146" s="35">
        <f>_xll.DTC.CPR.ValueForVariable($A1146,AC$10)</f>
        <v>108.66130263337971</v>
      </c>
      <c r="AD1146" s="35">
        <f>_xll.DTC.CPR.ValueForVariable($A1146,AD$10)</f>
        <v>107.53443959662167</v>
      </c>
      <c r="AE1146" s="35">
        <f>_xll.DTC.CPR.ValueForVariable($A1146,AE$10)</f>
        <v>0</v>
      </c>
      <c r="AF1146" s="35">
        <f>_xll.DTC.CPR.ValueForVariable($A1146,AF$10)</f>
        <v>0</v>
      </c>
      <c r="AG1146" s="35">
        <f>_xll.DTC.CPR.ValueForVariable($A1146,AG$10)</f>
        <v>0</v>
      </c>
      <c r="AH1146" s="35">
        <f>_xll.DTC.CPR.ValueForVariable($A1146,AH$10)</f>
        <v>0</v>
      </c>
      <c r="AI1146" s="35">
        <f>_xll.DTC.CPR.ValueForVariable($A1146,AI$10)</f>
        <v>0</v>
      </c>
      <c r="AJ1146" s="35">
        <f>_xll.DTC.CPR.ValueForVariable($A1146,AJ$10)</f>
        <v>0</v>
      </c>
      <c r="AK1146" s="35">
        <f>_xll.DTC.CPR.ValueForVariable($A1146,AK$10)</f>
        <v>10</v>
      </c>
      <c r="AL1146" s="35">
        <f>_xll.DTC.CPR.MinimumForVariable($A1146,AL$10)</f>
        <v>63.138733124264824</v>
      </c>
      <c r="AM1146" s="35">
        <f>_xll.DTC.CPR.MaximumForVariable($A1146,AM$10)</f>
        <v>63.960215753847713</v>
      </c>
    </row>
    <row r="1147" spans="1:39" x14ac:dyDescent="0.35">
      <c r="A1147" s="35" t="str">
        <f>_xll.DTC.CPR.Calculate($B$1,$B$2,$B$3,D1147,E1147,C1147,B1147,F1147,$B$4,G1147)</f>
        <v>CID=1162106819</v>
      </c>
      <c r="B1147" s="35">
        <f t="shared" si="155"/>
        <v>-12</v>
      </c>
      <c r="C1147" s="34">
        <f t="shared" si="152"/>
        <v>45</v>
      </c>
      <c r="D1147" s="36">
        <f>'TTH375-noEcon_A'!AL1147+('TTH375-noEcon_A'!AM1147-'TTH375-noEcon_A'!AL1147)*0.5</f>
        <v>0</v>
      </c>
      <c r="E1147" s="35">
        <f t="shared" si="153"/>
        <v>4</v>
      </c>
      <c r="F1147" s="35">
        <f t="shared" si="156"/>
        <v>39</v>
      </c>
      <c r="G1147" s="35">
        <f t="shared" si="154"/>
        <v>7.8</v>
      </c>
      <c r="H1147" s="35">
        <f>_xll.DTC.CPR.ValueForVariable($A1147,H$10)</f>
        <v>0</v>
      </c>
      <c r="I1147" s="35">
        <f>_xll.DTC.CPR.ValueForVariable($A1147,I$10)</f>
        <v>0</v>
      </c>
      <c r="J1147" s="35">
        <f>_xll.DTC.CPR.ValueForVariable($A1147,J$10)</f>
        <v>0</v>
      </c>
      <c r="K1147" s="35">
        <f>_xll.DTC.CPR.ValueForVariable($A1147,K$10)</f>
        <v>0</v>
      </c>
      <c r="L1147" s="35">
        <f>_xll.DTC.CPR.ValueForVariable($A1147,L$10)</f>
        <v>0</v>
      </c>
      <c r="M1147" s="35">
        <f>_xll.DTC.CPR.ValueForVariable($A1147,M$10)</f>
        <v>0</v>
      </c>
      <c r="N1147" s="35">
        <f>_xll.DTC.CPR.ValueForVariable($A1147,N$10)</f>
        <v>0</v>
      </c>
      <c r="O1147" s="35">
        <f>_xll.DTC.CPR.ValueForVariable($A1147,O$10)</f>
        <v>0</v>
      </c>
      <c r="P1147" s="35">
        <f>_xll.DTC.CPR.ValueForVariable($A1147,P$10)</f>
        <v>0</v>
      </c>
      <c r="Q1147" s="35">
        <f>_xll.DTC.CPR.ValueForVariable($A1147,Q$10)</f>
        <v>0</v>
      </c>
      <c r="R1147" s="35">
        <f>_xll.DTC.CPR.ValueForVariable($A1147,R$10)</f>
        <v>0</v>
      </c>
      <c r="S1147" s="35">
        <f>_xll.DTC.CPR.ValueForVariable($A1147,S$10)</f>
        <v>0</v>
      </c>
      <c r="T1147" s="35">
        <f>_xll.DTC.CPR.ValueForVariable($A1147,T$10)</f>
        <v>0</v>
      </c>
      <c r="U1147" s="35">
        <f>_xll.DTC.CPR.ValueForVariable($A1147,U$10)</f>
        <v>0</v>
      </c>
      <c r="V1147" s="35">
        <f>_xll.DTC.CPR.ValueForVariable($A1147,V$10)</f>
        <v>0</v>
      </c>
      <c r="W1147" s="35">
        <f>_xll.DTC.CPR.ValueForVariable($A1147,W$10)</f>
        <v>0</v>
      </c>
      <c r="X1147" s="35">
        <f>_xll.DTC.CPR.ValueForVariable($A1147,X$10)</f>
        <v>0</v>
      </c>
      <c r="Y1147" s="35">
        <f>_xll.DTC.CPR.ValueForVariable($A1147,Y$10)</f>
        <v>0</v>
      </c>
      <c r="Z1147" s="35">
        <f>_xll.DTC.CPR.ValueForVariable($A1147,Z$10)</f>
        <v>0</v>
      </c>
      <c r="AA1147" s="35">
        <f>_xll.DTC.CPR.ValueForVariable($A1147,AA$10)</f>
        <v>0</v>
      </c>
      <c r="AB1147" s="35">
        <f>_xll.DTC.CPR.ValueForVariable($A1147,AB$10)</f>
        <v>0</v>
      </c>
      <c r="AC1147" s="35">
        <f>_xll.DTC.CPR.ValueForVariable($A1147,AC$10)</f>
        <v>0</v>
      </c>
      <c r="AD1147" s="35">
        <f>_xll.DTC.CPR.ValueForVariable($A1147,AD$10)</f>
        <v>0</v>
      </c>
      <c r="AE1147" s="35">
        <f>_xll.DTC.CPR.ValueForVariable($A1147,AE$10)</f>
        <v>0</v>
      </c>
      <c r="AF1147" s="35">
        <f>_xll.DTC.CPR.ValueForVariable($A1147,AF$10)</f>
        <v>0</v>
      </c>
      <c r="AG1147" s="35">
        <f>_xll.DTC.CPR.ValueForVariable($A1147,AG$10)</f>
        <v>0</v>
      </c>
      <c r="AH1147" s="35">
        <f>_xll.DTC.CPR.ValueForVariable($A1147,AH$10)</f>
        <v>0</v>
      </c>
      <c r="AI1147" s="35">
        <f>_xll.DTC.CPR.ValueForVariable($A1147,AI$10)</f>
        <v>0</v>
      </c>
      <c r="AJ1147" s="35">
        <f>_xll.DTC.CPR.ValueForVariable($A1147,AJ$10)</f>
        <v>0</v>
      </c>
      <c r="AK1147" s="35">
        <f>_xll.DTC.CPR.ValueForVariable($A1147,AK$10)</f>
        <v>0</v>
      </c>
      <c r="AL1147" s="35">
        <f>_xll.DTC.CPR.MinimumForVariable($A1147,AL$10)</f>
        <v>0</v>
      </c>
      <c r="AM1147" s="35">
        <f>_xll.DTC.CPR.MaximumForVariable($A1147,AM$10)</f>
        <v>0</v>
      </c>
    </row>
    <row r="1148" spans="1:39" x14ac:dyDescent="0.35">
      <c r="A1148" s="35" t="str">
        <f>_xll.DTC.CPR.Calculate($B$1,$B$2,$B$3,D1148,E1148,C1148,B1148,F1148,$B$4,G1148)</f>
        <v>CID=1162106354</v>
      </c>
      <c r="B1148" s="35">
        <f t="shared" si="155"/>
        <v>-12</v>
      </c>
      <c r="C1148" s="34">
        <f t="shared" si="152"/>
        <v>47.5</v>
      </c>
      <c r="D1148" s="36">
        <f>'TTH375-noEcon_A'!AL1148+('TTH375-noEcon_A'!AM1148-'TTH375-noEcon_A'!AL1148)*0.5</f>
        <v>0</v>
      </c>
      <c r="E1148" s="35">
        <f t="shared" si="153"/>
        <v>4</v>
      </c>
      <c r="F1148" s="35">
        <f t="shared" si="156"/>
        <v>41.5</v>
      </c>
      <c r="G1148" s="35">
        <f t="shared" si="154"/>
        <v>8.3000000000000007</v>
      </c>
      <c r="H1148" s="35">
        <f>_xll.DTC.CPR.ValueForVariable($A1148,H$10)</f>
        <v>0</v>
      </c>
      <c r="I1148" s="35">
        <f>_xll.DTC.CPR.ValueForVariable($A1148,I$10)</f>
        <v>0</v>
      </c>
      <c r="J1148" s="35">
        <f>_xll.DTC.CPR.ValueForVariable($A1148,J$10)</f>
        <v>0</v>
      </c>
      <c r="K1148" s="35">
        <f>_xll.DTC.CPR.ValueForVariable($A1148,K$10)</f>
        <v>0</v>
      </c>
      <c r="L1148" s="35">
        <f>_xll.DTC.CPR.ValueForVariable($A1148,L$10)</f>
        <v>0</v>
      </c>
      <c r="M1148" s="35">
        <f>_xll.DTC.CPR.ValueForVariable($A1148,M$10)</f>
        <v>0</v>
      </c>
      <c r="N1148" s="35">
        <f>_xll.DTC.CPR.ValueForVariable($A1148,N$10)</f>
        <v>0</v>
      </c>
      <c r="O1148" s="35">
        <f>_xll.DTC.CPR.ValueForVariable($A1148,O$10)</f>
        <v>0</v>
      </c>
      <c r="P1148" s="35">
        <f>_xll.DTC.CPR.ValueForVariable($A1148,P$10)</f>
        <v>0</v>
      </c>
      <c r="Q1148" s="35">
        <f>_xll.DTC.CPR.ValueForVariable($A1148,Q$10)</f>
        <v>0</v>
      </c>
      <c r="R1148" s="35">
        <f>_xll.DTC.CPR.ValueForVariable($A1148,R$10)</f>
        <v>0</v>
      </c>
      <c r="S1148" s="35">
        <f>_xll.DTC.CPR.ValueForVariable($A1148,S$10)</f>
        <v>0</v>
      </c>
      <c r="T1148" s="35">
        <f>_xll.DTC.CPR.ValueForVariable($A1148,T$10)</f>
        <v>0</v>
      </c>
      <c r="U1148" s="35">
        <f>_xll.DTC.CPR.ValueForVariable($A1148,U$10)</f>
        <v>0</v>
      </c>
      <c r="V1148" s="35">
        <f>_xll.DTC.CPR.ValueForVariable($A1148,V$10)</f>
        <v>0</v>
      </c>
      <c r="W1148" s="35">
        <f>_xll.DTC.CPR.ValueForVariable($A1148,W$10)</f>
        <v>0</v>
      </c>
      <c r="X1148" s="35">
        <f>_xll.DTC.CPR.ValueForVariable($A1148,X$10)</f>
        <v>0</v>
      </c>
      <c r="Y1148" s="35">
        <f>_xll.DTC.CPR.ValueForVariable($A1148,Y$10)</f>
        <v>0</v>
      </c>
      <c r="Z1148" s="35">
        <f>_xll.DTC.CPR.ValueForVariable($A1148,Z$10)</f>
        <v>0</v>
      </c>
      <c r="AA1148" s="35">
        <f>_xll.DTC.CPR.ValueForVariable($A1148,AA$10)</f>
        <v>0</v>
      </c>
      <c r="AB1148" s="35">
        <f>_xll.DTC.CPR.ValueForVariable($A1148,AB$10)</f>
        <v>0</v>
      </c>
      <c r="AC1148" s="35">
        <f>_xll.DTC.CPR.ValueForVariable($A1148,AC$10)</f>
        <v>0</v>
      </c>
      <c r="AD1148" s="35">
        <f>_xll.DTC.CPR.ValueForVariable($A1148,AD$10)</f>
        <v>0</v>
      </c>
      <c r="AE1148" s="35">
        <f>_xll.DTC.CPR.ValueForVariable($A1148,AE$10)</f>
        <v>0</v>
      </c>
      <c r="AF1148" s="35">
        <f>_xll.DTC.CPR.ValueForVariable($A1148,AF$10)</f>
        <v>0</v>
      </c>
      <c r="AG1148" s="35">
        <f>_xll.DTC.CPR.ValueForVariable($A1148,AG$10)</f>
        <v>0</v>
      </c>
      <c r="AH1148" s="35">
        <f>_xll.DTC.CPR.ValueForVariable($A1148,AH$10)</f>
        <v>0</v>
      </c>
      <c r="AI1148" s="35">
        <f>_xll.DTC.CPR.ValueForVariable($A1148,AI$10)</f>
        <v>0</v>
      </c>
      <c r="AJ1148" s="35">
        <f>_xll.DTC.CPR.ValueForVariable($A1148,AJ$10)</f>
        <v>0</v>
      </c>
      <c r="AK1148" s="35">
        <f>_xll.DTC.CPR.ValueForVariable($A1148,AK$10)</f>
        <v>0</v>
      </c>
      <c r="AL1148" s="35">
        <f>_xll.DTC.CPR.MinimumForVariable($A1148,AL$10)</f>
        <v>0</v>
      </c>
      <c r="AM1148" s="35">
        <f>_xll.DTC.CPR.MaximumForVariable($A1148,AM$10)</f>
        <v>0</v>
      </c>
    </row>
    <row r="1149" spans="1:39" x14ac:dyDescent="0.35">
      <c r="A1149" s="35" t="str">
        <f>_xll.DTC.CPR.Calculate($B$1,$B$2,$B$3,D1149,E1149,C1149,B1149,F1149,$B$4,G1149)</f>
        <v>CID=1162106385</v>
      </c>
      <c r="B1149" s="35">
        <f t="shared" si="155"/>
        <v>-12</v>
      </c>
      <c r="C1149" s="34">
        <f t="shared" si="152"/>
        <v>50</v>
      </c>
      <c r="D1149" s="36">
        <f>'TTH375-noEcon_A'!AL1149+('TTH375-noEcon_A'!AM1149-'TTH375-noEcon_A'!AL1149)*0.5</f>
        <v>0</v>
      </c>
      <c r="E1149" s="35">
        <f t="shared" si="153"/>
        <v>4</v>
      </c>
      <c r="F1149" s="35">
        <f t="shared" si="156"/>
        <v>44</v>
      </c>
      <c r="G1149" s="35">
        <f t="shared" si="154"/>
        <v>8.8000000000000007</v>
      </c>
      <c r="H1149" s="35">
        <f>_xll.DTC.CPR.ValueForVariable($A1149,H$10)</f>
        <v>0</v>
      </c>
      <c r="I1149" s="35">
        <f>_xll.DTC.CPR.ValueForVariable($A1149,I$10)</f>
        <v>0</v>
      </c>
      <c r="J1149" s="35">
        <f>_xll.DTC.CPR.ValueForVariable($A1149,J$10)</f>
        <v>0</v>
      </c>
      <c r="K1149" s="35">
        <f>_xll.DTC.CPR.ValueForVariable($A1149,K$10)</f>
        <v>0</v>
      </c>
      <c r="L1149" s="35">
        <f>_xll.DTC.CPR.ValueForVariable($A1149,L$10)</f>
        <v>0</v>
      </c>
      <c r="M1149" s="35">
        <f>_xll.DTC.CPR.ValueForVariable($A1149,M$10)</f>
        <v>0</v>
      </c>
      <c r="N1149" s="35">
        <f>_xll.DTC.CPR.ValueForVariable($A1149,N$10)</f>
        <v>0</v>
      </c>
      <c r="O1149" s="35">
        <f>_xll.DTC.CPR.ValueForVariable($A1149,O$10)</f>
        <v>0</v>
      </c>
      <c r="P1149" s="35">
        <f>_xll.DTC.CPR.ValueForVariable($A1149,P$10)</f>
        <v>0</v>
      </c>
      <c r="Q1149" s="35">
        <f>_xll.DTC.CPR.ValueForVariable($A1149,Q$10)</f>
        <v>0</v>
      </c>
      <c r="R1149" s="35">
        <f>_xll.DTC.CPR.ValueForVariable($A1149,R$10)</f>
        <v>0</v>
      </c>
      <c r="S1149" s="35">
        <f>_xll.DTC.CPR.ValueForVariable($A1149,S$10)</f>
        <v>0</v>
      </c>
      <c r="T1149" s="35">
        <f>_xll.DTC.CPR.ValueForVariable($A1149,T$10)</f>
        <v>0</v>
      </c>
      <c r="U1149" s="35">
        <f>_xll.DTC.CPR.ValueForVariable($A1149,U$10)</f>
        <v>0</v>
      </c>
      <c r="V1149" s="35">
        <f>_xll.DTC.CPR.ValueForVariable($A1149,V$10)</f>
        <v>0</v>
      </c>
      <c r="W1149" s="35">
        <f>_xll.DTC.CPR.ValueForVariable($A1149,W$10)</f>
        <v>0</v>
      </c>
      <c r="X1149" s="35">
        <f>_xll.DTC.CPR.ValueForVariable($A1149,X$10)</f>
        <v>0</v>
      </c>
      <c r="Y1149" s="35">
        <f>_xll.DTC.CPR.ValueForVariable($A1149,Y$10)</f>
        <v>0</v>
      </c>
      <c r="Z1149" s="35">
        <f>_xll.DTC.CPR.ValueForVariable($A1149,Z$10)</f>
        <v>0</v>
      </c>
      <c r="AA1149" s="35">
        <f>_xll.DTC.CPR.ValueForVariable($A1149,AA$10)</f>
        <v>0</v>
      </c>
      <c r="AB1149" s="35">
        <f>_xll.DTC.CPR.ValueForVariable($A1149,AB$10)</f>
        <v>0</v>
      </c>
      <c r="AC1149" s="35">
        <f>_xll.DTC.CPR.ValueForVariable($A1149,AC$10)</f>
        <v>0</v>
      </c>
      <c r="AD1149" s="35">
        <f>_xll.DTC.CPR.ValueForVariable($A1149,AD$10)</f>
        <v>0</v>
      </c>
      <c r="AE1149" s="35">
        <f>_xll.DTC.CPR.ValueForVariable($A1149,AE$10)</f>
        <v>0</v>
      </c>
      <c r="AF1149" s="35">
        <f>_xll.DTC.CPR.ValueForVariable($A1149,AF$10)</f>
        <v>0</v>
      </c>
      <c r="AG1149" s="35">
        <f>_xll.DTC.CPR.ValueForVariable($A1149,AG$10)</f>
        <v>0</v>
      </c>
      <c r="AH1149" s="35">
        <f>_xll.DTC.CPR.ValueForVariable($A1149,AH$10)</f>
        <v>0</v>
      </c>
      <c r="AI1149" s="35">
        <f>_xll.DTC.CPR.ValueForVariable($A1149,AI$10)</f>
        <v>0</v>
      </c>
      <c r="AJ1149" s="35">
        <f>_xll.DTC.CPR.ValueForVariable($A1149,AJ$10)</f>
        <v>0</v>
      </c>
      <c r="AK1149" s="35">
        <f>_xll.DTC.CPR.ValueForVariable($A1149,AK$10)</f>
        <v>0</v>
      </c>
      <c r="AL1149" s="35">
        <f>_xll.DTC.CPR.MinimumForVariable($A1149,AL$10)</f>
        <v>0</v>
      </c>
      <c r="AM1149" s="35">
        <f>_xll.DTC.CPR.MaximumForVariable($A1149,AM$10)</f>
        <v>0</v>
      </c>
    </row>
    <row r="1150" spans="1:39" x14ac:dyDescent="0.35">
      <c r="A1150" s="35" t="str">
        <f>_xll.DTC.CPR.Calculate($B$1,$B$2,$B$3,D1150,E1150,C1150,B1150,F1150,$B$4,G1150)</f>
        <v>CID=-2051131515</v>
      </c>
      <c r="B1150" s="35">
        <f t="shared" si="155"/>
        <v>-12</v>
      </c>
      <c r="C1150" s="34">
        <f t="shared" si="152"/>
        <v>52.5</v>
      </c>
      <c r="D1150" s="36">
        <f>'TTH375-noEcon_A'!AL1150+('TTH375-noEcon_A'!AM1150-'TTH375-noEcon_A'!AL1150)*0.5</f>
        <v>0</v>
      </c>
      <c r="E1150" s="35">
        <f t="shared" si="153"/>
        <v>4</v>
      </c>
      <c r="F1150" s="35">
        <f t="shared" si="156"/>
        <v>46.5</v>
      </c>
      <c r="G1150" s="35">
        <f t="shared" si="154"/>
        <v>9.3000000000000007</v>
      </c>
      <c r="H1150" s="35">
        <f>_xll.DTC.CPR.ValueForVariable($A1150,H$10)</f>
        <v>0</v>
      </c>
      <c r="I1150" s="35">
        <f>_xll.DTC.CPR.ValueForVariable($A1150,I$10)</f>
        <v>0</v>
      </c>
      <c r="J1150" s="35">
        <f>_xll.DTC.CPR.ValueForVariable($A1150,J$10)</f>
        <v>0</v>
      </c>
      <c r="K1150" s="35">
        <f>_xll.DTC.CPR.ValueForVariable($A1150,K$10)</f>
        <v>0</v>
      </c>
      <c r="L1150" s="35">
        <f>_xll.DTC.CPR.ValueForVariable($A1150,L$10)</f>
        <v>0</v>
      </c>
      <c r="M1150" s="35">
        <f>_xll.DTC.CPR.ValueForVariable($A1150,M$10)</f>
        <v>0</v>
      </c>
      <c r="N1150" s="35">
        <f>_xll.DTC.CPR.ValueForVariable($A1150,N$10)</f>
        <v>0</v>
      </c>
      <c r="O1150" s="35">
        <f>_xll.DTC.CPR.ValueForVariable($A1150,O$10)</f>
        <v>0</v>
      </c>
      <c r="P1150" s="35">
        <f>_xll.DTC.CPR.ValueForVariable($A1150,P$10)</f>
        <v>0</v>
      </c>
      <c r="Q1150" s="35">
        <f>_xll.DTC.CPR.ValueForVariable($A1150,Q$10)</f>
        <v>0</v>
      </c>
      <c r="R1150" s="35">
        <f>_xll.DTC.CPR.ValueForVariable($A1150,R$10)</f>
        <v>0</v>
      </c>
      <c r="S1150" s="35">
        <f>_xll.DTC.CPR.ValueForVariable($A1150,S$10)</f>
        <v>0</v>
      </c>
      <c r="T1150" s="35">
        <f>_xll.DTC.CPR.ValueForVariable($A1150,T$10)</f>
        <v>0</v>
      </c>
      <c r="U1150" s="35">
        <f>_xll.DTC.CPR.ValueForVariable($A1150,U$10)</f>
        <v>0</v>
      </c>
      <c r="V1150" s="35">
        <f>_xll.DTC.CPR.ValueForVariable($A1150,V$10)</f>
        <v>0</v>
      </c>
      <c r="W1150" s="35">
        <f>_xll.DTC.CPR.ValueForVariable($A1150,W$10)</f>
        <v>0</v>
      </c>
      <c r="X1150" s="35">
        <f>_xll.DTC.CPR.ValueForVariable($A1150,X$10)</f>
        <v>0</v>
      </c>
      <c r="Y1150" s="35">
        <f>_xll.DTC.CPR.ValueForVariable($A1150,Y$10)</f>
        <v>0</v>
      </c>
      <c r="Z1150" s="35">
        <f>_xll.DTC.CPR.ValueForVariable($A1150,Z$10)</f>
        <v>0</v>
      </c>
      <c r="AA1150" s="35">
        <f>_xll.DTC.CPR.ValueForVariable($A1150,AA$10)</f>
        <v>0</v>
      </c>
      <c r="AB1150" s="35">
        <f>_xll.DTC.CPR.ValueForVariable($A1150,AB$10)</f>
        <v>0</v>
      </c>
      <c r="AC1150" s="35">
        <f>_xll.DTC.CPR.ValueForVariable($A1150,AC$10)</f>
        <v>0</v>
      </c>
      <c r="AD1150" s="35">
        <f>_xll.DTC.CPR.ValueForVariable($A1150,AD$10)</f>
        <v>0</v>
      </c>
      <c r="AE1150" s="35">
        <f>_xll.DTC.CPR.ValueForVariable($A1150,AE$10)</f>
        <v>0</v>
      </c>
      <c r="AF1150" s="35">
        <f>_xll.DTC.CPR.ValueForVariable($A1150,AF$10)</f>
        <v>0</v>
      </c>
      <c r="AG1150" s="35">
        <f>_xll.DTC.CPR.ValueForVariable($A1150,AG$10)</f>
        <v>0</v>
      </c>
      <c r="AH1150" s="35">
        <f>_xll.DTC.CPR.ValueForVariable($A1150,AH$10)</f>
        <v>0</v>
      </c>
      <c r="AI1150" s="35">
        <f>_xll.DTC.CPR.ValueForVariable($A1150,AI$10)</f>
        <v>0</v>
      </c>
      <c r="AJ1150" s="35">
        <f>_xll.DTC.CPR.ValueForVariable($A1150,AJ$10)</f>
        <v>0</v>
      </c>
      <c r="AK1150" s="35">
        <f>_xll.DTC.CPR.ValueForVariable($A1150,AK$10)</f>
        <v>0</v>
      </c>
      <c r="AL1150" s="35">
        <f>_xll.DTC.CPR.MinimumForVariable($A1150,AL$10)</f>
        <v>0</v>
      </c>
      <c r="AM1150" s="35">
        <f>_xll.DTC.CPR.MaximumForVariable($A1150,AM$10)</f>
        <v>0</v>
      </c>
    </row>
    <row r="1151" spans="1:39" x14ac:dyDescent="0.35">
      <c r="A1151" s="35" t="str">
        <f>_xll.DTC.CPR.Calculate($B$1,$B$2,$B$3,D1151,E1151,C1151,B1151,F1151,$B$4,G1151)</f>
        <v>CID=-2051131484</v>
      </c>
      <c r="B1151" s="35">
        <f t="shared" si="155"/>
        <v>-12</v>
      </c>
      <c r="C1151" s="34">
        <f t="shared" si="152"/>
        <v>55</v>
      </c>
      <c r="D1151" s="36">
        <f>'TTH375-noEcon_A'!AL1151+('TTH375-noEcon_A'!AM1151-'TTH375-noEcon_A'!AL1151)*0.5</f>
        <v>0</v>
      </c>
      <c r="E1151" s="35">
        <f t="shared" si="153"/>
        <v>4</v>
      </c>
      <c r="F1151" s="35">
        <f t="shared" si="156"/>
        <v>49</v>
      </c>
      <c r="G1151" s="35">
        <f t="shared" si="154"/>
        <v>9.8000000000000007</v>
      </c>
      <c r="H1151" s="35">
        <f>_xll.DTC.CPR.ValueForVariable($A1151,H$10)</f>
        <v>0</v>
      </c>
      <c r="I1151" s="35">
        <f>_xll.DTC.CPR.ValueForVariable($A1151,I$10)</f>
        <v>0</v>
      </c>
      <c r="J1151" s="35">
        <f>_xll.DTC.CPR.ValueForVariable($A1151,J$10)</f>
        <v>0</v>
      </c>
      <c r="K1151" s="35">
        <f>_xll.DTC.CPR.ValueForVariable($A1151,K$10)</f>
        <v>0</v>
      </c>
      <c r="L1151" s="35">
        <f>_xll.DTC.CPR.ValueForVariable($A1151,L$10)</f>
        <v>0</v>
      </c>
      <c r="M1151" s="35">
        <f>_xll.DTC.CPR.ValueForVariable($A1151,M$10)</f>
        <v>0</v>
      </c>
      <c r="N1151" s="35">
        <f>_xll.DTC.CPR.ValueForVariable($A1151,N$10)</f>
        <v>0</v>
      </c>
      <c r="O1151" s="35">
        <f>_xll.DTC.CPR.ValueForVariable($A1151,O$10)</f>
        <v>0</v>
      </c>
      <c r="P1151" s="35">
        <f>_xll.DTC.CPR.ValueForVariable($A1151,P$10)</f>
        <v>0</v>
      </c>
      <c r="Q1151" s="35">
        <f>_xll.DTC.CPR.ValueForVariable($A1151,Q$10)</f>
        <v>0</v>
      </c>
      <c r="R1151" s="35">
        <f>_xll.DTC.CPR.ValueForVariable($A1151,R$10)</f>
        <v>0</v>
      </c>
      <c r="S1151" s="35">
        <f>_xll.DTC.CPR.ValueForVariable($A1151,S$10)</f>
        <v>0</v>
      </c>
      <c r="T1151" s="35">
        <f>_xll.DTC.CPR.ValueForVariable($A1151,T$10)</f>
        <v>0</v>
      </c>
      <c r="U1151" s="35">
        <f>_xll.DTC.CPR.ValueForVariable($A1151,U$10)</f>
        <v>0</v>
      </c>
      <c r="V1151" s="35">
        <f>_xll.DTC.CPR.ValueForVariable($A1151,V$10)</f>
        <v>0</v>
      </c>
      <c r="W1151" s="35">
        <f>_xll.DTC.CPR.ValueForVariable($A1151,W$10)</f>
        <v>0</v>
      </c>
      <c r="X1151" s="35">
        <f>_xll.DTC.CPR.ValueForVariable($A1151,X$10)</f>
        <v>0</v>
      </c>
      <c r="Y1151" s="35">
        <f>_xll.DTC.CPR.ValueForVariable($A1151,Y$10)</f>
        <v>0</v>
      </c>
      <c r="Z1151" s="35">
        <f>_xll.DTC.CPR.ValueForVariable($A1151,Z$10)</f>
        <v>0</v>
      </c>
      <c r="AA1151" s="35">
        <f>_xll.DTC.CPR.ValueForVariable($A1151,AA$10)</f>
        <v>0</v>
      </c>
      <c r="AB1151" s="35">
        <f>_xll.DTC.CPR.ValueForVariable($A1151,AB$10)</f>
        <v>0</v>
      </c>
      <c r="AC1151" s="35">
        <f>_xll.DTC.CPR.ValueForVariable($A1151,AC$10)</f>
        <v>0</v>
      </c>
      <c r="AD1151" s="35">
        <f>_xll.DTC.CPR.ValueForVariable($A1151,AD$10)</f>
        <v>0</v>
      </c>
      <c r="AE1151" s="35">
        <f>_xll.DTC.CPR.ValueForVariable($A1151,AE$10)</f>
        <v>0</v>
      </c>
      <c r="AF1151" s="35">
        <f>_xll.DTC.CPR.ValueForVariable($A1151,AF$10)</f>
        <v>0</v>
      </c>
      <c r="AG1151" s="35">
        <f>_xll.DTC.CPR.ValueForVariable($A1151,AG$10)</f>
        <v>0</v>
      </c>
      <c r="AH1151" s="35">
        <f>_xll.DTC.CPR.ValueForVariable($A1151,AH$10)</f>
        <v>0</v>
      </c>
      <c r="AI1151" s="35">
        <f>_xll.DTC.CPR.ValueForVariable($A1151,AI$10)</f>
        <v>0</v>
      </c>
      <c r="AJ1151" s="35">
        <f>_xll.DTC.CPR.ValueForVariable($A1151,AJ$10)</f>
        <v>0</v>
      </c>
      <c r="AK1151" s="35">
        <f>_xll.DTC.CPR.ValueForVariable($A1151,AK$10)</f>
        <v>0</v>
      </c>
      <c r="AL1151" s="35">
        <f>_xll.DTC.CPR.MinimumForVariable($A1151,AL$10)</f>
        <v>0</v>
      </c>
      <c r="AM1151" s="35">
        <f>_xll.DTC.CPR.MaximumForVariable($A1151,AM$10)</f>
        <v>0</v>
      </c>
    </row>
    <row r="1152" spans="1:39" x14ac:dyDescent="0.35">
      <c r="A1152" s="35" t="str">
        <f>_xll.DTC.CPR.Calculate($B$1,$B$2,$B$3,D1152,E1152,C1152,B1152,F1152,$B$4,G1152)</f>
        <v>CID=-2051131453</v>
      </c>
      <c r="B1152" s="35">
        <f t="shared" si="155"/>
        <v>-12</v>
      </c>
      <c r="C1152" s="34">
        <f t="shared" si="152"/>
        <v>57.5</v>
      </c>
      <c r="D1152" s="36">
        <f>'TTH375-noEcon_A'!AL1152+('TTH375-noEcon_A'!AM1152-'TTH375-noEcon_A'!AL1152)*0.5</f>
        <v>0</v>
      </c>
      <c r="E1152" s="35">
        <f t="shared" si="153"/>
        <v>4</v>
      </c>
      <c r="F1152" s="35">
        <f t="shared" si="156"/>
        <v>51.5</v>
      </c>
      <c r="G1152" s="35">
        <f t="shared" si="154"/>
        <v>10.3</v>
      </c>
      <c r="H1152" s="35">
        <f>_xll.DTC.CPR.ValueForVariable($A1152,H$10)</f>
        <v>0</v>
      </c>
      <c r="I1152" s="35">
        <f>_xll.DTC.CPR.ValueForVariable($A1152,I$10)</f>
        <v>0</v>
      </c>
      <c r="J1152" s="35">
        <f>_xll.DTC.CPR.ValueForVariable($A1152,J$10)</f>
        <v>0</v>
      </c>
      <c r="K1152" s="35">
        <f>_xll.DTC.CPR.ValueForVariable($A1152,K$10)</f>
        <v>0</v>
      </c>
      <c r="L1152" s="35">
        <f>_xll.DTC.CPR.ValueForVariable($A1152,L$10)</f>
        <v>0</v>
      </c>
      <c r="M1152" s="35">
        <f>_xll.DTC.CPR.ValueForVariable($A1152,M$10)</f>
        <v>0</v>
      </c>
      <c r="N1152" s="35">
        <f>_xll.DTC.CPR.ValueForVariable($A1152,N$10)</f>
        <v>0</v>
      </c>
      <c r="O1152" s="35">
        <f>_xll.DTC.CPR.ValueForVariable($A1152,O$10)</f>
        <v>0</v>
      </c>
      <c r="P1152" s="35">
        <f>_xll.DTC.CPR.ValueForVariable($A1152,P$10)</f>
        <v>0</v>
      </c>
      <c r="Q1152" s="35">
        <f>_xll.DTC.CPR.ValueForVariable($A1152,Q$10)</f>
        <v>0</v>
      </c>
      <c r="R1152" s="35">
        <f>_xll.DTC.CPR.ValueForVariable($A1152,R$10)</f>
        <v>0</v>
      </c>
      <c r="S1152" s="35">
        <f>_xll.DTC.CPR.ValueForVariable($A1152,S$10)</f>
        <v>0</v>
      </c>
      <c r="T1152" s="35">
        <f>_xll.DTC.CPR.ValueForVariable($A1152,T$10)</f>
        <v>0</v>
      </c>
      <c r="U1152" s="35">
        <f>_xll.DTC.CPR.ValueForVariable($A1152,U$10)</f>
        <v>0</v>
      </c>
      <c r="V1152" s="35">
        <f>_xll.DTC.CPR.ValueForVariable($A1152,V$10)</f>
        <v>0</v>
      </c>
      <c r="W1152" s="35">
        <f>_xll.DTC.CPR.ValueForVariable($A1152,W$10)</f>
        <v>0</v>
      </c>
      <c r="X1152" s="35">
        <f>_xll.DTC.CPR.ValueForVariable($A1152,X$10)</f>
        <v>0</v>
      </c>
      <c r="Y1152" s="35">
        <f>_xll.DTC.CPR.ValueForVariable($A1152,Y$10)</f>
        <v>0</v>
      </c>
      <c r="Z1152" s="35">
        <f>_xll.DTC.CPR.ValueForVariable($A1152,Z$10)</f>
        <v>0</v>
      </c>
      <c r="AA1152" s="35">
        <f>_xll.DTC.CPR.ValueForVariable($A1152,AA$10)</f>
        <v>0</v>
      </c>
      <c r="AB1152" s="35">
        <f>_xll.DTC.CPR.ValueForVariable($A1152,AB$10)</f>
        <v>0</v>
      </c>
      <c r="AC1152" s="35">
        <f>_xll.DTC.CPR.ValueForVariable($A1152,AC$10)</f>
        <v>0</v>
      </c>
      <c r="AD1152" s="35">
        <f>_xll.DTC.CPR.ValueForVariable($A1152,AD$10)</f>
        <v>0</v>
      </c>
      <c r="AE1152" s="35">
        <f>_xll.DTC.CPR.ValueForVariable($A1152,AE$10)</f>
        <v>0</v>
      </c>
      <c r="AF1152" s="35">
        <f>_xll.DTC.CPR.ValueForVariable($A1152,AF$10)</f>
        <v>0</v>
      </c>
      <c r="AG1152" s="35">
        <f>_xll.DTC.CPR.ValueForVariable($A1152,AG$10)</f>
        <v>0</v>
      </c>
      <c r="AH1152" s="35">
        <f>_xll.DTC.CPR.ValueForVariable($A1152,AH$10)</f>
        <v>0</v>
      </c>
      <c r="AI1152" s="35">
        <f>_xll.DTC.CPR.ValueForVariable($A1152,AI$10)</f>
        <v>0</v>
      </c>
      <c r="AJ1152" s="35">
        <f>_xll.DTC.CPR.ValueForVariable($A1152,AJ$10)</f>
        <v>0</v>
      </c>
      <c r="AK1152" s="35">
        <f>_xll.DTC.CPR.ValueForVariable($A1152,AK$10)</f>
        <v>0</v>
      </c>
      <c r="AL1152" s="35">
        <f>_xll.DTC.CPR.MinimumForVariable($A1152,AL$10)</f>
        <v>0</v>
      </c>
      <c r="AM1152" s="35">
        <f>_xll.DTC.CPR.MaximumForVariable($A1152,AM$10)</f>
        <v>0</v>
      </c>
    </row>
    <row r="1153" spans="1:39" x14ac:dyDescent="0.35">
      <c r="A1153" s="35" t="str">
        <f>_xll.DTC.CPR.Calculate($B$1,$B$2,$B$3,D1153,E1153,C1153,B1153,F1153,$B$4,G1153)</f>
        <v>CID=-2051131422</v>
      </c>
      <c r="B1153" s="35">
        <f t="shared" si="155"/>
        <v>-12</v>
      </c>
      <c r="C1153" s="34">
        <f t="shared" si="152"/>
        <v>60</v>
      </c>
      <c r="D1153" s="36">
        <f>'TTH375-noEcon_A'!AL1153+('TTH375-noEcon_A'!AM1153-'TTH375-noEcon_A'!AL1153)*0.5</f>
        <v>0</v>
      </c>
      <c r="E1153" s="35">
        <f t="shared" si="153"/>
        <v>4</v>
      </c>
      <c r="F1153" s="35">
        <f t="shared" si="156"/>
        <v>54</v>
      </c>
      <c r="G1153" s="35">
        <f t="shared" si="154"/>
        <v>10.8</v>
      </c>
      <c r="H1153" s="35">
        <f>_xll.DTC.CPR.ValueForVariable($A1153,H$10)</f>
        <v>0</v>
      </c>
      <c r="I1153" s="35">
        <f>_xll.DTC.CPR.ValueForVariable($A1153,I$10)</f>
        <v>0</v>
      </c>
      <c r="J1153" s="35">
        <f>_xll.DTC.CPR.ValueForVariable($A1153,J$10)</f>
        <v>0</v>
      </c>
      <c r="K1153" s="35">
        <f>_xll.DTC.CPR.ValueForVariable($A1153,K$10)</f>
        <v>0</v>
      </c>
      <c r="L1153" s="35">
        <f>_xll.DTC.CPR.ValueForVariable($A1153,L$10)</f>
        <v>0</v>
      </c>
      <c r="M1153" s="35">
        <f>_xll.DTC.CPR.ValueForVariable($A1153,M$10)</f>
        <v>0</v>
      </c>
      <c r="N1153" s="35">
        <f>_xll.DTC.CPR.ValueForVariable($A1153,N$10)</f>
        <v>0</v>
      </c>
      <c r="O1153" s="35">
        <f>_xll.DTC.CPR.ValueForVariable($A1153,O$10)</f>
        <v>0</v>
      </c>
      <c r="P1153" s="35">
        <f>_xll.DTC.CPR.ValueForVariable($A1153,P$10)</f>
        <v>0</v>
      </c>
      <c r="Q1153" s="35">
        <f>_xll.DTC.CPR.ValueForVariable($A1153,Q$10)</f>
        <v>0</v>
      </c>
      <c r="R1153" s="35">
        <f>_xll.DTC.CPR.ValueForVariable($A1153,R$10)</f>
        <v>0</v>
      </c>
      <c r="S1153" s="35">
        <f>_xll.DTC.CPR.ValueForVariable($A1153,S$10)</f>
        <v>0</v>
      </c>
      <c r="T1153" s="35">
        <f>_xll.DTC.CPR.ValueForVariable($A1153,T$10)</f>
        <v>0</v>
      </c>
      <c r="U1153" s="35">
        <f>_xll.DTC.CPR.ValueForVariable($A1153,U$10)</f>
        <v>0</v>
      </c>
      <c r="V1153" s="35">
        <f>_xll.DTC.CPR.ValueForVariable($A1153,V$10)</f>
        <v>0</v>
      </c>
      <c r="W1153" s="35">
        <f>_xll.DTC.CPR.ValueForVariable($A1153,W$10)</f>
        <v>0</v>
      </c>
      <c r="X1153" s="35">
        <f>_xll.DTC.CPR.ValueForVariable($A1153,X$10)</f>
        <v>0</v>
      </c>
      <c r="Y1153" s="35">
        <f>_xll.DTC.CPR.ValueForVariable($A1153,Y$10)</f>
        <v>0</v>
      </c>
      <c r="Z1153" s="35">
        <f>_xll.DTC.CPR.ValueForVariable($A1153,Z$10)</f>
        <v>0</v>
      </c>
      <c r="AA1153" s="35">
        <f>_xll.DTC.CPR.ValueForVariable($A1153,AA$10)</f>
        <v>0</v>
      </c>
      <c r="AB1153" s="35">
        <f>_xll.DTC.CPR.ValueForVariable($A1153,AB$10)</f>
        <v>0</v>
      </c>
      <c r="AC1153" s="35">
        <f>_xll.DTC.CPR.ValueForVariable($A1153,AC$10)</f>
        <v>0</v>
      </c>
      <c r="AD1153" s="35">
        <f>_xll.DTC.CPR.ValueForVariable($A1153,AD$10)</f>
        <v>0</v>
      </c>
      <c r="AE1153" s="35">
        <f>_xll.DTC.CPR.ValueForVariable($A1153,AE$10)</f>
        <v>0</v>
      </c>
      <c r="AF1153" s="35">
        <f>_xll.DTC.CPR.ValueForVariable($A1153,AF$10)</f>
        <v>0</v>
      </c>
      <c r="AG1153" s="35">
        <f>_xll.DTC.CPR.ValueForVariable($A1153,AG$10)</f>
        <v>0</v>
      </c>
      <c r="AH1153" s="35">
        <f>_xll.DTC.CPR.ValueForVariable($A1153,AH$10)</f>
        <v>0</v>
      </c>
      <c r="AI1153" s="35">
        <f>_xll.DTC.CPR.ValueForVariable($A1153,AI$10)</f>
        <v>0</v>
      </c>
      <c r="AJ1153" s="35">
        <f>_xll.DTC.CPR.ValueForVariable($A1153,AJ$10)</f>
        <v>0</v>
      </c>
      <c r="AK1153" s="35">
        <f>_xll.DTC.CPR.ValueForVariable($A1153,AK$10)</f>
        <v>0</v>
      </c>
      <c r="AL1153" s="35">
        <f>_xll.DTC.CPR.MinimumForVariable($A1153,AL$10)</f>
        <v>0</v>
      </c>
      <c r="AM1153" s="35">
        <f>_xll.DTC.CPR.MaximumForVariable($A1153,AM$10)</f>
        <v>0</v>
      </c>
    </row>
    <row r="1154" spans="1:39" x14ac:dyDescent="0.35">
      <c r="A1154" s="35" t="str">
        <f>_xll.DTC.CPR.Calculate($B$1,$B$2,$B$3,D1154,E1154,C1154,B1154,F1154,$B$4,G1154)</f>
        <v>CID=-2051131391</v>
      </c>
      <c r="B1154" s="35">
        <f t="shared" si="155"/>
        <v>-12</v>
      </c>
      <c r="C1154" s="34">
        <f t="shared" si="152"/>
        <v>62.5</v>
      </c>
      <c r="D1154" s="36">
        <f>'TTH375-noEcon_A'!AL1154+('TTH375-noEcon_A'!AM1154-'TTH375-noEcon_A'!AL1154)*0.5</f>
        <v>0</v>
      </c>
      <c r="E1154" s="35">
        <f t="shared" si="153"/>
        <v>4</v>
      </c>
      <c r="F1154" s="35">
        <f t="shared" si="156"/>
        <v>56.5</v>
      </c>
      <c r="G1154" s="35">
        <f t="shared" si="154"/>
        <v>11.3</v>
      </c>
      <c r="H1154" s="35">
        <f>_xll.DTC.CPR.ValueForVariable($A1154,H$10)</f>
        <v>0</v>
      </c>
      <c r="I1154" s="35">
        <f>_xll.DTC.CPR.ValueForVariable($A1154,I$10)</f>
        <v>0</v>
      </c>
      <c r="J1154" s="35">
        <f>_xll.DTC.CPR.ValueForVariable($A1154,J$10)</f>
        <v>0</v>
      </c>
      <c r="K1154" s="35">
        <f>_xll.DTC.CPR.ValueForVariable($A1154,K$10)</f>
        <v>0</v>
      </c>
      <c r="L1154" s="35">
        <f>_xll.DTC.CPR.ValueForVariable($A1154,L$10)</f>
        <v>0</v>
      </c>
      <c r="M1154" s="35">
        <f>_xll.DTC.CPR.ValueForVariable($A1154,M$10)</f>
        <v>0</v>
      </c>
      <c r="N1154" s="35">
        <f>_xll.DTC.CPR.ValueForVariable($A1154,N$10)</f>
        <v>0</v>
      </c>
      <c r="O1154" s="35">
        <f>_xll.DTC.CPR.ValueForVariable($A1154,O$10)</f>
        <v>0</v>
      </c>
      <c r="P1154" s="35">
        <f>_xll.DTC.CPR.ValueForVariable($A1154,P$10)</f>
        <v>0</v>
      </c>
      <c r="Q1154" s="35">
        <f>_xll.DTC.CPR.ValueForVariable($A1154,Q$10)</f>
        <v>0</v>
      </c>
      <c r="R1154" s="35">
        <f>_xll.DTC.CPR.ValueForVariable($A1154,R$10)</f>
        <v>0</v>
      </c>
      <c r="S1154" s="35">
        <f>_xll.DTC.CPR.ValueForVariable($A1154,S$10)</f>
        <v>0</v>
      </c>
      <c r="T1154" s="35">
        <f>_xll.DTC.CPR.ValueForVariable($A1154,T$10)</f>
        <v>0</v>
      </c>
      <c r="U1154" s="35">
        <f>_xll.DTC.CPR.ValueForVariable($A1154,U$10)</f>
        <v>0</v>
      </c>
      <c r="V1154" s="35">
        <f>_xll.DTC.CPR.ValueForVariable($A1154,V$10)</f>
        <v>0</v>
      </c>
      <c r="W1154" s="35">
        <f>_xll.DTC.CPR.ValueForVariable($A1154,W$10)</f>
        <v>0</v>
      </c>
      <c r="X1154" s="35">
        <f>_xll.DTC.CPR.ValueForVariable($A1154,X$10)</f>
        <v>0</v>
      </c>
      <c r="Y1154" s="35">
        <f>_xll.DTC.CPR.ValueForVariable($A1154,Y$10)</f>
        <v>0</v>
      </c>
      <c r="Z1154" s="35">
        <f>_xll.DTC.CPR.ValueForVariable($A1154,Z$10)</f>
        <v>0</v>
      </c>
      <c r="AA1154" s="35">
        <f>_xll.DTC.CPR.ValueForVariable($A1154,AA$10)</f>
        <v>0</v>
      </c>
      <c r="AB1154" s="35">
        <f>_xll.DTC.CPR.ValueForVariable($A1154,AB$10)</f>
        <v>0</v>
      </c>
      <c r="AC1154" s="35">
        <f>_xll.DTC.CPR.ValueForVariable($A1154,AC$10)</f>
        <v>0</v>
      </c>
      <c r="AD1154" s="35">
        <f>_xll.DTC.CPR.ValueForVariable($A1154,AD$10)</f>
        <v>0</v>
      </c>
      <c r="AE1154" s="35">
        <f>_xll.DTC.CPR.ValueForVariable($A1154,AE$10)</f>
        <v>0</v>
      </c>
      <c r="AF1154" s="35">
        <f>_xll.DTC.CPR.ValueForVariable($A1154,AF$10)</f>
        <v>0</v>
      </c>
      <c r="AG1154" s="35">
        <f>_xll.DTC.CPR.ValueForVariable($A1154,AG$10)</f>
        <v>0</v>
      </c>
      <c r="AH1154" s="35">
        <f>_xll.DTC.CPR.ValueForVariable($A1154,AH$10)</f>
        <v>0</v>
      </c>
      <c r="AI1154" s="35">
        <f>_xll.DTC.CPR.ValueForVariable($A1154,AI$10)</f>
        <v>0</v>
      </c>
      <c r="AJ1154" s="35">
        <f>_xll.DTC.CPR.ValueForVariable($A1154,AJ$10)</f>
        <v>0</v>
      </c>
      <c r="AK1154" s="35">
        <f>_xll.DTC.CPR.ValueForVariable($A1154,AK$10)</f>
        <v>0</v>
      </c>
      <c r="AL1154" s="35">
        <f>_xll.DTC.CPR.MinimumForVariable($A1154,AL$10)</f>
        <v>0</v>
      </c>
      <c r="AM1154" s="35">
        <f>_xll.DTC.CPR.MaximumForVariable($A1154,AM$10)</f>
        <v>0</v>
      </c>
    </row>
    <row r="1155" spans="1:39" x14ac:dyDescent="0.35">
      <c r="A1155" s="35" t="str">
        <f>_xll.DTC.CPR.Calculate($B$1,$B$2,$B$3,D1155,E1155,C1155,B1155,F1155,$B$4,G1155)</f>
        <v>CID=-2051131360</v>
      </c>
      <c r="B1155" s="35">
        <f t="shared" si="155"/>
        <v>-12</v>
      </c>
      <c r="C1155" s="34">
        <f t="shared" si="152"/>
        <v>65</v>
      </c>
      <c r="D1155" s="36">
        <f>'TTH375-noEcon_A'!AL1155+('TTH375-noEcon_A'!AM1155-'TTH375-noEcon_A'!AL1155)*0.5</f>
        <v>0</v>
      </c>
      <c r="E1155" s="35">
        <f t="shared" si="153"/>
        <v>4</v>
      </c>
      <c r="F1155" s="35">
        <f t="shared" si="156"/>
        <v>59</v>
      </c>
      <c r="G1155" s="35">
        <f t="shared" si="154"/>
        <v>11.8</v>
      </c>
      <c r="H1155" s="35">
        <f>_xll.DTC.CPR.ValueForVariable($A1155,H$10)</f>
        <v>0</v>
      </c>
      <c r="I1155" s="35">
        <f>_xll.DTC.CPR.ValueForVariable($A1155,I$10)</f>
        <v>0</v>
      </c>
      <c r="J1155" s="35">
        <f>_xll.DTC.CPR.ValueForVariable($A1155,J$10)</f>
        <v>0</v>
      </c>
      <c r="K1155" s="35">
        <f>_xll.DTC.CPR.ValueForVariable($A1155,K$10)</f>
        <v>0</v>
      </c>
      <c r="L1155" s="35">
        <f>_xll.DTC.CPR.ValueForVariable($A1155,L$10)</f>
        <v>0</v>
      </c>
      <c r="M1155" s="35">
        <f>_xll.DTC.CPR.ValueForVariable($A1155,M$10)</f>
        <v>0</v>
      </c>
      <c r="N1155" s="35">
        <f>_xll.DTC.CPR.ValueForVariable($A1155,N$10)</f>
        <v>0</v>
      </c>
      <c r="O1155" s="35">
        <f>_xll.DTC.CPR.ValueForVariable($A1155,O$10)</f>
        <v>0</v>
      </c>
      <c r="P1155" s="35">
        <f>_xll.DTC.CPR.ValueForVariable($A1155,P$10)</f>
        <v>0</v>
      </c>
      <c r="Q1155" s="35">
        <f>_xll.DTC.CPR.ValueForVariable($A1155,Q$10)</f>
        <v>0</v>
      </c>
      <c r="R1155" s="35">
        <f>_xll.DTC.CPR.ValueForVariable($A1155,R$10)</f>
        <v>0</v>
      </c>
      <c r="S1155" s="35">
        <f>_xll.DTC.CPR.ValueForVariable($A1155,S$10)</f>
        <v>0</v>
      </c>
      <c r="T1155" s="35">
        <f>_xll.DTC.CPR.ValueForVariable($A1155,T$10)</f>
        <v>0</v>
      </c>
      <c r="U1155" s="35">
        <f>_xll.DTC.CPR.ValueForVariable($A1155,U$10)</f>
        <v>0</v>
      </c>
      <c r="V1155" s="35">
        <f>_xll.DTC.CPR.ValueForVariable($A1155,V$10)</f>
        <v>0</v>
      </c>
      <c r="W1155" s="35">
        <f>_xll.DTC.CPR.ValueForVariable($A1155,W$10)</f>
        <v>0</v>
      </c>
      <c r="X1155" s="35">
        <f>_xll.DTC.CPR.ValueForVariable($A1155,X$10)</f>
        <v>0</v>
      </c>
      <c r="Y1155" s="35">
        <f>_xll.DTC.CPR.ValueForVariable($A1155,Y$10)</f>
        <v>0</v>
      </c>
      <c r="Z1155" s="35">
        <f>_xll.DTC.CPR.ValueForVariable($A1155,Z$10)</f>
        <v>0</v>
      </c>
      <c r="AA1155" s="35">
        <f>_xll.DTC.CPR.ValueForVariable($A1155,AA$10)</f>
        <v>0</v>
      </c>
      <c r="AB1155" s="35">
        <f>_xll.DTC.CPR.ValueForVariable($A1155,AB$10)</f>
        <v>0</v>
      </c>
      <c r="AC1155" s="35">
        <f>_xll.DTC.CPR.ValueForVariable($A1155,AC$10)</f>
        <v>0</v>
      </c>
      <c r="AD1155" s="35">
        <f>_xll.DTC.CPR.ValueForVariable($A1155,AD$10)</f>
        <v>0</v>
      </c>
      <c r="AE1155" s="35">
        <f>_xll.DTC.CPR.ValueForVariable($A1155,AE$10)</f>
        <v>0</v>
      </c>
      <c r="AF1155" s="35">
        <f>_xll.DTC.CPR.ValueForVariable($A1155,AF$10)</f>
        <v>0</v>
      </c>
      <c r="AG1155" s="35">
        <f>_xll.DTC.CPR.ValueForVariable($A1155,AG$10)</f>
        <v>0</v>
      </c>
      <c r="AH1155" s="35">
        <f>_xll.DTC.CPR.ValueForVariable($A1155,AH$10)</f>
        <v>0</v>
      </c>
      <c r="AI1155" s="35">
        <f>_xll.DTC.CPR.ValueForVariable($A1155,AI$10)</f>
        <v>0</v>
      </c>
      <c r="AJ1155" s="35">
        <f>_xll.DTC.CPR.ValueForVariable($A1155,AJ$10)</f>
        <v>0</v>
      </c>
      <c r="AK1155" s="35">
        <f>_xll.DTC.CPR.ValueForVariable($A1155,AK$10)</f>
        <v>0</v>
      </c>
      <c r="AL1155" s="35">
        <f>_xll.DTC.CPR.MinimumForVariable($A1155,AL$10)</f>
        <v>0</v>
      </c>
      <c r="AM1155" s="35">
        <f>_xll.DTC.CPR.MaximumForVariable($A1155,AM$10)</f>
        <v>0</v>
      </c>
    </row>
    <row r="1156" spans="1:39" x14ac:dyDescent="0.35">
      <c r="A1156" s="35" t="str">
        <f>_xll.DTC.CPR.Calculate($B$1,$B$2,$B$3,D1156,E1156,C1156,B1156,F1156,$B$4,G1156)</f>
        <v>CID=-2051131329</v>
      </c>
      <c r="B1156" s="35">
        <f t="shared" si="155"/>
        <v>-12</v>
      </c>
      <c r="C1156" s="34">
        <f t="shared" si="152"/>
        <v>67.5</v>
      </c>
      <c r="D1156" s="36">
        <f>'TTH375-noEcon_A'!AL1156+('TTH375-noEcon_A'!AM1156-'TTH375-noEcon_A'!AL1156)*0.5</f>
        <v>0</v>
      </c>
      <c r="E1156" s="35">
        <f t="shared" si="153"/>
        <v>4</v>
      </c>
      <c r="F1156" s="35">
        <f t="shared" si="156"/>
        <v>61.5</v>
      </c>
      <c r="G1156" s="35">
        <f t="shared" si="154"/>
        <v>12.3</v>
      </c>
      <c r="H1156" s="35">
        <f>_xll.DTC.CPR.ValueForVariable($A1156,H$10)</f>
        <v>0</v>
      </c>
      <c r="I1156" s="35">
        <f>_xll.DTC.CPR.ValueForVariable($A1156,I$10)</f>
        <v>0</v>
      </c>
      <c r="J1156" s="35">
        <f>_xll.DTC.CPR.ValueForVariable($A1156,J$10)</f>
        <v>0</v>
      </c>
      <c r="K1156" s="35">
        <f>_xll.DTC.CPR.ValueForVariable($A1156,K$10)</f>
        <v>0</v>
      </c>
      <c r="L1156" s="35">
        <f>_xll.DTC.CPR.ValueForVariable($A1156,L$10)</f>
        <v>0</v>
      </c>
      <c r="M1156" s="35">
        <f>_xll.DTC.CPR.ValueForVariable($A1156,M$10)</f>
        <v>0</v>
      </c>
      <c r="N1156" s="35">
        <f>_xll.DTC.CPR.ValueForVariable($A1156,N$10)</f>
        <v>0</v>
      </c>
      <c r="O1156" s="35">
        <f>_xll.DTC.CPR.ValueForVariable($A1156,O$10)</f>
        <v>0</v>
      </c>
      <c r="P1156" s="35">
        <f>_xll.DTC.CPR.ValueForVariable($A1156,P$10)</f>
        <v>0</v>
      </c>
      <c r="Q1156" s="35">
        <f>_xll.DTC.CPR.ValueForVariable($A1156,Q$10)</f>
        <v>0</v>
      </c>
      <c r="R1156" s="35">
        <f>_xll.DTC.CPR.ValueForVariable($A1156,R$10)</f>
        <v>0</v>
      </c>
      <c r="S1156" s="35">
        <f>_xll.DTC.CPR.ValueForVariable($A1156,S$10)</f>
        <v>0</v>
      </c>
      <c r="T1156" s="35">
        <f>_xll.DTC.CPR.ValueForVariable($A1156,T$10)</f>
        <v>0</v>
      </c>
      <c r="U1156" s="35">
        <f>_xll.DTC.CPR.ValueForVariable($A1156,U$10)</f>
        <v>0</v>
      </c>
      <c r="V1156" s="35">
        <f>_xll.DTC.CPR.ValueForVariable($A1156,V$10)</f>
        <v>0</v>
      </c>
      <c r="W1156" s="35">
        <f>_xll.DTC.CPR.ValueForVariable($A1156,W$10)</f>
        <v>0</v>
      </c>
      <c r="X1156" s="35">
        <f>_xll.DTC.CPR.ValueForVariable($A1156,X$10)</f>
        <v>0</v>
      </c>
      <c r="Y1156" s="35">
        <f>_xll.DTC.CPR.ValueForVariable($A1156,Y$10)</f>
        <v>0</v>
      </c>
      <c r="Z1156" s="35">
        <f>_xll.DTC.CPR.ValueForVariable($A1156,Z$10)</f>
        <v>0</v>
      </c>
      <c r="AA1156" s="35">
        <f>_xll.DTC.CPR.ValueForVariable($A1156,AA$10)</f>
        <v>0</v>
      </c>
      <c r="AB1156" s="35">
        <f>_xll.DTC.CPR.ValueForVariable($A1156,AB$10)</f>
        <v>0</v>
      </c>
      <c r="AC1156" s="35">
        <f>_xll.DTC.CPR.ValueForVariable($A1156,AC$10)</f>
        <v>0</v>
      </c>
      <c r="AD1156" s="35">
        <f>_xll.DTC.CPR.ValueForVariable($A1156,AD$10)</f>
        <v>0</v>
      </c>
      <c r="AE1156" s="35">
        <f>_xll.DTC.CPR.ValueForVariable($A1156,AE$10)</f>
        <v>0</v>
      </c>
      <c r="AF1156" s="35">
        <f>_xll.DTC.CPR.ValueForVariable($A1156,AF$10)</f>
        <v>0</v>
      </c>
      <c r="AG1156" s="35">
        <f>_xll.DTC.CPR.ValueForVariable($A1156,AG$10)</f>
        <v>0</v>
      </c>
      <c r="AH1156" s="35">
        <f>_xll.DTC.CPR.ValueForVariable($A1156,AH$10)</f>
        <v>0</v>
      </c>
      <c r="AI1156" s="35">
        <f>_xll.DTC.CPR.ValueForVariable($A1156,AI$10)</f>
        <v>0</v>
      </c>
      <c r="AJ1156" s="35">
        <f>_xll.DTC.CPR.ValueForVariable($A1156,AJ$10)</f>
        <v>0</v>
      </c>
      <c r="AK1156" s="35">
        <f>_xll.DTC.CPR.ValueForVariable($A1156,AK$10)</f>
        <v>0</v>
      </c>
      <c r="AL1156" s="35">
        <f>_xll.DTC.CPR.MinimumForVariable($A1156,AL$10)</f>
        <v>0</v>
      </c>
      <c r="AM1156" s="35">
        <f>_xll.DTC.CPR.MaximumForVariable($A1156,AM$10)</f>
        <v>0</v>
      </c>
    </row>
    <row r="1157" spans="1:39" x14ac:dyDescent="0.35">
      <c r="A1157" s="35" t="str">
        <f>_xll.DTC.CPR.Calculate($B$1,$B$2,$B$3,D1157,E1157,C1157,B1157,F1157,$B$4,G1157)</f>
        <v>CID=-2051131298</v>
      </c>
      <c r="B1157" s="35">
        <f t="shared" si="155"/>
        <v>-12</v>
      </c>
      <c r="C1157" s="34">
        <f t="shared" si="152"/>
        <v>69.989999999999995</v>
      </c>
      <c r="D1157" s="36">
        <f>'TTH375-noEcon_A'!AL1157+('TTH375-noEcon_A'!AM1157-'TTH375-noEcon_A'!AL1157)*0.5</f>
        <v>0</v>
      </c>
      <c r="E1157" s="35">
        <f t="shared" si="153"/>
        <v>4</v>
      </c>
      <c r="F1157" s="35">
        <f t="shared" si="156"/>
        <v>63.989999999999995</v>
      </c>
      <c r="G1157" s="35">
        <f t="shared" si="154"/>
        <v>12.797999999999998</v>
      </c>
      <c r="H1157" s="35">
        <f>_xll.DTC.CPR.ValueForVariable($A1157,H$10)</f>
        <v>0</v>
      </c>
      <c r="I1157" s="35">
        <f>_xll.DTC.CPR.ValueForVariable($A1157,I$10)</f>
        <v>0</v>
      </c>
      <c r="J1157" s="35">
        <f>_xll.DTC.CPR.ValueForVariable($A1157,J$10)</f>
        <v>0</v>
      </c>
      <c r="K1157" s="35">
        <f>_xll.DTC.CPR.ValueForVariable($A1157,K$10)</f>
        <v>0</v>
      </c>
      <c r="L1157" s="35">
        <f>_xll.DTC.CPR.ValueForVariable($A1157,L$10)</f>
        <v>0</v>
      </c>
      <c r="M1157" s="35">
        <f>_xll.DTC.CPR.ValueForVariable($A1157,M$10)</f>
        <v>0</v>
      </c>
      <c r="N1157" s="35">
        <f>_xll.DTC.CPR.ValueForVariable($A1157,N$10)</f>
        <v>0</v>
      </c>
      <c r="O1157" s="35">
        <f>_xll.DTC.CPR.ValueForVariable($A1157,O$10)</f>
        <v>0</v>
      </c>
      <c r="P1157" s="35">
        <f>_xll.DTC.CPR.ValueForVariable($A1157,P$10)</f>
        <v>0</v>
      </c>
      <c r="Q1157" s="35">
        <f>_xll.DTC.CPR.ValueForVariable($A1157,Q$10)</f>
        <v>0</v>
      </c>
      <c r="R1157" s="35">
        <f>_xll.DTC.CPR.ValueForVariable($A1157,R$10)</f>
        <v>0</v>
      </c>
      <c r="S1157" s="35">
        <f>_xll.DTC.CPR.ValueForVariable($A1157,S$10)</f>
        <v>0</v>
      </c>
      <c r="T1157" s="35">
        <f>_xll.DTC.CPR.ValueForVariable($A1157,T$10)</f>
        <v>0</v>
      </c>
      <c r="U1157" s="35">
        <f>_xll.DTC.CPR.ValueForVariable($A1157,U$10)</f>
        <v>0</v>
      </c>
      <c r="V1157" s="35">
        <f>_xll.DTC.CPR.ValueForVariable($A1157,V$10)</f>
        <v>0</v>
      </c>
      <c r="W1157" s="35">
        <f>_xll.DTC.CPR.ValueForVariable($A1157,W$10)</f>
        <v>0</v>
      </c>
      <c r="X1157" s="35">
        <f>_xll.DTC.CPR.ValueForVariable($A1157,X$10)</f>
        <v>0</v>
      </c>
      <c r="Y1157" s="35">
        <f>_xll.DTC.CPR.ValueForVariable($A1157,Y$10)</f>
        <v>0</v>
      </c>
      <c r="Z1157" s="35">
        <f>_xll.DTC.CPR.ValueForVariable($A1157,Z$10)</f>
        <v>0</v>
      </c>
      <c r="AA1157" s="35">
        <f>_xll.DTC.CPR.ValueForVariable($A1157,AA$10)</f>
        <v>0</v>
      </c>
      <c r="AB1157" s="35">
        <f>_xll.DTC.CPR.ValueForVariable($A1157,AB$10)</f>
        <v>0</v>
      </c>
      <c r="AC1157" s="35">
        <f>_xll.DTC.CPR.ValueForVariable($A1157,AC$10)</f>
        <v>0</v>
      </c>
      <c r="AD1157" s="35">
        <f>_xll.DTC.CPR.ValueForVariable($A1157,AD$10)</f>
        <v>0</v>
      </c>
      <c r="AE1157" s="35">
        <f>_xll.DTC.CPR.ValueForVariable($A1157,AE$10)</f>
        <v>0</v>
      </c>
      <c r="AF1157" s="35">
        <f>_xll.DTC.CPR.ValueForVariable($A1157,AF$10)</f>
        <v>0</v>
      </c>
      <c r="AG1157" s="35">
        <f>_xll.DTC.CPR.ValueForVariable($A1157,AG$10)</f>
        <v>0</v>
      </c>
      <c r="AH1157" s="35">
        <f>_xll.DTC.CPR.ValueForVariable($A1157,AH$10)</f>
        <v>0</v>
      </c>
      <c r="AI1157" s="35">
        <f>_xll.DTC.CPR.ValueForVariable($A1157,AI$10)</f>
        <v>0</v>
      </c>
      <c r="AJ1157" s="35">
        <f>_xll.DTC.CPR.ValueForVariable($A1157,AJ$10)</f>
        <v>0</v>
      </c>
      <c r="AK1157" s="35">
        <f>_xll.DTC.CPR.ValueForVariable($A1157,AK$10)</f>
        <v>0</v>
      </c>
      <c r="AL1157" s="35">
        <f>_xll.DTC.CPR.MinimumForVariable($A1157,AL$10)</f>
        <v>0</v>
      </c>
      <c r="AM1157" s="35">
        <f>_xll.DTC.CPR.MaximumForVariable($A1157,AM$10)</f>
        <v>0</v>
      </c>
    </row>
    <row r="1158" spans="1:39" x14ac:dyDescent="0.35">
      <c r="A1158" s="35" t="str">
        <f>_xll.DTC.CPR.Calculate($B$1,$B$2,$B$3,D1158,E1158,C1158,B1158,F1158,$B$4,G1158)</f>
        <v>CID=-2051131763</v>
      </c>
      <c r="B1158" s="35">
        <f>B1127+$B$8</f>
        <v>-9</v>
      </c>
      <c r="C1158" s="34">
        <f t="shared" si="152"/>
        <v>-5</v>
      </c>
      <c r="D1158" s="36">
        <f>'TTH375-noEcon_A'!AL1158+('TTH375-noEcon_A'!AM1158-'TTH375-noEcon_A'!AL1158)*0.5</f>
        <v>0</v>
      </c>
      <c r="E1158" s="35">
        <v>4</v>
      </c>
      <c r="F1158" s="35">
        <f t="shared" si="156"/>
        <v>-4</v>
      </c>
      <c r="G1158" s="35">
        <f>MAX(0,F1158/5)</f>
        <v>0</v>
      </c>
      <c r="H1158" s="35">
        <f>_xll.DTC.CPR.ValueForVariable($A1158,H$10)</f>
        <v>0</v>
      </c>
      <c r="I1158" s="35">
        <f>_xll.DTC.CPR.ValueForVariable($A1158,I$10)</f>
        <v>0</v>
      </c>
      <c r="J1158" s="35">
        <f>_xll.DTC.CPR.ValueForVariable($A1158,J$10)</f>
        <v>0</v>
      </c>
      <c r="K1158" s="35">
        <f>_xll.DTC.CPR.ValueForVariable($A1158,K$10)</f>
        <v>0</v>
      </c>
      <c r="L1158" s="35">
        <f>_xll.DTC.CPR.ValueForVariable($A1158,L$10)</f>
        <v>0</v>
      </c>
      <c r="M1158" s="35">
        <f>_xll.DTC.CPR.ValueForVariable($A1158,M$10)</f>
        <v>0</v>
      </c>
      <c r="N1158" s="35">
        <f>_xll.DTC.CPR.ValueForVariable($A1158,N$10)</f>
        <v>0</v>
      </c>
      <c r="O1158" s="35">
        <f>_xll.DTC.CPR.ValueForVariable($A1158,O$10)</f>
        <v>0</v>
      </c>
      <c r="P1158" s="35">
        <f>_xll.DTC.CPR.ValueForVariable($A1158,P$10)</f>
        <v>0</v>
      </c>
      <c r="Q1158" s="35">
        <f>_xll.DTC.CPR.ValueForVariable($A1158,Q$10)</f>
        <v>0</v>
      </c>
      <c r="R1158" s="35">
        <f>_xll.DTC.CPR.ValueForVariable($A1158,R$10)</f>
        <v>0</v>
      </c>
      <c r="S1158" s="35">
        <f>_xll.DTC.CPR.ValueForVariable($A1158,S$10)</f>
        <v>0</v>
      </c>
      <c r="T1158" s="35">
        <f>_xll.DTC.CPR.ValueForVariable($A1158,T$10)</f>
        <v>0</v>
      </c>
      <c r="U1158" s="35">
        <f>_xll.DTC.CPR.ValueForVariable($A1158,U$10)</f>
        <v>0</v>
      </c>
      <c r="V1158" s="35">
        <f>_xll.DTC.CPR.ValueForVariable($A1158,V$10)</f>
        <v>0</v>
      </c>
      <c r="W1158" s="35">
        <f>_xll.DTC.CPR.ValueForVariable($A1158,W$10)</f>
        <v>0</v>
      </c>
      <c r="X1158" s="35">
        <f>_xll.DTC.CPR.ValueForVariable($A1158,X$10)</f>
        <v>0</v>
      </c>
      <c r="Y1158" s="35">
        <f>_xll.DTC.CPR.ValueForVariable($A1158,Y$10)</f>
        <v>0</v>
      </c>
      <c r="Z1158" s="35">
        <f>_xll.DTC.CPR.ValueForVariable($A1158,Z$10)</f>
        <v>0</v>
      </c>
      <c r="AA1158" s="35">
        <f>_xll.DTC.CPR.ValueForVariable($A1158,AA$10)</f>
        <v>0</v>
      </c>
      <c r="AB1158" s="35">
        <f>_xll.DTC.CPR.ValueForVariable($A1158,AB$10)</f>
        <v>0</v>
      </c>
      <c r="AC1158" s="35">
        <f>_xll.DTC.CPR.ValueForVariable($A1158,AC$10)</f>
        <v>0</v>
      </c>
      <c r="AD1158" s="35">
        <f>_xll.DTC.CPR.ValueForVariable($A1158,AD$10)</f>
        <v>0</v>
      </c>
      <c r="AE1158" s="35">
        <f>_xll.DTC.CPR.ValueForVariable($A1158,AE$10)</f>
        <v>0</v>
      </c>
      <c r="AF1158" s="35">
        <f>_xll.DTC.CPR.ValueForVariable($A1158,AF$10)</f>
        <v>0</v>
      </c>
      <c r="AG1158" s="35">
        <f>_xll.DTC.CPR.ValueForVariable($A1158,AG$10)</f>
        <v>0</v>
      </c>
      <c r="AH1158" s="35">
        <f>_xll.DTC.CPR.ValueForVariable($A1158,AH$10)</f>
        <v>0</v>
      </c>
      <c r="AI1158" s="35">
        <f>_xll.DTC.CPR.ValueForVariable($A1158,AI$10)</f>
        <v>0</v>
      </c>
      <c r="AJ1158" s="35">
        <f>_xll.DTC.CPR.ValueForVariable($A1158,AJ$10)</f>
        <v>0</v>
      </c>
      <c r="AK1158" s="35">
        <f>_xll.DTC.CPR.ValueForVariable($A1158,AK$10)</f>
        <v>0</v>
      </c>
      <c r="AL1158" s="35">
        <f>_xll.DTC.CPR.MinimumForVariable($A1158,AL$10)</f>
        <v>0</v>
      </c>
      <c r="AM1158" s="35">
        <f>_xll.DTC.CPR.MaximumForVariable($A1158,AM$10)</f>
        <v>0</v>
      </c>
    </row>
    <row r="1159" spans="1:39" x14ac:dyDescent="0.35">
      <c r="A1159" s="35" t="str">
        <f>_xll.DTC.CPR.Calculate($B$1,$B$2,$B$3,D1159,E1159,C1159,B1159,F1159,$B$4,G1159)</f>
        <v>CID=-2051131732</v>
      </c>
      <c r="B1159" s="35">
        <f>B1158</f>
        <v>-9</v>
      </c>
      <c r="C1159" s="34">
        <f t="shared" si="152"/>
        <v>-2.5</v>
      </c>
      <c r="D1159" s="36">
        <f>'TTH375-noEcon_A'!AL1159+('TTH375-noEcon_A'!AM1159-'TTH375-noEcon_A'!AL1159)*0.5</f>
        <v>0</v>
      </c>
      <c r="E1159" s="35">
        <f t="shared" ref="E1159:E1188" si="157">E1158</f>
        <v>4</v>
      </c>
      <c r="F1159" s="35">
        <f t="shared" si="156"/>
        <v>-4</v>
      </c>
      <c r="G1159" s="35">
        <f t="shared" ref="G1159:G1188" si="158">MAX(0,F1159/5)</f>
        <v>0</v>
      </c>
      <c r="H1159" s="35">
        <f>_xll.DTC.CPR.ValueForVariable($A1159,H$10)</f>
        <v>0</v>
      </c>
      <c r="I1159" s="35">
        <f>_xll.DTC.CPR.ValueForVariable($A1159,I$10)</f>
        <v>0</v>
      </c>
      <c r="J1159" s="35">
        <f>_xll.DTC.CPR.ValueForVariable($A1159,J$10)</f>
        <v>0</v>
      </c>
      <c r="K1159" s="35">
        <f>_xll.DTC.CPR.ValueForVariable($A1159,K$10)</f>
        <v>0</v>
      </c>
      <c r="L1159" s="35">
        <f>_xll.DTC.CPR.ValueForVariable($A1159,L$10)</f>
        <v>0</v>
      </c>
      <c r="M1159" s="35">
        <f>_xll.DTC.CPR.ValueForVariable($A1159,M$10)</f>
        <v>0</v>
      </c>
      <c r="N1159" s="35">
        <f>_xll.DTC.CPR.ValueForVariable($A1159,N$10)</f>
        <v>0</v>
      </c>
      <c r="O1159" s="35">
        <f>_xll.DTC.CPR.ValueForVariable($A1159,O$10)</f>
        <v>0</v>
      </c>
      <c r="P1159" s="35">
        <f>_xll.DTC.CPR.ValueForVariable($A1159,P$10)</f>
        <v>0</v>
      </c>
      <c r="Q1159" s="35">
        <f>_xll.DTC.CPR.ValueForVariable($A1159,Q$10)</f>
        <v>0</v>
      </c>
      <c r="R1159" s="35">
        <f>_xll.DTC.CPR.ValueForVariable($A1159,R$10)</f>
        <v>0</v>
      </c>
      <c r="S1159" s="35">
        <f>_xll.DTC.CPR.ValueForVariable($A1159,S$10)</f>
        <v>0</v>
      </c>
      <c r="T1159" s="35">
        <f>_xll.DTC.CPR.ValueForVariable($A1159,T$10)</f>
        <v>0</v>
      </c>
      <c r="U1159" s="35">
        <f>_xll.DTC.CPR.ValueForVariable($A1159,U$10)</f>
        <v>0</v>
      </c>
      <c r="V1159" s="35">
        <f>_xll.DTC.CPR.ValueForVariable($A1159,V$10)</f>
        <v>0</v>
      </c>
      <c r="W1159" s="35">
        <f>_xll.DTC.CPR.ValueForVariable($A1159,W$10)</f>
        <v>0</v>
      </c>
      <c r="X1159" s="35">
        <f>_xll.DTC.CPR.ValueForVariable($A1159,X$10)</f>
        <v>0</v>
      </c>
      <c r="Y1159" s="35">
        <f>_xll.DTC.CPR.ValueForVariable($A1159,Y$10)</f>
        <v>0</v>
      </c>
      <c r="Z1159" s="35">
        <f>_xll.DTC.CPR.ValueForVariable($A1159,Z$10)</f>
        <v>0</v>
      </c>
      <c r="AA1159" s="35">
        <f>_xll.DTC.CPR.ValueForVariable($A1159,AA$10)</f>
        <v>0</v>
      </c>
      <c r="AB1159" s="35">
        <f>_xll.DTC.CPR.ValueForVariable($A1159,AB$10)</f>
        <v>0</v>
      </c>
      <c r="AC1159" s="35">
        <f>_xll.DTC.CPR.ValueForVariable($A1159,AC$10)</f>
        <v>0</v>
      </c>
      <c r="AD1159" s="35">
        <f>_xll.DTC.CPR.ValueForVariable($A1159,AD$10)</f>
        <v>0</v>
      </c>
      <c r="AE1159" s="35">
        <f>_xll.DTC.CPR.ValueForVariable($A1159,AE$10)</f>
        <v>0</v>
      </c>
      <c r="AF1159" s="35">
        <f>_xll.DTC.CPR.ValueForVariable($A1159,AF$10)</f>
        <v>0</v>
      </c>
      <c r="AG1159" s="35">
        <f>_xll.DTC.CPR.ValueForVariable($A1159,AG$10)</f>
        <v>0</v>
      </c>
      <c r="AH1159" s="35">
        <f>_xll.DTC.CPR.ValueForVariable($A1159,AH$10)</f>
        <v>0</v>
      </c>
      <c r="AI1159" s="35">
        <f>_xll.DTC.CPR.ValueForVariable($A1159,AI$10)</f>
        <v>0</v>
      </c>
      <c r="AJ1159" s="35">
        <f>_xll.DTC.CPR.ValueForVariable($A1159,AJ$10)</f>
        <v>0</v>
      </c>
      <c r="AK1159" s="35">
        <f>_xll.DTC.CPR.ValueForVariable($A1159,AK$10)</f>
        <v>0</v>
      </c>
      <c r="AL1159" s="35">
        <f>_xll.DTC.CPR.MinimumForVariable($A1159,AL$10)</f>
        <v>0</v>
      </c>
      <c r="AM1159" s="35">
        <f>_xll.DTC.CPR.MaximumForVariable($A1159,AM$10)</f>
        <v>0</v>
      </c>
    </row>
    <row r="1160" spans="1:39" x14ac:dyDescent="0.35">
      <c r="A1160" s="35" t="str">
        <f>_xll.DTC.CPR.Calculate($B$1,$B$2,$B$3,D1160,E1160,C1160,B1160,F1160,$B$4,G1160)</f>
        <v>CID=1324247072</v>
      </c>
      <c r="B1160" s="35">
        <f t="shared" ref="B1160:B1188" si="159">B1159</f>
        <v>-9</v>
      </c>
      <c r="C1160" s="34">
        <f t="shared" si="152"/>
        <v>0</v>
      </c>
      <c r="D1160" s="36">
        <f>'TTH375-noEcon_A'!AL1160+('TTH375-noEcon_A'!AM1160-'TTH375-noEcon_A'!AL1160)*0.5</f>
        <v>0</v>
      </c>
      <c r="E1160" s="35">
        <f t="shared" si="157"/>
        <v>4</v>
      </c>
      <c r="F1160" s="35">
        <f t="shared" si="156"/>
        <v>-4</v>
      </c>
      <c r="G1160" s="35">
        <f t="shared" si="158"/>
        <v>0</v>
      </c>
      <c r="H1160" s="35">
        <f>_xll.DTC.CPR.ValueForVariable($A1160,H$10)</f>
        <v>0</v>
      </c>
      <c r="I1160" s="35">
        <f>_xll.DTC.CPR.ValueForVariable($A1160,I$10)</f>
        <v>0</v>
      </c>
      <c r="J1160" s="35">
        <f>_xll.DTC.CPR.ValueForVariable($A1160,J$10)</f>
        <v>0</v>
      </c>
      <c r="K1160" s="35">
        <f>_xll.DTC.CPR.ValueForVariable($A1160,K$10)</f>
        <v>0</v>
      </c>
      <c r="L1160" s="35">
        <f>_xll.DTC.CPR.ValueForVariable($A1160,L$10)</f>
        <v>0</v>
      </c>
      <c r="M1160" s="35">
        <f>_xll.DTC.CPR.ValueForVariable($A1160,M$10)</f>
        <v>0</v>
      </c>
      <c r="N1160" s="35">
        <f>_xll.DTC.CPR.ValueForVariable($A1160,N$10)</f>
        <v>0</v>
      </c>
      <c r="O1160" s="35">
        <f>_xll.DTC.CPR.ValueForVariable($A1160,O$10)</f>
        <v>0</v>
      </c>
      <c r="P1160" s="35">
        <f>_xll.DTC.CPR.ValueForVariable($A1160,P$10)</f>
        <v>0</v>
      </c>
      <c r="Q1160" s="35">
        <f>_xll.DTC.CPR.ValueForVariable($A1160,Q$10)</f>
        <v>0</v>
      </c>
      <c r="R1160" s="35">
        <f>_xll.DTC.CPR.ValueForVariable($A1160,R$10)</f>
        <v>0</v>
      </c>
      <c r="S1160" s="35">
        <f>_xll.DTC.CPR.ValueForVariable($A1160,S$10)</f>
        <v>0</v>
      </c>
      <c r="T1160" s="35">
        <f>_xll.DTC.CPR.ValueForVariable($A1160,T$10)</f>
        <v>0</v>
      </c>
      <c r="U1160" s="35">
        <f>_xll.DTC.CPR.ValueForVariable($A1160,U$10)</f>
        <v>0</v>
      </c>
      <c r="V1160" s="35">
        <f>_xll.DTC.CPR.ValueForVariable($A1160,V$10)</f>
        <v>0</v>
      </c>
      <c r="W1160" s="35">
        <f>_xll.DTC.CPR.ValueForVariable($A1160,W$10)</f>
        <v>0</v>
      </c>
      <c r="X1160" s="35">
        <f>_xll.DTC.CPR.ValueForVariable($A1160,X$10)</f>
        <v>0</v>
      </c>
      <c r="Y1160" s="35">
        <f>_xll.DTC.CPR.ValueForVariable($A1160,Y$10)</f>
        <v>0</v>
      </c>
      <c r="Z1160" s="35">
        <f>_xll.DTC.CPR.ValueForVariable($A1160,Z$10)</f>
        <v>0</v>
      </c>
      <c r="AA1160" s="35">
        <f>_xll.DTC.CPR.ValueForVariable($A1160,AA$10)</f>
        <v>0</v>
      </c>
      <c r="AB1160" s="35">
        <f>_xll.DTC.CPR.ValueForVariable($A1160,AB$10)</f>
        <v>0</v>
      </c>
      <c r="AC1160" s="35">
        <f>_xll.DTC.CPR.ValueForVariable($A1160,AC$10)</f>
        <v>0</v>
      </c>
      <c r="AD1160" s="35">
        <f>_xll.DTC.CPR.ValueForVariable($A1160,AD$10)</f>
        <v>0</v>
      </c>
      <c r="AE1160" s="35">
        <f>_xll.DTC.CPR.ValueForVariable($A1160,AE$10)</f>
        <v>0</v>
      </c>
      <c r="AF1160" s="35">
        <f>_xll.DTC.CPR.ValueForVariable($A1160,AF$10)</f>
        <v>0</v>
      </c>
      <c r="AG1160" s="35">
        <f>_xll.DTC.CPR.ValueForVariable($A1160,AG$10)</f>
        <v>0</v>
      </c>
      <c r="AH1160" s="35">
        <f>_xll.DTC.CPR.ValueForVariable($A1160,AH$10)</f>
        <v>0</v>
      </c>
      <c r="AI1160" s="35">
        <f>_xll.DTC.CPR.ValueForVariable($A1160,AI$10)</f>
        <v>0</v>
      </c>
      <c r="AJ1160" s="35">
        <f>_xll.DTC.CPR.ValueForVariable($A1160,AJ$10)</f>
        <v>0</v>
      </c>
      <c r="AK1160" s="35">
        <f>_xll.DTC.CPR.ValueForVariable($A1160,AK$10)</f>
        <v>0</v>
      </c>
      <c r="AL1160" s="35">
        <f>_xll.DTC.CPR.MinimumForVariable($A1160,AL$10)</f>
        <v>0</v>
      </c>
      <c r="AM1160" s="35">
        <f>_xll.DTC.CPR.MaximumForVariable($A1160,AM$10)</f>
        <v>0</v>
      </c>
    </row>
    <row r="1161" spans="1:39" x14ac:dyDescent="0.35">
      <c r="A1161" s="35" t="str">
        <f>_xll.DTC.CPR.Calculate($B$1,$B$2,$B$3,D1161,E1161,C1161,B1161,F1161,$B$4,G1161)</f>
        <v>CID=1324247103</v>
      </c>
      <c r="B1161" s="35">
        <f t="shared" si="159"/>
        <v>-9</v>
      </c>
      <c r="C1161" s="34">
        <f t="shared" si="152"/>
        <v>2.5</v>
      </c>
      <c r="D1161" s="36">
        <f>'TTH375-noEcon_A'!AL1161+('TTH375-noEcon_A'!AM1161-'TTH375-noEcon_A'!AL1161)*0.5</f>
        <v>8.1242652629498657</v>
      </c>
      <c r="E1161" s="35">
        <f t="shared" si="157"/>
        <v>4</v>
      </c>
      <c r="F1161" s="35">
        <f t="shared" si="156"/>
        <v>-3.5</v>
      </c>
      <c r="G1161" s="35">
        <f t="shared" si="158"/>
        <v>0</v>
      </c>
      <c r="H1161" s="35">
        <f>_xll.DTC.CPR.ValueForVariable($A1161,H$10)</f>
        <v>1.745529102194731</v>
      </c>
      <c r="I1161" s="35">
        <f>_xll.DTC.CPR.ValueForVariable($A1161,I$10)</f>
        <v>148.43124650617028</v>
      </c>
      <c r="J1161" s="35">
        <f>_xll.DTC.CPR.ValueForVariable($A1161,J$10)</f>
        <v>10.221175092654208</v>
      </c>
      <c r="K1161" s="35">
        <f>_xll.DTC.CPR.ValueForVariable($A1161,K$10)</f>
        <v>195.31440739662054</v>
      </c>
      <c r="L1161" s="35">
        <f>_xll.DTC.CPR.ValueForVariable($A1161,L$10)</f>
        <v>405.57120859080862</v>
      </c>
      <c r="M1161" s="35">
        <f>_xll.DTC.CPR.ValueForVariable($A1161,M$10)</f>
        <v>396.69378152630486</v>
      </c>
      <c r="N1161" s="35">
        <f>_xll.DTC.CPR.ValueForVariable($A1161,N$10)</f>
        <v>19585.449202954773</v>
      </c>
      <c r="O1161" s="35">
        <f>_xll.DTC.CPR.ValueForVariable($A1161,O$10)</f>
        <v>0.4703706884828599</v>
      </c>
      <c r="P1161" s="35">
        <f>_xll.DTC.CPR.ValueForVariable($A1161,P$10)</f>
        <v>6.5746239244899515E-3</v>
      </c>
      <c r="Q1161" s="35">
        <f>_xll.DTC.CPR.ValueForVariable($A1161,Q$10)</f>
        <v>11.659262329890867</v>
      </c>
      <c r="R1161" s="35">
        <f>_xll.DTC.CPR.ValueForVariable($A1161,R$10)</f>
        <v>8.1242665423854188</v>
      </c>
      <c r="S1161" s="35">
        <f>_xll.DTC.CPR.ValueForVariable($A1161,S$10)</f>
        <v>94.722954855627037</v>
      </c>
      <c r="T1161" s="35">
        <f>_xll.DTC.CPR.ValueForVariable($A1161,T$10)</f>
        <v>-9</v>
      </c>
      <c r="U1161" s="35">
        <f>_xll.DTC.CPR.ValueForVariable($A1161,U$10)</f>
        <v>2.5</v>
      </c>
      <c r="V1161" s="35">
        <f>_xll.DTC.CPR.ValueForVariable($A1161,V$10)</f>
        <v>4</v>
      </c>
      <c r="W1161" s="35">
        <f>_xll.DTC.CPR.ValueForVariable($A1161,W$10)</f>
        <v>-3.5</v>
      </c>
      <c r="X1161" s="35">
        <f>_xll.DTC.CPR.ValueForVariable($A1161,X$10)</f>
        <v>208.64478115969825</v>
      </c>
      <c r="Y1161" s="35">
        <f>_xll.DTC.CPR.ValueForVariable($A1161,Y$10)</f>
        <v>320.26349089144679</v>
      </c>
      <c r="Z1161" s="35">
        <f>_xll.DTC.CPR.ValueForVariable($A1161,Z$10)</f>
        <v>14.596209521679725</v>
      </c>
      <c r="AA1161" s="35">
        <f>_xll.DTC.CPR.ValueForVariable($A1161,AA$10)</f>
        <v>1.5349700534628505</v>
      </c>
      <c r="AB1161" s="35">
        <f>_xll.DTC.CPR.ValueForVariable($A1161,AB$10)</f>
        <v>0.68024869515129938</v>
      </c>
      <c r="AC1161" s="35">
        <f>_xll.DTC.CPR.ValueForVariable($A1161,AC$10)</f>
        <v>109.64716141934765</v>
      </c>
      <c r="AD1161" s="35">
        <f>_xll.DTC.CPR.ValueForVariable($A1161,AD$10)</f>
        <v>18.145637140341936</v>
      </c>
      <c r="AE1161" s="35">
        <f>_xll.DTC.CPR.ValueForVariable($A1161,AE$10)</f>
        <v>0</v>
      </c>
      <c r="AF1161" s="35">
        <f>_xll.DTC.CPR.ValueForVariable($A1161,AF$10)</f>
        <v>0</v>
      </c>
      <c r="AG1161" s="35">
        <f>_xll.DTC.CPR.ValueForVariable($A1161,AG$10)</f>
        <v>0</v>
      </c>
      <c r="AH1161" s="35">
        <f>_xll.DTC.CPR.ValueForVariable($A1161,AH$10)</f>
        <v>0</v>
      </c>
      <c r="AI1161" s="35">
        <f>_xll.DTC.CPR.ValueForVariable($A1161,AI$10)</f>
        <v>0</v>
      </c>
      <c r="AJ1161" s="35">
        <f>_xll.DTC.CPR.ValueForVariable($A1161,AJ$10)</f>
        <v>0</v>
      </c>
      <c r="AK1161" s="35">
        <f>_xll.DTC.CPR.ValueForVariable($A1161,AK$10)</f>
        <v>5.2096797944914428</v>
      </c>
      <c r="AL1161" s="35">
        <f>_xll.DTC.CPR.MinimumForVariable($A1161,AL$10)</f>
        <v>5.8776435400652343</v>
      </c>
      <c r="AM1161" s="35">
        <f>_xll.DTC.CPR.MaximumForVariable($A1161,AM$10)</f>
        <v>10.370886985834497</v>
      </c>
    </row>
    <row r="1162" spans="1:39" x14ac:dyDescent="0.35">
      <c r="A1162" s="35" t="str">
        <f>_xll.DTC.CPR.Calculate($B$1,$B$2,$B$3,D1162,E1162,C1162,B1162,F1162,$B$4,G1162)</f>
        <v>CID=1324247134</v>
      </c>
      <c r="B1162" s="35">
        <f t="shared" si="159"/>
        <v>-9</v>
      </c>
      <c r="C1162" s="34">
        <f t="shared" si="152"/>
        <v>5</v>
      </c>
      <c r="D1162" s="36">
        <f>'TTH375-noEcon_A'!AL1162+('TTH375-noEcon_A'!AM1162-'TTH375-noEcon_A'!AL1162)*0.5</f>
        <v>11.029314336754375</v>
      </c>
      <c r="E1162" s="35">
        <f t="shared" si="157"/>
        <v>4</v>
      </c>
      <c r="F1162" s="35">
        <f t="shared" si="156"/>
        <v>-1</v>
      </c>
      <c r="G1162" s="35">
        <f t="shared" si="158"/>
        <v>0</v>
      </c>
      <c r="H1162" s="35">
        <f>_xll.DTC.CPR.ValueForVariable($A1162,H$10)</f>
        <v>1.745529102194731</v>
      </c>
      <c r="I1162" s="35">
        <f>_xll.DTC.CPR.ValueForVariable($A1162,I$10)</f>
        <v>148.43124650617028</v>
      </c>
      <c r="J1162" s="35">
        <f>_xll.DTC.CPR.ValueForVariable($A1162,J$10)</f>
        <v>10.221175092654208</v>
      </c>
      <c r="K1162" s="35">
        <f>_xll.DTC.CPR.ValueForVariable($A1162,K$10)</f>
        <v>198.65790822120289</v>
      </c>
      <c r="L1162" s="35">
        <f>_xll.DTC.CPR.ValueForVariable($A1162,L$10)</f>
        <v>407.42007733565583</v>
      </c>
      <c r="M1162" s="35">
        <f>_xll.DTC.CPR.ValueForVariable($A1162,M$10)</f>
        <v>396.69378152630486</v>
      </c>
      <c r="N1162" s="35">
        <f>_xll.DTC.CPR.ValueForVariable($A1162,N$10)</f>
        <v>21546.699895387213</v>
      </c>
      <c r="O1162" s="35">
        <f>_xll.DTC.CPR.ValueForVariable($A1162,O$10)</f>
        <v>0.55452051943485248</v>
      </c>
      <c r="P1162" s="35">
        <f>_xll.DTC.CPR.ValueForVariable($A1162,P$10)</f>
        <v>7.3548685262145863E-3</v>
      </c>
      <c r="Q1162" s="35">
        <f>_xll.DTC.CPR.ValueForVariable($A1162,Q$10)</f>
        <v>9.9566448081564474</v>
      </c>
      <c r="R1162" s="35">
        <f>_xll.DTC.CPR.ValueForVariable($A1162,R$10)</f>
        <v>11.029313332732306</v>
      </c>
      <c r="S1162" s="35">
        <f>_xll.DTC.CPR.ValueForVariable($A1162,S$10)</f>
        <v>109.81495533187979</v>
      </c>
      <c r="T1162" s="35">
        <f>_xll.DTC.CPR.ValueForVariable($A1162,T$10)</f>
        <v>-9</v>
      </c>
      <c r="U1162" s="35">
        <f>_xll.DTC.CPR.ValueForVariable($A1162,U$10)</f>
        <v>5</v>
      </c>
      <c r="V1162" s="35">
        <f>_xll.DTC.CPR.ValueForVariable($A1162,V$10)</f>
        <v>4</v>
      </c>
      <c r="W1162" s="35">
        <f>_xll.DTC.CPR.ValueForVariable($A1162,W$10)</f>
        <v>-1</v>
      </c>
      <c r="X1162" s="35">
        <f>_xll.DTC.CPR.ValueForVariable($A1162,X$10)</f>
        <v>208.64478115969825</v>
      </c>
      <c r="Y1162" s="35">
        <f>_xll.DTC.CPR.ValueForVariable($A1162,Y$10)</f>
        <v>349.65860786136102</v>
      </c>
      <c r="Z1162" s="35">
        <f>_xll.DTC.CPR.ValueForVariable($A1162,Z$10)</f>
        <v>18.434906606375307</v>
      </c>
      <c r="AA1162" s="35">
        <f>_xll.DTC.CPR.ValueForVariable($A1162,AA$10)</f>
        <v>1.6758559975374114</v>
      </c>
      <c r="AB1162" s="35">
        <f>_xll.DTC.CPR.ValueForVariable($A1162,AB$10)</f>
        <v>0.70840265676551106</v>
      </c>
      <c r="AC1162" s="35">
        <f>_xll.DTC.CPR.ValueForVariable($A1162,AC$10)</f>
        <v>110</v>
      </c>
      <c r="AD1162" s="35">
        <f>_xll.DTC.CPR.ValueForVariable($A1162,AD$10)</f>
        <v>23.655060849389251</v>
      </c>
      <c r="AE1162" s="35">
        <f>_xll.DTC.CPR.ValueForVariable($A1162,AE$10)</f>
        <v>0</v>
      </c>
      <c r="AF1162" s="35">
        <f>_xll.DTC.CPR.ValueForVariable($A1162,AF$10)</f>
        <v>0</v>
      </c>
      <c r="AG1162" s="35">
        <f>_xll.DTC.CPR.ValueForVariable($A1162,AG$10)</f>
        <v>0</v>
      </c>
      <c r="AH1162" s="35">
        <f>_xll.DTC.CPR.ValueForVariable($A1162,AH$10)</f>
        <v>0</v>
      </c>
      <c r="AI1162" s="35">
        <f>_xll.DTC.CPR.ValueForVariable($A1162,AI$10)</f>
        <v>0</v>
      </c>
      <c r="AJ1162" s="35">
        <f>_xll.DTC.CPR.ValueForVariable($A1162,AJ$10)</f>
        <v>0</v>
      </c>
      <c r="AK1162" s="35">
        <f>_xll.DTC.CPR.ValueForVariable($A1162,AK$10)</f>
        <v>5</v>
      </c>
      <c r="AL1162" s="35">
        <f>_xll.DTC.CPR.MinimumForVariable($A1162,AL$10)</f>
        <v>5.9672276145902776</v>
      </c>
      <c r="AM1162" s="35">
        <f>_xll.DTC.CPR.MaximumForVariable($A1162,AM$10)</f>
        <v>16.091401058918475</v>
      </c>
    </row>
    <row r="1163" spans="1:39" x14ac:dyDescent="0.35">
      <c r="A1163" s="35" t="str">
        <f>_xll.DTC.CPR.Calculate($B$1,$B$2,$B$3,D1163,E1163,C1163,B1163,F1163,$B$4,G1163)</f>
        <v>CID=1324247165</v>
      </c>
      <c r="B1163" s="35">
        <f t="shared" si="159"/>
        <v>-9</v>
      </c>
      <c r="C1163" s="34">
        <f t="shared" si="152"/>
        <v>7.5</v>
      </c>
      <c r="D1163" s="36">
        <f>'TTH375-noEcon_A'!AL1163+('TTH375-noEcon_A'!AM1163-'TTH375-noEcon_A'!AL1163)*0.5</f>
        <v>13.771101866620629</v>
      </c>
      <c r="E1163" s="35">
        <f t="shared" si="157"/>
        <v>4</v>
      </c>
      <c r="F1163" s="35">
        <f t="shared" si="156"/>
        <v>1.5</v>
      </c>
      <c r="G1163" s="35">
        <f t="shared" si="158"/>
        <v>0.3</v>
      </c>
      <c r="H1163" s="35">
        <f>_xll.DTC.CPR.ValueForVariable($A1163,H$10)</f>
        <v>1.745529102194731</v>
      </c>
      <c r="I1163" s="35">
        <f>_xll.DTC.CPR.ValueForVariable($A1163,I$10)</f>
        <v>148.43124650617028</v>
      </c>
      <c r="J1163" s="35">
        <f>_xll.DTC.CPR.ValueForVariable($A1163,J$10)</f>
        <v>10.221175092654208</v>
      </c>
      <c r="K1163" s="35">
        <f>_xll.DTC.CPR.ValueForVariable($A1163,K$10)</f>
        <v>202.01827158604161</v>
      </c>
      <c r="L1163" s="35">
        <f>_xll.DTC.CPR.ValueForVariable($A1163,L$10)</f>
        <v>409.24035715439368</v>
      </c>
      <c r="M1163" s="35">
        <f>_xll.DTC.CPR.ValueForVariable($A1163,M$10)</f>
        <v>396.69378152630486</v>
      </c>
      <c r="N1163" s="35">
        <f>_xll.DTC.CPR.ValueForVariable($A1163,N$10)</f>
        <v>23023.661324584988</v>
      </c>
      <c r="O1163" s="35">
        <f>_xll.DTC.CPR.ValueForVariable($A1163,O$10)</f>
        <v>0.62217862449701711</v>
      </c>
      <c r="P1163" s="35">
        <f>_xll.DTC.CPR.ValueForVariable($A1163,P$10)</f>
        <v>8.1953155071907546E-3</v>
      </c>
      <c r="Q1163" s="35">
        <f>_xll.DTC.CPR.ValueForVariable($A1163,Q$10)</f>
        <v>8.7954420550019226</v>
      </c>
      <c r="R1163" s="35">
        <f>_xll.DTC.CPR.ValueForVariable($A1163,R$10)</f>
        <v>13.771103287413096</v>
      </c>
      <c r="S1163" s="35">
        <f>_xll.DTC.CPR.ValueForVariable($A1163,S$10)</f>
        <v>121.12294099788838</v>
      </c>
      <c r="T1163" s="35">
        <f>_xll.DTC.CPR.ValueForVariable($A1163,T$10)</f>
        <v>-9</v>
      </c>
      <c r="U1163" s="35">
        <f>_xll.DTC.CPR.ValueForVariable($A1163,U$10)</f>
        <v>7.5</v>
      </c>
      <c r="V1163" s="35">
        <f>_xll.DTC.CPR.ValueForVariable($A1163,V$10)</f>
        <v>4</v>
      </c>
      <c r="W1163" s="35">
        <f>_xll.DTC.CPR.ValueForVariable($A1163,W$10)</f>
        <v>1.5</v>
      </c>
      <c r="X1163" s="35">
        <f>_xll.DTC.CPR.ValueForVariable($A1163,X$10)</f>
        <v>208.64478115969825</v>
      </c>
      <c r="Y1163" s="35">
        <f>_xll.DTC.CPR.ValueForVariable($A1163,Y$10)</f>
        <v>381.07668906183454</v>
      </c>
      <c r="Z1163" s="35">
        <f>_xll.DTC.CPR.ValueForVariable($A1163,Z$10)</f>
        <v>21.710883751109236</v>
      </c>
      <c r="AA1163" s="35">
        <f>_xll.DTC.CPR.ValueForVariable($A1163,AA$10)</f>
        <v>1.8264376752858038</v>
      </c>
      <c r="AB1163" s="35">
        <f>_xll.DTC.CPR.ValueForVariable($A1163,AB$10)</f>
        <v>0.73193490060826771</v>
      </c>
      <c r="AC1163" s="35">
        <f>_xll.DTC.CPR.ValueForVariable($A1163,AC$10)</f>
        <v>110</v>
      </c>
      <c r="AD1163" s="35">
        <f>_xll.DTC.CPR.ValueForVariable($A1163,AD$10)</f>
        <v>28.585912214966452</v>
      </c>
      <c r="AE1163" s="35">
        <f>_xll.DTC.CPR.ValueForVariable($A1163,AE$10)</f>
        <v>0</v>
      </c>
      <c r="AF1163" s="35">
        <f>_xll.DTC.CPR.ValueForVariable($A1163,AF$10)</f>
        <v>0</v>
      </c>
      <c r="AG1163" s="35">
        <f>_xll.DTC.CPR.ValueForVariable($A1163,AG$10)</f>
        <v>0</v>
      </c>
      <c r="AH1163" s="35">
        <f>_xll.DTC.CPR.ValueForVariable($A1163,AH$10)</f>
        <v>0</v>
      </c>
      <c r="AI1163" s="35">
        <f>_xll.DTC.CPR.ValueForVariable($A1163,AI$10)</f>
        <v>0</v>
      </c>
      <c r="AJ1163" s="35">
        <f>_xll.DTC.CPR.ValueForVariable($A1163,AJ$10)</f>
        <v>0</v>
      </c>
      <c r="AK1163" s="35">
        <f>_xll.DTC.CPR.ValueForVariable($A1163,AK$10)</f>
        <v>5</v>
      </c>
      <c r="AL1163" s="35">
        <f>_xll.DTC.CPR.MinimumForVariable($A1163,AL$10)</f>
        <v>7.3549237509584708</v>
      </c>
      <c r="AM1163" s="35">
        <f>_xll.DTC.CPR.MaximumForVariable($A1163,AM$10)</f>
        <v>20.187279982282785</v>
      </c>
    </row>
    <row r="1164" spans="1:39" x14ac:dyDescent="0.35">
      <c r="A1164" s="35" t="str">
        <f>_xll.DTC.CPR.Calculate($B$1,$B$2,$B$3,D1164,E1164,C1164,B1164,F1164,$B$4,G1164)</f>
        <v>CID=1324247196</v>
      </c>
      <c r="B1164" s="35">
        <f t="shared" si="159"/>
        <v>-9</v>
      </c>
      <c r="C1164" s="34">
        <f t="shared" si="152"/>
        <v>10</v>
      </c>
      <c r="D1164" s="36">
        <f>'TTH375-noEcon_A'!AL1164+('TTH375-noEcon_A'!AM1164-'TTH375-noEcon_A'!AL1164)*0.5</f>
        <v>16.875792114881605</v>
      </c>
      <c r="E1164" s="35">
        <f t="shared" si="157"/>
        <v>4</v>
      </c>
      <c r="F1164" s="35">
        <f t="shared" si="156"/>
        <v>4</v>
      </c>
      <c r="G1164" s="35">
        <f t="shared" si="158"/>
        <v>0.8</v>
      </c>
      <c r="H1164" s="35">
        <f>_xll.DTC.CPR.ValueForVariable($A1164,H$10)</f>
        <v>1.745529102194731</v>
      </c>
      <c r="I1164" s="35">
        <f>_xll.DTC.CPR.ValueForVariable($A1164,I$10)</f>
        <v>148.43124650617028</v>
      </c>
      <c r="J1164" s="35">
        <f>_xll.DTC.CPR.ValueForVariable($A1164,J$10)</f>
        <v>10.221175092654208</v>
      </c>
      <c r="K1164" s="35">
        <f>_xll.DTC.CPR.ValueForVariable($A1164,K$10)</f>
        <v>205.39604270878814</v>
      </c>
      <c r="L1164" s="35">
        <f>_xll.DTC.CPR.ValueForVariable($A1164,L$10)</f>
        <v>411.03222418442323</v>
      </c>
      <c r="M1164" s="35">
        <f>_xll.DTC.CPR.ValueForVariable($A1164,M$10)</f>
        <v>396.69378152630486</v>
      </c>
      <c r="N1164" s="35">
        <f>_xll.DTC.CPR.ValueForVariable($A1164,N$10)</f>
        <v>24432.730154407145</v>
      </c>
      <c r="O1164" s="35">
        <f>_xll.DTC.CPR.ValueForVariable($A1164,O$10)</f>
        <v>0.69389318903118302</v>
      </c>
      <c r="P1164" s="35">
        <f>_xll.DTC.CPR.ValueForVariable($A1164,P$10)</f>
        <v>9.1973974720304733E-3</v>
      </c>
      <c r="Q1164" s="35">
        <f>_xll.DTC.CPR.ValueForVariable($A1164,Q$10)</f>
        <v>7.8657140110233037</v>
      </c>
      <c r="R1164" s="35">
        <f>_xll.DTC.CPR.ValueForVariable($A1164,R$10)</f>
        <v>16.875797652509863</v>
      </c>
      <c r="S1164" s="35">
        <f>_xll.DTC.CPR.ValueForVariable($A1164,S$10)</f>
        <v>132.74019804254101</v>
      </c>
      <c r="T1164" s="35">
        <f>_xll.DTC.CPR.ValueForVariable($A1164,T$10)</f>
        <v>-9</v>
      </c>
      <c r="U1164" s="35">
        <f>_xll.DTC.CPR.ValueForVariable($A1164,U$10)</f>
        <v>10</v>
      </c>
      <c r="V1164" s="35">
        <f>_xll.DTC.CPR.ValueForVariable($A1164,V$10)</f>
        <v>4</v>
      </c>
      <c r="W1164" s="35">
        <f>_xll.DTC.CPR.ValueForVariable($A1164,W$10)</f>
        <v>4</v>
      </c>
      <c r="X1164" s="35">
        <f>_xll.DTC.CPR.ValueForVariable($A1164,X$10)</f>
        <v>208.64478115969825</v>
      </c>
      <c r="Y1164" s="35">
        <f>_xll.DTC.CPR.ValueForVariable($A1164,Y$10)</f>
        <v>414.60746736267146</v>
      </c>
      <c r="Z1164" s="35">
        <f>_xll.DTC.CPR.ValueForVariable($A1164,Z$10)</f>
        <v>24.88336574533696</v>
      </c>
      <c r="AA1164" s="35">
        <f>_xll.DTC.CPR.ValueForVariable($A1164,AA$10)</f>
        <v>1.9871451615428992</v>
      </c>
      <c r="AB1164" s="35">
        <f>_xll.DTC.CPR.ValueForVariable($A1164,AB$10)</f>
        <v>0.75543817778287159</v>
      </c>
      <c r="AC1164" s="35">
        <f>_xll.DTC.CPR.ValueForVariable($A1164,AC$10)</f>
        <v>110</v>
      </c>
      <c r="AD1164" s="35">
        <f>_xll.DTC.CPR.ValueForVariable($A1164,AD$10)</f>
        <v>33.940728231819008</v>
      </c>
      <c r="AE1164" s="35">
        <f>_xll.DTC.CPR.ValueForVariable($A1164,AE$10)</f>
        <v>0</v>
      </c>
      <c r="AF1164" s="35">
        <f>_xll.DTC.CPR.ValueForVariable($A1164,AF$10)</f>
        <v>0</v>
      </c>
      <c r="AG1164" s="35">
        <f>_xll.DTC.CPR.ValueForVariable($A1164,AG$10)</f>
        <v>0</v>
      </c>
      <c r="AH1164" s="35">
        <f>_xll.DTC.CPR.ValueForVariable($A1164,AH$10)</f>
        <v>0</v>
      </c>
      <c r="AI1164" s="35">
        <f>_xll.DTC.CPR.ValueForVariable($A1164,AI$10)</f>
        <v>0</v>
      </c>
      <c r="AJ1164" s="35">
        <f>_xll.DTC.CPR.ValueForVariable($A1164,AJ$10)</f>
        <v>0</v>
      </c>
      <c r="AK1164" s="35">
        <f>_xll.DTC.CPR.ValueForVariable($A1164,AK$10)</f>
        <v>5</v>
      </c>
      <c r="AL1164" s="35">
        <f>_xll.DTC.CPR.MinimumForVariable($A1164,AL$10)</f>
        <v>8.92224107660636</v>
      </c>
      <c r="AM1164" s="35">
        <f>_xll.DTC.CPR.MaximumForVariable($A1164,AM$10)</f>
        <v>24.829343153156852</v>
      </c>
    </row>
    <row r="1165" spans="1:39" x14ac:dyDescent="0.35">
      <c r="A1165" s="35" t="str">
        <f>_xll.DTC.CPR.Calculate($B$1,$B$2,$B$3,D1165,E1165,C1165,B1165,F1165,$B$4,G1165)</f>
        <v>CID=1324247227</v>
      </c>
      <c r="B1165" s="35">
        <f t="shared" si="159"/>
        <v>-9</v>
      </c>
      <c r="C1165" s="34">
        <f t="shared" si="152"/>
        <v>12.5</v>
      </c>
      <c r="D1165" s="36">
        <f>'TTH375-noEcon_A'!AL1165+('TTH375-noEcon_A'!AM1165-'TTH375-noEcon_A'!AL1165)*0.5</f>
        <v>19.948868372356074</v>
      </c>
      <c r="E1165" s="35">
        <f t="shared" si="157"/>
        <v>4</v>
      </c>
      <c r="F1165" s="35">
        <f t="shared" si="156"/>
        <v>6.5</v>
      </c>
      <c r="G1165" s="35">
        <f t="shared" si="158"/>
        <v>1.3</v>
      </c>
      <c r="H1165" s="35">
        <f>_xll.DTC.CPR.ValueForVariable($A1165,H$10)</f>
        <v>1.745529102194731</v>
      </c>
      <c r="I1165" s="35">
        <f>_xll.DTC.CPR.ValueForVariable($A1165,I$10)</f>
        <v>148.43124650617028</v>
      </c>
      <c r="J1165" s="35">
        <f>_xll.DTC.CPR.ValueForVariable($A1165,J$10)</f>
        <v>10.221175092654208</v>
      </c>
      <c r="K1165" s="35">
        <f>_xll.DTC.CPR.ValueForVariable($A1165,K$10)</f>
        <v>208.79179933785642</v>
      </c>
      <c r="L1165" s="35">
        <f>_xll.DTC.CPR.ValueForVariable($A1165,L$10)</f>
        <v>412.7958631430181</v>
      </c>
      <c r="M1165" s="35">
        <f>_xll.DTC.CPR.ValueForVariable($A1165,M$10)</f>
        <v>396.69378152630486</v>
      </c>
      <c r="N1165" s="35">
        <f>_xll.DTC.CPR.ValueForVariable($A1165,N$10)</f>
        <v>25627.196720583281</v>
      </c>
      <c r="O1165" s="35">
        <f>_xll.DTC.CPR.ValueForVariable($A1165,O$10)</f>
        <v>0.75595523042352097</v>
      </c>
      <c r="P1165" s="35">
        <f>_xll.DTC.CPR.ValueForVariable($A1165,P$10)</f>
        <v>1.0246604784166391E-2</v>
      </c>
      <c r="Q1165" s="35">
        <f>_xll.DTC.CPR.ValueForVariable($A1165,Q$10)</f>
        <v>7.1204804374705173</v>
      </c>
      <c r="R1165" s="35">
        <f>_xll.DTC.CPR.ValueForVariable($A1165,R$10)</f>
        <v>19.948862649044113</v>
      </c>
      <c r="S1165" s="35">
        <f>_xll.DTC.CPR.ValueForVariable($A1165,S$10)</f>
        <v>142.04548624230489</v>
      </c>
      <c r="T1165" s="35">
        <f>_xll.DTC.CPR.ValueForVariable($A1165,T$10)</f>
        <v>-9</v>
      </c>
      <c r="U1165" s="35">
        <f>_xll.DTC.CPR.ValueForVariable($A1165,U$10)</f>
        <v>12.5</v>
      </c>
      <c r="V1165" s="35">
        <f>_xll.DTC.CPR.ValueForVariable($A1165,V$10)</f>
        <v>4</v>
      </c>
      <c r="W1165" s="35">
        <f>_xll.DTC.CPR.ValueForVariable($A1165,W$10)</f>
        <v>6.5</v>
      </c>
      <c r="X1165" s="35">
        <f>_xll.DTC.CPR.ValueForVariable($A1165,X$10)</f>
        <v>208.64478115969825</v>
      </c>
      <c r="Y1165" s="35">
        <f>_xll.DTC.CPR.ValueForVariable($A1165,Y$10)</f>
        <v>450.34224027088197</v>
      </c>
      <c r="Z1165" s="35">
        <f>_xll.DTC.CPR.ValueForVariable($A1165,Z$10)</f>
        <v>27.882590244552489</v>
      </c>
      <c r="AA1165" s="35">
        <f>_xll.DTC.CPR.ValueForVariable($A1165,AA$10)</f>
        <v>2.1584160301914608</v>
      </c>
      <c r="AB1165" s="35">
        <f>_xll.DTC.CPR.ValueForVariable($A1165,AB$10)</f>
        <v>0.77580817607396491</v>
      </c>
      <c r="AC1165" s="35">
        <f>_xll.DTC.CPR.ValueForVariable($A1165,AC$10)</f>
        <v>110</v>
      </c>
      <c r="AD1165" s="35">
        <f>_xll.DTC.CPR.ValueForVariable($A1165,AD$10)</f>
        <v>39.067854710987568</v>
      </c>
      <c r="AE1165" s="35">
        <f>_xll.DTC.CPR.ValueForVariable($A1165,AE$10)</f>
        <v>0</v>
      </c>
      <c r="AF1165" s="35">
        <f>_xll.DTC.CPR.ValueForVariable($A1165,AF$10)</f>
        <v>0</v>
      </c>
      <c r="AG1165" s="35">
        <f>_xll.DTC.CPR.ValueForVariable($A1165,AG$10)</f>
        <v>0</v>
      </c>
      <c r="AH1165" s="35">
        <f>_xll.DTC.CPR.ValueForVariable($A1165,AH$10)</f>
        <v>0</v>
      </c>
      <c r="AI1165" s="35">
        <f>_xll.DTC.CPR.ValueForVariable($A1165,AI$10)</f>
        <v>0</v>
      </c>
      <c r="AJ1165" s="35">
        <f>_xll.DTC.CPR.ValueForVariable($A1165,AJ$10)</f>
        <v>0</v>
      </c>
      <c r="AK1165" s="35">
        <f>_xll.DTC.CPR.ValueForVariable($A1165,AK$10)</f>
        <v>5</v>
      </c>
      <c r="AL1165" s="35">
        <f>_xll.DTC.CPR.MinimumForVariable($A1165,AL$10)</f>
        <v>10.532148794649848</v>
      </c>
      <c r="AM1165" s="35">
        <f>_xll.DTC.CPR.MaximumForVariable($A1165,AM$10)</f>
        <v>29.365587950062295</v>
      </c>
    </row>
    <row r="1166" spans="1:39" x14ac:dyDescent="0.35">
      <c r="A1166" s="35" t="str">
        <f>_xll.DTC.CPR.Calculate($B$1,$B$2,$B$3,D1166,E1166,C1166,B1166,F1166,$B$4,G1166)</f>
        <v>CID=1324247258</v>
      </c>
      <c r="B1166" s="35">
        <f t="shared" si="159"/>
        <v>-9</v>
      </c>
      <c r="C1166" s="34">
        <f t="shared" si="152"/>
        <v>15</v>
      </c>
      <c r="D1166" s="36">
        <f>'TTH375-noEcon_A'!AL1166+('TTH375-noEcon_A'!AM1166-'TTH375-noEcon_A'!AL1166)*0.5</f>
        <v>23.362576166292737</v>
      </c>
      <c r="E1166" s="35">
        <f t="shared" si="157"/>
        <v>4</v>
      </c>
      <c r="F1166" s="35">
        <f t="shared" si="156"/>
        <v>9</v>
      </c>
      <c r="G1166" s="35">
        <f t="shared" si="158"/>
        <v>1.8</v>
      </c>
      <c r="H1166" s="35">
        <f>_xll.DTC.CPR.ValueForVariable($A1166,H$10)</f>
        <v>1.745529102194731</v>
      </c>
      <c r="I1166" s="35">
        <f>_xll.DTC.CPR.ValueForVariable($A1166,I$10)</f>
        <v>148.43124650617028</v>
      </c>
      <c r="J1166" s="35">
        <f>_xll.DTC.CPR.ValueForVariable($A1166,J$10)</f>
        <v>10.221175092654208</v>
      </c>
      <c r="K1166" s="35">
        <f>_xll.DTC.CPR.ValueForVariable($A1166,K$10)</f>
        <v>212.20615464307244</v>
      </c>
      <c r="L1166" s="35">
        <f>_xll.DTC.CPR.ValueForVariable($A1166,L$10)</f>
        <v>414.53146623001669</v>
      </c>
      <c r="M1166" s="35">
        <f>_xll.DTC.CPR.ValueForVariable($A1166,M$10)</f>
        <v>396.69378152630486</v>
      </c>
      <c r="N1166" s="35">
        <f>_xll.DTC.CPR.ValueForVariable($A1166,N$10)</f>
        <v>26768.358353746655</v>
      </c>
      <c r="O1166" s="35">
        <f>_xll.DTC.CPR.ValueForVariable($A1166,O$10)</f>
        <v>0.81784875341408414</v>
      </c>
      <c r="P1166" s="35">
        <f>_xll.DTC.CPR.ValueForVariable($A1166,P$10)</f>
        <v>1.1447809927014599E-2</v>
      </c>
      <c r="Q1166" s="35">
        <f>_xll.DTC.CPR.ValueForVariable($A1166,Q$10)</f>
        <v>6.4583188745081923</v>
      </c>
      <c r="R1166" s="35">
        <f>_xll.DTC.CPR.ValueForVariable($A1166,R$10)</f>
        <v>23.36257756834037</v>
      </c>
      <c r="S1166" s="35">
        <f>_xll.DTC.CPR.ValueForVariable($A1166,S$10)</f>
        <v>150.88297566677431</v>
      </c>
      <c r="T1166" s="35">
        <f>_xll.DTC.CPR.ValueForVariable($A1166,T$10)</f>
        <v>-9</v>
      </c>
      <c r="U1166" s="35">
        <f>_xll.DTC.CPR.ValueForVariable($A1166,U$10)</f>
        <v>15</v>
      </c>
      <c r="V1166" s="35">
        <f>_xll.DTC.CPR.ValueForVariable($A1166,V$10)</f>
        <v>4</v>
      </c>
      <c r="W1166" s="35">
        <f>_xll.DTC.CPR.ValueForVariable($A1166,W$10)</f>
        <v>9</v>
      </c>
      <c r="X1166" s="35">
        <f>_xll.DTC.CPR.ValueForVariable($A1166,X$10)</f>
        <v>208.64478115969825</v>
      </c>
      <c r="Y1166" s="35">
        <f>_xll.DTC.CPR.ValueForVariable($A1166,Y$10)</f>
        <v>488.37386439130057</v>
      </c>
      <c r="Z1166" s="35">
        <f>_xll.DTC.CPR.ValueForVariable($A1166,Z$10)</f>
        <v>30.968227775024786</v>
      </c>
      <c r="AA1166" s="35">
        <f>_xll.DTC.CPR.ValueForVariable($A1166,AA$10)</f>
        <v>2.3406953276127984</v>
      </c>
      <c r="AB1166" s="35">
        <f>_xll.DTC.CPR.ValueForVariable($A1166,AB$10)</f>
        <v>0.79549389109991309</v>
      </c>
      <c r="AC1166" s="35">
        <f>_xll.DTC.CPR.ValueForVariable($A1166,AC$10)</f>
        <v>110</v>
      </c>
      <c r="AD1166" s="35">
        <f>_xll.DTC.CPR.ValueForVariable($A1166,AD$10)</f>
        <v>44.621039500228974</v>
      </c>
      <c r="AE1166" s="35">
        <f>_xll.DTC.CPR.ValueForVariable($A1166,AE$10)</f>
        <v>0</v>
      </c>
      <c r="AF1166" s="35">
        <f>_xll.DTC.CPR.ValueForVariable($A1166,AF$10)</f>
        <v>0</v>
      </c>
      <c r="AG1166" s="35">
        <f>_xll.DTC.CPR.ValueForVariable($A1166,AG$10)</f>
        <v>0</v>
      </c>
      <c r="AH1166" s="35">
        <f>_xll.DTC.CPR.ValueForVariable($A1166,AH$10)</f>
        <v>0</v>
      </c>
      <c r="AI1166" s="35">
        <f>_xll.DTC.CPR.ValueForVariable($A1166,AI$10)</f>
        <v>0</v>
      </c>
      <c r="AJ1166" s="35">
        <f>_xll.DTC.CPR.ValueForVariable($A1166,AJ$10)</f>
        <v>0</v>
      </c>
      <c r="AK1166" s="35">
        <f>_xll.DTC.CPR.ValueForVariable($A1166,AK$10)</f>
        <v>5</v>
      </c>
      <c r="AL1166" s="35">
        <f>_xll.DTC.CPR.MinimumForVariable($A1166,AL$10)</f>
        <v>12.310202519417693</v>
      </c>
      <c r="AM1166" s="35">
        <f>_xll.DTC.CPR.MaximumForVariable($A1166,AM$10)</f>
        <v>34.41494981316778</v>
      </c>
    </row>
    <row r="1167" spans="1:39" x14ac:dyDescent="0.35">
      <c r="A1167" s="35" t="str">
        <f>_xll.DTC.CPR.Calculate($B$1,$B$2,$B$3,D1167,E1167,C1167,B1167,F1167,$B$4,G1167)</f>
        <v>CID=1324247289</v>
      </c>
      <c r="B1167" s="35">
        <f t="shared" si="159"/>
        <v>-9</v>
      </c>
      <c r="C1167" s="34">
        <f t="shared" si="152"/>
        <v>17.5</v>
      </c>
      <c r="D1167" s="36">
        <f>'TTH375-noEcon_A'!AL1167+('TTH375-noEcon_A'!AM1167-'TTH375-noEcon_A'!AL1167)*0.5</f>
        <v>27.737462041919578</v>
      </c>
      <c r="E1167" s="35">
        <f t="shared" si="157"/>
        <v>4</v>
      </c>
      <c r="F1167" s="35">
        <f t="shared" si="156"/>
        <v>11.5</v>
      </c>
      <c r="G1167" s="35">
        <f t="shared" si="158"/>
        <v>2.2999999999999998</v>
      </c>
      <c r="H1167" s="35">
        <f>_xll.DTC.CPR.ValueForVariable($A1167,H$10)</f>
        <v>1.745529102194731</v>
      </c>
      <c r="I1167" s="35">
        <f>_xll.DTC.CPR.ValueForVariable($A1167,I$10)</f>
        <v>148.43124650617028</v>
      </c>
      <c r="J1167" s="35">
        <f>_xll.DTC.CPR.ValueForVariable($A1167,J$10)</f>
        <v>10.221175092654208</v>
      </c>
      <c r="K1167" s="35">
        <f>_xll.DTC.CPR.ValueForVariable($A1167,K$10)</f>
        <v>215.63976043890119</v>
      </c>
      <c r="L1167" s="35">
        <f>_xll.DTC.CPR.ValueForVariable($A1167,L$10)</f>
        <v>416.2392321664795</v>
      </c>
      <c r="M1167" s="35">
        <f>_xll.DTC.CPR.ValueForVariable($A1167,M$10)</f>
        <v>396.69378152630486</v>
      </c>
      <c r="N1167" s="35">
        <f>_xll.DTC.CPR.ValueForVariable($A1167,N$10)</f>
        <v>28014.00606205656</v>
      </c>
      <c r="O1167" s="35">
        <f>_xll.DTC.CPR.ValueForVariable($A1167,O$10)</f>
        <v>0.8964037642894177</v>
      </c>
      <c r="P1167" s="35">
        <f>_xll.DTC.CPR.ValueForVariable($A1167,P$10)</f>
        <v>1.2997327579526796E-2</v>
      </c>
      <c r="Q1167" s="35">
        <f>_xll.DTC.CPR.ValueForVariable($A1167,Q$10)</f>
        <v>5.8512023252289751</v>
      </c>
      <c r="R1167" s="35">
        <f>_xll.DTC.CPR.ValueForVariable($A1167,R$10)</f>
        <v>27.737462665185326</v>
      </c>
      <c r="S1167" s="35">
        <f>_xll.DTC.CPR.ValueForVariable($A1167,S$10)</f>
        <v>162.29750604248426</v>
      </c>
      <c r="T1167" s="35">
        <f>_xll.DTC.CPR.ValueForVariable($A1167,T$10)</f>
        <v>-9</v>
      </c>
      <c r="U1167" s="35">
        <f>_xll.DTC.CPR.ValueForVariable($A1167,U$10)</f>
        <v>17.5</v>
      </c>
      <c r="V1167" s="35">
        <f>_xll.DTC.CPR.ValueForVariable($A1167,V$10)</f>
        <v>4</v>
      </c>
      <c r="W1167" s="35">
        <f>_xll.DTC.CPR.ValueForVariable($A1167,W$10)</f>
        <v>11.5</v>
      </c>
      <c r="X1167" s="35">
        <f>_xll.DTC.CPR.ValueForVariable($A1167,X$10)</f>
        <v>208.64478115969825</v>
      </c>
      <c r="Y1167" s="35">
        <f>_xll.DTC.CPR.ValueForVariable($A1167,Y$10)</f>
        <v>528.79675750242848</v>
      </c>
      <c r="Z1167" s="35">
        <f>_xll.DTC.CPR.ValueForVariable($A1167,Z$10)</f>
        <v>34.251306223300048</v>
      </c>
      <c r="AA1167" s="35">
        <f>_xll.DTC.CPR.ValueForVariable($A1167,AA$10)</f>
        <v>2.5344355826359419</v>
      </c>
      <c r="AB1167" s="35">
        <f>_xll.DTC.CPR.ValueForVariable($A1167,AB$10)</f>
        <v>0.8168447924965635</v>
      </c>
      <c r="AC1167" s="35">
        <f>_xll.DTC.CPR.ValueForVariable($A1167,AC$10)</f>
        <v>110</v>
      </c>
      <c r="AD1167" s="35">
        <f>_xll.DTC.CPR.ValueForVariable($A1167,AD$10)</f>
        <v>51.592071047699633</v>
      </c>
      <c r="AE1167" s="35">
        <f>_xll.DTC.CPR.ValueForVariable($A1167,AE$10)</f>
        <v>0</v>
      </c>
      <c r="AF1167" s="35">
        <f>_xll.DTC.CPR.ValueForVariable($A1167,AF$10)</f>
        <v>0</v>
      </c>
      <c r="AG1167" s="35">
        <f>_xll.DTC.CPR.ValueForVariable($A1167,AG$10)</f>
        <v>0</v>
      </c>
      <c r="AH1167" s="35">
        <f>_xll.DTC.CPR.ValueForVariable($A1167,AH$10)</f>
        <v>0</v>
      </c>
      <c r="AI1167" s="35">
        <f>_xll.DTC.CPR.ValueForVariable($A1167,AI$10)</f>
        <v>0</v>
      </c>
      <c r="AJ1167" s="35">
        <f>_xll.DTC.CPR.ValueForVariable($A1167,AJ$10)</f>
        <v>0</v>
      </c>
      <c r="AK1167" s="35">
        <f>_xll.DTC.CPR.ValueForVariable($A1167,AK$10)</f>
        <v>5</v>
      </c>
      <c r="AL1167" s="35">
        <f>_xll.DTC.CPR.MinimumForVariable($A1167,AL$10)</f>
        <v>14.755802151542218</v>
      </c>
      <c r="AM1167" s="35">
        <f>_xll.DTC.CPR.MaximumForVariable($A1167,AM$10)</f>
        <v>40.719121932296936</v>
      </c>
    </row>
    <row r="1168" spans="1:39" x14ac:dyDescent="0.35">
      <c r="A1168" s="35" t="str">
        <f>_xll.DTC.CPR.Calculate($B$1,$B$2,$B$3,D1168,E1168,C1168,B1168,F1168,$B$4,G1168)</f>
        <v>CID=1324246824</v>
      </c>
      <c r="B1168" s="35">
        <f t="shared" si="159"/>
        <v>-9</v>
      </c>
      <c r="C1168" s="34">
        <f t="shared" si="152"/>
        <v>20</v>
      </c>
      <c r="D1168" s="36">
        <f>'TTH375-noEcon_A'!AL1168+('TTH375-noEcon_A'!AM1168-'TTH375-noEcon_A'!AL1168)*0.5</f>
        <v>32.174811027311478</v>
      </c>
      <c r="E1168" s="35">
        <f t="shared" si="157"/>
        <v>4</v>
      </c>
      <c r="F1168" s="35">
        <f t="shared" si="156"/>
        <v>14</v>
      </c>
      <c r="G1168" s="35">
        <f t="shared" si="158"/>
        <v>2.8</v>
      </c>
      <c r="H1168" s="35">
        <f>_xll.DTC.CPR.ValueForVariable($A1168,H$10)</f>
        <v>1.745529102194731</v>
      </c>
      <c r="I1168" s="35">
        <f>_xll.DTC.CPR.ValueForVariable($A1168,I$10)</f>
        <v>148.43124650617028</v>
      </c>
      <c r="J1168" s="35">
        <f>_xll.DTC.CPR.ValueForVariable($A1168,J$10)</f>
        <v>10.221175092654208</v>
      </c>
      <c r="K1168" s="35">
        <f>_xll.DTC.CPR.ValueForVariable($A1168,K$10)</f>
        <v>219.09331079194496</v>
      </c>
      <c r="L1168" s="35">
        <f>_xll.DTC.CPR.ValueForVariable($A1168,L$10)</f>
        <v>417.91936536267337</v>
      </c>
      <c r="M1168" s="35">
        <f>_xll.DTC.CPR.ValueForVariable($A1168,M$10)</f>
        <v>396.69378152630486</v>
      </c>
      <c r="N1168" s="35">
        <f>_xll.DTC.CPR.ValueForVariable($A1168,N$10)</f>
        <v>29138.319225454077</v>
      </c>
      <c r="O1168" s="35">
        <f>_xll.DTC.CPR.ValueForVariable($A1168,O$10)</f>
        <v>0.96841440926099009</v>
      </c>
      <c r="P1168" s="35">
        <f>_xll.DTC.CPR.ValueForVariable($A1168,P$10)</f>
        <v>1.4635792210443482E-2</v>
      </c>
      <c r="Q1168" s="35">
        <f>_xll.DTC.CPR.ValueForVariable($A1168,Q$10)</f>
        <v>5.3455142527542172</v>
      </c>
      <c r="R1168" s="35">
        <f>_xll.DTC.CPR.ValueForVariable($A1168,R$10)</f>
        <v>32.174800555825385</v>
      </c>
      <c r="S1168" s="35">
        <f>_xll.DTC.CPR.ValueForVariable($A1168,S$10)</f>
        <v>171.99085495068891</v>
      </c>
      <c r="T1168" s="35">
        <f>_xll.DTC.CPR.ValueForVariable($A1168,T$10)</f>
        <v>-9</v>
      </c>
      <c r="U1168" s="35">
        <f>_xll.DTC.CPR.ValueForVariable($A1168,U$10)</f>
        <v>20</v>
      </c>
      <c r="V1168" s="35">
        <f>_xll.DTC.CPR.ValueForVariable($A1168,V$10)</f>
        <v>4</v>
      </c>
      <c r="W1168" s="35">
        <f>_xll.DTC.CPR.ValueForVariable($A1168,W$10)</f>
        <v>14</v>
      </c>
      <c r="X1168" s="35">
        <f>_xll.DTC.CPR.ValueForVariable($A1168,X$10)</f>
        <v>208.64478115969825</v>
      </c>
      <c r="Y1168" s="35">
        <f>_xll.DTC.CPR.ValueForVariable($A1168,Y$10)</f>
        <v>571.70690904459934</v>
      </c>
      <c r="Z1168" s="35">
        <f>_xll.DTC.CPR.ValueForVariable($A1168,Z$10)</f>
        <v>37.412514537948766</v>
      </c>
      <c r="AA1168" s="35">
        <f>_xll.DTC.CPR.ValueForVariable($A1168,AA$10)</f>
        <v>2.7400968568056858</v>
      </c>
      <c r="AB1168" s="35">
        <f>_xll.DTC.CPR.ValueForVariable($A1168,AB$10)</f>
        <v>0.83476354706270117</v>
      </c>
      <c r="AC1168" s="35">
        <f>_xll.DTC.CPR.ValueForVariable($A1168,AC$10)</f>
        <v>110</v>
      </c>
      <c r="AD1168" s="35">
        <f>_xll.DTC.CPR.ValueForVariable($A1168,AD$10)</f>
        <v>58.560956785126379</v>
      </c>
      <c r="AE1168" s="35">
        <f>_xll.DTC.CPR.ValueForVariable($A1168,AE$10)</f>
        <v>0</v>
      </c>
      <c r="AF1168" s="35">
        <f>_xll.DTC.CPR.ValueForVariable($A1168,AF$10)</f>
        <v>0</v>
      </c>
      <c r="AG1168" s="35">
        <f>_xll.DTC.CPR.ValueForVariable($A1168,AG$10)</f>
        <v>0</v>
      </c>
      <c r="AH1168" s="35">
        <f>_xll.DTC.CPR.ValueForVariable($A1168,AH$10)</f>
        <v>0</v>
      </c>
      <c r="AI1168" s="35">
        <f>_xll.DTC.CPR.ValueForVariable($A1168,AI$10)</f>
        <v>0</v>
      </c>
      <c r="AJ1168" s="35">
        <f>_xll.DTC.CPR.ValueForVariable($A1168,AJ$10)</f>
        <v>0</v>
      </c>
      <c r="AK1168" s="35">
        <f>_xll.DTC.CPR.ValueForVariable($A1168,AK$10)</f>
        <v>5</v>
      </c>
      <c r="AL1168" s="35">
        <f>_xll.DTC.CPR.MinimumForVariable($A1168,AL$10)</f>
        <v>16.997806876125516</v>
      </c>
      <c r="AM1168" s="35">
        <f>_xll.DTC.CPR.MaximumForVariable($A1168,AM$10)</f>
        <v>47.351815178497432</v>
      </c>
    </row>
    <row r="1169" spans="1:39" x14ac:dyDescent="0.35">
      <c r="A1169" s="35" t="str">
        <f>_xll.DTC.CPR.Calculate($B$1,$B$2,$B$3,D1169,E1169,C1169,B1169,F1169,$B$4,G1169)</f>
        <v>CID=1324246855</v>
      </c>
      <c r="B1169" s="35">
        <f t="shared" si="159"/>
        <v>-9</v>
      </c>
      <c r="C1169" s="34">
        <f t="shared" si="152"/>
        <v>22.5</v>
      </c>
      <c r="D1169" s="36">
        <f>'TTH375-noEcon_A'!AL1169+('TTH375-noEcon_A'!AM1169-'TTH375-noEcon_A'!AL1169)*0.5</f>
        <v>36.166995253200867</v>
      </c>
      <c r="E1169" s="35">
        <f t="shared" si="157"/>
        <v>4</v>
      </c>
      <c r="F1169" s="35">
        <f t="shared" si="156"/>
        <v>16.5</v>
      </c>
      <c r="G1169" s="35">
        <f t="shared" si="158"/>
        <v>3.3</v>
      </c>
      <c r="H1169" s="35">
        <f>_xll.DTC.CPR.ValueForVariable($A1169,H$10)</f>
        <v>1.745529102194731</v>
      </c>
      <c r="I1169" s="35">
        <f>_xll.DTC.CPR.ValueForVariable($A1169,I$10)</f>
        <v>148.43124650617028</v>
      </c>
      <c r="J1169" s="35">
        <f>_xll.DTC.CPR.ValueForVariable($A1169,J$10)</f>
        <v>10.221175092654208</v>
      </c>
      <c r="K1169" s="35">
        <f>_xll.DTC.CPR.ValueForVariable($A1169,K$10)</f>
        <v>222.56754607352056</v>
      </c>
      <c r="L1169" s="35">
        <f>_xll.DTC.CPR.ValueForVariable($A1169,L$10)</f>
        <v>419.57207521038373</v>
      </c>
      <c r="M1169" s="35">
        <f>_xll.DTC.CPR.ValueForVariable($A1169,M$10)</f>
        <v>396.69378152630486</v>
      </c>
      <c r="N1169" s="35">
        <f>_xll.DTC.CPR.ValueForVariable($A1169,N$10)</f>
        <v>30027.210959209828</v>
      </c>
      <c r="O1169" s="35">
        <f>_xll.DTC.CPR.ValueForVariable($A1169,O$10)</f>
        <v>1.0239532443622015</v>
      </c>
      <c r="P1169" s="35">
        <f>_xll.DTC.CPR.ValueForVariable($A1169,P$10)</f>
        <v>1.6203811685031828E-2</v>
      </c>
      <c r="Q1169" s="35">
        <f>_xll.DTC.CPR.ValueForVariable($A1169,Q$10)</f>
        <v>4.9298302985762659</v>
      </c>
      <c r="R1169" s="35">
        <f>_xll.DTC.CPR.ValueForVariable($A1169,R$10)</f>
        <v>36.166990123766986</v>
      </c>
      <c r="S1169" s="35">
        <f>_xll.DTC.CPR.ValueForVariable($A1169,S$10)</f>
        <v>178.29712372045506</v>
      </c>
      <c r="T1169" s="35">
        <f>_xll.DTC.CPR.ValueForVariable($A1169,T$10)</f>
        <v>-9</v>
      </c>
      <c r="U1169" s="35">
        <f>_xll.DTC.CPR.ValueForVariable($A1169,U$10)</f>
        <v>22.5</v>
      </c>
      <c r="V1169" s="35">
        <f>_xll.DTC.CPR.ValueForVariable($A1169,V$10)</f>
        <v>4</v>
      </c>
      <c r="W1169" s="35">
        <f>_xll.DTC.CPR.ValueForVariable($A1169,W$10)</f>
        <v>16.5</v>
      </c>
      <c r="X1169" s="35">
        <f>_xll.DTC.CPR.ValueForVariable($A1169,X$10)</f>
        <v>208.64478115969825</v>
      </c>
      <c r="Y1169" s="35">
        <f>_xll.DTC.CPR.ValueForVariable($A1169,Y$10)</f>
        <v>617.20189991371535</v>
      </c>
      <c r="Z1169" s="35">
        <f>_xll.DTC.CPR.ValueForVariable($A1169,Z$10)</f>
        <v>40.370465358243166</v>
      </c>
      <c r="AA1169" s="35">
        <f>_xll.DTC.CPR.ValueForVariable($A1169,AA$10)</f>
        <v>2.9581468392506998</v>
      </c>
      <c r="AB1169" s="35">
        <f>_xll.DTC.CPR.ValueForVariable($A1169,AB$10)</f>
        <v>0.84820857483232293</v>
      </c>
      <c r="AC1169" s="35">
        <f>_xll.DTC.CPR.ValueForVariable($A1169,AC$10)</f>
        <v>110</v>
      </c>
      <c r="AD1169" s="35">
        <f>_xll.DTC.CPR.ValueForVariable($A1169,AD$10)</f>
        <v>64.783660725203745</v>
      </c>
      <c r="AE1169" s="35">
        <f>_xll.DTC.CPR.ValueForVariable($A1169,AE$10)</f>
        <v>0</v>
      </c>
      <c r="AF1169" s="35">
        <f>_xll.DTC.CPR.ValueForVariable($A1169,AF$10)</f>
        <v>0</v>
      </c>
      <c r="AG1169" s="35">
        <f>_xll.DTC.CPR.ValueForVariable($A1169,AG$10)</f>
        <v>0</v>
      </c>
      <c r="AH1169" s="35">
        <f>_xll.DTC.CPR.ValueForVariable($A1169,AH$10)</f>
        <v>0</v>
      </c>
      <c r="AI1169" s="35">
        <f>_xll.DTC.CPR.ValueForVariable($A1169,AI$10)</f>
        <v>0</v>
      </c>
      <c r="AJ1169" s="35">
        <f>_xll.DTC.CPR.ValueForVariable($A1169,AJ$10)</f>
        <v>0</v>
      </c>
      <c r="AK1169" s="35">
        <f>_xll.DTC.CPR.ValueForVariable($A1169,AK$10)</f>
        <v>5</v>
      </c>
      <c r="AL1169" s="35">
        <f>_xll.DTC.CPR.MinimumForVariable($A1169,AL$10)</f>
        <v>19.67736868594989</v>
      </c>
      <c r="AM1169" s="35">
        <f>_xll.DTC.CPR.MaximumForVariable($A1169,AM$10)</f>
        <v>52.656621820451853</v>
      </c>
    </row>
    <row r="1170" spans="1:39" x14ac:dyDescent="0.35">
      <c r="A1170" s="35" t="str">
        <f>_xll.DTC.CPR.Calculate($B$1,$B$2,$B$3,D1170,E1170,C1170,B1170,F1170,$B$4,G1170)</f>
        <v>CID=-1888991045</v>
      </c>
      <c r="B1170" s="35">
        <f t="shared" si="159"/>
        <v>-9</v>
      </c>
      <c r="C1170" s="34">
        <f t="shared" si="152"/>
        <v>25</v>
      </c>
      <c r="D1170" s="36">
        <f>'TTH375-noEcon_A'!AL1170+('TTH375-noEcon_A'!AM1170-'TTH375-noEcon_A'!AL1170)*0.5</f>
        <v>40.998204360689044</v>
      </c>
      <c r="E1170" s="35">
        <f t="shared" si="157"/>
        <v>4</v>
      </c>
      <c r="F1170" s="35">
        <f t="shared" si="156"/>
        <v>19</v>
      </c>
      <c r="G1170" s="35">
        <f t="shared" si="158"/>
        <v>3.8</v>
      </c>
      <c r="H1170" s="35">
        <f>_xll.DTC.CPR.ValueForVariable($A1170,H$10)</f>
        <v>1.745529102194731</v>
      </c>
      <c r="I1170" s="35">
        <f>_xll.DTC.CPR.ValueForVariable($A1170,I$10)</f>
        <v>148.43124650617028</v>
      </c>
      <c r="J1170" s="35">
        <f>_xll.DTC.CPR.ValueForVariable($A1170,J$10)</f>
        <v>10.221175092654208</v>
      </c>
      <c r="K1170" s="35">
        <f>_xll.DTC.CPR.ValueForVariable($A1170,K$10)</f>
        <v>226.06325752935251</v>
      </c>
      <c r="L1170" s="35">
        <f>_xll.DTC.CPR.ValueForVariable($A1170,L$10)</f>
        <v>421.1975754958637</v>
      </c>
      <c r="M1170" s="35">
        <f>_xll.DTC.CPR.ValueForVariable($A1170,M$10)</f>
        <v>396.69378152630486</v>
      </c>
      <c r="N1170" s="35">
        <f>_xll.DTC.CPR.ValueForVariable($A1170,N$10)</f>
        <v>30960.167008982819</v>
      </c>
      <c r="O1170" s="35">
        <f>_xll.DTC.CPR.ValueForVariable($A1170,O$10)</f>
        <v>1.0905571008361683</v>
      </c>
      <c r="P1170" s="35">
        <f>_xll.DTC.CPR.ValueForVariable($A1170,P$10)</f>
        <v>1.8115368459345301E-2</v>
      </c>
      <c r="Q1170" s="35">
        <f>_xll.DTC.CPR.ValueForVariable($A1170,Q$10)</f>
        <v>4.5387925662455766</v>
      </c>
      <c r="R1170" s="35">
        <f>_xll.DTC.CPR.ValueForVariable($A1170,R$10)</f>
        <v>40.998200919809207</v>
      </c>
      <c r="S1170" s="35">
        <f>_xll.DTC.CPR.ValueForVariable($A1170,S$10)</f>
        <v>186.08232956427258</v>
      </c>
      <c r="T1170" s="35">
        <f>_xll.DTC.CPR.ValueForVariable($A1170,T$10)</f>
        <v>-9</v>
      </c>
      <c r="U1170" s="35">
        <f>_xll.DTC.CPR.ValueForVariable($A1170,U$10)</f>
        <v>25</v>
      </c>
      <c r="V1170" s="35">
        <f>_xll.DTC.CPR.ValueForVariable($A1170,V$10)</f>
        <v>4</v>
      </c>
      <c r="W1170" s="35">
        <f>_xll.DTC.CPR.ValueForVariable($A1170,W$10)</f>
        <v>19</v>
      </c>
      <c r="X1170" s="35">
        <f>_xll.DTC.CPR.ValueForVariable($A1170,X$10)</f>
        <v>208.64478115969825</v>
      </c>
      <c r="Y1170" s="35">
        <f>_xll.DTC.CPR.ValueForVariable($A1170,Y$10)</f>
        <v>665.38093256851494</v>
      </c>
      <c r="Z1170" s="35">
        <f>_xll.DTC.CPR.ValueForVariable($A1170,Z$10)</f>
        <v>43.497177431540649</v>
      </c>
      <c r="AA1170" s="35">
        <f>_xll.DTC.CPR.ValueForVariable($A1170,AA$10)</f>
        <v>3.1890609909826955</v>
      </c>
      <c r="AB1170" s="35">
        <f>_xll.DTC.CPR.ValueForVariable($A1170,AB$10)</f>
        <v>0.86167545725740535</v>
      </c>
      <c r="AC1170" s="35">
        <f>_xll.DTC.CPR.ValueForVariable($A1170,AC$10)</f>
        <v>110</v>
      </c>
      <c r="AD1170" s="35">
        <f>_xll.DTC.CPR.ValueForVariable($A1170,AD$10)</f>
        <v>72.289771532585789</v>
      </c>
      <c r="AE1170" s="35">
        <f>_xll.DTC.CPR.ValueForVariable($A1170,AE$10)</f>
        <v>0</v>
      </c>
      <c r="AF1170" s="35">
        <f>_xll.DTC.CPR.ValueForVariable($A1170,AF$10)</f>
        <v>0</v>
      </c>
      <c r="AG1170" s="35">
        <f>_xll.DTC.CPR.ValueForVariable($A1170,AG$10)</f>
        <v>0</v>
      </c>
      <c r="AH1170" s="35">
        <f>_xll.DTC.CPR.ValueForVariable($A1170,AH$10)</f>
        <v>0</v>
      </c>
      <c r="AI1170" s="35">
        <f>_xll.DTC.CPR.ValueForVariable($A1170,AI$10)</f>
        <v>0</v>
      </c>
      <c r="AJ1170" s="35">
        <f>_xll.DTC.CPR.ValueForVariable($A1170,AJ$10)</f>
        <v>0</v>
      </c>
      <c r="AK1170" s="35">
        <f>_xll.DTC.CPR.ValueForVariable($A1170,AK$10)</f>
        <v>5</v>
      </c>
      <c r="AL1170" s="35">
        <f>_xll.DTC.CPR.MinimumForVariable($A1170,AL$10)</f>
        <v>22.530782987438492</v>
      </c>
      <c r="AM1170" s="35">
        <f>_xll.DTC.CPR.MaximumForVariable($A1170,AM$10)</f>
        <v>59.465625733939589</v>
      </c>
    </row>
    <row r="1171" spans="1:39" x14ac:dyDescent="0.35">
      <c r="A1171" s="35" t="str">
        <f>_xll.DTC.CPR.Calculate($B$1,$B$2,$B$3,D1171,E1171,C1171,B1171,F1171,$B$4,G1171)</f>
        <v>CID=-1888991014</v>
      </c>
      <c r="B1171" s="35">
        <f t="shared" si="159"/>
        <v>-9</v>
      </c>
      <c r="C1171" s="34">
        <f t="shared" si="152"/>
        <v>27.5</v>
      </c>
      <c r="D1171" s="36">
        <f>'TTH375-noEcon_A'!AL1171+('TTH375-noEcon_A'!AM1171-'TTH375-noEcon_A'!AL1171)*0.5</f>
        <v>46.090112425754413</v>
      </c>
      <c r="E1171" s="35">
        <f t="shared" si="157"/>
        <v>4</v>
      </c>
      <c r="F1171" s="35">
        <f t="shared" si="156"/>
        <v>21.5</v>
      </c>
      <c r="G1171" s="35">
        <f t="shared" si="158"/>
        <v>4.3</v>
      </c>
      <c r="H1171" s="35">
        <f>_xll.DTC.CPR.ValueForVariable($A1171,H$10)</f>
        <v>1.745529102194731</v>
      </c>
      <c r="I1171" s="35">
        <f>_xll.DTC.CPR.ValueForVariable($A1171,I$10)</f>
        <v>148.43124650617028</v>
      </c>
      <c r="J1171" s="35">
        <f>_xll.DTC.CPR.ValueForVariable($A1171,J$10)</f>
        <v>10.221175092654208</v>
      </c>
      <c r="K1171" s="35">
        <f>_xll.DTC.CPR.ValueForVariable($A1171,K$10)</f>
        <v>229.58129245231444</v>
      </c>
      <c r="L1171" s="35">
        <f>_xll.DTC.CPR.ValueForVariable($A1171,L$10)</f>
        <v>422.79609072409107</v>
      </c>
      <c r="M1171" s="35">
        <f>_xll.DTC.CPR.ValueForVariable($A1171,M$10)</f>
        <v>396.69378152630486</v>
      </c>
      <c r="N1171" s="35">
        <f>_xll.DTC.CPR.ValueForVariable($A1171,N$10)</f>
        <v>31862.120961195113</v>
      </c>
      <c r="O1171" s="35">
        <f>_xll.DTC.CPR.ValueForVariable($A1171,O$10)</f>
        <v>1.1524309956394667</v>
      </c>
      <c r="P1171" s="35">
        <f>_xll.DTC.CPR.ValueForVariable($A1171,P$10)</f>
        <v>2.0199744047411768E-2</v>
      </c>
      <c r="Q1171" s="35">
        <f>_xll.DTC.CPR.ValueForVariable($A1171,Q$10)</f>
        <v>4.1784591882728712</v>
      </c>
      <c r="R1171" s="35">
        <f>_xll.DTC.CPR.ValueForVariable($A1171,R$10)</f>
        <v>46.090102473139588</v>
      </c>
      <c r="S1171" s="35">
        <f>_xll.DTC.CPR.ValueForVariable($A1171,S$10)</f>
        <v>192.58561216732829</v>
      </c>
      <c r="T1171" s="35">
        <f>_xll.DTC.CPR.ValueForVariable($A1171,T$10)</f>
        <v>-9</v>
      </c>
      <c r="U1171" s="35">
        <f>_xll.DTC.CPR.ValueForVariable($A1171,U$10)</f>
        <v>27.5</v>
      </c>
      <c r="V1171" s="35">
        <f>_xll.DTC.CPR.ValueForVariable($A1171,V$10)</f>
        <v>4</v>
      </c>
      <c r="W1171" s="35">
        <f>_xll.DTC.CPR.ValueForVariable($A1171,W$10)</f>
        <v>21.5</v>
      </c>
      <c r="X1171" s="35">
        <f>_xll.DTC.CPR.ValueForVariable($A1171,X$10)</f>
        <v>208.64478115969825</v>
      </c>
      <c r="Y1171" s="35">
        <f>_xll.DTC.CPR.ValueForVariable($A1171,Y$10)</f>
        <v>716.3448725966025</v>
      </c>
      <c r="Z1171" s="35">
        <f>_xll.DTC.CPR.ValueForVariable($A1171,Z$10)</f>
        <v>46.728157831434487</v>
      </c>
      <c r="AA1171" s="35">
        <f>_xll.DTC.CPR.ValueForVariable($A1171,AA$10)</f>
        <v>3.4333227441155447</v>
      </c>
      <c r="AB1171" s="35">
        <f>_xll.DTC.CPR.ValueForVariable($A1171,AB$10)</f>
        <v>0.87314436817061736</v>
      </c>
      <c r="AC1171" s="35">
        <f>_xll.DTC.CPR.ValueForVariable($A1171,AC$10)</f>
        <v>110</v>
      </c>
      <c r="AD1171" s="35">
        <f>_xll.DTC.CPR.ValueForVariable($A1171,AD$10)</f>
        <v>80.200558494115612</v>
      </c>
      <c r="AE1171" s="35">
        <f>_xll.DTC.CPR.ValueForVariable($A1171,AE$10)</f>
        <v>0</v>
      </c>
      <c r="AF1171" s="35">
        <f>_xll.DTC.CPR.ValueForVariable($A1171,AF$10)</f>
        <v>0</v>
      </c>
      <c r="AG1171" s="35">
        <f>_xll.DTC.CPR.ValueForVariable($A1171,AG$10)</f>
        <v>0</v>
      </c>
      <c r="AH1171" s="35">
        <f>_xll.DTC.CPR.ValueForVariable($A1171,AH$10)</f>
        <v>0</v>
      </c>
      <c r="AI1171" s="35">
        <f>_xll.DTC.CPR.ValueForVariable($A1171,AI$10)</f>
        <v>0</v>
      </c>
      <c r="AJ1171" s="35">
        <f>_xll.DTC.CPR.ValueForVariable($A1171,AJ$10)</f>
        <v>0</v>
      </c>
      <c r="AK1171" s="35">
        <f>_xll.DTC.CPR.ValueForVariable($A1171,AK$10)</f>
        <v>5</v>
      </c>
      <c r="AL1171" s="35">
        <f>_xll.DTC.CPR.MinimumForVariable($A1171,AL$10)</f>
        <v>25.75662649074809</v>
      </c>
      <c r="AM1171" s="35">
        <f>_xll.DTC.CPR.MaximumForVariable($A1171,AM$10)</f>
        <v>66.423598360760735</v>
      </c>
    </row>
    <row r="1172" spans="1:39" x14ac:dyDescent="0.35">
      <c r="A1172" s="35" t="str">
        <f>_xll.DTC.CPR.Calculate($B$1,$B$2,$B$3,D1172,E1172,C1172,B1172,F1172,$B$4,G1172)</f>
        <v>CID=-1888990983</v>
      </c>
      <c r="B1172" s="35">
        <f t="shared" si="159"/>
        <v>-9</v>
      </c>
      <c r="C1172" s="34">
        <f t="shared" si="152"/>
        <v>30</v>
      </c>
      <c r="D1172" s="36">
        <f>'TTH375-noEcon_A'!AL1172+('TTH375-noEcon_A'!AM1172-'TTH375-noEcon_A'!AL1172)*0.5</f>
        <v>51.254564459428828</v>
      </c>
      <c r="E1172" s="35">
        <f t="shared" si="157"/>
        <v>4</v>
      </c>
      <c r="F1172" s="35">
        <f t="shared" si="156"/>
        <v>24</v>
      </c>
      <c r="G1172" s="35">
        <f t="shared" si="158"/>
        <v>4.8</v>
      </c>
      <c r="H1172" s="35">
        <f>_xll.DTC.CPR.ValueForVariable($A1172,H$10)</f>
        <v>1.745529102194731</v>
      </c>
      <c r="I1172" s="35">
        <f>_xll.DTC.CPR.ValueForVariable($A1172,I$10)</f>
        <v>148.43124650617028</v>
      </c>
      <c r="J1172" s="35">
        <f>_xll.DTC.CPR.ValueForVariable($A1172,J$10)</f>
        <v>10.221175092654208</v>
      </c>
      <c r="K1172" s="35">
        <f>_xll.DTC.CPR.ValueForVariable($A1172,K$10)</f>
        <v>233.12256006149789</v>
      </c>
      <c r="L1172" s="35">
        <f>_xll.DTC.CPR.ValueForVariable($A1172,L$10)</f>
        <v>424.36783061925092</v>
      </c>
      <c r="M1172" s="35">
        <f>_xll.DTC.CPR.ValueForVariable($A1172,M$10)</f>
        <v>396.69378152630486</v>
      </c>
      <c r="N1172" s="35">
        <f>_xll.DTC.CPR.ValueForVariable($A1172,N$10)</f>
        <v>32671.286082305069</v>
      </c>
      <c r="O1172" s="35">
        <f>_xll.DTC.CPR.ValueForVariable($A1172,O$10)</f>
        <v>1.2153521703650541</v>
      </c>
      <c r="P1172" s="35">
        <f>_xll.DTC.CPR.ValueForVariable($A1172,P$10)</f>
        <v>2.2404074174999865E-2</v>
      </c>
      <c r="Q1172" s="35">
        <f>_xll.DTC.CPR.ValueForVariable($A1172,Q$10)</f>
        <v>3.8786144573826982</v>
      </c>
      <c r="R1172" s="35">
        <f>_xll.DTC.CPR.ValueForVariable($A1172,R$10)</f>
        <v>51.254550097940047</v>
      </c>
      <c r="S1172" s="35">
        <f>_xll.DTC.CPR.ValueForVariable($A1172,S$10)</f>
        <v>198.79663901651605</v>
      </c>
      <c r="T1172" s="35">
        <f>_xll.DTC.CPR.ValueForVariable($A1172,T$10)</f>
        <v>-9</v>
      </c>
      <c r="U1172" s="35">
        <f>_xll.DTC.CPR.ValueForVariable($A1172,U$10)</f>
        <v>30</v>
      </c>
      <c r="V1172" s="35">
        <f>_xll.DTC.CPR.ValueForVariable($A1172,V$10)</f>
        <v>4</v>
      </c>
      <c r="W1172" s="35">
        <f>_xll.DTC.CPR.ValueForVariable($A1172,W$10)</f>
        <v>24</v>
      </c>
      <c r="X1172" s="35">
        <f>_xll.DTC.CPR.ValueForVariable($A1172,X$10)</f>
        <v>208.64478115969825</v>
      </c>
      <c r="Y1172" s="35">
        <f>_xll.DTC.CPR.ValueForVariable($A1172,Y$10)</f>
        <v>770.19630307686862</v>
      </c>
      <c r="Z1172" s="35">
        <f>_xll.DTC.CPR.ValueForVariable($A1172,Z$10)</f>
        <v>49.749287715884861</v>
      </c>
      <c r="AA1172" s="35">
        <f>_xll.DTC.CPR.ValueForVariable($A1172,AA$10)</f>
        <v>3.6914237624153881</v>
      </c>
      <c r="AB1172" s="35">
        <f>_xll.DTC.CPR.ValueForVariable($A1172,AB$10)</f>
        <v>0.88247527821384941</v>
      </c>
      <c r="AC1172" s="35">
        <f>_xll.DTC.CPR.ValueForVariable($A1172,AC$10)</f>
        <v>110</v>
      </c>
      <c r="AD1172" s="35">
        <f>_xll.DTC.CPR.ValueForVariable($A1172,AD$10)</f>
        <v>88.244095082346689</v>
      </c>
      <c r="AE1172" s="35">
        <f>_xll.DTC.CPR.ValueForVariable($A1172,AE$10)</f>
        <v>0</v>
      </c>
      <c r="AF1172" s="35">
        <f>_xll.DTC.CPR.ValueForVariable($A1172,AF$10)</f>
        <v>0</v>
      </c>
      <c r="AG1172" s="35">
        <f>_xll.DTC.CPR.ValueForVariable($A1172,AG$10)</f>
        <v>0</v>
      </c>
      <c r="AH1172" s="35">
        <f>_xll.DTC.CPR.ValueForVariable($A1172,AH$10)</f>
        <v>0</v>
      </c>
      <c r="AI1172" s="35">
        <f>_xll.DTC.CPR.ValueForVariable($A1172,AI$10)</f>
        <v>0</v>
      </c>
      <c r="AJ1172" s="35">
        <f>_xll.DTC.CPR.ValueForVariable($A1172,AJ$10)</f>
        <v>0</v>
      </c>
      <c r="AK1172" s="35">
        <f>_xll.DTC.CPR.ValueForVariable($A1172,AK$10)</f>
        <v>5</v>
      </c>
      <c r="AL1172" s="35">
        <f>_xll.DTC.CPR.MinimumForVariable($A1172,AL$10)</f>
        <v>29.175846165014207</v>
      </c>
      <c r="AM1172" s="35">
        <f>_xll.DTC.CPR.MaximumForVariable($A1172,AM$10)</f>
        <v>73.333282753843449</v>
      </c>
    </row>
    <row r="1173" spans="1:39" x14ac:dyDescent="0.35">
      <c r="A1173" s="35" t="str">
        <f>_xll.DTC.CPR.Calculate($B$1,$B$2,$B$3,D1173,E1173,C1173,B1173,F1173,$B$4,G1173)</f>
        <v>CID=-1888990952</v>
      </c>
      <c r="B1173" s="35">
        <f t="shared" si="159"/>
        <v>-9</v>
      </c>
      <c r="C1173" s="34">
        <f t="shared" si="152"/>
        <v>32.5</v>
      </c>
      <c r="D1173" s="36">
        <f>'TTH375-noEcon_A'!AL1173+('TTH375-noEcon_A'!AM1173-'TTH375-noEcon_A'!AL1173)*0.5</f>
        <v>53.569360946185839</v>
      </c>
      <c r="E1173" s="35">
        <f t="shared" si="157"/>
        <v>4</v>
      </c>
      <c r="F1173" s="35">
        <f t="shared" si="156"/>
        <v>26.5</v>
      </c>
      <c r="G1173" s="35">
        <f t="shared" si="158"/>
        <v>5.3</v>
      </c>
      <c r="H1173" s="35">
        <f>_xll.DTC.CPR.ValueForVariable($A1173,H$10)</f>
        <v>1.745529102194731</v>
      </c>
      <c r="I1173" s="35">
        <f>_xll.DTC.CPR.ValueForVariable($A1173,I$10)</f>
        <v>148.43124650617028</v>
      </c>
      <c r="J1173" s="35">
        <f>_xll.DTC.CPR.ValueForVariable($A1173,J$10)</f>
        <v>10.221175092654208</v>
      </c>
      <c r="K1173" s="35">
        <f>_xll.DTC.CPR.ValueForVariable($A1173,K$10)</f>
        <v>236.68803821269404</v>
      </c>
      <c r="L1173" s="35">
        <f>_xll.DTC.CPR.ValueForVariable($A1173,L$10)</f>
        <v>425.91302516459734</v>
      </c>
      <c r="M1173" s="35">
        <f>_xll.DTC.CPR.ValueForVariable($A1173,M$10)</f>
        <v>396.69378152630486</v>
      </c>
      <c r="N1173" s="35">
        <f>_xll.DTC.CPR.ValueForVariable($A1173,N$10)</f>
        <v>33098.255108087811</v>
      </c>
      <c r="O1173" s="35">
        <f>_xll.DTC.CPR.ValueForVariable($A1173,O$10)</f>
        <v>1.2298475926196943</v>
      </c>
      <c r="P1173" s="35">
        <f>_xll.DTC.CPR.ValueForVariable($A1173,P$10)</f>
        <v>2.3713564871514471E-2</v>
      </c>
      <c r="Q1173" s="35">
        <f>_xll.DTC.CPR.ValueForVariable($A1173,Q$10)</f>
        <v>3.6734186677033374</v>
      </c>
      <c r="R1173" s="35">
        <f>_xll.DTC.CPR.ValueForVariable($A1173,R$10)</f>
        <v>53.569357598598955</v>
      </c>
      <c r="S1173" s="35">
        <f>_xll.DTC.CPR.ValueForVariable($A1173,S$10)</f>
        <v>196.78267821956902</v>
      </c>
      <c r="T1173" s="35">
        <f>_xll.DTC.CPR.ValueForVariable($A1173,T$10)</f>
        <v>-9</v>
      </c>
      <c r="U1173" s="35">
        <f>_xll.DTC.CPR.ValueForVariable($A1173,U$10)</f>
        <v>32.5</v>
      </c>
      <c r="V1173" s="35">
        <f>_xll.DTC.CPR.ValueForVariable($A1173,V$10)</f>
        <v>4</v>
      </c>
      <c r="W1173" s="35">
        <f>_xll.DTC.CPR.ValueForVariable($A1173,W$10)</f>
        <v>26.5</v>
      </c>
      <c r="X1173" s="35">
        <f>_xll.DTC.CPR.ValueForVariable($A1173,X$10)</f>
        <v>208.64478115969825</v>
      </c>
      <c r="Y1173" s="35">
        <f>_xll.DTC.CPR.ValueForVariable($A1173,Y$10)</f>
        <v>827.03959328935798</v>
      </c>
      <c r="Z1173" s="35">
        <f>_xll.DTC.CPR.ValueForVariable($A1173,Z$10)</f>
        <v>52.027198365147171</v>
      </c>
      <c r="AA1173" s="35">
        <f>_xll.DTC.CPR.ValueForVariable($A1173,AA$10)</f>
        <v>3.9638642706156921</v>
      </c>
      <c r="AB1173" s="35">
        <f>_xll.DTC.CPR.ValueForVariable($A1173,AB$10)</f>
        <v>0.88603049396443889</v>
      </c>
      <c r="AC1173" s="35">
        <f>_xll.DTC.CPR.ValueForVariable($A1173,AC$10)</f>
        <v>110</v>
      </c>
      <c r="AD1173" s="35">
        <f>_xll.DTC.CPR.ValueForVariable($A1173,AD$10)</f>
        <v>91.859387520036222</v>
      </c>
      <c r="AE1173" s="35">
        <f>_xll.DTC.CPR.ValueForVariable($A1173,AE$10)</f>
        <v>0</v>
      </c>
      <c r="AF1173" s="35">
        <f>_xll.DTC.CPR.ValueForVariable($A1173,AF$10)</f>
        <v>0</v>
      </c>
      <c r="AG1173" s="35">
        <f>_xll.DTC.CPR.ValueForVariable($A1173,AG$10)</f>
        <v>0</v>
      </c>
      <c r="AH1173" s="35">
        <f>_xll.DTC.CPR.ValueForVariable($A1173,AH$10)</f>
        <v>0</v>
      </c>
      <c r="AI1173" s="35">
        <f>_xll.DTC.CPR.ValueForVariable($A1173,AI$10)</f>
        <v>0</v>
      </c>
      <c r="AJ1173" s="35">
        <f>_xll.DTC.CPR.ValueForVariable($A1173,AJ$10)</f>
        <v>0</v>
      </c>
      <c r="AK1173" s="35">
        <f>_xll.DTC.CPR.ValueForVariable($A1173,AK$10)</f>
        <v>5</v>
      </c>
      <c r="AL1173" s="35">
        <f>_xll.DTC.CPR.MinimumForVariable($A1173,AL$10)</f>
        <v>33.42503103113927</v>
      </c>
      <c r="AM1173" s="35">
        <f>_xll.DTC.CPR.MaximumForVariable($A1173,AM$10)</f>
        <v>73.713690861232408</v>
      </c>
    </row>
    <row r="1174" spans="1:39" x14ac:dyDescent="0.35">
      <c r="A1174" s="35" t="str">
        <f>_xll.DTC.CPR.Calculate($B$1,$B$2,$B$3,D1174,E1174,C1174,B1174,F1174,$B$4,G1174)</f>
        <v>CID=-1888990921</v>
      </c>
      <c r="B1174" s="35">
        <f t="shared" si="159"/>
        <v>-9</v>
      </c>
      <c r="C1174" s="34">
        <f t="shared" si="152"/>
        <v>35</v>
      </c>
      <c r="D1174" s="36">
        <f>'TTH375-noEcon_A'!AL1174+('TTH375-noEcon_A'!AM1174-'TTH375-noEcon_A'!AL1174)*0.5</f>
        <v>55.402954672975881</v>
      </c>
      <c r="E1174" s="35">
        <f t="shared" si="157"/>
        <v>4</v>
      </c>
      <c r="F1174" s="35">
        <f t="shared" si="156"/>
        <v>29</v>
      </c>
      <c r="G1174" s="35">
        <f t="shared" si="158"/>
        <v>5.8</v>
      </c>
      <c r="H1174" s="35">
        <f>_xll.DTC.CPR.ValueForVariable($A1174,H$10)</f>
        <v>1.745529102194731</v>
      </c>
      <c r="I1174" s="35">
        <f>_xll.DTC.CPR.ValueForVariable($A1174,I$10)</f>
        <v>148.43124650617028</v>
      </c>
      <c r="J1174" s="35">
        <f>_xll.DTC.CPR.ValueForVariable($A1174,J$10)</f>
        <v>10.221175092654208</v>
      </c>
      <c r="K1174" s="35">
        <f>_xll.DTC.CPR.ValueForVariable($A1174,K$10)</f>
        <v>240.27878109300647</v>
      </c>
      <c r="L1174" s="35">
        <f>_xll.DTC.CPR.ValueForVariable($A1174,L$10)</f>
        <v>427.43190240296275</v>
      </c>
      <c r="M1174" s="35">
        <f>_xll.DTC.CPR.ValueForVariable($A1174,M$10)</f>
        <v>396.69378152630486</v>
      </c>
      <c r="N1174" s="35">
        <f>_xll.DTC.CPR.ValueForVariable($A1174,N$10)</f>
        <v>33510.632424090669</v>
      </c>
      <c r="O1174" s="35">
        <f>_xll.DTC.CPR.ValueForVariable($A1174,O$10)</f>
        <v>1.2252788045517917</v>
      </c>
      <c r="P1174" s="35">
        <f>_xll.DTC.CPR.ValueForVariable($A1174,P$10)</f>
        <v>2.4914711420781041E-2</v>
      </c>
      <c r="Q1174" s="35">
        <f>_xll.DTC.CPR.ValueForVariable($A1174,Q$10)</f>
        <v>3.4592378219197379</v>
      </c>
      <c r="R1174" s="35">
        <f>_xll.DTC.CPR.ValueForVariable($A1174,R$10)</f>
        <v>55.402951346814504</v>
      </c>
      <c r="S1174" s="35">
        <f>_xll.DTC.CPR.ValueForVariable($A1174,S$10)</f>
        <v>191.65198474487983</v>
      </c>
      <c r="T1174" s="35">
        <f>_xll.DTC.CPR.ValueForVariable($A1174,T$10)</f>
        <v>-9</v>
      </c>
      <c r="U1174" s="35">
        <f>_xll.DTC.CPR.ValueForVariable($A1174,U$10)</f>
        <v>35</v>
      </c>
      <c r="V1174" s="35">
        <f>_xll.DTC.CPR.ValueForVariable($A1174,V$10)</f>
        <v>4</v>
      </c>
      <c r="W1174" s="35">
        <f>_xll.DTC.CPR.ValueForVariable($A1174,W$10)</f>
        <v>29</v>
      </c>
      <c r="X1174" s="35">
        <f>_xll.DTC.CPR.ValueForVariable($A1174,X$10)</f>
        <v>208.64478115969825</v>
      </c>
      <c r="Y1174" s="35">
        <f>_xll.DTC.CPR.ValueForVariable($A1174,Y$10)</f>
        <v>886.98098360857671</v>
      </c>
      <c r="Z1174" s="35">
        <f>_xll.DTC.CPR.ValueForVariable($A1174,Z$10)</f>
        <v>54.554001538815157</v>
      </c>
      <c r="AA1174" s="35">
        <f>_xll.DTC.CPR.ValueForVariable($A1174,AA$10)</f>
        <v>4.251153461296858</v>
      </c>
      <c r="AB1174" s="35">
        <f>_xll.DTC.CPR.ValueForVariable($A1174,AB$10)</f>
        <v>0.88860593979114244</v>
      </c>
      <c r="AC1174" s="35">
        <f>_xll.DTC.CPR.ValueForVariable($A1174,AC$10)</f>
        <v>110</v>
      </c>
      <c r="AD1174" s="35">
        <f>_xll.DTC.CPR.ValueForVariable($A1174,AD$10)</f>
        <v>94.728239160713628</v>
      </c>
      <c r="AE1174" s="35">
        <f>_xll.DTC.CPR.ValueForVariable($A1174,AE$10)</f>
        <v>0</v>
      </c>
      <c r="AF1174" s="35">
        <f>_xll.DTC.CPR.ValueForVariable($A1174,AF$10)</f>
        <v>0</v>
      </c>
      <c r="AG1174" s="35">
        <f>_xll.DTC.CPR.ValueForVariable($A1174,AG$10)</f>
        <v>0</v>
      </c>
      <c r="AH1174" s="35">
        <f>_xll.DTC.CPR.ValueForVariable($A1174,AH$10)</f>
        <v>0</v>
      </c>
      <c r="AI1174" s="35">
        <f>_xll.DTC.CPR.ValueForVariable($A1174,AI$10)</f>
        <v>0</v>
      </c>
      <c r="AJ1174" s="35">
        <f>_xll.DTC.CPR.ValueForVariable($A1174,AJ$10)</f>
        <v>0</v>
      </c>
      <c r="AK1174" s="35">
        <f>_xll.DTC.CPR.ValueForVariable($A1174,AK$10)</f>
        <v>5</v>
      </c>
      <c r="AL1174" s="35">
        <f>_xll.DTC.CPR.MinimumForVariable($A1174,AL$10)</f>
        <v>37.452261251571407</v>
      </c>
      <c r="AM1174" s="35">
        <f>_xll.DTC.CPR.MaximumForVariable($A1174,AM$10)</f>
        <v>73.353648094380361</v>
      </c>
    </row>
    <row r="1175" spans="1:39" x14ac:dyDescent="0.35">
      <c r="A1175" s="35" t="str">
        <f>_xll.DTC.CPR.Calculate($B$1,$B$2,$B$3,D1175,E1175,C1175,B1175,F1175,$B$4,G1175)</f>
        <v>CID=-1888990890</v>
      </c>
      <c r="B1175" s="35">
        <f t="shared" si="159"/>
        <v>-9</v>
      </c>
      <c r="C1175" s="34">
        <f t="shared" si="152"/>
        <v>37.5</v>
      </c>
      <c r="D1175" s="36">
        <f>'TTH375-noEcon_A'!AL1175+('TTH375-noEcon_A'!AM1175-'TTH375-noEcon_A'!AL1175)*0.5</f>
        <v>58.150383382826334</v>
      </c>
      <c r="E1175" s="35">
        <f t="shared" si="157"/>
        <v>4</v>
      </c>
      <c r="F1175" s="35">
        <f t="shared" si="156"/>
        <v>31.5</v>
      </c>
      <c r="G1175" s="35">
        <f t="shared" si="158"/>
        <v>6.3</v>
      </c>
      <c r="H1175" s="35">
        <f>_xll.DTC.CPR.ValueForVariable($A1175,H$10)</f>
        <v>1.745529102194731</v>
      </c>
      <c r="I1175" s="35">
        <f>_xll.DTC.CPR.ValueForVariable($A1175,I$10)</f>
        <v>148.43124650617028</v>
      </c>
      <c r="J1175" s="35">
        <f>_xll.DTC.CPR.ValueForVariable($A1175,J$10)</f>
        <v>10.221175092654208</v>
      </c>
      <c r="K1175" s="35">
        <f>_xll.DTC.CPR.ValueForVariable($A1175,K$10)</f>
        <v>243.89592808768788</v>
      </c>
      <c r="L1175" s="35">
        <f>_xll.DTC.CPR.ValueForVariable($A1175,L$10)</f>
        <v>428.92469368483955</v>
      </c>
      <c r="M1175" s="35">
        <f>_xll.DTC.CPR.ValueForVariable($A1175,M$10)</f>
        <v>396.69378152630486</v>
      </c>
      <c r="N1175" s="35">
        <f>_xll.DTC.CPR.ValueForVariable($A1175,N$10)</f>
        <v>34029.889837529736</v>
      </c>
      <c r="O1175" s="35">
        <f>_xll.DTC.CPR.ValueForVariable($A1175,O$10)</f>
        <v>1.2353376638071305</v>
      </c>
      <c r="P1175" s="35">
        <f>_xll.DTC.CPR.ValueForVariable($A1175,P$10)</f>
        <v>2.6512226455143482E-2</v>
      </c>
      <c r="Q1175" s="35">
        <f>_xll.DTC.CPR.ValueForVariable($A1175,Q$10)</f>
        <v>3.2460133462054079</v>
      </c>
      <c r="R1175" s="35">
        <f>_xll.DTC.CPR.ValueForVariable($A1175,R$10)</f>
        <v>58.150390392652703</v>
      </c>
      <c r="S1175" s="35">
        <f>_xll.DTC.CPR.ValueForVariable($A1175,S$10)</f>
        <v>188.75694330160542</v>
      </c>
      <c r="T1175" s="35">
        <f>_xll.DTC.CPR.ValueForVariable($A1175,T$10)</f>
        <v>-9</v>
      </c>
      <c r="U1175" s="35">
        <f>_xll.DTC.CPR.ValueForVariable($A1175,U$10)</f>
        <v>37.5</v>
      </c>
      <c r="V1175" s="35">
        <f>_xll.DTC.CPR.ValueForVariable($A1175,V$10)</f>
        <v>4</v>
      </c>
      <c r="W1175" s="35">
        <f>_xll.DTC.CPR.ValueForVariable($A1175,W$10)</f>
        <v>31.5</v>
      </c>
      <c r="X1175" s="35">
        <f>_xll.DTC.CPR.ValueForVariable($A1175,X$10)</f>
        <v>208.64478115969825</v>
      </c>
      <c r="Y1175" s="35">
        <f>_xll.DTC.CPR.ValueForVariable($A1175,Y$10)</f>
        <v>950.12868876961977</v>
      </c>
      <c r="Z1175" s="35">
        <f>_xll.DTC.CPR.ValueForVariable($A1175,Z$10)</f>
        <v>57.274222223979621</v>
      </c>
      <c r="AA1175" s="35">
        <f>_xll.DTC.CPR.ValueForVariable($A1175,AA$10)</f>
        <v>4.5538099898237299</v>
      </c>
      <c r="AB1175" s="35">
        <f>_xll.DTC.CPR.ValueForVariable($A1175,AB$10)</f>
        <v>0.89210412493606284</v>
      </c>
      <c r="AC1175" s="35">
        <f>_xll.DTC.CPR.ValueForVariable($A1175,AC$10)</f>
        <v>110</v>
      </c>
      <c r="AD1175" s="35">
        <f>_xll.DTC.CPR.ValueForVariable($A1175,AD$10)</f>
        <v>99.03594802989258</v>
      </c>
      <c r="AE1175" s="35">
        <f>_xll.DTC.CPR.ValueForVariable($A1175,AE$10)</f>
        <v>0</v>
      </c>
      <c r="AF1175" s="35">
        <f>_xll.DTC.CPR.ValueForVariable($A1175,AF$10)</f>
        <v>0</v>
      </c>
      <c r="AG1175" s="35">
        <f>_xll.DTC.CPR.ValueForVariable($A1175,AG$10)</f>
        <v>0</v>
      </c>
      <c r="AH1175" s="35">
        <f>_xll.DTC.CPR.ValueForVariable($A1175,AH$10)</f>
        <v>0</v>
      </c>
      <c r="AI1175" s="35">
        <f>_xll.DTC.CPR.ValueForVariable($A1175,AI$10)</f>
        <v>0</v>
      </c>
      <c r="AJ1175" s="35">
        <f>_xll.DTC.CPR.ValueForVariable($A1175,AJ$10)</f>
        <v>0</v>
      </c>
      <c r="AK1175" s="35">
        <f>_xll.DTC.CPR.ValueForVariable($A1175,AK$10)</f>
        <v>5</v>
      </c>
      <c r="AL1175" s="35">
        <f>_xll.DTC.CPR.MinimumForVariable($A1175,AL$10)</f>
        <v>42.914211219386473</v>
      </c>
      <c r="AM1175" s="35">
        <f>_xll.DTC.CPR.MaximumForVariable($A1175,AM$10)</f>
        <v>73.386555546266194</v>
      </c>
    </row>
    <row r="1176" spans="1:39" x14ac:dyDescent="0.35">
      <c r="A1176" s="35" t="str">
        <f>_xll.DTC.CPR.Calculate($B$1,$B$2,$B$3,D1176,E1176,C1176,B1176,F1176,$B$4,G1176)</f>
        <v>CID=-1888990859</v>
      </c>
      <c r="B1176" s="35">
        <f t="shared" si="159"/>
        <v>-9</v>
      </c>
      <c r="C1176" s="34">
        <f t="shared" si="152"/>
        <v>40</v>
      </c>
      <c r="D1176" s="36">
        <f>'TTH375-noEcon_A'!AL1176+('TTH375-noEcon_A'!AM1176-'TTH375-noEcon_A'!AL1176)*0.5</f>
        <v>61.529679252229485</v>
      </c>
      <c r="E1176" s="35">
        <f t="shared" si="157"/>
        <v>4</v>
      </c>
      <c r="F1176" s="35">
        <f t="shared" si="156"/>
        <v>34</v>
      </c>
      <c r="G1176" s="35">
        <f t="shared" si="158"/>
        <v>6.8</v>
      </c>
      <c r="H1176" s="35">
        <f>_xll.DTC.CPR.ValueForVariable($A1176,H$10)</f>
        <v>1.745529102194731</v>
      </c>
      <c r="I1176" s="35">
        <f>_xll.DTC.CPR.ValueForVariable($A1176,I$10)</f>
        <v>148.43124650617028</v>
      </c>
      <c r="J1176" s="35">
        <f>_xll.DTC.CPR.ValueForVariable($A1176,J$10)</f>
        <v>10.221175092654208</v>
      </c>
      <c r="K1176" s="35">
        <f>_xll.DTC.CPR.ValueForVariable($A1176,K$10)</f>
        <v>247.54071405292822</v>
      </c>
      <c r="L1176" s="35">
        <f>_xll.DTC.CPR.ValueForVariable($A1176,L$10)</f>
        <v>430.39163383642358</v>
      </c>
      <c r="M1176" s="35">
        <f>_xll.DTC.CPR.ValueForVariable($A1176,M$10)</f>
        <v>396.69378152630486</v>
      </c>
      <c r="N1176" s="35">
        <f>_xll.DTC.CPR.ValueForVariable($A1176,N$10)</f>
        <v>34614.120422739645</v>
      </c>
      <c r="O1176" s="35">
        <f>_xll.DTC.CPR.ValueForVariable($A1176,O$10)</f>
        <v>1.2524713481100234</v>
      </c>
      <c r="P1176" s="35">
        <f>_xll.DTC.CPR.ValueForVariable($A1176,P$10)</f>
        <v>2.8430332531752551E-2</v>
      </c>
      <c r="Q1176" s="35">
        <f>_xll.DTC.CPR.ValueForVariable($A1176,Q$10)</f>
        <v>3.036094195608213</v>
      </c>
      <c r="R1176" s="35">
        <f>_xll.DTC.CPR.ValueForVariable($A1176,R$10)</f>
        <v>61.529692907206439</v>
      </c>
      <c r="S1176" s="35">
        <f>_xll.DTC.CPR.ValueForVariable($A1176,S$10)</f>
        <v>186.8099434931253</v>
      </c>
      <c r="T1176" s="35">
        <f>_xll.DTC.CPR.ValueForVariable($A1176,T$10)</f>
        <v>-9</v>
      </c>
      <c r="U1176" s="35">
        <f>_xll.DTC.CPR.ValueForVariable($A1176,U$10)</f>
        <v>40</v>
      </c>
      <c r="V1176" s="35">
        <f>_xll.DTC.CPR.ValueForVariable($A1176,V$10)</f>
        <v>4</v>
      </c>
      <c r="W1176" s="35">
        <f>_xll.DTC.CPR.ValueForVariable($A1176,W$10)</f>
        <v>34</v>
      </c>
      <c r="X1176" s="35">
        <f>_xll.DTC.CPR.ValueForVariable($A1176,X$10)</f>
        <v>208.64478115969825</v>
      </c>
      <c r="Y1176" s="35">
        <f>_xll.DTC.CPR.ValueForVariable($A1176,Y$10)</f>
        <v>1016.5930221211611</v>
      </c>
      <c r="Z1176" s="35">
        <f>_xll.DTC.CPR.ValueForVariable($A1176,Z$10)</f>
        <v>60.176713994507452</v>
      </c>
      <c r="AA1176" s="35">
        <f>_xll.DTC.CPR.ValueForVariable($A1176,AA$10)</f>
        <v>4.8723625698696642</v>
      </c>
      <c r="AB1176" s="35">
        <f>_xll.DTC.CPR.ValueForVariable($A1176,AB$10)</f>
        <v>0.89587692569221156</v>
      </c>
      <c r="AC1176" s="35">
        <f>_xll.DTC.CPR.ValueForVariable($A1176,AC$10)</f>
        <v>110</v>
      </c>
      <c r="AD1176" s="35">
        <f>_xll.DTC.CPR.ValueForVariable($A1176,AD$10)</f>
        <v>104.34993252320727</v>
      </c>
      <c r="AE1176" s="35">
        <f>_xll.DTC.CPR.ValueForVariable($A1176,AE$10)</f>
        <v>0</v>
      </c>
      <c r="AF1176" s="35">
        <f>_xll.DTC.CPR.ValueForVariable($A1176,AF$10)</f>
        <v>0</v>
      </c>
      <c r="AG1176" s="35">
        <f>_xll.DTC.CPR.ValueForVariable($A1176,AG$10)</f>
        <v>0</v>
      </c>
      <c r="AH1176" s="35">
        <f>_xll.DTC.CPR.ValueForVariable($A1176,AH$10)</f>
        <v>0</v>
      </c>
      <c r="AI1176" s="35">
        <f>_xll.DTC.CPR.ValueForVariable($A1176,AI$10)</f>
        <v>0</v>
      </c>
      <c r="AJ1176" s="35">
        <f>_xll.DTC.CPR.ValueForVariable($A1176,AJ$10)</f>
        <v>0</v>
      </c>
      <c r="AK1176" s="35">
        <f>_xll.DTC.CPR.ValueForVariable($A1176,AK$10)</f>
        <v>5</v>
      </c>
      <c r="AL1176" s="35">
        <f>_xll.DTC.CPR.MinimumForVariable($A1176,AL$10)</f>
        <v>49.010754092302108</v>
      </c>
      <c r="AM1176" s="35">
        <f>_xll.DTC.CPR.MaximumForVariable($A1176,AM$10)</f>
        <v>74.048604412156863</v>
      </c>
    </row>
    <row r="1177" spans="1:39" x14ac:dyDescent="0.35">
      <c r="A1177" s="35" t="str">
        <f>_xll.DTC.CPR.Calculate($B$1,$B$2,$B$3,D1177,E1177,C1177,B1177,F1177,$B$4,G1177)</f>
        <v>CID=-1888990828</v>
      </c>
      <c r="B1177" s="35">
        <f t="shared" si="159"/>
        <v>-9</v>
      </c>
      <c r="C1177" s="34">
        <f t="shared" si="152"/>
        <v>42.5</v>
      </c>
      <c r="D1177" s="36">
        <f>'TTH375-noEcon_A'!AL1177+('TTH375-noEcon_A'!AM1177-'TTH375-noEcon_A'!AL1177)*0.5</f>
        <v>64.822104783751428</v>
      </c>
      <c r="E1177" s="35">
        <f t="shared" si="157"/>
        <v>4</v>
      </c>
      <c r="F1177" s="35">
        <f t="shared" si="156"/>
        <v>36.5</v>
      </c>
      <c r="G1177" s="35">
        <f t="shared" si="158"/>
        <v>7.3</v>
      </c>
      <c r="H1177" s="35">
        <f>_xll.DTC.CPR.ValueForVariable($A1177,H$10)</f>
        <v>1.745529102194731</v>
      </c>
      <c r="I1177" s="35">
        <f>_xll.DTC.CPR.ValueForVariable($A1177,I$10)</f>
        <v>148.43124650617028</v>
      </c>
      <c r="J1177" s="35">
        <f>_xll.DTC.CPR.ValueForVariable($A1177,J$10)</f>
        <v>10.221175092654208</v>
      </c>
      <c r="K1177" s="35">
        <f>_xll.DTC.CPR.ValueForVariable($A1177,K$10)</f>
        <v>251.21448128784849</v>
      </c>
      <c r="L1177" s="35">
        <f>_xll.DTC.CPR.ValueForVariable($A1177,L$10)</f>
        <v>431.83296147556723</v>
      </c>
      <c r="M1177" s="35">
        <f>_xll.DTC.CPR.ValueForVariable($A1177,M$10)</f>
        <v>396.69378152630486</v>
      </c>
      <c r="N1177" s="35">
        <f>_xll.DTC.CPR.ValueForVariable($A1177,N$10)</f>
        <v>35144.975219022715</v>
      </c>
      <c r="O1177" s="35">
        <f>_xll.DTC.CPR.ValueForVariable($A1177,O$10)</f>
        <v>1.2657536746624731</v>
      </c>
      <c r="P1177" s="35">
        <f>_xll.DTC.CPR.ValueForVariable($A1177,P$10)</f>
        <v>3.0417550323182645E-2</v>
      </c>
      <c r="Q1177" s="35">
        <f>_xll.DTC.CPR.ValueForVariable($A1177,Q$10)</f>
        <v>2.8407126471239961</v>
      </c>
      <c r="R1177" s="35">
        <f>_xll.DTC.CPR.ValueForVariable($A1177,R$10)</f>
        <v>64.82209985250708</v>
      </c>
      <c r="S1177" s="35">
        <f>_xll.DTC.CPR.ValueForVariable($A1177,S$10)</f>
        <v>184.14095886415137</v>
      </c>
      <c r="T1177" s="35">
        <f>_xll.DTC.CPR.ValueForVariable($A1177,T$10)</f>
        <v>-9</v>
      </c>
      <c r="U1177" s="35">
        <f>_xll.DTC.CPR.ValueForVariable($A1177,U$10)</f>
        <v>42.5</v>
      </c>
      <c r="V1177" s="35">
        <f>_xll.DTC.CPR.ValueForVariable($A1177,V$10)</f>
        <v>4</v>
      </c>
      <c r="W1177" s="35">
        <f>_xll.DTC.CPR.ValueForVariable($A1177,W$10)</f>
        <v>36.5</v>
      </c>
      <c r="X1177" s="35">
        <f>_xll.DTC.CPR.ValueForVariable($A1177,X$10)</f>
        <v>208.64478115969825</v>
      </c>
      <c r="Y1177" s="35">
        <f>_xll.DTC.CPR.ValueForVariable($A1177,Y$10)</f>
        <v>1086.4865440387393</v>
      </c>
      <c r="Z1177" s="35">
        <f>_xll.DTC.CPR.ValueForVariable($A1177,Z$10)</f>
        <v>63.106357040884063</v>
      </c>
      <c r="AA1177" s="35">
        <f>_xll.DTC.CPR.ValueForVariable($A1177,AA$10)</f>
        <v>5.2073506847369186</v>
      </c>
      <c r="AB1177" s="35">
        <f>_xll.DTC.CPR.ValueForVariable($A1177,AB$10)</f>
        <v>0.89906137951295773</v>
      </c>
      <c r="AC1177" s="35">
        <f>_xll.DTC.CPR.ValueForVariable($A1177,AC$10)</f>
        <v>109.53912686653547</v>
      </c>
      <c r="AD1177" s="35">
        <f>_xll.DTC.CPR.ValueForVariable($A1177,AD$10)</f>
        <v>109.54423560092188</v>
      </c>
      <c r="AE1177" s="35">
        <f>_xll.DTC.CPR.ValueForVariable($A1177,AE$10)</f>
        <v>0</v>
      </c>
      <c r="AF1177" s="35">
        <f>_xll.DTC.CPR.ValueForVariable($A1177,AF$10)</f>
        <v>0</v>
      </c>
      <c r="AG1177" s="35">
        <f>_xll.DTC.CPR.ValueForVariable($A1177,AG$10)</f>
        <v>0</v>
      </c>
      <c r="AH1177" s="35">
        <f>_xll.DTC.CPR.ValueForVariable($A1177,AH$10)</f>
        <v>0</v>
      </c>
      <c r="AI1177" s="35">
        <f>_xll.DTC.CPR.ValueForVariable($A1177,AI$10)</f>
        <v>0</v>
      </c>
      <c r="AJ1177" s="35">
        <f>_xll.DTC.CPR.ValueForVariable($A1177,AJ$10)</f>
        <v>0</v>
      </c>
      <c r="AK1177" s="35">
        <f>_xll.DTC.CPR.ValueForVariable($A1177,AK$10)</f>
        <v>8.7867680446975154</v>
      </c>
      <c r="AL1177" s="35">
        <f>_xll.DTC.CPR.MinimumForVariable($A1177,AL$10)</f>
        <v>55.12638987444209</v>
      </c>
      <c r="AM1177" s="35">
        <f>_xll.DTC.CPR.MaximumForVariable($A1177,AM$10)</f>
        <v>74.517819693060773</v>
      </c>
    </row>
    <row r="1178" spans="1:39" x14ac:dyDescent="0.35">
      <c r="A1178" s="35" t="str">
        <f>_xll.DTC.CPR.Calculate($B$1,$B$2,$B$3,D1178,E1178,C1178,B1178,F1178,$B$4,G1178)</f>
        <v>CID=-1888991293</v>
      </c>
      <c r="B1178" s="35">
        <f t="shared" si="159"/>
        <v>-9</v>
      </c>
      <c r="C1178" s="34">
        <f t="shared" si="152"/>
        <v>45</v>
      </c>
      <c r="D1178" s="36">
        <f>'TTH375-noEcon_A'!AL1178+('TTH375-noEcon_A'!AM1178-'TTH375-noEcon_A'!AL1178)*0.5</f>
        <v>69.504870497378818</v>
      </c>
      <c r="E1178" s="35">
        <f t="shared" si="157"/>
        <v>4</v>
      </c>
      <c r="F1178" s="35">
        <f t="shared" si="156"/>
        <v>39</v>
      </c>
      <c r="G1178" s="35">
        <f t="shared" si="158"/>
        <v>7.8</v>
      </c>
      <c r="H1178" s="35">
        <f>_xll.DTC.CPR.ValueForVariable($A1178,H$10)</f>
        <v>1.745529102194731</v>
      </c>
      <c r="I1178" s="35">
        <f>_xll.DTC.CPR.ValueForVariable($A1178,I$10)</f>
        <v>148.43124650617028</v>
      </c>
      <c r="J1178" s="35">
        <f>_xll.DTC.CPR.ValueForVariable($A1178,J$10)</f>
        <v>10.221175092654208</v>
      </c>
      <c r="K1178" s="35">
        <f>_xll.DTC.CPR.ValueForVariable($A1178,K$10)</f>
        <v>254.91869357729877</v>
      </c>
      <c r="L1178" s="35">
        <f>_xll.DTC.CPR.ValueForVariable($A1178,L$10)</f>
        <v>433.24891948935067</v>
      </c>
      <c r="M1178" s="35">
        <f>_xll.DTC.CPR.ValueForVariable($A1178,M$10)</f>
        <v>396.69378152630486</v>
      </c>
      <c r="N1178" s="35">
        <f>_xll.DTC.CPR.ValueForVariable($A1178,N$10)</f>
        <v>35552.811886297473</v>
      </c>
      <c r="O1178" s="35">
        <f>_xll.DTC.CPR.ValueForVariable($A1178,O$10)</f>
        <v>1.0155434627261943</v>
      </c>
      <c r="P1178" s="35">
        <f>_xll.DTC.CPR.ValueForVariable($A1178,P$10)</f>
        <v>3.1284386855147624E-2</v>
      </c>
      <c r="Q1178" s="35">
        <f>_xll.DTC.CPR.ValueForVariable($A1178,Q$10)</f>
        <v>2.2149098464060697</v>
      </c>
      <c r="R1178" s="35">
        <f>_xll.DTC.CPR.ValueForVariable($A1178,R$10)</f>
        <v>65.004344974882599</v>
      </c>
      <c r="S1178" s="35">
        <f>_xll.DTC.CPR.ValueForVariable($A1178,S$10)</f>
        <v>143.97876374404439</v>
      </c>
      <c r="T1178" s="35">
        <f>_xll.DTC.CPR.ValueForVariable($A1178,T$10)</f>
        <v>-9</v>
      </c>
      <c r="U1178" s="35">
        <f>_xll.DTC.CPR.ValueForVariable($A1178,U$10)</f>
        <v>45</v>
      </c>
      <c r="V1178" s="35">
        <f>_xll.DTC.CPR.ValueForVariable($A1178,V$10)</f>
        <v>4</v>
      </c>
      <c r="W1178" s="35">
        <f>_xll.DTC.CPR.ValueForVariable($A1178,W$10)</f>
        <v>39</v>
      </c>
      <c r="X1178" s="35">
        <f>_xll.DTC.CPR.ValueForVariable($A1178,X$10)</f>
        <v>208.64478115969825</v>
      </c>
      <c r="Y1178" s="35">
        <f>_xll.DTC.CPR.ValueForVariable($A1178,Y$10)</f>
        <v>1159.9242383423766</v>
      </c>
      <c r="Z1178" s="35">
        <f>_xll.DTC.CPR.ValueForVariable($A1178,Z$10)</f>
        <v>74.780243305631529</v>
      </c>
      <c r="AA1178" s="35">
        <f>_xll.DTC.CPR.ValueForVariable($A1178,AA$10)</f>
        <v>5.5593254328971788</v>
      </c>
      <c r="AB1178" s="35">
        <f>_xll.DTC.CPR.ValueForVariable($A1178,AB$10)</f>
        <v>0.89922482459699937</v>
      </c>
      <c r="AC1178" s="35">
        <f>_xll.DTC.CPR.ValueForVariable($A1178,AC$10)</f>
        <v>98.352991411761465</v>
      </c>
      <c r="AD1178" s="35">
        <f>_xll.DTC.CPR.ValueForVariable($A1178,AD$10)</f>
        <v>109.83224850173038</v>
      </c>
      <c r="AE1178" s="35">
        <f>_xll.DTC.CPR.ValueForVariable($A1178,AE$10)</f>
        <v>0</v>
      </c>
      <c r="AF1178" s="35">
        <f>_xll.DTC.CPR.ValueForVariable($A1178,AF$10)</f>
        <v>0</v>
      </c>
      <c r="AG1178" s="35">
        <f>_xll.DTC.CPR.ValueForVariable($A1178,AG$10)</f>
        <v>0</v>
      </c>
      <c r="AH1178" s="35">
        <f>_xll.DTC.CPR.ValueForVariable($A1178,AH$10)</f>
        <v>0</v>
      </c>
      <c r="AI1178" s="35">
        <f>_xll.DTC.CPR.ValueForVariable($A1178,AI$10)</f>
        <v>0</v>
      </c>
      <c r="AJ1178" s="35">
        <f>_xll.DTC.CPR.ValueForVariable($A1178,AJ$10)</f>
        <v>0</v>
      </c>
      <c r="AK1178" s="35">
        <f>_xll.DTC.CPR.ValueForVariable($A1178,AK$10)</f>
        <v>10</v>
      </c>
      <c r="AL1178" s="35">
        <f>_xll.DTC.CPR.MinimumForVariable($A1178,AL$10)</f>
        <v>64.482188110808337</v>
      </c>
      <c r="AM1178" s="35">
        <f>_xll.DTC.CPR.MaximumForVariable($A1178,AM$10)</f>
        <v>74.527552883949312</v>
      </c>
    </row>
    <row r="1179" spans="1:39" x14ac:dyDescent="0.35">
      <c r="A1179" s="35" t="str">
        <f>_xll.DTC.CPR.Calculate($B$1,$B$2,$B$3,D1179,E1179,C1179,B1179,F1179,$B$4,G1179)</f>
        <v>CID=-1888991262</v>
      </c>
      <c r="B1179" s="35">
        <f t="shared" si="159"/>
        <v>-9</v>
      </c>
      <c r="C1179" s="34">
        <f t="shared" ref="C1179:C1242" si="160">C652</f>
        <v>47.5</v>
      </c>
      <c r="D1179" s="36">
        <f>'TTH375-noEcon_A'!AL1179+('TTH375-noEcon_A'!AM1179-'TTH375-noEcon_A'!AL1179)*0.5</f>
        <v>71.274864182995941</v>
      </c>
      <c r="E1179" s="35">
        <f t="shared" si="157"/>
        <v>4</v>
      </c>
      <c r="F1179" s="35">
        <f t="shared" si="156"/>
        <v>41.5</v>
      </c>
      <c r="G1179" s="35">
        <f t="shared" si="158"/>
        <v>8.3000000000000007</v>
      </c>
      <c r="H1179" s="23">
        <v>1.745529102194731</v>
      </c>
      <c r="I1179" s="23">
        <v>148.43124650617028</v>
      </c>
      <c r="J1179" s="23">
        <v>10.221175092654208</v>
      </c>
      <c r="K1179" s="23">
        <v>258.65495278124138</v>
      </c>
      <c r="L1179" s="23">
        <v>434.6397556904821</v>
      </c>
      <c r="M1179" s="23">
        <v>396.69378152630486</v>
      </c>
      <c r="N1179" s="23">
        <v>36119.699104503583</v>
      </c>
      <c r="O1179" s="23">
        <v>1.3081922641266304</v>
      </c>
      <c r="P1179" s="23">
        <v>3.4477651558713913E-2</v>
      </c>
      <c r="Q1179" s="23">
        <v>2.5513985578393039</v>
      </c>
      <c r="R1179" s="23">
        <v>70.777388878953204</v>
      </c>
      <c r="S1179" s="23">
        <v>180.58132791339278</v>
      </c>
      <c r="T1179" s="23">
        <v>-9</v>
      </c>
      <c r="U1179" s="23">
        <v>47.5</v>
      </c>
      <c r="V1179" s="23">
        <v>4</v>
      </c>
      <c r="W1179" s="23">
        <v>41.5</v>
      </c>
      <c r="X1179" s="23">
        <v>208.64478115969825</v>
      </c>
      <c r="Y1179" s="23">
        <v>1237.0237214434719</v>
      </c>
      <c r="Z1179" s="23">
        <v>67.930898298019542</v>
      </c>
      <c r="AA1179" s="23">
        <v>5.9288505303980976</v>
      </c>
      <c r="AB1179" s="23">
        <v>0.90379179013245081</v>
      </c>
      <c r="AC1179" s="23">
        <v>109.51956830364762</v>
      </c>
      <c r="AD1179" s="23">
        <v>118.9821796753418</v>
      </c>
      <c r="AE1179" s="23">
        <v>0</v>
      </c>
      <c r="AF1179" s="23">
        <v>0</v>
      </c>
      <c r="AG1179" s="23">
        <v>0</v>
      </c>
      <c r="AH1179" s="23">
        <v>0</v>
      </c>
      <c r="AI1179" s="23">
        <v>0</v>
      </c>
      <c r="AJ1179" s="23">
        <v>0</v>
      </c>
      <c r="AK1179" s="23">
        <v>10</v>
      </c>
      <c r="AL1179" s="23">
        <v>71.772340903861746</v>
      </c>
      <c r="AM1179" s="23">
        <v>70.77738746213015</v>
      </c>
    </row>
    <row r="1180" spans="1:39" x14ac:dyDescent="0.35">
      <c r="A1180" s="35" t="str">
        <f>_xll.DTC.CPR.Calculate($B$1,$B$2,$B$3,D1180,E1180,C1180,B1180,F1180,$B$4,G1180)</f>
        <v>CID=1130157182</v>
      </c>
      <c r="B1180" s="35">
        <f t="shared" si="159"/>
        <v>-9</v>
      </c>
      <c r="C1180" s="34">
        <f t="shared" si="160"/>
        <v>50</v>
      </c>
      <c r="D1180" s="36">
        <f>'TTH375-noEcon_A'!AL1180+('TTH375-noEcon_A'!AM1180-'TTH375-noEcon_A'!AL1180)*0.5</f>
        <v>0</v>
      </c>
      <c r="E1180" s="35">
        <f t="shared" si="157"/>
        <v>4</v>
      </c>
      <c r="F1180" s="35">
        <f t="shared" si="156"/>
        <v>44</v>
      </c>
      <c r="G1180" s="35">
        <f t="shared" si="158"/>
        <v>8.8000000000000007</v>
      </c>
      <c r="H1180" s="35">
        <f>_xll.DTC.CPR.ValueForVariable($A1180,H$10)</f>
        <v>0</v>
      </c>
      <c r="I1180" s="35">
        <f>_xll.DTC.CPR.ValueForVariable($A1180,I$10)</f>
        <v>0</v>
      </c>
      <c r="J1180" s="35">
        <f>_xll.DTC.CPR.ValueForVariable($A1180,J$10)</f>
        <v>0</v>
      </c>
      <c r="K1180" s="35">
        <f>_xll.DTC.CPR.ValueForVariable($A1180,K$10)</f>
        <v>0</v>
      </c>
      <c r="L1180" s="35">
        <f>_xll.DTC.CPR.ValueForVariable($A1180,L$10)</f>
        <v>0</v>
      </c>
      <c r="M1180" s="35">
        <f>_xll.DTC.CPR.ValueForVariable($A1180,M$10)</f>
        <v>0</v>
      </c>
      <c r="N1180" s="35">
        <f>_xll.DTC.CPR.ValueForVariable($A1180,N$10)</f>
        <v>0</v>
      </c>
      <c r="O1180" s="35">
        <f>_xll.DTC.CPR.ValueForVariable($A1180,O$10)</f>
        <v>0</v>
      </c>
      <c r="P1180" s="35">
        <f>_xll.DTC.CPR.ValueForVariable($A1180,P$10)</f>
        <v>0</v>
      </c>
      <c r="Q1180" s="35">
        <f>_xll.DTC.CPR.ValueForVariable($A1180,Q$10)</f>
        <v>0</v>
      </c>
      <c r="R1180" s="35">
        <f>_xll.DTC.CPR.ValueForVariable($A1180,R$10)</f>
        <v>0</v>
      </c>
      <c r="S1180" s="35">
        <f>_xll.DTC.CPR.ValueForVariable($A1180,S$10)</f>
        <v>0</v>
      </c>
      <c r="T1180" s="35">
        <f>_xll.DTC.CPR.ValueForVariable($A1180,T$10)</f>
        <v>0</v>
      </c>
      <c r="U1180" s="35">
        <f>_xll.DTC.CPR.ValueForVariable($A1180,U$10)</f>
        <v>0</v>
      </c>
      <c r="V1180" s="35">
        <f>_xll.DTC.CPR.ValueForVariable($A1180,V$10)</f>
        <v>0</v>
      </c>
      <c r="W1180" s="35">
        <f>_xll.DTC.CPR.ValueForVariable($A1180,W$10)</f>
        <v>0</v>
      </c>
      <c r="X1180" s="35">
        <f>_xll.DTC.CPR.ValueForVariable($A1180,X$10)</f>
        <v>0</v>
      </c>
      <c r="Y1180" s="35">
        <f>_xll.DTC.CPR.ValueForVariable($A1180,Y$10)</f>
        <v>0</v>
      </c>
      <c r="Z1180" s="35">
        <f>_xll.DTC.CPR.ValueForVariable($A1180,Z$10)</f>
        <v>0</v>
      </c>
      <c r="AA1180" s="35">
        <f>_xll.DTC.CPR.ValueForVariable($A1180,AA$10)</f>
        <v>0</v>
      </c>
      <c r="AB1180" s="35">
        <f>_xll.DTC.CPR.ValueForVariable($A1180,AB$10)</f>
        <v>0</v>
      </c>
      <c r="AC1180" s="35">
        <f>_xll.DTC.CPR.ValueForVariable($A1180,AC$10)</f>
        <v>0</v>
      </c>
      <c r="AD1180" s="35">
        <f>_xll.DTC.CPR.ValueForVariable($A1180,AD$10)</f>
        <v>0</v>
      </c>
      <c r="AE1180" s="35">
        <f>_xll.DTC.CPR.ValueForVariable($A1180,AE$10)</f>
        <v>0</v>
      </c>
      <c r="AF1180" s="35">
        <f>_xll.DTC.CPR.ValueForVariable($A1180,AF$10)</f>
        <v>0</v>
      </c>
      <c r="AG1180" s="35">
        <f>_xll.DTC.CPR.ValueForVariable($A1180,AG$10)</f>
        <v>0</v>
      </c>
      <c r="AH1180" s="35">
        <f>_xll.DTC.CPR.ValueForVariable($A1180,AH$10)</f>
        <v>0</v>
      </c>
      <c r="AI1180" s="35">
        <f>_xll.DTC.CPR.ValueForVariable($A1180,AI$10)</f>
        <v>0</v>
      </c>
      <c r="AJ1180" s="35">
        <f>_xll.DTC.CPR.ValueForVariable($A1180,AJ$10)</f>
        <v>0</v>
      </c>
      <c r="AK1180" s="35">
        <f>_xll.DTC.CPR.ValueForVariable($A1180,AK$10)</f>
        <v>0</v>
      </c>
      <c r="AL1180" s="35">
        <f>_xll.DTC.CPR.MinimumForVariable($A1180,AL$10)</f>
        <v>0</v>
      </c>
      <c r="AM1180" s="35">
        <f>_xll.DTC.CPR.MaximumForVariable($A1180,AM$10)</f>
        <v>0</v>
      </c>
    </row>
    <row r="1181" spans="1:39" x14ac:dyDescent="0.35">
      <c r="A1181" s="35" t="str">
        <f>_xll.DTC.CPR.Calculate($B$1,$B$2,$B$3,D1181,E1181,C1181,B1181,F1181,$B$4,G1181)</f>
        <v>CID=1130157213</v>
      </c>
      <c r="B1181" s="35">
        <f t="shared" si="159"/>
        <v>-9</v>
      </c>
      <c r="C1181" s="34">
        <f t="shared" si="160"/>
        <v>52.5</v>
      </c>
      <c r="D1181" s="36">
        <f>'TTH375-noEcon_A'!AL1181+('TTH375-noEcon_A'!AM1181-'TTH375-noEcon_A'!AL1181)*0.5</f>
        <v>0</v>
      </c>
      <c r="E1181" s="35">
        <f t="shared" si="157"/>
        <v>4</v>
      </c>
      <c r="F1181" s="35">
        <f t="shared" si="156"/>
        <v>46.5</v>
      </c>
      <c r="G1181" s="35">
        <f t="shared" si="158"/>
        <v>9.3000000000000007</v>
      </c>
      <c r="H1181" s="35">
        <f>_xll.DTC.CPR.ValueForVariable($A1181,H$10)</f>
        <v>0</v>
      </c>
      <c r="I1181" s="35">
        <f>_xll.DTC.CPR.ValueForVariable($A1181,I$10)</f>
        <v>0</v>
      </c>
      <c r="J1181" s="35">
        <f>_xll.DTC.CPR.ValueForVariable($A1181,J$10)</f>
        <v>0</v>
      </c>
      <c r="K1181" s="35">
        <f>_xll.DTC.CPR.ValueForVariable($A1181,K$10)</f>
        <v>0</v>
      </c>
      <c r="L1181" s="35">
        <f>_xll.DTC.CPR.ValueForVariable($A1181,L$10)</f>
        <v>0</v>
      </c>
      <c r="M1181" s="35">
        <f>_xll.DTC.CPR.ValueForVariable($A1181,M$10)</f>
        <v>0</v>
      </c>
      <c r="N1181" s="35">
        <f>_xll.DTC.CPR.ValueForVariable($A1181,N$10)</f>
        <v>0</v>
      </c>
      <c r="O1181" s="35">
        <f>_xll.DTC.CPR.ValueForVariable($A1181,O$10)</f>
        <v>0</v>
      </c>
      <c r="P1181" s="35">
        <f>_xll.DTC.CPR.ValueForVariable($A1181,P$10)</f>
        <v>0</v>
      </c>
      <c r="Q1181" s="35">
        <f>_xll.DTC.CPR.ValueForVariable($A1181,Q$10)</f>
        <v>0</v>
      </c>
      <c r="R1181" s="35">
        <f>_xll.DTC.CPR.ValueForVariable($A1181,R$10)</f>
        <v>0</v>
      </c>
      <c r="S1181" s="35">
        <f>_xll.DTC.CPR.ValueForVariable($A1181,S$10)</f>
        <v>0</v>
      </c>
      <c r="T1181" s="35">
        <f>_xll.DTC.CPR.ValueForVariable($A1181,T$10)</f>
        <v>0</v>
      </c>
      <c r="U1181" s="35">
        <f>_xll.DTC.CPR.ValueForVariable($A1181,U$10)</f>
        <v>0</v>
      </c>
      <c r="V1181" s="35">
        <f>_xll.DTC.CPR.ValueForVariable($A1181,V$10)</f>
        <v>0</v>
      </c>
      <c r="W1181" s="35">
        <f>_xll.DTC.CPR.ValueForVariable($A1181,W$10)</f>
        <v>0</v>
      </c>
      <c r="X1181" s="35">
        <f>_xll.DTC.CPR.ValueForVariable($A1181,X$10)</f>
        <v>0</v>
      </c>
      <c r="Y1181" s="35">
        <f>_xll.DTC.CPR.ValueForVariable($A1181,Y$10)</f>
        <v>0</v>
      </c>
      <c r="Z1181" s="35">
        <f>_xll.DTC.CPR.ValueForVariable($A1181,Z$10)</f>
        <v>0</v>
      </c>
      <c r="AA1181" s="35">
        <f>_xll.DTC.CPR.ValueForVariable($A1181,AA$10)</f>
        <v>0</v>
      </c>
      <c r="AB1181" s="35">
        <f>_xll.DTC.CPR.ValueForVariable($A1181,AB$10)</f>
        <v>0</v>
      </c>
      <c r="AC1181" s="35">
        <f>_xll.DTC.CPR.ValueForVariable($A1181,AC$10)</f>
        <v>0</v>
      </c>
      <c r="AD1181" s="35">
        <f>_xll.DTC.CPR.ValueForVariable($A1181,AD$10)</f>
        <v>0</v>
      </c>
      <c r="AE1181" s="35">
        <f>_xll.DTC.CPR.ValueForVariable($A1181,AE$10)</f>
        <v>0</v>
      </c>
      <c r="AF1181" s="35">
        <f>_xll.DTC.CPR.ValueForVariable($A1181,AF$10)</f>
        <v>0</v>
      </c>
      <c r="AG1181" s="35">
        <f>_xll.DTC.CPR.ValueForVariable($A1181,AG$10)</f>
        <v>0</v>
      </c>
      <c r="AH1181" s="35">
        <f>_xll.DTC.CPR.ValueForVariable($A1181,AH$10)</f>
        <v>0</v>
      </c>
      <c r="AI1181" s="35">
        <f>_xll.DTC.CPR.ValueForVariable($A1181,AI$10)</f>
        <v>0</v>
      </c>
      <c r="AJ1181" s="35">
        <f>_xll.DTC.CPR.ValueForVariable($A1181,AJ$10)</f>
        <v>0</v>
      </c>
      <c r="AK1181" s="35">
        <f>_xll.DTC.CPR.ValueForVariable($A1181,AK$10)</f>
        <v>0</v>
      </c>
      <c r="AL1181" s="35">
        <f>_xll.DTC.CPR.MinimumForVariable($A1181,AL$10)</f>
        <v>0</v>
      </c>
      <c r="AM1181" s="35">
        <f>_xll.DTC.CPR.MaximumForVariable($A1181,AM$10)</f>
        <v>0</v>
      </c>
    </row>
    <row r="1182" spans="1:39" x14ac:dyDescent="0.35">
      <c r="A1182" s="35" t="str">
        <f>_xll.DTC.CPR.Calculate($B$1,$B$2,$B$3,D1182,E1182,C1182,B1182,F1182,$B$4,G1182)</f>
        <v>CID=1130157244</v>
      </c>
      <c r="B1182" s="35">
        <f t="shared" si="159"/>
        <v>-9</v>
      </c>
      <c r="C1182" s="34">
        <f t="shared" si="160"/>
        <v>55</v>
      </c>
      <c r="D1182" s="36">
        <f>'TTH375-noEcon_A'!AL1182+('TTH375-noEcon_A'!AM1182-'TTH375-noEcon_A'!AL1182)*0.5</f>
        <v>0</v>
      </c>
      <c r="E1182" s="35">
        <f t="shared" si="157"/>
        <v>4</v>
      </c>
      <c r="F1182" s="35">
        <f t="shared" si="156"/>
        <v>49</v>
      </c>
      <c r="G1182" s="35">
        <f t="shared" si="158"/>
        <v>9.8000000000000007</v>
      </c>
      <c r="H1182" s="35">
        <f>_xll.DTC.CPR.ValueForVariable($A1182,H$10)</f>
        <v>0</v>
      </c>
      <c r="I1182" s="35">
        <f>_xll.DTC.CPR.ValueForVariable($A1182,I$10)</f>
        <v>0</v>
      </c>
      <c r="J1182" s="35">
        <f>_xll.DTC.CPR.ValueForVariable($A1182,J$10)</f>
        <v>0</v>
      </c>
      <c r="K1182" s="35">
        <f>_xll.DTC.CPR.ValueForVariable($A1182,K$10)</f>
        <v>0</v>
      </c>
      <c r="L1182" s="35">
        <f>_xll.DTC.CPR.ValueForVariable($A1182,L$10)</f>
        <v>0</v>
      </c>
      <c r="M1182" s="35">
        <f>_xll.DTC.CPR.ValueForVariable($A1182,M$10)</f>
        <v>0</v>
      </c>
      <c r="N1182" s="35">
        <f>_xll.DTC.CPR.ValueForVariable($A1182,N$10)</f>
        <v>0</v>
      </c>
      <c r="O1182" s="35">
        <f>_xll.DTC.CPR.ValueForVariable($A1182,O$10)</f>
        <v>0</v>
      </c>
      <c r="P1182" s="35">
        <f>_xll.DTC.CPR.ValueForVariable($A1182,P$10)</f>
        <v>0</v>
      </c>
      <c r="Q1182" s="35">
        <f>_xll.DTC.CPR.ValueForVariable($A1182,Q$10)</f>
        <v>0</v>
      </c>
      <c r="R1182" s="35">
        <f>_xll.DTC.CPR.ValueForVariable($A1182,R$10)</f>
        <v>0</v>
      </c>
      <c r="S1182" s="35">
        <f>_xll.DTC.CPR.ValueForVariable($A1182,S$10)</f>
        <v>0</v>
      </c>
      <c r="T1182" s="35">
        <f>_xll.DTC.CPR.ValueForVariable($A1182,T$10)</f>
        <v>0</v>
      </c>
      <c r="U1182" s="35">
        <f>_xll.DTC.CPR.ValueForVariable($A1182,U$10)</f>
        <v>0</v>
      </c>
      <c r="V1182" s="35">
        <f>_xll.DTC.CPR.ValueForVariable($A1182,V$10)</f>
        <v>0</v>
      </c>
      <c r="W1182" s="35">
        <f>_xll.DTC.CPR.ValueForVariable($A1182,W$10)</f>
        <v>0</v>
      </c>
      <c r="X1182" s="35">
        <f>_xll.DTC.CPR.ValueForVariable($A1182,X$10)</f>
        <v>0</v>
      </c>
      <c r="Y1182" s="35">
        <f>_xll.DTC.CPR.ValueForVariable($A1182,Y$10)</f>
        <v>0</v>
      </c>
      <c r="Z1182" s="35">
        <f>_xll.DTC.CPR.ValueForVariable($A1182,Z$10)</f>
        <v>0</v>
      </c>
      <c r="AA1182" s="35">
        <f>_xll.DTC.CPR.ValueForVariable($A1182,AA$10)</f>
        <v>0</v>
      </c>
      <c r="AB1182" s="35">
        <f>_xll.DTC.CPR.ValueForVariable($A1182,AB$10)</f>
        <v>0</v>
      </c>
      <c r="AC1182" s="35">
        <f>_xll.DTC.CPR.ValueForVariable($A1182,AC$10)</f>
        <v>0</v>
      </c>
      <c r="AD1182" s="35">
        <f>_xll.DTC.CPR.ValueForVariable($A1182,AD$10)</f>
        <v>0</v>
      </c>
      <c r="AE1182" s="35">
        <f>_xll.DTC.CPR.ValueForVariable($A1182,AE$10)</f>
        <v>0</v>
      </c>
      <c r="AF1182" s="35">
        <f>_xll.DTC.CPR.ValueForVariable($A1182,AF$10)</f>
        <v>0</v>
      </c>
      <c r="AG1182" s="35">
        <f>_xll.DTC.CPR.ValueForVariable($A1182,AG$10)</f>
        <v>0</v>
      </c>
      <c r="AH1182" s="35">
        <f>_xll.DTC.CPR.ValueForVariable($A1182,AH$10)</f>
        <v>0</v>
      </c>
      <c r="AI1182" s="35">
        <f>_xll.DTC.CPR.ValueForVariable($A1182,AI$10)</f>
        <v>0</v>
      </c>
      <c r="AJ1182" s="35">
        <f>_xll.DTC.CPR.ValueForVariable($A1182,AJ$10)</f>
        <v>0</v>
      </c>
      <c r="AK1182" s="35">
        <f>_xll.DTC.CPR.ValueForVariable($A1182,AK$10)</f>
        <v>0</v>
      </c>
      <c r="AL1182" s="35">
        <f>_xll.DTC.CPR.MinimumForVariable($A1182,AL$10)</f>
        <v>0</v>
      </c>
      <c r="AM1182" s="35">
        <f>_xll.DTC.CPR.MaximumForVariable($A1182,AM$10)</f>
        <v>0</v>
      </c>
    </row>
    <row r="1183" spans="1:39" x14ac:dyDescent="0.35">
      <c r="A1183" s="35" t="str">
        <f>_xll.DTC.CPR.Calculate($B$1,$B$2,$B$3,D1183,E1183,C1183,B1183,F1183,$B$4,G1183)</f>
        <v>CID=1130157275</v>
      </c>
      <c r="B1183" s="35">
        <f t="shared" si="159"/>
        <v>-9</v>
      </c>
      <c r="C1183" s="34">
        <f t="shared" si="160"/>
        <v>57.5</v>
      </c>
      <c r="D1183" s="36">
        <f>'TTH375-noEcon_A'!AL1183+('TTH375-noEcon_A'!AM1183-'TTH375-noEcon_A'!AL1183)*0.5</f>
        <v>0</v>
      </c>
      <c r="E1183" s="35">
        <f t="shared" si="157"/>
        <v>4</v>
      </c>
      <c r="F1183" s="35">
        <f t="shared" si="156"/>
        <v>51.5</v>
      </c>
      <c r="G1183" s="35">
        <f t="shared" si="158"/>
        <v>10.3</v>
      </c>
      <c r="H1183" s="35">
        <f>_xll.DTC.CPR.ValueForVariable($A1183,H$10)</f>
        <v>0</v>
      </c>
      <c r="I1183" s="35">
        <f>_xll.DTC.CPR.ValueForVariable($A1183,I$10)</f>
        <v>0</v>
      </c>
      <c r="J1183" s="35">
        <f>_xll.DTC.CPR.ValueForVariable($A1183,J$10)</f>
        <v>0</v>
      </c>
      <c r="K1183" s="35">
        <f>_xll.DTC.CPR.ValueForVariable($A1183,K$10)</f>
        <v>0</v>
      </c>
      <c r="L1183" s="35">
        <f>_xll.DTC.CPR.ValueForVariable($A1183,L$10)</f>
        <v>0</v>
      </c>
      <c r="M1183" s="35">
        <f>_xll.DTC.CPR.ValueForVariable($A1183,M$10)</f>
        <v>0</v>
      </c>
      <c r="N1183" s="35">
        <f>_xll.DTC.CPR.ValueForVariable($A1183,N$10)</f>
        <v>0</v>
      </c>
      <c r="O1183" s="35">
        <f>_xll.DTC.CPR.ValueForVariable($A1183,O$10)</f>
        <v>0</v>
      </c>
      <c r="P1183" s="35">
        <f>_xll.DTC.CPR.ValueForVariable($A1183,P$10)</f>
        <v>0</v>
      </c>
      <c r="Q1183" s="35">
        <f>_xll.DTC.CPR.ValueForVariable($A1183,Q$10)</f>
        <v>0</v>
      </c>
      <c r="R1183" s="35">
        <f>_xll.DTC.CPR.ValueForVariable($A1183,R$10)</f>
        <v>0</v>
      </c>
      <c r="S1183" s="35">
        <f>_xll.DTC.CPR.ValueForVariable($A1183,S$10)</f>
        <v>0</v>
      </c>
      <c r="T1183" s="35">
        <f>_xll.DTC.CPR.ValueForVariable($A1183,T$10)</f>
        <v>0</v>
      </c>
      <c r="U1183" s="35">
        <f>_xll.DTC.CPR.ValueForVariable($A1183,U$10)</f>
        <v>0</v>
      </c>
      <c r="V1183" s="35">
        <f>_xll.DTC.CPR.ValueForVariable($A1183,V$10)</f>
        <v>0</v>
      </c>
      <c r="W1183" s="35">
        <f>_xll.DTC.CPR.ValueForVariable($A1183,W$10)</f>
        <v>0</v>
      </c>
      <c r="X1183" s="35">
        <f>_xll.DTC.CPR.ValueForVariable($A1183,X$10)</f>
        <v>0</v>
      </c>
      <c r="Y1183" s="35">
        <f>_xll.DTC.CPR.ValueForVariable($A1183,Y$10)</f>
        <v>0</v>
      </c>
      <c r="Z1183" s="35">
        <f>_xll.DTC.CPR.ValueForVariable($A1183,Z$10)</f>
        <v>0</v>
      </c>
      <c r="AA1183" s="35">
        <f>_xll.DTC.CPR.ValueForVariable($A1183,AA$10)</f>
        <v>0</v>
      </c>
      <c r="AB1183" s="35">
        <f>_xll.DTC.CPR.ValueForVariable($A1183,AB$10)</f>
        <v>0</v>
      </c>
      <c r="AC1183" s="35">
        <f>_xll.DTC.CPR.ValueForVariable($A1183,AC$10)</f>
        <v>0</v>
      </c>
      <c r="AD1183" s="35">
        <f>_xll.DTC.CPR.ValueForVariable($A1183,AD$10)</f>
        <v>0</v>
      </c>
      <c r="AE1183" s="35">
        <f>_xll.DTC.CPR.ValueForVariable($A1183,AE$10)</f>
        <v>0</v>
      </c>
      <c r="AF1183" s="35">
        <f>_xll.DTC.CPR.ValueForVariable($A1183,AF$10)</f>
        <v>0</v>
      </c>
      <c r="AG1183" s="35">
        <f>_xll.DTC.CPR.ValueForVariable($A1183,AG$10)</f>
        <v>0</v>
      </c>
      <c r="AH1183" s="35">
        <f>_xll.DTC.CPR.ValueForVariable($A1183,AH$10)</f>
        <v>0</v>
      </c>
      <c r="AI1183" s="35">
        <f>_xll.DTC.CPR.ValueForVariable($A1183,AI$10)</f>
        <v>0</v>
      </c>
      <c r="AJ1183" s="35">
        <f>_xll.DTC.CPR.ValueForVariable($A1183,AJ$10)</f>
        <v>0</v>
      </c>
      <c r="AK1183" s="35">
        <f>_xll.DTC.CPR.ValueForVariable($A1183,AK$10)</f>
        <v>0</v>
      </c>
      <c r="AL1183" s="35">
        <f>_xll.DTC.CPR.MinimumForVariable($A1183,AL$10)</f>
        <v>0</v>
      </c>
      <c r="AM1183" s="35">
        <f>_xll.DTC.CPR.MaximumForVariable($A1183,AM$10)</f>
        <v>0</v>
      </c>
    </row>
    <row r="1184" spans="1:39" x14ac:dyDescent="0.35">
      <c r="A1184" s="35" t="str">
        <f>_xll.DTC.CPR.Calculate($B$1,$B$2,$B$3,D1184,E1184,C1184,B1184,F1184,$B$4,G1184)</f>
        <v>CID=1130157306</v>
      </c>
      <c r="B1184" s="35">
        <f t="shared" si="159"/>
        <v>-9</v>
      </c>
      <c r="C1184" s="34">
        <f t="shared" si="160"/>
        <v>60</v>
      </c>
      <c r="D1184" s="36">
        <f>'TTH375-noEcon_A'!AL1184+('TTH375-noEcon_A'!AM1184-'TTH375-noEcon_A'!AL1184)*0.5</f>
        <v>0</v>
      </c>
      <c r="E1184" s="35">
        <f t="shared" si="157"/>
        <v>4</v>
      </c>
      <c r="F1184" s="35">
        <f t="shared" si="156"/>
        <v>54</v>
      </c>
      <c r="G1184" s="35">
        <f t="shared" si="158"/>
        <v>10.8</v>
      </c>
      <c r="H1184" s="35">
        <f>_xll.DTC.CPR.ValueForVariable($A1184,H$10)</f>
        <v>0</v>
      </c>
      <c r="I1184" s="35">
        <f>_xll.DTC.CPR.ValueForVariable($A1184,I$10)</f>
        <v>0</v>
      </c>
      <c r="J1184" s="35">
        <f>_xll.DTC.CPR.ValueForVariable($A1184,J$10)</f>
        <v>0</v>
      </c>
      <c r="K1184" s="35">
        <f>_xll.DTC.CPR.ValueForVariable($A1184,K$10)</f>
        <v>0</v>
      </c>
      <c r="L1184" s="35">
        <f>_xll.DTC.CPR.ValueForVariable($A1184,L$10)</f>
        <v>0</v>
      </c>
      <c r="M1184" s="35">
        <f>_xll.DTC.CPR.ValueForVariable($A1184,M$10)</f>
        <v>0</v>
      </c>
      <c r="N1184" s="35">
        <f>_xll.DTC.CPR.ValueForVariable($A1184,N$10)</f>
        <v>0</v>
      </c>
      <c r="O1184" s="35">
        <f>_xll.DTC.CPR.ValueForVariable($A1184,O$10)</f>
        <v>0</v>
      </c>
      <c r="P1184" s="35">
        <f>_xll.DTC.CPR.ValueForVariable($A1184,P$10)</f>
        <v>0</v>
      </c>
      <c r="Q1184" s="35">
        <f>_xll.DTC.CPR.ValueForVariable($A1184,Q$10)</f>
        <v>0</v>
      </c>
      <c r="R1184" s="35">
        <f>_xll.DTC.CPR.ValueForVariable($A1184,R$10)</f>
        <v>0</v>
      </c>
      <c r="S1184" s="35">
        <f>_xll.DTC.CPR.ValueForVariable($A1184,S$10)</f>
        <v>0</v>
      </c>
      <c r="T1184" s="35">
        <f>_xll.DTC.CPR.ValueForVariable($A1184,T$10)</f>
        <v>0</v>
      </c>
      <c r="U1184" s="35">
        <f>_xll.DTC.CPR.ValueForVariable($A1184,U$10)</f>
        <v>0</v>
      </c>
      <c r="V1184" s="35">
        <f>_xll.DTC.CPR.ValueForVariable($A1184,V$10)</f>
        <v>0</v>
      </c>
      <c r="W1184" s="35">
        <f>_xll.DTC.CPR.ValueForVariable($A1184,W$10)</f>
        <v>0</v>
      </c>
      <c r="X1184" s="35">
        <f>_xll.DTC.CPR.ValueForVariable($A1184,X$10)</f>
        <v>0</v>
      </c>
      <c r="Y1184" s="35">
        <f>_xll.DTC.CPR.ValueForVariable($A1184,Y$10)</f>
        <v>0</v>
      </c>
      <c r="Z1184" s="35">
        <f>_xll.DTC.CPR.ValueForVariable($A1184,Z$10)</f>
        <v>0</v>
      </c>
      <c r="AA1184" s="35">
        <f>_xll.DTC.CPR.ValueForVariable($A1184,AA$10)</f>
        <v>0</v>
      </c>
      <c r="AB1184" s="35">
        <f>_xll.DTC.CPR.ValueForVariable($A1184,AB$10)</f>
        <v>0</v>
      </c>
      <c r="AC1184" s="35">
        <f>_xll.DTC.CPR.ValueForVariable($A1184,AC$10)</f>
        <v>0</v>
      </c>
      <c r="AD1184" s="35">
        <f>_xll.DTC.CPR.ValueForVariable($A1184,AD$10)</f>
        <v>0</v>
      </c>
      <c r="AE1184" s="35">
        <f>_xll.DTC.CPR.ValueForVariable($A1184,AE$10)</f>
        <v>0</v>
      </c>
      <c r="AF1184" s="35">
        <f>_xll.DTC.CPR.ValueForVariable($A1184,AF$10)</f>
        <v>0</v>
      </c>
      <c r="AG1184" s="35">
        <f>_xll.DTC.CPR.ValueForVariable($A1184,AG$10)</f>
        <v>0</v>
      </c>
      <c r="AH1184" s="35">
        <f>_xll.DTC.CPR.ValueForVariable($A1184,AH$10)</f>
        <v>0</v>
      </c>
      <c r="AI1184" s="35">
        <f>_xll.DTC.CPR.ValueForVariable($A1184,AI$10)</f>
        <v>0</v>
      </c>
      <c r="AJ1184" s="35">
        <f>_xll.DTC.CPR.ValueForVariable($A1184,AJ$10)</f>
        <v>0</v>
      </c>
      <c r="AK1184" s="35">
        <f>_xll.DTC.CPR.ValueForVariable($A1184,AK$10)</f>
        <v>0</v>
      </c>
      <c r="AL1184" s="35">
        <f>_xll.DTC.CPR.MinimumForVariable($A1184,AL$10)</f>
        <v>0</v>
      </c>
      <c r="AM1184" s="35">
        <f>_xll.DTC.CPR.MaximumForVariable($A1184,AM$10)</f>
        <v>0</v>
      </c>
    </row>
    <row r="1185" spans="1:39" x14ac:dyDescent="0.35">
      <c r="A1185" s="35" t="str">
        <f>_xll.DTC.CPR.Calculate($B$1,$B$2,$B$3,D1185,E1185,C1185,B1185,F1185,$B$4,G1185)</f>
        <v>CID=1130157337</v>
      </c>
      <c r="B1185" s="35">
        <f t="shared" si="159"/>
        <v>-9</v>
      </c>
      <c r="C1185" s="34">
        <f t="shared" si="160"/>
        <v>62.5</v>
      </c>
      <c r="D1185" s="36">
        <f>'TTH375-noEcon_A'!AL1185+('TTH375-noEcon_A'!AM1185-'TTH375-noEcon_A'!AL1185)*0.5</f>
        <v>0</v>
      </c>
      <c r="E1185" s="35">
        <f t="shared" si="157"/>
        <v>4</v>
      </c>
      <c r="F1185" s="35">
        <f t="shared" si="156"/>
        <v>56.5</v>
      </c>
      <c r="G1185" s="35">
        <f t="shared" si="158"/>
        <v>11.3</v>
      </c>
      <c r="H1185" s="35">
        <f>_xll.DTC.CPR.ValueForVariable($A1185,H$10)</f>
        <v>0</v>
      </c>
      <c r="I1185" s="35">
        <f>_xll.DTC.CPR.ValueForVariable($A1185,I$10)</f>
        <v>0</v>
      </c>
      <c r="J1185" s="35">
        <f>_xll.DTC.CPR.ValueForVariable($A1185,J$10)</f>
        <v>0</v>
      </c>
      <c r="K1185" s="35">
        <f>_xll.DTC.CPR.ValueForVariable($A1185,K$10)</f>
        <v>0</v>
      </c>
      <c r="L1185" s="35">
        <f>_xll.DTC.CPR.ValueForVariable($A1185,L$10)</f>
        <v>0</v>
      </c>
      <c r="M1185" s="35">
        <f>_xll.DTC.CPR.ValueForVariable($A1185,M$10)</f>
        <v>0</v>
      </c>
      <c r="N1185" s="35">
        <f>_xll.DTC.CPR.ValueForVariable($A1185,N$10)</f>
        <v>0</v>
      </c>
      <c r="O1185" s="35">
        <f>_xll.DTC.CPR.ValueForVariable($A1185,O$10)</f>
        <v>0</v>
      </c>
      <c r="P1185" s="35">
        <f>_xll.DTC.CPR.ValueForVariable($A1185,P$10)</f>
        <v>0</v>
      </c>
      <c r="Q1185" s="35">
        <f>_xll.DTC.CPR.ValueForVariable($A1185,Q$10)</f>
        <v>0</v>
      </c>
      <c r="R1185" s="35">
        <f>_xll.DTC.CPR.ValueForVariable($A1185,R$10)</f>
        <v>0</v>
      </c>
      <c r="S1185" s="35">
        <f>_xll.DTC.CPR.ValueForVariable($A1185,S$10)</f>
        <v>0</v>
      </c>
      <c r="T1185" s="35">
        <f>_xll.DTC.CPR.ValueForVariable($A1185,T$10)</f>
        <v>0</v>
      </c>
      <c r="U1185" s="35">
        <f>_xll.DTC.CPR.ValueForVariable($A1185,U$10)</f>
        <v>0</v>
      </c>
      <c r="V1185" s="35">
        <f>_xll.DTC.CPR.ValueForVariable($A1185,V$10)</f>
        <v>0</v>
      </c>
      <c r="W1185" s="35">
        <f>_xll.DTC.CPR.ValueForVariable($A1185,W$10)</f>
        <v>0</v>
      </c>
      <c r="X1185" s="35">
        <f>_xll.DTC.CPR.ValueForVariable($A1185,X$10)</f>
        <v>0</v>
      </c>
      <c r="Y1185" s="35">
        <f>_xll.DTC.CPR.ValueForVariable($A1185,Y$10)</f>
        <v>0</v>
      </c>
      <c r="Z1185" s="35">
        <f>_xll.DTC.CPR.ValueForVariable($A1185,Z$10)</f>
        <v>0</v>
      </c>
      <c r="AA1185" s="35">
        <f>_xll.DTC.CPR.ValueForVariable($A1185,AA$10)</f>
        <v>0</v>
      </c>
      <c r="AB1185" s="35">
        <f>_xll.DTC.CPR.ValueForVariable($A1185,AB$10)</f>
        <v>0</v>
      </c>
      <c r="AC1185" s="35">
        <f>_xll.DTC.CPR.ValueForVariable($A1185,AC$10)</f>
        <v>0</v>
      </c>
      <c r="AD1185" s="35">
        <f>_xll.DTC.CPR.ValueForVariable($A1185,AD$10)</f>
        <v>0</v>
      </c>
      <c r="AE1185" s="35">
        <f>_xll.DTC.CPR.ValueForVariable($A1185,AE$10)</f>
        <v>0</v>
      </c>
      <c r="AF1185" s="35">
        <f>_xll.DTC.CPR.ValueForVariable($A1185,AF$10)</f>
        <v>0</v>
      </c>
      <c r="AG1185" s="35">
        <f>_xll.DTC.CPR.ValueForVariable($A1185,AG$10)</f>
        <v>0</v>
      </c>
      <c r="AH1185" s="35">
        <f>_xll.DTC.CPR.ValueForVariable($A1185,AH$10)</f>
        <v>0</v>
      </c>
      <c r="AI1185" s="35">
        <f>_xll.DTC.CPR.ValueForVariable($A1185,AI$10)</f>
        <v>0</v>
      </c>
      <c r="AJ1185" s="35">
        <f>_xll.DTC.CPR.ValueForVariable($A1185,AJ$10)</f>
        <v>0</v>
      </c>
      <c r="AK1185" s="35">
        <f>_xll.DTC.CPR.ValueForVariable($A1185,AK$10)</f>
        <v>0</v>
      </c>
      <c r="AL1185" s="35">
        <f>_xll.DTC.CPR.MinimumForVariable($A1185,AL$10)</f>
        <v>0</v>
      </c>
      <c r="AM1185" s="35">
        <f>_xll.DTC.CPR.MaximumForVariable($A1185,AM$10)</f>
        <v>0</v>
      </c>
    </row>
    <row r="1186" spans="1:39" x14ac:dyDescent="0.35">
      <c r="A1186" s="35" t="str">
        <f>_xll.DTC.CPR.Calculate($B$1,$B$2,$B$3,D1186,E1186,C1186,B1186,F1186,$B$4,G1186)</f>
        <v>CID=1130157368</v>
      </c>
      <c r="B1186" s="35">
        <f t="shared" si="159"/>
        <v>-9</v>
      </c>
      <c r="C1186" s="34">
        <f t="shared" si="160"/>
        <v>65</v>
      </c>
      <c r="D1186" s="36">
        <f>'TTH375-noEcon_A'!AL1186+('TTH375-noEcon_A'!AM1186-'TTH375-noEcon_A'!AL1186)*0.5</f>
        <v>0</v>
      </c>
      <c r="E1186" s="35">
        <f t="shared" si="157"/>
        <v>4</v>
      </c>
      <c r="F1186" s="35">
        <f t="shared" si="156"/>
        <v>59</v>
      </c>
      <c r="G1186" s="35">
        <f t="shared" si="158"/>
        <v>11.8</v>
      </c>
      <c r="H1186" s="35">
        <f>_xll.DTC.CPR.ValueForVariable($A1186,H$10)</f>
        <v>0</v>
      </c>
      <c r="I1186" s="35">
        <f>_xll.DTC.CPR.ValueForVariable($A1186,I$10)</f>
        <v>0</v>
      </c>
      <c r="J1186" s="35">
        <f>_xll.DTC.CPR.ValueForVariable($A1186,J$10)</f>
        <v>0</v>
      </c>
      <c r="K1186" s="35">
        <f>_xll.DTC.CPR.ValueForVariable($A1186,K$10)</f>
        <v>0</v>
      </c>
      <c r="L1186" s="35">
        <f>_xll.DTC.CPR.ValueForVariable($A1186,L$10)</f>
        <v>0</v>
      </c>
      <c r="M1186" s="35">
        <f>_xll.DTC.CPR.ValueForVariable($A1186,M$10)</f>
        <v>0</v>
      </c>
      <c r="N1186" s="35">
        <f>_xll.DTC.CPR.ValueForVariable($A1186,N$10)</f>
        <v>0</v>
      </c>
      <c r="O1186" s="35">
        <f>_xll.DTC.CPR.ValueForVariable($A1186,O$10)</f>
        <v>0</v>
      </c>
      <c r="P1186" s="35">
        <f>_xll.DTC.CPR.ValueForVariable($A1186,P$10)</f>
        <v>0</v>
      </c>
      <c r="Q1186" s="35">
        <f>_xll.DTC.CPR.ValueForVariable($A1186,Q$10)</f>
        <v>0</v>
      </c>
      <c r="R1186" s="35">
        <f>_xll.DTC.CPR.ValueForVariable($A1186,R$10)</f>
        <v>0</v>
      </c>
      <c r="S1186" s="35">
        <f>_xll.DTC.CPR.ValueForVariable($A1186,S$10)</f>
        <v>0</v>
      </c>
      <c r="T1186" s="35">
        <f>_xll.DTC.CPR.ValueForVariable($A1186,T$10)</f>
        <v>0</v>
      </c>
      <c r="U1186" s="35">
        <f>_xll.DTC.CPR.ValueForVariable($A1186,U$10)</f>
        <v>0</v>
      </c>
      <c r="V1186" s="35">
        <f>_xll.DTC.CPR.ValueForVariable($A1186,V$10)</f>
        <v>0</v>
      </c>
      <c r="W1186" s="35">
        <f>_xll.DTC.CPR.ValueForVariable($A1186,W$10)</f>
        <v>0</v>
      </c>
      <c r="X1186" s="35">
        <f>_xll.DTC.CPR.ValueForVariable($A1186,X$10)</f>
        <v>0</v>
      </c>
      <c r="Y1186" s="35">
        <f>_xll.DTC.CPR.ValueForVariable($A1186,Y$10)</f>
        <v>0</v>
      </c>
      <c r="Z1186" s="35">
        <f>_xll.DTC.CPR.ValueForVariable($A1186,Z$10)</f>
        <v>0</v>
      </c>
      <c r="AA1186" s="35">
        <f>_xll.DTC.CPR.ValueForVariable($A1186,AA$10)</f>
        <v>0</v>
      </c>
      <c r="AB1186" s="35">
        <f>_xll.DTC.CPR.ValueForVariable($A1186,AB$10)</f>
        <v>0</v>
      </c>
      <c r="AC1186" s="35">
        <f>_xll.DTC.CPR.ValueForVariable($A1186,AC$10)</f>
        <v>0</v>
      </c>
      <c r="AD1186" s="35">
        <f>_xll.DTC.CPR.ValueForVariable($A1186,AD$10)</f>
        <v>0</v>
      </c>
      <c r="AE1186" s="35">
        <f>_xll.DTC.CPR.ValueForVariable($A1186,AE$10)</f>
        <v>0</v>
      </c>
      <c r="AF1186" s="35">
        <f>_xll.DTC.CPR.ValueForVariable($A1186,AF$10)</f>
        <v>0</v>
      </c>
      <c r="AG1186" s="35">
        <f>_xll.DTC.CPR.ValueForVariable($A1186,AG$10)</f>
        <v>0</v>
      </c>
      <c r="AH1186" s="35">
        <f>_xll.DTC.CPR.ValueForVariable($A1186,AH$10)</f>
        <v>0</v>
      </c>
      <c r="AI1186" s="35">
        <f>_xll.DTC.CPR.ValueForVariable($A1186,AI$10)</f>
        <v>0</v>
      </c>
      <c r="AJ1186" s="35">
        <f>_xll.DTC.CPR.ValueForVariable($A1186,AJ$10)</f>
        <v>0</v>
      </c>
      <c r="AK1186" s="35">
        <f>_xll.DTC.CPR.ValueForVariable($A1186,AK$10)</f>
        <v>0</v>
      </c>
      <c r="AL1186" s="35">
        <f>_xll.DTC.CPR.MinimumForVariable($A1186,AL$10)</f>
        <v>0</v>
      </c>
      <c r="AM1186" s="35">
        <f>_xll.DTC.CPR.MaximumForVariable($A1186,AM$10)</f>
        <v>0</v>
      </c>
    </row>
    <row r="1187" spans="1:39" x14ac:dyDescent="0.35">
      <c r="A1187" s="35" t="str">
        <f>_xll.DTC.CPR.Calculate($B$1,$B$2,$B$3,D1187,E1187,C1187,B1187,F1187,$B$4,G1187)</f>
        <v>CID=1130157399</v>
      </c>
      <c r="B1187" s="35">
        <f t="shared" si="159"/>
        <v>-9</v>
      </c>
      <c r="C1187" s="34">
        <f t="shared" si="160"/>
        <v>67.5</v>
      </c>
      <c r="D1187" s="36">
        <f>'TTH375-noEcon_A'!AL1187+('TTH375-noEcon_A'!AM1187-'TTH375-noEcon_A'!AL1187)*0.5</f>
        <v>0</v>
      </c>
      <c r="E1187" s="35">
        <f t="shared" si="157"/>
        <v>4</v>
      </c>
      <c r="F1187" s="35">
        <f t="shared" si="156"/>
        <v>61.5</v>
      </c>
      <c r="G1187" s="35">
        <f t="shared" si="158"/>
        <v>12.3</v>
      </c>
      <c r="H1187" s="35">
        <f>_xll.DTC.CPR.ValueForVariable($A1187,H$10)</f>
        <v>0</v>
      </c>
      <c r="I1187" s="35">
        <f>_xll.DTC.CPR.ValueForVariable($A1187,I$10)</f>
        <v>0</v>
      </c>
      <c r="J1187" s="35">
        <f>_xll.DTC.CPR.ValueForVariable($A1187,J$10)</f>
        <v>0</v>
      </c>
      <c r="K1187" s="35">
        <f>_xll.DTC.CPR.ValueForVariable($A1187,K$10)</f>
        <v>0</v>
      </c>
      <c r="L1187" s="35">
        <f>_xll.DTC.CPR.ValueForVariable($A1187,L$10)</f>
        <v>0</v>
      </c>
      <c r="M1187" s="35">
        <f>_xll.DTC.CPR.ValueForVariable($A1187,M$10)</f>
        <v>0</v>
      </c>
      <c r="N1187" s="35">
        <f>_xll.DTC.CPR.ValueForVariable($A1187,N$10)</f>
        <v>0</v>
      </c>
      <c r="O1187" s="35">
        <f>_xll.DTC.CPR.ValueForVariable($A1187,O$10)</f>
        <v>0</v>
      </c>
      <c r="P1187" s="35">
        <f>_xll.DTC.CPR.ValueForVariable($A1187,P$10)</f>
        <v>0</v>
      </c>
      <c r="Q1187" s="35">
        <f>_xll.DTC.CPR.ValueForVariable($A1187,Q$10)</f>
        <v>0</v>
      </c>
      <c r="R1187" s="35">
        <f>_xll.DTC.CPR.ValueForVariable($A1187,R$10)</f>
        <v>0</v>
      </c>
      <c r="S1187" s="35">
        <f>_xll.DTC.CPR.ValueForVariable($A1187,S$10)</f>
        <v>0</v>
      </c>
      <c r="T1187" s="35">
        <f>_xll.DTC.CPR.ValueForVariable($A1187,T$10)</f>
        <v>0</v>
      </c>
      <c r="U1187" s="35">
        <f>_xll.DTC.CPR.ValueForVariable($A1187,U$10)</f>
        <v>0</v>
      </c>
      <c r="V1187" s="35">
        <f>_xll.DTC.CPR.ValueForVariable($A1187,V$10)</f>
        <v>0</v>
      </c>
      <c r="W1187" s="35">
        <f>_xll.DTC.CPR.ValueForVariable($A1187,W$10)</f>
        <v>0</v>
      </c>
      <c r="X1187" s="35">
        <f>_xll.DTC.CPR.ValueForVariable($A1187,X$10)</f>
        <v>0</v>
      </c>
      <c r="Y1187" s="35">
        <f>_xll.DTC.CPR.ValueForVariable($A1187,Y$10)</f>
        <v>0</v>
      </c>
      <c r="Z1187" s="35">
        <f>_xll.DTC.CPR.ValueForVariable($A1187,Z$10)</f>
        <v>0</v>
      </c>
      <c r="AA1187" s="35">
        <f>_xll.DTC.CPR.ValueForVariable($A1187,AA$10)</f>
        <v>0</v>
      </c>
      <c r="AB1187" s="35">
        <f>_xll.DTC.CPR.ValueForVariable($A1187,AB$10)</f>
        <v>0</v>
      </c>
      <c r="AC1187" s="35">
        <f>_xll.DTC.CPR.ValueForVariable($A1187,AC$10)</f>
        <v>0</v>
      </c>
      <c r="AD1187" s="35">
        <f>_xll.DTC.CPR.ValueForVariable($A1187,AD$10)</f>
        <v>0</v>
      </c>
      <c r="AE1187" s="35">
        <f>_xll.DTC.CPR.ValueForVariable($A1187,AE$10)</f>
        <v>0</v>
      </c>
      <c r="AF1187" s="35">
        <f>_xll.DTC.CPR.ValueForVariable($A1187,AF$10)</f>
        <v>0</v>
      </c>
      <c r="AG1187" s="35">
        <f>_xll.DTC.CPR.ValueForVariable($A1187,AG$10)</f>
        <v>0</v>
      </c>
      <c r="AH1187" s="35">
        <f>_xll.DTC.CPR.ValueForVariable($A1187,AH$10)</f>
        <v>0</v>
      </c>
      <c r="AI1187" s="35">
        <f>_xll.DTC.CPR.ValueForVariable($A1187,AI$10)</f>
        <v>0</v>
      </c>
      <c r="AJ1187" s="35">
        <f>_xll.DTC.CPR.ValueForVariable($A1187,AJ$10)</f>
        <v>0</v>
      </c>
      <c r="AK1187" s="35">
        <f>_xll.DTC.CPR.ValueForVariable($A1187,AK$10)</f>
        <v>0</v>
      </c>
      <c r="AL1187" s="35">
        <f>_xll.DTC.CPR.MinimumForVariable($A1187,AL$10)</f>
        <v>0</v>
      </c>
      <c r="AM1187" s="35">
        <f>_xll.DTC.CPR.MaximumForVariable($A1187,AM$10)</f>
        <v>0</v>
      </c>
    </row>
    <row r="1188" spans="1:39" x14ac:dyDescent="0.35">
      <c r="A1188" s="35" t="str">
        <f>_xll.DTC.CPR.Calculate($B$1,$B$2,$B$3,D1188,E1188,C1188,B1188,F1188,$B$4,G1188)</f>
        <v>CID=1130156934</v>
      </c>
      <c r="B1188" s="35">
        <f t="shared" si="159"/>
        <v>-9</v>
      </c>
      <c r="C1188" s="34">
        <f t="shared" si="160"/>
        <v>69.989999999999995</v>
      </c>
      <c r="D1188" s="36">
        <f>'TTH375-noEcon_A'!AL1188+('TTH375-noEcon_A'!AM1188-'TTH375-noEcon_A'!AL1188)*0.5</f>
        <v>0</v>
      </c>
      <c r="E1188" s="35">
        <f t="shared" si="157"/>
        <v>4</v>
      </c>
      <c r="F1188" s="35">
        <f t="shared" si="156"/>
        <v>63.989999999999995</v>
      </c>
      <c r="G1188" s="35">
        <f t="shared" si="158"/>
        <v>12.797999999999998</v>
      </c>
      <c r="H1188" s="35">
        <f>_xll.DTC.CPR.ValueForVariable($A1188,H$10)</f>
        <v>0</v>
      </c>
      <c r="I1188" s="35">
        <f>_xll.DTC.CPR.ValueForVariable($A1188,I$10)</f>
        <v>0</v>
      </c>
      <c r="J1188" s="35">
        <f>_xll.DTC.CPR.ValueForVariable($A1188,J$10)</f>
        <v>0</v>
      </c>
      <c r="K1188" s="35">
        <f>_xll.DTC.CPR.ValueForVariable($A1188,K$10)</f>
        <v>0</v>
      </c>
      <c r="L1188" s="35">
        <f>_xll.DTC.CPR.ValueForVariable($A1188,L$10)</f>
        <v>0</v>
      </c>
      <c r="M1188" s="35">
        <f>_xll.DTC.CPR.ValueForVariable($A1188,M$10)</f>
        <v>0</v>
      </c>
      <c r="N1188" s="35">
        <f>_xll.DTC.CPR.ValueForVariable($A1188,N$10)</f>
        <v>0</v>
      </c>
      <c r="O1188" s="35">
        <f>_xll.DTC.CPR.ValueForVariable($A1188,O$10)</f>
        <v>0</v>
      </c>
      <c r="P1188" s="35">
        <f>_xll.DTC.CPR.ValueForVariable($A1188,P$10)</f>
        <v>0</v>
      </c>
      <c r="Q1188" s="35">
        <f>_xll.DTC.CPR.ValueForVariable($A1188,Q$10)</f>
        <v>0</v>
      </c>
      <c r="R1188" s="35">
        <f>_xll.DTC.CPR.ValueForVariable($A1188,R$10)</f>
        <v>0</v>
      </c>
      <c r="S1188" s="35">
        <f>_xll.DTC.CPR.ValueForVariable($A1188,S$10)</f>
        <v>0</v>
      </c>
      <c r="T1188" s="35">
        <f>_xll.DTC.CPR.ValueForVariable($A1188,T$10)</f>
        <v>0</v>
      </c>
      <c r="U1188" s="35">
        <f>_xll.DTC.CPR.ValueForVariable($A1188,U$10)</f>
        <v>0</v>
      </c>
      <c r="V1188" s="35">
        <f>_xll.DTC.CPR.ValueForVariable($A1188,V$10)</f>
        <v>0</v>
      </c>
      <c r="W1188" s="35">
        <f>_xll.DTC.CPR.ValueForVariable($A1188,W$10)</f>
        <v>0</v>
      </c>
      <c r="X1188" s="35">
        <f>_xll.DTC.CPR.ValueForVariable($A1188,X$10)</f>
        <v>0</v>
      </c>
      <c r="Y1188" s="35">
        <f>_xll.DTC.CPR.ValueForVariable($A1188,Y$10)</f>
        <v>0</v>
      </c>
      <c r="Z1188" s="35">
        <f>_xll.DTC.CPR.ValueForVariable($A1188,Z$10)</f>
        <v>0</v>
      </c>
      <c r="AA1188" s="35">
        <f>_xll.DTC.CPR.ValueForVariable($A1188,AA$10)</f>
        <v>0</v>
      </c>
      <c r="AB1188" s="35">
        <f>_xll.DTC.CPR.ValueForVariable($A1188,AB$10)</f>
        <v>0</v>
      </c>
      <c r="AC1188" s="35">
        <f>_xll.DTC.CPR.ValueForVariable($A1188,AC$10)</f>
        <v>0</v>
      </c>
      <c r="AD1188" s="35">
        <f>_xll.DTC.CPR.ValueForVariable($A1188,AD$10)</f>
        <v>0</v>
      </c>
      <c r="AE1188" s="35">
        <f>_xll.DTC.CPR.ValueForVariable($A1188,AE$10)</f>
        <v>0</v>
      </c>
      <c r="AF1188" s="35">
        <f>_xll.DTC.CPR.ValueForVariable($A1188,AF$10)</f>
        <v>0</v>
      </c>
      <c r="AG1188" s="35">
        <f>_xll.DTC.CPR.ValueForVariable($A1188,AG$10)</f>
        <v>0</v>
      </c>
      <c r="AH1188" s="35">
        <f>_xll.DTC.CPR.ValueForVariable($A1188,AH$10)</f>
        <v>0</v>
      </c>
      <c r="AI1188" s="35">
        <f>_xll.DTC.CPR.ValueForVariable($A1188,AI$10)</f>
        <v>0</v>
      </c>
      <c r="AJ1188" s="35">
        <f>_xll.DTC.CPR.ValueForVariable($A1188,AJ$10)</f>
        <v>0</v>
      </c>
      <c r="AK1188" s="35">
        <f>_xll.DTC.CPR.ValueForVariable($A1188,AK$10)</f>
        <v>0</v>
      </c>
      <c r="AL1188" s="35">
        <f>_xll.DTC.CPR.MinimumForVariable($A1188,AL$10)</f>
        <v>0</v>
      </c>
      <c r="AM1188" s="35">
        <f>_xll.DTC.CPR.MaximumForVariable($A1188,AM$10)</f>
        <v>0</v>
      </c>
    </row>
    <row r="1189" spans="1:39" x14ac:dyDescent="0.35">
      <c r="A1189" s="35" t="str">
        <f>_xll.DTC.CPR.Calculate($B$1,$B$2,$B$3,D1189,E1189,C1189,B1189,F1189,$B$4,G1189)</f>
        <v>CID=1130156965</v>
      </c>
      <c r="B1189" s="35">
        <f>B1158+$B$8</f>
        <v>-6</v>
      </c>
      <c r="C1189" s="34">
        <f t="shared" si="160"/>
        <v>-5</v>
      </c>
      <c r="D1189" s="36">
        <f>'TTH375-noEcon_A'!AL1189+('TTH375-noEcon_A'!AM1189-'TTH375-noEcon_A'!AL1189)*0.5</f>
        <v>0</v>
      </c>
      <c r="E1189" s="35">
        <v>4</v>
      </c>
      <c r="F1189" s="35">
        <f t="shared" si="156"/>
        <v>-1</v>
      </c>
      <c r="G1189" s="35">
        <f>MAX(0,F1189/5)</f>
        <v>0</v>
      </c>
      <c r="H1189" s="35">
        <f>_xll.DTC.CPR.ValueForVariable($A1189,H$10)</f>
        <v>0</v>
      </c>
      <c r="I1189" s="35">
        <f>_xll.DTC.CPR.ValueForVariable($A1189,I$10)</f>
        <v>0</v>
      </c>
      <c r="J1189" s="35">
        <f>_xll.DTC.CPR.ValueForVariable($A1189,J$10)</f>
        <v>0</v>
      </c>
      <c r="K1189" s="35">
        <f>_xll.DTC.CPR.ValueForVariable($A1189,K$10)</f>
        <v>0</v>
      </c>
      <c r="L1189" s="35">
        <f>_xll.DTC.CPR.ValueForVariable($A1189,L$10)</f>
        <v>0</v>
      </c>
      <c r="M1189" s="35">
        <f>_xll.DTC.CPR.ValueForVariable($A1189,M$10)</f>
        <v>0</v>
      </c>
      <c r="N1189" s="35">
        <f>_xll.DTC.CPR.ValueForVariable($A1189,N$10)</f>
        <v>0</v>
      </c>
      <c r="O1189" s="35">
        <f>_xll.DTC.CPR.ValueForVariable($A1189,O$10)</f>
        <v>0</v>
      </c>
      <c r="P1189" s="35">
        <f>_xll.DTC.CPR.ValueForVariable($A1189,P$10)</f>
        <v>0</v>
      </c>
      <c r="Q1189" s="35">
        <f>_xll.DTC.CPR.ValueForVariable($A1189,Q$10)</f>
        <v>0</v>
      </c>
      <c r="R1189" s="35">
        <f>_xll.DTC.CPR.ValueForVariable($A1189,R$10)</f>
        <v>0</v>
      </c>
      <c r="S1189" s="35">
        <f>_xll.DTC.CPR.ValueForVariable($A1189,S$10)</f>
        <v>0</v>
      </c>
      <c r="T1189" s="35">
        <f>_xll.DTC.CPR.ValueForVariable($A1189,T$10)</f>
        <v>0</v>
      </c>
      <c r="U1189" s="35">
        <f>_xll.DTC.CPR.ValueForVariable($A1189,U$10)</f>
        <v>0</v>
      </c>
      <c r="V1189" s="35">
        <f>_xll.DTC.CPR.ValueForVariable($A1189,V$10)</f>
        <v>0</v>
      </c>
      <c r="W1189" s="35">
        <f>_xll.DTC.CPR.ValueForVariable($A1189,W$10)</f>
        <v>0</v>
      </c>
      <c r="X1189" s="35">
        <f>_xll.DTC.CPR.ValueForVariable($A1189,X$10)</f>
        <v>0</v>
      </c>
      <c r="Y1189" s="35">
        <f>_xll.DTC.CPR.ValueForVariable($A1189,Y$10)</f>
        <v>0</v>
      </c>
      <c r="Z1189" s="35">
        <f>_xll.DTC.CPR.ValueForVariable($A1189,Z$10)</f>
        <v>0</v>
      </c>
      <c r="AA1189" s="35">
        <f>_xll.DTC.CPR.ValueForVariable($A1189,AA$10)</f>
        <v>0</v>
      </c>
      <c r="AB1189" s="35">
        <f>_xll.DTC.CPR.ValueForVariable($A1189,AB$10)</f>
        <v>0</v>
      </c>
      <c r="AC1189" s="35">
        <f>_xll.DTC.CPR.ValueForVariable($A1189,AC$10)</f>
        <v>0</v>
      </c>
      <c r="AD1189" s="35">
        <f>_xll.DTC.CPR.ValueForVariable($A1189,AD$10)</f>
        <v>0</v>
      </c>
      <c r="AE1189" s="35">
        <f>_xll.DTC.CPR.ValueForVariable($A1189,AE$10)</f>
        <v>0</v>
      </c>
      <c r="AF1189" s="35">
        <f>_xll.DTC.CPR.ValueForVariable($A1189,AF$10)</f>
        <v>0</v>
      </c>
      <c r="AG1189" s="35">
        <f>_xll.DTC.CPR.ValueForVariable($A1189,AG$10)</f>
        <v>0</v>
      </c>
      <c r="AH1189" s="35">
        <f>_xll.DTC.CPR.ValueForVariable($A1189,AH$10)</f>
        <v>0</v>
      </c>
      <c r="AI1189" s="35">
        <f>_xll.DTC.CPR.ValueForVariable($A1189,AI$10)</f>
        <v>0</v>
      </c>
      <c r="AJ1189" s="35">
        <f>_xll.DTC.CPR.ValueForVariable($A1189,AJ$10)</f>
        <v>0</v>
      </c>
      <c r="AK1189" s="35">
        <f>_xll.DTC.CPR.ValueForVariable($A1189,AK$10)</f>
        <v>0</v>
      </c>
      <c r="AL1189" s="35">
        <f>_xll.DTC.CPR.MinimumForVariable($A1189,AL$10)</f>
        <v>0</v>
      </c>
      <c r="AM1189" s="35">
        <f>_xll.DTC.CPR.MaximumForVariable($A1189,AM$10)</f>
        <v>0</v>
      </c>
    </row>
    <row r="1190" spans="1:39" x14ac:dyDescent="0.35">
      <c r="A1190" s="35" t="str">
        <f>_xll.DTC.CPR.Calculate($B$1,$B$2,$B$3,D1190,E1190,C1190,B1190,F1190,$B$4,G1190)</f>
        <v>CID=-2083080935</v>
      </c>
      <c r="B1190" s="35">
        <f>B1189</f>
        <v>-6</v>
      </c>
      <c r="C1190" s="34">
        <f t="shared" si="160"/>
        <v>-2.5</v>
      </c>
      <c r="D1190" s="36">
        <f>'TTH375-noEcon_A'!AL1190+('TTH375-noEcon_A'!AM1190-'TTH375-noEcon_A'!AL1190)*0.5</f>
        <v>0</v>
      </c>
      <c r="E1190" s="35">
        <f t="shared" ref="E1190:E1219" si="161">E1189</f>
        <v>4</v>
      </c>
      <c r="F1190" s="35">
        <f t="shared" si="156"/>
        <v>-1</v>
      </c>
      <c r="G1190" s="35">
        <f t="shared" ref="G1190:G1219" si="162">MAX(0,F1190/5)</f>
        <v>0</v>
      </c>
      <c r="H1190" s="35">
        <f>_xll.DTC.CPR.ValueForVariable($A1190,H$10)</f>
        <v>0</v>
      </c>
      <c r="I1190" s="35">
        <f>_xll.DTC.CPR.ValueForVariable($A1190,I$10)</f>
        <v>0</v>
      </c>
      <c r="J1190" s="35">
        <f>_xll.DTC.CPR.ValueForVariable($A1190,J$10)</f>
        <v>0</v>
      </c>
      <c r="K1190" s="35">
        <f>_xll.DTC.CPR.ValueForVariable($A1190,K$10)</f>
        <v>0</v>
      </c>
      <c r="L1190" s="35">
        <f>_xll.DTC.CPR.ValueForVariable($A1190,L$10)</f>
        <v>0</v>
      </c>
      <c r="M1190" s="35">
        <f>_xll.DTC.CPR.ValueForVariable($A1190,M$10)</f>
        <v>0</v>
      </c>
      <c r="N1190" s="35">
        <f>_xll.DTC.CPR.ValueForVariable($A1190,N$10)</f>
        <v>0</v>
      </c>
      <c r="O1190" s="35">
        <f>_xll.DTC.CPR.ValueForVariable($A1190,O$10)</f>
        <v>0</v>
      </c>
      <c r="P1190" s="35">
        <f>_xll.DTC.CPR.ValueForVariable($A1190,P$10)</f>
        <v>0</v>
      </c>
      <c r="Q1190" s="35">
        <f>_xll.DTC.CPR.ValueForVariable($A1190,Q$10)</f>
        <v>0</v>
      </c>
      <c r="R1190" s="35">
        <f>_xll.DTC.CPR.ValueForVariable($A1190,R$10)</f>
        <v>0</v>
      </c>
      <c r="S1190" s="35">
        <f>_xll.DTC.CPR.ValueForVariable($A1190,S$10)</f>
        <v>0</v>
      </c>
      <c r="T1190" s="35">
        <f>_xll.DTC.CPR.ValueForVariable($A1190,T$10)</f>
        <v>0</v>
      </c>
      <c r="U1190" s="35">
        <f>_xll.DTC.CPR.ValueForVariable($A1190,U$10)</f>
        <v>0</v>
      </c>
      <c r="V1190" s="35">
        <f>_xll.DTC.CPR.ValueForVariable($A1190,V$10)</f>
        <v>0</v>
      </c>
      <c r="W1190" s="35">
        <f>_xll.DTC.CPR.ValueForVariable($A1190,W$10)</f>
        <v>0</v>
      </c>
      <c r="X1190" s="35">
        <f>_xll.DTC.CPR.ValueForVariable($A1190,X$10)</f>
        <v>0</v>
      </c>
      <c r="Y1190" s="35">
        <f>_xll.DTC.CPR.ValueForVariable($A1190,Y$10)</f>
        <v>0</v>
      </c>
      <c r="Z1190" s="35">
        <f>_xll.DTC.CPR.ValueForVariable($A1190,Z$10)</f>
        <v>0</v>
      </c>
      <c r="AA1190" s="35">
        <f>_xll.DTC.CPR.ValueForVariable($A1190,AA$10)</f>
        <v>0</v>
      </c>
      <c r="AB1190" s="35">
        <f>_xll.DTC.CPR.ValueForVariable($A1190,AB$10)</f>
        <v>0</v>
      </c>
      <c r="AC1190" s="35">
        <f>_xll.DTC.CPR.ValueForVariable($A1190,AC$10)</f>
        <v>0</v>
      </c>
      <c r="AD1190" s="35">
        <f>_xll.DTC.CPR.ValueForVariable($A1190,AD$10)</f>
        <v>0</v>
      </c>
      <c r="AE1190" s="35">
        <f>_xll.DTC.CPR.ValueForVariable($A1190,AE$10)</f>
        <v>0</v>
      </c>
      <c r="AF1190" s="35">
        <f>_xll.DTC.CPR.ValueForVariable($A1190,AF$10)</f>
        <v>0</v>
      </c>
      <c r="AG1190" s="35">
        <f>_xll.DTC.CPR.ValueForVariable($A1190,AG$10)</f>
        <v>0</v>
      </c>
      <c r="AH1190" s="35">
        <f>_xll.DTC.CPR.ValueForVariable($A1190,AH$10)</f>
        <v>0</v>
      </c>
      <c r="AI1190" s="35">
        <f>_xll.DTC.CPR.ValueForVariable($A1190,AI$10)</f>
        <v>0</v>
      </c>
      <c r="AJ1190" s="35">
        <f>_xll.DTC.CPR.ValueForVariable($A1190,AJ$10)</f>
        <v>0</v>
      </c>
      <c r="AK1190" s="35">
        <f>_xll.DTC.CPR.ValueForVariable($A1190,AK$10)</f>
        <v>0</v>
      </c>
      <c r="AL1190" s="35">
        <f>_xll.DTC.CPR.MinimumForVariable($A1190,AL$10)</f>
        <v>0</v>
      </c>
      <c r="AM1190" s="35">
        <f>_xll.DTC.CPR.MaximumForVariable($A1190,AM$10)</f>
        <v>0</v>
      </c>
    </row>
    <row r="1191" spans="1:39" x14ac:dyDescent="0.35">
      <c r="A1191" s="35" t="str">
        <f>_xll.DTC.CPR.Calculate($B$1,$B$2,$B$3,D1191,E1191,C1191,B1191,F1191,$B$4,G1191)</f>
        <v>CID=-2083080904</v>
      </c>
      <c r="B1191" s="35">
        <f t="shared" ref="B1191:B1219" si="163">B1190</f>
        <v>-6</v>
      </c>
      <c r="C1191" s="34">
        <f t="shared" si="160"/>
        <v>0</v>
      </c>
      <c r="D1191" s="36">
        <f>'TTH375-noEcon_A'!AL1191+('TTH375-noEcon_A'!AM1191-'TTH375-noEcon_A'!AL1191)*0.5</f>
        <v>0</v>
      </c>
      <c r="E1191" s="35">
        <f t="shared" si="161"/>
        <v>4</v>
      </c>
      <c r="F1191" s="35">
        <f t="shared" si="156"/>
        <v>-1</v>
      </c>
      <c r="G1191" s="35">
        <f t="shared" si="162"/>
        <v>0</v>
      </c>
      <c r="H1191" s="35">
        <f>_xll.DTC.CPR.ValueForVariable($A1191,H$10)</f>
        <v>0</v>
      </c>
      <c r="I1191" s="35">
        <f>_xll.DTC.CPR.ValueForVariable($A1191,I$10)</f>
        <v>0</v>
      </c>
      <c r="J1191" s="35">
        <f>_xll.DTC.CPR.ValueForVariable($A1191,J$10)</f>
        <v>0</v>
      </c>
      <c r="K1191" s="35">
        <f>_xll.DTC.CPR.ValueForVariable($A1191,K$10)</f>
        <v>0</v>
      </c>
      <c r="L1191" s="35">
        <f>_xll.DTC.CPR.ValueForVariable($A1191,L$10)</f>
        <v>0</v>
      </c>
      <c r="M1191" s="35">
        <f>_xll.DTC.CPR.ValueForVariable($A1191,M$10)</f>
        <v>0</v>
      </c>
      <c r="N1191" s="35">
        <f>_xll.DTC.CPR.ValueForVariable($A1191,N$10)</f>
        <v>0</v>
      </c>
      <c r="O1191" s="35">
        <f>_xll.DTC.CPR.ValueForVariable($A1191,O$10)</f>
        <v>0</v>
      </c>
      <c r="P1191" s="35">
        <f>_xll.DTC.CPR.ValueForVariable($A1191,P$10)</f>
        <v>0</v>
      </c>
      <c r="Q1191" s="35">
        <f>_xll.DTC.CPR.ValueForVariable($A1191,Q$10)</f>
        <v>0</v>
      </c>
      <c r="R1191" s="35">
        <f>_xll.DTC.CPR.ValueForVariable($A1191,R$10)</f>
        <v>0</v>
      </c>
      <c r="S1191" s="35">
        <f>_xll.DTC.CPR.ValueForVariable($A1191,S$10)</f>
        <v>0</v>
      </c>
      <c r="T1191" s="35">
        <f>_xll.DTC.CPR.ValueForVariable($A1191,T$10)</f>
        <v>0</v>
      </c>
      <c r="U1191" s="35">
        <f>_xll.DTC.CPR.ValueForVariable($A1191,U$10)</f>
        <v>0</v>
      </c>
      <c r="V1191" s="35">
        <f>_xll.DTC.CPR.ValueForVariable($A1191,V$10)</f>
        <v>0</v>
      </c>
      <c r="W1191" s="35">
        <f>_xll.DTC.CPR.ValueForVariable($A1191,W$10)</f>
        <v>0</v>
      </c>
      <c r="X1191" s="35">
        <f>_xll.DTC.CPR.ValueForVariable($A1191,X$10)</f>
        <v>0</v>
      </c>
      <c r="Y1191" s="35">
        <f>_xll.DTC.CPR.ValueForVariable($A1191,Y$10)</f>
        <v>0</v>
      </c>
      <c r="Z1191" s="35">
        <f>_xll.DTC.CPR.ValueForVariable($A1191,Z$10)</f>
        <v>0</v>
      </c>
      <c r="AA1191" s="35">
        <f>_xll.DTC.CPR.ValueForVariable($A1191,AA$10)</f>
        <v>0</v>
      </c>
      <c r="AB1191" s="35">
        <f>_xll.DTC.CPR.ValueForVariable($A1191,AB$10)</f>
        <v>0</v>
      </c>
      <c r="AC1191" s="35">
        <f>_xll.DTC.CPR.ValueForVariable($A1191,AC$10)</f>
        <v>0</v>
      </c>
      <c r="AD1191" s="35">
        <f>_xll.DTC.CPR.ValueForVariable($A1191,AD$10)</f>
        <v>0</v>
      </c>
      <c r="AE1191" s="35">
        <f>_xll.DTC.CPR.ValueForVariable($A1191,AE$10)</f>
        <v>0</v>
      </c>
      <c r="AF1191" s="35">
        <f>_xll.DTC.CPR.ValueForVariable($A1191,AF$10)</f>
        <v>0</v>
      </c>
      <c r="AG1191" s="35">
        <f>_xll.DTC.CPR.ValueForVariable($A1191,AG$10)</f>
        <v>0</v>
      </c>
      <c r="AH1191" s="35">
        <f>_xll.DTC.CPR.ValueForVariable($A1191,AH$10)</f>
        <v>0</v>
      </c>
      <c r="AI1191" s="35">
        <f>_xll.DTC.CPR.ValueForVariable($A1191,AI$10)</f>
        <v>0</v>
      </c>
      <c r="AJ1191" s="35">
        <f>_xll.DTC.CPR.ValueForVariable($A1191,AJ$10)</f>
        <v>0</v>
      </c>
      <c r="AK1191" s="35">
        <f>_xll.DTC.CPR.ValueForVariable($A1191,AK$10)</f>
        <v>0</v>
      </c>
      <c r="AL1191" s="35">
        <f>_xll.DTC.CPR.MinimumForVariable($A1191,AL$10)</f>
        <v>0</v>
      </c>
      <c r="AM1191" s="35">
        <f>_xll.DTC.CPR.MaximumForVariable($A1191,AM$10)</f>
        <v>0</v>
      </c>
    </row>
    <row r="1192" spans="1:39" x14ac:dyDescent="0.35">
      <c r="A1192" s="35" t="str">
        <f>_xll.DTC.CPR.Calculate($B$1,$B$2,$B$3,D1192,E1192,C1192,B1192,F1192,$B$4,G1192)</f>
        <v>CID=-2083080873</v>
      </c>
      <c r="B1192" s="35">
        <f t="shared" si="163"/>
        <v>-6</v>
      </c>
      <c r="C1192" s="34">
        <f t="shared" si="160"/>
        <v>2.5</v>
      </c>
      <c r="D1192" s="36">
        <f>'TTH375-noEcon_A'!AL1192+('TTH375-noEcon_A'!AM1192-'TTH375-noEcon_A'!AL1192)*0.5</f>
        <v>0</v>
      </c>
      <c r="E1192" s="35">
        <f t="shared" si="161"/>
        <v>4</v>
      </c>
      <c r="F1192" s="35">
        <f t="shared" si="156"/>
        <v>-1</v>
      </c>
      <c r="G1192" s="35">
        <f t="shared" si="162"/>
        <v>0</v>
      </c>
      <c r="H1192" s="35">
        <f>_xll.DTC.CPR.ValueForVariable($A1192,H$10)</f>
        <v>0</v>
      </c>
      <c r="I1192" s="35">
        <f>_xll.DTC.CPR.ValueForVariable($A1192,I$10)</f>
        <v>0</v>
      </c>
      <c r="J1192" s="35">
        <f>_xll.DTC.CPR.ValueForVariable($A1192,J$10)</f>
        <v>0</v>
      </c>
      <c r="K1192" s="35">
        <f>_xll.DTC.CPR.ValueForVariable($A1192,K$10)</f>
        <v>0</v>
      </c>
      <c r="L1192" s="35">
        <f>_xll.DTC.CPR.ValueForVariable($A1192,L$10)</f>
        <v>0</v>
      </c>
      <c r="M1192" s="35">
        <f>_xll.DTC.CPR.ValueForVariable($A1192,M$10)</f>
        <v>0</v>
      </c>
      <c r="N1192" s="35">
        <f>_xll.DTC.CPR.ValueForVariable($A1192,N$10)</f>
        <v>0</v>
      </c>
      <c r="O1192" s="35">
        <f>_xll.DTC.CPR.ValueForVariable($A1192,O$10)</f>
        <v>0</v>
      </c>
      <c r="P1192" s="35">
        <f>_xll.DTC.CPR.ValueForVariable($A1192,P$10)</f>
        <v>0</v>
      </c>
      <c r="Q1192" s="35">
        <f>_xll.DTC.CPR.ValueForVariable($A1192,Q$10)</f>
        <v>0</v>
      </c>
      <c r="R1192" s="35">
        <f>_xll.DTC.CPR.ValueForVariable($A1192,R$10)</f>
        <v>0</v>
      </c>
      <c r="S1192" s="35">
        <f>_xll.DTC.CPR.ValueForVariable($A1192,S$10)</f>
        <v>0</v>
      </c>
      <c r="T1192" s="35">
        <f>_xll.DTC.CPR.ValueForVariable($A1192,T$10)</f>
        <v>0</v>
      </c>
      <c r="U1192" s="35">
        <f>_xll.DTC.CPR.ValueForVariable($A1192,U$10)</f>
        <v>0</v>
      </c>
      <c r="V1192" s="35">
        <f>_xll.DTC.CPR.ValueForVariable($A1192,V$10)</f>
        <v>0</v>
      </c>
      <c r="W1192" s="35">
        <f>_xll.DTC.CPR.ValueForVariable($A1192,W$10)</f>
        <v>0</v>
      </c>
      <c r="X1192" s="35">
        <f>_xll.DTC.CPR.ValueForVariable($A1192,X$10)</f>
        <v>0</v>
      </c>
      <c r="Y1192" s="35">
        <f>_xll.DTC.CPR.ValueForVariable($A1192,Y$10)</f>
        <v>0</v>
      </c>
      <c r="Z1192" s="35">
        <f>_xll.DTC.CPR.ValueForVariable($A1192,Z$10)</f>
        <v>0</v>
      </c>
      <c r="AA1192" s="35">
        <f>_xll.DTC.CPR.ValueForVariable($A1192,AA$10)</f>
        <v>0</v>
      </c>
      <c r="AB1192" s="35">
        <f>_xll.DTC.CPR.ValueForVariable($A1192,AB$10)</f>
        <v>0</v>
      </c>
      <c r="AC1192" s="35">
        <f>_xll.DTC.CPR.ValueForVariable($A1192,AC$10)</f>
        <v>0</v>
      </c>
      <c r="AD1192" s="35">
        <f>_xll.DTC.CPR.ValueForVariable($A1192,AD$10)</f>
        <v>0</v>
      </c>
      <c r="AE1192" s="35">
        <f>_xll.DTC.CPR.ValueForVariable($A1192,AE$10)</f>
        <v>0</v>
      </c>
      <c r="AF1192" s="35">
        <f>_xll.DTC.CPR.ValueForVariable($A1192,AF$10)</f>
        <v>0</v>
      </c>
      <c r="AG1192" s="35">
        <f>_xll.DTC.CPR.ValueForVariable($A1192,AG$10)</f>
        <v>0</v>
      </c>
      <c r="AH1192" s="35">
        <f>_xll.DTC.CPR.ValueForVariable($A1192,AH$10)</f>
        <v>0</v>
      </c>
      <c r="AI1192" s="35">
        <f>_xll.DTC.CPR.ValueForVariable($A1192,AI$10)</f>
        <v>0</v>
      </c>
      <c r="AJ1192" s="35">
        <f>_xll.DTC.CPR.ValueForVariable($A1192,AJ$10)</f>
        <v>0</v>
      </c>
      <c r="AK1192" s="35">
        <f>_xll.DTC.CPR.ValueForVariable($A1192,AK$10)</f>
        <v>0</v>
      </c>
      <c r="AL1192" s="35">
        <f>_xll.DTC.CPR.MinimumForVariable($A1192,AL$10)</f>
        <v>0</v>
      </c>
      <c r="AM1192" s="35">
        <f>_xll.DTC.CPR.MaximumForVariable($A1192,AM$10)</f>
        <v>0</v>
      </c>
    </row>
    <row r="1193" spans="1:39" x14ac:dyDescent="0.35">
      <c r="A1193" s="35" t="str">
        <f>_xll.DTC.CPR.Calculate($B$1,$B$2,$B$3,D1193,E1193,C1193,B1193,F1193,$B$4,G1193)</f>
        <v>CID=-2083080842</v>
      </c>
      <c r="B1193" s="35">
        <f t="shared" si="163"/>
        <v>-6</v>
      </c>
      <c r="C1193" s="34">
        <f t="shared" si="160"/>
        <v>5</v>
      </c>
      <c r="D1193" s="36">
        <f>'TTH375-noEcon_A'!AL1193+('TTH375-noEcon_A'!AM1193-'TTH375-noEcon_A'!AL1193)*0.5</f>
        <v>0</v>
      </c>
      <c r="E1193" s="35">
        <f t="shared" si="161"/>
        <v>4</v>
      </c>
      <c r="F1193" s="35">
        <f t="shared" si="156"/>
        <v>-1</v>
      </c>
      <c r="G1193" s="35">
        <f t="shared" si="162"/>
        <v>0</v>
      </c>
      <c r="H1193" s="35">
        <f>_xll.DTC.CPR.ValueForVariable($A1193,H$10)</f>
        <v>0</v>
      </c>
      <c r="I1193" s="35">
        <f>_xll.DTC.CPR.ValueForVariable($A1193,I$10)</f>
        <v>0</v>
      </c>
      <c r="J1193" s="35">
        <f>_xll.DTC.CPR.ValueForVariable($A1193,J$10)</f>
        <v>0</v>
      </c>
      <c r="K1193" s="35">
        <f>_xll.DTC.CPR.ValueForVariable($A1193,K$10)</f>
        <v>0</v>
      </c>
      <c r="L1193" s="35">
        <f>_xll.DTC.CPR.ValueForVariable($A1193,L$10)</f>
        <v>0</v>
      </c>
      <c r="M1193" s="35">
        <f>_xll.DTC.CPR.ValueForVariable($A1193,M$10)</f>
        <v>0</v>
      </c>
      <c r="N1193" s="35">
        <f>_xll.DTC.CPR.ValueForVariable($A1193,N$10)</f>
        <v>0</v>
      </c>
      <c r="O1193" s="35">
        <f>_xll.DTC.CPR.ValueForVariable($A1193,O$10)</f>
        <v>0</v>
      </c>
      <c r="P1193" s="35">
        <f>_xll.DTC.CPR.ValueForVariable($A1193,P$10)</f>
        <v>0</v>
      </c>
      <c r="Q1193" s="35">
        <f>_xll.DTC.CPR.ValueForVariable($A1193,Q$10)</f>
        <v>0</v>
      </c>
      <c r="R1193" s="35">
        <f>_xll.DTC.CPR.ValueForVariable($A1193,R$10)</f>
        <v>0</v>
      </c>
      <c r="S1193" s="35">
        <f>_xll.DTC.CPR.ValueForVariable($A1193,S$10)</f>
        <v>0</v>
      </c>
      <c r="T1193" s="35">
        <f>_xll.DTC.CPR.ValueForVariable($A1193,T$10)</f>
        <v>0</v>
      </c>
      <c r="U1193" s="35">
        <f>_xll.DTC.CPR.ValueForVariable($A1193,U$10)</f>
        <v>0</v>
      </c>
      <c r="V1193" s="35">
        <f>_xll.DTC.CPR.ValueForVariable($A1193,V$10)</f>
        <v>0</v>
      </c>
      <c r="W1193" s="35">
        <f>_xll.DTC.CPR.ValueForVariable($A1193,W$10)</f>
        <v>0</v>
      </c>
      <c r="X1193" s="35">
        <f>_xll.DTC.CPR.ValueForVariable($A1193,X$10)</f>
        <v>0</v>
      </c>
      <c r="Y1193" s="35">
        <f>_xll.DTC.CPR.ValueForVariable($A1193,Y$10)</f>
        <v>0</v>
      </c>
      <c r="Z1193" s="35">
        <f>_xll.DTC.CPR.ValueForVariable($A1193,Z$10)</f>
        <v>0</v>
      </c>
      <c r="AA1193" s="35">
        <f>_xll.DTC.CPR.ValueForVariable($A1193,AA$10)</f>
        <v>0</v>
      </c>
      <c r="AB1193" s="35">
        <f>_xll.DTC.CPR.ValueForVariable($A1193,AB$10)</f>
        <v>0</v>
      </c>
      <c r="AC1193" s="35">
        <f>_xll.DTC.CPR.ValueForVariable($A1193,AC$10)</f>
        <v>0</v>
      </c>
      <c r="AD1193" s="35">
        <f>_xll.DTC.CPR.ValueForVariable($A1193,AD$10)</f>
        <v>0</v>
      </c>
      <c r="AE1193" s="35">
        <f>_xll.DTC.CPR.ValueForVariable($A1193,AE$10)</f>
        <v>0</v>
      </c>
      <c r="AF1193" s="35">
        <f>_xll.DTC.CPR.ValueForVariable($A1193,AF$10)</f>
        <v>0</v>
      </c>
      <c r="AG1193" s="35">
        <f>_xll.DTC.CPR.ValueForVariable($A1193,AG$10)</f>
        <v>0</v>
      </c>
      <c r="AH1193" s="35">
        <f>_xll.DTC.CPR.ValueForVariable($A1193,AH$10)</f>
        <v>0</v>
      </c>
      <c r="AI1193" s="35">
        <f>_xll.DTC.CPR.ValueForVariable($A1193,AI$10)</f>
        <v>0</v>
      </c>
      <c r="AJ1193" s="35">
        <f>_xll.DTC.CPR.ValueForVariable($A1193,AJ$10)</f>
        <v>0</v>
      </c>
      <c r="AK1193" s="35">
        <f>_xll.DTC.CPR.ValueForVariable($A1193,AK$10)</f>
        <v>0</v>
      </c>
      <c r="AL1193" s="35">
        <f>_xll.DTC.CPR.MinimumForVariable($A1193,AL$10)</f>
        <v>0</v>
      </c>
      <c r="AM1193" s="35">
        <f>_xll.DTC.CPR.MaximumForVariable($A1193,AM$10)</f>
        <v>0</v>
      </c>
    </row>
    <row r="1194" spans="1:39" x14ac:dyDescent="0.35">
      <c r="A1194" s="35" t="str">
        <f>_xll.DTC.CPR.Calculate($B$1,$B$2,$B$3,D1194,E1194,C1194,B1194,F1194,$B$4,G1194)</f>
        <v>CID=-2083080811</v>
      </c>
      <c r="B1194" s="35">
        <f t="shared" si="163"/>
        <v>-6</v>
      </c>
      <c r="C1194" s="34">
        <f t="shared" si="160"/>
        <v>7.5</v>
      </c>
      <c r="D1194" s="36">
        <f>'TTH375-noEcon_A'!AL1194+('TTH375-noEcon_A'!AM1194-'TTH375-noEcon_A'!AL1194)*0.5</f>
        <v>11.456565120360597</v>
      </c>
      <c r="E1194" s="35">
        <f t="shared" si="161"/>
        <v>4</v>
      </c>
      <c r="F1194" s="35">
        <f t="shared" ref="F1194:F1257" si="164">MAX(B1194+5,C1194-$F$8)</f>
        <v>1.5</v>
      </c>
      <c r="G1194" s="35">
        <f t="shared" si="162"/>
        <v>0.3</v>
      </c>
      <c r="H1194" s="35">
        <f>_xll.DTC.CPR.ValueForVariable($A1194,H$10)</f>
        <v>1.7435745936119005</v>
      </c>
      <c r="I1194" s="35">
        <f>_xll.DTC.CPR.ValueForVariable($A1194,I$10)</f>
        <v>148.52303345856475</v>
      </c>
      <c r="J1194" s="35">
        <f>_xll.DTC.CPR.ValueForVariable($A1194,J$10)</f>
        <v>11.415995980270212</v>
      </c>
      <c r="K1194" s="35">
        <f>_xll.DTC.CPR.ValueForVariable($A1194,K$10)</f>
        <v>202.01827158604161</v>
      </c>
      <c r="L1194" s="35">
        <f>_xll.DTC.CPR.ValueForVariable($A1194,L$10)</f>
        <v>408.67906340634551</v>
      </c>
      <c r="M1194" s="35">
        <f>_xll.DTC.CPR.ValueForVariable($A1194,M$10)</f>
        <v>398.53850163647905</v>
      </c>
      <c r="N1194" s="35">
        <f>_xll.DTC.CPR.ValueForVariable($A1194,N$10)</f>
        <v>21126.980569192088</v>
      </c>
      <c r="O1194" s="35">
        <f>_xll.DTC.CPR.ValueForVariable($A1194,O$10)</f>
        <v>0.60360842786518409</v>
      </c>
      <c r="P1194" s="35">
        <f>_xll.DTC.CPR.ValueForVariable($A1194,P$10)</f>
        <v>7.5188120311309265E-3</v>
      </c>
      <c r="Q1194" s="35">
        <f>_xll.DTC.CPR.ValueForVariable($A1194,Q$10)</f>
        <v>10.353998312908548</v>
      </c>
      <c r="R1194" s="35">
        <f>_xll.DTC.CPR.ValueForVariable($A1194,R$10)</f>
        <v>11.456566199799475</v>
      </c>
      <c r="S1194" s="35">
        <f>_xll.DTC.CPR.ValueForVariable($A1194,S$10)</f>
        <v>118.62126710444886</v>
      </c>
      <c r="T1194" s="35">
        <f>_xll.DTC.CPR.ValueForVariable($A1194,T$10)</f>
        <v>-6</v>
      </c>
      <c r="U1194" s="35">
        <f>_xll.DTC.CPR.ValueForVariable($A1194,U$10)</f>
        <v>7.5</v>
      </c>
      <c r="V1194" s="35">
        <f>_xll.DTC.CPR.ValueForVariable($A1194,V$10)</f>
        <v>4</v>
      </c>
      <c r="W1194" s="35">
        <f>_xll.DTC.CPR.ValueForVariable($A1194,W$10)</f>
        <v>1.5</v>
      </c>
      <c r="X1194" s="35">
        <f>_xll.DTC.CPR.ValueForVariable($A1194,X$10)</f>
        <v>234.27788186708736</v>
      </c>
      <c r="Y1194" s="35">
        <f>_xll.DTC.CPR.ValueForVariable($A1194,Y$10)</f>
        <v>381.07668906183454</v>
      </c>
      <c r="Z1194" s="35">
        <f>_xll.DTC.CPR.ValueForVariable($A1194,Z$10)</f>
        <v>20.464516225712146</v>
      </c>
      <c r="AA1194" s="35">
        <f>_xll.DTC.CPR.ValueForVariable($A1194,AA$10)</f>
        <v>1.6266012225517319</v>
      </c>
      <c r="AB1194" s="35">
        <f>_xll.DTC.CPR.ValueForVariable($A1194,AB$10)</f>
        <v>0.71225460425337872</v>
      </c>
      <c r="AC1194" s="35">
        <f>_xll.DTC.CPR.ValueForVariable($A1194,AC$10)</f>
        <v>110</v>
      </c>
      <c r="AD1194" s="35">
        <f>_xll.DTC.CPR.ValueForVariable($A1194,AD$10)</f>
        <v>24.438524399707195</v>
      </c>
      <c r="AE1194" s="35">
        <f>_xll.DTC.CPR.ValueForVariable($A1194,AE$10)</f>
        <v>0</v>
      </c>
      <c r="AF1194" s="35">
        <f>_xll.DTC.CPR.ValueForVariable($A1194,AF$10)</f>
        <v>0</v>
      </c>
      <c r="AG1194" s="35">
        <f>_xll.DTC.CPR.ValueForVariable($A1194,AG$10)</f>
        <v>0</v>
      </c>
      <c r="AH1194" s="35">
        <f>_xll.DTC.CPR.ValueForVariable($A1194,AH$10)</f>
        <v>0</v>
      </c>
      <c r="AI1194" s="35">
        <f>_xll.DTC.CPR.ValueForVariable($A1194,AI$10)</f>
        <v>0</v>
      </c>
      <c r="AJ1194" s="35">
        <f>_xll.DTC.CPR.ValueForVariable($A1194,AJ$10)</f>
        <v>0</v>
      </c>
      <c r="AK1194" s="35">
        <f>_xll.DTC.CPR.ValueForVariable($A1194,AK$10)</f>
        <v>5</v>
      </c>
      <c r="AL1194" s="35">
        <f>_xll.DTC.CPR.MinimumForVariable($A1194,AL$10)</f>
        <v>6.4530135670045397</v>
      </c>
      <c r="AM1194" s="35">
        <f>_xll.DTC.CPR.MaximumForVariable($A1194,AM$10)</f>
        <v>16.460116673716655</v>
      </c>
    </row>
    <row r="1195" spans="1:39" x14ac:dyDescent="0.35">
      <c r="A1195" s="35" t="str">
        <f>_xll.DTC.CPR.Calculate($B$1,$B$2,$B$3,D1195,E1195,C1195,B1195,F1195,$B$4,G1195)</f>
        <v>CID=-2083080780</v>
      </c>
      <c r="B1195" s="35">
        <f t="shared" si="163"/>
        <v>-6</v>
      </c>
      <c r="C1195" s="34">
        <f t="shared" si="160"/>
        <v>10</v>
      </c>
      <c r="D1195" s="36">
        <f>'TTH375-noEcon_A'!AL1195+('TTH375-noEcon_A'!AM1195-'TTH375-noEcon_A'!AL1195)*0.5</f>
        <v>14.243714178789425</v>
      </c>
      <c r="E1195" s="35">
        <f t="shared" si="161"/>
        <v>4</v>
      </c>
      <c r="F1195" s="35">
        <f t="shared" si="164"/>
        <v>4</v>
      </c>
      <c r="G1195" s="35">
        <f t="shared" si="162"/>
        <v>0.8</v>
      </c>
      <c r="H1195" s="35">
        <f>_xll.DTC.CPR.ValueForVariable($A1195,H$10)</f>
        <v>1.7435745936119005</v>
      </c>
      <c r="I1195" s="35">
        <f>_xll.DTC.CPR.ValueForVariable($A1195,I$10)</f>
        <v>148.52303345856475</v>
      </c>
      <c r="J1195" s="35">
        <f>_xll.DTC.CPR.ValueForVariable($A1195,J$10)</f>
        <v>11.415995980270212</v>
      </c>
      <c r="K1195" s="35">
        <f>_xll.DTC.CPR.ValueForVariable($A1195,K$10)</f>
        <v>205.39604270878814</v>
      </c>
      <c r="L1195" s="35">
        <f>_xll.DTC.CPR.ValueForVariable($A1195,L$10)</f>
        <v>410.46539967218445</v>
      </c>
      <c r="M1195" s="35">
        <f>_xll.DTC.CPR.ValueForVariable($A1195,M$10)</f>
        <v>398.53850163647905</v>
      </c>
      <c r="N1195" s="35">
        <f>_xll.DTC.CPR.ValueForVariable($A1195,N$10)</f>
        <v>22561.482954358493</v>
      </c>
      <c r="O1195" s="35">
        <f>_xll.DTC.CPR.ValueForVariable($A1195,O$10)</f>
        <v>0.67160926226642947</v>
      </c>
      <c r="P1195" s="35">
        <f>_xll.DTC.CPR.ValueForVariable($A1195,P$10)</f>
        <v>8.3878637664682766E-3</v>
      </c>
      <c r="Q1195" s="35">
        <f>_xll.DTC.CPR.ValueForVariable($A1195,Q$10)</f>
        <v>9.1069128522970804</v>
      </c>
      <c r="R1195" s="35">
        <f>_xll.DTC.CPR.ValueForVariable($A1195,R$10)</f>
        <v>14.243714248350548</v>
      </c>
      <c r="S1195" s="35">
        <f>_xll.DTC.CPR.ValueForVariable($A1195,S$10)</f>
        <v>129.71626435275064</v>
      </c>
      <c r="T1195" s="35">
        <f>_xll.DTC.CPR.ValueForVariable($A1195,T$10)</f>
        <v>-6</v>
      </c>
      <c r="U1195" s="35">
        <f>_xll.DTC.CPR.ValueForVariable($A1195,U$10)</f>
        <v>10</v>
      </c>
      <c r="V1195" s="35">
        <f>_xll.DTC.CPR.ValueForVariable($A1195,V$10)</f>
        <v>4</v>
      </c>
      <c r="W1195" s="35">
        <f>_xll.DTC.CPR.ValueForVariable($A1195,W$10)</f>
        <v>4</v>
      </c>
      <c r="X1195" s="35">
        <f>_xll.DTC.CPR.ValueForVariable($A1195,X$10)</f>
        <v>234.27788186708736</v>
      </c>
      <c r="Y1195" s="35">
        <f>_xll.DTC.CPR.ValueForVariable($A1195,Y$10)</f>
        <v>414.60746736267146</v>
      </c>
      <c r="Z1195" s="35">
        <f>_xll.DTC.CPR.ValueForVariable($A1195,Z$10)</f>
        <v>23.704809428421754</v>
      </c>
      <c r="AA1195" s="35">
        <f>_xll.DTC.CPR.ValueForVariable($A1195,AA$10)</f>
        <v>1.7697251830110463</v>
      </c>
      <c r="AB1195" s="35">
        <f>_xll.DTC.CPR.ValueForVariable($A1195,AB$10)</f>
        <v>0.73571823737853981</v>
      </c>
      <c r="AC1195" s="35">
        <f>_xll.DTC.CPR.ValueForVariable($A1195,AC$10)</f>
        <v>110</v>
      </c>
      <c r="AD1195" s="35">
        <f>_xll.DTC.CPR.ValueForVariable($A1195,AD$10)</f>
        <v>29.41490883809535</v>
      </c>
      <c r="AE1195" s="35">
        <f>_xll.DTC.CPR.ValueForVariable($A1195,AE$10)</f>
        <v>0</v>
      </c>
      <c r="AF1195" s="35">
        <f>_xll.DTC.CPR.ValueForVariable($A1195,AF$10)</f>
        <v>0</v>
      </c>
      <c r="AG1195" s="35">
        <f>_xll.DTC.CPR.ValueForVariable($A1195,AG$10)</f>
        <v>0</v>
      </c>
      <c r="AH1195" s="35">
        <f>_xll.DTC.CPR.ValueForVariable($A1195,AH$10)</f>
        <v>0</v>
      </c>
      <c r="AI1195" s="35">
        <f>_xll.DTC.CPR.ValueForVariable($A1195,AI$10)</f>
        <v>0</v>
      </c>
      <c r="AJ1195" s="35">
        <f>_xll.DTC.CPR.ValueForVariable($A1195,AJ$10)</f>
        <v>0</v>
      </c>
      <c r="AK1195" s="35">
        <f>_xll.DTC.CPR.ValueForVariable($A1195,AK$10)</f>
        <v>5</v>
      </c>
      <c r="AL1195" s="35">
        <f>_xll.DTC.CPR.MinimumForVariable($A1195,AL$10)</f>
        <v>7.6696419817100292</v>
      </c>
      <c r="AM1195" s="35">
        <f>_xll.DTC.CPR.MaximumForVariable($A1195,AM$10)</f>
        <v>20.81778637586882</v>
      </c>
    </row>
    <row r="1196" spans="1:39" x14ac:dyDescent="0.35">
      <c r="A1196" s="35" t="str">
        <f>_xll.DTC.CPR.Calculate($B$1,$B$2,$B$3,D1196,E1196,C1196,B1196,F1196,$B$4,G1196)</f>
        <v>CID=-2083080749</v>
      </c>
      <c r="B1196" s="35">
        <f t="shared" si="163"/>
        <v>-6</v>
      </c>
      <c r="C1196" s="34">
        <f t="shared" si="160"/>
        <v>12.5</v>
      </c>
      <c r="D1196" s="36">
        <f>'TTH375-noEcon_A'!AL1196+('TTH375-noEcon_A'!AM1196-'TTH375-noEcon_A'!AL1196)*0.5</f>
        <v>17.442503800182685</v>
      </c>
      <c r="E1196" s="35">
        <f t="shared" si="161"/>
        <v>4</v>
      </c>
      <c r="F1196" s="35">
        <f t="shared" si="164"/>
        <v>6.5</v>
      </c>
      <c r="G1196" s="35">
        <f t="shared" si="162"/>
        <v>1.3</v>
      </c>
      <c r="H1196" s="35">
        <f>_xll.DTC.CPR.ValueForVariable($A1196,H$10)</f>
        <v>1.7435745936119005</v>
      </c>
      <c r="I1196" s="35">
        <f>_xll.DTC.CPR.ValueForVariable($A1196,I$10)</f>
        <v>148.52303345856475</v>
      </c>
      <c r="J1196" s="35">
        <f>_xll.DTC.CPR.ValueForVariable($A1196,J$10)</f>
        <v>11.415995980270212</v>
      </c>
      <c r="K1196" s="35">
        <f>_xll.DTC.CPR.ValueForVariable($A1196,K$10)</f>
        <v>208.79179933785642</v>
      </c>
      <c r="L1196" s="35">
        <f>_xll.DTC.CPR.ValueForVariable($A1196,L$10)</f>
        <v>412.22355009281682</v>
      </c>
      <c r="M1196" s="35">
        <f>_xll.DTC.CPR.ValueForVariable($A1196,M$10)</f>
        <v>398.53850163647905</v>
      </c>
      <c r="N1196" s="35">
        <f>_xll.DTC.CPR.ValueForVariable($A1196,N$10)</f>
        <v>23930.117940415254</v>
      </c>
      <c r="O1196" s="35">
        <f>_xll.DTC.CPR.ValueForVariable($A1196,O$10)</f>
        <v>0.74572519512301838</v>
      </c>
      <c r="P1196" s="35">
        <f>_xll.DTC.CPR.ValueForVariable($A1196,P$10)</f>
        <v>9.4327512222194022E-3</v>
      </c>
      <c r="Q1196" s="35">
        <f>_xll.DTC.CPR.ValueForVariable($A1196,Q$10)</f>
        <v>8.1123046249175914</v>
      </c>
      <c r="R1196" s="35">
        <f>_xll.DTC.CPR.ValueForVariable($A1196,R$10)</f>
        <v>17.442502856828686</v>
      </c>
      <c r="S1196" s="35">
        <f>_xll.DTC.CPR.ValueForVariable($A1196,S$10)</f>
        <v>141.49889659558966</v>
      </c>
      <c r="T1196" s="35">
        <f>_xll.DTC.CPR.ValueForVariable($A1196,T$10)</f>
        <v>-6</v>
      </c>
      <c r="U1196" s="35">
        <f>_xll.DTC.CPR.ValueForVariable($A1196,U$10)</f>
        <v>12.5</v>
      </c>
      <c r="V1196" s="35">
        <f>_xll.DTC.CPR.ValueForVariable($A1196,V$10)</f>
        <v>4</v>
      </c>
      <c r="W1196" s="35">
        <f>_xll.DTC.CPR.ValueForVariable($A1196,W$10)</f>
        <v>6.5</v>
      </c>
      <c r="X1196" s="35">
        <f>_xll.DTC.CPR.ValueForVariable($A1196,X$10)</f>
        <v>234.27788186708736</v>
      </c>
      <c r="Y1196" s="35">
        <f>_xll.DTC.CPR.ValueForVariable($A1196,Y$10)</f>
        <v>450.34224027088197</v>
      </c>
      <c r="Z1196" s="35">
        <f>_xll.DTC.CPR.ValueForVariable($A1196,Z$10)</f>
        <v>26.866252343294377</v>
      </c>
      <c r="AA1196" s="35">
        <f>_xll.DTC.CPR.ValueForVariable($A1196,AA$10)</f>
        <v>1.9222567520325038</v>
      </c>
      <c r="AB1196" s="35">
        <f>_xll.DTC.CPR.ValueForVariable($A1196,AB$10)</f>
        <v>0.75939980836330734</v>
      </c>
      <c r="AC1196" s="35">
        <f>_xll.DTC.CPR.ValueForVariable($A1196,AC$10)</f>
        <v>110</v>
      </c>
      <c r="AD1196" s="35">
        <f>_xll.DTC.CPR.ValueForVariable($A1196,AD$10)</f>
        <v>34.897482295695127</v>
      </c>
      <c r="AE1196" s="35">
        <f>_xll.DTC.CPR.ValueForVariable($A1196,AE$10)</f>
        <v>0</v>
      </c>
      <c r="AF1196" s="35">
        <f>_xll.DTC.CPR.ValueForVariable($A1196,AF$10)</f>
        <v>0</v>
      </c>
      <c r="AG1196" s="35">
        <f>_xll.DTC.CPR.ValueForVariable($A1196,AG$10)</f>
        <v>0</v>
      </c>
      <c r="AH1196" s="35">
        <f>_xll.DTC.CPR.ValueForVariable($A1196,AH$10)</f>
        <v>0</v>
      </c>
      <c r="AI1196" s="35">
        <f>_xll.DTC.CPR.ValueForVariable($A1196,AI$10)</f>
        <v>0</v>
      </c>
      <c r="AJ1196" s="35">
        <f>_xll.DTC.CPR.ValueForVariable($A1196,AJ$10)</f>
        <v>0</v>
      </c>
      <c r="AK1196" s="35">
        <f>_xll.DTC.CPR.ValueForVariable($A1196,AK$10)</f>
        <v>5</v>
      </c>
      <c r="AL1196" s="35">
        <f>_xll.DTC.CPR.MinimumForVariable($A1196,AL$10)</f>
        <v>9.2176379804980026</v>
      </c>
      <c r="AM1196" s="35">
        <f>_xll.DTC.CPR.MaximumForVariable($A1196,AM$10)</f>
        <v>25.667369619867372</v>
      </c>
    </row>
    <row r="1197" spans="1:39" x14ac:dyDescent="0.35">
      <c r="A1197" s="35" t="str">
        <f>_xll.DTC.CPR.Calculate($B$1,$B$2,$B$3,D1197,E1197,C1197,B1197,F1197,$B$4,G1197)</f>
        <v>CID=-2083080718</v>
      </c>
      <c r="B1197" s="35">
        <f t="shared" si="163"/>
        <v>-6</v>
      </c>
      <c r="C1197" s="34">
        <f t="shared" si="160"/>
        <v>15</v>
      </c>
      <c r="D1197" s="36">
        <f>'TTH375-noEcon_A'!AL1197+('TTH375-noEcon_A'!AM1197-'TTH375-noEcon_A'!AL1197)*0.5</f>
        <v>20.909813641138413</v>
      </c>
      <c r="E1197" s="35">
        <f t="shared" si="161"/>
        <v>4</v>
      </c>
      <c r="F1197" s="35">
        <f t="shared" si="164"/>
        <v>9</v>
      </c>
      <c r="G1197" s="35">
        <f t="shared" si="162"/>
        <v>1.8</v>
      </c>
      <c r="H1197" s="35">
        <f>_xll.DTC.CPR.ValueForVariable($A1197,H$10)</f>
        <v>1.7435745936119005</v>
      </c>
      <c r="I1197" s="35">
        <f>_xll.DTC.CPR.ValueForVariable($A1197,I$10)</f>
        <v>148.52303345856475</v>
      </c>
      <c r="J1197" s="35">
        <f>_xll.DTC.CPR.ValueForVariable($A1197,J$10)</f>
        <v>11.415995980270212</v>
      </c>
      <c r="K1197" s="35">
        <f>_xll.DTC.CPR.ValueForVariable($A1197,K$10)</f>
        <v>212.20615464307244</v>
      </c>
      <c r="L1197" s="35">
        <f>_xll.DTC.CPR.ValueForVariable($A1197,L$10)</f>
        <v>413.95370377127102</v>
      </c>
      <c r="M1197" s="35">
        <f>_xll.DTC.CPR.ValueForVariable($A1197,M$10)</f>
        <v>398.53850163647905</v>
      </c>
      <c r="N1197" s="35">
        <f>_xll.DTC.CPR.ValueForVariable($A1197,N$10)</f>
        <v>25209.468566330263</v>
      </c>
      <c r="O1197" s="35">
        <f>_xll.DTC.CPR.ValueForVariable($A1197,O$10)</f>
        <v>0.82042268809539032</v>
      </c>
      <c r="P1197" s="35">
        <f>_xll.DTC.CPR.ValueForVariable($A1197,P$10)</f>
        <v>1.0613811646156813E-2</v>
      </c>
      <c r="Q1197" s="35">
        <f>_xll.DTC.CPR.ValueForVariable($A1197,Q$10)</f>
        <v>7.3109831240335001</v>
      </c>
      <c r="R1197" s="35">
        <f>_xll.DTC.CPR.ValueForVariable($A1197,R$10)</f>
        <v>20.909812320167681</v>
      </c>
      <c r="S1197" s="35">
        <f>_xll.DTC.CPR.ValueForVariable($A1197,S$10)</f>
        <v>152.87128499945368</v>
      </c>
      <c r="T1197" s="35">
        <f>_xll.DTC.CPR.ValueForVariable($A1197,T$10)</f>
        <v>-6</v>
      </c>
      <c r="U1197" s="35">
        <f>_xll.DTC.CPR.ValueForVariable($A1197,U$10)</f>
        <v>15</v>
      </c>
      <c r="V1197" s="35">
        <f>_xll.DTC.CPR.ValueForVariable($A1197,V$10)</f>
        <v>4</v>
      </c>
      <c r="W1197" s="35">
        <f>_xll.DTC.CPR.ValueForVariable($A1197,W$10)</f>
        <v>9</v>
      </c>
      <c r="X1197" s="35">
        <f>_xll.DTC.CPR.ValueForVariable($A1197,X$10)</f>
        <v>234.27788186708736</v>
      </c>
      <c r="Y1197" s="35">
        <f>_xll.DTC.CPR.ValueForVariable($A1197,Y$10)</f>
        <v>488.37386439130057</v>
      </c>
      <c r="Z1197" s="35">
        <f>_xll.DTC.CPR.ValueForVariable($A1197,Z$10)</f>
        <v>29.911928415733883</v>
      </c>
      <c r="AA1197" s="35">
        <f>_xll.DTC.CPR.ValueForVariable($A1197,AA$10)</f>
        <v>2.0845922820335607</v>
      </c>
      <c r="AB1197" s="35">
        <f>_xll.DTC.CPR.ValueForVariable($A1197,AB$10)</f>
        <v>0.78164488349964034</v>
      </c>
      <c r="AC1197" s="35">
        <f>_xll.DTC.CPR.ValueForVariable($A1197,AC$10)</f>
        <v>110</v>
      </c>
      <c r="AD1197" s="35">
        <f>_xll.DTC.CPR.ValueForVariable($A1197,AD$10)</f>
        <v>40.643998002420375</v>
      </c>
      <c r="AE1197" s="35">
        <f>_xll.DTC.CPR.ValueForVariable($A1197,AE$10)</f>
        <v>0</v>
      </c>
      <c r="AF1197" s="35">
        <f>_xll.DTC.CPR.ValueForVariable($A1197,AF$10)</f>
        <v>0</v>
      </c>
      <c r="AG1197" s="35">
        <f>_xll.DTC.CPR.ValueForVariable($A1197,AG$10)</f>
        <v>0</v>
      </c>
      <c r="AH1197" s="35">
        <f>_xll.DTC.CPR.ValueForVariable($A1197,AH$10)</f>
        <v>0</v>
      </c>
      <c r="AI1197" s="35">
        <f>_xll.DTC.CPR.ValueForVariable($A1197,AI$10)</f>
        <v>0</v>
      </c>
      <c r="AJ1197" s="35">
        <f>_xll.DTC.CPR.ValueForVariable($A1197,AJ$10)</f>
        <v>0</v>
      </c>
      <c r="AK1197" s="35">
        <f>_xll.DTC.CPR.ValueForVariable($A1197,AK$10)</f>
        <v>5</v>
      </c>
      <c r="AL1197" s="35">
        <f>_xll.DTC.CPR.MinimumForVariable($A1197,AL$10)</f>
        <v>10.728578451153814</v>
      </c>
      <c r="AM1197" s="35">
        <f>_xll.DTC.CPR.MaximumForVariable($A1197,AM$10)</f>
        <v>31.091048831123011</v>
      </c>
    </row>
    <row r="1198" spans="1:39" x14ac:dyDescent="0.35">
      <c r="A1198" s="35" t="str">
        <f>_xll.DTC.CPR.Calculate($B$1,$B$2,$B$3,D1198,E1198,C1198,B1198,F1198,$B$4,G1198)</f>
        <v>CID=-2083081183</v>
      </c>
      <c r="B1198" s="35">
        <f t="shared" si="163"/>
        <v>-6</v>
      </c>
      <c r="C1198" s="34">
        <f t="shared" si="160"/>
        <v>17.5</v>
      </c>
      <c r="D1198" s="36">
        <f>'TTH375-noEcon_A'!AL1198+('TTH375-noEcon_A'!AM1198-'TTH375-noEcon_A'!AL1198)*0.5</f>
        <v>24.229483488599506</v>
      </c>
      <c r="E1198" s="35">
        <f t="shared" si="161"/>
        <v>4</v>
      </c>
      <c r="F1198" s="35">
        <f t="shared" si="164"/>
        <v>11.5</v>
      </c>
      <c r="G1198" s="35">
        <f t="shared" si="162"/>
        <v>2.2999999999999998</v>
      </c>
      <c r="H1198" s="35">
        <f>_xll.DTC.CPR.ValueForVariable($A1198,H$10)</f>
        <v>1.7435745936119005</v>
      </c>
      <c r="I1198" s="35">
        <f>_xll.DTC.CPR.ValueForVariable($A1198,I$10)</f>
        <v>148.52303345856475</v>
      </c>
      <c r="J1198" s="35">
        <f>_xll.DTC.CPR.ValueForVariable($A1198,J$10)</f>
        <v>11.415995980270212</v>
      </c>
      <c r="K1198" s="35">
        <f>_xll.DTC.CPR.ValueForVariable($A1198,K$10)</f>
        <v>215.63976043890119</v>
      </c>
      <c r="L1198" s="35">
        <f>_xll.DTC.CPR.ValueForVariable($A1198,L$10)</f>
        <v>415.65605636154874</v>
      </c>
      <c r="M1198" s="35">
        <f>_xll.DTC.CPR.ValueForVariable($A1198,M$10)</f>
        <v>398.53850163647905</v>
      </c>
      <c r="N1198" s="35">
        <f>_xll.DTC.CPR.ValueForVariable($A1198,N$10)</f>
        <v>26270.559261845017</v>
      </c>
      <c r="O1198" s="35">
        <f>_xll.DTC.CPR.ValueForVariable($A1198,O$10)</f>
        <v>0.88164349071682901</v>
      </c>
      <c r="P1198" s="35">
        <f>_xll.DTC.CPR.ValueForVariable($A1198,P$10)</f>
        <v>1.1807800938172157E-2</v>
      </c>
      <c r="Q1198" s="35">
        <f>_xll.DTC.CPR.ValueForVariable($A1198,Q$10)</f>
        <v>6.6551785414047169</v>
      </c>
      <c r="R1198" s="35">
        <f>_xll.DTC.CPR.ValueForVariable($A1198,R$10)</f>
        <v>24.229475382806321</v>
      </c>
      <c r="S1198" s="35">
        <f>_xll.DTC.CPR.ValueForVariable($A1198,S$10)</f>
        <v>161.25148463714646</v>
      </c>
      <c r="T1198" s="35">
        <f>_xll.DTC.CPR.ValueForVariable($A1198,T$10)</f>
        <v>-6</v>
      </c>
      <c r="U1198" s="35">
        <f>_xll.DTC.CPR.ValueForVariable($A1198,U$10)</f>
        <v>17.5</v>
      </c>
      <c r="V1198" s="35">
        <f>_xll.DTC.CPR.ValueForVariable($A1198,V$10)</f>
        <v>4</v>
      </c>
      <c r="W1198" s="35">
        <f>_xll.DTC.CPR.ValueForVariable($A1198,W$10)</f>
        <v>11.5</v>
      </c>
      <c r="X1198" s="35">
        <f>_xll.DTC.CPR.ValueForVariable($A1198,X$10)</f>
        <v>234.27788186708736</v>
      </c>
      <c r="Y1198" s="35">
        <f>_xll.DTC.CPR.ValueForVariable($A1198,Y$10)</f>
        <v>528.79675750242848</v>
      </c>
      <c r="Z1198" s="35">
        <f>_xll.DTC.CPR.ValueForVariable($A1198,Z$10)</f>
        <v>32.821416631279419</v>
      </c>
      <c r="AA1198" s="35">
        <f>_xll.DTC.CPR.ValueForVariable($A1198,AA$10)</f>
        <v>2.2571347892005882</v>
      </c>
      <c r="AB1198" s="35">
        <f>_xll.DTC.CPR.ValueForVariable($A1198,AB$10)</f>
        <v>0.80004961773507433</v>
      </c>
      <c r="AC1198" s="35">
        <f>_xll.DTC.CPR.ValueForVariable($A1198,AC$10)</f>
        <v>110</v>
      </c>
      <c r="AD1198" s="35">
        <f>_xll.DTC.CPR.ValueForVariable($A1198,AD$10)</f>
        <v>46.013245285661625</v>
      </c>
      <c r="AE1198" s="35">
        <f>_xll.DTC.CPR.ValueForVariable($A1198,AE$10)</f>
        <v>0</v>
      </c>
      <c r="AF1198" s="35">
        <f>_xll.DTC.CPR.ValueForVariable($A1198,AF$10)</f>
        <v>0</v>
      </c>
      <c r="AG1198" s="35">
        <f>_xll.DTC.CPR.ValueForVariable($A1198,AG$10)</f>
        <v>0</v>
      </c>
      <c r="AH1198" s="35">
        <f>_xll.DTC.CPR.ValueForVariable($A1198,AH$10)</f>
        <v>0</v>
      </c>
      <c r="AI1198" s="35">
        <f>_xll.DTC.CPR.ValueForVariable($A1198,AI$10)</f>
        <v>0</v>
      </c>
      <c r="AJ1198" s="35">
        <f>_xll.DTC.CPR.ValueForVariable($A1198,AJ$10)</f>
        <v>0</v>
      </c>
      <c r="AK1198" s="35">
        <f>_xll.DTC.CPR.ValueForVariable($A1198,AK$10)</f>
        <v>5</v>
      </c>
      <c r="AL1198" s="35">
        <f>_xll.DTC.CPR.MinimumForVariable($A1198,AL$10)</f>
        <v>12.814039085061866</v>
      </c>
      <c r="AM1198" s="35">
        <f>_xll.DTC.CPR.MaximumForVariable($A1198,AM$10)</f>
        <v>35.64492789213714</v>
      </c>
    </row>
    <row r="1199" spans="1:39" x14ac:dyDescent="0.35">
      <c r="A1199" s="35" t="str">
        <f>_xll.DTC.CPR.Calculate($B$1,$B$2,$B$3,D1199,E1199,C1199,B1199,F1199,$B$4,G1199)</f>
        <v>CID=-2083081152</v>
      </c>
      <c r="B1199" s="35">
        <f t="shared" si="163"/>
        <v>-6</v>
      </c>
      <c r="C1199" s="34">
        <f t="shared" si="160"/>
        <v>20</v>
      </c>
      <c r="D1199" s="36">
        <f>'TTH375-noEcon_A'!AL1199+('TTH375-noEcon_A'!AM1199-'TTH375-noEcon_A'!AL1199)*0.5</f>
        <v>28.669459417921203</v>
      </c>
      <c r="E1199" s="35">
        <f t="shared" si="161"/>
        <v>4</v>
      </c>
      <c r="F1199" s="35">
        <f t="shared" si="164"/>
        <v>14</v>
      </c>
      <c r="G1199" s="35">
        <f t="shared" si="162"/>
        <v>2.8</v>
      </c>
      <c r="H1199" s="35">
        <f>_xll.DTC.CPR.ValueForVariable($A1199,H$10)</f>
        <v>1.7435745936119005</v>
      </c>
      <c r="I1199" s="35">
        <f>_xll.DTC.CPR.ValueForVariable($A1199,I$10)</f>
        <v>148.52303345856475</v>
      </c>
      <c r="J1199" s="35">
        <f>_xll.DTC.CPR.ValueForVariable($A1199,J$10)</f>
        <v>11.415995980270212</v>
      </c>
      <c r="K1199" s="35">
        <f>_xll.DTC.CPR.ValueForVariable($A1199,K$10)</f>
        <v>219.09331079194496</v>
      </c>
      <c r="L1199" s="35">
        <f>_xll.DTC.CPR.ValueForVariable($A1199,L$10)</f>
        <v>417.33080923449285</v>
      </c>
      <c r="M1199" s="35">
        <f>_xll.DTC.CPR.ValueForVariable($A1199,M$10)</f>
        <v>398.53850163647905</v>
      </c>
      <c r="N1199" s="35">
        <f>_xll.DTC.CPR.ValueForVariable($A1199,N$10)</f>
        <v>27456.524916048809</v>
      </c>
      <c r="O1199" s="35">
        <f>_xll.DTC.CPR.ValueForVariable($A1199,O$10)</f>
        <v>0.96416529917686544</v>
      </c>
      <c r="P1199" s="35">
        <f>_xll.DTC.CPR.ValueForVariable($A1199,P$10)</f>
        <v>1.3401383829855212E-2</v>
      </c>
      <c r="Q1199" s="35">
        <f>_xll.DTC.CPR.ValueForVariable($A1199,Q$10)</f>
        <v>6.0348124204134086</v>
      </c>
      <c r="R1199" s="35">
        <f>_xll.DTC.CPR.ValueForVariable($A1199,R$10)</f>
        <v>28.669462124659994</v>
      </c>
      <c r="S1199" s="35">
        <f>_xll.DTC.CPR.ValueForVariable($A1199,S$10)</f>
        <v>173.01482611646992</v>
      </c>
      <c r="T1199" s="35">
        <f>_xll.DTC.CPR.ValueForVariable($A1199,T$10)</f>
        <v>-6</v>
      </c>
      <c r="U1199" s="35">
        <f>_xll.DTC.CPR.ValueForVariable($A1199,U$10)</f>
        <v>20</v>
      </c>
      <c r="V1199" s="35">
        <f>_xll.DTC.CPR.ValueForVariable($A1199,V$10)</f>
        <v>4</v>
      </c>
      <c r="W1199" s="35">
        <f>_xll.DTC.CPR.ValueForVariable($A1199,W$10)</f>
        <v>14</v>
      </c>
      <c r="X1199" s="35">
        <f>_xll.DTC.CPR.ValueForVariable($A1199,X$10)</f>
        <v>234.27788186708736</v>
      </c>
      <c r="Y1199" s="35">
        <f>_xll.DTC.CPR.ValueForVariable($A1199,Y$10)</f>
        <v>571.70690904459934</v>
      </c>
      <c r="Z1199" s="35">
        <f>_xll.DTC.CPR.ValueForVariable($A1199,Z$10)</f>
        <v>35.990950089330511</v>
      </c>
      <c r="AA1199" s="35">
        <f>_xll.DTC.CPR.ValueForVariable($A1199,AA$10)</f>
        <v>2.4402939982569301</v>
      </c>
      <c r="AB1199" s="35">
        <f>_xll.DTC.CPR.ValueForVariable($A1199,AB$10)</f>
        <v>0.82089709584048109</v>
      </c>
      <c r="AC1199" s="35">
        <f>_xll.DTC.CPR.ValueForVariable($A1199,AC$10)</f>
        <v>110</v>
      </c>
      <c r="AD1199" s="35">
        <f>_xll.DTC.CPR.ValueForVariable($A1199,AD$10)</f>
        <v>53.062364906911036</v>
      </c>
      <c r="AE1199" s="35">
        <f>_xll.DTC.CPR.ValueForVariable($A1199,AE$10)</f>
        <v>0</v>
      </c>
      <c r="AF1199" s="35">
        <f>_xll.DTC.CPR.ValueForVariable($A1199,AF$10)</f>
        <v>0</v>
      </c>
      <c r="AG1199" s="35">
        <f>_xll.DTC.CPR.ValueForVariable($A1199,AG$10)</f>
        <v>0</v>
      </c>
      <c r="AH1199" s="35">
        <f>_xll.DTC.CPR.ValueForVariable($A1199,AH$10)</f>
        <v>0</v>
      </c>
      <c r="AI1199" s="35">
        <f>_xll.DTC.CPR.ValueForVariable($A1199,AI$10)</f>
        <v>0</v>
      </c>
      <c r="AJ1199" s="35">
        <f>_xll.DTC.CPR.ValueForVariable($A1199,AJ$10)</f>
        <v>0</v>
      </c>
      <c r="AK1199" s="35">
        <f>_xll.DTC.CPR.ValueForVariable($A1199,AK$10)</f>
        <v>5</v>
      </c>
      <c r="AL1199" s="35">
        <f>_xll.DTC.CPR.MinimumForVariable($A1199,AL$10)</f>
        <v>15.156862797867348</v>
      </c>
      <c r="AM1199" s="35">
        <f>_xll.DTC.CPR.MaximumForVariable($A1199,AM$10)</f>
        <v>42.182056037975059</v>
      </c>
    </row>
    <row r="1200" spans="1:39" x14ac:dyDescent="0.35">
      <c r="A1200" s="35" t="str">
        <f>_xll.DTC.CPR.Calculate($B$1,$B$2,$B$3,D1200,E1200,C1200,B1200,F1200,$B$4,G1200)</f>
        <v>CID=1194057043</v>
      </c>
      <c r="B1200" s="35">
        <f t="shared" si="163"/>
        <v>-6</v>
      </c>
      <c r="C1200" s="34">
        <f t="shared" si="160"/>
        <v>22.5</v>
      </c>
      <c r="D1200" s="36">
        <f>'TTH375-noEcon_A'!AL1200+('TTH375-noEcon_A'!AM1200-'TTH375-noEcon_A'!AL1200)*0.5</f>
        <v>33.341283455314958</v>
      </c>
      <c r="E1200" s="35">
        <f t="shared" si="161"/>
        <v>4</v>
      </c>
      <c r="F1200" s="35">
        <f t="shared" si="164"/>
        <v>16.5</v>
      </c>
      <c r="G1200" s="35">
        <f t="shared" si="162"/>
        <v>3.3</v>
      </c>
      <c r="H1200" s="35">
        <f>_xll.DTC.CPR.ValueForVariable($A1200,H$10)</f>
        <v>1.7435745936119005</v>
      </c>
      <c r="I1200" s="35">
        <f>_xll.DTC.CPR.ValueForVariable($A1200,I$10)</f>
        <v>148.52303345856475</v>
      </c>
      <c r="J1200" s="35">
        <f>_xll.DTC.CPR.ValueForVariable($A1200,J$10)</f>
        <v>11.415995980270212</v>
      </c>
      <c r="K1200" s="35">
        <f>_xll.DTC.CPR.ValueForVariable($A1200,K$10)</f>
        <v>222.56754607352056</v>
      </c>
      <c r="L1200" s="35">
        <f>_xll.DTC.CPR.ValueForVariable($A1200,L$10)</f>
        <v>418.97816876812033</v>
      </c>
      <c r="M1200" s="35">
        <f>_xll.DTC.CPR.ValueForVariable($A1200,M$10)</f>
        <v>398.53850163647905</v>
      </c>
      <c r="N1200" s="35">
        <f>_xll.DTC.CPR.ValueForVariable($A1200,N$10)</f>
        <v>28596.967078379083</v>
      </c>
      <c r="O1200" s="35">
        <f>_xll.DTC.CPR.ValueForVariable($A1200,O$10)</f>
        <v>1.041623303379692</v>
      </c>
      <c r="P1200" s="35">
        <f>_xll.DTC.CPR.ValueForVariable($A1200,P$10)</f>
        <v>1.5139898997830572E-2</v>
      </c>
      <c r="Q1200" s="35">
        <f>_xll.DTC.CPR.ValueForVariable($A1200,Q$10)</f>
        <v>5.4975513029735614</v>
      </c>
      <c r="R1200" s="35">
        <f>_xll.DTC.CPR.ValueForVariable($A1200,R$10)</f>
        <v>33.341289226937718</v>
      </c>
      <c r="S1200" s="35">
        <f>_xll.DTC.CPR.ValueForVariable($A1200,S$10)</f>
        <v>183.29544803236982</v>
      </c>
      <c r="T1200" s="35">
        <f>_xll.DTC.CPR.ValueForVariable($A1200,T$10)</f>
        <v>-6</v>
      </c>
      <c r="U1200" s="35">
        <f>_xll.DTC.CPR.ValueForVariable($A1200,U$10)</f>
        <v>22.5</v>
      </c>
      <c r="V1200" s="35">
        <f>_xll.DTC.CPR.ValueForVariable($A1200,V$10)</f>
        <v>4</v>
      </c>
      <c r="W1200" s="35">
        <f>_xll.DTC.CPR.ValueForVariable($A1200,W$10)</f>
        <v>16.5</v>
      </c>
      <c r="X1200" s="35">
        <f>_xll.DTC.CPR.ValueForVariable($A1200,X$10)</f>
        <v>234.27788186708736</v>
      </c>
      <c r="Y1200" s="35">
        <f>_xll.DTC.CPR.ValueForVariable($A1200,Y$10)</f>
        <v>617.20189991371535</v>
      </c>
      <c r="Z1200" s="35">
        <f>_xll.DTC.CPR.ValueForVariable($A1200,Z$10)</f>
        <v>39.157998851836737</v>
      </c>
      <c r="AA1200" s="35">
        <f>_xll.DTC.CPR.ValueForVariable($A1200,AA$10)</f>
        <v>2.6344864269511872</v>
      </c>
      <c r="AB1200" s="35">
        <f>_xll.DTC.CPR.ValueForVariable($A1200,AB$10)</f>
        <v>0.83893346957159043</v>
      </c>
      <c r="AC1200" s="35">
        <f>_xll.DTC.CPR.ValueForVariable($A1200,AC$10)</f>
        <v>110</v>
      </c>
      <c r="AD1200" s="35">
        <f>_xll.DTC.CPR.ValueForVariable($A1200,AD$10)</f>
        <v>60.382437967188025</v>
      </c>
      <c r="AE1200" s="35">
        <f>_xll.DTC.CPR.ValueForVariable($A1200,AE$10)</f>
        <v>0</v>
      </c>
      <c r="AF1200" s="35">
        <f>_xll.DTC.CPR.ValueForVariable($A1200,AF$10)</f>
        <v>0</v>
      </c>
      <c r="AG1200" s="35">
        <f>_xll.DTC.CPR.ValueForVariable($A1200,AG$10)</f>
        <v>0</v>
      </c>
      <c r="AH1200" s="35">
        <f>_xll.DTC.CPR.ValueForVariable($A1200,AH$10)</f>
        <v>0</v>
      </c>
      <c r="AI1200" s="35">
        <f>_xll.DTC.CPR.ValueForVariable($A1200,AI$10)</f>
        <v>0</v>
      </c>
      <c r="AJ1200" s="35">
        <f>_xll.DTC.CPR.ValueForVariable($A1200,AJ$10)</f>
        <v>0</v>
      </c>
      <c r="AK1200" s="35">
        <f>_xll.DTC.CPR.ValueForVariable($A1200,AK$10)</f>
        <v>5</v>
      </c>
      <c r="AL1200" s="35">
        <f>_xll.DTC.CPR.MinimumForVariable($A1200,AL$10)</f>
        <v>17.525472359563029</v>
      </c>
      <c r="AM1200" s="35">
        <f>_xll.DTC.CPR.MaximumForVariable($A1200,AM$10)</f>
        <v>49.157094551066891</v>
      </c>
    </row>
    <row r="1201" spans="1:39" x14ac:dyDescent="0.35">
      <c r="A1201" s="35" t="str">
        <f>_xll.DTC.CPR.Calculate($B$1,$B$2,$B$3,D1201,E1201,C1201,B1201,F1201,$B$4,G1201)</f>
        <v>CID=1194057140</v>
      </c>
      <c r="B1201" s="35">
        <f t="shared" si="163"/>
        <v>-6</v>
      </c>
      <c r="C1201" s="34">
        <f t="shared" si="160"/>
        <v>25</v>
      </c>
      <c r="D1201" s="36">
        <f>'TTH375-noEcon_A'!AL1201+('TTH375-noEcon_A'!AM1201-'TTH375-noEcon_A'!AL1201)*0.5</f>
        <v>38.562073192551892</v>
      </c>
      <c r="E1201" s="35">
        <f t="shared" si="161"/>
        <v>4</v>
      </c>
      <c r="F1201" s="35">
        <f t="shared" si="164"/>
        <v>19</v>
      </c>
      <c r="G1201" s="35">
        <f t="shared" si="162"/>
        <v>3.8</v>
      </c>
      <c r="H1201" s="35">
        <f>_xll.DTC.CPR.ValueForVariable($A1201,H$10)</f>
        <v>1.7435745936119005</v>
      </c>
      <c r="I1201" s="35">
        <f>_xll.DTC.CPR.ValueForVariable($A1201,I$10)</f>
        <v>148.52303345856475</v>
      </c>
      <c r="J1201" s="35">
        <f>_xll.DTC.CPR.ValueForVariable($A1201,J$10)</f>
        <v>11.415995980270212</v>
      </c>
      <c r="K1201" s="35">
        <f>_xll.DTC.CPR.ValueForVariable($A1201,K$10)</f>
        <v>226.06325752935251</v>
      </c>
      <c r="L1201" s="35">
        <f>_xll.DTC.CPR.ValueForVariable($A1201,L$10)</f>
        <v>420.59834575882564</v>
      </c>
      <c r="M1201" s="35">
        <f>_xll.DTC.CPR.ValueForVariable($A1201,M$10)</f>
        <v>398.53850163647905</v>
      </c>
      <c r="N1201" s="35">
        <f>_xll.DTC.CPR.ValueForVariable($A1201,N$10)</f>
        <v>29697.575463632718</v>
      </c>
      <c r="O1201" s="35">
        <f>_xll.DTC.CPR.ValueForVariable($A1201,O$10)</f>
        <v>1.1221223408435916</v>
      </c>
      <c r="P1201" s="35">
        <f>_xll.DTC.CPR.ValueForVariable($A1201,P$10)</f>
        <v>1.7133205463887004E-2</v>
      </c>
      <c r="Q1201" s="35">
        <f>_xll.DTC.CPR.ValueForVariable($A1201,Q$10)</f>
        <v>5.0188777028831604</v>
      </c>
      <c r="R1201" s="35">
        <f>_xll.DTC.CPR.ValueForVariable($A1201,R$10)</f>
        <v>38.562072262465783</v>
      </c>
      <c r="S1201" s="35">
        <f>_xll.DTC.CPR.ValueForVariable($A1201,S$10)</f>
        <v>193.53832465505872</v>
      </c>
      <c r="T1201" s="35">
        <f>_xll.DTC.CPR.ValueForVariable($A1201,T$10)</f>
        <v>-6</v>
      </c>
      <c r="U1201" s="35">
        <f>_xll.DTC.CPR.ValueForVariable($A1201,U$10)</f>
        <v>25</v>
      </c>
      <c r="V1201" s="35">
        <f>_xll.DTC.CPR.ValueForVariable($A1201,V$10)</f>
        <v>4</v>
      </c>
      <c r="W1201" s="35">
        <f>_xll.DTC.CPR.ValueForVariable($A1201,W$10)</f>
        <v>19</v>
      </c>
      <c r="X1201" s="35">
        <f>_xll.DTC.CPR.ValueForVariable($A1201,X$10)</f>
        <v>234.27788186708736</v>
      </c>
      <c r="Y1201" s="35">
        <f>_xll.DTC.CPR.ValueForVariable($A1201,Y$10)</f>
        <v>665.38093256851494</v>
      </c>
      <c r="Z1201" s="35">
        <f>_xll.DTC.CPR.ValueForVariable($A1201,Z$10)</f>
        <v>42.390880970563501</v>
      </c>
      <c r="AA1201" s="35">
        <f>_xll.DTC.CPR.ValueForVariable($A1201,AA$10)</f>
        <v>2.8401355145681437</v>
      </c>
      <c r="AB1201" s="35">
        <f>_xll.DTC.CPR.ValueForVariable($A1201,AB$10)</f>
        <v>0.85523427616016812</v>
      </c>
      <c r="AC1201" s="35">
        <f>_xll.DTC.CPR.ValueForVariable($A1201,AC$10)</f>
        <v>110</v>
      </c>
      <c r="AD1201" s="35">
        <f>_xll.DTC.CPR.ValueForVariable($A1201,AD$10)</f>
        <v>68.506383578016596</v>
      </c>
      <c r="AE1201" s="35">
        <f>_xll.DTC.CPR.ValueForVariable($A1201,AE$10)</f>
        <v>0</v>
      </c>
      <c r="AF1201" s="35">
        <f>_xll.DTC.CPR.ValueForVariable($A1201,AF$10)</f>
        <v>0</v>
      </c>
      <c r="AG1201" s="35">
        <f>_xll.DTC.CPR.ValueForVariable($A1201,AG$10)</f>
        <v>0</v>
      </c>
      <c r="AH1201" s="35">
        <f>_xll.DTC.CPR.ValueForVariable($A1201,AH$10)</f>
        <v>0</v>
      </c>
      <c r="AI1201" s="35">
        <f>_xll.DTC.CPR.ValueForVariable($A1201,AI$10)</f>
        <v>0</v>
      </c>
      <c r="AJ1201" s="35">
        <f>_xll.DTC.CPR.ValueForVariable($A1201,AJ$10)</f>
        <v>0</v>
      </c>
      <c r="AK1201" s="35">
        <f>_xll.DTC.CPR.ValueForVariable($A1201,AK$10)</f>
        <v>5</v>
      </c>
      <c r="AL1201" s="35">
        <f>_xll.DTC.CPR.MinimumForVariable($A1201,AL$10)</f>
        <v>20.343231919834956</v>
      </c>
      <c r="AM1201" s="35">
        <f>_xll.DTC.CPR.MaximumForVariable($A1201,AM$10)</f>
        <v>56.780914465268822</v>
      </c>
    </row>
    <row r="1202" spans="1:39" x14ac:dyDescent="0.35">
      <c r="A1202" s="35" t="str">
        <f>_xll.DTC.CPR.Calculate($B$1,$B$2,$B$3,D1202,E1202,C1202,B1202,F1202,$B$4,G1202)</f>
        <v>CID=1194057237</v>
      </c>
      <c r="B1202" s="35">
        <f t="shared" si="163"/>
        <v>-6</v>
      </c>
      <c r="C1202" s="34">
        <f t="shared" si="160"/>
        <v>27.5</v>
      </c>
      <c r="D1202" s="36">
        <f>'TTH375-noEcon_A'!AL1202+('TTH375-noEcon_A'!AM1202-'TTH375-noEcon_A'!AL1202)*0.5</f>
        <v>42.725501438682315</v>
      </c>
      <c r="E1202" s="35">
        <f t="shared" si="161"/>
        <v>4</v>
      </c>
      <c r="F1202" s="35">
        <f t="shared" si="164"/>
        <v>21.5</v>
      </c>
      <c r="G1202" s="35">
        <f t="shared" si="162"/>
        <v>4.3</v>
      </c>
      <c r="H1202" s="35">
        <f>_xll.DTC.CPR.ValueForVariable($A1202,H$10)</f>
        <v>1.7435745936119005</v>
      </c>
      <c r="I1202" s="35">
        <f>_xll.DTC.CPR.ValueForVariable($A1202,I$10)</f>
        <v>148.52303345856475</v>
      </c>
      <c r="J1202" s="35">
        <f>_xll.DTC.CPR.ValueForVariable($A1202,J$10)</f>
        <v>11.415995980270212</v>
      </c>
      <c r="K1202" s="35">
        <f>_xll.DTC.CPR.ValueForVariable($A1202,K$10)</f>
        <v>229.58129245231444</v>
      </c>
      <c r="L1202" s="35">
        <f>_xll.DTC.CPR.ValueForVariable($A1202,L$10)</f>
        <v>422.19155495104349</v>
      </c>
      <c r="M1202" s="35">
        <f>_xll.DTC.CPR.ValueForVariable($A1202,M$10)</f>
        <v>398.53850163647905</v>
      </c>
      <c r="N1202" s="35">
        <f>_xll.DTC.CPR.ValueForVariable($A1202,N$10)</f>
        <v>30468.572516661585</v>
      </c>
      <c r="O1202" s="35">
        <f>_xll.DTC.CPR.ValueForVariable($A1202,O$10)</f>
        <v>1.1767183447964751</v>
      </c>
      <c r="P1202" s="35">
        <f>_xll.DTC.CPR.ValueForVariable($A1202,P$10)</f>
        <v>1.8865875232970945E-2</v>
      </c>
      <c r="Q1202" s="35">
        <f>_xll.DTC.CPR.ValueForVariable($A1202,Q$10)</f>
        <v>4.6533112210374252</v>
      </c>
      <c r="R1202" s="35">
        <f>_xll.DTC.CPR.ValueForVariable($A1202,R$10)</f>
        <v>42.725499776113722</v>
      </c>
      <c r="S1202" s="35">
        <f>_xll.DTC.CPR.ValueForVariable($A1202,S$10)</f>
        <v>198.81504753262197</v>
      </c>
      <c r="T1202" s="35">
        <f>_xll.DTC.CPR.ValueForVariable($A1202,T$10)</f>
        <v>-6</v>
      </c>
      <c r="U1202" s="35">
        <f>_xll.DTC.CPR.ValueForVariable($A1202,U$10)</f>
        <v>27.5</v>
      </c>
      <c r="V1202" s="35">
        <f>_xll.DTC.CPR.ValueForVariable($A1202,V$10)</f>
        <v>4</v>
      </c>
      <c r="W1202" s="35">
        <f>_xll.DTC.CPR.ValueForVariable($A1202,W$10)</f>
        <v>21.5</v>
      </c>
      <c r="X1202" s="35">
        <f>_xll.DTC.CPR.ValueForVariable($A1202,X$10)</f>
        <v>234.27788186708736</v>
      </c>
      <c r="Y1202" s="35">
        <f>_xll.DTC.CPR.ValueForVariable($A1202,Y$10)</f>
        <v>716.3448725966025</v>
      </c>
      <c r="Z1202" s="35">
        <f>_xll.DTC.CPR.ValueForVariable($A1202,Z$10)</f>
        <v>45.213840158604796</v>
      </c>
      <c r="AA1202" s="35">
        <f>_xll.DTC.CPR.ValueForVariable($A1202,AA$10)</f>
        <v>3.0576717993506777</v>
      </c>
      <c r="AB1202" s="35">
        <f>_xll.DTC.CPR.ValueForVariable($A1202,AB$10)</f>
        <v>0.86585047902013557</v>
      </c>
      <c r="AC1202" s="35">
        <f>_xll.DTC.CPR.ValueForVariable($A1202,AC$10)</f>
        <v>110</v>
      </c>
      <c r="AD1202" s="35">
        <f>_xll.DTC.CPR.ValueForVariable($A1202,AD$10)</f>
        <v>74.972160456850304</v>
      </c>
      <c r="AE1202" s="35">
        <f>_xll.DTC.CPR.ValueForVariable($A1202,AE$10)</f>
        <v>0</v>
      </c>
      <c r="AF1202" s="35">
        <f>_xll.DTC.CPR.ValueForVariable($A1202,AF$10)</f>
        <v>0</v>
      </c>
      <c r="AG1202" s="35">
        <f>_xll.DTC.CPR.ValueForVariable($A1202,AG$10)</f>
        <v>0</v>
      </c>
      <c r="AH1202" s="35">
        <f>_xll.DTC.CPR.ValueForVariable($A1202,AH$10)</f>
        <v>0</v>
      </c>
      <c r="AI1202" s="35">
        <f>_xll.DTC.CPR.ValueForVariable($A1202,AI$10)</f>
        <v>0</v>
      </c>
      <c r="AJ1202" s="35">
        <f>_xll.DTC.CPR.ValueForVariable($A1202,AJ$10)</f>
        <v>0</v>
      </c>
      <c r="AK1202" s="35">
        <f>_xll.DTC.CPR.ValueForVariable($A1202,AK$10)</f>
        <v>5</v>
      </c>
      <c r="AL1202" s="35">
        <f>_xll.DTC.CPR.MinimumForVariable($A1202,AL$10)</f>
        <v>23.306181295929381</v>
      </c>
      <c r="AM1202" s="35">
        <f>_xll.DTC.CPR.MaximumForVariable($A1202,AM$10)</f>
        <v>62.144821581435238</v>
      </c>
    </row>
    <row r="1203" spans="1:39" x14ac:dyDescent="0.35">
      <c r="A1203" s="35" t="str">
        <f>_xll.DTC.CPR.Calculate($B$1,$B$2,$B$3,D1203,E1203,C1203,B1203,F1203,$B$4,G1203)</f>
        <v>CID=1194057078</v>
      </c>
      <c r="B1203" s="35">
        <f t="shared" si="163"/>
        <v>-6</v>
      </c>
      <c r="C1203" s="34">
        <f t="shared" si="160"/>
        <v>30</v>
      </c>
      <c r="D1203" s="36">
        <f>'TTH375-noEcon_A'!AL1203+('TTH375-noEcon_A'!AM1203-'TTH375-noEcon_A'!AL1203)*0.5</f>
        <v>48.2015354650676</v>
      </c>
      <c r="E1203" s="35">
        <f t="shared" si="161"/>
        <v>4</v>
      </c>
      <c r="F1203" s="35">
        <f t="shared" si="164"/>
        <v>24</v>
      </c>
      <c r="G1203" s="35">
        <f t="shared" si="162"/>
        <v>4.8</v>
      </c>
      <c r="H1203" s="35">
        <f>_xll.DTC.CPR.ValueForVariable($A1203,H$10)</f>
        <v>1.7435745936119005</v>
      </c>
      <c r="I1203" s="35">
        <f>_xll.DTC.CPR.ValueForVariable($A1203,I$10)</f>
        <v>148.52303345856475</v>
      </c>
      <c r="J1203" s="35">
        <f>_xll.DTC.CPR.ValueForVariable($A1203,J$10)</f>
        <v>11.415995980270212</v>
      </c>
      <c r="K1203" s="35">
        <f>_xll.DTC.CPR.ValueForVariable($A1203,K$10)</f>
        <v>233.12256006149789</v>
      </c>
      <c r="L1203" s="35">
        <f>_xll.DTC.CPR.ValueForVariable($A1203,L$10)</f>
        <v>423.75802136828139</v>
      </c>
      <c r="M1203" s="35">
        <f>_xll.DTC.CPR.ValueForVariable($A1203,M$10)</f>
        <v>398.53850163647905</v>
      </c>
      <c r="N1203" s="35">
        <f>_xll.DTC.CPR.ValueForVariable($A1203,N$10)</f>
        <v>31369.001216758912</v>
      </c>
      <c r="O1203" s="35">
        <f>_xll.DTC.CPR.ValueForVariable($A1203,O$10)</f>
        <v>1.2500011844628856</v>
      </c>
      <c r="P1203" s="35">
        <f>_xll.DTC.CPR.ValueForVariable($A1203,P$10)</f>
        <v>2.1121049409484803E-2</v>
      </c>
      <c r="Q1203" s="35">
        <f>_xll.DTC.CPR.ValueForVariable($A1203,Q$10)</f>
        <v>4.2896996352630818</v>
      </c>
      <c r="R1203" s="35">
        <f>_xll.DTC.CPR.ValueForVariable($A1203,R$10)</f>
        <v>48.201538680712083</v>
      </c>
      <c r="S1203" s="35">
        <f>_xll.DTC.CPR.ValueForVariable($A1203,S$10)</f>
        <v>206.77012289776994</v>
      </c>
      <c r="T1203" s="35">
        <f>_xll.DTC.CPR.ValueForVariable($A1203,T$10)</f>
        <v>-6</v>
      </c>
      <c r="U1203" s="35">
        <f>_xll.DTC.CPR.ValueForVariable($A1203,U$10)</f>
        <v>30</v>
      </c>
      <c r="V1203" s="35">
        <f>_xll.DTC.CPR.ValueForVariable($A1203,V$10)</f>
        <v>4</v>
      </c>
      <c r="W1203" s="35">
        <f>_xll.DTC.CPR.ValueForVariable($A1203,W$10)</f>
        <v>24</v>
      </c>
      <c r="X1203" s="35">
        <f>_xll.DTC.CPR.ValueForVariable($A1203,X$10)</f>
        <v>234.27788186708736</v>
      </c>
      <c r="Y1203" s="35">
        <f>_xll.DTC.CPR.ValueForVariable($A1203,Y$10)</f>
        <v>770.19630307686862</v>
      </c>
      <c r="Z1203" s="35">
        <f>_xll.DTC.CPR.ValueForVariable($A1203,Z$10)</f>
        <v>48.330423503150598</v>
      </c>
      <c r="AA1203" s="35">
        <f>_xll.DTC.CPR.ValueForVariable($A1203,AA$10)</f>
        <v>3.2875331505422407</v>
      </c>
      <c r="AB1203" s="35">
        <f>_xll.DTC.CPR.ValueForVariable($A1203,AB$10)</f>
        <v>0.87721106871350807</v>
      </c>
      <c r="AC1203" s="35">
        <f>_xll.DTC.CPR.ValueForVariable($A1203,AC$10)</f>
        <v>110</v>
      </c>
      <c r="AD1203" s="35">
        <f>_xll.DTC.CPR.ValueForVariable($A1203,AD$10)</f>
        <v>83.48579266008268</v>
      </c>
      <c r="AE1203" s="35">
        <f>_xll.DTC.CPR.ValueForVariable($A1203,AE$10)</f>
        <v>0</v>
      </c>
      <c r="AF1203" s="35">
        <f>_xll.DTC.CPR.ValueForVariable($A1203,AF$10)</f>
        <v>0</v>
      </c>
      <c r="AG1203" s="35">
        <f>_xll.DTC.CPR.ValueForVariable($A1203,AG$10)</f>
        <v>0</v>
      </c>
      <c r="AH1203" s="35">
        <f>_xll.DTC.CPR.ValueForVariable($A1203,AH$10)</f>
        <v>0</v>
      </c>
      <c r="AI1203" s="35">
        <f>_xll.DTC.CPR.ValueForVariable($A1203,AI$10)</f>
        <v>0</v>
      </c>
      <c r="AJ1203" s="35">
        <f>_xll.DTC.CPR.ValueForVariable($A1203,AJ$10)</f>
        <v>0</v>
      </c>
      <c r="AK1203" s="35">
        <f>_xll.DTC.CPR.ValueForVariable($A1203,AK$10)</f>
        <v>5</v>
      </c>
      <c r="AL1203" s="35">
        <f>_xll.DTC.CPR.MinimumForVariable($A1203,AL$10)</f>
        <v>26.492403515001541</v>
      </c>
      <c r="AM1203" s="35">
        <f>_xll.DTC.CPR.MaximumForVariable($A1203,AM$10)</f>
        <v>69.910667415133659</v>
      </c>
    </row>
    <row r="1204" spans="1:39" x14ac:dyDescent="0.35">
      <c r="A1204" s="35" t="str">
        <f>_xll.DTC.CPR.Calculate($B$1,$B$2,$B$3,D1204,E1204,C1204,B1204,F1204,$B$4,G1204)</f>
        <v>CID=1194057167</v>
      </c>
      <c r="B1204" s="35">
        <f t="shared" si="163"/>
        <v>-6</v>
      </c>
      <c r="C1204" s="34">
        <f t="shared" si="160"/>
        <v>32.5</v>
      </c>
      <c r="D1204" s="36">
        <f>'TTH375-noEcon_A'!AL1204+('TTH375-noEcon_A'!AM1204-'TTH375-noEcon_A'!AL1204)*0.5</f>
        <v>53.755783783767086</v>
      </c>
      <c r="E1204" s="35">
        <f t="shared" si="161"/>
        <v>4</v>
      </c>
      <c r="F1204" s="35">
        <f t="shared" si="164"/>
        <v>26.5</v>
      </c>
      <c r="G1204" s="35">
        <f t="shared" si="162"/>
        <v>5.3</v>
      </c>
      <c r="H1204" s="35">
        <f>_xll.DTC.CPR.ValueForVariable($A1204,H$10)</f>
        <v>1.7435745936119005</v>
      </c>
      <c r="I1204" s="35">
        <f>_xll.DTC.CPR.ValueForVariable($A1204,I$10)</f>
        <v>148.52303345856475</v>
      </c>
      <c r="J1204" s="35">
        <f>_xll.DTC.CPR.ValueForVariable($A1204,J$10)</f>
        <v>11.415995980270212</v>
      </c>
      <c r="K1204" s="35">
        <f>_xll.DTC.CPR.ValueForVariable($A1204,K$10)</f>
        <v>236.68803821269404</v>
      </c>
      <c r="L1204" s="35">
        <f>_xll.DTC.CPR.ValueForVariable($A1204,L$10)</f>
        <v>425.29795540556233</v>
      </c>
      <c r="M1204" s="35">
        <f>_xll.DTC.CPR.ValueForVariable($A1204,M$10)</f>
        <v>398.53850163647905</v>
      </c>
      <c r="N1204" s="35">
        <f>_xll.DTC.CPR.ValueForVariable($A1204,N$10)</f>
        <v>32209.18293510775</v>
      </c>
      <c r="O1204" s="35">
        <f>_xll.DTC.CPR.ValueForVariable($A1204,O$10)</f>
        <v>1.3167382823045983</v>
      </c>
      <c r="P1204" s="35">
        <f>_xll.DTC.CPR.ValueForVariable($A1204,P$10)</f>
        <v>2.3507807545495793E-2</v>
      </c>
      <c r="Q1204" s="35">
        <f>_xll.DTC.CPR.ValueForVariable($A1204,Q$10)</f>
        <v>3.9644985032068822</v>
      </c>
      <c r="R1204" s="35">
        <f>_xll.DTC.CPR.ValueForVariable($A1204,R$10)</f>
        <v>53.755777944284617</v>
      </c>
      <c r="S1204" s="35">
        <f>_xll.DTC.CPR.ValueForVariable($A1204,S$10)</f>
        <v>213.11470119883791</v>
      </c>
      <c r="T1204" s="35">
        <f>_xll.DTC.CPR.ValueForVariable($A1204,T$10)</f>
        <v>-6</v>
      </c>
      <c r="U1204" s="35">
        <f>_xll.DTC.CPR.ValueForVariable($A1204,U$10)</f>
        <v>32.5</v>
      </c>
      <c r="V1204" s="35">
        <f>_xll.DTC.CPR.ValueForVariable($A1204,V$10)</f>
        <v>4</v>
      </c>
      <c r="W1204" s="35">
        <f>_xll.DTC.CPR.ValueForVariable($A1204,W$10)</f>
        <v>26.5</v>
      </c>
      <c r="X1204" s="35">
        <f>_xll.DTC.CPR.ValueForVariable($A1204,X$10)</f>
        <v>234.27788186708736</v>
      </c>
      <c r="Y1204" s="35">
        <f>_xll.DTC.CPR.ValueForVariable($A1204,Y$10)</f>
        <v>827.03959328935798</v>
      </c>
      <c r="Z1204" s="35">
        <f>_xll.DTC.CPR.ValueForVariable($A1204,Z$10)</f>
        <v>51.44717035243707</v>
      </c>
      <c r="AA1204" s="35">
        <f>_xll.DTC.CPR.ValueForVariable($A1204,AA$10)</f>
        <v>3.5301650616704889</v>
      </c>
      <c r="AB1204" s="35">
        <f>_xll.DTC.CPR.ValueForVariable($A1204,AB$10)</f>
        <v>0.88630170758131099</v>
      </c>
      <c r="AC1204" s="35">
        <f>_xll.DTC.CPR.ValueForVariable($A1204,AC$10)</f>
        <v>110</v>
      </c>
      <c r="AD1204" s="35">
        <f>_xll.DTC.CPR.ValueForVariable($A1204,AD$10)</f>
        <v>92.150849099760507</v>
      </c>
      <c r="AE1204" s="35">
        <f>_xll.DTC.CPR.ValueForVariable($A1204,AE$10)</f>
        <v>0</v>
      </c>
      <c r="AF1204" s="35">
        <f>_xll.DTC.CPR.ValueForVariable($A1204,AF$10)</f>
        <v>0</v>
      </c>
      <c r="AG1204" s="35">
        <f>_xll.DTC.CPR.ValueForVariable($A1204,AG$10)</f>
        <v>0</v>
      </c>
      <c r="AH1204" s="35">
        <f>_xll.DTC.CPR.ValueForVariable($A1204,AH$10)</f>
        <v>0</v>
      </c>
      <c r="AI1204" s="35">
        <f>_xll.DTC.CPR.ValueForVariable($A1204,AI$10)</f>
        <v>0</v>
      </c>
      <c r="AJ1204" s="35">
        <f>_xll.DTC.CPR.ValueForVariable($A1204,AJ$10)</f>
        <v>0</v>
      </c>
      <c r="AK1204" s="35">
        <f>_xll.DTC.CPR.ValueForVariable($A1204,AK$10)</f>
        <v>5</v>
      </c>
      <c r="AL1204" s="35">
        <f>_xll.DTC.CPR.MinimumForVariable($A1204,AL$10)</f>
        <v>30.261143170516281</v>
      </c>
      <c r="AM1204" s="35">
        <f>_xll.DTC.CPR.MaximumForVariable($A1204,AM$10)</f>
        <v>77.250424397017881</v>
      </c>
    </row>
    <row r="1205" spans="1:39" x14ac:dyDescent="0.35">
      <c r="A1205" s="35" t="str">
        <f>_xll.DTC.CPR.Calculate($B$1,$B$2,$B$3,D1205,E1205,C1205,B1205,F1205,$B$4,G1205)</f>
        <v>CID=1194057264</v>
      </c>
      <c r="B1205" s="35">
        <f t="shared" si="163"/>
        <v>-6</v>
      </c>
      <c r="C1205" s="34">
        <f t="shared" si="160"/>
        <v>35</v>
      </c>
      <c r="D1205" s="36">
        <f>'TTH375-noEcon_A'!AL1205+('TTH375-noEcon_A'!AM1205-'TTH375-noEcon_A'!AL1205)*0.5</f>
        <v>58.365170516236134</v>
      </c>
      <c r="E1205" s="35">
        <f t="shared" si="161"/>
        <v>4</v>
      </c>
      <c r="F1205" s="35">
        <f t="shared" si="164"/>
        <v>29</v>
      </c>
      <c r="G1205" s="35">
        <f t="shared" si="162"/>
        <v>5.8</v>
      </c>
      <c r="H1205" s="35">
        <f>_xll.DTC.CPR.ValueForVariable($A1205,H$10)</f>
        <v>1.7435745936119005</v>
      </c>
      <c r="I1205" s="35">
        <f>_xll.DTC.CPR.ValueForVariable($A1205,I$10)</f>
        <v>148.52303345856475</v>
      </c>
      <c r="J1205" s="35">
        <f>_xll.DTC.CPR.ValueForVariable($A1205,J$10)</f>
        <v>11.415995980270212</v>
      </c>
      <c r="K1205" s="35">
        <f>_xll.DTC.CPR.ValueForVariable($A1205,K$10)</f>
        <v>240.27878109300647</v>
      </c>
      <c r="L1205" s="35">
        <f>_xll.DTC.CPR.ValueForVariable($A1205,L$10)</f>
        <v>426.81158727021261</v>
      </c>
      <c r="M1205" s="35">
        <f>_xll.DTC.CPR.ValueForVariable($A1205,M$10)</f>
        <v>398.53850163647905</v>
      </c>
      <c r="N1205" s="35">
        <f>_xll.DTC.CPR.ValueForVariable($A1205,N$10)</f>
        <v>32865.723290005677</v>
      </c>
      <c r="O1205" s="35">
        <f>_xll.DTC.CPR.ValueForVariable($A1205,O$10)</f>
        <v>1.3662707297506218</v>
      </c>
      <c r="P1205" s="35">
        <f>_xll.DTC.CPR.ValueForVariable($A1205,P$10)</f>
        <v>2.5673308376535878E-2</v>
      </c>
      <c r="Q1205" s="35">
        <f>_xll.DTC.CPR.ValueForVariable($A1205,Q$10)</f>
        <v>3.7047031108639201</v>
      </c>
      <c r="R1205" s="35">
        <f>_xll.DTC.CPR.ValueForVariable($A1205,R$10)</f>
        <v>58.365169193446356</v>
      </c>
      <c r="S1205" s="35">
        <f>_xll.DTC.CPR.ValueForVariable($A1205,S$10)</f>
        <v>216.22562387705975</v>
      </c>
      <c r="T1205" s="35">
        <f>_xll.DTC.CPR.ValueForVariable($A1205,T$10)</f>
        <v>-6</v>
      </c>
      <c r="U1205" s="35">
        <f>_xll.DTC.CPR.ValueForVariable($A1205,U$10)</f>
        <v>35</v>
      </c>
      <c r="V1205" s="35">
        <f>_xll.DTC.CPR.ValueForVariable($A1205,V$10)</f>
        <v>4</v>
      </c>
      <c r="W1205" s="35">
        <f>_xll.DTC.CPR.ValueForVariable($A1205,W$10)</f>
        <v>29</v>
      </c>
      <c r="X1205" s="35">
        <f>_xll.DTC.CPR.ValueForVariable($A1205,X$10)</f>
        <v>234.27788186708736</v>
      </c>
      <c r="Y1205" s="35">
        <f>_xll.DTC.CPR.ValueForVariable($A1205,Y$10)</f>
        <v>886.98098360857671</v>
      </c>
      <c r="Z1205" s="35">
        <f>_xll.DTC.CPR.ValueForVariable($A1205,Z$10)</f>
        <v>54.223009467058546</v>
      </c>
      <c r="AA1205" s="35">
        <f>_xll.DTC.CPR.ValueForVariable($A1205,AA$10)</f>
        <v>3.7860210129088787</v>
      </c>
      <c r="AB1205" s="35">
        <f>_xll.DTC.CPR.ValueForVariable($A1205,AB$10)</f>
        <v>0.89236057094273324</v>
      </c>
      <c r="AC1205" s="35">
        <f>_xll.DTC.CPR.ValueForVariable($A1205,AC$10)</f>
        <v>110</v>
      </c>
      <c r="AD1205" s="35">
        <f>_xll.DTC.CPR.ValueForVariable($A1205,AD$10)</f>
        <v>99.373171865101554</v>
      </c>
      <c r="AE1205" s="35">
        <f>_xll.DTC.CPR.ValueForVariable($A1205,AE$10)</f>
        <v>0</v>
      </c>
      <c r="AF1205" s="35">
        <f>_xll.DTC.CPR.ValueForVariable($A1205,AF$10)</f>
        <v>0</v>
      </c>
      <c r="AG1205" s="35">
        <f>_xll.DTC.CPR.ValueForVariable($A1205,AG$10)</f>
        <v>0</v>
      </c>
      <c r="AH1205" s="35">
        <f>_xll.DTC.CPR.ValueForVariable($A1205,AH$10)</f>
        <v>0</v>
      </c>
      <c r="AI1205" s="35">
        <f>_xll.DTC.CPR.ValueForVariable($A1205,AI$10)</f>
        <v>0</v>
      </c>
      <c r="AJ1205" s="35">
        <f>_xll.DTC.CPR.ValueForVariable($A1205,AJ$10)</f>
        <v>0</v>
      </c>
      <c r="AK1205" s="35">
        <f>_xll.DTC.CPR.ValueForVariable($A1205,AK$10)</f>
        <v>5</v>
      </c>
      <c r="AL1205" s="35">
        <f>_xll.DTC.CPR.MinimumForVariable($A1205,AL$10)</f>
        <v>34.281868499871528</v>
      </c>
      <c r="AM1205" s="35">
        <f>_xll.DTC.CPR.MaximumForVariable($A1205,AM$10)</f>
        <v>82.448472532600732</v>
      </c>
    </row>
    <row r="1206" spans="1:39" x14ac:dyDescent="0.35">
      <c r="A1206" s="35" t="str">
        <f>_xll.DTC.CPR.Calculate($B$1,$B$2,$B$3,D1206,E1206,C1206,B1206,F1206,$B$4,G1206)</f>
        <v>CID=1194057361</v>
      </c>
      <c r="B1206" s="35">
        <f t="shared" si="163"/>
        <v>-6</v>
      </c>
      <c r="C1206" s="34">
        <f t="shared" si="160"/>
        <v>37.5</v>
      </c>
      <c r="D1206" s="36">
        <f>'TTH375-noEcon_A'!AL1206+('TTH375-noEcon_A'!AM1206-'TTH375-noEcon_A'!AL1206)*0.5</f>
        <v>61.031307529327307</v>
      </c>
      <c r="E1206" s="35">
        <f t="shared" si="161"/>
        <v>4</v>
      </c>
      <c r="F1206" s="35">
        <f t="shared" si="164"/>
        <v>31.5</v>
      </c>
      <c r="G1206" s="35">
        <f t="shared" si="162"/>
        <v>6.3</v>
      </c>
      <c r="H1206" s="35">
        <f>_xll.DTC.CPR.ValueForVariable($A1206,H$10)</f>
        <v>1.7435745936119005</v>
      </c>
      <c r="I1206" s="35">
        <f>_xll.DTC.CPR.ValueForVariable($A1206,I$10)</f>
        <v>148.52303345856475</v>
      </c>
      <c r="J1206" s="35">
        <f>_xll.DTC.CPR.ValueForVariable($A1206,J$10)</f>
        <v>11.415995980270212</v>
      </c>
      <c r="K1206" s="35">
        <f>_xll.DTC.CPR.ValueForVariable($A1206,K$10)</f>
        <v>243.89592808768788</v>
      </c>
      <c r="L1206" s="35">
        <f>_xll.DTC.CPR.ValueForVariable($A1206,L$10)</f>
        <v>428.29914539140123</v>
      </c>
      <c r="M1206" s="35">
        <f>_xll.DTC.CPR.ValueForVariable($A1206,M$10)</f>
        <v>398.53850163647905</v>
      </c>
      <c r="N1206" s="35">
        <f>_xll.DTC.CPR.ValueForVariable($A1206,N$10)</f>
        <v>33301.672331279296</v>
      </c>
      <c r="O1206" s="35">
        <f>_xll.DTC.CPR.ValueForVariable($A1206,O$10)</f>
        <v>1.3835830037958736</v>
      </c>
      <c r="P1206" s="35">
        <f>_xll.DTC.CPR.ValueForVariable($A1206,P$10)</f>
        <v>2.7240394620528297E-2</v>
      </c>
      <c r="Q1206" s="35">
        <f>_xll.DTC.CPR.ValueForVariable($A1206,Q$10)</f>
        <v>3.5057556219904402</v>
      </c>
      <c r="R1206" s="35">
        <f>_xll.DTC.CPR.ValueForVariable($A1206,R$10)</f>
        <v>61.031303803167447</v>
      </c>
      <c r="S1206" s="35">
        <f>_xll.DTC.CPR.ValueForVariable($A1206,S$10)</f>
        <v>213.96083642536081</v>
      </c>
      <c r="T1206" s="35">
        <f>_xll.DTC.CPR.ValueForVariable($A1206,T$10)</f>
        <v>-6</v>
      </c>
      <c r="U1206" s="35">
        <f>_xll.DTC.CPR.ValueForVariable($A1206,U$10)</f>
        <v>37.5</v>
      </c>
      <c r="V1206" s="35">
        <f>_xll.DTC.CPR.ValueForVariable($A1206,V$10)</f>
        <v>4</v>
      </c>
      <c r="W1206" s="35">
        <f>_xll.DTC.CPR.ValueForVariable($A1206,W$10)</f>
        <v>31.5</v>
      </c>
      <c r="X1206" s="35">
        <f>_xll.DTC.CPR.ValueForVariable($A1206,X$10)</f>
        <v>234.27788186708736</v>
      </c>
      <c r="Y1206" s="35">
        <f>_xll.DTC.CPR.ValueForVariable($A1206,Y$10)</f>
        <v>950.12868876961977</v>
      </c>
      <c r="Z1206" s="35">
        <f>_xll.DTC.CPR.ValueForVariable($A1206,Z$10)</f>
        <v>56.552361872577194</v>
      </c>
      <c r="AA1206" s="35">
        <f>_xll.DTC.CPR.ValueForVariable($A1206,AA$10)</f>
        <v>4.0555629118614593</v>
      </c>
      <c r="AB1206" s="35">
        <f>_xll.DTC.CPR.ValueForVariable($A1206,AB$10)</f>
        <v>0.8953543712015023</v>
      </c>
      <c r="AC1206" s="35">
        <f>_xll.DTC.CPR.ValueForVariable($A1206,AC$10)</f>
        <v>110</v>
      </c>
      <c r="AD1206" s="35">
        <f>_xll.DTC.CPR.ValueForVariable($A1206,AD$10)</f>
        <v>103.56510877030777</v>
      </c>
      <c r="AE1206" s="35">
        <f>_xll.DTC.CPR.ValueForVariable($A1206,AE$10)</f>
        <v>0</v>
      </c>
      <c r="AF1206" s="35">
        <f>_xll.DTC.CPR.ValueForVariable($A1206,AF$10)</f>
        <v>0</v>
      </c>
      <c r="AG1206" s="35">
        <f>_xll.DTC.CPR.ValueForVariable($A1206,AG$10)</f>
        <v>0</v>
      </c>
      <c r="AH1206" s="35">
        <f>_xll.DTC.CPR.ValueForVariable($A1206,AH$10)</f>
        <v>0</v>
      </c>
      <c r="AI1206" s="35">
        <f>_xll.DTC.CPR.ValueForVariable($A1206,AI$10)</f>
        <v>0</v>
      </c>
      <c r="AJ1206" s="35">
        <f>_xll.DTC.CPR.ValueForVariable($A1206,AJ$10)</f>
        <v>0</v>
      </c>
      <c r="AK1206" s="35">
        <f>_xll.DTC.CPR.ValueForVariable($A1206,AK$10)</f>
        <v>5</v>
      </c>
      <c r="AL1206" s="35">
        <f>_xll.DTC.CPR.MinimumForVariable($A1206,AL$10)</f>
        <v>39.110182557236008</v>
      </c>
      <c r="AM1206" s="35">
        <f>_xll.DTC.CPR.MaximumForVariable($A1206,AM$10)</f>
        <v>82.952432501418599</v>
      </c>
    </row>
    <row r="1207" spans="1:39" x14ac:dyDescent="0.35">
      <c r="A1207" s="35" t="str">
        <f>_xll.DTC.CPR.Calculate($B$1,$B$2,$B$3,D1207,E1207,C1207,B1207,F1207,$B$4,G1207)</f>
        <v>CID=1194057202</v>
      </c>
      <c r="B1207" s="35">
        <f t="shared" si="163"/>
        <v>-6</v>
      </c>
      <c r="C1207" s="34">
        <f t="shared" si="160"/>
        <v>40</v>
      </c>
      <c r="D1207" s="36">
        <f>'TTH375-noEcon_A'!AL1207+('TTH375-noEcon_A'!AM1207-'TTH375-noEcon_A'!AL1207)*0.5</f>
        <v>63.009198589624773</v>
      </c>
      <c r="E1207" s="35">
        <f t="shared" si="161"/>
        <v>4</v>
      </c>
      <c r="F1207" s="35">
        <f t="shared" si="164"/>
        <v>34</v>
      </c>
      <c r="G1207" s="35">
        <f t="shared" si="162"/>
        <v>6.8</v>
      </c>
      <c r="H1207" s="35">
        <f>_xll.DTC.CPR.ValueForVariable($A1207,H$10)</f>
        <v>1.7435745936119005</v>
      </c>
      <c r="I1207" s="35">
        <f>_xll.DTC.CPR.ValueForVariable($A1207,I$10)</f>
        <v>148.52303345856475</v>
      </c>
      <c r="J1207" s="35">
        <f>_xll.DTC.CPR.ValueForVariable($A1207,J$10)</f>
        <v>11.415995980270212</v>
      </c>
      <c r="K1207" s="35">
        <f>_xll.DTC.CPR.ValueForVariable($A1207,K$10)</f>
        <v>247.54071405292822</v>
      </c>
      <c r="L1207" s="35">
        <f>_xll.DTC.CPR.ValueForVariable($A1207,L$10)</f>
        <v>429.76086168707201</v>
      </c>
      <c r="M1207" s="35">
        <f>_xll.DTC.CPR.ValueForVariable($A1207,M$10)</f>
        <v>398.53850163647905</v>
      </c>
      <c r="N1207" s="35">
        <f>_xll.DTC.CPR.ValueForVariable($A1207,N$10)</f>
        <v>33706.78557714499</v>
      </c>
      <c r="O1207" s="35">
        <f>_xll.DTC.CPR.ValueForVariable($A1207,O$10)</f>
        <v>1.3761747435032541</v>
      </c>
      <c r="P1207" s="35">
        <f>_xll.DTC.CPR.ValueForVariable($A1207,P$10)</f>
        <v>2.8632477187158417E-2</v>
      </c>
      <c r="Q1207" s="35">
        <f>_xll.DTC.CPR.ValueForVariable($A1207,Q$10)</f>
        <v>3.2979212135008327</v>
      </c>
      <c r="R1207" s="35">
        <f>_xll.DTC.CPR.ValueForVariable($A1207,R$10)</f>
        <v>63.009189166398336</v>
      </c>
      <c r="S1207" s="35">
        <f>_xll.DTC.CPR.ValueForVariable($A1207,S$10)</f>
        <v>207.79934159735191</v>
      </c>
      <c r="T1207" s="35">
        <f>_xll.DTC.CPR.ValueForVariable($A1207,T$10)</f>
        <v>-6</v>
      </c>
      <c r="U1207" s="35">
        <f>_xll.DTC.CPR.ValueForVariable($A1207,U$10)</f>
        <v>40</v>
      </c>
      <c r="V1207" s="35">
        <f>_xll.DTC.CPR.ValueForVariable($A1207,V$10)</f>
        <v>4</v>
      </c>
      <c r="W1207" s="35">
        <f>_xll.DTC.CPR.ValueForVariable($A1207,W$10)</f>
        <v>34</v>
      </c>
      <c r="X1207" s="35">
        <f>_xll.DTC.CPR.ValueForVariable($A1207,X$10)</f>
        <v>234.27788186708736</v>
      </c>
      <c r="Y1207" s="35">
        <f>_xll.DTC.CPR.ValueForVariable($A1207,Y$10)</f>
        <v>1016.5930221211611</v>
      </c>
      <c r="Z1207" s="35">
        <f>_xll.DTC.CPR.ValueForVariable($A1207,Z$10)</f>
        <v>59.131752472520816</v>
      </c>
      <c r="AA1207" s="35">
        <f>_xll.DTC.CPR.ValueForVariable($A1207,AA$10)</f>
        <v>4.3392616239287314</v>
      </c>
      <c r="AB1207" s="35">
        <f>_xll.DTC.CPR.ValueForVariable($A1207,AB$10)</f>
        <v>0.89736379799147781</v>
      </c>
      <c r="AC1207" s="35">
        <f>_xll.DTC.CPR.ValueForVariable($A1207,AC$10)</f>
        <v>110</v>
      </c>
      <c r="AD1207" s="35">
        <f>_xll.DTC.CPR.ValueForVariable($A1207,AD$10)</f>
        <v>106.68199337725602</v>
      </c>
      <c r="AE1207" s="35">
        <f>_xll.DTC.CPR.ValueForVariable($A1207,AE$10)</f>
        <v>0</v>
      </c>
      <c r="AF1207" s="35">
        <f>_xll.DTC.CPR.ValueForVariable($A1207,AF$10)</f>
        <v>0</v>
      </c>
      <c r="AG1207" s="35">
        <f>_xll.DTC.CPR.ValueForVariable($A1207,AG$10)</f>
        <v>0</v>
      </c>
      <c r="AH1207" s="35">
        <f>_xll.DTC.CPR.ValueForVariable($A1207,AH$10)</f>
        <v>0</v>
      </c>
      <c r="AI1207" s="35">
        <f>_xll.DTC.CPR.ValueForVariable($A1207,AI$10)</f>
        <v>0</v>
      </c>
      <c r="AJ1207" s="35">
        <f>_xll.DTC.CPR.ValueForVariable($A1207,AJ$10)</f>
        <v>0</v>
      </c>
      <c r="AK1207" s="35">
        <f>_xll.DTC.CPR.ValueForVariable($A1207,AK$10)</f>
        <v>5</v>
      </c>
      <c r="AL1207" s="35">
        <f>_xll.DTC.CPR.MinimumForVariable($A1207,AL$10)</f>
        <v>43.503601526795116</v>
      </c>
      <c r="AM1207" s="35">
        <f>_xll.DTC.CPR.MaximumForVariable($A1207,AM$10)</f>
        <v>82.514795652454438</v>
      </c>
    </row>
    <row r="1208" spans="1:39" x14ac:dyDescent="0.35">
      <c r="A1208" s="35" t="str">
        <f>_xll.DTC.CPR.Calculate($B$1,$B$2,$B$3,D1208,E1208,C1208,B1208,F1208,$B$4,G1208)</f>
        <v>CID=1194056795</v>
      </c>
      <c r="B1208" s="35">
        <f t="shared" si="163"/>
        <v>-6</v>
      </c>
      <c r="C1208" s="34">
        <f t="shared" si="160"/>
        <v>42.5</v>
      </c>
      <c r="D1208" s="36">
        <f>'TTH375-noEcon_A'!AL1208+('TTH375-noEcon_A'!AM1208-'TTH375-noEcon_A'!AL1208)*0.5</f>
        <v>65.610035220917766</v>
      </c>
      <c r="E1208" s="35">
        <f t="shared" si="161"/>
        <v>4</v>
      </c>
      <c r="F1208" s="35">
        <f t="shared" si="164"/>
        <v>36.5</v>
      </c>
      <c r="G1208" s="35">
        <f t="shared" si="162"/>
        <v>7.3</v>
      </c>
      <c r="H1208" s="35">
        <f>_xll.DTC.CPR.ValueForVariable($A1208,H$10)</f>
        <v>1.7435745936119005</v>
      </c>
      <c r="I1208" s="35">
        <f>_xll.DTC.CPR.ValueForVariable($A1208,I$10)</f>
        <v>148.52303345856475</v>
      </c>
      <c r="J1208" s="35">
        <f>_xll.DTC.CPR.ValueForVariable($A1208,J$10)</f>
        <v>11.415995980270212</v>
      </c>
      <c r="K1208" s="35">
        <f>_xll.DTC.CPR.ValueForVariable($A1208,K$10)</f>
        <v>251.21448128784849</v>
      </c>
      <c r="L1208" s="35">
        <f>_xll.DTC.CPR.ValueForVariable($A1208,L$10)</f>
        <v>431.19697188056966</v>
      </c>
      <c r="M1208" s="35">
        <f>_xll.DTC.CPR.ValueForVariable($A1208,M$10)</f>
        <v>398.53850163647905</v>
      </c>
      <c r="N1208" s="35">
        <f>_xll.DTC.CPR.ValueForVariable($A1208,N$10)</f>
        <v>34180.761524880581</v>
      </c>
      <c r="O1208" s="35">
        <f>_xll.DTC.CPR.ValueForVariable($A1208,O$10)</f>
        <v>1.3794769624387677</v>
      </c>
      <c r="P1208" s="35">
        <f>_xll.DTC.CPR.ValueForVariable($A1208,P$10)</f>
        <v>3.0336684121121765E-2</v>
      </c>
      <c r="Q1208" s="35">
        <f>_xll.DTC.CPR.ValueForVariable($A1208,Q$10)</f>
        <v>3.0975465757982623</v>
      </c>
      <c r="R1208" s="35">
        <f>_xll.DTC.CPR.ValueForVariable($A1208,R$10)</f>
        <v>65.610019772639603</v>
      </c>
      <c r="S1208" s="35">
        <f>_xll.DTC.CPR.ValueForVariable($A1208,S$10)</f>
        <v>203.2300920847961</v>
      </c>
      <c r="T1208" s="35">
        <f>_xll.DTC.CPR.ValueForVariable($A1208,T$10)</f>
        <v>-6</v>
      </c>
      <c r="U1208" s="35">
        <f>_xll.DTC.CPR.ValueForVariable($A1208,U$10)</f>
        <v>42.5</v>
      </c>
      <c r="V1208" s="35">
        <f>_xll.DTC.CPR.ValueForVariable($A1208,V$10)</f>
        <v>4</v>
      </c>
      <c r="W1208" s="35">
        <f>_xll.DTC.CPR.ValueForVariable($A1208,W$10)</f>
        <v>36.5</v>
      </c>
      <c r="X1208" s="35">
        <f>_xll.DTC.CPR.ValueForVariable($A1208,X$10)</f>
        <v>234.27788186708736</v>
      </c>
      <c r="Y1208" s="35">
        <f>_xll.DTC.CPR.ValueForVariable($A1208,Y$10)</f>
        <v>1086.4865440387393</v>
      </c>
      <c r="Z1208" s="35">
        <f>_xll.DTC.CPR.ValueForVariable($A1208,Z$10)</f>
        <v>61.814777477259611</v>
      </c>
      <c r="AA1208" s="35">
        <f>_xll.DTC.CPR.ValueForVariable($A1208,AA$10)</f>
        <v>4.6375976058001696</v>
      </c>
      <c r="AB1208" s="35">
        <f>_xll.DTC.CPR.ValueForVariable($A1208,AB$10)</f>
        <v>0.89975890856971275</v>
      </c>
      <c r="AC1208" s="35">
        <f>_xll.DTC.CPR.ValueForVariable($A1208,AC$10)</f>
        <v>110</v>
      </c>
      <c r="AD1208" s="35">
        <f>_xll.DTC.CPR.ValueForVariable($A1208,AD$10)</f>
        <v>110.78980279718374</v>
      </c>
      <c r="AE1208" s="35">
        <f>_xll.DTC.CPR.ValueForVariable($A1208,AE$10)</f>
        <v>0</v>
      </c>
      <c r="AF1208" s="35">
        <f>_xll.DTC.CPR.ValueForVariable($A1208,AF$10)</f>
        <v>0</v>
      </c>
      <c r="AG1208" s="35">
        <f>_xll.DTC.CPR.ValueForVariable($A1208,AG$10)</f>
        <v>0</v>
      </c>
      <c r="AH1208" s="35">
        <f>_xll.DTC.CPR.ValueForVariable($A1208,AH$10)</f>
        <v>0</v>
      </c>
      <c r="AI1208" s="35">
        <f>_xll.DTC.CPR.ValueForVariable($A1208,AI$10)</f>
        <v>0</v>
      </c>
      <c r="AJ1208" s="35">
        <f>_xll.DTC.CPR.ValueForVariable($A1208,AJ$10)</f>
        <v>0</v>
      </c>
      <c r="AK1208" s="35">
        <f>_xll.DTC.CPR.ValueForVariable($A1208,AK$10)</f>
        <v>5</v>
      </c>
      <c r="AL1208" s="35">
        <f>_xll.DTC.CPR.MinimumForVariable($A1208,AL$10)</f>
        <v>49.883652849083624</v>
      </c>
      <c r="AM1208" s="35">
        <f>_xll.DTC.CPR.MaximumForVariable($A1208,AM$10)</f>
        <v>81.336417592751914</v>
      </c>
    </row>
    <row r="1209" spans="1:39" x14ac:dyDescent="0.35">
      <c r="A1209" s="35" t="str">
        <f>_xll.DTC.CPR.Calculate($B$1,$B$2,$B$3,D1209,E1209,C1209,B1209,F1209,$B$4,G1209)</f>
        <v>CID=1194056892</v>
      </c>
      <c r="B1209" s="35">
        <f t="shared" si="163"/>
        <v>-6</v>
      </c>
      <c r="C1209" s="34">
        <f t="shared" si="160"/>
        <v>45</v>
      </c>
      <c r="D1209" s="36">
        <f>'TTH375-noEcon_A'!AL1209+('TTH375-noEcon_A'!AM1209-'TTH375-noEcon_A'!AL1209)*0.5</f>
        <v>69.404206853883522</v>
      </c>
      <c r="E1209" s="35">
        <f t="shared" si="161"/>
        <v>4</v>
      </c>
      <c r="F1209" s="35">
        <f t="shared" si="164"/>
        <v>39</v>
      </c>
      <c r="G1209" s="35">
        <f t="shared" si="162"/>
        <v>7.8</v>
      </c>
      <c r="H1209" s="35">
        <f>_xll.DTC.CPR.ValueForVariable($A1209,H$10)</f>
        <v>1.7435745936119005</v>
      </c>
      <c r="I1209" s="35">
        <f>_xll.DTC.CPR.ValueForVariable($A1209,I$10)</f>
        <v>148.52303345856475</v>
      </c>
      <c r="J1209" s="35">
        <f>_xll.DTC.CPR.ValueForVariable($A1209,J$10)</f>
        <v>11.415995980270212</v>
      </c>
      <c r="K1209" s="35">
        <f>_xll.DTC.CPR.ValueForVariable($A1209,K$10)</f>
        <v>254.91869357729877</v>
      </c>
      <c r="L1209" s="35">
        <f>_xll.DTC.CPR.ValueForVariable($A1209,L$10)</f>
        <v>432.6077159797394</v>
      </c>
      <c r="M1209" s="35">
        <f>_xll.DTC.CPR.ValueForVariable($A1209,M$10)</f>
        <v>398.53850163647905</v>
      </c>
      <c r="N1209" s="35">
        <f>_xll.DTC.CPR.ValueForVariable($A1209,N$10)</f>
        <v>34744.417699738275</v>
      </c>
      <c r="O1209" s="35">
        <f>_xll.DTC.CPR.ValueForVariable($A1209,O$10)</f>
        <v>1.3996968278878292</v>
      </c>
      <c r="P1209" s="35">
        <f>_xll.DTC.CPR.ValueForVariable($A1209,P$10)</f>
        <v>3.260133093922684E-2</v>
      </c>
      <c r="Q1209" s="35">
        <f>_xll.DTC.CPR.ValueForVariable($A1209,Q$10)</f>
        <v>2.8964265255342827</v>
      </c>
      <c r="R1209" s="35">
        <f>_xll.DTC.CPR.ValueForVariable($A1209,R$10)</f>
        <v>69.404208251135273</v>
      </c>
      <c r="S1209" s="35">
        <f>_xll.DTC.CPR.ValueForVariable($A1209,S$10)</f>
        <v>201.02418976229353</v>
      </c>
      <c r="T1209" s="35">
        <f>_xll.DTC.CPR.ValueForVariable($A1209,T$10)</f>
        <v>-6</v>
      </c>
      <c r="U1209" s="35">
        <f>_xll.DTC.CPR.ValueForVariable($A1209,U$10)</f>
        <v>45</v>
      </c>
      <c r="V1209" s="35">
        <f>_xll.DTC.CPR.ValueForVariable($A1209,V$10)</f>
        <v>4</v>
      </c>
      <c r="W1209" s="35">
        <f>_xll.DTC.CPR.ValueForVariable($A1209,W$10)</f>
        <v>39</v>
      </c>
      <c r="X1209" s="35">
        <f>_xll.DTC.CPR.ValueForVariable($A1209,X$10)</f>
        <v>234.27788186708736</v>
      </c>
      <c r="Y1209" s="35">
        <f>_xll.DTC.CPR.ValueForVariable($A1209,Y$10)</f>
        <v>1159.9242383423766</v>
      </c>
      <c r="Z1209" s="35">
        <f>_xll.DTC.CPR.ValueForVariable($A1209,Z$10)</f>
        <v>64.722790540879885</v>
      </c>
      <c r="AA1209" s="35">
        <f>_xll.DTC.CPR.ValueForVariable($A1209,AA$10)</f>
        <v>4.9510616584814233</v>
      </c>
      <c r="AB1209" s="35">
        <f>_xll.DTC.CPR.ValueForVariable($A1209,AB$10)</f>
        <v>0.90280592817949523</v>
      </c>
      <c r="AC1209" s="35">
        <f>_xll.DTC.CPR.ValueForVariable($A1209,AC$10)</f>
        <v>110</v>
      </c>
      <c r="AD1209" s="35">
        <f>_xll.DTC.CPR.ValueForVariable($A1209,AD$10)</f>
        <v>116.80116595661603</v>
      </c>
      <c r="AE1209" s="35">
        <f>_xll.DTC.CPR.ValueForVariable($A1209,AE$10)</f>
        <v>0</v>
      </c>
      <c r="AF1209" s="35">
        <f>_xll.DTC.CPR.ValueForVariable($A1209,AF$10)</f>
        <v>0</v>
      </c>
      <c r="AG1209" s="35">
        <f>_xll.DTC.CPR.ValueForVariable($A1209,AG$10)</f>
        <v>0</v>
      </c>
      <c r="AH1209" s="35">
        <f>_xll.DTC.CPR.ValueForVariable($A1209,AH$10)</f>
        <v>0</v>
      </c>
      <c r="AI1209" s="35">
        <f>_xll.DTC.CPR.ValueForVariable($A1209,AI$10)</f>
        <v>0</v>
      </c>
      <c r="AJ1209" s="35">
        <f>_xll.DTC.CPR.ValueForVariable($A1209,AJ$10)</f>
        <v>0</v>
      </c>
      <c r="AK1209" s="35">
        <f>_xll.DTC.CPR.ValueForVariable($A1209,AK$10)</f>
        <v>5</v>
      </c>
      <c r="AL1209" s="35">
        <f>_xll.DTC.CPR.MinimumForVariable($A1209,AL$10)</f>
        <v>56.26896108697958</v>
      </c>
      <c r="AM1209" s="35">
        <f>_xll.DTC.CPR.MaximumForVariable($A1209,AM$10)</f>
        <v>82.539452620787472</v>
      </c>
    </row>
    <row r="1210" spans="1:39" x14ac:dyDescent="0.35">
      <c r="A1210" s="35" t="str">
        <f>_xll.DTC.CPR.Calculate($B$1,$B$2,$B$3,D1210,E1210,C1210,B1210,F1210,$B$4,G1210)</f>
        <v>CID=-2019181074</v>
      </c>
      <c r="B1210" s="35">
        <f t="shared" si="163"/>
        <v>-6</v>
      </c>
      <c r="C1210" s="34">
        <f t="shared" si="160"/>
        <v>47.5</v>
      </c>
      <c r="D1210" s="36">
        <f>'TTH375-noEcon_A'!AL1210+('TTH375-noEcon_A'!AM1210-'TTH375-noEcon_A'!AL1210)*0.5</f>
        <v>73.068475821064581</v>
      </c>
      <c r="E1210" s="35">
        <f t="shared" si="161"/>
        <v>4</v>
      </c>
      <c r="F1210" s="35">
        <f t="shared" si="164"/>
        <v>41.5</v>
      </c>
      <c r="G1210" s="35">
        <f t="shared" si="162"/>
        <v>8.3000000000000007</v>
      </c>
      <c r="H1210" s="35">
        <f>_xll.DTC.CPR.ValueForVariable($A1210,H$10)</f>
        <v>1.7435745936119005</v>
      </c>
      <c r="I1210" s="35">
        <f>_xll.DTC.CPR.ValueForVariable($A1210,I$10)</f>
        <v>148.52303345856475</v>
      </c>
      <c r="J1210" s="35">
        <f>_xll.DTC.CPR.ValueForVariable($A1210,J$10)</f>
        <v>11.415995980270212</v>
      </c>
      <c r="K1210" s="35">
        <f>_xll.DTC.CPR.ValueForVariable($A1210,K$10)</f>
        <v>258.65495278124138</v>
      </c>
      <c r="L1210" s="35">
        <f>_xll.DTC.CPR.ValueForVariable($A1210,L$10)</f>
        <v>433.99333893603722</v>
      </c>
      <c r="M1210" s="35">
        <f>_xll.DTC.CPR.ValueForVariable($A1210,M$10)</f>
        <v>398.53850163647905</v>
      </c>
      <c r="N1210" s="35">
        <f>_xll.DTC.CPR.ValueForVariable($A1210,N$10)</f>
        <v>35263.078552425715</v>
      </c>
      <c r="O1210" s="35">
        <f>_xll.DTC.CPR.ValueForVariable($A1210,O$10)</f>
        <v>1.4140647942631694</v>
      </c>
      <c r="P1210" s="35">
        <f>_xll.DTC.CPR.ValueForVariable($A1210,P$10)</f>
        <v>3.4942186498191238E-2</v>
      </c>
      <c r="Q1210" s="35">
        <f>_xll.DTC.CPR.ValueForVariable($A1210,Q$10)</f>
        <v>2.7071103440117863</v>
      </c>
      <c r="R1210" s="35">
        <f>_xll.DTC.CPR.ValueForVariable($A1210,R$10)</f>
        <v>73.068466592185004</v>
      </c>
      <c r="S1210" s="35">
        <f>_xll.DTC.CPR.ValueForVariable($A1210,S$10)</f>
        <v>197.80440173278367</v>
      </c>
      <c r="T1210" s="35">
        <f>_xll.DTC.CPR.ValueForVariable($A1210,T$10)</f>
        <v>-6</v>
      </c>
      <c r="U1210" s="35">
        <f>_xll.DTC.CPR.ValueForVariable($A1210,U$10)</f>
        <v>47.5</v>
      </c>
      <c r="V1210" s="35">
        <f>_xll.DTC.CPR.ValueForVariable($A1210,V$10)</f>
        <v>4</v>
      </c>
      <c r="W1210" s="35">
        <f>_xll.DTC.CPR.ValueForVariable($A1210,W$10)</f>
        <v>41.5</v>
      </c>
      <c r="X1210" s="35">
        <f>_xll.DTC.CPR.ValueForVariable($A1210,X$10)</f>
        <v>234.27788186708736</v>
      </c>
      <c r="Y1210" s="35">
        <f>_xll.DTC.CPR.ValueForVariable($A1210,Y$10)</f>
        <v>1237.0237214434719</v>
      </c>
      <c r="Z1210" s="35">
        <f>_xll.DTC.CPR.ValueForVariable($A1210,Z$10)</f>
        <v>67.684125705928693</v>
      </c>
      <c r="AA1210" s="35">
        <f>_xll.DTC.CPR.ValueForVariable($A1210,AA$10)</f>
        <v>5.2801558200243219</v>
      </c>
      <c r="AB1210" s="35">
        <f>_xll.DTC.CPR.ValueForVariable($A1210,AB$10)</f>
        <v>0.90531243005440598</v>
      </c>
      <c r="AC1210" s="35">
        <f>_xll.DTC.CPR.ValueForVariable($A1210,AC$10)</f>
        <v>109.32200156582215</v>
      </c>
      <c r="AD1210" s="35">
        <f>_xll.DTC.CPR.ValueForVariable($A1210,AD$10)</f>
        <v>122.62733387532815</v>
      </c>
      <c r="AE1210" s="35">
        <f>_xll.DTC.CPR.ValueForVariable($A1210,AE$10)</f>
        <v>0</v>
      </c>
      <c r="AF1210" s="35">
        <f>_xll.DTC.CPR.ValueForVariable($A1210,AF$10)</f>
        <v>0</v>
      </c>
      <c r="AG1210" s="35">
        <f>_xll.DTC.CPR.ValueForVariable($A1210,AG$10)</f>
        <v>0</v>
      </c>
      <c r="AH1210" s="35">
        <f>_xll.DTC.CPR.ValueForVariable($A1210,AH$10)</f>
        <v>0</v>
      </c>
      <c r="AI1210" s="35">
        <f>_xll.DTC.CPR.ValueForVariable($A1210,AI$10)</f>
        <v>0</v>
      </c>
      <c r="AJ1210" s="35">
        <f>_xll.DTC.CPR.ValueForVariable($A1210,AJ$10)</f>
        <v>0</v>
      </c>
      <c r="AK1210" s="35">
        <f>_xll.DTC.CPR.ValueForVariable($A1210,AK$10)</f>
        <v>10</v>
      </c>
      <c r="AL1210" s="35">
        <f>_xll.DTC.CPR.MinimumForVariable($A1210,AL$10)</f>
        <v>63.196745991030951</v>
      </c>
      <c r="AM1210" s="35">
        <f>_xll.DTC.CPR.MaximumForVariable($A1210,AM$10)</f>
        <v>82.940205651098211</v>
      </c>
    </row>
    <row r="1211" spans="1:39" x14ac:dyDescent="0.35">
      <c r="A1211" s="35" t="str">
        <f>_xll.DTC.CPR.Calculate($B$1,$B$2,$B$3,D1211,E1211,C1211,B1211,F1211,$B$4,G1211)</f>
        <v>CID=-2019180977</v>
      </c>
      <c r="B1211" s="35">
        <f t="shared" si="163"/>
        <v>-6</v>
      </c>
      <c r="C1211" s="34">
        <f t="shared" si="160"/>
        <v>50</v>
      </c>
      <c r="D1211" s="36">
        <f>'TTH375-noEcon_A'!AL1211+('TTH375-noEcon_A'!AM1211-'TTH375-noEcon_A'!AL1211)*0.5</f>
        <v>78.040794396780242</v>
      </c>
      <c r="E1211" s="35">
        <f t="shared" si="161"/>
        <v>4</v>
      </c>
      <c r="F1211" s="35">
        <f t="shared" si="164"/>
        <v>44</v>
      </c>
      <c r="G1211" s="35">
        <f t="shared" si="162"/>
        <v>8.8000000000000007</v>
      </c>
      <c r="H1211" s="35">
        <f>_xll.DTC.CPR.ValueForVariable($A1211,H$10)</f>
        <v>1.7435745936119005</v>
      </c>
      <c r="I1211" s="35">
        <f>_xll.DTC.CPR.ValueForVariable($A1211,I$10)</f>
        <v>148.52303345856475</v>
      </c>
      <c r="J1211" s="35">
        <f>_xll.DTC.CPR.ValueForVariable($A1211,J$10)</f>
        <v>11.415995980270212</v>
      </c>
      <c r="K1211" s="35">
        <f>_xll.DTC.CPR.ValueForVariable($A1211,K$10)</f>
        <v>262.42501858641634</v>
      </c>
      <c r="L1211" s="35">
        <f>_xll.DTC.CPR.ValueForVariable($A1211,L$10)</f>
        <v>435.3540915047746</v>
      </c>
      <c r="M1211" s="35">
        <f>_xll.DTC.CPR.ValueForVariable($A1211,M$10)</f>
        <v>398.53850163647905</v>
      </c>
      <c r="N1211" s="35">
        <f>_xll.DTC.CPR.ValueForVariable($A1211,N$10)</f>
        <v>35722.224234317116</v>
      </c>
      <c r="O1211" s="35">
        <f>_xll.DTC.CPR.ValueForVariable($A1211,O$10)</f>
        <v>1.1081903457750524</v>
      </c>
      <c r="P1211" s="35">
        <f>_xll.DTC.CPR.ValueForVariable($A1211,P$10)</f>
        <v>3.629791640768662E-2</v>
      </c>
      <c r="Q1211" s="35">
        <f>_xll.DTC.CPR.ValueForVariable($A1211,Q$10)</f>
        <v>2.0381219201151501</v>
      </c>
      <c r="R1211" s="35">
        <f>_xll.DTC.CPR.ValueForVariable($A1211,R$10)</f>
        <v>74.009138686548042</v>
      </c>
      <c r="S1211" s="35">
        <f>_xll.DTC.CPR.ValueForVariable($A1211,S$10)</f>
        <v>150.83964784589574</v>
      </c>
      <c r="T1211" s="35">
        <f>_xll.DTC.CPR.ValueForVariable($A1211,T$10)</f>
        <v>-6</v>
      </c>
      <c r="U1211" s="35">
        <f>_xll.DTC.CPR.ValueForVariable($A1211,U$10)</f>
        <v>50</v>
      </c>
      <c r="V1211" s="35">
        <f>_xll.DTC.CPR.ValueForVariable($A1211,V$10)</f>
        <v>4</v>
      </c>
      <c r="W1211" s="35">
        <f>_xll.DTC.CPR.ValueForVariable($A1211,W$10)</f>
        <v>44</v>
      </c>
      <c r="X1211" s="35">
        <f>_xll.DTC.CPR.ValueForVariable($A1211,X$10)</f>
        <v>234.27788186708736</v>
      </c>
      <c r="Y1211" s="35">
        <f>_xll.DTC.CPR.ValueForVariable($A1211,Y$10)</f>
        <v>1317.9054900117335</v>
      </c>
      <c r="Z1211" s="35">
        <f>_xll.DTC.CPR.ValueForVariable($A1211,Z$10)</f>
        <v>81.031288634496434</v>
      </c>
      <c r="AA1211" s="35">
        <f>_xll.DTC.CPR.ValueForVariable($A1211,AA$10)</f>
        <v>5.6253944226771671</v>
      </c>
      <c r="AB1211" s="35">
        <f>_xll.DTC.CPR.ValueForVariable($A1211,AB$10)</f>
        <v>0.90589467121377087</v>
      </c>
      <c r="AC1211" s="35">
        <f>_xll.DTC.CPR.ValueForVariable($A1211,AC$10)</f>
        <v>95.831355551664672</v>
      </c>
      <c r="AD1211" s="35">
        <f>_xll.DTC.CPR.ValueForVariable($A1211,AD$10)</f>
        <v>124.12618881804839</v>
      </c>
      <c r="AE1211" s="35">
        <f>_xll.DTC.CPR.ValueForVariable($A1211,AE$10)</f>
        <v>0</v>
      </c>
      <c r="AF1211" s="35">
        <f>_xll.DTC.CPR.ValueForVariable($A1211,AF$10)</f>
        <v>0</v>
      </c>
      <c r="AG1211" s="35">
        <f>_xll.DTC.CPR.ValueForVariable($A1211,AG$10)</f>
        <v>0</v>
      </c>
      <c r="AH1211" s="35">
        <f>_xll.DTC.CPR.ValueForVariable($A1211,AH$10)</f>
        <v>0</v>
      </c>
      <c r="AI1211" s="35">
        <f>_xll.DTC.CPR.ValueForVariable($A1211,AI$10)</f>
        <v>0</v>
      </c>
      <c r="AJ1211" s="35">
        <f>_xll.DTC.CPR.ValueForVariable($A1211,AJ$10)</f>
        <v>0</v>
      </c>
      <c r="AK1211" s="35">
        <f>_xll.DTC.CPR.ValueForVariable($A1211,AK$10)</f>
        <v>10</v>
      </c>
      <c r="AL1211" s="35">
        <f>_xll.DTC.CPR.MinimumForVariable($A1211,AL$10)</f>
        <v>73.754507275432957</v>
      </c>
      <c r="AM1211" s="35">
        <f>_xll.DTC.CPR.MaximumForVariable($A1211,AM$10)</f>
        <v>82.327081518127528</v>
      </c>
    </row>
    <row r="1212" spans="1:39" x14ac:dyDescent="0.35">
      <c r="A1212" s="35" t="str">
        <f>_xll.DTC.CPR.Calculate($B$1,$B$2,$B$3,D1212,E1212,C1212,B1212,F1212,$B$4,G1212)</f>
        <v>CID=-2019180880</v>
      </c>
      <c r="B1212" s="35">
        <f t="shared" si="163"/>
        <v>-6</v>
      </c>
      <c r="C1212" s="34">
        <f t="shared" si="160"/>
        <v>52.5</v>
      </c>
      <c r="D1212" s="36">
        <f>'TTH375-noEcon_A'!AL1212+('TTH375-noEcon_A'!AM1212-'TTH375-noEcon_A'!AL1212)*0.5</f>
        <v>80.461659585484682</v>
      </c>
      <c r="E1212" s="35">
        <f t="shared" si="161"/>
        <v>4</v>
      </c>
      <c r="F1212" s="35">
        <f t="shared" si="164"/>
        <v>46.5</v>
      </c>
      <c r="G1212" s="35">
        <f t="shared" si="162"/>
        <v>9.3000000000000007</v>
      </c>
      <c r="H1212" s="23">
        <v>1.7435745936119005</v>
      </c>
      <c r="I1212" s="23">
        <v>148.52303345856475</v>
      </c>
      <c r="J1212" s="23">
        <v>11.415995980270212</v>
      </c>
      <c r="K1212" s="23">
        <v>266.23083222577782</v>
      </c>
      <c r="L1212" s="23">
        <v>436.69023133324981</v>
      </c>
      <c r="M1212" s="23">
        <v>398.53850163647905</v>
      </c>
      <c r="N1212" s="23">
        <v>36189.90855358621</v>
      </c>
      <c r="O1212" s="23">
        <v>1.4609565434834644</v>
      </c>
      <c r="P1212" s="23">
        <v>3.9594539301877438E-2</v>
      </c>
      <c r="Q1212" s="23">
        <v>2.4369755834024036</v>
      </c>
      <c r="R1212" s="23">
        <v>79.317887587835216</v>
      </c>
      <c r="S1212" s="23">
        <v>193.29575537861098</v>
      </c>
      <c r="T1212" s="23">
        <v>-6</v>
      </c>
      <c r="U1212" s="23">
        <v>52.5</v>
      </c>
      <c r="V1212" s="23">
        <v>4</v>
      </c>
      <c r="W1212" s="23">
        <v>46.5</v>
      </c>
      <c r="X1212" s="23">
        <v>234.27788186708736</v>
      </c>
      <c r="Y1212" s="23">
        <v>1402.69321438421</v>
      </c>
      <c r="Z1212" s="23">
        <v>72.383220583440732</v>
      </c>
      <c r="AA1212" s="23">
        <v>5.987305345282226</v>
      </c>
      <c r="AB1212" s="23">
        <v>0.90877350677695135</v>
      </c>
      <c r="AC1212" s="23">
        <v>109.56189540610613</v>
      </c>
      <c r="AD1212" s="23">
        <v>132.60846800918262</v>
      </c>
      <c r="AE1212" s="23">
        <v>0</v>
      </c>
      <c r="AF1212" s="23">
        <v>0</v>
      </c>
      <c r="AG1212" s="23">
        <v>0</v>
      </c>
      <c r="AH1212" s="23">
        <v>0</v>
      </c>
      <c r="AI1212" s="23">
        <v>0</v>
      </c>
      <c r="AJ1212" s="23">
        <v>0</v>
      </c>
      <c r="AK1212" s="23">
        <v>10</v>
      </c>
      <c r="AL1212" s="23">
        <v>81.605430697154333</v>
      </c>
      <c r="AM1212" s="23">
        <v>79.317888473815017</v>
      </c>
    </row>
    <row r="1213" spans="1:39" x14ac:dyDescent="0.35">
      <c r="A1213" s="35" t="str">
        <f>_xll.DTC.CPR.Calculate($B$1,$B$2,$B$3,D1213,E1213,C1213,B1213,F1213,$B$4,G1213)</f>
        <v>CID=-2019181039</v>
      </c>
      <c r="B1213" s="35">
        <f t="shared" si="163"/>
        <v>-6</v>
      </c>
      <c r="C1213" s="34">
        <f t="shared" si="160"/>
        <v>55</v>
      </c>
      <c r="D1213" s="36">
        <f>'TTH375-noEcon_A'!AL1213+('TTH375-noEcon_A'!AM1213-'TTH375-noEcon_A'!AL1213)*0.5</f>
        <v>0</v>
      </c>
      <c r="E1213" s="35">
        <f t="shared" si="161"/>
        <v>4</v>
      </c>
      <c r="F1213" s="35">
        <f t="shared" si="164"/>
        <v>49</v>
      </c>
      <c r="G1213" s="35">
        <f t="shared" si="162"/>
        <v>9.8000000000000007</v>
      </c>
      <c r="H1213" s="35">
        <f>_xll.DTC.CPR.ValueForVariable($A1213,H$10)</f>
        <v>0</v>
      </c>
      <c r="I1213" s="35">
        <f>_xll.DTC.CPR.ValueForVariable($A1213,I$10)</f>
        <v>0</v>
      </c>
      <c r="J1213" s="35">
        <f>_xll.DTC.CPR.ValueForVariable($A1213,J$10)</f>
        <v>0</v>
      </c>
      <c r="K1213" s="35">
        <f>_xll.DTC.CPR.ValueForVariable($A1213,K$10)</f>
        <v>0</v>
      </c>
      <c r="L1213" s="35">
        <f>_xll.DTC.CPR.ValueForVariable($A1213,L$10)</f>
        <v>0</v>
      </c>
      <c r="M1213" s="35">
        <f>_xll.DTC.CPR.ValueForVariable($A1213,M$10)</f>
        <v>0</v>
      </c>
      <c r="N1213" s="35">
        <f>_xll.DTC.CPR.ValueForVariable($A1213,N$10)</f>
        <v>0</v>
      </c>
      <c r="O1213" s="35">
        <f>_xll.DTC.CPR.ValueForVariable($A1213,O$10)</f>
        <v>0</v>
      </c>
      <c r="P1213" s="35">
        <f>_xll.DTC.CPR.ValueForVariable($A1213,P$10)</f>
        <v>0</v>
      </c>
      <c r="Q1213" s="35">
        <f>_xll.DTC.CPR.ValueForVariable($A1213,Q$10)</f>
        <v>0</v>
      </c>
      <c r="R1213" s="35">
        <f>_xll.DTC.CPR.ValueForVariable($A1213,R$10)</f>
        <v>0</v>
      </c>
      <c r="S1213" s="35">
        <f>_xll.DTC.CPR.ValueForVariable($A1213,S$10)</f>
        <v>0</v>
      </c>
      <c r="T1213" s="35">
        <f>_xll.DTC.CPR.ValueForVariable($A1213,T$10)</f>
        <v>0</v>
      </c>
      <c r="U1213" s="35">
        <f>_xll.DTC.CPR.ValueForVariable($A1213,U$10)</f>
        <v>0</v>
      </c>
      <c r="V1213" s="35">
        <f>_xll.DTC.CPR.ValueForVariable($A1213,V$10)</f>
        <v>0</v>
      </c>
      <c r="W1213" s="35">
        <f>_xll.DTC.CPR.ValueForVariable($A1213,W$10)</f>
        <v>0</v>
      </c>
      <c r="X1213" s="35">
        <f>_xll.DTC.CPR.ValueForVariable($A1213,X$10)</f>
        <v>0</v>
      </c>
      <c r="Y1213" s="35">
        <f>_xll.DTC.CPR.ValueForVariable($A1213,Y$10)</f>
        <v>0</v>
      </c>
      <c r="Z1213" s="35">
        <f>_xll.DTC.CPR.ValueForVariable($A1213,Z$10)</f>
        <v>0</v>
      </c>
      <c r="AA1213" s="35">
        <f>_xll.DTC.CPR.ValueForVariable($A1213,AA$10)</f>
        <v>0</v>
      </c>
      <c r="AB1213" s="35">
        <f>_xll.DTC.CPR.ValueForVariable($A1213,AB$10)</f>
        <v>0</v>
      </c>
      <c r="AC1213" s="35">
        <f>_xll.DTC.CPR.ValueForVariable($A1213,AC$10)</f>
        <v>0</v>
      </c>
      <c r="AD1213" s="35">
        <f>_xll.DTC.CPR.ValueForVariable($A1213,AD$10)</f>
        <v>0</v>
      </c>
      <c r="AE1213" s="35">
        <f>_xll.DTC.CPR.ValueForVariable($A1213,AE$10)</f>
        <v>0</v>
      </c>
      <c r="AF1213" s="35">
        <f>_xll.DTC.CPR.ValueForVariable($A1213,AF$10)</f>
        <v>0</v>
      </c>
      <c r="AG1213" s="35">
        <f>_xll.DTC.CPR.ValueForVariable($A1213,AG$10)</f>
        <v>0</v>
      </c>
      <c r="AH1213" s="35">
        <f>_xll.DTC.CPR.ValueForVariable($A1213,AH$10)</f>
        <v>0</v>
      </c>
      <c r="AI1213" s="35">
        <f>_xll.DTC.CPR.ValueForVariable($A1213,AI$10)</f>
        <v>0</v>
      </c>
      <c r="AJ1213" s="35">
        <f>_xll.DTC.CPR.ValueForVariable($A1213,AJ$10)</f>
        <v>0</v>
      </c>
      <c r="AK1213" s="35">
        <f>_xll.DTC.CPR.ValueForVariable($A1213,AK$10)</f>
        <v>0</v>
      </c>
      <c r="AL1213" s="35">
        <f>_xll.DTC.CPR.MinimumForVariable($A1213,AL$10)</f>
        <v>0</v>
      </c>
      <c r="AM1213" s="35">
        <f>_xll.DTC.CPR.MaximumForVariable($A1213,AM$10)</f>
        <v>0</v>
      </c>
    </row>
    <row r="1214" spans="1:39" x14ac:dyDescent="0.35">
      <c r="A1214" s="35" t="str">
        <f>_xll.DTC.CPR.Calculate($B$1,$B$2,$B$3,D1214,E1214,C1214,B1214,F1214,$B$4,G1214)</f>
        <v>CID=-2019180950</v>
      </c>
      <c r="B1214" s="35">
        <f t="shared" si="163"/>
        <v>-6</v>
      </c>
      <c r="C1214" s="34">
        <f t="shared" si="160"/>
        <v>57.5</v>
      </c>
      <c r="D1214" s="36">
        <f>'TTH375-noEcon_A'!AL1214+('TTH375-noEcon_A'!AM1214-'TTH375-noEcon_A'!AL1214)*0.5</f>
        <v>0</v>
      </c>
      <c r="E1214" s="35">
        <f t="shared" si="161"/>
        <v>4</v>
      </c>
      <c r="F1214" s="35">
        <f t="shared" si="164"/>
        <v>51.5</v>
      </c>
      <c r="G1214" s="35">
        <f t="shared" si="162"/>
        <v>10.3</v>
      </c>
      <c r="H1214" s="35">
        <f>_xll.DTC.CPR.ValueForVariable($A1214,H$10)</f>
        <v>0</v>
      </c>
      <c r="I1214" s="35">
        <f>_xll.DTC.CPR.ValueForVariable($A1214,I$10)</f>
        <v>0</v>
      </c>
      <c r="J1214" s="35">
        <f>_xll.DTC.CPR.ValueForVariable($A1214,J$10)</f>
        <v>0</v>
      </c>
      <c r="K1214" s="35">
        <f>_xll.DTC.CPR.ValueForVariable($A1214,K$10)</f>
        <v>0</v>
      </c>
      <c r="L1214" s="35">
        <f>_xll.DTC.CPR.ValueForVariable($A1214,L$10)</f>
        <v>0</v>
      </c>
      <c r="M1214" s="35">
        <f>_xll.DTC.CPR.ValueForVariable($A1214,M$10)</f>
        <v>0</v>
      </c>
      <c r="N1214" s="35">
        <f>_xll.DTC.CPR.ValueForVariable($A1214,N$10)</f>
        <v>0</v>
      </c>
      <c r="O1214" s="35">
        <f>_xll.DTC.CPR.ValueForVariable($A1214,O$10)</f>
        <v>0</v>
      </c>
      <c r="P1214" s="35">
        <f>_xll.DTC.CPR.ValueForVariable($A1214,P$10)</f>
        <v>0</v>
      </c>
      <c r="Q1214" s="35">
        <f>_xll.DTC.CPR.ValueForVariable($A1214,Q$10)</f>
        <v>0</v>
      </c>
      <c r="R1214" s="35">
        <f>_xll.DTC.CPR.ValueForVariable($A1214,R$10)</f>
        <v>0</v>
      </c>
      <c r="S1214" s="35">
        <f>_xll.DTC.CPR.ValueForVariable($A1214,S$10)</f>
        <v>0</v>
      </c>
      <c r="T1214" s="35">
        <f>_xll.DTC.CPR.ValueForVariable($A1214,T$10)</f>
        <v>0</v>
      </c>
      <c r="U1214" s="35">
        <f>_xll.DTC.CPR.ValueForVariable($A1214,U$10)</f>
        <v>0</v>
      </c>
      <c r="V1214" s="35">
        <f>_xll.DTC.CPR.ValueForVariable($A1214,V$10)</f>
        <v>0</v>
      </c>
      <c r="W1214" s="35">
        <f>_xll.DTC.CPR.ValueForVariable($A1214,W$10)</f>
        <v>0</v>
      </c>
      <c r="X1214" s="35">
        <f>_xll.DTC.CPR.ValueForVariable($A1214,X$10)</f>
        <v>0</v>
      </c>
      <c r="Y1214" s="35">
        <f>_xll.DTC.CPR.ValueForVariable($A1214,Y$10)</f>
        <v>0</v>
      </c>
      <c r="Z1214" s="35">
        <f>_xll.DTC.CPR.ValueForVariable($A1214,Z$10)</f>
        <v>0</v>
      </c>
      <c r="AA1214" s="35">
        <f>_xll.DTC.CPR.ValueForVariable($A1214,AA$10)</f>
        <v>0</v>
      </c>
      <c r="AB1214" s="35">
        <f>_xll.DTC.CPR.ValueForVariable($A1214,AB$10)</f>
        <v>0</v>
      </c>
      <c r="AC1214" s="35">
        <f>_xll.DTC.CPR.ValueForVariable($A1214,AC$10)</f>
        <v>0</v>
      </c>
      <c r="AD1214" s="35">
        <f>_xll.DTC.CPR.ValueForVariable($A1214,AD$10)</f>
        <v>0</v>
      </c>
      <c r="AE1214" s="35">
        <f>_xll.DTC.CPR.ValueForVariable($A1214,AE$10)</f>
        <v>0</v>
      </c>
      <c r="AF1214" s="35">
        <f>_xll.DTC.CPR.ValueForVariable($A1214,AF$10)</f>
        <v>0</v>
      </c>
      <c r="AG1214" s="35">
        <f>_xll.DTC.CPR.ValueForVariable($A1214,AG$10)</f>
        <v>0</v>
      </c>
      <c r="AH1214" s="35">
        <f>_xll.DTC.CPR.ValueForVariable($A1214,AH$10)</f>
        <v>0</v>
      </c>
      <c r="AI1214" s="35">
        <f>_xll.DTC.CPR.ValueForVariable($A1214,AI$10)</f>
        <v>0</v>
      </c>
      <c r="AJ1214" s="35">
        <f>_xll.DTC.CPR.ValueForVariable($A1214,AJ$10)</f>
        <v>0</v>
      </c>
      <c r="AK1214" s="35">
        <f>_xll.DTC.CPR.ValueForVariable($A1214,AK$10)</f>
        <v>0</v>
      </c>
      <c r="AL1214" s="35">
        <f>_xll.DTC.CPR.MinimumForVariable($A1214,AL$10)</f>
        <v>0</v>
      </c>
      <c r="AM1214" s="35">
        <f>_xll.DTC.CPR.MaximumForVariable($A1214,AM$10)</f>
        <v>0</v>
      </c>
    </row>
    <row r="1215" spans="1:39" x14ac:dyDescent="0.35">
      <c r="A1215" s="35" t="str">
        <f>_xll.DTC.CPR.Calculate($B$1,$B$2,$B$3,D1215,E1215,C1215,B1215,F1215,$B$4,G1215)</f>
        <v>CID=-2019180853</v>
      </c>
      <c r="B1215" s="35">
        <f t="shared" si="163"/>
        <v>-6</v>
      </c>
      <c r="C1215" s="34">
        <f t="shared" si="160"/>
        <v>60</v>
      </c>
      <c r="D1215" s="36">
        <f>'TTH375-noEcon_A'!AL1215+('TTH375-noEcon_A'!AM1215-'TTH375-noEcon_A'!AL1215)*0.5</f>
        <v>0</v>
      </c>
      <c r="E1215" s="35">
        <f t="shared" si="161"/>
        <v>4</v>
      </c>
      <c r="F1215" s="35">
        <f t="shared" si="164"/>
        <v>54</v>
      </c>
      <c r="G1215" s="35">
        <f t="shared" si="162"/>
        <v>10.8</v>
      </c>
      <c r="H1215" s="35">
        <f>_xll.DTC.CPR.ValueForVariable($A1215,H$10)</f>
        <v>0</v>
      </c>
      <c r="I1215" s="35">
        <f>_xll.DTC.CPR.ValueForVariable($A1215,I$10)</f>
        <v>0</v>
      </c>
      <c r="J1215" s="35">
        <f>_xll.DTC.CPR.ValueForVariable($A1215,J$10)</f>
        <v>0</v>
      </c>
      <c r="K1215" s="35">
        <f>_xll.DTC.CPR.ValueForVariable($A1215,K$10)</f>
        <v>0</v>
      </c>
      <c r="L1215" s="35">
        <f>_xll.DTC.CPR.ValueForVariable($A1215,L$10)</f>
        <v>0</v>
      </c>
      <c r="M1215" s="35">
        <f>_xll.DTC.CPR.ValueForVariable($A1215,M$10)</f>
        <v>0</v>
      </c>
      <c r="N1215" s="35">
        <f>_xll.DTC.CPR.ValueForVariable($A1215,N$10)</f>
        <v>0</v>
      </c>
      <c r="O1215" s="35">
        <f>_xll.DTC.CPR.ValueForVariable($A1215,O$10)</f>
        <v>0</v>
      </c>
      <c r="P1215" s="35">
        <f>_xll.DTC.CPR.ValueForVariable($A1215,P$10)</f>
        <v>0</v>
      </c>
      <c r="Q1215" s="35">
        <f>_xll.DTC.CPR.ValueForVariable($A1215,Q$10)</f>
        <v>0</v>
      </c>
      <c r="R1215" s="35">
        <f>_xll.DTC.CPR.ValueForVariable($A1215,R$10)</f>
        <v>0</v>
      </c>
      <c r="S1215" s="35">
        <f>_xll.DTC.CPR.ValueForVariable($A1215,S$10)</f>
        <v>0</v>
      </c>
      <c r="T1215" s="35">
        <f>_xll.DTC.CPR.ValueForVariable($A1215,T$10)</f>
        <v>0</v>
      </c>
      <c r="U1215" s="35">
        <f>_xll.DTC.CPR.ValueForVariable($A1215,U$10)</f>
        <v>0</v>
      </c>
      <c r="V1215" s="35">
        <f>_xll.DTC.CPR.ValueForVariable($A1215,V$10)</f>
        <v>0</v>
      </c>
      <c r="W1215" s="35">
        <f>_xll.DTC.CPR.ValueForVariable($A1215,W$10)</f>
        <v>0</v>
      </c>
      <c r="X1215" s="35">
        <f>_xll.DTC.CPR.ValueForVariable($A1215,X$10)</f>
        <v>0</v>
      </c>
      <c r="Y1215" s="35">
        <f>_xll.DTC.CPR.ValueForVariable($A1215,Y$10)</f>
        <v>0</v>
      </c>
      <c r="Z1215" s="35">
        <f>_xll.DTC.CPR.ValueForVariable($A1215,Z$10)</f>
        <v>0</v>
      </c>
      <c r="AA1215" s="35">
        <f>_xll.DTC.CPR.ValueForVariable($A1215,AA$10)</f>
        <v>0</v>
      </c>
      <c r="AB1215" s="35">
        <f>_xll.DTC.CPR.ValueForVariable($A1215,AB$10)</f>
        <v>0</v>
      </c>
      <c r="AC1215" s="35">
        <f>_xll.DTC.CPR.ValueForVariable($A1215,AC$10)</f>
        <v>0</v>
      </c>
      <c r="AD1215" s="35">
        <f>_xll.DTC.CPR.ValueForVariable($A1215,AD$10)</f>
        <v>0</v>
      </c>
      <c r="AE1215" s="35">
        <f>_xll.DTC.CPR.ValueForVariable($A1215,AE$10)</f>
        <v>0</v>
      </c>
      <c r="AF1215" s="35">
        <f>_xll.DTC.CPR.ValueForVariable($A1215,AF$10)</f>
        <v>0</v>
      </c>
      <c r="AG1215" s="35">
        <f>_xll.DTC.CPR.ValueForVariable($A1215,AG$10)</f>
        <v>0</v>
      </c>
      <c r="AH1215" s="35">
        <f>_xll.DTC.CPR.ValueForVariable($A1215,AH$10)</f>
        <v>0</v>
      </c>
      <c r="AI1215" s="35">
        <f>_xll.DTC.CPR.ValueForVariable($A1215,AI$10)</f>
        <v>0</v>
      </c>
      <c r="AJ1215" s="35">
        <f>_xll.DTC.CPR.ValueForVariable($A1215,AJ$10)</f>
        <v>0</v>
      </c>
      <c r="AK1215" s="35">
        <f>_xll.DTC.CPR.ValueForVariable($A1215,AK$10)</f>
        <v>0</v>
      </c>
      <c r="AL1215" s="35">
        <f>_xll.DTC.CPR.MinimumForVariable($A1215,AL$10)</f>
        <v>0</v>
      </c>
      <c r="AM1215" s="35">
        <f>_xll.DTC.CPR.MaximumForVariable($A1215,AM$10)</f>
        <v>0</v>
      </c>
    </row>
    <row r="1216" spans="1:39" x14ac:dyDescent="0.35">
      <c r="A1216" s="35" t="str">
        <f>_xll.DTC.CPR.Calculate($B$1,$B$2,$B$3,D1216,E1216,C1216,B1216,F1216,$B$4,G1216)</f>
        <v>CID=-2019180756</v>
      </c>
      <c r="B1216" s="35">
        <f t="shared" si="163"/>
        <v>-6</v>
      </c>
      <c r="C1216" s="34">
        <f t="shared" si="160"/>
        <v>62.5</v>
      </c>
      <c r="D1216" s="36">
        <f>'TTH375-noEcon_A'!AL1216+('TTH375-noEcon_A'!AM1216-'TTH375-noEcon_A'!AL1216)*0.5</f>
        <v>0</v>
      </c>
      <c r="E1216" s="35">
        <f t="shared" si="161"/>
        <v>4</v>
      </c>
      <c r="F1216" s="35">
        <f t="shared" si="164"/>
        <v>56.5</v>
      </c>
      <c r="G1216" s="35">
        <f t="shared" si="162"/>
        <v>11.3</v>
      </c>
      <c r="H1216" s="35">
        <f>_xll.DTC.CPR.ValueForVariable($A1216,H$10)</f>
        <v>0</v>
      </c>
      <c r="I1216" s="35">
        <f>_xll.DTC.CPR.ValueForVariable($A1216,I$10)</f>
        <v>0</v>
      </c>
      <c r="J1216" s="35">
        <f>_xll.DTC.CPR.ValueForVariable($A1216,J$10)</f>
        <v>0</v>
      </c>
      <c r="K1216" s="35">
        <f>_xll.DTC.CPR.ValueForVariable($A1216,K$10)</f>
        <v>0</v>
      </c>
      <c r="L1216" s="35">
        <f>_xll.DTC.CPR.ValueForVariable($A1216,L$10)</f>
        <v>0</v>
      </c>
      <c r="M1216" s="35">
        <f>_xll.DTC.CPR.ValueForVariable($A1216,M$10)</f>
        <v>0</v>
      </c>
      <c r="N1216" s="35">
        <f>_xll.DTC.CPR.ValueForVariable($A1216,N$10)</f>
        <v>0</v>
      </c>
      <c r="O1216" s="35">
        <f>_xll.DTC.CPR.ValueForVariable($A1216,O$10)</f>
        <v>0</v>
      </c>
      <c r="P1216" s="35">
        <f>_xll.DTC.CPR.ValueForVariable($A1216,P$10)</f>
        <v>0</v>
      </c>
      <c r="Q1216" s="35">
        <f>_xll.DTC.CPR.ValueForVariable($A1216,Q$10)</f>
        <v>0</v>
      </c>
      <c r="R1216" s="35">
        <f>_xll.DTC.CPR.ValueForVariable($A1216,R$10)</f>
        <v>0</v>
      </c>
      <c r="S1216" s="35">
        <f>_xll.DTC.CPR.ValueForVariable($A1216,S$10)</f>
        <v>0</v>
      </c>
      <c r="T1216" s="35">
        <f>_xll.DTC.CPR.ValueForVariable($A1216,T$10)</f>
        <v>0</v>
      </c>
      <c r="U1216" s="35">
        <f>_xll.DTC.CPR.ValueForVariable($A1216,U$10)</f>
        <v>0</v>
      </c>
      <c r="V1216" s="35">
        <f>_xll.DTC.CPR.ValueForVariable($A1216,V$10)</f>
        <v>0</v>
      </c>
      <c r="W1216" s="35">
        <f>_xll.DTC.CPR.ValueForVariable($A1216,W$10)</f>
        <v>0</v>
      </c>
      <c r="X1216" s="35">
        <f>_xll.DTC.CPR.ValueForVariable($A1216,X$10)</f>
        <v>0</v>
      </c>
      <c r="Y1216" s="35">
        <f>_xll.DTC.CPR.ValueForVariable($A1216,Y$10)</f>
        <v>0</v>
      </c>
      <c r="Z1216" s="35">
        <f>_xll.DTC.CPR.ValueForVariable($A1216,Z$10)</f>
        <v>0</v>
      </c>
      <c r="AA1216" s="35">
        <f>_xll.DTC.CPR.ValueForVariable($A1216,AA$10)</f>
        <v>0</v>
      </c>
      <c r="AB1216" s="35">
        <f>_xll.DTC.CPR.ValueForVariable($A1216,AB$10)</f>
        <v>0</v>
      </c>
      <c r="AC1216" s="35">
        <f>_xll.DTC.CPR.ValueForVariable($A1216,AC$10)</f>
        <v>0</v>
      </c>
      <c r="AD1216" s="35">
        <f>_xll.DTC.CPR.ValueForVariable($A1216,AD$10)</f>
        <v>0</v>
      </c>
      <c r="AE1216" s="35">
        <f>_xll.DTC.CPR.ValueForVariable($A1216,AE$10)</f>
        <v>0</v>
      </c>
      <c r="AF1216" s="35">
        <f>_xll.DTC.CPR.ValueForVariable($A1216,AF$10)</f>
        <v>0</v>
      </c>
      <c r="AG1216" s="35">
        <f>_xll.DTC.CPR.ValueForVariable($A1216,AG$10)</f>
        <v>0</v>
      </c>
      <c r="AH1216" s="35">
        <f>_xll.DTC.CPR.ValueForVariable($A1216,AH$10)</f>
        <v>0</v>
      </c>
      <c r="AI1216" s="35">
        <f>_xll.DTC.CPR.ValueForVariable($A1216,AI$10)</f>
        <v>0</v>
      </c>
      <c r="AJ1216" s="35">
        <f>_xll.DTC.CPR.ValueForVariable($A1216,AJ$10)</f>
        <v>0</v>
      </c>
      <c r="AK1216" s="35">
        <f>_xll.DTC.CPR.ValueForVariable($A1216,AK$10)</f>
        <v>0</v>
      </c>
      <c r="AL1216" s="35">
        <f>_xll.DTC.CPR.MinimumForVariable($A1216,AL$10)</f>
        <v>0</v>
      </c>
      <c r="AM1216" s="35">
        <f>_xll.DTC.CPR.MaximumForVariable($A1216,AM$10)</f>
        <v>0</v>
      </c>
    </row>
    <row r="1217" spans="1:39" x14ac:dyDescent="0.35">
      <c r="A1217" s="35" t="str">
        <f>_xll.DTC.CPR.Calculate($B$1,$B$2,$B$3,D1217,E1217,C1217,B1217,F1217,$B$4,G1217)</f>
        <v>CID=-2019180915</v>
      </c>
      <c r="B1217" s="35">
        <f t="shared" si="163"/>
        <v>-6</v>
      </c>
      <c r="C1217" s="34">
        <f t="shared" si="160"/>
        <v>65</v>
      </c>
      <c r="D1217" s="36">
        <f>'TTH375-noEcon_A'!AL1217+('TTH375-noEcon_A'!AM1217-'TTH375-noEcon_A'!AL1217)*0.5</f>
        <v>0</v>
      </c>
      <c r="E1217" s="35">
        <f t="shared" si="161"/>
        <v>4</v>
      </c>
      <c r="F1217" s="35">
        <f t="shared" si="164"/>
        <v>59</v>
      </c>
      <c r="G1217" s="35">
        <f t="shared" si="162"/>
        <v>11.8</v>
      </c>
      <c r="H1217" s="35">
        <f>_xll.DTC.CPR.ValueForVariable($A1217,H$10)</f>
        <v>0</v>
      </c>
      <c r="I1217" s="35">
        <f>_xll.DTC.CPR.ValueForVariable($A1217,I$10)</f>
        <v>0</v>
      </c>
      <c r="J1217" s="35">
        <f>_xll.DTC.CPR.ValueForVariable($A1217,J$10)</f>
        <v>0</v>
      </c>
      <c r="K1217" s="35">
        <f>_xll.DTC.CPR.ValueForVariable($A1217,K$10)</f>
        <v>0</v>
      </c>
      <c r="L1217" s="35">
        <f>_xll.DTC.CPR.ValueForVariable($A1217,L$10)</f>
        <v>0</v>
      </c>
      <c r="M1217" s="35">
        <f>_xll.DTC.CPR.ValueForVariable($A1217,M$10)</f>
        <v>0</v>
      </c>
      <c r="N1217" s="35">
        <f>_xll.DTC.CPR.ValueForVariable($A1217,N$10)</f>
        <v>0</v>
      </c>
      <c r="O1217" s="35">
        <f>_xll.DTC.CPR.ValueForVariable($A1217,O$10)</f>
        <v>0</v>
      </c>
      <c r="P1217" s="35">
        <f>_xll.DTC.CPR.ValueForVariable($A1217,P$10)</f>
        <v>0</v>
      </c>
      <c r="Q1217" s="35">
        <f>_xll.DTC.CPR.ValueForVariable($A1217,Q$10)</f>
        <v>0</v>
      </c>
      <c r="R1217" s="35">
        <f>_xll.DTC.CPR.ValueForVariable($A1217,R$10)</f>
        <v>0</v>
      </c>
      <c r="S1217" s="35">
        <f>_xll.DTC.CPR.ValueForVariable($A1217,S$10)</f>
        <v>0</v>
      </c>
      <c r="T1217" s="35">
        <f>_xll.DTC.CPR.ValueForVariable($A1217,T$10)</f>
        <v>0</v>
      </c>
      <c r="U1217" s="35">
        <f>_xll.DTC.CPR.ValueForVariable($A1217,U$10)</f>
        <v>0</v>
      </c>
      <c r="V1217" s="35">
        <f>_xll.DTC.CPR.ValueForVariable($A1217,V$10)</f>
        <v>0</v>
      </c>
      <c r="W1217" s="35">
        <f>_xll.DTC.CPR.ValueForVariable($A1217,W$10)</f>
        <v>0</v>
      </c>
      <c r="X1217" s="35">
        <f>_xll.DTC.CPR.ValueForVariable($A1217,X$10)</f>
        <v>0</v>
      </c>
      <c r="Y1217" s="35">
        <f>_xll.DTC.CPR.ValueForVariable($A1217,Y$10)</f>
        <v>0</v>
      </c>
      <c r="Z1217" s="35">
        <f>_xll.DTC.CPR.ValueForVariable($A1217,Z$10)</f>
        <v>0</v>
      </c>
      <c r="AA1217" s="35">
        <f>_xll.DTC.CPR.ValueForVariable($A1217,AA$10)</f>
        <v>0</v>
      </c>
      <c r="AB1217" s="35">
        <f>_xll.DTC.CPR.ValueForVariable($A1217,AB$10)</f>
        <v>0</v>
      </c>
      <c r="AC1217" s="35">
        <f>_xll.DTC.CPR.ValueForVariable($A1217,AC$10)</f>
        <v>0</v>
      </c>
      <c r="AD1217" s="35">
        <f>_xll.DTC.CPR.ValueForVariable($A1217,AD$10)</f>
        <v>0</v>
      </c>
      <c r="AE1217" s="35">
        <f>_xll.DTC.CPR.ValueForVariable($A1217,AE$10)</f>
        <v>0</v>
      </c>
      <c r="AF1217" s="35">
        <f>_xll.DTC.CPR.ValueForVariable($A1217,AF$10)</f>
        <v>0</v>
      </c>
      <c r="AG1217" s="35">
        <f>_xll.DTC.CPR.ValueForVariable($A1217,AG$10)</f>
        <v>0</v>
      </c>
      <c r="AH1217" s="35">
        <f>_xll.DTC.CPR.ValueForVariable($A1217,AH$10)</f>
        <v>0</v>
      </c>
      <c r="AI1217" s="35">
        <f>_xll.DTC.CPR.ValueForVariable($A1217,AI$10)</f>
        <v>0</v>
      </c>
      <c r="AJ1217" s="35">
        <f>_xll.DTC.CPR.ValueForVariable($A1217,AJ$10)</f>
        <v>0</v>
      </c>
      <c r="AK1217" s="35">
        <f>_xll.DTC.CPR.ValueForVariable($A1217,AK$10)</f>
        <v>0</v>
      </c>
      <c r="AL1217" s="35">
        <f>_xll.DTC.CPR.MinimumForVariable($A1217,AL$10)</f>
        <v>0</v>
      </c>
      <c r="AM1217" s="35">
        <f>_xll.DTC.CPR.MaximumForVariable($A1217,AM$10)</f>
        <v>0</v>
      </c>
    </row>
    <row r="1218" spans="1:39" x14ac:dyDescent="0.35">
      <c r="A1218" s="35" t="str">
        <f>_xll.DTC.CPR.Calculate($B$1,$B$2,$B$3,D1218,E1218,C1218,B1218,F1218,$B$4,G1218)</f>
        <v>CID=-2019181322</v>
      </c>
      <c r="B1218" s="35">
        <f t="shared" si="163"/>
        <v>-6</v>
      </c>
      <c r="C1218" s="34">
        <f t="shared" si="160"/>
        <v>67.5</v>
      </c>
      <c r="D1218" s="36">
        <f>'TTH375-noEcon_A'!AL1218+('TTH375-noEcon_A'!AM1218-'TTH375-noEcon_A'!AL1218)*0.5</f>
        <v>0</v>
      </c>
      <c r="E1218" s="35">
        <f t="shared" si="161"/>
        <v>4</v>
      </c>
      <c r="F1218" s="35">
        <f t="shared" si="164"/>
        <v>61.5</v>
      </c>
      <c r="G1218" s="35">
        <f t="shared" si="162"/>
        <v>12.3</v>
      </c>
      <c r="H1218" s="35">
        <f>_xll.DTC.CPR.ValueForVariable($A1218,H$10)</f>
        <v>0</v>
      </c>
      <c r="I1218" s="35">
        <f>_xll.DTC.CPR.ValueForVariable($A1218,I$10)</f>
        <v>0</v>
      </c>
      <c r="J1218" s="35">
        <f>_xll.DTC.CPR.ValueForVariable($A1218,J$10)</f>
        <v>0</v>
      </c>
      <c r="K1218" s="35">
        <f>_xll.DTC.CPR.ValueForVariable($A1218,K$10)</f>
        <v>0</v>
      </c>
      <c r="L1218" s="35">
        <f>_xll.DTC.CPR.ValueForVariable($A1218,L$10)</f>
        <v>0</v>
      </c>
      <c r="M1218" s="35">
        <f>_xll.DTC.CPR.ValueForVariable($A1218,M$10)</f>
        <v>0</v>
      </c>
      <c r="N1218" s="35">
        <f>_xll.DTC.CPR.ValueForVariable($A1218,N$10)</f>
        <v>0</v>
      </c>
      <c r="O1218" s="35">
        <f>_xll.DTC.CPR.ValueForVariable($A1218,O$10)</f>
        <v>0</v>
      </c>
      <c r="P1218" s="35">
        <f>_xll.DTC.CPR.ValueForVariable($A1218,P$10)</f>
        <v>0</v>
      </c>
      <c r="Q1218" s="35">
        <f>_xll.DTC.CPR.ValueForVariable($A1218,Q$10)</f>
        <v>0</v>
      </c>
      <c r="R1218" s="35">
        <f>_xll.DTC.CPR.ValueForVariable($A1218,R$10)</f>
        <v>0</v>
      </c>
      <c r="S1218" s="35">
        <f>_xll.DTC.CPR.ValueForVariable($A1218,S$10)</f>
        <v>0</v>
      </c>
      <c r="T1218" s="35">
        <f>_xll.DTC.CPR.ValueForVariable($A1218,T$10)</f>
        <v>0</v>
      </c>
      <c r="U1218" s="35">
        <f>_xll.DTC.CPR.ValueForVariable($A1218,U$10)</f>
        <v>0</v>
      </c>
      <c r="V1218" s="35">
        <f>_xll.DTC.CPR.ValueForVariable($A1218,V$10)</f>
        <v>0</v>
      </c>
      <c r="W1218" s="35">
        <f>_xll.DTC.CPR.ValueForVariable($A1218,W$10)</f>
        <v>0</v>
      </c>
      <c r="X1218" s="35">
        <f>_xll.DTC.CPR.ValueForVariable($A1218,X$10)</f>
        <v>0</v>
      </c>
      <c r="Y1218" s="35">
        <f>_xll.DTC.CPR.ValueForVariable($A1218,Y$10)</f>
        <v>0</v>
      </c>
      <c r="Z1218" s="35">
        <f>_xll.DTC.CPR.ValueForVariable($A1218,Z$10)</f>
        <v>0</v>
      </c>
      <c r="AA1218" s="35">
        <f>_xll.DTC.CPR.ValueForVariable($A1218,AA$10)</f>
        <v>0</v>
      </c>
      <c r="AB1218" s="35">
        <f>_xll.DTC.CPR.ValueForVariable($A1218,AB$10)</f>
        <v>0</v>
      </c>
      <c r="AC1218" s="35">
        <f>_xll.DTC.CPR.ValueForVariable($A1218,AC$10)</f>
        <v>0</v>
      </c>
      <c r="AD1218" s="35">
        <f>_xll.DTC.CPR.ValueForVariable($A1218,AD$10)</f>
        <v>0</v>
      </c>
      <c r="AE1218" s="35">
        <f>_xll.DTC.CPR.ValueForVariable($A1218,AE$10)</f>
        <v>0</v>
      </c>
      <c r="AF1218" s="35">
        <f>_xll.DTC.CPR.ValueForVariable($A1218,AF$10)</f>
        <v>0</v>
      </c>
      <c r="AG1218" s="35">
        <f>_xll.DTC.CPR.ValueForVariable($A1218,AG$10)</f>
        <v>0</v>
      </c>
      <c r="AH1218" s="35">
        <f>_xll.DTC.CPR.ValueForVariable($A1218,AH$10)</f>
        <v>0</v>
      </c>
      <c r="AI1218" s="35">
        <f>_xll.DTC.CPR.ValueForVariable($A1218,AI$10)</f>
        <v>0</v>
      </c>
      <c r="AJ1218" s="35">
        <f>_xll.DTC.CPR.ValueForVariable($A1218,AJ$10)</f>
        <v>0</v>
      </c>
      <c r="AK1218" s="35">
        <f>_xll.DTC.CPR.ValueForVariable($A1218,AK$10)</f>
        <v>0</v>
      </c>
      <c r="AL1218" s="35">
        <f>_xll.DTC.CPR.MinimumForVariable($A1218,AL$10)</f>
        <v>0</v>
      </c>
      <c r="AM1218" s="35">
        <f>_xll.DTC.CPR.MaximumForVariable($A1218,AM$10)</f>
        <v>0</v>
      </c>
    </row>
    <row r="1219" spans="1:39" x14ac:dyDescent="0.35">
      <c r="A1219" s="35" t="str">
        <f>_xll.DTC.CPR.Calculate($B$1,$B$2,$B$3,D1219,E1219,C1219,B1219,F1219,$B$4,G1219)</f>
        <v>CID=-2019181225</v>
      </c>
      <c r="B1219" s="35">
        <f t="shared" si="163"/>
        <v>-6</v>
      </c>
      <c r="C1219" s="34">
        <f t="shared" si="160"/>
        <v>69.989999999999995</v>
      </c>
      <c r="D1219" s="36">
        <f>'TTH375-noEcon_A'!AL1219+('TTH375-noEcon_A'!AM1219-'TTH375-noEcon_A'!AL1219)*0.5</f>
        <v>0</v>
      </c>
      <c r="E1219" s="35">
        <f t="shared" si="161"/>
        <v>4</v>
      </c>
      <c r="F1219" s="35">
        <f t="shared" si="164"/>
        <v>63.989999999999995</v>
      </c>
      <c r="G1219" s="35">
        <f t="shared" si="162"/>
        <v>12.797999999999998</v>
      </c>
      <c r="H1219" s="35">
        <f>_xll.DTC.CPR.ValueForVariable($A1219,H$10)</f>
        <v>0</v>
      </c>
      <c r="I1219" s="35">
        <f>_xll.DTC.CPR.ValueForVariable($A1219,I$10)</f>
        <v>0</v>
      </c>
      <c r="J1219" s="35">
        <f>_xll.DTC.CPR.ValueForVariable($A1219,J$10)</f>
        <v>0</v>
      </c>
      <c r="K1219" s="35">
        <f>_xll.DTC.CPR.ValueForVariable($A1219,K$10)</f>
        <v>0</v>
      </c>
      <c r="L1219" s="35">
        <f>_xll.DTC.CPR.ValueForVariable($A1219,L$10)</f>
        <v>0</v>
      </c>
      <c r="M1219" s="35">
        <f>_xll.DTC.CPR.ValueForVariable($A1219,M$10)</f>
        <v>0</v>
      </c>
      <c r="N1219" s="35">
        <f>_xll.DTC.CPR.ValueForVariable($A1219,N$10)</f>
        <v>0</v>
      </c>
      <c r="O1219" s="35">
        <f>_xll.DTC.CPR.ValueForVariable($A1219,O$10)</f>
        <v>0</v>
      </c>
      <c r="P1219" s="35">
        <f>_xll.DTC.CPR.ValueForVariable($A1219,P$10)</f>
        <v>0</v>
      </c>
      <c r="Q1219" s="35">
        <f>_xll.DTC.CPR.ValueForVariable($A1219,Q$10)</f>
        <v>0</v>
      </c>
      <c r="R1219" s="35">
        <f>_xll.DTC.CPR.ValueForVariable($A1219,R$10)</f>
        <v>0</v>
      </c>
      <c r="S1219" s="35">
        <f>_xll.DTC.CPR.ValueForVariable($A1219,S$10)</f>
        <v>0</v>
      </c>
      <c r="T1219" s="35">
        <f>_xll.DTC.CPR.ValueForVariable($A1219,T$10)</f>
        <v>0</v>
      </c>
      <c r="U1219" s="35">
        <f>_xll.DTC.CPR.ValueForVariable($A1219,U$10)</f>
        <v>0</v>
      </c>
      <c r="V1219" s="35">
        <f>_xll.DTC.CPR.ValueForVariable($A1219,V$10)</f>
        <v>0</v>
      </c>
      <c r="W1219" s="35">
        <f>_xll.DTC.CPR.ValueForVariable($A1219,W$10)</f>
        <v>0</v>
      </c>
      <c r="X1219" s="35">
        <f>_xll.DTC.CPR.ValueForVariable($A1219,X$10)</f>
        <v>0</v>
      </c>
      <c r="Y1219" s="35">
        <f>_xll.DTC.CPR.ValueForVariable($A1219,Y$10)</f>
        <v>0</v>
      </c>
      <c r="Z1219" s="35">
        <f>_xll.DTC.CPR.ValueForVariable($A1219,Z$10)</f>
        <v>0</v>
      </c>
      <c r="AA1219" s="35">
        <f>_xll.DTC.CPR.ValueForVariable($A1219,AA$10)</f>
        <v>0</v>
      </c>
      <c r="AB1219" s="35">
        <f>_xll.DTC.CPR.ValueForVariable($A1219,AB$10)</f>
        <v>0</v>
      </c>
      <c r="AC1219" s="35">
        <f>_xll.DTC.CPR.ValueForVariable($A1219,AC$10)</f>
        <v>0</v>
      </c>
      <c r="AD1219" s="35">
        <f>_xll.DTC.CPR.ValueForVariable($A1219,AD$10)</f>
        <v>0</v>
      </c>
      <c r="AE1219" s="35">
        <f>_xll.DTC.CPR.ValueForVariable($A1219,AE$10)</f>
        <v>0</v>
      </c>
      <c r="AF1219" s="35">
        <f>_xll.DTC.CPR.ValueForVariable($A1219,AF$10)</f>
        <v>0</v>
      </c>
      <c r="AG1219" s="35">
        <f>_xll.DTC.CPR.ValueForVariable($A1219,AG$10)</f>
        <v>0</v>
      </c>
      <c r="AH1219" s="35">
        <f>_xll.DTC.CPR.ValueForVariable($A1219,AH$10)</f>
        <v>0</v>
      </c>
      <c r="AI1219" s="35">
        <f>_xll.DTC.CPR.ValueForVariable($A1219,AI$10)</f>
        <v>0</v>
      </c>
      <c r="AJ1219" s="35">
        <f>_xll.DTC.CPR.ValueForVariable($A1219,AJ$10)</f>
        <v>0</v>
      </c>
      <c r="AK1219" s="35">
        <f>_xll.DTC.CPR.ValueForVariable($A1219,AK$10)</f>
        <v>0</v>
      </c>
      <c r="AL1219" s="35">
        <f>_xll.DTC.CPR.MinimumForVariable($A1219,AL$10)</f>
        <v>0</v>
      </c>
      <c r="AM1219" s="35">
        <f>_xll.DTC.CPR.MaximumForVariable($A1219,AM$10)</f>
        <v>0</v>
      </c>
    </row>
    <row r="1220" spans="1:39" x14ac:dyDescent="0.35">
      <c r="A1220" s="35" t="str">
        <f>_xll.DTC.CPR.Calculate($B$1,$B$2,$B$3,D1220,E1220,C1220,B1220,F1220,$B$4,G1220)</f>
        <v>CID=1356197513</v>
      </c>
      <c r="B1220" s="35">
        <f>B1189+$B$8</f>
        <v>-3</v>
      </c>
      <c r="C1220" s="34">
        <f t="shared" si="160"/>
        <v>-5</v>
      </c>
      <c r="D1220" s="36">
        <f>'TTH375-noEcon_A'!AL1220+('TTH375-noEcon_A'!AM1220-'TTH375-noEcon_A'!AL1220)*0.5</f>
        <v>0</v>
      </c>
      <c r="E1220" s="35">
        <v>4</v>
      </c>
      <c r="F1220" s="35">
        <f t="shared" si="164"/>
        <v>2</v>
      </c>
      <c r="G1220" s="35">
        <f>MAX(0,F1220/5)</f>
        <v>0.4</v>
      </c>
      <c r="H1220" s="35">
        <f>_xll.DTC.CPR.ValueForVariable($A1220,H$10)</f>
        <v>0</v>
      </c>
      <c r="I1220" s="35">
        <f>_xll.DTC.CPR.ValueForVariable($A1220,I$10)</f>
        <v>0</v>
      </c>
      <c r="J1220" s="35">
        <f>_xll.DTC.CPR.ValueForVariable($A1220,J$10)</f>
        <v>0</v>
      </c>
      <c r="K1220" s="35">
        <f>_xll.DTC.CPR.ValueForVariable($A1220,K$10)</f>
        <v>0</v>
      </c>
      <c r="L1220" s="35">
        <f>_xll.DTC.CPR.ValueForVariable($A1220,L$10)</f>
        <v>0</v>
      </c>
      <c r="M1220" s="35">
        <f>_xll.DTC.CPR.ValueForVariable($A1220,M$10)</f>
        <v>0</v>
      </c>
      <c r="N1220" s="35">
        <f>_xll.DTC.CPR.ValueForVariable($A1220,N$10)</f>
        <v>0</v>
      </c>
      <c r="O1220" s="35">
        <f>_xll.DTC.CPR.ValueForVariable($A1220,O$10)</f>
        <v>0</v>
      </c>
      <c r="P1220" s="35">
        <f>_xll.DTC.CPR.ValueForVariable($A1220,P$10)</f>
        <v>0</v>
      </c>
      <c r="Q1220" s="35">
        <f>_xll.DTC.CPR.ValueForVariable($A1220,Q$10)</f>
        <v>0</v>
      </c>
      <c r="R1220" s="35">
        <f>_xll.DTC.CPR.ValueForVariable($A1220,R$10)</f>
        <v>0</v>
      </c>
      <c r="S1220" s="35">
        <f>_xll.DTC.CPR.ValueForVariable($A1220,S$10)</f>
        <v>0</v>
      </c>
      <c r="T1220" s="35">
        <f>_xll.DTC.CPR.ValueForVariable($A1220,T$10)</f>
        <v>0</v>
      </c>
      <c r="U1220" s="35">
        <f>_xll.DTC.CPR.ValueForVariable($A1220,U$10)</f>
        <v>0</v>
      </c>
      <c r="V1220" s="35">
        <f>_xll.DTC.CPR.ValueForVariable($A1220,V$10)</f>
        <v>0</v>
      </c>
      <c r="W1220" s="35">
        <f>_xll.DTC.CPR.ValueForVariable($A1220,W$10)</f>
        <v>0</v>
      </c>
      <c r="X1220" s="35">
        <f>_xll.DTC.CPR.ValueForVariable($A1220,X$10)</f>
        <v>0</v>
      </c>
      <c r="Y1220" s="35">
        <f>_xll.DTC.CPR.ValueForVariable($A1220,Y$10)</f>
        <v>0</v>
      </c>
      <c r="Z1220" s="35">
        <f>_xll.DTC.CPR.ValueForVariable($A1220,Z$10)</f>
        <v>0</v>
      </c>
      <c r="AA1220" s="35">
        <f>_xll.DTC.CPR.ValueForVariable($A1220,AA$10)</f>
        <v>0</v>
      </c>
      <c r="AB1220" s="35">
        <f>_xll.DTC.CPR.ValueForVariable($A1220,AB$10)</f>
        <v>0</v>
      </c>
      <c r="AC1220" s="35">
        <f>_xll.DTC.CPR.ValueForVariable($A1220,AC$10)</f>
        <v>0</v>
      </c>
      <c r="AD1220" s="35">
        <f>_xll.DTC.CPR.ValueForVariable($A1220,AD$10)</f>
        <v>0</v>
      </c>
      <c r="AE1220" s="35">
        <f>_xll.DTC.CPR.ValueForVariable($A1220,AE$10)</f>
        <v>0</v>
      </c>
      <c r="AF1220" s="35">
        <f>_xll.DTC.CPR.ValueForVariable($A1220,AF$10)</f>
        <v>0</v>
      </c>
      <c r="AG1220" s="35">
        <f>_xll.DTC.CPR.ValueForVariable($A1220,AG$10)</f>
        <v>0</v>
      </c>
      <c r="AH1220" s="35">
        <f>_xll.DTC.CPR.ValueForVariable($A1220,AH$10)</f>
        <v>0</v>
      </c>
      <c r="AI1220" s="35">
        <f>_xll.DTC.CPR.ValueForVariable($A1220,AI$10)</f>
        <v>0</v>
      </c>
      <c r="AJ1220" s="35">
        <f>_xll.DTC.CPR.ValueForVariable($A1220,AJ$10)</f>
        <v>0</v>
      </c>
      <c r="AK1220" s="35">
        <f>_xll.DTC.CPR.ValueForVariable($A1220,AK$10)</f>
        <v>0</v>
      </c>
      <c r="AL1220" s="35">
        <f>_xll.DTC.CPR.MinimumForVariable($A1220,AL$10)</f>
        <v>0</v>
      </c>
      <c r="AM1220" s="35">
        <f>_xll.DTC.CPR.MaximumForVariable($A1220,AM$10)</f>
        <v>0</v>
      </c>
    </row>
    <row r="1221" spans="1:39" x14ac:dyDescent="0.35">
      <c r="A1221" s="35" t="str">
        <f>_xll.DTC.CPR.Calculate($B$1,$B$2,$B$3,D1221,E1221,C1221,B1221,F1221,$B$4,G1221)</f>
        <v>CID=1356197610</v>
      </c>
      <c r="B1221" s="35">
        <f>B1220</f>
        <v>-3</v>
      </c>
      <c r="C1221" s="34">
        <f t="shared" si="160"/>
        <v>-2.5</v>
      </c>
      <c r="D1221" s="36">
        <f>'TTH375-noEcon_A'!AL1221+('TTH375-noEcon_A'!AM1221-'TTH375-noEcon_A'!AL1221)*0.5</f>
        <v>0</v>
      </c>
      <c r="E1221" s="35">
        <f t="shared" ref="E1221:E1250" si="165">E1220</f>
        <v>4</v>
      </c>
      <c r="F1221" s="35">
        <f t="shared" si="164"/>
        <v>2</v>
      </c>
      <c r="G1221" s="35">
        <f t="shared" ref="G1221:G1250" si="166">MAX(0,F1221/5)</f>
        <v>0.4</v>
      </c>
      <c r="H1221" s="35">
        <f>_xll.DTC.CPR.ValueForVariable($A1221,H$10)</f>
        <v>0</v>
      </c>
      <c r="I1221" s="35">
        <f>_xll.DTC.CPR.ValueForVariable($A1221,I$10)</f>
        <v>0</v>
      </c>
      <c r="J1221" s="35">
        <f>_xll.DTC.CPR.ValueForVariable($A1221,J$10)</f>
        <v>0</v>
      </c>
      <c r="K1221" s="35">
        <f>_xll.DTC.CPR.ValueForVariable($A1221,K$10)</f>
        <v>0</v>
      </c>
      <c r="L1221" s="35">
        <f>_xll.DTC.CPR.ValueForVariable($A1221,L$10)</f>
        <v>0</v>
      </c>
      <c r="M1221" s="35">
        <f>_xll.DTC.CPR.ValueForVariable($A1221,M$10)</f>
        <v>0</v>
      </c>
      <c r="N1221" s="35">
        <f>_xll.DTC.CPR.ValueForVariable($A1221,N$10)</f>
        <v>0</v>
      </c>
      <c r="O1221" s="35">
        <f>_xll.DTC.CPR.ValueForVariable($A1221,O$10)</f>
        <v>0</v>
      </c>
      <c r="P1221" s="35">
        <f>_xll.DTC.CPR.ValueForVariable($A1221,P$10)</f>
        <v>0</v>
      </c>
      <c r="Q1221" s="35">
        <f>_xll.DTC.CPR.ValueForVariable($A1221,Q$10)</f>
        <v>0</v>
      </c>
      <c r="R1221" s="35">
        <f>_xll.DTC.CPR.ValueForVariable($A1221,R$10)</f>
        <v>0</v>
      </c>
      <c r="S1221" s="35">
        <f>_xll.DTC.CPR.ValueForVariable($A1221,S$10)</f>
        <v>0</v>
      </c>
      <c r="T1221" s="35">
        <f>_xll.DTC.CPR.ValueForVariable($A1221,T$10)</f>
        <v>0</v>
      </c>
      <c r="U1221" s="35">
        <f>_xll.DTC.CPR.ValueForVariable($A1221,U$10)</f>
        <v>0</v>
      </c>
      <c r="V1221" s="35">
        <f>_xll.DTC.CPR.ValueForVariable($A1221,V$10)</f>
        <v>0</v>
      </c>
      <c r="W1221" s="35">
        <f>_xll.DTC.CPR.ValueForVariable($A1221,W$10)</f>
        <v>0</v>
      </c>
      <c r="X1221" s="35">
        <f>_xll.DTC.CPR.ValueForVariable($A1221,X$10)</f>
        <v>0</v>
      </c>
      <c r="Y1221" s="35">
        <f>_xll.DTC.CPR.ValueForVariable($A1221,Y$10)</f>
        <v>0</v>
      </c>
      <c r="Z1221" s="35">
        <f>_xll.DTC.CPR.ValueForVariable($A1221,Z$10)</f>
        <v>0</v>
      </c>
      <c r="AA1221" s="35">
        <f>_xll.DTC.CPR.ValueForVariable($A1221,AA$10)</f>
        <v>0</v>
      </c>
      <c r="AB1221" s="35">
        <f>_xll.DTC.CPR.ValueForVariable($A1221,AB$10)</f>
        <v>0</v>
      </c>
      <c r="AC1221" s="35">
        <f>_xll.DTC.CPR.ValueForVariable($A1221,AC$10)</f>
        <v>0</v>
      </c>
      <c r="AD1221" s="35">
        <f>_xll.DTC.CPR.ValueForVariable($A1221,AD$10)</f>
        <v>0</v>
      </c>
      <c r="AE1221" s="35">
        <f>_xll.DTC.CPR.ValueForVariable($A1221,AE$10)</f>
        <v>0</v>
      </c>
      <c r="AF1221" s="35">
        <f>_xll.DTC.CPR.ValueForVariable($A1221,AF$10)</f>
        <v>0</v>
      </c>
      <c r="AG1221" s="35">
        <f>_xll.DTC.CPR.ValueForVariable($A1221,AG$10)</f>
        <v>0</v>
      </c>
      <c r="AH1221" s="35">
        <f>_xll.DTC.CPR.ValueForVariable($A1221,AH$10)</f>
        <v>0</v>
      </c>
      <c r="AI1221" s="35">
        <f>_xll.DTC.CPR.ValueForVariable($A1221,AI$10)</f>
        <v>0</v>
      </c>
      <c r="AJ1221" s="35">
        <f>_xll.DTC.CPR.ValueForVariable($A1221,AJ$10)</f>
        <v>0</v>
      </c>
      <c r="AK1221" s="35">
        <f>_xll.DTC.CPR.ValueForVariable($A1221,AK$10)</f>
        <v>0</v>
      </c>
      <c r="AL1221" s="35">
        <f>_xll.DTC.CPR.MinimumForVariable($A1221,AL$10)</f>
        <v>0</v>
      </c>
      <c r="AM1221" s="35">
        <f>_xll.DTC.CPR.MaximumForVariable($A1221,AM$10)</f>
        <v>0</v>
      </c>
    </row>
    <row r="1222" spans="1:39" x14ac:dyDescent="0.35">
      <c r="A1222" s="35" t="str">
        <f>_xll.DTC.CPR.Calculate($B$1,$B$2,$B$3,D1222,E1222,C1222,B1222,F1222,$B$4,G1222)</f>
        <v>CID=1356197707</v>
      </c>
      <c r="B1222" s="35">
        <f t="shared" ref="B1222:B1250" si="167">B1221</f>
        <v>-3</v>
      </c>
      <c r="C1222" s="34">
        <f t="shared" si="160"/>
        <v>0</v>
      </c>
      <c r="D1222" s="36">
        <f>'TTH375-noEcon_A'!AL1222+('TTH375-noEcon_A'!AM1222-'TTH375-noEcon_A'!AL1222)*0.5</f>
        <v>0</v>
      </c>
      <c r="E1222" s="35">
        <f t="shared" si="165"/>
        <v>4</v>
      </c>
      <c r="F1222" s="35">
        <f t="shared" si="164"/>
        <v>2</v>
      </c>
      <c r="G1222" s="35">
        <f t="shared" si="166"/>
        <v>0.4</v>
      </c>
      <c r="H1222" s="35">
        <f>_xll.DTC.CPR.ValueForVariable($A1222,H$10)</f>
        <v>0</v>
      </c>
      <c r="I1222" s="35">
        <f>_xll.DTC.CPR.ValueForVariable($A1222,I$10)</f>
        <v>0</v>
      </c>
      <c r="J1222" s="35">
        <f>_xll.DTC.CPR.ValueForVariable($A1222,J$10)</f>
        <v>0</v>
      </c>
      <c r="K1222" s="35">
        <f>_xll.DTC.CPR.ValueForVariable($A1222,K$10)</f>
        <v>0</v>
      </c>
      <c r="L1222" s="35">
        <f>_xll.DTC.CPR.ValueForVariable($A1222,L$10)</f>
        <v>0</v>
      </c>
      <c r="M1222" s="35">
        <f>_xll.DTC.CPR.ValueForVariable($A1222,M$10)</f>
        <v>0</v>
      </c>
      <c r="N1222" s="35">
        <f>_xll.DTC.CPR.ValueForVariable($A1222,N$10)</f>
        <v>0</v>
      </c>
      <c r="O1222" s="35">
        <f>_xll.DTC.CPR.ValueForVariable($A1222,O$10)</f>
        <v>0</v>
      </c>
      <c r="P1222" s="35">
        <f>_xll.DTC.CPR.ValueForVariable($A1222,P$10)</f>
        <v>0</v>
      </c>
      <c r="Q1222" s="35">
        <f>_xll.DTC.CPR.ValueForVariable($A1222,Q$10)</f>
        <v>0</v>
      </c>
      <c r="R1222" s="35">
        <f>_xll.DTC.CPR.ValueForVariable($A1222,R$10)</f>
        <v>0</v>
      </c>
      <c r="S1222" s="35">
        <f>_xll.DTC.CPR.ValueForVariable($A1222,S$10)</f>
        <v>0</v>
      </c>
      <c r="T1222" s="35">
        <f>_xll.DTC.CPR.ValueForVariable($A1222,T$10)</f>
        <v>0</v>
      </c>
      <c r="U1222" s="35">
        <f>_xll.DTC.CPR.ValueForVariable($A1222,U$10)</f>
        <v>0</v>
      </c>
      <c r="V1222" s="35">
        <f>_xll.DTC.CPR.ValueForVariable($A1222,V$10)</f>
        <v>0</v>
      </c>
      <c r="W1222" s="35">
        <f>_xll.DTC.CPR.ValueForVariable($A1222,W$10)</f>
        <v>0</v>
      </c>
      <c r="X1222" s="35">
        <f>_xll.DTC.CPR.ValueForVariable($A1222,X$10)</f>
        <v>0</v>
      </c>
      <c r="Y1222" s="35">
        <f>_xll.DTC.CPR.ValueForVariable($A1222,Y$10)</f>
        <v>0</v>
      </c>
      <c r="Z1222" s="35">
        <f>_xll.DTC.CPR.ValueForVariable($A1222,Z$10)</f>
        <v>0</v>
      </c>
      <c r="AA1222" s="35">
        <f>_xll.DTC.CPR.ValueForVariable($A1222,AA$10)</f>
        <v>0</v>
      </c>
      <c r="AB1222" s="35">
        <f>_xll.DTC.CPR.ValueForVariable($A1222,AB$10)</f>
        <v>0</v>
      </c>
      <c r="AC1222" s="35">
        <f>_xll.DTC.CPR.ValueForVariable($A1222,AC$10)</f>
        <v>0</v>
      </c>
      <c r="AD1222" s="35">
        <f>_xll.DTC.CPR.ValueForVariable($A1222,AD$10)</f>
        <v>0</v>
      </c>
      <c r="AE1222" s="35">
        <f>_xll.DTC.CPR.ValueForVariable($A1222,AE$10)</f>
        <v>0</v>
      </c>
      <c r="AF1222" s="35">
        <f>_xll.DTC.CPR.ValueForVariable($A1222,AF$10)</f>
        <v>0</v>
      </c>
      <c r="AG1222" s="35">
        <f>_xll.DTC.CPR.ValueForVariable($A1222,AG$10)</f>
        <v>0</v>
      </c>
      <c r="AH1222" s="35">
        <f>_xll.DTC.CPR.ValueForVariable($A1222,AH$10)</f>
        <v>0</v>
      </c>
      <c r="AI1222" s="35">
        <f>_xll.DTC.CPR.ValueForVariable($A1222,AI$10)</f>
        <v>0</v>
      </c>
      <c r="AJ1222" s="35">
        <f>_xll.DTC.CPR.ValueForVariable($A1222,AJ$10)</f>
        <v>0</v>
      </c>
      <c r="AK1222" s="35">
        <f>_xll.DTC.CPR.ValueForVariable($A1222,AK$10)</f>
        <v>0</v>
      </c>
      <c r="AL1222" s="35">
        <f>_xll.DTC.CPR.MinimumForVariable($A1222,AL$10)</f>
        <v>0</v>
      </c>
      <c r="AM1222" s="35">
        <f>_xll.DTC.CPR.MaximumForVariable($A1222,AM$10)</f>
        <v>0</v>
      </c>
    </row>
    <row r="1223" spans="1:39" x14ac:dyDescent="0.35">
      <c r="A1223" s="35" t="str">
        <f>_xll.DTC.CPR.Calculate($B$1,$B$2,$B$3,D1223,E1223,C1223,B1223,F1223,$B$4,G1223)</f>
        <v>CID=1356197548</v>
      </c>
      <c r="B1223" s="35">
        <f t="shared" si="167"/>
        <v>-3</v>
      </c>
      <c r="C1223" s="34">
        <f t="shared" si="160"/>
        <v>2.5</v>
      </c>
      <c r="D1223" s="36">
        <f>'TTH375-noEcon_A'!AL1223+('TTH375-noEcon_A'!AM1223-'TTH375-noEcon_A'!AL1223)*0.5</f>
        <v>0</v>
      </c>
      <c r="E1223" s="35">
        <f t="shared" si="165"/>
        <v>4</v>
      </c>
      <c r="F1223" s="35">
        <f t="shared" si="164"/>
        <v>2</v>
      </c>
      <c r="G1223" s="35">
        <f t="shared" si="166"/>
        <v>0.4</v>
      </c>
      <c r="H1223" s="35">
        <f>_xll.DTC.CPR.ValueForVariable($A1223,H$10)</f>
        <v>0</v>
      </c>
      <c r="I1223" s="35">
        <f>_xll.DTC.CPR.ValueForVariable($A1223,I$10)</f>
        <v>0</v>
      </c>
      <c r="J1223" s="35">
        <f>_xll.DTC.CPR.ValueForVariable($A1223,J$10)</f>
        <v>0</v>
      </c>
      <c r="K1223" s="35">
        <f>_xll.DTC.CPR.ValueForVariable($A1223,K$10)</f>
        <v>0</v>
      </c>
      <c r="L1223" s="35">
        <f>_xll.DTC.CPR.ValueForVariable($A1223,L$10)</f>
        <v>0</v>
      </c>
      <c r="M1223" s="35">
        <f>_xll.DTC.CPR.ValueForVariable($A1223,M$10)</f>
        <v>0</v>
      </c>
      <c r="N1223" s="35">
        <f>_xll.DTC.CPR.ValueForVariable($A1223,N$10)</f>
        <v>0</v>
      </c>
      <c r="O1223" s="35">
        <f>_xll.DTC.CPR.ValueForVariable($A1223,O$10)</f>
        <v>0</v>
      </c>
      <c r="P1223" s="35">
        <f>_xll.DTC.CPR.ValueForVariable($A1223,P$10)</f>
        <v>0</v>
      </c>
      <c r="Q1223" s="35">
        <f>_xll.DTC.CPR.ValueForVariable($A1223,Q$10)</f>
        <v>0</v>
      </c>
      <c r="R1223" s="35">
        <f>_xll.DTC.CPR.ValueForVariable($A1223,R$10)</f>
        <v>0</v>
      </c>
      <c r="S1223" s="35">
        <f>_xll.DTC.CPR.ValueForVariable($A1223,S$10)</f>
        <v>0</v>
      </c>
      <c r="T1223" s="35">
        <f>_xll.DTC.CPR.ValueForVariable($A1223,T$10)</f>
        <v>0</v>
      </c>
      <c r="U1223" s="35">
        <f>_xll.DTC.CPR.ValueForVariable($A1223,U$10)</f>
        <v>0</v>
      </c>
      <c r="V1223" s="35">
        <f>_xll.DTC.CPR.ValueForVariable($A1223,V$10)</f>
        <v>0</v>
      </c>
      <c r="W1223" s="35">
        <f>_xll.DTC.CPR.ValueForVariable($A1223,W$10)</f>
        <v>0</v>
      </c>
      <c r="X1223" s="35">
        <f>_xll.DTC.CPR.ValueForVariable($A1223,X$10)</f>
        <v>0</v>
      </c>
      <c r="Y1223" s="35">
        <f>_xll.DTC.CPR.ValueForVariable($A1223,Y$10)</f>
        <v>0</v>
      </c>
      <c r="Z1223" s="35">
        <f>_xll.DTC.CPR.ValueForVariable($A1223,Z$10)</f>
        <v>0</v>
      </c>
      <c r="AA1223" s="35">
        <f>_xll.DTC.CPR.ValueForVariable($A1223,AA$10)</f>
        <v>0</v>
      </c>
      <c r="AB1223" s="35">
        <f>_xll.DTC.CPR.ValueForVariable($A1223,AB$10)</f>
        <v>0</v>
      </c>
      <c r="AC1223" s="35">
        <f>_xll.DTC.CPR.ValueForVariable($A1223,AC$10)</f>
        <v>0</v>
      </c>
      <c r="AD1223" s="35">
        <f>_xll.DTC.CPR.ValueForVariable($A1223,AD$10)</f>
        <v>0</v>
      </c>
      <c r="AE1223" s="35">
        <f>_xll.DTC.CPR.ValueForVariable($A1223,AE$10)</f>
        <v>0</v>
      </c>
      <c r="AF1223" s="35">
        <f>_xll.DTC.CPR.ValueForVariable($A1223,AF$10)</f>
        <v>0</v>
      </c>
      <c r="AG1223" s="35">
        <f>_xll.DTC.CPR.ValueForVariable($A1223,AG$10)</f>
        <v>0</v>
      </c>
      <c r="AH1223" s="35">
        <f>_xll.DTC.CPR.ValueForVariable($A1223,AH$10)</f>
        <v>0</v>
      </c>
      <c r="AI1223" s="35">
        <f>_xll.DTC.CPR.ValueForVariable($A1223,AI$10)</f>
        <v>0</v>
      </c>
      <c r="AJ1223" s="35">
        <f>_xll.DTC.CPR.ValueForVariable($A1223,AJ$10)</f>
        <v>0</v>
      </c>
      <c r="AK1223" s="35">
        <f>_xll.DTC.CPR.ValueForVariable($A1223,AK$10)</f>
        <v>0</v>
      </c>
      <c r="AL1223" s="35">
        <f>_xll.DTC.CPR.MinimumForVariable($A1223,AL$10)</f>
        <v>0</v>
      </c>
      <c r="AM1223" s="35">
        <f>_xll.DTC.CPR.MaximumForVariable($A1223,AM$10)</f>
        <v>0</v>
      </c>
    </row>
    <row r="1224" spans="1:39" x14ac:dyDescent="0.35">
      <c r="A1224" s="35" t="str">
        <f>_xll.DTC.CPR.Calculate($B$1,$B$2,$B$3,D1224,E1224,C1224,B1224,F1224,$B$4,G1224)</f>
        <v>CID=1356197637</v>
      </c>
      <c r="B1224" s="35">
        <f t="shared" si="167"/>
        <v>-3</v>
      </c>
      <c r="C1224" s="34">
        <f t="shared" si="160"/>
        <v>5</v>
      </c>
      <c r="D1224" s="36">
        <f>'TTH375-noEcon_A'!AL1224+('TTH375-noEcon_A'!AM1224-'TTH375-noEcon_A'!AL1224)*0.5</f>
        <v>0</v>
      </c>
      <c r="E1224" s="35">
        <f t="shared" si="165"/>
        <v>4</v>
      </c>
      <c r="F1224" s="35">
        <f t="shared" si="164"/>
        <v>2</v>
      </c>
      <c r="G1224" s="35">
        <f t="shared" si="166"/>
        <v>0.4</v>
      </c>
      <c r="H1224" s="35">
        <f>_xll.DTC.CPR.ValueForVariable($A1224,H$10)</f>
        <v>0</v>
      </c>
      <c r="I1224" s="35">
        <f>_xll.DTC.CPR.ValueForVariable($A1224,I$10)</f>
        <v>0</v>
      </c>
      <c r="J1224" s="35">
        <f>_xll.DTC.CPR.ValueForVariable($A1224,J$10)</f>
        <v>0</v>
      </c>
      <c r="K1224" s="35">
        <f>_xll.DTC.CPR.ValueForVariable($A1224,K$10)</f>
        <v>0</v>
      </c>
      <c r="L1224" s="35">
        <f>_xll.DTC.CPR.ValueForVariable($A1224,L$10)</f>
        <v>0</v>
      </c>
      <c r="M1224" s="35">
        <f>_xll.DTC.CPR.ValueForVariable($A1224,M$10)</f>
        <v>0</v>
      </c>
      <c r="N1224" s="35">
        <f>_xll.DTC.CPR.ValueForVariable($A1224,N$10)</f>
        <v>0</v>
      </c>
      <c r="O1224" s="35">
        <f>_xll.DTC.CPR.ValueForVariable($A1224,O$10)</f>
        <v>0</v>
      </c>
      <c r="P1224" s="35">
        <f>_xll.DTC.CPR.ValueForVariable($A1224,P$10)</f>
        <v>0</v>
      </c>
      <c r="Q1224" s="35">
        <f>_xll.DTC.CPR.ValueForVariable($A1224,Q$10)</f>
        <v>0</v>
      </c>
      <c r="R1224" s="35">
        <f>_xll.DTC.CPR.ValueForVariable($A1224,R$10)</f>
        <v>0</v>
      </c>
      <c r="S1224" s="35">
        <f>_xll.DTC.CPR.ValueForVariable($A1224,S$10)</f>
        <v>0</v>
      </c>
      <c r="T1224" s="35">
        <f>_xll.DTC.CPR.ValueForVariable($A1224,T$10)</f>
        <v>0</v>
      </c>
      <c r="U1224" s="35">
        <f>_xll.DTC.CPR.ValueForVariable($A1224,U$10)</f>
        <v>0</v>
      </c>
      <c r="V1224" s="35">
        <f>_xll.DTC.CPR.ValueForVariable($A1224,V$10)</f>
        <v>0</v>
      </c>
      <c r="W1224" s="35">
        <f>_xll.DTC.CPR.ValueForVariable($A1224,W$10)</f>
        <v>0</v>
      </c>
      <c r="X1224" s="35">
        <f>_xll.DTC.CPR.ValueForVariable($A1224,X$10)</f>
        <v>0</v>
      </c>
      <c r="Y1224" s="35">
        <f>_xll.DTC.CPR.ValueForVariable($A1224,Y$10)</f>
        <v>0</v>
      </c>
      <c r="Z1224" s="35">
        <f>_xll.DTC.CPR.ValueForVariable($A1224,Z$10)</f>
        <v>0</v>
      </c>
      <c r="AA1224" s="35">
        <f>_xll.DTC.CPR.ValueForVariable($A1224,AA$10)</f>
        <v>0</v>
      </c>
      <c r="AB1224" s="35">
        <f>_xll.DTC.CPR.ValueForVariable($A1224,AB$10)</f>
        <v>0</v>
      </c>
      <c r="AC1224" s="35">
        <f>_xll.DTC.CPR.ValueForVariable($A1224,AC$10)</f>
        <v>0</v>
      </c>
      <c r="AD1224" s="35">
        <f>_xll.DTC.CPR.ValueForVariable($A1224,AD$10)</f>
        <v>0</v>
      </c>
      <c r="AE1224" s="35">
        <f>_xll.DTC.CPR.ValueForVariable($A1224,AE$10)</f>
        <v>0</v>
      </c>
      <c r="AF1224" s="35">
        <f>_xll.DTC.CPR.ValueForVariable($A1224,AF$10)</f>
        <v>0</v>
      </c>
      <c r="AG1224" s="35">
        <f>_xll.DTC.CPR.ValueForVariable($A1224,AG$10)</f>
        <v>0</v>
      </c>
      <c r="AH1224" s="35">
        <f>_xll.DTC.CPR.ValueForVariable($A1224,AH$10)</f>
        <v>0</v>
      </c>
      <c r="AI1224" s="35">
        <f>_xll.DTC.CPR.ValueForVariable($A1224,AI$10)</f>
        <v>0</v>
      </c>
      <c r="AJ1224" s="35">
        <f>_xll.DTC.CPR.ValueForVariable($A1224,AJ$10)</f>
        <v>0</v>
      </c>
      <c r="AK1224" s="35">
        <f>_xll.DTC.CPR.ValueForVariable($A1224,AK$10)</f>
        <v>0</v>
      </c>
      <c r="AL1224" s="35">
        <f>_xll.DTC.CPR.MinimumForVariable($A1224,AL$10)</f>
        <v>0</v>
      </c>
      <c r="AM1224" s="35">
        <f>_xll.DTC.CPR.MaximumForVariable($A1224,AM$10)</f>
        <v>0</v>
      </c>
    </row>
    <row r="1225" spans="1:39" x14ac:dyDescent="0.35">
      <c r="A1225" s="35" t="str">
        <f>_xll.DTC.CPR.Calculate($B$1,$B$2,$B$3,D1225,E1225,C1225,B1225,F1225,$B$4,G1225)</f>
        <v>CID=1356197734</v>
      </c>
      <c r="B1225" s="35">
        <f t="shared" si="167"/>
        <v>-3</v>
      </c>
      <c r="C1225" s="34">
        <f t="shared" si="160"/>
        <v>7.5</v>
      </c>
      <c r="D1225" s="36">
        <f>'TTH375-noEcon_A'!AL1225+('TTH375-noEcon_A'!AM1225-'TTH375-noEcon_A'!AL1225)*0.5</f>
        <v>0</v>
      </c>
      <c r="E1225" s="35">
        <f t="shared" si="165"/>
        <v>4</v>
      </c>
      <c r="F1225" s="35">
        <f t="shared" si="164"/>
        <v>2</v>
      </c>
      <c r="G1225" s="35">
        <f t="shared" si="166"/>
        <v>0.4</v>
      </c>
      <c r="H1225" s="35">
        <f>_xll.DTC.CPR.ValueForVariable($A1225,H$10)</f>
        <v>0</v>
      </c>
      <c r="I1225" s="35">
        <f>_xll.DTC.CPR.ValueForVariable($A1225,I$10)</f>
        <v>0</v>
      </c>
      <c r="J1225" s="35">
        <f>_xll.DTC.CPR.ValueForVariable($A1225,J$10)</f>
        <v>0</v>
      </c>
      <c r="K1225" s="35">
        <f>_xll.DTC.CPR.ValueForVariable($A1225,K$10)</f>
        <v>0</v>
      </c>
      <c r="L1225" s="35">
        <f>_xll.DTC.CPR.ValueForVariable($A1225,L$10)</f>
        <v>0</v>
      </c>
      <c r="M1225" s="35">
        <f>_xll.DTC.CPR.ValueForVariable($A1225,M$10)</f>
        <v>0</v>
      </c>
      <c r="N1225" s="35">
        <f>_xll.DTC.CPR.ValueForVariable($A1225,N$10)</f>
        <v>0</v>
      </c>
      <c r="O1225" s="35">
        <f>_xll.DTC.CPR.ValueForVariable($A1225,O$10)</f>
        <v>0</v>
      </c>
      <c r="P1225" s="35">
        <f>_xll.DTC.CPR.ValueForVariable($A1225,P$10)</f>
        <v>0</v>
      </c>
      <c r="Q1225" s="35">
        <f>_xll.DTC.CPR.ValueForVariable($A1225,Q$10)</f>
        <v>0</v>
      </c>
      <c r="R1225" s="35">
        <f>_xll.DTC.CPR.ValueForVariable($A1225,R$10)</f>
        <v>0</v>
      </c>
      <c r="S1225" s="35">
        <f>_xll.DTC.CPR.ValueForVariable($A1225,S$10)</f>
        <v>0</v>
      </c>
      <c r="T1225" s="35">
        <f>_xll.DTC.CPR.ValueForVariable($A1225,T$10)</f>
        <v>0</v>
      </c>
      <c r="U1225" s="35">
        <f>_xll.DTC.CPR.ValueForVariable($A1225,U$10)</f>
        <v>0</v>
      </c>
      <c r="V1225" s="35">
        <f>_xll.DTC.CPR.ValueForVariable($A1225,V$10)</f>
        <v>0</v>
      </c>
      <c r="W1225" s="35">
        <f>_xll.DTC.CPR.ValueForVariable($A1225,W$10)</f>
        <v>0</v>
      </c>
      <c r="X1225" s="35">
        <f>_xll.DTC.CPR.ValueForVariable($A1225,X$10)</f>
        <v>0</v>
      </c>
      <c r="Y1225" s="35">
        <f>_xll.DTC.CPR.ValueForVariable($A1225,Y$10)</f>
        <v>0</v>
      </c>
      <c r="Z1225" s="35">
        <f>_xll.DTC.CPR.ValueForVariable($A1225,Z$10)</f>
        <v>0</v>
      </c>
      <c r="AA1225" s="35">
        <f>_xll.DTC.CPR.ValueForVariable($A1225,AA$10)</f>
        <v>0</v>
      </c>
      <c r="AB1225" s="35">
        <f>_xll.DTC.CPR.ValueForVariable($A1225,AB$10)</f>
        <v>0</v>
      </c>
      <c r="AC1225" s="35">
        <f>_xll.DTC.CPR.ValueForVariable($A1225,AC$10)</f>
        <v>0</v>
      </c>
      <c r="AD1225" s="35">
        <f>_xll.DTC.CPR.ValueForVariable($A1225,AD$10)</f>
        <v>0</v>
      </c>
      <c r="AE1225" s="35">
        <f>_xll.DTC.CPR.ValueForVariable($A1225,AE$10)</f>
        <v>0</v>
      </c>
      <c r="AF1225" s="35">
        <f>_xll.DTC.CPR.ValueForVariable($A1225,AF$10)</f>
        <v>0</v>
      </c>
      <c r="AG1225" s="35">
        <f>_xll.DTC.CPR.ValueForVariable($A1225,AG$10)</f>
        <v>0</v>
      </c>
      <c r="AH1225" s="35">
        <f>_xll.DTC.CPR.ValueForVariable($A1225,AH$10)</f>
        <v>0</v>
      </c>
      <c r="AI1225" s="35">
        <f>_xll.DTC.CPR.ValueForVariable($A1225,AI$10)</f>
        <v>0</v>
      </c>
      <c r="AJ1225" s="35">
        <f>_xll.DTC.CPR.ValueForVariable($A1225,AJ$10)</f>
        <v>0</v>
      </c>
      <c r="AK1225" s="35">
        <f>_xll.DTC.CPR.ValueForVariable($A1225,AK$10)</f>
        <v>0</v>
      </c>
      <c r="AL1225" s="35">
        <f>_xll.DTC.CPR.MinimumForVariable($A1225,AL$10)</f>
        <v>0</v>
      </c>
      <c r="AM1225" s="35">
        <f>_xll.DTC.CPR.MaximumForVariable($A1225,AM$10)</f>
        <v>0</v>
      </c>
    </row>
    <row r="1226" spans="1:39" x14ac:dyDescent="0.35">
      <c r="A1226" s="35" t="str">
        <f>_xll.DTC.CPR.Calculate($B$1,$B$2,$B$3,D1226,E1226,C1226,B1226,F1226,$B$4,G1226)</f>
        <v>CID=1356197831</v>
      </c>
      <c r="B1226" s="35">
        <f t="shared" si="167"/>
        <v>-3</v>
      </c>
      <c r="C1226" s="34">
        <f t="shared" si="160"/>
        <v>10</v>
      </c>
      <c r="D1226" s="36">
        <f>'TTH375-noEcon_A'!AL1226+('TTH375-noEcon_A'!AM1226-'TTH375-noEcon_A'!AL1226)*0.5</f>
        <v>12.134917538989015</v>
      </c>
      <c r="E1226" s="35">
        <f t="shared" si="165"/>
        <v>4</v>
      </c>
      <c r="F1226" s="35">
        <f t="shared" si="164"/>
        <v>4</v>
      </c>
      <c r="G1226" s="35">
        <f t="shared" si="166"/>
        <v>0.8</v>
      </c>
      <c r="H1226" s="35">
        <f>_xll.DTC.CPR.ValueForVariable($A1226,H$10)</f>
        <v>1.7417629082223625</v>
      </c>
      <c r="I1226" s="35">
        <f>_xll.DTC.CPR.ValueForVariable($A1226,I$10)</f>
        <v>148.56582620875133</v>
      </c>
      <c r="J1226" s="35">
        <f>_xll.DTC.CPR.ValueForVariable($A1226,J$10)</f>
        <v>12.718616255199887</v>
      </c>
      <c r="K1226" s="35">
        <f>_xll.DTC.CPR.ValueForVariable($A1226,K$10)</f>
        <v>205.39604270878814</v>
      </c>
      <c r="L1226" s="35">
        <f>_xll.DTC.CPR.ValueForVariable($A1226,L$10)</f>
        <v>409.94105571449848</v>
      </c>
      <c r="M1226" s="35">
        <f>_xll.DTC.CPR.ValueForVariable($A1226,M$10)</f>
        <v>400.36754340590011</v>
      </c>
      <c r="N1226" s="35">
        <f>_xll.DTC.CPR.ValueForVariable($A1226,N$10)</f>
        <v>20823.498454681259</v>
      </c>
      <c r="O1226" s="35">
        <f>_xll.DTC.CPR.ValueForVariable($A1226,O$10)</f>
        <v>0.66225947683211439</v>
      </c>
      <c r="P1226" s="35">
        <f>_xll.DTC.CPR.ValueForVariable($A1226,P$10)</f>
        <v>7.7527094504938254E-3</v>
      </c>
      <c r="Q1226" s="35">
        <f>_xll.DTC.CPR.ValueForVariable($A1226,Q$10)</f>
        <v>10.640515252213818</v>
      </c>
      <c r="R1226" s="35">
        <f>_xll.DTC.CPR.ValueForVariable($A1226,R$10)</f>
        <v>12.134912735732145</v>
      </c>
      <c r="S1226" s="35">
        <f>_xll.DTC.CPR.ValueForVariable($A1226,S$10)</f>
        <v>129.1217240488416</v>
      </c>
      <c r="T1226" s="35">
        <f>_xll.DTC.CPR.ValueForVariable($A1226,T$10)</f>
        <v>-3</v>
      </c>
      <c r="U1226" s="35">
        <f>_xll.DTC.CPR.ValueForVariable($A1226,U$10)</f>
        <v>10</v>
      </c>
      <c r="V1226" s="35">
        <f>_xll.DTC.CPR.ValueForVariable($A1226,V$10)</f>
        <v>4</v>
      </c>
      <c r="W1226" s="35">
        <f>_xll.DTC.CPR.ValueForVariable($A1226,W$10)</f>
        <v>4</v>
      </c>
      <c r="X1226" s="35">
        <f>_xll.DTC.CPR.ValueForVariable($A1226,X$10)</f>
        <v>262.28299625833972</v>
      </c>
      <c r="Y1226" s="35">
        <f>_xll.DTC.CPR.ValueForVariable($A1226,Y$10)</f>
        <v>414.60746736267146</v>
      </c>
      <c r="Z1226" s="35">
        <f>_xll.DTC.CPR.ValueForVariable($A1226,Z$10)</f>
        <v>22.754759962455807</v>
      </c>
      <c r="AA1226" s="35">
        <f>_xll.DTC.CPR.ValueForVariable($A1226,AA$10)</f>
        <v>1.5807638058027116</v>
      </c>
      <c r="AB1226" s="35">
        <f>_xll.DTC.CPR.ValueForVariable($A1226,AB$10)</f>
        <v>0.71822678473974422</v>
      </c>
      <c r="AC1226" s="35">
        <f>_xll.DTC.CPR.ValueForVariable($A1226,AC$10)</f>
        <v>110</v>
      </c>
      <c r="AD1226" s="35">
        <f>_xll.DTC.CPR.ValueForVariable($A1226,AD$10)</f>
        <v>25.670293633046825</v>
      </c>
      <c r="AE1226" s="35">
        <f>_xll.DTC.CPR.ValueForVariable($A1226,AE$10)</f>
        <v>0</v>
      </c>
      <c r="AF1226" s="35">
        <f>_xll.DTC.CPR.ValueForVariable($A1226,AF$10)</f>
        <v>0</v>
      </c>
      <c r="AG1226" s="35">
        <f>_xll.DTC.CPR.ValueForVariable($A1226,AG$10)</f>
        <v>0</v>
      </c>
      <c r="AH1226" s="35">
        <f>_xll.DTC.CPR.ValueForVariable($A1226,AH$10)</f>
        <v>0</v>
      </c>
      <c r="AI1226" s="35">
        <f>_xll.DTC.CPR.ValueForVariable($A1226,AI$10)</f>
        <v>0</v>
      </c>
      <c r="AJ1226" s="35">
        <f>_xll.DTC.CPR.ValueForVariable($A1226,AJ$10)</f>
        <v>0</v>
      </c>
      <c r="AK1226" s="35">
        <f>_xll.DTC.CPR.ValueForVariable($A1226,AK$10)</f>
        <v>5</v>
      </c>
      <c r="AL1226" s="35">
        <f>_xll.DTC.CPR.MinimumForVariable($A1226,AL$10)</f>
        <v>7.239549118409724</v>
      </c>
      <c r="AM1226" s="35">
        <f>_xll.DTC.CPR.MaximumForVariable($A1226,AM$10)</f>
        <v>17.030285959568307</v>
      </c>
    </row>
    <row r="1227" spans="1:39" x14ac:dyDescent="0.35">
      <c r="A1227" s="35" t="str">
        <f>_xll.DTC.CPR.Calculate($B$1,$B$2,$B$3,D1227,E1227,C1227,B1227,F1227,$B$4,G1227)</f>
        <v>CID=1356197672</v>
      </c>
      <c r="B1227" s="35">
        <f t="shared" si="167"/>
        <v>-3</v>
      </c>
      <c r="C1227" s="34">
        <f t="shared" si="160"/>
        <v>12.5</v>
      </c>
      <c r="D1227" s="36">
        <f>'TTH375-noEcon_A'!AL1227+('TTH375-noEcon_A'!AM1227-'TTH375-noEcon_A'!AL1227)*0.5</f>
        <v>14.615633531158004</v>
      </c>
      <c r="E1227" s="35">
        <f t="shared" si="165"/>
        <v>4</v>
      </c>
      <c r="F1227" s="35">
        <f t="shared" si="164"/>
        <v>6.5</v>
      </c>
      <c r="G1227" s="35">
        <f t="shared" si="166"/>
        <v>1.3</v>
      </c>
      <c r="H1227" s="35">
        <f>_xll.DTC.CPR.ValueForVariable($A1227,H$10)</f>
        <v>1.7417629082223625</v>
      </c>
      <c r="I1227" s="35">
        <f>_xll.DTC.CPR.ValueForVariable($A1227,I$10)</f>
        <v>148.56582620875133</v>
      </c>
      <c r="J1227" s="35">
        <f>_xll.DTC.CPR.ValueForVariable($A1227,J$10)</f>
        <v>12.718616255199887</v>
      </c>
      <c r="K1227" s="35">
        <f>_xll.DTC.CPR.ValueForVariable($A1227,K$10)</f>
        <v>208.79179933785642</v>
      </c>
      <c r="L1227" s="35">
        <f>_xll.DTC.CPR.ValueForVariable($A1227,L$10)</f>
        <v>411.69411645030084</v>
      </c>
      <c r="M1227" s="35">
        <f>_xll.DTC.CPR.ValueForVariable($A1227,M$10)</f>
        <v>400.36754340590011</v>
      </c>
      <c r="N1227" s="35">
        <f>_xll.DTC.CPR.ValueForVariable($A1227,N$10)</f>
        <v>22066.126218548769</v>
      </c>
      <c r="O1227" s="35">
        <f>_xll.DTC.CPR.ValueForVariable($A1227,O$10)</f>
        <v>0.71993083424229776</v>
      </c>
      <c r="P1227" s="35">
        <f>_xll.DTC.CPR.ValueForVariable($A1227,P$10)</f>
        <v>8.5581446933202261E-3</v>
      </c>
      <c r="Q1227" s="35">
        <f>_xll.DTC.CPR.ValueForVariable($A1227,Q$10)</f>
        <v>9.4365595124375883</v>
      </c>
      <c r="R1227" s="35">
        <f>_xll.DTC.CPR.ValueForVariable($A1227,R$10)</f>
        <v>14.615632431047821</v>
      </c>
      <c r="S1227" s="35">
        <f>_xll.DTC.CPR.ValueForVariable($A1227,S$10)</f>
        <v>137.92128524749563</v>
      </c>
      <c r="T1227" s="35">
        <f>_xll.DTC.CPR.ValueForVariable($A1227,T$10)</f>
        <v>-3</v>
      </c>
      <c r="U1227" s="35">
        <f>_xll.DTC.CPR.ValueForVariable($A1227,U$10)</f>
        <v>12.5</v>
      </c>
      <c r="V1227" s="35">
        <f>_xll.DTC.CPR.ValueForVariable($A1227,V$10)</f>
        <v>4</v>
      </c>
      <c r="W1227" s="35">
        <f>_xll.DTC.CPR.ValueForVariable($A1227,W$10)</f>
        <v>6.5</v>
      </c>
      <c r="X1227" s="35">
        <f>_xll.DTC.CPR.ValueForVariable($A1227,X$10)</f>
        <v>262.28299625833972</v>
      </c>
      <c r="Y1227" s="35">
        <f>_xll.DTC.CPR.ValueForVariable($A1227,Y$10)</f>
        <v>450.34224027088197</v>
      </c>
      <c r="Z1227" s="35">
        <f>_xll.DTC.CPR.ValueForVariable($A1227,Z$10)</f>
        <v>25.705748215224673</v>
      </c>
      <c r="AA1227" s="35">
        <f>_xll.DTC.CPR.ValueForVariable($A1227,AA$10)</f>
        <v>1.7170089052487045</v>
      </c>
      <c r="AB1227" s="35">
        <f>_xll.DTC.CPR.ValueForVariable($A1227,AB$10)</f>
        <v>0.7386419193452346</v>
      </c>
      <c r="AC1227" s="35">
        <f>_xll.DTC.CPR.ValueForVariable($A1227,AC$10)</f>
        <v>110</v>
      </c>
      <c r="AD1227" s="35">
        <f>_xll.DTC.CPR.ValueForVariable($A1227,AD$10)</f>
        <v>30.063492904448093</v>
      </c>
      <c r="AE1227" s="35">
        <f>_xll.DTC.CPR.ValueForVariable($A1227,AE$10)</f>
        <v>0</v>
      </c>
      <c r="AF1227" s="35">
        <f>_xll.DTC.CPR.ValueForVariable($A1227,AF$10)</f>
        <v>0</v>
      </c>
      <c r="AG1227" s="35">
        <f>_xll.DTC.CPR.ValueForVariable($A1227,AG$10)</f>
        <v>0</v>
      </c>
      <c r="AH1227" s="35">
        <f>_xll.DTC.CPR.ValueForVariable($A1227,AH$10)</f>
        <v>0</v>
      </c>
      <c r="AI1227" s="35">
        <f>_xll.DTC.CPR.ValueForVariable($A1227,AI$10)</f>
        <v>0</v>
      </c>
      <c r="AJ1227" s="35">
        <f>_xll.DTC.CPR.ValueForVariable($A1227,AJ$10)</f>
        <v>0</v>
      </c>
      <c r="AK1227" s="35">
        <f>_xll.DTC.CPR.ValueForVariable($A1227,AK$10)</f>
        <v>5</v>
      </c>
      <c r="AL1227" s="35">
        <f>_xll.DTC.CPR.MinimumForVariable($A1227,AL$10)</f>
        <v>7.8058814969456858</v>
      </c>
      <c r="AM1227" s="35">
        <f>_xll.DTC.CPR.MaximumForVariable($A1227,AM$10)</f>
        <v>21.42538556537032</v>
      </c>
    </row>
    <row r="1228" spans="1:39" x14ac:dyDescent="0.35">
      <c r="A1228" s="35" t="str">
        <f>_xll.DTC.CPR.Calculate($B$1,$B$2,$B$3,D1228,E1228,C1228,B1228,F1228,$B$4,G1228)</f>
        <v>CID=1356197265</v>
      </c>
      <c r="B1228" s="35">
        <f t="shared" si="167"/>
        <v>-3</v>
      </c>
      <c r="C1228" s="34">
        <f t="shared" si="160"/>
        <v>15</v>
      </c>
      <c r="D1228" s="36">
        <f>'TTH375-noEcon_A'!AL1228+('TTH375-noEcon_A'!AM1228-'TTH375-noEcon_A'!AL1228)*0.5</f>
        <v>18.015768059858353</v>
      </c>
      <c r="E1228" s="35">
        <f t="shared" si="165"/>
        <v>4</v>
      </c>
      <c r="F1228" s="35">
        <f t="shared" si="164"/>
        <v>9</v>
      </c>
      <c r="G1228" s="35">
        <f t="shared" si="166"/>
        <v>1.8</v>
      </c>
      <c r="H1228" s="35">
        <f>_xll.DTC.CPR.ValueForVariable($A1228,H$10)</f>
        <v>1.7417629082223625</v>
      </c>
      <c r="I1228" s="35">
        <f>_xll.DTC.CPR.ValueForVariable($A1228,I$10)</f>
        <v>148.56582620875133</v>
      </c>
      <c r="J1228" s="35">
        <f>_xll.DTC.CPR.ValueForVariable($A1228,J$10)</f>
        <v>12.718616255199887</v>
      </c>
      <c r="K1228" s="35">
        <f>_xll.DTC.CPR.ValueForVariable($A1228,K$10)</f>
        <v>212.20615464307244</v>
      </c>
      <c r="L1228" s="35">
        <f>_xll.DTC.CPR.ValueForVariable($A1228,L$10)</f>
        <v>413.41921638284776</v>
      </c>
      <c r="M1228" s="35">
        <f>_xll.DTC.CPR.ValueForVariable($A1228,M$10)</f>
        <v>400.36754340590011</v>
      </c>
      <c r="N1228" s="35">
        <f>_xll.DTC.CPR.ValueForVariable($A1228,N$10)</f>
        <v>23442.576563480347</v>
      </c>
      <c r="O1228" s="35">
        <f>_xll.DTC.CPR.ValueForVariable($A1228,O$10)</f>
        <v>0.80254796878696877</v>
      </c>
      <c r="P1228" s="35">
        <f>_xll.DTC.CPR.ValueForVariable($A1228,P$10)</f>
        <v>9.6761756662354665E-3</v>
      </c>
      <c r="Q1228" s="35">
        <f>_xll.DTC.CPR.ValueForVariable($A1228,Q$10)</f>
        <v>8.3820208216167931</v>
      </c>
      <c r="R1228" s="35">
        <f>_xll.DTC.CPR.ValueForVariable($A1228,R$10)</f>
        <v>18.015767744969018</v>
      </c>
      <c r="S1228" s="35">
        <f>_xll.DTC.CPR.ValueForVariable($A1228,S$10)</f>
        <v>151.00854035574253</v>
      </c>
      <c r="T1228" s="35">
        <f>_xll.DTC.CPR.ValueForVariable($A1228,T$10)</f>
        <v>-3</v>
      </c>
      <c r="U1228" s="35">
        <f>_xll.DTC.CPR.ValueForVariable($A1228,U$10)</f>
        <v>15</v>
      </c>
      <c r="V1228" s="35">
        <f>_xll.DTC.CPR.ValueForVariable($A1228,V$10)</f>
        <v>4</v>
      </c>
      <c r="W1228" s="35">
        <f>_xll.DTC.CPR.ValueForVariable($A1228,W$10)</f>
        <v>9</v>
      </c>
      <c r="X1228" s="35">
        <f>_xll.DTC.CPR.ValueForVariable($A1228,X$10)</f>
        <v>262.28299625833972</v>
      </c>
      <c r="Y1228" s="35">
        <f>_xll.DTC.CPR.ValueForVariable($A1228,Y$10)</f>
        <v>488.37386439130057</v>
      </c>
      <c r="Z1228" s="35">
        <f>_xll.DTC.CPR.ValueForVariable($A1228,Z$10)</f>
        <v>28.841203100219559</v>
      </c>
      <c r="AA1228" s="35">
        <f>_xll.DTC.CPR.ValueForVariable($A1228,AA$10)</f>
        <v>1.8620111534423265</v>
      </c>
      <c r="AB1228" s="35">
        <f>_xll.DTC.CPR.ValueForVariable($A1228,AB$10)</f>
        <v>0.7633102705312842</v>
      </c>
      <c r="AC1228" s="35">
        <f>_xll.DTC.CPR.ValueForVariable($A1228,AC$10)</f>
        <v>110</v>
      </c>
      <c r="AD1228" s="35">
        <f>_xll.DTC.CPR.ValueForVariable($A1228,AD$10)</f>
        <v>35.859765435592671</v>
      </c>
      <c r="AE1228" s="35">
        <f>_xll.DTC.CPR.ValueForVariable($A1228,AE$10)</f>
        <v>0</v>
      </c>
      <c r="AF1228" s="35">
        <f>_xll.DTC.CPR.ValueForVariable($A1228,AF$10)</f>
        <v>0</v>
      </c>
      <c r="AG1228" s="35">
        <f>_xll.DTC.CPR.ValueForVariable($A1228,AG$10)</f>
        <v>0</v>
      </c>
      <c r="AH1228" s="35">
        <f>_xll.DTC.CPR.ValueForVariable($A1228,AH$10)</f>
        <v>0</v>
      </c>
      <c r="AI1228" s="35">
        <f>_xll.DTC.CPR.ValueForVariable($A1228,AI$10)</f>
        <v>0</v>
      </c>
      <c r="AJ1228" s="35">
        <f>_xll.DTC.CPR.ValueForVariable($A1228,AJ$10)</f>
        <v>0</v>
      </c>
      <c r="AK1228" s="35">
        <f>_xll.DTC.CPR.ValueForVariable($A1228,AK$10)</f>
        <v>5</v>
      </c>
      <c r="AL1228" s="35">
        <f>_xll.DTC.CPR.MinimumForVariable($A1228,AL$10)</f>
        <v>9.5792524783588533</v>
      </c>
      <c r="AM1228" s="35">
        <f>_xll.DTC.CPR.MaximumForVariable($A1228,AM$10)</f>
        <v>26.452283641357852</v>
      </c>
    </row>
    <row r="1229" spans="1:39" x14ac:dyDescent="0.35">
      <c r="A1229" s="35" t="str">
        <f>_xll.DTC.CPR.Calculate($B$1,$B$2,$B$3,D1229,E1229,C1229,B1229,F1229,$B$4,G1229)</f>
        <v>CID=1356197362</v>
      </c>
      <c r="B1229" s="35">
        <f t="shared" si="167"/>
        <v>-3</v>
      </c>
      <c r="C1229" s="34">
        <f t="shared" si="160"/>
        <v>17.5</v>
      </c>
      <c r="D1229" s="36">
        <f>'TTH375-noEcon_A'!AL1229+('TTH375-noEcon_A'!AM1229-'TTH375-noEcon_A'!AL1229)*0.5</f>
        <v>21.740830264354841</v>
      </c>
      <c r="E1229" s="35">
        <f t="shared" si="165"/>
        <v>4</v>
      </c>
      <c r="F1229" s="35">
        <f t="shared" si="164"/>
        <v>11.5</v>
      </c>
      <c r="G1229" s="35">
        <f t="shared" si="166"/>
        <v>2.2999999999999998</v>
      </c>
      <c r="H1229" s="35">
        <f>_xll.DTC.CPR.ValueForVariable($A1229,H$10)</f>
        <v>1.7417629082223625</v>
      </c>
      <c r="I1229" s="35">
        <f>_xll.DTC.CPR.ValueForVariable($A1229,I$10)</f>
        <v>148.56582620875133</v>
      </c>
      <c r="J1229" s="35">
        <f>_xll.DTC.CPR.ValueForVariable($A1229,J$10)</f>
        <v>12.718616255199887</v>
      </c>
      <c r="K1229" s="35">
        <f>_xll.DTC.CPR.ValueForVariable($A1229,K$10)</f>
        <v>215.63976043890119</v>
      </c>
      <c r="L1229" s="35">
        <f>_xll.DTC.CPR.ValueForVariable($A1229,L$10)</f>
        <v>415.11654831814667</v>
      </c>
      <c r="M1229" s="35">
        <f>_xll.DTC.CPR.ValueForVariable($A1229,M$10)</f>
        <v>400.36754340590011</v>
      </c>
      <c r="N1229" s="35">
        <f>_xll.DTC.CPR.ValueForVariable($A1229,N$10)</f>
        <v>24744.635048637316</v>
      </c>
      <c r="O1229" s="35">
        <f>_xll.DTC.CPR.ValueForVariable($A1229,O$10)</f>
        <v>0.88484042591954837</v>
      </c>
      <c r="P1229" s="35">
        <f>_xll.DTC.CPR.ValueForVariable($A1229,P$10)</f>
        <v>1.0951744978495508E-2</v>
      </c>
      <c r="Q1229" s="35">
        <f>_xll.DTC.CPR.ValueForVariable($A1229,Q$10)</f>
        <v>7.5183233843728656</v>
      </c>
      <c r="R1229" s="35">
        <f>_xll.DTC.CPR.ValueForVariable($A1229,R$10)</f>
        <v>21.740832603641408</v>
      </c>
      <c r="S1229" s="35">
        <f>_xll.DTC.CPR.ValueForVariable($A1229,S$10)</f>
        <v>163.4546101596932</v>
      </c>
      <c r="T1229" s="35">
        <f>_xll.DTC.CPR.ValueForVariable($A1229,T$10)</f>
        <v>-3</v>
      </c>
      <c r="U1229" s="35">
        <f>_xll.DTC.CPR.ValueForVariable($A1229,U$10)</f>
        <v>17.5</v>
      </c>
      <c r="V1229" s="35">
        <f>_xll.DTC.CPR.ValueForVariable($A1229,V$10)</f>
        <v>4</v>
      </c>
      <c r="W1229" s="35">
        <f>_xll.DTC.CPR.ValueForVariable($A1229,W$10)</f>
        <v>11.5</v>
      </c>
      <c r="X1229" s="35">
        <f>_xll.DTC.CPR.ValueForVariable($A1229,X$10)</f>
        <v>262.28299625833972</v>
      </c>
      <c r="Y1229" s="35">
        <f>_xll.DTC.CPR.ValueForVariable($A1229,Y$10)</f>
        <v>528.79675750242848</v>
      </c>
      <c r="Z1229" s="35">
        <f>_xll.DTC.CPR.ValueForVariable($A1229,Z$10)</f>
        <v>31.921061932425403</v>
      </c>
      <c r="AA1229" s="35">
        <f>_xll.DTC.CPR.ValueForVariable($A1229,AA$10)</f>
        <v>2.0161305347510283</v>
      </c>
      <c r="AB1229" s="35">
        <f>_xll.DTC.CPR.ValueForVariable($A1229,AB$10)</f>
        <v>0.78650155689284307</v>
      </c>
      <c r="AC1229" s="35">
        <f>_xll.DTC.CPR.ValueForVariable($A1229,AC$10)</f>
        <v>110</v>
      </c>
      <c r="AD1229" s="35">
        <f>_xll.DTC.CPR.ValueForVariable($A1229,AD$10)</f>
        <v>41.998362863712465</v>
      </c>
      <c r="AE1229" s="35">
        <f>_xll.DTC.CPR.ValueForVariable($A1229,AE$10)</f>
        <v>0</v>
      </c>
      <c r="AF1229" s="35">
        <f>_xll.DTC.CPR.ValueForVariable($A1229,AF$10)</f>
        <v>0</v>
      </c>
      <c r="AG1229" s="35">
        <f>_xll.DTC.CPR.ValueForVariable($A1229,AG$10)</f>
        <v>0</v>
      </c>
      <c r="AH1229" s="35">
        <f>_xll.DTC.CPR.ValueForVariable($A1229,AH$10)</f>
        <v>0</v>
      </c>
      <c r="AI1229" s="35">
        <f>_xll.DTC.CPR.ValueForVariable($A1229,AI$10)</f>
        <v>0</v>
      </c>
      <c r="AJ1229" s="35">
        <f>_xll.DTC.CPR.ValueForVariable($A1229,AJ$10)</f>
        <v>0</v>
      </c>
      <c r="AK1229" s="35">
        <f>_xll.DTC.CPR.ValueForVariable($A1229,AK$10)</f>
        <v>5</v>
      </c>
      <c r="AL1229" s="35">
        <f>_xll.DTC.CPR.MinimumForVariable($A1229,AL$10)</f>
        <v>11.383356756037076</v>
      </c>
      <c r="AM1229" s="35">
        <f>_xll.DTC.CPR.MaximumForVariable($A1229,AM$10)</f>
        <v>32.098303772672601</v>
      </c>
    </row>
    <row r="1230" spans="1:39" x14ac:dyDescent="0.35">
      <c r="A1230" s="35" t="str">
        <f>_xll.DTC.CPR.Calculate($B$1,$B$2,$B$3,D1230,E1230,C1230,B1230,F1230,$B$4,G1230)</f>
        <v>CID=-1857040604</v>
      </c>
      <c r="B1230" s="35">
        <f t="shared" si="167"/>
        <v>-3</v>
      </c>
      <c r="C1230" s="34">
        <f t="shared" si="160"/>
        <v>20</v>
      </c>
      <c r="D1230" s="36">
        <f>'TTH375-noEcon_A'!AL1230+('TTH375-noEcon_A'!AM1230-'TTH375-noEcon_A'!AL1230)*0.5</f>
        <v>24.982998376449153</v>
      </c>
      <c r="E1230" s="35">
        <f t="shared" si="165"/>
        <v>4</v>
      </c>
      <c r="F1230" s="35">
        <f t="shared" si="164"/>
        <v>14</v>
      </c>
      <c r="G1230" s="35">
        <f t="shared" si="166"/>
        <v>2.8</v>
      </c>
      <c r="H1230" s="35">
        <f>_xll.DTC.CPR.ValueForVariable($A1230,H$10)</f>
        <v>1.7417629082223625</v>
      </c>
      <c r="I1230" s="35">
        <f>_xll.DTC.CPR.ValueForVariable($A1230,I$10)</f>
        <v>148.56582620875133</v>
      </c>
      <c r="J1230" s="35">
        <f>_xll.DTC.CPR.ValueForVariable($A1230,J$10)</f>
        <v>12.718616255199887</v>
      </c>
      <c r="K1230" s="35">
        <f>_xll.DTC.CPR.ValueForVariable($A1230,K$10)</f>
        <v>219.09331079194496</v>
      </c>
      <c r="L1230" s="35">
        <f>_xll.DTC.CPR.ValueForVariable($A1230,L$10)</f>
        <v>416.78631080369513</v>
      </c>
      <c r="M1230" s="35">
        <f>_xll.DTC.CPR.ValueForVariable($A1230,M$10)</f>
        <v>400.36754340590011</v>
      </c>
      <c r="N1230" s="35">
        <f>_xll.DTC.CPR.ValueForVariable($A1230,N$10)</f>
        <v>25753.901350333803</v>
      </c>
      <c r="O1230" s="35">
        <f>_xll.DTC.CPR.ValueForVariable($A1230,O$10)</f>
        <v>0.94514173249366695</v>
      </c>
      <c r="P1230" s="35">
        <f>_xll.DTC.CPR.ValueForVariable($A1230,P$10)</f>
        <v>1.2142487321144542E-2</v>
      </c>
      <c r="Q1230" s="35">
        <f>_xll.DTC.CPR.ValueForVariable($A1230,Q$10)</f>
        <v>6.8578555010261733</v>
      </c>
      <c r="R1230" s="35">
        <f>_xll.DTC.CPR.ValueForVariable($A1230,R$10)</f>
        <v>24.98300558295179</v>
      </c>
      <c r="S1230" s="35">
        <f>_xll.DTC.CPR.ValueForVariable($A1230,S$10)</f>
        <v>171.32984226921354</v>
      </c>
      <c r="T1230" s="35">
        <f>_xll.DTC.CPR.ValueForVariable($A1230,T$10)</f>
        <v>-3</v>
      </c>
      <c r="U1230" s="35">
        <f>_xll.DTC.CPR.ValueForVariable($A1230,U$10)</f>
        <v>20</v>
      </c>
      <c r="V1230" s="35">
        <f>_xll.DTC.CPR.ValueForVariable($A1230,V$10)</f>
        <v>4</v>
      </c>
      <c r="W1230" s="35">
        <f>_xll.DTC.CPR.ValueForVariable($A1230,W$10)</f>
        <v>14</v>
      </c>
      <c r="X1230" s="35">
        <f>_xll.DTC.CPR.ValueForVariable($A1230,X$10)</f>
        <v>262.28299625833972</v>
      </c>
      <c r="Y1230" s="35">
        <f>_xll.DTC.CPR.ValueForVariable($A1230,Y$10)</f>
        <v>571.70690904459934</v>
      </c>
      <c r="Z1230" s="35">
        <f>_xll.DTC.CPR.ValueForVariable($A1230,Z$10)</f>
        <v>34.708904237680144</v>
      </c>
      <c r="AA1230" s="35">
        <f>_xll.DTC.CPR.ValueForVariable($A1230,AA$10)</f>
        <v>2.1797330257791003</v>
      </c>
      <c r="AB1230" s="35">
        <f>_xll.DTC.CPR.ValueForVariable($A1230,AB$10)</f>
        <v>0.80387393392007911</v>
      </c>
      <c r="AC1230" s="35">
        <f>_xll.DTC.CPR.ValueForVariable($A1230,AC$10)</f>
        <v>110</v>
      </c>
      <c r="AD1230" s="35">
        <f>_xll.DTC.CPR.ValueForVariable($A1230,AD$10)</f>
        <v>47.218535636437259</v>
      </c>
      <c r="AE1230" s="35">
        <f>_xll.DTC.CPR.ValueForVariable($A1230,AE$10)</f>
        <v>0</v>
      </c>
      <c r="AF1230" s="35">
        <f>_xll.DTC.CPR.ValueForVariable($A1230,AF$10)</f>
        <v>0</v>
      </c>
      <c r="AG1230" s="35">
        <f>_xll.DTC.CPR.ValueForVariable($A1230,AG$10)</f>
        <v>0</v>
      </c>
      <c r="AH1230" s="35">
        <f>_xll.DTC.CPR.ValueForVariable($A1230,AH$10)</f>
        <v>0</v>
      </c>
      <c r="AI1230" s="35">
        <f>_xll.DTC.CPR.ValueForVariable($A1230,AI$10)</f>
        <v>0</v>
      </c>
      <c r="AJ1230" s="35">
        <f>_xll.DTC.CPR.ValueForVariable($A1230,AJ$10)</f>
        <v>0</v>
      </c>
      <c r="AK1230" s="35">
        <f>_xll.DTC.CPR.ValueForVariable($A1230,AK$10)</f>
        <v>5</v>
      </c>
      <c r="AL1230" s="35">
        <f>_xll.DTC.CPR.MinimumForVariable($A1230,AL$10)</f>
        <v>13.127570436853203</v>
      </c>
      <c r="AM1230" s="35">
        <f>_xll.DTC.CPR.MaximumForVariable($A1230,AM$10)</f>
        <v>36.838426316045108</v>
      </c>
    </row>
    <row r="1231" spans="1:39" x14ac:dyDescent="0.35">
      <c r="A1231" s="35" t="str">
        <f>_xll.DTC.CPR.Calculate($B$1,$B$2,$B$3,D1231,E1231,C1231,B1231,F1231,$B$4,G1231)</f>
        <v>CID=-1857040507</v>
      </c>
      <c r="B1231" s="35">
        <f t="shared" si="167"/>
        <v>-3</v>
      </c>
      <c r="C1231" s="34">
        <f t="shared" si="160"/>
        <v>22.5</v>
      </c>
      <c r="D1231" s="36">
        <f>'TTH375-noEcon_A'!AL1231+('TTH375-noEcon_A'!AM1231-'TTH375-noEcon_A'!AL1231)*0.5</f>
        <v>29.453528081089758</v>
      </c>
      <c r="E1231" s="35">
        <f t="shared" si="165"/>
        <v>4</v>
      </c>
      <c r="F1231" s="35">
        <f t="shared" si="164"/>
        <v>16.5</v>
      </c>
      <c r="G1231" s="35">
        <f t="shared" si="166"/>
        <v>3.3</v>
      </c>
      <c r="H1231" s="35">
        <f>_xll.DTC.CPR.ValueForVariable($A1231,H$10)</f>
        <v>1.7417629082223625</v>
      </c>
      <c r="I1231" s="35">
        <f>_xll.DTC.CPR.ValueForVariable($A1231,I$10)</f>
        <v>148.56582620875133</v>
      </c>
      <c r="J1231" s="35">
        <f>_xll.DTC.CPR.ValueForVariable($A1231,J$10)</f>
        <v>12.718616255199887</v>
      </c>
      <c r="K1231" s="35">
        <f>_xll.DTC.CPR.ValueForVariable($A1231,K$10)</f>
        <v>222.56754607352056</v>
      </c>
      <c r="L1231" s="35">
        <f>_xll.DTC.CPR.ValueForVariable($A1231,L$10)</f>
        <v>418.4287074169186</v>
      </c>
      <c r="M1231" s="35">
        <f>_xll.DTC.CPR.ValueForVariable($A1231,M$10)</f>
        <v>400.36754340590011</v>
      </c>
      <c r="N1231" s="35">
        <f>_xll.DTC.CPR.ValueForVariable($A1231,N$10)</f>
        <v>26916.441067400679</v>
      </c>
      <c r="O1231" s="35">
        <f>_xll.DTC.CPR.ValueForVariable($A1231,O$10)</f>
        <v>1.0287916068928755</v>
      </c>
      <c r="P1231" s="35">
        <f>_xll.DTC.CPR.ValueForVariable($A1231,P$10)</f>
        <v>1.3769754717256801E-2</v>
      </c>
      <c r="Q1231" s="35">
        <f>_xll.DTC.CPR.ValueForVariable($A1231,Q$10)</f>
        <v>6.21043447062228</v>
      </c>
      <c r="R1231" s="35">
        <f>_xll.DTC.CPR.ValueForVariable($A1231,R$10)</f>
        <v>29.453518240375121</v>
      </c>
      <c r="S1231" s="35">
        <f>_xll.DTC.CPR.ValueForVariable($A1231,S$10)</f>
        <v>182.91914496112773</v>
      </c>
      <c r="T1231" s="35">
        <f>_xll.DTC.CPR.ValueForVariable($A1231,T$10)</f>
        <v>-3</v>
      </c>
      <c r="U1231" s="35">
        <f>_xll.DTC.CPR.ValueForVariable($A1231,U$10)</f>
        <v>22.5</v>
      </c>
      <c r="V1231" s="35">
        <f>_xll.DTC.CPR.ValueForVariable($A1231,V$10)</f>
        <v>4</v>
      </c>
      <c r="W1231" s="35">
        <f>_xll.DTC.CPR.ValueForVariable($A1231,W$10)</f>
        <v>16.5</v>
      </c>
      <c r="X1231" s="35">
        <f>_xll.DTC.CPR.ValueForVariable($A1231,X$10)</f>
        <v>262.28299625833972</v>
      </c>
      <c r="Y1231" s="35">
        <f>_xll.DTC.CPR.ValueForVariable($A1231,Y$10)</f>
        <v>617.20189991371535</v>
      </c>
      <c r="Z1231" s="35">
        <f>_xll.DTC.CPR.ValueForVariable($A1231,Z$10)</f>
        <v>37.830931517466809</v>
      </c>
      <c r="AA1231" s="35">
        <f>_xll.DTC.CPR.ValueForVariable($A1231,AA$10)</f>
        <v>2.3531906708347679</v>
      </c>
      <c r="AB1231" s="35">
        <f>_xll.DTC.CPR.ValueForVariable($A1231,AB$10)</f>
        <v>0.82418259651251324</v>
      </c>
      <c r="AC1231" s="35">
        <f>_xll.DTC.CPR.ValueForVariable($A1231,AC$10)</f>
        <v>110</v>
      </c>
      <c r="AD1231" s="35">
        <f>_xll.DTC.CPR.ValueForVariable($A1231,AD$10)</f>
        <v>54.296209923364039</v>
      </c>
      <c r="AE1231" s="35">
        <f>_xll.DTC.CPR.ValueForVariable($A1231,AE$10)</f>
        <v>0</v>
      </c>
      <c r="AF1231" s="35">
        <f>_xll.DTC.CPR.ValueForVariable($A1231,AF$10)</f>
        <v>0</v>
      </c>
      <c r="AG1231" s="35">
        <f>_xll.DTC.CPR.ValueForVariable($A1231,AG$10)</f>
        <v>0</v>
      </c>
      <c r="AH1231" s="35">
        <f>_xll.DTC.CPR.ValueForVariable($A1231,AH$10)</f>
        <v>0</v>
      </c>
      <c r="AI1231" s="35">
        <f>_xll.DTC.CPR.ValueForVariable($A1231,AI$10)</f>
        <v>0</v>
      </c>
      <c r="AJ1231" s="35">
        <f>_xll.DTC.CPR.ValueForVariable($A1231,AJ$10)</f>
        <v>0</v>
      </c>
      <c r="AK1231" s="35">
        <f>_xll.DTC.CPR.ValueForVariable($A1231,AK$10)</f>
        <v>5</v>
      </c>
      <c r="AL1231" s="35">
        <f>_xll.DTC.CPR.MinimumForVariable($A1231,AL$10)</f>
        <v>15.353626626678144</v>
      </c>
      <c r="AM1231" s="35">
        <f>_xll.DTC.CPR.MaximumForVariable($A1231,AM$10)</f>
        <v>43.553429535501373</v>
      </c>
    </row>
    <row r="1232" spans="1:39" x14ac:dyDescent="0.35">
      <c r="A1232" s="35" t="str">
        <f>_xll.DTC.CPR.Calculate($B$1,$B$2,$B$3,D1232,E1232,C1232,B1232,F1232,$B$4,G1232)</f>
        <v>CID=-1857040410</v>
      </c>
      <c r="B1232" s="35">
        <f t="shared" si="167"/>
        <v>-3</v>
      </c>
      <c r="C1232" s="34">
        <f t="shared" si="160"/>
        <v>25</v>
      </c>
      <c r="D1232" s="36">
        <f>'TTH375-noEcon_A'!AL1232+('TTH375-noEcon_A'!AM1232-'TTH375-noEcon_A'!AL1232)*0.5</f>
        <v>34.672844499344421</v>
      </c>
      <c r="E1232" s="35">
        <f t="shared" si="165"/>
        <v>4</v>
      </c>
      <c r="F1232" s="35">
        <f t="shared" si="164"/>
        <v>19</v>
      </c>
      <c r="G1232" s="35">
        <f t="shared" si="166"/>
        <v>3.8</v>
      </c>
      <c r="H1232" s="35">
        <f>_xll.DTC.CPR.ValueForVariable($A1232,H$10)</f>
        <v>1.7417629082223625</v>
      </c>
      <c r="I1232" s="35">
        <f>_xll.DTC.CPR.ValueForVariable($A1232,I$10)</f>
        <v>148.56582620875133</v>
      </c>
      <c r="J1232" s="35">
        <f>_xll.DTC.CPR.ValueForVariable($A1232,J$10)</f>
        <v>12.718616255199887</v>
      </c>
      <c r="K1232" s="35">
        <f>_xll.DTC.CPR.ValueForVariable($A1232,K$10)</f>
        <v>226.06325752935251</v>
      </c>
      <c r="L1232" s="35">
        <f>_xll.DTC.CPR.ValueForVariable($A1232,L$10)</f>
        <v>420.04394617468699</v>
      </c>
      <c r="M1232" s="35">
        <f>_xll.DTC.CPR.ValueForVariable($A1232,M$10)</f>
        <v>400.36754340590011</v>
      </c>
      <c r="N1232" s="35">
        <f>_xll.DTC.CPR.ValueForVariable($A1232,N$10)</f>
        <v>28102.337330057555</v>
      </c>
      <c r="O1232" s="35">
        <f>_xll.DTC.CPR.ValueForVariable($A1232,O$10)</f>
        <v>1.1212907896860946</v>
      </c>
      <c r="P1232" s="35">
        <f>_xll.DTC.CPR.ValueForVariable($A1232,P$10)</f>
        <v>1.5709796154680586E-2</v>
      </c>
      <c r="Q1232" s="35">
        <f>_xll.DTC.CPR.ValueForVariable($A1232,Q$10)</f>
        <v>5.6368547493801371</v>
      </c>
      <c r="R1232" s="35">
        <f>_xll.DTC.CPR.ValueForVariable($A1232,R$10)</f>
        <v>34.672844883518998</v>
      </c>
      <c r="S1232" s="35">
        <f>_xll.DTC.CPR.ValueForVariable($A1232,S$10)</f>
        <v>195.44579035618486</v>
      </c>
      <c r="T1232" s="35">
        <f>_xll.DTC.CPR.ValueForVariable($A1232,T$10)</f>
        <v>-3</v>
      </c>
      <c r="U1232" s="35">
        <f>_xll.DTC.CPR.ValueForVariable($A1232,U$10)</f>
        <v>25</v>
      </c>
      <c r="V1232" s="35">
        <f>_xll.DTC.CPR.ValueForVariable($A1232,V$10)</f>
        <v>4</v>
      </c>
      <c r="W1232" s="35">
        <f>_xll.DTC.CPR.ValueForVariable($A1232,W$10)</f>
        <v>19</v>
      </c>
      <c r="X1232" s="35">
        <f>_xll.DTC.CPR.ValueForVariable($A1232,X$10)</f>
        <v>262.28299625833972</v>
      </c>
      <c r="Y1232" s="35">
        <f>_xll.DTC.CPR.ValueForVariable($A1232,Y$10)</f>
        <v>665.38093256851494</v>
      </c>
      <c r="Z1232" s="35">
        <f>_xll.DTC.CPR.ValueForVariable($A1232,Z$10)</f>
        <v>41.036210586265042</v>
      </c>
      <c r="AA1232" s="35">
        <f>_xll.DTC.CPR.ValueForVariable($A1232,AA$10)</f>
        <v>2.5368816967194383</v>
      </c>
      <c r="AB1232" s="35">
        <f>_xll.DTC.CPR.ValueForVariable($A1232,AB$10)</f>
        <v>0.84344470519670489</v>
      </c>
      <c r="AC1232" s="35">
        <f>_xll.DTC.CPR.ValueForVariable($A1232,AC$10)</f>
        <v>110</v>
      </c>
      <c r="AD1232" s="35">
        <f>_xll.DTC.CPR.ValueForVariable($A1232,AD$10)</f>
        <v>62.458080984134625</v>
      </c>
      <c r="AE1232" s="35">
        <f>_xll.DTC.CPR.ValueForVariable($A1232,AE$10)</f>
        <v>0</v>
      </c>
      <c r="AF1232" s="35">
        <f>_xll.DTC.CPR.ValueForVariable($A1232,AF$10)</f>
        <v>0</v>
      </c>
      <c r="AG1232" s="35">
        <f>_xll.DTC.CPR.ValueForVariable($A1232,AG$10)</f>
        <v>0</v>
      </c>
      <c r="AH1232" s="35">
        <f>_xll.DTC.CPR.ValueForVariable($A1232,AH$10)</f>
        <v>0</v>
      </c>
      <c r="AI1232" s="35">
        <f>_xll.DTC.CPR.ValueForVariable($A1232,AI$10)</f>
        <v>0</v>
      </c>
      <c r="AJ1232" s="35">
        <f>_xll.DTC.CPR.ValueForVariable($A1232,AJ$10)</f>
        <v>0</v>
      </c>
      <c r="AK1232" s="35">
        <f>_xll.DTC.CPR.ValueForVariable($A1232,AK$10)</f>
        <v>5</v>
      </c>
      <c r="AL1232" s="35">
        <f>_xll.DTC.CPR.MinimumForVariable($A1232,AL$10)</f>
        <v>18.296169267627061</v>
      </c>
      <c r="AM1232" s="35">
        <f>_xll.DTC.CPR.MaximumForVariable($A1232,AM$10)</f>
        <v>51.049519731061778</v>
      </c>
    </row>
    <row r="1233" spans="1:39" x14ac:dyDescent="0.35">
      <c r="A1233" s="35" t="str">
        <f>_xll.DTC.CPR.Calculate($B$1,$B$2,$B$3,D1233,E1233,C1233,B1233,F1233,$B$4,G1233)</f>
        <v>CID=-1857040569</v>
      </c>
      <c r="B1233" s="35">
        <f t="shared" si="167"/>
        <v>-3</v>
      </c>
      <c r="C1233" s="34">
        <f t="shared" si="160"/>
        <v>27.5</v>
      </c>
      <c r="D1233" s="36">
        <f>'TTH375-noEcon_A'!AL1233+('TTH375-noEcon_A'!AM1233-'TTH375-noEcon_A'!AL1233)*0.5</f>
        <v>39.932883702103652</v>
      </c>
      <c r="E1233" s="35">
        <f t="shared" si="165"/>
        <v>4</v>
      </c>
      <c r="F1233" s="35">
        <f t="shared" si="164"/>
        <v>21.5</v>
      </c>
      <c r="G1233" s="35">
        <f t="shared" si="166"/>
        <v>4.3</v>
      </c>
      <c r="H1233" s="35">
        <f>_xll.DTC.CPR.ValueForVariable($A1233,H$10)</f>
        <v>1.7417629082223625</v>
      </c>
      <c r="I1233" s="35">
        <f>_xll.DTC.CPR.ValueForVariable($A1233,I$10)</f>
        <v>148.56582620875133</v>
      </c>
      <c r="J1233" s="35">
        <f>_xll.DTC.CPR.ValueForVariable($A1233,J$10)</f>
        <v>12.718616255199887</v>
      </c>
      <c r="K1233" s="35">
        <f>_xll.DTC.CPR.ValueForVariable($A1233,K$10)</f>
        <v>229.58129245231444</v>
      </c>
      <c r="L1233" s="35">
        <f>_xll.DTC.CPR.ValueForVariable($A1233,L$10)</f>
        <v>421.63223906161107</v>
      </c>
      <c r="M1233" s="35">
        <f>_xll.DTC.CPR.ValueForVariable($A1233,M$10)</f>
        <v>400.36754340590011</v>
      </c>
      <c r="N1233" s="35">
        <f>_xll.DTC.CPR.ValueForVariable($A1233,N$10)</f>
        <v>29164.686481018969</v>
      </c>
      <c r="O1233" s="35">
        <f>_xll.DTC.CPR.ValueForVariable($A1233,O$10)</f>
        <v>1.2065760955386029</v>
      </c>
      <c r="P1233" s="35">
        <f>_xll.DTC.CPR.ValueForVariable($A1233,P$10)</f>
        <v>1.775057374133604E-2</v>
      </c>
      <c r="Q1233" s="35">
        <f>_xll.DTC.CPR.ValueForVariable($A1233,Q$10)</f>
        <v>5.1603237432490729</v>
      </c>
      <c r="R1233" s="35">
        <f>_xll.DTC.CPR.ValueForVariable($A1233,R$10)</f>
        <v>39.93288369103535</v>
      </c>
      <c r="S1233" s="35">
        <f>_xll.DTC.CPR.ValueForVariable($A1233,S$10)</f>
        <v>206.06660784725338</v>
      </c>
      <c r="T1233" s="35">
        <f>_xll.DTC.CPR.ValueForVariable($A1233,T$10)</f>
        <v>-3</v>
      </c>
      <c r="U1233" s="35">
        <f>_xll.DTC.CPR.ValueForVariable($A1233,U$10)</f>
        <v>27.5</v>
      </c>
      <c r="V1233" s="35">
        <f>_xll.DTC.CPR.ValueForVariable($A1233,V$10)</f>
        <v>4</v>
      </c>
      <c r="W1233" s="35">
        <f>_xll.DTC.CPR.ValueForVariable($A1233,W$10)</f>
        <v>21.5</v>
      </c>
      <c r="X1233" s="35">
        <f>_xll.DTC.CPR.ValueForVariable($A1233,X$10)</f>
        <v>262.28299625833972</v>
      </c>
      <c r="Y1233" s="35">
        <f>_xll.DTC.CPR.ValueForVariable($A1233,Y$10)</f>
        <v>716.3448725966025</v>
      </c>
      <c r="Z1233" s="35">
        <f>_xll.DTC.CPR.ValueForVariable($A1233,Z$10)</f>
        <v>44.112447954068159</v>
      </c>
      <c r="AA1233" s="35">
        <f>_xll.DTC.CPR.ValueForVariable($A1233,AA$10)</f>
        <v>2.7311906712054923</v>
      </c>
      <c r="AB1233" s="35">
        <f>_xll.DTC.CPR.ValueForVariable($A1233,AB$10)</f>
        <v>0.85894154897553077</v>
      </c>
      <c r="AC1233" s="35">
        <f>_xll.DTC.CPR.ValueForVariable($A1233,AC$10)</f>
        <v>110</v>
      </c>
      <c r="AD1233" s="35">
        <f>_xll.DTC.CPR.ValueForVariable($A1233,AD$10)</f>
        <v>70.635469825549421</v>
      </c>
      <c r="AE1233" s="35">
        <f>_xll.DTC.CPR.ValueForVariable($A1233,AE$10)</f>
        <v>0</v>
      </c>
      <c r="AF1233" s="35">
        <f>_xll.DTC.CPR.ValueForVariable($A1233,AF$10)</f>
        <v>0</v>
      </c>
      <c r="AG1233" s="35">
        <f>_xll.DTC.CPR.ValueForVariable($A1233,AG$10)</f>
        <v>0</v>
      </c>
      <c r="AH1233" s="35">
        <f>_xll.DTC.CPR.ValueForVariable($A1233,AH$10)</f>
        <v>0</v>
      </c>
      <c r="AI1233" s="35">
        <f>_xll.DTC.CPR.ValueForVariable($A1233,AI$10)</f>
        <v>0</v>
      </c>
      <c r="AJ1233" s="35">
        <f>_xll.DTC.CPR.ValueForVariable($A1233,AJ$10)</f>
        <v>0</v>
      </c>
      <c r="AK1233" s="35">
        <f>_xll.DTC.CPR.ValueForVariable($A1233,AK$10)</f>
        <v>5</v>
      </c>
      <c r="AL1233" s="35">
        <f>_xll.DTC.CPR.MinimumForVariable($A1233,AL$10)</f>
        <v>20.988733756116719</v>
      </c>
      <c r="AM1233" s="35">
        <f>_xll.DTC.CPR.MaximumForVariable($A1233,AM$10)</f>
        <v>58.877033648090588</v>
      </c>
    </row>
    <row r="1234" spans="1:39" x14ac:dyDescent="0.35">
      <c r="A1234" s="35" t="str">
        <f>_xll.DTC.CPR.Calculate($B$1,$B$2,$B$3,D1234,E1234,C1234,B1234,F1234,$B$4,G1234)</f>
        <v>CID=-1857040480</v>
      </c>
      <c r="B1234" s="35">
        <f t="shared" si="167"/>
        <v>-3</v>
      </c>
      <c r="C1234" s="34">
        <f t="shared" si="160"/>
        <v>30</v>
      </c>
      <c r="D1234" s="36">
        <f>'TTH375-noEcon_A'!AL1234+('TTH375-noEcon_A'!AM1234-'TTH375-noEcon_A'!AL1234)*0.5</f>
        <v>44.758311439431381</v>
      </c>
      <c r="E1234" s="35">
        <f t="shared" si="165"/>
        <v>4</v>
      </c>
      <c r="F1234" s="35">
        <f t="shared" si="164"/>
        <v>24</v>
      </c>
      <c r="G1234" s="35">
        <f t="shared" si="166"/>
        <v>4.8</v>
      </c>
      <c r="H1234" s="35">
        <f>_xll.DTC.CPR.ValueForVariable($A1234,H$10)</f>
        <v>1.7417629082223625</v>
      </c>
      <c r="I1234" s="35">
        <f>_xll.DTC.CPR.ValueForVariable($A1234,I$10)</f>
        <v>148.56582620875133</v>
      </c>
      <c r="J1234" s="35">
        <f>_xll.DTC.CPR.ValueForVariable($A1234,J$10)</f>
        <v>12.718616255199887</v>
      </c>
      <c r="K1234" s="35">
        <f>_xll.DTC.CPR.ValueForVariable($A1234,K$10)</f>
        <v>233.12256006149789</v>
      </c>
      <c r="L1234" s="35">
        <f>_xll.DTC.CPR.ValueForVariable($A1234,L$10)</f>
        <v>423.19380167674041</v>
      </c>
      <c r="M1234" s="35">
        <f>_xll.DTC.CPR.ValueForVariable($A1234,M$10)</f>
        <v>400.36754340590011</v>
      </c>
      <c r="N1234" s="35">
        <f>_xll.DTC.CPR.ValueForVariable($A1234,N$10)</f>
        <v>30024.586019503866</v>
      </c>
      <c r="O1234" s="35">
        <f>_xll.DTC.CPR.ValueForVariable($A1234,O$10)</f>
        <v>1.2743190864669198</v>
      </c>
      <c r="P1234" s="35">
        <f>_xll.DTC.CPR.ValueForVariable($A1234,P$10)</f>
        <v>1.9738423471835277E-2</v>
      </c>
      <c r="Q1234" s="35">
        <f>_xll.DTC.CPR.ValueForVariable($A1234,Q$10)</f>
        <v>4.7616505387623853</v>
      </c>
      <c r="R1234" s="35">
        <f>_xll.DTC.CPR.ValueForVariable($A1234,R$10)</f>
        <v>44.75831912835153</v>
      </c>
      <c r="S1234" s="35">
        <f>_xll.DTC.CPR.ValueForVariable($A1234,S$10)</f>
        <v>213.12347439161385</v>
      </c>
      <c r="T1234" s="35">
        <f>_xll.DTC.CPR.ValueForVariable($A1234,T$10)</f>
        <v>-3</v>
      </c>
      <c r="U1234" s="35">
        <f>_xll.DTC.CPR.ValueForVariable($A1234,U$10)</f>
        <v>30</v>
      </c>
      <c r="V1234" s="35">
        <f>_xll.DTC.CPR.ValueForVariable($A1234,V$10)</f>
        <v>4</v>
      </c>
      <c r="W1234" s="35">
        <f>_xll.DTC.CPR.ValueForVariable($A1234,W$10)</f>
        <v>24</v>
      </c>
      <c r="X1234" s="35">
        <f>_xll.DTC.CPR.ValueForVariable($A1234,X$10)</f>
        <v>262.28299625833972</v>
      </c>
      <c r="Y1234" s="35">
        <f>_xll.DTC.CPR.ValueForVariable($A1234,Y$10)</f>
        <v>770.19630307686862</v>
      </c>
      <c r="Z1234" s="35">
        <f>_xll.DTC.CPR.ValueForVariable($A1234,Z$10)</f>
        <v>47.038091025480185</v>
      </c>
      <c r="AA1234" s="35">
        <f>_xll.DTC.CPR.ValueForVariable($A1234,AA$10)</f>
        <v>2.9365087103025611</v>
      </c>
      <c r="AB1234" s="35">
        <f>_xll.DTC.CPR.ValueForVariable($A1234,AB$10)</f>
        <v>0.87038278276898862</v>
      </c>
      <c r="AC1234" s="35">
        <f>_xll.DTC.CPR.ValueForVariable($A1234,AC$10)</f>
        <v>110</v>
      </c>
      <c r="AD1234" s="35">
        <f>_xll.DTC.CPR.ValueForVariable($A1234,AD$10)</f>
        <v>78.130257014829411</v>
      </c>
      <c r="AE1234" s="35">
        <f>_xll.DTC.CPR.ValueForVariable($A1234,AE$10)</f>
        <v>0</v>
      </c>
      <c r="AF1234" s="35">
        <f>_xll.DTC.CPR.ValueForVariable($A1234,AF$10)</f>
        <v>0</v>
      </c>
      <c r="AG1234" s="35">
        <f>_xll.DTC.CPR.ValueForVariable($A1234,AG$10)</f>
        <v>0</v>
      </c>
      <c r="AH1234" s="35">
        <f>_xll.DTC.CPR.ValueForVariable($A1234,AH$10)</f>
        <v>0</v>
      </c>
      <c r="AI1234" s="35">
        <f>_xll.DTC.CPR.ValueForVariable($A1234,AI$10)</f>
        <v>0</v>
      </c>
      <c r="AJ1234" s="35">
        <f>_xll.DTC.CPR.ValueForVariable($A1234,AJ$10)</f>
        <v>0</v>
      </c>
      <c r="AK1234" s="35">
        <f>_xll.DTC.CPR.ValueForVariable($A1234,AK$10)</f>
        <v>5</v>
      </c>
      <c r="AL1234" s="35">
        <f>_xll.DTC.CPR.MinimumForVariable($A1234,AL$10)</f>
        <v>24.058905122168436</v>
      </c>
      <c r="AM1234" s="35">
        <f>_xll.DTC.CPR.MaximumForVariable($A1234,AM$10)</f>
        <v>65.457717756694322</v>
      </c>
    </row>
    <row r="1235" spans="1:39" x14ac:dyDescent="0.35">
      <c r="A1235" s="35" t="str">
        <f>_xll.DTC.CPR.Calculate($B$1,$B$2,$B$3,D1235,E1235,C1235,B1235,F1235,$B$4,G1235)</f>
        <v>CID=-1857040383</v>
      </c>
      <c r="B1235" s="35">
        <f t="shared" si="167"/>
        <v>-3</v>
      </c>
      <c r="C1235" s="34">
        <f t="shared" si="160"/>
        <v>32.5</v>
      </c>
      <c r="D1235" s="36">
        <f>'TTH375-noEcon_A'!AL1235+('TTH375-noEcon_A'!AM1235-'TTH375-noEcon_A'!AL1235)*0.5</f>
        <v>50.140777761843779</v>
      </c>
      <c r="E1235" s="35">
        <f t="shared" si="165"/>
        <v>4</v>
      </c>
      <c r="F1235" s="35">
        <f t="shared" si="164"/>
        <v>26.5</v>
      </c>
      <c r="G1235" s="35">
        <f t="shared" si="166"/>
        <v>5.3</v>
      </c>
      <c r="H1235" s="35">
        <f>_xll.DTC.CPR.ValueForVariable($A1235,H$10)</f>
        <v>1.7417629082223625</v>
      </c>
      <c r="I1235" s="35">
        <f>_xll.DTC.CPR.ValueForVariable($A1235,I$10)</f>
        <v>148.56582620875133</v>
      </c>
      <c r="J1235" s="35">
        <f>_xll.DTC.CPR.ValueForVariable($A1235,J$10)</f>
        <v>12.718616255199887</v>
      </c>
      <c r="K1235" s="35">
        <f>_xll.DTC.CPR.ValueForVariable($A1235,K$10)</f>
        <v>236.68803821269404</v>
      </c>
      <c r="L1235" s="35">
        <f>_xll.DTC.CPR.ValueForVariable($A1235,L$10)</f>
        <v>424.72885969252081</v>
      </c>
      <c r="M1235" s="35">
        <f>_xll.DTC.CPR.ValueForVariable($A1235,M$10)</f>
        <v>400.36754340590011</v>
      </c>
      <c r="N1235" s="35">
        <f>_xll.DTC.CPR.ValueForVariable($A1235,N$10)</f>
        <v>30870.539039792926</v>
      </c>
      <c r="O1235" s="35">
        <f>_xll.DTC.CPR.ValueForVariable($A1235,O$10)</f>
        <v>1.3473484821075785</v>
      </c>
      <c r="P1235" s="35">
        <f>_xll.DTC.CPR.ValueForVariable($A1235,P$10)</f>
        <v>2.2008266042269714E-2</v>
      </c>
      <c r="Q1235" s="35">
        <f>_xll.DTC.CPR.ValueForVariable($A1235,Q$10)</f>
        <v>4.3982832101859408</v>
      </c>
      <c r="R1235" s="35">
        <f>_xll.DTC.CPR.ValueForVariable($A1235,R$10)</f>
        <v>50.140775919898637</v>
      </c>
      <c r="S1235" s="35">
        <f>_xll.DTC.CPR.ValueForVariable($A1235,S$10)</f>
        <v>220.5333328741857</v>
      </c>
      <c r="T1235" s="35">
        <f>_xll.DTC.CPR.ValueForVariable($A1235,T$10)</f>
        <v>-3</v>
      </c>
      <c r="U1235" s="35">
        <f>_xll.DTC.CPR.ValueForVariable($A1235,U$10)</f>
        <v>32.5</v>
      </c>
      <c r="V1235" s="35">
        <f>_xll.DTC.CPR.ValueForVariable($A1235,V$10)</f>
        <v>4</v>
      </c>
      <c r="W1235" s="35">
        <f>_xll.DTC.CPR.ValueForVariable($A1235,W$10)</f>
        <v>26.5</v>
      </c>
      <c r="X1235" s="35">
        <f>_xll.DTC.CPR.ValueForVariable($A1235,X$10)</f>
        <v>262.28299625833972</v>
      </c>
      <c r="Y1235" s="35">
        <f>_xll.DTC.CPR.ValueForVariable($A1235,Y$10)</f>
        <v>827.03959328935798</v>
      </c>
      <c r="Z1235" s="35">
        <f>_xll.DTC.CPR.ValueForVariable($A1235,Z$10)</f>
        <v>50.023502568450908</v>
      </c>
      <c r="AA1235" s="35">
        <f>_xll.DTC.CPR.ValueForVariable($A1235,AA$10)</f>
        <v>3.1532337402259674</v>
      </c>
      <c r="AB1235" s="35">
        <f>_xll.DTC.CPR.ValueForVariable($A1235,AB$10)</f>
        <v>0.88063440336307874</v>
      </c>
      <c r="AC1235" s="35">
        <f>_xll.DTC.CPR.ValueForVariable($A1235,AC$10)</f>
        <v>110</v>
      </c>
      <c r="AD1235" s="35">
        <f>_xll.DTC.CPR.ValueForVariable($A1235,AD$10)</f>
        <v>86.506985502893869</v>
      </c>
      <c r="AE1235" s="35">
        <f>_xll.DTC.CPR.ValueForVariable($A1235,AE$10)</f>
        <v>0</v>
      </c>
      <c r="AF1235" s="35">
        <f>_xll.DTC.CPR.ValueForVariable($A1235,AF$10)</f>
        <v>0</v>
      </c>
      <c r="AG1235" s="35">
        <f>_xll.DTC.CPR.ValueForVariable($A1235,AG$10)</f>
        <v>0</v>
      </c>
      <c r="AH1235" s="35">
        <f>_xll.DTC.CPR.ValueForVariable($A1235,AH$10)</f>
        <v>0</v>
      </c>
      <c r="AI1235" s="35">
        <f>_xll.DTC.CPR.ValueForVariable($A1235,AI$10)</f>
        <v>0</v>
      </c>
      <c r="AJ1235" s="35">
        <f>_xll.DTC.CPR.ValueForVariable($A1235,AJ$10)</f>
        <v>0</v>
      </c>
      <c r="AK1235" s="35">
        <f>_xll.DTC.CPR.ValueForVariable($A1235,AK$10)</f>
        <v>5</v>
      </c>
      <c r="AL1235" s="35">
        <f>_xll.DTC.CPR.MinimumForVariable($A1235,AL$10)</f>
        <v>27.328202388046417</v>
      </c>
      <c r="AM1235" s="35">
        <f>_xll.DTC.CPR.MaximumForVariable($A1235,AM$10)</f>
        <v>72.953353135641137</v>
      </c>
    </row>
    <row r="1236" spans="1:39" x14ac:dyDescent="0.35">
      <c r="A1236" s="35" t="str">
        <f>_xll.DTC.CPR.Calculate($B$1,$B$2,$B$3,D1236,E1236,C1236,B1236,F1236,$B$4,G1236)</f>
        <v>CID=-1857040286</v>
      </c>
      <c r="B1236" s="35">
        <f t="shared" si="167"/>
        <v>-3</v>
      </c>
      <c r="C1236" s="34">
        <f t="shared" si="160"/>
        <v>35</v>
      </c>
      <c r="D1236" s="36">
        <f>'TTH375-noEcon_A'!AL1236+('TTH375-noEcon_A'!AM1236-'TTH375-noEcon_A'!AL1236)*0.5</f>
        <v>56.259299465552019</v>
      </c>
      <c r="E1236" s="35">
        <f t="shared" si="165"/>
        <v>4</v>
      </c>
      <c r="F1236" s="35">
        <f t="shared" si="164"/>
        <v>29</v>
      </c>
      <c r="G1236" s="35">
        <f t="shared" si="166"/>
        <v>5.8</v>
      </c>
      <c r="H1236" s="35">
        <f>_xll.DTC.CPR.ValueForVariable($A1236,H$10)</f>
        <v>1.7417629082223625</v>
      </c>
      <c r="I1236" s="35">
        <f>_xll.DTC.CPR.ValueForVariable($A1236,I$10)</f>
        <v>148.56582620875133</v>
      </c>
      <c r="J1236" s="35">
        <f>_xll.DTC.CPR.ValueForVariable($A1236,J$10)</f>
        <v>12.718616255199887</v>
      </c>
      <c r="K1236" s="35">
        <f>_xll.DTC.CPR.ValueForVariable($A1236,K$10)</f>
        <v>240.27878109300647</v>
      </c>
      <c r="L1236" s="35">
        <f>_xll.DTC.CPR.ValueForVariable($A1236,L$10)</f>
        <v>426.23762411124864</v>
      </c>
      <c r="M1236" s="35">
        <f>_xll.DTC.CPR.ValueForVariable($A1236,M$10)</f>
        <v>400.36754340590011</v>
      </c>
      <c r="N1236" s="35">
        <f>_xll.DTC.CPR.ValueForVariable($A1236,N$10)</f>
        <v>31747.443606543125</v>
      </c>
      <c r="O1236" s="35">
        <f>_xll.DTC.CPR.ValueForVariable($A1236,O$10)</f>
        <v>1.4233849861550008</v>
      </c>
      <c r="P1236" s="35">
        <f>_xll.DTC.CPR.ValueForVariable($A1236,P$10)</f>
        <v>2.4642710112240701E-2</v>
      </c>
      <c r="Q1236" s="35">
        <f>_xll.DTC.CPR.ValueForVariable($A1236,Q$10)</f>
        <v>4.0503165743860228</v>
      </c>
      <c r="R1236" s="35">
        <f>_xll.DTC.CPR.ValueForVariable($A1236,R$10)</f>
        <v>56.259291475963515</v>
      </c>
      <c r="S1236" s="35">
        <f>_xll.DTC.CPR.ValueForVariable($A1236,S$10)</f>
        <v>227.86794072830932</v>
      </c>
      <c r="T1236" s="35">
        <f>_xll.DTC.CPR.ValueForVariable($A1236,T$10)</f>
        <v>-3</v>
      </c>
      <c r="U1236" s="35">
        <f>_xll.DTC.CPR.ValueForVariable($A1236,U$10)</f>
        <v>35</v>
      </c>
      <c r="V1236" s="35">
        <f>_xll.DTC.CPR.ValueForVariable($A1236,V$10)</f>
        <v>4</v>
      </c>
      <c r="W1236" s="35">
        <f>_xll.DTC.CPR.ValueForVariable($A1236,W$10)</f>
        <v>29</v>
      </c>
      <c r="X1236" s="35">
        <f>_xll.DTC.CPR.ValueForVariable($A1236,X$10)</f>
        <v>262.28299625833972</v>
      </c>
      <c r="Y1236" s="35">
        <f>_xll.DTC.CPR.ValueForVariable($A1236,Y$10)</f>
        <v>886.98098360857671</v>
      </c>
      <c r="Z1236" s="35">
        <f>_xll.DTC.CPR.ValueForVariable($A1236,Z$10)</f>
        <v>53.203014796752029</v>
      </c>
      <c r="AA1236" s="35">
        <f>_xll.DTC.CPR.ValueForVariable($A1236,AA$10)</f>
        <v>3.3817708210673749</v>
      </c>
      <c r="AB1236" s="35">
        <f>_xll.DTC.CPR.ValueForVariable($A1236,AB$10)</f>
        <v>0.88974092667459992</v>
      </c>
      <c r="AC1236" s="35">
        <f>_xll.DTC.CPR.ValueForVariable($A1236,AC$10)</f>
        <v>110</v>
      </c>
      <c r="AD1236" s="35">
        <f>_xll.DTC.CPR.ValueForVariable($A1236,AD$10)</f>
        <v>96.06970708305488</v>
      </c>
      <c r="AE1236" s="35">
        <f>_xll.DTC.CPR.ValueForVariable($A1236,AE$10)</f>
        <v>0</v>
      </c>
      <c r="AF1236" s="35">
        <f>_xll.DTC.CPR.ValueForVariable($A1236,AF$10)</f>
        <v>0</v>
      </c>
      <c r="AG1236" s="35">
        <f>_xll.DTC.CPR.ValueForVariable($A1236,AG$10)</f>
        <v>0</v>
      </c>
      <c r="AH1236" s="35">
        <f>_xll.DTC.CPR.ValueForVariable($A1236,AH$10)</f>
        <v>0</v>
      </c>
      <c r="AI1236" s="35">
        <f>_xll.DTC.CPR.ValueForVariable($A1236,AI$10)</f>
        <v>0</v>
      </c>
      <c r="AJ1236" s="35">
        <f>_xll.DTC.CPR.ValueForVariable($A1236,AJ$10)</f>
        <v>0</v>
      </c>
      <c r="AK1236" s="35">
        <f>_xll.DTC.CPR.ValueForVariable($A1236,AK$10)</f>
        <v>5</v>
      </c>
      <c r="AL1236" s="35">
        <f>_xll.DTC.CPR.MinimumForVariable($A1236,AL$10)</f>
        <v>31.231791076043567</v>
      </c>
      <c r="AM1236" s="35">
        <f>_xll.DTC.CPR.MaximumForVariable($A1236,AM$10)</f>
        <v>81.286807855060459</v>
      </c>
    </row>
    <row r="1237" spans="1:39" x14ac:dyDescent="0.35">
      <c r="A1237" s="35" t="str">
        <f>_xll.DTC.CPR.Calculate($B$1,$B$2,$B$3,D1237,E1237,C1237,B1237,F1237,$B$4,G1237)</f>
        <v>CID=-1857040445</v>
      </c>
      <c r="B1237" s="35">
        <f t="shared" si="167"/>
        <v>-3</v>
      </c>
      <c r="C1237" s="34">
        <f t="shared" si="160"/>
        <v>37.5</v>
      </c>
      <c r="D1237" s="36">
        <f>'TTH375-noEcon_A'!AL1237+('TTH375-noEcon_A'!AM1237-'TTH375-noEcon_A'!AL1237)*0.5</f>
        <v>62.338736777218102</v>
      </c>
      <c r="E1237" s="35">
        <f t="shared" si="165"/>
        <v>4</v>
      </c>
      <c r="F1237" s="35">
        <f t="shared" si="164"/>
        <v>31.5</v>
      </c>
      <c r="G1237" s="35">
        <f t="shared" si="166"/>
        <v>6.3</v>
      </c>
      <c r="H1237" s="35">
        <f>_xll.DTC.CPR.ValueForVariable($A1237,H$10)</f>
        <v>1.7417629082223625</v>
      </c>
      <c r="I1237" s="35">
        <f>_xll.DTC.CPR.ValueForVariable($A1237,I$10)</f>
        <v>148.56582620875133</v>
      </c>
      <c r="J1237" s="35">
        <f>_xll.DTC.CPR.ValueForVariable($A1237,J$10)</f>
        <v>12.718616255199887</v>
      </c>
      <c r="K1237" s="35">
        <f>_xll.DTC.CPR.ValueForVariable($A1237,K$10)</f>
        <v>243.89592808768788</v>
      </c>
      <c r="L1237" s="35">
        <f>_xll.DTC.CPR.ValueForVariable($A1237,L$10)</f>
        <v>427.72032571084742</v>
      </c>
      <c r="M1237" s="35">
        <f>_xll.DTC.CPR.ValueForVariable($A1237,M$10)</f>
        <v>400.36754340590011</v>
      </c>
      <c r="N1237" s="35">
        <f>_xll.DTC.CPR.ValueForVariable($A1237,N$10)</f>
        <v>32524.732782313906</v>
      </c>
      <c r="O1237" s="35">
        <f>_xll.DTC.CPR.ValueForVariable($A1237,O$10)</f>
        <v>1.4981047381462194</v>
      </c>
      <c r="P1237" s="35">
        <f>_xll.DTC.CPR.ValueForVariable($A1237,P$10)</f>
        <v>2.7390532746562758E-2</v>
      </c>
      <c r="Q1237" s="35">
        <f>_xll.DTC.CPR.ValueForVariable($A1237,Q$10)</f>
        <v>3.7602758242414507</v>
      </c>
      <c r="R1237" s="35">
        <f>_xll.DTC.CPR.ValueForVariable($A1237,R$10)</f>
        <v>62.338743020505227</v>
      </c>
      <c r="S1237" s="35">
        <f>_xll.DTC.CPR.ValueForVariable($A1237,S$10)</f>
        <v>234.41086829360628</v>
      </c>
      <c r="T1237" s="35">
        <f>_xll.DTC.CPR.ValueForVariable($A1237,T$10)</f>
        <v>-3</v>
      </c>
      <c r="U1237" s="35">
        <f>_xll.DTC.CPR.ValueForVariable($A1237,U$10)</f>
        <v>37.5</v>
      </c>
      <c r="V1237" s="35">
        <f>_xll.DTC.CPR.ValueForVariable($A1237,V$10)</f>
        <v>4</v>
      </c>
      <c r="W1237" s="35">
        <f>_xll.DTC.CPR.ValueForVariable($A1237,W$10)</f>
        <v>31.5</v>
      </c>
      <c r="X1237" s="35">
        <f>_xll.DTC.CPR.ValueForVariable($A1237,X$10)</f>
        <v>262.28299625833972</v>
      </c>
      <c r="Y1237" s="35">
        <f>_xll.DTC.CPR.ValueForVariable($A1237,Y$10)</f>
        <v>950.12868876961977</v>
      </c>
      <c r="Z1237" s="35">
        <f>_xll.DTC.CPR.ValueForVariable($A1237,Z$10)</f>
        <v>56.180384712245313</v>
      </c>
      <c r="AA1237" s="35">
        <f>_xll.DTC.CPR.ValueForVariable($A1237,AA$10)</f>
        <v>3.6225325405150386</v>
      </c>
      <c r="AB1237" s="35">
        <f>_xll.DTC.CPR.ValueForVariable($A1237,AB$10)</f>
        <v>0.89670171697998058</v>
      </c>
      <c r="AC1237" s="35">
        <f>_xll.DTC.CPR.ValueForVariable($A1237,AC$10)</f>
        <v>110</v>
      </c>
      <c r="AD1237" s="35">
        <f>_xll.DTC.CPR.ValueForVariable($A1237,AD$10)</f>
        <v>105.6247795973876</v>
      </c>
      <c r="AE1237" s="35">
        <f>_xll.DTC.CPR.ValueForVariable($A1237,AE$10)</f>
        <v>0</v>
      </c>
      <c r="AF1237" s="35">
        <f>_xll.DTC.CPR.ValueForVariable($A1237,AF$10)</f>
        <v>0</v>
      </c>
      <c r="AG1237" s="35">
        <f>_xll.DTC.CPR.ValueForVariable($A1237,AG$10)</f>
        <v>0</v>
      </c>
      <c r="AH1237" s="35">
        <f>_xll.DTC.CPR.ValueForVariable($A1237,AH$10)</f>
        <v>0</v>
      </c>
      <c r="AI1237" s="35">
        <f>_xll.DTC.CPR.ValueForVariable($A1237,AI$10)</f>
        <v>0</v>
      </c>
      <c r="AJ1237" s="35">
        <f>_xll.DTC.CPR.ValueForVariable($A1237,AJ$10)</f>
        <v>0</v>
      </c>
      <c r="AK1237" s="35">
        <f>_xll.DTC.CPR.ValueForVariable($A1237,AK$10)</f>
        <v>5</v>
      </c>
      <c r="AL1237" s="35">
        <f>_xll.DTC.CPR.MinimumForVariable($A1237,AL$10)</f>
        <v>35.420653729995578</v>
      </c>
      <c r="AM1237" s="35">
        <f>_xll.DTC.CPR.MaximumForVariable($A1237,AM$10)</f>
        <v>89.256819824440626</v>
      </c>
    </row>
    <row r="1238" spans="1:39" x14ac:dyDescent="0.35">
      <c r="A1238" s="35" t="str">
        <f>_xll.DTC.CPR.Calculate($B$1,$B$2,$B$3,D1238,E1238,C1238,B1238,F1238,$B$4,G1238)</f>
        <v>CID=-1857040852</v>
      </c>
      <c r="B1238" s="35">
        <f t="shared" si="167"/>
        <v>-3</v>
      </c>
      <c r="C1238" s="34">
        <f t="shared" si="160"/>
        <v>40</v>
      </c>
      <c r="D1238" s="36">
        <f>'TTH375-noEcon_A'!AL1238+('TTH375-noEcon_A'!AM1238-'TTH375-noEcon_A'!AL1238)*0.5</f>
        <v>65.831850859845289</v>
      </c>
      <c r="E1238" s="35">
        <f t="shared" si="165"/>
        <v>4</v>
      </c>
      <c r="F1238" s="35">
        <f t="shared" si="164"/>
        <v>34</v>
      </c>
      <c r="G1238" s="35">
        <f t="shared" si="166"/>
        <v>6.8</v>
      </c>
      <c r="H1238" s="35">
        <f>_xll.DTC.CPR.ValueForVariable($A1238,H$10)</f>
        <v>1.7417629082223625</v>
      </c>
      <c r="I1238" s="35">
        <f>_xll.DTC.CPR.ValueForVariable($A1238,I$10)</f>
        <v>148.56582620875133</v>
      </c>
      <c r="J1238" s="35">
        <f>_xll.DTC.CPR.ValueForVariable($A1238,J$10)</f>
        <v>12.718616255199887</v>
      </c>
      <c r="K1238" s="35">
        <f>_xll.DTC.CPR.ValueForVariable($A1238,K$10)</f>
        <v>247.54071405292822</v>
      </c>
      <c r="L1238" s="35">
        <f>_xll.DTC.CPR.ValueForVariable($A1238,L$10)</f>
        <v>429.17719370197858</v>
      </c>
      <c r="M1238" s="35">
        <f>_xll.DTC.CPR.ValueForVariable($A1238,M$10)</f>
        <v>400.36754340590011</v>
      </c>
      <c r="N1238" s="35">
        <f>_xll.DTC.CPR.ValueForVariable($A1238,N$10)</f>
        <v>33007.723577684927</v>
      </c>
      <c r="O1238" s="35">
        <f>_xll.DTC.CPR.ValueForVariable($A1238,O$10)</f>
        <v>1.5267168041017782</v>
      </c>
      <c r="P1238" s="35">
        <f>_xll.DTC.CPR.ValueForVariable($A1238,P$10)</f>
        <v>2.9325777780365572E-2</v>
      </c>
      <c r="Q1238" s="35">
        <f>_xll.DTC.CPR.ValueForVariable($A1238,Q$10)</f>
        <v>3.5442317757113866</v>
      </c>
      <c r="R1238" s="35">
        <f>_xll.DTC.CPR.ValueForVariable($A1238,R$10)</f>
        <v>65.831836983614082</v>
      </c>
      <c r="S1238" s="35">
        <f>_xll.DTC.CPR.ValueForVariable($A1238,S$10)</f>
        <v>233.32328849077706</v>
      </c>
      <c r="T1238" s="35">
        <f>_xll.DTC.CPR.ValueForVariable($A1238,T$10)</f>
        <v>-3</v>
      </c>
      <c r="U1238" s="35">
        <f>_xll.DTC.CPR.ValueForVariable($A1238,U$10)</f>
        <v>40</v>
      </c>
      <c r="V1238" s="35">
        <f>_xll.DTC.CPR.ValueForVariable($A1238,V$10)</f>
        <v>4</v>
      </c>
      <c r="W1238" s="35">
        <f>_xll.DTC.CPR.ValueForVariable($A1238,W$10)</f>
        <v>34</v>
      </c>
      <c r="X1238" s="35">
        <f>_xll.DTC.CPR.ValueForVariable($A1238,X$10)</f>
        <v>262.28299625833972</v>
      </c>
      <c r="Y1238" s="35">
        <f>_xll.DTC.CPR.ValueForVariable($A1238,Y$10)</f>
        <v>1016.5930221211611</v>
      </c>
      <c r="Z1238" s="35">
        <f>_xll.DTC.CPR.ValueForVariable($A1238,Z$10)</f>
        <v>58.642162307443414</v>
      </c>
      <c r="AA1238" s="35">
        <f>_xll.DTC.CPR.ValueForVariable($A1238,AA$10)</f>
        <v>3.87593948759016</v>
      </c>
      <c r="AB1238" s="35">
        <f>_xll.DTC.CPR.ValueForVariable($A1238,AB$10)</f>
        <v>0.89995105312741874</v>
      </c>
      <c r="AC1238" s="35">
        <f>_xll.DTC.CPR.ValueForVariable($A1238,AC$10)</f>
        <v>110</v>
      </c>
      <c r="AD1238" s="35">
        <f>_xll.DTC.CPR.ValueForVariable($A1238,AD$10)</f>
        <v>111.14063157468836</v>
      </c>
      <c r="AE1238" s="35">
        <f>_xll.DTC.CPR.ValueForVariable($A1238,AE$10)</f>
        <v>0</v>
      </c>
      <c r="AF1238" s="35">
        <f>_xll.DTC.CPR.ValueForVariable($A1238,AF$10)</f>
        <v>0</v>
      </c>
      <c r="AG1238" s="35">
        <f>_xll.DTC.CPR.ValueForVariable($A1238,AG$10)</f>
        <v>0</v>
      </c>
      <c r="AH1238" s="35">
        <f>_xll.DTC.CPR.ValueForVariable($A1238,AH$10)</f>
        <v>0</v>
      </c>
      <c r="AI1238" s="35">
        <f>_xll.DTC.CPR.ValueForVariable($A1238,AI$10)</f>
        <v>0</v>
      </c>
      <c r="AJ1238" s="35">
        <f>_xll.DTC.CPR.ValueForVariable($A1238,AJ$10)</f>
        <v>0</v>
      </c>
      <c r="AK1238" s="35">
        <f>_xll.DTC.CPR.ValueForVariable($A1238,AK$10)</f>
        <v>5</v>
      </c>
      <c r="AL1238" s="35">
        <f>_xll.DTC.CPR.MinimumForVariable($A1238,AL$10)</f>
        <v>40.003968086903434</v>
      </c>
      <c r="AM1238" s="35">
        <f>_xll.DTC.CPR.MaximumForVariable($A1238,AM$10)</f>
        <v>91.659733632787152</v>
      </c>
    </row>
    <row r="1239" spans="1:39" x14ac:dyDescent="0.35">
      <c r="A1239" s="35" t="str">
        <f>_xll.DTC.CPR.Calculate($B$1,$B$2,$B$3,D1239,E1239,C1239,B1239,F1239,$B$4,G1239)</f>
        <v>CID=-1857040755</v>
      </c>
      <c r="B1239" s="35">
        <f t="shared" si="167"/>
        <v>-3</v>
      </c>
      <c r="C1239" s="34">
        <f t="shared" si="160"/>
        <v>42.5</v>
      </c>
      <c r="D1239" s="36">
        <f>'TTH375-noEcon_A'!AL1239+('TTH375-noEcon_A'!AM1239-'TTH375-noEcon_A'!AL1239)*0.5</f>
        <v>68.411168812181558</v>
      </c>
      <c r="E1239" s="35">
        <f t="shared" si="165"/>
        <v>4</v>
      </c>
      <c r="F1239" s="35">
        <f t="shared" si="164"/>
        <v>36.5</v>
      </c>
      <c r="G1239" s="35">
        <f t="shared" si="166"/>
        <v>7.3</v>
      </c>
      <c r="H1239" s="35">
        <f>_xll.DTC.CPR.ValueForVariable($A1239,H$10)</f>
        <v>1.7417629082223625</v>
      </c>
      <c r="I1239" s="35">
        <f>_xll.DTC.CPR.ValueForVariable($A1239,I$10)</f>
        <v>148.56582620875133</v>
      </c>
      <c r="J1239" s="35">
        <f>_xll.DTC.CPR.ValueForVariable($A1239,J$10)</f>
        <v>12.718616255199887</v>
      </c>
      <c r="K1239" s="35">
        <f>_xll.DTC.CPR.ValueForVariable($A1239,K$10)</f>
        <v>251.21448128784849</v>
      </c>
      <c r="L1239" s="35">
        <f>_xll.DTC.CPR.ValueForVariable($A1239,L$10)</f>
        <v>430.60846111277914</v>
      </c>
      <c r="M1239" s="35">
        <f>_xll.DTC.CPR.ValueForVariable($A1239,M$10)</f>
        <v>400.36754340590011</v>
      </c>
      <c r="N1239" s="35">
        <f>_xll.DTC.CPR.ValueForVariable($A1239,N$10)</f>
        <v>33414.669682952779</v>
      </c>
      <c r="O1239" s="35">
        <f>_xll.DTC.CPR.ValueForVariable($A1239,O$10)</f>
        <v>1.5347306472976241</v>
      </c>
      <c r="P1239" s="35">
        <f>_xll.DTC.CPR.ValueForVariable($A1239,P$10)</f>
        <v>3.1018312141141952E-2</v>
      </c>
      <c r="Q1239" s="35">
        <f>_xll.DTC.CPR.ValueForVariable($A1239,Q$10)</f>
        <v>3.346087524173428</v>
      </c>
      <c r="R1239" s="35">
        <f>_xll.DTC.CPR.ValueForVariable($A1239,R$10)</f>
        <v>68.411173920923318</v>
      </c>
      <c r="S1239" s="35">
        <f>_xll.DTC.CPR.ValueForVariable($A1239,S$10)</f>
        <v>228.90977557086009</v>
      </c>
      <c r="T1239" s="35">
        <f>_xll.DTC.CPR.ValueForVariable($A1239,T$10)</f>
        <v>-3</v>
      </c>
      <c r="U1239" s="35">
        <f>_xll.DTC.CPR.ValueForVariable($A1239,U$10)</f>
        <v>42.5</v>
      </c>
      <c r="V1239" s="35">
        <f>_xll.DTC.CPR.ValueForVariable($A1239,V$10)</f>
        <v>4</v>
      </c>
      <c r="W1239" s="35">
        <f>_xll.DTC.CPR.ValueForVariable($A1239,W$10)</f>
        <v>36.5</v>
      </c>
      <c r="X1239" s="35">
        <f>_xll.DTC.CPR.ValueForVariable($A1239,X$10)</f>
        <v>262.28299625833972</v>
      </c>
      <c r="Y1239" s="35">
        <f>_xll.DTC.CPR.ValueForVariable($A1239,Y$10)</f>
        <v>1086.4865440387393</v>
      </c>
      <c r="Z1239" s="35">
        <f>_xll.DTC.CPR.ValueForVariable($A1239,Z$10)</f>
        <v>61.06830853633852</v>
      </c>
      <c r="AA1239" s="35">
        <f>_xll.DTC.CPR.ValueForVariable($A1239,AA$10)</f>
        <v>4.1424208184986098</v>
      </c>
      <c r="AB1239" s="35">
        <f>_xll.DTC.CPR.ValueForVariable($A1239,AB$10)</f>
        <v>0.90205583237009068</v>
      </c>
      <c r="AC1239" s="35">
        <f>_xll.DTC.CPR.ValueForVariable($A1239,AC$10)</f>
        <v>110</v>
      </c>
      <c r="AD1239" s="35">
        <f>_xll.DTC.CPR.ValueForVariable($A1239,AD$10)</f>
        <v>115.22571191352144</v>
      </c>
      <c r="AE1239" s="35">
        <f>_xll.DTC.CPR.ValueForVariable($A1239,AE$10)</f>
        <v>0</v>
      </c>
      <c r="AF1239" s="35">
        <f>_xll.DTC.CPR.ValueForVariable($A1239,AF$10)</f>
        <v>0</v>
      </c>
      <c r="AG1239" s="35">
        <f>_xll.DTC.CPR.ValueForVariable($A1239,AG$10)</f>
        <v>0</v>
      </c>
      <c r="AH1239" s="35">
        <f>_xll.DTC.CPR.ValueForVariable($A1239,AH$10)</f>
        <v>0</v>
      </c>
      <c r="AI1239" s="35">
        <f>_xll.DTC.CPR.ValueForVariable($A1239,AI$10)</f>
        <v>0</v>
      </c>
      <c r="AJ1239" s="35">
        <f>_xll.DTC.CPR.ValueForVariable($A1239,AJ$10)</f>
        <v>0</v>
      </c>
      <c r="AK1239" s="35">
        <f>_xll.DTC.CPR.ValueForVariable($A1239,AK$10)</f>
        <v>5</v>
      </c>
      <c r="AL1239" s="35">
        <f>_xll.DTC.CPR.MinimumForVariable($A1239,AL$10)</f>
        <v>44.806567274834393</v>
      </c>
      <c r="AM1239" s="35">
        <f>_xll.DTC.CPR.MaximumForVariable($A1239,AM$10)</f>
        <v>92.015770349528722</v>
      </c>
    </row>
    <row r="1240" spans="1:39" x14ac:dyDescent="0.35">
      <c r="A1240" s="35" t="str">
        <f>_xll.DTC.CPR.Calculate($B$1,$B$2,$B$3,D1240,E1240,C1240,B1240,F1240,$B$4,G1240)</f>
        <v>CID=1162107623</v>
      </c>
      <c r="B1240" s="35">
        <f t="shared" si="167"/>
        <v>-3</v>
      </c>
      <c r="C1240" s="34">
        <f t="shared" si="160"/>
        <v>45</v>
      </c>
      <c r="D1240" s="36">
        <f>'TTH375-noEcon_A'!AL1240+('TTH375-noEcon_A'!AM1240-'TTH375-noEcon_A'!AL1240)*0.5</f>
        <v>70.947749598767615</v>
      </c>
      <c r="E1240" s="35">
        <f t="shared" si="165"/>
        <v>4</v>
      </c>
      <c r="F1240" s="35">
        <f t="shared" si="164"/>
        <v>39</v>
      </c>
      <c r="G1240" s="35">
        <f t="shared" si="166"/>
        <v>7.8</v>
      </c>
      <c r="H1240" s="35">
        <f>_xll.DTC.CPR.ValueForVariable($A1240,H$10)</f>
        <v>1.7417629082223625</v>
      </c>
      <c r="I1240" s="35">
        <f>_xll.DTC.CPR.ValueForVariable($A1240,I$10)</f>
        <v>148.56582620875133</v>
      </c>
      <c r="J1240" s="35">
        <f>_xll.DTC.CPR.ValueForVariable($A1240,J$10)</f>
        <v>12.718616255199887</v>
      </c>
      <c r="K1240" s="35">
        <f>_xll.DTC.CPR.ValueForVariable($A1240,K$10)</f>
        <v>254.91869357729877</v>
      </c>
      <c r="L1240" s="35">
        <f>_xll.DTC.CPR.ValueForVariable($A1240,L$10)</f>
        <v>432.01436526949982</v>
      </c>
      <c r="M1240" s="35">
        <f>_xll.DTC.CPR.ValueForVariable($A1240,M$10)</f>
        <v>400.36754340590011</v>
      </c>
      <c r="N1240" s="35">
        <f>_xll.DTC.CPR.ValueForVariable($A1240,N$10)</f>
        <v>33840.512635569066</v>
      </c>
      <c r="O1240" s="35">
        <f>_xll.DTC.CPR.ValueForVariable($A1240,O$10)</f>
        <v>1.5341998806442521</v>
      </c>
      <c r="P1240" s="35">
        <f>_xll.DTC.CPR.ValueForVariable($A1240,P$10)</f>
        <v>3.278688631874592E-2</v>
      </c>
      <c r="Q1240" s="35">
        <f>_xll.DTC.CPR.ValueForVariable($A1240,Q$10)</f>
        <v>3.1452388996403382</v>
      </c>
      <c r="R1240" s="35">
        <f>_xll.DTC.CPR.ValueForVariable($A1240,R$10)</f>
        <v>70.947745200659028</v>
      </c>
      <c r="S1240" s="35">
        <f>_xll.DTC.CPR.ValueForVariable($A1240,S$10)</f>
        <v>223.1476080468839</v>
      </c>
      <c r="T1240" s="35">
        <f>_xll.DTC.CPR.ValueForVariable($A1240,T$10)</f>
        <v>-3</v>
      </c>
      <c r="U1240" s="35">
        <f>_xll.DTC.CPR.ValueForVariable($A1240,U$10)</f>
        <v>45</v>
      </c>
      <c r="V1240" s="35">
        <f>_xll.DTC.CPR.ValueForVariable($A1240,V$10)</f>
        <v>4</v>
      </c>
      <c r="W1240" s="35">
        <f>_xll.DTC.CPR.ValueForVariable($A1240,W$10)</f>
        <v>39</v>
      </c>
      <c r="X1240" s="35">
        <f>_xll.DTC.CPR.ValueForVariable($A1240,X$10)</f>
        <v>262.28299625833972</v>
      </c>
      <c r="Y1240" s="35">
        <f>_xll.DTC.CPR.ValueForVariable($A1240,Y$10)</f>
        <v>1159.9242383423766</v>
      </c>
      <c r="Z1240" s="35">
        <f>_xll.DTC.CPR.ValueForVariable($A1240,Z$10)</f>
        <v>63.687821456308029</v>
      </c>
      <c r="AA1240" s="35">
        <f>_xll.DTC.CPR.ValueForVariable($A1240,AA$10)</f>
        <v>4.4224149292540913</v>
      </c>
      <c r="AB1240" s="35">
        <f>_xll.DTC.CPR.ValueForVariable($A1240,AB$10)</f>
        <v>0.90391008667695738</v>
      </c>
      <c r="AC1240" s="35">
        <f>_xll.DTC.CPR.ValueForVariable($A1240,AC$10)</f>
        <v>110</v>
      </c>
      <c r="AD1240" s="35">
        <f>_xll.DTC.CPR.ValueForVariable($A1240,AD$10)</f>
        <v>119.25295270469375</v>
      </c>
      <c r="AE1240" s="35">
        <f>_xll.DTC.CPR.ValueForVariable($A1240,AE$10)</f>
        <v>0</v>
      </c>
      <c r="AF1240" s="35">
        <f>_xll.DTC.CPR.ValueForVariable($A1240,AF$10)</f>
        <v>0</v>
      </c>
      <c r="AG1240" s="35">
        <f>_xll.DTC.CPR.ValueForVariable($A1240,AG$10)</f>
        <v>0</v>
      </c>
      <c r="AH1240" s="35">
        <f>_xll.DTC.CPR.ValueForVariable($A1240,AH$10)</f>
        <v>0</v>
      </c>
      <c r="AI1240" s="35">
        <f>_xll.DTC.CPR.ValueForVariable($A1240,AI$10)</f>
        <v>0</v>
      </c>
      <c r="AJ1240" s="35">
        <f>_xll.DTC.CPR.ValueForVariable($A1240,AJ$10)</f>
        <v>0</v>
      </c>
      <c r="AK1240" s="35">
        <f>_xll.DTC.CPR.ValueForVariable($A1240,AK$10)</f>
        <v>5</v>
      </c>
      <c r="AL1240" s="35">
        <f>_xll.DTC.CPR.MinimumForVariable($A1240,AL$10)</f>
        <v>50.012162244383461</v>
      </c>
      <c r="AM1240" s="35">
        <f>_xll.DTC.CPR.MaximumForVariable($A1240,AM$10)</f>
        <v>91.883336953151769</v>
      </c>
    </row>
    <row r="1241" spans="1:39" x14ac:dyDescent="0.35">
      <c r="A1241" s="35" t="str">
        <f>_xll.DTC.CPR.Calculate($B$1,$B$2,$B$3,D1241,E1241,C1241,B1241,F1241,$B$4,G1241)</f>
        <v>CID=1162107720</v>
      </c>
      <c r="B1241" s="35">
        <f t="shared" si="167"/>
        <v>-3</v>
      </c>
      <c r="C1241" s="34">
        <f t="shared" si="160"/>
        <v>47.5</v>
      </c>
      <c r="D1241" s="36">
        <f>'TTH375-noEcon_A'!AL1241+('TTH375-noEcon_A'!AM1241-'TTH375-noEcon_A'!AL1241)*0.5</f>
        <v>74.179793020094934</v>
      </c>
      <c r="E1241" s="35">
        <f t="shared" si="165"/>
        <v>4</v>
      </c>
      <c r="F1241" s="35">
        <f t="shared" si="164"/>
        <v>41.5</v>
      </c>
      <c r="G1241" s="35">
        <f t="shared" si="166"/>
        <v>8.3000000000000007</v>
      </c>
      <c r="H1241" s="35">
        <f>_xll.DTC.CPR.ValueForVariable($A1241,H$10)</f>
        <v>1.7417629082223625</v>
      </c>
      <c r="I1241" s="35">
        <f>_xll.DTC.CPR.ValueForVariable($A1241,I$10)</f>
        <v>148.56582620875133</v>
      </c>
      <c r="J1241" s="35">
        <f>_xll.DTC.CPR.ValueForVariable($A1241,J$10)</f>
        <v>12.718616255199887</v>
      </c>
      <c r="K1241" s="35">
        <f>_xll.DTC.CPR.ValueForVariable($A1241,K$10)</f>
        <v>258.65495278124138</v>
      </c>
      <c r="L1241" s="35">
        <f>_xll.DTC.CPR.ValueForVariable($A1241,L$10)</f>
        <v>433.39514845827102</v>
      </c>
      <c r="M1241" s="35">
        <f>_xll.DTC.CPR.ValueForVariable($A1241,M$10)</f>
        <v>400.36754340590011</v>
      </c>
      <c r="N1241" s="35">
        <f>_xll.DTC.CPR.ValueForVariable($A1241,N$10)</f>
        <v>34339.236852413429</v>
      </c>
      <c r="O1241" s="35">
        <f>_xll.DTC.CPR.ValueForVariable($A1241,O$10)</f>
        <v>1.5445664695230157</v>
      </c>
      <c r="P1241" s="35">
        <f>_xll.DTC.CPR.ValueForVariable($A1241,P$10)</f>
        <v>3.4931368606679225E-2</v>
      </c>
      <c r="Q1241" s="35">
        <f>_xll.DTC.CPR.ValueForVariable($A1241,Q$10)</f>
        <v>2.9507296838906081</v>
      </c>
      <c r="R1241" s="35">
        <f>_xll.DTC.CPR.ValueForVariable($A1241,R$10)</f>
        <v>74.179792538462905</v>
      </c>
      <c r="S1241" s="35">
        <f>_xll.DTC.CPR.ValueForVariable($A1241,S$10)</f>
        <v>218.88451578808954</v>
      </c>
      <c r="T1241" s="35">
        <f>_xll.DTC.CPR.ValueForVariable($A1241,T$10)</f>
        <v>-3</v>
      </c>
      <c r="U1241" s="35">
        <f>_xll.DTC.CPR.ValueForVariable($A1241,U$10)</f>
        <v>47.5</v>
      </c>
      <c r="V1241" s="35">
        <f>_xll.DTC.CPR.ValueForVariable($A1241,V$10)</f>
        <v>4</v>
      </c>
      <c r="W1241" s="35">
        <f>_xll.DTC.CPR.ValueForVariable($A1241,W$10)</f>
        <v>41.5</v>
      </c>
      <c r="X1241" s="35">
        <f>_xll.DTC.CPR.ValueForVariable($A1241,X$10)</f>
        <v>262.28299625833972</v>
      </c>
      <c r="Y1241" s="35">
        <f>_xll.DTC.CPR.ValueForVariable($A1241,Y$10)</f>
        <v>1237.0237214434719</v>
      </c>
      <c r="Z1241" s="35">
        <f>_xll.DTC.CPR.ValueForVariable($A1241,Z$10)</f>
        <v>66.41793356295193</v>
      </c>
      <c r="AA1241" s="35">
        <f>_xll.DTC.CPR.ValueForVariable($A1241,AA$10)</f>
        <v>4.7163702530874172</v>
      </c>
      <c r="AB1241" s="35">
        <f>_xll.DTC.CPR.ValueForVariable($A1241,AB$10)</f>
        <v>0.90599779890321397</v>
      </c>
      <c r="AC1241" s="35">
        <f>_xll.DTC.CPR.ValueForVariable($A1241,AC$10)</f>
        <v>110</v>
      </c>
      <c r="AD1241" s="35">
        <f>_xll.DTC.CPR.ValueForVariable($A1241,AD$10)</f>
        <v>124.39824340446781</v>
      </c>
      <c r="AE1241" s="35">
        <f>_xll.DTC.CPR.ValueForVariable($A1241,AE$10)</f>
        <v>0</v>
      </c>
      <c r="AF1241" s="35">
        <f>_xll.DTC.CPR.ValueForVariable($A1241,AF$10)</f>
        <v>0</v>
      </c>
      <c r="AG1241" s="35">
        <f>_xll.DTC.CPR.ValueForVariable($A1241,AG$10)</f>
        <v>0</v>
      </c>
      <c r="AH1241" s="35">
        <f>_xll.DTC.CPR.ValueForVariable($A1241,AH$10)</f>
        <v>0</v>
      </c>
      <c r="AI1241" s="35">
        <f>_xll.DTC.CPR.ValueForVariable($A1241,AI$10)</f>
        <v>0</v>
      </c>
      <c r="AJ1241" s="35">
        <f>_xll.DTC.CPR.ValueForVariable($A1241,AJ$10)</f>
        <v>0</v>
      </c>
      <c r="AK1241" s="35">
        <f>_xll.DTC.CPR.ValueForVariable($A1241,AK$10)</f>
        <v>5</v>
      </c>
      <c r="AL1241" s="35">
        <f>_xll.DTC.CPR.MinimumForVariable($A1241,AL$10)</f>
        <v>57.267744849895678</v>
      </c>
      <c r="AM1241" s="35">
        <f>_xll.DTC.CPR.MaximumForVariable($A1241,AM$10)</f>
        <v>91.091841190294176</v>
      </c>
    </row>
    <row r="1242" spans="1:39" x14ac:dyDescent="0.35">
      <c r="A1242" s="35" t="str">
        <f>_xll.DTC.CPR.Calculate($B$1,$B$2,$B$3,D1242,E1242,C1242,B1242,F1242,$B$4,G1242)</f>
        <v>CID=1162107817</v>
      </c>
      <c r="B1242" s="35">
        <f t="shared" si="167"/>
        <v>-3</v>
      </c>
      <c r="C1242" s="34">
        <f t="shared" si="160"/>
        <v>50</v>
      </c>
      <c r="D1242" s="36">
        <f>'TTH375-noEcon_A'!AL1242+('TTH375-noEcon_A'!AM1242-'TTH375-noEcon_A'!AL1242)*0.5</f>
        <v>78.280310906931021</v>
      </c>
      <c r="E1242" s="35">
        <f t="shared" si="165"/>
        <v>4</v>
      </c>
      <c r="F1242" s="35">
        <f t="shared" si="164"/>
        <v>44</v>
      </c>
      <c r="G1242" s="35">
        <f t="shared" si="166"/>
        <v>8.8000000000000007</v>
      </c>
      <c r="H1242" s="35">
        <f>_xll.DTC.CPR.ValueForVariable($A1242,H$10)</f>
        <v>1.7417629082223625</v>
      </c>
      <c r="I1242" s="35">
        <f>_xll.DTC.CPR.ValueForVariable($A1242,I$10)</f>
        <v>148.56582620875133</v>
      </c>
      <c r="J1242" s="35">
        <f>_xll.DTC.CPR.ValueForVariable($A1242,J$10)</f>
        <v>12.718616255199887</v>
      </c>
      <c r="K1242" s="35">
        <f>_xll.DTC.CPR.ValueForVariable($A1242,K$10)</f>
        <v>262.42501858641634</v>
      </c>
      <c r="L1242" s="35">
        <f>_xll.DTC.CPR.ValueForVariable($A1242,L$10)</f>
        <v>434.75105878935403</v>
      </c>
      <c r="M1242" s="35">
        <f>_xll.DTC.CPR.ValueForVariable($A1242,M$10)</f>
        <v>400.36754340590011</v>
      </c>
      <c r="N1242" s="35">
        <f>_xll.DTC.CPR.ValueForVariable($A1242,N$10)</f>
        <v>34871.653179583147</v>
      </c>
      <c r="O1242" s="35">
        <f>_xll.DTC.CPR.ValueForVariable($A1242,O$10)</f>
        <v>1.5666268670180039</v>
      </c>
      <c r="P1242" s="35">
        <f>_xll.DTC.CPR.ValueForVariable($A1242,P$10)</f>
        <v>3.7554815550634432E-2</v>
      </c>
      <c r="Q1242" s="35">
        <f>_xll.DTC.CPR.ValueForVariable($A1242,Q$10)</f>
        <v>2.7606494578961027</v>
      </c>
      <c r="R1242" s="35">
        <f>_xll.DTC.CPR.ValueForVariable($A1242,R$10)</f>
        <v>78.280299176844707</v>
      </c>
      <c r="S1242" s="35">
        <f>_xll.DTC.CPR.ValueForVariable($A1242,S$10)</f>
        <v>216.10446548650108</v>
      </c>
      <c r="T1242" s="35">
        <f>_xll.DTC.CPR.ValueForVariable($A1242,T$10)</f>
        <v>-3</v>
      </c>
      <c r="U1242" s="35">
        <f>_xll.DTC.CPR.ValueForVariable($A1242,U$10)</f>
        <v>50</v>
      </c>
      <c r="V1242" s="35">
        <f>_xll.DTC.CPR.ValueForVariable($A1242,V$10)</f>
        <v>4</v>
      </c>
      <c r="W1242" s="35">
        <f>_xll.DTC.CPR.ValueForVariable($A1242,W$10)</f>
        <v>44</v>
      </c>
      <c r="X1242" s="35">
        <f>_xll.DTC.CPR.ValueForVariable($A1242,X$10)</f>
        <v>262.28299625833972</v>
      </c>
      <c r="Y1242" s="35">
        <f>_xll.DTC.CPR.ValueForVariable($A1242,Y$10)</f>
        <v>1317.9054900117335</v>
      </c>
      <c r="Z1242" s="35">
        <f>_xll.DTC.CPR.ValueForVariable($A1242,Z$10)</f>
        <v>69.291171984125299</v>
      </c>
      <c r="AA1242" s="35">
        <f>_xll.DTC.CPR.ValueForVariable($A1242,AA$10)</f>
        <v>5.0247462047201941</v>
      </c>
      <c r="AB1242" s="35">
        <f>_xll.DTC.CPR.ValueForVariable($A1242,AB$10)</f>
        <v>0.90826128031094888</v>
      </c>
      <c r="AC1242" s="35">
        <f>_xll.DTC.CPR.ValueForVariable($A1242,AC$10)</f>
        <v>110</v>
      </c>
      <c r="AD1242" s="35">
        <f>_xll.DTC.CPR.ValueForVariable($A1242,AD$10)</f>
        <v>130.94757266822378</v>
      </c>
      <c r="AE1242" s="35">
        <f>_xll.DTC.CPR.ValueForVariable($A1242,AE$10)</f>
        <v>0</v>
      </c>
      <c r="AF1242" s="35">
        <f>_xll.DTC.CPR.ValueForVariable($A1242,AF$10)</f>
        <v>0</v>
      </c>
      <c r="AG1242" s="35">
        <f>_xll.DTC.CPR.ValueForVariable($A1242,AG$10)</f>
        <v>0</v>
      </c>
      <c r="AH1242" s="35">
        <f>_xll.DTC.CPR.ValueForVariable($A1242,AH$10)</f>
        <v>0</v>
      </c>
      <c r="AI1242" s="35">
        <f>_xll.DTC.CPR.ValueForVariable($A1242,AI$10)</f>
        <v>0</v>
      </c>
      <c r="AJ1242" s="35">
        <f>_xll.DTC.CPR.ValueForVariable($A1242,AJ$10)</f>
        <v>0</v>
      </c>
      <c r="AK1242" s="35">
        <f>_xll.DTC.CPR.ValueForVariable($A1242,AK$10)</f>
        <v>5</v>
      </c>
      <c r="AL1242" s="35">
        <f>_xll.DTC.CPR.MinimumForVariable($A1242,AL$10)</f>
        <v>64.184297483996303</v>
      </c>
      <c r="AM1242" s="35">
        <f>_xll.DTC.CPR.MaximumForVariable($A1242,AM$10)</f>
        <v>92.376324329865739</v>
      </c>
    </row>
    <row r="1243" spans="1:39" x14ac:dyDescent="0.35">
      <c r="A1243" s="35" t="str">
        <f>_xll.DTC.CPR.Calculate($B$1,$B$2,$B$3,D1243,E1243,C1243,B1243,F1243,$B$4,G1243)</f>
        <v>CID=1162107658</v>
      </c>
      <c r="B1243" s="35">
        <f t="shared" si="167"/>
        <v>-3</v>
      </c>
      <c r="C1243" s="34">
        <f t="shared" ref="C1243:C1306" si="168">C716</f>
        <v>52.5</v>
      </c>
      <c r="D1243" s="36">
        <f>'TTH375-noEcon_A'!AL1243+('TTH375-noEcon_A'!AM1243-'TTH375-noEcon_A'!AL1243)*0.5</f>
        <v>82.459273296539024</v>
      </c>
      <c r="E1243" s="35">
        <f t="shared" si="165"/>
        <v>4</v>
      </c>
      <c r="F1243" s="35">
        <f t="shared" si="164"/>
        <v>46.5</v>
      </c>
      <c r="G1243" s="35">
        <f t="shared" si="166"/>
        <v>9.3000000000000007</v>
      </c>
      <c r="H1243" s="35">
        <f>_xll.DTC.CPR.ValueForVariable($A1243,H$10)</f>
        <v>1.7417629082223625</v>
      </c>
      <c r="I1243" s="35">
        <f>_xll.DTC.CPR.ValueForVariable($A1243,I$10)</f>
        <v>148.56582620875133</v>
      </c>
      <c r="J1243" s="35">
        <f>_xll.DTC.CPR.ValueForVariable($A1243,J$10)</f>
        <v>12.718616255199887</v>
      </c>
      <c r="K1243" s="35">
        <f>_xll.DTC.CPR.ValueForVariable($A1243,K$10)</f>
        <v>266.23083222577782</v>
      </c>
      <c r="L1243" s="35">
        <f>_xll.DTC.CPR.ValueForVariable($A1243,L$10)</f>
        <v>436.08235129088052</v>
      </c>
      <c r="M1243" s="35">
        <f>_xll.DTC.CPR.ValueForVariable($A1243,M$10)</f>
        <v>400.36754340590011</v>
      </c>
      <c r="N1243" s="35">
        <f>_xll.DTC.CPR.ValueForVariable($A1243,N$10)</f>
        <v>35384.118512037247</v>
      </c>
      <c r="O1243" s="35">
        <f>_xll.DTC.CPR.ValueForVariable($A1243,O$10)</f>
        <v>1.584863235235294</v>
      </c>
      <c r="P1243" s="35">
        <f>_xll.DTC.CPR.ValueForVariable($A1243,P$10)</f>
        <v>4.0369639361054817E-2</v>
      </c>
      <c r="Q1243" s="35">
        <f>_xll.DTC.CPR.ValueForVariable($A1243,Q$10)</f>
        <v>2.578101069789525</v>
      </c>
      <c r="R1243" s="35">
        <f>_xll.DTC.CPR.ValueForVariable($A1243,R$10)</f>
        <v>82.45927381819304</v>
      </c>
      <c r="S1243" s="35">
        <f>_xll.DTC.CPR.ValueForVariable($A1243,S$10)</f>
        <v>212.58834204475085</v>
      </c>
      <c r="T1243" s="35">
        <f>_xll.DTC.CPR.ValueForVariable($A1243,T$10)</f>
        <v>-3</v>
      </c>
      <c r="U1243" s="35">
        <f>_xll.DTC.CPR.ValueForVariable($A1243,U$10)</f>
        <v>52.5</v>
      </c>
      <c r="V1243" s="35">
        <f>_xll.DTC.CPR.ValueForVariable($A1243,V$10)</f>
        <v>4</v>
      </c>
      <c r="W1243" s="35">
        <f>_xll.DTC.CPR.ValueForVariable($A1243,W$10)</f>
        <v>46.5</v>
      </c>
      <c r="X1243" s="35">
        <f>_xll.DTC.CPR.ValueForVariable($A1243,X$10)</f>
        <v>262.28299625833972</v>
      </c>
      <c r="Y1243" s="35">
        <f>_xll.DTC.CPR.ValueForVariable($A1243,Y$10)</f>
        <v>1402.69321438421</v>
      </c>
      <c r="Z1243" s="35">
        <f>_xll.DTC.CPR.ValueForVariable($A1243,Z$10)</f>
        <v>72.264841764885091</v>
      </c>
      <c r="AA1243" s="35">
        <f>_xll.DTC.CPR.ValueForVariable($A1243,AA$10)</f>
        <v>5.3480142990383008</v>
      </c>
      <c r="AB1243" s="35">
        <f>_xll.DTC.CPR.ValueForVariable($A1243,AB$10)</f>
        <v>0.91019201506278091</v>
      </c>
      <c r="AC1243" s="35">
        <f>_xll.DTC.CPR.ValueForVariable($A1243,AC$10)</f>
        <v>109.29984653176371</v>
      </c>
      <c r="AD1243" s="35">
        <f>_xll.DTC.CPR.ValueForVariable($A1243,AD$10)</f>
        <v>137.64557700102159</v>
      </c>
      <c r="AE1243" s="35">
        <f>_xll.DTC.CPR.ValueForVariable($A1243,AE$10)</f>
        <v>0</v>
      </c>
      <c r="AF1243" s="35">
        <f>_xll.DTC.CPR.ValueForVariable($A1243,AF$10)</f>
        <v>0</v>
      </c>
      <c r="AG1243" s="35">
        <f>_xll.DTC.CPR.ValueForVariable($A1243,AG$10)</f>
        <v>0</v>
      </c>
      <c r="AH1243" s="35">
        <f>_xll.DTC.CPR.ValueForVariable($A1243,AH$10)</f>
        <v>0</v>
      </c>
      <c r="AI1243" s="35">
        <f>_xll.DTC.CPR.ValueForVariable($A1243,AI$10)</f>
        <v>0</v>
      </c>
      <c r="AJ1243" s="35">
        <f>_xll.DTC.CPR.ValueForVariable($A1243,AJ$10)</f>
        <v>0</v>
      </c>
      <c r="AK1243" s="35">
        <f>_xll.DTC.CPR.ValueForVariable($A1243,AK$10)</f>
        <v>9.8396317766233334</v>
      </c>
      <c r="AL1243" s="35">
        <f>_xll.DTC.CPR.MinimumForVariable($A1243,AL$10)</f>
        <v>72.170863826309429</v>
      </c>
      <c r="AM1243" s="35">
        <f>_xll.DTC.CPR.MaximumForVariable($A1243,AM$10)</f>
        <v>92.747682766768619</v>
      </c>
    </row>
    <row r="1244" spans="1:39" x14ac:dyDescent="0.35">
      <c r="A1244" s="35" t="str">
        <f>_xll.DTC.CPR.Calculate($B$1,$B$2,$B$3,D1244,E1244,C1244,B1244,F1244,$B$4,G1244)</f>
        <v>CID=1162107747</v>
      </c>
      <c r="B1244" s="35">
        <f t="shared" si="167"/>
        <v>-3</v>
      </c>
      <c r="C1244" s="34">
        <f t="shared" si="168"/>
        <v>55</v>
      </c>
      <c r="D1244" s="36">
        <f>'TTH375-noEcon_A'!AL1244+('TTH375-noEcon_A'!AM1244-'TTH375-noEcon_A'!AL1244)*0.5</f>
        <v>87.90957221879556</v>
      </c>
      <c r="E1244" s="35">
        <f t="shared" si="165"/>
        <v>4</v>
      </c>
      <c r="F1244" s="35">
        <f t="shared" si="164"/>
        <v>49</v>
      </c>
      <c r="G1244" s="35">
        <f t="shared" si="166"/>
        <v>9.8000000000000007</v>
      </c>
      <c r="H1244" s="35">
        <f>_xll.DTC.CPR.ValueForVariable($A1244,H$10)</f>
        <v>1.7417629082223625</v>
      </c>
      <c r="I1244" s="35">
        <f>_xll.DTC.CPR.ValueForVariable($A1244,I$10)</f>
        <v>148.56582620875133</v>
      </c>
      <c r="J1244" s="35">
        <f>_xll.DTC.CPR.ValueForVariable($A1244,J$10)</f>
        <v>12.718616255199887</v>
      </c>
      <c r="K1244" s="35">
        <f>_xll.DTC.CPR.ValueForVariable($A1244,K$10)</f>
        <v>270.07454523126029</v>
      </c>
      <c r="L1244" s="35">
        <f>_xll.DTC.CPR.ValueForVariable($A1244,L$10)</f>
        <v>437.38928926437808</v>
      </c>
      <c r="M1244" s="35">
        <f>_xll.DTC.CPR.ValueForVariable($A1244,M$10)</f>
        <v>400.36754340590011</v>
      </c>
      <c r="N1244" s="35">
        <f>_xll.DTC.CPR.ValueForVariable($A1244,N$10)</f>
        <v>35839.147098883295</v>
      </c>
      <c r="O1244" s="35">
        <f>_xll.DTC.CPR.ValueForVariable($A1244,O$10)</f>
        <v>1.2332840743337818</v>
      </c>
      <c r="P1244" s="35">
        <f>_xll.DTC.CPR.ValueForVariable($A1244,P$10)</f>
        <v>4.2163451260199138E-2</v>
      </c>
      <c r="Q1244" s="35">
        <f>_xll.DTC.CPR.ValueForVariable($A1244,Q$10)</f>
        <v>1.9161928074058834</v>
      </c>
      <c r="R1244" s="35">
        <f>_xll.DTC.CPR.ValueForVariable($A1244,R$10)</f>
        <v>83.858095607571698</v>
      </c>
      <c r="S1244" s="35">
        <f>_xll.DTC.CPR.ValueForVariable($A1244,S$10)</f>
        <v>160.68827964598378</v>
      </c>
      <c r="T1244" s="35">
        <f>_xll.DTC.CPR.ValueForVariable($A1244,T$10)</f>
        <v>-3</v>
      </c>
      <c r="U1244" s="35">
        <f>_xll.DTC.CPR.ValueForVariable($A1244,U$10)</f>
        <v>55</v>
      </c>
      <c r="V1244" s="35">
        <f>_xll.DTC.CPR.ValueForVariable($A1244,V$10)</f>
        <v>4</v>
      </c>
      <c r="W1244" s="35">
        <f>_xll.DTC.CPR.ValueForVariable($A1244,W$10)</f>
        <v>49</v>
      </c>
      <c r="X1244" s="35">
        <f>_xll.DTC.CPR.ValueForVariable($A1244,X$10)</f>
        <v>262.28299625833972</v>
      </c>
      <c r="Y1244" s="35">
        <f>_xll.DTC.CPR.ValueForVariable($A1244,Y$10)</f>
        <v>1491.5140866997515</v>
      </c>
      <c r="Z1244" s="35">
        <f>_xll.DTC.CPR.ValueForVariable($A1244,Z$10)</f>
        <v>86.03605349385947</v>
      </c>
      <c r="AA1244" s="35">
        <f>_xll.DTC.CPR.ValueForVariable($A1244,AA$10)</f>
        <v>5.6866594784156783</v>
      </c>
      <c r="AB1244" s="35">
        <f>_xll.DTC.CPR.ValueForVariable($A1244,AB$10)</f>
        <v>0.91076456693452967</v>
      </c>
      <c r="AC1244" s="35">
        <f>_xll.DTC.CPR.ValueForVariable($A1244,AC$10)</f>
        <v>95.465898836656038</v>
      </c>
      <c r="AD1244" s="35">
        <f>_xll.DTC.CPR.ValueForVariable($A1244,AD$10)</f>
        <v>139.89256889643246</v>
      </c>
      <c r="AE1244" s="35">
        <f>_xll.DTC.CPR.ValueForVariable($A1244,AE$10)</f>
        <v>0</v>
      </c>
      <c r="AF1244" s="35">
        <f>_xll.DTC.CPR.ValueForVariable($A1244,AF$10)</f>
        <v>0</v>
      </c>
      <c r="AG1244" s="35">
        <f>_xll.DTC.CPR.ValueForVariable($A1244,AG$10)</f>
        <v>0</v>
      </c>
      <c r="AH1244" s="35">
        <f>_xll.DTC.CPR.ValueForVariable($A1244,AH$10)</f>
        <v>0</v>
      </c>
      <c r="AI1244" s="35">
        <f>_xll.DTC.CPR.ValueForVariable($A1244,AI$10)</f>
        <v>0</v>
      </c>
      <c r="AJ1244" s="35">
        <f>_xll.DTC.CPR.ValueForVariable($A1244,AJ$10)</f>
        <v>0</v>
      </c>
      <c r="AK1244" s="35">
        <f>_xll.DTC.CPR.ValueForVariable($A1244,AK$10)</f>
        <v>10</v>
      </c>
      <c r="AL1244" s="35">
        <f>_xll.DTC.CPR.MinimumForVariable($A1244,AL$10)</f>
        <v>83.791004990557227</v>
      </c>
      <c r="AM1244" s="35">
        <f>_xll.DTC.CPR.MaximumForVariable($A1244,AM$10)</f>
        <v>92.028139447033894</v>
      </c>
    </row>
    <row r="1245" spans="1:39" x14ac:dyDescent="0.35">
      <c r="A1245" s="35" t="str">
        <f>_xll.DTC.CPR.Calculate($B$1,$B$2,$B$3,D1245,E1245,C1245,B1245,F1245,$B$4,G1245)</f>
        <v>CID=1162107844</v>
      </c>
      <c r="B1245" s="35">
        <f t="shared" si="167"/>
        <v>-3</v>
      </c>
      <c r="C1245" s="34">
        <f t="shared" si="168"/>
        <v>57.5</v>
      </c>
      <c r="D1245" s="36">
        <f>'TTH375-noEcon_A'!AL1245+('TTH375-noEcon_A'!AM1245-'TTH375-noEcon_A'!AL1245)*0.5</f>
        <v>90.370820675247401</v>
      </c>
      <c r="E1245" s="35">
        <f t="shared" si="165"/>
        <v>4</v>
      </c>
      <c r="F1245" s="35">
        <f t="shared" si="164"/>
        <v>51.5</v>
      </c>
      <c r="G1245" s="35">
        <f t="shared" si="166"/>
        <v>10.3</v>
      </c>
      <c r="H1245" s="35">
        <f>_xll.DTC.CPR.ValueForVariable($A1245,H$10)</f>
        <v>0</v>
      </c>
      <c r="I1245" s="35">
        <f>_xll.DTC.CPR.ValueForVariable($A1245,I$10)</f>
        <v>0</v>
      </c>
      <c r="J1245" s="35">
        <f>_xll.DTC.CPR.ValueForVariable($A1245,J$10)</f>
        <v>0</v>
      </c>
      <c r="K1245" s="35">
        <f>_xll.DTC.CPR.ValueForVariable($A1245,K$10)</f>
        <v>0</v>
      </c>
      <c r="L1245" s="35">
        <f>_xll.DTC.CPR.ValueForVariable($A1245,L$10)</f>
        <v>0</v>
      </c>
      <c r="M1245" s="35">
        <f>_xll.DTC.CPR.ValueForVariable($A1245,M$10)</f>
        <v>0</v>
      </c>
      <c r="N1245" s="35">
        <f>_xll.DTC.CPR.ValueForVariable($A1245,N$10)</f>
        <v>0</v>
      </c>
      <c r="O1245" s="35">
        <f>_xll.DTC.CPR.ValueForVariable($A1245,O$10)</f>
        <v>0</v>
      </c>
      <c r="P1245" s="35">
        <f>_xll.DTC.CPR.ValueForVariable($A1245,P$10)</f>
        <v>0</v>
      </c>
      <c r="Q1245" s="35">
        <f>_xll.DTC.CPR.ValueForVariable($A1245,Q$10)</f>
        <v>0</v>
      </c>
      <c r="R1245" s="35">
        <f>_xll.DTC.CPR.ValueForVariable($A1245,R$10)</f>
        <v>0</v>
      </c>
      <c r="S1245" s="35">
        <f>_xll.DTC.CPR.ValueForVariable($A1245,S$10)</f>
        <v>0</v>
      </c>
      <c r="T1245" s="35">
        <f>_xll.DTC.CPR.ValueForVariable($A1245,T$10)</f>
        <v>0</v>
      </c>
      <c r="U1245" s="35">
        <f>_xll.DTC.CPR.ValueForVariable($A1245,U$10)</f>
        <v>0</v>
      </c>
      <c r="V1245" s="35">
        <f>_xll.DTC.CPR.ValueForVariable($A1245,V$10)</f>
        <v>0</v>
      </c>
      <c r="W1245" s="35">
        <f>_xll.DTC.CPR.ValueForVariable($A1245,W$10)</f>
        <v>0</v>
      </c>
      <c r="X1245" s="35">
        <f>_xll.DTC.CPR.ValueForVariable($A1245,X$10)</f>
        <v>0</v>
      </c>
      <c r="Y1245" s="35">
        <f>_xll.DTC.CPR.ValueForVariable($A1245,Y$10)</f>
        <v>0</v>
      </c>
      <c r="Z1245" s="35">
        <f>_xll.DTC.CPR.ValueForVariable($A1245,Z$10)</f>
        <v>0</v>
      </c>
      <c r="AA1245" s="35">
        <f>_xll.DTC.CPR.ValueForVariable($A1245,AA$10)</f>
        <v>0</v>
      </c>
      <c r="AB1245" s="35">
        <f>_xll.DTC.CPR.ValueForVariable($A1245,AB$10)</f>
        <v>0</v>
      </c>
      <c r="AC1245" s="35">
        <f>_xll.DTC.CPR.ValueForVariable($A1245,AC$10)</f>
        <v>0</v>
      </c>
      <c r="AD1245" s="35">
        <f>_xll.DTC.CPR.ValueForVariable($A1245,AD$10)</f>
        <v>0</v>
      </c>
      <c r="AE1245" s="35">
        <f>_xll.DTC.CPR.ValueForVariable($A1245,AE$10)</f>
        <v>0</v>
      </c>
      <c r="AF1245" s="35">
        <f>_xll.DTC.CPR.ValueForVariable($A1245,AF$10)</f>
        <v>0</v>
      </c>
      <c r="AG1245" s="35">
        <f>_xll.DTC.CPR.ValueForVariable($A1245,AG$10)</f>
        <v>0</v>
      </c>
      <c r="AH1245" s="35">
        <f>_xll.DTC.CPR.ValueForVariable($A1245,AH$10)</f>
        <v>0</v>
      </c>
      <c r="AI1245" s="35">
        <f>_xll.DTC.CPR.ValueForVariable($A1245,AI$10)</f>
        <v>0</v>
      </c>
      <c r="AJ1245" s="35">
        <f>_xll.DTC.CPR.ValueForVariable($A1245,AJ$10)</f>
        <v>0</v>
      </c>
      <c r="AK1245" s="35">
        <f>_xll.DTC.CPR.ValueForVariable($A1245,AK$10)</f>
        <v>0</v>
      </c>
      <c r="AL1245" s="35">
        <f>_xll.DTC.CPR.MinimumForVariable($A1245,AL$10)</f>
        <v>0</v>
      </c>
      <c r="AM1245" s="35">
        <f>_xll.DTC.CPR.MaximumForVariable($A1245,AM$10)</f>
        <v>0</v>
      </c>
    </row>
    <row r="1246" spans="1:39" x14ac:dyDescent="0.35">
      <c r="A1246" s="35" t="str">
        <f>_xll.DTC.CPR.Calculate($B$1,$B$2,$B$3,D1246,E1246,C1246,B1246,F1246,$B$4,G1246)</f>
        <v>CID=1162107941</v>
      </c>
      <c r="B1246" s="35">
        <f t="shared" si="167"/>
        <v>-3</v>
      </c>
      <c r="C1246" s="34">
        <f t="shared" si="168"/>
        <v>60</v>
      </c>
      <c r="D1246" s="36">
        <f>'TTH375-noEcon_A'!AL1246+('TTH375-noEcon_A'!AM1246-'TTH375-noEcon_A'!AL1246)*0.5</f>
        <v>0</v>
      </c>
      <c r="E1246" s="35">
        <f t="shared" si="165"/>
        <v>4</v>
      </c>
      <c r="F1246" s="35">
        <f t="shared" si="164"/>
        <v>54</v>
      </c>
      <c r="G1246" s="35">
        <f t="shared" si="166"/>
        <v>10.8</v>
      </c>
      <c r="H1246" s="35">
        <f>_xll.DTC.CPR.ValueForVariable($A1246,H$10)</f>
        <v>0</v>
      </c>
      <c r="I1246" s="35">
        <f>_xll.DTC.CPR.ValueForVariable($A1246,I$10)</f>
        <v>0</v>
      </c>
      <c r="J1246" s="35">
        <f>_xll.DTC.CPR.ValueForVariable($A1246,J$10)</f>
        <v>0</v>
      </c>
      <c r="K1246" s="35">
        <f>_xll.DTC.CPR.ValueForVariable($A1246,K$10)</f>
        <v>0</v>
      </c>
      <c r="L1246" s="35">
        <f>_xll.DTC.CPR.ValueForVariable($A1246,L$10)</f>
        <v>0</v>
      </c>
      <c r="M1246" s="35">
        <f>_xll.DTC.CPR.ValueForVariable($A1246,M$10)</f>
        <v>0</v>
      </c>
      <c r="N1246" s="35">
        <f>_xll.DTC.CPR.ValueForVariable($A1246,N$10)</f>
        <v>0</v>
      </c>
      <c r="O1246" s="35">
        <f>_xll.DTC.CPR.ValueForVariable($A1246,O$10)</f>
        <v>0</v>
      </c>
      <c r="P1246" s="35">
        <f>_xll.DTC.CPR.ValueForVariable($A1246,P$10)</f>
        <v>0</v>
      </c>
      <c r="Q1246" s="35">
        <f>_xll.DTC.CPR.ValueForVariable($A1246,Q$10)</f>
        <v>0</v>
      </c>
      <c r="R1246" s="35">
        <f>_xll.DTC.CPR.ValueForVariable($A1246,R$10)</f>
        <v>0</v>
      </c>
      <c r="S1246" s="35">
        <f>_xll.DTC.CPR.ValueForVariable($A1246,S$10)</f>
        <v>0</v>
      </c>
      <c r="T1246" s="35">
        <f>_xll.DTC.CPR.ValueForVariable($A1246,T$10)</f>
        <v>0</v>
      </c>
      <c r="U1246" s="35">
        <f>_xll.DTC.CPR.ValueForVariable($A1246,U$10)</f>
        <v>0</v>
      </c>
      <c r="V1246" s="35">
        <f>_xll.DTC.CPR.ValueForVariable($A1246,V$10)</f>
        <v>0</v>
      </c>
      <c r="W1246" s="35">
        <f>_xll.DTC.CPR.ValueForVariable($A1246,W$10)</f>
        <v>0</v>
      </c>
      <c r="X1246" s="35">
        <f>_xll.DTC.CPR.ValueForVariable($A1246,X$10)</f>
        <v>0</v>
      </c>
      <c r="Y1246" s="35">
        <f>_xll.DTC.CPR.ValueForVariable($A1246,Y$10)</f>
        <v>0</v>
      </c>
      <c r="Z1246" s="35">
        <f>_xll.DTC.CPR.ValueForVariable($A1246,Z$10)</f>
        <v>0</v>
      </c>
      <c r="AA1246" s="35">
        <f>_xll.DTC.CPR.ValueForVariable($A1246,AA$10)</f>
        <v>0</v>
      </c>
      <c r="AB1246" s="35">
        <f>_xll.DTC.CPR.ValueForVariable($A1246,AB$10)</f>
        <v>0</v>
      </c>
      <c r="AC1246" s="35">
        <f>_xll.DTC.CPR.ValueForVariable($A1246,AC$10)</f>
        <v>0</v>
      </c>
      <c r="AD1246" s="35">
        <f>_xll.DTC.CPR.ValueForVariable($A1246,AD$10)</f>
        <v>0</v>
      </c>
      <c r="AE1246" s="35">
        <f>_xll.DTC.CPR.ValueForVariable($A1246,AE$10)</f>
        <v>0</v>
      </c>
      <c r="AF1246" s="35">
        <f>_xll.DTC.CPR.ValueForVariable($A1246,AF$10)</f>
        <v>0</v>
      </c>
      <c r="AG1246" s="35">
        <f>_xll.DTC.CPR.ValueForVariable($A1246,AG$10)</f>
        <v>0</v>
      </c>
      <c r="AH1246" s="35">
        <f>_xll.DTC.CPR.ValueForVariable($A1246,AH$10)</f>
        <v>0</v>
      </c>
      <c r="AI1246" s="35">
        <f>_xll.DTC.CPR.ValueForVariable($A1246,AI$10)</f>
        <v>0</v>
      </c>
      <c r="AJ1246" s="35">
        <f>_xll.DTC.CPR.ValueForVariable($A1246,AJ$10)</f>
        <v>0</v>
      </c>
      <c r="AK1246" s="35">
        <f>_xll.DTC.CPR.ValueForVariable($A1246,AK$10)</f>
        <v>0</v>
      </c>
      <c r="AL1246" s="35">
        <f>_xll.DTC.CPR.MinimumForVariable($A1246,AL$10)</f>
        <v>0</v>
      </c>
      <c r="AM1246" s="35">
        <f>_xll.DTC.CPR.MaximumForVariable($A1246,AM$10)</f>
        <v>0</v>
      </c>
    </row>
    <row r="1247" spans="1:39" x14ac:dyDescent="0.35">
      <c r="A1247" s="35" t="str">
        <f>_xll.DTC.CPR.Calculate($B$1,$B$2,$B$3,D1247,E1247,C1247,B1247,F1247,$B$4,G1247)</f>
        <v>CID=1162107782</v>
      </c>
      <c r="B1247" s="35">
        <f t="shared" si="167"/>
        <v>-3</v>
      </c>
      <c r="C1247" s="34">
        <f t="shared" si="168"/>
        <v>62.5</v>
      </c>
      <c r="D1247" s="36">
        <f>'TTH375-noEcon_A'!AL1247+('TTH375-noEcon_A'!AM1247-'TTH375-noEcon_A'!AL1247)*0.5</f>
        <v>0</v>
      </c>
      <c r="E1247" s="35">
        <f t="shared" si="165"/>
        <v>4</v>
      </c>
      <c r="F1247" s="35">
        <f t="shared" si="164"/>
        <v>56.5</v>
      </c>
      <c r="G1247" s="35">
        <f t="shared" si="166"/>
        <v>11.3</v>
      </c>
      <c r="H1247" s="35">
        <f>_xll.DTC.CPR.ValueForVariable($A1247,H$10)</f>
        <v>0</v>
      </c>
      <c r="I1247" s="35">
        <f>_xll.DTC.CPR.ValueForVariable($A1247,I$10)</f>
        <v>0</v>
      </c>
      <c r="J1247" s="35">
        <f>_xll.DTC.CPR.ValueForVariable($A1247,J$10)</f>
        <v>0</v>
      </c>
      <c r="K1247" s="35">
        <f>_xll.DTC.CPR.ValueForVariable($A1247,K$10)</f>
        <v>0</v>
      </c>
      <c r="L1247" s="35">
        <f>_xll.DTC.CPR.ValueForVariable($A1247,L$10)</f>
        <v>0</v>
      </c>
      <c r="M1247" s="35">
        <f>_xll.DTC.CPR.ValueForVariable($A1247,M$10)</f>
        <v>0</v>
      </c>
      <c r="N1247" s="35">
        <f>_xll.DTC.CPR.ValueForVariable($A1247,N$10)</f>
        <v>0</v>
      </c>
      <c r="O1247" s="35">
        <f>_xll.DTC.CPR.ValueForVariable($A1247,O$10)</f>
        <v>0</v>
      </c>
      <c r="P1247" s="35">
        <f>_xll.DTC.CPR.ValueForVariable($A1247,P$10)</f>
        <v>0</v>
      </c>
      <c r="Q1247" s="35">
        <f>_xll.DTC.CPR.ValueForVariable($A1247,Q$10)</f>
        <v>0</v>
      </c>
      <c r="R1247" s="35">
        <f>_xll.DTC.CPR.ValueForVariable($A1247,R$10)</f>
        <v>0</v>
      </c>
      <c r="S1247" s="35">
        <f>_xll.DTC.CPR.ValueForVariable($A1247,S$10)</f>
        <v>0</v>
      </c>
      <c r="T1247" s="35">
        <f>_xll.DTC.CPR.ValueForVariable($A1247,T$10)</f>
        <v>0</v>
      </c>
      <c r="U1247" s="35">
        <f>_xll.DTC.CPR.ValueForVariable($A1247,U$10)</f>
        <v>0</v>
      </c>
      <c r="V1247" s="35">
        <f>_xll.DTC.CPR.ValueForVariable($A1247,V$10)</f>
        <v>0</v>
      </c>
      <c r="W1247" s="35">
        <f>_xll.DTC.CPR.ValueForVariable($A1247,W$10)</f>
        <v>0</v>
      </c>
      <c r="X1247" s="35">
        <f>_xll.DTC.CPR.ValueForVariable($A1247,X$10)</f>
        <v>0</v>
      </c>
      <c r="Y1247" s="35">
        <f>_xll.DTC.CPR.ValueForVariable($A1247,Y$10)</f>
        <v>0</v>
      </c>
      <c r="Z1247" s="35">
        <f>_xll.DTC.CPR.ValueForVariable($A1247,Z$10)</f>
        <v>0</v>
      </c>
      <c r="AA1247" s="35">
        <f>_xll.DTC.CPR.ValueForVariable($A1247,AA$10)</f>
        <v>0</v>
      </c>
      <c r="AB1247" s="35">
        <f>_xll.DTC.CPR.ValueForVariable($A1247,AB$10)</f>
        <v>0</v>
      </c>
      <c r="AC1247" s="35">
        <f>_xll.DTC.CPR.ValueForVariable($A1247,AC$10)</f>
        <v>0</v>
      </c>
      <c r="AD1247" s="35">
        <f>_xll.DTC.CPR.ValueForVariable($A1247,AD$10)</f>
        <v>0</v>
      </c>
      <c r="AE1247" s="35">
        <f>_xll.DTC.CPR.ValueForVariable($A1247,AE$10)</f>
        <v>0</v>
      </c>
      <c r="AF1247" s="35">
        <f>_xll.DTC.CPR.ValueForVariable($A1247,AF$10)</f>
        <v>0</v>
      </c>
      <c r="AG1247" s="35">
        <f>_xll.DTC.CPR.ValueForVariable($A1247,AG$10)</f>
        <v>0</v>
      </c>
      <c r="AH1247" s="35">
        <f>_xll.DTC.CPR.ValueForVariable($A1247,AH$10)</f>
        <v>0</v>
      </c>
      <c r="AI1247" s="35">
        <f>_xll.DTC.CPR.ValueForVariable($A1247,AI$10)</f>
        <v>0</v>
      </c>
      <c r="AJ1247" s="35">
        <f>_xll.DTC.CPR.ValueForVariable($A1247,AJ$10)</f>
        <v>0</v>
      </c>
      <c r="AK1247" s="35">
        <f>_xll.DTC.CPR.ValueForVariable($A1247,AK$10)</f>
        <v>0</v>
      </c>
      <c r="AL1247" s="35">
        <f>_xll.DTC.CPR.MinimumForVariable($A1247,AL$10)</f>
        <v>0</v>
      </c>
      <c r="AM1247" s="35">
        <f>_xll.DTC.CPR.MaximumForVariable($A1247,AM$10)</f>
        <v>0</v>
      </c>
    </row>
    <row r="1248" spans="1:39" x14ac:dyDescent="0.35">
      <c r="A1248" s="35" t="str">
        <f>_xll.DTC.CPR.Calculate($B$1,$B$2,$B$3,D1248,E1248,C1248,B1248,F1248,$B$4,G1248)</f>
        <v>CID=1162107375</v>
      </c>
      <c r="B1248" s="35">
        <f t="shared" si="167"/>
        <v>-3</v>
      </c>
      <c r="C1248" s="34">
        <f t="shared" si="168"/>
        <v>65</v>
      </c>
      <c r="D1248" s="36">
        <f>'TTH375-noEcon_A'!AL1248+('TTH375-noEcon_A'!AM1248-'TTH375-noEcon_A'!AL1248)*0.5</f>
        <v>0</v>
      </c>
      <c r="E1248" s="35">
        <f t="shared" si="165"/>
        <v>4</v>
      </c>
      <c r="F1248" s="35">
        <f t="shared" si="164"/>
        <v>59</v>
      </c>
      <c r="G1248" s="35">
        <f t="shared" si="166"/>
        <v>11.8</v>
      </c>
      <c r="H1248" s="35">
        <f>_xll.DTC.CPR.ValueForVariable($A1248,H$10)</f>
        <v>0</v>
      </c>
      <c r="I1248" s="35">
        <f>_xll.DTC.CPR.ValueForVariable($A1248,I$10)</f>
        <v>0</v>
      </c>
      <c r="J1248" s="35">
        <f>_xll.DTC.CPR.ValueForVariable($A1248,J$10)</f>
        <v>0</v>
      </c>
      <c r="K1248" s="35">
        <f>_xll.DTC.CPR.ValueForVariable($A1248,K$10)</f>
        <v>0</v>
      </c>
      <c r="L1248" s="35">
        <f>_xll.DTC.CPR.ValueForVariable($A1248,L$10)</f>
        <v>0</v>
      </c>
      <c r="M1248" s="35">
        <f>_xll.DTC.CPR.ValueForVariable($A1248,M$10)</f>
        <v>0</v>
      </c>
      <c r="N1248" s="35">
        <f>_xll.DTC.CPR.ValueForVariable($A1248,N$10)</f>
        <v>0</v>
      </c>
      <c r="O1248" s="35">
        <f>_xll.DTC.CPR.ValueForVariable($A1248,O$10)</f>
        <v>0</v>
      </c>
      <c r="P1248" s="35">
        <f>_xll.DTC.CPR.ValueForVariable($A1248,P$10)</f>
        <v>0</v>
      </c>
      <c r="Q1248" s="35">
        <f>_xll.DTC.CPR.ValueForVariable($A1248,Q$10)</f>
        <v>0</v>
      </c>
      <c r="R1248" s="35">
        <f>_xll.DTC.CPR.ValueForVariable($A1248,R$10)</f>
        <v>0</v>
      </c>
      <c r="S1248" s="35">
        <f>_xll.DTC.CPR.ValueForVariable($A1248,S$10)</f>
        <v>0</v>
      </c>
      <c r="T1248" s="35">
        <f>_xll.DTC.CPR.ValueForVariable($A1248,T$10)</f>
        <v>0</v>
      </c>
      <c r="U1248" s="35">
        <f>_xll.DTC.CPR.ValueForVariable($A1248,U$10)</f>
        <v>0</v>
      </c>
      <c r="V1248" s="35">
        <f>_xll.DTC.CPR.ValueForVariable($A1248,V$10)</f>
        <v>0</v>
      </c>
      <c r="W1248" s="35">
        <f>_xll.DTC.CPR.ValueForVariable($A1248,W$10)</f>
        <v>0</v>
      </c>
      <c r="X1248" s="35">
        <f>_xll.DTC.CPR.ValueForVariable($A1248,X$10)</f>
        <v>0</v>
      </c>
      <c r="Y1248" s="35">
        <f>_xll.DTC.CPR.ValueForVariable($A1248,Y$10)</f>
        <v>0</v>
      </c>
      <c r="Z1248" s="35">
        <f>_xll.DTC.CPR.ValueForVariable($A1248,Z$10)</f>
        <v>0</v>
      </c>
      <c r="AA1248" s="35">
        <f>_xll.DTC.CPR.ValueForVariable($A1248,AA$10)</f>
        <v>0</v>
      </c>
      <c r="AB1248" s="35">
        <f>_xll.DTC.CPR.ValueForVariable($A1248,AB$10)</f>
        <v>0</v>
      </c>
      <c r="AC1248" s="35">
        <f>_xll.DTC.CPR.ValueForVariable($A1248,AC$10)</f>
        <v>0</v>
      </c>
      <c r="AD1248" s="35">
        <f>_xll.DTC.CPR.ValueForVariable($A1248,AD$10)</f>
        <v>0</v>
      </c>
      <c r="AE1248" s="35">
        <f>_xll.DTC.CPR.ValueForVariable($A1248,AE$10)</f>
        <v>0</v>
      </c>
      <c r="AF1248" s="35">
        <f>_xll.DTC.CPR.ValueForVariable($A1248,AF$10)</f>
        <v>0</v>
      </c>
      <c r="AG1248" s="35">
        <f>_xll.DTC.CPR.ValueForVariable($A1248,AG$10)</f>
        <v>0</v>
      </c>
      <c r="AH1248" s="35">
        <f>_xll.DTC.CPR.ValueForVariable($A1248,AH$10)</f>
        <v>0</v>
      </c>
      <c r="AI1248" s="35">
        <f>_xll.DTC.CPR.ValueForVariable($A1248,AI$10)</f>
        <v>0</v>
      </c>
      <c r="AJ1248" s="35">
        <f>_xll.DTC.CPR.ValueForVariable($A1248,AJ$10)</f>
        <v>0</v>
      </c>
      <c r="AK1248" s="35">
        <f>_xll.DTC.CPR.ValueForVariable($A1248,AK$10)</f>
        <v>0</v>
      </c>
      <c r="AL1248" s="35">
        <f>_xll.DTC.CPR.MinimumForVariable($A1248,AL$10)</f>
        <v>0</v>
      </c>
      <c r="AM1248" s="35">
        <f>_xll.DTC.CPR.MaximumForVariable($A1248,AM$10)</f>
        <v>0</v>
      </c>
    </row>
    <row r="1249" spans="1:39" x14ac:dyDescent="0.35">
      <c r="A1249" s="35" t="str">
        <f>_xll.DTC.CPR.Calculate($B$1,$B$2,$B$3,D1249,E1249,C1249,B1249,F1249,$B$4,G1249)</f>
        <v>CID=1162107472</v>
      </c>
      <c r="B1249" s="35">
        <f t="shared" si="167"/>
        <v>-3</v>
      </c>
      <c r="C1249" s="34">
        <f t="shared" si="168"/>
        <v>67.5</v>
      </c>
      <c r="D1249" s="36">
        <f>'TTH375-noEcon_A'!AL1249+('TTH375-noEcon_A'!AM1249-'TTH375-noEcon_A'!AL1249)*0.5</f>
        <v>0</v>
      </c>
      <c r="E1249" s="35">
        <f t="shared" si="165"/>
        <v>4</v>
      </c>
      <c r="F1249" s="35">
        <f t="shared" si="164"/>
        <v>61.5</v>
      </c>
      <c r="G1249" s="35">
        <f t="shared" si="166"/>
        <v>12.3</v>
      </c>
      <c r="H1249" s="35">
        <f>_xll.DTC.CPR.ValueForVariable($A1249,H$10)</f>
        <v>0</v>
      </c>
      <c r="I1249" s="35">
        <f>_xll.DTC.CPR.ValueForVariable($A1249,I$10)</f>
        <v>0</v>
      </c>
      <c r="J1249" s="35">
        <f>_xll.DTC.CPR.ValueForVariable($A1249,J$10)</f>
        <v>0</v>
      </c>
      <c r="K1249" s="35">
        <f>_xll.DTC.CPR.ValueForVariable($A1249,K$10)</f>
        <v>0</v>
      </c>
      <c r="L1249" s="35">
        <f>_xll.DTC.CPR.ValueForVariable($A1249,L$10)</f>
        <v>0</v>
      </c>
      <c r="M1249" s="35">
        <f>_xll.DTC.CPR.ValueForVariable($A1249,M$10)</f>
        <v>0</v>
      </c>
      <c r="N1249" s="35">
        <f>_xll.DTC.CPR.ValueForVariable($A1249,N$10)</f>
        <v>0</v>
      </c>
      <c r="O1249" s="35">
        <f>_xll.DTC.CPR.ValueForVariable($A1249,O$10)</f>
        <v>0</v>
      </c>
      <c r="P1249" s="35">
        <f>_xll.DTC.CPR.ValueForVariable($A1249,P$10)</f>
        <v>0</v>
      </c>
      <c r="Q1249" s="35">
        <f>_xll.DTC.CPR.ValueForVariable($A1249,Q$10)</f>
        <v>0</v>
      </c>
      <c r="R1249" s="35">
        <f>_xll.DTC.CPR.ValueForVariable($A1249,R$10)</f>
        <v>0</v>
      </c>
      <c r="S1249" s="35">
        <f>_xll.DTC.CPR.ValueForVariable($A1249,S$10)</f>
        <v>0</v>
      </c>
      <c r="T1249" s="35">
        <f>_xll.DTC.CPR.ValueForVariable($A1249,T$10)</f>
        <v>0</v>
      </c>
      <c r="U1249" s="35">
        <f>_xll.DTC.CPR.ValueForVariable($A1249,U$10)</f>
        <v>0</v>
      </c>
      <c r="V1249" s="35">
        <f>_xll.DTC.CPR.ValueForVariable($A1249,V$10)</f>
        <v>0</v>
      </c>
      <c r="W1249" s="35">
        <f>_xll.DTC.CPR.ValueForVariable($A1249,W$10)</f>
        <v>0</v>
      </c>
      <c r="X1249" s="35">
        <f>_xll.DTC.CPR.ValueForVariable($A1249,X$10)</f>
        <v>0</v>
      </c>
      <c r="Y1249" s="35">
        <f>_xll.DTC.CPR.ValueForVariable($A1249,Y$10)</f>
        <v>0</v>
      </c>
      <c r="Z1249" s="35">
        <f>_xll.DTC.CPR.ValueForVariable($A1249,Z$10)</f>
        <v>0</v>
      </c>
      <c r="AA1249" s="35">
        <f>_xll.DTC.CPR.ValueForVariable($A1249,AA$10)</f>
        <v>0</v>
      </c>
      <c r="AB1249" s="35">
        <f>_xll.DTC.CPR.ValueForVariable($A1249,AB$10)</f>
        <v>0</v>
      </c>
      <c r="AC1249" s="35">
        <f>_xll.DTC.CPR.ValueForVariable($A1249,AC$10)</f>
        <v>0</v>
      </c>
      <c r="AD1249" s="35">
        <f>_xll.DTC.CPR.ValueForVariable($A1249,AD$10)</f>
        <v>0</v>
      </c>
      <c r="AE1249" s="35">
        <f>_xll.DTC.CPR.ValueForVariable($A1249,AE$10)</f>
        <v>0</v>
      </c>
      <c r="AF1249" s="35">
        <f>_xll.DTC.CPR.ValueForVariable($A1249,AF$10)</f>
        <v>0</v>
      </c>
      <c r="AG1249" s="35">
        <f>_xll.DTC.CPR.ValueForVariable($A1249,AG$10)</f>
        <v>0</v>
      </c>
      <c r="AH1249" s="35">
        <f>_xll.DTC.CPR.ValueForVariable($A1249,AH$10)</f>
        <v>0</v>
      </c>
      <c r="AI1249" s="35">
        <f>_xll.DTC.CPR.ValueForVariable($A1249,AI$10)</f>
        <v>0</v>
      </c>
      <c r="AJ1249" s="35">
        <f>_xll.DTC.CPR.ValueForVariable($A1249,AJ$10)</f>
        <v>0</v>
      </c>
      <c r="AK1249" s="35">
        <f>_xll.DTC.CPR.ValueForVariable($A1249,AK$10)</f>
        <v>0</v>
      </c>
      <c r="AL1249" s="35">
        <f>_xll.DTC.CPR.MinimumForVariable($A1249,AL$10)</f>
        <v>0</v>
      </c>
      <c r="AM1249" s="35">
        <f>_xll.DTC.CPR.MaximumForVariable($A1249,AM$10)</f>
        <v>0</v>
      </c>
    </row>
    <row r="1250" spans="1:39" x14ac:dyDescent="0.35">
      <c r="A1250" s="35" t="str">
        <f>_xll.DTC.CPR.Calculate($B$1,$B$2,$B$3,D1250,E1250,C1250,B1250,F1250,$B$4,G1250)</f>
        <v>CID=-2051130494</v>
      </c>
      <c r="B1250" s="35">
        <f t="shared" si="167"/>
        <v>-3</v>
      </c>
      <c r="C1250" s="34">
        <f t="shared" si="168"/>
        <v>69.989999999999995</v>
      </c>
      <c r="D1250" s="36">
        <f>'TTH375-noEcon_A'!AL1250+('TTH375-noEcon_A'!AM1250-'TTH375-noEcon_A'!AL1250)*0.5</f>
        <v>0</v>
      </c>
      <c r="E1250" s="35">
        <f t="shared" si="165"/>
        <v>4</v>
      </c>
      <c r="F1250" s="35">
        <f t="shared" si="164"/>
        <v>63.989999999999995</v>
      </c>
      <c r="G1250" s="35">
        <f t="shared" si="166"/>
        <v>12.797999999999998</v>
      </c>
      <c r="H1250" s="35">
        <f>_xll.DTC.CPR.ValueForVariable($A1250,H$10)</f>
        <v>0</v>
      </c>
      <c r="I1250" s="35">
        <f>_xll.DTC.CPR.ValueForVariable($A1250,I$10)</f>
        <v>0</v>
      </c>
      <c r="J1250" s="35">
        <f>_xll.DTC.CPR.ValueForVariable($A1250,J$10)</f>
        <v>0</v>
      </c>
      <c r="K1250" s="35">
        <f>_xll.DTC.CPR.ValueForVariable($A1250,K$10)</f>
        <v>0</v>
      </c>
      <c r="L1250" s="35">
        <f>_xll.DTC.CPR.ValueForVariable($A1250,L$10)</f>
        <v>0</v>
      </c>
      <c r="M1250" s="35">
        <f>_xll.DTC.CPR.ValueForVariable($A1250,M$10)</f>
        <v>0</v>
      </c>
      <c r="N1250" s="35">
        <f>_xll.DTC.CPR.ValueForVariable($A1250,N$10)</f>
        <v>0</v>
      </c>
      <c r="O1250" s="35">
        <f>_xll.DTC.CPR.ValueForVariable($A1250,O$10)</f>
        <v>0</v>
      </c>
      <c r="P1250" s="35">
        <f>_xll.DTC.CPR.ValueForVariable($A1250,P$10)</f>
        <v>0</v>
      </c>
      <c r="Q1250" s="35">
        <f>_xll.DTC.CPR.ValueForVariable($A1250,Q$10)</f>
        <v>0</v>
      </c>
      <c r="R1250" s="35">
        <f>_xll.DTC.CPR.ValueForVariable($A1250,R$10)</f>
        <v>0</v>
      </c>
      <c r="S1250" s="35">
        <f>_xll.DTC.CPR.ValueForVariable($A1250,S$10)</f>
        <v>0</v>
      </c>
      <c r="T1250" s="35">
        <f>_xll.DTC.CPR.ValueForVariable($A1250,T$10)</f>
        <v>0</v>
      </c>
      <c r="U1250" s="35">
        <f>_xll.DTC.CPR.ValueForVariable($A1250,U$10)</f>
        <v>0</v>
      </c>
      <c r="V1250" s="35">
        <f>_xll.DTC.CPR.ValueForVariable($A1250,V$10)</f>
        <v>0</v>
      </c>
      <c r="W1250" s="35">
        <f>_xll.DTC.CPR.ValueForVariable($A1250,W$10)</f>
        <v>0</v>
      </c>
      <c r="X1250" s="35">
        <f>_xll.DTC.CPR.ValueForVariable($A1250,X$10)</f>
        <v>0</v>
      </c>
      <c r="Y1250" s="35">
        <f>_xll.DTC.CPR.ValueForVariable($A1250,Y$10)</f>
        <v>0</v>
      </c>
      <c r="Z1250" s="35">
        <f>_xll.DTC.CPR.ValueForVariable($A1250,Z$10)</f>
        <v>0</v>
      </c>
      <c r="AA1250" s="35">
        <f>_xll.DTC.CPR.ValueForVariable($A1250,AA$10)</f>
        <v>0</v>
      </c>
      <c r="AB1250" s="35">
        <f>_xll.DTC.CPR.ValueForVariable($A1250,AB$10)</f>
        <v>0</v>
      </c>
      <c r="AC1250" s="35">
        <f>_xll.DTC.CPR.ValueForVariable($A1250,AC$10)</f>
        <v>0</v>
      </c>
      <c r="AD1250" s="35">
        <f>_xll.DTC.CPR.ValueForVariable($A1250,AD$10)</f>
        <v>0</v>
      </c>
      <c r="AE1250" s="35">
        <f>_xll.DTC.CPR.ValueForVariable($A1250,AE$10)</f>
        <v>0</v>
      </c>
      <c r="AF1250" s="35">
        <f>_xll.DTC.CPR.ValueForVariable($A1250,AF$10)</f>
        <v>0</v>
      </c>
      <c r="AG1250" s="35">
        <f>_xll.DTC.CPR.ValueForVariable($A1250,AG$10)</f>
        <v>0</v>
      </c>
      <c r="AH1250" s="35">
        <f>_xll.DTC.CPR.ValueForVariable($A1250,AH$10)</f>
        <v>0</v>
      </c>
      <c r="AI1250" s="35">
        <f>_xll.DTC.CPR.ValueForVariable($A1250,AI$10)</f>
        <v>0</v>
      </c>
      <c r="AJ1250" s="35">
        <f>_xll.DTC.CPR.ValueForVariable($A1250,AJ$10)</f>
        <v>0</v>
      </c>
      <c r="AK1250" s="35">
        <f>_xll.DTC.CPR.ValueForVariable($A1250,AK$10)</f>
        <v>0</v>
      </c>
      <c r="AL1250" s="35">
        <f>_xll.DTC.CPR.MinimumForVariable($A1250,AL$10)</f>
        <v>0</v>
      </c>
      <c r="AM1250" s="35">
        <f>_xll.DTC.CPR.MaximumForVariable($A1250,AM$10)</f>
        <v>0</v>
      </c>
    </row>
    <row r="1251" spans="1:39" x14ac:dyDescent="0.35">
      <c r="A1251" s="35" t="str">
        <f>_xll.DTC.CPR.Calculate($B$1,$B$2,$B$3,D1251,E1251,C1251,B1251,F1251,$B$4,G1251)</f>
        <v>CID=-2051130397</v>
      </c>
      <c r="B1251" s="35">
        <f>B1220+$B$8</f>
        <v>0</v>
      </c>
      <c r="C1251" s="34">
        <f t="shared" si="168"/>
        <v>-5</v>
      </c>
      <c r="D1251" s="36">
        <f>'TTH375-noEcon_A'!AL1251+('TTH375-noEcon_A'!AM1251-'TTH375-noEcon_A'!AL1251)*0.5</f>
        <v>0</v>
      </c>
      <c r="E1251" s="35">
        <v>4</v>
      </c>
      <c r="F1251" s="35">
        <f t="shared" si="164"/>
        <v>5</v>
      </c>
      <c r="G1251" s="35">
        <f>MAX(0,F1251/5)</f>
        <v>1</v>
      </c>
      <c r="H1251" s="35">
        <f>_xll.DTC.CPR.ValueForVariable($A1251,H$10)</f>
        <v>0</v>
      </c>
      <c r="I1251" s="35">
        <f>_xll.DTC.CPR.ValueForVariable($A1251,I$10)</f>
        <v>0</v>
      </c>
      <c r="J1251" s="35">
        <f>_xll.DTC.CPR.ValueForVariable($A1251,J$10)</f>
        <v>0</v>
      </c>
      <c r="K1251" s="35">
        <f>_xll.DTC.CPR.ValueForVariable($A1251,K$10)</f>
        <v>0</v>
      </c>
      <c r="L1251" s="35">
        <f>_xll.DTC.CPR.ValueForVariable($A1251,L$10)</f>
        <v>0</v>
      </c>
      <c r="M1251" s="35">
        <f>_xll.DTC.CPR.ValueForVariable($A1251,M$10)</f>
        <v>0</v>
      </c>
      <c r="N1251" s="35">
        <f>_xll.DTC.CPR.ValueForVariable($A1251,N$10)</f>
        <v>0</v>
      </c>
      <c r="O1251" s="35">
        <f>_xll.DTC.CPR.ValueForVariable($A1251,O$10)</f>
        <v>0</v>
      </c>
      <c r="P1251" s="35">
        <f>_xll.DTC.CPR.ValueForVariable($A1251,P$10)</f>
        <v>0</v>
      </c>
      <c r="Q1251" s="35">
        <f>_xll.DTC.CPR.ValueForVariable($A1251,Q$10)</f>
        <v>0</v>
      </c>
      <c r="R1251" s="35">
        <f>_xll.DTC.CPR.ValueForVariable($A1251,R$10)</f>
        <v>0</v>
      </c>
      <c r="S1251" s="35">
        <f>_xll.DTC.CPR.ValueForVariable($A1251,S$10)</f>
        <v>0</v>
      </c>
      <c r="T1251" s="35">
        <f>_xll.DTC.CPR.ValueForVariable($A1251,T$10)</f>
        <v>0</v>
      </c>
      <c r="U1251" s="35">
        <f>_xll.DTC.CPR.ValueForVariable($A1251,U$10)</f>
        <v>0</v>
      </c>
      <c r="V1251" s="35">
        <f>_xll.DTC.CPR.ValueForVariable($A1251,V$10)</f>
        <v>0</v>
      </c>
      <c r="W1251" s="35">
        <f>_xll.DTC.CPR.ValueForVariable($A1251,W$10)</f>
        <v>0</v>
      </c>
      <c r="X1251" s="35">
        <f>_xll.DTC.CPR.ValueForVariable($A1251,X$10)</f>
        <v>0</v>
      </c>
      <c r="Y1251" s="35">
        <f>_xll.DTC.CPR.ValueForVariable($A1251,Y$10)</f>
        <v>0</v>
      </c>
      <c r="Z1251" s="35">
        <f>_xll.DTC.CPR.ValueForVariable($A1251,Z$10)</f>
        <v>0</v>
      </c>
      <c r="AA1251" s="35">
        <f>_xll.DTC.CPR.ValueForVariable($A1251,AA$10)</f>
        <v>0</v>
      </c>
      <c r="AB1251" s="35">
        <f>_xll.DTC.CPR.ValueForVariable($A1251,AB$10)</f>
        <v>0</v>
      </c>
      <c r="AC1251" s="35">
        <f>_xll.DTC.CPR.ValueForVariable($A1251,AC$10)</f>
        <v>0</v>
      </c>
      <c r="AD1251" s="35">
        <f>_xll.DTC.CPR.ValueForVariable($A1251,AD$10)</f>
        <v>0</v>
      </c>
      <c r="AE1251" s="35">
        <f>_xll.DTC.CPR.ValueForVariable($A1251,AE$10)</f>
        <v>0</v>
      </c>
      <c r="AF1251" s="35">
        <f>_xll.DTC.CPR.ValueForVariable($A1251,AF$10)</f>
        <v>0</v>
      </c>
      <c r="AG1251" s="35">
        <f>_xll.DTC.CPR.ValueForVariable($A1251,AG$10)</f>
        <v>0</v>
      </c>
      <c r="AH1251" s="35">
        <f>_xll.DTC.CPR.ValueForVariable($A1251,AH$10)</f>
        <v>0</v>
      </c>
      <c r="AI1251" s="35">
        <f>_xll.DTC.CPR.ValueForVariable($A1251,AI$10)</f>
        <v>0</v>
      </c>
      <c r="AJ1251" s="35">
        <f>_xll.DTC.CPR.ValueForVariable($A1251,AJ$10)</f>
        <v>0</v>
      </c>
      <c r="AK1251" s="35">
        <f>_xll.DTC.CPR.ValueForVariable($A1251,AK$10)</f>
        <v>0</v>
      </c>
      <c r="AL1251" s="35">
        <f>_xll.DTC.CPR.MinimumForVariable($A1251,AL$10)</f>
        <v>0</v>
      </c>
      <c r="AM1251" s="35">
        <f>_xll.DTC.CPR.MaximumForVariable($A1251,AM$10)</f>
        <v>0</v>
      </c>
    </row>
    <row r="1252" spans="1:39" x14ac:dyDescent="0.35">
      <c r="A1252" s="35" t="str">
        <f>_xll.DTC.CPR.Calculate($B$1,$B$2,$B$3,D1252,E1252,C1252,B1252,F1252,$B$4,G1252)</f>
        <v>CID=-2051130300</v>
      </c>
      <c r="B1252" s="35">
        <f>B1251</f>
        <v>0</v>
      </c>
      <c r="C1252" s="34">
        <f t="shared" si="168"/>
        <v>-2.5</v>
      </c>
      <c r="D1252" s="36">
        <f>'TTH375-noEcon_A'!AL1252+('TTH375-noEcon_A'!AM1252-'TTH375-noEcon_A'!AL1252)*0.5</f>
        <v>0</v>
      </c>
      <c r="E1252" s="35">
        <f t="shared" ref="E1252:E1281" si="169">E1251</f>
        <v>4</v>
      </c>
      <c r="F1252" s="35">
        <f t="shared" si="164"/>
        <v>5</v>
      </c>
      <c r="G1252" s="35">
        <f t="shared" ref="G1252:G1281" si="170">MAX(0,F1252/5)</f>
        <v>1</v>
      </c>
      <c r="H1252" s="35">
        <f>_xll.DTC.CPR.ValueForVariable($A1252,H$10)</f>
        <v>0</v>
      </c>
      <c r="I1252" s="35">
        <f>_xll.DTC.CPR.ValueForVariable($A1252,I$10)</f>
        <v>0</v>
      </c>
      <c r="J1252" s="35">
        <f>_xll.DTC.CPR.ValueForVariable($A1252,J$10)</f>
        <v>0</v>
      </c>
      <c r="K1252" s="35">
        <f>_xll.DTC.CPR.ValueForVariable($A1252,K$10)</f>
        <v>0</v>
      </c>
      <c r="L1252" s="35">
        <f>_xll.DTC.CPR.ValueForVariable($A1252,L$10)</f>
        <v>0</v>
      </c>
      <c r="M1252" s="35">
        <f>_xll.DTC.CPR.ValueForVariable($A1252,M$10)</f>
        <v>0</v>
      </c>
      <c r="N1252" s="35">
        <f>_xll.DTC.CPR.ValueForVariable($A1252,N$10)</f>
        <v>0</v>
      </c>
      <c r="O1252" s="35">
        <f>_xll.DTC.CPR.ValueForVariable($A1252,O$10)</f>
        <v>0</v>
      </c>
      <c r="P1252" s="35">
        <f>_xll.DTC.CPR.ValueForVariable($A1252,P$10)</f>
        <v>0</v>
      </c>
      <c r="Q1252" s="35">
        <f>_xll.DTC.CPR.ValueForVariable($A1252,Q$10)</f>
        <v>0</v>
      </c>
      <c r="R1252" s="35">
        <f>_xll.DTC.CPR.ValueForVariable($A1252,R$10)</f>
        <v>0</v>
      </c>
      <c r="S1252" s="35">
        <f>_xll.DTC.CPR.ValueForVariable($A1252,S$10)</f>
        <v>0</v>
      </c>
      <c r="T1252" s="35">
        <f>_xll.DTC.CPR.ValueForVariable($A1252,T$10)</f>
        <v>0</v>
      </c>
      <c r="U1252" s="35">
        <f>_xll.DTC.CPR.ValueForVariable($A1252,U$10)</f>
        <v>0</v>
      </c>
      <c r="V1252" s="35">
        <f>_xll.DTC.CPR.ValueForVariable($A1252,V$10)</f>
        <v>0</v>
      </c>
      <c r="W1252" s="35">
        <f>_xll.DTC.CPR.ValueForVariable($A1252,W$10)</f>
        <v>0</v>
      </c>
      <c r="X1252" s="35">
        <f>_xll.DTC.CPR.ValueForVariable($A1252,X$10)</f>
        <v>0</v>
      </c>
      <c r="Y1252" s="35">
        <f>_xll.DTC.CPR.ValueForVariable($A1252,Y$10)</f>
        <v>0</v>
      </c>
      <c r="Z1252" s="35">
        <f>_xll.DTC.CPR.ValueForVariable($A1252,Z$10)</f>
        <v>0</v>
      </c>
      <c r="AA1252" s="35">
        <f>_xll.DTC.CPR.ValueForVariable($A1252,AA$10)</f>
        <v>0</v>
      </c>
      <c r="AB1252" s="35">
        <f>_xll.DTC.CPR.ValueForVariable($A1252,AB$10)</f>
        <v>0</v>
      </c>
      <c r="AC1252" s="35">
        <f>_xll.DTC.CPR.ValueForVariable($A1252,AC$10)</f>
        <v>0</v>
      </c>
      <c r="AD1252" s="35">
        <f>_xll.DTC.CPR.ValueForVariable($A1252,AD$10)</f>
        <v>0</v>
      </c>
      <c r="AE1252" s="35">
        <f>_xll.DTC.CPR.ValueForVariable($A1252,AE$10)</f>
        <v>0</v>
      </c>
      <c r="AF1252" s="35">
        <f>_xll.DTC.CPR.ValueForVariable($A1252,AF$10)</f>
        <v>0</v>
      </c>
      <c r="AG1252" s="35">
        <f>_xll.DTC.CPR.ValueForVariable($A1252,AG$10)</f>
        <v>0</v>
      </c>
      <c r="AH1252" s="35">
        <f>_xll.DTC.CPR.ValueForVariable($A1252,AH$10)</f>
        <v>0</v>
      </c>
      <c r="AI1252" s="35">
        <f>_xll.DTC.CPR.ValueForVariable($A1252,AI$10)</f>
        <v>0</v>
      </c>
      <c r="AJ1252" s="35">
        <f>_xll.DTC.CPR.ValueForVariable($A1252,AJ$10)</f>
        <v>0</v>
      </c>
      <c r="AK1252" s="35">
        <f>_xll.DTC.CPR.ValueForVariable($A1252,AK$10)</f>
        <v>0</v>
      </c>
      <c r="AL1252" s="35">
        <f>_xll.DTC.CPR.MinimumForVariable($A1252,AL$10)</f>
        <v>0</v>
      </c>
      <c r="AM1252" s="35">
        <f>_xll.DTC.CPR.MaximumForVariable($A1252,AM$10)</f>
        <v>0</v>
      </c>
    </row>
    <row r="1253" spans="1:39" x14ac:dyDescent="0.35">
      <c r="A1253" s="35" t="str">
        <f>_xll.DTC.CPR.Calculate($B$1,$B$2,$B$3,D1253,E1253,C1253,B1253,F1253,$B$4,G1253)</f>
        <v>CID=-2051130459</v>
      </c>
      <c r="B1253" s="35">
        <f t="shared" ref="B1253:B1281" si="171">B1252</f>
        <v>0</v>
      </c>
      <c r="C1253" s="34">
        <f t="shared" si="168"/>
        <v>0</v>
      </c>
      <c r="D1253" s="36">
        <f>'TTH375-noEcon_A'!AL1253+('TTH375-noEcon_A'!AM1253-'TTH375-noEcon_A'!AL1253)*0.5</f>
        <v>0</v>
      </c>
      <c r="E1253" s="35">
        <f t="shared" si="169"/>
        <v>4</v>
      </c>
      <c r="F1253" s="35">
        <f t="shared" si="164"/>
        <v>5</v>
      </c>
      <c r="G1253" s="35">
        <f t="shared" si="170"/>
        <v>1</v>
      </c>
      <c r="H1253" s="35">
        <f>_xll.DTC.CPR.ValueForVariable($A1253,H$10)</f>
        <v>0</v>
      </c>
      <c r="I1253" s="35">
        <f>_xll.DTC.CPR.ValueForVariable($A1253,I$10)</f>
        <v>0</v>
      </c>
      <c r="J1253" s="35">
        <f>_xll.DTC.CPR.ValueForVariable($A1253,J$10)</f>
        <v>0</v>
      </c>
      <c r="K1253" s="35">
        <f>_xll.DTC.CPR.ValueForVariable($A1253,K$10)</f>
        <v>0</v>
      </c>
      <c r="L1253" s="35">
        <f>_xll.DTC.CPR.ValueForVariable($A1253,L$10)</f>
        <v>0</v>
      </c>
      <c r="M1253" s="35">
        <f>_xll.DTC.CPR.ValueForVariable($A1253,M$10)</f>
        <v>0</v>
      </c>
      <c r="N1253" s="35">
        <f>_xll.DTC.CPR.ValueForVariable($A1253,N$10)</f>
        <v>0</v>
      </c>
      <c r="O1253" s="35">
        <f>_xll.DTC.CPR.ValueForVariable($A1253,O$10)</f>
        <v>0</v>
      </c>
      <c r="P1253" s="35">
        <f>_xll.DTC.CPR.ValueForVariable($A1253,P$10)</f>
        <v>0</v>
      </c>
      <c r="Q1253" s="35">
        <f>_xll.DTC.CPR.ValueForVariable($A1253,Q$10)</f>
        <v>0</v>
      </c>
      <c r="R1253" s="35">
        <f>_xll.DTC.CPR.ValueForVariable($A1253,R$10)</f>
        <v>0</v>
      </c>
      <c r="S1253" s="35">
        <f>_xll.DTC.CPR.ValueForVariable($A1253,S$10)</f>
        <v>0</v>
      </c>
      <c r="T1253" s="35">
        <f>_xll.DTC.CPR.ValueForVariable($A1253,T$10)</f>
        <v>0</v>
      </c>
      <c r="U1253" s="35">
        <f>_xll.DTC.CPR.ValueForVariable($A1253,U$10)</f>
        <v>0</v>
      </c>
      <c r="V1253" s="35">
        <f>_xll.DTC.CPR.ValueForVariable($A1253,V$10)</f>
        <v>0</v>
      </c>
      <c r="W1253" s="35">
        <f>_xll.DTC.CPR.ValueForVariable($A1253,W$10)</f>
        <v>0</v>
      </c>
      <c r="X1253" s="35">
        <f>_xll.DTC.CPR.ValueForVariable($A1253,X$10)</f>
        <v>0</v>
      </c>
      <c r="Y1253" s="35">
        <f>_xll.DTC.CPR.ValueForVariable($A1253,Y$10)</f>
        <v>0</v>
      </c>
      <c r="Z1253" s="35">
        <f>_xll.DTC.CPR.ValueForVariable($A1253,Z$10)</f>
        <v>0</v>
      </c>
      <c r="AA1253" s="35">
        <f>_xll.DTC.CPR.ValueForVariable($A1253,AA$10)</f>
        <v>0</v>
      </c>
      <c r="AB1253" s="35">
        <f>_xll.DTC.CPR.ValueForVariable($A1253,AB$10)</f>
        <v>0</v>
      </c>
      <c r="AC1253" s="35">
        <f>_xll.DTC.CPR.ValueForVariable($A1253,AC$10)</f>
        <v>0</v>
      </c>
      <c r="AD1253" s="35">
        <f>_xll.DTC.CPR.ValueForVariable($A1253,AD$10)</f>
        <v>0</v>
      </c>
      <c r="AE1253" s="35">
        <f>_xll.DTC.CPR.ValueForVariable($A1253,AE$10)</f>
        <v>0</v>
      </c>
      <c r="AF1253" s="35">
        <f>_xll.DTC.CPR.ValueForVariable($A1253,AF$10)</f>
        <v>0</v>
      </c>
      <c r="AG1253" s="35">
        <f>_xll.DTC.CPR.ValueForVariable($A1253,AG$10)</f>
        <v>0</v>
      </c>
      <c r="AH1253" s="35">
        <f>_xll.DTC.CPR.ValueForVariable($A1253,AH$10)</f>
        <v>0</v>
      </c>
      <c r="AI1253" s="35">
        <f>_xll.DTC.CPR.ValueForVariable($A1253,AI$10)</f>
        <v>0</v>
      </c>
      <c r="AJ1253" s="35">
        <f>_xll.DTC.CPR.ValueForVariable($A1253,AJ$10)</f>
        <v>0</v>
      </c>
      <c r="AK1253" s="35">
        <f>_xll.DTC.CPR.ValueForVariable($A1253,AK$10)</f>
        <v>0</v>
      </c>
      <c r="AL1253" s="35">
        <f>_xll.DTC.CPR.MinimumForVariable($A1253,AL$10)</f>
        <v>0</v>
      </c>
      <c r="AM1253" s="35">
        <f>_xll.DTC.CPR.MaximumForVariable($A1253,AM$10)</f>
        <v>0</v>
      </c>
    </row>
    <row r="1254" spans="1:39" x14ac:dyDescent="0.35">
      <c r="A1254" s="35" t="str">
        <f>_xll.DTC.CPR.Calculate($B$1,$B$2,$B$3,D1254,E1254,C1254,B1254,F1254,$B$4,G1254)</f>
        <v>CID=-2051130370</v>
      </c>
      <c r="B1254" s="35">
        <f t="shared" si="171"/>
        <v>0</v>
      </c>
      <c r="C1254" s="34">
        <f t="shared" si="168"/>
        <v>2.5</v>
      </c>
      <c r="D1254" s="36">
        <f>'TTH375-noEcon_A'!AL1254+('TTH375-noEcon_A'!AM1254-'TTH375-noEcon_A'!AL1254)*0.5</f>
        <v>0</v>
      </c>
      <c r="E1254" s="35">
        <f t="shared" si="169"/>
        <v>4</v>
      </c>
      <c r="F1254" s="35">
        <f t="shared" si="164"/>
        <v>5</v>
      </c>
      <c r="G1254" s="35">
        <f t="shared" si="170"/>
        <v>1</v>
      </c>
      <c r="H1254" s="35">
        <f>_xll.DTC.CPR.ValueForVariable($A1254,H$10)</f>
        <v>0</v>
      </c>
      <c r="I1254" s="35">
        <f>_xll.DTC.CPR.ValueForVariable($A1254,I$10)</f>
        <v>0</v>
      </c>
      <c r="J1254" s="35">
        <f>_xll.DTC.CPR.ValueForVariable($A1254,J$10)</f>
        <v>0</v>
      </c>
      <c r="K1254" s="35">
        <f>_xll.DTC.CPR.ValueForVariable($A1254,K$10)</f>
        <v>0</v>
      </c>
      <c r="L1254" s="35">
        <f>_xll.DTC.CPR.ValueForVariable($A1254,L$10)</f>
        <v>0</v>
      </c>
      <c r="M1254" s="35">
        <f>_xll.DTC.CPR.ValueForVariable($A1254,M$10)</f>
        <v>0</v>
      </c>
      <c r="N1254" s="35">
        <f>_xll.DTC.CPR.ValueForVariable($A1254,N$10)</f>
        <v>0</v>
      </c>
      <c r="O1254" s="35">
        <f>_xll.DTC.CPR.ValueForVariable($A1254,O$10)</f>
        <v>0</v>
      </c>
      <c r="P1254" s="35">
        <f>_xll.DTC.CPR.ValueForVariable($A1254,P$10)</f>
        <v>0</v>
      </c>
      <c r="Q1254" s="35">
        <f>_xll.DTC.CPR.ValueForVariable($A1254,Q$10)</f>
        <v>0</v>
      </c>
      <c r="R1254" s="35">
        <f>_xll.DTC.CPR.ValueForVariable($A1254,R$10)</f>
        <v>0</v>
      </c>
      <c r="S1254" s="35">
        <f>_xll.DTC.CPR.ValueForVariable($A1254,S$10)</f>
        <v>0</v>
      </c>
      <c r="T1254" s="35">
        <f>_xll.DTC.CPR.ValueForVariable($A1254,T$10)</f>
        <v>0</v>
      </c>
      <c r="U1254" s="35">
        <f>_xll.DTC.CPR.ValueForVariable($A1254,U$10)</f>
        <v>0</v>
      </c>
      <c r="V1254" s="35">
        <f>_xll.DTC.CPR.ValueForVariable($A1254,V$10)</f>
        <v>0</v>
      </c>
      <c r="W1254" s="35">
        <f>_xll.DTC.CPR.ValueForVariable($A1254,W$10)</f>
        <v>0</v>
      </c>
      <c r="X1254" s="35">
        <f>_xll.DTC.CPR.ValueForVariable($A1254,X$10)</f>
        <v>0</v>
      </c>
      <c r="Y1254" s="35">
        <f>_xll.DTC.CPR.ValueForVariable($A1254,Y$10)</f>
        <v>0</v>
      </c>
      <c r="Z1254" s="35">
        <f>_xll.DTC.CPR.ValueForVariable($A1254,Z$10)</f>
        <v>0</v>
      </c>
      <c r="AA1254" s="35">
        <f>_xll.DTC.CPR.ValueForVariable($A1254,AA$10)</f>
        <v>0</v>
      </c>
      <c r="AB1254" s="35">
        <f>_xll.DTC.CPR.ValueForVariable($A1254,AB$10)</f>
        <v>0</v>
      </c>
      <c r="AC1254" s="35">
        <f>_xll.DTC.CPR.ValueForVariable($A1254,AC$10)</f>
        <v>0</v>
      </c>
      <c r="AD1254" s="35">
        <f>_xll.DTC.CPR.ValueForVariable($A1254,AD$10)</f>
        <v>0</v>
      </c>
      <c r="AE1254" s="35">
        <f>_xll.DTC.CPR.ValueForVariable($A1254,AE$10)</f>
        <v>0</v>
      </c>
      <c r="AF1254" s="35">
        <f>_xll.DTC.CPR.ValueForVariable($A1254,AF$10)</f>
        <v>0</v>
      </c>
      <c r="AG1254" s="35">
        <f>_xll.DTC.CPR.ValueForVariable($A1254,AG$10)</f>
        <v>0</v>
      </c>
      <c r="AH1254" s="35">
        <f>_xll.DTC.CPR.ValueForVariable($A1254,AH$10)</f>
        <v>0</v>
      </c>
      <c r="AI1254" s="35">
        <f>_xll.DTC.CPR.ValueForVariable($A1254,AI$10)</f>
        <v>0</v>
      </c>
      <c r="AJ1254" s="35">
        <f>_xll.DTC.CPR.ValueForVariable($A1254,AJ$10)</f>
        <v>0</v>
      </c>
      <c r="AK1254" s="35">
        <f>_xll.DTC.CPR.ValueForVariable($A1254,AK$10)</f>
        <v>0</v>
      </c>
      <c r="AL1254" s="35">
        <f>_xll.DTC.CPR.MinimumForVariable($A1254,AL$10)</f>
        <v>0</v>
      </c>
      <c r="AM1254" s="35">
        <f>_xll.DTC.CPR.MaximumForVariable($A1254,AM$10)</f>
        <v>0</v>
      </c>
    </row>
    <row r="1255" spans="1:39" x14ac:dyDescent="0.35">
      <c r="A1255" s="35" t="str">
        <f>_xll.DTC.CPR.Calculate($B$1,$B$2,$B$3,D1255,E1255,C1255,B1255,F1255,$B$4,G1255)</f>
        <v>CID=-2051130273</v>
      </c>
      <c r="B1255" s="35">
        <f t="shared" si="171"/>
        <v>0</v>
      </c>
      <c r="C1255" s="34">
        <f t="shared" si="168"/>
        <v>5</v>
      </c>
      <c r="D1255" s="36">
        <f>'TTH375-noEcon_A'!AL1255+('TTH375-noEcon_A'!AM1255-'TTH375-noEcon_A'!AL1255)*0.5</f>
        <v>0</v>
      </c>
      <c r="E1255" s="35">
        <f t="shared" si="169"/>
        <v>4</v>
      </c>
      <c r="F1255" s="35">
        <f t="shared" si="164"/>
        <v>5</v>
      </c>
      <c r="G1255" s="35">
        <f t="shared" si="170"/>
        <v>1</v>
      </c>
      <c r="H1255" s="35">
        <f>_xll.DTC.CPR.ValueForVariable($A1255,H$10)</f>
        <v>0</v>
      </c>
      <c r="I1255" s="35">
        <f>_xll.DTC.CPR.ValueForVariable($A1255,I$10)</f>
        <v>0</v>
      </c>
      <c r="J1255" s="35">
        <f>_xll.DTC.CPR.ValueForVariable($A1255,J$10)</f>
        <v>0</v>
      </c>
      <c r="K1255" s="35">
        <f>_xll.DTC.CPR.ValueForVariable($A1255,K$10)</f>
        <v>0</v>
      </c>
      <c r="L1255" s="35">
        <f>_xll.DTC.CPR.ValueForVariable($A1255,L$10)</f>
        <v>0</v>
      </c>
      <c r="M1255" s="35">
        <f>_xll.DTC.CPR.ValueForVariable($A1255,M$10)</f>
        <v>0</v>
      </c>
      <c r="N1255" s="35">
        <f>_xll.DTC.CPR.ValueForVariable($A1255,N$10)</f>
        <v>0</v>
      </c>
      <c r="O1255" s="35">
        <f>_xll.DTC.CPR.ValueForVariable($A1255,O$10)</f>
        <v>0</v>
      </c>
      <c r="P1255" s="35">
        <f>_xll.DTC.CPR.ValueForVariable($A1255,P$10)</f>
        <v>0</v>
      </c>
      <c r="Q1255" s="35">
        <f>_xll.DTC.CPR.ValueForVariable($A1255,Q$10)</f>
        <v>0</v>
      </c>
      <c r="R1255" s="35">
        <f>_xll.DTC.CPR.ValueForVariable($A1255,R$10)</f>
        <v>0</v>
      </c>
      <c r="S1255" s="35">
        <f>_xll.DTC.CPR.ValueForVariable($A1255,S$10)</f>
        <v>0</v>
      </c>
      <c r="T1255" s="35">
        <f>_xll.DTC.CPR.ValueForVariable($A1255,T$10)</f>
        <v>0</v>
      </c>
      <c r="U1255" s="35">
        <f>_xll.DTC.CPR.ValueForVariable($A1255,U$10)</f>
        <v>0</v>
      </c>
      <c r="V1255" s="35">
        <f>_xll.DTC.CPR.ValueForVariable($A1255,V$10)</f>
        <v>0</v>
      </c>
      <c r="W1255" s="35">
        <f>_xll.DTC.CPR.ValueForVariable($A1255,W$10)</f>
        <v>0</v>
      </c>
      <c r="X1255" s="35">
        <f>_xll.DTC.CPR.ValueForVariable($A1255,X$10)</f>
        <v>0</v>
      </c>
      <c r="Y1255" s="35">
        <f>_xll.DTC.CPR.ValueForVariable($A1255,Y$10)</f>
        <v>0</v>
      </c>
      <c r="Z1255" s="35">
        <f>_xll.DTC.CPR.ValueForVariable($A1255,Z$10)</f>
        <v>0</v>
      </c>
      <c r="AA1255" s="35">
        <f>_xll.DTC.CPR.ValueForVariable($A1255,AA$10)</f>
        <v>0</v>
      </c>
      <c r="AB1255" s="35">
        <f>_xll.DTC.CPR.ValueForVariable($A1255,AB$10)</f>
        <v>0</v>
      </c>
      <c r="AC1255" s="35">
        <f>_xll.DTC.CPR.ValueForVariable($A1255,AC$10)</f>
        <v>0</v>
      </c>
      <c r="AD1255" s="35">
        <f>_xll.DTC.CPR.ValueForVariable($A1255,AD$10)</f>
        <v>0</v>
      </c>
      <c r="AE1255" s="35">
        <f>_xll.DTC.CPR.ValueForVariable($A1255,AE$10)</f>
        <v>0</v>
      </c>
      <c r="AF1255" s="35">
        <f>_xll.DTC.CPR.ValueForVariable($A1255,AF$10)</f>
        <v>0</v>
      </c>
      <c r="AG1255" s="35">
        <f>_xll.DTC.CPR.ValueForVariable($A1255,AG$10)</f>
        <v>0</v>
      </c>
      <c r="AH1255" s="35">
        <f>_xll.DTC.CPR.ValueForVariable($A1255,AH$10)</f>
        <v>0</v>
      </c>
      <c r="AI1255" s="35">
        <f>_xll.DTC.CPR.ValueForVariable($A1255,AI$10)</f>
        <v>0</v>
      </c>
      <c r="AJ1255" s="35">
        <f>_xll.DTC.CPR.ValueForVariable($A1255,AJ$10)</f>
        <v>0</v>
      </c>
      <c r="AK1255" s="35">
        <f>_xll.DTC.CPR.ValueForVariable($A1255,AK$10)</f>
        <v>0</v>
      </c>
      <c r="AL1255" s="35">
        <f>_xll.DTC.CPR.MinimumForVariable($A1255,AL$10)</f>
        <v>0</v>
      </c>
      <c r="AM1255" s="35">
        <f>_xll.DTC.CPR.MaximumForVariable($A1255,AM$10)</f>
        <v>0</v>
      </c>
    </row>
    <row r="1256" spans="1:39" x14ac:dyDescent="0.35">
      <c r="A1256" s="35" t="str">
        <f>_xll.DTC.CPR.Calculate($B$1,$B$2,$B$3,D1256,E1256,C1256,B1256,F1256,$B$4,G1256)</f>
        <v>CID=-2051130176</v>
      </c>
      <c r="B1256" s="35">
        <f t="shared" si="171"/>
        <v>0</v>
      </c>
      <c r="C1256" s="34">
        <f t="shared" si="168"/>
        <v>7.5</v>
      </c>
      <c r="D1256" s="36">
        <f>'TTH375-noEcon_A'!AL1256+('TTH375-noEcon_A'!AM1256-'TTH375-noEcon_A'!AL1256)*0.5</f>
        <v>0</v>
      </c>
      <c r="E1256" s="35">
        <f t="shared" si="169"/>
        <v>4</v>
      </c>
      <c r="F1256" s="35">
        <f t="shared" si="164"/>
        <v>5</v>
      </c>
      <c r="G1256" s="35">
        <f t="shared" si="170"/>
        <v>1</v>
      </c>
      <c r="H1256" s="35">
        <f>_xll.DTC.CPR.ValueForVariable($A1256,H$10)</f>
        <v>0</v>
      </c>
      <c r="I1256" s="35">
        <f>_xll.DTC.CPR.ValueForVariable($A1256,I$10)</f>
        <v>0</v>
      </c>
      <c r="J1256" s="35">
        <f>_xll.DTC.CPR.ValueForVariable($A1256,J$10)</f>
        <v>0</v>
      </c>
      <c r="K1256" s="35">
        <f>_xll.DTC.CPR.ValueForVariable($A1256,K$10)</f>
        <v>0</v>
      </c>
      <c r="L1256" s="35">
        <f>_xll.DTC.CPR.ValueForVariable($A1256,L$10)</f>
        <v>0</v>
      </c>
      <c r="M1256" s="35">
        <f>_xll.DTC.CPR.ValueForVariable($A1256,M$10)</f>
        <v>0</v>
      </c>
      <c r="N1256" s="35">
        <f>_xll.DTC.CPR.ValueForVariable($A1256,N$10)</f>
        <v>0</v>
      </c>
      <c r="O1256" s="35">
        <f>_xll.DTC.CPR.ValueForVariable($A1256,O$10)</f>
        <v>0</v>
      </c>
      <c r="P1256" s="35">
        <f>_xll.DTC.CPR.ValueForVariable($A1256,P$10)</f>
        <v>0</v>
      </c>
      <c r="Q1256" s="35">
        <f>_xll.DTC.CPR.ValueForVariable($A1256,Q$10)</f>
        <v>0</v>
      </c>
      <c r="R1256" s="35">
        <f>_xll.DTC.CPR.ValueForVariable($A1256,R$10)</f>
        <v>0</v>
      </c>
      <c r="S1256" s="35">
        <f>_xll.DTC.CPR.ValueForVariable($A1256,S$10)</f>
        <v>0</v>
      </c>
      <c r="T1256" s="35">
        <f>_xll.DTC.CPR.ValueForVariable($A1256,T$10)</f>
        <v>0</v>
      </c>
      <c r="U1256" s="35">
        <f>_xll.DTC.CPR.ValueForVariable($A1256,U$10)</f>
        <v>0</v>
      </c>
      <c r="V1256" s="35">
        <f>_xll.DTC.CPR.ValueForVariable($A1256,V$10)</f>
        <v>0</v>
      </c>
      <c r="W1256" s="35">
        <f>_xll.DTC.CPR.ValueForVariable($A1256,W$10)</f>
        <v>0</v>
      </c>
      <c r="X1256" s="35">
        <f>_xll.DTC.CPR.ValueForVariable($A1256,X$10)</f>
        <v>0</v>
      </c>
      <c r="Y1256" s="35">
        <f>_xll.DTC.CPR.ValueForVariable($A1256,Y$10)</f>
        <v>0</v>
      </c>
      <c r="Z1256" s="35">
        <f>_xll.DTC.CPR.ValueForVariable($A1256,Z$10)</f>
        <v>0</v>
      </c>
      <c r="AA1256" s="35">
        <f>_xll.DTC.CPR.ValueForVariable($A1256,AA$10)</f>
        <v>0</v>
      </c>
      <c r="AB1256" s="35">
        <f>_xll.DTC.CPR.ValueForVariable($A1256,AB$10)</f>
        <v>0</v>
      </c>
      <c r="AC1256" s="35">
        <f>_xll.DTC.CPR.ValueForVariable($A1256,AC$10)</f>
        <v>0</v>
      </c>
      <c r="AD1256" s="35">
        <f>_xll.DTC.CPR.ValueForVariable($A1256,AD$10)</f>
        <v>0</v>
      </c>
      <c r="AE1256" s="35">
        <f>_xll.DTC.CPR.ValueForVariable($A1256,AE$10)</f>
        <v>0</v>
      </c>
      <c r="AF1256" s="35">
        <f>_xll.DTC.CPR.ValueForVariable($A1256,AF$10)</f>
        <v>0</v>
      </c>
      <c r="AG1256" s="35">
        <f>_xll.DTC.CPR.ValueForVariable($A1256,AG$10)</f>
        <v>0</v>
      </c>
      <c r="AH1256" s="35">
        <f>_xll.DTC.CPR.ValueForVariable($A1256,AH$10)</f>
        <v>0</v>
      </c>
      <c r="AI1256" s="35">
        <f>_xll.DTC.CPR.ValueForVariable($A1256,AI$10)</f>
        <v>0</v>
      </c>
      <c r="AJ1256" s="35">
        <f>_xll.DTC.CPR.ValueForVariable($A1256,AJ$10)</f>
        <v>0</v>
      </c>
      <c r="AK1256" s="35">
        <f>_xll.DTC.CPR.ValueForVariable($A1256,AK$10)</f>
        <v>0</v>
      </c>
      <c r="AL1256" s="35">
        <f>_xll.DTC.CPR.MinimumForVariable($A1256,AL$10)</f>
        <v>0</v>
      </c>
      <c r="AM1256" s="35">
        <f>_xll.DTC.CPR.MaximumForVariable($A1256,AM$10)</f>
        <v>0</v>
      </c>
    </row>
    <row r="1257" spans="1:39" x14ac:dyDescent="0.35">
      <c r="A1257" s="35" t="str">
        <f>_xll.DTC.CPR.Calculate($B$1,$B$2,$B$3,D1257,E1257,C1257,B1257,F1257,$B$4,G1257)</f>
        <v>CID=-2051130335</v>
      </c>
      <c r="B1257" s="35">
        <f t="shared" si="171"/>
        <v>0</v>
      </c>
      <c r="C1257" s="34">
        <f t="shared" si="168"/>
        <v>10</v>
      </c>
      <c r="D1257" s="36">
        <f>'TTH375-noEcon_A'!AL1257+('TTH375-noEcon_A'!AM1257-'TTH375-noEcon_A'!AL1257)*0.5</f>
        <v>0</v>
      </c>
      <c r="E1257" s="35">
        <f t="shared" si="169"/>
        <v>4</v>
      </c>
      <c r="F1257" s="35">
        <f t="shared" si="164"/>
        <v>5</v>
      </c>
      <c r="G1257" s="35">
        <f t="shared" si="170"/>
        <v>1</v>
      </c>
      <c r="H1257" s="35">
        <f>_xll.DTC.CPR.ValueForVariable($A1257,H$10)</f>
        <v>0</v>
      </c>
      <c r="I1257" s="35">
        <f>_xll.DTC.CPR.ValueForVariable($A1257,I$10)</f>
        <v>0</v>
      </c>
      <c r="J1257" s="35">
        <f>_xll.DTC.CPR.ValueForVariable($A1257,J$10)</f>
        <v>0</v>
      </c>
      <c r="K1257" s="35">
        <f>_xll.DTC.CPR.ValueForVariable($A1257,K$10)</f>
        <v>0</v>
      </c>
      <c r="L1257" s="35">
        <f>_xll.DTC.CPR.ValueForVariable($A1257,L$10)</f>
        <v>0</v>
      </c>
      <c r="M1257" s="35">
        <f>_xll.DTC.CPR.ValueForVariable($A1257,M$10)</f>
        <v>0</v>
      </c>
      <c r="N1257" s="35">
        <f>_xll.DTC.CPR.ValueForVariable($A1257,N$10)</f>
        <v>0</v>
      </c>
      <c r="O1257" s="35">
        <f>_xll.DTC.CPR.ValueForVariable($A1257,O$10)</f>
        <v>0</v>
      </c>
      <c r="P1257" s="35">
        <f>_xll.DTC.CPR.ValueForVariable($A1257,P$10)</f>
        <v>0</v>
      </c>
      <c r="Q1257" s="35">
        <f>_xll.DTC.CPR.ValueForVariable($A1257,Q$10)</f>
        <v>0</v>
      </c>
      <c r="R1257" s="35">
        <f>_xll.DTC.CPR.ValueForVariable($A1257,R$10)</f>
        <v>0</v>
      </c>
      <c r="S1257" s="35">
        <f>_xll.DTC.CPR.ValueForVariable($A1257,S$10)</f>
        <v>0</v>
      </c>
      <c r="T1257" s="35">
        <f>_xll.DTC.CPR.ValueForVariable($A1257,T$10)</f>
        <v>0</v>
      </c>
      <c r="U1257" s="35">
        <f>_xll.DTC.CPR.ValueForVariable($A1257,U$10)</f>
        <v>0</v>
      </c>
      <c r="V1257" s="35">
        <f>_xll.DTC.CPR.ValueForVariable($A1257,V$10)</f>
        <v>0</v>
      </c>
      <c r="W1257" s="35">
        <f>_xll.DTC.CPR.ValueForVariable($A1257,W$10)</f>
        <v>0</v>
      </c>
      <c r="X1257" s="35">
        <f>_xll.DTC.CPR.ValueForVariable($A1257,X$10)</f>
        <v>0</v>
      </c>
      <c r="Y1257" s="35">
        <f>_xll.DTC.CPR.ValueForVariable($A1257,Y$10)</f>
        <v>0</v>
      </c>
      <c r="Z1257" s="35">
        <f>_xll.DTC.CPR.ValueForVariable($A1257,Z$10)</f>
        <v>0</v>
      </c>
      <c r="AA1257" s="35">
        <f>_xll.DTC.CPR.ValueForVariable($A1257,AA$10)</f>
        <v>0</v>
      </c>
      <c r="AB1257" s="35">
        <f>_xll.DTC.CPR.ValueForVariable($A1257,AB$10)</f>
        <v>0</v>
      </c>
      <c r="AC1257" s="35">
        <f>_xll.DTC.CPR.ValueForVariable($A1257,AC$10)</f>
        <v>0</v>
      </c>
      <c r="AD1257" s="35">
        <f>_xll.DTC.CPR.ValueForVariable($A1257,AD$10)</f>
        <v>0</v>
      </c>
      <c r="AE1257" s="35">
        <f>_xll.DTC.CPR.ValueForVariable($A1257,AE$10)</f>
        <v>0</v>
      </c>
      <c r="AF1257" s="35">
        <f>_xll.DTC.CPR.ValueForVariable($A1257,AF$10)</f>
        <v>0</v>
      </c>
      <c r="AG1257" s="35">
        <f>_xll.DTC.CPR.ValueForVariable($A1257,AG$10)</f>
        <v>0</v>
      </c>
      <c r="AH1257" s="35">
        <f>_xll.DTC.CPR.ValueForVariable($A1257,AH$10)</f>
        <v>0</v>
      </c>
      <c r="AI1257" s="35">
        <f>_xll.DTC.CPR.ValueForVariable($A1257,AI$10)</f>
        <v>0</v>
      </c>
      <c r="AJ1257" s="35">
        <f>_xll.DTC.CPR.ValueForVariable($A1257,AJ$10)</f>
        <v>0</v>
      </c>
      <c r="AK1257" s="35">
        <f>_xll.DTC.CPR.ValueForVariable($A1257,AK$10)</f>
        <v>0</v>
      </c>
      <c r="AL1257" s="35">
        <f>_xll.DTC.CPR.MinimumForVariable($A1257,AL$10)</f>
        <v>0</v>
      </c>
      <c r="AM1257" s="35">
        <f>_xll.DTC.CPR.MaximumForVariable($A1257,AM$10)</f>
        <v>0</v>
      </c>
    </row>
    <row r="1258" spans="1:39" x14ac:dyDescent="0.35">
      <c r="A1258" s="35" t="str">
        <f>_xll.DTC.CPR.Calculate($B$1,$B$2,$B$3,D1258,E1258,C1258,B1258,F1258,$B$4,G1258)</f>
        <v>CID=-2051130742</v>
      </c>
      <c r="B1258" s="35">
        <f t="shared" si="171"/>
        <v>0</v>
      </c>
      <c r="C1258" s="34">
        <f t="shared" si="168"/>
        <v>12.5</v>
      </c>
      <c r="D1258" s="36">
        <f>'TTH375-noEcon_A'!AL1258+('TTH375-noEcon_A'!AM1258-'TTH375-noEcon_A'!AL1258)*0.5</f>
        <v>11.589666942946188</v>
      </c>
      <c r="E1258" s="35">
        <f t="shared" si="169"/>
        <v>4</v>
      </c>
      <c r="F1258" s="35">
        <f t="shared" ref="F1258:F1321" si="172">MAX(B1258+5,C1258-$F$8)</f>
        <v>6.5</v>
      </c>
      <c r="G1258" s="35">
        <f t="shared" si="170"/>
        <v>1.3</v>
      </c>
      <c r="H1258" s="35">
        <f>_xll.DTC.CPR.ValueForVariable($A1258,H$10)</f>
        <v>1.7400831383017528</v>
      </c>
      <c r="I1258" s="35">
        <f>_xll.DTC.CPR.ValueForVariable($A1258,I$10)</f>
        <v>148.55822397677321</v>
      </c>
      <c r="J1258" s="35">
        <f>_xll.DTC.CPR.ValueForVariable($A1258,J$10)</f>
        <v>14.136257484755962</v>
      </c>
      <c r="K1258" s="35">
        <f>_xll.DTC.CPR.ValueForVariable($A1258,K$10)</f>
        <v>208.79179933785642</v>
      </c>
      <c r="L1258" s="35">
        <f>_xll.DTC.CPR.ValueForVariable($A1258,L$10)</f>
        <v>411.20413995672112</v>
      </c>
      <c r="M1258" s="35">
        <f>_xll.DTC.CPR.ValueForVariable($A1258,M$10)</f>
        <v>402.17961289040073</v>
      </c>
      <c r="N1258" s="35">
        <f>_xll.DTC.CPR.ValueForVariable($A1258,N$10)</f>
        <v>19957.505089289753</v>
      </c>
      <c r="O1258" s="35">
        <f>_xll.DTC.CPR.ValueForVariable($A1258,O$10)</f>
        <v>0.67910018703320951</v>
      </c>
      <c r="P1258" s="35">
        <f>_xll.DTC.CPR.ValueForVariable($A1258,P$10)</f>
        <v>7.6748160295339795E-3</v>
      </c>
      <c r="Q1258" s="35">
        <f>_xll.DTC.CPR.ValueForVariable($A1258,Q$10)</f>
        <v>11.331618467010433</v>
      </c>
      <c r="R1258" s="35">
        <f>_xll.DTC.CPR.ValueForVariable($A1258,R$10)</f>
        <v>11.589668389896326</v>
      </c>
      <c r="S1258" s="35">
        <f>_xll.DTC.CPR.ValueForVariable($A1258,S$10)</f>
        <v>131.32970035347628</v>
      </c>
      <c r="T1258" s="35">
        <f>_xll.DTC.CPR.ValueForVariable($A1258,T$10)</f>
        <v>0</v>
      </c>
      <c r="U1258" s="35">
        <f>_xll.DTC.CPR.ValueForVariable($A1258,U$10)</f>
        <v>12.5</v>
      </c>
      <c r="V1258" s="35">
        <f>_xll.DTC.CPR.ValueForVariable($A1258,V$10)</f>
        <v>4</v>
      </c>
      <c r="W1258" s="35">
        <f>_xll.DTC.CPR.ValueForVariable($A1258,W$10)</f>
        <v>6.5</v>
      </c>
      <c r="X1258" s="35">
        <f>_xll.DTC.CPR.ValueForVariable($A1258,X$10)</f>
        <v>292.80318233959798</v>
      </c>
      <c r="Y1258" s="35">
        <f>_xll.DTC.CPR.ValueForVariable($A1258,Y$10)</f>
        <v>450.34224027088197</v>
      </c>
      <c r="Z1258" s="35">
        <f>_xll.DTC.CPR.ValueForVariable($A1258,Z$10)</f>
        <v>24.33312922388069</v>
      </c>
      <c r="AA1258" s="35">
        <f>_xll.DTC.CPR.ValueForVariable($A1258,AA$10)</f>
        <v>1.5380373829016911</v>
      </c>
      <c r="AB1258" s="35">
        <f>_xll.DTC.CPR.ValueForVariable($A1258,AB$10)</f>
        <v>0.71344021694028359</v>
      </c>
      <c r="AC1258" s="35">
        <f>_xll.DTC.CPR.ValueForVariable($A1258,AC$10)</f>
        <v>110</v>
      </c>
      <c r="AD1258" s="35">
        <f>_xll.DTC.CPR.ValueForVariable($A1258,AD$10)</f>
        <v>24.68136637485004</v>
      </c>
      <c r="AE1258" s="35">
        <f>_xll.DTC.CPR.ValueForVariable($A1258,AE$10)</f>
        <v>0</v>
      </c>
      <c r="AF1258" s="35">
        <f>_xll.DTC.CPR.ValueForVariable($A1258,AF$10)</f>
        <v>0</v>
      </c>
      <c r="AG1258" s="35">
        <f>_xll.DTC.CPR.ValueForVariable($A1258,AG$10)</f>
        <v>0</v>
      </c>
      <c r="AH1258" s="35">
        <f>_xll.DTC.CPR.ValueForVariable($A1258,AH$10)</f>
        <v>0</v>
      </c>
      <c r="AI1258" s="35">
        <f>_xll.DTC.CPR.ValueForVariable($A1258,AI$10)</f>
        <v>0</v>
      </c>
      <c r="AJ1258" s="35">
        <f>_xll.DTC.CPR.ValueForVariable($A1258,AJ$10)</f>
        <v>0</v>
      </c>
      <c r="AK1258" s="35">
        <f>_xll.DTC.CPR.ValueForVariable($A1258,AK$10)</f>
        <v>5</v>
      </c>
      <c r="AL1258" s="35">
        <f>_xll.DTC.CPR.MinimumForVariable($A1258,AL$10)</f>
        <v>7.6526789974095966</v>
      </c>
      <c r="AM1258" s="35">
        <f>_xll.DTC.CPR.MaximumForVariable($A1258,AM$10)</f>
        <v>15.526654888482778</v>
      </c>
    </row>
    <row r="1259" spans="1:39" x14ac:dyDescent="0.35">
      <c r="A1259" s="35" t="str">
        <f>_xll.DTC.CPR.Calculate($B$1,$B$2,$B$3,D1259,E1259,C1259,B1259,F1259,$B$4,G1259)</f>
        <v>CID=-2051130645</v>
      </c>
      <c r="B1259" s="35">
        <f t="shared" si="171"/>
        <v>0</v>
      </c>
      <c r="C1259" s="34">
        <f t="shared" si="168"/>
        <v>15</v>
      </c>
      <c r="D1259" s="36">
        <f>'TTH375-noEcon_A'!AL1259+('TTH375-noEcon_A'!AM1259-'TTH375-noEcon_A'!AL1259)*0.5</f>
        <v>14.907240319498072</v>
      </c>
      <c r="E1259" s="35">
        <f t="shared" si="169"/>
        <v>4</v>
      </c>
      <c r="F1259" s="35">
        <f t="shared" si="172"/>
        <v>9</v>
      </c>
      <c r="G1259" s="35">
        <f t="shared" si="170"/>
        <v>1.8</v>
      </c>
      <c r="H1259" s="35">
        <f>_xll.DTC.CPR.ValueForVariable($A1259,H$10)</f>
        <v>1.7400831383017528</v>
      </c>
      <c r="I1259" s="35">
        <f>_xll.DTC.CPR.ValueForVariable($A1259,I$10)</f>
        <v>148.55822397677321</v>
      </c>
      <c r="J1259" s="35">
        <f>_xll.DTC.CPR.ValueForVariable($A1259,J$10)</f>
        <v>14.136257484755962</v>
      </c>
      <c r="K1259" s="35">
        <f>_xll.DTC.CPR.ValueForVariable($A1259,K$10)</f>
        <v>212.20615464307244</v>
      </c>
      <c r="L1259" s="35">
        <f>_xll.DTC.CPR.ValueForVariable($A1259,L$10)</f>
        <v>412.92455189479199</v>
      </c>
      <c r="M1259" s="35">
        <f>_xll.DTC.CPR.ValueForVariable($A1259,M$10)</f>
        <v>402.17961289040073</v>
      </c>
      <c r="N1259" s="35">
        <f>_xll.DTC.CPR.ValueForVariable($A1259,N$10)</f>
        <v>21556.86952594831</v>
      </c>
      <c r="O1259" s="35">
        <f>_xll.DTC.CPR.ValueForVariable($A1259,O$10)</f>
        <v>0.76820728998132648</v>
      </c>
      <c r="P1259" s="35">
        <f>_xll.DTC.CPR.ValueForVariable($A1259,P$10)</f>
        <v>8.7110256165720528E-3</v>
      </c>
      <c r="Q1259" s="35">
        <f>_xll.DTC.CPR.ValueForVariable($A1259,Q$10)</f>
        <v>9.7898085993484312</v>
      </c>
      <c r="R1259" s="35">
        <f>_xll.DTC.CPR.ValueForVariable($A1259,R$10)</f>
        <v>14.907236852237729</v>
      </c>
      <c r="S1259" s="35">
        <f>_xll.DTC.CPR.ValueForVariable($A1259,S$10)</f>
        <v>145.93899552856075</v>
      </c>
      <c r="T1259" s="35">
        <f>_xll.DTC.CPR.ValueForVariable($A1259,T$10)</f>
        <v>0</v>
      </c>
      <c r="U1259" s="35">
        <f>_xll.DTC.CPR.ValueForVariable($A1259,U$10)</f>
        <v>15</v>
      </c>
      <c r="V1259" s="35">
        <f>_xll.DTC.CPR.ValueForVariable($A1259,V$10)</f>
        <v>4</v>
      </c>
      <c r="W1259" s="35">
        <f>_xll.DTC.CPR.ValueForVariable($A1259,W$10)</f>
        <v>9</v>
      </c>
      <c r="X1259" s="35">
        <f>_xll.DTC.CPR.ValueForVariable($A1259,X$10)</f>
        <v>292.80318233959798</v>
      </c>
      <c r="Y1259" s="35">
        <f>_xll.DTC.CPR.ValueForVariable($A1259,Y$10)</f>
        <v>488.37386439130057</v>
      </c>
      <c r="Z1259" s="35">
        <f>_xll.DTC.CPR.ValueForVariable($A1259,Z$10)</f>
        <v>27.71179663313751</v>
      </c>
      <c r="AA1259" s="35">
        <f>_xll.DTC.CPR.ValueForVariable($A1259,AA$10)</f>
        <v>1.6679253978355892</v>
      </c>
      <c r="AB1259" s="35">
        <f>_xll.DTC.CPR.ValueForVariable($A1259,AB$10)</f>
        <v>0.7409017688012558</v>
      </c>
      <c r="AC1259" s="35">
        <f>_xll.DTC.CPR.ValueForVariable($A1259,AC$10)</f>
        <v>110</v>
      </c>
      <c r="AD1259" s="35">
        <f>_xll.DTC.CPR.ValueForVariable($A1259,AD$10)</f>
        <v>30.569778797497264</v>
      </c>
      <c r="AE1259" s="35">
        <f>_xll.DTC.CPR.ValueForVariable($A1259,AE$10)</f>
        <v>0</v>
      </c>
      <c r="AF1259" s="35">
        <f>_xll.DTC.CPR.ValueForVariable($A1259,AF$10)</f>
        <v>0</v>
      </c>
      <c r="AG1259" s="35">
        <f>_xll.DTC.CPR.ValueForVariable($A1259,AG$10)</f>
        <v>0</v>
      </c>
      <c r="AH1259" s="35">
        <f>_xll.DTC.CPR.ValueForVariable($A1259,AH$10)</f>
        <v>0</v>
      </c>
      <c r="AI1259" s="35">
        <f>_xll.DTC.CPR.ValueForVariable($A1259,AI$10)</f>
        <v>0</v>
      </c>
      <c r="AJ1259" s="35">
        <f>_xll.DTC.CPR.ValueForVariable($A1259,AJ$10)</f>
        <v>0</v>
      </c>
      <c r="AK1259" s="35">
        <f>_xll.DTC.CPR.ValueForVariable($A1259,AK$10)</f>
        <v>5</v>
      </c>
      <c r="AL1259" s="35">
        <f>_xll.DTC.CPR.MinimumForVariable($A1259,AL$10)</f>
        <v>7.8476423500253096</v>
      </c>
      <c r="AM1259" s="35">
        <f>_xll.DTC.CPR.MaximumForVariable($A1259,AM$10)</f>
        <v>21.966838288970838</v>
      </c>
    </row>
    <row r="1260" spans="1:39" x14ac:dyDescent="0.35">
      <c r="A1260" s="35" t="str">
        <f>_xll.DTC.CPR.Calculate($B$1,$B$2,$B$3,D1260,E1260,C1260,B1260,F1260,$B$4,G1260)</f>
        <v>CID=1324248093</v>
      </c>
      <c r="B1260" s="35">
        <f t="shared" si="171"/>
        <v>0</v>
      </c>
      <c r="C1260" s="34">
        <f t="shared" si="168"/>
        <v>17.5</v>
      </c>
      <c r="D1260" s="36">
        <f>'TTH375-noEcon_A'!AL1260+('TTH375-noEcon_A'!AM1260-'TTH375-noEcon_A'!AL1260)*0.5</f>
        <v>18.425049695877505</v>
      </c>
      <c r="E1260" s="35">
        <f t="shared" si="169"/>
        <v>4</v>
      </c>
      <c r="F1260" s="35">
        <f t="shared" si="172"/>
        <v>11.5</v>
      </c>
      <c r="G1260" s="35">
        <f t="shared" si="170"/>
        <v>2.2999999999999998</v>
      </c>
      <c r="H1260" s="35">
        <f>_xll.DTC.CPR.ValueForVariable($A1260,H$10)</f>
        <v>1.7400831383017528</v>
      </c>
      <c r="I1260" s="35">
        <f>_xll.DTC.CPR.ValueForVariable($A1260,I$10)</f>
        <v>148.55822397677321</v>
      </c>
      <c r="J1260" s="35">
        <f>_xll.DTC.CPR.ValueForVariable($A1260,J$10)</f>
        <v>14.136257484755962</v>
      </c>
      <c r="K1260" s="35">
        <f>_xll.DTC.CPR.ValueForVariable($A1260,K$10)</f>
        <v>215.63976043890119</v>
      </c>
      <c r="L1260" s="35">
        <f>_xll.DTC.CPR.ValueForVariable($A1260,L$10)</f>
        <v>414.61722622584784</v>
      </c>
      <c r="M1260" s="35">
        <f>_xll.DTC.CPR.ValueForVariable($A1260,M$10)</f>
        <v>402.17961289040073</v>
      </c>
      <c r="N1260" s="35">
        <f>_xll.DTC.CPR.ValueForVariable($A1260,N$10)</f>
        <v>22934.21542269256</v>
      </c>
      <c r="O1260" s="35">
        <f>_xll.DTC.CPR.ValueForVariable($A1260,O$10)</f>
        <v>0.85417396441033255</v>
      </c>
      <c r="P1260" s="35">
        <f>_xll.DTC.CPR.ValueForVariable($A1260,P$10)</f>
        <v>9.8786734374262577E-3</v>
      </c>
      <c r="Q1260" s="35">
        <f>_xll.DTC.CPR.ValueForVariable($A1260,Q$10)</f>
        <v>8.6478719462935594</v>
      </c>
      <c r="R1260" s="35">
        <f>_xll.DTC.CPR.ValueForVariable($A1260,R$10)</f>
        <v>18.425051420576043</v>
      </c>
      <c r="S1260" s="35">
        <f>_xll.DTC.CPR.ValueForVariable($A1260,S$10)</f>
        <v>159.33748528901586</v>
      </c>
      <c r="T1260" s="35">
        <f>_xll.DTC.CPR.ValueForVariable($A1260,T$10)</f>
        <v>0</v>
      </c>
      <c r="U1260" s="35">
        <f>_xll.DTC.CPR.ValueForVariable($A1260,U$10)</f>
        <v>17.5</v>
      </c>
      <c r="V1260" s="35">
        <f>_xll.DTC.CPR.ValueForVariable($A1260,V$10)</f>
        <v>4</v>
      </c>
      <c r="W1260" s="35">
        <f>_xll.DTC.CPR.ValueForVariable($A1260,W$10)</f>
        <v>11.5</v>
      </c>
      <c r="X1260" s="35">
        <f>_xll.DTC.CPR.ValueForVariable($A1260,X$10)</f>
        <v>292.80318233959798</v>
      </c>
      <c r="Y1260" s="35">
        <f>_xll.DTC.CPR.ValueForVariable($A1260,Y$10)</f>
        <v>528.79675750242848</v>
      </c>
      <c r="Z1260" s="35">
        <f>_xll.DTC.CPR.ValueForVariable($A1260,Z$10)</f>
        <v>30.867966267654538</v>
      </c>
      <c r="AA1260" s="35">
        <f>_xll.DTC.CPR.ValueForVariable($A1260,AA$10)</f>
        <v>1.8059802262979547</v>
      </c>
      <c r="AB1260" s="35">
        <f>_xll.DTC.CPR.ValueForVariable($A1260,AB$10)</f>
        <v>0.76604375994828833</v>
      </c>
      <c r="AC1260" s="35">
        <f>_xll.DTC.CPR.ValueForVariable($A1260,AC$10)</f>
        <v>110</v>
      </c>
      <c r="AD1260" s="35">
        <f>_xll.DTC.CPR.ValueForVariable($A1260,AD$10)</f>
        <v>36.543564389847631</v>
      </c>
      <c r="AE1260" s="35">
        <f>_xll.DTC.CPR.ValueForVariable($A1260,AE$10)</f>
        <v>0</v>
      </c>
      <c r="AF1260" s="35">
        <f>_xll.DTC.CPR.ValueForVariable($A1260,AF$10)</f>
        <v>0</v>
      </c>
      <c r="AG1260" s="35">
        <f>_xll.DTC.CPR.ValueForVariable($A1260,AG$10)</f>
        <v>0</v>
      </c>
      <c r="AH1260" s="35">
        <f>_xll.DTC.CPR.ValueForVariable($A1260,AH$10)</f>
        <v>0</v>
      </c>
      <c r="AI1260" s="35">
        <f>_xll.DTC.CPR.ValueForVariable($A1260,AI$10)</f>
        <v>0</v>
      </c>
      <c r="AJ1260" s="35">
        <f>_xll.DTC.CPR.ValueForVariable($A1260,AJ$10)</f>
        <v>0</v>
      </c>
      <c r="AK1260" s="35">
        <f>_xll.DTC.CPR.ValueForVariable($A1260,AK$10)</f>
        <v>5</v>
      </c>
      <c r="AL1260" s="35">
        <f>_xll.DTC.CPR.MinimumForVariable($A1260,AL$10)</f>
        <v>9.6303370614099197</v>
      </c>
      <c r="AM1260" s="35">
        <f>_xll.DTC.CPR.MaximumForVariable($A1260,AM$10)</f>
        <v>27.219762330345091</v>
      </c>
    </row>
    <row r="1261" spans="1:39" x14ac:dyDescent="0.35">
      <c r="A1261" s="35" t="str">
        <f>_xll.DTC.CPR.Calculate($B$1,$B$2,$B$3,D1261,E1261,C1261,B1261,F1261,$B$4,G1261)</f>
        <v>CID=1324248190</v>
      </c>
      <c r="B1261" s="35">
        <f t="shared" si="171"/>
        <v>0</v>
      </c>
      <c r="C1261" s="34">
        <f t="shared" si="168"/>
        <v>20</v>
      </c>
      <c r="D1261" s="36">
        <f>'TTH375-noEcon_A'!AL1261+('TTH375-noEcon_A'!AM1261-'TTH375-noEcon_A'!AL1261)*0.5</f>
        <v>22.310120000718065</v>
      </c>
      <c r="E1261" s="35">
        <f t="shared" si="169"/>
        <v>4</v>
      </c>
      <c r="F1261" s="35">
        <f t="shared" si="172"/>
        <v>14</v>
      </c>
      <c r="G1261" s="35">
        <f t="shared" si="170"/>
        <v>2.8</v>
      </c>
      <c r="H1261" s="35">
        <f>_xll.DTC.CPR.ValueForVariable($A1261,H$10)</f>
        <v>1.7400831383017528</v>
      </c>
      <c r="I1261" s="35">
        <f>_xll.DTC.CPR.ValueForVariable($A1261,I$10)</f>
        <v>148.55822397677321</v>
      </c>
      <c r="J1261" s="35">
        <f>_xll.DTC.CPR.ValueForVariable($A1261,J$10)</f>
        <v>14.136257484755962</v>
      </c>
      <c r="K1261" s="35">
        <f>_xll.DTC.CPR.ValueForVariable($A1261,K$10)</f>
        <v>219.09331079194496</v>
      </c>
      <c r="L1261" s="35">
        <f>_xll.DTC.CPR.ValueForVariable($A1261,L$10)</f>
        <v>416.28235887441599</v>
      </c>
      <c r="M1261" s="35">
        <f>_xll.DTC.CPR.ValueForVariable($A1261,M$10)</f>
        <v>402.17961289040073</v>
      </c>
      <c r="N1261" s="35">
        <f>_xll.DTC.CPR.ValueForVariable($A1261,N$10)</f>
        <v>24231.369041199934</v>
      </c>
      <c r="O1261" s="35">
        <f>_xll.DTC.CPR.ValueForVariable($A1261,O$10)</f>
        <v>0.9442122511737997</v>
      </c>
      <c r="P1261" s="35">
        <f>_xll.DTC.CPR.ValueForVariable($A1261,P$10)</f>
        <v>1.1220131832558516E-2</v>
      </c>
      <c r="Q1261" s="35">
        <f>_xll.DTC.CPR.ValueForVariable($A1261,Q$10)</f>
        <v>7.7486047601227215</v>
      </c>
      <c r="R1261" s="35">
        <f>_xll.DTC.CPR.ValueForVariable($A1261,R$10)</f>
        <v>22.31012354032255</v>
      </c>
      <c r="S1261" s="35">
        <f>_xll.DTC.CPR.ValueForVariable($A1261,S$10)</f>
        <v>172.8723294634693</v>
      </c>
      <c r="T1261" s="35">
        <f>_xll.DTC.CPR.ValueForVariable($A1261,T$10)</f>
        <v>0</v>
      </c>
      <c r="U1261" s="35">
        <f>_xll.DTC.CPR.ValueForVariable($A1261,U$10)</f>
        <v>20</v>
      </c>
      <c r="V1261" s="35">
        <f>_xll.DTC.CPR.ValueForVariable($A1261,V$10)</f>
        <v>4</v>
      </c>
      <c r="W1261" s="35">
        <f>_xll.DTC.CPR.ValueForVariable($A1261,W$10)</f>
        <v>14</v>
      </c>
      <c r="X1261" s="35">
        <f>_xll.DTC.CPR.ValueForVariable($A1261,X$10)</f>
        <v>292.80318233959798</v>
      </c>
      <c r="Y1261" s="35">
        <f>_xll.DTC.CPR.ValueForVariable($A1261,Y$10)</f>
        <v>571.70690904459934</v>
      </c>
      <c r="Z1261" s="35">
        <f>_xll.DTC.CPR.ValueForVariable($A1261,Z$10)</f>
        <v>33.8973251398358</v>
      </c>
      <c r="AA1261" s="35">
        <f>_xll.DTC.CPR.ValueForVariable($A1261,AA$10)</f>
        <v>1.9525296975137525</v>
      </c>
      <c r="AB1261" s="35">
        <f>_xll.DTC.CPR.ValueForVariable($A1261,AB$10)</f>
        <v>0.78972985857010081</v>
      </c>
      <c r="AC1261" s="35">
        <f>_xll.DTC.CPR.ValueForVariable($A1261,AC$10)</f>
        <v>110</v>
      </c>
      <c r="AD1261" s="35">
        <f>_xll.DTC.CPR.ValueForVariable($A1261,AD$10)</f>
        <v>42.921925143062147</v>
      </c>
      <c r="AE1261" s="35">
        <f>_xll.DTC.CPR.ValueForVariable($A1261,AE$10)</f>
        <v>0</v>
      </c>
      <c r="AF1261" s="35">
        <f>_xll.DTC.CPR.ValueForVariable($A1261,AF$10)</f>
        <v>0</v>
      </c>
      <c r="AG1261" s="35">
        <f>_xll.DTC.CPR.ValueForVariable($A1261,AG$10)</f>
        <v>0</v>
      </c>
      <c r="AH1261" s="35">
        <f>_xll.DTC.CPR.ValueForVariable($A1261,AH$10)</f>
        <v>0</v>
      </c>
      <c r="AI1261" s="35">
        <f>_xll.DTC.CPR.ValueForVariable($A1261,AI$10)</f>
        <v>0</v>
      </c>
      <c r="AJ1261" s="35">
        <f>_xll.DTC.CPR.ValueForVariable($A1261,AJ$10)</f>
        <v>0</v>
      </c>
      <c r="AK1261" s="35">
        <f>_xll.DTC.CPR.ValueForVariable($A1261,AK$10)</f>
        <v>5</v>
      </c>
      <c r="AL1261" s="35">
        <f>_xll.DTC.CPR.MinimumForVariable($A1261,AL$10)</f>
        <v>11.497641366260904</v>
      </c>
      <c r="AM1261" s="35">
        <f>_xll.DTC.CPR.MaximumForVariable($A1261,AM$10)</f>
        <v>33.122598635175223</v>
      </c>
    </row>
    <row r="1262" spans="1:39" x14ac:dyDescent="0.35">
      <c r="A1262" s="35" t="str">
        <f>_xll.DTC.CPR.Calculate($B$1,$B$2,$B$3,D1262,E1262,C1262,B1262,F1262,$B$4,G1262)</f>
        <v>CID=1324248287</v>
      </c>
      <c r="B1262" s="35">
        <f t="shared" si="171"/>
        <v>0</v>
      </c>
      <c r="C1262" s="34">
        <f t="shared" si="168"/>
        <v>22.5</v>
      </c>
      <c r="D1262" s="36">
        <f>'TTH375-noEcon_A'!AL1262+('TTH375-noEcon_A'!AM1262-'TTH375-noEcon_A'!AL1262)*0.5</f>
        <v>26.679073766025724</v>
      </c>
      <c r="E1262" s="35">
        <f t="shared" si="169"/>
        <v>4</v>
      </c>
      <c r="F1262" s="35">
        <f t="shared" si="172"/>
        <v>16.5</v>
      </c>
      <c r="G1262" s="35">
        <f t="shared" si="170"/>
        <v>3.3</v>
      </c>
      <c r="H1262" s="35">
        <f>_xll.DTC.CPR.ValueForVariable($A1262,H$10)</f>
        <v>1.7400831383017528</v>
      </c>
      <c r="I1262" s="35">
        <f>_xll.DTC.CPR.ValueForVariable($A1262,I$10)</f>
        <v>148.55822397677321</v>
      </c>
      <c r="J1262" s="35">
        <f>_xll.DTC.CPR.ValueForVariable($A1262,J$10)</f>
        <v>14.136257484755962</v>
      </c>
      <c r="K1262" s="35">
        <f>_xll.DTC.CPR.ValueForVariable($A1262,K$10)</f>
        <v>222.56754607352056</v>
      </c>
      <c r="L1262" s="35">
        <f>_xll.DTC.CPR.ValueForVariable($A1262,L$10)</f>
        <v>417.92015081516246</v>
      </c>
      <c r="M1262" s="35">
        <f>_xll.DTC.CPR.ValueForVariable($A1262,M$10)</f>
        <v>402.17961289040073</v>
      </c>
      <c r="N1262" s="35">
        <f>_xll.DTC.CPR.ValueForVariable($A1262,N$10)</f>
        <v>25469.945496570985</v>
      </c>
      <c r="O1262" s="35">
        <f>_xll.DTC.CPR.ValueForVariable($A1262,O$10)</f>
        <v>1.0381665781649387</v>
      </c>
      <c r="P1262" s="35">
        <f>_xll.DTC.CPR.ValueForVariable($A1262,P$10)</f>
        <v>1.2775875625855646E-2</v>
      </c>
      <c r="Q1262" s="35">
        <f>_xll.DTC.CPR.ValueForVariable($A1262,Q$10)</f>
        <v>6.9892683971678382</v>
      </c>
      <c r="R1262" s="35">
        <f>_xll.DTC.CPR.ValueForVariable($A1262,R$10)</f>
        <v>26.679079155119055</v>
      </c>
      <c r="S1262" s="35">
        <f>_xll.DTC.CPR.ValueForVariable($A1262,S$10)</f>
        <v>186.46724480441284</v>
      </c>
      <c r="T1262" s="35">
        <f>_xll.DTC.CPR.ValueForVariable($A1262,T$10)</f>
        <v>0</v>
      </c>
      <c r="U1262" s="35">
        <f>_xll.DTC.CPR.ValueForVariable($A1262,U$10)</f>
        <v>22.5</v>
      </c>
      <c r="V1262" s="35">
        <f>_xll.DTC.CPR.ValueForVariable($A1262,V$10)</f>
        <v>4</v>
      </c>
      <c r="W1262" s="35">
        <f>_xll.DTC.CPR.ValueForVariable($A1262,W$10)</f>
        <v>16.5</v>
      </c>
      <c r="X1262" s="35">
        <f>_xll.DTC.CPR.ValueForVariable($A1262,X$10)</f>
        <v>292.80318233959798</v>
      </c>
      <c r="Y1262" s="35">
        <f>_xll.DTC.CPR.ValueForVariable($A1262,Y$10)</f>
        <v>617.20189991371535</v>
      </c>
      <c r="Z1262" s="35">
        <f>_xll.DTC.CPR.ValueForVariable($A1262,Z$10)</f>
        <v>36.923364942959211</v>
      </c>
      <c r="AA1262" s="35">
        <f>_xll.DTC.CPR.ValueForVariable($A1262,AA$10)</f>
        <v>2.1079070759479466</v>
      </c>
      <c r="AB1262" s="35">
        <f>_xll.DTC.CPR.ValueForVariable($A1262,AB$10)</f>
        <v>0.8120416813785879</v>
      </c>
      <c r="AC1262" s="35">
        <f>_xll.DTC.CPR.ValueForVariable($A1262,AC$10)</f>
        <v>110</v>
      </c>
      <c r="AD1262" s="35">
        <f>_xll.DTC.CPR.ValueForVariable($A1262,AD$10)</f>
        <v>49.916978547824129</v>
      </c>
      <c r="AE1262" s="35">
        <f>_xll.DTC.CPR.ValueForVariable($A1262,AE$10)</f>
        <v>0</v>
      </c>
      <c r="AF1262" s="35">
        <f>_xll.DTC.CPR.ValueForVariable($A1262,AF$10)</f>
        <v>0</v>
      </c>
      <c r="AG1262" s="35">
        <f>_xll.DTC.CPR.ValueForVariable($A1262,AG$10)</f>
        <v>0</v>
      </c>
      <c r="AH1262" s="35">
        <f>_xll.DTC.CPR.ValueForVariable($A1262,AH$10)</f>
        <v>0</v>
      </c>
      <c r="AI1262" s="35">
        <f>_xll.DTC.CPR.ValueForVariable($A1262,AI$10)</f>
        <v>0</v>
      </c>
      <c r="AJ1262" s="35">
        <f>_xll.DTC.CPR.ValueForVariable($A1262,AJ$10)</f>
        <v>0</v>
      </c>
      <c r="AK1262" s="35">
        <f>_xll.DTC.CPR.ValueForVariable($A1262,AK$10)</f>
        <v>5</v>
      </c>
      <c r="AL1262" s="35">
        <f>_xll.DTC.CPR.MinimumForVariable($A1262,AL$10)</f>
        <v>13.709865233508037</v>
      </c>
      <c r="AM1262" s="35">
        <f>_xll.DTC.CPR.MaximumForVariable($A1262,AM$10)</f>
        <v>39.648282298543414</v>
      </c>
    </row>
    <row r="1263" spans="1:39" x14ac:dyDescent="0.35">
      <c r="A1263" s="35" t="str">
        <f>_xll.DTC.CPR.Calculate($B$1,$B$2,$B$3,D1263,E1263,C1263,B1263,F1263,$B$4,G1263)</f>
        <v>CID=1324248128</v>
      </c>
      <c r="B1263" s="35">
        <f t="shared" si="171"/>
        <v>0</v>
      </c>
      <c r="C1263" s="34">
        <f t="shared" si="168"/>
        <v>25</v>
      </c>
      <c r="D1263" s="36">
        <f>'TTH375-noEcon_A'!AL1263+('TTH375-noEcon_A'!AM1263-'TTH375-noEcon_A'!AL1263)*0.5</f>
        <v>30.518827369752444</v>
      </c>
      <c r="E1263" s="35">
        <f t="shared" si="169"/>
        <v>4</v>
      </c>
      <c r="F1263" s="35">
        <f t="shared" si="172"/>
        <v>19</v>
      </c>
      <c r="G1263" s="35">
        <f t="shared" si="170"/>
        <v>3.8</v>
      </c>
      <c r="H1263" s="35">
        <f>_xll.DTC.CPR.ValueForVariable($A1263,H$10)</f>
        <v>1.7400831383017528</v>
      </c>
      <c r="I1263" s="35">
        <f>_xll.DTC.CPR.ValueForVariable($A1263,I$10)</f>
        <v>148.55822397677321</v>
      </c>
      <c r="J1263" s="35">
        <f>_xll.DTC.CPR.ValueForVariable($A1263,J$10)</f>
        <v>14.136257484755962</v>
      </c>
      <c r="K1263" s="35">
        <f>_xll.DTC.CPR.ValueForVariable($A1263,K$10)</f>
        <v>226.06325752935251</v>
      </c>
      <c r="L1263" s="35">
        <f>_xll.DTC.CPR.ValueForVariable($A1263,L$10)</f>
        <v>419.53080748078372</v>
      </c>
      <c r="M1263" s="35">
        <f>_xll.DTC.CPR.ValueForVariable($A1263,M$10)</f>
        <v>402.17961289040073</v>
      </c>
      <c r="N1263" s="35">
        <f>_xll.DTC.CPR.ValueForVariable($A1263,N$10)</f>
        <v>26440.515575302736</v>
      </c>
      <c r="O1263" s="35">
        <f>_xll.DTC.CPR.ValueForVariable($A1263,O$10)</f>
        <v>1.1059348711127406</v>
      </c>
      <c r="P1263" s="35">
        <f>_xll.DTC.CPR.ValueForVariable($A1263,P$10)</f>
        <v>1.4236914861795097E-2</v>
      </c>
      <c r="Q1263" s="35">
        <f>_xll.DTC.CPR.ValueForVariable($A1263,Q$10)</f>
        <v>6.3820675431751566</v>
      </c>
      <c r="R1263" s="35">
        <f>_xll.DTC.CPR.ValueForVariable($A1263,R$10)</f>
        <v>30.518827550697534</v>
      </c>
      <c r="S1263" s="35">
        <f>_xll.DTC.CPR.ValueForVariable($A1263,S$10)</f>
        <v>194.77321876706648</v>
      </c>
      <c r="T1263" s="35">
        <f>_xll.DTC.CPR.ValueForVariable($A1263,T$10)</f>
        <v>0</v>
      </c>
      <c r="U1263" s="35">
        <f>_xll.DTC.CPR.ValueForVariable($A1263,U$10)</f>
        <v>25</v>
      </c>
      <c r="V1263" s="35">
        <f>_xll.DTC.CPR.ValueForVariable($A1263,V$10)</f>
        <v>4</v>
      </c>
      <c r="W1263" s="35">
        <f>_xll.DTC.CPR.ValueForVariable($A1263,W$10)</f>
        <v>19</v>
      </c>
      <c r="X1263" s="35">
        <f>_xll.DTC.CPR.ValueForVariable($A1263,X$10)</f>
        <v>292.80318233959798</v>
      </c>
      <c r="Y1263" s="35">
        <f>_xll.DTC.CPR.ValueForVariable($A1263,Y$10)</f>
        <v>665.38093256851494</v>
      </c>
      <c r="Z1263" s="35">
        <f>_xll.DTC.CPR.ValueForVariable($A1263,Z$10)</f>
        <v>39.754989014912724</v>
      </c>
      <c r="AA1263" s="35">
        <f>_xll.DTC.CPR.ValueForVariable($A1263,AA$10)</f>
        <v>2.27245116412975</v>
      </c>
      <c r="AB1263" s="35">
        <f>_xll.DTC.CPR.ValueForVariable($A1263,AB$10)</f>
        <v>0.82847281491303071</v>
      </c>
      <c r="AC1263" s="35">
        <f>_xll.DTC.CPR.ValueForVariable($A1263,AC$10)</f>
        <v>110</v>
      </c>
      <c r="AD1263" s="35">
        <f>_xll.DTC.CPR.ValueForVariable($A1263,AD$10)</f>
        <v>55.968717966025693</v>
      </c>
      <c r="AE1263" s="35">
        <f>_xll.DTC.CPR.ValueForVariable($A1263,AE$10)</f>
        <v>0</v>
      </c>
      <c r="AF1263" s="35">
        <f>_xll.DTC.CPR.ValueForVariable($A1263,AF$10)</f>
        <v>0</v>
      </c>
      <c r="AG1263" s="35">
        <f>_xll.DTC.CPR.ValueForVariable($A1263,AG$10)</f>
        <v>0</v>
      </c>
      <c r="AH1263" s="35">
        <f>_xll.DTC.CPR.ValueForVariable($A1263,AH$10)</f>
        <v>0</v>
      </c>
      <c r="AI1263" s="35">
        <f>_xll.DTC.CPR.ValueForVariable($A1263,AI$10)</f>
        <v>0</v>
      </c>
      <c r="AJ1263" s="35">
        <f>_xll.DTC.CPR.ValueForVariable($A1263,AJ$10)</f>
        <v>0</v>
      </c>
      <c r="AK1263" s="35">
        <f>_xll.DTC.CPR.ValueForVariable($A1263,AK$10)</f>
        <v>5</v>
      </c>
      <c r="AL1263" s="35">
        <f>_xll.DTC.CPR.MinimumForVariable($A1263,AL$10)</f>
        <v>16.049106840390504</v>
      </c>
      <c r="AM1263" s="35">
        <f>_xll.DTC.CPR.MaximumForVariable($A1263,AM$10)</f>
        <v>44.988547899114387</v>
      </c>
    </row>
    <row r="1264" spans="1:39" x14ac:dyDescent="0.35">
      <c r="A1264" s="35" t="str">
        <f>_xll.DTC.CPR.Calculate($B$1,$B$2,$B$3,D1264,E1264,C1264,B1264,F1264,$B$4,G1264)</f>
        <v>CID=1324248217</v>
      </c>
      <c r="B1264" s="35">
        <f t="shared" si="171"/>
        <v>0</v>
      </c>
      <c r="C1264" s="34">
        <f t="shared" si="168"/>
        <v>27.5</v>
      </c>
      <c r="D1264" s="36">
        <f>'TTH375-noEcon_A'!AL1264+('TTH375-noEcon_A'!AM1264-'TTH375-noEcon_A'!AL1264)*0.5</f>
        <v>35.741533968146626</v>
      </c>
      <c r="E1264" s="35">
        <f t="shared" si="169"/>
        <v>4</v>
      </c>
      <c r="F1264" s="35">
        <f t="shared" si="172"/>
        <v>21.5</v>
      </c>
      <c r="G1264" s="35">
        <f t="shared" si="170"/>
        <v>4.3</v>
      </c>
      <c r="H1264" s="35">
        <f>_xll.DTC.CPR.ValueForVariable($A1264,H$10)</f>
        <v>1.7400831383017528</v>
      </c>
      <c r="I1264" s="35">
        <f>_xll.DTC.CPR.ValueForVariable($A1264,I$10)</f>
        <v>148.55822397677321</v>
      </c>
      <c r="J1264" s="35">
        <f>_xll.DTC.CPR.ValueForVariable($A1264,J$10)</f>
        <v>14.136257484755962</v>
      </c>
      <c r="K1264" s="35">
        <f>_xll.DTC.CPR.ValueForVariable($A1264,K$10)</f>
        <v>229.58129245231444</v>
      </c>
      <c r="L1264" s="35">
        <f>_xll.DTC.CPR.ValueForVariable($A1264,L$10)</f>
        <v>421.11453828896094</v>
      </c>
      <c r="M1264" s="35">
        <f>_xll.DTC.CPR.ValueForVariable($A1264,M$10)</f>
        <v>402.17961289040073</v>
      </c>
      <c r="N1264" s="35">
        <f>_xll.DTC.CPR.ValueForVariable($A1264,N$10)</f>
        <v>27550.120256554103</v>
      </c>
      <c r="O1264" s="35">
        <f>_xll.DTC.CPR.ValueForVariable($A1264,O$10)</f>
        <v>1.2020685823795672</v>
      </c>
      <c r="P1264" s="35">
        <f>_xll.DTC.CPR.ValueForVariable($A1264,P$10)</f>
        <v>1.6209909614465591E-2</v>
      </c>
      <c r="Q1264" s="35">
        <f>_xll.DTC.CPR.ValueForVariable($A1264,Q$10)</f>
        <v>5.804872534014998</v>
      </c>
      <c r="R1264" s="35">
        <f>_xll.DTC.CPR.ValueForVariable($A1264,R$10)</f>
        <v>35.741528716497498</v>
      </c>
      <c r="S1264" s="35">
        <f>_xll.DTC.CPR.ValueForVariable($A1264,S$10)</f>
        <v>207.47501837010466</v>
      </c>
      <c r="T1264" s="35">
        <f>_xll.DTC.CPR.ValueForVariable($A1264,T$10)</f>
        <v>0</v>
      </c>
      <c r="U1264" s="35">
        <f>_xll.DTC.CPR.ValueForVariable($A1264,U$10)</f>
        <v>27.5</v>
      </c>
      <c r="V1264" s="35">
        <f>_xll.DTC.CPR.ValueForVariable($A1264,V$10)</f>
        <v>4</v>
      </c>
      <c r="W1264" s="35">
        <f>_xll.DTC.CPR.ValueForVariable($A1264,W$10)</f>
        <v>21.5</v>
      </c>
      <c r="X1264" s="35">
        <f>_xll.DTC.CPR.ValueForVariable($A1264,X$10)</f>
        <v>292.80318233959798</v>
      </c>
      <c r="Y1264" s="35">
        <f>_xll.DTC.CPR.ValueForVariable($A1264,Y$10)</f>
        <v>716.3448725966025</v>
      </c>
      <c r="Z1264" s="35">
        <f>_xll.DTC.CPR.ValueForVariable($A1264,Z$10)</f>
        <v>42.826885116573465</v>
      </c>
      <c r="AA1264" s="35">
        <f>_xll.DTC.CPR.ValueForVariable($A1264,AA$10)</f>
        <v>2.4465064446115679</v>
      </c>
      <c r="AB1264" s="35">
        <f>_xll.DTC.CPR.ValueForVariable($A1264,AB$10)</f>
        <v>0.84688307421788511</v>
      </c>
      <c r="AC1264" s="35">
        <f>_xll.DTC.CPR.ValueForVariable($A1264,AC$10)</f>
        <v>110</v>
      </c>
      <c r="AD1264" s="35">
        <f>_xll.DTC.CPR.ValueForVariable($A1264,AD$10)</f>
        <v>64.121761855582179</v>
      </c>
      <c r="AE1264" s="35">
        <f>_xll.DTC.CPR.ValueForVariable($A1264,AE$10)</f>
        <v>0</v>
      </c>
      <c r="AF1264" s="35">
        <f>_xll.DTC.CPR.ValueForVariable($A1264,AF$10)</f>
        <v>0</v>
      </c>
      <c r="AG1264" s="35">
        <f>_xll.DTC.CPR.ValueForVariable($A1264,AG$10)</f>
        <v>0</v>
      </c>
      <c r="AH1264" s="35">
        <f>_xll.DTC.CPR.ValueForVariable($A1264,AH$10)</f>
        <v>0</v>
      </c>
      <c r="AI1264" s="35">
        <f>_xll.DTC.CPR.ValueForVariable($A1264,AI$10)</f>
        <v>0</v>
      </c>
      <c r="AJ1264" s="35">
        <f>_xll.DTC.CPR.ValueForVariable($A1264,AJ$10)</f>
        <v>0</v>
      </c>
      <c r="AK1264" s="35">
        <f>_xll.DTC.CPR.ValueForVariable($A1264,AK$10)</f>
        <v>5</v>
      </c>
      <c r="AL1264" s="35">
        <f>_xll.DTC.CPR.MinimumForVariable($A1264,AL$10)</f>
        <v>18.718275838345573</v>
      </c>
      <c r="AM1264" s="35">
        <f>_xll.DTC.CPR.MaximumForVariable($A1264,AM$10)</f>
        <v>52.764792097947691</v>
      </c>
    </row>
    <row r="1265" spans="1:39" x14ac:dyDescent="0.35">
      <c r="A1265" s="35" t="str">
        <f>_xll.DTC.CPR.Calculate($B$1,$B$2,$B$3,D1265,E1265,C1265,B1265,F1265,$B$4,G1265)</f>
        <v>CID=1324248314</v>
      </c>
      <c r="B1265" s="35">
        <f t="shared" si="171"/>
        <v>0</v>
      </c>
      <c r="C1265" s="34">
        <f t="shared" si="168"/>
        <v>30</v>
      </c>
      <c r="D1265" s="36">
        <f>'TTH375-noEcon_A'!AL1265+('TTH375-noEcon_A'!AM1265-'TTH375-noEcon_A'!AL1265)*0.5</f>
        <v>41.285714739998383</v>
      </c>
      <c r="E1265" s="35">
        <f t="shared" si="169"/>
        <v>4</v>
      </c>
      <c r="F1265" s="35">
        <f t="shared" si="172"/>
        <v>24</v>
      </c>
      <c r="G1265" s="35">
        <f t="shared" si="170"/>
        <v>4.8</v>
      </c>
      <c r="H1265" s="35">
        <f>_xll.DTC.CPR.ValueForVariable($A1265,H$10)</f>
        <v>1.7400831383017528</v>
      </c>
      <c r="I1265" s="35">
        <f>_xll.DTC.CPR.ValueForVariable($A1265,I$10)</f>
        <v>148.55822397677321</v>
      </c>
      <c r="J1265" s="35">
        <f>_xll.DTC.CPR.ValueForVariable($A1265,J$10)</f>
        <v>14.136257484755962</v>
      </c>
      <c r="K1265" s="35">
        <f>_xll.DTC.CPR.ValueForVariable($A1265,K$10)</f>
        <v>233.12256006149789</v>
      </c>
      <c r="L1265" s="35">
        <f>_xll.DTC.CPR.ValueForVariable($A1265,L$10)</f>
        <v>422.67155628812964</v>
      </c>
      <c r="M1265" s="35">
        <f>_xll.DTC.CPR.ValueForVariable($A1265,M$10)</f>
        <v>402.17961289040073</v>
      </c>
      <c r="N1265" s="35">
        <f>_xll.DTC.CPR.ValueForVariable($A1265,N$10)</f>
        <v>28634.798764622545</v>
      </c>
      <c r="O1265" s="35">
        <f>_xll.DTC.CPR.ValueForVariable($A1265,O$10)</f>
        <v>1.2934411461444542</v>
      </c>
      <c r="P1265" s="35">
        <f>_xll.DTC.CPR.ValueForVariable($A1265,P$10)</f>
        <v>1.8378958995079547E-2</v>
      </c>
      <c r="Q1265" s="35">
        <f>_xll.DTC.CPR.ValueForVariable($A1265,Q$10)</f>
        <v>5.296390826436367</v>
      </c>
      <c r="R1265" s="35">
        <f>_xll.DTC.CPR.ValueForVariable($A1265,R$10)</f>
        <v>41.285727458663921</v>
      </c>
      <c r="S1265" s="35">
        <f>_xll.DTC.CPR.ValueForVariable($A1265,S$10)</f>
        <v>218.66534817481963</v>
      </c>
      <c r="T1265" s="35">
        <f>_xll.DTC.CPR.ValueForVariable($A1265,T$10)</f>
        <v>0</v>
      </c>
      <c r="U1265" s="35">
        <f>_xll.DTC.CPR.ValueForVariable($A1265,U$10)</f>
        <v>30</v>
      </c>
      <c r="V1265" s="35">
        <f>_xll.DTC.CPR.ValueForVariable($A1265,V$10)</f>
        <v>4</v>
      </c>
      <c r="W1265" s="35">
        <f>_xll.DTC.CPR.ValueForVariable($A1265,W$10)</f>
        <v>24</v>
      </c>
      <c r="X1265" s="35">
        <f>_xll.DTC.CPR.ValueForVariable($A1265,X$10)</f>
        <v>292.80318233959798</v>
      </c>
      <c r="Y1265" s="35">
        <f>_xll.DTC.CPR.ValueForVariable($A1265,Y$10)</f>
        <v>770.19630307686862</v>
      </c>
      <c r="Z1265" s="35">
        <f>_xll.DTC.CPR.ValueForVariable($A1265,Z$10)</f>
        <v>45.930892913848197</v>
      </c>
      <c r="AA1265" s="35">
        <f>_xll.DTC.CPR.ValueForVariable($A1265,AA$10)</f>
        <v>2.6304232656309798</v>
      </c>
      <c r="AB1265" s="35">
        <f>_xll.DTC.CPR.ValueForVariable($A1265,AB$10)</f>
        <v>0.86239212155614531</v>
      </c>
      <c r="AC1265" s="35">
        <f>_xll.DTC.CPR.ValueForVariable($A1265,AC$10)</f>
        <v>110</v>
      </c>
      <c r="AD1265" s="35">
        <f>_xll.DTC.CPR.ValueForVariable($A1265,AD$10)</f>
        <v>72.736255066582245</v>
      </c>
      <c r="AE1265" s="35">
        <f>_xll.DTC.CPR.ValueForVariable($A1265,AE$10)</f>
        <v>0</v>
      </c>
      <c r="AF1265" s="35">
        <f>_xll.DTC.CPR.ValueForVariable($A1265,AF$10)</f>
        <v>0</v>
      </c>
      <c r="AG1265" s="35">
        <f>_xll.DTC.CPR.ValueForVariable($A1265,AG$10)</f>
        <v>0</v>
      </c>
      <c r="AH1265" s="35">
        <f>_xll.DTC.CPR.ValueForVariable($A1265,AH$10)</f>
        <v>0</v>
      </c>
      <c r="AI1265" s="35">
        <f>_xll.DTC.CPR.ValueForVariable($A1265,AI$10)</f>
        <v>0</v>
      </c>
      <c r="AJ1265" s="35">
        <f>_xll.DTC.CPR.ValueForVariable($A1265,AJ$10)</f>
        <v>0</v>
      </c>
      <c r="AK1265" s="35">
        <f>_xll.DTC.CPR.ValueForVariable($A1265,AK$10)</f>
        <v>5</v>
      </c>
      <c r="AL1265" s="35">
        <f>_xll.DTC.CPR.MinimumForVariable($A1265,AL$10)</f>
        <v>21.62838769907956</v>
      </c>
      <c r="AM1265" s="35">
        <f>_xll.DTC.CPR.MaximumForVariable($A1265,AM$10)</f>
        <v>60.943041780917206</v>
      </c>
    </row>
    <row r="1266" spans="1:39" x14ac:dyDescent="0.35">
      <c r="A1266" s="35" t="str">
        <f>_xll.DTC.CPR.Calculate($B$1,$B$2,$B$3,D1266,E1266,C1266,B1266,F1266,$B$4,G1266)</f>
        <v>CID=1324248411</v>
      </c>
      <c r="B1266" s="35">
        <f t="shared" si="171"/>
        <v>0</v>
      </c>
      <c r="C1266" s="34">
        <f t="shared" si="168"/>
        <v>32.5</v>
      </c>
      <c r="D1266" s="36">
        <f>'TTH375-noEcon_A'!AL1266+('TTH375-noEcon_A'!AM1266-'TTH375-noEcon_A'!AL1266)*0.5</f>
        <v>47.400223228160826</v>
      </c>
      <c r="E1266" s="35">
        <f t="shared" si="169"/>
        <v>4</v>
      </c>
      <c r="F1266" s="35">
        <f t="shared" si="172"/>
        <v>26.5</v>
      </c>
      <c r="G1266" s="35">
        <f t="shared" si="170"/>
        <v>5.3</v>
      </c>
      <c r="H1266" s="35">
        <f>_xll.DTC.CPR.ValueForVariable($A1266,H$10)</f>
        <v>1.7400831383017528</v>
      </c>
      <c r="I1266" s="35">
        <f>_xll.DTC.CPR.ValueForVariable($A1266,I$10)</f>
        <v>148.55822397677321</v>
      </c>
      <c r="J1266" s="35">
        <f>_xll.DTC.CPR.ValueForVariable($A1266,J$10)</f>
        <v>14.136257484755962</v>
      </c>
      <c r="K1266" s="35">
        <f>_xll.DTC.CPR.ValueForVariable($A1266,K$10)</f>
        <v>236.68803821269404</v>
      </c>
      <c r="L1266" s="35">
        <f>_xll.DTC.CPR.ValueForVariable($A1266,L$10)</f>
        <v>424.20207792289494</v>
      </c>
      <c r="M1266" s="35">
        <f>_xll.DTC.CPR.ValueForVariable($A1266,M$10)</f>
        <v>402.17961289040073</v>
      </c>
      <c r="N1266" s="35">
        <f>_xll.DTC.CPR.ValueForVariable($A1266,N$10)</f>
        <v>29675.186358894021</v>
      </c>
      <c r="O1266" s="35">
        <f>_xll.DTC.CPR.ValueForVariable($A1266,O$10)</f>
        <v>1.387628820490423</v>
      </c>
      <c r="P1266" s="35">
        <f>_xll.DTC.CPR.ValueForVariable($A1266,P$10)</f>
        <v>2.0840459955732027E-2</v>
      </c>
      <c r="Q1266" s="35">
        <f>_xll.DTC.CPR.ValueForVariable($A1266,Q$10)</f>
        <v>4.8447205385641121</v>
      </c>
      <c r="R1266" s="35">
        <f>_xll.DTC.CPR.ValueForVariable($A1266,R$10)</f>
        <v>47.400232220451315</v>
      </c>
      <c r="S1266" s="35">
        <f>_xll.DTC.CPR.ValueForVariable($A1266,S$10)</f>
        <v>229.64087857112889</v>
      </c>
      <c r="T1266" s="35">
        <f>_xll.DTC.CPR.ValueForVariable($A1266,T$10)</f>
        <v>0</v>
      </c>
      <c r="U1266" s="35">
        <f>_xll.DTC.CPR.ValueForVariable($A1266,U$10)</f>
        <v>32.5</v>
      </c>
      <c r="V1266" s="35">
        <f>_xll.DTC.CPR.ValueForVariable($A1266,V$10)</f>
        <v>4</v>
      </c>
      <c r="W1266" s="35">
        <f>_xll.DTC.CPR.ValueForVariable($A1266,W$10)</f>
        <v>26.5</v>
      </c>
      <c r="X1266" s="35">
        <f>_xll.DTC.CPR.ValueForVariable($A1266,X$10)</f>
        <v>292.80318233959798</v>
      </c>
      <c r="Y1266" s="35">
        <f>_xll.DTC.CPR.ValueForVariable($A1266,Y$10)</f>
        <v>827.03959328935798</v>
      </c>
      <c r="Z1266" s="35">
        <f>_xll.DTC.CPR.ValueForVariable($A1266,Z$10)</f>
        <v>49.077646200691277</v>
      </c>
      <c r="AA1266" s="35">
        <f>_xll.DTC.CPR.ValueForVariable($A1266,AA$10)</f>
        <v>2.8245580757730417</v>
      </c>
      <c r="AB1266" s="35">
        <f>_xll.DTC.CPR.ValueForVariable($A1266,AB$10)</f>
        <v>0.87571103131626515</v>
      </c>
      <c r="AC1266" s="35">
        <f>_xll.DTC.CPR.ValueForVariable($A1266,AC$10)</f>
        <v>110</v>
      </c>
      <c r="AD1266" s="35">
        <f>_xll.DTC.CPR.ValueForVariable($A1266,AD$10)</f>
        <v>82.238546294847637</v>
      </c>
      <c r="AE1266" s="35">
        <f>_xll.DTC.CPR.ValueForVariable($A1266,AE$10)</f>
        <v>0</v>
      </c>
      <c r="AF1266" s="35">
        <f>_xll.DTC.CPR.ValueForVariable($A1266,AF$10)</f>
        <v>0</v>
      </c>
      <c r="AG1266" s="35">
        <f>_xll.DTC.CPR.ValueForVariable($A1266,AG$10)</f>
        <v>0</v>
      </c>
      <c r="AH1266" s="35">
        <f>_xll.DTC.CPR.ValueForVariable($A1266,AH$10)</f>
        <v>0</v>
      </c>
      <c r="AI1266" s="35">
        <f>_xll.DTC.CPR.ValueForVariable($A1266,AI$10)</f>
        <v>0</v>
      </c>
      <c r="AJ1266" s="35">
        <f>_xll.DTC.CPR.ValueForVariable($A1266,AJ$10)</f>
        <v>0</v>
      </c>
      <c r="AK1266" s="35">
        <f>_xll.DTC.CPR.ValueForVariable($A1266,AK$10)</f>
        <v>5</v>
      </c>
      <c r="AL1266" s="35">
        <f>_xll.DTC.CPR.MinimumForVariable($A1266,AL$10)</f>
        <v>24.926244669228637</v>
      </c>
      <c r="AM1266" s="35">
        <f>_xll.DTC.CPR.MaximumForVariable($A1266,AM$10)</f>
        <v>69.874201787093014</v>
      </c>
    </row>
    <row r="1267" spans="1:39" x14ac:dyDescent="0.35">
      <c r="A1267" s="35" t="str">
        <f>_xll.DTC.CPR.Calculate($B$1,$B$2,$B$3,D1267,E1267,C1267,B1267,F1267,$B$4,G1267)</f>
        <v>CID=1324248252</v>
      </c>
      <c r="B1267" s="35">
        <f t="shared" si="171"/>
        <v>0</v>
      </c>
      <c r="C1267" s="34">
        <f t="shared" si="168"/>
        <v>35</v>
      </c>
      <c r="D1267" s="36">
        <f>'TTH375-noEcon_A'!AL1267+('TTH375-noEcon_A'!AM1267-'TTH375-noEcon_A'!AL1267)*0.5</f>
        <v>52.108590078421372</v>
      </c>
      <c r="E1267" s="35">
        <f t="shared" si="169"/>
        <v>4</v>
      </c>
      <c r="F1267" s="35">
        <f t="shared" si="172"/>
        <v>29</v>
      </c>
      <c r="G1267" s="35">
        <f t="shared" si="170"/>
        <v>5.8</v>
      </c>
      <c r="H1267" s="35">
        <f>_xll.DTC.CPR.ValueForVariable($A1267,H$10)</f>
        <v>1.7400831383017528</v>
      </c>
      <c r="I1267" s="35">
        <f>_xll.DTC.CPR.ValueForVariable($A1267,I$10)</f>
        <v>148.55822397677321</v>
      </c>
      <c r="J1267" s="35">
        <f>_xll.DTC.CPR.ValueForVariable($A1267,J$10)</f>
        <v>14.136257484755962</v>
      </c>
      <c r="K1267" s="35">
        <f>_xll.DTC.CPR.ValueForVariable($A1267,K$10)</f>
        <v>240.27878109300647</v>
      </c>
      <c r="L1267" s="35">
        <f>_xll.DTC.CPR.ValueForVariable($A1267,L$10)</f>
        <v>425.7063297572401</v>
      </c>
      <c r="M1267" s="35">
        <f>_xll.DTC.CPR.ValueForVariable($A1267,M$10)</f>
        <v>402.17961289040073</v>
      </c>
      <c r="N1267" s="35">
        <f>_xll.DTC.CPR.ValueForVariable($A1267,N$10)</f>
        <v>30385.883470235785</v>
      </c>
      <c r="O1267" s="35">
        <f>_xll.DTC.CPR.ValueForVariable($A1267,O$10)</f>
        <v>1.4487143698151257</v>
      </c>
      <c r="P1267" s="35">
        <f>_xll.DTC.CPR.ValueForVariable($A1267,P$10)</f>
        <v>2.2930628902378073E-2</v>
      </c>
      <c r="Q1267" s="35">
        <f>_xll.DTC.CPR.ValueForVariable($A1267,Q$10)</f>
        <v>4.5011398202249779</v>
      </c>
      <c r="R1267" s="35">
        <f>_xll.DTC.CPR.ValueForVariable($A1267,R$10)</f>
        <v>52.108592684904288</v>
      </c>
      <c r="S1267" s="35">
        <f>_xll.DTC.CPR.ValueForVariable($A1267,S$10)</f>
        <v>234.54806150990669</v>
      </c>
      <c r="T1267" s="35">
        <f>_xll.DTC.CPR.ValueForVariable($A1267,T$10)</f>
        <v>0</v>
      </c>
      <c r="U1267" s="35">
        <f>_xll.DTC.CPR.ValueForVariable($A1267,U$10)</f>
        <v>35</v>
      </c>
      <c r="V1267" s="35">
        <f>_xll.DTC.CPR.ValueForVariable($A1267,V$10)</f>
        <v>4</v>
      </c>
      <c r="W1267" s="35">
        <f>_xll.DTC.CPR.ValueForVariable($A1267,W$10)</f>
        <v>29</v>
      </c>
      <c r="X1267" s="35">
        <f>_xll.DTC.CPR.ValueForVariable($A1267,X$10)</f>
        <v>292.80318233959798</v>
      </c>
      <c r="Y1267" s="35">
        <f>_xll.DTC.CPR.ValueForVariable($A1267,Y$10)</f>
        <v>886.98098360857671</v>
      </c>
      <c r="Z1267" s="35">
        <f>_xll.DTC.CPR.ValueForVariable($A1267,Z$10)</f>
        <v>51.822550810241239</v>
      </c>
      <c r="AA1267" s="35">
        <f>_xll.DTC.CPR.ValueForVariable($A1267,AA$10)</f>
        <v>3.0292737139032919</v>
      </c>
      <c r="AB1267" s="35">
        <f>_xll.DTC.CPR.ValueForVariable($A1267,AB$10)</f>
        <v>0.8838283330239034</v>
      </c>
      <c r="AC1267" s="35">
        <f>_xll.DTC.CPR.ValueForVariable($A1267,AC$10)</f>
        <v>110</v>
      </c>
      <c r="AD1267" s="35">
        <f>_xll.DTC.CPR.ValueForVariable($A1267,AD$10)</f>
        <v>89.577141699804685</v>
      </c>
      <c r="AE1267" s="35">
        <f>_xll.DTC.CPR.ValueForVariable($A1267,AE$10)</f>
        <v>0</v>
      </c>
      <c r="AF1267" s="35">
        <f>_xll.DTC.CPR.ValueForVariable($A1267,AF$10)</f>
        <v>0</v>
      </c>
      <c r="AG1267" s="35">
        <f>_xll.DTC.CPR.ValueForVariable($A1267,AG$10)</f>
        <v>0</v>
      </c>
      <c r="AH1267" s="35">
        <f>_xll.DTC.CPR.ValueForVariable($A1267,AH$10)</f>
        <v>0</v>
      </c>
      <c r="AI1267" s="35">
        <f>_xll.DTC.CPR.ValueForVariable($A1267,AI$10)</f>
        <v>0</v>
      </c>
      <c r="AJ1267" s="35">
        <f>_xll.DTC.CPR.ValueForVariable($A1267,AJ$10)</f>
        <v>0</v>
      </c>
      <c r="AK1267" s="35">
        <f>_xll.DTC.CPR.ValueForVariable($A1267,AK$10)</f>
        <v>5</v>
      </c>
      <c r="AL1267" s="35">
        <f>_xll.DTC.CPR.MinimumForVariable($A1267,AL$10)</f>
        <v>28.214261027055453</v>
      </c>
      <c r="AM1267" s="35">
        <f>_xll.DTC.CPR.MaximumForVariable($A1267,AM$10)</f>
        <v>76.002919129787301</v>
      </c>
    </row>
    <row r="1268" spans="1:39" x14ac:dyDescent="0.35">
      <c r="A1268" s="35" t="str">
        <f>_xll.DTC.CPR.Calculate($B$1,$B$2,$B$3,D1268,E1268,C1268,B1268,F1268,$B$4,G1268)</f>
        <v>CID=1324247845</v>
      </c>
      <c r="B1268" s="35">
        <f t="shared" si="171"/>
        <v>0</v>
      </c>
      <c r="C1268" s="34">
        <f t="shared" si="168"/>
        <v>37.5</v>
      </c>
      <c r="D1268" s="36">
        <f>'TTH375-noEcon_A'!AL1268+('TTH375-noEcon_A'!AM1268-'TTH375-noEcon_A'!AL1268)*0.5</f>
        <v>58.520937109428687</v>
      </c>
      <c r="E1268" s="35">
        <f t="shared" si="169"/>
        <v>4</v>
      </c>
      <c r="F1268" s="35">
        <f t="shared" si="172"/>
        <v>31.5</v>
      </c>
      <c r="G1268" s="35">
        <f t="shared" si="170"/>
        <v>6.3</v>
      </c>
      <c r="H1268" s="35">
        <f>_xll.DTC.CPR.ValueForVariable($A1268,H$10)</f>
        <v>1.7400831383017528</v>
      </c>
      <c r="I1268" s="35">
        <f>_xll.DTC.CPR.ValueForVariable($A1268,I$10)</f>
        <v>148.55822397677321</v>
      </c>
      <c r="J1268" s="35">
        <f>_xll.DTC.CPR.ValueForVariable($A1268,J$10)</f>
        <v>14.136257484755962</v>
      </c>
      <c r="K1268" s="35">
        <f>_xll.DTC.CPR.ValueForVariable($A1268,K$10)</f>
        <v>243.89592808768788</v>
      </c>
      <c r="L1268" s="35">
        <f>_xll.DTC.CPR.ValueForVariable($A1268,L$10)</f>
        <v>427.18452342765374</v>
      </c>
      <c r="M1268" s="35">
        <f>_xll.DTC.CPR.ValueForVariable($A1268,M$10)</f>
        <v>402.17961289040073</v>
      </c>
      <c r="N1268" s="35">
        <f>_xll.DTC.CPR.ValueForVariable($A1268,N$10)</f>
        <v>31246.298521245026</v>
      </c>
      <c r="O1268" s="35">
        <f>_xll.DTC.CPR.ValueForVariable($A1268,O$10)</f>
        <v>1.5358150580490504</v>
      </c>
      <c r="P1268" s="35">
        <f>_xll.DTC.CPR.ValueForVariable($A1268,P$10)</f>
        <v>2.5724586769485316E-2</v>
      </c>
      <c r="Q1268" s="35">
        <f>_xll.DTC.CPR.ValueForVariable($A1268,Q$10)</f>
        <v>4.153974155122496</v>
      </c>
      <c r="R1268" s="35">
        <f>_xll.DTC.CPR.ValueForVariable($A1268,R$10)</f>
        <v>58.520938620603303</v>
      </c>
      <c r="S1268" s="35">
        <f>_xll.DTC.CPR.ValueForVariable($A1268,S$10)</f>
        <v>243.09446656349604</v>
      </c>
      <c r="T1268" s="35">
        <f>_xll.DTC.CPR.ValueForVariable($A1268,T$10)</f>
        <v>0</v>
      </c>
      <c r="U1268" s="35">
        <f>_xll.DTC.CPR.ValueForVariable($A1268,U$10)</f>
        <v>37.5</v>
      </c>
      <c r="V1268" s="35">
        <f>_xll.DTC.CPR.ValueForVariable($A1268,V$10)</f>
        <v>4</v>
      </c>
      <c r="W1268" s="35">
        <f>_xll.DTC.CPR.ValueForVariable($A1268,W$10)</f>
        <v>31.5</v>
      </c>
      <c r="X1268" s="35">
        <f>_xll.DTC.CPR.ValueForVariable($A1268,X$10)</f>
        <v>292.80318233959798</v>
      </c>
      <c r="Y1268" s="35">
        <f>_xll.DTC.CPR.ValueForVariable($A1268,Y$10)</f>
        <v>950.12868876961977</v>
      </c>
      <c r="Z1268" s="35">
        <f>_xll.DTC.CPR.ValueForVariable($A1268,Z$10)</f>
        <v>54.869379601294042</v>
      </c>
      <c r="AA1268" s="35">
        <f>_xll.DTC.CPR.ValueForVariable($A1268,AA$10)</f>
        <v>3.2449397618487792</v>
      </c>
      <c r="AB1268" s="35">
        <f>_xll.DTC.CPR.ValueForVariable($A1268,AB$10)</f>
        <v>0.89254508356758222</v>
      </c>
      <c r="AC1268" s="35">
        <f>_xll.DTC.CPR.ValueForVariable($A1268,AC$10)</f>
        <v>110</v>
      </c>
      <c r="AD1268" s="35">
        <f>_xll.DTC.CPR.ValueForVariable($A1268,AD$10)</f>
        <v>99.617788701805523</v>
      </c>
      <c r="AE1268" s="35">
        <f>_xll.DTC.CPR.ValueForVariable($A1268,AE$10)</f>
        <v>0</v>
      </c>
      <c r="AF1268" s="35">
        <f>_xll.DTC.CPR.ValueForVariable($A1268,AF$10)</f>
        <v>0</v>
      </c>
      <c r="AG1268" s="35">
        <f>_xll.DTC.CPR.ValueForVariable($A1268,AG$10)</f>
        <v>0</v>
      </c>
      <c r="AH1268" s="35">
        <f>_xll.DTC.CPR.ValueForVariable($A1268,AH$10)</f>
        <v>0</v>
      </c>
      <c r="AI1268" s="35">
        <f>_xll.DTC.CPR.ValueForVariable($A1268,AI$10)</f>
        <v>0</v>
      </c>
      <c r="AJ1268" s="35">
        <f>_xll.DTC.CPR.ValueForVariable($A1268,AJ$10)</f>
        <v>0</v>
      </c>
      <c r="AK1268" s="35">
        <f>_xll.DTC.CPR.ValueForVariable($A1268,AK$10)</f>
        <v>5</v>
      </c>
      <c r="AL1268" s="35">
        <f>_xll.DTC.CPR.MinimumForVariable($A1268,AL$10)</f>
        <v>32.043325838546785</v>
      </c>
      <c r="AM1268" s="35">
        <f>_xll.DTC.CPR.MaximumForVariable($A1268,AM$10)</f>
        <v>84.998548380310595</v>
      </c>
    </row>
    <row r="1269" spans="1:39" x14ac:dyDescent="0.35">
      <c r="A1269" s="35" t="str">
        <f>_xll.DTC.CPR.Calculate($B$1,$B$2,$B$3,D1269,E1269,C1269,B1269,F1269,$B$4,G1269)</f>
        <v>CID=1324247942</v>
      </c>
      <c r="B1269" s="35">
        <f t="shared" si="171"/>
        <v>0</v>
      </c>
      <c r="C1269" s="34">
        <f t="shared" si="168"/>
        <v>40</v>
      </c>
      <c r="D1269" s="36">
        <f>'TTH375-noEcon_A'!AL1269+('TTH375-noEcon_A'!AM1269-'TTH375-noEcon_A'!AL1269)*0.5</f>
        <v>65.041850274315905</v>
      </c>
      <c r="E1269" s="35">
        <f t="shared" si="169"/>
        <v>4</v>
      </c>
      <c r="F1269" s="35">
        <f t="shared" si="172"/>
        <v>34</v>
      </c>
      <c r="G1269" s="35">
        <f t="shared" si="170"/>
        <v>6.8</v>
      </c>
      <c r="H1269" s="35">
        <f>_xll.DTC.CPR.ValueForVariable($A1269,H$10)</f>
        <v>1.7400831383017528</v>
      </c>
      <c r="I1269" s="35">
        <f>_xll.DTC.CPR.ValueForVariable($A1269,I$10)</f>
        <v>148.55822397677321</v>
      </c>
      <c r="J1269" s="35">
        <f>_xll.DTC.CPR.ValueForVariable($A1269,J$10)</f>
        <v>14.136257484755962</v>
      </c>
      <c r="K1269" s="35">
        <f>_xll.DTC.CPR.ValueForVariable($A1269,K$10)</f>
        <v>247.54071405292822</v>
      </c>
      <c r="L1269" s="35">
        <f>_xll.DTC.CPR.ValueForVariable($A1269,L$10)</f>
        <v>428.63689075391312</v>
      </c>
      <c r="M1269" s="35">
        <f>_xll.DTC.CPR.ValueForVariable($A1269,M$10)</f>
        <v>402.17961289040073</v>
      </c>
      <c r="N1269" s="35">
        <f>_xll.DTC.CPR.ValueForVariable($A1269,N$10)</f>
        <v>32057.813644513859</v>
      </c>
      <c r="O1269" s="35">
        <f>_xll.DTC.CPR.ValueForVariable($A1269,O$10)</f>
        <v>1.6138235865380064</v>
      </c>
      <c r="P1269" s="35">
        <f>_xll.DTC.CPR.ValueForVariable($A1269,P$10)</f>
        <v>2.869556975280466E-2</v>
      </c>
      <c r="Q1269" s="35">
        <f>_xll.DTC.CPR.ValueForVariable($A1269,Q$10)</f>
        <v>3.836911887151385</v>
      </c>
      <c r="R1269" s="35">
        <f>_xll.DTC.CPR.ValueForVariable($A1269,R$10)</f>
        <v>65.041864311733534</v>
      </c>
      <c r="S1269" s="35">
        <f>_xll.DTC.CPR.ValueForVariable($A1269,S$10)</f>
        <v>249.55990234017784</v>
      </c>
      <c r="T1269" s="35">
        <f>_xll.DTC.CPR.ValueForVariable($A1269,T$10)</f>
        <v>0</v>
      </c>
      <c r="U1269" s="35">
        <f>_xll.DTC.CPR.ValueForVariable($A1269,U$10)</f>
        <v>40</v>
      </c>
      <c r="V1269" s="35">
        <f>_xll.DTC.CPR.ValueForVariable($A1269,V$10)</f>
        <v>4</v>
      </c>
      <c r="W1269" s="35">
        <f>_xll.DTC.CPR.ValueForVariable($A1269,W$10)</f>
        <v>34</v>
      </c>
      <c r="X1269" s="35">
        <f>_xll.DTC.CPR.ValueForVariable($A1269,X$10)</f>
        <v>292.80318233959798</v>
      </c>
      <c r="Y1269" s="35">
        <f>_xll.DTC.CPR.ValueForVariable($A1269,Y$10)</f>
        <v>1016.5930221211611</v>
      </c>
      <c r="Z1269" s="35">
        <f>_xll.DTC.CPR.ValueForVariable($A1269,Z$10)</f>
        <v>57.965791552378676</v>
      </c>
      <c r="AA1269" s="35">
        <f>_xll.DTC.CPR.ValueForVariable($A1269,AA$10)</f>
        <v>3.471932968754758</v>
      </c>
      <c r="AB1269" s="35">
        <f>_xll.DTC.CPR.ValueForVariable($A1269,AB$10)</f>
        <v>0.89925831481889618</v>
      </c>
      <c r="AC1269" s="35">
        <f>_xll.DTC.CPR.ValueForVariable($A1269,AC$10)</f>
        <v>110</v>
      </c>
      <c r="AD1269" s="35">
        <f>_xll.DTC.CPR.ValueForVariable($A1269,AD$10)</f>
        <v>109.89154895807881</v>
      </c>
      <c r="AE1269" s="35">
        <f>_xll.DTC.CPR.ValueForVariable($A1269,AE$10)</f>
        <v>0</v>
      </c>
      <c r="AF1269" s="35">
        <f>_xll.DTC.CPR.ValueForVariable($A1269,AF$10)</f>
        <v>0</v>
      </c>
      <c r="AG1269" s="35">
        <f>_xll.DTC.CPR.ValueForVariable($A1269,AG$10)</f>
        <v>0</v>
      </c>
      <c r="AH1269" s="35">
        <f>_xll.DTC.CPR.ValueForVariable($A1269,AH$10)</f>
        <v>0</v>
      </c>
      <c r="AI1269" s="35">
        <f>_xll.DTC.CPR.ValueForVariable($A1269,AI$10)</f>
        <v>0</v>
      </c>
      <c r="AJ1269" s="35">
        <f>_xll.DTC.CPR.ValueForVariable($A1269,AJ$10)</f>
        <v>0</v>
      </c>
      <c r="AK1269" s="35">
        <f>_xll.DTC.CPR.ValueForVariable($A1269,AK$10)</f>
        <v>5</v>
      </c>
      <c r="AL1269" s="35">
        <f>_xll.DTC.CPR.MinimumForVariable($A1269,AL$10)</f>
        <v>36.55839563463767</v>
      </c>
      <c r="AM1269" s="35">
        <f>_xll.DTC.CPR.MaximumForVariable($A1269,AM$10)</f>
        <v>93.525304913994134</v>
      </c>
    </row>
    <row r="1270" spans="1:39" x14ac:dyDescent="0.35">
      <c r="A1270" s="35" t="str">
        <f>_xll.DTC.CPR.Calculate($B$1,$B$2,$B$3,D1270,E1270,C1270,B1270,F1270,$B$4,G1270)</f>
        <v>CID=-1888990024</v>
      </c>
      <c r="B1270" s="35">
        <f t="shared" si="171"/>
        <v>0</v>
      </c>
      <c r="C1270" s="34">
        <f t="shared" si="168"/>
        <v>42.5</v>
      </c>
      <c r="D1270" s="36">
        <f>'TTH375-noEcon_A'!AL1270+('TTH375-noEcon_A'!AM1270-'TTH375-noEcon_A'!AL1270)*0.5</f>
        <v>71.267400649749447</v>
      </c>
      <c r="E1270" s="35">
        <f t="shared" si="169"/>
        <v>4</v>
      </c>
      <c r="F1270" s="35">
        <f t="shared" si="172"/>
        <v>36.5</v>
      </c>
      <c r="G1270" s="35">
        <f t="shared" si="170"/>
        <v>7.3</v>
      </c>
      <c r="H1270" s="35">
        <f>_xll.DTC.CPR.ValueForVariable($A1270,H$10)</f>
        <v>1.7400831383017528</v>
      </c>
      <c r="I1270" s="35">
        <f>_xll.DTC.CPR.ValueForVariable($A1270,I$10)</f>
        <v>148.55822397677321</v>
      </c>
      <c r="J1270" s="35">
        <f>_xll.DTC.CPR.ValueForVariable($A1270,J$10)</f>
        <v>14.136257484755962</v>
      </c>
      <c r="K1270" s="35">
        <f>_xll.DTC.CPR.ValueForVariable($A1270,K$10)</f>
        <v>251.21448128784849</v>
      </c>
      <c r="L1270" s="35">
        <f>_xll.DTC.CPR.ValueForVariable($A1270,L$10)</f>
        <v>430.06366225445453</v>
      </c>
      <c r="M1270" s="35">
        <f>_xll.DTC.CPR.ValueForVariable($A1270,M$10)</f>
        <v>402.17961289040073</v>
      </c>
      <c r="N1270" s="35">
        <f>_xll.DTC.CPR.ValueForVariable($A1270,N$10)</f>
        <v>32760.945195902659</v>
      </c>
      <c r="O1270" s="35">
        <f>_xll.DTC.CPR.ValueForVariable($A1270,O$10)</f>
        <v>1.6866991254298651</v>
      </c>
      <c r="P1270" s="35">
        <f>_xll.DTC.CPR.ValueForVariable($A1270,P$10)</f>
        <v>3.170768251469408E-2</v>
      </c>
      <c r="Q1270" s="35">
        <f>_xll.DTC.CPR.ValueForVariable($A1270,Q$10)</f>
        <v>3.5729200818043965</v>
      </c>
      <c r="R1270" s="35">
        <f>_xll.DTC.CPR.ValueForVariable($A1270,R$10)</f>
        <v>71.267408622203135</v>
      </c>
      <c r="S1270" s="35">
        <f>_xll.DTC.CPR.ValueForVariable($A1270,S$10)</f>
        <v>254.63275544442936</v>
      </c>
      <c r="T1270" s="35">
        <f>_xll.DTC.CPR.ValueForVariable($A1270,T$10)</f>
        <v>0</v>
      </c>
      <c r="U1270" s="35">
        <f>_xll.DTC.CPR.ValueForVariable($A1270,U$10)</f>
        <v>42.5</v>
      </c>
      <c r="V1270" s="35">
        <f>_xll.DTC.CPR.ValueForVariable($A1270,V$10)</f>
        <v>4</v>
      </c>
      <c r="W1270" s="35">
        <f>_xll.DTC.CPR.ValueForVariable($A1270,W$10)</f>
        <v>36.5</v>
      </c>
      <c r="X1270" s="35">
        <f>_xll.DTC.CPR.ValueForVariable($A1270,X$10)</f>
        <v>292.80318233959798</v>
      </c>
      <c r="Y1270" s="35">
        <f>_xll.DTC.CPR.ValueForVariable($A1270,Y$10)</f>
        <v>1086.4865440387393</v>
      </c>
      <c r="Z1270" s="35">
        <f>_xll.DTC.CPR.ValueForVariable($A1270,Z$10)</f>
        <v>60.84679479906373</v>
      </c>
      <c r="AA1270" s="35">
        <f>_xll.DTC.CPR.ValueForVariable($A1270,AA$10)</f>
        <v>3.7106377579551517</v>
      </c>
      <c r="AB1270" s="35">
        <f>_xll.DTC.CPR.ValueForVariable($A1270,AB$10)</f>
        <v>0.90412973794736329</v>
      </c>
      <c r="AC1270" s="35">
        <f>_xll.DTC.CPR.ValueForVariable($A1270,AC$10)</f>
        <v>110</v>
      </c>
      <c r="AD1270" s="35">
        <f>_xll.DTC.CPR.ValueForVariable($A1270,AD$10)</f>
        <v>119.76115881767254</v>
      </c>
      <c r="AE1270" s="35">
        <f>_xll.DTC.CPR.ValueForVariable($A1270,AE$10)</f>
        <v>0</v>
      </c>
      <c r="AF1270" s="35">
        <f>_xll.DTC.CPR.ValueForVariable($A1270,AF$10)</f>
        <v>0</v>
      </c>
      <c r="AG1270" s="35">
        <f>_xll.DTC.CPR.ValueForVariable($A1270,AG$10)</f>
        <v>0</v>
      </c>
      <c r="AH1270" s="35">
        <f>_xll.DTC.CPR.ValueForVariable($A1270,AH$10)</f>
        <v>0</v>
      </c>
      <c r="AI1270" s="35">
        <f>_xll.DTC.CPR.ValueForVariable($A1270,AI$10)</f>
        <v>0</v>
      </c>
      <c r="AJ1270" s="35">
        <f>_xll.DTC.CPR.ValueForVariable($A1270,AJ$10)</f>
        <v>0</v>
      </c>
      <c r="AK1270" s="35">
        <f>_xll.DTC.CPR.ValueForVariable($A1270,AK$10)</f>
        <v>5</v>
      </c>
      <c r="AL1270" s="35">
        <f>_xll.DTC.CPR.MinimumForVariable($A1270,AL$10)</f>
        <v>40.628270667069799</v>
      </c>
      <c r="AM1270" s="35">
        <f>_xll.DTC.CPR.MaximumForVariable($A1270,AM$10)</f>
        <v>101.90653063242908</v>
      </c>
    </row>
    <row r="1271" spans="1:39" x14ac:dyDescent="0.35">
      <c r="A1271" s="35" t="str">
        <f>_xll.DTC.CPR.Calculate($B$1,$B$2,$B$3,D1271,E1271,C1271,B1271,F1271,$B$4,G1271)</f>
        <v>CID=-1888989927</v>
      </c>
      <c r="B1271" s="35">
        <f t="shared" si="171"/>
        <v>0</v>
      </c>
      <c r="C1271" s="34">
        <f t="shared" si="168"/>
        <v>45</v>
      </c>
      <c r="D1271" s="36">
        <f>'TTH375-noEcon_A'!AL1271+('TTH375-noEcon_A'!AM1271-'TTH375-noEcon_A'!AL1271)*0.5</f>
        <v>74.004484904736003</v>
      </c>
      <c r="E1271" s="35">
        <f t="shared" si="169"/>
        <v>4</v>
      </c>
      <c r="F1271" s="35">
        <f t="shared" si="172"/>
        <v>39</v>
      </c>
      <c r="G1271" s="35">
        <f t="shared" si="170"/>
        <v>7.8</v>
      </c>
      <c r="H1271" s="35">
        <f>_xll.DTC.CPR.ValueForVariable($A1271,H$10)</f>
        <v>1.7400831383017528</v>
      </c>
      <c r="I1271" s="35">
        <f>_xll.DTC.CPR.ValueForVariable($A1271,I$10)</f>
        <v>148.55822397677321</v>
      </c>
      <c r="J1271" s="35">
        <f>_xll.DTC.CPR.ValueForVariable($A1271,J$10)</f>
        <v>14.136257484755962</v>
      </c>
      <c r="K1271" s="35">
        <f>_xll.DTC.CPR.ValueForVariable($A1271,K$10)</f>
        <v>254.91869357729877</v>
      </c>
      <c r="L1271" s="35">
        <f>_xll.DTC.CPR.ValueForVariable($A1271,L$10)</f>
        <v>431.46507275796705</v>
      </c>
      <c r="M1271" s="35">
        <f>_xll.DTC.CPR.ValueForVariable($A1271,M$10)</f>
        <v>402.17961289040073</v>
      </c>
      <c r="N1271" s="35">
        <f>_xll.DTC.CPR.ValueForVariable($A1271,N$10)</f>
        <v>33132.326223226162</v>
      </c>
      <c r="O1271" s="35">
        <f>_xll.DTC.CPR.ValueForVariable($A1271,O$10)</f>
        <v>1.7021979684582602</v>
      </c>
      <c r="P1271" s="35">
        <f>_xll.DTC.CPR.ValueForVariable($A1271,P$10)</f>
        <v>3.3548437739872282E-2</v>
      </c>
      <c r="Q1271" s="35">
        <f>_xll.DTC.CPR.ValueForVariable($A1271,Q$10)</f>
        <v>3.38719049243887</v>
      </c>
      <c r="R1271" s="35">
        <f>_xll.DTC.CPR.ValueForVariable($A1271,R$10)</f>
        <v>74.004470149410068</v>
      </c>
      <c r="S1271" s="35">
        <f>_xll.DTC.CPR.ValueForVariable($A1271,S$10)</f>
        <v>250.66723768805795</v>
      </c>
      <c r="T1271" s="35">
        <f>_xll.DTC.CPR.ValueForVariable($A1271,T$10)</f>
        <v>0</v>
      </c>
      <c r="U1271" s="35">
        <f>_xll.DTC.CPR.ValueForVariable($A1271,U$10)</f>
        <v>45</v>
      </c>
      <c r="V1271" s="35">
        <f>_xll.DTC.CPR.ValueForVariable($A1271,V$10)</f>
        <v>4</v>
      </c>
      <c r="W1271" s="35">
        <f>_xll.DTC.CPR.ValueForVariable($A1271,W$10)</f>
        <v>39</v>
      </c>
      <c r="X1271" s="35">
        <f>_xll.DTC.CPR.ValueForVariable($A1271,X$10)</f>
        <v>292.80318233959798</v>
      </c>
      <c r="Y1271" s="35">
        <f>_xll.DTC.CPR.ValueForVariable($A1271,Y$10)</f>
        <v>1159.9242383423766</v>
      </c>
      <c r="Z1271" s="35">
        <f>_xll.DTC.CPR.ValueForVariable($A1271,Z$10)</f>
        <v>63.107705055040128</v>
      </c>
      <c r="AA1271" s="35">
        <f>_xll.DTC.CPR.ValueForVariable($A1271,AA$10)</f>
        <v>3.9614468294851974</v>
      </c>
      <c r="AB1271" s="35">
        <f>_xll.DTC.CPR.ValueForVariable($A1271,AB$10)</f>
        <v>0.9058918393257287</v>
      </c>
      <c r="AC1271" s="35">
        <f>_xll.DTC.CPR.ValueForVariable($A1271,AC$10)</f>
        <v>110</v>
      </c>
      <c r="AD1271" s="35">
        <f>_xll.DTC.CPR.ValueForVariable($A1271,AD$10)</f>
        <v>124.11874687344927</v>
      </c>
      <c r="AE1271" s="35">
        <f>_xll.DTC.CPR.ValueForVariable($A1271,AE$10)</f>
        <v>0</v>
      </c>
      <c r="AF1271" s="35">
        <f>_xll.DTC.CPR.ValueForVariable($A1271,AF$10)</f>
        <v>0</v>
      </c>
      <c r="AG1271" s="35">
        <f>_xll.DTC.CPR.ValueForVariable($A1271,AG$10)</f>
        <v>0</v>
      </c>
      <c r="AH1271" s="35">
        <f>_xll.DTC.CPR.ValueForVariable($A1271,AH$10)</f>
        <v>0</v>
      </c>
      <c r="AI1271" s="35">
        <f>_xll.DTC.CPR.ValueForVariable($A1271,AI$10)</f>
        <v>0</v>
      </c>
      <c r="AJ1271" s="35">
        <f>_xll.DTC.CPR.ValueForVariable($A1271,AJ$10)</f>
        <v>0</v>
      </c>
      <c r="AK1271" s="35">
        <f>_xll.DTC.CPR.ValueForVariable($A1271,AK$10)</f>
        <v>5</v>
      </c>
      <c r="AL1271" s="35">
        <f>_xll.DTC.CPR.MinimumForVariable($A1271,AL$10)</f>
        <v>46.094159263435024</v>
      </c>
      <c r="AM1271" s="35">
        <f>_xll.DTC.CPR.MaximumForVariable($A1271,AM$10)</f>
        <v>101.91481054603697</v>
      </c>
    </row>
    <row r="1272" spans="1:39" x14ac:dyDescent="0.35">
      <c r="A1272" s="35" t="str">
        <f>_xll.DTC.CPR.Calculate($B$1,$B$2,$B$3,D1272,E1272,C1272,B1272,F1272,$B$4,G1272)</f>
        <v>CID=-1888989830</v>
      </c>
      <c r="B1272" s="35">
        <f t="shared" si="171"/>
        <v>0</v>
      </c>
      <c r="C1272" s="34">
        <f t="shared" si="168"/>
        <v>47.5</v>
      </c>
      <c r="D1272" s="36">
        <f>'TTH375-noEcon_A'!AL1272+('TTH375-noEcon_A'!AM1272-'TTH375-noEcon_A'!AL1272)*0.5</f>
        <v>76.148458781873174</v>
      </c>
      <c r="E1272" s="35">
        <f t="shared" si="169"/>
        <v>4</v>
      </c>
      <c r="F1272" s="35">
        <f t="shared" si="172"/>
        <v>41.5</v>
      </c>
      <c r="G1272" s="35">
        <f t="shared" si="170"/>
        <v>8.3000000000000007</v>
      </c>
      <c r="H1272" s="35">
        <f>_xll.DTC.CPR.ValueForVariable($A1272,H$10)</f>
        <v>1.7400831383017528</v>
      </c>
      <c r="I1272" s="35">
        <f>_xll.DTC.CPR.ValueForVariable($A1272,I$10)</f>
        <v>148.55822397677321</v>
      </c>
      <c r="J1272" s="35">
        <f>_xll.DTC.CPR.ValueForVariable($A1272,J$10)</f>
        <v>14.136257484755962</v>
      </c>
      <c r="K1272" s="35">
        <f>_xll.DTC.CPR.ValueForVariable($A1272,K$10)</f>
        <v>258.65495278124138</v>
      </c>
      <c r="L1272" s="35">
        <f>_xll.DTC.CPR.ValueForVariable($A1272,L$10)</f>
        <v>432.84136206775185</v>
      </c>
      <c r="M1272" s="35">
        <f>_xll.DTC.CPR.ValueForVariable($A1272,M$10)</f>
        <v>402.17961289040073</v>
      </c>
      <c r="N1272" s="35">
        <f>_xll.DTC.CPR.ValueForVariable($A1272,N$10)</f>
        <v>33491.454283390092</v>
      </c>
      <c r="O1272" s="35">
        <f>_xll.DTC.CPR.ValueForVariable($A1272,O$10)</f>
        <v>1.6934561851173557</v>
      </c>
      <c r="P1272" s="35">
        <f>_xll.DTC.CPR.ValueForVariable($A1272,P$10)</f>
        <v>3.5260310067283279E-2</v>
      </c>
      <c r="Q1272" s="35">
        <f>_xll.DTC.CPR.ValueForVariable($A1272,Q$10)</f>
        <v>3.1918271904333735</v>
      </c>
      <c r="R1272" s="35">
        <f>_xll.DTC.CPR.ValueForVariable($A1272,R$10)</f>
        <v>76.14845944893446</v>
      </c>
      <c r="S1272" s="35">
        <f>_xll.DTC.CPR.ValueForVariable($A1272,S$10)</f>
        <v>243.05272337872213</v>
      </c>
      <c r="T1272" s="35">
        <f>_xll.DTC.CPR.ValueForVariable($A1272,T$10)</f>
        <v>0</v>
      </c>
      <c r="U1272" s="35">
        <f>_xll.DTC.CPR.ValueForVariable($A1272,U$10)</f>
        <v>47.5</v>
      </c>
      <c r="V1272" s="35">
        <f>_xll.DTC.CPR.ValueForVariable($A1272,V$10)</f>
        <v>4</v>
      </c>
      <c r="W1272" s="35">
        <f>_xll.DTC.CPR.ValueForVariable($A1272,W$10)</f>
        <v>41.5</v>
      </c>
      <c r="X1272" s="35">
        <f>_xll.DTC.CPR.ValueForVariable($A1272,X$10)</f>
        <v>292.80318233959798</v>
      </c>
      <c r="Y1272" s="35">
        <f>_xll.DTC.CPR.ValueForVariable($A1272,Y$10)</f>
        <v>1237.0237214434719</v>
      </c>
      <c r="Z1272" s="35">
        <f>_xll.DTC.CPR.ValueForVariable($A1272,Z$10)</f>
        <v>65.605984826715542</v>
      </c>
      <c r="AA1272" s="35">
        <f>_xll.DTC.CPR.ValueForVariable($A1272,AA$10)</f>
        <v>4.2247618743731801</v>
      </c>
      <c r="AB1272" s="35">
        <f>_xll.DTC.CPR.ValueForVariable($A1272,AB$10)</f>
        <v>0.90713433852165715</v>
      </c>
      <c r="AC1272" s="35">
        <f>_xll.DTC.CPR.ValueForVariable($A1272,AC$10)</f>
        <v>110</v>
      </c>
      <c r="AD1272" s="35">
        <f>_xll.DTC.CPR.ValueForVariable($A1272,AD$10)</f>
        <v>127.53967050054634</v>
      </c>
      <c r="AE1272" s="35">
        <f>_xll.DTC.CPR.ValueForVariable($A1272,AE$10)</f>
        <v>0</v>
      </c>
      <c r="AF1272" s="35">
        <f>_xll.DTC.CPR.ValueForVariable($A1272,AF$10)</f>
        <v>0</v>
      </c>
      <c r="AG1272" s="35">
        <f>_xll.DTC.CPR.ValueForVariable($A1272,AG$10)</f>
        <v>0</v>
      </c>
      <c r="AH1272" s="35">
        <f>_xll.DTC.CPR.ValueForVariable($A1272,AH$10)</f>
        <v>0</v>
      </c>
      <c r="AI1272" s="35">
        <f>_xll.DTC.CPR.ValueForVariable($A1272,AI$10)</f>
        <v>0</v>
      </c>
      <c r="AJ1272" s="35">
        <f>_xll.DTC.CPR.ValueForVariable($A1272,AJ$10)</f>
        <v>0</v>
      </c>
      <c r="AK1272" s="35">
        <f>_xll.DTC.CPR.ValueForVariable($A1272,AK$10)</f>
        <v>5</v>
      </c>
      <c r="AL1272" s="35">
        <f>_xll.DTC.CPR.MinimumForVariable($A1272,AL$10)</f>
        <v>51.050198448721865</v>
      </c>
      <c r="AM1272" s="35">
        <f>_xll.DTC.CPR.MaximumForVariable($A1272,AM$10)</f>
        <v>101.24671911502449</v>
      </c>
    </row>
    <row r="1273" spans="1:39" x14ac:dyDescent="0.35">
      <c r="A1273" s="35" t="str">
        <f>_xll.DTC.CPR.Calculate($B$1,$B$2,$B$3,D1273,E1273,C1273,B1273,F1273,$B$4,G1273)</f>
        <v>CID=-1888989989</v>
      </c>
      <c r="B1273" s="35">
        <f t="shared" si="171"/>
        <v>0</v>
      </c>
      <c r="C1273" s="34">
        <f t="shared" si="168"/>
        <v>50</v>
      </c>
      <c r="D1273" s="36">
        <f>'TTH375-noEcon_A'!AL1273+('TTH375-noEcon_A'!AM1273-'TTH375-noEcon_A'!AL1273)*0.5</f>
        <v>79.81389033499029</v>
      </c>
      <c r="E1273" s="35">
        <f t="shared" si="169"/>
        <v>4</v>
      </c>
      <c r="F1273" s="35">
        <f t="shared" si="172"/>
        <v>44</v>
      </c>
      <c r="G1273" s="35">
        <f t="shared" si="170"/>
        <v>8.8000000000000007</v>
      </c>
      <c r="H1273" s="35">
        <f>_xll.DTC.CPR.ValueForVariable($A1273,H$10)</f>
        <v>1.7400831383017528</v>
      </c>
      <c r="I1273" s="35">
        <f>_xll.DTC.CPR.ValueForVariable($A1273,I$10)</f>
        <v>148.55822397677321</v>
      </c>
      <c r="J1273" s="35">
        <f>_xll.DTC.CPR.ValueForVariable($A1273,J$10)</f>
        <v>14.136257484755962</v>
      </c>
      <c r="K1273" s="35">
        <f>_xll.DTC.CPR.ValueForVariable($A1273,K$10)</f>
        <v>262.42501858641634</v>
      </c>
      <c r="L1273" s="35">
        <f>_xll.DTC.CPR.ValueForVariable($A1273,L$10)</f>
        <v>434.19277582985666</v>
      </c>
      <c r="M1273" s="35">
        <f>_xll.DTC.CPR.ValueForVariable($A1273,M$10)</f>
        <v>402.17961289040073</v>
      </c>
      <c r="N1273" s="35">
        <f>_xll.DTC.CPR.ValueForVariable($A1273,N$10)</f>
        <v>33977.227748483652</v>
      </c>
      <c r="O1273" s="35">
        <f>_xll.DTC.CPR.ValueForVariable($A1273,O$10)</f>
        <v>1.7100390453153738</v>
      </c>
      <c r="P1273" s="35">
        <f>_xll.DTC.CPR.ValueForVariable($A1273,P$10)</f>
        <v>3.7683987865027559E-2</v>
      </c>
      <c r="Q1273" s="35">
        <f>_xll.DTC.CPR.ValueForVariable($A1273,Q$10)</f>
        <v>2.9942883239886893</v>
      </c>
      <c r="R1273" s="35">
        <f>_xll.DTC.CPR.ValueForVariable($A1273,R$10)</f>
        <v>79.813894709935624</v>
      </c>
      <c r="S1273" s="35">
        <f>_xll.DTC.CPR.ValueForVariable($A1273,S$10)</f>
        <v>238.98581302202285</v>
      </c>
      <c r="T1273" s="35">
        <f>_xll.DTC.CPR.ValueForVariable($A1273,T$10)</f>
        <v>0</v>
      </c>
      <c r="U1273" s="35">
        <f>_xll.DTC.CPR.ValueForVariable($A1273,U$10)</f>
        <v>50</v>
      </c>
      <c r="V1273" s="35">
        <f>_xll.DTC.CPR.ValueForVariable($A1273,V$10)</f>
        <v>4</v>
      </c>
      <c r="W1273" s="35">
        <f>_xll.DTC.CPR.ValueForVariable($A1273,W$10)</f>
        <v>44</v>
      </c>
      <c r="X1273" s="35">
        <f>_xll.DTC.CPR.ValueForVariable($A1273,X$10)</f>
        <v>292.80318233959798</v>
      </c>
      <c r="Y1273" s="35">
        <f>_xll.DTC.CPR.ValueForVariable($A1273,Y$10)</f>
        <v>1317.9054900117335</v>
      </c>
      <c r="Z1273" s="35">
        <f>_xll.DTC.CPR.ValueForVariable($A1273,Z$10)</f>
        <v>68.305857848131893</v>
      </c>
      <c r="AA1273" s="35">
        <f>_xll.DTC.CPR.ValueForVariable($A1273,AA$10)</f>
        <v>4.5009944204882473</v>
      </c>
      <c r="AB1273" s="35">
        <f>_xll.DTC.CPR.ValueForVariable($A1273,AB$10)</f>
        <v>0.90901041347264666</v>
      </c>
      <c r="AC1273" s="35">
        <f>_xll.DTC.CPR.ValueForVariable($A1273,AC$10)</f>
        <v>110</v>
      </c>
      <c r="AD1273" s="35">
        <f>_xll.DTC.CPR.ValueForVariable($A1273,AD$10)</f>
        <v>133.40294628116379</v>
      </c>
      <c r="AE1273" s="35">
        <f>_xll.DTC.CPR.ValueForVariable($A1273,AE$10)</f>
        <v>0</v>
      </c>
      <c r="AF1273" s="35">
        <f>_xll.DTC.CPR.ValueForVariable($A1273,AF$10)</f>
        <v>0</v>
      </c>
      <c r="AG1273" s="35">
        <f>_xll.DTC.CPR.ValueForVariable($A1273,AG$10)</f>
        <v>0</v>
      </c>
      <c r="AH1273" s="35">
        <f>_xll.DTC.CPR.ValueForVariable($A1273,AH$10)</f>
        <v>0</v>
      </c>
      <c r="AI1273" s="35">
        <f>_xll.DTC.CPR.ValueForVariable($A1273,AI$10)</f>
        <v>0</v>
      </c>
      <c r="AJ1273" s="35">
        <f>_xll.DTC.CPR.ValueForVariable($A1273,AJ$10)</f>
        <v>0</v>
      </c>
      <c r="AK1273" s="35">
        <f>_xll.DTC.CPR.ValueForVariable($A1273,AK$10)</f>
        <v>5</v>
      </c>
      <c r="AL1273" s="35">
        <f>_xll.DTC.CPR.MinimumForVariable($A1273,AL$10)</f>
        <v>57.491043736647001</v>
      </c>
      <c r="AM1273" s="35">
        <f>_xll.DTC.CPR.MaximumForVariable($A1273,AM$10)</f>
        <v>102.13673693333358</v>
      </c>
    </row>
    <row r="1274" spans="1:39" x14ac:dyDescent="0.35">
      <c r="A1274" s="35" t="str">
        <f>_xll.DTC.CPR.Calculate($B$1,$B$2,$B$3,D1274,E1274,C1274,B1274,F1274,$B$4,G1274)</f>
        <v>CID=-1888989900</v>
      </c>
      <c r="B1274" s="35">
        <f t="shared" si="171"/>
        <v>0</v>
      </c>
      <c r="C1274" s="34">
        <f t="shared" si="168"/>
        <v>52.5</v>
      </c>
      <c r="D1274" s="36">
        <f>'TTH375-noEcon_A'!AL1274+('TTH375-noEcon_A'!AM1274-'TTH375-noEcon_A'!AL1274)*0.5</f>
        <v>83.480159499038081</v>
      </c>
      <c r="E1274" s="35">
        <f t="shared" si="169"/>
        <v>4</v>
      </c>
      <c r="F1274" s="35">
        <f t="shared" si="172"/>
        <v>46.5</v>
      </c>
      <c r="G1274" s="35">
        <f t="shared" si="170"/>
        <v>9.3000000000000007</v>
      </c>
      <c r="H1274" s="35">
        <f>_xll.DTC.CPR.ValueForVariable($A1274,H$10)</f>
        <v>1.7400831383017528</v>
      </c>
      <c r="I1274" s="35">
        <f>_xll.DTC.CPR.ValueForVariable($A1274,I$10)</f>
        <v>148.55822397677321</v>
      </c>
      <c r="J1274" s="35">
        <f>_xll.DTC.CPR.ValueForVariable($A1274,J$10)</f>
        <v>14.136257484755962</v>
      </c>
      <c r="K1274" s="35">
        <f>_xll.DTC.CPR.ValueForVariable($A1274,K$10)</f>
        <v>266.23083222577782</v>
      </c>
      <c r="L1274" s="35">
        <f>_xll.DTC.CPR.ValueForVariable($A1274,L$10)</f>
        <v>435.51956663224621</v>
      </c>
      <c r="M1274" s="35">
        <f>_xll.DTC.CPR.ValueForVariable($A1274,M$10)</f>
        <v>402.17961289040073</v>
      </c>
      <c r="N1274" s="35">
        <f>_xll.DTC.CPR.ValueForVariable($A1274,N$10)</f>
        <v>34470.135091035118</v>
      </c>
      <c r="O1274" s="35">
        <f>_xll.DTC.CPR.ValueForVariable($A1274,O$10)</f>
        <v>1.7227981859485184</v>
      </c>
      <c r="P1274" s="35">
        <f>_xll.DTC.CPR.ValueForVariable($A1274,P$10)</f>
        <v>4.0253227820311939E-2</v>
      </c>
      <c r="Q1274" s="35">
        <f>_xll.DTC.CPR.ValueForVariable($A1274,Q$10)</f>
        <v>2.8056054314386056</v>
      </c>
      <c r="R1274" s="35">
        <f>_xll.DTC.CPR.ValueForVariable($A1274,R$10)</f>
        <v>83.480132340216628</v>
      </c>
      <c r="S1274" s="35">
        <f>_xll.DTC.CPR.ValueForVariable($A1274,S$10)</f>
        <v>234.21231271092537</v>
      </c>
      <c r="T1274" s="35">
        <f>_xll.DTC.CPR.ValueForVariable($A1274,T$10)</f>
        <v>0</v>
      </c>
      <c r="U1274" s="35">
        <f>_xll.DTC.CPR.ValueForVariable($A1274,U$10)</f>
        <v>52.5</v>
      </c>
      <c r="V1274" s="35">
        <f>_xll.DTC.CPR.ValueForVariable($A1274,V$10)</f>
        <v>4</v>
      </c>
      <c r="W1274" s="35">
        <f>_xll.DTC.CPR.ValueForVariable($A1274,W$10)</f>
        <v>46.5</v>
      </c>
      <c r="X1274" s="35">
        <f>_xll.DTC.CPR.ValueForVariable($A1274,X$10)</f>
        <v>292.80318233959798</v>
      </c>
      <c r="Y1274" s="35">
        <f>_xll.DTC.CPR.ValueForVariable($A1274,Y$10)</f>
        <v>1402.69321438421</v>
      </c>
      <c r="Z1274" s="35">
        <f>_xll.DTC.CPR.ValueForVariable($A1274,Z$10)</f>
        <v>71.07653785756429</v>
      </c>
      <c r="AA1274" s="35">
        <f>_xll.DTC.CPR.ValueForVariable($A1274,AA$10)</f>
        <v>4.7905668346095478</v>
      </c>
      <c r="AB1274" s="35">
        <f>_xll.DTC.CPR.ValueForVariable($A1274,AB$10)</f>
        <v>0.91061324242904185</v>
      </c>
      <c r="AC1274" s="35">
        <f>_xll.DTC.CPR.ValueForVariable($A1274,AC$10)</f>
        <v>110</v>
      </c>
      <c r="AD1274" s="35">
        <f>_xll.DTC.CPR.ValueForVariable($A1274,AD$10)</f>
        <v>139.28519073136513</v>
      </c>
      <c r="AE1274" s="35">
        <f>_xll.DTC.CPR.ValueForVariable($A1274,AE$10)</f>
        <v>0</v>
      </c>
      <c r="AF1274" s="35">
        <f>_xll.DTC.CPR.ValueForVariable($A1274,AF$10)</f>
        <v>0</v>
      </c>
      <c r="AG1274" s="35">
        <f>_xll.DTC.CPR.ValueForVariable($A1274,AG$10)</f>
        <v>0</v>
      </c>
      <c r="AH1274" s="35">
        <f>_xll.DTC.CPR.ValueForVariable($A1274,AH$10)</f>
        <v>0</v>
      </c>
      <c r="AI1274" s="35">
        <f>_xll.DTC.CPR.ValueForVariable($A1274,AI$10)</f>
        <v>0</v>
      </c>
      <c r="AJ1274" s="35">
        <f>_xll.DTC.CPR.ValueForVariable($A1274,AJ$10)</f>
        <v>0</v>
      </c>
      <c r="AK1274" s="35">
        <f>_xll.DTC.CPR.ValueForVariable($A1274,AK$10)</f>
        <v>5</v>
      </c>
      <c r="AL1274" s="35">
        <f>_xll.DTC.CPR.MinimumForVariable($A1274,AL$10)</f>
        <v>65.29520520857686</v>
      </c>
      <c r="AM1274" s="35">
        <f>_xll.DTC.CPR.MaximumForVariable($A1274,AM$10)</f>
        <v>101.66511378949929</v>
      </c>
    </row>
    <row r="1275" spans="1:39" x14ac:dyDescent="0.35">
      <c r="A1275" s="35" t="str">
        <f>_xll.DTC.CPR.Calculate($B$1,$B$2,$B$3,D1275,E1275,C1275,B1275,F1275,$B$4,G1275)</f>
        <v>CID=-1888989803</v>
      </c>
      <c r="B1275" s="35">
        <f t="shared" si="171"/>
        <v>0</v>
      </c>
      <c r="C1275" s="34">
        <f t="shared" si="168"/>
        <v>55</v>
      </c>
      <c r="D1275" s="36">
        <f>'TTH375-noEcon_A'!AL1275+('TTH375-noEcon_A'!AM1275-'TTH375-noEcon_A'!AL1275)*0.5</f>
        <v>87.408341891530114</v>
      </c>
      <c r="E1275" s="35">
        <f t="shared" si="169"/>
        <v>4</v>
      </c>
      <c r="F1275" s="35">
        <f t="shared" si="172"/>
        <v>49</v>
      </c>
      <c r="G1275" s="35">
        <f t="shared" si="170"/>
        <v>9.8000000000000007</v>
      </c>
      <c r="H1275" s="35">
        <f>_xll.DTC.CPR.ValueForVariable($A1275,H$10)</f>
        <v>1.7400831383017528</v>
      </c>
      <c r="I1275" s="35">
        <f>_xll.DTC.CPR.ValueForVariable($A1275,I$10)</f>
        <v>148.55822397677321</v>
      </c>
      <c r="J1275" s="35">
        <f>_xll.DTC.CPR.ValueForVariable($A1275,J$10)</f>
        <v>14.136257484755962</v>
      </c>
      <c r="K1275" s="35">
        <f>_xll.DTC.CPR.ValueForVariable($A1275,K$10)</f>
        <v>270.07454523126029</v>
      </c>
      <c r="L1275" s="35">
        <f>_xll.DTC.CPR.ValueForVariable($A1275,L$10)</f>
        <v>436.82199536757889</v>
      </c>
      <c r="M1275" s="35">
        <f>_xll.DTC.CPR.ValueForVariable($A1275,M$10)</f>
        <v>402.17961289040073</v>
      </c>
      <c r="N1275" s="35">
        <f>_xll.DTC.CPR.ValueForVariable($A1275,N$10)</f>
        <v>34945.68845406366</v>
      </c>
      <c r="O1275" s="35">
        <f>_xll.DTC.CPR.ValueForVariable($A1275,O$10)</f>
        <v>1.737637659070888</v>
      </c>
      <c r="P1275" s="35">
        <f>_xll.DTC.CPR.ValueForVariable($A1275,P$10)</f>
        <v>4.3094402502990785E-2</v>
      </c>
      <c r="Q1275" s="35">
        <f>_xll.DTC.CPR.ValueForVariable($A1275,Q$10)</f>
        <v>2.6261877121389579</v>
      </c>
      <c r="R1275" s="35">
        <f>_xll.DTC.CPR.ValueForVariable($A1275,R$10)</f>
        <v>87.40835221244231</v>
      </c>
      <c r="S1275" s="35">
        <f>_xll.DTC.CPR.ValueForVariable($A1275,S$10)</f>
        <v>229.55074051863008</v>
      </c>
      <c r="T1275" s="35">
        <f>_xll.DTC.CPR.ValueForVariable($A1275,T$10)</f>
        <v>0</v>
      </c>
      <c r="U1275" s="35">
        <f>_xll.DTC.CPR.ValueForVariable($A1275,U$10)</f>
        <v>55</v>
      </c>
      <c r="V1275" s="35">
        <f>_xll.DTC.CPR.ValueForVariable($A1275,V$10)</f>
        <v>4</v>
      </c>
      <c r="W1275" s="35">
        <f>_xll.DTC.CPR.ValueForVariable($A1275,W$10)</f>
        <v>49</v>
      </c>
      <c r="X1275" s="35">
        <f>_xll.DTC.CPR.ValueForVariable($A1275,X$10)</f>
        <v>292.80318233959798</v>
      </c>
      <c r="Y1275" s="35">
        <f>_xll.DTC.CPR.ValueForVariable($A1275,Y$10)</f>
        <v>1491.5140866997515</v>
      </c>
      <c r="Z1275" s="35">
        <f>_xll.DTC.CPR.ValueForVariable($A1275,Z$10)</f>
        <v>73.908438158701074</v>
      </c>
      <c r="AA1275" s="35">
        <f>_xll.DTC.CPR.ValueForVariable($A1275,AA$10)</f>
        <v>5.0939135113971155</v>
      </c>
      <c r="AB1275" s="35">
        <f>_xll.DTC.CPR.ValueForVariable($A1275,AB$10)</f>
        <v>0.9120721135642389</v>
      </c>
      <c r="AC1275" s="35">
        <f>_xll.DTC.CPR.ValueForVariable($A1275,AC$10)</f>
        <v>109.86324096167564</v>
      </c>
      <c r="AD1275" s="35">
        <f>_xll.DTC.CPR.ValueForVariable($A1275,AD$10)</f>
        <v>145.60608729565408</v>
      </c>
      <c r="AE1275" s="35">
        <f>_xll.DTC.CPR.ValueForVariable($A1275,AE$10)</f>
        <v>0</v>
      </c>
      <c r="AF1275" s="35">
        <f>_xll.DTC.CPR.ValueForVariable($A1275,AF$10)</f>
        <v>0</v>
      </c>
      <c r="AG1275" s="35">
        <f>_xll.DTC.CPR.ValueForVariable($A1275,AG$10)</f>
        <v>0</v>
      </c>
      <c r="AH1275" s="35">
        <f>_xll.DTC.CPR.ValueForVariable($A1275,AH$10)</f>
        <v>0</v>
      </c>
      <c r="AI1275" s="35">
        <f>_xll.DTC.CPR.ValueForVariable($A1275,AI$10)</f>
        <v>0</v>
      </c>
      <c r="AJ1275" s="35">
        <f>_xll.DTC.CPR.ValueForVariable($A1275,AJ$10)</f>
        <v>0</v>
      </c>
      <c r="AK1275" s="35">
        <f>_xll.DTC.CPR.ValueForVariable($A1275,AK$10)</f>
        <v>6.1396586527029324</v>
      </c>
      <c r="AL1275" s="35">
        <f>_xll.DTC.CPR.MinimumForVariable($A1275,AL$10)</f>
        <v>72.777944140995629</v>
      </c>
      <c r="AM1275" s="35">
        <f>_xll.DTC.CPR.MaximumForVariable($A1275,AM$10)</f>
        <v>102.0387396420646</v>
      </c>
    </row>
    <row r="1276" spans="1:39" x14ac:dyDescent="0.35">
      <c r="A1276" s="35" t="str">
        <f>_xll.DTC.CPR.Calculate($B$1,$B$2,$B$3,D1276,E1276,C1276,B1276,F1276,$B$4,G1276)</f>
        <v>CID=-1888989706</v>
      </c>
      <c r="B1276" s="35">
        <f t="shared" si="171"/>
        <v>0</v>
      </c>
      <c r="C1276" s="34">
        <f t="shared" si="168"/>
        <v>57.5</v>
      </c>
      <c r="D1276" s="36">
        <f>'TTH375-noEcon_A'!AL1276+('TTH375-noEcon_A'!AM1276-'TTH375-noEcon_A'!AL1276)*0.5</f>
        <v>92.308876194033388</v>
      </c>
      <c r="E1276" s="35">
        <f t="shared" si="169"/>
        <v>4</v>
      </c>
      <c r="F1276" s="35">
        <f t="shared" si="172"/>
        <v>51.5</v>
      </c>
      <c r="G1276" s="35">
        <f t="shared" si="170"/>
        <v>10.3</v>
      </c>
      <c r="H1276" s="35">
        <f>_xll.DTC.CPR.ValueForVariable($A1276,H$10)</f>
        <v>1.7400831383017528</v>
      </c>
      <c r="I1276" s="35">
        <f>_xll.DTC.CPR.ValueForVariable($A1276,I$10)</f>
        <v>148.55822397677321</v>
      </c>
      <c r="J1276" s="35">
        <f>_xll.DTC.CPR.ValueForVariable($A1276,J$10)</f>
        <v>14.136257484755962</v>
      </c>
      <c r="K1276" s="35">
        <f>_xll.DTC.CPR.ValueForVariable($A1276,K$10)</f>
        <v>273.95855464546202</v>
      </c>
      <c r="L1276" s="35">
        <f>_xll.DTC.CPR.ValueForVariable($A1276,L$10)</f>
        <v>438.10033289972534</v>
      </c>
      <c r="M1276" s="35">
        <f>_xll.DTC.CPR.ValueForVariable($A1276,M$10)</f>
        <v>402.17961289040073</v>
      </c>
      <c r="N1276" s="35">
        <f>_xll.DTC.CPR.ValueForVariable($A1276,N$10)</f>
        <v>35461.127854947888</v>
      </c>
      <c r="O1276" s="35">
        <f>_xll.DTC.CPR.ValueForVariable($A1276,O$10)</f>
        <v>1.7650926053013296</v>
      </c>
      <c r="P1276" s="35">
        <f>_xll.DTC.CPR.ValueForVariable($A1276,P$10)</f>
        <v>4.6546546825080908E-2</v>
      </c>
      <c r="Q1276" s="35">
        <f>_xll.DTC.CPR.ValueForVariable($A1276,Q$10)</f>
        <v>2.4517911941037815</v>
      </c>
      <c r="R1276" s="35">
        <f>_xll.DTC.CPR.ValueForVariable($A1276,R$10)</f>
        <v>92.30885660097222</v>
      </c>
      <c r="S1276" s="35">
        <f>_xll.DTC.CPR.ValueForVariable($A1276,S$10)</f>
        <v>226.3220417520524</v>
      </c>
      <c r="T1276" s="35">
        <f>_xll.DTC.CPR.ValueForVariable($A1276,T$10)</f>
        <v>0</v>
      </c>
      <c r="U1276" s="35">
        <f>_xll.DTC.CPR.ValueForVariable($A1276,U$10)</f>
        <v>57.5</v>
      </c>
      <c r="V1276" s="35">
        <f>_xll.DTC.CPR.ValueForVariable($A1276,V$10)</f>
        <v>4</v>
      </c>
      <c r="W1276" s="35">
        <f>_xll.DTC.CPR.ValueForVariable($A1276,W$10)</f>
        <v>51.5</v>
      </c>
      <c r="X1276" s="35">
        <f>_xll.DTC.CPR.ValueForVariable($A1276,X$10)</f>
        <v>292.80318233959798</v>
      </c>
      <c r="Y1276" s="35">
        <f>_xll.DTC.CPR.ValueForVariable($A1276,Y$10)</f>
        <v>1584.4992350875034</v>
      </c>
      <c r="Z1276" s="35">
        <f>_xll.DTC.CPR.ValueForVariable($A1276,Z$10)</f>
        <v>76.865380183564696</v>
      </c>
      <c r="AA1276" s="35">
        <f>_xll.DTC.CPR.ValueForVariable($A1276,AA$10)</f>
        <v>5.4114822879546951</v>
      </c>
      <c r="AB1276" s="35">
        <f>_xll.DTC.CPR.ValueForVariable($A1276,AB$10)</f>
        <v>0.91357841620852709</v>
      </c>
      <c r="AC1276" s="35">
        <f>_xll.DTC.CPR.ValueForVariable($A1276,AC$10)</f>
        <v>109.22600872563166</v>
      </c>
      <c r="AD1276" s="35">
        <f>_xll.DTC.CPR.ValueForVariable($A1276,AD$10)</f>
        <v>153.51588372197395</v>
      </c>
      <c r="AE1276" s="35">
        <f>_xll.DTC.CPR.ValueForVariable($A1276,AE$10)</f>
        <v>0</v>
      </c>
      <c r="AF1276" s="35">
        <f>_xll.DTC.CPR.ValueForVariable($A1276,AF$10)</f>
        <v>0</v>
      </c>
      <c r="AG1276" s="35">
        <f>_xll.DTC.CPR.ValueForVariable($A1276,AG$10)</f>
        <v>0</v>
      </c>
      <c r="AH1276" s="35">
        <f>_xll.DTC.CPR.ValueForVariable($A1276,AH$10)</f>
        <v>0</v>
      </c>
      <c r="AI1276" s="35">
        <f>_xll.DTC.CPR.ValueForVariable($A1276,AI$10)</f>
        <v>0</v>
      </c>
      <c r="AJ1276" s="35">
        <f>_xll.DTC.CPR.ValueForVariable($A1276,AJ$10)</f>
        <v>0</v>
      </c>
      <c r="AK1276" s="35">
        <f>_xll.DTC.CPR.ValueForVariable($A1276,AK$10)</f>
        <v>10</v>
      </c>
      <c r="AL1276" s="35">
        <f>_xll.DTC.CPR.MinimumForVariable($A1276,AL$10)</f>
        <v>82.077721644959169</v>
      </c>
      <c r="AM1276" s="35">
        <f>_xll.DTC.CPR.MaximumForVariable($A1276,AM$10)</f>
        <v>102.54003074310762</v>
      </c>
    </row>
    <row r="1277" spans="1:39" x14ac:dyDescent="0.35">
      <c r="A1277" s="35" t="str">
        <f>_xll.DTC.CPR.Calculate($B$1,$B$2,$B$3,D1277,E1277,C1277,B1277,F1277,$B$4,G1277)</f>
        <v>CID=-1888989865</v>
      </c>
      <c r="B1277" s="35">
        <f t="shared" si="171"/>
        <v>0</v>
      </c>
      <c r="C1277" s="34">
        <f t="shared" si="168"/>
        <v>60</v>
      </c>
      <c r="D1277" s="36">
        <f>'TTH375-noEcon_A'!AL1277+('TTH375-noEcon_A'!AM1277-'TTH375-noEcon_A'!AL1277)*0.5</f>
        <v>97.530520153912434</v>
      </c>
      <c r="E1277" s="35">
        <f t="shared" si="169"/>
        <v>4</v>
      </c>
      <c r="F1277" s="35">
        <f t="shared" si="172"/>
        <v>54</v>
      </c>
      <c r="G1277" s="35">
        <f t="shared" si="170"/>
        <v>10.8</v>
      </c>
      <c r="H1277" s="35">
        <f>_xll.DTC.CPR.ValueForVariable($A1277,H$10)</f>
        <v>1.7400831383017528</v>
      </c>
      <c r="I1277" s="35">
        <f>_xll.DTC.CPR.ValueForVariable($A1277,I$10)</f>
        <v>148.55822397677321</v>
      </c>
      <c r="J1277" s="35">
        <f>_xll.DTC.CPR.ValueForVariable($A1277,J$10)</f>
        <v>14.136257484755962</v>
      </c>
      <c r="K1277" s="35">
        <f>_xll.DTC.CPR.ValueForVariable($A1277,K$10)</f>
        <v>277.88554662171185</v>
      </c>
      <c r="L1277" s="35">
        <f>_xll.DTC.CPR.ValueForVariable($A1277,L$10)</f>
        <v>439.3548620830523</v>
      </c>
      <c r="M1277" s="35">
        <f>_xll.DTC.CPR.ValueForVariable($A1277,M$10)</f>
        <v>402.17961289040073</v>
      </c>
      <c r="N1277" s="35">
        <f>_xll.DTC.CPR.ValueForVariable($A1277,N$10)</f>
        <v>35914.811855137094</v>
      </c>
      <c r="O1277" s="35">
        <f>_xll.DTC.CPR.ValueForVariable($A1277,O$10)</f>
        <v>1.382726516631928</v>
      </c>
      <c r="P1277" s="35">
        <f>_xll.DTC.CPR.ValueForVariable($A1277,P$10)</f>
        <v>4.886088380103492E-2</v>
      </c>
      <c r="Q1277" s="35">
        <f>_xll.DTC.CPR.ValueForVariable($A1277,Q$10)</f>
        <v>1.8249368389789078</v>
      </c>
      <c r="R1277" s="35">
        <f>_xll.DTC.CPR.ValueForVariable($A1277,R$10)</f>
        <v>94.17569836876342</v>
      </c>
      <c r="S1277" s="35">
        <f>_xll.DTC.CPR.ValueForVariable($A1277,S$10)</f>
        <v>171.86470128972221</v>
      </c>
      <c r="T1277" s="35">
        <f>_xll.DTC.CPR.ValueForVariable($A1277,T$10)</f>
        <v>0</v>
      </c>
      <c r="U1277" s="35">
        <f>_xll.DTC.CPR.ValueForVariable($A1277,U$10)</f>
        <v>60</v>
      </c>
      <c r="V1277" s="35">
        <f>_xll.DTC.CPR.ValueForVariable($A1277,V$10)</f>
        <v>4</v>
      </c>
      <c r="W1277" s="35">
        <f>_xll.DTC.CPR.ValueForVariable($A1277,W$10)</f>
        <v>54</v>
      </c>
      <c r="X1277" s="35">
        <f>_xll.DTC.CPR.ValueForVariable($A1277,X$10)</f>
        <v>292.80318233959798</v>
      </c>
      <c r="Y1277" s="35">
        <f>_xll.DTC.CPR.ValueForVariable($A1277,Y$10)</f>
        <v>1681.7842182972543</v>
      </c>
      <c r="Z1277" s="35">
        <f>_xll.DTC.CPR.ValueForVariable($A1277,Z$10)</f>
        <v>90.239866607647116</v>
      </c>
      <c r="AA1277" s="35">
        <f>_xll.DTC.CPR.ValueForVariable($A1277,AA$10)</f>
        <v>5.7437361331226686</v>
      </c>
      <c r="AB1277" s="35">
        <f>_xll.DTC.CPR.ValueForVariable($A1277,AB$10)</f>
        <v>0.91407375620762998</v>
      </c>
      <c r="AC1277" s="35">
        <f>_xll.DTC.CPR.ValueForVariable($A1277,AC$10)</f>
        <v>95.349574193623226</v>
      </c>
      <c r="AD1277" s="35">
        <f>_xll.DTC.CPR.ValueForVariable($A1277,AD$10)</f>
        <v>156.53569481235601</v>
      </c>
      <c r="AE1277" s="35">
        <f>_xll.DTC.CPR.ValueForVariable($A1277,AE$10)</f>
        <v>0</v>
      </c>
      <c r="AF1277" s="35">
        <f>_xll.DTC.CPR.ValueForVariable($A1277,AF$10)</f>
        <v>0</v>
      </c>
      <c r="AG1277" s="35">
        <f>_xll.DTC.CPR.ValueForVariable($A1277,AG$10)</f>
        <v>0</v>
      </c>
      <c r="AH1277" s="35">
        <f>_xll.DTC.CPR.ValueForVariable($A1277,AH$10)</f>
        <v>0</v>
      </c>
      <c r="AI1277" s="35">
        <f>_xll.DTC.CPR.ValueForVariable($A1277,AI$10)</f>
        <v>0</v>
      </c>
      <c r="AJ1277" s="35">
        <f>_xll.DTC.CPR.ValueForVariable($A1277,AJ$10)</f>
        <v>0</v>
      </c>
      <c r="AK1277" s="35">
        <f>_xll.DTC.CPR.ValueForVariable($A1277,AK$10)</f>
        <v>10</v>
      </c>
      <c r="AL1277" s="35">
        <f>_xll.DTC.CPR.MinimumForVariable($A1277,AL$10)</f>
        <v>94.175635737811021</v>
      </c>
      <c r="AM1277" s="35">
        <f>_xll.DTC.CPR.MaximumForVariable($A1277,AM$10)</f>
        <v>100.88540457001385</v>
      </c>
    </row>
    <row r="1278" spans="1:39" x14ac:dyDescent="0.35">
      <c r="A1278" s="35" t="str">
        <f>_xll.DTC.CPR.Calculate($B$1,$B$2,$B$3,D1278,E1278,C1278,B1278,F1278,$B$4,G1278)</f>
        <v>CID=-1888990272</v>
      </c>
      <c r="B1278" s="35">
        <f t="shared" si="171"/>
        <v>0</v>
      </c>
      <c r="C1278" s="34">
        <f t="shared" si="168"/>
        <v>62.5</v>
      </c>
      <c r="D1278" s="36">
        <f>'TTH375-noEcon_A'!AL1278+('TTH375-noEcon_A'!AM1278-'TTH375-noEcon_A'!AL1278)*0.5</f>
        <v>0</v>
      </c>
      <c r="E1278" s="35">
        <f t="shared" si="169"/>
        <v>4</v>
      </c>
      <c r="F1278" s="35">
        <f t="shared" si="172"/>
        <v>56.5</v>
      </c>
      <c r="G1278" s="35">
        <f t="shared" si="170"/>
        <v>11.3</v>
      </c>
      <c r="H1278" s="35">
        <f>_xll.DTC.CPR.ValueForVariable($A1278,H$10)</f>
        <v>0</v>
      </c>
      <c r="I1278" s="35">
        <f>_xll.DTC.CPR.ValueForVariable($A1278,I$10)</f>
        <v>0</v>
      </c>
      <c r="J1278" s="35">
        <f>_xll.DTC.CPR.ValueForVariable($A1278,J$10)</f>
        <v>0</v>
      </c>
      <c r="K1278" s="35">
        <f>_xll.DTC.CPR.ValueForVariable($A1278,K$10)</f>
        <v>0</v>
      </c>
      <c r="L1278" s="35">
        <f>_xll.DTC.CPR.ValueForVariable($A1278,L$10)</f>
        <v>0</v>
      </c>
      <c r="M1278" s="35">
        <f>_xll.DTC.CPR.ValueForVariable($A1278,M$10)</f>
        <v>0</v>
      </c>
      <c r="N1278" s="35">
        <f>_xll.DTC.CPR.ValueForVariable($A1278,N$10)</f>
        <v>0</v>
      </c>
      <c r="O1278" s="35">
        <f>_xll.DTC.CPR.ValueForVariable($A1278,O$10)</f>
        <v>0</v>
      </c>
      <c r="P1278" s="35">
        <f>_xll.DTC.CPR.ValueForVariable($A1278,P$10)</f>
        <v>0</v>
      </c>
      <c r="Q1278" s="35">
        <f>_xll.DTC.CPR.ValueForVariable($A1278,Q$10)</f>
        <v>0</v>
      </c>
      <c r="R1278" s="35">
        <f>_xll.DTC.CPR.ValueForVariable($A1278,R$10)</f>
        <v>0</v>
      </c>
      <c r="S1278" s="35">
        <f>_xll.DTC.CPR.ValueForVariable($A1278,S$10)</f>
        <v>0</v>
      </c>
      <c r="T1278" s="35">
        <f>_xll.DTC.CPR.ValueForVariable($A1278,T$10)</f>
        <v>0</v>
      </c>
      <c r="U1278" s="35">
        <f>_xll.DTC.CPR.ValueForVariable($A1278,U$10)</f>
        <v>0</v>
      </c>
      <c r="V1278" s="35">
        <f>_xll.DTC.CPR.ValueForVariable($A1278,V$10)</f>
        <v>0</v>
      </c>
      <c r="W1278" s="35">
        <f>_xll.DTC.CPR.ValueForVariable($A1278,W$10)</f>
        <v>0</v>
      </c>
      <c r="X1278" s="35">
        <f>_xll.DTC.CPR.ValueForVariable($A1278,X$10)</f>
        <v>0</v>
      </c>
      <c r="Y1278" s="35">
        <f>_xll.DTC.CPR.ValueForVariable($A1278,Y$10)</f>
        <v>0</v>
      </c>
      <c r="Z1278" s="35">
        <f>_xll.DTC.CPR.ValueForVariable($A1278,Z$10)</f>
        <v>0</v>
      </c>
      <c r="AA1278" s="35">
        <f>_xll.DTC.CPR.ValueForVariable($A1278,AA$10)</f>
        <v>0</v>
      </c>
      <c r="AB1278" s="35">
        <f>_xll.DTC.CPR.ValueForVariable($A1278,AB$10)</f>
        <v>0</v>
      </c>
      <c r="AC1278" s="35">
        <f>_xll.DTC.CPR.ValueForVariable($A1278,AC$10)</f>
        <v>0</v>
      </c>
      <c r="AD1278" s="35">
        <f>_xll.DTC.CPR.ValueForVariable($A1278,AD$10)</f>
        <v>0</v>
      </c>
      <c r="AE1278" s="35">
        <f>_xll.DTC.CPR.ValueForVariable($A1278,AE$10)</f>
        <v>0</v>
      </c>
      <c r="AF1278" s="35">
        <f>_xll.DTC.CPR.ValueForVariable($A1278,AF$10)</f>
        <v>0</v>
      </c>
      <c r="AG1278" s="35">
        <f>_xll.DTC.CPR.ValueForVariable($A1278,AG$10)</f>
        <v>0</v>
      </c>
      <c r="AH1278" s="35">
        <f>_xll.DTC.CPR.ValueForVariable($A1278,AH$10)</f>
        <v>0</v>
      </c>
      <c r="AI1278" s="35">
        <f>_xll.DTC.CPR.ValueForVariable($A1278,AI$10)</f>
        <v>0</v>
      </c>
      <c r="AJ1278" s="35">
        <f>_xll.DTC.CPR.ValueForVariable($A1278,AJ$10)</f>
        <v>0</v>
      </c>
      <c r="AK1278" s="35">
        <f>_xll.DTC.CPR.ValueForVariable($A1278,AK$10)</f>
        <v>0</v>
      </c>
      <c r="AL1278" s="35">
        <f>_xll.DTC.CPR.MinimumForVariable($A1278,AL$10)</f>
        <v>0</v>
      </c>
      <c r="AM1278" s="35">
        <f>_xll.DTC.CPR.MaximumForVariable($A1278,AM$10)</f>
        <v>0</v>
      </c>
    </row>
    <row r="1279" spans="1:39" x14ac:dyDescent="0.35">
      <c r="A1279" s="35" t="str">
        <f>_xll.DTC.CPR.Calculate($B$1,$B$2,$B$3,D1279,E1279,C1279,B1279,F1279,$B$4,G1279)</f>
        <v>CID=-1888990175</v>
      </c>
      <c r="B1279" s="35">
        <f t="shared" si="171"/>
        <v>0</v>
      </c>
      <c r="C1279" s="34">
        <f t="shared" si="168"/>
        <v>65</v>
      </c>
      <c r="D1279" s="36">
        <f>'TTH375-noEcon_A'!AL1279+('TTH375-noEcon_A'!AM1279-'TTH375-noEcon_A'!AL1279)*0.5</f>
        <v>0</v>
      </c>
      <c r="E1279" s="35">
        <f t="shared" si="169"/>
        <v>4</v>
      </c>
      <c r="F1279" s="35">
        <f t="shared" si="172"/>
        <v>59</v>
      </c>
      <c r="G1279" s="35">
        <f t="shared" si="170"/>
        <v>11.8</v>
      </c>
      <c r="H1279" s="35">
        <f>_xll.DTC.CPR.ValueForVariable($A1279,H$10)</f>
        <v>0</v>
      </c>
      <c r="I1279" s="35">
        <f>_xll.DTC.CPR.ValueForVariable($A1279,I$10)</f>
        <v>0</v>
      </c>
      <c r="J1279" s="35">
        <f>_xll.DTC.CPR.ValueForVariable($A1279,J$10)</f>
        <v>0</v>
      </c>
      <c r="K1279" s="35">
        <f>_xll.DTC.CPR.ValueForVariable($A1279,K$10)</f>
        <v>0</v>
      </c>
      <c r="L1279" s="35">
        <f>_xll.DTC.CPR.ValueForVariable($A1279,L$10)</f>
        <v>0</v>
      </c>
      <c r="M1279" s="35">
        <f>_xll.DTC.CPR.ValueForVariable($A1279,M$10)</f>
        <v>0</v>
      </c>
      <c r="N1279" s="35">
        <f>_xll.DTC.CPR.ValueForVariable($A1279,N$10)</f>
        <v>0</v>
      </c>
      <c r="O1279" s="35">
        <f>_xll.DTC.CPR.ValueForVariable($A1279,O$10)</f>
        <v>0</v>
      </c>
      <c r="P1279" s="35">
        <f>_xll.DTC.CPR.ValueForVariable($A1279,P$10)</f>
        <v>0</v>
      </c>
      <c r="Q1279" s="35">
        <f>_xll.DTC.CPR.ValueForVariable($A1279,Q$10)</f>
        <v>0</v>
      </c>
      <c r="R1279" s="35">
        <f>_xll.DTC.CPR.ValueForVariable($A1279,R$10)</f>
        <v>0</v>
      </c>
      <c r="S1279" s="35">
        <f>_xll.DTC.CPR.ValueForVariable($A1279,S$10)</f>
        <v>0</v>
      </c>
      <c r="T1279" s="35">
        <f>_xll.DTC.CPR.ValueForVariable($A1279,T$10)</f>
        <v>0</v>
      </c>
      <c r="U1279" s="35">
        <f>_xll.DTC.CPR.ValueForVariable($A1279,U$10)</f>
        <v>0</v>
      </c>
      <c r="V1279" s="35">
        <f>_xll.DTC.CPR.ValueForVariable($A1279,V$10)</f>
        <v>0</v>
      </c>
      <c r="W1279" s="35">
        <f>_xll.DTC.CPR.ValueForVariable($A1279,W$10)</f>
        <v>0</v>
      </c>
      <c r="X1279" s="35">
        <f>_xll.DTC.CPR.ValueForVariable($A1279,X$10)</f>
        <v>0</v>
      </c>
      <c r="Y1279" s="35">
        <f>_xll.DTC.CPR.ValueForVariable($A1279,Y$10)</f>
        <v>0</v>
      </c>
      <c r="Z1279" s="35">
        <f>_xll.DTC.CPR.ValueForVariable($A1279,Z$10)</f>
        <v>0</v>
      </c>
      <c r="AA1279" s="35">
        <f>_xll.DTC.CPR.ValueForVariable($A1279,AA$10)</f>
        <v>0</v>
      </c>
      <c r="AB1279" s="35">
        <f>_xll.DTC.CPR.ValueForVariable($A1279,AB$10)</f>
        <v>0</v>
      </c>
      <c r="AC1279" s="35">
        <f>_xll.DTC.CPR.ValueForVariable($A1279,AC$10)</f>
        <v>0</v>
      </c>
      <c r="AD1279" s="35">
        <f>_xll.DTC.CPR.ValueForVariable($A1279,AD$10)</f>
        <v>0</v>
      </c>
      <c r="AE1279" s="35">
        <f>_xll.DTC.CPR.ValueForVariable($A1279,AE$10)</f>
        <v>0</v>
      </c>
      <c r="AF1279" s="35">
        <f>_xll.DTC.CPR.ValueForVariable($A1279,AF$10)</f>
        <v>0</v>
      </c>
      <c r="AG1279" s="35">
        <f>_xll.DTC.CPR.ValueForVariable($A1279,AG$10)</f>
        <v>0</v>
      </c>
      <c r="AH1279" s="35">
        <f>_xll.DTC.CPR.ValueForVariable($A1279,AH$10)</f>
        <v>0</v>
      </c>
      <c r="AI1279" s="35">
        <f>_xll.DTC.CPR.ValueForVariable($A1279,AI$10)</f>
        <v>0</v>
      </c>
      <c r="AJ1279" s="35">
        <f>_xll.DTC.CPR.ValueForVariable($A1279,AJ$10)</f>
        <v>0</v>
      </c>
      <c r="AK1279" s="35">
        <f>_xll.DTC.CPR.ValueForVariable($A1279,AK$10)</f>
        <v>0</v>
      </c>
      <c r="AL1279" s="35">
        <f>_xll.DTC.CPR.MinimumForVariable($A1279,AL$10)</f>
        <v>0</v>
      </c>
      <c r="AM1279" s="35">
        <f>_xll.DTC.CPR.MaximumForVariable($A1279,AM$10)</f>
        <v>0</v>
      </c>
    </row>
    <row r="1280" spans="1:39" x14ac:dyDescent="0.35">
      <c r="A1280" s="35" t="str">
        <f>_xll.DTC.CPR.Calculate($B$1,$B$2,$B$3,D1280,E1280,C1280,B1280,F1280,$B$4,G1280)</f>
        <v>CID=1130158203</v>
      </c>
      <c r="B1280" s="35">
        <f t="shared" si="171"/>
        <v>0</v>
      </c>
      <c r="C1280" s="34">
        <f t="shared" si="168"/>
        <v>67.5</v>
      </c>
      <c r="D1280" s="36">
        <f>'TTH375-noEcon_A'!AL1280+('TTH375-noEcon_A'!AM1280-'TTH375-noEcon_A'!AL1280)*0.5</f>
        <v>0</v>
      </c>
      <c r="E1280" s="35">
        <f t="shared" si="169"/>
        <v>4</v>
      </c>
      <c r="F1280" s="35">
        <f t="shared" si="172"/>
        <v>61.5</v>
      </c>
      <c r="G1280" s="35">
        <f t="shared" si="170"/>
        <v>12.3</v>
      </c>
      <c r="H1280" s="35">
        <f>_xll.DTC.CPR.ValueForVariable($A1280,H$10)</f>
        <v>0</v>
      </c>
      <c r="I1280" s="35">
        <f>_xll.DTC.CPR.ValueForVariable($A1280,I$10)</f>
        <v>0</v>
      </c>
      <c r="J1280" s="35">
        <f>_xll.DTC.CPR.ValueForVariable($A1280,J$10)</f>
        <v>0</v>
      </c>
      <c r="K1280" s="35">
        <f>_xll.DTC.CPR.ValueForVariable($A1280,K$10)</f>
        <v>0</v>
      </c>
      <c r="L1280" s="35">
        <f>_xll.DTC.CPR.ValueForVariable($A1280,L$10)</f>
        <v>0</v>
      </c>
      <c r="M1280" s="35">
        <f>_xll.DTC.CPR.ValueForVariable($A1280,M$10)</f>
        <v>0</v>
      </c>
      <c r="N1280" s="35">
        <f>_xll.DTC.CPR.ValueForVariable($A1280,N$10)</f>
        <v>0</v>
      </c>
      <c r="O1280" s="35">
        <f>_xll.DTC.CPR.ValueForVariable($A1280,O$10)</f>
        <v>0</v>
      </c>
      <c r="P1280" s="35">
        <f>_xll.DTC.CPR.ValueForVariable($A1280,P$10)</f>
        <v>0</v>
      </c>
      <c r="Q1280" s="35">
        <f>_xll.DTC.CPR.ValueForVariable($A1280,Q$10)</f>
        <v>0</v>
      </c>
      <c r="R1280" s="35">
        <f>_xll.DTC.CPR.ValueForVariable($A1280,R$10)</f>
        <v>0</v>
      </c>
      <c r="S1280" s="35">
        <f>_xll.DTC.CPR.ValueForVariable($A1280,S$10)</f>
        <v>0</v>
      </c>
      <c r="T1280" s="35">
        <f>_xll.DTC.CPR.ValueForVariable($A1280,T$10)</f>
        <v>0</v>
      </c>
      <c r="U1280" s="35">
        <f>_xll.DTC.CPR.ValueForVariable($A1280,U$10)</f>
        <v>0</v>
      </c>
      <c r="V1280" s="35">
        <f>_xll.DTC.CPR.ValueForVariable($A1280,V$10)</f>
        <v>0</v>
      </c>
      <c r="W1280" s="35">
        <f>_xll.DTC.CPR.ValueForVariable($A1280,W$10)</f>
        <v>0</v>
      </c>
      <c r="X1280" s="35">
        <f>_xll.DTC.CPR.ValueForVariable($A1280,X$10)</f>
        <v>0</v>
      </c>
      <c r="Y1280" s="35">
        <f>_xll.DTC.CPR.ValueForVariable($A1280,Y$10)</f>
        <v>0</v>
      </c>
      <c r="Z1280" s="35">
        <f>_xll.DTC.CPR.ValueForVariable($A1280,Z$10)</f>
        <v>0</v>
      </c>
      <c r="AA1280" s="35">
        <f>_xll.DTC.CPR.ValueForVariable($A1280,AA$10)</f>
        <v>0</v>
      </c>
      <c r="AB1280" s="35">
        <f>_xll.DTC.CPR.ValueForVariable($A1280,AB$10)</f>
        <v>0</v>
      </c>
      <c r="AC1280" s="35">
        <f>_xll.DTC.CPR.ValueForVariable($A1280,AC$10)</f>
        <v>0</v>
      </c>
      <c r="AD1280" s="35">
        <f>_xll.DTC.CPR.ValueForVariable($A1280,AD$10)</f>
        <v>0</v>
      </c>
      <c r="AE1280" s="35">
        <f>_xll.DTC.CPR.ValueForVariable($A1280,AE$10)</f>
        <v>0</v>
      </c>
      <c r="AF1280" s="35">
        <f>_xll.DTC.CPR.ValueForVariable($A1280,AF$10)</f>
        <v>0</v>
      </c>
      <c r="AG1280" s="35">
        <f>_xll.DTC.CPR.ValueForVariable($A1280,AG$10)</f>
        <v>0</v>
      </c>
      <c r="AH1280" s="35">
        <f>_xll.DTC.CPR.ValueForVariable($A1280,AH$10)</f>
        <v>0</v>
      </c>
      <c r="AI1280" s="35">
        <f>_xll.DTC.CPR.ValueForVariable($A1280,AI$10)</f>
        <v>0</v>
      </c>
      <c r="AJ1280" s="35">
        <f>_xll.DTC.CPR.ValueForVariable($A1280,AJ$10)</f>
        <v>0</v>
      </c>
      <c r="AK1280" s="35">
        <f>_xll.DTC.CPR.ValueForVariable($A1280,AK$10)</f>
        <v>0</v>
      </c>
      <c r="AL1280" s="35">
        <f>_xll.DTC.CPR.MinimumForVariable($A1280,AL$10)</f>
        <v>0</v>
      </c>
      <c r="AM1280" s="35">
        <f>_xll.DTC.CPR.MaximumForVariable($A1280,AM$10)</f>
        <v>0</v>
      </c>
    </row>
    <row r="1281" spans="1:39" x14ac:dyDescent="0.35">
      <c r="A1281" s="35" t="str">
        <f>_xll.DTC.CPR.Calculate($B$1,$B$2,$B$3,D1281,E1281,C1281,B1281,F1281,$B$4,G1281)</f>
        <v>CID=1130158300</v>
      </c>
      <c r="B1281" s="35">
        <f t="shared" si="171"/>
        <v>0</v>
      </c>
      <c r="C1281" s="34">
        <f t="shared" si="168"/>
        <v>69.989999999999995</v>
      </c>
      <c r="D1281" s="36">
        <f>'TTH375-noEcon_A'!AL1281+('TTH375-noEcon_A'!AM1281-'TTH375-noEcon_A'!AL1281)*0.5</f>
        <v>0</v>
      </c>
      <c r="E1281" s="35">
        <f t="shared" si="169"/>
        <v>4</v>
      </c>
      <c r="F1281" s="35">
        <f t="shared" si="172"/>
        <v>63.989999999999995</v>
      </c>
      <c r="G1281" s="35">
        <f t="shared" si="170"/>
        <v>12.797999999999998</v>
      </c>
      <c r="H1281" s="35">
        <f>_xll.DTC.CPR.ValueForVariable($A1281,H$10)</f>
        <v>0</v>
      </c>
      <c r="I1281" s="35">
        <f>_xll.DTC.CPR.ValueForVariable($A1281,I$10)</f>
        <v>0</v>
      </c>
      <c r="J1281" s="35">
        <f>_xll.DTC.CPR.ValueForVariable($A1281,J$10)</f>
        <v>0</v>
      </c>
      <c r="K1281" s="35">
        <f>_xll.DTC.CPR.ValueForVariable($A1281,K$10)</f>
        <v>0</v>
      </c>
      <c r="L1281" s="35">
        <f>_xll.DTC.CPR.ValueForVariable($A1281,L$10)</f>
        <v>0</v>
      </c>
      <c r="M1281" s="35">
        <f>_xll.DTC.CPR.ValueForVariable($A1281,M$10)</f>
        <v>0</v>
      </c>
      <c r="N1281" s="35">
        <f>_xll.DTC.CPR.ValueForVariable($A1281,N$10)</f>
        <v>0</v>
      </c>
      <c r="O1281" s="35">
        <f>_xll.DTC.CPR.ValueForVariable($A1281,O$10)</f>
        <v>0</v>
      </c>
      <c r="P1281" s="35">
        <f>_xll.DTC.CPR.ValueForVariable($A1281,P$10)</f>
        <v>0</v>
      </c>
      <c r="Q1281" s="35">
        <f>_xll.DTC.CPR.ValueForVariable($A1281,Q$10)</f>
        <v>0</v>
      </c>
      <c r="R1281" s="35">
        <f>_xll.DTC.CPR.ValueForVariable($A1281,R$10)</f>
        <v>0</v>
      </c>
      <c r="S1281" s="35">
        <f>_xll.DTC.CPR.ValueForVariable($A1281,S$10)</f>
        <v>0</v>
      </c>
      <c r="T1281" s="35">
        <f>_xll.DTC.CPR.ValueForVariable($A1281,T$10)</f>
        <v>0</v>
      </c>
      <c r="U1281" s="35">
        <f>_xll.DTC.CPR.ValueForVariable($A1281,U$10)</f>
        <v>0</v>
      </c>
      <c r="V1281" s="35">
        <f>_xll.DTC.CPR.ValueForVariable($A1281,V$10)</f>
        <v>0</v>
      </c>
      <c r="W1281" s="35">
        <f>_xll.DTC.CPR.ValueForVariable($A1281,W$10)</f>
        <v>0</v>
      </c>
      <c r="X1281" s="35">
        <f>_xll.DTC.CPR.ValueForVariable($A1281,X$10)</f>
        <v>0</v>
      </c>
      <c r="Y1281" s="35">
        <f>_xll.DTC.CPR.ValueForVariable($A1281,Y$10)</f>
        <v>0</v>
      </c>
      <c r="Z1281" s="35">
        <f>_xll.DTC.CPR.ValueForVariable($A1281,Z$10)</f>
        <v>0</v>
      </c>
      <c r="AA1281" s="35">
        <f>_xll.DTC.CPR.ValueForVariable($A1281,AA$10)</f>
        <v>0</v>
      </c>
      <c r="AB1281" s="35">
        <f>_xll.DTC.CPR.ValueForVariable($A1281,AB$10)</f>
        <v>0</v>
      </c>
      <c r="AC1281" s="35">
        <f>_xll.DTC.CPR.ValueForVariable($A1281,AC$10)</f>
        <v>0</v>
      </c>
      <c r="AD1281" s="35">
        <f>_xll.DTC.CPR.ValueForVariable($A1281,AD$10)</f>
        <v>0</v>
      </c>
      <c r="AE1281" s="35">
        <f>_xll.DTC.CPR.ValueForVariable($A1281,AE$10)</f>
        <v>0</v>
      </c>
      <c r="AF1281" s="35">
        <f>_xll.DTC.CPR.ValueForVariable($A1281,AF$10)</f>
        <v>0</v>
      </c>
      <c r="AG1281" s="35">
        <f>_xll.DTC.CPR.ValueForVariable($A1281,AG$10)</f>
        <v>0</v>
      </c>
      <c r="AH1281" s="35">
        <f>_xll.DTC.CPR.ValueForVariable($A1281,AH$10)</f>
        <v>0</v>
      </c>
      <c r="AI1281" s="35">
        <f>_xll.DTC.CPR.ValueForVariable($A1281,AI$10)</f>
        <v>0</v>
      </c>
      <c r="AJ1281" s="35">
        <f>_xll.DTC.CPR.ValueForVariable($A1281,AJ$10)</f>
        <v>0</v>
      </c>
      <c r="AK1281" s="35">
        <f>_xll.DTC.CPR.ValueForVariable($A1281,AK$10)</f>
        <v>0</v>
      </c>
      <c r="AL1281" s="35">
        <f>_xll.DTC.CPR.MinimumForVariable($A1281,AL$10)</f>
        <v>0</v>
      </c>
      <c r="AM1281" s="35">
        <f>_xll.DTC.CPR.MaximumForVariable($A1281,AM$10)</f>
        <v>0</v>
      </c>
    </row>
    <row r="1282" spans="1:39" x14ac:dyDescent="0.35">
      <c r="A1282" s="35" t="str">
        <f>_xll.DTC.CPR.Calculate($B$1,$B$2,$B$3,D1282,E1282,C1282,B1282,F1282,$B$4,G1282)</f>
        <v>CID=1130158397</v>
      </c>
      <c r="B1282" s="35">
        <f>B1251+$B$8</f>
        <v>3</v>
      </c>
      <c r="C1282" s="34">
        <f t="shared" si="168"/>
        <v>-5</v>
      </c>
      <c r="D1282" s="36">
        <f>'TTH375-noEcon_A'!AL1282+('TTH375-noEcon_A'!AM1282-'TTH375-noEcon_A'!AL1282)*0.5</f>
        <v>0</v>
      </c>
      <c r="E1282" s="35">
        <v>4</v>
      </c>
      <c r="F1282" s="35">
        <f t="shared" si="172"/>
        <v>8</v>
      </c>
      <c r="G1282" s="35">
        <f>MAX(0,F1282/5)</f>
        <v>1.6</v>
      </c>
      <c r="H1282" s="35">
        <f>_xll.DTC.CPR.ValueForVariable($A1282,H$10)</f>
        <v>0</v>
      </c>
      <c r="I1282" s="35">
        <f>_xll.DTC.CPR.ValueForVariable($A1282,I$10)</f>
        <v>0</v>
      </c>
      <c r="J1282" s="35">
        <f>_xll.DTC.CPR.ValueForVariable($A1282,J$10)</f>
        <v>0</v>
      </c>
      <c r="K1282" s="35">
        <f>_xll.DTC.CPR.ValueForVariable($A1282,K$10)</f>
        <v>0</v>
      </c>
      <c r="L1282" s="35">
        <f>_xll.DTC.CPR.ValueForVariable($A1282,L$10)</f>
        <v>0</v>
      </c>
      <c r="M1282" s="35">
        <f>_xll.DTC.CPR.ValueForVariable($A1282,M$10)</f>
        <v>0</v>
      </c>
      <c r="N1282" s="35">
        <f>_xll.DTC.CPR.ValueForVariable($A1282,N$10)</f>
        <v>0</v>
      </c>
      <c r="O1282" s="35">
        <f>_xll.DTC.CPR.ValueForVariable($A1282,O$10)</f>
        <v>0</v>
      </c>
      <c r="P1282" s="35">
        <f>_xll.DTC.CPR.ValueForVariable($A1282,P$10)</f>
        <v>0</v>
      </c>
      <c r="Q1282" s="35">
        <f>_xll.DTC.CPR.ValueForVariable($A1282,Q$10)</f>
        <v>0</v>
      </c>
      <c r="R1282" s="35">
        <f>_xll.DTC.CPR.ValueForVariable($A1282,R$10)</f>
        <v>0</v>
      </c>
      <c r="S1282" s="35">
        <f>_xll.DTC.CPR.ValueForVariable($A1282,S$10)</f>
        <v>0</v>
      </c>
      <c r="T1282" s="35">
        <f>_xll.DTC.CPR.ValueForVariable($A1282,T$10)</f>
        <v>0</v>
      </c>
      <c r="U1282" s="35">
        <f>_xll.DTC.CPR.ValueForVariable($A1282,U$10)</f>
        <v>0</v>
      </c>
      <c r="V1282" s="35">
        <f>_xll.DTC.CPR.ValueForVariable($A1282,V$10)</f>
        <v>0</v>
      </c>
      <c r="W1282" s="35">
        <f>_xll.DTC.CPR.ValueForVariable($A1282,W$10)</f>
        <v>0</v>
      </c>
      <c r="X1282" s="35">
        <f>_xll.DTC.CPR.ValueForVariable($A1282,X$10)</f>
        <v>0</v>
      </c>
      <c r="Y1282" s="35">
        <f>_xll.DTC.CPR.ValueForVariable($A1282,Y$10)</f>
        <v>0</v>
      </c>
      <c r="Z1282" s="35">
        <f>_xll.DTC.CPR.ValueForVariable($A1282,Z$10)</f>
        <v>0</v>
      </c>
      <c r="AA1282" s="35">
        <f>_xll.DTC.CPR.ValueForVariable($A1282,AA$10)</f>
        <v>0</v>
      </c>
      <c r="AB1282" s="35">
        <f>_xll.DTC.CPR.ValueForVariable($A1282,AB$10)</f>
        <v>0</v>
      </c>
      <c r="AC1282" s="35">
        <f>_xll.DTC.CPR.ValueForVariable($A1282,AC$10)</f>
        <v>0</v>
      </c>
      <c r="AD1282" s="35">
        <f>_xll.DTC.CPR.ValueForVariable($A1282,AD$10)</f>
        <v>0</v>
      </c>
      <c r="AE1282" s="35">
        <f>_xll.DTC.CPR.ValueForVariable($A1282,AE$10)</f>
        <v>0</v>
      </c>
      <c r="AF1282" s="35">
        <f>_xll.DTC.CPR.ValueForVariable($A1282,AF$10)</f>
        <v>0</v>
      </c>
      <c r="AG1282" s="35">
        <f>_xll.DTC.CPR.ValueForVariable($A1282,AG$10)</f>
        <v>0</v>
      </c>
      <c r="AH1282" s="35">
        <f>_xll.DTC.CPR.ValueForVariable($A1282,AH$10)</f>
        <v>0</v>
      </c>
      <c r="AI1282" s="35">
        <f>_xll.DTC.CPR.ValueForVariable($A1282,AI$10)</f>
        <v>0</v>
      </c>
      <c r="AJ1282" s="35">
        <f>_xll.DTC.CPR.ValueForVariable($A1282,AJ$10)</f>
        <v>0</v>
      </c>
      <c r="AK1282" s="35">
        <f>_xll.DTC.CPR.ValueForVariable($A1282,AK$10)</f>
        <v>0</v>
      </c>
      <c r="AL1282" s="35">
        <f>_xll.DTC.CPR.MinimumForVariable($A1282,AL$10)</f>
        <v>0</v>
      </c>
      <c r="AM1282" s="35">
        <f>_xll.DTC.CPR.MaximumForVariable($A1282,AM$10)</f>
        <v>0</v>
      </c>
    </row>
    <row r="1283" spans="1:39" x14ac:dyDescent="0.35">
      <c r="A1283" s="35" t="str">
        <f>_xll.DTC.CPR.Calculate($B$1,$B$2,$B$3,D1283,E1283,C1283,B1283,F1283,$B$4,G1283)</f>
        <v>CID=1130158238</v>
      </c>
      <c r="B1283" s="35">
        <f>B1282</f>
        <v>3</v>
      </c>
      <c r="C1283" s="34">
        <f t="shared" si="168"/>
        <v>-2.5</v>
      </c>
      <c r="D1283" s="36">
        <f>'TTH375-noEcon_A'!AL1283+('TTH375-noEcon_A'!AM1283-'TTH375-noEcon_A'!AL1283)*0.5</f>
        <v>0</v>
      </c>
      <c r="E1283" s="35">
        <f t="shared" ref="E1283:E1312" si="173">E1282</f>
        <v>4</v>
      </c>
      <c r="F1283" s="35">
        <f t="shared" si="172"/>
        <v>8</v>
      </c>
      <c r="G1283" s="35">
        <f t="shared" ref="G1283:G1312" si="174">MAX(0,F1283/5)</f>
        <v>1.6</v>
      </c>
      <c r="H1283" s="35">
        <f>_xll.DTC.CPR.ValueForVariable($A1283,H$10)</f>
        <v>0</v>
      </c>
      <c r="I1283" s="35">
        <f>_xll.DTC.CPR.ValueForVariable($A1283,I$10)</f>
        <v>0</v>
      </c>
      <c r="J1283" s="35">
        <f>_xll.DTC.CPR.ValueForVariable($A1283,J$10)</f>
        <v>0</v>
      </c>
      <c r="K1283" s="35">
        <f>_xll.DTC.CPR.ValueForVariable($A1283,K$10)</f>
        <v>0</v>
      </c>
      <c r="L1283" s="35">
        <f>_xll.DTC.CPR.ValueForVariable($A1283,L$10)</f>
        <v>0</v>
      </c>
      <c r="M1283" s="35">
        <f>_xll.DTC.CPR.ValueForVariable($A1283,M$10)</f>
        <v>0</v>
      </c>
      <c r="N1283" s="35">
        <f>_xll.DTC.CPR.ValueForVariable($A1283,N$10)</f>
        <v>0</v>
      </c>
      <c r="O1283" s="35">
        <f>_xll.DTC.CPR.ValueForVariable($A1283,O$10)</f>
        <v>0</v>
      </c>
      <c r="P1283" s="35">
        <f>_xll.DTC.CPR.ValueForVariable($A1283,P$10)</f>
        <v>0</v>
      </c>
      <c r="Q1283" s="35">
        <f>_xll.DTC.CPR.ValueForVariable($A1283,Q$10)</f>
        <v>0</v>
      </c>
      <c r="R1283" s="35">
        <f>_xll.DTC.CPR.ValueForVariable($A1283,R$10)</f>
        <v>0</v>
      </c>
      <c r="S1283" s="35">
        <f>_xll.DTC.CPR.ValueForVariable($A1283,S$10)</f>
        <v>0</v>
      </c>
      <c r="T1283" s="35">
        <f>_xll.DTC.CPR.ValueForVariable($A1283,T$10)</f>
        <v>0</v>
      </c>
      <c r="U1283" s="35">
        <f>_xll.DTC.CPR.ValueForVariable($A1283,U$10)</f>
        <v>0</v>
      </c>
      <c r="V1283" s="35">
        <f>_xll.DTC.CPR.ValueForVariable($A1283,V$10)</f>
        <v>0</v>
      </c>
      <c r="W1283" s="35">
        <f>_xll.DTC.CPR.ValueForVariable($A1283,W$10)</f>
        <v>0</v>
      </c>
      <c r="X1283" s="35">
        <f>_xll.DTC.CPR.ValueForVariable($A1283,X$10)</f>
        <v>0</v>
      </c>
      <c r="Y1283" s="35">
        <f>_xll.DTC.CPR.ValueForVariable($A1283,Y$10)</f>
        <v>0</v>
      </c>
      <c r="Z1283" s="35">
        <f>_xll.DTC.CPR.ValueForVariable($A1283,Z$10)</f>
        <v>0</v>
      </c>
      <c r="AA1283" s="35">
        <f>_xll.DTC.CPR.ValueForVariable($A1283,AA$10)</f>
        <v>0</v>
      </c>
      <c r="AB1283" s="35">
        <f>_xll.DTC.CPR.ValueForVariable($A1283,AB$10)</f>
        <v>0</v>
      </c>
      <c r="AC1283" s="35">
        <f>_xll.DTC.CPR.ValueForVariable($A1283,AC$10)</f>
        <v>0</v>
      </c>
      <c r="AD1283" s="35">
        <f>_xll.DTC.CPR.ValueForVariable($A1283,AD$10)</f>
        <v>0</v>
      </c>
      <c r="AE1283" s="35">
        <f>_xll.DTC.CPR.ValueForVariable($A1283,AE$10)</f>
        <v>0</v>
      </c>
      <c r="AF1283" s="35">
        <f>_xll.DTC.CPR.ValueForVariable($A1283,AF$10)</f>
        <v>0</v>
      </c>
      <c r="AG1283" s="35">
        <f>_xll.DTC.CPR.ValueForVariable($A1283,AG$10)</f>
        <v>0</v>
      </c>
      <c r="AH1283" s="35">
        <f>_xll.DTC.CPR.ValueForVariable($A1283,AH$10)</f>
        <v>0</v>
      </c>
      <c r="AI1283" s="35">
        <f>_xll.DTC.CPR.ValueForVariable($A1283,AI$10)</f>
        <v>0</v>
      </c>
      <c r="AJ1283" s="35">
        <f>_xll.DTC.CPR.ValueForVariable($A1283,AJ$10)</f>
        <v>0</v>
      </c>
      <c r="AK1283" s="35">
        <f>_xll.DTC.CPR.ValueForVariable($A1283,AK$10)</f>
        <v>0</v>
      </c>
      <c r="AL1283" s="35">
        <f>_xll.DTC.CPR.MinimumForVariable($A1283,AL$10)</f>
        <v>0</v>
      </c>
      <c r="AM1283" s="35">
        <f>_xll.DTC.CPR.MaximumForVariable($A1283,AM$10)</f>
        <v>0</v>
      </c>
    </row>
    <row r="1284" spans="1:39" x14ac:dyDescent="0.35">
      <c r="A1284" s="35" t="str">
        <f>_xll.DTC.CPR.Calculate($B$1,$B$2,$B$3,D1284,E1284,C1284,B1284,F1284,$B$4,G1284)</f>
        <v>CID=1130158327</v>
      </c>
      <c r="B1284" s="35">
        <f t="shared" ref="B1284:B1312" si="175">B1283</f>
        <v>3</v>
      </c>
      <c r="C1284" s="34">
        <f t="shared" si="168"/>
        <v>0</v>
      </c>
      <c r="D1284" s="36">
        <f>'TTH375-noEcon_A'!AL1284+('TTH375-noEcon_A'!AM1284-'TTH375-noEcon_A'!AL1284)*0.5</f>
        <v>0</v>
      </c>
      <c r="E1284" s="35">
        <f t="shared" si="173"/>
        <v>4</v>
      </c>
      <c r="F1284" s="35">
        <f t="shared" si="172"/>
        <v>8</v>
      </c>
      <c r="G1284" s="35">
        <f t="shared" si="174"/>
        <v>1.6</v>
      </c>
      <c r="H1284" s="35">
        <f>_xll.DTC.CPR.ValueForVariable($A1284,H$10)</f>
        <v>0</v>
      </c>
      <c r="I1284" s="35">
        <f>_xll.DTC.CPR.ValueForVariable($A1284,I$10)</f>
        <v>0</v>
      </c>
      <c r="J1284" s="35">
        <f>_xll.DTC.CPR.ValueForVariable($A1284,J$10)</f>
        <v>0</v>
      </c>
      <c r="K1284" s="35">
        <f>_xll.DTC.CPR.ValueForVariable($A1284,K$10)</f>
        <v>0</v>
      </c>
      <c r="L1284" s="35">
        <f>_xll.DTC.CPR.ValueForVariable($A1284,L$10)</f>
        <v>0</v>
      </c>
      <c r="M1284" s="35">
        <f>_xll.DTC.CPR.ValueForVariable($A1284,M$10)</f>
        <v>0</v>
      </c>
      <c r="N1284" s="35">
        <f>_xll.DTC.CPR.ValueForVariable($A1284,N$10)</f>
        <v>0</v>
      </c>
      <c r="O1284" s="35">
        <f>_xll.DTC.CPR.ValueForVariable($A1284,O$10)</f>
        <v>0</v>
      </c>
      <c r="P1284" s="35">
        <f>_xll.DTC.CPR.ValueForVariable($A1284,P$10)</f>
        <v>0</v>
      </c>
      <c r="Q1284" s="35">
        <f>_xll.DTC.CPR.ValueForVariable($A1284,Q$10)</f>
        <v>0</v>
      </c>
      <c r="R1284" s="35">
        <f>_xll.DTC.CPR.ValueForVariable($A1284,R$10)</f>
        <v>0</v>
      </c>
      <c r="S1284" s="35">
        <f>_xll.DTC.CPR.ValueForVariable($A1284,S$10)</f>
        <v>0</v>
      </c>
      <c r="T1284" s="35">
        <f>_xll.DTC.CPR.ValueForVariable($A1284,T$10)</f>
        <v>0</v>
      </c>
      <c r="U1284" s="35">
        <f>_xll.DTC.CPR.ValueForVariable($A1284,U$10)</f>
        <v>0</v>
      </c>
      <c r="V1284" s="35">
        <f>_xll.DTC.CPR.ValueForVariable($A1284,V$10)</f>
        <v>0</v>
      </c>
      <c r="W1284" s="35">
        <f>_xll.DTC.CPR.ValueForVariable($A1284,W$10)</f>
        <v>0</v>
      </c>
      <c r="X1284" s="35">
        <f>_xll.DTC.CPR.ValueForVariable($A1284,X$10)</f>
        <v>0</v>
      </c>
      <c r="Y1284" s="35">
        <f>_xll.DTC.CPR.ValueForVariable($A1284,Y$10)</f>
        <v>0</v>
      </c>
      <c r="Z1284" s="35">
        <f>_xll.DTC.CPR.ValueForVariable($A1284,Z$10)</f>
        <v>0</v>
      </c>
      <c r="AA1284" s="35">
        <f>_xll.DTC.CPR.ValueForVariable($A1284,AA$10)</f>
        <v>0</v>
      </c>
      <c r="AB1284" s="35">
        <f>_xll.DTC.CPR.ValueForVariable($A1284,AB$10)</f>
        <v>0</v>
      </c>
      <c r="AC1284" s="35">
        <f>_xll.DTC.CPR.ValueForVariable($A1284,AC$10)</f>
        <v>0</v>
      </c>
      <c r="AD1284" s="35">
        <f>_xll.DTC.CPR.ValueForVariable($A1284,AD$10)</f>
        <v>0</v>
      </c>
      <c r="AE1284" s="35">
        <f>_xll.DTC.CPR.ValueForVariable($A1284,AE$10)</f>
        <v>0</v>
      </c>
      <c r="AF1284" s="35">
        <f>_xll.DTC.CPR.ValueForVariable($A1284,AF$10)</f>
        <v>0</v>
      </c>
      <c r="AG1284" s="35">
        <f>_xll.DTC.CPR.ValueForVariable($A1284,AG$10)</f>
        <v>0</v>
      </c>
      <c r="AH1284" s="35">
        <f>_xll.DTC.CPR.ValueForVariable($A1284,AH$10)</f>
        <v>0</v>
      </c>
      <c r="AI1284" s="35">
        <f>_xll.DTC.CPR.ValueForVariable($A1284,AI$10)</f>
        <v>0</v>
      </c>
      <c r="AJ1284" s="35">
        <f>_xll.DTC.CPR.ValueForVariable($A1284,AJ$10)</f>
        <v>0</v>
      </c>
      <c r="AK1284" s="35">
        <f>_xll.DTC.CPR.ValueForVariable($A1284,AK$10)</f>
        <v>0</v>
      </c>
      <c r="AL1284" s="35">
        <f>_xll.DTC.CPR.MinimumForVariable($A1284,AL$10)</f>
        <v>0</v>
      </c>
      <c r="AM1284" s="35">
        <f>_xll.DTC.CPR.MaximumForVariable($A1284,AM$10)</f>
        <v>0</v>
      </c>
    </row>
    <row r="1285" spans="1:39" x14ac:dyDescent="0.35">
      <c r="A1285" s="35" t="str">
        <f>_xll.DTC.CPR.Calculate($B$1,$B$2,$B$3,D1285,E1285,C1285,B1285,F1285,$B$4,G1285)</f>
        <v>CID=1130158424</v>
      </c>
      <c r="B1285" s="35">
        <f t="shared" si="175"/>
        <v>3</v>
      </c>
      <c r="C1285" s="34">
        <f t="shared" si="168"/>
        <v>2.5</v>
      </c>
      <c r="D1285" s="36">
        <f>'TTH375-noEcon_A'!AL1285+('TTH375-noEcon_A'!AM1285-'TTH375-noEcon_A'!AL1285)*0.5</f>
        <v>0</v>
      </c>
      <c r="E1285" s="35">
        <f t="shared" si="173"/>
        <v>4</v>
      </c>
      <c r="F1285" s="35">
        <f t="shared" si="172"/>
        <v>8</v>
      </c>
      <c r="G1285" s="35">
        <f t="shared" si="174"/>
        <v>1.6</v>
      </c>
      <c r="H1285" s="35">
        <f>_xll.DTC.CPR.ValueForVariable($A1285,H$10)</f>
        <v>0</v>
      </c>
      <c r="I1285" s="35">
        <f>_xll.DTC.CPR.ValueForVariable($A1285,I$10)</f>
        <v>0</v>
      </c>
      <c r="J1285" s="35">
        <f>_xll.DTC.CPR.ValueForVariable($A1285,J$10)</f>
        <v>0</v>
      </c>
      <c r="K1285" s="35">
        <f>_xll.DTC.CPR.ValueForVariable($A1285,K$10)</f>
        <v>0</v>
      </c>
      <c r="L1285" s="35">
        <f>_xll.DTC.CPR.ValueForVariable($A1285,L$10)</f>
        <v>0</v>
      </c>
      <c r="M1285" s="35">
        <f>_xll.DTC.CPR.ValueForVariable($A1285,M$10)</f>
        <v>0</v>
      </c>
      <c r="N1285" s="35">
        <f>_xll.DTC.CPR.ValueForVariable($A1285,N$10)</f>
        <v>0</v>
      </c>
      <c r="O1285" s="35">
        <f>_xll.DTC.CPR.ValueForVariable($A1285,O$10)</f>
        <v>0</v>
      </c>
      <c r="P1285" s="35">
        <f>_xll.DTC.CPR.ValueForVariable($A1285,P$10)</f>
        <v>0</v>
      </c>
      <c r="Q1285" s="35">
        <f>_xll.DTC.CPR.ValueForVariable($A1285,Q$10)</f>
        <v>0</v>
      </c>
      <c r="R1285" s="35">
        <f>_xll.DTC.CPR.ValueForVariable($A1285,R$10)</f>
        <v>0</v>
      </c>
      <c r="S1285" s="35">
        <f>_xll.DTC.CPR.ValueForVariable($A1285,S$10)</f>
        <v>0</v>
      </c>
      <c r="T1285" s="35">
        <f>_xll.DTC.CPR.ValueForVariable($A1285,T$10)</f>
        <v>0</v>
      </c>
      <c r="U1285" s="35">
        <f>_xll.DTC.CPR.ValueForVariable($A1285,U$10)</f>
        <v>0</v>
      </c>
      <c r="V1285" s="35">
        <f>_xll.DTC.CPR.ValueForVariable($A1285,V$10)</f>
        <v>0</v>
      </c>
      <c r="W1285" s="35">
        <f>_xll.DTC.CPR.ValueForVariable($A1285,W$10)</f>
        <v>0</v>
      </c>
      <c r="X1285" s="35">
        <f>_xll.DTC.CPR.ValueForVariable($A1285,X$10)</f>
        <v>0</v>
      </c>
      <c r="Y1285" s="35">
        <f>_xll.DTC.CPR.ValueForVariable($A1285,Y$10)</f>
        <v>0</v>
      </c>
      <c r="Z1285" s="35">
        <f>_xll.DTC.CPR.ValueForVariable($A1285,Z$10)</f>
        <v>0</v>
      </c>
      <c r="AA1285" s="35">
        <f>_xll.DTC.CPR.ValueForVariable($A1285,AA$10)</f>
        <v>0</v>
      </c>
      <c r="AB1285" s="35">
        <f>_xll.DTC.CPR.ValueForVariable($A1285,AB$10)</f>
        <v>0</v>
      </c>
      <c r="AC1285" s="35">
        <f>_xll.DTC.CPR.ValueForVariable($A1285,AC$10)</f>
        <v>0</v>
      </c>
      <c r="AD1285" s="35">
        <f>_xll.DTC.CPR.ValueForVariable($A1285,AD$10)</f>
        <v>0</v>
      </c>
      <c r="AE1285" s="35">
        <f>_xll.DTC.CPR.ValueForVariable($A1285,AE$10)</f>
        <v>0</v>
      </c>
      <c r="AF1285" s="35">
        <f>_xll.DTC.CPR.ValueForVariable($A1285,AF$10)</f>
        <v>0</v>
      </c>
      <c r="AG1285" s="35">
        <f>_xll.DTC.CPR.ValueForVariable($A1285,AG$10)</f>
        <v>0</v>
      </c>
      <c r="AH1285" s="35">
        <f>_xll.DTC.CPR.ValueForVariable($A1285,AH$10)</f>
        <v>0</v>
      </c>
      <c r="AI1285" s="35">
        <f>_xll.DTC.CPR.ValueForVariable($A1285,AI$10)</f>
        <v>0</v>
      </c>
      <c r="AJ1285" s="35">
        <f>_xll.DTC.CPR.ValueForVariable($A1285,AJ$10)</f>
        <v>0</v>
      </c>
      <c r="AK1285" s="35">
        <f>_xll.DTC.CPR.ValueForVariable($A1285,AK$10)</f>
        <v>0</v>
      </c>
      <c r="AL1285" s="35">
        <f>_xll.DTC.CPR.MinimumForVariable($A1285,AL$10)</f>
        <v>0</v>
      </c>
      <c r="AM1285" s="35">
        <f>_xll.DTC.CPR.MaximumForVariable($A1285,AM$10)</f>
        <v>0</v>
      </c>
    </row>
    <row r="1286" spans="1:39" x14ac:dyDescent="0.35">
      <c r="A1286" s="35" t="str">
        <f>_xll.DTC.CPR.Calculate($B$1,$B$2,$B$3,D1286,E1286,C1286,B1286,F1286,$B$4,G1286)</f>
        <v>CID=1130158521</v>
      </c>
      <c r="B1286" s="35">
        <f t="shared" si="175"/>
        <v>3</v>
      </c>
      <c r="C1286" s="34">
        <f t="shared" si="168"/>
        <v>5</v>
      </c>
      <c r="D1286" s="36">
        <f>'TTH375-noEcon_A'!AL1286+('TTH375-noEcon_A'!AM1286-'TTH375-noEcon_A'!AL1286)*0.5</f>
        <v>0</v>
      </c>
      <c r="E1286" s="35">
        <f t="shared" si="173"/>
        <v>4</v>
      </c>
      <c r="F1286" s="35">
        <f t="shared" si="172"/>
        <v>8</v>
      </c>
      <c r="G1286" s="35">
        <f t="shared" si="174"/>
        <v>1.6</v>
      </c>
      <c r="H1286" s="35">
        <f>_xll.DTC.CPR.ValueForVariable($A1286,H$10)</f>
        <v>0</v>
      </c>
      <c r="I1286" s="35">
        <f>_xll.DTC.CPR.ValueForVariable($A1286,I$10)</f>
        <v>0</v>
      </c>
      <c r="J1286" s="35">
        <f>_xll.DTC.CPR.ValueForVariable($A1286,J$10)</f>
        <v>0</v>
      </c>
      <c r="K1286" s="35">
        <f>_xll.DTC.CPR.ValueForVariable($A1286,K$10)</f>
        <v>0</v>
      </c>
      <c r="L1286" s="35">
        <f>_xll.DTC.CPR.ValueForVariable($A1286,L$10)</f>
        <v>0</v>
      </c>
      <c r="M1286" s="35">
        <f>_xll.DTC.CPR.ValueForVariable($A1286,M$10)</f>
        <v>0</v>
      </c>
      <c r="N1286" s="35">
        <f>_xll.DTC.CPR.ValueForVariable($A1286,N$10)</f>
        <v>0</v>
      </c>
      <c r="O1286" s="35">
        <f>_xll.DTC.CPR.ValueForVariable($A1286,O$10)</f>
        <v>0</v>
      </c>
      <c r="P1286" s="35">
        <f>_xll.DTC.CPR.ValueForVariable($A1286,P$10)</f>
        <v>0</v>
      </c>
      <c r="Q1286" s="35">
        <f>_xll.DTC.CPR.ValueForVariable($A1286,Q$10)</f>
        <v>0</v>
      </c>
      <c r="R1286" s="35">
        <f>_xll.DTC.CPR.ValueForVariable($A1286,R$10)</f>
        <v>0</v>
      </c>
      <c r="S1286" s="35">
        <f>_xll.DTC.CPR.ValueForVariable($A1286,S$10)</f>
        <v>0</v>
      </c>
      <c r="T1286" s="35">
        <f>_xll.DTC.CPR.ValueForVariable($A1286,T$10)</f>
        <v>0</v>
      </c>
      <c r="U1286" s="35">
        <f>_xll.DTC.CPR.ValueForVariable($A1286,U$10)</f>
        <v>0</v>
      </c>
      <c r="V1286" s="35">
        <f>_xll.DTC.CPR.ValueForVariable($A1286,V$10)</f>
        <v>0</v>
      </c>
      <c r="W1286" s="35">
        <f>_xll.DTC.CPR.ValueForVariable($A1286,W$10)</f>
        <v>0</v>
      </c>
      <c r="X1286" s="35">
        <f>_xll.DTC.CPR.ValueForVariable($A1286,X$10)</f>
        <v>0</v>
      </c>
      <c r="Y1286" s="35">
        <f>_xll.DTC.CPR.ValueForVariable($A1286,Y$10)</f>
        <v>0</v>
      </c>
      <c r="Z1286" s="35">
        <f>_xll.DTC.CPR.ValueForVariable($A1286,Z$10)</f>
        <v>0</v>
      </c>
      <c r="AA1286" s="35">
        <f>_xll.DTC.CPR.ValueForVariable($A1286,AA$10)</f>
        <v>0</v>
      </c>
      <c r="AB1286" s="35">
        <f>_xll.DTC.CPR.ValueForVariable($A1286,AB$10)</f>
        <v>0</v>
      </c>
      <c r="AC1286" s="35">
        <f>_xll.DTC.CPR.ValueForVariable($A1286,AC$10)</f>
        <v>0</v>
      </c>
      <c r="AD1286" s="35">
        <f>_xll.DTC.CPR.ValueForVariable($A1286,AD$10)</f>
        <v>0</v>
      </c>
      <c r="AE1286" s="35">
        <f>_xll.DTC.CPR.ValueForVariable($A1286,AE$10)</f>
        <v>0</v>
      </c>
      <c r="AF1286" s="35">
        <f>_xll.DTC.CPR.ValueForVariable($A1286,AF$10)</f>
        <v>0</v>
      </c>
      <c r="AG1286" s="35">
        <f>_xll.DTC.CPR.ValueForVariable($A1286,AG$10)</f>
        <v>0</v>
      </c>
      <c r="AH1286" s="35">
        <f>_xll.DTC.CPR.ValueForVariable($A1286,AH$10)</f>
        <v>0</v>
      </c>
      <c r="AI1286" s="35">
        <f>_xll.DTC.CPR.ValueForVariable($A1286,AI$10)</f>
        <v>0</v>
      </c>
      <c r="AJ1286" s="35">
        <f>_xll.DTC.CPR.ValueForVariable($A1286,AJ$10)</f>
        <v>0</v>
      </c>
      <c r="AK1286" s="35">
        <f>_xll.DTC.CPR.ValueForVariable($A1286,AK$10)</f>
        <v>0</v>
      </c>
      <c r="AL1286" s="35">
        <f>_xll.DTC.CPR.MinimumForVariable($A1286,AL$10)</f>
        <v>0</v>
      </c>
      <c r="AM1286" s="35">
        <f>_xll.DTC.CPR.MaximumForVariable($A1286,AM$10)</f>
        <v>0</v>
      </c>
    </row>
    <row r="1287" spans="1:39" x14ac:dyDescent="0.35">
      <c r="A1287" s="35" t="str">
        <f>_xll.DTC.CPR.Calculate($B$1,$B$2,$B$3,D1287,E1287,C1287,B1287,F1287,$B$4,G1287)</f>
        <v>CID=1130158362</v>
      </c>
      <c r="B1287" s="35">
        <f t="shared" si="175"/>
        <v>3</v>
      </c>
      <c r="C1287" s="34">
        <f t="shared" si="168"/>
        <v>7.5</v>
      </c>
      <c r="D1287" s="36">
        <f>'TTH375-noEcon_A'!AL1287+('TTH375-noEcon_A'!AM1287-'TTH375-noEcon_A'!AL1287)*0.5</f>
        <v>0</v>
      </c>
      <c r="E1287" s="35">
        <f t="shared" si="173"/>
        <v>4</v>
      </c>
      <c r="F1287" s="35">
        <f t="shared" si="172"/>
        <v>8</v>
      </c>
      <c r="G1287" s="35">
        <f t="shared" si="174"/>
        <v>1.6</v>
      </c>
      <c r="H1287" s="35">
        <f>_xll.DTC.CPR.ValueForVariable($A1287,H$10)</f>
        <v>0</v>
      </c>
      <c r="I1287" s="35">
        <f>_xll.DTC.CPR.ValueForVariable($A1287,I$10)</f>
        <v>0</v>
      </c>
      <c r="J1287" s="35">
        <f>_xll.DTC.CPR.ValueForVariable($A1287,J$10)</f>
        <v>0</v>
      </c>
      <c r="K1287" s="35">
        <f>_xll.DTC.CPR.ValueForVariable($A1287,K$10)</f>
        <v>0</v>
      </c>
      <c r="L1287" s="35">
        <f>_xll.DTC.CPR.ValueForVariable($A1287,L$10)</f>
        <v>0</v>
      </c>
      <c r="M1287" s="35">
        <f>_xll.DTC.CPR.ValueForVariable($A1287,M$10)</f>
        <v>0</v>
      </c>
      <c r="N1287" s="35">
        <f>_xll.DTC.CPR.ValueForVariable($A1287,N$10)</f>
        <v>0</v>
      </c>
      <c r="O1287" s="35">
        <f>_xll.DTC.CPR.ValueForVariable($A1287,O$10)</f>
        <v>0</v>
      </c>
      <c r="P1287" s="35">
        <f>_xll.DTC.CPR.ValueForVariable($A1287,P$10)</f>
        <v>0</v>
      </c>
      <c r="Q1287" s="35">
        <f>_xll.DTC.CPR.ValueForVariable($A1287,Q$10)</f>
        <v>0</v>
      </c>
      <c r="R1287" s="35">
        <f>_xll.DTC.CPR.ValueForVariable($A1287,R$10)</f>
        <v>0</v>
      </c>
      <c r="S1287" s="35">
        <f>_xll.DTC.CPR.ValueForVariable($A1287,S$10)</f>
        <v>0</v>
      </c>
      <c r="T1287" s="35">
        <f>_xll.DTC.CPR.ValueForVariable($A1287,T$10)</f>
        <v>0</v>
      </c>
      <c r="U1287" s="35">
        <f>_xll.DTC.CPR.ValueForVariable($A1287,U$10)</f>
        <v>0</v>
      </c>
      <c r="V1287" s="35">
        <f>_xll.DTC.CPR.ValueForVariable($A1287,V$10)</f>
        <v>0</v>
      </c>
      <c r="W1287" s="35">
        <f>_xll.DTC.CPR.ValueForVariable($A1287,W$10)</f>
        <v>0</v>
      </c>
      <c r="X1287" s="35">
        <f>_xll.DTC.CPR.ValueForVariable($A1287,X$10)</f>
        <v>0</v>
      </c>
      <c r="Y1287" s="35">
        <f>_xll.DTC.CPR.ValueForVariable($A1287,Y$10)</f>
        <v>0</v>
      </c>
      <c r="Z1287" s="35">
        <f>_xll.DTC.CPR.ValueForVariable($A1287,Z$10)</f>
        <v>0</v>
      </c>
      <c r="AA1287" s="35">
        <f>_xll.DTC.CPR.ValueForVariable($A1287,AA$10)</f>
        <v>0</v>
      </c>
      <c r="AB1287" s="35">
        <f>_xll.DTC.CPR.ValueForVariable($A1287,AB$10)</f>
        <v>0</v>
      </c>
      <c r="AC1287" s="35">
        <f>_xll.DTC.CPR.ValueForVariable($A1287,AC$10)</f>
        <v>0</v>
      </c>
      <c r="AD1287" s="35">
        <f>_xll.DTC.CPR.ValueForVariable($A1287,AD$10)</f>
        <v>0</v>
      </c>
      <c r="AE1287" s="35">
        <f>_xll.DTC.CPR.ValueForVariable($A1287,AE$10)</f>
        <v>0</v>
      </c>
      <c r="AF1287" s="35">
        <f>_xll.DTC.CPR.ValueForVariable($A1287,AF$10)</f>
        <v>0</v>
      </c>
      <c r="AG1287" s="35">
        <f>_xll.DTC.CPR.ValueForVariable($A1287,AG$10)</f>
        <v>0</v>
      </c>
      <c r="AH1287" s="35">
        <f>_xll.DTC.CPR.ValueForVariable($A1287,AH$10)</f>
        <v>0</v>
      </c>
      <c r="AI1287" s="35">
        <f>_xll.DTC.CPR.ValueForVariable($A1287,AI$10)</f>
        <v>0</v>
      </c>
      <c r="AJ1287" s="35">
        <f>_xll.DTC.CPR.ValueForVariable($A1287,AJ$10)</f>
        <v>0</v>
      </c>
      <c r="AK1287" s="35">
        <f>_xll.DTC.CPR.ValueForVariable($A1287,AK$10)</f>
        <v>0</v>
      </c>
      <c r="AL1287" s="35">
        <f>_xll.DTC.CPR.MinimumForVariable($A1287,AL$10)</f>
        <v>0</v>
      </c>
      <c r="AM1287" s="35">
        <f>_xll.DTC.CPR.MaximumForVariable($A1287,AM$10)</f>
        <v>0</v>
      </c>
    </row>
    <row r="1288" spans="1:39" x14ac:dyDescent="0.35">
      <c r="A1288" s="35" t="str">
        <f>_xll.DTC.CPR.Calculate($B$1,$B$2,$B$3,D1288,E1288,C1288,B1288,F1288,$B$4,G1288)</f>
        <v>CID=1130157955</v>
      </c>
      <c r="B1288" s="35">
        <f t="shared" si="175"/>
        <v>3</v>
      </c>
      <c r="C1288" s="34">
        <f t="shared" si="168"/>
        <v>10</v>
      </c>
      <c r="D1288" s="36">
        <f>'TTH375-noEcon_A'!AL1288+('TTH375-noEcon_A'!AM1288-'TTH375-noEcon_A'!AL1288)*0.5</f>
        <v>0</v>
      </c>
      <c r="E1288" s="35">
        <f t="shared" si="173"/>
        <v>4</v>
      </c>
      <c r="F1288" s="35">
        <f t="shared" si="172"/>
        <v>8</v>
      </c>
      <c r="G1288" s="35">
        <f t="shared" si="174"/>
        <v>1.6</v>
      </c>
      <c r="H1288" s="35">
        <f>_xll.DTC.CPR.ValueForVariable($A1288,H$10)</f>
        <v>0</v>
      </c>
      <c r="I1288" s="35">
        <f>_xll.DTC.CPR.ValueForVariable($A1288,I$10)</f>
        <v>0</v>
      </c>
      <c r="J1288" s="35">
        <f>_xll.DTC.CPR.ValueForVariable($A1288,J$10)</f>
        <v>0</v>
      </c>
      <c r="K1288" s="35">
        <f>_xll.DTC.CPR.ValueForVariable($A1288,K$10)</f>
        <v>0</v>
      </c>
      <c r="L1288" s="35">
        <f>_xll.DTC.CPR.ValueForVariable($A1288,L$10)</f>
        <v>0</v>
      </c>
      <c r="M1288" s="35">
        <f>_xll.DTC.CPR.ValueForVariable($A1288,M$10)</f>
        <v>0</v>
      </c>
      <c r="N1288" s="35">
        <f>_xll.DTC.CPR.ValueForVariable($A1288,N$10)</f>
        <v>0</v>
      </c>
      <c r="O1288" s="35">
        <f>_xll.DTC.CPR.ValueForVariable($A1288,O$10)</f>
        <v>0</v>
      </c>
      <c r="P1288" s="35">
        <f>_xll.DTC.CPR.ValueForVariable($A1288,P$10)</f>
        <v>0</v>
      </c>
      <c r="Q1288" s="35">
        <f>_xll.DTC.CPR.ValueForVariable($A1288,Q$10)</f>
        <v>0</v>
      </c>
      <c r="R1288" s="35">
        <f>_xll.DTC.CPR.ValueForVariable($A1288,R$10)</f>
        <v>0</v>
      </c>
      <c r="S1288" s="35">
        <f>_xll.DTC.CPR.ValueForVariable($A1288,S$10)</f>
        <v>0</v>
      </c>
      <c r="T1288" s="35">
        <f>_xll.DTC.CPR.ValueForVariable($A1288,T$10)</f>
        <v>0</v>
      </c>
      <c r="U1288" s="35">
        <f>_xll.DTC.CPR.ValueForVariable($A1288,U$10)</f>
        <v>0</v>
      </c>
      <c r="V1288" s="35">
        <f>_xll.DTC.CPR.ValueForVariable($A1288,V$10)</f>
        <v>0</v>
      </c>
      <c r="W1288" s="35">
        <f>_xll.DTC.CPR.ValueForVariable($A1288,W$10)</f>
        <v>0</v>
      </c>
      <c r="X1288" s="35">
        <f>_xll.DTC.CPR.ValueForVariable($A1288,X$10)</f>
        <v>0</v>
      </c>
      <c r="Y1288" s="35">
        <f>_xll.DTC.CPR.ValueForVariable($A1288,Y$10)</f>
        <v>0</v>
      </c>
      <c r="Z1288" s="35">
        <f>_xll.DTC.CPR.ValueForVariable($A1288,Z$10)</f>
        <v>0</v>
      </c>
      <c r="AA1288" s="35">
        <f>_xll.DTC.CPR.ValueForVariable($A1288,AA$10)</f>
        <v>0</v>
      </c>
      <c r="AB1288" s="35">
        <f>_xll.DTC.CPR.ValueForVariable($A1288,AB$10)</f>
        <v>0</v>
      </c>
      <c r="AC1288" s="35">
        <f>_xll.DTC.CPR.ValueForVariable($A1288,AC$10)</f>
        <v>0</v>
      </c>
      <c r="AD1288" s="35">
        <f>_xll.DTC.CPR.ValueForVariable($A1288,AD$10)</f>
        <v>0</v>
      </c>
      <c r="AE1288" s="35">
        <f>_xll.DTC.CPR.ValueForVariable($A1288,AE$10)</f>
        <v>0</v>
      </c>
      <c r="AF1288" s="35">
        <f>_xll.DTC.CPR.ValueForVariable($A1288,AF$10)</f>
        <v>0</v>
      </c>
      <c r="AG1288" s="35">
        <f>_xll.DTC.CPR.ValueForVariable($A1288,AG$10)</f>
        <v>0</v>
      </c>
      <c r="AH1288" s="35">
        <f>_xll.DTC.CPR.ValueForVariable($A1288,AH$10)</f>
        <v>0</v>
      </c>
      <c r="AI1288" s="35">
        <f>_xll.DTC.CPR.ValueForVariable($A1288,AI$10)</f>
        <v>0</v>
      </c>
      <c r="AJ1288" s="35">
        <f>_xll.DTC.CPR.ValueForVariable($A1288,AJ$10)</f>
        <v>0</v>
      </c>
      <c r="AK1288" s="35">
        <f>_xll.DTC.CPR.ValueForVariable($A1288,AK$10)</f>
        <v>0</v>
      </c>
      <c r="AL1288" s="35">
        <f>_xll.DTC.CPR.MinimumForVariable($A1288,AL$10)</f>
        <v>0</v>
      </c>
      <c r="AM1288" s="35">
        <f>_xll.DTC.CPR.MaximumForVariable($A1288,AM$10)</f>
        <v>0</v>
      </c>
    </row>
    <row r="1289" spans="1:39" x14ac:dyDescent="0.35">
      <c r="A1289" s="35" t="str">
        <f>_xll.DTC.CPR.Calculate($B$1,$B$2,$B$3,D1289,E1289,C1289,B1289,F1289,$B$4,G1289)</f>
        <v>CID=1130158052</v>
      </c>
      <c r="B1289" s="35">
        <f t="shared" si="175"/>
        <v>3</v>
      </c>
      <c r="C1289" s="34">
        <f t="shared" si="168"/>
        <v>12.5</v>
      </c>
      <c r="D1289" s="36">
        <f>'TTH375-noEcon_A'!AL1289+('TTH375-noEcon_A'!AM1289-'TTH375-noEcon_A'!AL1289)*0.5</f>
        <v>0</v>
      </c>
      <c r="E1289" s="35">
        <f t="shared" si="173"/>
        <v>4</v>
      </c>
      <c r="F1289" s="35">
        <f t="shared" si="172"/>
        <v>8</v>
      </c>
      <c r="G1289" s="35">
        <f t="shared" si="174"/>
        <v>1.6</v>
      </c>
      <c r="H1289" s="35">
        <f>_xll.DTC.CPR.ValueForVariable($A1289,H$10)</f>
        <v>0</v>
      </c>
      <c r="I1289" s="35">
        <f>_xll.DTC.CPR.ValueForVariable($A1289,I$10)</f>
        <v>0</v>
      </c>
      <c r="J1289" s="35">
        <f>_xll.DTC.CPR.ValueForVariable($A1289,J$10)</f>
        <v>0</v>
      </c>
      <c r="K1289" s="35">
        <f>_xll.DTC.CPR.ValueForVariable($A1289,K$10)</f>
        <v>0</v>
      </c>
      <c r="L1289" s="35">
        <f>_xll.DTC.CPR.ValueForVariable($A1289,L$10)</f>
        <v>0</v>
      </c>
      <c r="M1289" s="35">
        <f>_xll.DTC.CPR.ValueForVariable($A1289,M$10)</f>
        <v>0</v>
      </c>
      <c r="N1289" s="35">
        <f>_xll.DTC.CPR.ValueForVariable($A1289,N$10)</f>
        <v>0</v>
      </c>
      <c r="O1289" s="35">
        <f>_xll.DTC.CPR.ValueForVariable($A1289,O$10)</f>
        <v>0</v>
      </c>
      <c r="P1289" s="35">
        <f>_xll.DTC.CPR.ValueForVariable($A1289,P$10)</f>
        <v>0</v>
      </c>
      <c r="Q1289" s="35">
        <f>_xll.DTC.CPR.ValueForVariable($A1289,Q$10)</f>
        <v>0</v>
      </c>
      <c r="R1289" s="35">
        <f>_xll.DTC.CPR.ValueForVariable($A1289,R$10)</f>
        <v>0</v>
      </c>
      <c r="S1289" s="35">
        <f>_xll.DTC.CPR.ValueForVariable($A1289,S$10)</f>
        <v>0</v>
      </c>
      <c r="T1289" s="35">
        <f>_xll.DTC.CPR.ValueForVariable($A1289,T$10)</f>
        <v>0</v>
      </c>
      <c r="U1289" s="35">
        <f>_xll.DTC.CPR.ValueForVariable($A1289,U$10)</f>
        <v>0</v>
      </c>
      <c r="V1289" s="35">
        <f>_xll.DTC.CPR.ValueForVariable($A1289,V$10)</f>
        <v>0</v>
      </c>
      <c r="W1289" s="35">
        <f>_xll.DTC.CPR.ValueForVariable($A1289,W$10)</f>
        <v>0</v>
      </c>
      <c r="X1289" s="35">
        <f>_xll.DTC.CPR.ValueForVariable($A1289,X$10)</f>
        <v>0</v>
      </c>
      <c r="Y1289" s="35">
        <f>_xll.DTC.CPR.ValueForVariable($A1289,Y$10)</f>
        <v>0</v>
      </c>
      <c r="Z1289" s="35">
        <f>_xll.DTC.CPR.ValueForVariable($A1289,Z$10)</f>
        <v>0</v>
      </c>
      <c r="AA1289" s="35">
        <f>_xll.DTC.CPR.ValueForVariable($A1289,AA$10)</f>
        <v>0</v>
      </c>
      <c r="AB1289" s="35">
        <f>_xll.DTC.CPR.ValueForVariable($A1289,AB$10)</f>
        <v>0</v>
      </c>
      <c r="AC1289" s="35">
        <f>_xll.DTC.CPR.ValueForVariable($A1289,AC$10)</f>
        <v>0</v>
      </c>
      <c r="AD1289" s="35">
        <f>_xll.DTC.CPR.ValueForVariable($A1289,AD$10)</f>
        <v>0</v>
      </c>
      <c r="AE1289" s="35">
        <f>_xll.DTC.CPR.ValueForVariable($A1289,AE$10)</f>
        <v>0</v>
      </c>
      <c r="AF1289" s="35">
        <f>_xll.DTC.CPR.ValueForVariable($A1289,AF$10)</f>
        <v>0</v>
      </c>
      <c r="AG1289" s="35">
        <f>_xll.DTC.CPR.ValueForVariable($A1289,AG$10)</f>
        <v>0</v>
      </c>
      <c r="AH1289" s="35">
        <f>_xll.DTC.CPR.ValueForVariable($A1289,AH$10)</f>
        <v>0</v>
      </c>
      <c r="AI1289" s="35">
        <f>_xll.DTC.CPR.ValueForVariable($A1289,AI$10)</f>
        <v>0</v>
      </c>
      <c r="AJ1289" s="35">
        <f>_xll.DTC.CPR.ValueForVariable($A1289,AJ$10)</f>
        <v>0</v>
      </c>
      <c r="AK1289" s="35">
        <f>_xll.DTC.CPR.ValueForVariable($A1289,AK$10)</f>
        <v>0</v>
      </c>
      <c r="AL1289" s="35">
        <f>_xll.DTC.CPR.MinimumForVariable($A1289,AL$10)</f>
        <v>0</v>
      </c>
      <c r="AM1289" s="35">
        <f>_xll.DTC.CPR.MaximumForVariable($A1289,AM$10)</f>
        <v>0</v>
      </c>
    </row>
    <row r="1290" spans="1:39" x14ac:dyDescent="0.35">
      <c r="A1290" s="35" t="str">
        <f>_xll.DTC.CPR.Calculate($B$1,$B$2,$B$3,D1290,E1290,C1290,B1290,F1290,$B$4,G1290)</f>
        <v>CID=-2083079914</v>
      </c>
      <c r="B1290" s="35">
        <f t="shared" si="175"/>
        <v>3</v>
      </c>
      <c r="C1290" s="34">
        <f t="shared" si="168"/>
        <v>15</v>
      </c>
      <c r="D1290" s="36">
        <f>'TTH375-noEcon_A'!AL1290+('TTH375-noEcon_A'!AM1290-'TTH375-noEcon_A'!AL1290)*0.5</f>
        <v>9.7952580671722345</v>
      </c>
      <c r="E1290" s="35">
        <f t="shared" si="173"/>
        <v>4</v>
      </c>
      <c r="F1290" s="35">
        <f t="shared" si="172"/>
        <v>9</v>
      </c>
      <c r="G1290" s="35">
        <f t="shared" si="174"/>
        <v>1.8</v>
      </c>
      <c r="H1290" s="35">
        <f>_xll.DTC.CPR.ValueForVariable($A1290,H$10)</f>
        <v>1.7385247136249433</v>
      </c>
      <c r="I1290" s="35">
        <f>_xll.DTC.CPR.ValueForVariable($A1290,I$10)</f>
        <v>148.49880107495977</v>
      </c>
      <c r="J1290" s="35">
        <f>_xll.DTC.CPR.ValueForVariable($A1290,J$10)</f>
        <v>15.676563265204514</v>
      </c>
      <c r="K1290" s="35">
        <f>_xll.DTC.CPR.ValueForVariable($A1290,K$10)</f>
        <v>212.20615464307244</v>
      </c>
      <c r="L1290" s="35">
        <f>_xll.DTC.CPR.ValueForVariable($A1290,L$10)</f>
        <v>412.46639809008792</v>
      </c>
      <c r="M1290" s="35">
        <f>_xll.DTC.CPR.ValueForVariable($A1290,M$10)</f>
        <v>403.97337142926068</v>
      </c>
      <c r="N1290" s="35">
        <f>_xll.DTC.CPR.ValueForVariable($A1290,N$10)</f>
        <v>19535.130356829359</v>
      </c>
      <c r="O1290" s="35">
        <f>_xll.DTC.CPR.ValueForVariable($A1290,O$10)</f>
        <v>0.63543190518958992</v>
      </c>
      <c r="P1290" s="35">
        <f>_xll.DTC.CPR.ValueForVariable($A1290,P$10)</f>
        <v>7.2872557108450914E-3</v>
      </c>
      <c r="Q1290" s="35">
        <f>_xll.DTC.CPR.ValueForVariable($A1290,Q$10)</f>
        <v>12.440206199692156</v>
      </c>
      <c r="R1290" s="35">
        <f>_xll.DTC.CPR.ValueForVariable($A1290,R$10)</f>
        <v>9.7952562810709765</v>
      </c>
      <c r="S1290" s="35">
        <f>_xll.DTC.CPR.ValueForVariable($A1290,S$10)</f>
        <v>121.8550079153527</v>
      </c>
      <c r="T1290" s="35">
        <f>_xll.DTC.CPR.ValueForVariable($A1290,T$10)</f>
        <v>3</v>
      </c>
      <c r="U1290" s="35">
        <f>_xll.DTC.CPR.ValueForVariable($A1290,U$10)</f>
        <v>15</v>
      </c>
      <c r="V1290" s="35">
        <f>_xll.DTC.CPR.ValueForVariable($A1290,V$10)</f>
        <v>4</v>
      </c>
      <c r="W1290" s="35">
        <f>_xll.DTC.CPR.ValueForVariable($A1290,W$10)</f>
        <v>9</v>
      </c>
      <c r="X1290" s="35">
        <f>_xll.DTC.CPR.ValueForVariable($A1290,X$10)</f>
        <v>325.98493146839331</v>
      </c>
      <c r="Y1290" s="35">
        <f>_xll.DTC.CPR.ValueForVariable($A1290,Y$10)</f>
        <v>488.37386439130057</v>
      </c>
      <c r="Z1290" s="35">
        <f>_xll.DTC.CPR.ValueForVariable($A1290,Z$10)</f>
        <v>25.394578637099016</v>
      </c>
      <c r="AA1290" s="35">
        <f>_xll.DTC.CPR.ValueForVariable($A1290,AA$10)</f>
        <v>1.4981485867810798</v>
      </c>
      <c r="AB1290" s="35">
        <f>_xll.DTC.CPR.ValueForVariable($A1290,AB$10)</f>
        <v>0.6968711075525984</v>
      </c>
      <c r="AC1290" s="35">
        <f>_xll.DTC.CPR.ValueForVariable($A1290,AC$10)</f>
        <v>83.034592037012629</v>
      </c>
      <c r="AD1290" s="35">
        <f>_xll.DTC.CPR.ValueForVariable($A1290,AD$10)</f>
        <v>21.355961062641143</v>
      </c>
      <c r="AE1290" s="35">
        <f>_xll.DTC.CPR.ValueForVariable($A1290,AE$10)</f>
        <v>0</v>
      </c>
      <c r="AF1290" s="35">
        <f>_xll.DTC.CPR.ValueForVariable($A1290,AF$10)</f>
        <v>0</v>
      </c>
      <c r="AG1290" s="35">
        <f>_xll.DTC.CPR.ValueForVariable($A1290,AG$10)</f>
        <v>0</v>
      </c>
      <c r="AH1290" s="35">
        <f>_xll.DTC.CPR.ValueForVariable($A1290,AH$10)</f>
        <v>0</v>
      </c>
      <c r="AI1290" s="35">
        <f>_xll.DTC.CPR.ValueForVariable($A1290,AI$10)</f>
        <v>0</v>
      </c>
      <c r="AJ1290" s="35">
        <f>_xll.DTC.CPR.ValueForVariable($A1290,AJ$10)</f>
        <v>0</v>
      </c>
      <c r="AK1290" s="35">
        <f>_xll.DTC.CPR.ValueForVariable($A1290,AK$10)</f>
        <v>10</v>
      </c>
      <c r="AL1290" s="35">
        <f>_xll.DTC.CPR.MinimumForVariable($A1290,AL$10)</f>
        <v>8.4250823693184316</v>
      </c>
      <c r="AM1290" s="35">
        <f>_xll.DTC.CPR.MaximumForVariable($A1290,AM$10)</f>
        <v>11.165433765026036</v>
      </c>
    </row>
    <row r="1291" spans="1:39" x14ac:dyDescent="0.35">
      <c r="A1291" s="35" t="str">
        <f>_xll.DTC.CPR.Calculate($B$1,$B$2,$B$3,D1291,E1291,C1291,B1291,F1291,$B$4,G1291)</f>
        <v>CID=-2083079817</v>
      </c>
      <c r="B1291" s="35">
        <f t="shared" si="175"/>
        <v>3</v>
      </c>
      <c r="C1291" s="34">
        <f t="shared" si="168"/>
        <v>17.5</v>
      </c>
      <c r="D1291" s="36">
        <f>'TTH375-noEcon_A'!AL1291+('TTH375-noEcon_A'!AM1291-'TTH375-noEcon_A'!AL1291)*0.5</f>
        <v>15.515412981048398</v>
      </c>
      <c r="E1291" s="35">
        <f t="shared" si="173"/>
        <v>4</v>
      </c>
      <c r="F1291" s="35">
        <f t="shared" si="172"/>
        <v>11.5</v>
      </c>
      <c r="G1291" s="35">
        <f t="shared" si="174"/>
        <v>2.2999999999999998</v>
      </c>
      <c r="H1291" s="35">
        <f>_xll.DTC.CPR.ValueForVariable($A1291,H$10)</f>
        <v>1.7385247136249433</v>
      </c>
      <c r="I1291" s="35">
        <f>_xll.DTC.CPR.ValueForVariable($A1291,I$10)</f>
        <v>148.49880107495977</v>
      </c>
      <c r="J1291" s="35">
        <f>_xll.DTC.CPR.ValueForVariable($A1291,J$10)</f>
        <v>15.676563265204514</v>
      </c>
      <c r="K1291" s="35">
        <f>_xll.DTC.CPR.ValueForVariable($A1291,K$10)</f>
        <v>215.63976043890119</v>
      </c>
      <c r="L1291" s="35">
        <f>_xll.DTC.CPR.ValueForVariable($A1291,L$10)</f>
        <v>414.15474907319106</v>
      </c>
      <c r="M1291" s="35">
        <f>_xll.DTC.CPR.ValueForVariable($A1291,M$10)</f>
        <v>403.97337142926068</v>
      </c>
      <c r="N1291" s="35">
        <f>_xll.DTC.CPR.ValueForVariable($A1291,N$10)</f>
        <v>21178.083811935343</v>
      </c>
      <c r="O1291" s="35">
        <f>_xll.DTC.CPR.ValueForVariable($A1291,O$10)</f>
        <v>0.83415212846374764</v>
      </c>
      <c r="P1291" s="35">
        <f>_xll.DTC.CPR.ValueForVariable($A1291,P$10)</f>
        <v>8.9574253511689791E-3</v>
      </c>
      <c r="Q1291" s="35">
        <f>_xll.DTC.CPR.ValueForVariable($A1291,Q$10)</f>
        <v>10.125342332854023</v>
      </c>
      <c r="R1291" s="35">
        <f>_xll.DTC.CPR.ValueForVariable($A1291,R$10)</f>
        <v>15.515414422989735</v>
      </c>
      <c r="S1291" s="35">
        <f>_xll.DTC.CPR.ValueForVariable($A1291,S$10)</f>
        <v>157.09888246887184</v>
      </c>
      <c r="T1291" s="35">
        <f>_xll.DTC.CPR.ValueForVariable($A1291,T$10)</f>
        <v>3</v>
      </c>
      <c r="U1291" s="35">
        <f>_xll.DTC.CPR.ValueForVariable($A1291,U$10)</f>
        <v>17.5</v>
      </c>
      <c r="V1291" s="35">
        <f>_xll.DTC.CPR.ValueForVariable($A1291,V$10)</f>
        <v>4</v>
      </c>
      <c r="W1291" s="35">
        <f>_xll.DTC.CPR.ValueForVariable($A1291,W$10)</f>
        <v>11.5</v>
      </c>
      <c r="X1291" s="35">
        <f>_xll.DTC.CPR.ValueForVariable($A1291,X$10)</f>
        <v>325.98493146839331</v>
      </c>
      <c r="Y1291" s="35">
        <f>_xll.DTC.CPR.ValueForVariable($A1291,Y$10)</f>
        <v>528.79675750242848</v>
      </c>
      <c r="Z1291" s="35">
        <f>_xll.DTC.CPR.ValueForVariable($A1291,Z$10)</f>
        <v>29.828776146091343</v>
      </c>
      <c r="AA1291" s="35">
        <f>_xll.DTC.CPR.ValueForVariable($A1291,AA$10)</f>
        <v>1.6221509231131417</v>
      </c>
      <c r="AB1291" s="35">
        <f>_xll.DTC.CPR.ValueForVariable($A1291,AB$10)</f>
        <v>0.74552476750869145</v>
      </c>
      <c r="AC1291" s="35">
        <f>_xll.DTC.CPR.ValueForVariable($A1291,AC$10)</f>
        <v>110</v>
      </c>
      <c r="AD1291" s="35">
        <f>_xll.DTC.CPR.ValueForVariable($A1291,AD$10)</f>
        <v>31.619651595549986</v>
      </c>
      <c r="AE1291" s="35">
        <f>_xll.DTC.CPR.ValueForVariable($A1291,AE$10)</f>
        <v>0</v>
      </c>
      <c r="AF1291" s="35">
        <f>_xll.DTC.CPR.ValueForVariable($A1291,AF$10)</f>
        <v>0</v>
      </c>
      <c r="AG1291" s="35">
        <f>_xll.DTC.CPR.ValueForVariable($A1291,AG$10)</f>
        <v>0</v>
      </c>
      <c r="AH1291" s="35">
        <f>_xll.DTC.CPR.ValueForVariable($A1291,AH$10)</f>
        <v>0</v>
      </c>
      <c r="AI1291" s="35">
        <f>_xll.DTC.CPR.ValueForVariable($A1291,AI$10)</f>
        <v>0</v>
      </c>
      <c r="AJ1291" s="35">
        <f>_xll.DTC.CPR.ValueForVariable($A1291,AJ$10)</f>
        <v>0</v>
      </c>
      <c r="AK1291" s="35">
        <f>_xll.DTC.CPR.ValueForVariable($A1291,AK$10)</f>
        <v>5</v>
      </c>
      <c r="AL1291" s="35">
        <f>_xll.DTC.CPR.MinimumForVariable($A1291,AL$10)</f>
        <v>8.6259994026247355</v>
      </c>
      <c r="AM1291" s="35">
        <f>_xll.DTC.CPR.MaximumForVariable($A1291,AM$10)</f>
        <v>22.40482655947206</v>
      </c>
    </row>
    <row r="1292" spans="1:39" x14ac:dyDescent="0.35">
      <c r="A1292" s="35" t="str">
        <f>_xll.DTC.CPR.Calculate($B$1,$B$2,$B$3,D1292,E1292,C1292,B1292,F1292,$B$4,G1292)</f>
        <v>CID=-2083079720</v>
      </c>
      <c r="B1292" s="35">
        <f t="shared" si="175"/>
        <v>3</v>
      </c>
      <c r="C1292" s="34">
        <f t="shared" si="168"/>
        <v>20</v>
      </c>
      <c r="D1292" s="36">
        <f>'TTH375-noEcon_A'!AL1292+('TTH375-noEcon_A'!AM1292-'TTH375-noEcon_A'!AL1292)*0.5</f>
        <v>19.019074583715835</v>
      </c>
      <c r="E1292" s="35">
        <f t="shared" si="173"/>
        <v>4</v>
      </c>
      <c r="F1292" s="35">
        <f t="shared" si="172"/>
        <v>14</v>
      </c>
      <c r="G1292" s="35">
        <f t="shared" si="174"/>
        <v>2.8</v>
      </c>
      <c r="H1292" s="35">
        <f>_xll.DTC.CPR.ValueForVariable($A1292,H$10)</f>
        <v>1.7385247136249433</v>
      </c>
      <c r="I1292" s="35">
        <f>_xll.DTC.CPR.ValueForVariable($A1292,I$10)</f>
        <v>148.49880107495977</v>
      </c>
      <c r="J1292" s="35">
        <f>_xll.DTC.CPR.ValueForVariable($A1292,J$10)</f>
        <v>15.676563265204514</v>
      </c>
      <c r="K1292" s="35">
        <f>_xll.DTC.CPR.ValueForVariable($A1292,K$10)</f>
        <v>219.09331079194496</v>
      </c>
      <c r="L1292" s="35">
        <f>_xll.DTC.CPR.ValueForVariable($A1292,L$10)</f>
        <v>415.81558387829369</v>
      </c>
      <c r="M1292" s="35">
        <f>_xll.DTC.CPR.ValueForVariable($A1292,M$10)</f>
        <v>403.97337142926068</v>
      </c>
      <c r="N1292" s="35">
        <f>_xll.DTC.CPR.ValueForVariable($A1292,N$10)</f>
        <v>22492.558732368903</v>
      </c>
      <c r="O1292" s="35">
        <f>_xll.DTC.CPR.ValueForVariable($A1292,O$10)</f>
        <v>0.91880470348038368</v>
      </c>
      <c r="P1292" s="35">
        <f>_xll.DTC.CPR.ValueForVariable($A1292,P$10)</f>
        <v>1.0141153866600543E-2</v>
      </c>
      <c r="Q1292" s="35">
        <f>_xll.DTC.CPR.ValueForVariable($A1292,Q$10)</f>
        <v>8.9314885284892238</v>
      </c>
      <c r="R1292" s="35">
        <f>_xll.DTC.CPR.ValueForVariable($A1292,R$10)</f>
        <v>19.019077139433755</v>
      </c>
      <c r="S1292" s="35">
        <f>_xll.DTC.CPR.ValueForVariable($A1292,S$10)</f>
        <v>169.86866929330424</v>
      </c>
      <c r="T1292" s="35">
        <f>_xll.DTC.CPR.ValueForVariable($A1292,T$10)</f>
        <v>3</v>
      </c>
      <c r="U1292" s="35">
        <f>_xll.DTC.CPR.ValueForVariable($A1292,U$10)</f>
        <v>20</v>
      </c>
      <c r="V1292" s="35">
        <f>_xll.DTC.CPR.ValueForVariable($A1292,V$10)</f>
        <v>4</v>
      </c>
      <c r="W1292" s="35">
        <f>_xll.DTC.CPR.ValueForVariable($A1292,W$10)</f>
        <v>14</v>
      </c>
      <c r="X1292" s="35">
        <f>_xll.DTC.CPR.ValueForVariable($A1292,X$10)</f>
        <v>325.98493146839331</v>
      </c>
      <c r="Y1292" s="35">
        <f>_xll.DTC.CPR.ValueForVariable($A1292,Y$10)</f>
        <v>571.70690904459934</v>
      </c>
      <c r="Z1292" s="35">
        <f>_xll.DTC.CPR.ValueForVariable($A1292,Z$10)</f>
        <v>32.915394311383807</v>
      </c>
      <c r="AA1292" s="35">
        <f>_xll.DTC.CPR.ValueForVariable($A1292,AA$10)</f>
        <v>1.7537832392109529</v>
      </c>
      <c r="AB1292" s="35">
        <f>_xll.DTC.CPR.ValueForVariable($A1292,AB$10)</f>
        <v>0.76992648101133421</v>
      </c>
      <c r="AC1292" s="35">
        <f>_xll.DTC.CPR.ValueForVariable($A1292,AC$10)</f>
        <v>110</v>
      </c>
      <c r="AD1292" s="35">
        <f>_xll.DTC.CPR.ValueForVariable($A1292,AD$10)</f>
        <v>37.531503184860199</v>
      </c>
      <c r="AE1292" s="35">
        <f>_xll.DTC.CPR.ValueForVariable($A1292,AE$10)</f>
        <v>0</v>
      </c>
      <c r="AF1292" s="35">
        <f>_xll.DTC.CPR.ValueForVariable($A1292,AF$10)</f>
        <v>0</v>
      </c>
      <c r="AG1292" s="35">
        <f>_xll.DTC.CPR.ValueForVariable($A1292,AG$10)</f>
        <v>0</v>
      </c>
      <c r="AH1292" s="35">
        <f>_xll.DTC.CPR.ValueForVariable($A1292,AH$10)</f>
        <v>0</v>
      </c>
      <c r="AI1292" s="35">
        <f>_xll.DTC.CPR.ValueForVariable($A1292,AI$10)</f>
        <v>0</v>
      </c>
      <c r="AJ1292" s="35">
        <f>_xll.DTC.CPR.ValueForVariable($A1292,AJ$10)</f>
        <v>0</v>
      </c>
      <c r="AK1292" s="35">
        <f>_xll.DTC.CPR.ValueForVariable($A1292,AK$10)</f>
        <v>5</v>
      </c>
      <c r="AL1292" s="35">
        <f>_xll.DTC.CPR.MinimumForVariable($A1292,AL$10)</f>
        <v>10.070718172031901</v>
      </c>
      <c r="AM1292" s="35">
        <f>_xll.DTC.CPR.MaximumForVariable($A1292,AM$10)</f>
        <v>27.967430995399763</v>
      </c>
    </row>
    <row r="1293" spans="1:39" x14ac:dyDescent="0.35">
      <c r="A1293" s="35" t="str">
        <f>_xll.DTC.CPR.Calculate($B$1,$B$2,$B$3,D1293,E1293,C1293,B1293,F1293,$B$4,G1293)</f>
        <v>CID=-2083079879</v>
      </c>
      <c r="B1293" s="35">
        <f t="shared" si="175"/>
        <v>3</v>
      </c>
      <c r="C1293" s="34">
        <f t="shared" si="168"/>
        <v>22.5</v>
      </c>
      <c r="D1293" s="36">
        <f>'TTH375-noEcon_A'!AL1293+('TTH375-noEcon_A'!AM1293-'TTH375-noEcon_A'!AL1293)*0.5</f>
        <v>23.103052962656072</v>
      </c>
      <c r="E1293" s="35">
        <f t="shared" si="173"/>
        <v>4</v>
      </c>
      <c r="F1293" s="35">
        <f t="shared" si="172"/>
        <v>16.5</v>
      </c>
      <c r="G1293" s="35">
        <f t="shared" si="174"/>
        <v>3.3</v>
      </c>
      <c r="H1293" s="35">
        <f>_xll.DTC.CPR.ValueForVariable($A1293,H$10)</f>
        <v>1.7385247136249433</v>
      </c>
      <c r="I1293" s="35">
        <f>_xll.DTC.CPR.ValueForVariable($A1293,I$10)</f>
        <v>148.49880107495977</v>
      </c>
      <c r="J1293" s="35">
        <f>_xll.DTC.CPR.ValueForVariable($A1293,J$10)</f>
        <v>15.676563265204514</v>
      </c>
      <c r="K1293" s="35">
        <f>_xll.DTC.CPR.ValueForVariable($A1293,K$10)</f>
        <v>222.56754607352056</v>
      </c>
      <c r="L1293" s="35">
        <f>_xll.DTC.CPR.ValueForVariable($A1293,L$10)</f>
        <v>417.44910106005852</v>
      </c>
      <c r="M1293" s="35">
        <f>_xll.DTC.CPR.ValueForVariable($A1293,M$10)</f>
        <v>403.97337142926068</v>
      </c>
      <c r="N1293" s="35">
        <f>_xll.DTC.CPR.ValueForVariable($A1293,N$10)</f>
        <v>23773.792446547184</v>
      </c>
      <c r="O1293" s="35">
        <f>_xll.DTC.CPR.ValueForVariable($A1293,O$10)</f>
        <v>1.0146238674431738</v>
      </c>
      <c r="P1293" s="35">
        <f>_xll.DTC.CPR.ValueForVariable($A1293,P$10)</f>
        <v>1.1563747735237027E-2</v>
      </c>
      <c r="Q1293" s="35">
        <f>_xll.DTC.CPR.ValueForVariable($A1293,Q$10)</f>
        <v>7.9668537169259164</v>
      </c>
      <c r="R1293" s="35">
        <f>_xll.DTC.CPR.ValueForVariable($A1293,R$10)</f>
        <v>23.103057573169892</v>
      </c>
      <c r="S1293" s="35">
        <f>_xll.DTC.CPR.ValueForVariable($A1293,S$10)</f>
        <v>184.05868009916199</v>
      </c>
      <c r="T1293" s="35">
        <f>_xll.DTC.CPR.ValueForVariable($A1293,T$10)</f>
        <v>3</v>
      </c>
      <c r="U1293" s="35">
        <f>_xll.DTC.CPR.ValueForVariable($A1293,U$10)</f>
        <v>22.5</v>
      </c>
      <c r="V1293" s="35">
        <f>_xll.DTC.CPR.ValueForVariable($A1293,V$10)</f>
        <v>4</v>
      </c>
      <c r="W1293" s="35">
        <f>_xll.DTC.CPR.ValueForVariable($A1293,W$10)</f>
        <v>16.5</v>
      </c>
      <c r="X1293" s="35">
        <f>_xll.DTC.CPR.ValueForVariable($A1293,X$10)</f>
        <v>325.98493146839331</v>
      </c>
      <c r="Y1293" s="35">
        <f>_xll.DTC.CPR.ValueForVariable($A1293,Y$10)</f>
        <v>617.20189991371535</v>
      </c>
      <c r="Z1293" s="35">
        <f>_xll.DTC.CPR.ValueForVariable($A1293,Z$10)</f>
        <v>35.96471429221981</v>
      </c>
      <c r="AA1293" s="35">
        <f>_xll.DTC.CPR.ValueForVariable($A1293,AA$10)</f>
        <v>1.8933448768123742</v>
      </c>
      <c r="AB1293" s="35">
        <f>_xll.DTC.CPR.ValueForVariable($A1293,AB$10)</f>
        <v>0.79409670126176302</v>
      </c>
      <c r="AC1293" s="35">
        <f>_xll.DTC.CPR.ValueForVariable($A1293,AC$10)</f>
        <v>110</v>
      </c>
      <c r="AD1293" s="35">
        <f>_xll.DTC.CPR.ValueForVariable($A1293,AD$10)</f>
        <v>44.203010088725719</v>
      </c>
      <c r="AE1293" s="35">
        <f>_xll.DTC.CPR.ValueForVariable($A1293,AE$10)</f>
        <v>0</v>
      </c>
      <c r="AF1293" s="35">
        <f>_xll.DTC.CPR.ValueForVariable($A1293,AF$10)</f>
        <v>0</v>
      </c>
      <c r="AG1293" s="35">
        <f>_xll.DTC.CPR.ValueForVariable($A1293,AG$10)</f>
        <v>0</v>
      </c>
      <c r="AH1293" s="35">
        <f>_xll.DTC.CPR.ValueForVariable($A1293,AH$10)</f>
        <v>0</v>
      </c>
      <c r="AI1293" s="35">
        <f>_xll.DTC.CPR.ValueForVariable($A1293,AI$10)</f>
        <v>0</v>
      </c>
      <c r="AJ1293" s="35">
        <f>_xll.DTC.CPR.ValueForVariable($A1293,AJ$10)</f>
        <v>0</v>
      </c>
      <c r="AK1293" s="35">
        <f>_xll.DTC.CPR.ValueForVariable($A1293,AK$10)</f>
        <v>5</v>
      </c>
      <c r="AL1293" s="35">
        <f>_xll.DTC.CPR.MinimumForVariable($A1293,AL$10)</f>
        <v>12.12377004100934</v>
      </c>
      <c r="AM1293" s="35">
        <f>_xll.DTC.CPR.MaximumForVariable($A1293,AM$10)</f>
        <v>34.082335884302807</v>
      </c>
    </row>
    <row r="1294" spans="1:39" x14ac:dyDescent="0.35">
      <c r="A1294" s="35" t="str">
        <f>_xll.DTC.CPR.Calculate($B$1,$B$2,$B$3,D1294,E1294,C1294,B1294,F1294,$B$4,G1294)</f>
        <v>CID=-2083079790</v>
      </c>
      <c r="B1294" s="35">
        <f t="shared" si="175"/>
        <v>3</v>
      </c>
      <c r="C1294" s="34">
        <f t="shared" si="168"/>
        <v>25</v>
      </c>
      <c r="D1294" s="36">
        <f>'TTH375-noEcon_A'!AL1294+('TTH375-noEcon_A'!AM1294-'TTH375-noEcon_A'!AL1294)*0.5</f>
        <v>27.472950807329021</v>
      </c>
      <c r="E1294" s="35">
        <f t="shared" si="173"/>
        <v>4</v>
      </c>
      <c r="F1294" s="35">
        <f t="shared" si="172"/>
        <v>19</v>
      </c>
      <c r="G1294" s="35">
        <f t="shared" si="174"/>
        <v>3.8</v>
      </c>
      <c r="H1294" s="35">
        <f>_xll.DTC.CPR.ValueForVariable($A1294,H$10)</f>
        <v>1.7385247136249433</v>
      </c>
      <c r="I1294" s="35">
        <f>_xll.DTC.CPR.ValueForVariable($A1294,I$10)</f>
        <v>148.49880107495977</v>
      </c>
      <c r="J1294" s="35">
        <f>_xll.DTC.CPR.ValueForVariable($A1294,J$10)</f>
        <v>15.676563265204514</v>
      </c>
      <c r="K1294" s="35">
        <f>_xll.DTC.CPR.ValueForVariable($A1294,K$10)</f>
        <v>226.06325752935251</v>
      </c>
      <c r="L1294" s="35">
        <f>_xll.DTC.CPR.ValueForVariable($A1294,L$10)</f>
        <v>419.05550364760484</v>
      </c>
      <c r="M1294" s="35">
        <f>_xll.DTC.CPR.ValueForVariable($A1294,M$10)</f>
        <v>403.97337142926068</v>
      </c>
      <c r="N1294" s="35">
        <f>_xll.DTC.CPR.ValueForVariable($A1294,N$10)</f>
        <v>24971.792840551097</v>
      </c>
      <c r="O1294" s="35">
        <f>_xll.DTC.CPR.ValueForVariable($A1294,O$10)</f>
        <v>1.1091532803291206</v>
      </c>
      <c r="P1294" s="35">
        <f>_xll.DTC.CPR.ValueForVariable($A1294,P$10)</f>
        <v>1.3144759456983852E-2</v>
      </c>
      <c r="Q1294" s="35">
        <f>_xll.DTC.CPR.ValueForVariable($A1294,Q$10)</f>
        <v>7.1826878453167247</v>
      </c>
      <c r="R1294" s="35">
        <f>_xll.DTC.CPR.ValueForVariable($A1294,R$10)</f>
        <v>27.472944764608418</v>
      </c>
      <c r="S1294" s="35">
        <f>_xll.DTC.CPR.ValueForVariable($A1294,S$10)</f>
        <v>197.32958643581063</v>
      </c>
      <c r="T1294" s="35">
        <f>_xll.DTC.CPR.ValueForVariable($A1294,T$10)</f>
        <v>3</v>
      </c>
      <c r="U1294" s="35">
        <f>_xll.DTC.CPR.ValueForVariable($A1294,U$10)</f>
        <v>25</v>
      </c>
      <c r="V1294" s="35">
        <f>_xll.DTC.CPR.ValueForVariable($A1294,V$10)</f>
        <v>4</v>
      </c>
      <c r="W1294" s="35">
        <f>_xll.DTC.CPR.ValueForVariable($A1294,W$10)</f>
        <v>19</v>
      </c>
      <c r="X1294" s="35">
        <f>_xll.DTC.CPR.ValueForVariable($A1294,X$10)</f>
        <v>325.98493146839331</v>
      </c>
      <c r="Y1294" s="35">
        <f>_xll.DTC.CPR.ValueForVariable($A1294,Y$10)</f>
        <v>665.38093256851494</v>
      </c>
      <c r="Z1294" s="35">
        <f>_xll.DTC.CPR.ValueForVariable($A1294,Z$10)</f>
        <v>38.930476505744537</v>
      </c>
      <c r="AA1294" s="35">
        <f>_xll.DTC.CPR.ValueForVariable($A1294,AA$10)</f>
        <v>2.0411401520043224</v>
      </c>
      <c r="AB1294" s="35">
        <f>_xll.DTC.CPR.ValueForVariable($A1294,AB$10)</f>
        <v>0.81566477916986668</v>
      </c>
      <c r="AC1294" s="35">
        <f>_xll.DTC.CPR.ValueForVariable($A1294,AC$10)</f>
        <v>110</v>
      </c>
      <c r="AD1294" s="35">
        <f>_xll.DTC.CPR.ValueForVariable($A1294,AD$10)</f>
        <v>51.173989933195678</v>
      </c>
      <c r="AE1294" s="35">
        <f>_xll.DTC.CPR.ValueForVariable($A1294,AE$10)</f>
        <v>0</v>
      </c>
      <c r="AF1294" s="35">
        <f>_xll.DTC.CPR.ValueForVariable($A1294,AF$10)</f>
        <v>0</v>
      </c>
      <c r="AG1294" s="35">
        <f>_xll.DTC.CPR.ValueForVariable($A1294,AG$10)</f>
        <v>0</v>
      </c>
      <c r="AH1294" s="35">
        <f>_xll.DTC.CPR.ValueForVariable($A1294,AH$10)</f>
        <v>0</v>
      </c>
      <c r="AI1294" s="35">
        <f>_xll.DTC.CPR.ValueForVariable($A1294,AI$10)</f>
        <v>0</v>
      </c>
      <c r="AJ1294" s="35">
        <f>_xll.DTC.CPR.ValueForVariable($A1294,AJ$10)</f>
        <v>0</v>
      </c>
      <c r="AK1294" s="35">
        <f>_xll.DTC.CPR.ValueForVariable($A1294,AK$10)</f>
        <v>5</v>
      </c>
      <c r="AL1294" s="35">
        <f>_xll.DTC.CPR.MinimumForVariable($A1294,AL$10)</f>
        <v>14.091617442299773</v>
      </c>
      <c r="AM1294" s="35">
        <f>_xll.DTC.CPR.MaximumForVariable($A1294,AM$10)</f>
        <v>40.85428417235827</v>
      </c>
    </row>
    <row r="1295" spans="1:39" x14ac:dyDescent="0.35">
      <c r="A1295" s="35" t="str">
        <f>_xll.DTC.CPR.Calculate($B$1,$B$2,$B$3,D1295,E1295,C1295,B1295,F1295,$B$4,G1295)</f>
        <v>CID=-2083079693</v>
      </c>
      <c r="B1295" s="35">
        <f t="shared" si="175"/>
        <v>3</v>
      </c>
      <c r="C1295" s="34">
        <f t="shared" si="168"/>
        <v>27.5</v>
      </c>
      <c r="D1295" s="36">
        <f>'TTH375-noEcon_A'!AL1295+('TTH375-noEcon_A'!AM1295-'TTH375-noEcon_A'!AL1295)*0.5</f>
        <v>31.287740606042526</v>
      </c>
      <c r="E1295" s="35">
        <f t="shared" si="173"/>
        <v>4</v>
      </c>
      <c r="F1295" s="35">
        <f t="shared" si="172"/>
        <v>21.5</v>
      </c>
      <c r="G1295" s="35">
        <f t="shared" si="174"/>
        <v>4.3</v>
      </c>
      <c r="H1295" s="35">
        <f>_xll.DTC.CPR.ValueForVariable($A1295,H$10)</f>
        <v>1.7385247136249433</v>
      </c>
      <c r="I1295" s="35">
        <f>_xll.DTC.CPR.ValueForVariable($A1295,I$10)</f>
        <v>148.49880107495977</v>
      </c>
      <c r="J1295" s="35">
        <f>_xll.DTC.CPR.ValueForVariable($A1295,J$10)</f>
        <v>15.676563265204514</v>
      </c>
      <c r="K1295" s="35">
        <f>_xll.DTC.CPR.ValueForVariable($A1295,K$10)</f>
        <v>229.58129245231444</v>
      </c>
      <c r="L1295" s="35">
        <f>_xll.DTC.CPR.ValueForVariable($A1295,L$10)</f>
        <v>420.63499867015383</v>
      </c>
      <c r="M1295" s="35">
        <f>_xll.DTC.CPR.ValueForVariable($A1295,M$10)</f>
        <v>403.97337142926068</v>
      </c>
      <c r="N1295" s="35">
        <f>_xll.DTC.CPR.ValueForVariable($A1295,N$10)</f>
        <v>25911.041116139178</v>
      </c>
      <c r="O1295" s="35">
        <f>_xll.DTC.CPR.ValueForVariable($A1295,O$10)</f>
        <v>1.1787602580909695</v>
      </c>
      <c r="P1295" s="35">
        <f>_xll.DTC.CPR.ValueForVariable($A1295,P$10)</f>
        <v>1.4622458377017207E-2</v>
      </c>
      <c r="Q1295" s="35">
        <f>_xll.DTC.CPR.ValueForVariable($A1295,Q$10)</f>
        <v>6.5701931975379688</v>
      </c>
      <c r="R1295" s="35">
        <f>_xll.DTC.CPR.ValueForVariable($A1295,R$10)</f>
        <v>31.287733228441024</v>
      </c>
      <c r="S1295" s="35">
        <f>_xll.DTC.CPR.ValueForVariable($A1295,S$10)</f>
        <v>205.56645202388589</v>
      </c>
      <c r="T1295" s="35">
        <f>_xll.DTC.CPR.ValueForVariable($A1295,T$10)</f>
        <v>3</v>
      </c>
      <c r="U1295" s="35">
        <f>_xll.DTC.CPR.ValueForVariable($A1295,U$10)</f>
        <v>27.5</v>
      </c>
      <c r="V1295" s="35">
        <f>_xll.DTC.CPR.ValueForVariable($A1295,V$10)</f>
        <v>4</v>
      </c>
      <c r="W1295" s="35">
        <f>_xll.DTC.CPR.ValueForVariable($A1295,W$10)</f>
        <v>21.5</v>
      </c>
      <c r="X1295" s="35">
        <f>_xll.DTC.CPR.ValueForVariable($A1295,X$10)</f>
        <v>325.98493146839331</v>
      </c>
      <c r="Y1295" s="35">
        <f>_xll.DTC.CPR.ValueForVariable($A1295,Y$10)</f>
        <v>716.3448725966025</v>
      </c>
      <c r="Z1295" s="35">
        <f>_xll.DTC.CPR.ValueForVariable($A1295,Z$10)</f>
        <v>41.663405053414635</v>
      </c>
      <c r="AA1295" s="35">
        <f>_xll.DTC.CPR.ValueForVariable($A1295,AA$10)</f>
        <v>2.1974784827318237</v>
      </c>
      <c r="AB1295" s="35">
        <f>_xll.DTC.CPR.ValueForVariable($A1295,AB$10)</f>
        <v>0.8314494930889027</v>
      </c>
      <c r="AC1295" s="35">
        <f>_xll.DTC.CPR.ValueForVariable($A1295,AC$10)</f>
        <v>110</v>
      </c>
      <c r="AD1295" s="35">
        <f>_xll.DTC.CPR.ValueForVariable($A1295,AD$10)</f>
        <v>57.173397820766375</v>
      </c>
      <c r="AE1295" s="35">
        <f>_xll.DTC.CPR.ValueForVariable($A1295,AE$10)</f>
        <v>0</v>
      </c>
      <c r="AF1295" s="35">
        <f>_xll.DTC.CPR.ValueForVariable($A1295,AF$10)</f>
        <v>0</v>
      </c>
      <c r="AG1295" s="35">
        <f>_xll.DTC.CPR.ValueForVariable($A1295,AG$10)</f>
        <v>0</v>
      </c>
      <c r="AH1295" s="35">
        <f>_xll.DTC.CPR.ValueForVariable($A1295,AH$10)</f>
        <v>0</v>
      </c>
      <c r="AI1295" s="35">
        <f>_xll.DTC.CPR.ValueForVariable($A1295,AI$10)</f>
        <v>0</v>
      </c>
      <c r="AJ1295" s="35">
        <f>_xll.DTC.CPR.ValueForVariable($A1295,AJ$10)</f>
        <v>0</v>
      </c>
      <c r="AK1295" s="35">
        <f>_xll.DTC.CPR.ValueForVariable($A1295,AK$10)</f>
        <v>5</v>
      </c>
      <c r="AL1295" s="35">
        <f>_xll.DTC.CPR.MinimumForVariable($A1295,AL$10)</f>
        <v>16.192664119899977</v>
      </c>
      <c r="AM1295" s="35">
        <f>_xll.DTC.CPR.MaximumForVariable($A1295,AM$10)</f>
        <v>46.382817092185071</v>
      </c>
    </row>
    <row r="1296" spans="1:39" x14ac:dyDescent="0.35">
      <c r="A1296" s="35" t="str">
        <f>_xll.DTC.CPR.Calculate($B$1,$B$2,$B$3,D1296,E1296,C1296,B1296,F1296,$B$4,G1296)</f>
        <v>CID=-2083079596</v>
      </c>
      <c r="B1296" s="35">
        <f t="shared" si="175"/>
        <v>3</v>
      </c>
      <c r="C1296" s="34">
        <f t="shared" si="168"/>
        <v>30</v>
      </c>
      <c r="D1296" s="36">
        <f>'TTH375-noEcon_A'!AL1296+('TTH375-noEcon_A'!AM1296-'TTH375-noEcon_A'!AL1296)*0.5</f>
        <v>36.752395248424961</v>
      </c>
      <c r="E1296" s="35">
        <f t="shared" si="173"/>
        <v>4</v>
      </c>
      <c r="F1296" s="35">
        <f t="shared" si="172"/>
        <v>24</v>
      </c>
      <c r="G1296" s="35">
        <f t="shared" si="174"/>
        <v>4.8</v>
      </c>
      <c r="H1296" s="35">
        <f>_xll.DTC.CPR.ValueForVariable($A1296,H$10)</f>
        <v>1.7385247136249433</v>
      </c>
      <c r="I1296" s="35">
        <f>_xll.DTC.CPR.ValueForVariable($A1296,I$10)</f>
        <v>148.49880107495977</v>
      </c>
      <c r="J1296" s="35">
        <f>_xll.DTC.CPR.ValueForVariable($A1296,J$10)</f>
        <v>15.676563265204514</v>
      </c>
      <c r="K1296" s="35">
        <f>_xll.DTC.CPR.ValueForVariable($A1296,K$10)</f>
        <v>233.12256006149789</v>
      </c>
      <c r="L1296" s="35">
        <f>_xll.DTC.CPR.ValueForVariable($A1296,L$10)</f>
        <v>422.18779680186003</v>
      </c>
      <c r="M1296" s="35">
        <f>_xll.DTC.CPR.ValueForVariable($A1296,M$10)</f>
        <v>403.97337142926068</v>
      </c>
      <c r="N1296" s="35">
        <f>_xll.DTC.CPR.ValueForVariable($A1296,N$10)</f>
        <v>27033.633000753431</v>
      </c>
      <c r="O1296" s="35">
        <f>_xll.DTC.CPR.ValueForVariable($A1296,O$10)</f>
        <v>1.2816195290900765</v>
      </c>
      <c r="P1296" s="35">
        <f>_xll.DTC.CPR.ValueForVariable($A1296,P$10)</f>
        <v>1.6705423710803257E-2</v>
      </c>
      <c r="Q1296" s="35">
        <f>_xll.DTC.CPR.ValueForVariable($A1296,Q$10)</f>
        <v>5.9578621677610961</v>
      </c>
      <c r="R1296" s="35">
        <f>_xll.DTC.CPR.ValueForVariable($A1296,R$10)</f>
        <v>36.752400482620551</v>
      </c>
      <c r="S1296" s="35">
        <f>_xll.DTC.CPR.ValueForVariable($A1296,S$10)</f>
        <v>218.96573640980964</v>
      </c>
      <c r="T1296" s="35">
        <f>_xll.DTC.CPR.ValueForVariable($A1296,T$10)</f>
        <v>3</v>
      </c>
      <c r="U1296" s="35">
        <f>_xll.DTC.CPR.ValueForVariable($A1296,U$10)</f>
        <v>30</v>
      </c>
      <c r="V1296" s="35">
        <f>_xll.DTC.CPR.ValueForVariable($A1296,V$10)</f>
        <v>4</v>
      </c>
      <c r="W1296" s="35">
        <f>_xll.DTC.CPR.ValueForVariable($A1296,W$10)</f>
        <v>24</v>
      </c>
      <c r="X1296" s="35">
        <f>_xll.DTC.CPR.ValueForVariable($A1296,X$10)</f>
        <v>325.98493146839331</v>
      </c>
      <c r="Y1296" s="35">
        <f>_xll.DTC.CPR.ValueForVariable($A1296,Y$10)</f>
        <v>770.19630307686862</v>
      </c>
      <c r="Z1296" s="35">
        <f>_xll.DTC.CPR.ValueForVariable($A1296,Z$10)</f>
        <v>44.747062306850296</v>
      </c>
      <c r="AA1296" s="35">
        <f>_xll.DTC.CPR.ValueForVariable($A1296,AA$10)</f>
        <v>2.3626745555616115</v>
      </c>
      <c r="AB1296" s="35">
        <f>_xll.DTC.CPR.ValueForVariable($A1296,AB$10)</f>
        <v>0.8499931988330508</v>
      </c>
      <c r="AC1296" s="35">
        <f>_xll.DTC.CPR.ValueForVariable($A1296,AC$10)</f>
        <v>110</v>
      </c>
      <c r="AD1296" s="35">
        <f>_xll.DTC.CPR.ValueForVariable($A1296,AD$10)</f>
        <v>65.694049828365564</v>
      </c>
      <c r="AE1296" s="35">
        <f>_xll.DTC.CPR.ValueForVariable($A1296,AE$10)</f>
        <v>0</v>
      </c>
      <c r="AF1296" s="35">
        <f>_xll.DTC.CPR.ValueForVariable($A1296,AF$10)</f>
        <v>0</v>
      </c>
      <c r="AG1296" s="35">
        <f>_xll.DTC.CPR.ValueForVariable($A1296,AG$10)</f>
        <v>0</v>
      </c>
      <c r="AH1296" s="35">
        <f>_xll.DTC.CPR.ValueForVariable($A1296,AH$10)</f>
        <v>0</v>
      </c>
      <c r="AI1296" s="35">
        <f>_xll.DTC.CPR.ValueForVariable($A1296,AI$10)</f>
        <v>0</v>
      </c>
      <c r="AJ1296" s="35">
        <f>_xll.DTC.CPR.ValueForVariable($A1296,AJ$10)</f>
        <v>0</v>
      </c>
      <c r="AK1296" s="35">
        <f>_xll.DTC.CPR.ValueForVariable($A1296,AK$10)</f>
        <v>5</v>
      </c>
      <c r="AL1296" s="35">
        <f>_xll.DTC.CPR.MinimumForVariable($A1296,AL$10)</f>
        <v>19.157123226308578</v>
      </c>
      <c r="AM1296" s="35">
        <f>_xll.DTC.CPR.MaximumForVariable($A1296,AM$10)</f>
        <v>54.347667270541336</v>
      </c>
    </row>
    <row r="1297" spans="1:39" x14ac:dyDescent="0.35">
      <c r="A1297" s="35" t="str">
        <f>_xll.DTC.CPR.Calculate($B$1,$B$2,$B$3,D1297,E1297,C1297,B1297,F1297,$B$4,G1297)</f>
        <v>CID=-2083079755</v>
      </c>
      <c r="B1297" s="35">
        <f t="shared" si="175"/>
        <v>3</v>
      </c>
      <c r="C1297" s="34">
        <f t="shared" si="168"/>
        <v>32.5</v>
      </c>
      <c r="D1297" s="36">
        <f>'TTH375-noEcon_A'!AL1297+('TTH375-noEcon_A'!AM1297-'TTH375-noEcon_A'!AL1297)*0.5</f>
        <v>42.778488979965701</v>
      </c>
      <c r="E1297" s="35">
        <f t="shared" si="173"/>
        <v>4</v>
      </c>
      <c r="F1297" s="35">
        <f t="shared" si="172"/>
        <v>26.5</v>
      </c>
      <c r="G1297" s="35">
        <f t="shared" si="174"/>
        <v>5.3</v>
      </c>
      <c r="H1297" s="35">
        <f>_xll.DTC.CPR.ValueForVariable($A1297,H$10)</f>
        <v>1.7385247136249433</v>
      </c>
      <c r="I1297" s="35">
        <f>_xll.DTC.CPR.ValueForVariable($A1297,I$10)</f>
        <v>148.49880107495977</v>
      </c>
      <c r="J1297" s="35">
        <f>_xll.DTC.CPR.ValueForVariable($A1297,J$10)</f>
        <v>15.676563265204514</v>
      </c>
      <c r="K1297" s="35">
        <f>_xll.DTC.CPR.ValueForVariable($A1297,K$10)</f>
        <v>236.68803821269404</v>
      </c>
      <c r="L1297" s="35">
        <f>_xll.DTC.CPR.ValueForVariable($A1297,L$10)</f>
        <v>423.71411212682824</v>
      </c>
      <c r="M1297" s="35">
        <f>_xll.DTC.CPR.ValueForVariable($A1297,M$10)</f>
        <v>403.97337142926068</v>
      </c>
      <c r="N1297" s="35">
        <f>_xll.DTC.CPR.ValueForVariable($A1297,N$10)</f>
        <v>28143.564003366741</v>
      </c>
      <c r="O1297" s="35">
        <f>_xll.DTC.CPR.ValueForVariable($A1297,O$10)</f>
        <v>1.386489782003576</v>
      </c>
      <c r="P1297" s="35">
        <f>_xll.DTC.CPR.ValueForVariable($A1297,P$10)</f>
        <v>1.9072121880063884E-2</v>
      </c>
      <c r="Q1297" s="35">
        <f>_xll.DTC.CPR.ValueForVariable($A1297,Q$10)</f>
        <v>5.4218707757900892</v>
      </c>
      <c r="R1297" s="35">
        <f>_xll.DTC.CPR.ValueForVariable($A1297,R$10)</f>
        <v>42.778482700011281</v>
      </c>
      <c r="S1297" s="35">
        <f>_xll.DTC.CPR.ValueForVariable($A1297,S$10)</f>
        <v>231.93940518383306</v>
      </c>
      <c r="T1297" s="35">
        <f>_xll.DTC.CPR.ValueForVariable($A1297,T$10)</f>
        <v>3</v>
      </c>
      <c r="U1297" s="35">
        <f>_xll.DTC.CPR.ValueForVariable($A1297,U$10)</f>
        <v>32.5</v>
      </c>
      <c r="V1297" s="35">
        <f>_xll.DTC.CPR.ValueForVariable($A1297,V$10)</f>
        <v>4</v>
      </c>
      <c r="W1297" s="35">
        <f>_xll.DTC.CPR.ValueForVariable($A1297,W$10)</f>
        <v>26.5</v>
      </c>
      <c r="X1297" s="35">
        <f>_xll.DTC.CPR.ValueForVariable($A1297,X$10)</f>
        <v>325.98493146839331</v>
      </c>
      <c r="Y1297" s="35">
        <f>_xll.DTC.CPR.ValueForVariable($A1297,Y$10)</f>
        <v>827.03959328935798</v>
      </c>
      <c r="Z1297" s="35">
        <f>_xll.DTC.CPR.ValueForVariable($A1297,Z$10)</f>
        <v>47.862931346646178</v>
      </c>
      <c r="AA1297" s="35">
        <f>_xll.DTC.CPR.ValueForVariable($A1297,AA$10)</f>
        <v>2.5370485364583355</v>
      </c>
      <c r="AB1297" s="35">
        <f>_xll.DTC.CPR.ValueForVariable($A1297,AB$10)</f>
        <v>0.86597370559321007</v>
      </c>
      <c r="AC1297" s="35">
        <f>_xll.DTC.CPR.ValueForVariable($A1297,AC$10)</f>
        <v>110</v>
      </c>
      <c r="AD1297" s="35">
        <f>_xll.DTC.CPR.ValueForVariable($A1297,AD$10)</f>
        <v>75.054450094284945</v>
      </c>
      <c r="AE1297" s="35">
        <f>_xll.DTC.CPR.ValueForVariable($A1297,AE$10)</f>
        <v>0</v>
      </c>
      <c r="AF1297" s="35">
        <f>_xll.DTC.CPR.ValueForVariable($A1297,AF$10)</f>
        <v>0</v>
      </c>
      <c r="AG1297" s="35">
        <f>_xll.DTC.CPR.ValueForVariable($A1297,AG$10)</f>
        <v>0</v>
      </c>
      <c r="AH1297" s="35">
        <f>_xll.DTC.CPR.ValueForVariable($A1297,AH$10)</f>
        <v>0</v>
      </c>
      <c r="AI1297" s="35">
        <f>_xll.DTC.CPR.ValueForVariable($A1297,AI$10)</f>
        <v>0</v>
      </c>
      <c r="AJ1297" s="35">
        <f>_xll.DTC.CPR.ValueForVariable($A1297,AJ$10)</f>
        <v>0</v>
      </c>
      <c r="AK1297" s="35">
        <f>_xll.DTC.CPR.ValueForVariable($A1297,AK$10)</f>
        <v>5</v>
      </c>
      <c r="AL1297" s="35">
        <f>_xll.DTC.CPR.MinimumForVariable($A1297,AL$10)</f>
        <v>22.432494281818755</v>
      </c>
      <c r="AM1297" s="35">
        <f>_xll.DTC.CPR.MaximumForVariable($A1297,AM$10)</f>
        <v>63.124483678112647</v>
      </c>
    </row>
    <row r="1298" spans="1:39" x14ac:dyDescent="0.35">
      <c r="A1298" s="35" t="str">
        <f>_xll.DTC.CPR.Calculate($B$1,$B$2,$B$3,D1298,E1298,C1298,B1298,F1298,$B$4,G1298)</f>
        <v>CID=-2083080162</v>
      </c>
      <c r="B1298" s="35">
        <f t="shared" si="175"/>
        <v>3</v>
      </c>
      <c r="C1298" s="34">
        <f t="shared" si="168"/>
        <v>35</v>
      </c>
      <c r="D1298" s="36">
        <f>'TTH375-noEcon_A'!AL1298+('TTH375-noEcon_A'!AM1298-'TTH375-noEcon_A'!AL1298)*0.5</f>
        <v>48.932073459801629</v>
      </c>
      <c r="E1298" s="35">
        <f t="shared" si="173"/>
        <v>4</v>
      </c>
      <c r="F1298" s="35">
        <f t="shared" si="172"/>
        <v>29</v>
      </c>
      <c r="G1298" s="35">
        <f t="shared" si="174"/>
        <v>5.8</v>
      </c>
      <c r="H1298" s="35">
        <f>_xll.DTC.CPR.ValueForVariable($A1298,H$10)</f>
        <v>1.7385247136249433</v>
      </c>
      <c r="I1298" s="35">
        <f>_xll.DTC.CPR.ValueForVariable($A1298,I$10)</f>
        <v>148.49880107495977</v>
      </c>
      <c r="J1298" s="35">
        <f>_xll.DTC.CPR.ValueForVariable($A1298,J$10)</f>
        <v>15.676563265204514</v>
      </c>
      <c r="K1298" s="35">
        <f>_xll.DTC.CPR.ValueForVariable($A1298,K$10)</f>
        <v>240.27878109300647</v>
      </c>
      <c r="L1298" s="35">
        <f>_xll.DTC.CPR.ValueForVariable($A1298,L$10)</f>
        <v>425.21416202718575</v>
      </c>
      <c r="M1298" s="35">
        <f>_xll.DTC.CPR.ValueForVariable($A1298,M$10)</f>
        <v>403.97337142926068</v>
      </c>
      <c r="N1298" s="35">
        <f>_xll.DTC.CPR.ValueForVariable($A1298,N$10)</f>
        <v>29147.635926680825</v>
      </c>
      <c r="O1298" s="35">
        <f>_xll.DTC.CPR.ValueForVariable($A1298,O$10)</f>
        <v>1.4863515956394455</v>
      </c>
      <c r="P1298" s="35">
        <f>_xll.DTC.CPR.ValueForVariable($A1298,P$10)</f>
        <v>2.1592911064989388E-2</v>
      </c>
      <c r="Q1298" s="35">
        <f>_xll.DTC.CPR.ValueForVariable($A1298,Q$10)</f>
        <v>4.9723568408278931</v>
      </c>
      <c r="R1298" s="35">
        <f>_xll.DTC.CPR.ValueForVariable($A1298,R$10)</f>
        <v>48.932070511521509</v>
      </c>
      <c r="S1298" s="35">
        <f>_xll.DTC.CPR.ValueForVariable($A1298,S$10)</f>
        <v>243.30771554383679</v>
      </c>
      <c r="T1298" s="35">
        <f>_xll.DTC.CPR.ValueForVariable($A1298,T$10)</f>
        <v>3</v>
      </c>
      <c r="U1298" s="35">
        <f>_xll.DTC.CPR.ValueForVariable($A1298,U$10)</f>
        <v>35</v>
      </c>
      <c r="V1298" s="35">
        <f>_xll.DTC.CPR.ValueForVariable($A1298,V$10)</f>
        <v>4</v>
      </c>
      <c r="W1298" s="35">
        <f>_xll.DTC.CPR.ValueForVariable($A1298,W$10)</f>
        <v>29</v>
      </c>
      <c r="X1298" s="35">
        <f>_xll.DTC.CPR.ValueForVariable($A1298,X$10)</f>
        <v>325.98493146839331</v>
      </c>
      <c r="Y1298" s="35">
        <f>_xll.DTC.CPR.ValueForVariable($A1298,Y$10)</f>
        <v>886.98098360857671</v>
      </c>
      <c r="Z1298" s="35">
        <f>_xll.DTC.CPR.ValueForVariable($A1298,Z$10)</f>
        <v>50.872283337675299</v>
      </c>
      <c r="AA1298" s="35">
        <f>_xll.DTC.CPR.ValueForVariable($A1298,AA$10)</f>
        <v>2.720926331205515</v>
      </c>
      <c r="AB1298" s="35">
        <f>_xll.DTC.CPR.ValueForVariable($A1298,AB$10)</f>
        <v>0.87853429974512509</v>
      </c>
      <c r="AC1298" s="35">
        <f>_xll.DTC.CPR.ValueForVariable($A1298,AC$10)</f>
        <v>110</v>
      </c>
      <c r="AD1298" s="35">
        <f>_xll.DTC.CPR.ValueForVariable($A1298,AD$10)</f>
        <v>84.623434407287007</v>
      </c>
      <c r="AE1298" s="35">
        <f>_xll.DTC.CPR.ValueForVariable($A1298,AE$10)</f>
        <v>0</v>
      </c>
      <c r="AF1298" s="35">
        <f>_xll.DTC.CPR.ValueForVariable($A1298,AF$10)</f>
        <v>0</v>
      </c>
      <c r="AG1298" s="35">
        <f>_xll.DTC.CPR.ValueForVariable($A1298,AG$10)</f>
        <v>0</v>
      </c>
      <c r="AH1298" s="35">
        <f>_xll.DTC.CPR.ValueForVariable($A1298,AH$10)</f>
        <v>0</v>
      </c>
      <c r="AI1298" s="35">
        <f>_xll.DTC.CPR.ValueForVariable($A1298,AI$10)</f>
        <v>0</v>
      </c>
      <c r="AJ1298" s="35">
        <f>_xll.DTC.CPR.ValueForVariable($A1298,AJ$10)</f>
        <v>0</v>
      </c>
      <c r="AK1298" s="35">
        <f>_xll.DTC.CPR.ValueForVariable($A1298,AK$10)</f>
        <v>5</v>
      </c>
      <c r="AL1298" s="35">
        <f>_xll.DTC.CPR.MinimumForVariable($A1298,AL$10)</f>
        <v>25.616496970467534</v>
      </c>
      <c r="AM1298" s="35">
        <f>_xll.DTC.CPR.MaximumForVariable($A1298,AM$10)</f>
        <v>72.24764994913572</v>
      </c>
    </row>
    <row r="1299" spans="1:39" x14ac:dyDescent="0.35">
      <c r="A1299" s="35" t="str">
        <f>_xll.DTC.CPR.Calculate($B$1,$B$2,$B$3,D1299,E1299,C1299,B1299,F1299,$B$4,G1299)</f>
        <v>CID=-2083080065</v>
      </c>
      <c r="B1299" s="35">
        <f t="shared" si="175"/>
        <v>3</v>
      </c>
      <c r="C1299" s="34">
        <f t="shared" si="168"/>
        <v>37.5</v>
      </c>
      <c r="D1299" s="36">
        <f>'TTH375-noEcon_A'!AL1299+('TTH375-noEcon_A'!AM1299-'TTH375-noEcon_A'!AL1299)*0.5</f>
        <v>54.711004197987691</v>
      </c>
      <c r="E1299" s="35">
        <f t="shared" si="173"/>
        <v>4</v>
      </c>
      <c r="F1299" s="35">
        <f t="shared" si="172"/>
        <v>31.5</v>
      </c>
      <c r="G1299" s="35">
        <f t="shared" si="174"/>
        <v>6.3</v>
      </c>
      <c r="H1299" s="35">
        <f>_xll.DTC.CPR.ValueForVariable($A1299,H$10)</f>
        <v>1.7385247136249433</v>
      </c>
      <c r="I1299" s="35">
        <f>_xll.DTC.CPR.ValueForVariable($A1299,I$10)</f>
        <v>148.49880107495977</v>
      </c>
      <c r="J1299" s="35">
        <f>_xll.DTC.CPR.ValueForVariable($A1299,J$10)</f>
        <v>15.676563265204514</v>
      </c>
      <c r="K1299" s="35">
        <f>_xll.DTC.CPR.ValueForVariable($A1299,K$10)</f>
        <v>243.89592808768788</v>
      </c>
      <c r="L1299" s="35">
        <f>_xll.DTC.CPR.ValueForVariable($A1299,L$10)</f>
        <v>426.68817433055273</v>
      </c>
      <c r="M1299" s="35">
        <f>_xll.DTC.CPR.ValueForVariable($A1299,M$10)</f>
        <v>403.97337142926068</v>
      </c>
      <c r="N1299" s="35">
        <f>_xll.DTC.CPR.ValueForVariable($A1299,N$10)</f>
        <v>29982.161749963725</v>
      </c>
      <c r="O1299" s="35">
        <f>_xll.DTC.CPR.ValueForVariable($A1299,O$10)</f>
        <v>1.5685262016556718</v>
      </c>
      <c r="P1299" s="35">
        <f>_xll.DTC.CPR.ValueForVariable($A1299,P$10)</f>
        <v>2.4102486200763159E-2</v>
      </c>
      <c r="Q1299" s="35">
        <f>_xll.DTC.CPR.ValueForVariable($A1299,Q$10)</f>
        <v>4.5893085627928771</v>
      </c>
      <c r="R1299" s="35">
        <f>_xll.DTC.CPR.ValueForVariable($A1299,R$10)</f>
        <v>54.711000740056384</v>
      </c>
      <c r="S1299" s="35">
        <f>_xll.DTC.CPR.ValueForVariable($A1299,S$10)</f>
        <v>251.08566417530821</v>
      </c>
      <c r="T1299" s="35">
        <f>_xll.DTC.CPR.ValueForVariable($A1299,T$10)</f>
        <v>3</v>
      </c>
      <c r="U1299" s="35">
        <f>_xll.DTC.CPR.ValueForVariable($A1299,U$10)</f>
        <v>37.5</v>
      </c>
      <c r="V1299" s="35">
        <f>_xll.DTC.CPR.ValueForVariable($A1299,V$10)</f>
        <v>4</v>
      </c>
      <c r="W1299" s="35">
        <f>_xll.DTC.CPR.ValueForVariable($A1299,W$10)</f>
        <v>31.5</v>
      </c>
      <c r="X1299" s="35">
        <f>_xll.DTC.CPR.ValueForVariable($A1299,X$10)</f>
        <v>325.98493146839331</v>
      </c>
      <c r="Y1299" s="35">
        <f>_xll.DTC.CPR.ValueForVariable($A1299,Y$10)</f>
        <v>950.12868876961977</v>
      </c>
      <c r="Z1299" s="35">
        <f>_xll.DTC.CPR.ValueForVariable($A1299,Z$10)</f>
        <v>53.779371773289313</v>
      </c>
      <c r="AA1299" s="35">
        <f>_xll.DTC.CPR.ValueForVariable($A1299,AA$10)</f>
        <v>2.9146399021874476</v>
      </c>
      <c r="AB1299" s="35">
        <f>_xll.DTC.CPR.ValueForVariable($A1299,AB$10)</f>
        <v>0.88765780948461781</v>
      </c>
      <c r="AC1299" s="35">
        <f>_xll.DTC.CPR.ValueForVariable($A1299,AC$10)</f>
        <v>110</v>
      </c>
      <c r="AD1299" s="35">
        <f>_xll.DTC.CPR.ValueForVariable($A1299,AD$10)</f>
        <v>93.645056590721083</v>
      </c>
      <c r="AE1299" s="35">
        <f>_xll.DTC.CPR.ValueForVariable($A1299,AE$10)</f>
        <v>0</v>
      </c>
      <c r="AF1299" s="35">
        <f>_xll.DTC.CPR.ValueForVariable($A1299,AF$10)</f>
        <v>0</v>
      </c>
      <c r="AG1299" s="35">
        <f>_xll.DTC.CPR.ValueForVariable($A1299,AG$10)</f>
        <v>0</v>
      </c>
      <c r="AH1299" s="35">
        <f>_xll.DTC.CPR.ValueForVariable($A1299,AH$10)</f>
        <v>0</v>
      </c>
      <c r="AI1299" s="35">
        <f>_xll.DTC.CPR.ValueForVariable($A1299,AI$10)</f>
        <v>0</v>
      </c>
      <c r="AJ1299" s="35">
        <f>_xll.DTC.CPR.ValueForVariable($A1299,AJ$10)</f>
        <v>0</v>
      </c>
      <c r="AK1299" s="35">
        <f>_xll.DTC.CPR.ValueForVariable($A1299,AK$10)</f>
        <v>5</v>
      </c>
      <c r="AL1299" s="35">
        <f>_xll.DTC.CPR.MinimumForVariable($A1299,AL$10)</f>
        <v>29.08560583290943</v>
      </c>
      <c r="AM1299" s="35">
        <f>_xll.DTC.CPR.MaximumForVariable($A1299,AM$10)</f>
        <v>80.336402563065946</v>
      </c>
    </row>
    <row r="1300" spans="1:39" x14ac:dyDescent="0.35">
      <c r="A1300" s="35" t="str">
        <f>_xll.DTC.CPR.Calculate($B$1,$B$2,$B$3,D1300,E1300,C1300,B1300,F1300,$B$4,G1300)</f>
        <v>CID=1194053844</v>
      </c>
      <c r="B1300" s="35">
        <f t="shared" si="175"/>
        <v>3</v>
      </c>
      <c r="C1300" s="34">
        <f t="shared" si="168"/>
        <v>40</v>
      </c>
      <c r="D1300" s="36">
        <f>'TTH375-noEcon_A'!AL1300+('TTH375-noEcon_A'!AM1300-'TTH375-noEcon_A'!AL1300)*0.5</f>
        <v>60.683602576140714</v>
      </c>
      <c r="E1300" s="35">
        <f t="shared" si="173"/>
        <v>4</v>
      </c>
      <c r="F1300" s="35">
        <f t="shared" si="172"/>
        <v>34</v>
      </c>
      <c r="G1300" s="35">
        <f t="shared" si="174"/>
        <v>6.8</v>
      </c>
      <c r="H1300" s="35">
        <f>_xll.DTC.CPR.ValueForVariable($A1300,H$10)</f>
        <v>1.7385247136249433</v>
      </c>
      <c r="I1300" s="35">
        <f>_xll.DTC.CPR.ValueForVariable($A1300,I$10)</f>
        <v>148.49880107495977</v>
      </c>
      <c r="J1300" s="35">
        <f>_xll.DTC.CPR.ValueForVariable($A1300,J$10)</f>
        <v>15.676563265204514</v>
      </c>
      <c r="K1300" s="35">
        <f>_xll.DTC.CPR.ValueForVariable($A1300,K$10)</f>
        <v>247.54071405292822</v>
      </c>
      <c r="L1300" s="35">
        <f>_xll.DTC.CPR.ValueForVariable($A1300,L$10)</f>
        <v>428.13636142365982</v>
      </c>
      <c r="M1300" s="35">
        <f>_xll.DTC.CPR.ValueForVariable($A1300,M$10)</f>
        <v>403.97337142926068</v>
      </c>
      <c r="N1300" s="35">
        <f>_xll.DTC.CPR.ValueForVariable($A1300,N$10)</f>
        <v>30755.756060507891</v>
      </c>
      <c r="O1300" s="35">
        <f>_xll.DTC.CPR.ValueForVariable($A1300,O$10)</f>
        <v>1.6482766550960932</v>
      </c>
      <c r="P1300" s="35">
        <f>_xll.DTC.CPR.ValueForVariable($A1300,P$10)</f>
        <v>2.6804052056731746E-2</v>
      </c>
      <c r="Q1300" s="35">
        <f>_xll.DTC.CPR.ValueForVariable($A1300,Q$10)</f>
        <v>4.248994037441693</v>
      </c>
      <c r="R1300" s="35">
        <f>_xll.DTC.CPR.ValueForVariable($A1300,R$10)</f>
        <v>60.683610044155706</v>
      </c>
      <c r="S1300" s="35">
        <f>_xll.DTC.CPR.ValueForVariable($A1300,S$10)</f>
        <v>257.84429724805443</v>
      </c>
      <c r="T1300" s="35">
        <f>_xll.DTC.CPR.ValueForVariable($A1300,T$10)</f>
        <v>3</v>
      </c>
      <c r="U1300" s="35">
        <f>_xll.DTC.CPR.ValueForVariable($A1300,U$10)</f>
        <v>40</v>
      </c>
      <c r="V1300" s="35">
        <f>_xll.DTC.CPR.ValueForVariable($A1300,V$10)</f>
        <v>4</v>
      </c>
      <c r="W1300" s="35">
        <f>_xll.DTC.CPR.ValueForVariable($A1300,W$10)</f>
        <v>34</v>
      </c>
      <c r="X1300" s="35">
        <f>_xll.DTC.CPR.ValueForVariable($A1300,X$10)</f>
        <v>325.98493146839331</v>
      </c>
      <c r="Y1300" s="35">
        <f>_xll.DTC.CPR.ValueForVariable($A1300,Y$10)</f>
        <v>1016.5930221211611</v>
      </c>
      <c r="Z1300" s="35">
        <f>_xll.DTC.CPR.ValueForVariable($A1300,Z$10)</f>
        <v>56.668411701205912</v>
      </c>
      <c r="AA1300" s="35">
        <f>_xll.DTC.CPR.ValueForVariable($A1300,AA$10)</f>
        <v>3.1185276495509653</v>
      </c>
      <c r="AB1300" s="35">
        <f>_xll.DTC.CPR.ValueForVariable($A1300,AB$10)</f>
        <v>0.89498313028973397</v>
      </c>
      <c r="AC1300" s="35">
        <f>_xll.DTC.CPR.ValueForVariable($A1300,AC$10)</f>
        <v>110</v>
      </c>
      <c r="AD1300" s="35">
        <f>_xll.DTC.CPR.ValueForVariable($A1300,AD$10)</f>
        <v>103.01781531624904</v>
      </c>
      <c r="AE1300" s="35">
        <f>_xll.DTC.CPR.ValueForVariable($A1300,AE$10)</f>
        <v>0</v>
      </c>
      <c r="AF1300" s="35">
        <f>_xll.DTC.CPR.ValueForVariable($A1300,AF$10)</f>
        <v>0</v>
      </c>
      <c r="AG1300" s="35">
        <f>_xll.DTC.CPR.ValueForVariable($A1300,AG$10)</f>
        <v>0</v>
      </c>
      <c r="AH1300" s="35">
        <f>_xll.DTC.CPR.ValueForVariable($A1300,AH$10)</f>
        <v>0</v>
      </c>
      <c r="AI1300" s="35">
        <f>_xll.DTC.CPR.ValueForVariable($A1300,AI$10)</f>
        <v>0</v>
      </c>
      <c r="AJ1300" s="35">
        <f>_xll.DTC.CPR.ValueForVariable($A1300,AJ$10)</f>
        <v>0</v>
      </c>
      <c r="AK1300" s="35">
        <f>_xll.DTC.CPR.ValueForVariable($A1300,AK$10)</f>
        <v>5</v>
      </c>
      <c r="AL1300" s="35">
        <f>_xll.DTC.CPR.MinimumForVariable($A1300,AL$10)</f>
        <v>32.952961744884128</v>
      </c>
      <c r="AM1300" s="35">
        <f>_xll.DTC.CPR.MaximumForVariable($A1300,AM$10)</f>
        <v>88.414243407397308</v>
      </c>
    </row>
    <row r="1301" spans="1:39" x14ac:dyDescent="0.35">
      <c r="A1301" s="35" t="str">
        <f>_xll.DTC.CPR.Calculate($B$1,$B$2,$B$3,D1301,E1301,C1301,B1301,F1301,$B$4,G1301)</f>
        <v>CID=1194053875</v>
      </c>
      <c r="B1301" s="35">
        <f t="shared" si="175"/>
        <v>3</v>
      </c>
      <c r="C1301" s="34">
        <f t="shared" si="168"/>
        <v>42.5</v>
      </c>
      <c r="D1301" s="36">
        <f>'TTH375-noEcon_A'!AL1301+('TTH375-noEcon_A'!AM1301-'TTH375-noEcon_A'!AL1301)*0.5</f>
        <v>67.96398549965653</v>
      </c>
      <c r="E1301" s="35">
        <f t="shared" si="173"/>
        <v>4</v>
      </c>
      <c r="F1301" s="35">
        <f t="shared" si="172"/>
        <v>36.5</v>
      </c>
      <c r="G1301" s="35">
        <f t="shared" si="174"/>
        <v>7.3</v>
      </c>
      <c r="H1301" s="35">
        <f>_xll.DTC.CPR.ValueForVariable($A1301,H$10)</f>
        <v>1.7385247136249433</v>
      </c>
      <c r="I1301" s="35">
        <f>_xll.DTC.CPR.ValueForVariable($A1301,I$10)</f>
        <v>148.49880107495977</v>
      </c>
      <c r="J1301" s="35">
        <f>_xll.DTC.CPR.ValueForVariable($A1301,J$10)</f>
        <v>15.676563265204514</v>
      </c>
      <c r="K1301" s="35">
        <f>_xll.DTC.CPR.ValueForVariable($A1301,K$10)</f>
        <v>251.21448128784849</v>
      </c>
      <c r="L1301" s="35">
        <f>_xll.DTC.CPR.ValueForVariable($A1301,L$10)</f>
        <v>429.55895678460735</v>
      </c>
      <c r="M1301" s="35">
        <f>_xll.DTC.CPR.ValueForVariable($A1301,M$10)</f>
        <v>403.97337142926068</v>
      </c>
      <c r="N1301" s="35">
        <f>_xll.DTC.CPR.ValueForVariable($A1301,N$10)</f>
        <v>31602.41996422446</v>
      </c>
      <c r="O1301" s="35">
        <f>_xll.DTC.CPR.ValueForVariable($A1301,O$10)</f>
        <v>1.7421681732587209</v>
      </c>
      <c r="P1301" s="35">
        <f>_xll.DTC.CPR.ValueForVariable($A1301,P$10)</f>
        <v>3.0121889908847288E-2</v>
      </c>
      <c r="Q1301" s="35">
        <f>_xll.DTC.CPR.ValueForVariable($A1301,Q$10)</f>
        <v>3.9157736779821062</v>
      </c>
      <c r="R1301" s="35">
        <f>_xll.DTC.CPR.ValueForVariable($A1301,R$10)</f>
        <v>67.964008768718685</v>
      </c>
      <c r="S1301" s="35">
        <f>_xll.DTC.CPR.ValueForVariable($A1301,S$10)</f>
        <v>266.13167658669369</v>
      </c>
      <c r="T1301" s="35">
        <f>_xll.DTC.CPR.ValueForVariable($A1301,T$10)</f>
        <v>3</v>
      </c>
      <c r="U1301" s="35">
        <f>_xll.DTC.CPR.ValueForVariable($A1301,U$10)</f>
        <v>42.5</v>
      </c>
      <c r="V1301" s="35">
        <f>_xll.DTC.CPR.ValueForVariable($A1301,V$10)</f>
        <v>4</v>
      </c>
      <c r="W1301" s="35">
        <f>_xll.DTC.CPR.ValueForVariable($A1301,W$10)</f>
        <v>36.5</v>
      </c>
      <c r="X1301" s="35">
        <f>_xll.DTC.CPR.ValueForVariable($A1301,X$10)</f>
        <v>325.98493146839331</v>
      </c>
      <c r="Y1301" s="35">
        <f>_xll.DTC.CPR.ValueForVariable($A1301,Y$10)</f>
        <v>1086.4865440387393</v>
      </c>
      <c r="Z1301" s="35">
        <f>_xll.DTC.CPR.ValueForVariable($A1301,Z$10)</f>
        <v>59.78583137090169</v>
      </c>
      <c r="AA1301" s="35">
        <f>_xll.DTC.CPR.ValueForVariable($A1301,AA$10)</f>
        <v>3.3329348664819567</v>
      </c>
      <c r="AB1301" s="35">
        <f>_xll.DTC.CPR.ValueForVariable($A1301,AB$10)</f>
        <v>0.90170746157145509</v>
      </c>
      <c r="AC1301" s="35">
        <f>_xll.DTC.CPR.ValueForVariable($A1301,AC$10)</f>
        <v>110</v>
      </c>
      <c r="AD1301" s="35">
        <f>_xll.DTC.CPR.ValueForVariable($A1301,AD$10)</f>
        <v>114.51677257955701</v>
      </c>
      <c r="AE1301" s="35">
        <f>_xll.DTC.CPR.ValueForVariable($A1301,AE$10)</f>
        <v>0</v>
      </c>
      <c r="AF1301" s="35">
        <f>_xll.DTC.CPR.ValueForVariable($A1301,AF$10)</f>
        <v>0</v>
      </c>
      <c r="AG1301" s="35">
        <f>_xll.DTC.CPR.ValueForVariable($A1301,AG$10)</f>
        <v>0</v>
      </c>
      <c r="AH1301" s="35">
        <f>_xll.DTC.CPR.ValueForVariable($A1301,AH$10)</f>
        <v>0</v>
      </c>
      <c r="AI1301" s="35">
        <f>_xll.DTC.CPR.ValueForVariable($A1301,AI$10)</f>
        <v>0</v>
      </c>
      <c r="AJ1301" s="35">
        <f>_xll.DTC.CPR.ValueForVariable($A1301,AJ$10)</f>
        <v>0</v>
      </c>
      <c r="AK1301" s="35">
        <f>_xll.DTC.CPR.ValueForVariable($A1301,AK$10)</f>
        <v>5</v>
      </c>
      <c r="AL1301" s="35">
        <f>_xll.DTC.CPR.MinimumForVariable($A1301,AL$10)</f>
        <v>37.635359544530694</v>
      </c>
      <c r="AM1301" s="35">
        <f>_xll.DTC.CPR.MaximumForVariable($A1301,AM$10)</f>
        <v>98.29261145478236</v>
      </c>
    </row>
    <row r="1302" spans="1:39" x14ac:dyDescent="0.35">
      <c r="A1302" s="35" t="str">
        <f>_xll.DTC.CPR.Calculate($B$1,$B$2,$B$3,D1302,E1302,C1302,B1302,F1302,$B$4,G1302)</f>
        <v>CID=1194054038</v>
      </c>
      <c r="B1302" s="35">
        <f t="shared" si="175"/>
        <v>3</v>
      </c>
      <c r="C1302" s="34">
        <f t="shared" si="168"/>
        <v>45</v>
      </c>
      <c r="D1302" s="36">
        <f>'TTH375-noEcon_A'!AL1302+('TTH375-noEcon_A'!AM1302-'TTH375-noEcon_A'!AL1302)*0.5</f>
        <v>74.638489027119078</v>
      </c>
      <c r="E1302" s="35">
        <f t="shared" si="173"/>
        <v>4</v>
      </c>
      <c r="F1302" s="35">
        <f t="shared" si="172"/>
        <v>39</v>
      </c>
      <c r="G1302" s="35">
        <f t="shared" si="174"/>
        <v>7.8</v>
      </c>
      <c r="H1302" s="35">
        <f>_xll.DTC.CPR.ValueForVariable($A1302,H$10)</f>
        <v>1.7385247136249433</v>
      </c>
      <c r="I1302" s="35">
        <f>_xll.DTC.CPR.ValueForVariable($A1302,I$10)</f>
        <v>148.49880107495977</v>
      </c>
      <c r="J1302" s="35">
        <f>_xll.DTC.CPR.ValueForVariable($A1302,J$10)</f>
        <v>15.676563265204514</v>
      </c>
      <c r="K1302" s="35">
        <f>_xll.DTC.CPR.ValueForVariable($A1302,K$10)</f>
        <v>254.91869357729877</v>
      </c>
      <c r="L1302" s="35">
        <f>_xll.DTC.CPR.ValueForVariable($A1302,L$10)</f>
        <v>430.95619291507563</v>
      </c>
      <c r="M1302" s="35">
        <f>_xll.DTC.CPR.ValueForVariable($A1302,M$10)</f>
        <v>403.97337142926068</v>
      </c>
      <c r="N1302" s="35">
        <f>_xll.DTC.CPR.ValueForVariable($A1302,N$10)</f>
        <v>32323.305444619888</v>
      </c>
      <c r="O1302" s="35">
        <f>_xll.DTC.CPR.ValueForVariable($A1302,O$10)</f>
        <v>1.8216719410165416</v>
      </c>
      <c r="P1302" s="35">
        <f>_xll.DTC.CPR.ValueForVariable($A1302,P$10)</f>
        <v>3.3383470267433227E-2</v>
      </c>
      <c r="Q1302" s="35">
        <f>_xll.DTC.CPR.ValueForVariable($A1302,Q$10)</f>
        <v>3.637918056437667</v>
      </c>
      <c r="R1302" s="35">
        <f>_xll.DTC.CPR.ValueForVariable($A1302,R$10)</f>
        <v>74.638493805455838</v>
      </c>
      <c r="S1302" s="35">
        <f>_xll.DTC.CPR.ValueForVariable($A1302,S$10)</f>
        <v>271.52872432017875</v>
      </c>
      <c r="T1302" s="35">
        <f>_xll.DTC.CPR.ValueForVariable($A1302,T$10)</f>
        <v>3</v>
      </c>
      <c r="U1302" s="35">
        <f>_xll.DTC.CPR.ValueForVariable($A1302,U$10)</f>
        <v>45</v>
      </c>
      <c r="V1302" s="35">
        <f>_xll.DTC.CPR.ValueForVariable($A1302,V$10)</f>
        <v>4</v>
      </c>
      <c r="W1302" s="35">
        <f>_xll.DTC.CPR.ValueForVariable($A1302,W$10)</f>
        <v>39</v>
      </c>
      <c r="X1302" s="35">
        <f>_xll.DTC.CPR.ValueForVariable($A1302,X$10)</f>
        <v>325.98493146839331</v>
      </c>
      <c r="Y1302" s="35">
        <f>_xll.DTC.CPR.ValueForVariable($A1302,Y$10)</f>
        <v>1159.9242383423766</v>
      </c>
      <c r="Z1302" s="35">
        <f>_xll.DTC.CPR.ValueForVariable($A1302,Z$10)</f>
        <v>62.701749620630153</v>
      </c>
      <c r="AA1302" s="35">
        <f>_xll.DTC.CPR.ValueForVariable($A1302,AA$10)</f>
        <v>3.5582142803887238</v>
      </c>
      <c r="AB1302" s="35">
        <f>_xll.DTC.CPR.ValueForVariable($A1302,AB$10)</f>
        <v>0.90627127457642864</v>
      </c>
      <c r="AC1302" s="35">
        <f>_xll.DTC.CPR.ValueForVariable($A1302,AC$10)</f>
        <v>110</v>
      </c>
      <c r="AD1302" s="35">
        <f>_xll.DTC.CPR.ValueForVariable($A1302,AD$10)</f>
        <v>125.12970714921589</v>
      </c>
      <c r="AE1302" s="35">
        <f>_xll.DTC.CPR.ValueForVariable($A1302,AE$10)</f>
        <v>0</v>
      </c>
      <c r="AF1302" s="35">
        <f>_xll.DTC.CPR.ValueForVariable($A1302,AF$10)</f>
        <v>0</v>
      </c>
      <c r="AG1302" s="35">
        <f>_xll.DTC.CPR.ValueForVariable($A1302,AG$10)</f>
        <v>0</v>
      </c>
      <c r="AH1302" s="35">
        <f>_xll.DTC.CPR.ValueForVariable($A1302,AH$10)</f>
        <v>0</v>
      </c>
      <c r="AI1302" s="35">
        <f>_xll.DTC.CPR.ValueForVariable($A1302,AI$10)</f>
        <v>0</v>
      </c>
      <c r="AJ1302" s="35">
        <f>_xll.DTC.CPR.ValueForVariable($A1302,AJ$10)</f>
        <v>0</v>
      </c>
      <c r="AK1302" s="35">
        <f>_xll.DTC.CPR.ValueForVariable($A1302,AK$10)</f>
        <v>5</v>
      </c>
      <c r="AL1302" s="35">
        <f>_xll.DTC.CPR.MinimumForVariable($A1302,AL$10)</f>
        <v>41.929805068946692</v>
      </c>
      <c r="AM1302" s="35">
        <f>_xll.DTC.CPR.MaximumForVariable($A1302,AM$10)</f>
        <v>107.34717298529146</v>
      </c>
    </row>
    <row r="1303" spans="1:39" x14ac:dyDescent="0.35">
      <c r="A1303" s="35" t="str">
        <f>_xll.DTC.CPR.Calculate($B$1,$B$2,$B$3,D1303,E1303,C1303,B1303,F1303,$B$4,G1303)</f>
        <v>CID=1194054069</v>
      </c>
      <c r="B1303" s="35">
        <f t="shared" si="175"/>
        <v>3</v>
      </c>
      <c r="C1303" s="34">
        <f t="shared" si="168"/>
        <v>47.5</v>
      </c>
      <c r="D1303" s="36">
        <f>'TTH375-noEcon_A'!AL1303+('TTH375-noEcon_A'!AM1303-'TTH375-noEcon_A'!AL1303)*0.5</f>
        <v>79.989756646628592</v>
      </c>
      <c r="E1303" s="35">
        <f t="shared" si="173"/>
        <v>4</v>
      </c>
      <c r="F1303" s="35">
        <f t="shared" si="172"/>
        <v>41.5</v>
      </c>
      <c r="G1303" s="35">
        <f t="shared" si="174"/>
        <v>8.3000000000000007</v>
      </c>
      <c r="H1303" s="35">
        <f>_xll.DTC.CPR.ValueForVariable($A1303,H$10)</f>
        <v>1.7385247136249433</v>
      </c>
      <c r="I1303" s="35">
        <f>_xll.DTC.CPR.ValueForVariable($A1303,I$10)</f>
        <v>148.49880107495977</v>
      </c>
      <c r="J1303" s="35">
        <f>_xll.DTC.CPR.ValueForVariable($A1303,J$10)</f>
        <v>15.676563265204514</v>
      </c>
      <c r="K1303" s="35">
        <f>_xll.DTC.CPR.ValueForVariable($A1303,K$10)</f>
        <v>258.65495278124138</v>
      </c>
      <c r="L1303" s="35">
        <f>_xll.DTC.CPR.ValueForVariable($A1303,L$10)</f>
        <v>432.32830730470982</v>
      </c>
      <c r="M1303" s="35">
        <f>_xll.DTC.CPR.ValueForVariable($A1303,M$10)</f>
        <v>403.97337142926068</v>
      </c>
      <c r="N1303" s="35">
        <f>_xll.DTC.CPR.ValueForVariable($A1303,N$10)</f>
        <v>32884.330003324736</v>
      </c>
      <c r="O1303" s="35">
        <f>_xll.DTC.CPR.ValueForVariable($A1303,O$10)</f>
        <v>1.876055795339038</v>
      </c>
      <c r="P1303" s="35">
        <f>_xll.DTC.CPR.ValueForVariable($A1303,P$10)</f>
        <v>3.6309117261462381E-2</v>
      </c>
      <c r="Q1303" s="35">
        <f>_xll.DTC.CPR.ValueForVariable($A1303,Q$10)</f>
        <v>3.4082555602412516</v>
      </c>
      <c r="R1303" s="35">
        <f>_xll.DTC.CPR.ValueForVariable($A1303,R$10)</f>
        <v>79.989735703628838</v>
      </c>
      <c r="S1303" s="35">
        <f>_xll.DTC.CPR.ValueForVariable($A1303,S$10)</f>
        <v>272.62546147412115</v>
      </c>
      <c r="T1303" s="35">
        <f>_xll.DTC.CPR.ValueForVariable($A1303,T$10)</f>
        <v>3</v>
      </c>
      <c r="U1303" s="35">
        <f>_xll.DTC.CPR.ValueForVariable($A1303,U$10)</f>
        <v>47.5</v>
      </c>
      <c r="V1303" s="35">
        <f>_xll.DTC.CPR.ValueForVariable($A1303,V$10)</f>
        <v>4</v>
      </c>
      <c r="W1303" s="35">
        <f>_xll.DTC.CPR.ValueForVariable($A1303,W$10)</f>
        <v>41.5</v>
      </c>
      <c r="X1303" s="35">
        <f>_xll.DTC.CPR.ValueForVariable($A1303,X$10)</f>
        <v>325.98493146839331</v>
      </c>
      <c r="Y1303" s="35">
        <f>_xll.DTC.CPR.ValueForVariable($A1303,Y$10)</f>
        <v>1237.0237214434719</v>
      </c>
      <c r="Z1303" s="35">
        <f>_xll.DTC.CPR.ValueForVariable($A1303,Z$10)</f>
        <v>65.371373363315342</v>
      </c>
      <c r="AA1303" s="35">
        <f>_xll.DTC.CPR.ValueForVariable($A1303,AA$10)</f>
        <v>3.7947266944865232</v>
      </c>
      <c r="AB1303" s="35">
        <f>_xll.DTC.CPR.ValueForVariable($A1303,AB$10)</f>
        <v>0.90909319417114742</v>
      </c>
      <c r="AC1303" s="35">
        <f>_xll.DTC.CPR.ValueForVariable($A1303,AC$10)</f>
        <v>110</v>
      </c>
      <c r="AD1303" s="35">
        <f>_xll.DTC.CPR.ValueForVariable($A1303,AD$10)</f>
        <v>133.6846770901513</v>
      </c>
      <c r="AE1303" s="35">
        <f>_xll.DTC.CPR.ValueForVariable($A1303,AE$10)</f>
        <v>0</v>
      </c>
      <c r="AF1303" s="35">
        <f>_xll.DTC.CPR.ValueForVariable($A1303,AF$10)</f>
        <v>0</v>
      </c>
      <c r="AG1303" s="35">
        <f>_xll.DTC.CPR.ValueForVariable($A1303,AG$10)</f>
        <v>0</v>
      </c>
      <c r="AH1303" s="35">
        <f>_xll.DTC.CPR.ValueForVariable($A1303,AH$10)</f>
        <v>0</v>
      </c>
      <c r="AI1303" s="35">
        <f>_xll.DTC.CPR.ValueForVariable($A1303,AI$10)</f>
        <v>0</v>
      </c>
      <c r="AJ1303" s="35">
        <f>_xll.DTC.CPR.ValueForVariable($A1303,AJ$10)</f>
        <v>0</v>
      </c>
      <c r="AK1303" s="35">
        <f>_xll.DTC.CPR.ValueForVariable($A1303,AK$10)</f>
        <v>5</v>
      </c>
      <c r="AL1303" s="35">
        <f>_xll.DTC.CPR.MinimumForVariable($A1303,AL$10)</f>
        <v>47.166672974989105</v>
      </c>
      <c r="AM1303" s="35">
        <f>_xll.DTC.CPR.MaximumForVariable($A1303,AM$10)</f>
        <v>112.81284031826806</v>
      </c>
    </row>
    <row r="1304" spans="1:39" x14ac:dyDescent="0.35">
      <c r="A1304" s="35" t="str">
        <f>_xll.DTC.CPR.Calculate($B$1,$B$2,$B$3,D1304,E1304,C1304,B1304,F1304,$B$4,G1304)</f>
        <v>CID=1194053968</v>
      </c>
      <c r="B1304" s="35">
        <f t="shared" si="175"/>
        <v>3</v>
      </c>
      <c r="C1304" s="34">
        <f t="shared" si="168"/>
        <v>50</v>
      </c>
      <c r="D1304" s="36">
        <f>'TTH375-noEcon_A'!AL1304+('TTH375-noEcon_A'!AM1304-'TTH375-noEcon_A'!AL1304)*0.5</f>
        <v>83.317244041579187</v>
      </c>
      <c r="E1304" s="35">
        <f t="shared" si="173"/>
        <v>4</v>
      </c>
      <c r="F1304" s="35">
        <f t="shared" si="172"/>
        <v>44</v>
      </c>
      <c r="G1304" s="35">
        <f t="shared" si="174"/>
        <v>8.8000000000000007</v>
      </c>
      <c r="H1304" s="35">
        <f>_xll.DTC.CPR.ValueForVariable($A1304,H$10)</f>
        <v>1.7385247136249433</v>
      </c>
      <c r="I1304" s="35">
        <f>_xll.DTC.CPR.ValueForVariable($A1304,I$10)</f>
        <v>148.49880107495977</v>
      </c>
      <c r="J1304" s="35">
        <f>_xll.DTC.CPR.ValueForVariable($A1304,J$10)</f>
        <v>15.676563265204514</v>
      </c>
      <c r="K1304" s="35">
        <f>_xll.DTC.CPR.ValueForVariable($A1304,K$10)</f>
        <v>262.42501858641634</v>
      </c>
      <c r="L1304" s="35">
        <f>_xll.DTC.CPR.ValueForVariable($A1304,L$10)</f>
        <v>433.67554330301544</v>
      </c>
      <c r="M1304" s="35">
        <f>_xll.DTC.CPR.ValueForVariable($A1304,M$10)</f>
        <v>403.97337142926068</v>
      </c>
      <c r="N1304" s="35">
        <f>_xll.DTC.CPR.ValueForVariable($A1304,N$10)</f>
        <v>33279.298431385578</v>
      </c>
      <c r="O1304" s="35">
        <f>_xll.DTC.CPR.ValueForVariable($A1304,O$10)</f>
        <v>1.8978945207729474</v>
      </c>
      <c r="P1304" s="35">
        <f>_xll.DTC.CPR.ValueForVariable($A1304,P$10)</f>
        <v>3.8596216470492516E-2</v>
      </c>
      <c r="Q1304" s="35">
        <f>_xll.DTC.CPR.ValueForVariable($A1304,Q$10)</f>
        <v>3.2243480802488365</v>
      </c>
      <c r="R1304" s="35">
        <f>_xll.DTC.CPR.ValueForVariable($A1304,R$10)</f>
        <v>83.317258744638309</v>
      </c>
      <c r="S1304" s="35">
        <f>_xll.DTC.CPR.ValueForVariable($A1304,S$10)</f>
        <v>268.64384328487012</v>
      </c>
      <c r="T1304" s="35">
        <f>_xll.DTC.CPR.ValueForVariable($A1304,T$10)</f>
        <v>3</v>
      </c>
      <c r="U1304" s="35">
        <f>_xll.DTC.CPR.ValueForVariable($A1304,U$10)</f>
        <v>50</v>
      </c>
      <c r="V1304" s="35">
        <f>_xll.DTC.CPR.ValueForVariable($A1304,V$10)</f>
        <v>4</v>
      </c>
      <c r="W1304" s="35">
        <f>_xll.DTC.CPR.ValueForVariable($A1304,W$10)</f>
        <v>44</v>
      </c>
      <c r="X1304" s="35">
        <f>_xll.DTC.CPR.ValueForVariable($A1304,X$10)</f>
        <v>325.98493146839331</v>
      </c>
      <c r="Y1304" s="35">
        <f>_xll.DTC.CPR.ValueForVariable($A1304,Y$10)</f>
        <v>1317.9054900117335</v>
      </c>
      <c r="Z1304" s="35">
        <f>_xll.DTC.CPR.ValueForVariable($A1304,Z$10)</f>
        <v>67.720271976768117</v>
      </c>
      <c r="AA1304" s="35">
        <f>_xll.DTC.CPR.ValueForVariable($A1304,AA$10)</f>
        <v>4.0428417475472003</v>
      </c>
      <c r="AB1304" s="35">
        <f>_xll.DTC.CPR.ValueForVariable($A1304,AB$10)</f>
        <v>0.91054727091770338</v>
      </c>
      <c r="AC1304" s="35">
        <f>_xll.DTC.CPR.ValueForVariable($A1304,AC$10)</f>
        <v>110</v>
      </c>
      <c r="AD1304" s="35">
        <f>_xll.DTC.CPR.ValueForVariable($A1304,AD$10)</f>
        <v>139.023510772458</v>
      </c>
      <c r="AE1304" s="35">
        <f>_xll.DTC.CPR.ValueForVariable($A1304,AE$10)</f>
        <v>0</v>
      </c>
      <c r="AF1304" s="35">
        <f>_xll.DTC.CPR.ValueForVariable($A1304,AF$10)</f>
        <v>0</v>
      </c>
      <c r="AG1304" s="35">
        <f>_xll.DTC.CPR.ValueForVariable($A1304,AG$10)</f>
        <v>0</v>
      </c>
      <c r="AH1304" s="35">
        <f>_xll.DTC.CPR.ValueForVariable($A1304,AH$10)</f>
        <v>0</v>
      </c>
      <c r="AI1304" s="35">
        <f>_xll.DTC.CPR.ValueForVariable($A1304,AI$10)</f>
        <v>0</v>
      </c>
      <c r="AJ1304" s="35">
        <f>_xll.DTC.CPR.ValueForVariable($A1304,AJ$10)</f>
        <v>0</v>
      </c>
      <c r="AK1304" s="35">
        <f>_xll.DTC.CPR.ValueForVariable($A1304,AK$10)</f>
        <v>5</v>
      </c>
      <c r="AL1304" s="35">
        <f>_xll.DTC.CPR.MinimumForVariable($A1304,AL$10)</f>
        <v>53.149552949598771</v>
      </c>
      <c r="AM1304" s="35">
        <f>_xll.DTC.CPR.MaximumForVariable($A1304,AM$10)</f>
        <v>113.4849351335596</v>
      </c>
    </row>
    <row r="1305" spans="1:39" x14ac:dyDescent="0.35">
      <c r="A1305" s="35" t="str">
        <f>_xll.DTC.CPR.Calculate($B$1,$B$2,$B$3,D1305,E1305,C1305,B1305,F1305,$B$4,G1305)</f>
        <v>CID=1194053999</v>
      </c>
      <c r="B1305" s="35">
        <f t="shared" si="175"/>
        <v>3</v>
      </c>
      <c r="C1305" s="34">
        <f t="shared" si="168"/>
        <v>52.5</v>
      </c>
      <c r="D1305" s="36">
        <f>'TTH375-noEcon_A'!AL1305+('TTH375-noEcon_A'!AM1305-'TTH375-noEcon_A'!AL1305)*0.5</f>
        <v>85.50178471700346</v>
      </c>
      <c r="E1305" s="35">
        <f t="shared" si="173"/>
        <v>4</v>
      </c>
      <c r="F1305" s="35">
        <f t="shared" si="172"/>
        <v>46.5</v>
      </c>
      <c r="G1305" s="35">
        <f t="shared" si="174"/>
        <v>9.3000000000000007</v>
      </c>
      <c r="H1305" s="35">
        <f>_xll.DTC.CPR.ValueForVariable($A1305,H$10)</f>
        <v>1.7385247136249433</v>
      </c>
      <c r="I1305" s="35">
        <f>_xll.DTC.CPR.ValueForVariable($A1305,I$10)</f>
        <v>148.49880107495977</v>
      </c>
      <c r="J1305" s="35">
        <f>_xll.DTC.CPR.ValueForVariable($A1305,J$10)</f>
        <v>15.676563265204514</v>
      </c>
      <c r="K1305" s="35">
        <f>_xll.DTC.CPR.ValueForVariable($A1305,K$10)</f>
        <v>266.23083222577782</v>
      </c>
      <c r="L1305" s="35">
        <f>_xll.DTC.CPR.ValueForVariable($A1305,L$10)</f>
        <v>434.99815122376384</v>
      </c>
      <c r="M1305" s="35">
        <f>_xll.DTC.CPR.ValueForVariable($A1305,M$10)</f>
        <v>403.97337142926068</v>
      </c>
      <c r="N1305" s="35">
        <f>_xll.DTC.CPR.ValueForVariable($A1305,N$10)</f>
        <v>33626.162602956283</v>
      </c>
      <c r="O1305" s="35">
        <f>_xll.DTC.CPR.ValueForVariable($A1305,O$10)</f>
        <v>1.8833459430956405</v>
      </c>
      <c r="P1305" s="35">
        <f>_xll.DTC.CPR.ValueForVariable($A1305,P$10)</f>
        <v>4.0553283522381828E-2</v>
      </c>
      <c r="Q1305" s="35">
        <f>_xll.DTC.CPR.ValueForVariable($A1305,Q$10)</f>
        <v>3.0340508743196555</v>
      </c>
      <c r="R1305" s="35">
        <f>_xll.DTC.CPR.ValueForVariable($A1305,R$10)</f>
        <v>85.501813630182568</v>
      </c>
      <c r="S1305" s="35">
        <f>_xll.DTC.CPR.ValueForVariable($A1305,S$10)</f>
        <v>259.41685240057166</v>
      </c>
      <c r="T1305" s="35">
        <f>_xll.DTC.CPR.ValueForVariable($A1305,T$10)</f>
        <v>3</v>
      </c>
      <c r="U1305" s="35">
        <f>_xll.DTC.CPR.ValueForVariable($A1305,U$10)</f>
        <v>52.5</v>
      </c>
      <c r="V1305" s="35">
        <f>_xll.DTC.CPR.ValueForVariable($A1305,V$10)</f>
        <v>4</v>
      </c>
      <c r="W1305" s="35">
        <f>_xll.DTC.CPR.ValueForVariable($A1305,W$10)</f>
        <v>46.5</v>
      </c>
      <c r="X1305" s="35">
        <f>_xll.DTC.CPR.ValueForVariable($A1305,X$10)</f>
        <v>325.98493146839331</v>
      </c>
      <c r="Y1305" s="35">
        <f>_xll.DTC.CPR.ValueForVariable($A1305,Y$10)</f>
        <v>1402.69321438421</v>
      </c>
      <c r="Z1305" s="35">
        <f>_xll.DTC.CPR.ValueForVariable($A1305,Z$10)</f>
        <v>70.273116720528265</v>
      </c>
      <c r="AA1305" s="35">
        <f>_xll.DTC.CPR.ValueForVariable($A1305,AA$10)</f>
        <v>4.3029388139684972</v>
      </c>
      <c r="AB1305" s="35">
        <f>_xll.DTC.CPR.ValueForVariable($A1305,AB$10)</f>
        <v>0.91139479174057048</v>
      </c>
      <c r="AC1305" s="35">
        <f>_xll.DTC.CPR.ValueForVariable($A1305,AC$10)</f>
        <v>110</v>
      </c>
      <c r="AD1305" s="35">
        <f>_xll.DTC.CPR.ValueForVariable($A1305,AD$10)</f>
        <v>142.5359978693277</v>
      </c>
      <c r="AE1305" s="35">
        <f>_xll.DTC.CPR.ValueForVariable($A1305,AE$10)</f>
        <v>0</v>
      </c>
      <c r="AF1305" s="35">
        <f>_xll.DTC.CPR.ValueForVariable($A1305,AF$10)</f>
        <v>0</v>
      </c>
      <c r="AG1305" s="35">
        <f>_xll.DTC.CPR.ValueForVariable($A1305,AG$10)</f>
        <v>0</v>
      </c>
      <c r="AH1305" s="35">
        <f>_xll.DTC.CPR.ValueForVariable($A1305,AH$10)</f>
        <v>0</v>
      </c>
      <c r="AI1305" s="35">
        <f>_xll.DTC.CPR.ValueForVariable($A1305,AI$10)</f>
        <v>0</v>
      </c>
      <c r="AJ1305" s="35">
        <f>_xll.DTC.CPR.ValueForVariable($A1305,AJ$10)</f>
        <v>0</v>
      </c>
      <c r="AK1305" s="35">
        <f>_xll.DTC.CPR.ValueForVariable($A1305,AK$10)</f>
        <v>5</v>
      </c>
      <c r="AL1305" s="35">
        <f>_xll.DTC.CPR.MinimumForVariable($A1305,AL$10)</f>
        <v>58.388756798919609</v>
      </c>
      <c r="AM1305" s="35">
        <f>_xll.DTC.CPR.MaximumForVariable($A1305,AM$10)</f>
        <v>112.6148126350873</v>
      </c>
    </row>
    <row r="1306" spans="1:39" x14ac:dyDescent="0.35">
      <c r="A1306" s="35" t="str">
        <f>_xll.DTC.CPR.Calculate($B$1,$B$2,$B$3,D1306,E1306,C1306,B1306,F1306,$B$4,G1306)</f>
        <v>CID=1194054162</v>
      </c>
      <c r="B1306" s="35">
        <f t="shared" si="175"/>
        <v>3</v>
      </c>
      <c r="C1306" s="34">
        <f t="shared" si="168"/>
        <v>55</v>
      </c>
      <c r="D1306" s="36">
        <f>'TTH375-noEcon_A'!AL1306+('TTH375-noEcon_A'!AM1306-'TTH375-noEcon_A'!AL1306)*0.5</f>
        <v>89.099863315995435</v>
      </c>
      <c r="E1306" s="35">
        <f t="shared" si="173"/>
        <v>4</v>
      </c>
      <c r="F1306" s="35">
        <f t="shared" si="172"/>
        <v>49</v>
      </c>
      <c r="G1306" s="35">
        <f t="shared" si="174"/>
        <v>9.8000000000000007</v>
      </c>
      <c r="H1306" s="35">
        <f>_xll.DTC.CPR.ValueForVariable($A1306,H$10)</f>
        <v>1.7385247136249433</v>
      </c>
      <c r="I1306" s="35">
        <f>_xll.DTC.CPR.ValueForVariable($A1306,I$10)</f>
        <v>148.49880107495977</v>
      </c>
      <c r="J1306" s="35">
        <f>_xll.DTC.CPR.ValueForVariable($A1306,J$10)</f>
        <v>15.676563265204514</v>
      </c>
      <c r="K1306" s="35">
        <f>_xll.DTC.CPR.ValueForVariable($A1306,K$10)</f>
        <v>270.07454523126029</v>
      </c>
      <c r="L1306" s="35">
        <f>_xll.DTC.CPR.ValueForVariable($A1306,L$10)</f>
        <v>436.29638971476157</v>
      </c>
      <c r="M1306" s="35">
        <f>_xll.DTC.CPR.ValueForVariable($A1306,M$10)</f>
        <v>403.97337142926068</v>
      </c>
      <c r="N1306" s="35">
        <f>_xll.DTC.CPR.ValueForVariable($A1306,N$10)</f>
        <v>34073.059193614601</v>
      </c>
      <c r="O1306" s="35">
        <f>_xll.DTC.CPR.ValueForVariable($A1306,O$10)</f>
        <v>1.8946835257104611</v>
      </c>
      <c r="P1306" s="35">
        <f>_xll.DTC.CPR.ValueForVariable($A1306,P$10)</f>
        <v>4.3226638926787485E-2</v>
      </c>
      <c r="Q1306" s="35">
        <f>_xll.DTC.CPR.ValueForVariable($A1306,Q$10)</f>
        <v>2.8473202741778403</v>
      </c>
      <c r="R1306" s="35">
        <f>_xll.DTC.CPR.ValueForVariable($A1306,R$10)</f>
        <v>89.099881881947397</v>
      </c>
      <c r="S1306" s="35">
        <f>_xll.DTC.CPR.ValueForVariable($A1306,S$10)</f>
        <v>253.69590010931964</v>
      </c>
      <c r="T1306" s="35">
        <f>_xll.DTC.CPR.ValueForVariable($A1306,T$10)</f>
        <v>3</v>
      </c>
      <c r="U1306" s="35">
        <f>_xll.DTC.CPR.ValueForVariable($A1306,U$10)</f>
        <v>55</v>
      </c>
      <c r="V1306" s="35">
        <f>_xll.DTC.CPR.ValueForVariable($A1306,V$10)</f>
        <v>4</v>
      </c>
      <c r="W1306" s="35">
        <f>_xll.DTC.CPR.ValueForVariable($A1306,W$10)</f>
        <v>49</v>
      </c>
      <c r="X1306" s="35">
        <f>_xll.DTC.CPR.ValueForVariable($A1306,X$10)</f>
        <v>325.98493146839331</v>
      </c>
      <c r="Y1306" s="35">
        <f>_xll.DTC.CPR.ValueForVariable($A1306,Y$10)</f>
        <v>1491.5140866997515</v>
      </c>
      <c r="Z1306" s="35">
        <f>_xll.DTC.CPR.ValueForVariable($A1306,Z$10)</f>
        <v>72.950955864361845</v>
      </c>
      <c r="AA1306" s="35">
        <f>_xll.DTC.CPR.ValueForVariable($A1306,AA$10)</f>
        <v>4.575408071720533</v>
      </c>
      <c r="AB1306" s="35">
        <f>_xll.DTC.CPR.ValueForVariable($A1306,AB$10)</f>
        <v>0.91262828266006979</v>
      </c>
      <c r="AC1306" s="35">
        <f>_xll.DTC.CPR.ValueForVariable($A1306,AC$10)</f>
        <v>110</v>
      </c>
      <c r="AD1306" s="35">
        <f>_xll.DTC.CPR.ValueForVariable($A1306,AD$10)</f>
        <v>148.33341000614081</v>
      </c>
      <c r="AE1306" s="35">
        <f>_xll.DTC.CPR.ValueForVariable($A1306,AE$10)</f>
        <v>0</v>
      </c>
      <c r="AF1306" s="35">
        <f>_xll.DTC.CPR.ValueForVariable($A1306,AF$10)</f>
        <v>0</v>
      </c>
      <c r="AG1306" s="35">
        <f>_xll.DTC.CPR.ValueForVariable($A1306,AG$10)</f>
        <v>0</v>
      </c>
      <c r="AH1306" s="35">
        <f>_xll.DTC.CPR.ValueForVariable($A1306,AH$10)</f>
        <v>0</v>
      </c>
      <c r="AI1306" s="35">
        <f>_xll.DTC.CPR.ValueForVariable($A1306,AI$10)</f>
        <v>0</v>
      </c>
      <c r="AJ1306" s="35">
        <f>_xll.DTC.CPR.ValueForVariable($A1306,AJ$10)</f>
        <v>0</v>
      </c>
      <c r="AK1306" s="35">
        <f>_xll.DTC.CPR.ValueForVariable($A1306,AK$10)</f>
        <v>5</v>
      </c>
      <c r="AL1306" s="35">
        <f>_xll.DTC.CPR.MinimumForVariable($A1306,AL$10)</f>
        <v>65.89238354941142</v>
      </c>
      <c r="AM1306" s="35">
        <f>_xll.DTC.CPR.MaximumForVariable($A1306,AM$10)</f>
        <v>112.30734308257946</v>
      </c>
    </row>
    <row r="1307" spans="1:39" x14ac:dyDescent="0.35">
      <c r="A1307" s="35" t="str">
        <f>_xll.DTC.CPR.Calculate($B$1,$B$2,$B$3,D1307,E1307,C1307,B1307,F1307,$B$4,G1307)</f>
        <v>CID=1194054193</v>
      </c>
      <c r="B1307" s="35">
        <f t="shared" si="175"/>
        <v>3</v>
      </c>
      <c r="C1307" s="34">
        <f t="shared" ref="C1307:C1370" si="176">C780</f>
        <v>57.5</v>
      </c>
      <c r="D1307" s="36">
        <f>'TTH375-noEcon_A'!AL1307+('TTH375-noEcon_A'!AM1307-'TTH375-noEcon_A'!AL1307)*0.5</f>
        <v>93.520095303152601</v>
      </c>
      <c r="E1307" s="35">
        <f t="shared" si="173"/>
        <v>4</v>
      </c>
      <c r="F1307" s="35">
        <f t="shared" si="172"/>
        <v>51.5</v>
      </c>
      <c r="G1307" s="35">
        <f t="shared" si="174"/>
        <v>10.3</v>
      </c>
      <c r="H1307" s="35">
        <f>_xll.DTC.CPR.ValueForVariable($A1307,H$10)</f>
        <v>1.7385247136249433</v>
      </c>
      <c r="I1307" s="35">
        <f>_xll.DTC.CPR.ValueForVariable($A1307,I$10)</f>
        <v>148.49880107495977</v>
      </c>
      <c r="J1307" s="35">
        <f>_xll.DTC.CPR.ValueForVariable($A1307,J$10)</f>
        <v>15.676563265204514</v>
      </c>
      <c r="K1307" s="35">
        <f>_xll.DTC.CPR.ValueForVariable($A1307,K$10)</f>
        <v>273.95855464546202</v>
      </c>
      <c r="L1307" s="35">
        <f>_xll.DTC.CPR.ValueForVariable($A1307,L$10)</f>
        <v>437.57052743340876</v>
      </c>
      <c r="M1307" s="35">
        <f>_xll.DTC.CPR.ValueForVariable($A1307,M$10)</f>
        <v>403.97337142926068</v>
      </c>
      <c r="N1307" s="35">
        <f>_xll.DTC.CPR.ValueForVariable($A1307,N$10)</f>
        <v>34575.102870561073</v>
      </c>
      <c r="O1307" s="35">
        <f>_xll.DTC.CPR.ValueForVariable($A1307,O$10)</f>
        <v>1.9154658564610527</v>
      </c>
      <c r="P1307" s="35">
        <f>_xll.DTC.CPR.ValueForVariable($A1307,P$10)</f>
        <v>4.6427702835939978E-2</v>
      </c>
      <c r="Q1307" s="35">
        <f>_xll.DTC.CPR.ValueForVariable($A1307,Q$10)</f>
        <v>2.6629454132906121</v>
      </c>
      <c r="R1307" s="35">
        <f>_xll.DTC.CPR.ValueForVariable($A1307,R$10)</f>
        <v>93.520107900246956</v>
      </c>
      <c r="S1307" s="35">
        <f>_xll.DTC.CPR.ValueForVariable($A1307,S$10)</f>
        <v>249.03894238340575</v>
      </c>
      <c r="T1307" s="35">
        <f>_xll.DTC.CPR.ValueForVariable($A1307,T$10)</f>
        <v>3</v>
      </c>
      <c r="U1307" s="35">
        <f>_xll.DTC.CPR.ValueForVariable($A1307,U$10)</f>
        <v>57.5</v>
      </c>
      <c r="V1307" s="35">
        <f>_xll.DTC.CPR.ValueForVariable($A1307,V$10)</f>
        <v>4</v>
      </c>
      <c r="W1307" s="35">
        <f>_xll.DTC.CPR.ValueForVariable($A1307,W$10)</f>
        <v>51.5</v>
      </c>
      <c r="X1307" s="35">
        <f>_xll.DTC.CPR.ValueForVariable($A1307,X$10)</f>
        <v>325.98493146839331</v>
      </c>
      <c r="Y1307" s="35">
        <f>_xll.DTC.CPR.ValueForVariable($A1307,Y$10)</f>
        <v>1584.4992350875034</v>
      </c>
      <c r="Z1307" s="35">
        <f>_xll.DTC.CPR.ValueForVariable($A1307,Z$10)</f>
        <v>75.776436241903582</v>
      </c>
      <c r="AA1307" s="35">
        <f>_xll.DTC.CPR.ValueForVariable($A1307,AA$10)</f>
        <v>4.8606517729213889</v>
      </c>
      <c r="AB1307" s="35">
        <f>_xll.DTC.CPR.ValueForVariable($A1307,AB$10)</f>
        <v>0.91390431601140398</v>
      </c>
      <c r="AC1307" s="35">
        <f>_xll.DTC.CPR.ValueForVariable($A1307,AC$10)</f>
        <v>110</v>
      </c>
      <c r="AD1307" s="35">
        <f>_xll.DTC.CPR.ValueForVariable($A1307,AD$10)</f>
        <v>155.47481435560482</v>
      </c>
      <c r="AE1307" s="35">
        <f>_xll.DTC.CPR.ValueForVariable($A1307,AE$10)</f>
        <v>0</v>
      </c>
      <c r="AF1307" s="35">
        <f>_xll.DTC.CPR.ValueForVariable($A1307,AF$10)</f>
        <v>0</v>
      </c>
      <c r="AG1307" s="35">
        <f>_xll.DTC.CPR.ValueForVariable($A1307,AG$10)</f>
        <v>0</v>
      </c>
      <c r="AH1307" s="35">
        <f>_xll.DTC.CPR.ValueForVariable($A1307,AH$10)</f>
        <v>0</v>
      </c>
      <c r="AI1307" s="35">
        <f>_xll.DTC.CPR.ValueForVariable($A1307,AI$10)</f>
        <v>0</v>
      </c>
      <c r="AJ1307" s="35">
        <f>_xll.DTC.CPR.ValueForVariable($A1307,AJ$10)</f>
        <v>0</v>
      </c>
      <c r="AK1307" s="35">
        <f>_xll.DTC.CPR.ValueForVariable($A1307,AK$10)</f>
        <v>5</v>
      </c>
      <c r="AL1307" s="35">
        <f>_xll.DTC.CPR.MinimumForVariable($A1307,AL$10)</f>
        <v>73.993494177484308</v>
      </c>
      <c r="AM1307" s="35">
        <f>_xll.DTC.CPR.MaximumForVariable($A1307,AM$10)</f>
        <v>113.04669642882091</v>
      </c>
    </row>
    <row r="1308" spans="1:39" x14ac:dyDescent="0.35">
      <c r="A1308" s="35" t="str">
        <f>_xll.DTC.CPR.Calculate($B$1,$B$2,$B$3,D1308,E1308,C1308,B1308,F1308,$B$4,G1308)</f>
        <v>CID=1194053596</v>
      </c>
      <c r="B1308" s="35">
        <f t="shared" si="175"/>
        <v>3</v>
      </c>
      <c r="C1308" s="34">
        <f t="shared" si="176"/>
        <v>60</v>
      </c>
      <c r="D1308" s="36">
        <f>'TTH375-noEcon_A'!AL1308+('TTH375-noEcon_A'!AM1308-'TTH375-noEcon_A'!AL1308)*0.5</f>
        <v>97.721954286588129</v>
      </c>
      <c r="E1308" s="35">
        <f t="shared" si="173"/>
        <v>4</v>
      </c>
      <c r="F1308" s="35">
        <f t="shared" si="172"/>
        <v>54</v>
      </c>
      <c r="G1308" s="35">
        <f t="shared" si="174"/>
        <v>10.8</v>
      </c>
      <c r="H1308" s="35">
        <f>_xll.DTC.CPR.ValueForVariable($A1308,H$10)</f>
        <v>1.7385247136249433</v>
      </c>
      <c r="I1308" s="35">
        <f>_xll.DTC.CPR.ValueForVariable($A1308,I$10)</f>
        <v>148.49880107495977</v>
      </c>
      <c r="J1308" s="35">
        <f>_xll.DTC.CPR.ValueForVariable($A1308,J$10)</f>
        <v>15.676563265204514</v>
      </c>
      <c r="K1308" s="35">
        <f>_xll.DTC.CPR.ValueForVariable($A1308,K$10)</f>
        <v>277.88554662171185</v>
      </c>
      <c r="L1308" s="35">
        <f>_xll.DTC.CPR.ValueForVariable($A1308,L$10)</f>
        <v>438.8208450774062</v>
      </c>
      <c r="M1308" s="35">
        <f>_xll.DTC.CPR.ValueForVariable($A1308,M$10)</f>
        <v>403.97337142926068</v>
      </c>
      <c r="N1308" s="35">
        <f>_xll.DTC.CPR.ValueForVariable($A1308,N$10)</f>
        <v>35025.094025332728</v>
      </c>
      <c r="O1308" s="35">
        <f>_xll.DTC.CPR.ValueForVariable($A1308,O$10)</f>
        <v>1.9320513473147323</v>
      </c>
      <c r="P1308" s="35">
        <f>_xll.DTC.CPR.ValueForVariable($A1308,P$10)</f>
        <v>4.9745845269766317E-2</v>
      </c>
      <c r="Q1308" s="35">
        <f>_xll.DTC.CPR.ValueForVariable($A1308,Q$10)</f>
        <v>2.4928700127287446</v>
      </c>
      <c r="R1308" s="35">
        <f>_xll.DTC.CPR.ValueForVariable($A1308,R$10)</f>
        <v>97.721963261433899</v>
      </c>
      <c r="S1308" s="35">
        <f>_xll.DTC.CPR.ValueForVariable($A1308,S$10)</f>
        <v>243.60815179940863</v>
      </c>
      <c r="T1308" s="35">
        <f>_xll.DTC.CPR.ValueForVariable($A1308,T$10)</f>
        <v>3</v>
      </c>
      <c r="U1308" s="35">
        <f>_xll.DTC.CPR.ValueForVariable($A1308,U$10)</f>
        <v>60</v>
      </c>
      <c r="V1308" s="35">
        <f>_xll.DTC.CPR.ValueForVariable($A1308,V$10)</f>
        <v>4</v>
      </c>
      <c r="W1308" s="35">
        <f>_xll.DTC.CPR.ValueForVariable($A1308,W$10)</f>
        <v>54</v>
      </c>
      <c r="X1308" s="35">
        <f>_xll.DTC.CPR.ValueForVariable($A1308,X$10)</f>
        <v>325.98493146839331</v>
      </c>
      <c r="Y1308" s="35">
        <f>_xll.DTC.CPR.ValueForVariable($A1308,Y$10)</f>
        <v>1681.7842182972543</v>
      </c>
      <c r="Z1308" s="35">
        <f>_xll.DTC.CPR.ValueForVariable($A1308,Z$10)</f>
        <v>78.578810011977737</v>
      </c>
      <c r="AA1308" s="35">
        <f>_xll.DTC.CPR.ValueForVariable($A1308,AA$10)</f>
        <v>5.1590857611782459</v>
      </c>
      <c r="AB1308" s="35">
        <f>_xll.DTC.CPR.ValueForVariable($A1308,AB$10)</f>
        <v>0.91491191670198746</v>
      </c>
      <c r="AC1308" s="35">
        <f>_xll.DTC.CPR.ValueForVariable($A1308,AC$10)</f>
        <v>109.84598467660641</v>
      </c>
      <c r="AD1308" s="35">
        <f>_xll.DTC.CPR.ValueForVariable($A1308,AD$10)</f>
        <v>162.28137365716057</v>
      </c>
      <c r="AE1308" s="35">
        <f>_xll.DTC.CPR.ValueForVariable($A1308,AE$10)</f>
        <v>0</v>
      </c>
      <c r="AF1308" s="35">
        <f>_xll.DTC.CPR.ValueForVariable($A1308,AF$10)</f>
        <v>0</v>
      </c>
      <c r="AG1308" s="35">
        <f>_xll.DTC.CPR.ValueForVariable($A1308,AG$10)</f>
        <v>0</v>
      </c>
      <c r="AH1308" s="35">
        <f>_xll.DTC.CPR.ValueForVariable($A1308,AH$10)</f>
        <v>0</v>
      </c>
      <c r="AI1308" s="35">
        <f>_xll.DTC.CPR.ValueForVariable($A1308,AI$10)</f>
        <v>0</v>
      </c>
      <c r="AJ1308" s="35">
        <f>_xll.DTC.CPR.ValueForVariable($A1308,AJ$10)</f>
        <v>0</v>
      </c>
      <c r="AK1308" s="35">
        <f>_xll.DTC.CPR.ValueForVariable($A1308,AK$10)</f>
        <v>6.2783592013745571</v>
      </c>
      <c r="AL1308" s="35">
        <f>_xll.DTC.CPR.MinimumForVariable($A1308,AL$10)</f>
        <v>82.053863550392762</v>
      </c>
      <c r="AM1308" s="35">
        <f>_xll.DTC.CPR.MaximumForVariable($A1308,AM$10)</f>
        <v>113.39004502278351</v>
      </c>
    </row>
    <row r="1309" spans="1:39" x14ac:dyDescent="0.35">
      <c r="A1309" s="35" t="str">
        <f>_xll.DTC.CPR.Calculate($B$1,$B$2,$B$3,D1309,E1309,C1309,B1309,F1309,$B$4,G1309)</f>
        <v>CID=1194053627</v>
      </c>
      <c r="B1309" s="35">
        <f t="shared" si="175"/>
        <v>3</v>
      </c>
      <c r="C1309" s="34">
        <f t="shared" si="176"/>
        <v>62.5</v>
      </c>
      <c r="D1309" s="36">
        <f>'TTH375-noEcon_A'!AL1309+('TTH375-noEcon_A'!AM1309-'TTH375-noEcon_A'!AL1309)*0.5</f>
        <v>103.33316426899285</v>
      </c>
      <c r="E1309" s="35">
        <f t="shared" si="173"/>
        <v>4</v>
      </c>
      <c r="F1309" s="35">
        <f t="shared" si="172"/>
        <v>56.5</v>
      </c>
      <c r="G1309" s="35">
        <f t="shared" si="174"/>
        <v>11.3</v>
      </c>
      <c r="H1309" s="35">
        <f>_xll.DTC.CPR.ValueForVariable($A1309,H$10)</f>
        <v>1.7385247136249433</v>
      </c>
      <c r="I1309" s="35">
        <f>_xll.DTC.CPR.ValueForVariable($A1309,I$10)</f>
        <v>148.49880107495977</v>
      </c>
      <c r="J1309" s="35">
        <f>_xll.DTC.CPR.ValueForVariable($A1309,J$10)</f>
        <v>15.676563265204514</v>
      </c>
      <c r="K1309" s="35">
        <f>_xll.DTC.CPR.ValueForVariable($A1309,K$10)</f>
        <v>281.8585510553994</v>
      </c>
      <c r="L1309" s="35">
        <f>_xll.DTC.CPR.ValueForVariable($A1309,L$10)</f>
        <v>440.04763783136445</v>
      </c>
      <c r="M1309" s="35">
        <f>_xll.DTC.CPR.ValueForVariable($A1309,M$10)</f>
        <v>403.97337142926068</v>
      </c>
      <c r="N1309" s="35">
        <f>_xll.DTC.CPR.ValueForVariable($A1309,N$10)</f>
        <v>35534.893519684512</v>
      </c>
      <c r="O1309" s="35">
        <f>_xll.DTC.CPR.ValueForVariable($A1309,O$10)</f>
        <v>1.969073622360674</v>
      </c>
      <c r="P1309" s="35">
        <f>_xll.DTC.CPR.ValueForVariable($A1309,P$10)</f>
        <v>5.3946090926094065E-2</v>
      </c>
      <c r="Q1309" s="35">
        <f>_xll.DTC.CPR.ValueForVariable($A1309,Q$10)</f>
        <v>2.3269684021464623</v>
      </c>
      <c r="R1309" s="35">
        <f>_xll.DTC.CPR.ValueForVariable($A1309,R$10)</f>
        <v>103.33319157908687</v>
      </c>
      <c r="S1309" s="35">
        <f>_xll.DTC.CPR.ValueForVariable($A1309,S$10)</f>
        <v>240.45307169748205</v>
      </c>
      <c r="T1309" s="35">
        <f>_xll.DTC.CPR.ValueForVariable($A1309,T$10)</f>
        <v>3</v>
      </c>
      <c r="U1309" s="35">
        <f>_xll.DTC.CPR.ValueForVariable($A1309,U$10)</f>
        <v>62.5</v>
      </c>
      <c r="V1309" s="35">
        <f>_xll.DTC.CPR.ValueForVariable($A1309,V$10)</f>
        <v>4</v>
      </c>
      <c r="W1309" s="35">
        <f>_xll.DTC.CPR.ValueForVariable($A1309,W$10)</f>
        <v>56.5</v>
      </c>
      <c r="X1309" s="35">
        <f>_xll.DTC.CPR.ValueForVariable($A1309,X$10)</f>
        <v>325.98493146839331</v>
      </c>
      <c r="Y1309" s="35">
        <f>_xll.DTC.CPR.ValueForVariable($A1309,Y$10)</f>
        <v>1783.5096192477658</v>
      </c>
      <c r="Z1309" s="35">
        <f>_xll.DTC.CPR.ValueForVariable($A1309,Z$10)</f>
        <v>81.502341748209915</v>
      </c>
      <c r="AA1309" s="35">
        <f>_xll.DTC.CPR.ValueForVariable($A1309,AA$10)</f>
        <v>5.4711412923719465</v>
      </c>
      <c r="AB1309" s="35">
        <f>_xll.DTC.CPR.ValueForVariable($A1309,AB$10)</f>
        <v>0.91600270301194586</v>
      </c>
      <c r="AC1309" s="35">
        <f>_xll.DTC.CPR.ValueForVariable($A1309,AC$10)</f>
        <v>109.22803449634156</v>
      </c>
      <c r="AD1309" s="35">
        <f>_xll.DTC.CPR.ValueForVariable($A1309,AD$10)</f>
        <v>171.39528248299382</v>
      </c>
      <c r="AE1309" s="35">
        <f>_xll.DTC.CPR.ValueForVariable($A1309,AE$10)</f>
        <v>0</v>
      </c>
      <c r="AF1309" s="35">
        <f>_xll.DTC.CPR.ValueForVariable($A1309,AF$10)</f>
        <v>0</v>
      </c>
      <c r="AG1309" s="35">
        <f>_xll.DTC.CPR.ValueForVariable($A1309,AG$10)</f>
        <v>0</v>
      </c>
      <c r="AH1309" s="35">
        <f>_xll.DTC.CPR.ValueForVariable($A1309,AH$10)</f>
        <v>0</v>
      </c>
      <c r="AI1309" s="35">
        <f>_xll.DTC.CPR.ValueForVariable($A1309,AI$10)</f>
        <v>0</v>
      </c>
      <c r="AJ1309" s="35">
        <f>_xll.DTC.CPR.ValueForVariable($A1309,AJ$10)</f>
        <v>0</v>
      </c>
      <c r="AK1309" s="35">
        <f>_xll.DTC.CPR.ValueForVariable($A1309,AK$10)</f>
        <v>10</v>
      </c>
      <c r="AL1309" s="35">
        <f>_xll.DTC.CPR.MinimumForVariable($A1309,AL$10)</f>
        <v>92.801965901175095</v>
      </c>
      <c r="AM1309" s="35">
        <f>_xll.DTC.CPR.MaximumForVariable($A1309,AM$10)</f>
        <v>113.86436263681058</v>
      </c>
    </row>
    <row r="1310" spans="1:39" x14ac:dyDescent="0.35">
      <c r="A1310" s="35" t="str">
        <f>_xll.DTC.CPR.Calculate($B$1,$B$2,$B$3,D1310,E1310,C1310,B1310,F1310,$B$4,G1310)</f>
        <v>CID=-2019184273</v>
      </c>
      <c r="B1310" s="35">
        <f t="shared" si="175"/>
        <v>3</v>
      </c>
      <c r="C1310" s="34">
        <f t="shared" si="176"/>
        <v>65</v>
      </c>
      <c r="D1310" s="36">
        <f>'TTH375-noEcon_A'!AL1310+('TTH375-noEcon_A'!AM1310-'TTH375-noEcon_A'!AL1310)*0.5</f>
        <v>108.51534255196324</v>
      </c>
      <c r="E1310" s="35">
        <f t="shared" si="173"/>
        <v>4</v>
      </c>
      <c r="F1310" s="35">
        <f t="shared" si="172"/>
        <v>59</v>
      </c>
      <c r="G1310" s="35">
        <f t="shared" si="174"/>
        <v>11.8</v>
      </c>
      <c r="H1310" s="35">
        <f>_xll.DTC.CPR.ValueForVariable($A1310,H$10)</f>
        <v>1.7385247136249433</v>
      </c>
      <c r="I1310" s="35">
        <f>_xll.DTC.CPR.ValueForVariable($A1310,I$10)</f>
        <v>148.49880107495977</v>
      </c>
      <c r="J1310" s="35">
        <f>_xll.DTC.CPR.ValueForVariable($A1310,J$10)</f>
        <v>15.676563265204514</v>
      </c>
      <c r="K1310" s="35">
        <f>_xll.DTC.CPR.ValueForVariable($A1310,K$10)</f>
        <v>285.88101091290542</v>
      </c>
      <c r="L1310" s="35">
        <f>_xll.DTC.CPR.ValueForVariable($A1310,L$10)</f>
        <v>441.25121830539985</v>
      </c>
      <c r="M1310" s="35">
        <f>_xll.DTC.CPR.ValueForVariable($A1310,M$10)</f>
        <v>403.97337142926068</v>
      </c>
      <c r="N1310" s="35">
        <f>_xll.DTC.CPR.ValueForVariable($A1310,N$10)</f>
        <v>36002.971645455604</v>
      </c>
      <c r="O1310" s="35">
        <f>_xll.DTC.CPR.ValueForVariable($A1310,O$10)</f>
        <v>2.0085829041157672</v>
      </c>
      <c r="P1310" s="35">
        <f>_xll.DTC.CPR.ValueForVariable($A1310,P$10)</f>
        <v>5.8249434450820065E-2</v>
      </c>
      <c r="Q1310" s="35">
        <f>_xll.DTC.CPR.ValueForVariable($A1310,Q$10)</f>
        <v>2.1858507683004373</v>
      </c>
      <c r="R1310" s="35">
        <f>_xll.DTC.CPR.ValueForVariable($A1310,R$10)</f>
        <v>108.51532038678725</v>
      </c>
      <c r="S1310" s="35">
        <f>_xll.DTC.CPR.ValueForVariable($A1310,S$10)</f>
        <v>237.198296439827</v>
      </c>
      <c r="T1310" s="35">
        <f>_xll.DTC.CPR.ValueForVariable($A1310,T$10)</f>
        <v>3</v>
      </c>
      <c r="U1310" s="35">
        <f>_xll.DTC.CPR.ValueForVariable($A1310,U$10)</f>
        <v>65</v>
      </c>
      <c r="V1310" s="35">
        <f>_xll.DTC.CPR.ValueForVariable($A1310,V$10)</f>
        <v>4</v>
      </c>
      <c r="W1310" s="35">
        <f>_xll.DTC.CPR.ValueForVariable($A1310,W$10)</f>
        <v>59</v>
      </c>
      <c r="X1310" s="35">
        <f>_xll.DTC.CPR.ValueForVariable($A1310,X$10)</f>
        <v>325.98493146839331</v>
      </c>
      <c r="Y1310" s="35">
        <f>_xll.DTC.CPR.ValueForVariable($A1310,Y$10)</f>
        <v>1889.8217615797041</v>
      </c>
      <c r="Z1310" s="35">
        <f>_xll.DTC.CPR.ValueForVariable($A1310,Z$10)</f>
        <v>84.175825876680619</v>
      </c>
      <c r="AA1310" s="35">
        <f>_xll.DTC.CPR.ValueForVariable($A1310,AA$10)</f>
        <v>5.7972672327737227</v>
      </c>
      <c r="AB1310" s="35">
        <f>_xll.DTC.CPR.ValueForVariable($A1310,AB$10)</f>
        <v>0.91680116448831595</v>
      </c>
      <c r="AC1310" s="35">
        <f>_xll.DTC.CPR.ValueForVariable($A1310,AC$10)</f>
        <v>108.98106828612345</v>
      </c>
      <c r="AD1310" s="35">
        <f>_xll.DTC.CPR.ValueForVariable($A1310,AD$10)</f>
        <v>179.83394719329414</v>
      </c>
      <c r="AE1310" s="35">
        <f>_xll.DTC.CPR.ValueForVariable($A1310,AE$10)</f>
        <v>0</v>
      </c>
      <c r="AF1310" s="35">
        <f>_xll.DTC.CPR.ValueForVariable($A1310,AF$10)</f>
        <v>0</v>
      </c>
      <c r="AG1310" s="35">
        <f>_xll.DTC.CPR.ValueForVariable($A1310,AG$10)</f>
        <v>0</v>
      </c>
      <c r="AH1310" s="35">
        <f>_xll.DTC.CPR.ValueForVariable($A1310,AH$10)</f>
        <v>0</v>
      </c>
      <c r="AI1310" s="35">
        <f>_xll.DTC.CPR.ValueForVariable($A1310,AI$10)</f>
        <v>0</v>
      </c>
      <c r="AJ1310" s="35">
        <f>_xll.DTC.CPR.ValueForVariable($A1310,AJ$10)</f>
        <v>0</v>
      </c>
      <c r="AK1310" s="35">
        <f>_xll.DTC.CPR.ValueForVariable($A1310,AK$10)</f>
        <v>10</v>
      </c>
      <c r="AL1310" s="35">
        <f>_xll.DTC.CPR.MinimumForVariable($A1310,AL$10)</f>
        <v>105.05838280507322</v>
      </c>
      <c r="AM1310" s="35">
        <f>_xll.DTC.CPR.MaximumForVariable($A1310,AM$10)</f>
        <v>111.97230229885326</v>
      </c>
    </row>
    <row r="1311" spans="1:39" x14ac:dyDescent="0.35">
      <c r="A1311" s="35" t="str">
        <f>_xll.DTC.CPR.Calculate($B$1,$B$2,$B$3,D1311,E1311,C1311,B1311,F1311,$B$4,G1311)</f>
        <v>CID=-2019184242</v>
      </c>
      <c r="B1311" s="35">
        <f t="shared" si="175"/>
        <v>3</v>
      </c>
      <c r="C1311" s="34">
        <f t="shared" si="176"/>
        <v>67.5</v>
      </c>
      <c r="D1311" s="36">
        <f>'TTH375-noEcon_A'!AL1311+('TTH375-noEcon_A'!AM1311-'TTH375-noEcon_A'!AL1311)*0.5</f>
        <v>0</v>
      </c>
      <c r="E1311" s="35">
        <f t="shared" si="173"/>
        <v>4</v>
      </c>
      <c r="F1311" s="35">
        <f t="shared" si="172"/>
        <v>61.5</v>
      </c>
      <c r="G1311" s="35">
        <f t="shared" si="174"/>
        <v>12.3</v>
      </c>
      <c r="H1311" s="35">
        <f>_xll.DTC.CPR.ValueForVariable($A1311,H$10)</f>
        <v>0</v>
      </c>
      <c r="I1311" s="35">
        <f>_xll.DTC.CPR.ValueForVariable($A1311,I$10)</f>
        <v>0</v>
      </c>
      <c r="J1311" s="35">
        <f>_xll.DTC.CPR.ValueForVariable($A1311,J$10)</f>
        <v>0</v>
      </c>
      <c r="K1311" s="35">
        <f>_xll.DTC.CPR.ValueForVariable($A1311,K$10)</f>
        <v>0</v>
      </c>
      <c r="L1311" s="35">
        <f>_xll.DTC.CPR.ValueForVariable($A1311,L$10)</f>
        <v>0</v>
      </c>
      <c r="M1311" s="35">
        <f>_xll.DTC.CPR.ValueForVariable($A1311,M$10)</f>
        <v>0</v>
      </c>
      <c r="N1311" s="35">
        <f>_xll.DTC.CPR.ValueForVariable($A1311,N$10)</f>
        <v>0</v>
      </c>
      <c r="O1311" s="35">
        <f>_xll.DTC.CPR.ValueForVariable($A1311,O$10)</f>
        <v>0</v>
      </c>
      <c r="P1311" s="35">
        <f>_xll.DTC.CPR.ValueForVariable($A1311,P$10)</f>
        <v>0</v>
      </c>
      <c r="Q1311" s="35">
        <f>_xll.DTC.CPR.ValueForVariable($A1311,Q$10)</f>
        <v>0</v>
      </c>
      <c r="R1311" s="35">
        <f>_xll.DTC.CPR.ValueForVariable($A1311,R$10)</f>
        <v>0</v>
      </c>
      <c r="S1311" s="35">
        <f>_xll.DTC.CPR.ValueForVariable($A1311,S$10)</f>
        <v>0</v>
      </c>
      <c r="T1311" s="35">
        <f>_xll.DTC.CPR.ValueForVariable($A1311,T$10)</f>
        <v>0</v>
      </c>
      <c r="U1311" s="35">
        <f>_xll.DTC.CPR.ValueForVariable($A1311,U$10)</f>
        <v>0</v>
      </c>
      <c r="V1311" s="35">
        <f>_xll.DTC.CPR.ValueForVariable($A1311,V$10)</f>
        <v>0</v>
      </c>
      <c r="W1311" s="35">
        <f>_xll.DTC.CPR.ValueForVariable($A1311,W$10)</f>
        <v>0</v>
      </c>
      <c r="X1311" s="35">
        <f>_xll.DTC.CPR.ValueForVariable($A1311,X$10)</f>
        <v>0</v>
      </c>
      <c r="Y1311" s="35">
        <f>_xll.DTC.CPR.ValueForVariable($A1311,Y$10)</f>
        <v>0</v>
      </c>
      <c r="Z1311" s="35">
        <f>_xll.DTC.CPR.ValueForVariable($A1311,Z$10)</f>
        <v>0</v>
      </c>
      <c r="AA1311" s="35">
        <f>_xll.DTC.CPR.ValueForVariable($A1311,AA$10)</f>
        <v>0</v>
      </c>
      <c r="AB1311" s="35">
        <f>_xll.DTC.CPR.ValueForVariable($A1311,AB$10)</f>
        <v>0</v>
      </c>
      <c r="AC1311" s="35">
        <f>_xll.DTC.CPR.ValueForVariable($A1311,AC$10)</f>
        <v>0</v>
      </c>
      <c r="AD1311" s="35">
        <f>_xll.DTC.CPR.ValueForVariable($A1311,AD$10)</f>
        <v>0</v>
      </c>
      <c r="AE1311" s="35">
        <f>_xll.DTC.CPR.ValueForVariable($A1311,AE$10)</f>
        <v>0</v>
      </c>
      <c r="AF1311" s="35">
        <f>_xll.DTC.CPR.ValueForVariable($A1311,AF$10)</f>
        <v>0</v>
      </c>
      <c r="AG1311" s="35">
        <f>_xll.DTC.CPR.ValueForVariable($A1311,AG$10)</f>
        <v>0</v>
      </c>
      <c r="AH1311" s="35">
        <f>_xll.DTC.CPR.ValueForVariable($A1311,AH$10)</f>
        <v>0</v>
      </c>
      <c r="AI1311" s="35">
        <f>_xll.DTC.CPR.ValueForVariable($A1311,AI$10)</f>
        <v>0</v>
      </c>
      <c r="AJ1311" s="35">
        <f>_xll.DTC.CPR.ValueForVariable($A1311,AJ$10)</f>
        <v>0</v>
      </c>
      <c r="AK1311" s="35">
        <f>_xll.DTC.CPR.ValueForVariable($A1311,AK$10)</f>
        <v>0</v>
      </c>
      <c r="AL1311" s="35">
        <f>_xll.DTC.CPR.MinimumForVariable($A1311,AL$10)</f>
        <v>0</v>
      </c>
      <c r="AM1311" s="35">
        <f>_xll.DTC.CPR.MaximumForVariable($A1311,AM$10)</f>
        <v>0</v>
      </c>
    </row>
    <row r="1312" spans="1:39" x14ac:dyDescent="0.35">
      <c r="A1312" s="35" t="str">
        <f>_xll.DTC.CPR.Calculate($B$1,$B$2,$B$3,D1312,E1312,C1312,B1312,F1312,$B$4,G1312)</f>
        <v>CID=-2019184079</v>
      </c>
      <c r="B1312" s="35">
        <f t="shared" si="175"/>
        <v>3</v>
      </c>
      <c r="C1312" s="34">
        <f t="shared" si="176"/>
        <v>69.989999999999995</v>
      </c>
      <c r="D1312" s="36">
        <f>'TTH375-noEcon_A'!AL1312+('TTH375-noEcon_A'!AM1312-'TTH375-noEcon_A'!AL1312)*0.5</f>
        <v>0</v>
      </c>
      <c r="E1312" s="35">
        <f t="shared" si="173"/>
        <v>4</v>
      </c>
      <c r="F1312" s="35">
        <f t="shared" si="172"/>
        <v>63.989999999999995</v>
      </c>
      <c r="G1312" s="35">
        <f t="shared" si="174"/>
        <v>12.797999999999998</v>
      </c>
      <c r="H1312" s="35">
        <f>_xll.DTC.CPR.ValueForVariable($A1312,H$10)</f>
        <v>0</v>
      </c>
      <c r="I1312" s="35">
        <f>_xll.DTC.CPR.ValueForVariable($A1312,I$10)</f>
        <v>0</v>
      </c>
      <c r="J1312" s="35">
        <f>_xll.DTC.CPR.ValueForVariable($A1312,J$10)</f>
        <v>0</v>
      </c>
      <c r="K1312" s="35">
        <f>_xll.DTC.CPR.ValueForVariable($A1312,K$10)</f>
        <v>0</v>
      </c>
      <c r="L1312" s="35">
        <f>_xll.DTC.CPR.ValueForVariable($A1312,L$10)</f>
        <v>0</v>
      </c>
      <c r="M1312" s="35">
        <f>_xll.DTC.CPR.ValueForVariable($A1312,M$10)</f>
        <v>0</v>
      </c>
      <c r="N1312" s="35">
        <f>_xll.DTC.CPR.ValueForVariable($A1312,N$10)</f>
        <v>0</v>
      </c>
      <c r="O1312" s="35">
        <f>_xll.DTC.CPR.ValueForVariable($A1312,O$10)</f>
        <v>0</v>
      </c>
      <c r="P1312" s="35">
        <f>_xll.DTC.CPR.ValueForVariable($A1312,P$10)</f>
        <v>0</v>
      </c>
      <c r="Q1312" s="35">
        <f>_xll.DTC.CPR.ValueForVariable($A1312,Q$10)</f>
        <v>0</v>
      </c>
      <c r="R1312" s="35">
        <f>_xll.DTC.CPR.ValueForVariable($A1312,R$10)</f>
        <v>0</v>
      </c>
      <c r="S1312" s="35">
        <f>_xll.DTC.CPR.ValueForVariable($A1312,S$10)</f>
        <v>0</v>
      </c>
      <c r="T1312" s="35">
        <f>_xll.DTC.CPR.ValueForVariable($A1312,T$10)</f>
        <v>0</v>
      </c>
      <c r="U1312" s="35">
        <f>_xll.DTC.CPR.ValueForVariable($A1312,U$10)</f>
        <v>0</v>
      </c>
      <c r="V1312" s="35">
        <f>_xll.DTC.CPR.ValueForVariable($A1312,V$10)</f>
        <v>0</v>
      </c>
      <c r="W1312" s="35">
        <f>_xll.DTC.CPR.ValueForVariable($A1312,W$10)</f>
        <v>0</v>
      </c>
      <c r="X1312" s="35">
        <f>_xll.DTC.CPR.ValueForVariable($A1312,X$10)</f>
        <v>0</v>
      </c>
      <c r="Y1312" s="35">
        <f>_xll.DTC.CPR.ValueForVariable($A1312,Y$10)</f>
        <v>0</v>
      </c>
      <c r="Z1312" s="35">
        <f>_xll.DTC.CPR.ValueForVariable($A1312,Z$10)</f>
        <v>0</v>
      </c>
      <c r="AA1312" s="35">
        <f>_xll.DTC.CPR.ValueForVariable($A1312,AA$10)</f>
        <v>0</v>
      </c>
      <c r="AB1312" s="35">
        <f>_xll.DTC.CPR.ValueForVariable($A1312,AB$10)</f>
        <v>0</v>
      </c>
      <c r="AC1312" s="35">
        <f>_xll.DTC.CPR.ValueForVariable($A1312,AC$10)</f>
        <v>0</v>
      </c>
      <c r="AD1312" s="35">
        <f>_xll.DTC.CPR.ValueForVariable($A1312,AD$10)</f>
        <v>0</v>
      </c>
      <c r="AE1312" s="35">
        <f>_xll.DTC.CPR.ValueForVariable($A1312,AE$10)</f>
        <v>0</v>
      </c>
      <c r="AF1312" s="35">
        <f>_xll.DTC.CPR.ValueForVariable($A1312,AF$10)</f>
        <v>0</v>
      </c>
      <c r="AG1312" s="35">
        <f>_xll.DTC.CPR.ValueForVariable($A1312,AG$10)</f>
        <v>0</v>
      </c>
      <c r="AH1312" s="35">
        <f>_xll.DTC.CPR.ValueForVariable($A1312,AH$10)</f>
        <v>0</v>
      </c>
      <c r="AI1312" s="35">
        <f>_xll.DTC.CPR.ValueForVariable($A1312,AI$10)</f>
        <v>0</v>
      </c>
      <c r="AJ1312" s="35">
        <f>_xll.DTC.CPR.ValueForVariable($A1312,AJ$10)</f>
        <v>0</v>
      </c>
      <c r="AK1312" s="35">
        <f>_xll.DTC.CPR.ValueForVariable($A1312,AK$10)</f>
        <v>0</v>
      </c>
      <c r="AL1312" s="35">
        <f>_xll.DTC.CPR.MinimumForVariable($A1312,AL$10)</f>
        <v>0</v>
      </c>
      <c r="AM1312" s="35">
        <f>_xll.DTC.CPR.MaximumForVariable($A1312,AM$10)</f>
        <v>0</v>
      </c>
    </row>
    <row r="1313" spans="1:39" x14ac:dyDescent="0.35">
      <c r="A1313" s="35" t="str">
        <f>_xll.DTC.CPR.Calculate($B$1,$B$2,$B$3,D1313,E1313,C1313,B1313,F1313,$B$4,G1313)</f>
        <v>CID=-2019184048</v>
      </c>
      <c r="B1313" s="35">
        <f>B1282+$B$8</f>
        <v>6</v>
      </c>
      <c r="C1313" s="34">
        <f t="shared" si="176"/>
        <v>-5</v>
      </c>
      <c r="D1313" s="36">
        <f>'TTH375-noEcon_A'!AL1313+('TTH375-noEcon_A'!AM1313-'TTH375-noEcon_A'!AL1313)*0.5</f>
        <v>0</v>
      </c>
      <c r="E1313" s="35">
        <v>4</v>
      </c>
      <c r="F1313" s="35">
        <f t="shared" si="172"/>
        <v>11</v>
      </c>
      <c r="G1313" s="35">
        <f>MAX(0,F1313/5)</f>
        <v>2.2000000000000002</v>
      </c>
      <c r="H1313" s="35">
        <f>_xll.DTC.CPR.ValueForVariable($A1313,H$10)</f>
        <v>0</v>
      </c>
      <c r="I1313" s="35">
        <f>_xll.DTC.CPR.ValueForVariable($A1313,I$10)</f>
        <v>0</v>
      </c>
      <c r="J1313" s="35">
        <f>_xll.DTC.CPR.ValueForVariable($A1313,J$10)</f>
        <v>0</v>
      </c>
      <c r="K1313" s="35">
        <f>_xll.DTC.CPR.ValueForVariable($A1313,K$10)</f>
        <v>0</v>
      </c>
      <c r="L1313" s="35">
        <f>_xll.DTC.CPR.ValueForVariable($A1313,L$10)</f>
        <v>0</v>
      </c>
      <c r="M1313" s="35">
        <f>_xll.DTC.CPR.ValueForVariable($A1313,M$10)</f>
        <v>0</v>
      </c>
      <c r="N1313" s="35">
        <f>_xll.DTC.CPR.ValueForVariable($A1313,N$10)</f>
        <v>0</v>
      </c>
      <c r="O1313" s="35">
        <f>_xll.DTC.CPR.ValueForVariable($A1313,O$10)</f>
        <v>0</v>
      </c>
      <c r="P1313" s="35">
        <f>_xll.DTC.CPR.ValueForVariable($A1313,P$10)</f>
        <v>0</v>
      </c>
      <c r="Q1313" s="35">
        <f>_xll.DTC.CPR.ValueForVariable($A1313,Q$10)</f>
        <v>0</v>
      </c>
      <c r="R1313" s="35">
        <f>_xll.DTC.CPR.ValueForVariable($A1313,R$10)</f>
        <v>0</v>
      </c>
      <c r="S1313" s="35">
        <f>_xll.DTC.CPR.ValueForVariable($A1313,S$10)</f>
        <v>0</v>
      </c>
      <c r="T1313" s="35">
        <f>_xll.DTC.CPR.ValueForVariable($A1313,T$10)</f>
        <v>0</v>
      </c>
      <c r="U1313" s="35">
        <f>_xll.DTC.CPR.ValueForVariable($A1313,U$10)</f>
        <v>0</v>
      </c>
      <c r="V1313" s="35">
        <f>_xll.DTC.CPR.ValueForVariable($A1313,V$10)</f>
        <v>0</v>
      </c>
      <c r="W1313" s="35">
        <f>_xll.DTC.CPR.ValueForVariable($A1313,W$10)</f>
        <v>0</v>
      </c>
      <c r="X1313" s="35">
        <f>_xll.DTC.CPR.ValueForVariable($A1313,X$10)</f>
        <v>0</v>
      </c>
      <c r="Y1313" s="35">
        <f>_xll.DTC.CPR.ValueForVariable($A1313,Y$10)</f>
        <v>0</v>
      </c>
      <c r="Z1313" s="35">
        <f>_xll.DTC.CPR.ValueForVariable($A1313,Z$10)</f>
        <v>0</v>
      </c>
      <c r="AA1313" s="35">
        <f>_xll.DTC.CPR.ValueForVariable($A1313,AA$10)</f>
        <v>0</v>
      </c>
      <c r="AB1313" s="35">
        <f>_xll.DTC.CPR.ValueForVariable($A1313,AB$10)</f>
        <v>0</v>
      </c>
      <c r="AC1313" s="35">
        <f>_xll.DTC.CPR.ValueForVariable($A1313,AC$10)</f>
        <v>0</v>
      </c>
      <c r="AD1313" s="35">
        <f>_xll.DTC.CPR.ValueForVariable($A1313,AD$10)</f>
        <v>0</v>
      </c>
      <c r="AE1313" s="35">
        <f>_xll.DTC.CPR.ValueForVariable($A1313,AE$10)</f>
        <v>0</v>
      </c>
      <c r="AF1313" s="35">
        <f>_xll.DTC.CPR.ValueForVariable($A1313,AF$10)</f>
        <v>0</v>
      </c>
      <c r="AG1313" s="35">
        <f>_xll.DTC.CPR.ValueForVariable($A1313,AG$10)</f>
        <v>0</v>
      </c>
      <c r="AH1313" s="35">
        <f>_xll.DTC.CPR.ValueForVariable($A1313,AH$10)</f>
        <v>0</v>
      </c>
      <c r="AI1313" s="35">
        <f>_xll.DTC.CPR.ValueForVariable($A1313,AI$10)</f>
        <v>0</v>
      </c>
      <c r="AJ1313" s="35">
        <f>_xll.DTC.CPR.ValueForVariable($A1313,AJ$10)</f>
        <v>0</v>
      </c>
      <c r="AK1313" s="35">
        <f>_xll.DTC.CPR.ValueForVariable($A1313,AK$10)</f>
        <v>0</v>
      </c>
      <c r="AL1313" s="35">
        <f>_xll.DTC.CPR.MinimumForVariable($A1313,AL$10)</f>
        <v>0</v>
      </c>
      <c r="AM1313" s="35">
        <f>_xll.DTC.CPR.MaximumForVariable($A1313,AM$10)</f>
        <v>0</v>
      </c>
    </row>
    <row r="1314" spans="1:39" x14ac:dyDescent="0.35">
      <c r="A1314" s="35" t="str">
        <f>_xll.DTC.CPR.Calculate($B$1,$B$2,$B$3,D1314,E1314,C1314,B1314,F1314,$B$4,G1314)</f>
        <v>CID=-2019184149</v>
      </c>
      <c r="B1314" s="35">
        <f>B1313</f>
        <v>6</v>
      </c>
      <c r="C1314" s="34">
        <f t="shared" si="176"/>
        <v>-2.5</v>
      </c>
      <c r="D1314" s="36">
        <f>'TTH375-noEcon_A'!AL1314+('TTH375-noEcon_A'!AM1314-'TTH375-noEcon_A'!AL1314)*0.5</f>
        <v>0</v>
      </c>
      <c r="E1314" s="35">
        <f t="shared" ref="E1314:E1343" si="177">E1313</f>
        <v>4</v>
      </c>
      <c r="F1314" s="35">
        <f t="shared" si="172"/>
        <v>11</v>
      </c>
      <c r="G1314" s="35">
        <f t="shared" ref="G1314:G1343" si="178">MAX(0,F1314/5)</f>
        <v>2.2000000000000002</v>
      </c>
      <c r="H1314" s="35">
        <f>_xll.DTC.CPR.ValueForVariable($A1314,H$10)</f>
        <v>0</v>
      </c>
      <c r="I1314" s="35">
        <f>_xll.DTC.CPR.ValueForVariable($A1314,I$10)</f>
        <v>0</v>
      </c>
      <c r="J1314" s="35">
        <f>_xll.DTC.CPR.ValueForVariable($A1314,J$10)</f>
        <v>0</v>
      </c>
      <c r="K1314" s="35">
        <f>_xll.DTC.CPR.ValueForVariable($A1314,K$10)</f>
        <v>0</v>
      </c>
      <c r="L1314" s="35">
        <f>_xll.DTC.CPR.ValueForVariable($A1314,L$10)</f>
        <v>0</v>
      </c>
      <c r="M1314" s="35">
        <f>_xll.DTC.CPR.ValueForVariable($A1314,M$10)</f>
        <v>0</v>
      </c>
      <c r="N1314" s="35">
        <f>_xll.DTC.CPR.ValueForVariable($A1314,N$10)</f>
        <v>0</v>
      </c>
      <c r="O1314" s="35">
        <f>_xll.DTC.CPR.ValueForVariable($A1314,O$10)</f>
        <v>0</v>
      </c>
      <c r="P1314" s="35">
        <f>_xll.DTC.CPR.ValueForVariable($A1314,P$10)</f>
        <v>0</v>
      </c>
      <c r="Q1314" s="35">
        <f>_xll.DTC.CPR.ValueForVariable($A1314,Q$10)</f>
        <v>0</v>
      </c>
      <c r="R1314" s="35">
        <f>_xll.DTC.CPR.ValueForVariable($A1314,R$10)</f>
        <v>0</v>
      </c>
      <c r="S1314" s="35">
        <f>_xll.DTC.CPR.ValueForVariable($A1314,S$10)</f>
        <v>0</v>
      </c>
      <c r="T1314" s="35">
        <f>_xll.DTC.CPR.ValueForVariable($A1314,T$10)</f>
        <v>0</v>
      </c>
      <c r="U1314" s="35">
        <f>_xll.DTC.CPR.ValueForVariable($A1314,U$10)</f>
        <v>0</v>
      </c>
      <c r="V1314" s="35">
        <f>_xll.DTC.CPR.ValueForVariable($A1314,V$10)</f>
        <v>0</v>
      </c>
      <c r="W1314" s="35">
        <f>_xll.DTC.CPR.ValueForVariable($A1314,W$10)</f>
        <v>0</v>
      </c>
      <c r="X1314" s="35">
        <f>_xll.DTC.CPR.ValueForVariable($A1314,X$10)</f>
        <v>0</v>
      </c>
      <c r="Y1314" s="35">
        <f>_xll.DTC.CPR.ValueForVariable($A1314,Y$10)</f>
        <v>0</v>
      </c>
      <c r="Z1314" s="35">
        <f>_xll.DTC.CPR.ValueForVariable($A1314,Z$10)</f>
        <v>0</v>
      </c>
      <c r="AA1314" s="35">
        <f>_xll.DTC.CPR.ValueForVariable($A1314,AA$10)</f>
        <v>0</v>
      </c>
      <c r="AB1314" s="35">
        <f>_xll.DTC.CPR.ValueForVariable($A1314,AB$10)</f>
        <v>0</v>
      </c>
      <c r="AC1314" s="35">
        <f>_xll.DTC.CPR.ValueForVariable($A1314,AC$10)</f>
        <v>0</v>
      </c>
      <c r="AD1314" s="35">
        <f>_xll.DTC.CPR.ValueForVariable($A1314,AD$10)</f>
        <v>0</v>
      </c>
      <c r="AE1314" s="35">
        <f>_xll.DTC.CPR.ValueForVariable($A1314,AE$10)</f>
        <v>0</v>
      </c>
      <c r="AF1314" s="35">
        <f>_xll.DTC.CPR.ValueForVariable($A1314,AF$10)</f>
        <v>0</v>
      </c>
      <c r="AG1314" s="35">
        <f>_xll.DTC.CPR.ValueForVariable($A1314,AG$10)</f>
        <v>0</v>
      </c>
      <c r="AH1314" s="35">
        <f>_xll.DTC.CPR.ValueForVariable($A1314,AH$10)</f>
        <v>0</v>
      </c>
      <c r="AI1314" s="35">
        <f>_xll.DTC.CPR.ValueForVariable($A1314,AI$10)</f>
        <v>0</v>
      </c>
      <c r="AJ1314" s="35">
        <f>_xll.DTC.CPR.ValueForVariable($A1314,AJ$10)</f>
        <v>0</v>
      </c>
      <c r="AK1314" s="35">
        <f>_xll.DTC.CPR.ValueForVariable($A1314,AK$10)</f>
        <v>0</v>
      </c>
      <c r="AL1314" s="35">
        <f>_xll.DTC.CPR.MinimumForVariable($A1314,AL$10)</f>
        <v>0</v>
      </c>
      <c r="AM1314" s="35">
        <f>_xll.DTC.CPR.MaximumForVariable($A1314,AM$10)</f>
        <v>0</v>
      </c>
    </row>
    <row r="1315" spans="1:39" x14ac:dyDescent="0.35">
      <c r="A1315" s="35" t="str">
        <f>_xll.DTC.CPR.Calculate($B$1,$B$2,$B$3,D1315,E1315,C1315,B1315,F1315,$B$4,G1315)</f>
        <v>CID=-2019184118</v>
      </c>
      <c r="B1315" s="35">
        <f t="shared" ref="B1315:B1343" si="179">B1314</f>
        <v>6</v>
      </c>
      <c r="C1315" s="34">
        <f t="shared" si="176"/>
        <v>0</v>
      </c>
      <c r="D1315" s="36">
        <f>'TTH375-noEcon_A'!AL1315+('TTH375-noEcon_A'!AM1315-'TTH375-noEcon_A'!AL1315)*0.5</f>
        <v>0</v>
      </c>
      <c r="E1315" s="35">
        <f t="shared" si="177"/>
        <v>4</v>
      </c>
      <c r="F1315" s="35">
        <f t="shared" si="172"/>
        <v>11</v>
      </c>
      <c r="G1315" s="35">
        <f t="shared" si="178"/>
        <v>2.2000000000000002</v>
      </c>
      <c r="H1315" s="35">
        <f>_xll.DTC.CPR.ValueForVariable($A1315,H$10)</f>
        <v>0</v>
      </c>
      <c r="I1315" s="35">
        <f>_xll.DTC.CPR.ValueForVariable($A1315,I$10)</f>
        <v>0</v>
      </c>
      <c r="J1315" s="35">
        <f>_xll.DTC.CPR.ValueForVariable($A1315,J$10)</f>
        <v>0</v>
      </c>
      <c r="K1315" s="35">
        <f>_xll.DTC.CPR.ValueForVariable($A1315,K$10)</f>
        <v>0</v>
      </c>
      <c r="L1315" s="35">
        <f>_xll.DTC.CPR.ValueForVariable($A1315,L$10)</f>
        <v>0</v>
      </c>
      <c r="M1315" s="35">
        <f>_xll.DTC.CPR.ValueForVariable($A1315,M$10)</f>
        <v>0</v>
      </c>
      <c r="N1315" s="35">
        <f>_xll.DTC.CPR.ValueForVariable($A1315,N$10)</f>
        <v>0</v>
      </c>
      <c r="O1315" s="35">
        <f>_xll.DTC.CPR.ValueForVariable($A1315,O$10)</f>
        <v>0</v>
      </c>
      <c r="P1315" s="35">
        <f>_xll.DTC.CPR.ValueForVariable($A1315,P$10)</f>
        <v>0</v>
      </c>
      <c r="Q1315" s="35">
        <f>_xll.DTC.CPR.ValueForVariable($A1315,Q$10)</f>
        <v>0</v>
      </c>
      <c r="R1315" s="35">
        <f>_xll.DTC.CPR.ValueForVariable($A1315,R$10)</f>
        <v>0</v>
      </c>
      <c r="S1315" s="35">
        <f>_xll.DTC.CPR.ValueForVariable($A1315,S$10)</f>
        <v>0</v>
      </c>
      <c r="T1315" s="35">
        <f>_xll.DTC.CPR.ValueForVariable($A1315,T$10)</f>
        <v>0</v>
      </c>
      <c r="U1315" s="35">
        <f>_xll.DTC.CPR.ValueForVariable($A1315,U$10)</f>
        <v>0</v>
      </c>
      <c r="V1315" s="35">
        <f>_xll.DTC.CPR.ValueForVariable($A1315,V$10)</f>
        <v>0</v>
      </c>
      <c r="W1315" s="35">
        <f>_xll.DTC.CPR.ValueForVariable($A1315,W$10)</f>
        <v>0</v>
      </c>
      <c r="X1315" s="35">
        <f>_xll.DTC.CPR.ValueForVariable($A1315,X$10)</f>
        <v>0</v>
      </c>
      <c r="Y1315" s="35">
        <f>_xll.DTC.CPR.ValueForVariable($A1315,Y$10)</f>
        <v>0</v>
      </c>
      <c r="Z1315" s="35">
        <f>_xll.DTC.CPR.ValueForVariable($A1315,Z$10)</f>
        <v>0</v>
      </c>
      <c r="AA1315" s="35">
        <f>_xll.DTC.CPR.ValueForVariable($A1315,AA$10)</f>
        <v>0</v>
      </c>
      <c r="AB1315" s="35">
        <f>_xll.DTC.CPR.ValueForVariable($A1315,AB$10)</f>
        <v>0</v>
      </c>
      <c r="AC1315" s="35">
        <f>_xll.DTC.CPR.ValueForVariable($A1315,AC$10)</f>
        <v>0</v>
      </c>
      <c r="AD1315" s="35">
        <f>_xll.DTC.CPR.ValueForVariable($A1315,AD$10)</f>
        <v>0</v>
      </c>
      <c r="AE1315" s="35">
        <f>_xll.DTC.CPR.ValueForVariable($A1315,AE$10)</f>
        <v>0</v>
      </c>
      <c r="AF1315" s="35">
        <f>_xll.DTC.CPR.ValueForVariable($A1315,AF$10)</f>
        <v>0</v>
      </c>
      <c r="AG1315" s="35">
        <f>_xll.DTC.CPR.ValueForVariable($A1315,AG$10)</f>
        <v>0</v>
      </c>
      <c r="AH1315" s="35">
        <f>_xll.DTC.CPR.ValueForVariable($A1315,AH$10)</f>
        <v>0</v>
      </c>
      <c r="AI1315" s="35">
        <f>_xll.DTC.CPR.ValueForVariable($A1315,AI$10)</f>
        <v>0</v>
      </c>
      <c r="AJ1315" s="35">
        <f>_xll.DTC.CPR.ValueForVariable($A1315,AJ$10)</f>
        <v>0</v>
      </c>
      <c r="AK1315" s="35">
        <f>_xll.DTC.CPR.ValueForVariable($A1315,AK$10)</f>
        <v>0</v>
      </c>
      <c r="AL1315" s="35">
        <f>_xll.DTC.CPR.MinimumForVariable($A1315,AL$10)</f>
        <v>0</v>
      </c>
      <c r="AM1315" s="35">
        <f>_xll.DTC.CPR.MaximumForVariable($A1315,AM$10)</f>
        <v>0</v>
      </c>
    </row>
    <row r="1316" spans="1:39" x14ac:dyDescent="0.35">
      <c r="A1316" s="35" t="str">
        <f>_xll.DTC.CPR.Calculate($B$1,$B$2,$B$3,D1316,E1316,C1316,B1316,F1316,$B$4,G1316)</f>
        <v>CID=-2019183955</v>
      </c>
      <c r="B1316" s="35">
        <f t="shared" si="179"/>
        <v>6</v>
      </c>
      <c r="C1316" s="34">
        <f t="shared" si="176"/>
        <v>2.5</v>
      </c>
      <c r="D1316" s="36">
        <f>'TTH375-noEcon_A'!AL1316+('TTH375-noEcon_A'!AM1316-'TTH375-noEcon_A'!AL1316)*0.5</f>
        <v>0</v>
      </c>
      <c r="E1316" s="35">
        <f t="shared" si="177"/>
        <v>4</v>
      </c>
      <c r="F1316" s="35">
        <f t="shared" si="172"/>
        <v>11</v>
      </c>
      <c r="G1316" s="35">
        <f t="shared" si="178"/>
        <v>2.2000000000000002</v>
      </c>
      <c r="H1316" s="35">
        <f>_xll.DTC.CPR.ValueForVariable($A1316,H$10)</f>
        <v>0</v>
      </c>
      <c r="I1316" s="35">
        <f>_xll.DTC.CPR.ValueForVariable($A1316,I$10)</f>
        <v>0</v>
      </c>
      <c r="J1316" s="35">
        <f>_xll.DTC.CPR.ValueForVariable($A1316,J$10)</f>
        <v>0</v>
      </c>
      <c r="K1316" s="35">
        <f>_xll.DTC.CPR.ValueForVariable($A1316,K$10)</f>
        <v>0</v>
      </c>
      <c r="L1316" s="35">
        <f>_xll.DTC.CPR.ValueForVariable($A1316,L$10)</f>
        <v>0</v>
      </c>
      <c r="M1316" s="35">
        <f>_xll.DTC.CPR.ValueForVariable($A1316,M$10)</f>
        <v>0</v>
      </c>
      <c r="N1316" s="35">
        <f>_xll.DTC.CPR.ValueForVariable($A1316,N$10)</f>
        <v>0</v>
      </c>
      <c r="O1316" s="35">
        <f>_xll.DTC.CPR.ValueForVariable($A1316,O$10)</f>
        <v>0</v>
      </c>
      <c r="P1316" s="35">
        <f>_xll.DTC.CPR.ValueForVariable($A1316,P$10)</f>
        <v>0</v>
      </c>
      <c r="Q1316" s="35">
        <f>_xll.DTC.CPR.ValueForVariable($A1316,Q$10)</f>
        <v>0</v>
      </c>
      <c r="R1316" s="35">
        <f>_xll.DTC.CPR.ValueForVariable($A1316,R$10)</f>
        <v>0</v>
      </c>
      <c r="S1316" s="35">
        <f>_xll.DTC.CPR.ValueForVariable($A1316,S$10)</f>
        <v>0</v>
      </c>
      <c r="T1316" s="35">
        <f>_xll.DTC.CPR.ValueForVariable($A1316,T$10)</f>
        <v>0</v>
      </c>
      <c r="U1316" s="35">
        <f>_xll.DTC.CPR.ValueForVariable($A1316,U$10)</f>
        <v>0</v>
      </c>
      <c r="V1316" s="35">
        <f>_xll.DTC.CPR.ValueForVariable($A1316,V$10)</f>
        <v>0</v>
      </c>
      <c r="W1316" s="35">
        <f>_xll.DTC.CPR.ValueForVariable($A1316,W$10)</f>
        <v>0</v>
      </c>
      <c r="X1316" s="35">
        <f>_xll.DTC.CPR.ValueForVariable($A1316,X$10)</f>
        <v>0</v>
      </c>
      <c r="Y1316" s="35">
        <f>_xll.DTC.CPR.ValueForVariable($A1316,Y$10)</f>
        <v>0</v>
      </c>
      <c r="Z1316" s="35">
        <f>_xll.DTC.CPR.ValueForVariable($A1316,Z$10)</f>
        <v>0</v>
      </c>
      <c r="AA1316" s="35">
        <f>_xll.DTC.CPR.ValueForVariable($A1316,AA$10)</f>
        <v>0</v>
      </c>
      <c r="AB1316" s="35">
        <f>_xll.DTC.CPR.ValueForVariable($A1316,AB$10)</f>
        <v>0</v>
      </c>
      <c r="AC1316" s="35">
        <f>_xll.DTC.CPR.ValueForVariable($A1316,AC$10)</f>
        <v>0</v>
      </c>
      <c r="AD1316" s="35">
        <f>_xll.DTC.CPR.ValueForVariable($A1316,AD$10)</f>
        <v>0</v>
      </c>
      <c r="AE1316" s="35">
        <f>_xll.DTC.CPR.ValueForVariable($A1316,AE$10)</f>
        <v>0</v>
      </c>
      <c r="AF1316" s="35">
        <f>_xll.DTC.CPR.ValueForVariable($A1316,AF$10)</f>
        <v>0</v>
      </c>
      <c r="AG1316" s="35">
        <f>_xll.DTC.CPR.ValueForVariable($A1316,AG$10)</f>
        <v>0</v>
      </c>
      <c r="AH1316" s="35">
        <f>_xll.DTC.CPR.ValueForVariable($A1316,AH$10)</f>
        <v>0</v>
      </c>
      <c r="AI1316" s="35">
        <f>_xll.DTC.CPR.ValueForVariable($A1316,AI$10)</f>
        <v>0</v>
      </c>
      <c r="AJ1316" s="35">
        <f>_xll.DTC.CPR.ValueForVariable($A1316,AJ$10)</f>
        <v>0</v>
      </c>
      <c r="AK1316" s="35">
        <f>_xll.DTC.CPR.ValueForVariable($A1316,AK$10)</f>
        <v>0</v>
      </c>
      <c r="AL1316" s="35">
        <f>_xll.DTC.CPR.MinimumForVariable($A1316,AL$10)</f>
        <v>0</v>
      </c>
      <c r="AM1316" s="35">
        <f>_xll.DTC.CPR.MaximumForVariable($A1316,AM$10)</f>
        <v>0</v>
      </c>
    </row>
    <row r="1317" spans="1:39" x14ac:dyDescent="0.35">
      <c r="A1317" s="35" t="str">
        <f>_xll.DTC.CPR.Calculate($B$1,$B$2,$B$3,D1317,E1317,C1317,B1317,F1317,$B$4,G1317)</f>
        <v>CID=-2019183924</v>
      </c>
      <c r="B1317" s="35">
        <f t="shared" si="179"/>
        <v>6</v>
      </c>
      <c r="C1317" s="34">
        <f t="shared" si="176"/>
        <v>5</v>
      </c>
      <c r="D1317" s="36">
        <f>'TTH375-noEcon_A'!AL1317+('TTH375-noEcon_A'!AM1317-'TTH375-noEcon_A'!AL1317)*0.5</f>
        <v>0</v>
      </c>
      <c r="E1317" s="35">
        <f t="shared" si="177"/>
        <v>4</v>
      </c>
      <c r="F1317" s="35">
        <f t="shared" si="172"/>
        <v>11</v>
      </c>
      <c r="G1317" s="35">
        <f t="shared" si="178"/>
        <v>2.2000000000000002</v>
      </c>
      <c r="H1317" s="35">
        <f>_xll.DTC.CPR.ValueForVariable($A1317,H$10)</f>
        <v>0</v>
      </c>
      <c r="I1317" s="35">
        <f>_xll.DTC.CPR.ValueForVariable($A1317,I$10)</f>
        <v>0</v>
      </c>
      <c r="J1317" s="35">
        <f>_xll.DTC.CPR.ValueForVariable($A1317,J$10)</f>
        <v>0</v>
      </c>
      <c r="K1317" s="35">
        <f>_xll.DTC.CPR.ValueForVariable($A1317,K$10)</f>
        <v>0</v>
      </c>
      <c r="L1317" s="35">
        <f>_xll.DTC.CPR.ValueForVariable($A1317,L$10)</f>
        <v>0</v>
      </c>
      <c r="M1317" s="35">
        <f>_xll.DTC.CPR.ValueForVariable($A1317,M$10)</f>
        <v>0</v>
      </c>
      <c r="N1317" s="35">
        <f>_xll.DTC.CPR.ValueForVariable($A1317,N$10)</f>
        <v>0</v>
      </c>
      <c r="O1317" s="35">
        <f>_xll.DTC.CPR.ValueForVariable($A1317,O$10)</f>
        <v>0</v>
      </c>
      <c r="P1317" s="35">
        <f>_xll.DTC.CPR.ValueForVariable($A1317,P$10)</f>
        <v>0</v>
      </c>
      <c r="Q1317" s="35">
        <f>_xll.DTC.CPR.ValueForVariable($A1317,Q$10)</f>
        <v>0</v>
      </c>
      <c r="R1317" s="35">
        <f>_xll.DTC.CPR.ValueForVariable($A1317,R$10)</f>
        <v>0</v>
      </c>
      <c r="S1317" s="35">
        <f>_xll.DTC.CPR.ValueForVariable($A1317,S$10)</f>
        <v>0</v>
      </c>
      <c r="T1317" s="35">
        <f>_xll.DTC.CPR.ValueForVariable($A1317,T$10)</f>
        <v>0</v>
      </c>
      <c r="U1317" s="35">
        <f>_xll.DTC.CPR.ValueForVariable($A1317,U$10)</f>
        <v>0</v>
      </c>
      <c r="V1317" s="35">
        <f>_xll.DTC.CPR.ValueForVariable($A1317,V$10)</f>
        <v>0</v>
      </c>
      <c r="W1317" s="35">
        <f>_xll.DTC.CPR.ValueForVariable($A1317,W$10)</f>
        <v>0</v>
      </c>
      <c r="X1317" s="35">
        <f>_xll.DTC.CPR.ValueForVariable($A1317,X$10)</f>
        <v>0</v>
      </c>
      <c r="Y1317" s="35">
        <f>_xll.DTC.CPR.ValueForVariable($A1317,Y$10)</f>
        <v>0</v>
      </c>
      <c r="Z1317" s="35">
        <f>_xll.DTC.CPR.ValueForVariable($A1317,Z$10)</f>
        <v>0</v>
      </c>
      <c r="AA1317" s="35">
        <f>_xll.DTC.CPR.ValueForVariable($A1317,AA$10)</f>
        <v>0</v>
      </c>
      <c r="AB1317" s="35">
        <f>_xll.DTC.CPR.ValueForVariable($A1317,AB$10)</f>
        <v>0</v>
      </c>
      <c r="AC1317" s="35">
        <f>_xll.DTC.CPR.ValueForVariable($A1317,AC$10)</f>
        <v>0</v>
      </c>
      <c r="AD1317" s="35">
        <f>_xll.DTC.CPR.ValueForVariable($A1317,AD$10)</f>
        <v>0</v>
      </c>
      <c r="AE1317" s="35">
        <f>_xll.DTC.CPR.ValueForVariable($A1317,AE$10)</f>
        <v>0</v>
      </c>
      <c r="AF1317" s="35">
        <f>_xll.DTC.CPR.ValueForVariable($A1317,AF$10)</f>
        <v>0</v>
      </c>
      <c r="AG1317" s="35">
        <f>_xll.DTC.CPR.ValueForVariable($A1317,AG$10)</f>
        <v>0</v>
      </c>
      <c r="AH1317" s="35">
        <f>_xll.DTC.CPR.ValueForVariable($A1317,AH$10)</f>
        <v>0</v>
      </c>
      <c r="AI1317" s="35">
        <f>_xll.DTC.CPR.ValueForVariable($A1317,AI$10)</f>
        <v>0</v>
      </c>
      <c r="AJ1317" s="35">
        <f>_xll.DTC.CPR.ValueForVariable($A1317,AJ$10)</f>
        <v>0</v>
      </c>
      <c r="AK1317" s="35">
        <f>_xll.DTC.CPR.ValueForVariable($A1317,AK$10)</f>
        <v>0</v>
      </c>
      <c r="AL1317" s="35">
        <f>_xll.DTC.CPR.MinimumForVariable($A1317,AL$10)</f>
        <v>0</v>
      </c>
      <c r="AM1317" s="35">
        <f>_xll.DTC.CPR.MaximumForVariable($A1317,AM$10)</f>
        <v>0</v>
      </c>
    </row>
    <row r="1318" spans="1:39" x14ac:dyDescent="0.35">
      <c r="A1318" s="35" t="str">
        <f>_xll.DTC.CPR.Calculate($B$1,$B$2,$B$3,D1318,E1318,C1318,B1318,F1318,$B$4,G1318)</f>
        <v>CID=-2019184521</v>
      </c>
      <c r="B1318" s="35">
        <f t="shared" si="179"/>
        <v>6</v>
      </c>
      <c r="C1318" s="34">
        <f t="shared" si="176"/>
        <v>7.5</v>
      </c>
      <c r="D1318" s="36">
        <f>'TTH375-noEcon_A'!AL1318+('TTH375-noEcon_A'!AM1318-'TTH375-noEcon_A'!AL1318)*0.5</f>
        <v>0</v>
      </c>
      <c r="E1318" s="35">
        <f t="shared" si="177"/>
        <v>4</v>
      </c>
      <c r="F1318" s="35">
        <f t="shared" si="172"/>
        <v>11</v>
      </c>
      <c r="G1318" s="35">
        <f t="shared" si="178"/>
        <v>2.2000000000000002</v>
      </c>
      <c r="H1318" s="35">
        <f>_xll.DTC.CPR.ValueForVariable($A1318,H$10)</f>
        <v>0</v>
      </c>
      <c r="I1318" s="35">
        <f>_xll.DTC.CPR.ValueForVariable($A1318,I$10)</f>
        <v>0</v>
      </c>
      <c r="J1318" s="35">
        <f>_xll.DTC.CPR.ValueForVariable($A1318,J$10)</f>
        <v>0</v>
      </c>
      <c r="K1318" s="35">
        <f>_xll.DTC.CPR.ValueForVariable($A1318,K$10)</f>
        <v>0</v>
      </c>
      <c r="L1318" s="35">
        <f>_xll.DTC.CPR.ValueForVariable($A1318,L$10)</f>
        <v>0</v>
      </c>
      <c r="M1318" s="35">
        <f>_xll.DTC.CPR.ValueForVariable($A1318,M$10)</f>
        <v>0</v>
      </c>
      <c r="N1318" s="35">
        <f>_xll.DTC.CPR.ValueForVariable($A1318,N$10)</f>
        <v>0</v>
      </c>
      <c r="O1318" s="35">
        <f>_xll.DTC.CPR.ValueForVariable($A1318,O$10)</f>
        <v>0</v>
      </c>
      <c r="P1318" s="35">
        <f>_xll.DTC.CPR.ValueForVariable($A1318,P$10)</f>
        <v>0</v>
      </c>
      <c r="Q1318" s="35">
        <f>_xll.DTC.CPR.ValueForVariable($A1318,Q$10)</f>
        <v>0</v>
      </c>
      <c r="R1318" s="35">
        <f>_xll.DTC.CPR.ValueForVariable($A1318,R$10)</f>
        <v>0</v>
      </c>
      <c r="S1318" s="35">
        <f>_xll.DTC.CPR.ValueForVariable($A1318,S$10)</f>
        <v>0</v>
      </c>
      <c r="T1318" s="35">
        <f>_xll.DTC.CPR.ValueForVariable($A1318,T$10)</f>
        <v>0</v>
      </c>
      <c r="U1318" s="35">
        <f>_xll.DTC.CPR.ValueForVariable($A1318,U$10)</f>
        <v>0</v>
      </c>
      <c r="V1318" s="35">
        <f>_xll.DTC.CPR.ValueForVariable($A1318,V$10)</f>
        <v>0</v>
      </c>
      <c r="W1318" s="35">
        <f>_xll.DTC.CPR.ValueForVariable($A1318,W$10)</f>
        <v>0</v>
      </c>
      <c r="X1318" s="35">
        <f>_xll.DTC.CPR.ValueForVariable($A1318,X$10)</f>
        <v>0</v>
      </c>
      <c r="Y1318" s="35">
        <f>_xll.DTC.CPR.ValueForVariable($A1318,Y$10)</f>
        <v>0</v>
      </c>
      <c r="Z1318" s="35">
        <f>_xll.DTC.CPR.ValueForVariable($A1318,Z$10)</f>
        <v>0</v>
      </c>
      <c r="AA1318" s="35">
        <f>_xll.DTC.CPR.ValueForVariable($A1318,AA$10)</f>
        <v>0</v>
      </c>
      <c r="AB1318" s="35">
        <f>_xll.DTC.CPR.ValueForVariable($A1318,AB$10)</f>
        <v>0</v>
      </c>
      <c r="AC1318" s="35">
        <f>_xll.DTC.CPR.ValueForVariable($A1318,AC$10)</f>
        <v>0</v>
      </c>
      <c r="AD1318" s="35">
        <f>_xll.DTC.CPR.ValueForVariable($A1318,AD$10)</f>
        <v>0</v>
      </c>
      <c r="AE1318" s="35">
        <f>_xll.DTC.CPR.ValueForVariable($A1318,AE$10)</f>
        <v>0</v>
      </c>
      <c r="AF1318" s="35">
        <f>_xll.DTC.CPR.ValueForVariable($A1318,AF$10)</f>
        <v>0</v>
      </c>
      <c r="AG1318" s="35">
        <f>_xll.DTC.CPR.ValueForVariable($A1318,AG$10)</f>
        <v>0</v>
      </c>
      <c r="AH1318" s="35">
        <f>_xll.DTC.CPR.ValueForVariable($A1318,AH$10)</f>
        <v>0</v>
      </c>
      <c r="AI1318" s="35">
        <f>_xll.DTC.CPR.ValueForVariable($A1318,AI$10)</f>
        <v>0</v>
      </c>
      <c r="AJ1318" s="35">
        <f>_xll.DTC.CPR.ValueForVariable($A1318,AJ$10)</f>
        <v>0</v>
      </c>
      <c r="AK1318" s="35">
        <f>_xll.DTC.CPR.ValueForVariable($A1318,AK$10)</f>
        <v>0</v>
      </c>
      <c r="AL1318" s="35">
        <f>_xll.DTC.CPR.MinimumForVariable($A1318,AL$10)</f>
        <v>0</v>
      </c>
      <c r="AM1318" s="35">
        <f>_xll.DTC.CPR.MaximumForVariable($A1318,AM$10)</f>
        <v>0</v>
      </c>
    </row>
    <row r="1319" spans="1:39" x14ac:dyDescent="0.35">
      <c r="A1319" s="35" t="str">
        <f>_xll.DTC.CPR.Calculate($B$1,$B$2,$B$3,D1319,E1319,C1319,B1319,F1319,$B$4,G1319)</f>
        <v>CID=-2019184490</v>
      </c>
      <c r="B1319" s="35">
        <f t="shared" si="179"/>
        <v>6</v>
      </c>
      <c r="C1319" s="34">
        <f t="shared" si="176"/>
        <v>10</v>
      </c>
      <c r="D1319" s="36">
        <f>'TTH375-noEcon_A'!AL1319+('TTH375-noEcon_A'!AM1319-'TTH375-noEcon_A'!AL1319)*0.5</f>
        <v>0</v>
      </c>
      <c r="E1319" s="35">
        <f t="shared" si="177"/>
        <v>4</v>
      </c>
      <c r="F1319" s="35">
        <f t="shared" si="172"/>
        <v>11</v>
      </c>
      <c r="G1319" s="35">
        <f t="shared" si="178"/>
        <v>2.2000000000000002</v>
      </c>
      <c r="H1319" s="35">
        <f>_xll.DTC.CPR.ValueForVariable($A1319,H$10)</f>
        <v>0</v>
      </c>
      <c r="I1319" s="35">
        <f>_xll.DTC.CPR.ValueForVariable($A1319,I$10)</f>
        <v>0</v>
      </c>
      <c r="J1319" s="35">
        <f>_xll.DTC.CPR.ValueForVariable($A1319,J$10)</f>
        <v>0</v>
      </c>
      <c r="K1319" s="35">
        <f>_xll.DTC.CPR.ValueForVariable($A1319,K$10)</f>
        <v>0</v>
      </c>
      <c r="L1319" s="35">
        <f>_xll.DTC.CPR.ValueForVariable($A1319,L$10)</f>
        <v>0</v>
      </c>
      <c r="M1319" s="35">
        <f>_xll.DTC.CPR.ValueForVariable($A1319,M$10)</f>
        <v>0</v>
      </c>
      <c r="N1319" s="35">
        <f>_xll.DTC.CPR.ValueForVariable($A1319,N$10)</f>
        <v>0</v>
      </c>
      <c r="O1319" s="35">
        <f>_xll.DTC.CPR.ValueForVariable($A1319,O$10)</f>
        <v>0</v>
      </c>
      <c r="P1319" s="35">
        <f>_xll.DTC.CPR.ValueForVariable($A1319,P$10)</f>
        <v>0</v>
      </c>
      <c r="Q1319" s="35">
        <f>_xll.DTC.CPR.ValueForVariable($A1319,Q$10)</f>
        <v>0</v>
      </c>
      <c r="R1319" s="35">
        <f>_xll.DTC.CPR.ValueForVariable($A1319,R$10)</f>
        <v>0</v>
      </c>
      <c r="S1319" s="35">
        <f>_xll.DTC.CPR.ValueForVariable($A1319,S$10)</f>
        <v>0</v>
      </c>
      <c r="T1319" s="35">
        <f>_xll.DTC.CPR.ValueForVariable($A1319,T$10)</f>
        <v>0</v>
      </c>
      <c r="U1319" s="35">
        <f>_xll.DTC.CPR.ValueForVariable($A1319,U$10)</f>
        <v>0</v>
      </c>
      <c r="V1319" s="35">
        <f>_xll.DTC.CPR.ValueForVariable($A1319,V$10)</f>
        <v>0</v>
      </c>
      <c r="W1319" s="35">
        <f>_xll.DTC.CPR.ValueForVariable($A1319,W$10)</f>
        <v>0</v>
      </c>
      <c r="X1319" s="35">
        <f>_xll.DTC.CPR.ValueForVariable($A1319,X$10)</f>
        <v>0</v>
      </c>
      <c r="Y1319" s="35">
        <f>_xll.DTC.CPR.ValueForVariable($A1319,Y$10)</f>
        <v>0</v>
      </c>
      <c r="Z1319" s="35">
        <f>_xll.DTC.CPR.ValueForVariable($A1319,Z$10)</f>
        <v>0</v>
      </c>
      <c r="AA1319" s="35">
        <f>_xll.DTC.CPR.ValueForVariable($A1319,AA$10)</f>
        <v>0</v>
      </c>
      <c r="AB1319" s="35">
        <f>_xll.DTC.CPR.ValueForVariable($A1319,AB$10)</f>
        <v>0</v>
      </c>
      <c r="AC1319" s="35">
        <f>_xll.DTC.CPR.ValueForVariable($A1319,AC$10)</f>
        <v>0</v>
      </c>
      <c r="AD1319" s="35">
        <f>_xll.DTC.CPR.ValueForVariable($A1319,AD$10)</f>
        <v>0</v>
      </c>
      <c r="AE1319" s="35">
        <f>_xll.DTC.CPR.ValueForVariable($A1319,AE$10)</f>
        <v>0</v>
      </c>
      <c r="AF1319" s="35">
        <f>_xll.DTC.CPR.ValueForVariable($A1319,AF$10)</f>
        <v>0</v>
      </c>
      <c r="AG1319" s="35">
        <f>_xll.DTC.CPR.ValueForVariable($A1319,AG$10)</f>
        <v>0</v>
      </c>
      <c r="AH1319" s="35">
        <f>_xll.DTC.CPR.ValueForVariable($A1319,AH$10)</f>
        <v>0</v>
      </c>
      <c r="AI1319" s="35">
        <f>_xll.DTC.CPR.ValueForVariable($A1319,AI$10)</f>
        <v>0</v>
      </c>
      <c r="AJ1319" s="35">
        <f>_xll.DTC.CPR.ValueForVariable($A1319,AJ$10)</f>
        <v>0</v>
      </c>
      <c r="AK1319" s="35">
        <f>_xll.DTC.CPR.ValueForVariable($A1319,AK$10)</f>
        <v>0</v>
      </c>
      <c r="AL1319" s="35">
        <f>_xll.DTC.CPR.MinimumForVariable($A1319,AL$10)</f>
        <v>0</v>
      </c>
      <c r="AM1319" s="35">
        <f>_xll.DTC.CPR.MaximumForVariable($A1319,AM$10)</f>
        <v>0</v>
      </c>
    </row>
    <row r="1320" spans="1:39" x14ac:dyDescent="0.35">
      <c r="A1320" s="35" t="str">
        <f>_xll.DTC.CPR.Calculate($B$1,$B$2,$B$3,D1320,E1320,C1320,B1320,F1320,$B$4,G1320)</f>
        <v>CID=1356194314</v>
      </c>
      <c r="B1320" s="35">
        <f t="shared" si="179"/>
        <v>6</v>
      </c>
      <c r="C1320" s="34">
        <f t="shared" si="176"/>
        <v>12.5</v>
      </c>
      <c r="D1320" s="36">
        <f>'TTH375-noEcon_A'!AL1320+('TTH375-noEcon_A'!AM1320-'TTH375-noEcon_A'!AL1320)*0.5</f>
        <v>0</v>
      </c>
      <c r="E1320" s="35">
        <f t="shared" si="177"/>
        <v>4</v>
      </c>
      <c r="F1320" s="35">
        <f t="shared" si="172"/>
        <v>11</v>
      </c>
      <c r="G1320" s="35">
        <f t="shared" si="178"/>
        <v>2.2000000000000002</v>
      </c>
      <c r="H1320" s="35">
        <f>_xll.DTC.CPR.ValueForVariable($A1320,H$10)</f>
        <v>0</v>
      </c>
      <c r="I1320" s="35">
        <f>_xll.DTC.CPR.ValueForVariable($A1320,I$10)</f>
        <v>0</v>
      </c>
      <c r="J1320" s="35">
        <f>_xll.DTC.CPR.ValueForVariable($A1320,J$10)</f>
        <v>0</v>
      </c>
      <c r="K1320" s="35">
        <f>_xll.DTC.CPR.ValueForVariable($A1320,K$10)</f>
        <v>0</v>
      </c>
      <c r="L1320" s="35">
        <f>_xll.DTC.CPR.ValueForVariable($A1320,L$10)</f>
        <v>0</v>
      </c>
      <c r="M1320" s="35">
        <f>_xll.DTC.CPR.ValueForVariable($A1320,M$10)</f>
        <v>0</v>
      </c>
      <c r="N1320" s="35">
        <f>_xll.DTC.CPR.ValueForVariable($A1320,N$10)</f>
        <v>0</v>
      </c>
      <c r="O1320" s="35">
        <f>_xll.DTC.CPR.ValueForVariable($A1320,O$10)</f>
        <v>0</v>
      </c>
      <c r="P1320" s="35">
        <f>_xll.DTC.CPR.ValueForVariable($A1320,P$10)</f>
        <v>0</v>
      </c>
      <c r="Q1320" s="35">
        <f>_xll.DTC.CPR.ValueForVariable($A1320,Q$10)</f>
        <v>0</v>
      </c>
      <c r="R1320" s="35">
        <f>_xll.DTC.CPR.ValueForVariable($A1320,R$10)</f>
        <v>0</v>
      </c>
      <c r="S1320" s="35">
        <f>_xll.DTC.CPR.ValueForVariable($A1320,S$10)</f>
        <v>0</v>
      </c>
      <c r="T1320" s="35">
        <f>_xll.DTC.CPR.ValueForVariable($A1320,T$10)</f>
        <v>0</v>
      </c>
      <c r="U1320" s="35">
        <f>_xll.DTC.CPR.ValueForVariable($A1320,U$10)</f>
        <v>0</v>
      </c>
      <c r="V1320" s="35">
        <f>_xll.DTC.CPR.ValueForVariable($A1320,V$10)</f>
        <v>0</v>
      </c>
      <c r="W1320" s="35">
        <f>_xll.DTC.CPR.ValueForVariable($A1320,W$10)</f>
        <v>0</v>
      </c>
      <c r="X1320" s="35">
        <f>_xll.DTC.CPR.ValueForVariable($A1320,X$10)</f>
        <v>0</v>
      </c>
      <c r="Y1320" s="35">
        <f>_xll.DTC.CPR.ValueForVariable($A1320,Y$10)</f>
        <v>0</v>
      </c>
      <c r="Z1320" s="35">
        <f>_xll.DTC.CPR.ValueForVariable($A1320,Z$10)</f>
        <v>0</v>
      </c>
      <c r="AA1320" s="35">
        <f>_xll.DTC.CPR.ValueForVariable($A1320,AA$10)</f>
        <v>0</v>
      </c>
      <c r="AB1320" s="35">
        <f>_xll.DTC.CPR.ValueForVariable($A1320,AB$10)</f>
        <v>0</v>
      </c>
      <c r="AC1320" s="35">
        <f>_xll.DTC.CPR.ValueForVariable($A1320,AC$10)</f>
        <v>0</v>
      </c>
      <c r="AD1320" s="35">
        <f>_xll.DTC.CPR.ValueForVariable($A1320,AD$10)</f>
        <v>0</v>
      </c>
      <c r="AE1320" s="35">
        <f>_xll.DTC.CPR.ValueForVariable($A1320,AE$10)</f>
        <v>0</v>
      </c>
      <c r="AF1320" s="35">
        <f>_xll.DTC.CPR.ValueForVariable($A1320,AF$10)</f>
        <v>0</v>
      </c>
      <c r="AG1320" s="35">
        <f>_xll.DTC.CPR.ValueForVariable($A1320,AG$10)</f>
        <v>0</v>
      </c>
      <c r="AH1320" s="35">
        <f>_xll.DTC.CPR.ValueForVariable($A1320,AH$10)</f>
        <v>0</v>
      </c>
      <c r="AI1320" s="35">
        <f>_xll.DTC.CPR.ValueForVariable($A1320,AI$10)</f>
        <v>0</v>
      </c>
      <c r="AJ1320" s="35">
        <f>_xll.DTC.CPR.ValueForVariable($A1320,AJ$10)</f>
        <v>0</v>
      </c>
      <c r="AK1320" s="35">
        <f>_xll.DTC.CPR.ValueForVariable($A1320,AK$10)</f>
        <v>0</v>
      </c>
      <c r="AL1320" s="35">
        <f>_xll.DTC.CPR.MinimumForVariable($A1320,AL$10)</f>
        <v>0</v>
      </c>
      <c r="AM1320" s="35">
        <f>_xll.DTC.CPR.MaximumForVariable($A1320,AM$10)</f>
        <v>0</v>
      </c>
    </row>
    <row r="1321" spans="1:39" x14ac:dyDescent="0.35">
      <c r="A1321" s="35" t="str">
        <f>_xll.DTC.CPR.Calculate($B$1,$B$2,$B$3,D1321,E1321,C1321,B1321,F1321,$B$4,G1321)</f>
        <v>CID=1356194345</v>
      </c>
      <c r="B1321" s="35">
        <f t="shared" si="179"/>
        <v>6</v>
      </c>
      <c r="C1321" s="34">
        <f t="shared" si="176"/>
        <v>15</v>
      </c>
      <c r="D1321" s="36">
        <f>'TTH375-noEcon_A'!AL1321+('TTH375-noEcon_A'!AM1321-'TTH375-noEcon_A'!AL1321)*0.5</f>
        <v>0</v>
      </c>
      <c r="E1321" s="35">
        <f t="shared" si="177"/>
        <v>4</v>
      </c>
      <c r="F1321" s="35">
        <f t="shared" si="172"/>
        <v>11</v>
      </c>
      <c r="G1321" s="35">
        <f t="shared" si="178"/>
        <v>2.2000000000000002</v>
      </c>
      <c r="H1321" s="35">
        <f>_xll.DTC.CPR.ValueForVariable($A1321,H$10)</f>
        <v>0</v>
      </c>
      <c r="I1321" s="35">
        <f>_xll.DTC.CPR.ValueForVariable($A1321,I$10)</f>
        <v>0</v>
      </c>
      <c r="J1321" s="35">
        <f>_xll.DTC.CPR.ValueForVariable($A1321,J$10)</f>
        <v>0</v>
      </c>
      <c r="K1321" s="35">
        <f>_xll.DTC.CPR.ValueForVariable($A1321,K$10)</f>
        <v>0</v>
      </c>
      <c r="L1321" s="35">
        <f>_xll.DTC.CPR.ValueForVariable($A1321,L$10)</f>
        <v>0</v>
      </c>
      <c r="M1321" s="35">
        <f>_xll.DTC.CPR.ValueForVariable($A1321,M$10)</f>
        <v>0</v>
      </c>
      <c r="N1321" s="35">
        <f>_xll.DTC.CPR.ValueForVariable($A1321,N$10)</f>
        <v>0</v>
      </c>
      <c r="O1321" s="35">
        <f>_xll.DTC.CPR.ValueForVariable($A1321,O$10)</f>
        <v>0</v>
      </c>
      <c r="P1321" s="35">
        <f>_xll.DTC.CPR.ValueForVariable($A1321,P$10)</f>
        <v>0</v>
      </c>
      <c r="Q1321" s="35">
        <f>_xll.DTC.CPR.ValueForVariable($A1321,Q$10)</f>
        <v>0</v>
      </c>
      <c r="R1321" s="35">
        <f>_xll.DTC.CPR.ValueForVariable($A1321,R$10)</f>
        <v>0</v>
      </c>
      <c r="S1321" s="35">
        <f>_xll.DTC.CPR.ValueForVariable($A1321,S$10)</f>
        <v>0</v>
      </c>
      <c r="T1321" s="35">
        <f>_xll.DTC.CPR.ValueForVariable($A1321,T$10)</f>
        <v>0</v>
      </c>
      <c r="U1321" s="35">
        <f>_xll.DTC.CPR.ValueForVariable($A1321,U$10)</f>
        <v>0</v>
      </c>
      <c r="V1321" s="35">
        <f>_xll.DTC.CPR.ValueForVariable($A1321,V$10)</f>
        <v>0</v>
      </c>
      <c r="W1321" s="35">
        <f>_xll.DTC.CPR.ValueForVariable($A1321,W$10)</f>
        <v>0</v>
      </c>
      <c r="X1321" s="35">
        <f>_xll.DTC.CPR.ValueForVariable($A1321,X$10)</f>
        <v>0</v>
      </c>
      <c r="Y1321" s="35">
        <f>_xll.DTC.CPR.ValueForVariable($A1321,Y$10)</f>
        <v>0</v>
      </c>
      <c r="Z1321" s="35">
        <f>_xll.DTC.CPR.ValueForVariable($A1321,Z$10)</f>
        <v>0</v>
      </c>
      <c r="AA1321" s="35">
        <f>_xll.DTC.CPR.ValueForVariable($A1321,AA$10)</f>
        <v>0</v>
      </c>
      <c r="AB1321" s="35">
        <f>_xll.DTC.CPR.ValueForVariable($A1321,AB$10)</f>
        <v>0</v>
      </c>
      <c r="AC1321" s="35">
        <f>_xll.DTC.CPR.ValueForVariable($A1321,AC$10)</f>
        <v>0</v>
      </c>
      <c r="AD1321" s="35">
        <f>_xll.DTC.CPR.ValueForVariable($A1321,AD$10)</f>
        <v>0</v>
      </c>
      <c r="AE1321" s="35">
        <f>_xll.DTC.CPR.ValueForVariable($A1321,AE$10)</f>
        <v>0</v>
      </c>
      <c r="AF1321" s="35">
        <f>_xll.DTC.CPR.ValueForVariable($A1321,AF$10)</f>
        <v>0</v>
      </c>
      <c r="AG1321" s="35">
        <f>_xll.DTC.CPR.ValueForVariable($A1321,AG$10)</f>
        <v>0</v>
      </c>
      <c r="AH1321" s="35">
        <f>_xll.DTC.CPR.ValueForVariable($A1321,AH$10)</f>
        <v>0</v>
      </c>
      <c r="AI1321" s="35">
        <f>_xll.DTC.CPR.ValueForVariable($A1321,AI$10)</f>
        <v>0</v>
      </c>
      <c r="AJ1321" s="35">
        <f>_xll.DTC.CPR.ValueForVariable($A1321,AJ$10)</f>
        <v>0</v>
      </c>
      <c r="AK1321" s="35">
        <f>_xll.DTC.CPR.ValueForVariable($A1321,AK$10)</f>
        <v>0</v>
      </c>
      <c r="AL1321" s="35">
        <f>_xll.DTC.CPR.MinimumForVariable($A1321,AL$10)</f>
        <v>0</v>
      </c>
      <c r="AM1321" s="35">
        <f>_xll.DTC.CPR.MaximumForVariable($A1321,AM$10)</f>
        <v>0</v>
      </c>
    </row>
    <row r="1322" spans="1:39" x14ac:dyDescent="0.35">
      <c r="A1322" s="35" t="str">
        <f>_xll.DTC.CPR.Calculate($B$1,$B$2,$B$3,D1322,E1322,C1322,B1322,F1322,$B$4,G1322)</f>
        <v>CID=1356194508</v>
      </c>
      <c r="B1322" s="35">
        <f t="shared" si="179"/>
        <v>6</v>
      </c>
      <c r="C1322" s="34">
        <f t="shared" si="176"/>
        <v>17.5</v>
      </c>
      <c r="D1322" s="36">
        <f>'TTH375-noEcon_A'!AL1322+('TTH375-noEcon_A'!AM1322-'TTH375-noEcon_A'!AL1322)*0.5</f>
        <v>0</v>
      </c>
      <c r="E1322" s="35">
        <f t="shared" si="177"/>
        <v>4</v>
      </c>
      <c r="F1322" s="35">
        <f t="shared" ref="F1322:F1385" si="180">MAX(B1322+5,C1322-$F$8)</f>
        <v>11.5</v>
      </c>
      <c r="G1322" s="35">
        <f t="shared" si="178"/>
        <v>2.2999999999999998</v>
      </c>
      <c r="H1322" s="35">
        <f>_xll.DTC.CPR.ValueForVariable($A1322,H$10)</f>
        <v>0</v>
      </c>
      <c r="I1322" s="35">
        <f>_xll.DTC.CPR.ValueForVariable($A1322,I$10)</f>
        <v>0</v>
      </c>
      <c r="J1322" s="35">
        <f>_xll.DTC.CPR.ValueForVariable($A1322,J$10)</f>
        <v>0</v>
      </c>
      <c r="K1322" s="35">
        <f>_xll.DTC.CPR.ValueForVariable($A1322,K$10)</f>
        <v>0</v>
      </c>
      <c r="L1322" s="35">
        <f>_xll.DTC.CPR.ValueForVariable($A1322,L$10)</f>
        <v>0</v>
      </c>
      <c r="M1322" s="35">
        <f>_xll.DTC.CPR.ValueForVariable($A1322,M$10)</f>
        <v>0</v>
      </c>
      <c r="N1322" s="35">
        <f>_xll.DTC.CPR.ValueForVariable($A1322,N$10)</f>
        <v>0</v>
      </c>
      <c r="O1322" s="35">
        <f>_xll.DTC.CPR.ValueForVariable($A1322,O$10)</f>
        <v>0</v>
      </c>
      <c r="P1322" s="35">
        <f>_xll.DTC.CPR.ValueForVariable($A1322,P$10)</f>
        <v>0</v>
      </c>
      <c r="Q1322" s="35">
        <f>_xll.DTC.CPR.ValueForVariable($A1322,Q$10)</f>
        <v>0</v>
      </c>
      <c r="R1322" s="35">
        <f>_xll.DTC.CPR.ValueForVariable($A1322,R$10)</f>
        <v>0</v>
      </c>
      <c r="S1322" s="35">
        <f>_xll.DTC.CPR.ValueForVariable($A1322,S$10)</f>
        <v>0</v>
      </c>
      <c r="T1322" s="35">
        <f>_xll.DTC.CPR.ValueForVariable($A1322,T$10)</f>
        <v>0</v>
      </c>
      <c r="U1322" s="35">
        <f>_xll.DTC.CPR.ValueForVariable($A1322,U$10)</f>
        <v>0</v>
      </c>
      <c r="V1322" s="35">
        <f>_xll.DTC.CPR.ValueForVariable($A1322,V$10)</f>
        <v>0</v>
      </c>
      <c r="W1322" s="35">
        <f>_xll.DTC.CPR.ValueForVariable($A1322,W$10)</f>
        <v>0</v>
      </c>
      <c r="X1322" s="35">
        <f>_xll.DTC.CPR.ValueForVariable($A1322,X$10)</f>
        <v>0</v>
      </c>
      <c r="Y1322" s="35">
        <f>_xll.DTC.CPR.ValueForVariable($A1322,Y$10)</f>
        <v>0</v>
      </c>
      <c r="Z1322" s="35">
        <f>_xll.DTC.CPR.ValueForVariable($A1322,Z$10)</f>
        <v>0</v>
      </c>
      <c r="AA1322" s="35">
        <f>_xll.DTC.CPR.ValueForVariable($A1322,AA$10)</f>
        <v>0</v>
      </c>
      <c r="AB1322" s="35">
        <f>_xll.DTC.CPR.ValueForVariable($A1322,AB$10)</f>
        <v>0</v>
      </c>
      <c r="AC1322" s="35">
        <f>_xll.DTC.CPR.ValueForVariable($A1322,AC$10)</f>
        <v>0</v>
      </c>
      <c r="AD1322" s="35">
        <f>_xll.DTC.CPR.ValueForVariable($A1322,AD$10)</f>
        <v>0</v>
      </c>
      <c r="AE1322" s="35">
        <f>_xll.DTC.CPR.ValueForVariable($A1322,AE$10)</f>
        <v>0</v>
      </c>
      <c r="AF1322" s="35">
        <f>_xll.DTC.CPR.ValueForVariable($A1322,AF$10)</f>
        <v>0</v>
      </c>
      <c r="AG1322" s="35">
        <f>_xll.DTC.CPR.ValueForVariable($A1322,AG$10)</f>
        <v>0</v>
      </c>
      <c r="AH1322" s="35">
        <f>_xll.DTC.CPR.ValueForVariable($A1322,AH$10)</f>
        <v>0</v>
      </c>
      <c r="AI1322" s="35">
        <f>_xll.DTC.CPR.ValueForVariable($A1322,AI$10)</f>
        <v>0</v>
      </c>
      <c r="AJ1322" s="35">
        <f>_xll.DTC.CPR.ValueForVariable($A1322,AJ$10)</f>
        <v>0</v>
      </c>
      <c r="AK1322" s="35">
        <f>_xll.DTC.CPR.ValueForVariable($A1322,AK$10)</f>
        <v>0</v>
      </c>
      <c r="AL1322" s="35">
        <f>_xll.DTC.CPR.MinimumForVariable($A1322,AL$10)</f>
        <v>0</v>
      </c>
      <c r="AM1322" s="35">
        <f>_xll.DTC.CPR.MaximumForVariable($A1322,AM$10)</f>
        <v>0</v>
      </c>
    </row>
    <row r="1323" spans="1:39" x14ac:dyDescent="0.35">
      <c r="A1323" s="35" t="str">
        <f>_xll.DTC.CPR.Calculate($B$1,$B$2,$B$3,D1323,E1323,C1323,B1323,F1323,$B$4,G1323)</f>
        <v>CID=1356194539</v>
      </c>
      <c r="B1323" s="35">
        <f t="shared" si="179"/>
        <v>6</v>
      </c>
      <c r="C1323" s="34">
        <f t="shared" si="176"/>
        <v>20</v>
      </c>
      <c r="D1323" s="36">
        <f>'TTH375-noEcon_A'!AL1323+('TTH375-noEcon_A'!AM1323-'TTH375-noEcon_A'!AL1323)*0.5</f>
        <v>16.200109196256353</v>
      </c>
      <c r="E1323" s="35">
        <f t="shared" si="177"/>
        <v>4</v>
      </c>
      <c r="F1323" s="35">
        <f t="shared" si="180"/>
        <v>14</v>
      </c>
      <c r="G1323" s="35">
        <f t="shared" si="178"/>
        <v>2.8</v>
      </c>
      <c r="H1323" s="35">
        <f>_xll.DTC.CPR.ValueForVariable($A1323,H$10)</f>
        <v>1.7370773516465796</v>
      </c>
      <c r="I1323" s="35">
        <f>_xll.DTC.CPR.ValueForVariable($A1323,I$10)</f>
        <v>148.38610193481549</v>
      </c>
      <c r="J1323" s="35">
        <f>_xll.DTC.CPR.ValueForVariable($A1323,J$10)</f>
        <v>17.347641888333037</v>
      </c>
      <c r="K1323" s="35">
        <f>_xll.DTC.CPR.ValueForVariable($A1323,K$10)</f>
        <v>219.09331079194496</v>
      </c>
      <c r="L1323" s="35">
        <f>_xll.DTC.CPR.ValueForVariable($A1323,L$10)</f>
        <v>415.38273767420651</v>
      </c>
      <c r="M1323" s="35">
        <f>_xll.DTC.CPR.ValueForVariable($A1323,M$10)</f>
        <v>405.74742696650782</v>
      </c>
      <c r="N1323" s="35">
        <f>_xll.DTC.CPR.ValueForVariable($A1323,N$10)</f>
        <v>20821.887806862134</v>
      </c>
      <c r="O1323" s="35">
        <f>_xll.DTC.CPR.ValueForVariable($A1323,O$10)</f>
        <v>0.9030505922181542</v>
      </c>
      <c r="P1323" s="35">
        <f>_xll.DTC.CPR.ValueForVariable($A1323,P$10)</f>
        <v>9.2328887088465594E-3</v>
      </c>
      <c r="Q1323" s="35">
        <f>_xll.DTC.CPR.ValueForVariable($A1323,Q$10)</f>
        <v>10.404753879981754</v>
      </c>
      <c r="R1323" s="35">
        <f>_xll.DTC.CPR.ValueForVariable($A1323,R$10)</f>
        <v>16.200105460994404</v>
      </c>
      <c r="S1323" s="35">
        <f>_xll.DTC.CPR.ValueForVariable($A1323,S$10)</f>
        <v>168.55811015139514</v>
      </c>
      <c r="T1323" s="35">
        <f>_xll.DTC.CPR.ValueForVariable($A1323,T$10)</f>
        <v>6</v>
      </c>
      <c r="U1323" s="35">
        <f>_xll.DTC.CPR.ValueForVariable($A1323,U$10)</f>
        <v>20</v>
      </c>
      <c r="V1323" s="35">
        <f>_xll.DTC.CPR.ValueForVariable($A1323,V$10)</f>
        <v>4</v>
      </c>
      <c r="W1323" s="35">
        <f>_xll.DTC.CPR.ValueForVariable($A1323,W$10)</f>
        <v>14</v>
      </c>
      <c r="X1323" s="35">
        <f>_xll.DTC.CPR.ValueForVariable($A1323,X$10)</f>
        <v>361.97809475524173</v>
      </c>
      <c r="Y1323" s="35">
        <f>_xll.DTC.CPR.ValueForVariable($A1323,Y$10)</f>
        <v>571.70690904459934</v>
      </c>
      <c r="Z1323" s="35">
        <f>_xll.DTC.CPR.ValueForVariable($A1323,Z$10)</f>
        <v>32.077486979845332</v>
      </c>
      <c r="AA1323" s="35">
        <f>_xll.DTC.CPR.ValueForVariable($A1323,AA$10)</f>
        <v>1.5793964257178867</v>
      </c>
      <c r="AB1323" s="35">
        <f>_xll.DTC.CPR.ValueForVariable($A1323,AB$10)</f>
        <v>0.75058673536422027</v>
      </c>
      <c r="AC1323" s="35">
        <f>_xll.DTC.CPR.ValueForVariable($A1323,AC$10)</f>
        <v>110</v>
      </c>
      <c r="AD1323" s="35">
        <f>_xll.DTC.CPR.ValueForVariable($A1323,AD$10)</f>
        <v>32.792364496958861</v>
      </c>
      <c r="AE1323" s="35">
        <f>_xll.DTC.CPR.ValueForVariable($A1323,AE$10)</f>
        <v>0</v>
      </c>
      <c r="AF1323" s="35">
        <f>_xll.DTC.CPR.ValueForVariable($A1323,AF$10)</f>
        <v>0</v>
      </c>
      <c r="AG1323" s="35">
        <f>_xll.DTC.CPR.ValueForVariable($A1323,AG$10)</f>
        <v>0</v>
      </c>
      <c r="AH1323" s="35">
        <f>_xll.DTC.CPR.ValueForVariable($A1323,AH$10)</f>
        <v>0</v>
      </c>
      <c r="AI1323" s="35">
        <f>_xll.DTC.CPR.ValueForVariable($A1323,AI$10)</f>
        <v>0</v>
      </c>
      <c r="AJ1323" s="35">
        <f>_xll.DTC.CPR.ValueForVariable($A1323,AJ$10)</f>
        <v>0</v>
      </c>
      <c r="AK1323" s="35">
        <f>_xll.DTC.CPR.ValueForVariable($A1323,AK$10)</f>
        <v>5</v>
      </c>
      <c r="AL1323" s="35">
        <f>_xll.DTC.CPR.MinimumForVariable($A1323,AL$10)</f>
        <v>9.5417119916399038</v>
      </c>
      <c r="AM1323" s="35">
        <f>_xll.DTC.CPR.MaximumForVariable($A1323,AM$10)</f>
        <v>22.858506400872802</v>
      </c>
    </row>
    <row r="1324" spans="1:39" x14ac:dyDescent="0.35">
      <c r="A1324" s="35" t="str">
        <f>_xll.DTC.CPR.Calculate($B$1,$B$2,$B$3,D1324,E1324,C1324,B1324,F1324,$B$4,G1324)</f>
        <v>CID=1356194438</v>
      </c>
      <c r="B1324" s="35">
        <f t="shared" si="179"/>
        <v>6</v>
      </c>
      <c r="C1324" s="34">
        <f t="shared" si="176"/>
        <v>22.5</v>
      </c>
      <c r="D1324" s="36">
        <f>'TTH375-noEcon_A'!AL1324+('TTH375-noEcon_A'!AM1324-'TTH375-noEcon_A'!AL1324)*0.5</f>
        <v>19.419160200361805</v>
      </c>
      <c r="E1324" s="35">
        <f t="shared" si="177"/>
        <v>4</v>
      </c>
      <c r="F1324" s="35">
        <f t="shared" si="180"/>
        <v>16.5</v>
      </c>
      <c r="G1324" s="35">
        <f t="shared" si="178"/>
        <v>3.3</v>
      </c>
      <c r="H1324" s="35">
        <f>_xll.DTC.CPR.ValueForVariable($A1324,H$10)</f>
        <v>1.7370773516465796</v>
      </c>
      <c r="I1324" s="35">
        <f>_xll.DTC.CPR.ValueForVariable($A1324,I$10)</f>
        <v>148.38610193481549</v>
      </c>
      <c r="J1324" s="35">
        <f>_xll.DTC.CPR.ValueForVariable($A1324,J$10)</f>
        <v>17.347641888333037</v>
      </c>
      <c r="K1324" s="35">
        <f>_xll.DTC.CPR.ValueForVariable($A1324,K$10)</f>
        <v>222.56754607352056</v>
      </c>
      <c r="L1324" s="35">
        <f>_xll.DTC.CPR.ValueForVariable($A1324,L$10)</f>
        <v>417.01228236170641</v>
      </c>
      <c r="M1324" s="35">
        <f>_xll.DTC.CPR.ValueForVariable($A1324,M$10)</f>
        <v>405.74742696650782</v>
      </c>
      <c r="N1324" s="35">
        <f>_xll.DTC.CPR.ValueForVariable($A1324,N$10)</f>
        <v>22001.675865257333</v>
      </c>
      <c r="O1324" s="35">
        <f>_xll.DTC.CPR.ValueForVariable($A1324,O$10)</f>
        <v>0.97863391070222872</v>
      </c>
      <c r="P1324" s="35">
        <f>_xll.DTC.CPR.ValueForVariable($A1324,P$10)</f>
        <v>1.0353682255721018E-2</v>
      </c>
      <c r="Q1324" s="35">
        <f>_xll.DTC.CPR.ValueForVariable($A1324,Q$10)</f>
        <v>9.2314000641885716</v>
      </c>
      <c r="R1324" s="35">
        <f>_xll.DTC.CPR.ValueForVariable($A1324,R$10)</f>
        <v>19.419160902331647</v>
      </c>
      <c r="S1324" s="35">
        <f>_xll.DTC.CPR.ValueForVariable($A1324,S$10)</f>
        <v>179.26604320027258</v>
      </c>
      <c r="T1324" s="35">
        <f>_xll.DTC.CPR.ValueForVariable($A1324,T$10)</f>
        <v>6</v>
      </c>
      <c r="U1324" s="35">
        <f>_xll.DTC.CPR.ValueForVariable($A1324,U$10)</f>
        <v>22.5</v>
      </c>
      <c r="V1324" s="35">
        <f>_xll.DTC.CPR.ValueForVariable($A1324,V$10)</f>
        <v>4</v>
      </c>
      <c r="W1324" s="35">
        <f>_xll.DTC.CPR.ValueForVariable($A1324,W$10)</f>
        <v>16.5</v>
      </c>
      <c r="X1324" s="35">
        <f>_xll.DTC.CPR.ValueForVariable($A1324,X$10)</f>
        <v>361.97809475524173</v>
      </c>
      <c r="Y1324" s="35">
        <f>_xll.DTC.CPR.ValueForVariable($A1324,Y$10)</f>
        <v>617.20189991371535</v>
      </c>
      <c r="Z1324" s="35">
        <f>_xll.DTC.CPR.ValueForVariable($A1324,Z$10)</f>
        <v>34.968333723935586</v>
      </c>
      <c r="AA1324" s="35">
        <f>_xll.DTC.CPR.ValueForVariable($A1324,AA$10)</f>
        <v>1.7050808014530492</v>
      </c>
      <c r="AB1324" s="35">
        <f>_xll.DTC.CPR.ValueForVariable($A1324,AB$10)</f>
        <v>0.77248620470798568</v>
      </c>
      <c r="AC1324" s="35">
        <f>_xll.DTC.CPR.ValueForVariable($A1324,AC$10)</f>
        <v>110</v>
      </c>
      <c r="AD1324" s="35">
        <f>_xll.DTC.CPR.ValueForVariable($A1324,AD$10)</f>
        <v>38.1940316660516</v>
      </c>
      <c r="AE1324" s="35">
        <f>_xll.DTC.CPR.ValueForVariable($A1324,AE$10)</f>
        <v>0</v>
      </c>
      <c r="AF1324" s="35">
        <f>_xll.DTC.CPR.ValueForVariable($A1324,AF$10)</f>
        <v>0</v>
      </c>
      <c r="AG1324" s="35">
        <f>_xll.DTC.CPR.ValueForVariable($A1324,AG$10)</f>
        <v>0</v>
      </c>
      <c r="AH1324" s="35">
        <f>_xll.DTC.CPR.ValueForVariable($A1324,AH$10)</f>
        <v>0</v>
      </c>
      <c r="AI1324" s="35">
        <f>_xll.DTC.CPR.ValueForVariable($A1324,AI$10)</f>
        <v>0</v>
      </c>
      <c r="AJ1324" s="35">
        <f>_xll.DTC.CPR.ValueForVariable($A1324,AJ$10)</f>
        <v>0</v>
      </c>
      <c r="AK1324" s="35">
        <f>_xll.DTC.CPR.ValueForVariable($A1324,AK$10)</f>
        <v>5</v>
      </c>
      <c r="AL1324" s="35">
        <f>_xll.DTC.CPR.MinimumForVariable($A1324,AL$10)</f>
        <v>10.164380288643478</v>
      </c>
      <c r="AM1324" s="35">
        <f>_xll.DTC.CPR.MaximumForVariable($A1324,AM$10)</f>
        <v>28.673940112080132</v>
      </c>
    </row>
    <row r="1325" spans="1:39" x14ac:dyDescent="0.35">
      <c r="A1325" s="35" t="str">
        <f>_xll.DTC.CPR.Calculate($B$1,$B$2,$B$3,D1325,E1325,C1325,B1325,F1325,$B$4,G1325)</f>
        <v>CID=1356194469</v>
      </c>
      <c r="B1325" s="35">
        <f t="shared" si="179"/>
        <v>6</v>
      </c>
      <c r="C1325" s="34">
        <f t="shared" si="176"/>
        <v>25</v>
      </c>
      <c r="D1325" s="36">
        <f>'TTH375-noEcon_A'!AL1325+('TTH375-noEcon_A'!AM1325-'TTH375-noEcon_A'!AL1325)*0.5</f>
        <v>23.669482636337648</v>
      </c>
      <c r="E1325" s="35">
        <f t="shared" si="177"/>
        <v>4</v>
      </c>
      <c r="F1325" s="35">
        <f t="shared" si="180"/>
        <v>19</v>
      </c>
      <c r="G1325" s="35">
        <f t="shared" si="178"/>
        <v>3.8</v>
      </c>
      <c r="H1325" s="35">
        <f>_xll.DTC.CPR.ValueForVariable($A1325,H$10)</f>
        <v>1.7370773516465796</v>
      </c>
      <c r="I1325" s="35">
        <f>_xll.DTC.CPR.ValueForVariable($A1325,I$10)</f>
        <v>148.38610193481549</v>
      </c>
      <c r="J1325" s="35">
        <f>_xll.DTC.CPR.ValueForVariable($A1325,J$10)</f>
        <v>17.347641888333037</v>
      </c>
      <c r="K1325" s="35">
        <f>_xll.DTC.CPR.ValueForVariable($A1325,K$10)</f>
        <v>226.06325752935251</v>
      </c>
      <c r="L1325" s="35">
        <f>_xll.DTC.CPR.ValueForVariable($A1325,L$10)</f>
        <v>418.6147314292765</v>
      </c>
      <c r="M1325" s="35">
        <f>_xll.DTC.CPR.ValueForVariable($A1325,M$10)</f>
        <v>405.74742696650782</v>
      </c>
      <c r="N1325" s="35">
        <f>_xll.DTC.CPR.ValueForVariable($A1325,N$10)</f>
        <v>23279.665355958929</v>
      </c>
      <c r="O1325" s="35">
        <f>_xll.DTC.CPR.ValueForVariable($A1325,O$10)</f>
        <v>1.0824935511214548</v>
      </c>
      <c r="P1325" s="35">
        <f>_xll.DTC.CPR.ValueForVariable($A1325,P$10)</f>
        <v>1.1847674062744817E-2</v>
      </c>
      <c r="Q1325" s="35">
        <f>_xll.DTC.CPR.ValueForVariable($A1325,Q$10)</f>
        <v>8.2176265561081312</v>
      </c>
      <c r="R1325" s="35">
        <f>_xll.DTC.CPR.ValueForVariable($A1325,R$10)</f>
        <v>23.669480880675838</v>
      </c>
      <c r="S1325" s="35">
        <f>_xll.DTC.CPR.ValueForVariable($A1325,S$10)</f>
        <v>194.50695465433543</v>
      </c>
      <c r="T1325" s="35">
        <f>_xll.DTC.CPR.ValueForVariable($A1325,T$10)</f>
        <v>6</v>
      </c>
      <c r="U1325" s="35">
        <f>_xll.DTC.CPR.ValueForVariable($A1325,U$10)</f>
        <v>25</v>
      </c>
      <c r="V1325" s="35">
        <f>_xll.DTC.CPR.ValueForVariable($A1325,V$10)</f>
        <v>4</v>
      </c>
      <c r="W1325" s="35">
        <f>_xll.DTC.CPR.ValueForVariable($A1325,W$10)</f>
        <v>19</v>
      </c>
      <c r="X1325" s="35">
        <f>_xll.DTC.CPR.ValueForVariable($A1325,X$10)</f>
        <v>361.97809475524173</v>
      </c>
      <c r="Y1325" s="35">
        <f>_xll.DTC.CPR.ValueForVariable($A1325,Y$10)</f>
        <v>665.38093256851494</v>
      </c>
      <c r="Z1325" s="35">
        <f>_xll.DTC.CPR.ValueForVariable($A1325,Z$10)</f>
        <v>37.985542070685369</v>
      </c>
      <c r="AA1325" s="35">
        <f>_xll.DTC.CPR.ValueForVariable($A1325,AA$10)</f>
        <v>1.838180105949297</v>
      </c>
      <c r="AB1325" s="35">
        <f>_xll.DTC.CPR.ValueForVariable($A1325,AB$10)</f>
        <v>0.79712618435277216</v>
      </c>
      <c r="AC1325" s="35">
        <f>_xll.DTC.CPR.ValueForVariable($A1325,AC$10)</f>
        <v>110</v>
      </c>
      <c r="AD1325" s="35">
        <f>_xll.DTC.CPR.ValueForVariable($A1325,AD$10)</f>
        <v>45.114633523478986</v>
      </c>
      <c r="AE1325" s="35">
        <f>_xll.DTC.CPR.ValueForVariable($A1325,AE$10)</f>
        <v>0</v>
      </c>
      <c r="AF1325" s="35">
        <f>_xll.DTC.CPR.ValueForVariable($A1325,AF$10)</f>
        <v>0</v>
      </c>
      <c r="AG1325" s="35">
        <f>_xll.DTC.CPR.ValueForVariable($A1325,AG$10)</f>
        <v>0</v>
      </c>
      <c r="AH1325" s="35">
        <f>_xll.DTC.CPR.ValueForVariable($A1325,AH$10)</f>
        <v>0</v>
      </c>
      <c r="AI1325" s="35">
        <f>_xll.DTC.CPR.ValueForVariable($A1325,AI$10)</f>
        <v>0</v>
      </c>
      <c r="AJ1325" s="35">
        <f>_xll.DTC.CPR.ValueForVariable($A1325,AJ$10)</f>
        <v>0</v>
      </c>
      <c r="AK1325" s="35">
        <f>_xll.DTC.CPR.ValueForVariable($A1325,AK$10)</f>
        <v>5</v>
      </c>
      <c r="AL1325" s="35">
        <f>_xll.DTC.CPR.MinimumForVariable($A1325,AL$10)</f>
        <v>12.353695049342496</v>
      </c>
      <c r="AM1325" s="35">
        <f>_xll.DTC.CPR.MaximumForVariable($A1325,AM$10)</f>
        <v>34.985270223332805</v>
      </c>
    </row>
    <row r="1326" spans="1:39" x14ac:dyDescent="0.35">
      <c r="A1326" s="35" t="str">
        <f>_xll.DTC.CPR.Calculate($B$1,$B$2,$B$3,D1326,E1326,C1326,B1326,F1326,$B$4,G1326)</f>
        <v>CID=1356194632</v>
      </c>
      <c r="B1326" s="35">
        <f t="shared" si="179"/>
        <v>6</v>
      </c>
      <c r="C1326" s="34">
        <f t="shared" si="176"/>
        <v>27.5</v>
      </c>
      <c r="D1326" s="36">
        <f>'TTH375-noEcon_A'!AL1326+('TTH375-noEcon_A'!AM1326-'TTH375-noEcon_A'!AL1326)*0.5</f>
        <v>28.382130334157203</v>
      </c>
      <c r="E1326" s="35">
        <f t="shared" si="177"/>
        <v>4</v>
      </c>
      <c r="F1326" s="35">
        <f t="shared" si="180"/>
        <v>21.5</v>
      </c>
      <c r="G1326" s="35">
        <f t="shared" si="178"/>
        <v>4.3</v>
      </c>
      <c r="H1326" s="35">
        <f>_xll.DTC.CPR.ValueForVariable($A1326,H$10)</f>
        <v>1.7370773516465796</v>
      </c>
      <c r="I1326" s="35">
        <f>_xll.DTC.CPR.ValueForVariable($A1326,I$10)</f>
        <v>148.38610193481549</v>
      </c>
      <c r="J1326" s="35">
        <f>_xll.DTC.CPR.ValueForVariable($A1326,J$10)</f>
        <v>17.347641888333037</v>
      </c>
      <c r="K1326" s="35">
        <f>_xll.DTC.CPR.ValueForVariable($A1326,K$10)</f>
        <v>229.58129245231444</v>
      </c>
      <c r="L1326" s="35">
        <f>_xll.DTC.CPR.ValueForVariable($A1326,L$10)</f>
        <v>420.19028968186763</v>
      </c>
      <c r="M1326" s="35">
        <f>_xll.DTC.CPR.ValueForVariable($A1326,M$10)</f>
        <v>405.74742696650782</v>
      </c>
      <c r="N1326" s="35">
        <f>_xll.DTC.CPR.ValueForVariable($A1326,N$10)</f>
        <v>24515.5768959507</v>
      </c>
      <c r="O1326" s="35">
        <f>_xll.DTC.CPR.ValueForVariable($A1326,O$10)</f>
        <v>1.1883066278635026</v>
      </c>
      <c r="P1326" s="35">
        <f>_xll.DTC.CPR.ValueForVariable($A1326,P$10)</f>
        <v>1.3560497712566257E-2</v>
      </c>
      <c r="Q1326" s="35">
        <f>_xll.DTC.CPR.ValueForVariable($A1326,Q$10)</f>
        <v>7.3757486488259421</v>
      </c>
      <c r="R1326" s="35">
        <f>_xll.DTC.CPR.ValueForVariable($A1326,R$10)</f>
        <v>28.382120272174891</v>
      </c>
      <c r="S1326" s="35">
        <f>_xll.DTC.CPR.ValueForVariable($A1326,S$10)</f>
        <v>209.33938524830933</v>
      </c>
      <c r="T1326" s="35">
        <f>_xll.DTC.CPR.ValueForVariable($A1326,T$10)</f>
        <v>6</v>
      </c>
      <c r="U1326" s="35">
        <f>_xll.DTC.CPR.ValueForVariable($A1326,U$10)</f>
        <v>27.5</v>
      </c>
      <c r="V1326" s="35">
        <f>_xll.DTC.CPR.ValueForVariable($A1326,V$10)</f>
        <v>4</v>
      </c>
      <c r="W1326" s="35">
        <f>_xll.DTC.CPR.ValueForVariable($A1326,W$10)</f>
        <v>21.5</v>
      </c>
      <c r="X1326" s="35">
        <f>_xll.DTC.CPR.ValueForVariable($A1326,X$10)</f>
        <v>361.97809475524173</v>
      </c>
      <c r="Y1326" s="35">
        <f>_xll.DTC.CPR.ValueForVariable($A1326,Y$10)</f>
        <v>716.3448725966025</v>
      </c>
      <c r="Z1326" s="35">
        <f>_xll.DTC.CPR.ValueForVariable($A1326,Z$10)</f>
        <v>40.986713112703001</v>
      </c>
      <c r="AA1326" s="35">
        <f>_xll.DTC.CPR.ValueForVariable($A1326,AA$10)</f>
        <v>1.9789729902881901</v>
      </c>
      <c r="AB1326" s="35">
        <f>_xll.DTC.CPR.ValueForVariable($A1326,AB$10)</f>
        <v>0.81966501418052462</v>
      </c>
      <c r="AC1326" s="35">
        <f>_xll.DTC.CPR.ValueForVariable($A1326,AC$10)</f>
        <v>110</v>
      </c>
      <c r="AD1326" s="35">
        <f>_xll.DTC.CPR.ValueForVariable($A1326,AD$10)</f>
        <v>52.60950476822196</v>
      </c>
      <c r="AE1326" s="35">
        <f>_xll.DTC.CPR.ValueForVariable($A1326,AE$10)</f>
        <v>0</v>
      </c>
      <c r="AF1326" s="35">
        <f>_xll.DTC.CPR.ValueForVariable($A1326,AF$10)</f>
        <v>0</v>
      </c>
      <c r="AG1326" s="35">
        <f>_xll.DTC.CPR.ValueForVariable($A1326,AG$10)</f>
        <v>0</v>
      </c>
      <c r="AH1326" s="35">
        <f>_xll.DTC.CPR.ValueForVariable($A1326,AH$10)</f>
        <v>0</v>
      </c>
      <c r="AI1326" s="35">
        <f>_xll.DTC.CPR.ValueForVariable($A1326,AI$10)</f>
        <v>0</v>
      </c>
      <c r="AJ1326" s="35">
        <f>_xll.DTC.CPR.ValueForVariable($A1326,AJ$10)</f>
        <v>0</v>
      </c>
      <c r="AK1326" s="35">
        <f>_xll.DTC.CPR.ValueForVariable($A1326,AK$10)</f>
        <v>5</v>
      </c>
      <c r="AL1326" s="35">
        <f>_xll.DTC.CPR.MinimumForVariable($A1326,AL$10)</f>
        <v>14.738982001396687</v>
      </c>
      <c r="AM1326" s="35">
        <f>_xll.DTC.CPR.MaximumForVariable($A1326,AM$10)</f>
        <v>42.025278666917721</v>
      </c>
    </row>
    <row r="1327" spans="1:39" x14ac:dyDescent="0.35">
      <c r="A1327" s="35" t="str">
        <f>_xll.DTC.CPR.Calculate($B$1,$B$2,$B$3,D1327,E1327,C1327,B1327,F1327,$B$4,G1327)</f>
        <v>CID=1356194663</v>
      </c>
      <c r="B1327" s="35">
        <f t="shared" si="179"/>
        <v>6</v>
      </c>
      <c r="C1327" s="34">
        <f t="shared" si="176"/>
        <v>30</v>
      </c>
      <c r="D1327" s="36">
        <f>'TTH375-noEcon_A'!AL1327+('TTH375-noEcon_A'!AM1327-'TTH375-noEcon_A'!AL1327)*0.5</f>
        <v>33.123358146921206</v>
      </c>
      <c r="E1327" s="35">
        <f t="shared" si="177"/>
        <v>4</v>
      </c>
      <c r="F1327" s="35">
        <f t="shared" si="180"/>
        <v>24</v>
      </c>
      <c r="G1327" s="35">
        <f t="shared" si="178"/>
        <v>4.8</v>
      </c>
      <c r="H1327" s="35">
        <f>_xll.DTC.CPR.ValueForVariable($A1327,H$10)</f>
        <v>1.7370773516465796</v>
      </c>
      <c r="I1327" s="35">
        <f>_xll.DTC.CPR.ValueForVariable($A1327,I$10)</f>
        <v>148.38610193481549</v>
      </c>
      <c r="J1327" s="35">
        <f>_xll.DTC.CPR.ValueForVariable($A1327,J$10)</f>
        <v>17.347641888333037</v>
      </c>
      <c r="K1327" s="35">
        <f>_xll.DTC.CPR.ValueForVariable($A1327,K$10)</f>
        <v>233.12256006149789</v>
      </c>
      <c r="L1327" s="35">
        <f>_xll.DTC.CPR.ValueForVariable($A1327,L$10)</f>
        <v>421.73916558170549</v>
      </c>
      <c r="M1327" s="35">
        <f>_xll.DTC.CPR.ValueForVariable($A1327,M$10)</f>
        <v>405.74742696650782</v>
      </c>
      <c r="N1327" s="35">
        <f>_xll.DTC.CPR.ValueForVariable($A1327,N$10)</f>
        <v>25592.782657583455</v>
      </c>
      <c r="O1327" s="35">
        <f>_xll.DTC.CPR.ValueForVariable($A1327,O$10)</f>
        <v>1.2846143337660498</v>
      </c>
      <c r="P1327" s="35">
        <f>_xll.DTC.CPR.ValueForVariable($A1327,P$10)</f>
        <v>1.5363145765310995E-2</v>
      </c>
      <c r="Q1327" s="35">
        <f>_xll.DTC.CPR.ValueForVariable($A1327,Q$10)</f>
        <v>6.6948635399277192</v>
      </c>
      <c r="R1327" s="35">
        <f>_xll.DTC.CPR.ValueForVariable($A1327,R$10)</f>
        <v>33.12336047898394</v>
      </c>
      <c r="S1327" s="35">
        <f>_xll.DTC.CPR.ValueForVariable($A1327,S$10)</f>
        <v>221.75637839063234</v>
      </c>
      <c r="T1327" s="35">
        <f>_xll.DTC.CPR.ValueForVariable($A1327,T$10)</f>
        <v>6</v>
      </c>
      <c r="U1327" s="35">
        <f>_xll.DTC.CPR.ValueForVariable($A1327,U$10)</f>
        <v>30</v>
      </c>
      <c r="V1327" s="35">
        <f>_xll.DTC.CPR.ValueForVariable($A1327,V$10)</f>
        <v>4</v>
      </c>
      <c r="W1327" s="35">
        <f>_xll.DTC.CPR.ValueForVariable($A1327,W$10)</f>
        <v>24</v>
      </c>
      <c r="X1327" s="35">
        <f>_xll.DTC.CPR.ValueForVariable($A1327,X$10)</f>
        <v>361.97809475524173</v>
      </c>
      <c r="Y1327" s="35">
        <f>_xll.DTC.CPR.ValueForVariable($A1327,Y$10)</f>
        <v>770.19630307686862</v>
      </c>
      <c r="Z1327" s="35">
        <f>_xll.DTC.CPR.ValueForVariable($A1327,Z$10)</f>
        <v>43.86572933092441</v>
      </c>
      <c r="AA1327" s="35">
        <f>_xll.DTC.CPR.ValueForVariable($A1327,AA$10)</f>
        <v>2.1277428502894664</v>
      </c>
      <c r="AB1327" s="35">
        <f>_xll.DTC.CPR.ValueForVariable($A1327,AB$10)</f>
        <v>0.83817022973948041</v>
      </c>
      <c r="AC1327" s="35">
        <f>_xll.DTC.CPR.ValueForVariable($A1327,AC$10)</f>
        <v>110</v>
      </c>
      <c r="AD1327" s="35">
        <f>_xll.DTC.CPR.ValueForVariable($A1327,AD$10)</f>
        <v>60.042385093483652</v>
      </c>
      <c r="AE1327" s="35">
        <f>_xll.DTC.CPR.ValueForVariable($A1327,AE$10)</f>
        <v>0</v>
      </c>
      <c r="AF1327" s="35">
        <f>_xll.DTC.CPR.ValueForVariable($A1327,AF$10)</f>
        <v>0</v>
      </c>
      <c r="AG1327" s="35">
        <f>_xll.DTC.CPR.ValueForVariable($A1327,AG$10)</f>
        <v>0</v>
      </c>
      <c r="AH1327" s="35">
        <f>_xll.DTC.CPR.ValueForVariable($A1327,AH$10)</f>
        <v>0</v>
      </c>
      <c r="AI1327" s="35">
        <f>_xll.DTC.CPR.ValueForVariable($A1327,AI$10)</f>
        <v>0</v>
      </c>
      <c r="AJ1327" s="35">
        <f>_xll.DTC.CPR.ValueForVariable($A1327,AJ$10)</f>
        <v>0</v>
      </c>
      <c r="AK1327" s="35">
        <f>_xll.DTC.CPR.ValueForVariable($A1327,AK$10)</f>
        <v>5</v>
      </c>
      <c r="AL1327" s="35">
        <f>_xll.DTC.CPR.MinimumForVariable($A1327,AL$10)</f>
        <v>17.101197196104597</v>
      </c>
      <c r="AM1327" s="35">
        <f>_xll.DTC.CPR.MaximumForVariable($A1327,AM$10)</f>
        <v>49.145519097737804</v>
      </c>
    </row>
    <row r="1328" spans="1:39" x14ac:dyDescent="0.35">
      <c r="A1328" s="35" t="str">
        <f>_xll.DTC.CPR.Calculate($B$1,$B$2,$B$3,D1328,E1328,C1328,B1328,F1328,$B$4,G1328)</f>
        <v>CID=1356194066</v>
      </c>
      <c r="B1328" s="35">
        <f t="shared" si="179"/>
        <v>6</v>
      </c>
      <c r="C1328" s="34">
        <f t="shared" si="176"/>
        <v>32.5</v>
      </c>
      <c r="D1328" s="36">
        <f>'TTH375-noEcon_A'!AL1328+('TTH375-noEcon_A'!AM1328-'TTH375-noEcon_A'!AL1328)*0.5</f>
        <v>37.854604069960182</v>
      </c>
      <c r="E1328" s="35">
        <f t="shared" si="177"/>
        <v>4</v>
      </c>
      <c r="F1328" s="35">
        <f t="shared" si="180"/>
        <v>26.5</v>
      </c>
      <c r="G1328" s="35">
        <f t="shared" si="178"/>
        <v>5.3</v>
      </c>
      <c r="H1328" s="35">
        <f>_xll.DTC.CPR.ValueForVariable($A1328,H$10)</f>
        <v>1.7370773516465796</v>
      </c>
      <c r="I1328" s="35">
        <f>_xll.DTC.CPR.ValueForVariable($A1328,I$10)</f>
        <v>148.38610193481549</v>
      </c>
      <c r="J1328" s="35">
        <f>_xll.DTC.CPR.ValueForVariable($A1328,J$10)</f>
        <v>17.347641888333037</v>
      </c>
      <c r="K1328" s="35">
        <f>_xll.DTC.CPR.ValueForVariable($A1328,K$10)</f>
        <v>236.68803821269404</v>
      </c>
      <c r="L1328" s="35">
        <f>_xll.DTC.CPR.ValueForVariable($A1328,L$10)</f>
        <v>423.26157101286032</v>
      </c>
      <c r="M1328" s="35">
        <f>_xll.DTC.CPR.ValueForVariable($A1328,M$10)</f>
        <v>405.74742696650782</v>
      </c>
      <c r="N1328" s="35">
        <f>_xll.DTC.CPR.ValueForVariable($A1328,N$10)</f>
        <v>26547.366196699426</v>
      </c>
      <c r="O1328" s="35">
        <f>_xll.DTC.CPR.ValueForVariable($A1328,O$10)</f>
        <v>1.3689596065170133</v>
      </c>
      <c r="P1328" s="35">
        <f>_xll.DTC.CPR.ValueForVariable($A1328,P$10)</f>
        <v>1.7245949602627264E-2</v>
      </c>
      <c r="Q1328" s="35">
        <f>_xll.DTC.CPR.ValueForVariable($A1328,Q$10)</f>
        <v>6.1138022757586512</v>
      </c>
      <c r="R1328" s="35">
        <f>_xll.DTC.CPR.ValueForVariable($A1328,R$10)</f>
        <v>37.854589315731388</v>
      </c>
      <c r="S1328" s="35">
        <f>_xll.DTC.CPR.ValueForVariable($A1328,S$10)</f>
        <v>231.43547430642769</v>
      </c>
      <c r="T1328" s="35">
        <f>_xll.DTC.CPR.ValueForVariable($A1328,T$10)</f>
        <v>6</v>
      </c>
      <c r="U1328" s="35">
        <f>_xll.DTC.CPR.ValueForVariable($A1328,U$10)</f>
        <v>32.5</v>
      </c>
      <c r="V1328" s="35">
        <f>_xll.DTC.CPR.ValueForVariable($A1328,V$10)</f>
        <v>4</v>
      </c>
      <c r="W1328" s="35">
        <f>_xll.DTC.CPR.ValueForVariable($A1328,W$10)</f>
        <v>26.5</v>
      </c>
      <c r="X1328" s="35">
        <f>_xll.DTC.CPR.ValueForVariable($A1328,X$10)</f>
        <v>361.97809475524173</v>
      </c>
      <c r="Y1328" s="35">
        <f>_xll.DTC.CPR.ValueForVariable($A1328,Y$10)</f>
        <v>827.03959328935798</v>
      </c>
      <c r="Z1328" s="35">
        <f>_xll.DTC.CPR.ValueForVariable($A1328,Z$10)</f>
        <v>46.708718872597842</v>
      </c>
      <c r="AA1328" s="35">
        <f>_xll.DTC.CPR.ValueForVariable($A1328,AA$10)</f>
        <v>2.2847780163287954</v>
      </c>
      <c r="AB1328" s="35">
        <f>_xll.DTC.CPR.ValueForVariable($A1328,AB$10)</f>
        <v>0.85323371236461487</v>
      </c>
      <c r="AC1328" s="35">
        <f>_xll.DTC.CPR.ValueForVariable($A1328,AC$10)</f>
        <v>110</v>
      </c>
      <c r="AD1328" s="35">
        <f>_xll.DTC.CPR.ValueForVariable($A1328,AD$10)</f>
        <v>67.407203216804533</v>
      </c>
      <c r="AE1328" s="35">
        <f>_xll.DTC.CPR.ValueForVariable($A1328,AE$10)</f>
        <v>0</v>
      </c>
      <c r="AF1328" s="35">
        <f>_xll.DTC.CPR.ValueForVariable($A1328,AF$10)</f>
        <v>0</v>
      </c>
      <c r="AG1328" s="35">
        <f>_xll.DTC.CPR.ValueForVariable($A1328,AG$10)</f>
        <v>0</v>
      </c>
      <c r="AH1328" s="35">
        <f>_xll.DTC.CPR.ValueForVariable($A1328,AH$10)</f>
        <v>0</v>
      </c>
      <c r="AI1328" s="35">
        <f>_xll.DTC.CPR.ValueForVariable($A1328,AI$10)</f>
        <v>0</v>
      </c>
      <c r="AJ1328" s="35">
        <f>_xll.DTC.CPR.ValueForVariable($A1328,AJ$10)</f>
        <v>0</v>
      </c>
      <c r="AK1328" s="35">
        <f>_xll.DTC.CPR.ValueForVariable($A1328,AK$10)</f>
        <v>5</v>
      </c>
      <c r="AL1328" s="35">
        <f>_xll.DTC.CPR.MinimumForVariable($A1328,AL$10)</f>
        <v>19.74272132062395</v>
      </c>
      <c r="AM1328" s="35">
        <f>_xll.DTC.CPR.MaximumForVariable($A1328,AM$10)</f>
        <v>55.966486819296414</v>
      </c>
    </row>
    <row r="1329" spans="1:39" x14ac:dyDescent="0.35">
      <c r="A1329" s="35" t="str">
        <f>_xll.DTC.CPR.Calculate($B$1,$B$2,$B$3,D1329,E1329,C1329,B1329,F1329,$B$4,G1329)</f>
        <v>CID=1356194097</v>
      </c>
      <c r="B1329" s="35">
        <f t="shared" si="179"/>
        <v>6</v>
      </c>
      <c r="C1329" s="34">
        <f t="shared" si="176"/>
        <v>35</v>
      </c>
      <c r="D1329" s="36">
        <f>'TTH375-noEcon_A'!AL1329+('TTH375-noEcon_A'!AM1329-'TTH375-noEcon_A'!AL1329)*0.5</f>
        <v>44.045494602626803</v>
      </c>
      <c r="E1329" s="35">
        <f t="shared" si="177"/>
        <v>4</v>
      </c>
      <c r="F1329" s="35">
        <f t="shared" si="180"/>
        <v>29</v>
      </c>
      <c r="G1329" s="35">
        <f t="shared" si="178"/>
        <v>5.8</v>
      </c>
      <c r="H1329" s="35">
        <f>_xll.DTC.CPR.ValueForVariable($A1329,H$10)</f>
        <v>1.7370773516465796</v>
      </c>
      <c r="I1329" s="35">
        <f>_xll.DTC.CPR.ValueForVariable($A1329,I$10)</f>
        <v>148.38610193481549</v>
      </c>
      <c r="J1329" s="35">
        <f>_xll.DTC.CPR.ValueForVariable($A1329,J$10)</f>
        <v>17.347641888333037</v>
      </c>
      <c r="K1329" s="35">
        <f>_xll.DTC.CPR.ValueForVariable($A1329,K$10)</f>
        <v>240.27878109300647</v>
      </c>
      <c r="L1329" s="35">
        <f>_xll.DTC.CPR.ValueForVariable($A1329,L$10)</f>
        <v>424.75772116948701</v>
      </c>
      <c r="M1329" s="35">
        <f>_xll.DTC.CPR.ValueForVariable($A1329,M$10)</f>
        <v>405.74742696650782</v>
      </c>
      <c r="N1329" s="35">
        <f>_xll.DTC.CPR.ValueForVariable($A1329,N$10)</f>
        <v>27606.635803358833</v>
      </c>
      <c r="O1329" s="35">
        <f>_xll.DTC.CPR.ValueForVariable($A1329,O$10)</f>
        <v>1.4828882807580137</v>
      </c>
      <c r="P1329" s="35">
        <f>_xll.DTC.CPR.ValueForVariable($A1329,P$10)</f>
        <v>1.9709475609122087E-2</v>
      </c>
      <c r="Q1329" s="35">
        <f>_xll.DTC.CPR.ValueForVariable($A1329,Q$10)</f>
        <v>5.5708654729109517</v>
      </c>
      <c r="R1329" s="35">
        <f>_xll.DTC.CPR.ValueForVariable($A1329,R$10)</f>
        <v>44.045492929575033</v>
      </c>
      <c r="S1329" s="35">
        <f>_xll.DTC.CPR.ValueForVariable($A1329,S$10)</f>
        <v>245.37151579871301</v>
      </c>
      <c r="T1329" s="35">
        <f>_xll.DTC.CPR.ValueForVariable($A1329,T$10)</f>
        <v>6</v>
      </c>
      <c r="U1329" s="35">
        <f>_xll.DTC.CPR.ValueForVariable($A1329,U$10)</f>
        <v>35</v>
      </c>
      <c r="V1329" s="35">
        <f>_xll.DTC.CPR.ValueForVariable($A1329,V$10)</f>
        <v>4</v>
      </c>
      <c r="W1329" s="35">
        <f>_xll.DTC.CPR.ValueForVariable($A1329,W$10)</f>
        <v>29</v>
      </c>
      <c r="X1329" s="35">
        <f>_xll.DTC.CPR.ValueForVariable($A1329,X$10)</f>
        <v>361.97809475524173</v>
      </c>
      <c r="Y1329" s="35">
        <f>_xll.DTC.CPR.ValueForVariable($A1329,Y$10)</f>
        <v>886.98098360857671</v>
      </c>
      <c r="Z1329" s="35">
        <f>_xll.DTC.CPR.ValueForVariable($A1329,Z$10)</f>
        <v>49.729183597414078</v>
      </c>
      <c r="AA1329" s="35">
        <f>_xll.DTC.CPR.ValueForVariable($A1329,AA$10)</f>
        <v>2.4503719878638663</v>
      </c>
      <c r="AB1329" s="35">
        <f>_xll.DTC.CPR.ValueForVariable($A1329,AB$10)</f>
        <v>0.86883839125219842</v>
      </c>
      <c r="AC1329" s="35">
        <f>_xll.DTC.CPR.ValueForVariable($A1329,AC$10)</f>
        <v>110</v>
      </c>
      <c r="AD1329" s="35">
        <f>_xll.DTC.CPR.ValueForVariable($A1329,AD$10)</f>
        <v>77.022612985688255</v>
      </c>
      <c r="AE1329" s="35">
        <f>_xll.DTC.CPR.ValueForVariable($A1329,AE$10)</f>
        <v>0</v>
      </c>
      <c r="AF1329" s="35">
        <f>_xll.DTC.CPR.ValueForVariable($A1329,AF$10)</f>
        <v>0</v>
      </c>
      <c r="AG1329" s="35">
        <f>_xll.DTC.CPR.ValueForVariable($A1329,AG$10)</f>
        <v>0</v>
      </c>
      <c r="AH1329" s="35">
        <f>_xll.DTC.CPR.ValueForVariable($A1329,AH$10)</f>
        <v>0</v>
      </c>
      <c r="AI1329" s="35">
        <f>_xll.DTC.CPR.ValueForVariable($A1329,AI$10)</f>
        <v>0</v>
      </c>
      <c r="AJ1329" s="35">
        <f>_xll.DTC.CPR.ValueForVariable($A1329,AJ$10)</f>
        <v>0</v>
      </c>
      <c r="AK1329" s="35">
        <f>_xll.DTC.CPR.ValueForVariable($A1329,AK$10)</f>
        <v>5</v>
      </c>
      <c r="AL1329" s="35">
        <f>_xll.DTC.CPR.MinimumForVariable($A1329,AL$10)</f>
        <v>22.990993672886411</v>
      </c>
      <c r="AM1329" s="35">
        <f>_xll.DTC.CPR.MaximumForVariable($A1329,AM$10)</f>
        <v>65.099995532367203</v>
      </c>
    </row>
    <row r="1330" spans="1:39" x14ac:dyDescent="0.35">
      <c r="A1330" s="35" t="str">
        <f>_xll.DTC.CPR.Calculate($B$1,$B$2,$B$3,D1330,E1330,C1330,B1330,F1330,$B$4,G1330)</f>
        <v>CID=-1857043803</v>
      </c>
      <c r="B1330" s="35">
        <f t="shared" si="179"/>
        <v>6</v>
      </c>
      <c r="C1330" s="34">
        <f t="shared" si="176"/>
        <v>37.5</v>
      </c>
      <c r="D1330" s="36">
        <f>'TTH375-noEcon_A'!AL1330+('TTH375-noEcon_A'!AM1330-'TTH375-noEcon_A'!AL1330)*0.5</f>
        <v>50.481928034493023</v>
      </c>
      <c r="E1330" s="35">
        <f t="shared" si="177"/>
        <v>4</v>
      </c>
      <c r="F1330" s="35">
        <f t="shared" si="180"/>
        <v>31.5</v>
      </c>
      <c r="G1330" s="35">
        <f t="shared" si="178"/>
        <v>6.3</v>
      </c>
      <c r="H1330" s="35">
        <f>_xll.DTC.CPR.ValueForVariable($A1330,H$10)</f>
        <v>1.7370773516465796</v>
      </c>
      <c r="I1330" s="35">
        <f>_xll.DTC.CPR.ValueForVariable($A1330,I$10)</f>
        <v>148.38610193481549</v>
      </c>
      <c r="J1330" s="35">
        <f>_xll.DTC.CPR.ValueForVariable($A1330,J$10)</f>
        <v>17.347641888333037</v>
      </c>
      <c r="K1330" s="35">
        <f>_xll.DTC.CPR.ValueForVariable($A1330,K$10)</f>
        <v>243.89592808768788</v>
      </c>
      <c r="L1330" s="35">
        <f>_xll.DTC.CPR.ValueForVariable($A1330,L$10)</f>
        <v>426.22784016440698</v>
      </c>
      <c r="M1330" s="35">
        <f>_xll.DTC.CPR.ValueForVariable($A1330,M$10)</f>
        <v>405.74742696650782</v>
      </c>
      <c r="N1330" s="35">
        <f>_xll.DTC.CPR.ValueForVariable($A1330,N$10)</f>
        <v>28627.922418056223</v>
      </c>
      <c r="O1330" s="35">
        <f>_xll.DTC.CPR.ValueForVariable($A1330,O$10)</f>
        <v>1.5886621144499442</v>
      </c>
      <c r="P1330" s="35">
        <f>_xll.DTC.CPR.ValueForVariable($A1330,P$10)</f>
        <v>2.2374843765322415E-2</v>
      </c>
      <c r="Q1330" s="35">
        <f>_xll.DTC.CPR.ValueForVariable($A1330,Q$10)</f>
        <v>5.0934526669172726</v>
      </c>
      <c r="R1330" s="35">
        <f>_xll.DTC.CPR.ValueForVariable($A1330,R$10)</f>
        <v>50.481934603181635</v>
      </c>
      <c r="S1330" s="35">
        <f>_xll.DTC.CPR.ValueForVariable($A1330,S$10)</f>
        <v>257.12734443571884</v>
      </c>
      <c r="T1330" s="35">
        <f>_xll.DTC.CPR.ValueForVariable($A1330,T$10)</f>
        <v>6</v>
      </c>
      <c r="U1330" s="35">
        <f>_xll.DTC.CPR.ValueForVariable($A1330,U$10)</f>
        <v>37.5</v>
      </c>
      <c r="V1330" s="35">
        <f>_xll.DTC.CPR.ValueForVariable($A1330,V$10)</f>
        <v>4</v>
      </c>
      <c r="W1330" s="35">
        <f>_xll.DTC.CPR.ValueForVariable($A1330,W$10)</f>
        <v>31.5</v>
      </c>
      <c r="X1330" s="35">
        <f>_xll.DTC.CPR.ValueForVariable($A1330,X$10)</f>
        <v>361.97809475524173</v>
      </c>
      <c r="Y1330" s="35">
        <f>_xll.DTC.CPR.ValueForVariable($A1330,Y$10)</f>
        <v>950.12868876961977</v>
      </c>
      <c r="Z1330" s="35">
        <f>_xll.DTC.CPR.ValueForVariable($A1330,Z$10)</f>
        <v>52.764118269993446</v>
      </c>
      <c r="AA1330" s="35">
        <f>_xll.DTC.CPR.ValueForVariable($A1330,AA$10)</f>
        <v>2.6248237187171979</v>
      </c>
      <c r="AB1330" s="35">
        <f>_xll.DTC.CPR.ValueForVariable($A1330,AB$10)</f>
        <v>0.88120767453878435</v>
      </c>
      <c r="AC1330" s="35">
        <f>_xll.DTC.CPR.ValueForVariable($A1330,AC$10)</f>
        <v>110</v>
      </c>
      <c r="AD1330" s="35">
        <f>_xll.DTC.CPR.ValueForVariable($A1330,AD$10)</f>
        <v>87.038920307844393</v>
      </c>
      <c r="AE1330" s="35">
        <f>_xll.DTC.CPR.ValueForVariable($A1330,AE$10)</f>
        <v>0</v>
      </c>
      <c r="AF1330" s="35">
        <f>_xll.DTC.CPR.ValueForVariable($A1330,AF$10)</f>
        <v>0</v>
      </c>
      <c r="AG1330" s="35">
        <f>_xll.DTC.CPR.ValueForVariable($A1330,AG$10)</f>
        <v>0</v>
      </c>
      <c r="AH1330" s="35">
        <f>_xll.DTC.CPR.ValueForVariable($A1330,AH$10)</f>
        <v>0</v>
      </c>
      <c r="AI1330" s="35">
        <f>_xll.DTC.CPR.ValueForVariable($A1330,AI$10)</f>
        <v>0</v>
      </c>
      <c r="AJ1330" s="35">
        <f>_xll.DTC.CPR.ValueForVariable($A1330,AJ$10)</f>
        <v>0</v>
      </c>
      <c r="AK1330" s="35">
        <f>_xll.DTC.CPR.ValueForVariable($A1330,AK$10)</f>
        <v>5</v>
      </c>
      <c r="AL1330" s="35">
        <f>_xll.DTC.CPR.MinimumForVariable($A1330,AL$10)</f>
        <v>26.383543018984295</v>
      </c>
      <c r="AM1330" s="35">
        <f>_xll.DTC.CPR.MaximumForVariable($A1330,AM$10)</f>
        <v>74.580313050001763</v>
      </c>
    </row>
    <row r="1331" spans="1:39" x14ac:dyDescent="0.35">
      <c r="A1331" s="35" t="str">
        <f>_xll.DTC.CPR.Calculate($B$1,$B$2,$B$3,D1331,E1331,C1331,B1331,F1331,$B$4,G1331)</f>
        <v>CID=-1857043772</v>
      </c>
      <c r="B1331" s="35">
        <f t="shared" si="179"/>
        <v>6</v>
      </c>
      <c r="C1331" s="34">
        <f t="shared" si="176"/>
        <v>40</v>
      </c>
      <c r="D1331" s="36">
        <f>'TTH375-noEcon_A'!AL1331+('TTH375-noEcon_A'!AM1331-'TTH375-noEcon_A'!AL1331)*0.5</f>
        <v>57.562169691098191</v>
      </c>
      <c r="E1331" s="35">
        <f t="shared" si="177"/>
        <v>4</v>
      </c>
      <c r="F1331" s="35">
        <f t="shared" si="180"/>
        <v>34</v>
      </c>
      <c r="G1331" s="35">
        <f t="shared" si="178"/>
        <v>6.8</v>
      </c>
      <c r="H1331" s="35">
        <f>_xll.DTC.CPR.ValueForVariable($A1331,H$10)</f>
        <v>1.7370773516465796</v>
      </c>
      <c r="I1331" s="35">
        <f>_xll.DTC.CPR.ValueForVariable($A1331,I$10)</f>
        <v>148.38610193481549</v>
      </c>
      <c r="J1331" s="35">
        <f>_xll.DTC.CPR.ValueForVariable($A1331,J$10)</f>
        <v>17.347641888333037</v>
      </c>
      <c r="K1331" s="35">
        <f>_xll.DTC.CPR.ValueForVariable($A1331,K$10)</f>
        <v>247.54071405292822</v>
      </c>
      <c r="L1331" s="35">
        <f>_xll.DTC.CPR.ValueForVariable($A1331,L$10)</f>
        <v>427.67214083840577</v>
      </c>
      <c r="M1331" s="35">
        <f>_xll.DTC.CPR.ValueForVariable($A1331,M$10)</f>
        <v>405.74742696650782</v>
      </c>
      <c r="N1331" s="35">
        <f>_xll.DTC.CPR.ValueForVariable($A1331,N$10)</f>
        <v>29612.057359301736</v>
      </c>
      <c r="O1331" s="35">
        <f>_xll.DTC.CPR.ValueForVariable($A1331,O$10)</f>
        <v>1.6979504384195734</v>
      </c>
      <c r="P1331" s="35">
        <f>_xll.DTC.CPR.ValueForVariable($A1331,P$10)</f>
        <v>2.5397406937921238E-2</v>
      </c>
      <c r="Q1331" s="35">
        <f>_xll.DTC.CPR.ValueForVariable($A1331,Q$10)</f>
        <v>4.6667313074638184</v>
      </c>
      <c r="R1331" s="35">
        <f>_xll.DTC.CPR.ValueForVariable($A1331,R$10)</f>
        <v>57.562165004635787</v>
      </c>
      <c r="S1331" s="35">
        <f>_xll.DTC.CPR.ValueForVariable($A1331,S$10)</f>
        <v>268.62715755253203</v>
      </c>
      <c r="T1331" s="35">
        <f>_xll.DTC.CPR.ValueForVariable($A1331,T$10)</f>
        <v>6</v>
      </c>
      <c r="U1331" s="35">
        <f>_xll.DTC.CPR.ValueForVariable($A1331,U$10)</f>
        <v>40</v>
      </c>
      <c r="V1331" s="35">
        <f>_xll.DTC.CPR.ValueForVariable($A1331,V$10)</f>
        <v>4</v>
      </c>
      <c r="W1331" s="35">
        <f>_xll.DTC.CPR.ValueForVariable($A1331,W$10)</f>
        <v>34</v>
      </c>
      <c r="X1331" s="35">
        <f>_xll.DTC.CPR.ValueForVariable($A1331,X$10)</f>
        <v>361.97809475524173</v>
      </c>
      <c r="Y1331" s="35">
        <f>_xll.DTC.CPR.ValueForVariable($A1331,Y$10)</f>
        <v>1016.5930221211611</v>
      </c>
      <c r="Z1331" s="35">
        <f>_xll.DTC.CPR.ValueForVariable($A1331,Z$10)</f>
        <v>55.842434106241512</v>
      </c>
      <c r="AA1331" s="35">
        <f>_xll.DTC.CPR.ValueForVariable($A1331,AA$10)</f>
        <v>2.808437960337212</v>
      </c>
      <c r="AB1331" s="35">
        <f>_xll.DTC.CPR.ValueForVariable($A1331,AB$10)</f>
        <v>0.89138953607510807</v>
      </c>
      <c r="AC1331" s="35">
        <f>_xll.DTC.CPR.ValueForVariable($A1331,AC$10)</f>
        <v>110</v>
      </c>
      <c r="AD1331" s="35">
        <f>_xll.DTC.CPR.ValueForVariable($A1331,AD$10)</f>
        <v>98.112730965418933</v>
      </c>
      <c r="AE1331" s="35">
        <f>_xll.DTC.CPR.ValueForVariable($A1331,AE$10)</f>
        <v>0</v>
      </c>
      <c r="AF1331" s="35">
        <f>_xll.DTC.CPR.ValueForVariable($A1331,AF$10)</f>
        <v>0</v>
      </c>
      <c r="AG1331" s="35">
        <f>_xll.DTC.CPR.ValueForVariable($A1331,AG$10)</f>
        <v>0</v>
      </c>
      <c r="AH1331" s="35">
        <f>_xll.DTC.CPR.ValueForVariable($A1331,AH$10)</f>
        <v>0</v>
      </c>
      <c r="AI1331" s="35">
        <f>_xll.DTC.CPR.ValueForVariable($A1331,AI$10)</f>
        <v>0</v>
      </c>
      <c r="AJ1331" s="35">
        <f>_xll.DTC.CPR.ValueForVariable($A1331,AJ$10)</f>
        <v>0</v>
      </c>
      <c r="AK1331" s="35">
        <f>_xll.DTC.CPR.ValueForVariable($A1331,AK$10)</f>
        <v>5</v>
      </c>
      <c r="AL1331" s="35">
        <f>_xll.DTC.CPR.MinimumForVariable($A1331,AL$10)</f>
        <v>30.203161519248031</v>
      </c>
      <c r="AM1331" s="35">
        <f>_xll.DTC.CPR.MaximumForVariable($A1331,AM$10)</f>
        <v>84.92117786294834</v>
      </c>
    </row>
    <row r="1332" spans="1:39" x14ac:dyDescent="0.35">
      <c r="A1332" s="35" t="str">
        <f>_xll.DTC.CPR.Calculate($B$1,$B$2,$B$3,D1332,E1332,C1332,B1332,F1332,$B$4,G1332)</f>
        <v>CID=-1857043609</v>
      </c>
      <c r="B1332" s="35">
        <f t="shared" si="179"/>
        <v>6</v>
      </c>
      <c r="C1332" s="34">
        <f t="shared" si="176"/>
        <v>42.5</v>
      </c>
      <c r="D1332" s="36">
        <f>'TTH375-noEcon_A'!AL1332+('TTH375-noEcon_A'!AM1332-'TTH375-noEcon_A'!AL1332)*0.5</f>
        <v>62.813916743220908</v>
      </c>
      <c r="E1332" s="35">
        <f t="shared" si="177"/>
        <v>4</v>
      </c>
      <c r="F1332" s="35">
        <f t="shared" si="180"/>
        <v>36.5</v>
      </c>
      <c r="G1332" s="35">
        <f t="shared" si="178"/>
        <v>7.3</v>
      </c>
      <c r="H1332" s="35">
        <f>_xll.DTC.CPR.ValueForVariable($A1332,H$10)</f>
        <v>1.7370773516465796</v>
      </c>
      <c r="I1332" s="35">
        <f>_xll.DTC.CPR.ValueForVariable($A1332,I$10)</f>
        <v>148.38610193481549</v>
      </c>
      <c r="J1332" s="35">
        <f>_xll.DTC.CPR.ValueForVariable($A1332,J$10)</f>
        <v>17.347641888333037</v>
      </c>
      <c r="K1332" s="35">
        <f>_xll.DTC.CPR.ValueForVariable($A1332,K$10)</f>
        <v>251.21448128784849</v>
      </c>
      <c r="L1332" s="35">
        <f>_xll.DTC.CPR.ValueForVariable($A1332,L$10)</f>
        <v>429.09085330554353</v>
      </c>
      <c r="M1332" s="35">
        <f>_xll.DTC.CPR.ValueForVariable($A1332,M$10)</f>
        <v>405.74742696650782</v>
      </c>
      <c r="N1332" s="35">
        <f>_xll.DTC.CPR.ValueForVariable($A1332,N$10)</f>
        <v>30266.856968014916</v>
      </c>
      <c r="O1332" s="35">
        <f>_xll.DTC.CPR.ValueForVariable($A1332,O$10)</f>
        <v>1.7653503266706265</v>
      </c>
      <c r="P1332" s="35">
        <f>_xll.DTC.CPR.ValueForVariable($A1332,P$10)</f>
        <v>2.790660191193773E-2</v>
      </c>
      <c r="Q1332" s="35">
        <f>_xll.DTC.CPR.ValueForVariable($A1332,Q$10)</f>
        <v>4.3430626101444361</v>
      </c>
      <c r="R1332" s="35">
        <f>_xll.DTC.CPR.ValueForVariable($A1332,R$10)</f>
        <v>62.813919720609981</v>
      </c>
      <c r="S1332" s="35">
        <f>_xll.DTC.CPR.ValueForVariable($A1332,S$10)</f>
        <v>272.80478613519546</v>
      </c>
      <c r="T1332" s="35">
        <f>_xll.DTC.CPR.ValueForVariable($A1332,T$10)</f>
        <v>6</v>
      </c>
      <c r="U1332" s="35">
        <f>_xll.DTC.CPR.ValueForVariable($A1332,U$10)</f>
        <v>42.5</v>
      </c>
      <c r="V1332" s="35">
        <f>_xll.DTC.CPR.ValueForVariable($A1332,V$10)</f>
        <v>4</v>
      </c>
      <c r="W1332" s="35">
        <f>_xll.DTC.CPR.ValueForVariable($A1332,W$10)</f>
        <v>36.5</v>
      </c>
      <c r="X1332" s="35">
        <f>_xll.DTC.CPR.ValueForVariable($A1332,X$10)</f>
        <v>361.97809475524173</v>
      </c>
      <c r="Y1332" s="35">
        <f>_xll.DTC.CPR.ValueForVariable($A1332,Y$10)</f>
        <v>1086.4865440387393</v>
      </c>
      <c r="Z1332" s="35">
        <f>_xll.DTC.CPR.ValueForVariable($A1332,Z$10)</f>
        <v>58.530358621501478</v>
      </c>
      <c r="AA1332" s="35">
        <f>_xll.DTC.CPR.ValueForVariable($A1332,AA$10)</f>
        <v>3.0015256718044987</v>
      </c>
      <c r="AB1332" s="35">
        <f>_xll.DTC.CPR.ValueForVariable($A1332,AB$10)</f>
        <v>0.89717293097649231</v>
      </c>
      <c r="AC1332" s="35">
        <f>_xll.DTC.CPR.ValueForVariable($A1332,AC$10)</f>
        <v>110</v>
      </c>
      <c r="AD1332" s="35">
        <f>_xll.DTC.CPR.ValueForVariable($A1332,AD$10)</f>
        <v>106.37400464284786</v>
      </c>
      <c r="AE1332" s="35">
        <f>_xll.DTC.CPR.ValueForVariable($A1332,AE$10)</f>
        <v>0</v>
      </c>
      <c r="AF1332" s="35">
        <f>_xll.DTC.CPR.ValueForVariable($A1332,AF$10)</f>
        <v>0</v>
      </c>
      <c r="AG1332" s="35">
        <f>_xll.DTC.CPR.ValueForVariable($A1332,AG$10)</f>
        <v>0</v>
      </c>
      <c r="AH1332" s="35">
        <f>_xll.DTC.CPR.ValueForVariable($A1332,AH$10)</f>
        <v>0</v>
      </c>
      <c r="AI1332" s="35">
        <f>_xll.DTC.CPR.ValueForVariable($A1332,AI$10)</f>
        <v>0</v>
      </c>
      <c r="AJ1332" s="35">
        <f>_xll.DTC.CPR.ValueForVariable($A1332,AJ$10)</f>
        <v>0</v>
      </c>
      <c r="AK1332" s="35">
        <f>_xll.DTC.CPR.ValueForVariable($A1332,AK$10)</f>
        <v>5</v>
      </c>
      <c r="AL1332" s="35">
        <f>_xll.DTC.CPR.MinimumForVariable($A1332,AL$10)</f>
        <v>33.788053150311342</v>
      </c>
      <c r="AM1332" s="35">
        <f>_xll.DTC.CPR.MaximumForVariable($A1332,AM$10)</f>
        <v>91.839780336130474</v>
      </c>
    </row>
    <row r="1333" spans="1:39" x14ac:dyDescent="0.35">
      <c r="A1333" s="35" t="str">
        <f>_xll.DTC.CPR.Calculate($B$1,$B$2,$B$3,D1333,E1333,C1333,B1333,F1333,$B$4,G1333)</f>
        <v>CID=-1857043578</v>
      </c>
      <c r="B1333" s="35">
        <f t="shared" si="179"/>
        <v>6</v>
      </c>
      <c r="C1333" s="34">
        <f t="shared" si="176"/>
        <v>45</v>
      </c>
      <c r="D1333" s="36">
        <f>'TTH375-noEcon_A'!AL1333+('TTH375-noEcon_A'!AM1333-'TTH375-noEcon_A'!AL1333)*0.5</f>
        <v>70.319912934960371</v>
      </c>
      <c r="E1333" s="35">
        <f t="shared" si="177"/>
        <v>4</v>
      </c>
      <c r="F1333" s="35">
        <f t="shared" si="180"/>
        <v>39</v>
      </c>
      <c r="G1333" s="35">
        <f t="shared" si="178"/>
        <v>7.8</v>
      </c>
      <c r="H1333" s="35">
        <f>_xll.DTC.CPR.ValueForVariable($A1333,H$10)</f>
        <v>1.7370773516465796</v>
      </c>
      <c r="I1333" s="35">
        <f>_xll.DTC.CPR.ValueForVariable($A1333,I$10)</f>
        <v>148.38610193481549</v>
      </c>
      <c r="J1333" s="35">
        <f>_xll.DTC.CPR.ValueForVariable($A1333,J$10)</f>
        <v>17.347641888333037</v>
      </c>
      <c r="K1333" s="35">
        <f>_xll.DTC.CPR.ValueForVariable($A1333,K$10)</f>
        <v>254.91869357729877</v>
      </c>
      <c r="L1333" s="35">
        <f>_xll.DTC.CPR.ValueForVariable($A1333,L$10)</f>
        <v>430.48420789764469</v>
      </c>
      <c r="M1333" s="35">
        <f>_xll.DTC.CPR.ValueForVariable($A1333,M$10)</f>
        <v>405.74742696650782</v>
      </c>
      <c r="N1333" s="35">
        <f>_xll.DTC.CPR.ValueForVariable($A1333,N$10)</f>
        <v>31096.895431402259</v>
      </c>
      <c r="O1333" s="35">
        <f>_xll.DTC.CPR.ValueForVariable($A1333,O$10)</f>
        <v>1.8691486484285593</v>
      </c>
      <c r="P1333" s="35">
        <f>_xll.DTC.CPR.ValueForVariable($A1333,P$10)</f>
        <v>3.1383823788265687E-2</v>
      </c>
      <c r="Q1333" s="35">
        <f>_xll.DTC.CPR.ValueForVariable($A1333,Q$10)</f>
        <v>4.0091246228426245</v>
      </c>
      <c r="R1333" s="35">
        <f>_xll.DTC.CPR.ValueForVariable($A1333,R$10)</f>
        <v>70.319920102343559</v>
      </c>
      <c r="S1333" s="35">
        <f>_xll.DTC.CPR.ValueForVariable($A1333,S$10)</f>
        <v>281.92132315863159</v>
      </c>
      <c r="T1333" s="35">
        <f>_xll.DTC.CPR.ValueForVariable($A1333,T$10)</f>
        <v>6</v>
      </c>
      <c r="U1333" s="35">
        <f>_xll.DTC.CPR.ValueForVariable($A1333,U$10)</f>
        <v>45</v>
      </c>
      <c r="V1333" s="35">
        <f>_xll.DTC.CPR.ValueForVariable($A1333,V$10)</f>
        <v>4</v>
      </c>
      <c r="W1333" s="35">
        <f>_xll.DTC.CPR.ValueForVariable($A1333,W$10)</f>
        <v>39</v>
      </c>
      <c r="X1333" s="35">
        <f>_xll.DTC.CPR.ValueForVariable($A1333,X$10)</f>
        <v>361.97809475524173</v>
      </c>
      <c r="Y1333" s="35">
        <f>_xll.DTC.CPR.ValueForVariable($A1333,Y$10)</f>
        <v>1159.9242383423766</v>
      </c>
      <c r="Z1333" s="35">
        <f>_xll.DTC.CPR.ValueForVariable($A1333,Z$10)</f>
        <v>61.54016666754228</v>
      </c>
      <c r="AA1333" s="35">
        <f>_xll.DTC.CPR.ValueForVariable($A1333,AA$10)</f>
        <v>3.2044045072027938</v>
      </c>
      <c r="AB1333" s="35">
        <f>_xll.DTC.CPR.ValueForVariable($A1333,AB$10)</f>
        <v>0.90346979930182814</v>
      </c>
      <c r="AC1333" s="35">
        <f>_xll.DTC.CPR.ValueForVariable($A1333,AC$10)</f>
        <v>110</v>
      </c>
      <c r="AD1333" s="35">
        <f>_xll.DTC.CPR.ValueForVariable($A1333,AD$10)</f>
        <v>118.25527023369932</v>
      </c>
      <c r="AE1333" s="35">
        <f>_xll.DTC.CPR.ValueForVariable($A1333,AE$10)</f>
        <v>0</v>
      </c>
      <c r="AF1333" s="35">
        <f>_xll.DTC.CPR.ValueForVariable($A1333,AF$10)</f>
        <v>0</v>
      </c>
      <c r="AG1333" s="35">
        <f>_xll.DTC.CPR.ValueForVariable($A1333,AG$10)</f>
        <v>0</v>
      </c>
      <c r="AH1333" s="35">
        <f>_xll.DTC.CPR.ValueForVariable($A1333,AH$10)</f>
        <v>0</v>
      </c>
      <c r="AI1333" s="35">
        <f>_xll.DTC.CPR.ValueForVariable($A1333,AI$10)</f>
        <v>0</v>
      </c>
      <c r="AJ1333" s="35">
        <f>_xll.DTC.CPR.ValueForVariable($A1333,AJ$10)</f>
        <v>0</v>
      </c>
      <c r="AK1333" s="35">
        <f>_xll.DTC.CPR.ValueForVariable($A1333,AK$10)</f>
        <v>5</v>
      </c>
      <c r="AL1333" s="35">
        <f>_xll.DTC.CPR.MinimumForVariable($A1333,AL$10)</f>
        <v>38.496186843110607</v>
      </c>
      <c r="AM1333" s="35">
        <f>_xll.DTC.CPR.MaximumForVariable($A1333,AM$10)</f>
        <v>102.14363902681012</v>
      </c>
    </row>
    <row r="1334" spans="1:39" x14ac:dyDescent="0.35">
      <c r="A1334" s="35" t="str">
        <f>_xll.DTC.CPR.Calculate($B$1,$B$2,$B$3,D1334,E1334,C1334,B1334,F1334,$B$4,G1334)</f>
        <v>CID=-1857043679</v>
      </c>
      <c r="B1334" s="35">
        <f t="shared" si="179"/>
        <v>6</v>
      </c>
      <c r="C1334" s="34">
        <f t="shared" si="176"/>
        <v>47.5</v>
      </c>
      <c r="D1334" s="36">
        <f>'TTH375-noEcon_A'!AL1334+('TTH375-noEcon_A'!AM1334-'TTH375-noEcon_A'!AL1334)*0.5</f>
        <v>77.673038006109266</v>
      </c>
      <c r="E1334" s="35">
        <f t="shared" si="177"/>
        <v>4</v>
      </c>
      <c r="F1334" s="35">
        <f t="shared" si="180"/>
        <v>41.5</v>
      </c>
      <c r="G1334" s="35">
        <f t="shared" si="178"/>
        <v>8.3000000000000007</v>
      </c>
      <c r="H1334" s="35">
        <f>_xll.DTC.CPR.ValueForVariable($A1334,H$10)</f>
        <v>1.7370773516465796</v>
      </c>
      <c r="I1334" s="35">
        <f>_xll.DTC.CPR.ValueForVariable($A1334,I$10)</f>
        <v>148.38610193481549</v>
      </c>
      <c r="J1334" s="35">
        <f>_xll.DTC.CPR.ValueForVariable($A1334,J$10)</f>
        <v>17.347641888333037</v>
      </c>
      <c r="K1334" s="35">
        <f>_xll.DTC.CPR.ValueForVariable($A1334,K$10)</f>
        <v>258.65495278124138</v>
      </c>
      <c r="L1334" s="35">
        <f>_xll.DTC.CPR.ValueForVariable($A1334,L$10)</f>
        <v>431.85243994662443</v>
      </c>
      <c r="M1334" s="35">
        <f>_xll.DTC.CPR.ValueForVariable($A1334,M$10)</f>
        <v>405.74742696650782</v>
      </c>
      <c r="N1334" s="35">
        <f>_xll.DTC.CPR.ValueForVariable($A1334,N$10)</f>
        <v>31862.244341139671</v>
      </c>
      <c r="O1334" s="35">
        <f>_xll.DTC.CPR.ValueForVariable($A1334,O$10)</f>
        <v>1.9559718199710143</v>
      </c>
      <c r="P1334" s="35">
        <f>_xll.DTC.CPR.ValueForVariable($A1334,P$10)</f>
        <v>3.4986914461721072E-2</v>
      </c>
      <c r="Q1334" s="35">
        <f>_xll.DTC.CPR.ValueForVariable($A1334,Q$10)</f>
        <v>3.7041013947745136</v>
      </c>
      <c r="R1334" s="35">
        <f>_xll.DTC.CPR.ValueForVariable($A1334,R$10)</f>
        <v>77.67301803402961</v>
      </c>
      <c r="S1334" s="35">
        <f>_xll.DTC.CPR.ValueForVariable($A1334,S$10)</f>
        <v>287.70873443619502</v>
      </c>
      <c r="T1334" s="35">
        <f>_xll.DTC.CPR.ValueForVariable($A1334,T$10)</f>
        <v>6</v>
      </c>
      <c r="U1334" s="35">
        <f>_xll.DTC.CPR.ValueForVariable($A1334,U$10)</f>
        <v>47.5</v>
      </c>
      <c r="V1334" s="35">
        <f>_xll.DTC.CPR.ValueForVariable($A1334,V$10)</f>
        <v>4</v>
      </c>
      <c r="W1334" s="35">
        <f>_xll.DTC.CPR.ValueForVariable($A1334,W$10)</f>
        <v>41.5</v>
      </c>
      <c r="X1334" s="35">
        <f>_xll.DTC.CPR.ValueForVariable($A1334,X$10)</f>
        <v>361.97809475524173</v>
      </c>
      <c r="Y1334" s="35">
        <f>_xll.DTC.CPR.ValueForVariable($A1334,Y$10)</f>
        <v>1237.0237214434719</v>
      </c>
      <c r="Z1334" s="35">
        <f>_xll.DTC.CPR.ValueForVariable($A1334,Z$10)</f>
        <v>64.588679847782487</v>
      </c>
      <c r="AA1334" s="35">
        <f>_xll.DTC.CPR.ValueForVariable($A1334,AA$10)</f>
        <v>3.4173993934077935</v>
      </c>
      <c r="AB1334" s="35">
        <f>_xll.DTC.CPR.ValueForVariable($A1334,AB$10)</f>
        <v>0.90795070873352302</v>
      </c>
      <c r="AC1334" s="35">
        <f>_xll.DTC.CPR.ValueForVariable($A1334,AC$10)</f>
        <v>110</v>
      </c>
      <c r="AD1334" s="35">
        <f>_xll.DTC.CPR.ValueForVariable($A1334,AD$10)</f>
        <v>129.97615468537745</v>
      </c>
      <c r="AE1334" s="35">
        <f>_xll.DTC.CPR.ValueForVariable($A1334,AE$10)</f>
        <v>0</v>
      </c>
      <c r="AF1334" s="35">
        <f>_xll.DTC.CPR.ValueForVariable($A1334,AF$10)</f>
        <v>0</v>
      </c>
      <c r="AG1334" s="35">
        <f>_xll.DTC.CPR.ValueForVariable($A1334,AG$10)</f>
        <v>0</v>
      </c>
      <c r="AH1334" s="35">
        <f>_xll.DTC.CPR.ValueForVariable($A1334,AH$10)</f>
        <v>0</v>
      </c>
      <c r="AI1334" s="35">
        <f>_xll.DTC.CPR.ValueForVariable($A1334,AI$10)</f>
        <v>0</v>
      </c>
      <c r="AJ1334" s="35">
        <f>_xll.DTC.CPR.ValueForVariable($A1334,AJ$10)</f>
        <v>0</v>
      </c>
      <c r="AK1334" s="35">
        <f>_xll.DTC.CPR.ValueForVariable($A1334,AK$10)</f>
        <v>5</v>
      </c>
      <c r="AL1334" s="35">
        <f>_xll.DTC.CPR.MinimumForVariable($A1334,AL$10)</f>
        <v>43.163567138113144</v>
      </c>
      <c r="AM1334" s="35">
        <f>_xll.DTC.CPR.MaximumForVariable($A1334,AM$10)</f>
        <v>112.18250887410538</v>
      </c>
    </row>
    <row r="1335" spans="1:39" x14ac:dyDescent="0.35">
      <c r="A1335" s="35" t="str">
        <f>_xll.DTC.CPR.Calculate($B$1,$B$2,$B$3,D1335,E1335,C1335,B1335,F1335,$B$4,G1335)</f>
        <v>CID=-1857043648</v>
      </c>
      <c r="B1335" s="35">
        <f t="shared" si="179"/>
        <v>6</v>
      </c>
      <c r="C1335" s="34">
        <f t="shared" si="176"/>
        <v>50</v>
      </c>
      <c r="D1335" s="36">
        <f>'TTH375-noEcon_A'!AL1335+('TTH375-noEcon_A'!AM1335-'TTH375-noEcon_A'!AL1335)*0.5</f>
        <v>85.257662168011393</v>
      </c>
      <c r="E1335" s="35">
        <f t="shared" si="177"/>
        <v>4</v>
      </c>
      <c r="F1335" s="35">
        <f t="shared" si="180"/>
        <v>44</v>
      </c>
      <c r="G1335" s="35">
        <f t="shared" si="178"/>
        <v>8.8000000000000007</v>
      </c>
      <c r="H1335" s="35">
        <f>_xll.DTC.CPR.ValueForVariable($A1335,H$10)</f>
        <v>1.7370773516465796</v>
      </c>
      <c r="I1335" s="35">
        <f>_xll.DTC.CPR.ValueForVariable($A1335,I$10)</f>
        <v>148.38610193481549</v>
      </c>
      <c r="J1335" s="35">
        <f>_xll.DTC.CPR.ValueForVariable($A1335,J$10)</f>
        <v>17.347641888333037</v>
      </c>
      <c r="K1335" s="35">
        <f>_xll.DTC.CPR.ValueForVariable($A1335,K$10)</f>
        <v>262.42501858641634</v>
      </c>
      <c r="L1335" s="35">
        <f>_xll.DTC.CPR.ValueForVariable($A1335,L$10)</f>
        <v>433.1957906600075</v>
      </c>
      <c r="M1335" s="35">
        <f>_xll.DTC.CPR.ValueForVariable($A1335,M$10)</f>
        <v>405.74742696650782</v>
      </c>
      <c r="N1335" s="35">
        <f>_xll.DTC.CPR.ValueForVariable($A1335,N$10)</f>
        <v>32562.580550450268</v>
      </c>
      <c r="O1335" s="35">
        <f>_xll.DTC.CPR.ValueForVariable($A1335,O$10)</f>
        <v>2.0490194001977176</v>
      </c>
      <c r="P1335" s="35">
        <f>_xll.DTC.CPR.ValueForVariable($A1335,P$10)</f>
        <v>3.8878789022176542E-2</v>
      </c>
      <c r="Q1335" s="35">
        <f>_xll.DTC.CPR.ValueForVariable($A1335,Q$10)</f>
        <v>3.4445036152209449</v>
      </c>
      <c r="R1335" s="35">
        <f>_xll.DTC.CPR.ValueForVariable($A1335,R$10)</f>
        <v>85.257682400495924</v>
      </c>
      <c r="S1335" s="35">
        <f>_xll.DTC.CPR.ValueForVariable($A1335,S$10)</f>
        <v>293.67039525386735</v>
      </c>
      <c r="T1335" s="35">
        <f>_xll.DTC.CPR.ValueForVariable($A1335,T$10)</f>
        <v>6</v>
      </c>
      <c r="U1335" s="35">
        <f>_xll.DTC.CPR.ValueForVariable($A1335,U$10)</f>
        <v>50</v>
      </c>
      <c r="V1335" s="35">
        <f>_xll.DTC.CPR.ValueForVariable($A1335,V$10)</f>
        <v>4</v>
      </c>
      <c r="W1335" s="35">
        <f>_xll.DTC.CPR.ValueForVariable($A1335,W$10)</f>
        <v>44</v>
      </c>
      <c r="X1335" s="35">
        <f>_xll.DTC.CPR.ValueForVariable($A1335,X$10)</f>
        <v>361.97809475524173</v>
      </c>
      <c r="Y1335" s="35">
        <f>_xll.DTC.CPR.ValueForVariable($A1335,Y$10)</f>
        <v>1317.9054900117335</v>
      </c>
      <c r="Z1335" s="35">
        <f>_xll.DTC.CPR.ValueForVariable($A1335,Z$10)</f>
        <v>67.484923631359038</v>
      </c>
      <c r="AA1335" s="35">
        <f>_xll.DTC.CPR.ValueForVariable($A1335,AA$10)</f>
        <v>3.6408432142913507</v>
      </c>
      <c r="AB1335" s="35">
        <f>_xll.DTC.CPR.ValueForVariable($A1335,AB$10)</f>
        <v>0.91130398152471992</v>
      </c>
      <c r="AC1335" s="35">
        <f>_xll.DTC.CPR.ValueForVariable($A1335,AC$10)</f>
        <v>110</v>
      </c>
      <c r="AD1335" s="35">
        <f>_xll.DTC.CPR.ValueForVariable($A1335,AD$10)</f>
        <v>142.14318129885501</v>
      </c>
      <c r="AE1335" s="35">
        <f>_xll.DTC.CPR.ValueForVariable($A1335,AE$10)</f>
        <v>0</v>
      </c>
      <c r="AF1335" s="35">
        <f>_xll.DTC.CPR.ValueForVariable($A1335,AF$10)</f>
        <v>0</v>
      </c>
      <c r="AG1335" s="35">
        <f>_xll.DTC.CPR.ValueForVariable($A1335,AG$10)</f>
        <v>0</v>
      </c>
      <c r="AH1335" s="35">
        <f>_xll.DTC.CPR.ValueForVariable($A1335,AH$10)</f>
        <v>0</v>
      </c>
      <c r="AI1335" s="35">
        <f>_xll.DTC.CPR.ValueForVariable($A1335,AI$10)</f>
        <v>0</v>
      </c>
      <c r="AJ1335" s="35">
        <f>_xll.DTC.CPR.ValueForVariable($A1335,AJ$10)</f>
        <v>0</v>
      </c>
      <c r="AK1335" s="35">
        <f>_xll.DTC.CPR.ValueForVariable($A1335,AK$10)</f>
        <v>5</v>
      </c>
      <c r="AL1335" s="35">
        <f>_xll.DTC.CPR.MinimumForVariable($A1335,AL$10)</f>
        <v>48.305621449857568</v>
      </c>
      <c r="AM1335" s="35">
        <f>_xll.DTC.CPR.MaximumForVariable($A1335,AM$10)</f>
        <v>122.20970288616522</v>
      </c>
    </row>
    <row r="1336" spans="1:39" x14ac:dyDescent="0.35">
      <c r="A1336" s="35" t="str">
        <f>_xll.DTC.CPR.Calculate($B$1,$B$2,$B$3,D1336,E1336,C1336,B1336,F1336,$B$4,G1336)</f>
        <v>CID=-1857043485</v>
      </c>
      <c r="B1336" s="35">
        <f t="shared" si="179"/>
        <v>6</v>
      </c>
      <c r="C1336" s="34">
        <f t="shared" si="176"/>
        <v>52.5</v>
      </c>
      <c r="D1336" s="36">
        <f>'TTH375-noEcon_A'!AL1336+('TTH375-noEcon_A'!AM1336-'TTH375-noEcon_A'!AL1336)*0.5</f>
        <v>89.212200481997087</v>
      </c>
      <c r="E1336" s="35">
        <f t="shared" si="177"/>
        <v>4</v>
      </c>
      <c r="F1336" s="35">
        <f t="shared" si="180"/>
        <v>46.5</v>
      </c>
      <c r="G1336" s="35">
        <f t="shared" si="178"/>
        <v>9.3000000000000007</v>
      </c>
      <c r="H1336" s="35">
        <f>_xll.DTC.CPR.ValueForVariable($A1336,H$10)</f>
        <v>1.7370773516465796</v>
      </c>
      <c r="I1336" s="35">
        <f>_xll.DTC.CPR.ValueForVariable($A1336,I$10)</f>
        <v>148.38610193481549</v>
      </c>
      <c r="J1336" s="35">
        <f>_xll.DTC.CPR.ValueForVariable($A1336,J$10)</f>
        <v>17.347641888333037</v>
      </c>
      <c r="K1336" s="35">
        <f>_xll.DTC.CPR.ValueForVariable($A1336,K$10)</f>
        <v>266.23083222577782</v>
      </c>
      <c r="L1336" s="35">
        <f>_xll.DTC.CPR.ValueForVariable($A1336,L$10)</f>
        <v>434.51450823038169</v>
      </c>
      <c r="M1336" s="35">
        <f>_xll.DTC.CPR.ValueForVariable($A1336,M$10)</f>
        <v>405.74742696650782</v>
      </c>
      <c r="N1336" s="35">
        <f>_xll.DTC.CPR.ValueForVariable($A1336,N$10)</f>
        <v>32973.610264541167</v>
      </c>
      <c r="O1336" s="35">
        <f>_xll.DTC.CPR.ValueForVariable($A1336,O$10)</f>
        <v>2.0783222580096981</v>
      </c>
      <c r="P1336" s="35">
        <f>_xll.DTC.CPR.ValueForVariable($A1336,P$10)</f>
        <v>4.1531300145033867E-2</v>
      </c>
      <c r="Q1336" s="35">
        <f>_xll.DTC.CPR.ValueForVariable($A1336,Q$10)</f>
        <v>3.25023266361376</v>
      </c>
      <c r="R1336" s="35">
        <f>_xll.DTC.CPR.ValueForVariable($A1336,R$10)</f>
        <v>89.212211623332351</v>
      </c>
      <c r="S1336" s="35">
        <f>_xll.DTC.CPR.ValueForVariable($A1336,S$10)</f>
        <v>289.96044421137793</v>
      </c>
      <c r="T1336" s="35">
        <f>_xll.DTC.CPR.ValueForVariable($A1336,T$10)</f>
        <v>6</v>
      </c>
      <c r="U1336" s="35">
        <f>_xll.DTC.CPR.ValueForVariable($A1336,U$10)</f>
        <v>52.5</v>
      </c>
      <c r="V1336" s="35">
        <f>_xll.DTC.CPR.ValueForVariable($A1336,V$10)</f>
        <v>4</v>
      </c>
      <c r="W1336" s="35">
        <f>_xll.DTC.CPR.ValueForVariable($A1336,W$10)</f>
        <v>46.5</v>
      </c>
      <c r="X1336" s="35">
        <f>_xll.DTC.CPR.ValueForVariable($A1336,X$10)</f>
        <v>361.97809475524173</v>
      </c>
      <c r="Y1336" s="35">
        <f>_xll.DTC.CPR.ValueForVariable($A1336,Y$10)</f>
        <v>1402.69321438421</v>
      </c>
      <c r="Z1336" s="35">
        <f>_xll.DTC.CPR.ValueForVariable($A1336,Z$10)</f>
        <v>69.91003882574546</v>
      </c>
      <c r="AA1336" s="35">
        <f>_xll.DTC.CPR.ValueForVariable($A1336,AA$10)</f>
        <v>3.875077621292712</v>
      </c>
      <c r="AB1336" s="35">
        <f>_xll.DTC.CPR.ValueForVariable($A1336,AB$10)</f>
        <v>0.91266380351836107</v>
      </c>
      <c r="AC1336" s="35">
        <f>_xll.DTC.CPR.ValueForVariable($A1336,AC$10)</f>
        <v>110</v>
      </c>
      <c r="AD1336" s="35">
        <f>_xll.DTC.CPR.ValueForVariable($A1336,AD$10)</f>
        <v>148.51463605527178</v>
      </c>
      <c r="AE1336" s="35">
        <f>_xll.DTC.CPR.ValueForVariable($A1336,AE$10)</f>
        <v>0</v>
      </c>
      <c r="AF1336" s="35">
        <f>_xll.DTC.CPR.ValueForVariable($A1336,AF$10)</f>
        <v>0</v>
      </c>
      <c r="AG1336" s="35">
        <f>_xll.DTC.CPR.ValueForVariable($A1336,AG$10)</f>
        <v>0</v>
      </c>
      <c r="AH1336" s="35">
        <f>_xll.DTC.CPR.ValueForVariable($A1336,AH$10)</f>
        <v>0</v>
      </c>
      <c r="AI1336" s="35">
        <f>_xll.DTC.CPR.ValueForVariable($A1336,AI$10)</f>
        <v>0</v>
      </c>
      <c r="AJ1336" s="35">
        <f>_xll.DTC.CPR.ValueForVariable($A1336,AJ$10)</f>
        <v>0</v>
      </c>
      <c r="AK1336" s="35">
        <f>_xll.DTC.CPR.ValueForVariable($A1336,AK$10)</f>
        <v>5</v>
      </c>
      <c r="AL1336" s="35">
        <f>_xll.DTC.CPR.MinimumForVariable($A1336,AL$10)</f>
        <v>54.164588532336175</v>
      </c>
      <c r="AM1336" s="35">
        <f>_xll.DTC.CPR.MaximumForVariable($A1336,AM$10)</f>
        <v>124.25981243165798</v>
      </c>
    </row>
    <row r="1337" spans="1:39" x14ac:dyDescent="0.35">
      <c r="A1337" s="35" t="str">
        <f>_xll.DTC.CPR.Calculate($B$1,$B$2,$B$3,D1337,E1337,C1337,B1337,F1337,$B$4,G1337)</f>
        <v>CID=-1857043454</v>
      </c>
      <c r="B1337" s="35">
        <f t="shared" si="179"/>
        <v>6</v>
      </c>
      <c r="C1337" s="34">
        <f t="shared" si="176"/>
        <v>55</v>
      </c>
      <c r="D1337" s="36">
        <f>'TTH375-noEcon_A'!AL1337+('TTH375-noEcon_A'!AM1337-'TTH375-noEcon_A'!AL1337)*0.5</f>
        <v>92.478462451195298</v>
      </c>
      <c r="E1337" s="35">
        <f t="shared" si="177"/>
        <v>4</v>
      </c>
      <c r="F1337" s="35">
        <f t="shared" si="180"/>
        <v>49</v>
      </c>
      <c r="G1337" s="35">
        <f t="shared" si="178"/>
        <v>9.8000000000000007</v>
      </c>
      <c r="H1337" s="35">
        <f>_xll.DTC.CPR.ValueForVariable($A1337,H$10)</f>
        <v>1.7370773516465796</v>
      </c>
      <c r="I1337" s="35">
        <f>_xll.DTC.CPR.ValueForVariable($A1337,I$10)</f>
        <v>148.38610193481549</v>
      </c>
      <c r="J1337" s="35">
        <f>_xll.DTC.CPR.ValueForVariable($A1337,J$10)</f>
        <v>17.347641888333037</v>
      </c>
      <c r="K1337" s="35">
        <f>_xll.DTC.CPR.ValueForVariable($A1337,K$10)</f>
        <v>270.07454523126029</v>
      </c>
      <c r="L1337" s="35">
        <f>_xll.DTC.CPR.ValueForVariable($A1337,L$10)</f>
        <v>435.8088492118884</v>
      </c>
      <c r="M1337" s="35">
        <f>_xll.DTC.CPR.ValueForVariable($A1337,M$10)</f>
        <v>405.74742696650782</v>
      </c>
      <c r="N1337" s="35">
        <f>_xll.DTC.CPR.ValueForVariable($A1337,N$10)</f>
        <v>33345.522946755715</v>
      </c>
      <c r="O1337" s="35">
        <f>_xll.DTC.CPR.ValueForVariable($A1337,O$10)</f>
        <v>2.0901577853254878</v>
      </c>
      <c r="P1337" s="35">
        <f>_xll.DTC.CPR.ValueForVariable($A1337,P$10)</f>
        <v>4.4060203318318066E-2</v>
      </c>
      <c r="Q1337" s="35">
        <f>_xll.DTC.CPR.ValueForVariable($A1337,Q$10)</f>
        <v>3.0664192662609988</v>
      </c>
      <c r="R1337" s="35">
        <f>_xll.DTC.CPR.ValueForVariable($A1337,R$10)</f>
        <v>92.478459529850539</v>
      </c>
      <c r="S1337" s="35">
        <f>_xll.DTC.CPR.ValueForVariable($A1337,S$10)</f>
        <v>283.57773001647178</v>
      </c>
      <c r="T1337" s="35">
        <f>_xll.DTC.CPR.ValueForVariable($A1337,T$10)</f>
        <v>6</v>
      </c>
      <c r="U1337" s="35">
        <f>_xll.DTC.CPR.ValueForVariable($A1337,U$10)</f>
        <v>55</v>
      </c>
      <c r="V1337" s="35">
        <f>_xll.DTC.CPR.ValueForVariable($A1337,V$10)</f>
        <v>4</v>
      </c>
      <c r="W1337" s="35">
        <f>_xll.DTC.CPR.ValueForVariable($A1337,W$10)</f>
        <v>49</v>
      </c>
      <c r="X1337" s="35">
        <f>_xll.DTC.CPR.ValueForVariable($A1337,X$10)</f>
        <v>361.97809475524173</v>
      </c>
      <c r="Y1337" s="35">
        <f>_xll.DTC.CPR.ValueForVariable($A1337,Y$10)</f>
        <v>1491.5140866997515</v>
      </c>
      <c r="Z1337" s="35">
        <f>_xll.DTC.CPR.ValueForVariable($A1337,Z$10)</f>
        <v>72.357677222816505</v>
      </c>
      <c r="AA1337" s="35">
        <f>_xll.DTC.CPR.ValueForVariable($A1337,AA$10)</f>
        <v>4.1204539951741186</v>
      </c>
      <c r="AB1337" s="35">
        <f>_xll.DTC.CPR.ValueForVariable($A1337,AB$10)</f>
        <v>0.91362507798628689</v>
      </c>
      <c r="AC1337" s="35">
        <f>_xll.DTC.CPR.ValueForVariable($A1337,AC$10)</f>
        <v>110</v>
      </c>
      <c r="AD1337" s="35">
        <f>_xll.DTC.CPR.ValueForVariable($A1337,AD$10)</f>
        <v>153.7900899288239</v>
      </c>
      <c r="AE1337" s="35">
        <f>_xll.DTC.CPR.ValueForVariable($A1337,AE$10)</f>
        <v>0</v>
      </c>
      <c r="AF1337" s="35">
        <f>_xll.DTC.CPR.ValueForVariable($A1337,AF$10)</f>
        <v>0</v>
      </c>
      <c r="AG1337" s="35">
        <f>_xll.DTC.CPR.ValueForVariable($A1337,AG$10)</f>
        <v>0</v>
      </c>
      <c r="AH1337" s="35">
        <f>_xll.DTC.CPR.ValueForVariable($A1337,AH$10)</f>
        <v>0</v>
      </c>
      <c r="AI1337" s="35">
        <f>_xll.DTC.CPR.ValueForVariable($A1337,AI$10)</f>
        <v>0</v>
      </c>
      <c r="AJ1337" s="35">
        <f>_xll.DTC.CPR.ValueForVariable($A1337,AJ$10)</f>
        <v>0</v>
      </c>
      <c r="AK1337" s="35">
        <f>_xll.DTC.CPR.ValueForVariable($A1337,AK$10)</f>
        <v>5</v>
      </c>
      <c r="AL1337" s="35">
        <f>_xll.DTC.CPR.MinimumForVariable($A1337,AL$10)</f>
        <v>60.31012073409488</v>
      </c>
      <c r="AM1337" s="35">
        <f>_xll.DTC.CPR.MaximumForVariable($A1337,AM$10)</f>
        <v>124.64680416829572</v>
      </c>
    </row>
    <row r="1338" spans="1:39" x14ac:dyDescent="0.35">
      <c r="A1338" s="35" t="str">
        <f>_xll.DTC.CPR.Calculate($B$1,$B$2,$B$3,D1338,E1338,C1338,B1338,F1338,$B$4,G1338)</f>
        <v>CID=-1857044051</v>
      </c>
      <c r="B1338" s="35">
        <f t="shared" si="179"/>
        <v>6</v>
      </c>
      <c r="C1338" s="34">
        <f t="shared" si="176"/>
        <v>57.5</v>
      </c>
      <c r="D1338" s="36">
        <f>'TTH375-noEcon_A'!AL1338+('TTH375-noEcon_A'!AM1338-'TTH375-noEcon_A'!AL1338)*0.5</f>
        <v>95.595694199107612</v>
      </c>
      <c r="E1338" s="35">
        <f t="shared" si="177"/>
        <v>4</v>
      </c>
      <c r="F1338" s="35">
        <f t="shared" si="180"/>
        <v>51.5</v>
      </c>
      <c r="G1338" s="35">
        <f t="shared" si="178"/>
        <v>10.3</v>
      </c>
      <c r="H1338" s="35">
        <f>_xll.DTC.CPR.ValueForVariable($A1338,H$10)</f>
        <v>1.7370773516465796</v>
      </c>
      <c r="I1338" s="35">
        <f>_xll.DTC.CPR.ValueForVariable($A1338,I$10)</f>
        <v>148.38610193481549</v>
      </c>
      <c r="J1338" s="35">
        <f>_xll.DTC.CPR.ValueForVariable($A1338,J$10)</f>
        <v>17.347641888333037</v>
      </c>
      <c r="K1338" s="35">
        <f>_xll.DTC.CPR.ValueForVariable($A1338,K$10)</f>
        <v>273.95855464546202</v>
      </c>
      <c r="L1338" s="35">
        <f>_xll.DTC.CPR.ValueForVariable($A1338,L$10)</f>
        <v>437.07908020447587</v>
      </c>
      <c r="M1338" s="35">
        <f>_xll.DTC.CPR.ValueForVariable($A1338,M$10)</f>
        <v>405.74742696650782</v>
      </c>
      <c r="N1338" s="35">
        <f>_xll.DTC.CPR.ValueForVariable($A1338,N$10)</f>
        <v>33733.992434045031</v>
      </c>
      <c r="O1338" s="35">
        <f>_xll.DTC.CPR.ValueForVariable($A1338,O$10)</f>
        <v>2.0887594817579274</v>
      </c>
      <c r="P1338" s="35">
        <f>_xll.DTC.CPR.ValueForVariable($A1338,P$10)</f>
        <v>4.6687494476247982E-2</v>
      </c>
      <c r="Q1338" s="35">
        <f>_xll.DTC.CPR.ValueForVariable($A1338,Q$10)</f>
        <v>2.8795769754665619</v>
      </c>
      <c r="R1338" s="35">
        <f>_xll.DTC.CPR.ValueForVariable($A1338,R$10)</f>
        <v>95.595727773926924</v>
      </c>
      <c r="S1338" s="35">
        <f>_xll.DTC.CPR.ValueForVariable($A1338,S$10)</f>
        <v>275.27525665076928</v>
      </c>
      <c r="T1338" s="35">
        <f>_xll.DTC.CPR.ValueForVariable($A1338,T$10)</f>
        <v>6</v>
      </c>
      <c r="U1338" s="35">
        <f>_xll.DTC.CPR.ValueForVariable($A1338,U$10)</f>
        <v>57.5</v>
      </c>
      <c r="V1338" s="35">
        <f>_xll.DTC.CPR.ValueForVariable($A1338,V$10)</f>
        <v>4</v>
      </c>
      <c r="W1338" s="35">
        <f>_xll.DTC.CPR.ValueForVariable($A1338,W$10)</f>
        <v>51.5</v>
      </c>
      <c r="X1338" s="35">
        <f>_xll.DTC.CPR.ValueForVariable($A1338,X$10)</f>
        <v>361.97809475524173</v>
      </c>
      <c r="Y1338" s="35">
        <f>_xll.DTC.CPR.ValueForVariable($A1338,Y$10)</f>
        <v>1584.4992350875034</v>
      </c>
      <c r="Z1338" s="35">
        <f>_xll.DTC.CPR.ValueForVariable($A1338,Z$10)</f>
        <v>74.981860562383531</v>
      </c>
      <c r="AA1338" s="35">
        <f>_xll.DTC.CPR.ValueForVariable($A1338,AA$10)</f>
        <v>4.3773345902571599</v>
      </c>
      <c r="AB1338" s="35">
        <f>_xll.DTC.CPR.ValueForVariable($A1338,AB$10)</f>
        <v>0.91442479368781537</v>
      </c>
      <c r="AC1338" s="35">
        <f>_xll.DTC.CPR.ValueForVariable($A1338,AC$10)</f>
        <v>110</v>
      </c>
      <c r="AD1338" s="35">
        <f>_xll.DTC.CPR.ValueForVariable($A1338,AD$10)</f>
        <v>158.83502176692292</v>
      </c>
      <c r="AE1338" s="35">
        <f>_xll.DTC.CPR.ValueForVariable($A1338,AE$10)</f>
        <v>0</v>
      </c>
      <c r="AF1338" s="35">
        <f>_xll.DTC.CPR.ValueForVariable($A1338,AF$10)</f>
        <v>0</v>
      </c>
      <c r="AG1338" s="35">
        <f>_xll.DTC.CPR.ValueForVariable($A1338,AG$10)</f>
        <v>0</v>
      </c>
      <c r="AH1338" s="35">
        <f>_xll.DTC.CPR.ValueForVariable($A1338,AH$10)</f>
        <v>0</v>
      </c>
      <c r="AI1338" s="35">
        <f>_xll.DTC.CPR.ValueForVariable($A1338,AI$10)</f>
        <v>0</v>
      </c>
      <c r="AJ1338" s="35">
        <f>_xll.DTC.CPR.ValueForVariable($A1338,AJ$10)</f>
        <v>0</v>
      </c>
      <c r="AK1338" s="35">
        <f>_xll.DTC.CPR.ValueForVariable($A1338,AK$10)</f>
        <v>5</v>
      </c>
      <c r="AL1338" s="35">
        <f>_xll.DTC.CPR.MinimumForVariable($A1338,AL$10)</f>
        <v>66.430946738057855</v>
      </c>
      <c r="AM1338" s="35">
        <f>_xll.DTC.CPR.MaximumForVariable($A1338,AM$10)</f>
        <v>124.76044166015737</v>
      </c>
    </row>
    <row r="1339" spans="1:39" x14ac:dyDescent="0.35">
      <c r="A1339" s="35" t="str">
        <f>_xll.DTC.CPR.Calculate($B$1,$B$2,$B$3,D1339,E1339,C1339,B1339,F1339,$B$4,G1339)</f>
        <v>CID=-1857044020</v>
      </c>
      <c r="B1339" s="35">
        <f t="shared" si="179"/>
        <v>6</v>
      </c>
      <c r="C1339" s="34">
        <f t="shared" si="176"/>
        <v>60</v>
      </c>
      <c r="D1339" s="36">
        <f>'TTH375-noEcon_A'!AL1339+('TTH375-noEcon_A'!AM1339-'TTH375-noEcon_A'!AL1339)*0.5</f>
        <v>99.576248696426518</v>
      </c>
      <c r="E1339" s="35">
        <f t="shared" si="177"/>
        <v>4</v>
      </c>
      <c r="F1339" s="35">
        <f t="shared" si="180"/>
        <v>54</v>
      </c>
      <c r="G1339" s="35">
        <f t="shared" si="178"/>
        <v>10.8</v>
      </c>
      <c r="H1339" s="35">
        <f>_xll.DTC.CPR.ValueForVariable($A1339,H$10)</f>
        <v>1.7370773516465796</v>
      </c>
      <c r="I1339" s="35">
        <f>_xll.DTC.CPR.ValueForVariable($A1339,I$10)</f>
        <v>148.38610193481549</v>
      </c>
      <c r="J1339" s="35">
        <f>_xll.DTC.CPR.ValueForVariable($A1339,J$10)</f>
        <v>17.347641888333037</v>
      </c>
      <c r="K1339" s="35">
        <f>_xll.DTC.CPR.ValueForVariable($A1339,K$10)</f>
        <v>277.88554662171185</v>
      </c>
      <c r="L1339" s="35">
        <f>_xll.DTC.CPR.ValueForVariable($A1339,L$10)</f>
        <v>438.32547989558316</v>
      </c>
      <c r="M1339" s="35">
        <f>_xll.DTC.CPR.ValueForVariable($A1339,M$10)</f>
        <v>405.74742696650782</v>
      </c>
      <c r="N1339" s="35">
        <f>_xll.DTC.CPR.ValueForVariable($A1339,N$10)</f>
        <v>34181.623380424266</v>
      </c>
      <c r="O1339" s="35">
        <f>_xll.DTC.CPR.ValueForVariable($A1339,O$10)</f>
        <v>2.1023934179898571</v>
      </c>
      <c r="P1339" s="35">
        <f>_xll.DTC.CPR.ValueForVariable($A1339,P$10)</f>
        <v>4.9870412852597884E-2</v>
      </c>
      <c r="Q1339" s="35">
        <f>_xll.DTC.CPR.ValueForVariable($A1339,Q$10)</f>
        <v>2.6995997070889119</v>
      </c>
      <c r="R1339" s="35">
        <f>_xll.DTC.CPR.ValueForVariable($A1339,R$10)</f>
        <v>99.576235299929309</v>
      </c>
      <c r="S1339" s="35">
        <f>_xll.DTC.CPR.ValueForVariable($A1339,S$10)</f>
        <v>268.81597564870572</v>
      </c>
      <c r="T1339" s="35">
        <f>_xll.DTC.CPR.ValueForVariable($A1339,T$10)</f>
        <v>6</v>
      </c>
      <c r="U1339" s="35">
        <f>_xll.DTC.CPR.ValueForVariable($A1339,U$10)</f>
        <v>60</v>
      </c>
      <c r="V1339" s="35">
        <f>_xll.DTC.CPR.ValueForVariable($A1339,V$10)</f>
        <v>4</v>
      </c>
      <c r="W1339" s="35">
        <f>_xll.DTC.CPR.ValueForVariable($A1339,W$10)</f>
        <v>54</v>
      </c>
      <c r="X1339" s="35">
        <f>_xll.DTC.CPR.ValueForVariable($A1339,X$10)</f>
        <v>361.97809475524173</v>
      </c>
      <c r="Y1339" s="35">
        <f>_xll.DTC.CPR.ValueForVariable($A1339,Y$10)</f>
        <v>1681.7842182972543</v>
      </c>
      <c r="Z1339" s="35">
        <f>_xll.DTC.CPR.ValueForVariable($A1339,Z$10)</f>
        <v>77.682818824961657</v>
      </c>
      <c r="AA1339" s="35">
        <f>_xll.DTC.CPR.ValueForVariable($A1339,AA$10)</f>
        <v>4.6460939008876325</v>
      </c>
      <c r="AB1339" s="35">
        <f>_xll.DTC.CPR.ValueForVariable($A1339,AB$10)</f>
        <v>0.91530185617568582</v>
      </c>
      <c r="AC1339" s="35">
        <f>_xll.DTC.CPR.ValueForVariable($A1339,AC$10)</f>
        <v>110</v>
      </c>
      <c r="AD1339" s="35">
        <f>_xll.DTC.CPR.ValueForVariable($A1339,AD$10)</f>
        <v>165.29021163147075</v>
      </c>
      <c r="AE1339" s="35">
        <f>_xll.DTC.CPR.ValueForVariable($A1339,AE$10)</f>
        <v>0</v>
      </c>
      <c r="AF1339" s="35">
        <f>_xll.DTC.CPR.ValueForVariable($A1339,AF$10)</f>
        <v>0</v>
      </c>
      <c r="AG1339" s="35">
        <f>_xll.DTC.CPR.ValueForVariable($A1339,AG$10)</f>
        <v>0</v>
      </c>
      <c r="AH1339" s="35">
        <f>_xll.DTC.CPR.ValueForVariable($A1339,AH$10)</f>
        <v>0</v>
      </c>
      <c r="AI1339" s="35">
        <f>_xll.DTC.CPR.ValueForVariable($A1339,AI$10)</f>
        <v>0</v>
      </c>
      <c r="AJ1339" s="35">
        <f>_xll.DTC.CPR.ValueForVariable($A1339,AJ$10)</f>
        <v>0</v>
      </c>
      <c r="AK1339" s="35">
        <f>_xll.DTC.CPR.ValueForVariable($A1339,AK$10)</f>
        <v>5</v>
      </c>
      <c r="AL1339" s="35">
        <f>_xll.DTC.CPR.MinimumForVariable($A1339,AL$10)</f>
        <v>75.015482207614909</v>
      </c>
      <c r="AM1339" s="35">
        <f>_xll.DTC.CPR.MaximumForVariable($A1339,AM$10)</f>
        <v>124.13701518523811</v>
      </c>
    </row>
    <row r="1340" spans="1:39" x14ac:dyDescent="0.35">
      <c r="A1340" s="35" t="str">
        <f>_xll.DTC.CPR.Calculate($B$1,$B$2,$B$3,D1340,E1340,C1340,B1340,F1340,$B$4,G1340)</f>
        <v>CID=1162104424</v>
      </c>
      <c r="B1340" s="35">
        <f t="shared" si="179"/>
        <v>6</v>
      </c>
      <c r="C1340" s="34">
        <f t="shared" si="176"/>
        <v>62.5</v>
      </c>
      <c r="D1340" s="36">
        <f>'TTH375-noEcon_A'!AL1340+('TTH375-noEcon_A'!AM1340-'TTH375-noEcon_A'!AL1340)*0.5</f>
        <v>104.3095294029157</v>
      </c>
      <c r="E1340" s="35">
        <f t="shared" si="177"/>
        <v>4</v>
      </c>
      <c r="F1340" s="35">
        <f t="shared" si="180"/>
        <v>56.5</v>
      </c>
      <c r="G1340" s="35">
        <f t="shared" si="178"/>
        <v>11.3</v>
      </c>
      <c r="H1340" s="35">
        <f>_xll.DTC.CPR.ValueForVariable($A1340,H$10)</f>
        <v>1.7370773516465796</v>
      </c>
      <c r="I1340" s="35">
        <f>_xll.DTC.CPR.ValueForVariable($A1340,I$10)</f>
        <v>148.38610193481549</v>
      </c>
      <c r="J1340" s="35">
        <f>_xll.DTC.CPR.ValueForVariable($A1340,J$10)</f>
        <v>17.347641888333037</v>
      </c>
      <c r="K1340" s="35">
        <f>_xll.DTC.CPR.ValueForVariable($A1340,K$10)</f>
        <v>281.8585510553994</v>
      </c>
      <c r="L1340" s="35">
        <f>_xll.DTC.CPR.ValueForVariable($A1340,L$10)</f>
        <v>439.54834152035374</v>
      </c>
      <c r="M1340" s="35">
        <f>_xll.DTC.CPR.ValueForVariable($A1340,M$10)</f>
        <v>405.74742696650782</v>
      </c>
      <c r="N1340" s="35">
        <f>_xll.DTC.CPR.ValueForVariable($A1340,N$10)</f>
        <v>34654.518479545681</v>
      </c>
      <c r="O1340" s="35">
        <f>_xll.DTC.CPR.ValueForVariable($A1340,O$10)</f>
        <v>2.1235078634212705</v>
      </c>
      <c r="P1340" s="35">
        <f>_xll.DTC.CPR.ValueForVariable($A1340,P$10)</f>
        <v>5.3616427145052735E-2</v>
      </c>
      <c r="Q1340" s="35">
        <f>_xll.DTC.CPR.ValueForVariable($A1340,Q$10)</f>
        <v>2.5220988588239459</v>
      </c>
      <c r="R1340" s="35">
        <f>_xll.DTC.CPR.ValueForVariable($A1340,R$10)</f>
        <v>104.3095520491748</v>
      </c>
      <c r="S1340" s="35">
        <f>_xll.DTC.CPR.ValueForVariable($A1340,S$10)</f>
        <v>263.07900218766076</v>
      </c>
      <c r="T1340" s="35">
        <f>_xll.DTC.CPR.ValueForVariable($A1340,T$10)</f>
        <v>6</v>
      </c>
      <c r="U1340" s="35">
        <f>_xll.DTC.CPR.ValueForVariable($A1340,U$10)</f>
        <v>62.5</v>
      </c>
      <c r="V1340" s="35">
        <f>_xll.DTC.CPR.ValueForVariable($A1340,V$10)</f>
        <v>4</v>
      </c>
      <c r="W1340" s="35">
        <f>_xll.DTC.CPR.ValueForVariable($A1340,W$10)</f>
        <v>56.5</v>
      </c>
      <c r="X1340" s="35">
        <f>_xll.DTC.CPR.ValueForVariable($A1340,X$10)</f>
        <v>361.97809475524173</v>
      </c>
      <c r="Y1340" s="35">
        <f>_xll.DTC.CPR.ValueForVariable($A1340,Y$10)</f>
        <v>1783.5096192477658</v>
      </c>
      <c r="Z1340" s="35">
        <f>_xll.DTC.CPR.ValueForVariable($A1340,Z$10)</f>
        <v>80.520273072609029</v>
      </c>
      <c r="AA1340" s="35">
        <f>_xll.DTC.CPR.ValueForVariable($A1340,AA$10)</f>
        <v>4.9271203011710396</v>
      </c>
      <c r="AB1340" s="35">
        <f>_xll.DTC.CPR.ValueForVariable($A1340,AB$10)</f>
        <v>0.91616704947183891</v>
      </c>
      <c r="AC1340" s="35">
        <f>_xll.DTC.CPR.ValueForVariable($A1340,AC$10)</f>
        <v>110</v>
      </c>
      <c r="AD1340" s="35">
        <f>_xll.DTC.CPR.ValueForVariable($A1340,AD$10)</f>
        <v>172.98370247330814</v>
      </c>
      <c r="AE1340" s="35">
        <f>_xll.DTC.CPR.ValueForVariable($A1340,AE$10)</f>
        <v>0</v>
      </c>
      <c r="AF1340" s="35">
        <f>_xll.DTC.CPR.ValueForVariable($A1340,AF$10)</f>
        <v>0</v>
      </c>
      <c r="AG1340" s="35">
        <f>_xll.DTC.CPR.ValueForVariable($A1340,AG$10)</f>
        <v>0</v>
      </c>
      <c r="AH1340" s="35">
        <f>_xll.DTC.CPR.ValueForVariable($A1340,AH$10)</f>
        <v>0</v>
      </c>
      <c r="AI1340" s="35">
        <f>_xll.DTC.CPR.ValueForVariable($A1340,AI$10)</f>
        <v>0</v>
      </c>
      <c r="AJ1340" s="35">
        <f>_xll.DTC.CPR.ValueForVariable($A1340,AJ$10)</f>
        <v>0</v>
      </c>
      <c r="AK1340" s="35">
        <f>_xll.DTC.CPR.ValueForVariable($A1340,AK$10)</f>
        <v>5</v>
      </c>
      <c r="AL1340" s="35">
        <f>_xll.DTC.CPR.MinimumForVariable($A1340,AL$10)</f>
        <v>83.39040883777119</v>
      </c>
      <c r="AM1340" s="35">
        <f>_xll.DTC.CPR.MaximumForVariable($A1340,AM$10)</f>
        <v>125.22864996806022</v>
      </c>
    </row>
    <row r="1341" spans="1:39" x14ac:dyDescent="0.35">
      <c r="A1341" s="35" t="str">
        <f>_xll.DTC.CPR.Calculate($B$1,$B$2,$B$3,D1341,E1341,C1341,B1341,F1341,$B$4,G1341)</f>
        <v>CID=1162104455</v>
      </c>
      <c r="B1341" s="35">
        <f t="shared" si="179"/>
        <v>6</v>
      </c>
      <c r="C1341" s="34">
        <f t="shared" si="176"/>
        <v>65</v>
      </c>
      <c r="D1341" s="36">
        <f>'TTH375-noEcon_A'!AL1341+('TTH375-noEcon_A'!AM1341-'TTH375-noEcon_A'!AL1341)*0.5</f>
        <v>108.78165592892935</v>
      </c>
      <c r="E1341" s="35">
        <f t="shared" si="177"/>
        <v>4</v>
      </c>
      <c r="F1341" s="35">
        <f t="shared" si="180"/>
        <v>59</v>
      </c>
      <c r="G1341" s="35">
        <f t="shared" si="178"/>
        <v>11.8</v>
      </c>
      <c r="H1341" s="35">
        <f>_xll.DTC.CPR.ValueForVariable($A1341,H$10)</f>
        <v>1.7370773516465796</v>
      </c>
      <c r="I1341" s="35">
        <f>_xll.DTC.CPR.ValueForVariable($A1341,I$10)</f>
        <v>148.38610193481549</v>
      </c>
      <c r="J1341" s="35">
        <f>_xll.DTC.CPR.ValueForVariable($A1341,J$10)</f>
        <v>17.347641888333037</v>
      </c>
      <c r="K1341" s="35">
        <f>_xll.DTC.CPR.ValueForVariable($A1341,K$10)</f>
        <v>285.88101091290542</v>
      </c>
      <c r="L1341" s="35">
        <f>_xll.DTC.CPR.ValueForVariable($A1341,L$10)</f>
        <v>440.74797581686522</v>
      </c>
      <c r="M1341" s="35">
        <f>_xll.DTC.CPR.ValueForVariable($A1341,M$10)</f>
        <v>405.74742696650782</v>
      </c>
      <c r="N1341" s="35">
        <f>_xll.DTC.CPR.ValueForVariable($A1341,N$10)</f>
        <v>35084.895813334973</v>
      </c>
      <c r="O1341" s="35">
        <f>_xll.DTC.CPR.ValueForVariable($A1341,O$10)</f>
        <v>2.1389262454904809</v>
      </c>
      <c r="P1341" s="35">
        <f>_xll.DTC.CPR.ValueForVariable($A1341,P$10)</f>
        <v>5.7512188659716225E-2</v>
      </c>
      <c r="Q1341" s="35">
        <f>_xll.DTC.CPR.ValueForVariable($A1341,Q$10)</f>
        <v>2.356881079251548</v>
      </c>
      <c r="R1341" s="35">
        <f>_xll.DTC.CPR.ValueForVariable($A1341,R$10)</f>
        <v>108.78165449541882</v>
      </c>
      <c r="S1341" s="35">
        <f>_xll.DTC.CPR.ValueForVariable($A1341,S$10)</f>
        <v>256.3854232499317</v>
      </c>
      <c r="T1341" s="35">
        <f>_xll.DTC.CPR.ValueForVariable($A1341,T$10)</f>
        <v>6</v>
      </c>
      <c r="U1341" s="35">
        <f>_xll.DTC.CPR.ValueForVariable($A1341,U$10)</f>
        <v>65</v>
      </c>
      <c r="V1341" s="35">
        <f>_xll.DTC.CPR.ValueForVariable($A1341,V$10)</f>
        <v>4</v>
      </c>
      <c r="W1341" s="35">
        <f>_xll.DTC.CPR.ValueForVariable($A1341,W$10)</f>
        <v>59</v>
      </c>
      <c r="X1341" s="35">
        <f>_xll.DTC.CPR.ValueForVariable($A1341,X$10)</f>
        <v>361.97809475524173</v>
      </c>
      <c r="Y1341" s="35">
        <f>_xll.DTC.CPR.ValueForVariable($A1341,Y$10)</f>
        <v>1889.8217615797041</v>
      </c>
      <c r="Z1341" s="35">
        <f>_xll.DTC.CPR.ValueForVariable($A1341,Z$10)</f>
        <v>83.351203335608545</v>
      </c>
      <c r="AA1341" s="35">
        <f>_xll.DTC.CPR.ValueForVariable($A1341,AA$10)</f>
        <v>5.2208180245203577</v>
      </c>
      <c r="AB1341" s="35">
        <f>_xll.DTC.CPR.ValueForVariable($A1341,AB$10)</f>
        <v>0.91683758974967466</v>
      </c>
      <c r="AC1341" s="35">
        <f>_xll.DTC.CPR.ValueForVariable($A1341,AC$10)</f>
        <v>109.6648287695532</v>
      </c>
      <c r="AD1341" s="35">
        <f>_xll.DTC.CPR.ValueForVariable($A1341,AD$10)</f>
        <v>180.26815966440597</v>
      </c>
      <c r="AE1341" s="35">
        <f>_xll.DTC.CPR.ValueForVariable($A1341,AE$10)</f>
        <v>0</v>
      </c>
      <c r="AF1341" s="35">
        <f>_xll.DTC.CPR.ValueForVariable($A1341,AF$10)</f>
        <v>0</v>
      </c>
      <c r="AG1341" s="35">
        <f>_xll.DTC.CPR.ValueForVariable($A1341,AG$10)</f>
        <v>0</v>
      </c>
      <c r="AH1341" s="35">
        <f>_xll.DTC.CPR.ValueForVariable($A1341,AH$10)</f>
        <v>0</v>
      </c>
      <c r="AI1341" s="35">
        <f>_xll.DTC.CPR.ValueForVariable($A1341,AI$10)</f>
        <v>0</v>
      </c>
      <c r="AJ1341" s="35">
        <f>_xll.DTC.CPR.ValueForVariable($A1341,AJ$10)</f>
        <v>0</v>
      </c>
      <c r="AK1341" s="35">
        <f>_xll.DTC.CPR.ValueForVariable($A1341,AK$10)</f>
        <v>7.7006906141448255</v>
      </c>
      <c r="AL1341" s="35">
        <f>_xll.DTC.CPR.MinimumForVariable($A1341,AL$10)</f>
        <v>92.026557634789199</v>
      </c>
      <c r="AM1341" s="35">
        <f>_xll.DTC.CPR.MaximumForVariable($A1341,AM$10)</f>
        <v>125.53675422306951</v>
      </c>
    </row>
    <row r="1342" spans="1:39" x14ac:dyDescent="0.35">
      <c r="A1342" s="35" t="str">
        <f>_xll.DTC.CPR.Calculate($B$1,$B$2,$B$3,D1342,E1342,C1342,B1342,F1342,$B$4,G1342)</f>
        <v>CID=1162104618</v>
      </c>
      <c r="B1342" s="35">
        <f t="shared" si="179"/>
        <v>6</v>
      </c>
      <c r="C1342" s="34">
        <f t="shared" si="176"/>
        <v>67.5</v>
      </c>
      <c r="D1342" s="36">
        <f>'TTH375-noEcon_A'!AL1342+('TTH375-noEcon_A'!AM1342-'TTH375-noEcon_A'!AL1342)*0.5</f>
        <v>114.56217496180187</v>
      </c>
      <c r="E1342" s="35">
        <f t="shared" si="177"/>
        <v>4</v>
      </c>
      <c r="F1342" s="35">
        <f t="shared" si="180"/>
        <v>61.5</v>
      </c>
      <c r="G1342" s="35">
        <f t="shared" si="178"/>
        <v>12.3</v>
      </c>
      <c r="H1342" s="35">
        <f>_xll.DTC.CPR.ValueForVariable($A1342,H$10)</f>
        <v>1.7370773516465796</v>
      </c>
      <c r="I1342" s="35">
        <f>_xll.DTC.CPR.ValueForVariable($A1342,I$10)</f>
        <v>148.38610193481549</v>
      </c>
      <c r="J1342" s="35">
        <f>_xll.DTC.CPR.ValueForVariable($A1342,J$10)</f>
        <v>17.347641888333037</v>
      </c>
      <c r="K1342" s="35">
        <f>_xll.DTC.CPR.ValueForVariable($A1342,K$10)</f>
        <v>289.95687141499116</v>
      </c>
      <c r="L1342" s="35">
        <f>_xll.DTC.CPR.ValueForVariable($A1342,L$10)</f>
        <v>441.92471457262059</v>
      </c>
      <c r="M1342" s="35">
        <f>_xll.DTC.CPR.ValueForVariable($A1342,M$10)</f>
        <v>405.74742696650782</v>
      </c>
      <c r="N1342" s="35">
        <f>_xll.DTC.CPR.ValueForVariable($A1342,N$10)</f>
        <v>35559.816349388821</v>
      </c>
      <c r="O1342" s="35">
        <f>_xll.DTC.CPR.ValueForVariable($A1342,O$10)</f>
        <v>2.1769766756678655</v>
      </c>
      <c r="P1342" s="35">
        <f>_xll.DTC.CPR.ValueForVariable($A1342,P$10)</f>
        <v>6.2342170625848223E-2</v>
      </c>
      <c r="Q1342" s="35">
        <f>_xll.DTC.CPR.ValueForVariable($A1342,Q$10)</f>
        <v>2.2003191738173822</v>
      </c>
      <c r="R1342" s="35">
        <f>_xll.DTC.CPR.ValueForVariable($A1342,R$10)</f>
        <v>114.56216975146768</v>
      </c>
      <c r="S1342" s="35">
        <f>_xll.DTC.CPR.ValueForVariable($A1342,S$10)</f>
        <v>252.07333869827605</v>
      </c>
      <c r="T1342" s="35">
        <f>_xll.DTC.CPR.ValueForVariable($A1342,T$10)</f>
        <v>6</v>
      </c>
      <c r="U1342" s="35">
        <f>_xll.DTC.CPR.ValueForVariable($A1342,U$10)</f>
        <v>67.5</v>
      </c>
      <c r="V1342" s="35">
        <f>_xll.DTC.CPR.ValueForVariable($A1342,V$10)</f>
        <v>4</v>
      </c>
      <c r="W1342" s="35">
        <f>_xll.DTC.CPR.ValueForVariable($A1342,W$10)</f>
        <v>61.5</v>
      </c>
      <c r="X1342" s="35">
        <f>_xll.DTC.CPR.ValueForVariable($A1342,X$10)</f>
        <v>361.97809475524173</v>
      </c>
      <c r="Y1342" s="35">
        <f>_xll.DTC.CPR.ValueForVariable($A1342,Y$10)</f>
        <v>2000.873581067633</v>
      </c>
      <c r="Z1342" s="35">
        <f>_xll.DTC.CPR.ValueForVariable($A1342,Z$10)</f>
        <v>86.217593782979009</v>
      </c>
      <c r="AA1342" s="35">
        <f>_xll.DTC.CPR.ValueForVariable($A1342,AA$10)</f>
        <v>5.5276095710171669</v>
      </c>
      <c r="AB1342" s="35">
        <f>_xll.DTC.CPR.ValueForVariable($A1342,AB$10)</f>
        <v>0.91753356862544799</v>
      </c>
      <c r="AC1342" s="35">
        <f>_xll.DTC.CPR.ValueForVariable($A1342,AC$10)</f>
        <v>109.16855850661213</v>
      </c>
      <c r="AD1342" s="35">
        <f>_xll.DTC.CPR.ValueForVariable($A1342,AD$10)</f>
        <v>189.70336920707174</v>
      </c>
      <c r="AE1342" s="35">
        <f>_xll.DTC.CPR.ValueForVariable($A1342,AE$10)</f>
        <v>0</v>
      </c>
      <c r="AF1342" s="35">
        <f>_xll.DTC.CPR.ValueForVariable($A1342,AF$10)</f>
        <v>0</v>
      </c>
      <c r="AG1342" s="35">
        <f>_xll.DTC.CPR.ValueForVariable($A1342,AG$10)</f>
        <v>0</v>
      </c>
      <c r="AH1342" s="35">
        <f>_xll.DTC.CPR.ValueForVariable($A1342,AH$10)</f>
        <v>0</v>
      </c>
      <c r="AI1342" s="35">
        <f>_xll.DTC.CPR.ValueForVariable($A1342,AI$10)</f>
        <v>0</v>
      </c>
      <c r="AJ1342" s="35">
        <f>_xll.DTC.CPR.ValueForVariable($A1342,AJ$10)</f>
        <v>0</v>
      </c>
      <c r="AK1342" s="35">
        <f>_xll.DTC.CPR.ValueForVariable($A1342,AK$10)</f>
        <v>10</v>
      </c>
      <c r="AL1342" s="35">
        <f>_xll.DTC.CPR.MinimumForVariable($A1342,AL$10)</f>
        <v>104.30196813954815</v>
      </c>
      <c r="AM1342" s="35">
        <f>_xll.DTC.CPR.MaximumForVariable($A1342,AM$10)</f>
        <v>124.82238178405561</v>
      </c>
    </row>
    <row r="1343" spans="1:39" x14ac:dyDescent="0.35">
      <c r="A1343" s="35" t="str">
        <f>_xll.DTC.CPR.Calculate($B$1,$B$2,$B$3,D1343,E1343,C1343,B1343,F1343,$B$4,G1343)</f>
        <v>CID=1162104649</v>
      </c>
      <c r="B1343" s="35">
        <f t="shared" si="179"/>
        <v>6</v>
      </c>
      <c r="C1343" s="34">
        <f t="shared" si="176"/>
        <v>69.989999999999995</v>
      </c>
      <c r="D1343" s="36">
        <f>'TTH375-noEcon_A'!AL1343+('TTH375-noEcon_A'!AM1343-'TTH375-noEcon_A'!AL1343)*0.5</f>
        <v>120.23008795634027</v>
      </c>
      <c r="E1343" s="35">
        <f t="shared" si="177"/>
        <v>4</v>
      </c>
      <c r="F1343" s="35">
        <f t="shared" si="180"/>
        <v>63.989999999999995</v>
      </c>
      <c r="G1343" s="35">
        <f t="shared" si="178"/>
        <v>12.797999999999998</v>
      </c>
      <c r="H1343" s="35">
        <f>_xll.DTC.CPR.ValueForVariable($A1343,H$10)</f>
        <v>1.7370773516465796</v>
      </c>
      <c r="I1343" s="35">
        <f>_xll.DTC.CPR.ValueForVariable($A1343,I$10)</f>
        <v>148.38610193481549</v>
      </c>
      <c r="J1343" s="35">
        <f>_xll.DTC.CPR.ValueForVariable($A1343,J$10)</f>
        <v>17.347641888333037</v>
      </c>
      <c r="K1343" s="35">
        <f>_xll.DTC.CPR.ValueForVariable($A1343,K$10)</f>
        <v>294.07403889701158</v>
      </c>
      <c r="L1343" s="35">
        <f>_xll.DTC.CPR.ValueForVariable($A1343,L$10)</f>
        <v>443.07434247973617</v>
      </c>
      <c r="M1343" s="35">
        <f>_xll.DTC.CPR.ValueForVariable($A1343,M$10)</f>
        <v>405.74742696650782</v>
      </c>
      <c r="N1343" s="35">
        <f>_xll.DTC.CPR.ValueForVariable($A1343,N$10)</f>
        <v>35978.534931084636</v>
      </c>
      <c r="O1343" s="35">
        <f>_xll.DTC.CPR.ValueForVariable($A1343,O$10)</f>
        <v>1.7307783503745777</v>
      </c>
      <c r="P1343" s="35">
        <f>_xll.DTC.CPR.ValueForVariable($A1343,P$10)</f>
        <v>6.5686666840410468E-2</v>
      </c>
      <c r="Q1343" s="35">
        <f>_xll.DTC.CPR.ValueForVariable($A1343,Q$10)</f>
        <v>1.6570704075892575</v>
      </c>
      <c r="R1343" s="35">
        <f>_xll.DTC.CPR.ValueForVariable($A1343,R$10)</f>
        <v>116.64071816046336</v>
      </c>
      <c r="S1343" s="35">
        <f>_xll.DTC.CPR.ValueForVariable($A1343,S$10)</f>
        <v>193.28188238366275</v>
      </c>
      <c r="T1343" s="35">
        <f>_xll.DTC.CPR.ValueForVariable($A1343,T$10)</f>
        <v>6</v>
      </c>
      <c r="U1343" s="35">
        <f>_xll.DTC.CPR.ValueForVariable($A1343,U$10)</f>
        <v>69.990000000000009</v>
      </c>
      <c r="V1343" s="35">
        <f>_xll.DTC.CPR.ValueForVariable($A1343,V$10)</f>
        <v>4</v>
      </c>
      <c r="W1343" s="35">
        <f>_xll.DTC.CPR.ValueForVariable($A1343,W$10)</f>
        <v>63.990000000000009</v>
      </c>
      <c r="X1343" s="35">
        <f>_xll.DTC.CPR.ValueForVariable($A1343,X$10)</f>
        <v>361.97809475524173</v>
      </c>
      <c r="Y1343" s="35">
        <f>_xll.DTC.CPR.ValueForVariable($A1343,Y$10)</f>
        <v>2116.3519036805715</v>
      </c>
      <c r="Z1343" s="35">
        <f>_xll.DTC.CPR.ValueForVariable($A1343,Z$10)</f>
        <v>98.233231354280804</v>
      </c>
      <c r="AA1343" s="35">
        <f>_xll.DTC.CPR.ValueForVariable($A1343,AA$10)</f>
        <v>5.8466297666757496</v>
      </c>
      <c r="AB1343" s="35">
        <f>_xll.DTC.CPR.ValueForVariable($A1343,AB$10)</f>
        <v>0.91774444799017785</v>
      </c>
      <c r="AC1343" s="35">
        <f>_xll.DTC.CPR.ValueForVariable($A1343,AC$10)</f>
        <v>95.349643177420901</v>
      </c>
      <c r="AD1343" s="35">
        <f>_xll.DTC.CPR.ValueForVariable($A1343,AD$10)</f>
        <v>193.10085427918355</v>
      </c>
      <c r="AE1343" s="35">
        <f>_xll.DTC.CPR.ValueForVariable($A1343,AE$10)</f>
        <v>0</v>
      </c>
      <c r="AF1343" s="35">
        <f>_xll.DTC.CPR.ValueForVariable($A1343,AF$10)</f>
        <v>0</v>
      </c>
      <c r="AG1343" s="35">
        <f>_xll.DTC.CPR.ValueForVariable($A1343,AG$10)</f>
        <v>0</v>
      </c>
      <c r="AH1343" s="35">
        <f>_xll.DTC.CPR.ValueForVariable($A1343,AH$10)</f>
        <v>0</v>
      </c>
      <c r="AI1343" s="35">
        <f>_xll.DTC.CPR.ValueForVariable($A1343,AI$10)</f>
        <v>0</v>
      </c>
      <c r="AJ1343" s="35">
        <f>_xll.DTC.CPR.ValueForVariable($A1343,AJ$10)</f>
        <v>0</v>
      </c>
      <c r="AK1343" s="35">
        <f>_xll.DTC.CPR.ValueForVariable($A1343,AK$10)</f>
        <v>10</v>
      </c>
      <c r="AL1343" s="35">
        <f>_xll.DTC.CPR.MinimumForVariable($A1343,AL$10)</f>
        <v>116.64064721275528</v>
      </c>
      <c r="AM1343" s="35">
        <f>_xll.DTC.CPR.MaximumForVariable($A1343,AM$10)</f>
        <v>123.81952869992526</v>
      </c>
    </row>
    <row r="1344" spans="1:39" x14ac:dyDescent="0.35">
      <c r="A1344" s="35" t="str">
        <f>_xll.DTC.CPR.Calculate($B$1,$B$2,$B$3,D1344,E1344,C1344,B1344,F1344,$B$4,G1344)</f>
        <v>CID=1162104548</v>
      </c>
      <c r="B1344" s="35">
        <f>B1313+$B$8</f>
        <v>9</v>
      </c>
      <c r="C1344" s="34">
        <f t="shared" si="176"/>
        <v>-5</v>
      </c>
      <c r="D1344" s="36">
        <f>'TTH375-noEcon_A'!AL1344+('TTH375-noEcon_A'!AM1344-'TTH375-noEcon_A'!AL1344)*0.5</f>
        <v>0</v>
      </c>
      <c r="E1344" s="35">
        <v>4</v>
      </c>
      <c r="F1344" s="35">
        <f t="shared" si="180"/>
        <v>14</v>
      </c>
      <c r="G1344" s="35">
        <f>MAX(0,F1344/5)</f>
        <v>2.8</v>
      </c>
      <c r="H1344" s="35">
        <f>_xll.DTC.CPR.ValueForVariable($A1344,H$10)</f>
        <v>0</v>
      </c>
      <c r="I1344" s="35">
        <f>_xll.DTC.CPR.ValueForVariable($A1344,I$10)</f>
        <v>0</v>
      </c>
      <c r="J1344" s="35">
        <f>_xll.DTC.CPR.ValueForVariable($A1344,J$10)</f>
        <v>0</v>
      </c>
      <c r="K1344" s="35">
        <f>_xll.DTC.CPR.ValueForVariable($A1344,K$10)</f>
        <v>0</v>
      </c>
      <c r="L1344" s="35">
        <f>_xll.DTC.CPR.ValueForVariable($A1344,L$10)</f>
        <v>0</v>
      </c>
      <c r="M1344" s="35">
        <f>_xll.DTC.CPR.ValueForVariable($A1344,M$10)</f>
        <v>0</v>
      </c>
      <c r="N1344" s="35">
        <f>_xll.DTC.CPR.ValueForVariable($A1344,N$10)</f>
        <v>0</v>
      </c>
      <c r="O1344" s="35">
        <f>_xll.DTC.CPR.ValueForVariable($A1344,O$10)</f>
        <v>0</v>
      </c>
      <c r="P1344" s="35">
        <f>_xll.DTC.CPR.ValueForVariable($A1344,P$10)</f>
        <v>0</v>
      </c>
      <c r="Q1344" s="35">
        <f>_xll.DTC.CPR.ValueForVariable($A1344,Q$10)</f>
        <v>0</v>
      </c>
      <c r="R1344" s="35">
        <f>_xll.DTC.CPR.ValueForVariable($A1344,R$10)</f>
        <v>0</v>
      </c>
      <c r="S1344" s="35">
        <f>_xll.DTC.CPR.ValueForVariable($A1344,S$10)</f>
        <v>0</v>
      </c>
      <c r="T1344" s="35">
        <f>_xll.DTC.CPR.ValueForVariable($A1344,T$10)</f>
        <v>0</v>
      </c>
      <c r="U1344" s="35">
        <f>_xll.DTC.CPR.ValueForVariable($A1344,U$10)</f>
        <v>0</v>
      </c>
      <c r="V1344" s="35">
        <f>_xll.DTC.CPR.ValueForVariable($A1344,V$10)</f>
        <v>0</v>
      </c>
      <c r="W1344" s="35">
        <f>_xll.DTC.CPR.ValueForVariable($A1344,W$10)</f>
        <v>0</v>
      </c>
      <c r="X1344" s="35">
        <f>_xll.DTC.CPR.ValueForVariable($A1344,X$10)</f>
        <v>0</v>
      </c>
      <c r="Y1344" s="35">
        <f>_xll.DTC.CPR.ValueForVariable($A1344,Y$10)</f>
        <v>0</v>
      </c>
      <c r="Z1344" s="35">
        <f>_xll.DTC.CPR.ValueForVariable($A1344,Z$10)</f>
        <v>0</v>
      </c>
      <c r="AA1344" s="35">
        <f>_xll.DTC.CPR.ValueForVariable($A1344,AA$10)</f>
        <v>0</v>
      </c>
      <c r="AB1344" s="35">
        <f>_xll.DTC.CPR.ValueForVariable($A1344,AB$10)</f>
        <v>0</v>
      </c>
      <c r="AC1344" s="35">
        <f>_xll.DTC.CPR.ValueForVariable($A1344,AC$10)</f>
        <v>0</v>
      </c>
      <c r="AD1344" s="35">
        <f>_xll.DTC.CPR.ValueForVariable($A1344,AD$10)</f>
        <v>0</v>
      </c>
      <c r="AE1344" s="35">
        <f>_xll.DTC.CPR.ValueForVariable($A1344,AE$10)</f>
        <v>0</v>
      </c>
      <c r="AF1344" s="35">
        <f>_xll.DTC.CPR.ValueForVariable($A1344,AF$10)</f>
        <v>0</v>
      </c>
      <c r="AG1344" s="35">
        <f>_xll.DTC.CPR.ValueForVariable($A1344,AG$10)</f>
        <v>0</v>
      </c>
      <c r="AH1344" s="35">
        <f>_xll.DTC.CPR.ValueForVariable($A1344,AH$10)</f>
        <v>0</v>
      </c>
      <c r="AI1344" s="35">
        <f>_xll.DTC.CPR.ValueForVariable($A1344,AI$10)</f>
        <v>0</v>
      </c>
      <c r="AJ1344" s="35">
        <f>_xll.DTC.CPR.ValueForVariable($A1344,AJ$10)</f>
        <v>0</v>
      </c>
      <c r="AK1344" s="35">
        <f>_xll.DTC.CPR.ValueForVariable($A1344,AK$10)</f>
        <v>0</v>
      </c>
      <c r="AL1344" s="35">
        <f>_xll.DTC.CPR.MinimumForVariable($A1344,AL$10)</f>
        <v>0</v>
      </c>
      <c r="AM1344" s="35">
        <f>_xll.DTC.CPR.MaximumForVariable($A1344,AM$10)</f>
        <v>0</v>
      </c>
    </row>
    <row r="1345" spans="1:39" x14ac:dyDescent="0.35">
      <c r="A1345" s="35" t="str">
        <f>_xll.DTC.CPR.Calculate($B$1,$B$2,$B$3,D1345,E1345,C1345,B1345,F1345,$B$4,G1345)</f>
        <v>CID=1162104579</v>
      </c>
      <c r="B1345" s="35">
        <f>B1344</f>
        <v>9</v>
      </c>
      <c r="C1345" s="34">
        <f t="shared" si="176"/>
        <v>-2.5</v>
      </c>
      <c r="D1345" s="36">
        <f>'TTH375-noEcon_A'!AL1345+('TTH375-noEcon_A'!AM1345-'TTH375-noEcon_A'!AL1345)*0.5</f>
        <v>0</v>
      </c>
      <c r="E1345" s="35">
        <f t="shared" ref="E1345:E1374" si="181">E1344</f>
        <v>4</v>
      </c>
      <c r="F1345" s="35">
        <f t="shared" si="180"/>
        <v>14</v>
      </c>
      <c r="G1345" s="35">
        <f t="shared" ref="G1345:G1374" si="182">MAX(0,F1345/5)</f>
        <v>2.8</v>
      </c>
      <c r="H1345" s="35">
        <f>_xll.DTC.CPR.ValueForVariable($A1345,H$10)</f>
        <v>0</v>
      </c>
      <c r="I1345" s="35">
        <f>_xll.DTC.CPR.ValueForVariable($A1345,I$10)</f>
        <v>0</v>
      </c>
      <c r="J1345" s="35">
        <f>_xll.DTC.CPR.ValueForVariable($A1345,J$10)</f>
        <v>0</v>
      </c>
      <c r="K1345" s="35">
        <f>_xll.DTC.CPR.ValueForVariable($A1345,K$10)</f>
        <v>0</v>
      </c>
      <c r="L1345" s="35">
        <f>_xll.DTC.CPR.ValueForVariable($A1345,L$10)</f>
        <v>0</v>
      </c>
      <c r="M1345" s="35">
        <f>_xll.DTC.CPR.ValueForVariable($A1345,M$10)</f>
        <v>0</v>
      </c>
      <c r="N1345" s="35">
        <f>_xll.DTC.CPR.ValueForVariable($A1345,N$10)</f>
        <v>0</v>
      </c>
      <c r="O1345" s="35">
        <f>_xll.DTC.CPR.ValueForVariable($A1345,O$10)</f>
        <v>0</v>
      </c>
      <c r="P1345" s="35">
        <f>_xll.DTC.CPR.ValueForVariable($A1345,P$10)</f>
        <v>0</v>
      </c>
      <c r="Q1345" s="35">
        <f>_xll.DTC.CPR.ValueForVariable($A1345,Q$10)</f>
        <v>0</v>
      </c>
      <c r="R1345" s="35">
        <f>_xll.DTC.CPR.ValueForVariable($A1345,R$10)</f>
        <v>0</v>
      </c>
      <c r="S1345" s="35">
        <f>_xll.DTC.CPR.ValueForVariable($A1345,S$10)</f>
        <v>0</v>
      </c>
      <c r="T1345" s="35">
        <f>_xll.DTC.CPR.ValueForVariable($A1345,T$10)</f>
        <v>0</v>
      </c>
      <c r="U1345" s="35">
        <f>_xll.DTC.CPR.ValueForVariable($A1345,U$10)</f>
        <v>0</v>
      </c>
      <c r="V1345" s="35">
        <f>_xll.DTC.CPR.ValueForVariable($A1345,V$10)</f>
        <v>0</v>
      </c>
      <c r="W1345" s="35">
        <f>_xll.DTC.CPR.ValueForVariable($A1345,W$10)</f>
        <v>0</v>
      </c>
      <c r="X1345" s="35">
        <f>_xll.DTC.CPR.ValueForVariable($A1345,X$10)</f>
        <v>0</v>
      </c>
      <c r="Y1345" s="35">
        <f>_xll.DTC.CPR.ValueForVariable($A1345,Y$10)</f>
        <v>0</v>
      </c>
      <c r="Z1345" s="35">
        <f>_xll.DTC.CPR.ValueForVariable($A1345,Z$10)</f>
        <v>0</v>
      </c>
      <c r="AA1345" s="35">
        <f>_xll.DTC.CPR.ValueForVariable($A1345,AA$10)</f>
        <v>0</v>
      </c>
      <c r="AB1345" s="35">
        <f>_xll.DTC.CPR.ValueForVariable($A1345,AB$10)</f>
        <v>0</v>
      </c>
      <c r="AC1345" s="35">
        <f>_xll.DTC.CPR.ValueForVariable($A1345,AC$10)</f>
        <v>0</v>
      </c>
      <c r="AD1345" s="35">
        <f>_xll.DTC.CPR.ValueForVariable($A1345,AD$10)</f>
        <v>0</v>
      </c>
      <c r="AE1345" s="35">
        <f>_xll.DTC.CPR.ValueForVariable($A1345,AE$10)</f>
        <v>0</v>
      </c>
      <c r="AF1345" s="35">
        <f>_xll.DTC.CPR.ValueForVariable($A1345,AF$10)</f>
        <v>0</v>
      </c>
      <c r="AG1345" s="35">
        <f>_xll.DTC.CPR.ValueForVariable($A1345,AG$10)</f>
        <v>0</v>
      </c>
      <c r="AH1345" s="35">
        <f>_xll.DTC.CPR.ValueForVariable($A1345,AH$10)</f>
        <v>0</v>
      </c>
      <c r="AI1345" s="35">
        <f>_xll.DTC.CPR.ValueForVariable($A1345,AI$10)</f>
        <v>0</v>
      </c>
      <c r="AJ1345" s="35">
        <f>_xll.DTC.CPR.ValueForVariable($A1345,AJ$10)</f>
        <v>0</v>
      </c>
      <c r="AK1345" s="35">
        <f>_xll.DTC.CPR.ValueForVariable($A1345,AK$10)</f>
        <v>0</v>
      </c>
      <c r="AL1345" s="35">
        <f>_xll.DTC.CPR.MinimumForVariable($A1345,AL$10)</f>
        <v>0</v>
      </c>
      <c r="AM1345" s="35">
        <f>_xll.DTC.CPR.MaximumForVariable($A1345,AM$10)</f>
        <v>0</v>
      </c>
    </row>
    <row r="1346" spans="1:39" x14ac:dyDescent="0.35">
      <c r="A1346" s="35" t="str">
        <f>_xll.DTC.CPR.Calculate($B$1,$B$2,$B$3,D1346,E1346,C1346,B1346,F1346,$B$4,G1346)</f>
        <v>CID=1162104742</v>
      </c>
      <c r="B1346" s="35">
        <f t="shared" ref="B1346:B1374" si="183">B1345</f>
        <v>9</v>
      </c>
      <c r="C1346" s="34">
        <f t="shared" si="176"/>
        <v>0</v>
      </c>
      <c r="D1346" s="36">
        <f>'TTH375-noEcon_A'!AL1346+('TTH375-noEcon_A'!AM1346-'TTH375-noEcon_A'!AL1346)*0.5</f>
        <v>0</v>
      </c>
      <c r="E1346" s="35">
        <f t="shared" si="181"/>
        <v>4</v>
      </c>
      <c r="F1346" s="35">
        <f t="shared" si="180"/>
        <v>14</v>
      </c>
      <c r="G1346" s="35">
        <f t="shared" si="182"/>
        <v>2.8</v>
      </c>
      <c r="H1346" s="35">
        <f>_xll.DTC.CPR.ValueForVariable($A1346,H$10)</f>
        <v>0</v>
      </c>
      <c r="I1346" s="35">
        <f>_xll.DTC.CPR.ValueForVariable($A1346,I$10)</f>
        <v>0</v>
      </c>
      <c r="J1346" s="35">
        <f>_xll.DTC.CPR.ValueForVariable($A1346,J$10)</f>
        <v>0</v>
      </c>
      <c r="K1346" s="35">
        <f>_xll.DTC.CPR.ValueForVariable($A1346,K$10)</f>
        <v>0</v>
      </c>
      <c r="L1346" s="35">
        <f>_xll.DTC.CPR.ValueForVariable($A1346,L$10)</f>
        <v>0</v>
      </c>
      <c r="M1346" s="35">
        <f>_xll.DTC.CPR.ValueForVariable($A1346,M$10)</f>
        <v>0</v>
      </c>
      <c r="N1346" s="35">
        <f>_xll.DTC.CPR.ValueForVariable($A1346,N$10)</f>
        <v>0</v>
      </c>
      <c r="O1346" s="35">
        <f>_xll.DTC.CPR.ValueForVariable($A1346,O$10)</f>
        <v>0</v>
      </c>
      <c r="P1346" s="35">
        <f>_xll.DTC.CPR.ValueForVariable($A1346,P$10)</f>
        <v>0</v>
      </c>
      <c r="Q1346" s="35">
        <f>_xll.DTC.CPR.ValueForVariable($A1346,Q$10)</f>
        <v>0</v>
      </c>
      <c r="R1346" s="35">
        <f>_xll.DTC.CPR.ValueForVariable($A1346,R$10)</f>
        <v>0</v>
      </c>
      <c r="S1346" s="35">
        <f>_xll.DTC.CPR.ValueForVariable($A1346,S$10)</f>
        <v>0</v>
      </c>
      <c r="T1346" s="35">
        <f>_xll.DTC.CPR.ValueForVariable($A1346,T$10)</f>
        <v>0</v>
      </c>
      <c r="U1346" s="35">
        <f>_xll.DTC.CPR.ValueForVariable($A1346,U$10)</f>
        <v>0</v>
      </c>
      <c r="V1346" s="35">
        <f>_xll.DTC.CPR.ValueForVariable($A1346,V$10)</f>
        <v>0</v>
      </c>
      <c r="W1346" s="35">
        <f>_xll.DTC.CPR.ValueForVariable($A1346,W$10)</f>
        <v>0</v>
      </c>
      <c r="X1346" s="35">
        <f>_xll.DTC.CPR.ValueForVariable($A1346,X$10)</f>
        <v>0</v>
      </c>
      <c r="Y1346" s="35">
        <f>_xll.DTC.CPR.ValueForVariable($A1346,Y$10)</f>
        <v>0</v>
      </c>
      <c r="Z1346" s="35">
        <f>_xll.DTC.CPR.ValueForVariable($A1346,Z$10)</f>
        <v>0</v>
      </c>
      <c r="AA1346" s="35">
        <f>_xll.DTC.CPR.ValueForVariable($A1346,AA$10)</f>
        <v>0</v>
      </c>
      <c r="AB1346" s="35">
        <f>_xll.DTC.CPR.ValueForVariable($A1346,AB$10)</f>
        <v>0</v>
      </c>
      <c r="AC1346" s="35">
        <f>_xll.DTC.CPR.ValueForVariable($A1346,AC$10)</f>
        <v>0</v>
      </c>
      <c r="AD1346" s="35">
        <f>_xll.DTC.CPR.ValueForVariable($A1346,AD$10)</f>
        <v>0</v>
      </c>
      <c r="AE1346" s="35">
        <f>_xll.DTC.CPR.ValueForVariable($A1346,AE$10)</f>
        <v>0</v>
      </c>
      <c r="AF1346" s="35">
        <f>_xll.DTC.CPR.ValueForVariable($A1346,AF$10)</f>
        <v>0</v>
      </c>
      <c r="AG1346" s="35">
        <f>_xll.DTC.CPR.ValueForVariable($A1346,AG$10)</f>
        <v>0</v>
      </c>
      <c r="AH1346" s="35">
        <f>_xll.DTC.CPR.ValueForVariable($A1346,AH$10)</f>
        <v>0</v>
      </c>
      <c r="AI1346" s="35">
        <f>_xll.DTC.CPR.ValueForVariable($A1346,AI$10)</f>
        <v>0</v>
      </c>
      <c r="AJ1346" s="35">
        <f>_xll.DTC.CPR.ValueForVariable($A1346,AJ$10)</f>
        <v>0</v>
      </c>
      <c r="AK1346" s="35">
        <f>_xll.DTC.CPR.ValueForVariable($A1346,AK$10)</f>
        <v>0</v>
      </c>
      <c r="AL1346" s="35">
        <f>_xll.DTC.CPR.MinimumForVariable($A1346,AL$10)</f>
        <v>0</v>
      </c>
      <c r="AM1346" s="35">
        <f>_xll.DTC.CPR.MaximumForVariable($A1346,AM$10)</f>
        <v>0</v>
      </c>
    </row>
    <row r="1347" spans="1:39" x14ac:dyDescent="0.35">
      <c r="A1347" s="35" t="str">
        <f>_xll.DTC.CPR.Calculate($B$1,$B$2,$B$3,D1347,E1347,C1347,B1347,F1347,$B$4,G1347)</f>
        <v>CID=1162104773</v>
      </c>
      <c r="B1347" s="35">
        <f t="shared" si="183"/>
        <v>9</v>
      </c>
      <c r="C1347" s="34">
        <f t="shared" si="176"/>
        <v>2.5</v>
      </c>
      <c r="D1347" s="36">
        <f>'TTH375-noEcon_A'!AL1347+('TTH375-noEcon_A'!AM1347-'TTH375-noEcon_A'!AL1347)*0.5</f>
        <v>0</v>
      </c>
      <c r="E1347" s="35">
        <f t="shared" si="181"/>
        <v>4</v>
      </c>
      <c r="F1347" s="35">
        <f t="shared" si="180"/>
        <v>14</v>
      </c>
      <c r="G1347" s="35">
        <f t="shared" si="182"/>
        <v>2.8</v>
      </c>
      <c r="H1347" s="35">
        <f>_xll.DTC.CPR.ValueForVariable($A1347,H$10)</f>
        <v>0</v>
      </c>
      <c r="I1347" s="35">
        <f>_xll.DTC.CPR.ValueForVariable($A1347,I$10)</f>
        <v>0</v>
      </c>
      <c r="J1347" s="35">
        <f>_xll.DTC.CPR.ValueForVariable($A1347,J$10)</f>
        <v>0</v>
      </c>
      <c r="K1347" s="35">
        <f>_xll.DTC.CPR.ValueForVariable($A1347,K$10)</f>
        <v>0</v>
      </c>
      <c r="L1347" s="35">
        <f>_xll.DTC.CPR.ValueForVariable($A1347,L$10)</f>
        <v>0</v>
      </c>
      <c r="M1347" s="35">
        <f>_xll.DTC.CPR.ValueForVariable($A1347,M$10)</f>
        <v>0</v>
      </c>
      <c r="N1347" s="35">
        <f>_xll.DTC.CPR.ValueForVariable($A1347,N$10)</f>
        <v>0</v>
      </c>
      <c r="O1347" s="35">
        <f>_xll.DTC.CPR.ValueForVariable($A1347,O$10)</f>
        <v>0</v>
      </c>
      <c r="P1347" s="35">
        <f>_xll.DTC.CPR.ValueForVariable($A1347,P$10)</f>
        <v>0</v>
      </c>
      <c r="Q1347" s="35">
        <f>_xll.DTC.CPR.ValueForVariable($A1347,Q$10)</f>
        <v>0</v>
      </c>
      <c r="R1347" s="35">
        <f>_xll.DTC.CPR.ValueForVariable($A1347,R$10)</f>
        <v>0</v>
      </c>
      <c r="S1347" s="35">
        <f>_xll.DTC.CPR.ValueForVariable($A1347,S$10)</f>
        <v>0</v>
      </c>
      <c r="T1347" s="35">
        <f>_xll.DTC.CPR.ValueForVariable($A1347,T$10)</f>
        <v>0</v>
      </c>
      <c r="U1347" s="35">
        <f>_xll.DTC.CPR.ValueForVariable($A1347,U$10)</f>
        <v>0</v>
      </c>
      <c r="V1347" s="35">
        <f>_xll.DTC.CPR.ValueForVariable($A1347,V$10)</f>
        <v>0</v>
      </c>
      <c r="W1347" s="35">
        <f>_xll.DTC.CPR.ValueForVariable($A1347,W$10)</f>
        <v>0</v>
      </c>
      <c r="X1347" s="35">
        <f>_xll.DTC.CPR.ValueForVariable($A1347,X$10)</f>
        <v>0</v>
      </c>
      <c r="Y1347" s="35">
        <f>_xll.DTC.CPR.ValueForVariable($A1347,Y$10)</f>
        <v>0</v>
      </c>
      <c r="Z1347" s="35">
        <f>_xll.DTC.CPR.ValueForVariable($A1347,Z$10)</f>
        <v>0</v>
      </c>
      <c r="AA1347" s="35">
        <f>_xll.DTC.CPR.ValueForVariable($A1347,AA$10)</f>
        <v>0</v>
      </c>
      <c r="AB1347" s="35">
        <f>_xll.DTC.CPR.ValueForVariable($A1347,AB$10)</f>
        <v>0</v>
      </c>
      <c r="AC1347" s="35">
        <f>_xll.DTC.CPR.ValueForVariable($A1347,AC$10)</f>
        <v>0</v>
      </c>
      <c r="AD1347" s="35">
        <f>_xll.DTC.CPR.ValueForVariable($A1347,AD$10)</f>
        <v>0</v>
      </c>
      <c r="AE1347" s="35">
        <f>_xll.DTC.CPR.ValueForVariable($A1347,AE$10)</f>
        <v>0</v>
      </c>
      <c r="AF1347" s="35">
        <f>_xll.DTC.CPR.ValueForVariable($A1347,AF$10)</f>
        <v>0</v>
      </c>
      <c r="AG1347" s="35">
        <f>_xll.DTC.CPR.ValueForVariable($A1347,AG$10)</f>
        <v>0</v>
      </c>
      <c r="AH1347" s="35">
        <f>_xll.DTC.CPR.ValueForVariable($A1347,AH$10)</f>
        <v>0</v>
      </c>
      <c r="AI1347" s="35">
        <f>_xll.DTC.CPR.ValueForVariable($A1347,AI$10)</f>
        <v>0</v>
      </c>
      <c r="AJ1347" s="35">
        <f>_xll.DTC.CPR.ValueForVariable($A1347,AJ$10)</f>
        <v>0</v>
      </c>
      <c r="AK1347" s="35">
        <f>_xll.DTC.CPR.ValueForVariable($A1347,AK$10)</f>
        <v>0</v>
      </c>
      <c r="AL1347" s="35">
        <f>_xll.DTC.CPR.MinimumForVariable($A1347,AL$10)</f>
        <v>0</v>
      </c>
      <c r="AM1347" s="35">
        <f>_xll.DTC.CPR.MaximumForVariable($A1347,AM$10)</f>
        <v>0</v>
      </c>
    </row>
    <row r="1348" spans="1:39" x14ac:dyDescent="0.35">
      <c r="A1348" s="35" t="str">
        <f>_xll.DTC.CPR.Calculate($B$1,$B$2,$B$3,D1348,E1348,C1348,B1348,F1348,$B$4,G1348)</f>
        <v>CID=1162104176</v>
      </c>
      <c r="B1348" s="35">
        <f t="shared" si="183"/>
        <v>9</v>
      </c>
      <c r="C1348" s="34">
        <f t="shared" si="176"/>
        <v>5</v>
      </c>
      <c r="D1348" s="36">
        <f>'TTH375-noEcon_A'!AL1348+('TTH375-noEcon_A'!AM1348-'TTH375-noEcon_A'!AL1348)*0.5</f>
        <v>0</v>
      </c>
      <c r="E1348" s="35">
        <f t="shared" si="181"/>
        <v>4</v>
      </c>
      <c r="F1348" s="35">
        <f t="shared" si="180"/>
        <v>14</v>
      </c>
      <c r="G1348" s="35">
        <f t="shared" si="182"/>
        <v>2.8</v>
      </c>
      <c r="H1348" s="35">
        <f>_xll.DTC.CPR.ValueForVariable($A1348,H$10)</f>
        <v>0</v>
      </c>
      <c r="I1348" s="35">
        <f>_xll.DTC.CPR.ValueForVariable($A1348,I$10)</f>
        <v>0</v>
      </c>
      <c r="J1348" s="35">
        <f>_xll.DTC.CPR.ValueForVariable($A1348,J$10)</f>
        <v>0</v>
      </c>
      <c r="K1348" s="35">
        <f>_xll.DTC.CPR.ValueForVariable($A1348,K$10)</f>
        <v>0</v>
      </c>
      <c r="L1348" s="35">
        <f>_xll.DTC.CPR.ValueForVariable($A1348,L$10)</f>
        <v>0</v>
      </c>
      <c r="M1348" s="35">
        <f>_xll.DTC.CPR.ValueForVariable($A1348,M$10)</f>
        <v>0</v>
      </c>
      <c r="N1348" s="35">
        <f>_xll.DTC.CPR.ValueForVariable($A1348,N$10)</f>
        <v>0</v>
      </c>
      <c r="O1348" s="35">
        <f>_xll.DTC.CPR.ValueForVariable($A1348,O$10)</f>
        <v>0</v>
      </c>
      <c r="P1348" s="35">
        <f>_xll.DTC.CPR.ValueForVariable($A1348,P$10)</f>
        <v>0</v>
      </c>
      <c r="Q1348" s="35">
        <f>_xll.DTC.CPR.ValueForVariable($A1348,Q$10)</f>
        <v>0</v>
      </c>
      <c r="R1348" s="35">
        <f>_xll.DTC.CPR.ValueForVariable($A1348,R$10)</f>
        <v>0</v>
      </c>
      <c r="S1348" s="35">
        <f>_xll.DTC.CPR.ValueForVariable($A1348,S$10)</f>
        <v>0</v>
      </c>
      <c r="T1348" s="35">
        <f>_xll.DTC.CPR.ValueForVariable($A1348,T$10)</f>
        <v>0</v>
      </c>
      <c r="U1348" s="35">
        <f>_xll.DTC.CPR.ValueForVariable($A1348,U$10)</f>
        <v>0</v>
      </c>
      <c r="V1348" s="35">
        <f>_xll.DTC.CPR.ValueForVariable($A1348,V$10)</f>
        <v>0</v>
      </c>
      <c r="W1348" s="35">
        <f>_xll.DTC.CPR.ValueForVariable($A1348,W$10)</f>
        <v>0</v>
      </c>
      <c r="X1348" s="35">
        <f>_xll.DTC.CPR.ValueForVariable($A1348,X$10)</f>
        <v>0</v>
      </c>
      <c r="Y1348" s="35">
        <f>_xll.DTC.CPR.ValueForVariable($A1348,Y$10)</f>
        <v>0</v>
      </c>
      <c r="Z1348" s="35">
        <f>_xll.DTC.CPR.ValueForVariable($A1348,Z$10)</f>
        <v>0</v>
      </c>
      <c r="AA1348" s="35">
        <f>_xll.DTC.CPR.ValueForVariable($A1348,AA$10)</f>
        <v>0</v>
      </c>
      <c r="AB1348" s="35">
        <f>_xll.DTC.CPR.ValueForVariable($A1348,AB$10)</f>
        <v>0</v>
      </c>
      <c r="AC1348" s="35">
        <f>_xll.DTC.CPR.ValueForVariable($A1348,AC$10)</f>
        <v>0</v>
      </c>
      <c r="AD1348" s="35">
        <f>_xll.DTC.CPR.ValueForVariable($A1348,AD$10)</f>
        <v>0</v>
      </c>
      <c r="AE1348" s="35">
        <f>_xll.DTC.CPR.ValueForVariable($A1348,AE$10)</f>
        <v>0</v>
      </c>
      <c r="AF1348" s="35">
        <f>_xll.DTC.CPR.ValueForVariable($A1348,AF$10)</f>
        <v>0</v>
      </c>
      <c r="AG1348" s="35">
        <f>_xll.DTC.CPR.ValueForVariable($A1348,AG$10)</f>
        <v>0</v>
      </c>
      <c r="AH1348" s="35">
        <f>_xll.DTC.CPR.ValueForVariable($A1348,AH$10)</f>
        <v>0</v>
      </c>
      <c r="AI1348" s="35">
        <f>_xll.DTC.CPR.ValueForVariable($A1348,AI$10)</f>
        <v>0</v>
      </c>
      <c r="AJ1348" s="35">
        <f>_xll.DTC.CPR.ValueForVariable($A1348,AJ$10)</f>
        <v>0</v>
      </c>
      <c r="AK1348" s="35">
        <f>_xll.DTC.CPR.ValueForVariable($A1348,AK$10)</f>
        <v>0</v>
      </c>
      <c r="AL1348" s="35">
        <f>_xll.DTC.CPR.MinimumForVariable($A1348,AL$10)</f>
        <v>0</v>
      </c>
      <c r="AM1348" s="35">
        <f>_xll.DTC.CPR.MaximumForVariable($A1348,AM$10)</f>
        <v>0</v>
      </c>
    </row>
    <row r="1349" spans="1:39" x14ac:dyDescent="0.35">
      <c r="A1349" s="35" t="str">
        <f>_xll.DTC.CPR.Calculate($B$1,$B$2,$B$3,D1349,E1349,C1349,B1349,F1349,$B$4,G1349)</f>
        <v>CID=1162104207</v>
      </c>
      <c r="B1349" s="35">
        <f t="shared" si="183"/>
        <v>9</v>
      </c>
      <c r="C1349" s="34">
        <f t="shared" si="176"/>
        <v>7.5</v>
      </c>
      <c r="D1349" s="36">
        <f>'TTH375-noEcon_A'!AL1349+('TTH375-noEcon_A'!AM1349-'TTH375-noEcon_A'!AL1349)*0.5</f>
        <v>0</v>
      </c>
      <c r="E1349" s="35">
        <f t="shared" si="181"/>
        <v>4</v>
      </c>
      <c r="F1349" s="35">
        <f t="shared" si="180"/>
        <v>14</v>
      </c>
      <c r="G1349" s="35">
        <f t="shared" si="182"/>
        <v>2.8</v>
      </c>
      <c r="H1349" s="35">
        <f>_xll.DTC.CPR.ValueForVariable($A1349,H$10)</f>
        <v>0</v>
      </c>
      <c r="I1349" s="35">
        <f>_xll.DTC.CPR.ValueForVariable($A1349,I$10)</f>
        <v>0</v>
      </c>
      <c r="J1349" s="35">
        <f>_xll.DTC.CPR.ValueForVariable($A1349,J$10)</f>
        <v>0</v>
      </c>
      <c r="K1349" s="35">
        <f>_xll.DTC.CPR.ValueForVariable($A1349,K$10)</f>
        <v>0</v>
      </c>
      <c r="L1349" s="35">
        <f>_xll.DTC.CPR.ValueForVariable($A1349,L$10)</f>
        <v>0</v>
      </c>
      <c r="M1349" s="35">
        <f>_xll.DTC.CPR.ValueForVariable($A1349,M$10)</f>
        <v>0</v>
      </c>
      <c r="N1349" s="35">
        <f>_xll.DTC.CPR.ValueForVariable($A1349,N$10)</f>
        <v>0</v>
      </c>
      <c r="O1349" s="35">
        <f>_xll.DTC.CPR.ValueForVariable($A1349,O$10)</f>
        <v>0</v>
      </c>
      <c r="P1349" s="35">
        <f>_xll.DTC.CPR.ValueForVariable($A1349,P$10)</f>
        <v>0</v>
      </c>
      <c r="Q1349" s="35">
        <f>_xll.DTC.CPR.ValueForVariable($A1349,Q$10)</f>
        <v>0</v>
      </c>
      <c r="R1349" s="35">
        <f>_xll.DTC.CPR.ValueForVariable($A1349,R$10)</f>
        <v>0</v>
      </c>
      <c r="S1349" s="35">
        <f>_xll.DTC.CPR.ValueForVariable($A1349,S$10)</f>
        <v>0</v>
      </c>
      <c r="T1349" s="35">
        <f>_xll.DTC.CPR.ValueForVariable($A1349,T$10)</f>
        <v>0</v>
      </c>
      <c r="U1349" s="35">
        <f>_xll.DTC.CPR.ValueForVariable($A1349,U$10)</f>
        <v>0</v>
      </c>
      <c r="V1349" s="35">
        <f>_xll.DTC.CPR.ValueForVariable($A1349,V$10)</f>
        <v>0</v>
      </c>
      <c r="W1349" s="35">
        <f>_xll.DTC.CPR.ValueForVariable($A1349,W$10)</f>
        <v>0</v>
      </c>
      <c r="X1349" s="35">
        <f>_xll.DTC.CPR.ValueForVariable($A1349,X$10)</f>
        <v>0</v>
      </c>
      <c r="Y1349" s="35">
        <f>_xll.DTC.CPR.ValueForVariable($A1349,Y$10)</f>
        <v>0</v>
      </c>
      <c r="Z1349" s="35">
        <f>_xll.DTC.CPR.ValueForVariable($A1349,Z$10)</f>
        <v>0</v>
      </c>
      <c r="AA1349" s="35">
        <f>_xll.DTC.CPR.ValueForVariable($A1349,AA$10)</f>
        <v>0</v>
      </c>
      <c r="AB1349" s="35">
        <f>_xll.DTC.CPR.ValueForVariable($A1349,AB$10)</f>
        <v>0</v>
      </c>
      <c r="AC1349" s="35">
        <f>_xll.DTC.CPR.ValueForVariable($A1349,AC$10)</f>
        <v>0</v>
      </c>
      <c r="AD1349" s="35">
        <f>_xll.DTC.CPR.ValueForVariable($A1349,AD$10)</f>
        <v>0</v>
      </c>
      <c r="AE1349" s="35">
        <f>_xll.DTC.CPR.ValueForVariable($A1349,AE$10)</f>
        <v>0</v>
      </c>
      <c r="AF1349" s="35">
        <f>_xll.DTC.CPR.ValueForVariable($A1349,AF$10)</f>
        <v>0</v>
      </c>
      <c r="AG1349" s="35">
        <f>_xll.DTC.CPR.ValueForVariable($A1349,AG$10)</f>
        <v>0</v>
      </c>
      <c r="AH1349" s="35">
        <f>_xll.DTC.CPR.ValueForVariable($A1349,AH$10)</f>
        <v>0</v>
      </c>
      <c r="AI1349" s="35">
        <f>_xll.DTC.CPR.ValueForVariable($A1349,AI$10)</f>
        <v>0</v>
      </c>
      <c r="AJ1349" s="35">
        <f>_xll.DTC.CPR.ValueForVariable($A1349,AJ$10)</f>
        <v>0</v>
      </c>
      <c r="AK1349" s="35">
        <f>_xll.DTC.CPR.ValueForVariable($A1349,AK$10)</f>
        <v>0</v>
      </c>
      <c r="AL1349" s="35">
        <f>_xll.DTC.CPR.MinimumForVariable($A1349,AL$10)</f>
        <v>0</v>
      </c>
      <c r="AM1349" s="35">
        <f>_xll.DTC.CPR.MaximumForVariable($A1349,AM$10)</f>
        <v>0</v>
      </c>
    </row>
    <row r="1350" spans="1:39" x14ac:dyDescent="0.35">
      <c r="A1350" s="35" t="str">
        <f>_xll.DTC.CPR.Calculate($B$1,$B$2,$B$3,D1350,E1350,C1350,B1350,F1350,$B$4,G1350)</f>
        <v>CID=-2051133693</v>
      </c>
      <c r="B1350" s="35">
        <f t="shared" si="183"/>
        <v>9</v>
      </c>
      <c r="C1350" s="34">
        <f t="shared" si="176"/>
        <v>10</v>
      </c>
      <c r="D1350" s="36">
        <f>'TTH375-noEcon_A'!AL1350+('TTH375-noEcon_A'!AM1350-'TTH375-noEcon_A'!AL1350)*0.5</f>
        <v>0</v>
      </c>
      <c r="E1350" s="35">
        <f t="shared" si="181"/>
        <v>4</v>
      </c>
      <c r="F1350" s="35">
        <f t="shared" si="180"/>
        <v>14</v>
      </c>
      <c r="G1350" s="35">
        <f t="shared" si="182"/>
        <v>2.8</v>
      </c>
      <c r="H1350" s="35">
        <f>_xll.DTC.CPR.ValueForVariable($A1350,H$10)</f>
        <v>0</v>
      </c>
      <c r="I1350" s="35">
        <f>_xll.DTC.CPR.ValueForVariable($A1350,I$10)</f>
        <v>0</v>
      </c>
      <c r="J1350" s="35">
        <f>_xll.DTC.CPR.ValueForVariable($A1350,J$10)</f>
        <v>0</v>
      </c>
      <c r="K1350" s="35">
        <f>_xll.DTC.CPR.ValueForVariable($A1350,K$10)</f>
        <v>0</v>
      </c>
      <c r="L1350" s="35">
        <f>_xll.DTC.CPR.ValueForVariable($A1350,L$10)</f>
        <v>0</v>
      </c>
      <c r="M1350" s="35">
        <f>_xll.DTC.CPR.ValueForVariable($A1350,M$10)</f>
        <v>0</v>
      </c>
      <c r="N1350" s="35">
        <f>_xll.DTC.CPR.ValueForVariable($A1350,N$10)</f>
        <v>0</v>
      </c>
      <c r="O1350" s="35">
        <f>_xll.DTC.CPR.ValueForVariable($A1350,O$10)</f>
        <v>0</v>
      </c>
      <c r="P1350" s="35">
        <f>_xll.DTC.CPR.ValueForVariable($A1350,P$10)</f>
        <v>0</v>
      </c>
      <c r="Q1350" s="35">
        <f>_xll.DTC.CPR.ValueForVariable($A1350,Q$10)</f>
        <v>0</v>
      </c>
      <c r="R1350" s="35">
        <f>_xll.DTC.CPR.ValueForVariable($A1350,R$10)</f>
        <v>0</v>
      </c>
      <c r="S1350" s="35">
        <f>_xll.DTC.CPR.ValueForVariable($A1350,S$10)</f>
        <v>0</v>
      </c>
      <c r="T1350" s="35">
        <f>_xll.DTC.CPR.ValueForVariable($A1350,T$10)</f>
        <v>0</v>
      </c>
      <c r="U1350" s="35">
        <f>_xll.DTC.CPR.ValueForVariable($A1350,U$10)</f>
        <v>0</v>
      </c>
      <c r="V1350" s="35">
        <f>_xll.DTC.CPR.ValueForVariable($A1350,V$10)</f>
        <v>0</v>
      </c>
      <c r="W1350" s="35">
        <f>_xll.DTC.CPR.ValueForVariable($A1350,W$10)</f>
        <v>0</v>
      </c>
      <c r="X1350" s="35">
        <f>_xll.DTC.CPR.ValueForVariable($A1350,X$10)</f>
        <v>0</v>
      </c>
      <c r="Y1350" s="35">
        <f>_xll.DTC.CPR.ValueForVariable($A1350,Y$10)</f>
        <v>0</v>
      </c>
      <c r="Z1350" s="35">
        <f>_xll.DTC.CPR.ValueForVariable($A1350,Z$10)</f>
        <v>0</v>
      </c>
      <c r="AA1350" s="35">
        <f>_xll.DTC.CPR.ValueForVariable($A1350,AA$10)</f>
        <v>0</v>
      </c>
      <c r="AB1350" s="35">
        <f>_xll.DTC.CPR.ValueForVariable($A1350,AB$10)</f>
        <v>0</v>
      </c>
      <c r="AC1350" s="35">
        <f>_xll.DTC.CPR.ValueForVariable($A1350,AC$10)</f>
        <v>0</v>
      </c>
      <c r="AD1350" s="35">
        <f>_xll.DTC.CPR.ValueForVariable($A1350,AD$10)</f>
        <v>0</v>
      </c>
      <c r="AE1350" s="35">
        <f>_xll.DTC.CPR.ValueForVariable($A1350,AE$10)</f>
        <v>0</v>
      </c>
      <c r="AF1350" s="35">
        <f>_xll.DTC.CPR.ValueForVariable($A1350,AF$10)</f>
        <v>0</v>
      </c>
      <c r="AG1350" s="35">
        <f>_xll.DTC.CPR.ValueForVariable($A1350,AG$10)</f>
        <v>0</v>
      </c>
      <c r="AH1350" s="35">
        <f>_xll.DTC.CPR.ValueForVariable($A1350,AH$10)</f>
        <v>0</v>
      </c>
      <c r="AI1350" s="35">
        <f>_xll.DTC.CPR.ValueForVariable($A1350,AI$10)</f>
        <v>0</v>
      </c>
      <c r="AJ1350" s="35">
        <f>_xll.DTC.CPR.ValueForVariable($A1350,AJ$10)</f>
        <v>0</v>
      </c>
      <c r="AK1350" s="35">
        <f>_xll.DTC.CPR.ValueForVariable($A1350,AK$10)</f>
        <v>0</v>
      </c>
      <c r="AL1350" s="35">
        <f>_xll.DTC.CPR.MinimumForVariable($A1350,AL$10)</f>
        <v>0</v>
      </c>
      <c r="AM1350" s="35">
        <f>_xll.DTC.CPR.MaximumForVariable($A1350,AM$10)</f>
        <v>0</v>
      </c>
    </row>
    <row r="1351" spans="1:39" x14ac:dyDescent="0.35">
      <c r="A1351" s="35" t="str">
        <f>_xll.DTC.CPR.Calculate($B$1,$B$2,$B$3,D1351,E1351,C1351,B1351,F1351,$B$4,G1351)</f>
        <v>CID=-2051133662</v>
      </c>
      <c r="B1351" s="35">
        <f t="shared" si="183"/>
        <v>9</v>
      </c>
      <c r="C1351" s="34">
        <f t="shared" si="176"/>
        <v>12.5</v>
      </c>
      <c r="D1351" s="36">
        <f>'TTH375-noEcon_A'!AL1351+('TTH375-noEcon_A'!AM1351-'TTH375-noEcon_A'!AL1351)*0.5</f>
        <v>0</v>
      </c>
      <c r="E1351" s="35">
        <f t="shared" si="181"/>
        <v>4</v>
      </c>
      <c r="F1351" s="35">
        <f t="shared" si="180"/>
        <v>14</v>
      </c>
      <c r="G1351" s="35">
        <f t="shared" si="182"/>
        <v>2.8</v>
      </c>
      <c r="H1351" s="35">
        <f>_xll.DTC.CPR.ValueForVariable($A1351,H$10)</f>
        <v>0</v>
      </c>
      <c r="I1351" s="35">
        <f>_xll.DTC.CPR.ValueForVariable($A1351,I$10)</f>
        <v>0</v>
      </c>
      <c r="J1351" s="35">
        <f>_xll.DTC.CPR.ValueForVariable($A1351,J$10)</f>
        <v>0</v>
      </c>
      <c r="K1351" s="35">
        <f>_xll.DTC.CPR.ValueForVariable($A1351,K$10)</f>
        <v>0</v>
      </c>
      <c r="L1351" s="35">
        <f>_xll.DTC.CPR.ValueForVariable($A1351,L$10)</f>
        <v>0</v>
      </c>
      <c r="M1351" s="35">
        <f>_xll.DTC.CPR.ValueForVariable($A1351,M$10)</f>
        <v>0</v>
      </c>
      <c r="N1351" s="35">
        <f>_xll.DTC.CPR.ValueForVariable($A1351,N$10)</f>
        <v>0</v>
      </c>
      <c r="O1351" s="35">
        <f>_xll.DTC.CPR.ValueForVariable($A1351,O$10)</f>
        <v>0</v>
      </c>
      <c r="P1351" s="35">
        <f>_xll.DTC.CPR.ValueForVariable($A1351,P$10)</f>
        <v>0</v>
      </c>
      <c r="Q1351" s="35">
        <f>_xll.DTC.CPR.ValueForVariable($A1351,Q$10)</f>
        <v>0</v>
      </c>
      <c r="R1351" s="35">
        <f>_xll.DTC.CPR.ValueForVariable($A1351,R$10)</f>
        <v>0</v>
      </c>
      <c r="S1351" s="35">
        <f>_xll.DTC.CPR.ValueForVariable($A1351,S$10)</f>
        <v>0</v>
      </c>
      <c r="T1351" s="35">
        <f>_xll.DTC.CPR.ValueForVariable($A1351,T$10)</f>
        <v>0</v>
      </c>
      <c r="U1351" s="35">
        <f>_xll.DTC.CPR.ValueForVariable($A1351,U$10)</f>
        <v>0</v>
      </c>
      <c r="V1351" s="35">
        <f>_xll.DTC.CPR.ValueForVariable($A1351,V$10)</f>
        <v>0</v>
      </c>
      <c r="W1351" s="35">
        <f>_xll.DTC.CPR.ValueForVariable($A1351,W$10)</f>
        <v>0</v>
      </c>
      <c r="X1351" s="35">
        <f>_xll.DTC.CPR.ValueForVariable($A1351,X$10)</f>
        <v>0</v>
      </c>
      <c r="Y1351" s="35">
        <f>_xll.DTC.CPR.ValueForVariable($A1351,Y$10)</f>
        <v>0</v>
      </c>
      <c r="Z1351" s="35">
        <f>_xll.DTC.CPR.ValueForVariable($A1351,Z$10)</f>
        <v>0</v>
      </c>
      <c r="AA1351" s="35">
        <f>_xll.DTC.CPR.ValueForVariable($A1351,AA$10)</f>
        <v>0</v>
      </c>
      <c r="AB1351" s="35">
        <f>_xll.DTC.CPR.ValueForVariable($A1351,AB$10)</f>
        <v>0</v>
      </c>
      <c r="AC1351" s="35">
        <f>_xll.DTC.CPR.ValueForVariable($A1351,AC$10)</f>
        <v>0</v>
      </c>
      <c r="AD1351" s="35">
        <f>_xll.DTC.CPR.ValueForVariable($A1351,AD$10)</f>
        <v>0</v>
      </c>
      <c r="AE1351" s="35">
        <f>_xll.DTC.CPR.ValueForVariable($A1351,AE$10)</f>
        <v>0</v>
      </c>
      <c r="AF1351" s="35">
        <f>_xll.DTC.CPR.ValueForVariable($A1351,AF$10)</f>
        <v>0</v>
      </c>
      <c r="AG1351" s="35">
        <f>_xll.DTC.CPR.ValueForVariable($A1351,AG$10)</f>
        <v>0</v>
      </c>
      <c r="AH1351" s="35">
        <f>_xll.DTC.CPR.ValueForVariable($A1351,AH$10)</f>
        <v>0</v>
      </c>
      <c r="AI1351" s="35">
        <f>_xll.DTC.CPR.ValueForVariable($A1351,AI$10)</f>
        <v>0</v>
      </c>
      <c r="AJ1351" s="35">
        <f>_xll.DTC.CPR.ValueForVariable($A1351,AJ$10)</f>
        <v>0</v>
      </c>
      <c r="AK1351" s="35">
        <f>_xll.DTC.CPR.ValueForVariable($A1351,AK$10)</f>
        <v>0</v>
      </c>
      <c r="AL1351" s="35">
        <f>_xll.DTC.CPR.MinimumForVariable($A1351,AL$10)</f>
        <v>0</v>
      </c>
      <c r="AM1351" s="35">
        <f>_xll.DTC.CPR.MaximumForVariable($A1351,AM$10)</f>
        <v>0</v>
      </c>
    </row>
    <row r="1352" spans="1:39" x14ac:dyDescent="0.35">
      <c r="A1352" s="35" t="str">
        <f>_xll.DTC.CPR.Calculate($B$1,$B$2,$B$3,D1352,E1352,C1352,B1352,F1352,$B$4,G1352)</f>
        <v>CID=-2051133499</v>
      </c>
      <c r="B1352" s="35">
        <f t="shared" si="183"/>
        <v>9</v>
      </c>
      <c r="C1352" s="34">
        <f t="shared" si="176"/>
        <v>15</v>
      </c>
      <c r="D1352" s="36">
        <f>'TTH375-noEcon_A'!AL1352+('TTH375-noEcon_A'!AM1352-'TTH375-noEcon_A'!AL1352)*0.5</f>
        <v>0</v>
      </c>
      <c r="E1352" s="35">
        <f t="shared" si="181"/>
        <v>4</v>
      </c>
      <c r="F1352" s="35">
        <f t="shared" si="180"/>
        <v>14</v>
      </c>
      <c r="G1352" s="35">
        <f t="shared" si="182"/>
        <v>2.8</v>
      </c>
      <c r="H1352" s="35">
        <f>_xll.DTC.CPR.ValueForVariable($A1352,H$10)</f>
        <v>0</v>
      </c>
      <c r="I1352" s="35">
        <f>_xll.DTC.CPR.ValueForVariable($A1352,I$10)</f>
        <v>0</v>
      </c>
      <c r="J1352" s="35">
        <f>_xll.DTC.CPR.ValueForVariable($A1352,J$10)</f>
        <v>0</v>
      </c>
      <c r="K1352" s="35">
        <f>_xll.DTC.CPR.ValueForVariable($A1352,K$10)</f>
        <v>0</v>
      </c>
      <c r="L1352" s="35">
        <f>_xll.DTC.CPR.ValueForVariable($A1352,L$10)</f>
        <v>0</v>
      </c>
      <c r="M1352" s="35">
        <f>_xll.DTC.CPR.ValueForVariable($A1352,M$10)</f>
        <v>0</v>
      </c>
      <c r="N1352" s="35">
        <f>_xll.DTC.CPR.ValueForVariable($A1352,N$10)</f>
        <v>0</v>
      </c>
      <c r="O1352" s="35">
        <f>_xll.DTC.CPR.ValueForVariable($A1352,O$10)</f>
        <v>0</v>
      </c>
      <c r="P1352" s="35">
        <f>_xll.DTC.CPR.ValueForVariable($A1352,P$10)</f>
        <v>0</v>
      </c>
      <c r="Q1352" s="35">
        <f>_xll.DTC.CPR.ValueForVariable($A1352,Q$10)</f>
        <v>0</v>
      </c>
      <c r="R1352" s="35">
        <f>_xll.DTC.CPR.ValueForVariable($A1352,R$10)</f>
        <v>0</v>
      </c>
      <c r="S1352" s="35">
        <f>_xll.DTC.CPR.ValueForVariable($A1352,S$10)</f>
        <v>0</v>
      </c>
      <c r="T1352" s="35">
        <f>_xll.DTC.CPR.ValueForVariable($A1352,T$10)</f>
        <v>0</v>
      </c>
      <c r="U1352" s="35">
        <f>_xll.DTC.CPR.ValueForVariable($A1352,U$10)</f>
        <v>0</v>
      </c>
      <c r="V1352" s="35">
        <f>_xll.DTC.CPR.ValueForVariable($A1352,V$10)</f>
        <v>0</v>
      </c>
      <c r="W1352" s="35">
        <f>_xll.DTC.CPR.ValueForVariable($A1352,W$10)</f>
        <v>0</v>
      </c>
      <c r="X1352" s="35">
        <f>_xll.DTC.CPR.ValueForVariable($A1352,X$10)</f>
        <v>0</v>
      </c>
      <c r="Y1352" s="35">
        <f>_xll.DTC.CPR.ValueForVariable($A1352,Y$10)</f>
        <v>0</v>
      </c>
      <c r="Z1352" s="35">
        <f>_xll.DTC.CPR.ValueForVariable($A1352,Z$10)</f>
        <v>0</v>
      </c>
      <c r="AA1352" s="35">
        <f>_xll.DTC.CPR.ValueForVariable($A1352,AA$10)</f>
        <v>0</v>
      </c>
      <c r="AB1352" s="35">
        <f>_xll.DTC.CPR.ValueForVariable($A1352,AB$10)</f>
        <v>0</v>
      </c>
      <c r="AC1352" s="35">
        <f>_xll.DTC.CPR.ValueForVariable($A1352,AC$10)</f>
        <v>0</v>
      </c>
      <c r="AD1352" s="35">
        <f>_xll.DTC.CPR.ValueForVariable($A1352,AD$10)</f>
        <v>0</v>
      </c>
      <c r="AE1352" s="35">
        <f>_xll.DTC.CPR.ValueForVariable($A1352,AE$10)</f>
        <v>0</v>
      </c>
      <c r="AF1352" s="35">
        <f>_xll.DTC.CPR.ValueForVariable($A1352,AF$10)</f>
        <v>0</v>
      </c>
      <c r="AG1352" s="35">
        <f>_xll.DTC.CPR.ValueForVariable($A1352,AG$10)</f>
        <v>0</v>
      </c>
      <c r="AH1352" s="35">
        <f>_xll.DTC.CPR.ValueForVariable($A1352,AH$10)</f>
        <v>0</v>
      </c>
      <c r="AI1352" s="35">
        <f>_xll.DTC.CPR.ValueForVariable($A1352,AI$10)</f>
        <v>0</v>
      </c>
      <c r="AJ1352" s="35">
        <f>_xll.DTC.CPR.ValueForVariable($A1352,AJ$10)</f>
        <v>0</v>
      </c>
      <c r="AK1352" s="35">
        <f>_xll.DTC.CPR.ValueForVariable($A1352,AK$10)</f>
        <v>0</v>
      </c>
      <c r="AL1352" s="35">
        <f>_xll.DTC.CPR.MinimumForVariable($A1352,AL$10)</f>
        <v>0</v>
      </c>
      <c r="AM1352" s="35">
        <f>_xll.DTC.CPR.MaximumForVariable($A1352,AM$10)</f>
        <v>0</v>
      </c>
    </row>
    <row r="1353" spans="1:39" x14ac:dyDescent="0.35">
      <c r="A1353" s="35" t="str">
        <f>_xll.DTC.CPR.Calculate($B$1,$B$2,$B$3,D1353,E1353,C1353,B1353,F1353,$B$4,G1353)</f>
        <v>CID=-2051133468</v>
      </c>
      <c r="B1353" s="35">
        <f t="shared" si="183"/>
        <v>9</v>
      </c>
      <c r="C1353" s="34">
        <f t="shared" si="176"/>
        <v>17.5</v>
      </c>
      <c r="D1353" s="36">
        <f>'TTH375-noEcon_A'!AL1353+('TTH375-noEcon_A'!AM1353-'TTH375-noEcon_A'!AL1353)*0.5</f>
        <v>0</v>
      </c>
      <c r="E1353" s="35">
        <f t="shared" si="181"/>
        <v>4</v>
      </c>
      <c r="F1353" s="35">
        <f t="shared" si="180"/>
        <v>14</v>
      </c>
      <c r="G1353" s="35">
        <f t="shared" si="182"/>
        <v>2.8</v>
      </c>
      <c r="H1353" s="35">
        <f>_xll.DTC.CPR.ValueForVariable($A1353,H$10)</f>
        <v>0</v>
      </c>
      <c r="I1353" s="35">
        <f>_xll.DTC.CPR.ValueForVariable($A1353,I$10)</f>
        <v>0</v>
      </c>
      <c r="J1353" s="35">
        <f>_xll.DTC.CPR.ValueForVariable($A1353,J$10)</f>
        <v>0</v>
      </c>
      <c r="K1353" s="35">
        <f>_xll.DTC.CPR.ValueForVariable($A1353,K$10)</f>
        <v>0</v>
      </c>
      <c r="L1353" s="35">
        <f>_xll.DTC.CPR.ValueForVariable($A1353,L$10)</f>
        <v>0</v>
      </c>
      <c r="M1353" s="35">
        <f>_xll.DTC.CPR.ValueForVariable($A1353,M$10)</f>
        <v>0</v>
      </c>
      <c r="N1353" s="35">
        <f>_xll.DTC.CPR.ValueForVariable($A1353,N$10)</f>
        <v>0</v>
      </c>
      <c r="O1353" s="35">
        <f>_xll.DTC.CPR.ValueForVariable($A1353,O$10)</f>
        <v>0</v>
      </c>
      <c r="P1353" s="35">
        <f>_xll.DTC.CPR.ValueForVariable($A1353,P$10)</f>
        <v>0</v>
      </c>
      <c r="Q1353" s="35">
        <f>_xll.DTC.CPR.ValueForVariable($A1353,Q$10)</f>
        <v>0</v>
      </c>
      <c r="R1353" s="35">
        <f>_xll.DTC.CPR.ValueForVariable($A1353,R$10)</f>
        <v>0</v>
      </c>
      <c r="S1353" s="35">
        <f>_xll.DTC.CPR.ValueForVariable($A1353,S$10)</f>
        <v>0</v>
      </c>
      <c r="T1353" s="35">
        <f>_xll.DTC.CPR.ValueForVariable($A1353,T$10)</f>
        <v>0</v>
      </c>
      <c r="U1353" s="35">
        <f>_xll.DTC.CPR.ValueForVariable($A1353,U$10)</f>
        <v>0</v>
      </c>
      <c r="V1353" s="35">
        <f>_xll.DTC.CPR.ValueForVariable($A1353,V$10)</f>
        <v>0</v>
      </c>
      <c r="W1353" s="35">
        <f>_xll.DTC.CPR.ValueForVariable($A1353,W$10)</f>
        <v>0</v>
      </c>
      <c r="X1353" s="35">
        <f>_xll.DTC.CPR.ValueForVariable($A1353,X$10)</f>
        <v>0</v>
      </c>
      <c r="Y1353" s="35">
        <f>_xll.DTC.CPR.ValueForVariable($A1353,Y$10)</f>
        <v>0</v>
      </c>
      <c r="Z1353" s="35">
        <f>_xll.DTC.CPR.ValueForVariable($A1353,Z$10)</f>
        <v>0</v>
      </c>
      <c r="AA1353" s="35">
        <f>_xll.DTC.CPR.ValueForVariable($A1353,AA$10)</f>
        <v>0</v>
      </c>
      <c r="AB1353" s="35">
        <f>_xll.DTC.CPR.ValueForVariable($A1353,AB$10)</f>
        <v>0</v>
      </c>
      <c r="AC1353" s="35">
        <f>_xll.DTC.CPR.ValueForVariable($A1353,AC$10)</f>
        <v>0</v>
      </c>
      <c r="AD1353" s="35">
        <f>_xll.DTC.CPR.ValueForVariable($A1353,AD$10)</f>
        <v>0</v>
      </c>
      <c r="AE1353" s="35">
        <f>_xll.DTC.CPR.ValueForVariable($A1353,AE$10)</f>
        <v>0</v>
      </c>
      <c r="AF1353" s="35">
        <f>_xll.DTC.CPR.ValueForVariable($A1353,AF$10)</f>
        <v>0</v>
      </c>
      <c r="AG1353" s="35">
        <f>_xll.DTC.CPR.ValueForVariable($A1353,AG$10)</f>
        <v>0</v>
      </c>
      <c r="AH1353" s="35">
        <f>_xll.DTC.CPR.ValueForVariable($A1353,AH$10)</f>
        <v>0</v>
      </c>
      <c r="AI1353" s="35">
        <f>_xll.DTC.CPR.ValueForVariable($A1353,AI$10)</f>
        <v>0</v>
      </c>
      <c r="AJ1353" s="35">
        <f>_xll.DTC.CPR.ValueForVariable($A1353,AJ$10)</f>
        <v>0</v>
      </c>
      <c r="AK1353" s="35">
        <f>_xll.DTC.CPR.ValueForVariable($A1353,AK$10)</f>
        <v>0</v>
      </c>
      <c r="AL1353" s="35">
        <f>_xll.DTC.CPR.MinimumForVariable($A1353,AL$10)</f>
        <v>0</v>
      </c>
      <c r="AM1353" s="35">
        <f>_xll.DTC.CPR.MaximumForVariable($A1353,AM$10)</f>
        <v>0</v>
      </c>
    </row>
    <row r="1354" spans="1:39" x14ac:dyDescent="0.35">
      <c r="A1354" s="35" t="str">
        <f>_xll.DTC.CPR.Calculate($B$1,$B$2,$B$3,D1354,E1354,C1354,B1354,F1354,$B$4,G1354)</f>
        <v>CID=-2051133569</v>
      </c>
      <c r="B1354" s="35">
        <f t="shared" si="183"/>
        <v>9</v>
      </c>
      <c r="C1354" s="34">
        <f t="shared" si="176"/>
        <v>20</v>
      </c>
      <c r="D1354" s="36">
        <f>'TTH375-noEcon_A'!AL1354+('TTH375-noEcon_A'!AM1354-'TTH375-noEcon_A'!AL1354)*0.5</f>
        <v>0</v>
      </c>
      <c r="E1354" s="35">
        <f t="shared" si="181"/>
        <v>4</v>
      </c>
      <c r="F1354" s="35">
        <f t="shared" si="180"/>
        <v>14</v>
      </c>
      <c r="G1354" s="35">
        <f t="shared" si="182"/>
        <v>2.8</v>
      </c>
      <c r="H1354" s="35">
        <f>_xll.DTC.CPR.ValueForVariable($A1354,H$10)</f>
        <v>0</v>
      </c>
      <c r="I1354" s="35">
        <f>_xll.DTC.CPR.ValueForVariable($A1354,I$10)</f>
        <v>0</v>
      </c>
      <c r="J1354" s="35">
        <f>_xll.DTC.CPR.ValueForVariable($A1354,J$10)</f>
        <v>0</v>
      </c>
      <c r="K1354" s="35">
        <f>_xll.DTC.CPR.ValueForVariable($A1354,K$10)</f>
        <v>0</v>
      </c>
      <c r="L1354" s="35">
        <f>_xll.DTC.CPR.ValueForVariable($A1354,L$10)</f>
        <v>0</v>
      </c>
      <c r="M1354" s="35">
        <f>_xll.DTC.CPR.ValueForVariable($A1354,M$10)</f>
        <v>0</v>
      </c>
      <c r="N1354" s="35">
        <f>_xll.DTC.CPR.ValueForVariable($A1354,N$10)</f>
        <v>0</v>
      </c>
      <c r="O1354" s="35">
        <f>_xll.DTC.CPR.ValueForVariable($A1354,O$10)</f>
        <v>0</v>
      </c>
      <c r="P1354" s="35">
        <f>_xll.DTC.CPR.ValueForVariable($A1354,P$10)</f>
        <v>0</v>
      </c>
      <c r="Q1354" s="35">
        <f>_xll.DTC.CPR.ValueForVariable($A1354,Q$10)</f>
        <v>0</v>
      </c>
      <c r="R1354" s="35">
        <f>_xll.DTC.CPR.ValueForVariable($A1354,R$10)</f>
        <v>0</v>
      </c>
      <c r="S1354" s="35">
        <f>_xll.DTC.CPR.ValueForVariable($A1354,S$10)</f>
        <v>0</v>
      </c>
      <c r="T1354" s="35">
        <f>_xll.DTC.CPR.ValueForVariable($A1354,T$10)</f>
        <v>0</v>
      </c>
      <c r="U1354" s="35">
        <f>_xll.DTC.CPR.ValueForVariable($A1354,U$10)</f>
        <v>0</v>
      </c>
      <c r="V1354" s="35">
        <f>_xll.DTC.CPR.ValueForVariable($A1354,V$10)</f>
        <v>0</v>
      </c>
      <c r="W1354" s="35">
        <f>_xll.DTC.CPR.ValueForVariable($A1354,W$10)</f>
        <v>0</v>
      </c>
      <c r="X1354" s="35">
        <f>_xll.DTC.CPR.ValueForVariable($A1354,X$10)</f>
        <v>0</v>
      </c>
      <c r="Y1354" s="35">
        <f>_xll.DTC.CPR.ValueForVariable($A1354,Y$10)</f>
        <v>0</v>
      </c>
      <c r="Z1354" s="35">
        <f>_xll.DTC.CPR.ValueForVariable($A1354,Z$10)</f>
        <v>0</v>
      </c>
      <c r="AA1354" s="35">
        <f>_xll.DTC.CPR.ValueForVariable($A1354,AA$10)</f>
        <v>0</v>
      </c>
      <c r="AB1354" s="35">
        <f>_xll.DTC.CPR.ValueForVariable($A1354,AB$10)</f>
        <v>0</v>
      </c>
      <c r="AC1354" s="35">
        <f>_xll.DTC.CPR.ValueForVariable($A1354,AC$10)</f>
        <v>0</v>
      </c>
      <c r="AD1354" s="35">
        <f>_xll.DTC.CPR.ValueForVariable($A1354,AD$10)</f>
        <v>0</v>
      </c>
      <c r="AE1354" s="35">
        <f>_xll.DTC.CPR.ValueForVariable($A1354,AE$10)</f>
        <v>0</v>
      </c>
      <c r="AF1354" s="35">
        <f>_xll.DTC.CPR.ValueForVariable($A1354,AF$10)</f>
        <v>0</v>
      </c>
      <c r="AG1354" s="35">
        <f>_xll.DTC.CPR.ValueForVariable($A1354,AG$10)</f>
        <v>0</v>
      </c>
      <c r="AH1354" s="35">
        <f>_xll.DTC.CPR.ValueForVariable($A1354,AH$10)</f>
        <v>0</v>
      </c>
      <c r="AI1354" s="35">
        <f>_xll.DTC.CPR.ValueForVariable($A1354,AI$10)</f>
        <v>0</v>
      </c>
      <c r="AJ1354" s="35">
        <f>_xll.DTC.CPR.ValueForVariable($A1354,AJ$10)</f>
        <v>0</v>
      </c>
      <c r="AK1354" s="35">
        <f>_xll.DTC.CPR.ValueForVariable($A1354,AK$10)</f>
        <v>0</v>
      </c>
      <c r="AL1354" s="35">
        <f>_xll.DTC.CPR.MinimumForVariable($A1354,AL$10)</f>
        <v>0</v>
      </c>
      <c r="AM1354" s="35">
        <f>_xll.DTC.CPR.MaximumForVariable($A1354,AM$10)</f>
        <v>0</v>
      </c>
    </row>
    <row r="1355" spans="1:39" x14ac:dyDescent="0.35">
      <c r="A1355" s="35" t="str">
        <f>_xll.DTC.CPR.Calculate($B$1,$B$2,$B$3,D1355,E1355,C1355,B1355,F1355,$B$4,G1355)</f>
        <v>CID=-2051133538</v>
      </c>
      <c r="B1355" s="35">
        <f t="shared" si="183"/>
        <v>9</v>
      </c>
      <c r="C1355" s="34">
        <f t="shared" si="176"/>
        <v>22.5</v>
      </c>
      <c r="D1355" s="36">
        <f>'TTH375-noEcon_A'!AL1355+('TTH375-noEcon_A'!AM1355-'TTH375-noEcon_A'!AL1355)*0.5</f>
        <v>16.262129210547883</v>
      </c>
      <c r="E1355" s="35">
        <f t="shared" si="181"/>
        <v>4</v>
      </c>
      <c r="F1355" s="35">
        <f t="shared" si="180"/>
        <v>16.5</v>
      </c>
      <c r="G1355" s="35">
        <f t="shared" si="182"/>
        <v>3.3</v>
      </c>
      <c r="H1355" s="35">
        <f>_xll.DTC.CPR.ValueForVariable($A1355,H$10)</f>
        <v>1.7357310074999543</v>
      </c>
      <c r="I1355" s="35">
        <f>_xll.DTC.CPR.ValueForVariable($A1355,I$10)</f>
        <v>148.2186358766366</v>
      </c>
      <c r="J1355" s="35">
        <f>_xll.DTC.CPR.ValueForVariable($A1355,J$10)</f>
        <v>19.158115618594977</v>
      </c>
      <c r="K1355" s="35">
        <f>_xll.DTC.CPR.ValueForVariable($A1355,K$10)</f>
        <v>222.56754607352056</v>
      </c>
      <c r="L1355" s="35">
        <f>_xll.DTC.CPR.ValueForVariable($A1355,L$10)</f>
        <v>416.60652137646929</v>
      </c>
      <c r="M1355" s="35">
        <f>_xll.DTC.CPR.ValueForVariable($A1355,M$10)</f>
        <v>407.50032441258935</v>
      </c>
      <c r="N1355" s="35">
        <f>_xll.DTC.CPR.ValueForVariable($A1355,N$10)</f>
        <v>20267.580524452147</v>
      </c>
      <c r="O1355" s="35">
        <f>_xll.DTC.CPR.ValueForVariable($A1355,O$10)</f>
        <v>0.95449804269756433</v>
      </c>
      <c r="P1355" s="35">
        <f>_xll.DTC.CPR.ValueForVariable($A1355,P$10)</f>
        <v>9.3366964143481897E-3</v>
      </c>
      <c r="Q1355" s="35">
        <f>_xll.DTC.CPR.ValueForVariable($A1355,Q$10)</f>
        <v>10.854546611731417</v>
      </c>
      <c r="R1355" s="35">
        <f>_xll.DTC.CPR.ValueForVariable($A1355,R$10)</f>
        <v>16.262123262199264</v>
      </c>
      <c r="S1355" s="35">
        <f>_xll.DTC.CPR.ValueForVariable($A1355,S$10)</f>
        <v>176.51797495526367</v>
      </c>
      <c r="T1355" s="35">
        <f>_xll.DTC.CPR.ValueForVariable($A1355,T$10)</f>
        <v>9</v>
      </c>
      <c r="U1355" s="35">
        <f>_xll.DTC.CPR.ValueForVariable($A1355,U$10)</f>
        <v>22.5</v>
      </c>
      <c r="V1355" s="35">
        <f>_xll.DTC.CPR.ValueForVariable($A1355,V$10)</f>
        <v>4</v>
      </c>
      <c r="W1355" s="35">
        <f>_xll.DTC.CPR.ValueForVariable($A1355,W$10)</f>
        <v>16.5</v>
      </c>
      <c r="X1355" s="35">
        <f>_xll.DTC.CPR.ValueForVariable($A1355,X$10)</f>
        <v>400.93582429951402</v>
      </c>
      <c r="Y1355" s="35">
        <f>_xll.DTC.CPR.ValueForVariable($A1355,Y$10)</f>
        <v>617.20189991371535</v>
      </c>
      <c r="Z1355" s="35">
        <f>_xll.DTC.CPR.ValueForVariable($A1355,Z$10)</f>
        <v>34.068580114592805</v>
      </c>
      <c r="AA1355" s="35">
        <f>_xll.DTC.CPR.ValueForVariable($A1355,AA$10)</f>
        <v>1.5394032224285412</v>
      </c>
      <c r="AB1355" s="35">
        <f>_xll.DTC.CPR.ValueForVariable($A1355,AB$10)</f>
        <v>0.75103791893765837</v>
      </c>
      <c r="AC1355" s="35">
        <f>_xll.DTC.CPR.ValueForVariable($A1355,AC$10)</f>
        <v>110</v>
      </c>
      <c r="AD1355" s="35">
        <f>_xll.DTC.CPR.ValueForVariable($A1355,AD$10)</f>
        <v>32.898126033602097</v>
      </c>
      <c r="AE1355" s="35">
        <f>_xll.DTC.CPR.ValueForVariable($A1355,AE$10)</f>
        <v>0</v>
      </c>
      <c r="AF1355" s="35">
        <f>_xll.DTC.CPR.ValueForVariable($A1355,AF$10)</f>
        <v>0</v>
      </c>
      <c r="AG1355" s="35">
        <f>_xll.DTC.CPR.ValueForVariable($A1355,AG$10)</f>
        <v>0</v>
      </c>
      <c r="AH1355" s="35">
        <f>_xll.DTC.CPR.ValueForVariable($A1355,AH$10)</f>
        <v>0</v>
      </c>
      <c r="AI1355" s="35">
        <f>_xll.DTC.CPR.ValueForVariable($A1355,AI$10)</f>
        <v>0</v>
      </c>
      <c r="AJ1355" s="35">
        <f>_xll.DTC.CPR.ValueForVariable($A1355,AJ$10)</f>
        <v>0</v>
      </c>
      <c r="AK1355" s="35">
        <f>_xll.DTC.CPR.ValueForVariable($A1355,AK$10)</f>
        <v>5</v>
      </c>
      <c r="AL1355" s="35">
        <f>_xll.DTC.CPR.MinimumForVariable($A1355,AL$10)</f>
        <v>9.8545646333425818</v>
      </c>
      <c r="AM1355" s="35">
        <f>_xll.DTC.CPR.MaximumForVariable($A1355,AM$10)</f>
        <v>22.669693787753182</v>
      </c>
    </row>
    <row r="1356" spans="1:39" x14ac:dyDescent="0.35">
      <c r="A1356" s="35" t="str">
        <f>_xll.DTC.CPR.Calculate($B$1,$B$2,$B$3,D1356,E1356,C1356,B1356,F1356,$B$4,G1356)</f>
        <v>CID=-2051133375</v>
      </c>
      <c r="B1356" s="35">
        <f t="shared" si="183"/>
        <v>9</v>
      </c>
      <c r="C1356" s="34">
        <f t="shared" si="176"/>
        <v>25</v>
      </c>
      <c r="D1356" s="36">
        <f>'TTH375-noEcon_A'!AL1356+('TTH375-noEcon_A'!AM1356-'TTH375-noEcon_A'!AL1356)*0.5</f>
        <v>19.760386772412758</v>
      </c>
      <c r="E1356" s="35">
        <f t="shared" si="181"/>
        <v>4</v>
      </c>
      <c r="F1356" s="35">
        <f t="shared" si="180"/>
        <v>19</v>
      </c>
      <c r="G1356" s="35">
        <f t="shared" si="182"/>
        <v>3.8</v>
      </c>
      <c r="H1356" s="35">
        <f>_xll.DTC.CPR.ValueForVariable($A1356,H$10)</f>
        <v>1.7357310074999543</v>
      </c>
      <c r="I1356" s="35">
        <f>_xll.DTC.CPR.ValueForVariable($A1356,I$10)</f>
        <v>148.2186358766366</v>
      </c>
      <c r="J1356" s="35">
        <f>_xll.DTC.CPR.ValueForVariable($A1356,J$10)</f>
        <v>19.158115618594977</v>
      </c>
      <c r="K1356" s="35">
        <f>_xll.DTC.CPR.ValueForVariable($A1356,K$10)</f>
        <v>226.06325752935251</v>
      </c>
      <c r="L1356" s="35">
        <f>_xll.DTC.CPR.ValueForVariable($A1356,L$10)</f>
        <v>418.20529057181756</v>
      </c>
      <c r="M1356" s="35">
        <f>_xll.DTC.CPR.ValueForVariable($A1356,M$10)</f>
        <v>407.50032441258935</v>
      </c>
      <c r="N1356" s="35">
        <f>_xll.DTC.CPR.ValueForVariable($A1356,N$10)</f>
        <v>21510.877274897892</v>
      </c>
      <c r="O1356" s="35">
        <f>_xll.DTC.CPR.ValueForVariable($A1356,O$10)</f>
        <v>1.0399827443114584</v>
      </c>
      <c r="P1356" s="35">
        <f>_xll.DTC.CPR.ValueForVariable($A1356,P$10)</f>
        <v>1.0555247378809923E-2</v>
      </c>
      <c r="Q1356" s="35">
        <f>_xll.DTC.CPR.ValueForVariable($A1356,Q$10)</f>
        <v>9.5489752178374552</v>
      </c>
      <c r="R1356" s="35">
        <f>_xll.DTC.CPR.ValueForVariable($A1356,R$10)</f>
        <v>19.760384170290369</v>
      </c>
      <c r="S1356" s="35">
        <f>_xll.DTC.CPR.ValueForVariable($A1356,S$10)</f>
        <v>188.69141873705027</v>
      </c>
      <c r="T1356" s="35">
        <f>_xll.DTC.CPR.ValueForVariable($A1356,T$10)</f>
        <v>9</v>
      </c>
      <c r="U1356" s="35">
        <f>_xll.DTC.CPR.ValueForVariable($A1356,U$10)</f>
        <v>25</v>
      </c>
      <c r="V1356" s="35">
        <f>_xll.DTC.CPR.ValueForVariable($A1356,V$10)</f>
        <v>4</v>
      </c>
      <c r="W1356" s="35">
        <f>_xll.DTC.CPR.ValueForVariable($A1356,W$10)</f>
        <v>19</v>
      </c>
      <c r="X1356" s="35">
        <f>_xll.DTC.CPR.ValueForVariable($A1356,X$10)</f>
        <v>400.93582429951402</v>
      </c>
      <c r="Y1356" s="35">
        <f>_xll.DTC.CPR.ValueForVariable($A1356,Y$10)</f>
        <v>665.38093256851494</v>
      </c>
      <c r="Z1356" s="35">
        <f>_xll.DTC.CPR.ValueForVariable($A1356,Z$10)</f>
        <v>37.035691336628304</v>
      </c>
      <c r="AA1356" s="35">
        <f>_xll.DTC.CPR.ValueForVariable($A1356,AA$10)</f>
        <v>1.6595696673676397</v>
      </c>
      <c r="AB1356" s="35">
        <f>_xll.DTC.CPR.ValueForVariable($A1356,AB$10)</f>
        <v>0.77463481430581904</v>
      </c>
      <c r="AC1356" s="35">
        <f>_xll.DTC.CPR.ValueForVariable($A1356,AC$10)</f>
        <v>110</v>
      </c>
      <c r="AD1356" s="35">
        <f>_xll.DTC.CPR.ValueForVariable($A1356,AD$10)</f>
        <v>38.757356537267249</v>
      </c>
      <c r="AE1356" s="35">
        <f>_xll.DTC.CPR.ValueForVariable($A1356,AE$10)</f>
        <v>0</v>
      </c>
      <c r="AF1356" s="35">
        <f>_xll.DTC.CPR.ValueForVariable($A1356,AF$10)</f>
        <v>0</v>
      </c>
      <c r="AG1356" s="35">
        <f>_xll.DTC.CPR.ValueForVariable($A1356,AG$10)</f>
        <v>0</v>
      </c>
      <c r="AH1356" s="35">
        <f>_xll.DTC.CPR.ValueForVariable($A1356,AH$10)</f>
        <v>0</v>
      </c>
      <c r="AI1356" s="35">
        <f>_xll.DTC.CPR.ValueForVariable($A1356,AI$10)</f>
        <v>0</v>
      </c>
      <c r="AJ1356" s="35">
        <f>_xll.DTC.CPR.ValueForVariable($A1356,AJ$10)</f>
        <v>0</v>
      </c>
      <c r="AK1356" s="35">
        <f>_xll.DTC.CPR.ValueForVariable($A1356,AK$10)</f>
        <v>5</v>
      </c>
      <c r="AL1356" s="35">
        <f>_xll.DTC.CPR.MinimumForVariable($A1356,AL$10)</f>
        <v>10.219765072956831</v>
      </c>
      <c r="AM1356" s="35">
        <f>_xll.DTC.CPR.MaximumForVariable($A1356,AM$10)</f>
        <v>29.301008471868691</v>
      </c>
    </row>
    <row r="1357" spans="1:39" x14ac:dyDescent="0.35">
      <c r="A1357" s="35" t="str">
        <f>_xll.DTC.CPR.Calculate($B$1,$B$2,$B$3,D1357,E1357,C1357,B1357,F1357,$B$4,G1357)</f>
        <v>CID=-2051133344</v>
      </c>
      <c r="B1357" s="35">
        <f t="shared" si="183"/>
        <v>9</v>
      </c>
      <c r="C1357" s="34">
        <f t="shared" si="176"/>
        <v>27.5</v>
      </c>
      <c r="D1357" s="36">
        <f>'TTH375-noEcon_A'!AL1357+('TTH375-noEcon_A'!AM1357-'TTH375-noEcon_A'!AL1357)*0.5</f>
        <v>24.172861529883832</v>
      </c>
      <c r="E1357" s="35">
        <f t="shared" si="181"/>
        <v>4</v>
      </c>
      <c r="F1357" s="35">
        <f t="shared" si="180"/>
        <v>21.5</v>
      </c>
      <c r="G1357" s="35">
        <f t="shared" si="182"/>
        <v>4.3</v>
      </c>
      <c r="H1357" s="35">
        <f>_xll.DTC.CPR.ValueForVariable($A1357,H$10)</f>
        <v>1.7357310074999543</v>
      </c>
      <c r="I1357" s="35">
        <f>_xll.DTC.CPR.ValueForVariable($A1357,I$10)</f>
        <v>148.2186358766366</v>
      </c>
      <c r="J1357" s="35">
        <f>_xll.DTC.CPR.ValueForVariable($A1357,J$10)</f>
        <v>19.158115618594977</v>
      </c>
      <c r="K1357" s="35">
        <f>_xll.DTC.CPR.ValueForVariable($A1357,K$10)</f>
        <v>229.58129245231444</v>
      </c>
      <c r="L1357" s="35">
        <f>_xll.DTC.CPR.ValueForVariable($A1357,L$10)</f>
        <v>419.77718432541826</v>
      </c>
      <c r="M1357" s="35">
        <f>_xll.DTC.CPR.ValueForVariable($A1357,M$10)</f>
        <v>407.50032441258935</v>
      </c>
      <c r="N1357" s="35">
        <f>_xll.DTC.CPR.ValueForVariable($A1357,N$10)</f>
        <v>22798.076263853287</v>
      </c>
      <c r="O1357" s="35">
        <f>_xll.DTC.CPR.ValueForVariable($A1357,O$10)</f>
        <v>1.1481506779578028</v>
      </c>
      <c r="P1357" s="35">
        <f>_xll.DTC.CPR.ValueForVariable($A1357,P$10)</f>
        <v>1.212077762378401E-2</v>
      </c>
      <c r="Q1357" s="35">
        <f>_xll.DTC.CPR.ValueForVariable($A1357,Q$10)</f>
        <v>8.4507123412093961</v>
      </c>
      <c r="R1357" s="35">
        <f>_xll.DTC.CPR.ValueForVariable($A1357,R$10)</f>
        <v>24.172856549694256</v>
      </c>
      <c r="S1357" s="35">
        <f>_xll.DTC.CPR.ValueForVariable($A1357,S$10)</f>
        <v>204.27785716678562</v>
      </c>
      <c r="T1357" s="35">
        <f>_xll.DTC.CPR.ValueForVariable($A1357,T$10)</f>
        <v>9</v>
      </c>
      <c r="U1357" s="35">
        <f>_xll.DTC.CPR.ValueForVariable($A1357,U$10)</f>
        <v>27.5</v>
      </c>
      <c r="V1357" s="35">
        <f>_xll.DTC.CPR.ValueForVariable($A1357,V$10)</f>
        <v>4</v>
      </c>
      <c r="W1357" s="35">
        <f>_xll.DTC.CPR.ValueForVariable($A1357,W$10)</f>
        <v>21.5</v>
      </c>
      <c r="X1357" s="35">
        <f>_xll.DTC.CPR.ValueForVariable($A1357,X$10)</f>
        <v>400.93582429951402</v>
      </c>
      <c r="Y1357" s="35">
        <f>_xll.DTC.CPR.ValueForVariable($A1357,Y$10)</f>
        <v>716.3448725966025</v>
      </c>
      <c r="Z1357" s="35">
        <f>_xll.DTC.CPR.ValueForVariable($A1357,Z$10)</f>
        <v>40.092219532343677</v>
      </c>
      <c r="AA1357" s="35">
        <f>_xll.DTC.CPR.ValueForVariable($A1357,AA$10)</f>
        <v>1.7866821301093467</v>
      </c>
      <c r="AB1357" s="35">
        <f>_xll.DTC.CPR.ValueForVariable($A1357,AB$10)</f>
        <v>0.79975722957492101</v>
      </c>
      <c r="AC1357" s="35">
        <f>_xll.DTC.CPR.ValueForVariable($A1357,AC$10)</f>
        <v>110</v>
      </c>
      <c r="AD1357" s="35">
        <f>_xll.DTC.CPR.ValueForVariable($A1357,AD$10)</f>
        <v>45.922505638189769</v>
      </c>
      <c r="AE1357" s="35">
        <f>_xll.DTC.CPR.ValueForVariable($A1357,AE$10)</f>
        <v>0</v>
      </c>
      <c r="AF1357" s="35">
        <f>_xll.DTC.CPR.ValueForVariable($A1357,AF$10)</f>
        <v>0</v>
      </c>
      <c r="AG1357" s="35">
        <f>_xll.DTC.CPR.ValueForVariable($A1357,AG$10)</f>
        <v>0</v>
      </c>
      <c r="AH1357" s="35">
        <f>_xll.DTC.CPR.ValueForVariable($A1357,AH$10)</f>
        <v>0</v>
      </c>
      <c r="AI1357" s="35">
        <f>_xll.DTC.CPR.ValueForVariable($A1357,AI$10)</f>
        <v>0</v>
      </c>
      <c r="AJ1357" s="35">
        <f>_xll.DTC.CPR.ValueForVariable($A1357,AJ$10)</f>
        <v>0</v>
      </c>
      <c r="AK1357" s="35">
        <f>_xll.DTC.CPR.ValueForVariable($A1357,AK$10)</f>
        <v>5</v>
      </c>
      <c r="AL1357" s="35">
        <f>_xll.DTC.CPR.MinimumForVariable($A1357,AL$10)</f>
        <v>12.468742331755719</v>
      </c>
      <c r="AM1357" s="35">
        <f>_xll.DTC.CPR.MaximumForVariable($A1357,AM$10)</f>
        <v>35.876980728011944</v>
      </c>
    </row>
    <row r="1358" spans="1:39" x14ac:dyDescent="0.35">
      <c r="A1358" s="35" t="str">
        <f>_xll.DTC.CPR.Calculate($B$1,$B$2,$B$3,D1358,E1358,C1358,B1358,F1358,$B$4,G1358)</f>
        <v>CID=-2051133941</v>
      </c>
      <c r="B1358" s="35">
        <f t="shared" si="183"/>
        <v>9</v>
      </c>
      <c r="C1358" s="34">
        <f t="shared" si="176"/>
        <v>30</v>
      </c>
      <c r="D1358" s="36">
        <f>'TTH375-noEcon_A'!AL1358+('TTH375-noEcon_A'!AM1358-'TTH375-noEcon_A'!AL1358)*0.5</f>
        <v>29.064700566265383</v>
      </c>
      <c r="E1358" s="35">
        <f t="shared" si="181"/>
        <v>4</v>
      </c>
      <c r="F1358" s="35">
        <f t="shared" si="180"/>
        <v>24</v>
      </c>
      <c r="G1358" s="35">
        <f t="shared" si="182"/>
        <v>4.8</v>
      </c>
      <c r="H1358" s="35">
        <f>_xll.DTC.CPR.ValueForVariable($A1358,H$10)</f>
        <v>1.7357310074999543</v>
      </c>
      <c r="I1358" s="35">
        <f>_xll.DTC.CPR.ValueForVariable($A1358,I$10)</f>
        <v>148.2186358766366</v>
      </c>
      <c r="J1358" s="35">
        <f>_xll.DTC.CPR.ValueForVariable($A1358,J$10)</f>
        <v>19.158115618594977</v>
      </c>
      <c r="K1358" s="35">
        <f>_xll.DTC.CPR.ValueForVariable($A1358,K$10)</f>
        <v>233.12256006149789</v>
      </c>
      <c r="L1358" s="35">
        <f>_xll.DTC.CPR.ValueForVariable($A1358,L$10)</f>
        <v>421.3224090360269</v>
      </c>
      <c r="M1358" s="35">
        <f>_xll.DTC.CPR.ValueForVariable($A1358,M$10)</f>
        <v>407.50032441258935</v>
      </c>
      <c r="N1358" s="35">
        <f>_xll.DTC.CPR.ValueForVariable($A1358,N$10)</f>
        <v>24017.725773850594</v>
      </c>
      <c r="O1358" s="35">
        <f>_xll.DTC.CPR.ValueForVariable($A1358,O$10)</f>
        <v>1.2629642511692332</v>
      </c>
      <c r="P1358" s="35">
        <f>_xll.DTC.CPR.ValueForVariable($A1358,P$10)</f>
        <v>1.3916402791221022E-2</v>
      </c>
      <c r="Q1358" s="35">
        <f>_xll.DTC.CPR.ValueForVariable($A1358,Q$10)</f>
        <v>7.5773324710038681</v>
      </c>
      <c r="R1358" s="35">
        <f>_xll.DTC.CPR.ValueForVariable($A1358,R$10)</f>
        <v>29.064698350904496</v>
      </c>
      <c r="S1358" s="35">
        <f>_xll.DTC.CPR.ValueForVariable($A1358,S$10)</f>
        <v>220.23288257424122</v>
      </c>
      <c r="T1358" s="35">
        <f>_xll.DTC.CPR.ValueForVariable($A1358,T$10)</f>
        <v>9</v>
      </c>
      <c r="U1358" s="35">
        <f>_xll.DTC.CPR.ValueForVariable($A1358,U$10)</f>
        <v>30</v>
      </c>
      <c r="V1358" s="35">
        <f>_xll.DTC.CPR.ValueForVariable($A1358,V$10)</f>
        <v>4</v>
      </c>
      <c r="W1358" s="35">
        <f>_xll.DTC.CPR.ValueForVariable($A1358,W$10)</f>
        <v>24</v>
      </c>
      <c r="X1358" s="35">
        <f>_xll.DTC.CPR.ValueForVariable($A1358,X$10)</f>
        <v>400.93582429951402</v>
      </c>
      <c r="Y1358" s="35">
        <f>_xll.DTC.CPR.ValueForVariable($A1358,Y$10)</f>
        <v>770.19630307686862</v>
      </c>
      <c r="Z1358" s="35">
        <f>_xll.DTC.CPR.ValueForVariable($A1358,Z$10)</f>
        <v>43.054631362098689</v>
      </c>
      <c r="AA1358" s="35">
        <f>_xll.DTC.CPR.ValueForVariable($A1358,AA$10)</f>
        <v>1.9209964697529829</v>
      </c>
      <c r="AB1358" s="35">
        <f>_xll.DTC.CPR.ValueForVariable($A1358,AB$10)</f>
        <v>0.82256713385134306</v>
      </c>
      <c r="AC1358" s="35">
        <f>_xll.DTC.CPR.ValueForVariable($A1358,AC$10)</f>
        <v>110</v>
      </c>
      <c r="AD1358" s="35">
        <f>_xll.DTC.CPR.ValueForVariable($A1358,AD$10)</f>
        <v>53.684664452607684</v>
      </c>
      <c r="AE1358" s="35">
        <f>_xll.DTC.CPR.ValueForVariable($A1358,AE$10)</f>
        <v>0</v>
      </c>
      <c r="AF1358" s="35">
        <f>_xll.DTC.CPR.ValueForVariable($A1358,AF$10)</f>
        <v>0</v>
      </c>
      <c r="AG1358" s="35">
        <f>_xll.DTC.CPR.ValueForVariable($A1358,AG$10)</f>
        <v>0</v>
      </c>
      <c r="AH1358" s="35">
        <f>_xll.DTC.CPR.ValueForVariable($A1358,AH$10)</f>
        <v>0</v>
      </c>
      <c r="AI1358" s="35">
        <f>_xll.DTC.CPR.ValueForVariable($A1358,AI$10)</f>
        <v>0</v>
      </c>
      <c r="AJ1358" s="35">
        <f>_xll.DTC.CPR.ValueForVariable($A1358,AJ$10)</f>
        <v>0</v>
      </c>
      <c r="AK1358" s="35">
        <f>_xll.DTC.CPR.ValueForVariable($A1358,AK$10)</f>
        <v>5</v>
      </c>
      <c r="AL1358" s="35">
        <f>_xll.DTC.CPR.MinimumForVariable($A1358,AL$10)</f>
        <v>14.930453746480751</v>
      </c>
      <c r="AM1358" s="35">
        <f>_xll.DTC.CPR.MaximumForVariable($A1358,AM$10)</f>
        <v>43.198947386050015</v>
      </c>
    </row>
    <row r="1359" spans="1:39" x14ac:dyDescent="0.35">
      <c r="A1359" s="35" t="str">
        <f>_xll.DTC.CPR.Calculate($B$1,$B$2,$B$3,D1359,E1359,C1359,B1359,F1359,$B$4,G1359)</f>
        <v>CID=-2051133910</v>
      </c>
      <c r="B1359" s="35">
        <f t="shared" si="183"/>
        <v>9</v>
      </c>
      <c r="C1359" s="34">
        <f t="shared" si="176"/>
        <v>32.5</v>
      </c>
      <c r="D1359" s="36">
        <f>'TTH375-noEcon_A'!AL1359+('TTH375-noEcon_A'!AM1359-'TTH375-noEcon_A'!AL1359)*0.5</f>
        <v>34.241312552790433</v>
      </c>
      <c r="E1359" s="35">
        <f t="shared" si="181"/>
        <v>4</v>
      </c>
      <c r="F1359" s="35">
        <f t="shared" si="180"/>
        <v>26.5</v>
      </c>
      <c r="G1359" s="35">
        <f t="shared" si="182"/>
        <v>5.3</v>
      </c>
      <c r="H1359" s="35">
        <f>_xll.DTC.CPR.ValueForVariable($A1359,H$10)</f>
        <v>1.7357310074999543</v>
      </c>
      <c r="I1359" s="35">
        <f>_xll.DTC.CPR.ValueForVariable($A1359,I$10)</f>
        <v>148.2186358766366</v>
      </c>
      <c r="J1359" s="35">
        <f>_xll.DTC.CPR.ValueForVariable($A1359,J$10)</f>
        <v>19.158115618594977</v>
      </c>
      <c r="K1359" s="35">
        <f>_xll.DTC.CPR.ValueForVariable($A1359,K$10)</f>
        <v>236.68803821269404</v>
      </c>
      <c r="L1359" s="35">
        <f>_xll.DTC.CPR.ValueForVariable($A1359,L$10)</f>
        <v>422.84117453444219</v>
      </c>
      <c r="M1359" s="35">
        <f>_xll.DTC.CPR.ValueForVariable($A1359,M$10)</f>
        <v>407.50032441258935</v>
      </c>
      <c r="N1359" s="35">
        <f>_xll.DTC.CPR.ValueForVariable($A1359,N$10)</f>
        <v>25147.328592670074</v>
      </c>
      <c r="O1359" s="35">
        <f>_xll.DTC.CPR.ValueForVariable($A1359,O$10)</f>
        <v>1.3746287487774496</v>
      </c>
      <c r="P1359" s="35">
        <f>_xll.DTC.CPR.ValueForVariable($A1359,P$10)</f>
        <v>1.5890321021063688E-2</v>
      </c>
      <c r="Q1359" s="35">
        <f>_xll.DTC.CPR.ValueForVariable($A1359,Q$10)</f>
        <v>6.8573168773908177</v>
      </c>
      <c r="R1359" s="35">
        <f>_xll.DTC.CPR.ValueForVariable($A1359,R$10)</f>
        <v>34.241305083763244</v>
      </c>
      <c r="S1359" s="35">
        <f>_xll.DTC.CPR.ValueForVariable($A1359,S$10)</f>
        <v>234.8034792547777</v>
      </c>
      <c r="T1359" s="35">
        <f>_xll.DTC.CPR.ValueForVariable($A1359,T$10)</f>
        <v>9</v>
      </c>
      <c r="U1359" s="35">
        <f>_xll.DTC.CPR.ValueForVariable($A1359,U$10)</f>
        <v>32.5</v>
      </c>
      <c r="V1359" s="35">
        <f>_xll.DTC.CPR.ValueForVariable($A1359,V$10)</f>
        <v>4</v>
      </c>
      <c r="W1359" s="35">
        <f>_xll.DTC.CPR.ValueForVariable($A1359,W$10)</f>
        <v>26.5</v>
      </c>
      <c r="X1359" s="35">
        <f>_xll.DTC.CPR.ValueForVariable($A1359,X$10)</f>
        <v>400.93582429951402</v>
      </c>
      <c r="Y1359" s="35">
        <f>_xll.DTC.CPR.ValueForVariable($A1359,Y$10)</f>
        <v>827.03959328935798</v>
      </c>
      <c r="Z1359" s="35">
        <f>_xll.DTC.CPR.ValueForVariable($A1359,Z$10)</f>
        <v>45.952234048841603</v>
      </c>
      <c r="AA1359" s="35">
        <f>_xll.DTC.CPR.ValueForVariable($A1359,AA$10)</f>
        <v>2.0627730004778235</v>
      </c>
      <c r="AB1359" s="35">
        <f>_xll.DTC.CPR.ValueForVariable($A1359,AB$10)</f>
        <v>0.84201086680209325</v>
      </c>
      <c r="AC1359" s="35">
        <f>_xll.DTC.CPR.ValueForVariable($A1359,AC$10)</f>
        <v>110</v>
      </c>
      <c r="AD1359" s="35">
        <f>_xll.DTC.CPR.ValueForVariable($A1359,AD$10)</f>
        <v>61.785759377232985</v>
      </c>
      <c r="AE1359" s="35">
        <f>_xll.DTC.CPR.ValueForVariable($A1359,AE$10)</f>
        <v>0</v>
      </c>
      <c r="AF1359" s="35">
        <f>_xll.DTC.CPR.ValueForVariable($A1359,AF$10)</f>
        <v>0</v>
      </c>
      <c r="AG1359" s="35">
        <f>_xll.DTC.CPR.ValueForVariable($A1359,AG$10)</f>
        <v>0</v>
      </c>
      <c r="AH1359" s="35">
        <f>_xll.DTC.CPR.ValueForVariable($A1359,AH$10)</f>
        <v>0</v>
      </c>
      <c r="AI1359" s="35">
        <f>_xll.DTC.CPR.ValueForVariable($A1359,AI$10)</f>
        <v>0</v>
      </c>
      <c r="AJ1359" s="35">
        <f>_xll.DTC.CPR.ValueForVariable($A1359,AJ$10)</f>
        <v>0</v>
      </c>
      <c r="AK1359" s="35">
        <f>_xll.DTC.CPR.ValueForVariable($A1359,AK$10)</f>
        <v>5</v>
      </c>
      <c r="AL1359" s="35">
        <f>_xll.DTC.CPR.MinimumForVariable($A1359,AL$10)</f>
        <v>17.257946407381663</v>
      </c>
      <c r="AM1359" s="35">
        <f>_xll.DTC.CPR.MaximumForVariable($A1359,AM$10)</f>
        <v>51.224678698199199</v>
      </c>
    </row>
    <row r="1360" spans="1:39" x14ac:dyDescent="0.35">
      <c r="A1360" s="35" t="str">
        <f>_xll.DTC.CPR.Calculate($B$1,$B$2,$B$3,D1360,E1360,C1360,B1360,F1360,$B$4,G1360)</f>
        <v>CID=1324244894</v>
      </c>
      <c r="B1360" s="35">
        <f t="shared" si="183"/>
        <v>9</v>
      </c>
      <c r="C1360" s="34">
        <f t="shared" si="176"/>
        <v>35</v>
      </c>
      <c r="D1360" s="36">
        <f>'TTH375-noEcon_A'!AL1360+('TTH375-noEcon_A'!AM1360-'TTH375-noEcon_A'!AL1360)*0.5</f>
        <v>38.817161517445712</v>
      </c>
      <c r="E1360" s="35">
        <f t="shared" si="181"/>
        <v>4</v>
      </c>
      <c r="F1360" s="35">
        <f t="shared" si="180"/>
        <v>29</v>
      </c>
      <c r="G1360" s="35">
        <f t="shared" si="182"/>
        <v>5.8</v>
      </c>
      <c r="H1360" s="35">
        <f>_xll.DTC.CPR.ValueForVariable($A1360,H$10)</f>
        <v>1.7357310074999543</v>
      </c>
      <c r="I1360" s="35">
        <f>_xll.DTC.CPR.ValueForVariable($A1360,I$10)</f>
        <v>148.2186358766366</v>
      </c>
      <c r="J1360" s="35">
        <f>_xll.DTC.CPR.ValueForVariable($A1360,J$10)</f>
        <v>19.158115618594977</v>
      </c>
      <c r="K1360" s="35">
        <f>_xll.DTC.CPR.ValueForVariable($A1360,K$10)</f>
        <v>240.27878109300647</v>
      </c>
      <c r="L1360" s="35">
        <f>_xll.DTC.CPR.ValueForVariable($A1360,L$10)</f>
        <v>424.33369397202034</v>
      </c>
      <c r="M1360" s="35">
        <f>_xll.DTC.CPR.ValueForVariable($A1360,M$10)</f>
        <v>407.50032441258935</v>
      </c>
      <c r="N1360" s="35">
        <f>_xll.DTC.CPR.ValueForVariable($A1360,N$10)</f>
        <v>26039.354303184347</v>
      </c>
      <c r="O1360" s="35">
        <f>_xll.DTC.CPR.ValueForVariable($A1360,O$10)</f>
        <v>1.4575095350343348</v>
      </c>
      <c r="P1360" s="35">
        <f>_xll.DTC.CPR.ValueForVariable($A1360,P$10)</f>
        <v>1.7756599487286428E-2</v>
      </c>
      <c r="Q1360" s="35">
        <f>_xll.DTC.CPR.ValueForVariable($A1360,Q$10)</f>
        <v>6.2788465361542949</v>
      </c>
      <c r="R1360" s="35">
        <f>_xll.DTC.CPR.ValueForVariable($A1360,R$10)</f>
        <v>38.817160516353134</v>
      </c>
      <c r="S1360" s="35">
        <f>_xll.DTC.CPR.ValueForVariable($A1360,S$10)</f>
        <v>243.72699385144912</v>
      </c>
      <c r="T1360" s="35">
        <f>_xll.DTC.CPR.ValueForVariable($A1360,T$10)</f>
        <v>9</v>
      </c>
      <c r="U1360" s="35">
        <f>_xll.DTC.CPR.ValueForVariable($A1360,U$10)</f>
        <v>35</v>
      </c>
      <c r="V1360" s="35">
        <f>_xll.DTC.CPR.ValueForVariable($A1360,V$10)</f>
        <v>4</v>
      </c>
      <c r="W1360" s="35">
        <f>_xll.DTC.CPR.ValueForVariable($A1360,W$10)</f>
        <v>29</v>
      </c>
      <c r="X1360" s="35">
        <f>_xll.DTC.CPR.ValueForVariable($A1360,X$10)</f>
        <v>400.93582429951402</v>
      </c>
      <c r="Y1360" s="35">
        <f>_xll.DTC.CPR.ValueForVariable($A1360,Y$10)</f>
        <v>886.98098360857671</v>
      </c>
      <c r="Z1360" s="35">
        <f>_xll.DTC.CPR.ValueForVariable($A1360,Z$10)</f>
        <v>48.6833316266069</v>
      </c>
      <c r="AA1360" s="35">
        <f>_xll.DTC.CPR.ValueForVariable($A1360,AA$10)</f>
        <v>2.212276703280994</v>
      </c>
      <c r="AB1360" s="35">
        <f>_xll.DTC.CPR.ValueForVariable($A1360,AB$10)</f>
        <v>0.855940796182314</v>
      </c>
      <c r="AC1360" s="35">
        <f>_xll.DTC.CPR.ValueForVariable($A1360,AC$10)</f>
        <v>110</v>
      </c>
      <c r="AD1360" s="35">
        <f>_xll.DTC.CPR.ValueForVariable($A1360,AD$10)</f>
        <v>68.902632214910767</v>
      </c>
      <c r="AE1360" s="35">
        <f>_xll.DTC.CPR.ValueForVariable($A1360,AE$10)</f>
        <v>0</v>
      </c>
      <c r="AF1360" s="35">
        <f>_xll.DTC.CPR.ValueForVariable($A1360,AF$10)</f>
        <v>0</v>
      </c>
      <c r="AG1360" s="35">
        <f>_xll.DTC.CPR.ValueForVariable($A1360,AG$10)</f>
        <v>0</v>
      </c>
      <c r="AH1360" s="35">
        <f>_xll.DTC.CPR.ValueForVariable($A1360,AH$10)</f>
        <v>0</v>
      </c>
      <c r="AI1360" s="35">
        <f>_xll.DTC.CPR.ValueForVariable($A1360,AI$10)</f>
        <v>0</v>
      </c>
      <c r="AJ1360" s="35">
        <f>_xll.DTC.CPR.ValueForVariable($A1360,AJ$10)</f>
        <v>0</v>
      </c>
      <c r="AK1360" s="35">
        <f>_xll.DTC.CPR.ValueForVariable($A1360,AK$10)</f>
        <v>5</v>
      </c>
      <c r="AL1360" s="35">
        <f>_xll.DTC.CPR.MinimumForVariable($A1360,AL$10)</f>
        <v>20.050534636215492</v>
      </c>
      <c r="AM1360" s="35">
        <f>_xll.DTC.CPR.MaximumForVariable($A1360,AM$10)</f>
        <v>57.583788398675942</v>
      </c>
    </row>
    <row r="1361" spans="1:39" x14ac:dyDescent="0.35">
      <c r="A1361" s="35" t="str">
        <f>_xll.DTC.CPR.Calculate($B$1,$B$2,$B$3,D1361,E1361,C1361,B1361,F1361,$B$4,G1361)</f>
        <v>CID=1324244925</v>
      </c>
      <c r="B1361" s="35">
        <f t="shared" si="183"/>
        <v>9</v>
      </c>
      <c r="C1361" s="34">
        <f t="shared" si="176"/>
        <v>37.5</v>
      </c>
      <c r="D1361" s="36">
        <f>'TTH375-noEcon_A'!AL1361+('TTH375-noEcon_A'!AM1361-'TTH375-noEcon_A'!AL1361)*0.5</f>
        <v>45.29707765572492</v>
      </c>
      <c r="E1361" s="35">
        <f t="shared" si="181"/>
        <v>4</v>
      </c>
      <c r="F1361" s="35">
        <f t="shared" si="180"/>
        <v>31.5</v>
      </c>
      <c r="G1361" s="35">
        <f t="shared" si="182"/>
        <v>6.3</v>
      </c>
      <c r="H1361" s="35">
        <f>_xll.DTC.CPR.ValueForVariable($A1361,H$10)</f>
        <v>1.7357310074999543</v>
      </c>
      <c r="I1361" s="35">
        <f>_xll.DTC.CPR.ValueForVariable($A1361,I$10)</f>
        <v>148.2186358766366</v>
      </c>
      <c r="J1361" s="35">
        <f>_xll.DTC.CPR.ValueForVariable($A1361,J$10)</f>
        <v>19.158115618594977</v>
      </c>
      <c r="K1361" s="35">
        <f>_xll.DTC.CPR.ValueForVariable($A1361,K$10)</f>
        <v>243.89592808768788</v>
      </c>
      <c r="L1361" s="35">
        <f>_xll.DTC.CPR.ValueForVariable($A1361,L$10)</f>
        <v>425.80018383850086</v>
      </c>
      <c r="M1361" s="35">
        <f>_xll.DTC.CPR.ValueForVariable($A1361,M$10)</f>
        <v>407.50032441258935</v>
      </c>
      <c r="N1361" s="35">
        <f>_xll.DTC.CPR.ValueForVariable($A1361,N$10)</f>
        <v>27105.863005159386</v>
      </c>
      <c r="O1361" s="35">
        <f>_xll.DTC.CPR.ValueForVariable($A1361,O$10)</f>
        <v>1.5797098120968314</v>
      </c>
      <c r="P1361" s="35">
        <f>_xll.DTC.CPR.ValueForVariable($A1361,P$10)</f>
        <v>2.0361792687224625E-2</v>
      </c>
      <c r="Q1361" s="35">
        <f>_xll.DTC.CPR.ValueForVariable($A1361,Q$10)</f>
        <v>5.7056085423985108</v>
      </c>
      <c r="R1361" s="35">
        <f>_xll.DTC.CPR.ValueForVariable($A1361,R$10)</f>
        <v>45.297091143932576</v>
      </c>
      <c r="S1361" s="35">
        <f>_xll.DTC.CPR.ValueForVariable($A1361,S$10)</f>
        <v>258.44747017662564</v>
      </c>
      <c r="T1361" s="35">
        <f>_xll.DTC.CPR.ValueForVariable($A1361,T$10)</f>
        <v>9</v>
      </c>
      <c r="U1361" s="35">
        <f>_xll.DTC.CPR.ValueForVariable($A1361,U$10)</f>
        <v>37.5</v>
      </c>
      <c r="V1361" s="35">
        <f>_xll.DTC.CPR.ValueForVariable($A1361,V$10)</f>
        <v>4</v>
      </c>
      <c r="W1361" s="35">
        <f>_xll.DTC.CPR.ValueForVariable($A1361,W$10)</f>
        <v>31.5</v>
      </c>
      <c r="X1361" s="35">
        <f>_xll.DTC.CPR.ValueForVariable($A1361,X$10)</f>
        <v>400.93582429951402</v>
      </c>
      <c r="Y1361" s="35">
        <f>_xll.DTC.CPR.ValueForVariable($A1361,Y$10)</f>
        <v>950.12868876961977</v>
      </c>
      <c r="Z1361" s="35">
        <f>_xll.DTC.CPR.ValueForVariable($A1361,Z$10)</f>
        <v>51.71515008619042</v>
      </c>
      <c r="AA1361" s="35">
        <f>_xll.DTC.CPR.ValueForVariable($A1361,AA$10)</f>
        <v>2.3697774835402043</v>
      </c>
      <c r="AB1361" s="35">
        <f>_xll.DTC.CPR.ValueForVariable($A1361,AB$10)</f>
        <v>0.87151906158003867</v>
      </c>
      <c r="AC1361" s="35">
        <f>_xll.DTC.CPR.ValueForVariable($A1361,AC$10)</f>
        <v>110</v>
      </c>
      <c r="AD1361" s="35">
        <f>_xll.DTC.CPR.ValueForVariable($A1361,AD$10)</f>
        <v>78.967647344768451</v>
      </c>
      <c r="AE1361" s="35">
        <f>_xll.DTC.CPR.ValueForVariable($A1361,AE$10)</f>
        <v>0</v>
      </c>
      <c r="AF1361" s="35">
        <f>_xll.DTC.CPR.ValueForVariable($A1361,AF$10)</f>
        <v>0</v>
      </c>
      <c r="AG1361" s="35">
        <f>_xll.DTC.CPR.ValueForVariable($A1361,AG$10)</f>
        <v>0</v>
      </c>
      <c r="AH1361" s="35">
        <f>_xll.DTC.CPR.ValueForVariable($A1361,AH$10)</f>
        <v>0</v>
      </c>
      <c r="AI1361" s="35">
        <f>_xll.DTC.CPR.ValueForVariable($A1361,AI$10)</f>
        <v>0</v>
      </c>
      <c r="AJ1361" s="35">
        <f>_xll.DTC.CPR.ValueForVariable($A1361,AJ$10)</f>
        <v>0</v>
      </c>
      <c r="AK1361" s="35">
        <f>_xll.DTC.CPR.ValueForVariable($A1361,AK$10)</f>
        <v>5</v>
      </c>
      <c r="AL1361" s="35">
        <f>_xll.DTC.CPR.MinimumForVariable($A1361,AL$10)</f>
        <v>23.681797298398894</v>
      </c>
      <c r="AM1361" s="35">
        <f>_xll.DTC.CPR.MaximumForVariable($A1361,AM$10)</f>
        <v>66.912358013050934</v>
      </c>
    </row>
    <row r="1362" spans="1:39" x14ac:dyDescent="0.35">
      <c r="A1362" s="35" t="str">
        <f>_xll.DTC.CPR.Calculate($B$1,$B$2,$B$3,D1362,E1362,C1362,B1362,F1362,$B$4,G1362)</f>
        <v>CID=1324245088</v>
      </c>
      <c r="B1362" s="35">
        <f t="shared" si="183"/>
        <v>9</v>
      </c>
      <c r="C1362" s="34">
        <f t="shared" si="176"/>
        <v>40</v>
      </c>
      <c r="D1362" s="36">
        <f>'TTH375-noEcon_A'!AL1362+('TTH375-noEcon_A'!AM1362-'TTH375-noEcon_A'!AL1362)*0.5</f>
        <v>52.130924718778232</v>
      </c>
      <c r="E1362" s="35">
        <f t="shared" si="181"/>
        <v>4</v>
      </c>
      <c r="F1362" s="35">
        <f t="shared" si="180"/>
        <v>34</v>
      </c>
      <c r="G1362" s="35">
        <f t="shared" si="182"/>
        <v>6.8</v>
      </c>
      <c r="H1362" s="35">
        <f>_xll.DTC.CPR.ValueForVariable($A1362,H$10)</f>
        <v>1.7357310074999543</v>
      </c>
      <c r="I1362" s="35">
        <f>_xll.DTC.CPR.ValueForVariable($A1362,I$10)</f>
        <v>148.2186358766366</v>
      </c>
      <c r="J1362" s="35">
        <f>_xll.DTC.CPR.ValueForVariable($A1362,J$10)</f>
        <v>19.158115618594977</v>
      </c>
      <c r="K1362" s="35">
        <f>_xll.DTC.CPR.ValueForVariable($A1362,K$10)</f>
        <v>247.54071405292822</v>
      </c>
      <c r="L1362" s="35">
        <f>_xll.DTC.CPR.ValueForVariable($A1362,L$10)</f>
        <v>427.24087015763729</v>
      </c>
      <c r="M1362" s="35">
        <f>_xll.DTC.CPR.ValueForVariable($A1362,M$10)</f>
        <v>407.50032441258935</v>
      </c>
      <c r="N1362" s="35">
        <f>_xll.DTC.CPR.ValueForVariable($A1362,N$10)</f>
        <v>28139.048065398922</v>
      </c>
      <c r="O1362" s="35">
        <f>_xll.DTC.CPR.ValueForVariable($A1362,O$10)</f>
        <v>1.6966718785114292</v>
      </c>
      <c r="P1362" s="35">
        <f>_xll.DTC.CPR.ValueForVariable($A1362,P$10)</f>
        <v>2.3216733727286686E-2</v>
      </c>
      <c r="Q1362" s="35">
        <f>_xll.DTC.CPR.ValueForVariable($A1362,Q$10)</f>
        <v>5.2061012044542236</v>
      </c>
      <c r="R1362" s="35">
        <f>_xll.DTC.CPR.ValueForVariable($A1362,R$10)</f>
        <v>52.130944431637182</v>
      </c>
      <c r="S1362" s="35">
        <f>_xll.DTC.CPR.ValueForVariable($A1362,S$10)</f>
        <v>271.39897259488254</v>
      </c>
      <c r="T1362" s="35">
        <f>_xll.DTC.CPR.ValueForVariable($A1362,T$10)</f>
        <v>9</v>
      </c>
      <c r="U1362" s="35">
        <f>_xll.DTC.CPR.ValueForVariable($A1362,U$10)</f>
        <v>40</v>
      </c>
      <c r="V1362" s="35">
        <f>_xll.DTC.CPR.ValueForVariable($A1362,V$10)</f>
        <v>4</v>
      </c>
      <c r="W1362" s="35">
        <f>_xll.DTC.CPR.ValueForVariable($A1362,W$10)</f>
        <v>34</v>
      </c>
      <c r="X1362" s="35">
        <f>_xll.DTC.CPR.ValueForVariable($A1362,X$10)</f>
        <v>400.93582429951402</v>
      </c>
      <c r="Y1362" s="35">
        <f>_xll.DTC.CPR.ValueForVariable($A1362,Y$10)</f>
        <v>1016.5930221211611</v>
      </c>
      <c r="Z1362" s="35">
        <f>_xll.DTC.CPR.ValueForVariable($A1362,Z$10)</f>
        <v>54.75113702972925</v>
      </c>
      <c r="AA1362" s="35">
        <f>_xll.DTC.CPR.ValueForVariable($A1362,AA$10)</f>
        <v>2.5355504809211764</v>
      </c>
      <c r="AB1362" s="35">
        <f>_xll.DTC.CPR.ValueForVariable($A1362,AB$10)</f>
        <v>0.88386308181964213</v>
      </c>
      <c r="AC1362" s="35">
        <f>_xll.DTC.CPR.ValueForVariable($A1362,AC$10)</f>
        <v>110</v>
      </c>
      <c r="AD1362" s="35">
        <f>_xll.DTC.CPR.ValueForVariable($A1362,AD$10)</f>
        <v>89.612042204878392</v>
      </c>
      <c r="AE1362" s="35">
        <f>_xll.DTC.CPR.ValueForVariable($A1362,AE$10)</f>
        <v>0</v>
      </c>
      <c r="AF1362" s="35">
        <f>_xll.DTC.CPR.ValueForVariable($A1362,AF$10)</f>
        <v>0</v>
      </c>
      <c r="AG1362" s="35">
        <f>_xll.DTC.CPR.ValueForVariable($A1362,AG$10)</f>
        <v>0</v>
      </c>
      <c r="AH1362" s="35">
        <f>_xll.DTC.CPR.ValueForVariable($A1362,AH$10)</f>
        <v>0</v>
      </c>
      <c r="AI1362" s="35">
        <f>_xll.DTC.CPR.ValueForVariable($A1362,AI$10)</f>
        <v>0</v>
      </c>
      <c r="AJ1362" s="35">
        <f>_xll.DTC.CPR.ValueForVariable($A1362,AJ$10)</f>
        <v>0</v>
      </c>
      <c r="AK1362" s="35">
        <f>_xll.DTC.CPR.ValueForVariable($A1362,AK$10)</f>
        <v>5</v>
      </c>
      <c r="AL1362" s="35">
        <f>_xll.DTC.CPR.MinimumForVariable($A1362,AL$10)</f>
        <v>27.200800338596935</v>
      </c>
      <c r="AM1362" s="35">
        <f>_xll.DTC.CPR.MaximumForVariable($A1362,AM$10)</f>
        <v>77.061049098959529</v>
      </c>
    </row>
    <row r="1363" spans="1:39" x14ac:dyDescent="0.35">
      <c r="A1363" s="35" t="str">
        <f>_xll.DTC.CPR.Calculate($B$1,$B$2,$B$3,D1363,E1363,C1363,B1363,F1363,$B$4,G1363)</f>
        <v>CID=1324245119</v>
      </c>
      <c r="B1363" s="35">
        <f t="shared" si="183"/>
        <v>9</v>
      </c>
      <c r="C1363" s="34">
        <f t="shared" si="176"/>
        <v>42.5</v>
      </c>
      <c r="D1363" s="36">
        <f>'TTH375-noEcon_A'!AL1363+('TTH375-noEcon_A'!AM1363-'TTH375-noEcon_A'!AL1363)*0.5</f>
        <v>59.24794459835222</v>
      </c>
      <c r="E1363" s="35">
        <f t="shared" si="181"/>
        <v>4</v>
      </c>
      <c r="F1363" s="35">
        <f t="shared" si="180"/>
        <v>36.5</v>
      </c>
      <c r="G1363" s="35">
        <f t="shared" si="182"/>
        <v>7.3</v>
      </c>
      <c r="H1363" s="35">
        <f>_xll.DTC.CPR.ValueForVariable($A1363,H$10)</f>
        <v>1.7357310074999543</v>
      </c>
      <c r="I1363" s="35">
        <f>_xll.DTC.CPR.ValueForVariable($A1363,I$10)</f>
        <v>148.2186358766366</v>
      </c>
      <c r="J1363" s="35">
        <f>_xll.DTC.CPR.ValueForVariable($A1363,J$10)</f>
        <v>19.158115618594977</v>
      </c>
      <c r="K1363" s="35">
        <f>_xll.DTC.CPR.ValueForVariable($A1363,K$10)</f>
        <v>251.21448128784849</v>
      </c>
      <c r="L1363" s="35">
        <f>_xll.DTC.CPR.ValueForVariable($A1363,L$10)</f>
        <v>428.65596691448468</v>
      </c>
      <c r="M1363" s="35">
        <f>_xll.DTC.CPR.ValueForVariable($A1363,M$10)</f>
        <v>407.50032441258935</v>
      </c>
      <c r="N1363" s="35">
        <f>_xll.DTC.CPR.ValueForVariable($A1363,N$10)</f>
        <v>29088.591416450712</v>
      </c>
      <c r="O1363" s="35">
        <f>_xll.DTC.CPR.ValueForVariable($A1363,O$10)</f>
        <v>1.8124969629090564</v>
      </c>
      <c r="P1363" s="35">
        <f>_xll.DTC.CPR.ValueForVariable($A1363,P$10)</f>
        <v>2.6314202541379467E-2</v>
      </c>
      <c r="Q1363" s="35">
        <f>_xll.DTC.CPR.ValueForVariable($A1363,Q$10)</f>
        <v>4.7810540290551531</v>
      </c>
      <c r="R1363" s="35">
        <f>_xll.DTC.CPR.ValueForVariable($A1363,R$10)</f>
        <v>59.247942877829033</v>
      </c>
      <c r="S1363" s="35">
        <f>_xll.DTC.CPR.ValueForVariable($A1363,S$10)</f>
        <v>283.26761600927404</v>
      </c>
      <c r="T1363" s="35">
        <f>_xll.DTC.CPR.ValueForVariable($A1363,T$10)</f>
        <v>9</v>
      </c>
      <c r="U1363" s="35">
        <f>_xll.DTC.CPR.ValueForVariable($A1363,U$10)</f>
        <v>42.5</v>
      </c>
      <c r="V1363" s="35">
        <f>_xll.DTC.CPR.ValueForVariable($A1363,V$10)</f>
        <v>4</v>
      </c>
      <c r="W1363" s="35">
        <f>_xll.DTC.CPR.ValueForVariable($A1363,W$10)</f>
        <v>36.5</v>
      </c>
      <c r="X1363" s="35">
        <f>_xll.DTC.CPR.ValueForVariable($A1363,X$10)</f>
        <v>400.93582429951402</v>
      </c>
      <c r="Y1363" s="35">
        <f>_xll.DTC.CPR.ValueForVariable($A1363,Y$10)</f>
        <v>1086.4865440387393</v>
      </c>
      <c r="Z1363" s="35">
        <f>_xll.DTC.CPR.ValueForVariable($A1363,Z$10)</f>
        <v>57.711588850601856</v>
      </c>
      <c r="AA1363" s="35">
        <f>_xll.DTC.CPR.ValueForVariable($A1363,AA$10)</f>
        <v>2.709876439544832</v>
      </c>
      <c r="AB1363" s="35">
        <f>_xll.DTC.CPR.ValueForVariable($A1363,AB$10)</f>
        <v>0.89339008012594334</v>
      </c>
      <c r="AC1363" s="35">
        <f>_xll.DTC.CPR.ValueForVariable($A1363,AC$10)</f>
        <v>110</v>
      </c>
      <c r="AD1363" s="35">
        <f>_xll.DTC.CPR.ValueForVariable($A1363,AD$10)</f>
        <v>100.75994600555067</v>
      </c>
      <c r="AE1363" s="35">
        <f>_xll.DTC.CPR.ValueForVariable($A1363,AE$10)</f>
        <v>0</v>
      </c>
      <c r="AF1363" s="35">
        <f>_xll.DTC.CPR.ValueForVariable($A1363,AF$10)</f>
        <v>0</v>
      </c>
      <c r="AG1363" s="35">
        <f>_xll.DTC.CPR.ValueForVariable($A1363,AG$10)</f>
        <v>0</v>
      </c>
      <c r="AH1363" s="35">
        <f>_xll.DTC.CPR.ValueForVariable($A1363,AH$10)</f>
        <v>0</v>
      </c>
      <c r="AI1363" s="35">
        <f>_xll.DTC.CPR.ValueForVariable($A1363,AI$10)</f>
        <v>0</v>
      </c>
      <c r="AJ1363" s="35">
        <f>_xll.DTC.CPR.ValueForVariable($A1363,AJ$10)</f>
        <v>0</v>
      </c>
      <c r="AK1363" s="35">
        <f>_xll.DTC.CPR.ValueForVariable($A1363,AK$10)</f>
        <v>5</v>
      </c>
      <c r="AL1363" s="35">
        <f>_xll.DTC.CPR.MinimumForVariable($A1363,AL$10)</f>
        <v>30.921638028602171</v>
      </c>
      <c r="AM1363" s="35">
        <f>_xll.DTC.CPR.MaximumForVariable($A1363,AM$10)</f>
        <v>87.574251168102279</v>
      </c>
    </row>
    <row r="1364" spans="1:39" x14ac:dyDescent="0.35">
      <c r="A1364" s="35" t="str">
        <f>_xll.DTC.CPR.Calculate($B$1,$B$2,$B$3,D1364,E1364,C1364,B1364,F1364,$B$4,G1364)</f>
        <v>CID=1324245018</v>
      </c>
      <c r="B1364" s="35">
        <f t="shared" si="183"/>
        <v>9</v>
      </c>
      <c r="C1364" s="34">
        <f t="shared" si="176"/>
        <v>45</v>
      </c>
      <c r="D1364" s="36">
        <f>'TTH375-noEcon_A'!AL1364+('TTH375-noEcon_A'!AM1364-'TTH375-noEcon_A'!AL1364)*0.5</f>
        <v>66.093742883446851</v>
      </c>
      <c r="E1364" s="35">
        <f t="shared" si="181"/>
        <v>4</v>
      </c>
      <c r="F1364" s="35">
        <f t="shared" si="180"/>
        <v>39</v>
      </c>
      <c r="G1364" s="35">
        <f t="shared" si="182"/>
        <v>7.8</v>
      </c>
      <c r="H1364" s="35">
        <f>_xll.DTC.CPR.ValueForVariable($A1364,H$10)</f>
        <v>1.7357310074999543</v>
      </c>
      <c r="I1364" s="35">
        <f>_xll.DTC.CPR.ValueForVariable($A1364,I$10)</f>
        <v>148.2186358766366</v>
      </c>
      <c r="J1364" s="35">
        <f>_xll.DTC.CPR.ValueForVariable($A1364,J$10)</f>
        <v>19.158115618594977</v>
      </c>
      <c r="K1364" s="35">
        <f>_xll.DTC.CPR.ValueForVariable($A1364,K$10)</f>
        <v>254.91869357729877</v>
      </c>
      <c r="L1364" s="35">
        <f>_xll.DTC.CPR.ValueForVariable($A1364,L$10)</f>
        <v>430.04570680816516</v>
      </c>
      <c r="M1364" s="35">
        <f>_xll.DTC.CPR.ValueForVariable($A1364,M$10)</f>
        <v>407.50032441258935</v>
      </c>
      <c r="N1364" s="35">
        <f>_xll.DTC.CPR.ValueForVariable($A1364,N$10)</f>
        <v>29898.991377284077</v>
      </c>
      <c r="O1364" s="35">
        <f>_xll.DTC.CPR.ValueForVariable($A1364,O$10)</f>
        <v>1.9113419443638098</v>
      </c>
      <c r="P1364" s="35">
        <f>_xll.DTC.CPR.ValueForVariable($A1364,P$10)</f>
        <v>2.9469198786992237E-2</v>
      </c>
      <c r="Q1364" s="35">
        <f>_xll.DTC.CPR.ValueForVariable($A1364,Q$10)</f>
        <v>4.4124547913798118</v>
      </c>
      <c r="R1364" s="35">
        <f>_xll.DTC.CPR.ValueForVariable($A1364,R$10)</f>
        <v>66.093747073548684</v>
      </c>
      <c r="S1364" s="35">
        <f>_xll.DTC.CPR.ValueForVariable($A1364,S$10)</f>
        <v>291.63567095492533</v>
      </c>
      <c r="T1364" s="35">
        <f>_xll.DTC.CPR.ValueForVariable($A1364,T$10)</f>
        <v>9</v>
      </c>
      <c r="U1364" s="35">
        <f>_xll.DTC.CPR.ValueForVariable($A1364,U$10)</f>
        <v>45</v>
      </c>
      <c r="V1364" s="35">
        <f>_xll.DTC.CPR.ValueForVariable($A1364,V$10)</f>
        <v>4</v>
      </c>
      <c r="W1364" s="35">
        <f>_xll.DTC.CPR.ValueForVariable($A1364,W$10)</f>
        <v>39</v>
      </c>
      <c r="X1364" s="35">
        <f>_xll.DTC.CPR.ValueForVariable($A1364,X$10)</f>
        <v>400.93582429951402</v>
      </c>
      <c r="Y1364" s="35">
        <f>_xll.DTC.CPR.ValueForVariable($A1364,Y$10)</f>
        <v>1159.9242383423766</v>
      </c>
      <c r="Z1364" s="35">
        <f>_xll.DTC.CPR.ValueForVariable($A1364,Z$10)</f>
        <v>60.610581108412589</v>
      </c>
      <c r="AA1364" s="35">
        <f>_xll.DTC.CPR.ValueForVariable($A1364,AA$10)</f>
        <v>2.8930421480018955</v>
      </c>
      <c r="AB1364" s="35">
        <f>_xll.DTC.CPR.ValueForVariable($A1364,AB$10)</f>
        <v>0.90017558035000855</v>
      </c>
      <c r="AC1364" s="35">
        <f>_xll.DTC.CPR.ValueForVariable($A1364,AC$10)</f>
        <v>110</v>
      </c>
      <c r="AD1364" s="35">
        <f>_xll.DTC.CPR.ValueForVariable($A1364,AD$10)</f>
        <v>111.55496975913124</v>
      </c>
      <c r="AE1364" s="35">
        <f>_xll.DTC.CPR.ValueForVariable($A1364,AE$10)</f>
        <v>0</v>
      </c>
      <c r="AF1364" s="35">
        <f>_xll.DTC.CPR.ValueForVariable($A1364,AF$10)</f>
        <v>0</v>
      </c>
      <c r="AG1364" s="35">
        <f>_xll.DTC.CPR.ValueForVariable($A1364,AG$10)</f>
        <v>0</v>
      </c>
      <c r="AH1364" s="35">
        <f>_xll.DTC.CPR.ValueForVariable($A1364,AH$10)</f>
        <v>0</v>
      </c>
      <c r="AI1364" s="35">
        <f>_xll.DTC.CPR.ValueForVariable($A1364,AI$10)</f>
        <v>0</v>
      </c>
      <c r="AJ1364" s="35">
        <f>_xll.DTC.CPR.ValueForVariable($A1364,AJ$10)</f>
        <v>0</v>
      </c>
      <c r="AK1364" s="35">
        <f>_xll.DTC.CPR.ValueForVariable($A1364,AK$10)</f>
        <v>5</v>
      </c>
      <c r="AL1364" s="35">
        <f>_xll.DTC.CPR.MinimumForVariable($A1364,AL$10)</f>
        <v>34.791488672786315</v>
      </c>
      <c r="AM1364" s="35">
        <f>_xll.DTC.CPR.MaximumForVariable($A1364,AM$10)</f>
        <v>97.3959970941074</v>
      </c>
    </row>
    <row r="1365" spans="1:39" x14ac:dyDescent="0.35">
      <c r="A1365" s="35" t="str">
        <f>_xll.DTC.CPR.Calculate($B$1,$B$2,$B$3,D1365,E1365,C1365,B1365,F1365,$B$4,G1365)</f>
        <v>CID=1324245049</v>
      </c>
      <c r="B1365" s="35">
        <f t="shared" si="183"/>
        <v>9</v>
      </c>
      <c r="C1365" s="34">
        <f t="shared" si="176"/>
        <v>47.5</v>
      </c>
      <c r="D1365" s="36">
        <f>'TTH375-noEcon_A'!AL1365+('TTH375-noEcon_A'!AM1365-'TTH375-noEcon_A'!AL1365)*0.5</f>
        <v>72.712300669511251</v>
      </c>
      <c r="E1365" s="35">
        <f t="shared" si="181"/>
        <v>4</v>
      </c>
      <c r="F1365" s="35">
        <f t="shared" si="180"/>
        <v>41.5</v>
      </c>
      <c r="G1365" s="35">
        <f t="shared" si="182"/>
        <v>8.3000000000000007</v>
      </c>
      <c r="H1365" s="35">
        <f>_xll.DTC.CPR.ValueForVariable($A1365,H$10)</f>
        <v>1.7357310074999543</v>
      </c>
      <c r="I1365" s="35">
        <f>_xll.DTC.CPR.ValueForVariable($A1365,I$10)</f>
        <v>148.2186358766366</v>
      </c>
      <c r="J1365" s="35">
        <f>_xll.DTC.CPR.ValueForVariable($A1365,J$10)</f>
        <v>19.158115618594977</v>
      </c>
      <c r="K1365" s="35">
        <f>_xll.DTC.CPR.ValueForVariable($A1365,K$10)</f>
        <v>258.65495278124138</v>
      </c>
      <c r="L1365" s="35">
        <f>_xll.DTC.CPR.ValueForVariable($A1365,L$10)</f>
        <v>431.41032315556396</v>
      </c>
      <c r="M1365" s="35">
        <f>_xll.DTC.CPR.ValueForVariable($A1365,M$10)</f>
        <v>407.50032441258935</v>
      </c>
      <c r="N1365" s="35">
        <f>_xll.DTC.CPR.ValueForVariable($A1365,N$10)</f>
        <v>30614.273905700957</v>
      </c>
      <c r="O1365" s="35">
        <f>_xll.DTC.CPR.ValueForVariable($A1365,O$10)</f>
        <v>1.998261762022328</v>
      </c>
      <c r="P1365" s="35">
        <f>_xll.DTC.CPR.ValueForVariable($A1365,P$10)</f>
        <v>3.2704054035723899E-2</v>
      </c>
      <c r="Q1365" s="35">
        <f>_xll.DTC.CPR.ValueForVariable($A1365,Q$10)</f>
        <v>4.0905319046921083</v>
      </c>
      <c r="R1365" s="35">
        <f>_xll.DTC.CPR.ValueForVariable($A1365,R$10)</f>
        <v>72.712307718160474</v>
      </c>
      <c r="S1365" s="35">
        <f>_xll.DTC.CPR.ValueForVariable($A1365,S$10)</f>
        <v>297.43201458492564</v>
      </c>
      <c r="T1365" s="35">
        <f>_xll.DTC.CPR.ValueForVariable($A1365,T$10)</f>
        <v>9</v>
      </c>
      <c r="U1365" s="35">
        <f>_xll.DTC.CPR.ValueForVariable($A1365,U$10)</f>
        <v>47.5</v>
      </c>
      <c r="V1365" s="35">
        <f>_xll.DTC.CPR.ValueForVariable($A1365,V$10)</f>
        <v>4</v>
      </c>
      <c r="W1365" s="35">
        <f>_xll.DTC.CPR.ValueForVariable($A1365,W$10)</f>
        <v>41.5</v>
      </c>
      <c r="X1365" s="35">
        <f>_xll.DTC.CPR.ValueForVariable($A1365,X$10)</f>
        <v>400.93582429951402</v>
      </c>
      <c r="Y1365" s="35">
        <f>_xll.DTC.CPR.ValueForVariable($A1365,Y$10)</f>
        <v>1237.0237214434719</v>
      </c>
      <c r="Z1365" s="35">
        <f>_xll.DTC.CPR.ValueForVariable($A1365,Z$10)</f>
        <v>63.444576837269267</v>
      </c>
      <c r="AA1365" s="35">
        <f>_xll.DTC.CPR.ValueForVariable($A1365,AA$10)</f>
        <v>3.085340960999706</v>
      </c>
      <c r="AB1365" s="35">
        <f>_xll.DTC.CPR.ValueForVariable($A1365,AB$10)</f>
        <v>0.90508576112639982</v>
      </c>
      <c r="AC1365" s="35">
        <f>_xll.DTC.CPR.ValueForVariable($A1365,AC$10)</f>
        <v>110</v>
      </c>
      <c r="AD1365" s="35">
        <f>_xll.DTC.CPR.ValueForVariable($A1365,AD$10)</f>
        <v>122.06017036276036</v>
      </c>
      <c r="AE1365" s="35">
        <f>_xll.DTC.CPR.ValueForVariable($A1365,AE$10)</f>
        <v>0</v>
      </c>
      <c r="AF1365" s="35">
        <f>_xll.DTC.CPR.ValueForVariable($A1365,AF$10)</f>
        <v>0</v>
      </c>
      <c r="AG1365" s="35">
        <f>_xll.DTC.CPR.ValueForVariable($A1365,AG$10)</f>
        <v>0</v>
      </c>
      <c r="AH1365" s="35">
        <f>_xll.DTC.CPR.ValueForVariable($A1365,AH$10)</f>
        <v>0</v>
      </c>
      <c r="AI1365" s="35">
        <f>_xll.DTC.CPR.ValueForVariable($A1365,AI$10)</f>
        <v>0</v>
      </c>
      <c r="AJ1365" s="35">
        <f>_xll.DTC.CPR.ValueForVariable($A1365,AJ$10)</f>
        <v>0</v>
      </c>
      <c r="AK1365" s="35">
        <f>_xll.DTC.CPR.ValueForVariable($A1365,AK$10)</f>
        <v>5</v>
      </c>
      <c r="AL1365" s="35">
        <f>_xll.DTC.CPR.MinimumForVariable($A1365,AL$10)</f>
        <v>39.485631829472652</v>
      </c>
      <c r="AM1365" s="35">
        <f>_xll.DTC.CPR.MaximumForVariable($A1365,AM$10)</f>
        <v>105.93896950954985</v>
      </c>
    </row>
    <row r="1366" spans="1:39" x14ac:dyDescent="0.35">
      <c r="A1366" s="35" t="str">
        <f>_xll.DTC.CPR.Calculate($B$1,$B$2,$B$3,D1366,E1366,C1366,B1366,F1366,$B$4,G1366)</f>
        <v>CID=1324245212</v>
      </c>
      <c r="B1366" s="35">
        <f t="shared" si="183"/>
        <v>9</v>
      </c>
      <c r="C1366" s="34">
        <f t="shared" si="176"/>
        <v>50</v>
      </c>
      <c r="D1366" s="36">
        <f>'TTH375-noEcon_A'!AL1366+('TTH375-noEcon_A'!AM1366-'TTH375-noEcon_A'!AL1366)*0.5</f>
        <v>80.753191365997083</v>
      </c>
      <c r="E1366" s="35">
        <f t="shared" si="181"/>
        <v>4</v>
      </c>
      <c r="F1366" s="35">
        <f t="shared" si="180"/>
        <v>44</v>
      </c>
      <c r="G1366" s="35">
        <f t="shared" si="182"/>
        <v>8.8000000000000007</v>
      </c>
      <c r="H1366" s="35">
        <f>_xll.DTC.CPR.ValueForVariable($A1366,H$10)</f>
        <v>1.7357310074999543</v>
      </c>
      <c r="I1366" s="35">
        <f>_xll.DTC.CPR.ValueForVariable($A1366,I$10)</f>
        <v>148.2186358766366</v>
      </c>
      <c r="J1366" s="35">
        <f>_xll.DTC.CPR.ValueForVariable($A1366,J$10)</f>
        <v>19.158115618594977</v>
      </c>
      <c r="K1366" s="35">
        <f>_xll.DTC.CPR.ValueForVariable($A1366,K$10)</f>
        <v>262.42501858641634</v>
      </c>
      <c r="L1366" s="35">
        <f>_xll.DTC.CPR.ValueForVariable($A1366,L$10)</f>
        <v>432.75005516370214</v>
      </c>
      <c r="M1366" s="35">
        <f>_xll.DTC.CPR.ValueForVariable($A1366,M$10)</f>
        <v>407.50032441258935</v>
      </c>
      <c r="N1366" s="35">
        <f>_xll.DTC.CPR.ValueForVariable($A1366,N$10)</f>
        <v>31390.82964578785</v>
      </c>
      <c r="O1366" s="35">
        <f>_xll.DTC.CPR.ValueForVariable($A1366,O$10)</f>
        <v>2.1038248654858474</v>
      </c>
      <c r="P1366" s="35">
        <f>_xll.DTC.CPR.ValueForVariable($A1366,P$10)</f>
        <v>3.6665434209673373E-2</v>
      </c>
      <c r="Q1366" s="35">
        <f>_xll.DTC.CPR.ValueForVariable($A1366,Q$10)</f>
        <v>3.7795799789339091</v>
      </c>
      <c r="R1366" s="35">
        <f>_xll.DTC.CPR.ValueForVariable($A1366,R$10)</f>
        <v>80.753162379476038</v>
      </c>
      <c r="S1366" s="35">
        <f>_xll.DTC.CPR.ValueForVariable($A1366,S$10)</f>
        <v>305.21303576506659</v>
      </c>
      <c r="T1366" s="35">
        <f>_xll.DTC.CPR.ValueForVariable($A1366,T$10)</f>
        <v>9</v>
      </c>
      <c r="U1366" s="35">
        <f>_xll.DTC.CPR.ValueForVariable($A1366,U$10)</f>
        <v>50</v>
      </c>
      <c r="V1366" s="35">
        <f>_xll.DTC.CPR.ValueForVariable($A1366,V$10)</f>
        <v>4</v>
      </c>
      <c r="W1366" s="35">
        <f>_xll.DTC.CPR.ValueForVariable($A1366,W$10)</f>
        <v>44</v>
      </c>
      <c r="X1366" s="35">
        <f>_xll.DTC.CPR.ValueForVariable($A1366,X$10)</f>
        <v>400.93582429951402</v>
      </c>
      <c r="Y1366" s="35">
        <f>_xll.DTC.CPR.ValueForVariable($A1366,Y$10)</f>
        <v>1317.9054900117335</v>
      </c>
      <c r="Z1366" s="35">
        <f>_xll.DTC.CPR.ValueForVariable($A1366,Z$10)</f>
        <v>66.443822806867956</v>
      </c>
      <c r="AA1366" s="35">
        <f>_xll.DTC.CPR.ValueForVariable($A1366,AA$10)</f>
        <v>3.2870734170843483</v>
      </c>
      <c r="AB1366" s="35">
        <f>_xll.DTC.CPR.ValueForVariable($A1366,AB$10)</f>
        <v>0.90944542267714634</v>
      </c>
      <c r="AC1366" s="35">
        <f>_xll.DTC.CPR.ValueForVariable($A1366,AC$10)</f>
        <v>110</v>
      </c>
      <c r="AD1366" s="35">
        <f>_xll.DTC.CPR.ValueForVariable($A1366,AD$10)</f>
        <v>134.90830112724873</v>
      </c>
      <c r="AE1366" s="35">
        <f>_xll.DTC.CPR.ValueForVariable($A1366,AE$10)</f>
        <v>0</v>
      </c>
      <c r="AF1366" s="35">
        <f>_xll.DTC.CPR.ValueForVariable($A1366,AF$10)</f>
        <v>0</v>
      </c>
      <c r="AG1366" s="35">
        <f>_xll.DTC.CPR.ValueForVariable($A1366,AG$10)</f>
        <v>0</v>
      </c>
      <c r="AH1366" s="35">
        <f>_xll.DTC.CPR.ValueForVariable($A1366,AH$10)</f>
        <v>0</v>
      </c>
      <c r="AI1366" s="35">
        <f>_xll.DTC.CPR.ValueForVariable($A1366,AI$10)</f>
        <v>0</v>
      </c>
      <c r="AJ1366" s="35">
        <f>_xll.DTC.CPR.ValueForVariable($A1366,AJ$10)</f>
        <v>0</v>
      </c>
      <c r="AK1366" s="35">
        <f>_xll.DTC.CPR.ValueForVariable($A1366,AK$10)</f>
        <v>5</v>
      </c>
      <c r="AL1366" s="35">
        <f>_xll.DTC.CPR.MinimumForVariable($A1366,AL$10)</f>
        <v>44.308654649426089</v>
      </c>
      <c r="AM1366" s="35">
        <f>_xll.DTC.CPR.MaximumForVariable($A1366,AM$10)</f>
        <v>117.19772808256806</v>
      </c>
    </row>
    <row r="1367" spans="1:39" x14ac:dyDescent="0.35">
      <c r="A1367" s="35" t="str">
        <f>_xll.DTC.CPR.Calculate($B$1,$B$2,$B$3,D1367,E1367,C1367,B1367,F1367,$B$4,G1367)</f>
        <v>CID=1324245243</v>
      </c>
      <c r="B1367" s="35">
        <f t="shared" si="183"/>
        <v>9</v>
      </c>
      <c r="C1367" s="34">
        <f t="shared" si="176"/>
        <v>52.5</v>
      </c>
      <c r="D1367" s="36">
        <f>'TTH375-noEcon_A'!AL1367+('TTH375-noEcon_A'!AM1367-'TTH375-noEcon_A'!AL1367)*0.5</f>
        <v>88.304356590653015</v>
      </c>
      <c r="E1367" s="35">
        <f t="shared" si="181"/>
        <v>4</v>
      </c>
      <c r="F1367" s="35">
        <f t="shared" si="180"/>
        <v>46.5</v>
      </c>
      <c r="G1367" s="35">
        <f t="shared" si="182"/>
        <v>9.3000000000000007</v>
      </c>
      <c r="H1367" s="35">
        <f>_xll.DTC.CPR.ValueForVariable($A1367,H$10)</f>
        <v>1.7357310074999543</v>
      </c>
      <c r="I1367" s="35">
        <f>_xll.DTC.CPR.ValueForVariable($A1367,I$10)</f>
        <v>148.2186358766366</v>
      </c>
      <c r="J1367" s="35">
        <f>_xll.DTC.CPR.ValueForVariable($A1367,J$10)</f>
        <v>19.158115618594977</v>
      </c>
      <c r="K1367" s="35">
        <f>_xll.DTC.CPR.ValueForVariable($A1367,K$10)</f>
        <v>266.23083222577782</v>
      </c>
      <c r="L1367" s="35">
        <f>_xll.DTC.CPR.ValueForVariable($A1367,L$10)</f>
        <v>434.06514904404094</v>
      </c>
      <c r="M1367" s="35">
        <f>_xll.DTC.CPR.ValueForVariable($A1367,M$10)</f>
        <v>407.50032441258935</v>
      </c>
      <c r="N1367" s="35">
        <f>_xll.DTC.CPR.ValueForVariable($A1367,N$10)</f>
        <v>32079.969987379809</v>
      </c>
      <c r="O1367" s="35">
        <f>_xll.DTC.CPR.ValueForVariable($A1367,O$10)</f>
        <v>2.1924503039286387</v>
      </c>
      <c r="P1367" s="35">
        <f>_xll.DTC.CPR.ValueForVariable($A1367,P$10)</f>
        <v>4.0655017376105947E-2</v>
      </c>
      <c r="Q1367" s="35">
        <f>_xll.DTC.CPR.ValueForVariable($A1367,Q$10)</f>
        <v>3.5074865396367603</v>
      </c>
      <c r="R1367" s="35">
        <f>_xll.DTC.CPR.ValueForVariable($A1367,R$10)</f>
        <v>88.30435629067162</v>
      </c>
      <c r="S1367" s="35">
        <f>_xll.DTC.CPR.ValueForVariable($A1367,S$10)</f>
        <v>309.7263410808194</v>
      </c>
      <c r="T1367" s="35">
        <f>_xll.DTC.CPR.ValueForVariable($A1367,T$10)</f>
        <v>9</v>
      </c>
      <c r="U1367" s="35">
        <f>_xll.DTC.CPR.ValueForVariable($A1367,U$10)</f>
        <v>52.5</v>
      </c>
      <c r="V1367" s="35">
        <f>_xll.DTC.CPR.ValueForVariable($A1367,V$10)</f>
        <v>4</v>
      </c>
      <c r="W1367" s="35">
        <f>_xll.DTC.CPR.ValueForVariable($A1367,W$10)</f>
        <v>46.5</v>
      </c>
      <c r="X1367" s="35">
        <f>_xll.DTC.CPR.ValueForVariable($A1367,X$10)</f>
        <v>400.93582429951402</v>
      </c>
      <c r="Y1367" s="35">
        <f>_xll.DTC.CPR.ValueForVariable($A1367,Y$10)</f>
        <v>1402.69321438421</v>
      </c>
      <c r="Z1367" s="35">
        <f>_xll.DTC.CPR.ValueForVariable($A1367,Z$10)</f>
        <v>69.361018400916691</v>
      </c>
      <c r="AA1367" s="35">
        <f>_xll.DTC.CPR.ValueForVariable($A1367,AA$10)</f>
        <v>3.4985479704511162</v>
      </c>
      <c r="AB1367" s="35">
        <f>_xll.DTC.CPR.ValueForVariable($A1367,AB$10)</f>
        <v>0.91237175125164582</v>
      </c>
      <c r="AC1367" s="35">
        <f>_xll.DTC.CPR.ValueForVariable($A1367,AC$10)</f>
        <v>110</v>
      </c>
      <c r="AD1367" s="35">
        <f>_xll.DTC.CPR.ValueForVariable($A1367,AD$10)</f>
        <v>147.05035415747619</v>
      </c>
      <c r="AE1367" s="35">
        <f>_xll.DTC.CPR.ValueForVariable($A1367,AE$10)</f>
        <v>0</v>
      </c>
      <c r="AF1367" s="35">
        <f>_xll.DTC.CPR.ValueForVariable($A1367,AF$10)</f>
        <v>0</v>
      </c>
      <c r="AG1367" s="35">
        <f>_xll.DTC.CPR.ValueForVariable($A1367,AG$10)</f>
        <v>0</v>
      </c>
      <c r="AH1367" s="35">
        <f>_xll.DTC.CPR.ValueForVariable($A1367,AH$10)</f>
        <v>0</v>
      </c>
      <c r="AI1367" s="35">
        <f>_xll.DTC.CPR.ValueForVariable($A1367,AI$10)</f>
        <v>0</v>
      </c>
      <c r="AJ1367" s="35">
        <f>_xll.DTC.CPR.ValueForVariable($A1367,AJ$10)</f>
        <v>0</v>
      </c>
      <c r="AK1367" s="35">
        <f>_xll.DTC.CPR.ValueForVariable($A1367,AK$10)</f>
        <v>5</v>
      </c>
      <c r="AL1367" s="35">
        <f>_xll.DTC.CPR.MinimumForVariable($A1367,AL$10)</f>
        <v>49.648570722455666</v>
      </c>
      <c r="AM1367" s="35">
        <f>_xll.DTC.CPR.MaximumForVariable($A1367,AM$10)</f>
        <v>126.96014245885036</v>
      </c>
    </row>
    <row r="1368" spans="1:39" x14ac:dyDescent="0.35">
      <c r="A1368" s="35" t="str">
        <f>_xll.DTC.CPR.Calculate($B$1,$B$2,$B$3,D1368,E1368,C1368,B1368,F1368,$B$4,G1368)</f>
        <v>CID=1324244646</v>
      </c>
      <c r="B1368" s="35">
        <f t="shared" si="183"/>
        <v>9</v>
      </c>
      <c r="C1368" s="34">
        <f t="shared" si="176"/>
        <v>55</v>
      </c>
      <c r="D1368" s="36">
        <f>'TTH375-noEcon_A'!AL1368+('TTH375-noEcon_A'!AM1368-'TTH375-noEcon_A'!AL1368)*0.5</f>
        <v>90.948088027244609</v>
      </c>
      <c r="E1368" s="35">
        <f t="shared" si="181"/>
        <v>4</v>
      </c>
      <c r="F1368" s="35">
        <f t="shared" si="180"/>
        <v>49</v>
      </c>
      <c r="G1368" s="35">
        <f t="shared" si="182"/>
        <v>9.8000000000000007</v>
      </c>
      <c r="H1368" s="35">
        <f>_xll.DTC.CPR.ValueForVariable($A1368,H$10)</f>
        <v>1.7357310074999543</v>
      </c>
      <c r="I1368" s="35">
        <f>_xll.DTC.CPR.ValueForVariable($A1368,I$10)</f>
        <v>148.2186358766366</v>
      </c>
      <c r="J1368" s="35">
        <f>_xll.DTC.CPR.ValueForVariable($A1368,J$10)</f>
        <v>19.158115618594977</v>
      </c>
      <c r="K1368" s="35">
        <f>_xll.DTC.CPR.ValueForVariable($A1368,K$10)</f>
        <v>270.07454523126029</v>
      </c>
      <c r="L1368" s="35">
        <f>_xll.DTC.CPR.ValueForVariable($A1368,L$10)</f>
        <v>435.35585939543631</v>
      </c>
      <c r="M1368" s="35">
        <f>_xll.DTC.CPR.ValueForVariable($A1368,M$10)</f>
        <v>407.50032441258935</v>
      </c>
      <c r="N1368" s="35">
        <f>_xll.DTC.CPR.ValueForVariable($A1368,N$10)</f>
        <v>32395.118317649929</v>
      </c>
      <c r="O1368" s="35">
        <f>_xll.DTC.CPR.ValueForVariable($A1368,O$10)</f>
        <v>2.1977883410651757</v>
      </c>
      <c r="P1368" s="35">
        <f>_xll.DTC.CPR.ValueForVariable($A1368,P$10)</f>
        <v>4.2872658405832757E-2</v>
      </c>
      <c r="Q1368" s="35">
        <f>_xll.DTC.CPR.ValueForVariable($A1368,Q$10)</f>
        <v>3.320936643573984</v>
      </c>
      <c r="R1368" s="35">
        <f>_xll.DTC.CPR.ValueForVariable($A1368,R$10)</f>
        <v>90.948069072909334</v>
      </c>
      <c r="S1368" s="35">
        <f>_xll.DTC.CPR.ValueForVariable($A1368,S$10)</f>
        <v>302.03277524652236</v>
      </c>
      <c r="T1368" s="35">
        <f>_xll.DTC.CPR.ValueForVariable($A1368,T$10)</f>
        <v>9</v>
      </c>
      <c r="U1368" s="35">
        <f>_xll.DTC.CPR.ValueForVariable($A1368,U$10)</f>
        <v>55</v>
      </c>
      <c r="V1368" s="35">
        <f>_xll.DTC.CPR.ValueForVariable($A1368,V$10)</f>
        <v>4</v>
      </c>
      <c r="W1368" s="35">
        <f>_xll.DTC.CPR.ValueForVariable($A1368,W$10)</f>
        <v>49</v>
      </c>
      <c r="X1368" s="35">
        <f>_xll.DTC.CPR.ValueForVariable($A1368,X$10)</f>
        <v>400.93582429951402</v>
      </c>
      <c r="Y1368" s="35">
        <f>_xll.DTC.CPR.ValueForVariable($A1368,Y$10)</f>
        <v>1491.5140866997515</v>
      </c>
      <c r="Z1368" s="35">
        <f>_xll.DTC.CPR.ValueForVariable($A1368,Z$10)</f>
        <v>71.652827279784162</v>
      </c>
      <c r="AA1368" s="35">
        <f>_xll.DTC.CPR.ValueForVariable($A1368,AA$10)</f>
        <v>3.7200818592492118</v>
      </c>
      <c r="AB1368" s="35">
        <f>_xll.DTC.CPR.ValueForVariable($A1368,AB$10)</f>
        <v>0.91319145359383702</v>
      </c>
      <c r="AC1368" s="35">
        <f>_xll.DTC.CPR.ValueForVariable($A1368,AC$10)</f>
        <v>110</v>
      </c>
      <c r="AD1368" s="35">
        <f>_xll.DTC.CPR.ValueForVariable($A1368,AD$10)</f>
        <v>151.31689485056918</v>
      </c>
      <c r="AE1368" s="35">
        <f>_xll.DTC.CPR.ValueForVariable($A1368,AE$10)</f>
        <v>0</v>
      </c>
      <c r="AF1368" s="35">
        <f>_xll.DTC.CPR.ValueForVariable($A1368,AF$10)</f>
        <v>0</v>
      </c>
      <c r="AG1368" s="35">
        <f>_xll.DTC.CPR.ValueForVariable($A1368,AG$10)</f>
        <v>0</v>
      </c>
      <c r="AH1368" s="35">
        <f>_xll.DTC.CPR.ValueForVariable($A1368,AH$10)</f>
        <v>0</v>
      </c>
      <c r="AI1368" s="35">
        <f>_xll.DTC.CPR.ValueForVariable($A1368,AI$10)</f>
        <v>0</v>
      </c>
      <c r="AJ1368" s="35">
        <f>_xll.DTC.CPR.ValueForVariable($A1368,AJ$10)</f>
        <v>0</v>
      </c>
      <c r="AK1368" s="35">
        <f>_xll.DTC.CPR.ValueForVariable($A1368,AK$10)</f>
        <v>5</v>
      </c>
      <c r="AL1368" s="35">
        <f>_xll.DTC.CPR.MinimumForVariable($A1368,AL$10)</f>
        <v>54.936052901584262</v>
      </c>
      <c r="AM1368" s="35">
        <f>_xll.DTC.CPR.MaximumForVariable($A1368,AM$10)</f>
        <v>126.96012315290496</v>
      </c>
    </row>
    <row r="1369" spans="1:39" x14ac:dyDescent="0.35">
      <c r="A1369" s="35" t="str">
        <f>_xll.DTC.CPR.Calculate($B$1,$B$2,$B$3,D1369,E1369,C1369,B1369,F1369,$B$4,G1369)</f>
        <v>CID=1324244677</v>
      </c>
      <c r="B1369" s="35">
        <f t="shared" si="183"/>
        <v>9</v>
      </c>
      <c r="C1369" s="34">
        <f t="shared" si="176"/>
        <v>57.5</v>
      </c>
      <c r="D1369" s="36">
        <f>'TTH375-noEcon_A'!AL1369+('TTH375-noEcon_A'!AM1369-'TTH375-noEcon_A'!AL1369)*0.5</f>
        <v>94.261055772515832</v>
      </c>
      <c r="E1369" s="35">
        <f t="shared" si="181"/>
        <v>4</v>
      </c>
      <c r="F1369" s="35">
        <f t="shared" si="180"/>
        <v>51.5</v>
      </c>
      <c r="G1369" s="35">
        <f t="shared" si="182"/>
        <v>10.3</v>
      </c>
      <c r="H1369" s="35">
        <f>_xll.DTC.CPR.ValueForVariable($A1369,H$10)</f>
        <v>1.7357310074999543</v>
      </c>
      <c r="I1369" s="35">
        <f>_xll.DTC.CPR.ValueForVariable($A1369,I$10)</f>
        <v>148.2186358766366</v>
      </c>
      <c r="J1369" s="35">
        <f>_xll.DTC.CPR.ValueForVariable($A1369,J$10)</f>
        <v>19.158115618594977</v>
      </c>
      <c r="K1369" s="35">
        <f>_xll.DTC.CPR.ValueForVariable($A1369,K$10)</f>
        <v>273.95855464546202</v>
      </c>
      <c r="L1369" s="35">
        <f>_xll.DTC.CPR.ValueForVariable($A1369,L$10)</f>
        <v>436.62245089674104</v>
      </c>
      <c r="M1369" s="35">
        <f>_xll.DTC.CPR.ValueForVariable($A1369,M$10)</f>
        <v>407.50032441258935</v>
      </c>
      <c r="N1369" s="35">
        <f>_xll.DTC.CPR.ValueForVariable($A1369,N$10)</f>
        <v>32748.370183917636</v>
      </c>
      <c r="O1369" s="35">
        <f>_xll.DTC.CPR.ValueForVariable($A1369,O$10)</f>
        <v>2.2071293344380942</v>
      </c>
      <c r="P1369" s="35">
        <f>_xll.DTC.CPR.ValueForVariable($A1369,P$10)</f>
        <v>4.5513194694084776E-2</v>
      </c>
      <c r="Q1369" s="35">
        <f>_xll.DTC.CPR.ValueForVariable($A1369,Q$10)</f>
        <v>3.1268903313344323</v>
      </c>
      <c r="R1369" s="35">
        <f>_xll.DTC.CPR.ValueForVariable($A1369,R$10)</f>
        <v>94.261047300632384</v>
      </c>
      <c r="S1369" s="35">
        <f>_xll.DTC.CPR.ValueForVariable($A1369,S$10)</f>
        <v>294.74395742580498</v>
      </c>
      <c r="T1369" s="35">
        <f>_xll.DTC.CPR.ValueForVariable($A1369,T$10)</f>
        <v>9</v>
      </c>
      <c r="U1369" s="35">
        <f>_xll.DTC.CPR.ValueForVariable($A1369,U$10)</f>
        <v>57.5</v>
      </c>
      <c r="V1369" s="35">
        <f>_xll.DTC.CPR.ValueForVariable($A1369,V$10)</f>
        <v>4</v>
      </c>
      <c r="W1369" s="35">
        <f>_xll.DTC.CPR.ValueForVariable($A1369,W$10)</f>
        <v>51.5</v>
      </c>
      <c r="X1369" s="35">
        <f>_xll.DTC.CPR.ValueForVariable($A1369,X$10)</f>
        <v>400.93582429951402</v>
      </c>
      <c r="Y1369" s="35">
        <f>_xll.DTC.CPR.ValueForVariable($A1369,Y$10)</f>
        <v>1584.4992350875034</v>
      </c>
      <c r="Z1369" s="35">
        <f>_xll.DTC.CPR.ValueForVariable($A1369,Z$10)</f>
        <v>74.145092231596891</v>
      </c>
      <c r="AA1369" s="35">
        <f>_xll.DTC.CPR.ValueForVariable($A1369,AA$10)</f>
        <v>3.9520021386360908</v>
      </c>
      <c r="AB1369" s="35">
        <f>_xll.DTC.CPR.ValueForVariable($A1369,AB$10)</f>
        <v>0.91409546568516753</v>
      </c>
      <c r="AC1369" s="35">
        <f>_xll.DTC.CPR.ValueForVariable($A1369,AC$10)</f>
        <v>110</v>
      </c>
      <c r="AD1369" s="35">
        <f>_xll.DTC.CPR.ValueForVariable($A1369,AD$10)</f>
        <v>156.67383790886882</v>
      </c>
      <c r="AE1369" s="35">
        <f>_xll.DTC.CPR.ValueForVariable($A1369,AE$10)</f>
        <v>0</v>
      </c>
      <c r="AF1369" s="35">
        <f>_xll.DTC.CPR.ValueForVariable($A1369,AF$10)</f>
        <v>0</v>
      </c>
      <c r="AG1369" s="35">
        <f>_xll.DTC.CPR.ValueForVariable($A1369,AG$10)</f>
        <v>0</v>
      </c>
      <c r="AH1369" s="35">
        <f>_xll.DTC.CPR.ValueForVariable($A1369,AH$10)</f>
        <v>0</v>
      </c>
      <c r="AI1369" s="35">
        <f>_xll.DTC.CPR.ValueForVariable($A1369,AI$10)</f>
        <v>0</v>
      </c>
      <c r="AJ1369" s="35">
        <f>_xll.DTC.CPR.ValueForVariable($A1369,AJ$10)</f>
        <v>0</v>
      </c>
      <c r="AK1369" s="35">
        <f>_xll.DTC.CPR.ValueForVariable($A1369,AK$10)</f>
        <v>5</v>
      </c>
      <c r="AL1369" s="35">
        <f>_xll.DTC.CPR.MinimumForVariable($A1369,AL$10)</f>
        <v>61.56192314582502</v>
      </c>
      <c r="AM1369" s="35">
        <f>_xll.DTC.CPR.MaximumForVariable($A1369,AM$10)</f>
        <v>126.96018839920664</v>
      </c>
    </row>
    <row r="1370" spans="1:39" x14ac:dyDescent="0.35">
      <c r="A1370" s="35" t="str">
        <f>_xll.DTC.CPR.Calculate($B$1,$B$2,$B$3,D1370,E1370,C1370,B1370,F1370,$B$4,G1370)</f>
        <v>CID=-1888993223</v>
      </c>
      <c r="B1370" s="35">
        <f t="shared" si="183"/>
        <v>9</v>
      </c>
      <c r="C1370" s="34">
        <f t="shared" si="176"/>
        <v>60</v>
      </c>
      <c r="D1370" s="36">
        <f>'TTH375-noEcon_A'!AL1370+('TTH375-noEcon_A'!AM1370-'TTH375-noEcon_A'!AL1370)*0.5</f>
        <v>97.237317039379462</v>
      </c>
      <c r="E1370" s="35">
        <f t="shared" si="181"/>
        <v>4</v>
      </c>
      <c r="F1370" s="35">
        <f t="shared" si="180"/>
        <v>54</v>
      </c>
      <c r="G1370" s="35">
        <f t="shared" si="182"/>
        <v>10.8</v>
      </c>
      <c r="H1370" s="35">
        <f>_xll.DTC.CPR.ValueForVariable($A1370,H$10)</f>
        <v>1.7357310074999543</v>
      </c>
      <c r="I1370" s="35">
        <f>_xll.DTC.CPR.ValueForVariable($A1370,I$10)</f>
        <v>148.2186358766366</v>
      </c>
      <c r="J1370" s="35">
        <f>_xll.DTC.CPR.ValueForVariable($A1370,J$10)</f>
        <v>19.158115618594977</v>
      </c>
      <c r="K1370" s="35">
        <f>_xll.DTC.CPR.ValueForVariable($A1370,K$10)</f>
        <v>277.88554662171185</v>
      </c>
      <c r="L1370" s="35">
        <f>_xll.DTC.CPR.ValueForVariable($A1370,L$10)</f>
        <v>437.86520035902981</v>
      </c>
      <c r="M1370" s="35">
        <f>_xll.DTC.CPR.ValueForVariable($A1370,M$10)</f>
        <v>407.50032441258935</v>
      </c>
      <c r="N1370" s="35">
        <f>_xll.DTC.CPR.ValueForVariable($A1370,N$10)</f>
        <v>33087.772107847697</v>
      </c>
      <c r="O1370" s="35">
        <f>_xll.DTC.CPR.ValueForVariable($A1370,O$10)</f>
        <v>2.2021542319566545</v>
      </c>
      <c r="P1370" s="35">
        <f>_xll.DTC.CPR.ValueForVariable($A1370,P$10)</f>
        <v>4.8182133204130152E-2</v>
      </c>
      <c r="Q1370" s="35">
        <f>_xll.DTC.CPR.ValueForVariable($A1370,Q$10)</f>
        <v>2.9354138283751796</v>
      </c>
      <c r="R1370" s="35">
        <f>_xll.DTC.CPR.ValueForVariable($A1370,R$10)</f>
        <v>97.237305580963167</v>
      </c>
      <c r="S1370" s="35">
        <f>_xll.DTC.CPR.ValueForVariable($A1370,S$10)</f>
        <v>285.4317314363023</v>
      </c>
      <c r="T1370" s="35">
        <f>_xll.DTC.CPR.ValueForVariable($A1370,T$10)</f>
        <v>9</v>
      </c>
      <c r="U1370" s="35">
        <f>_xll.DTC.CPR.ValueForVariable($A1370,U$10)</f>
        <v>60</v>
      </c>
      <c r="V1370" s="35">
        <f>_xll.DTC.CPR.ValueForVariable($A1370,V$10)</f>
        <v>4</v>
      </c>
      <c r="W1370" s="35">
        <f>_xll.DTC.CPR.ValueForVariable($A1370,W$10)</f>
        <v>54</v>
      </c>
      <c r="X1370" s="35">
        <f>_xll.DTC.CPR.ValueForVariable($A1370,X$10)</f>
        <v>400.93582429951402</v>
      </c>
      <c r="Y1370" s="35">
        <f>_xll.DTC.CPR.ValueForVariable($A1370,Y$10)</f>
        <v>1681.7842182972543</v>
      </c>
      <c r="Z1370" s="35">
        <f>_xll.DTC.CPR.ValueForVariable($A1370,Z$10)</f>
        <v>76.750567801127943</v>
      </c>
      <c r="AA1370" s="35">
        <f>_xll.DTC.CPR.ValueForVariable($A1370,AA$10)</f>
        <v>4.194646914467036</v>
      </c>
      <c r="AB1370" s="35">
        <f>_xll.DTC.CPR.ValueForVariable($A1370,AB$10)</f>
        <v>0.91480476698303614</v>
      </c>
      <c r="AC1370" s="35">
        <f>_xll.DTC.CPR.ValueForVariable($A1370,AC$10)</f>
        <v>110</v>
      </c>
      <c r="AD1370" s="35">
        <f>_xll.DTC.CPR.ValueForVariable($A1370,AD$10)</f>
        <v>161.49544338408211</v>
      </c>
      <c r="AE1370" s="35">
        <f>_xll.DTC.CPR.ValueForVariable($A1370,AE$10)</f>
        <v>0</v>
      </c>
      <c r="AF1370" s="35">
        <f>_xll.DTC.CPR.ValueForVariable($A1370,AF$10)</f>
        <v>0</v>
      </c>
      <c r="AG1370" s="35">
        <f>_xll.DTC.CPR.ValueForVariable($A1370,AG$10)</f>
        <v>0</v>
      </c>
      <c r="AH1370" s="35">
        <f>_xll.DTC.CPR.ValueForVariable($A1370,AH$10)</f>
        <v>0</v>
      </c>
      <c r="AI1370" s="35">
        <f>_xll.DTC.CPR.ValueForVariable($A1370,AI$10)</f>
        <v>0</v>
      </c>
      <c r="AJ1370" s="35">
        <f>_xll.DTC.CPR.ValueForVariable($A1370,AJ$10)</f>
        <v>0</v>
      </c>
      <c r="AK1370" s="35">
        <f>_xll.DTC.CPR.ValueForVariable($A1370,AK$10)</f>
        <v>5</v>
      </c>
      <c r="AL1370" s="35">
        <f>_xll.DTC.CPR.MinimumForVariable($A1370,AL$10)</f>
        <v>67.514488034905867</v>
      </c>
      <c r="AM1370" s="35">
        <f>_xll.DTC.CPR.MaximumForVariable($A1370,AM$10)</f>
        <v>126.96014604385304</v>
      </c>
    </row>
    <row r="1371" spans="1:39" x14ac:dyDescent="0.35">
      <c r="A1371" s="35" t="str">
        <f>_xll.DTC.CPR.Calculate($B$1,$B$2,$B$3,D1371,E1371,C1371,B1371,F1371,$B$4,G1371)</f>
        <v>CID=-1888993192</v>
      </c>
      <c r="B1371" s="35">
        <f t="shared" si="183"/>
        <v>9</v>
      </c>
      <c r="C1371" s="34">
        <f t="shared" ref="C1371:C1434" si="184">C844</f>
        <v>62.5</v>
      </c>
      <c r="D1371" s="36">
        <f>'TTH375-noEcon_A'!AL1371+('TTH375-noEcon_A'!AM1371-'TTH375-noEcon_A'!AL1371)*0.5</f>
        <v>100.92205513865636</v>
      </c>
      <c r="E1371" s="35">
        <f t="shared" si="181"/>
        <v>4</v>
      </c>
      <c r="F1371" s="35">
        <f t="shared" si="180"/>
        <v>56.5</v>
      </c>
      <c r="G1371" s="35">
        <f t="shared" si="182"/>
        <v>11.3</v>
      </c>
      <c r="H1371" s="35">
        <f>_xll.DTC.CPR.ValueForVariable($A1371,H$10)</f>
        <v>1.7357310074999543</v>
      </c>
      <c r="I1371" s="35">
        <f>_xll.DTC.CPR.ValueForVariable($A1371,I$10)</f>
        <v>148.2186358766366</v>
      </c>
      <c r="J1371" s="35">
        <f>_xll.DTC.CPR.ValueForVariable($A1371,J$10)</f>
        <v>19.158115618594977</v>
      </c>
      <c r="K1371" s="35">
        <f>_xll.DTC.CPR.ValueForVariable($A1371,K$10)</f>
        <v>281.8585510553994</v>
      </c>
      <c r="L1371" s="35">
        <f>_xll.DTC.CPR.ValueForVariable($A1371,L$10)</f>
        <v>439.08439919886985</v>
      </c>
      <c r="M1371" s="35">
        <f>_xll.DTC.CPR.ValueForVariable($A1371,M$10)</f>
        <v>407.50032441258935</v>
      </c>
      <c r="N1371" s="35">
        <f>_xll.DTC.CPR.ValueForVariable($A1371,N$10)</f>
        <v>33483.751941309449</v>
      </c>
      <c r="O1371" s="35">
        <f>_xll.DTC.CPR.ValueForVariable($A1371,O$10)</f>
        <v>2.2080458738448652</v>
      </c>
      <c r="P1371" s="35">
        <f>_xll.DTC.CPR.ValueForVariable($A1371,P$10)</f>
        <v>5.1353465625038404E-2</v>
      </c>
      <c r="Q1371" s="35">
        <f>_xll.DTC.CPR.ValueForVariable($A1371,Q$10)</f>
        <v>2.7488817461650639</v>
      </c>
      <c r="R1371" s="35">
        <f>_xll.DTC.CPR.ValueForVariable($A1371,R$10)</f>
        <v>100.92205662572594</v>
      </c>
      <c r="S1371" s="35">
        <f>_xll.DTC.CPR.ValueForVariable($A1371,S$10)</f>
        <v>277.42279924389499</v>
      </c>
      <c r="T1371" s="35">
        <f>_xll.DTC.CPR.ValueForVariable($A1371,T$10)</f>
        <v>9</v>
      </c>
      <c r="U1371" s="35">
        <f>_xll.DTC.CPR.ValueForVariable($A1371,U$10)</f>
        <v>62.5</v>
      </c>
      <c r="V1371" s="35">
        <f>_xll.DTC.CPR.ValueForVariable($A1371,V$10)</f>
        <v>4</v>
      </c>
      <c r="W1371" s="35">
        <f>_xll.DTC.CPR.ValueForVariable($A1371,W$10)</f>
        <v>56.5</v>
      </c>
      <c r="X1371" s="35">
        <f>_xll.DTC.CPR.ValueForVariable($A1371,X$10)</f>
        <v>400.93582429951402</v>
      </c>
      <c r="Y1371" s="35">
        <f>_xll.DTC.CPR.ValueForVariable($A1371,Y$10)</f>
        <v>1783.5096192477658</v>
      </c>
      <c r="Z1371" s="35">
        <f>_xll.DTC.CPR.ValueForVariable($A1371,Z$10)</f>
        <v>79.454022886577377</v>
      </c>
      <c r="AA1371" s="35">
        <f>_xll.DTC.CPR.ValueForVariable($A1371,AA$10)</f>
        <v>4.4483668237024823</v>
      </c>
      <c r="AB1371" s="35">
        <f>_xll.DTC.CPR.ValueForVariable($A1371,AB$10)</f>
        <v>0.91556602185287139</v>
      </c>
      <c r="AC1371" s="35">
        <f>_xll.DTC.CPR.ValueForVariable($A1371,AC$10)</f>
        <v>110</v>
      </c>
      <c r="AD1371" s="35">
        <f>_xll.DTC.CPR.ValueForVariable($A1371,AD$10)</f>
        <v>167.47585407708911</v>
      </c>
      <c r="AE1371" s="35">
        <f>_xll.DTC.CPR.ValueForVariable($A1371,AE$10)</f>
        <v>0</v>
      </c>
      <c r="AF1371" s="35">
        <f>_xll.DTC.CPR.ValueForVariable($A1371,AF$10)</f>
        <v>0</v>
      </c>
      <c r="AG1371" s="35">
        <f>_xll.DTC.CPR.ValueForVariable($A1371,AG$10)</f>
        <v>0</v>
      </c>
      <c r="AH1371" s="35">
        <f>_xll.DTC.CPR.ValueForVariable($A1371,AH$10)</f>
        <v>0</v>
      </c>
      <c r="AI1371" s="35">
        <f>_xll.DTC.CPR.ValueForVariable($A1371,AI$10)</f>
        <v>0</v>
      </c>
      <c r="AJ1371" s="35">
        <f>_xll.DTC.CPR.ValueForVariable($A1371,AJ$10)</f>
        <v>0</v>
      </c>
      <c r="AK1371" s="35">
        <f>_xll.DTC.CPR.ValueForVariable($A1371,AK$10)</f>
        <v>5</v>
      </c>
      <c r="AL1371" s="35">
        <f>_xll.DTC.CPR.MinimumForVariable($A1371,AL$10)</f>
        <v>74.883902629804879</v>
      </c>
      <c r="AM1371" s="35">
        <f>_xll.DTC.CPR.MaximumForVariable($A1371,AM$10)</f>
        <v>126.96020764750783</v>
      </c>
    </row>
    <row r="1372" spans="1:39" x14ac:dyDescent="0.35">
      <c r="A1372" s="35" t="str">
        <f>_xll.DTC.CPR.Calculate($B$1,$B$2,$B$3,D1372,E1372,C1372,B1372,F1372,$B$4,G1372)</f>
        <v>CID=-1888993029</v>
      </c>
      <c r="B1372" s="35">
        <f t="shared" si="183"/>
        <v>9</v>
      </c>
      <c r="C1372" s="34">
        <f t="shared" si="184"/>
        <v>65</v>
      </c>
      <c r="D1372" s="36">
        <f>'TTH375-noEcon_A'!AL1372+('TTH375-noEcon_A'!AM1372-'TTH375-noEcon_A'!AL1372)*0.5</f>
        <v>105.75258620535482</v>
      </c>
      <c r="E1372" s="35">
        <f t="shared" si="181"/>
        <v>4</v>
      </c>
      <c r="F1372" s="35">
        <f t="shared" si="180"/>
        <v>59</v>
      </c>
      <c r="G1372" s="35">
        <f t="shared" si="182"/>
        <v>11.8</v>
      </c>
      <c r="H1372" s="35">
        <f>_xll.DTC.CPR.ValueForVariable($A1372,H$10)</f>
        <v>1.7357310074999543</v>
      </c>
      <c r="I1372" s="35">
        <f>_xll.DTC.CPR.ValueForVariable($A1372,I$10)</f>
        <v>148.2186358766366</v>
      </c>
      <c r="J1372" s="35">
        <f>_xll.DTC.CPR.ValueForVariable($A1372,J$10)</f>
        <v>19.158115618594977</v>
      </c>
      <c r="K1372" s="35">
        <f>_xll.DTC.CPR.ValueForVariable($A1372,K$10)</f>
        <v>285.88101091290542</v>
      </c>
      <c r="L1372" s="35">
        <f>_xll.DTC.CPR.ValueForVariable($A1372,L$10)</f>
        <v>440.28035640949281</v>
      </c>
      <c r="M1372" s="35">
        <f>_xll.DTC.CPR.ValueForVariable($A1372,M$10)</f>
        <v>407.50032441258935</v>
      </c>
      <c r="N1372" s="35">
        <f>_xll.DTC.CPR.ValueForVariable($A1372,N$10)</f>
        <v>33997.309137580909</v>
      </c>
      <c r="O1372" s="35">
        <f>_xll.DTC.CPR.ValueForVariable($A1372,O$10)</f>
        <v>2.2300776177728348</v>
      </c>
      <c r="P1372" s="35">
        <f>_xll.DTC.CPR.ValueForVariable($A1372,P$10)</f>
        <v>5.5283691992876027E-2</v>
      </c>
      <c r="Q1372" s="35">
        <f>_xll.DTC.CPR.ValueForVariable($A1372,Q$10)</f>
        <v>2.5646703576417833</v>
      </c>
      <c r="R1372" s="35">
        <f>_xll.DTC.CPR.ValueForVariable($A1372,R$10)</f>
        <v>105.75258068406507</v>
      </c>
      <c r="S1372" s="35">
        <f>_xll.DTC.CPR.ValueForVariable($A1372,S$10)</f>
        <v>271.22050892454268</v>
      </c>
      <c r="T1372" s="35">
        <f>_xll.DTC.CPR.ValueForVariable($A1372,T$10)</f>
        <v>9</v>
      </c>
      <c r="U1372" s="35">
        <f>_xll.DTC.CPR.ValueForVariable($A1372,U$10)</f>
        <v>65</v>
      </c>
      <c r="V1372" s="35">
        <f>_xll.DTC.CPR.ValueForVariable($A1372,V$10)</f>
        <v>4</v>
      </c>
      <c r="W1372" s="35">
        <f>_xll.DTC.CPR.ValueForVariable($A1372,W$10)</f>
        <v>59</v>
      </c>
      <c r="X1372" s="35">
        <f>_xll.DTC.CPR.ValueForVariable($A1372,X$10)</f>
        <v>400.93582429951402</v>
      </c>
      <c r="Y1372" s="35">
        <f>_xll.DTC.CPR.ValueForVariable($A1372,Y$10)</f>
        <v>1889.8217615797041</v>
      </c>
      <c r="Z1372" s="35">
        <f>_xll.DTC.CPR.ValueForVariable($A1372,Z$10)</f>
        <v>82.295729235216811</v>
      </c>
      <c r="AA1372" s="35">
        <f>_xll.DTC.CPR.ValueForVariable($A1372,AA$10)</f>
        <v>4.7135268216090784</v>
      </c>
      <c r="AB1372" s="35">
        <f>_xll.DTC.CPR.ValueForVariable($A1372,AB$10)</f>
        <v>0.91639765634761505</v>
      </c>
      <c r="AC1372" s="35">
        <f>_xll.DTC.CPR.ValueForVariable($A1372,AC$10)</f>
        <v>110</v>
      </c>
      <c r="AD1372" s="35">
        <f>_xll.DTC.CPR.ValueForVariable($A1372,AD$10)</f>
        <v>175.33264339455985</v>
      </c>
      <c r="AE1372" s="35">
        <f>_xll.DTC.CPR.ValueForVariable($A1372,AE$10)</f>
        <v>0</v>
      </c>
      <c r="AF1372" s="35">
        <f>_xll.DTC.CPR.ValueForVariable($A1372,AF$10)</f>
        <v>0</v>
      </c>
      <c r="AG1372" s="35">
        <f>_xll.DTC.CPR.ValueForVariable($A1372,AG$10)</f>
        <v>0</v>
      </c>
      <c r="AH1372" s="35">
        <f>_xll.DTC.CPR.ValueForVariable($A1372,AH$10)</f>
        <v>0</v>
      </c>
      <c r="AI1372" s="35">
        <f>_xll.DTC.CPR.ValueForVariable($A1372,AI$10)</f>
        <v>0</v>
      </c>
      <c r="AJ1372" s="35">
        <f>_xll.DTC.CPR.ValueForVariable($A1372,AJ$10)</f>
        <v>0</v>
      </c>
      <c r="AK1372" s="35">
        <f>_xll.DTC.CPR.ValueForVariable($A1372,AK$10)</f>
        <v>5</v>
      </c>
      <c r="AL1372" s="35">
        <f>_xll.DTC.CPR.MinimumForVariable($A1372,AL$10)</f>
        <v>84.5449648656801</v>
      </c>
      <c r="AM1372" s="35">
        <f>_xll.DTC.CPR.MaximumForVariable($A1372,AM$10)</f>
        <v>126.96020754502953</v>
      </c>
    </row>
    <row r="1373" spans="1:39" x14ac:dyDescent="0.35">
      <c r="A1373" s="35" t="str">
        <f>_xll.DTC.CPR.Calculate($B$1,$B$2,$B$3,D1373,E1373,C1373,B1373,F1373,$B$4,G1373)</f>
        <v>CID=-1888992998</v>
      </c>
      <c r="B1373" s="35">
        <f t="shared" si="183"/>
        <v>9</v>
      </c>
      <c r="C1373" s="34">
        <f t="shared" si="184"/>
        <v>67.5</v>
      </c>
      <c r="D1373" s="36">
        <f>'TTH375-noEcon_A'!AL1373+('TTH375-noEcon_A'!AM1373-'TTH375-noEcon_A'!AL1373)*0.5</f>
        <v>110.21773545526149</v>
      </c>
      <c r="E1373" s="35">
        <f t="shared" si="181"/>
        <v>4</v>
      </c>
      <c r="F1373" s="35">
        <f t="shared" si="180"/>
        <v>61.5</v>
      </c>
      <c r="G1373" s="35">
        <f t="shared" si="182"/>
        <v>12.3</v>
      </c>
      <c r="H1373" s="35">
        <f>_xll.DTC.CPR.ValueForVariable($A1373,H$10)</f>
        <v>1.7357310074999543</v>
      </c>
      <c r="I1373" s="35">
        <f>_xll.DTC.CPR.ValueForVariable($A1373,I$10)</f>
        <v>148.2186358766366</v>
      </c>
      <c r="J1373" s="35">
        <f>_xll.DTC.CPR.ValueForVariable($A1373,J$10)</f>
        <v>19.158115618594977</v>
      </c>
      <c r="K1373" s="35">
        <f>_xll.DTC.CPR.ValueForVariable($A1373,K$10)</f>
        <v>289.95687141499116</v>
      </c>
      <c r="L1373" s="35">
        <f>_xll.DTC.CPR.ValueForVariable($A1373,L$10)</f>
        <v>441.45340212658778</v>
      </c>
      <c r="M1373" s="35">
        <f>_xll.DTC.CPR.ValueForVariable($A1373,M$10)</f>
        <v>407.50032441258935</v>
      </c>
      <c r="N1373" s="35">
        <f>_xll.DTC.CPR.ValueForVariable($A1373,N$10)</f>
        <v>34448.769318184968</v>
      </c>
      <c r="O1373" s="35">
        <f>_xll.DTC.CPR.ValueForVariable($A1373,O$10)</f>
        <v>2.2395021271403985</v>
      </c>
      <c r="P1373" s="35">
        <f>_xll.DTC.CPR.ValueForVariable($A1373,P$10)</f>
        <v>5.9335352389205086E-2</v>
      </c>
      <c r="Q1373" s="35">
        <f>_xll.DTC.CPR.ValueForVariable($A1373,Q$10)</f>
        <v>2.3883525583511704</v>
      </c>
      <c r="R1373" s="35">
        <f>_xll.DTC.CPR.ValueForVariable($A1373,R$10)</f>
        <v>110.21773653102493</v>
      </c>
      <c r="S1373" s="35">
        <f>_xll.DTC.CPR.ValueForVariable($A1373,S$10)</f>
        <v>263.23881301954862</v>
      </c>
      <c r="T1373" s="35">
        <f>_xll.DTC.CPR.ValueForVariable($A1373,T$10)</f>
        <v>9</v>
      </c>
      <c r="U1373" s="35">
        <f>_xll.DTC.CPR.ValueForVariable($A1373,U$10)</f>
        <v>67.5</v>
      </c>
      <c r="V1373" s="35">
        <f>_xll.DTC.CPR.ValueForVariable($A1373,V$10)</f>
        <v>4</v>
      </c>
      <c r="W1373" s="35">
        <f>_xll.DTC.CPR.ValueForVariable($A1373,W$10)</f>
        <v>61.5</v>
      </c>
      <c r="X1373" s="35">
        <f>_xll.DTC.CPR.ValueForVariable($A1373,X$10)</f>
        <v>400.93582429951402</v>
      </c>
      <c r="Y1373" s="35">
        <f>_xll.DTC.CPR.ValueForVariable($A1373,Y$10)</f>
        <v>2000.873581067633</v>
      </c>
      <c r="Z1373" s="35">
        <f>_xll.DTC.CPR.ValueForVariable($A1373,Z$10)</f>
        <v>85.203560564324334</v>
      </c>
      <c r="AA1373" s="35">
        <f>_xll.DTC.CPR.ValueForVariable($A1373,AA$10)</f>
        <v>4.9905083552047618</v>
      </c>
      <c r="AB1373" s="35">
        <f>_xll.DTC.CPR.ValueForVariable($A1373,AB$10)</f>
        <v>0.91702696609940071</v>
      </c>
      <c r="AC1373" s="35">
        <f>_xll.DTC.CPR.ValueForVariable($A1373,AC$10)</f>
        <v>109.62874150718059</v>
      </c>
      <c r="AD1373" s="35">
        <f>_xll.DTC.CPR.ValueForVariable($A1373,AD$10)</f>
        <v>182.61025261692447</v>
      </c>
      <c r="AE1373" s="35">
        <f>_xll.DTC.CPR.ValueForVariable($A1373,AE$10)</f>
        <v>0</v>
      </c>
      <c r="AF1373" s="35">
        <f>_xll.DTC.CPR.ValueForVariable($A1373,AF$10)</f>
        <v>0</v>
      </c>
      <c r="AG1373" s="35">
        <f>_xll.DTC.CPR.ValueForVariable($A1373,AG$10)</f>
        <v>0</v>
      </c>
      <c r="AH1373" s="35">
        <f>_xll.DTC.CPR.ValueForVariable($A1373,AH$10)</f>
        <v>0</v>
      </c>
      <c r="AI1373" s="35">
        <f>_xll.DTC.CPR.ValueForVariable($A1373,AI$10)</f>
        <v>0</v>
      </c>
      <c r="AJ1373" s="35">
        <f>_xll.DTC.CPR.ValueForVariable($A1373,AJ$10)</f>
        <v>0</v>
      </c>
      <c r="AK1373" s="35">
        <f>_xll.DTC.CPR.ValueForVariable($A1373,AK$10)</f>
        <v>10</v>
      </c>
      <c r="AL1373" s="35">
        <f>_xll.DTC.CPR.MinimumForVariable($A1373,AL$10)</f>
        <v>93.475329026368001</v>
      </c>
      <c r="AM1373" s="35">
        <f>_xll.DTC.CPR.MaximumForVariable($A1373,AM$10)</f>
        <v>126.96014188415498</v>
      </c>
    </row>
    <row r="1374" spans="1:39" x14ac:dyDescent="0.35">
      <c r="A1374" s="35" t="str">
        <f>_xll.DTC.CPR.Calculate($B$1,$B$2,$B$3,D1374,E1374,C1374,B1374,F1374,$B$4,G1374)</f>
        <v>CID=-1888993099</v>
      </c>
      <c r="B1374" s="35">
        <f t="shared" si="183"/>
        <v>9</v>
      </c>
      <c r="C1374" s="34">
        <f t="shared" si="184"/>
        <v>69.989999999999995</v>
      </c>
      <c r="D1374" s="36">
        <f>'TTH375-noEcon_A'!AL1374+('TTH375-noEcon_A'!AM1374-'TTH375-noEcon_A'!AL1374)*0.5</f>
        <v>114.80821669485709</v>
      </c>
      <c r="E1374" s="35">
        <f t="shared" si="181"/>
        <v>4</v>
      </c>
      <c r="F1374" s="35">
        <f t="shared" si="180"/>
        <v>63.989999999999995</v>
      </c>
      <c r="G1374" s="35">
        <f t="shared" si="182"/>
        <v>12.797999999999998</v>
      </c>
      <c r="H1374" s="35">
        <f>_xll.DTC.CPR.ValueForVariable($A1374,H$10)</f>
        <v>1.7357310074999543</v>
      </c>
      <c r="I1374" s="35">
        <f>_xll.DTC.CPR.ValueForVariable($A1374,I$10)</f>
        <v>148.2186358766366</v>
      </c>
      <c r="J1374" s="35">
        <f>_xll.DTC.CPR.ValueForVariable($A1374,J$10)</f>
        <v>19.158115618594977</v>
      </c>
      <c r="K1374" s="35">
        <f>_xll.DTC.CPR.ValueForVariable($A1374,K$10)</f>
        <v>294.07403889701158</v>
      </c>
      <c r="L1374" s="35">
        <f>_xll.DTC.CPR.ValueForVariable($A1374,L$10)</f>
        <v>442.59933438578645</v>
      </c>
      <c r="M1374" s="35">
        <f>_xll.DTC.CPR.ValueForVariable($A1374,M$10)</f>
        <v>407.50032441258935</v>
      </c>
      <c r="N1374" s="35">
        <f>_xll.DTC.CPR.ValueForVariable($A1374,N$10)</f>
        <v>34882.961770750197</v>
      </c>
      <c r="O1374" s="35">
        <f>_xll.DTC.CPR.ValueForVariable($A1374,O$10)</f>
        <v>2.2463052251752198</v>
      </c>
      <c r="P1374" s="35">
        <f>_xll.DTC.CPR.ValueForVariable($A1374,P$10)</f>
        <v>6.3763559804040651E-2</v>
      </c>
      <c r="Q1374" s="35">
        <f>_xll.DTC.CPR.ValueForVariable($A1374,Q$10)</f>
        <v>2.2192663736906626</v>
      </c>
      <c r="R1374" s="35">
        <f>_xll.DTC.CPR.ValueForVariable($A1374,R$10)</f>
        <v>114.80823611189145</v>
      </c>
      <c r="S1374" s="35">
        <f>_xll.DTC.CPR.ValueForVariable($A1374,S$10)</f>
        <v>254.7900578258587</v>
      </c>
      <c r="T1374" s="35">
        <f>_xll.DTC.CPR.ValueForVariable($A1374,T$10)</f>
        <v>9</v>
      </c>
      <c r="U1374" s="35">
        <f>_xll.DTC.CPR.ValueForVariable($A1374,U$10)</f>
        <v>69.990000000000009</v>
      </c>
      <c r="V1374" s="35">
        <f>_xll.DTC.CPR.ValueForVariable($A1374,V$10)</f>
        <v>4</v>
      </c>
      <c r="W1374" s="35">
        <f>_xll.DTC.CPR.ValueForVariable($A1374,W$10)</f>
        <v>63.990000000000009</v>
      </c>
      <c r="X1374" s="35">
        <f>_xll.DTC.CPR.ValueForVariable($A1374,X$10)</f>
        <v>400.93582429951402</v>
      </c>
      <c r="Y1374" s="35">
        <f>_xll.DTC.CPR.ValueForVariable($A1374,Y$10)</f>
        <v>2116.3519036805715</v>
      </c>
      <c r="Z1374" s="35">
        <f>_xll.DTC.CPR.ValueForVariable($A1374,Z$10)</f>
        <v>88.182961690923833</v>
      </c>
      <c r="AA1374" s="35">
        <f>_xll.DTC.CPR.ValueForVariable($A1374,AA$10)</f>
        <v>5.2785303168608291</v>
      </c>
      <c r="AB1374" s="35">
        <f>_xll.DTC.CPR.ValueForVariable($A1374,AB$10)</f>
        <v>0.91755952799614793</v>
      </c>
      <c r="AC1374" s="35">
        <f>_xll.DTC.CPR.ValueForVariable($A1374,AC$10)</f>
        <v>108.93781641601748</v>
      </c>
      <c r="AD1374" s="35">
        <f>_xll.DTC.CPR.ValueForVariable($A1374,AD$10)</f>
        <v>190.10545164973789</v>
      </c>
      <c r="AE1374" s="35">
        <f>_xll.DTC.CPR.ValueForVariable($A1374,AE$10)</f>
        <v>0</v>
      </c>
      <c r="AF1374" s="35">
        <f>_xll.DTC.CPR.ValueForVariable($A1374,AF$10)</f>
        <v>0</v>
      </c>
      <c r="AG1374" s="35">
        <f>_xll.DTC.CPR.ValueForVariable($A1374,AG$10)</f>
        <v>0</v>
      </c>
      <c r="AH1374" s="35">
        <f>_xll.DTC.CPR.ValueForVariable($A1374,AH$10)</f>
        <v>0</v>
      </c>
      <c r="AI1374" s="35">
        <f>_xll.DTC.CPR.ValueForVariable($A1374,AI$10)</f>
        <v>0</v>
      </c>
      <c r="AJ1374" s="35">
        <f>_xll.DTC.CPR.ValueForVariable($A1374,AJ$10)</f>
        <v>0</v>
      </c>
      <c r="AK1374" s="35">
        <f>_xll.DTC.CPR.ValueForVariable($A1374,AK$10)</f>
        <v>10</v>
      </c>
      <c r="AL1374" s="35">
        <f>_xll.DTC.CPR.MinimumForVariable($A1374,AL$10)</f>
        <v>102.65628132044186</v>
      </c>
      <c r="AM1374" s="35">
        <f>_xll.DTC.CPR.MaximumForVariable($A1374,AM$10)</f>
        <v>126.96015206927233</v>
      </c>
    </row>
    <row r="1375" spans="1:39" x14ac:dyDescent="0.35">
      <c r="A1375" s="35" t="str">
        <f>_xll.DTC.CPR.Calculate($B$1,$B$2,$B$3,D1375,E1375,C1375,B1375,F1375,$B$4,G1375)</f>
        <v>CID=-1888993068</v>
      </c>
      <c r="B1375" s="35">
        <f>B1344+$B$8</f>
        <v>12</v>
      </c>
      <c r="C1375" s="34">
        <f t="shared" si="184"/>
        <v>-5</v>
      </c>
      <c r="D1375" s="36">
        <f>'TTH375-noEcon_A'!AL1375+('TTH375-noEcon_A'!AM1375-'TTH375-noEcon_A'!AL1375)*0.5</f>
        <v>0</v>
      </c>
      <c r="E1375" s="35">
        <v>4</v>
      </c>
      <c r="F1375" s="35">
        <f t="shared" si="180"/>
        <v>17</v>
      </c>
      <c r="G1375" s="35">
        <f>MAX(0,F1375/5)</f>
        <v>3.4</v>
      </c>
      <c r="H1375" s="35">
        <f>_xll.DTC.CPR.ValueForVariable($A1375,H$10)</f>
        <v>0</v>
      </c>
      <c r="I1375" s="35">
        <f>_xll.DTC.CPR.ValueForVariable($A1375,I$10)</f>
        <v>0</v>
      </c>
      <c r="J1375" s="35">
        <f>_xll.DTC.CPR.ValueForVariable($A1375,J$10)</f>
        <v>0</v>
      </c>
      <c r="K1375" s="35">
        <f>_xll.DTC.CPR.ValueForVariable($A1375,K$10)</f>
        <v>0</v>
      </c>
      <c r="L1375" s="35">
        <f>_xll.DTC.CPR.ValueForVariable($A1375,L$10)</f>
        <v>0</v>
      </c>
      <c r="M1375" s="35">
        <f>_xll.DTC.CPR.ValueForVariable($A1375,M$10)</f>
        <v>0</v>
      </c>
      <c r="N1375" s="35">
        <f>_xll.DTC.CPR.ValueForVariable($A1375,N$10)</f>
        <v>0</v>
      </c>
      <c r="O1375" s="35">
        <f>_xll.DTC.CPR.ValueForVariable($A1375,O$10)</f>
        <v>0</v>
      </c>
      <c r="P1375" s="35">
        <f>_xll.DTC.CPR.ValueForVariable($A1375,P$10)</f>
        <v>0</v>
      </c>
      <c r="Q1375" s="35">
        <f>_xll.DTC.CPR.ValueForVariable($A1375,Q$10)</f>
        <v>0</v>
      </c>
      <c r="R1375" s="35">
        <f>_xll.DTC.CPR.ValueForVariable($A1375,R$10)</f>
        <v>0</v>
      </c>
      <c r="S1375" s="35">
        <f>_xll.DTC.CPR.ValueForVariable($A1375,S$10)</f>
        <v>0</v>
      </c>
      <c r="T1375" s="35">
        <f>_xll.DTC.CPR.ValueForVariable($A1375,T$10)</f>
        <v>0</v>
      </c>
      <c r="U1375" s="35">
        <f>_xll.DTC.CPR.ValueForVariable($A1375,U$10)</f>
        <v>0</v>
      </c>
      <c r="V1375" s="35">
        <f>_xll.DTC.CPR.ValueForVariable($A1375,V$10)</f>
        <v>0</v>
      </c>
      <c r="W1375" s="35">
        <f>_xll.DTC.CPR.ValueForVariable($A1375,W$10)</f>
        <v>0</v>
      </c>
      <c r="X1375" s="35">
        <f>_xll.DTC.CPR.ValueForVariable($A1375,X$10)</f>
        <v>0</v>
      </c>
      <c r="Y1375" s="35">
        <f>_xll.DTC.CPR.ValueForVariable($A1375,Y$10)</f>
        <v>0</v>
      </c>
      <c r="Z1375" s="35">
        <f>_xll.DTC.CPR.ValueForVariable($A1375,Z$10)</f>
        <v>0</v>
      </c>
      <c r="AA1375" s="35">
        <f>_xll.DTC.CPR.ValueForVariable($A1375,AA$10)</f>
        <v>0</v>
      </c>
      <c r="AB1375" s="35">
        <f>_xll.DTC.CPR.ValueForVariable($A1375,AB$10)</f>
        <v>0</v>
      </c>
      <c r="AC1375" s="35">
        <f>_xll.DTC.CPR.ValueForVariable($A1375,AC$10)</f>
        <v>0</v>
      </c>
      <c r="AD1375" s="35">
        <f>_xll.DTC.CPR.ValueForVariable($A1375,AD$10)</f>
        <v>0</v>
      </c>
      <c r="AE1375" s="35">
        <f>_xll.DTC.CPR.ValueForVariable($A1375,AE$10)</f>
        <v>0</v>
      </c>
      <c r="AF1375" s="35">
        <f>_xll.DTC.CPR.ValueForVariable($A1375,AF$10)</f>
        <v>0</v>
      </c>
      <c r="AG1375" s="35">
        <f>_xll.DTC.CPR.ValueForVariable($A1375,AG$10)</f>
        <v>0</v>
      </c>
      <c r="AH1375" s="35">
        <f>_xll.DTC.CPR.ValueForVariable($A1375,AH$10)</f>
        <v>0</v>
      </c>
      <c r="AI1375" s="35">
        <f>_xll.DTC.CPR.ValueForVariable($A1375,AI$10)</f>
        <v>0</v>
      </c>
      <c r="AJ1375" s="35">
        <f>_xll.DTC.CPR.ValueForVariable($A1375,AJ$10)</f>
        <v>0</v>
      </c>
      <c r="AK1375" s="35">
        <f>_xll.DTC.CPR.ValueForVariable($A1375,AK$10)</f>
        <v>0</v>
      </c>
      <c r="AL1375" s="35">
        <f>_xll.DTC.CPR.MinimumForVariable($A1375,AL$10)</f>
        <v>0</v>
      </c>
      <c r="AM1375" s="35">
        <f>_xll.DTC.CPR.MaximumForVariable($A1375,AM$10)</f>
        <v>0</v>
      </c>
    </row>
    <row r="1376" spans="1:39" x14ac:dyDescent="0.35">
      <c r="A1376" s="35" t="str">
        <f>_xll.DTC.CPR.Calculate($B$1,$B$2,$B$3,D1376,E1376,C1376,B1376,F1376,$B$4,G1376)</f>
        <v>CID=-1888992905</v>
      </c>
      <c r="B1376" s="35">
        <f>B1375</f>
        <v>12</v>
      </c>
      <c r="C1376" s="34">
        <f t="shared" si="184"/>
        <v>-2.5</v>
      </c>
      <c r="D1376" s="36">
        <f>'TTH375-noEcon_A'!AL1376+('TTH375-noEcon_A'!AM1376-'TTH375-noEcon_A'!AL1376)*0.5</f>
        <v>0</v>
      </c>
      <c r="E1376" s="35">
        <f t="shared" ref="E1376:E1405" si="185">E1375</f>
        <v>4</v>
      </c>
      <c r="F1376" s="35">
        <f t="shared" si="180"/>
        <v>17</v>
      </c>
      <c r="G1376" s="35">
        <f t="shared" ref="G1376:G1405" si="186">MAX(0,F1376/5)</f>
        <v>3.4</v>
      </c>
      <c r="H1376" s="35">
        <f>_xll.DTC.CPR.ValueForVariable($A1376,H$10)</f>
        <v>0</v>
      </c>
      <c r="I1376" s="35">
        <f>_xll.DTC.CPR.ValueForVariable($A1376,I$10)</f>
        <v>0</v>
      </c>
      <c r="J1376" s="35">
        <f>_xll.DTC.CPR.ValueForVariable($A1376,J$10)</f>
        <v>0</v>
      </c>
      <c r="K1376" s="35">
        <f>_xll.DTC.CPR.ValueForVariable($A1376,K$10)</f>
        <v>0</v>
      </c>
      <c r="L1376" s="35">
        <f>_xll.DTC.CPR.ValueForVariable($A1376,L$10)</f>
        <v>0</v>
      </c>
      <c r="M1376" s="35">
        <f>_xll.DTC.CPR.ValueForVariable($A1376,M$10)</f>
        <v>0</v>
      </c>
      <c r="N1376" s="35">
        <f>_xll.DTC.CPR.ValueForVariable($A1376,N$10)</f>
        <v>0</v>
      </c>
      <c r="O1376" s="35">
        <f>_xll.DTC.CPR.ValueForVariable($A1376,O$10)</f>
        <v>0</v>
      </c>
      <c r="P1376" s="35">
        <f>_xll.DTC.CPR.ValueForVariable($A1376,P$10)</f>
        <v>0</v>
      </c>
      <c r="Q1376" s="35">
        <f>_xll.DTC.CPR.ValueForVariable($A1376,Q$10)</f>
        <v>0</v>
      </c>
      <c r="R1376" s="35">
        <f>_xll.DTC.CPR.ValueForVariable($A1376,R$10)</f>
        <v>0</v>
      </c>
      <c r="S1376" s="35">
        <f>_xll.DTC.CPR.ValueForVariable($A1376,S$10)</f>
        <v>0</v>
      </c>
      <c r="T1376" s="35">
        <f>_xll.DTC.CPR.ValueForVariable($A1376,T$10)</f>
        <v>0</v>
      </c>
      <c r="U1376" s="35">
        <f>_xll.DTC.CPR.ValueForVariable($A1376,U$10)</f>
        <v>0</v>
      </c>
      <c r="V1376" s="35">
        <f>_xll.DTC.CPR.ValueForVariable($A1376,V$10)</f>
        <v>0</v>
      </c>
      <c r="W1376" s="35">
        <f>_xll.DTC.CPR.ValueForVariable($A1376,W$10)</f>
        <v>0</v>
      </c>
      <c r="X1376" s="35">
        <f>_xll.DTC.CPR.ValueForVariable($A1376,X$10)</f>
        <v>0</v>
      </c>
      <c r="Y1376" s="35">
        <f>_xll.DTC.CPR.ValueForVariable($A1376,Y$10)</f>
        <v>0</v>
      </c>
      <c r="Z1376" s="35">
        <f>_xll.DTC.CPR.ValueForVariable($A1376,Z$10)</f>
        <v>0</v>
      </c>
      <c r="AA1376" s="35">
        <f>_xll.DTC.CPR.ValueForVariable($A1376,AA$10)</f>
        <v>0</v>
      </c>
      <c r="AB1376" s="35">
        <f>_xll.DTC.CPR.ValueForVariable($A1376,AB$10)</f>
        <v>0</v>
      </c>
      <c r="AC1376" s="35">
        <f>_xll.DTC.CPR.ValueForVariable($A1376,AC$10)</f>
        <v>0</v>
      </c>
      <c r="AD1376" s="35">
        <f>_xll.DTC.CPR.ValueForVariable($A1376,AD$10)</f>
        <v>0</v>
      </c>
      <c r="AE1376" s="35">
        <f>_xll.DTC.CPR.ValueForVariable($A1376,AE$10)</f>
        <v>0</v>
      </c>
      <c r="AF1376" s="35">
        <f>_xll.DTC.CPR.ValueForVariable($A1376,AF$10)</f>
        <v>0</v>
      </c>
      <c r="AG1376" s="35">
        <f>_xll.DTC.CPR.ValueForVariable($A1376,AG$10)</f>
        <v>0</v>
      </c>
      <c r="AH1376" s="35">
        <f>_xll.DTC.CPR.ValueForVariable($A1376,AH$10)</f>
        <v>0</v>
      </c>
      <c r="AI1376" s="35">
        <f>_xll.DTC.CPR.ValueForVariable($A1376,AI$10)</f>
        <v>0</v>
      </c>
      <c r="AJ1376" s="35">
        <f>_xll.DTC.CPR.ValueForVariable($A1376,AJ$10)</f>
        <v>0</v>
      </c>
      <c r="AK1376" s="35">
        <f>_xll.DTC.CPR.ValueForVariable($A1376,AK$10)</f>
        <v>0</v>
      </c>
      <c r="AL1376" s="35">
        <f>_xll.DTC.CPR.MinimumForVariable($A1376,AL$10)</f>
        <v>0</v>
      </c>
      <c r="AM1376" s="35">
        <f>_xll.DTC.CPR.MaximumForVariable($A1376,AM$10)</f>
        <v>0</v>
      </c>
    </row>
    <row r="1377" spans="1:39" x14ac:dyDescent="0.35">
      <c r="A1377" s="35" t="str">
        <f>_xll.DTC.CPR.Calculate($B$1,$B$2,$B$3,D1377,E1377,C1377,B1377,F1377,$B$4,G1377)</f>
        <v>CID=-1888992874</v>
      </c>
      <c r="B1377" s="35">
        <f t="shared" ref="B1377:B1405" si="187">B1376</f>
        <v>12</v>
      </c>
      <c r="C1377" s="34">
        <f t="shared" si="184"/>
        <v>0</v>
      </c>
      <c r="D1377" s="36">
        <f>'TTH375-noEcon_A'!AL1377+('TTH375-noEcon_A'!AM1377-'TTH375-noEcon_A'!AL1377)*0.5</f>
        <v>0</v>
      </c>
      <c r="E1377" s="35">
        <f t="shared" si="185"/>
        <v>4</v>
      </c>
      <c r="F1377" s="35">
        <f t="shared" si="180"/>
        <v>17</v>
      </c>
      <c r="G1377" s="35">
        <f t="shared" si="186"/>
        <v>3.4</v>
      </c>
      <c r="H1377" s="35">
        <f>_xll.DTC.CPR.ValueForVariable($A1377,H$10)</f>
        <v>0</v>
      </c>
      <c r="I1377" s="35">
        <f>_xll.DTC.CPR.ValueForVariable($A1377,I$10)</f>
        <v>0</v>
      </c>
      <c r="J1377" s="35">
        <f>_xll.DTC.CPR.ValueForVariable($A1377,J$10)</f>
        <v>0</v>
      </c>
      <c r="K1377" s="35">
        <f>_xll.DTC.CPR.ValueForVariable($A1377,K$10)</f>
        <v>0</v>
      </c>
      <c r="L1377" s="35">
        <f>_xll.DTC.CPR.ValueForVariable($A1377,L$10)</f>
        <v>0</v>
      </c>
      <c r="M1377" s="35">
        <f>_xll.DTC.CPR.ValueForVariable($A1377,M$10)</f>
        <v>0</v>
      </c>
      <c r="N1377" s="35">
        <f>_xll.DTC.CPR.ValueForVariable($A1377,N$10)</f>
        <v>0</v>
      </c>
      <c r="O1377" s="35">
        <f>_xll.DTC.CPR.ValueForVariable($A1377,O$10)</f>
        <v>0</v>
      </c>
      <c r="P1377" s="35">
        <f>_xll.DTC.CPR.ValueForVariable($A1377,P$10)</f>
        <v>0</v>
      </c>
      <c r="Q1377" s="35">
        <f>_xll.DTC.CPR.ValueForVariable($A1377,Q$10)</f>
        <v>0</v>
      </c>
      <c r="R1377" s="35">
        <f>_xll.DTC.CPR.ValueForVariable($A1377,R$10)</f>
        <v>0</v>
      </c>
      <c r="S1377" s="35">
        <f>_xll.DTC.CPR.ValueForVariable($A1377,S$10)</f>
        <v>0</v>
      </c>
      <c r="T1377" s="35">
        <f>_xll.DTC.CPR.ValueForVariable($A1377,T$10)</f>
        <v>0</v>
      </c>
      <c r="U1377" s="35">
        <f>_xll.DTC.CPR.ValueForVariable($A1377,U$10)</f>
        <v>0</v>
      </c>
      <c r="V1377" s="35">
        <f>_xll.DTC.CPR.ValueForVariable($A1377,V$10)</f>
        <v>0</v>
      </c>
      <c r="W1377" s="35">
        <f>_xll.DTC.CPR.ValueForVariable($A1377,W$10)</f>
        <v>0</v>
      </c>
      <c r="X1377" s="35">
        <f>_xll.DTC.CPR.ValueForVariable($A1377,X$10)</f>
        <v>0</v>
      </c>
      <c r="Y1377" s="35">
        <f>_xll.DTC.CPR.ValueForVariable($A1377,Y$10)</f>
        <v>0</v>
      </c>
      <c r="Z1377" s="35">
        <f>_xll.DTC.CPR.ValueForVariable($A1377,Z$10)</f>
        <v>0</v>
      </c>
      <c r="AA1377" s="35">
        <f>_xll.DTC.CPR.ValueForVariable($A1377,AA$10)</f>
        <v>0</v>
      </c>
      <c r="AB1377" s="35">
        <f>_xll.DTC.CPR.ValueForVariable($A1377,AB$10)</f>
        <v>0</v>
      </c>
      <c r="AC1377" s="35">
        <f>_xll.DTC.CPR.ValueForVariable($A1377,AC$10)</f>
        <v>0</v>
      </c>
      <c r="AD1377" s="35">
        <f>_xll.DTC.CPR.ValueForVariable($A1377,AD$10)</f>
        <v>0</v>
      </c>
      <c r="AE1377" s="35">
        <f>_xll.DTC.CPR.ValueForVariable($A1377,AE$10)</f>
        <v>0</v>
      </c>
      <c r="AF1377" s="35">
        <f>_xll.DTC.CPR.ValueForVariable($A1377,AF$10)</f>
        <v>0</v>
      </c>
      <c r="AG1377" s="35">
        <f>_xll.DTC.CPR.ValueForVariable($A1377,AG$10)</f>
        <v>0</v>
      </c>
      <c r="AH1377" s="35">
        <f>_xll.DTC.CPR.ValueForVariable($A1377,AH$10)</f>
        <v>0</v>
      </c>
      <c r="AI1377" s="35">
        <f>_xll.DTC.CPR.ValueForVariable($A1377,AI$10)</f>
        <v>0</v>
      </c>
      <c r="AJ1377" s="35">
        <f>_xll.DTC.CPR.ValueForVariable($A1377,AJ$10)</f>
        <v>0</v>
      </c>
      <c r="AK1377" s="35">
        <f>_xll.DTC.CPR.ValueForVariable($A1377,AK$10)</f>
        <v>0</v>
      </c>
      <c r="AL1377" s="35">
        <f>_xll.DTC.CPR.MinimumForVariable($A1377,AL$10)</f>
        <v>0</v>
      </c>
      <c r="AM1377" s="35">
        <f>_xll.DTC.CPR.MaximumForVariable($A1377,AM$10)</f>
        <v>0</v>
      </c>
    </row>
    <row r="1378" spans="1:39" x14ac:dyDescent="0.35">
      <c r="A1378" s="35" t="str">
        <f>_xll.DTC.CPR.Calculate($B$1,$B$2,$B$3,D1378,E1378,C1378,B1378,F1378,$B$4,G1378)</f>
        <v>CID=-1888993471</v>
      </c>
      <c r="B1378" s="35">
        <f t="shared" si="187"/>
        <v>12</v>
      </c>
      <c r="C1378" s="34">
        <f t="shared" si="184"/>
        <v>2.5</v>
      </c>
      <c r="D1378" s="36">
        <f>'TTH375-noEcon_A'!AL1378+('TTH375-noEcon_A'!AM1378-'TTH375-noEcon_A'!AL1378)*0.5</f>
        <v>0</v>
      </c>
      <c r="E1378" s="35">
        <f t="shared" si="185"/>
        <v>4</v>
      </c>
      <c r="F1378" s="35">
        <f t="shared" si="180"/>
        <v>17</v>
      </c>
      <c r="G1378" s="35">
        <f t="shared" si="186"/>
        <v>3.4</v>
      </c>
      <c r="H1378" s="35">
        <f>_xll.DTC.CPR.ValueForVariable($A1378,H$10)</f>
        <v>0</v>
      </c>
      <c r="I1378" s="35">
        <f>_xll.DTC.CPR.ValueForVariable($A1378,I$10)</f>
        <v>0</v>
      </c>
      <c r="J1378" s="35">
        <f>_xll.DTC.CPR.ValueForVariable($A1378,J$10)</f>
        <v>0</v>
      </c>
      <c r="K1378" s="35">
        <f>_xll.DTC.CPR.ValueForVariable($A1378,K$10)</f>
        <v>0</v>
      </c>
      <c r="L1378" s="35">
        <f>_xll.DTC.CPR.ValueForVariable($A1378,L$10)</f>
        <v>0</v>
      </c>
      <c r="M1378" s="35">
        <f>_xll.DTC.CPR.ValueForVariable($A1378,M$10)</f>
        <v>0</v>
      </c>
      <c r="N1378" s="35">
        <f>_xll.DTC.CPR.ValueForVariable($A1378,N$10)</f>
        <v>0</v>
      </c>
      <c r="O1378" s="35">
        <f>_xll.DTC.CPR.ValueForVariable($A1378,O$10)</f>
        <v>0</v>
      </c>
      <c r="P1378" s="35">
        <f>_xll.DTC.CPR.ValueForVariable($A1378,P$10)</f>
        <v>0</v>
      </c>
      <c r="Q1378" s="35">
        <f>_xll.DTC.CPR.ValueForVariable($A1378,Q$10)</f>
        <v>0</v>
      </c>
      <c r="R1378" s="35">
        <f>_xll.DTC.CPR.ValueForVariable($A1378,R$10)</f>
        <v>0</v>
      </c>
      <c r="S1378" s="35">
        <f>_xll.DTC.CPR.ValueForVariable($A1378,S$10)</f>
        <v>0</v>
      </c>
      <c r="T1378" s="35">
        <f>_xll.DTC.CPR.ValueForVariable($A1378,T$10)</f>
        <v>0</v>
      </c>
      <c r="U1378" s="35">
        <f>_xll.DTC.CPR.ValueForVariable($A1378,U$10)</f>
        <v>0</v>
      </c>
      <c r="V1378" s="35">
        <f>_xll.DTC.CPR.ValueForVariable($A1378,V$10)</f>
        <v>0</v>
      </c>
      <c r="W1378" s="35">
        <f>_xll.DTC.CPR.ValueForVariable($A1378,W$10)</f>
        <v>0</v>
      </c>
      <c r="X1378" s="35">
        <f>_xll.DTC.CPR.ValueForVariable($A1378,X$10)</f>
        <v>0</v>
      </c>
      <c r="Y1378" s="35">
        <f>_xll.DTC.CPR.ValueForVariable($A1378,Y$10)</f>
        <v>0</v>
      </c>
      <c r="Z1378" s="35">
        <f>_xll.DTC.CPR.ValueForVariable($A1378,Z$10)</f>
        <v>0</v>
      </c>
      <c r="AA1378" s="35">
        <f>_xll.DTC.CPR.ValueForVariable($A1378,AA$10)</f>
        <v>0</v>
      </c>
      <c r="AB1378" s="35">
        <f>_xll.DTC.CPR.ValueForVariable($A1378,AB$10)</f>
        <v>0</v>
      </c>
      <c r="AC1378" s="35">
        <f>_xll.DTC.CPR.ValueForVariable($A1378,AC$10)</f>
        <v>0</v>
      </c>
      <c r="AD1378" s="35">
        <f>_xll.DTC.CPR.ValueForVariable($A1378,AD$10)</f>
        <v>0</v>
      </c>
      <c r="AE1378" s="35">
        <f>_xll.DTC.CPR.ValueForVariable($A1378,AE$10)</f>
        <v>0</v>
      </c>
      <c r="AF1378" s="35">
        <f>_xll.DTC.CPR.ValueForVariable($A1378,AF$10)</f>
        <v>0</v>
      </c>
      <c r="AG1378" s="35">
        <f>_xll.DTC.CPR.ValueForVariable($A1378,AG$10)</f>
        <v>0</v>
      </c>
      <c r="AH1378" s="35">
        <f>_xll.DTC.CPR.ValueForVariable($A1378,AH$10)</f>
        <v>0</v>
      </c>
      <c r="AI1378" s="35">
        <f>_xll.DTC.CPR.ValueForVariable($A1378,AI$10)</f>
        <v>0</v>
      </c>
      <c r="AJ1378" s="35">
        <f>_xll.DTC.CPR.ValueForVariable($A1378,AJ$10)</f>
        <v>0</v>
      </c>
      <c r="AK1378" s="35">
        <f>_xll.DTC.CPR.ValueForVariable($A1378,AK$10)</f>
        <v>0</v>
      </c>
      <c r="AL1378" s="35">
        <f>_xll.DTC.CPR.MinimumForVariable($A1378,AL$10)</f>
        <v>0</v>
      </c>
      <c r="AM1378" s="35">
        <f>_xll.DTC.CPR.MaximumForVariable($A1378,AM$10)</f>
        <v>0</v>
      </c>
    </row>
    <row r="1379" spans="1:39" x14ac:dyDescent="0.35">
      <c r="A1379" s="35" t="str">
        <f>_xll.DTC.CPR.Calculate($B$1,$B$2,$B$3,D1379,E1379,C1379,B1379,F1379,$B$4,G1379)</f>
        <v>CID=-1888993440</v>
      </c>
      <c r="B1379" s="35">
        <f t="shared" si="187"/>
        <v>12</v>
      </c>
      <c r="C1379" s="34">
        <f t="shared" si="184"/>
        <v>5</v>
      </c>
      <c r="D1379" s="36">
        <f>'TTH375-noEcon_A'!AL1379+('TTH375-noEcon_A'!AM1379-'TTH375-noEcon_A'!AL1379)*0.5</f>
        <v>0</v>
      </c>
      <c r="E1379" s="35">
        <f t="shared" si="185"/>
        <v>4</v>
      </c>
      <c r="F1379" s="35">
        <f t="shared" si="180"/>
        <v>17</v>
      </c>
      <c r="G1379" s="35">
        <f t="shared" si="186"/>
        <v>3.4</v>
      </c>
      <c r="H1379" s="35">
        <f>_xll.DTC.CPR.ValueForVariable($A1379,H$10)</f>
        <v>0</v>
      </c>
      <c r="I1379" s="35">
        <f>_xll.DTC.CPR.ValueForVariable($A1379,I$10)</f>
        <v>0</v>
      </c>
      <c r="J1379" s="35">
        <f>_xll.DTC.CPR.ValueForVariable($A1379,J$10)</f>
        <v>0</v>
      </c>
      <c r="K1379" s="35">
        <f>_xll.DTC.CPR.ValueForVariable($A1379,K$10)</f>
        <v>0</v>
      </c>
      <c r="L1379" s="35">
        <f>_xll.DTC.CPR.ValueForVariable($A1379,L$10)</f>
        <v>0</v>
      </c>
      <c r="M1379" s="35">
        <f>_xll.DTC.CPR.ValueForVariable($A1379,M$10)</f>
        <v>0</v>
      </c>
      <c r="N1379" s="35">
        <f>_xll.DTC.CPR.ValueForVariable($A1379,N$10)</f>
        <v>0</v>
      </c>
      <c r="O1379" s="35">
        <f>_xll.DTC.CPR.ValueForVariable($A1379,O$10)</f>
        <v>0</v>
      </c>
      <c r="P1379" s="35">
        <f>_xll.DTC.CPR.ValueForVariable($A1379,P$10)</f>
        <v>0</v>
      </c>
      <c r="Q1379" s="35">
        <f>_xll.DTC.CPR.ValueForVariable($A1379,Q$10)</f>
        <v>0</v>
      </c>
      <c r="R1379" s="35">
        <f>_xll.DTC.CPR.ValueForVariable($A1379,R$10)</f>
        <v>0</v>
      </c>
      <c r="S1379" s="35">
        <f>_xll.DTC.CPR.ValueForVariable($A1379,S$10)</f>
        <v>0</v>
      </c>
      <c r="T1379" s="35">
        <f>_xll.DTC.CPR.ValueForVariable($A1379,T$10)</f>
        <v>0</v>
      </c>
      <c r="U1379" s="35">
        <f>_xll.DTC.CPR.ValueForVariable($A1379,U$10)</f>
        <v>0</v>
      </c>
      <c r="V1379" s="35">
        <f>_xll.DTC.CPR.ValueForVariable($A1379,V$10)</f>
        <v>0</v>
      </c>
      <c r="W1379" s="35">
        <f>_xll.DTC.CPR.ValueForVariable($A1379,W$10)</f>
        <v>0</v>
      </c>
      <c r="X1379" s="35">
        <f>_xll.DTC.CPR.ValueForVariable($A1379,X$10)</f>
        <v>0</v>
      </c>
      <c r="Y1379" s="35">
        <f>_xll.DTC.CPR.ValueForVariable($A1379,Y$10)</f>
        <v>0</v>
      </c>
      <c r="Z1379" s="35">
        <f>_xll.DTC.CPR.ValueForVariable($A1379,Z$10)</f>
        <v>0</v>
      </c>
      <c r="AA1379" s="35">
        <f>_xll.DTC.CPR.ValueForVariable($A1379,AA$10)</f>
        <v>0</v>
      </c>
      <c r="AB1379" s="35">
        <f>_xll.DTC.CPR.ValueForVariable($A1379,AB$10)</f>
        <v>0</v>
      </c>
      <c r="AC1379" s="35">
        <f>_xll.DTC.CPR.ValueForVariable($A1379,AC$10)</f>
        <v>0</v>
      </c>
      <c r="AD1379" s="35">
        <f>_xll.DTC.CPR.ValueForVariable($A1379,AD$10)</f>
        <v>0</v>
      </c>
      <c r="AE1379" s="35">
        <f>_xll.DTC.CPR.ValueForVariable($A1379,AE$10)</f>
        <v>0</v>
      </c>
      <c r="AF1379" s="35">
        <f>_xll.DTC.CPR.ValueForVariable($A1379,AF$10)</f>
        <v>0</v>
      </c>
      <c r="AG1379" s="35">
        <f>_xll.DTC.CPR.ValueForVariable($A1379,AG$10)</f>
        <v>0</v>
      </c>
      <c r="AH1379" s="35">
        <f>_xll.DTC.CPR.ValueForVariable($A1379,AH$10)</f>
        <v>0</v>
      </c>
      <c r="AI1379" s="35">
        <f>_xll.DTC.CPR.ValueForVariable($A1379,AI$10)</f>
        <v>0</v>
      </c>
      <c r="AJ1379" s="35">
        <f>_xll.DTC.CPR.ValueForVariable($A1379,AJ$10)</f>
        <v>0</v>
      </c>
      <c r="AK1379" s="35">
        <f>_xll.DTC.CPR.ValueForVariable($A1379,AK$10)</f>
        <v>0</v>
      </c>
      <c r="AL1379" s="35">
        <f>_xll.DTC.CPR.MinimumForVariable($A1379,AL$10)</f>
        <v>0</v>
      </c>
      <c r="AM1379" s="35">
        <f>_xll.DTC.CPR.MaximumForVariable($A1379,AM$10)</f>
        <v>0</v>
      </c>
    </row>
    <row r="1380" spans="1:39" x14ac:dyDescent="0.35">
      <c r="A1380" s="35" t="str">
        <f>_xll.DTC.CPR.Calculate($B$1,$B$2,$B$3,D1380,E1380,C1380,B1380,F1380,$B$4,G1380)</f>
        <v>CID=1130155004</v>
      </c>
      <c r="B1380" s="35">
        <f t="shared" si="187"/>
        <v>12</v>
      </c>
      <c r="C1380" s="34">
        <f t="shared" si="184"/>
        <v>7.5</v>
      </c>
      <c r="D1380" s="36">
        <f>'TTH375-noEcon_A'!AL1380+('TTH375-noEcon_A'!AM1380-'TTH375-noEcon_A'!AL1380)*0.5</f>
        <v>0</v>
      </c>
      <c r="E1380" s="35">
        <f t="shared" si="185"/>
        <v>4</v>
      </c>
      <c r="F1380" s="35">
        <f t="shared" si="180"/>
        <v>17</v>
      </c>
      <c r="G1380" s="35">
        <f t="shared" si="186"/>
        <v>3.4</v>
      </c>
      <c r="H1380" s="35">
        <f>_xll.DTC.CPR.ValueForVariable($A1380,H$10)</f>
        <v>0</v>
      </c>
      <c r="I1380" s="35">
        <f>_xll.DTC.CPR.ValueForVariable($A1380,I$10)</f>
        <v>0</v>
      </c>
      <c r="J1380" s="35">
        <f>_xll.DTC.CPR.ValueForVariable($A1380,J$10)</f>
        <v>0</v>
      </c>
      <c r="K1380" s="35">
        <f>_xll.DTC.CPR.ValueForVariable($A1380,K$10)</f>
        <v>0</v>
      </c>
      <c r="L1380" s="35">
        <f>_xll.DTC.CPR.ValueForVariable($A1380,L$10)</f>
        <v>0</v>
      </c>
      <c r="M1380" s="35">
        <f>_xll.DTC.CPR.ValueForVariable($A1380,M$10)</f>
        <v>0</v>
      </c>
      <c r="N1380" s="35">
        <f>_xll.DTC.CPR.ValueForVariable($A1380,N$10)</f>
        <v>0</v>
      </c>
      <c r="O1380" s="35">
        <f>_xll.DTC.CPR.ValueForVariable($A1380,O$10)</f>
        <v>0</v>
      </c>
      <c r="P1380" s="35">
        <f>_xll.DTC.CPR.ValueForVariable($A1380,P$10)</f>
        <v>0</v>
      </c>
      <c r="Q1380" s="35">
        <f>_xll.DTC.CPR.ValueForVariable($A1380,Q$10)</f>
        <v>0</v>
      </c>
      <c r="R1380" s="35">
        <f>_xll.DTC.CPR.ValueForVariable($A1380,R$10)</f>
        <v>0</v>
      </c>
      <c r="S1380" s="35">
        <f>_xll.DTC.CPR.ValueForVariable($A1380,S$10)</f>
        <v>0</v>
      </c>
      <c r="T1380" s="35">
        <f>_xll.DTC.CPR.ValueForVariable($A1380,T$10)</f>
        <v>0</v>
      </c>
      <c r="U1380" s="35">
        <f>_xll.DTC.CPR.ValueForVariable($A1380,U$10)</f>
        <v>0</v>
      </c>
      <c r="V1380" s="35">
        <f>_xll.DTC.CPR.ValueForVariable($A1380,V$10)</f>
        <v>0</v>
      </c>
      <c r="W1380" s="35">
        <f>_xll.DTC.CPR.ValueForVariable($A1380,W$10)</f>
        <v>0</v>
      </c>
      <c r="X1380" s="35">
        <f>_xll.DTC.CPR.ValueForVariable($A1380,X$10)</f>
        <v>0</v>
      </c>
      <c r="Y1380" s="35">
        <f>_xll.DTC.CPR.ValueForVariable($A1380,Y$10)</f>
        <v>0</v>
      </c>
      <c r="Z1380" s="35">
        <f>_xll.DTC.CPR.ValueForVariable($A1380,Z$10)</f>
        <v>0</v>
      </c>
      <c r="AA1380" s="35">
        <f>_xll.DTC.CPR.ValueForVariable($A1380,AA$10)</f>
        <v>0</v>
      </c>
      <c r="AB1380" s="35">
        <f>_xll.DTC.CPR.ValueForVariable($A1380,AB$10)</f>
        <v>0</v>
      </c>
      <c r="AC1380" s="35">
        <f>_xll.DTC.CPR.ValueForVariable($A1380,AC$10)</f>
        <v>0</v>
      </c>
      <c r="AD1380" s="35">
        <f>_xll.DTC.CPR.ValueForVariable($A1380,AD$10)</f>
        <v>0</v>
      </c>
      <c r="AE1380" s="35">
        <f>_xll.DTC.CPR.ValueForVariable($A1380,AE$10)</f>
        <v>0</v>
      </c>
      <c r="AF1380" s="35">
        <f>_xll.DTC.CPR.ValueForVariable($A1380,AF$10)</f>
        <v>0</v>
      </c>
      <c r="AG1380" s="35">
        <f>_xll.DTC.CPR.ValueForVariable($A1380,AG$10)</f>
        <v>0</v>
      </c>
      <c r="AH1380" s="35">
        <f>_xll.DTC.CPR.ValueForVariable($A1380,AH$10)</f>
        <v>0</v>
      </c>
      <c r="AI1380" s="35">
        <f>_xll.DTC.CPR.ValueForVariable($A1380,AI$10)</f>
        <v>0</v>
      </c>
      <c r="AJ1380" s="35">
        <f>_xll.DTC.CPR.ValueForVariable($A1380,AJ$10)</f>
        <v>0</v>
      </c>
      <c r="AK1380" s="35">
        <f>_xll.DTC.CPR.ValueForVariable($A1380,AK$10)</f>
        <v>0</v>
      </c>
      <c r="AL1380" s="35">
        <f>_xll.DTC.CPR.MinimumForVariable($A1380,AL$10)</f>
        <v>0</v>
      </c>
      <c r="AM1380" s="35">
        <f>_xll.DTC.CPR.MaximumForVariable($A1380,AM$10)</f>
        <v>0</v>
      </c>
    </row>
    <row r="1381" spans="1:39" x14ac:dyDescent="0.35">
      <c r="A1381" s="35" t="str">
        <f>_xll.DTC.CPR.Calculate($B$1,$B$2,$B$3,D1381,E1381,C1381,B1381,F1381,$B$4,G1381)</f>
        <v>CID=1130155035</v>
      </c>
      <c r="B1381" s="35">
        <f t="shared" si="187"/>
        <v>12</v>
      </c>
      <c r="C1381" s="34">
        <f t="shared" si="184"/>
        <v>10</v>
      </c>
      <c r="D1381" s="36">
        <f>'TTH375-noEcon_A'!AL1381+('TTH375-noEcon_A'!AM1381-'TTH375-noEcon_A'!AL1381)*0.5</f>
        <v>0</v>
      </c>
      <c r="E1381" s="35">
        <f t="shared" si="185"/>
        <v>4</v>
      </c>
      <c r="F1381" s="35">
        <f t="shared" si="180"/>
        <v>17</v>
      </c>
      <c r="G1381" s="35">
        <f t="shared" si="186"/>
        <v>3.4</v>
      </c>
      <c r="H1381" s="35">
        <f>_xll.DTC.CPR.ValueForVariable($A1381,H$10)</f>
        <v>0</v>
      </c>
      <c r="I1381" s="35">
        <f>_xll.DTC.CPR.ValueForVariable($A1381,I$10)</f>
        <v>0</v>
      </c>
      <c r="J1381" s="35">
        <f>_xll.DTC.CPR.ValueForVariable($A1381,J$10)</f>
        <v>0</v>
      </c>
      <c r="K1381" s="35">
        <f>_xll.DTC.CPR.ValueForVariable($A1381,K$10)</f>
        <v>0</v>
      </c>
      <c r="L1381" s="35">
        <f>_xll.DTC.CPR.ValueForVariable($A1381,L$10)</f>
        <v>0</v>
      </c>
      <c r="M1381" s="35">
        <f>_xll.DTC.CPR.ValueForVariable($A1381,M$10)</f>
        <v>0</v>
      </c>
      <c r="N1381" s="35">
        <f>_xll.DTC.CPR.ValueForVariable($A1381,N$10)</f>
        <v>0</v>
      </c>
      <c r="O1381" s="35">
        <f>_xll.DTC.CPR.ValueForVariable($A1381,O$10)</f>
        <v>0</v>
      </c>
      <c r="P1381" s="35">
        <f>_xll.DTC.CPR.ValueForVariable($A1381,P$10)</f>
        <v>0</v>
      </c>
      <c r="Q1381" s="35">
        <f>_xll.DTC.CPR.ValueForVariable($A1381,Q$10)</f>
        <v>0</v>
      </c>
      <c r="R1381" s="35">
        <f>_xll.DTC.CPR.ValueForVariable($A1381,R$10)</f>
        <v>0</v>
      </c>
      <c r="S1381" s="35">
        <f>_xll.DTC.CPR.ValueForVariable($A1381,S$10)</f>
        <v>0</v>
      </c>
      <c r="T1381" s="35">
        <f>_xll.DTC.CPR.ValueForVariable($A1381,T$10)</f>
        <v>0</v>
      </c>
      <c r="U1381" s="35">
        <f>_xll.DTC.CPR.ValueForVariable($A1381,U$10)</f>
        <v>0</v>
      </c>
      <c r="V1381" s="35">
        <f>_xll.DTC.CPR.ValueForVariable($A1381,V$10)</f>
        <v>0</v>
      </c>
      <c r="W1381" s="35">
        <f>_xll.DTC.CPR.ValueForVariable($A1381,W$10)</f>
        <v>0</v>
      </c>
      <c r="X1381" s="35">
        <f>_xll.DTC.CPR.ValueForVariable($A1381,X$10)</f>
        <v>0</v>
      </c>
      <c r="Y1381" s="35">
        <f>_xll.DTC.CPR.ValueForVariable($A1381,Y$10)</f>
        <v>0</v>
      </c>
      <c r="Z1381" s="35">
        <f>_xll.DTC.CPR.ValueForVariable($A1381,Z$10)</f>
        <v>0</v>
      </c>
      <c r="AA1381" s="35">
        <f>_xll.DTC.CPR.ValueForVariable($A1381,AA$10)</f>
        <v>0</v>
      </c>
      <c r="AB1381" s="35">
        <f>_xll.DTC.CPR.ValueForVariable($A1381,AB$10)</f>
        <v>0</v>
      </c>
      <c r="AC1381" s="35">
        <f>_xll.DTC.CPR.ValueForVariable($A1381,AC$10)</f>
        <v>0</v>
      </c>
      <c r="AD1381" s="35">
        <f>_xll.DTC.CPR.ValueForVariable($A1381,AD$10)</f>
        <v>0</v>
      </c>
      <c r="AE1381" s="35">
        <f>_xll.DTC.CPR.ValueForVariable($A1381,AE$10)</f>
        <v>0</v>
      </c>
      <c r="AF1381" s="35">
        <f>_xll.DTC.CPR.ValueForVariable($A1381,AF$10)</f>
        <v>0</v>
      </c>
      <c r="AG1381" s="35">
        <f>_xll.DTC.CPR.ValueForVariable($A1381,AG$10)</f>
        <v>0</v>
      </c>
      <c r="AH1381" s="35">
        <f>_xll.DTC.CPR.ValueForVariable($A1381,AH$10)</f>
        <v>0</v>
      </c>
      <c r="AI1381" s="35">
        <f>_xll.DTC.CPR.ValueForVariable($A1381,AI$10)</f>
        <v>0</v>
      </c>
      <c r="AJ1381" s="35">
        <f>_xll.DTC.CPR.ValueForVariable($A1381,AJ$10)</f>
        <v>0</v>
      </c>
      <c r="AK1381" s="35">
        <f>_xll.DTC.CPR.ValueForVariable($A1381,AK$10)</f>
        <v>0</v>
      </c>
      <c r="AL1381" s="35">
        <f>_xll.DTC.CPR.MinimumForVariable($A1381,AL$10)</f>
        <v>0</v>
      </c>
      <c r="AM1381" s="35">
        <f>_xll.DTC.CPR.MaximumForVariable($A1381,AM$10)</f>
        <v>0</v>
      </c>
    </row>
    <row r="1382" spans="1:39" x14ac:dyDescent="0.35">
      <c r="A1382" s="35" t="str">
        <f>_xll.DTC.CPR.Calculate($B$1,$B$2,$B$3,D1382,E1382,C1382,B1382,F1382,$B$4,G1382)</f>
        <v>CID=1130155198</v>
      </c>
      <c r="B1382" s="35">
        <f t="shared" si="187"/>
        <v>12</v>
      </c>
      <c r="C1382" s="34">
        <f t="shared" si="184"/>
        <v>12.5</v>
      </c>
      <c r="D1382" s="36">
        <f>'TTH375-noEcon_A'!AL1382+('TTH375-noEcon_A'!AM1382-'TTH375-noEcon_A'!AL1382)*0.5</f>
        <v>0</v>
      </c>
      <c r="E1382" s="35">
        <f t="shared" si="185"/>
        <v>4</v>
      </c>
      <c r="F1382" s="35">
        <f t="shared" si="180"/>
        <v>17</v>
      </c>
      <c r="G1382" s="35">
        <f t="shared" si="186"/>
        <v>3.4</v>
      </c>
      <c r="H1382" s="35">
        <f>_xll.DTC.CPR.ValueForVariable($A1382,H$10)</f>
        <v>0</v>
      </c>
      <c r="I1382" s="35">
        <f>_xll.DTC.CPR.ValueForVariable($A1382,I$10)</f>
        <v>0</v>
      </c>
      <c r="J1382" s="35">
        <f>_xll.DTC.CPR.ValueForVariable($A1382,J$10)</f>
        <v>0</v>
      </c>
      <c r="K1382" s="35">
        <f>_xll.DTC.CPR.ValueForVariable($A1382,K$10)</f>
        <v>0</v>
      </c>
      <c r="L1382" s="35">
        <f>_xll.DTC.CPR.ValueForVariable($A1382,L$10)</f>
        <v>0</v>
      </c>
      <c r="M1382" s="35">
        <f>_xll.DTC.CPR.ValueForVariable($A1382,M$10)</f>
        <v>0</v>
      </c>
      <c r="N1382" s="35">
        <f>_xll.DTC.CPR.ValueForVariable($A1382,N$10)</f>
        <v>0</v>
      </c>
      <c r="O1382" s="35">
        <f>_xll.DTC.CPR.ValueForVariable($A1382,O$10)</f>
        <v>0</v>
      </c>
      <c r="P1382" s="35">
        <f>_xll.DTC.CPR.ValueForVariable($A1382,P$10)</f>
        <v>0</v>
      </c>
      <c r="Q1382" s="35">
        <f>_xll.DTC.CPR.ValueForVariable($A1382,Q$10)</f>
        <v>0</v>
      </c>
      <c r="R1382" s="35">
        <f>_xll.DTC.CPR.ValueForVariable($A1382,R$10)</f>
        <v>0</v>
      </c>
      <c r="S1382" s="35">
        <f>_xll.DTC.CPR.ValueForVariable($A1382,S$10)</f>
        <v>0</v>
      </c>
      <c r="T1382" s="35">
        <f>_xll.DTC.CPR.ValueForVariable($A1382,T$10)</f>
        <v>0</v>
      </c>
      <c r="U1382" s="35">
        <f>_xll.DTC.CPR.ValueForVariable($A1382,U$10)</f>
        <v>0</v>
      </c>
      <c r="V1382" s="35">
        <f>_xll.DTC.CPR.ValueForVariable($A1382,V$10)</f>
        <v>0</v>
      </c>
      <c r="W1382" s="35">
        <f>_xll.DTC.CPR.ValueForVariable($A1382,W$10)</f>
        <v>0</v>
      </c>
      <c r="X1382" s="35">
        <f>_xll.DTC.CPR.ValueForVariable($A1382,X$10)</f>
        <v>0</v>
      </c>
      <c r="Y1382" s="35">
        <f>_xll.DTC.CPR.ValueForVariable($A1382,Y$10)</f>
        <v>0</v>
      </c>
      <c r="Z1382" s="35">
        <f>_xll.DTC.CPR.ValueForVariable($A1382,Z$10)</f>
        <v>0</v>
      </c>
      <c r="AA1382" s="35">
        <f>_xll.DTC.CPR.ValueForVariable($A1382,AA$10)</f>
        <v>0</v>
      </c>
      <c r="AB1382" s="35">
        <f>_xll.DTC.CPR.ValueForVariable($A1382,AB$10)</f>
        <v>0</v>
      </c>
      <c r="AC1382" s="35">
        <f>_xll.DTC.CPR.ValueForVariable($A1382,AC$10)</f>
        <v>0</v>
      </c>
      <c r="AD1382" s="35">
        <f>_xll.DTC.CPR.ValueForVariable($A1382,AD$10)</f>
        <v>0</v>
      </c>
      <c r="AE1382" s="35">
        <f>_xll.DTC.CPR.ValueForVariable($A1382,AE$10)</f>
        <v>0</v>
      </c>
      <c r="AF1382" s="35">
        <f>_xll.DTC.CPR.ValueForVariable($A1382,AF$10)</f>
        <v>0</v>
      </c>
      <c r="AG1382" s="35">
        <f>_xll.DTC.CPR.ValueForVariable($A1382,AG$10)</f>
        <v>0</v>
      </c>
      <c r="AH1382" s="35">
        <f>_xll.DTC.CPR.ValueForVariable($A1382,AH$10)</f>
        <v>0</v>
      </c>
      <c r="AI1382" s="35">
        <f>_xll.DTC.CPR.ValueForVariable($A1382,AI$10)</f>
        <v>0</v>
      </c>
      <c r="AJ1382" s="35">
        <f>_xll.DTC.CPR.ValueForVariable($A1382,AJ$10)</f>
        <v>0</v>
      </c>
      <c r="AK1382" s="35">
        <f>_xll.DTC.CPR.ValueForVariable($A1382,AK$10)</f>
        <v>0</v>
      </c>
      <c r="AL1382" s="35">
        <f>_xll.DTC.CPR.MinimumForVariable($A1382,AL$10)</f>
        <v>0</v>
      </c>
      <c r="AM1382" s="35">
        <f>_xll.DTC.CPR.MaximumForVariable($A1382,AM$10)</f>
        <v>0</v>
      </c>
    </row>
    <row r="1383" spans="1:39" x14ac:dyDescent="0.35">
      <c r="A1383" s="35" t="str">
        <f>_xll.DTC.CPR.Calculate($B$1,$B$2,$B$3,D1383,E1383,C1383,B1383,F1383,$B$4,G1383)</f>
        <v>CID=1130155229</v>
      </c>
      <c r="B1383" s="35">
        <f t="shared" si="187"/>
        <v>12</v>
      </c>
      <c r="C1383" s="34">
        <f t="shared" si="184"/>
        <v>15</v>
      </c>
      <c r="D1383" s="36">
        <f>'TTH375-noEcon_A'!AL1383+('TTH375-noEcon_A'!AM1383-'TTH375-noEcon_A'!AL1383)*0.5</f>
        <v>0</v>
      </c>
      <c r="E1383" s="35">
        <f t="shared" si="185"/>
        <v>4</v>
      </c>
      <c r="F1383" s="35">
        <f t="shared" si="180"/>
        <v>17</v>
      </c>
      <c r="G1383" s="35">
        <f t="shared" si="186"/>
        <v>3.4</v>
      </c>
      <c r="H1383" s="35">
        <f>_xll.DTC.CPR.ValueForVariable($A1383,H$10)</f>
        <v>0</v>
      </c>
      <c r="I1383" s="35">
        <f>_xll.DTC.CPR.ValueForVariable($A1383,I$10)</f>
        <v>0</v>
      </c>
      <c r="J1383" s="35">
        <f>_xll.DTC.CPR.ValueForVariable($A1383,J$10)</f>
        <v>0</v>
      </c>
      <c r="K1383" s="35">
        <f>_xll.DTC.CPR.ValueForVariable($A1383,K$10)</f>
        <v>0</v>
      </c>
      <c r="L1383" s="35">
        <f>_xll.DTC.CPR.ValueForVariable($A1383,L$10)</f>
        <v>0</v>
      </c>
      <c r="M1383" s="35">
        <f>_xll.DTC.CPR.ValueForVariable($A1383,M$10)</f>
        <v>0</v>
      </c>
      <c r="N1383" s="35">
        <f>_xll.DTC.CPR.ValueForVariable($A1383,N$10)</f>
        <v>0</v>
      </c>
      <c r="O1383" s="35">
        <f>_xll.DTC.CPR.ValueForVariable($A1383,O$10)</f>
        <v>0</v>
      </c>
      <c r="P1383" s="35">
        <f>_xll.DTC.CPR.ValueForVariable($A1383,P$10)</f>
        <v>0</v>
      </c>
      <c r="Q1383" s="35">
        <f>_xll.DTC.CPR.ValueForVariable($A1383,Q$10)</f>
        <v>0</v>
      </c>
      <c r="R1383" s="35">
        <f>_xll.DTC.CPR.ValueForVariable($A1383,R$10)</f>
        <v>0</v>
      </c>
      <c r="S1383" s="35">
        <f>_xll.DTC.CPR.ValueForVariable($A1383,S$10)</f>
        <v>0</v>
      </c>
      <c r="T1383" s="35">
        <f>_xll.DTC.CPR.ValueForVariable($A1383,T$10)</f>
        <v>0</v>
      </c>
      <c r="U1383" s="35">
        <f>_xll.DTC.CPR.ValueForVariable($A1383,U$10)</f>
        <v>0</v>
      </c>
      <c r="V1383" s="35">
        <f>_xll.DTC.CPR.ValueForVariable($A1383,V$10)</f>
        <v>0</v>
      </c>
      <c r="W1383" s="35">
        <f>_xll.DTC.CPR.ValueForVariable($A1383,W$10)</f>
        <v>0</v>
      </c>
      <c r="X1383" s="35">
        <f>_xll.DTC.CPR.ValueForVariable($A1383,X$10)</f>
        <v>0</v>
      </c>
      <c r="Y1383" s="35">
        <f>_xll.DTC.CPR.ValueForVariable($A1383,Y$10)</f>
        <v>0</v>
      </c>
      <c r="Z1383" s="35">
        <f>_xll.DTC.CPR.ValueForVariable($A1383,Z$10)</f>
        <v>0</v>
      </c>
      <c r="AA1383" s="35">
        <f>_xll.DTC.CPR.ValueForVariable($A1383,AA$10)</f>
        <v>0</v>
      </c>
      <c r="AB1383" s="35">
        <f>_xll.DTC.CPR.ValueForVariable($A1383,AB$10)</f>
        <v>0</v>
      </c>
      <c r="AC1383" s="35">
        <f>_xll.DTC.CPR.ValueForVariable($A1383,AC$10)</f>
        <v>0</v>
      </c>
      <c r="AD1383" s="35">
        <f>_xll.DTC.CPR.ValueForVariable($A1383,AD$10)</f>
        <v>0</v>
      </c>
      <c r="AE1383" s="35">
        <f>_xll.DTC.CPR.ValueForVariable($A1383,AE$10)</f>
        <v>0</v>
      </c>
      <c r="AF1383" s="35">
        <f>_xll.DTC.CPR.ValueForVariable($A1383,AF$10)</f>
        <v>0</v>
      </c>
      <c r="AG1383" s="35">
        <f>_xll.DTC.CPR.ValueForVariable($A1383,AG$10)</f>
        <v>0</v>
      </c>
      <c r="AH1383" s="35">
        <f>_xll.DTC.CPR.ValueForVariable($A1383,AH$10)</f>
        <v>0</v>
      </c>
      <c r="AI1383" s="35">
        <f>_xll.DTC.CPR.ValueForVariable($A1383,AI$10)</f>
        <v>0</v>
      </c>
      <c r="AJ1383" s="35">
        <f>_xll.DTC.CPR.ValueForVariable($A1383,AJ$10)</f>
        <v>0</v>
      </c>
      <c r="AK1383" s="35">
        <f>_xll.DTC.CPR.ValueForVariable($A1383,AK$10)</f>
        <v>0</v>
      </c>
      <c r="AL1383" s="35">
        <f>_xll.DTC.CPR.MinimumForVariable($A1383,AL$10)</f>
        <v>0</v>
      </c>
      <c r="AM1383" s="35">
        <f>_xll.DTC.CPR.MaximumForVariable($A1383,AM$10)</f>
        <v>0</v>
      </c>
    </row>
    <row r="1384" spans="1:39" x14ac:dyDescent="0.35">
      <c r="A1384" s="35" t="str">
        <f>_xll.DTC.CPR.Calculate($B$1,$B$2,$B$3,D1384,E1384,C1384,B1384,F1384,$B$4,G1384)</f>
        <v>CID=1130155128</v>
      </c>
      <c r="B1384" s="35">
        <f t="shared" si="187"/>
        <v>12</v>
      </c>
      <c r="C1384" s="34">
        <f t="shared" si="184"/>
        <v>17.5</v>
      </c>
      <c r="D1384" s="36">
        <f>'TTH375-noEcon_A'!AL1384+('TTH375-noEcon_A'!AM1384-'TTH375-noEcon_A'!AL1384)*0.5</f>
        <v>0</v>
      </c>
      <c r="E1384" s="35">
        <f t="shared" si="185"/>
        <v>4</v>
      </c>
      <c r="F1384" s="35">
        <f t="shared" si="180"/>
        <v>17</v>
      </c>
      <c r="G1384" s="35">
        <f t="shared" si="186"/>
        <v>3.4</v>
      </c>
      <c r="H1384" s="35">
        <f>_xll.DTC.CPR.ValueForVariable($A1384,H$10)</f>
        <v>0</v>
      </c>
      <c r="I1384" s="35">
        <f>_xll.DTC.CPR.ValueForVariable($A1384,I$10)</f>
        <v>0</v>
      </c>
      <c r="J1384" s="35">
        <f>_xll.DTC.CPR.ValueForVariable($A1384,J$10)</f>
        <v>0</v>
      </c>
      <c r="K1384" s="35">
        <f>_xll.DTC.CPR.ValueForVariable($A1384,K$10)</f>
        <v>0</v>
      </c>
      <c r="L1384" s="35">
        <f>_xll.DTC.CPR.ValueForVariable($A1384,L$10)</f>
        <v>0</v>
      </c>
      <c r="M1384" s="35">
        <f>_xll.DTC.CPR.ValueForVariable($A1384,M$10)</f>
        <v>0</v>
      </c>
      <c r="N1384" s="35">
        <f>_xll.DTC.CPR.ValueForVariable($A1384,N$10)</f>
        <v>0</v>
      </c>
      <c r="O1384" s="35">
        <f>_xll.DTC.CPR.ValueForVariable($A1384,O$10)</f>
        <v>0</v>
      </c>
      <c r="P1384" s="35">
        <f>_xll.DTC.CPR.ValueForVariable($A1384,P$10)</f>
        <v>0</v>
      </c>
      <c r="Q1384" s="35">
        <f>_xll.DTC.CPR.ValueForVariable($A1384,Q$10)</f>
        <v>0</v>
      </c>
      <c r="R1384" s="35">
        <f>_xll.DTC.CPR.ValueForVariable($A1384,R$10)</f>
        <v>0</v>
      </c>
      <c r="S1384" s="35">
        <f>_xll.DTC.CPR.ValueForVariable($A1384,S$10)</f>
        <v>0</v>
      </c>
      <c r="T1384" s="35">
        <f>_xll.DTC.CPR.ValueForVariable($A1384,T$10)</f>
        <v>0</v>
      </c>
      <c r="U1384" s="35">
        <f>_xll.DTC.CPR.ValueForVariable($A1384,U$10)</f>
        <v>0</v>
      </c>
      <c r="V1384" s="35">
        <f>_xll.DTC.CPR.ValueForVariable($A1384,V$10)</f>
        <v>0</v>
      </c>
      <c r="W1384" s="35">
        <f>_xll.DTC.CPR.ValueForVariable($A1384,W$10)</f>
        <v>0</v>
      </c>
      <c r="X1384" s="35">
        <f>_xll.DTC.CPR.ValueForVariable($A1384,X$10)</f>
        <v>0</v>
      </c>
      <c r="Y1384" s="35">
        <f>_xll.DTC.CPR.ValueForVariable($A1384,Y$10)</f>
        <v>0</v>
      </c>
      <c r="Z1384" s="35">
        <f>_xll.DTC.CPR.ValueForVariable($A1384,Z$10)</f>
        <v>0</v>
      </c>
      <c r="AA1384" s="35">
        <f>_xll.DTC.CPR.ValueForVariable($A1384,AA$10)</f>
        <v>0</v>
      </c>
      <c r="AB1384" s="35">
        <f>_xll.DTC.CPR.ValueForVariable($A1384,AB$10)</f>
        <v>0</v>
      </c>
      <c r="AC1384" s="35">
        <f>_xll.DTC.CPR.ValueForVariable($A1384,AC$10)</f>
        <v>0</v>
      </c>
      <c r="AD1384" s="35">
        <f>_xll.DTC.CPR.ValueForVariable($A1384,AD$10)</f>
        <v>0</v>
      </c>
      <c r="AE1384" s="35">
        <f>_xll.DTC.CPR.ValueForVariable($A1384,AE$10)</f>
        <v>0</v>
      </c>
      <c r="AF1384" s="35">
        <f>_xll.DTC.CPR.ValueForVariable($A1384,AF$10)</f>
        <v>0</v>
      </c>
      <c r="AG1384" s="35">
        <f>_xll.DTC.CPR.ValueForVariable($A1384,AG$10)</f>
        <v>0</v>
      </c>
      <c r="AH1384" s="35">
        <f>_xll.DTC.CPR.ValueForVariable($A1384,AH$10)</f>
        <v>0</v>
      </c>
      <c r="AI1384" s="35">
        <f>_xll.DTC.CPR.ValueForVariable($A1384,AI$10)</f>
        <v>0</v>
      </c>
      <c r="AJ1384" s="35">
        <f>_xll.DTC.CPR.ValueForVariable($A1384,AJ$10)</f>
        <v>0</v>
      </c>
      <c r="AK1384" s="35">
        <f>_xll.DTC.CPR.ValueForVariable($A1384,AK$10)</f>
        <v>0</v>
      </c>
      <c r="AL1384" s="35">
        <f>_xll.DTC.CPR.MinimumForVariable($A1384,AL$10)</f>
        <v>0</v>
      </c>
      <c r="AM1384" s="35">
        <f>_xll.DTC.CPR.MaximumForVariable($A1384,AM$10)</f>
        <v>0</v>
      </c>
    </row>
    <row r="1385" spans="1:39" x14ac:dyDescent="0.35">
      <c r="A1385" s="35" t="str">
        <f>_xll.DTC.CPR.Calculate($B$1,$B$2,$B$3,D1385,E1385,C1385,B1385,F1385,$B$4,G1385)</f>
        <v>CID=1130155159</v>
      </c>
      <c r="B1385" s="35">
        <f t="shared" si="187"/>
        <v>12</v>
      </c>
      <c r="C1385" s="34">
        <f t="shared" si="184"/>
        <v>20</v>
      </c>
      <c r="D1385" s="36">
        <f>'TTH375-noEcon_A'!AL1385+('TTH375-noEcon_A'!AM1385-'TTH375-noEcon_A'!AL1385)*0.5</f>
        <v>0</v>
      </c>
      <c r="E1385" s="35">
        <f t="shared" si="185"/>
        <v>4</v>
      </c>
      <c r="F1385" s="35">
        <f t="shared" si="180"/>
        <v>17</v>
      </c>
      <c r="G1385" s="35">
        <f t="shared" si="186"/>
        <v>3.4</v>
      </c>
      <c r="H1385" s="35">
        <f>_xll.DTC.CPR.ValueForVariable($A1385,H$10)</f>
        <v>0</v>
      </c>
      <c r="I1385" s="35">
        <f>_xll.DTC.CPR.ValueForVariable($A1385,I$10)</f>
        <v>0</v>
      </c>
      <c r="J1385" s="35">
        <f>_xll.DTC.CPR.ValueForVariable($A1385,J$10)</f>
        <v>0</v>
      </c>
      <c r="K1385" s="35">
        <f>_xll.DTC.CPR.ValueForVariable($A1385,K$10)</f>
        <v>0</v>
      </c>
      <c r="L1385" s="35">
        <f>_xll.DTC.CPR.ValueForVariable($A1385,L$10)</f>
        <v>0</v>
      </c>
      <c r="M1385" s="35">
        <f>_xll.DTC.CPR.ValueForVariable($A1385,M$10)</f>
        <v>0</v>
      </c>
      <c r="N1385" s="35">
        <f>_xll.DTC.CPR.ValueForVariable($A1385,N$10)</f>
        <v>0</v>
      </c>
      <c r="O1385" s="35">
        <f>_xll.DTC.CPR.ValueForVariable($A1385,O$10)</f>
        <v>0</v>
      </c>
      <c r="P1385" s="35">
        <f>_xll.DTC.CPR.ValueForVariable($A1385,P$10)</f>
        <v>0</v>
      </c>
      <c r="Q1385" s="35">
        <f>_xll.DTC.CPR.ValueForVariable($A1385,Q$10)</f>
        <v>0</v>
      </c>
      <c r="R1385" s="35">
        <f>_xll.DTC.CPR.ValueForVariable($A1385,R$10)</f>
        <v>0</v>
      </c>
      <c r="S1385" s="35">
        <f>_xll.DTC.CPR.ValueForVariable($A1385,S$10)</f>
        <v>0</v>
      </c>
      <c r="T1385" s="35">
        <f>_xll.DTC.CPR.ValueForVariable($A1385,T$10)</f>
        <v>0</v>
      </c>
      <c r="U1385" s="35">
        <f>_xll.DTC.CPR.ValueForVariable($A1385,U$10)</f>
        <v>0</v>
      </c>
      <c r="V1385" s="35">
        <f>_xll.DTC.CPR.ValueForVariable($A1385,V$10)</f>
        <v>0</v>
      </c>
      <c r="W1385" s="35">
        <f>_xll.DTC.CPR.ValueForVariable($A1385,W$10)</f>
        <v>0</v>
      </c>
      <c r="X1385" s="35">
        <f>_xll.DTC.CPR.ValueForVariable($A1385,X$10)</f>
        <v>0</v>
      </c>
      <c r="Y1385" s="35">
        <f>_xll.DTC.CPR.ValueForVariable($A1385,Y$10)</f>
        <v>0</v>
      </c>
      <c r="Z1385" s="35">
        <f>_xll.DTC.CPR.ValueForVariable($A1385,Z$10)</f>
        <v>0</v>
      </c>
      <c r="AA1385" s="35">
        <f>_xll.DTC.CPR.ValueForVariable($A1385,AA$10)</f>
        <v>0</v>
      </c>
      <c r="AB1385" s="35">
        <f>_xll.DTC.CPR.ValueForVariable($A1385,AB$10)</f>
        <v>0</v>
      </c>
      <c r="AC1385" s="35">
        <f>_xll.DTC.CPR.ValueForVariable($A1385,AC$10)</f>
        <v>0</v>
      </c>
      <c r="AD1385" s="35">
        <f>_xll.DTC.CPR.ValueForVariable($A1385,AD$10)</f>
        <v>0</v>
      </c>
      <c r="AE1385" s="35">
        <f>_xll.DTC.CPR.ValueForVariable($A1385,AE$10)</f>
        <v>0</v>
      </c>
      <c r="AF1385" s="35">
        <f>_xll.DTC.CPR.ValueForVariable($A1385,AF$10)</f>
        <v>0</v>
      </c>
      <c r="AG1385" s="35">
        <f>_xll.DTC.CPR.ValueForVariable($A1385,AG$10)</f>
        <v>0</v>
      </c>
      <c r="AH1385" s="35">
        <f>_xll.DTC.CPR.ValueForVariable($A1385,AH$10)</f>
        <v>0</v>
      </c>
      <c r="AI1385" s="35">
        <f>_xll.DTC.CPR.ValueForVariable($A1385,AI$10)</f>
        <v>0</v>
      </c>
      <c r="AJ1385" s="35">
        <f>_xll.DTC.CPR.ValueForVariable($A1385,AJ$10)</f>
        <v>0</v>
      </c>
      <c r="AK1385" s="35">
        <f>_xll.DTC.CPR.ValueForVariable($A1385,AK$10)</f>
        <v>0</v>
      </c>
      <c r="AL1385" s="35">
        <f>_xll.DTC.CPR.MinimumForVariable($A1385,AL$10)</f>
        <v>0</v>
      </c>
      <c r="AM1385" s="35">
        <f>_xll.DTC.CPR.MaximumForVariable($A1385,AM$10)</f>
        <v>0</v>
      </c>
    </row>
    <row r="1386" spans="1:39" x14ac:dyDescent="0.35">
      <c r="A1386" s="35" t="str">
        <f>_xll.DTC.CPR.Calculate($B$1,$B$2,$B$3,D1386,E1386,C1386,B1386,F1386,$B$4,G1386)</f>
        <v>CID=1130155322</v>
      </c>
      <c r="B1386" s="35">
        <f t="shared" si="187"/>
        <v>12</v>
      </c>
      <c r="C1386" s="34">
        <f t="shared" si="184"/>
        <v>22.5</v>
      </c>
      <c r="D1386" s="36">
        <f>'TTH375-noEcon_A'!AL1386+('TTH375-noEcon_A'!AM1386-'TTH375-noEcon_A'!AL1386)*0.5</f>
        <v>0</v>
      </c>
      <c r="E1386" s="35">
        <f t="shared" si="185"/>
        <v>4</v>
      </c>
      <c r="F1386" s="35">
        <f t="shared" ref="F1386:F1449" si="188">MAX(B1386+5,C1386-$F$8)</f>
        <v>17</v>
      </c>
      <c r="G1386" s="35">
        <f t="shared" si="186"/>
        <v>3.4</v>
      </c>
      <c r="H1386" s="35">
        <f>_xll.DTC.CPR.ValueForVariable($A1386,H$10)</f>
        <v>0</v>
      </c>
      <c r="I1386" s="35">
        <f>_xll.DTC.CPR.ValueForVariable($A1386,I$10)</f>
        <v>0</v>
      </c>
      <c r="J1386" s="35">
        <f>_xll.DTC.CPR.ValueForVariable($A1386,J$10)</f>
        <v>0</v>
      </c>
      <c r="K1386" s="35">
        <f>_xll.DTC.CPR.ValueForVariable($A1386,K$10)</f>
        <v>0</v>
      </c>
      <c r="L1386" s="35">
        <f>_xll.DTC.CPR.ValueForVariable($A1386,L$10)</f>
        <v>0</v>
      </c>
      <c r="M1386" s="35">
        <f>_xll.DTC.CPR.ValueForVariable($A1386,M$10)</f>
        <v>0</v>
      </c>
      <c r="N1386" s="35">
        <f>_xll.DTC.CPR.ValueForVariable($A1386,N$10)</f>
        <v>0</v>
      </c>
      <c r="O1386" s="35">
        <f>_xll.DTC.CPR.ValueForVariable($A1386,O$10)</f>
        <v>0</v>
      </c>
      <c r="P1386" s="35">
        <f>_xll.DTC.CPR.ValueForVariable($A1386,P$10)</f>
        <v>0</v>
      </c>
      <c r="Q1386" s="35">
        <f>_xll.DTC.CPR.ValueForVariable($A1386,Q$10)</f>
        <v>0</v>
      </c>
      <c r="R1386" s="35">
        <f>_xll.DTC.CPR.ValueForVariable($A1386,R$10)</f>
        <v>0</v>
      </c>
      <c r="S1386" s="35">
        <f>_xll.DTC.CPR.ValueForVariable($A1386,S$10)</f>
        <v>0</v>
      </c>
      <c r="T1386" s="35">
        <f>_xll.DTC.CPR.ValueForVariable($A1386,T$10)</f>
        <v>0</v>
      </c>
      <c r="U1386" s="35">
        <f>_xll.DTC.CPR.ValueForVariable($A1386,U$10)</f>
        <v>0</v>
      </c>
      <c r="V1386" s="35">
        <f>_xll.DTC.CPR.ValueForVariable($A1386,V$10)</f>
        <v>0</v>
      </c>
      <c r="W1386" s="35">
        <f>_xll.DTC.CPR.ValueForVariable($A1386,W$10)</f>
        <v>0</v>
      </c>
      <c r="X1386" s="35">
        <f>_xll.DTC.CPR.ValueForVariable($A1386,X$10)</f>
        <v>0</v>
      </c>
      <c r="Y1386" s="35">
        <f>_xll.DTC.CPR.ValueForVariable($A1386,Y$10)</f>
        <v>0</v>
      </c>
      <c r="Z1386" s="35">
        <f>_xll.DTC.CPR.ValueForVariable($A1386,Z$10)</f>
        <v>0</v>
      </c>
      <c r="AA1386" s="35">
        <f>_xll.DTC.CPR.ValueForVariable($A1386,AA$10)</f>
        <v>0</v>
      </c>
      <c r="AB1386" s="35">
        <f>_xll.DTC.CPR.ValueForVariable($A1386,AB$10)</f>
        <v>0</v>
      </c>
      <c r="AC1386" s="35">
        <f>_xll.DTC.CPR.ValueForVariable($A1386,AC$10)</f>
        <v>0</v>
      </c>
      <c r="AD1386" s="35">
        <f>_xll.DTC.CPR.ValueForVariable($A1386,AD$10)</f>
        <v>0</v>
      </c>
      <c r="AE1386" s="35">
        <f>_xll.DTC.CPR.ValueForVariable($A1386,AE$10)</f>
        <v>0</v>
      </c>
      <c r="AF1386" s="35">
        <f>_xll.DTC.CPR.ValueForVariable($A1386,AF$10)</f>
        <v>0</v>
      </c>
      <c r="AG1386" s="35">
        <f>_xll.DTC.CPR.ValueForVariable($A1386,AG$10)</f>
        <v>0</v>
      </c>
      <c r="AH1386" s="35">
        <f>_xll.DTC.CPR.ValueForVariable($A1386,AH$10)</f>
        <v>0</v>
      </c>
      <c r="AI1386" s="35">
        <f>_xll.DTC.CPR.ValueForVariable($A1386,AI$10)</f>
        <v>0</v>
      </c>
      <c r="AJ1386" s="35">
        <f>_xll.DTC.CPR.ValueForVariable($A1386,AJ$10)</f>
        <v>0</v>
      </c>
      <c r="AK1386" s="35">
        <f>_xll.DTC.CPR.ValueForVariable($A1386,AK$10)</f>
        <v>0</v>
      </c>
      <c r="AL1386" s="35">
        <f>_xll.DTC.CPR.MinimumForVariable($A1386,AL$10)</f>
        <v>0</v>
      </c>
      <c r="AM1386" s="35">
        <f>_xll.DTC.CPR.MaximumForVariable($A1386,AM$10)</f>
        <v>0</v>
      </c>
    </row>
    <row r="1387" spans="1:39" x14ac:dyDescent="0.35">
      <c r="A1387" s="35" t="str">
        <f>_xll.DTC.CPR.Calculate($B$1,$B$2,$B$3,D1387,E1387,C1387,B1387,F1387,$B$4,G1387)</f>
        <v>CID=1130155353</v>
      </c>
      <c r="B1387" s="35">
        <f t="shared" si="187"/>
        <v>12</v>
      </c>
      <c r="C1387" s="34">
        <f t="shared" si="184"/>
        <v>25</v>
      </c>
      <c r="D1387" s="36">
        <f>'TTH375-noEcon_A'!AL1387+('TTH375-noEcon_A'!AM1387-'TTH375-noEcon_A'!AL1387)*0.5</f>
        <v>13.751646819857058</v>
      </c>
      <c r="E1387" s="35">
        <f t="shared" si="185"/>
        <v>4</v>
      </c>
      <c r="F1387" s="35">
        <f t="shared" si="188"/>
        <v>19</v>
      </c>
      <c r="G1387" s="35">
        <f t="shared" si="186"/>
        <v>3.8</v>
      </c>
      <c r="H1387" s="35">
        <f>_xll.DTC.CPR.ValueForVariable($A1387,H$10)</f>
        <v>1.7344758233955697</v>
      </c>
      <c r="I1387" s="35">
        <f>_xll.DTC.CPR.ValueForVariable($A1387,I$10)</f>
        <v>147.99487165883573</v>
      </c>
      <c r="J1387" s="35">
        <f>_xll.DTC.CPR.ValueForVariable($A1387,J$10)</f>
        <v>21.117177651015592</v>
      </c>
      <c r="K1387" s="35">
        <f>_xll.DTC.CPR.ValueForVariable($A1387,K$10)</f>
        <v>226.06325752935251</v>
      </c>
      <c r="L1387" s="35">
        <f>_xll.DTC.CPR.ValueForVariable($A1387,L$10)</f>
        <v>417.82406447243568</v>
      </c>
      <c r="M1387" s="35">
        <f>_xll.DTC.CPR.ValueForVariable($A1387,M$10)</f>
        <v>409.23053492595528</v>
      </c>
      <c r="N1387" s="35">
        <f>_xll.DTC.CPR.ValueForVariable($A1387,N$10)</f>
        <v>19548.281458000762</v>
      </c>
      <c r="O1387" s="35">
        <f>_xll.DTC.CPR.ValueForVariable($A1387,O$10)</f>
        <v>0.89775331898530841</v>
      </c>
      <c r="P1387" s="35">
        <f>_xll.DTC.CPR.ValueForVariable($A1387,P$10)</f>
        <v>8.7047037812144363E-3</v>
      </c>
      <c r="Q1387" s="35">
        <f>_xll.DTC.CPR.ValueForVariable($A1387,Q$10)</f>
        <v>11.957767954765194</v>
      </c>
      <c r="R1387" s="35">
        <f>_xll.DTC.CPR.ValueForVariable($A1387,R$10)</f>
        <v>13.751649290599717</v>
      </c>
      <c r="S1387" s="35">
        <f>_xll.DTC.CPR.ValueForVariable($A1387,S$10)</f>
        <v>164.43903121230281</v>
      </c>
      <c r="T1387" s="35">
        <f>_xll.DTC.CPR.ValueForVariable($A1387,T$10)</f>
        <v>12</v>
      </c>
      <c r="U1387" s="35">
        <f>_xll.DTC.CPR.ValueForVariable($A1387,U$10)</f>
        <v>25</v>
      </c>
      <c r="V1387" s="35">
        <f>_xll.DTC.CPR.ValueForVariable($A1387,V$10)</f>
        <v>4</v>
      </c>
      <c r="W1387" s="35">
        <f>_xll.DTC.CPR.ValueForVariable($A1387,W$10)</f>
        <v>19</v>
      </c>
      <c r="X1387" s="35">
        <f>_xll.DTC.CPR.ValueForVariable($A1387,X$10)</f>
        <v>443.01453144767021</v>
      </c>
      <c r="Y1387" s="35">
        <f>_xll.DTC.CPR.ValueForVariable($A1387,Y$10)</f>
        <v>665.38093256851494</v>
      </c>
      <c r="Z1387" s="35">
        <f>_xll.DTC.CPR.ValueForVariable($A1387,Z$10)</f>
        <v>35.183906163510585</v>
      </c>
      <c r="AA1387" s="35">
        <f>_xll.DTC.CPR.ValueForVariable($A1387,AA$10)</f>
        <v>1.501939293941899</v>
      </c>
      <c r="AB1387" s="35">
        <f>_xll.DTC.CPR.ValueForVariable($A1387,AB$10)</f>
        <v>0.73177751422156501</v>
      </c>
      <c r="AC1387" s="35">
        <f>_xll.DTC.CPR.ValueForVariable($A1387,AC$10)</f>
        <v>89.666947806073878</v>
      </c>
      <c r="AD1387" s="35">
        <f>_xll.DTC.CPR.ValueForVariable($A1387,AD$10)</f>
        <v>28.551669215784038</v>
      </c>
      <c r="AE1387" s="35">
        <f>_xll.DTC.CPR.ValueForVariable($A1387,AE$10)</f>
        <v>0</v>
      </c>
      <c r="AF1387" s="35">
        <f>_xll.DTC.CPR.ValueForVariable($A1387,AF$10)</f>
        <v>0</v>
      </c>
      <c r="AG1387" s="35">
        <f>_xll.DTC.CPR.ValueForVariable($A1387,AG$10)</f>
        <v>0</v>
      </c>
      <c r="AH1387" s="35">
        <f>_xll.DTC.CPR.ValueForVariable($A1387,AH$10)</f>
        <v>0</v>
      </c>
      <c r="AI1387" s="35">
        <f>_xll.DTC.CPR.ValueForVariable($A1387,AI$10)</f>
        <v>0</v>
      </c>
      <c r="AJ1387" s="35">
        <f>_xll.DTC.CPR.ValueForVariable($A1387,AJ$10)</f>
        <v>0</v>
      </c>
      <c r="AK1387" s="35">
        <f>_xll.DTC.CPR.ValueForVariable($A1387,AK$10)</f>
        <v>10</v>
      </c>
      <c r="AL1387" s="35">
        <f>_xll.DTC.CPR.MinimumForVariable($A1387,AL$10)</f>
        <v>10.794983198828694</v>
      </c>
      <c r="AM1387" s="35">
        <f>_xll.DTC.CPR.MaximumForVariable($A1387,AM$10)</f>
        <v>16.708310440885423</v>
      </c>
    </row>
    <row r="1388" spans="1:39" x14ac:dyDescent="0.35">
      <c r="A1388" s="35" t="str">
        <f>_xll.DTC.CPR.Calculate($B$1,$B$2,$B$3,D1388,E1388,C1388,B1388,F1388,$B$4,G1388)</f>
        <v>CID=1130154756</v>
      </c>
      <c r="B1388" s="35">
        <f t="shared" si="187"/>
        <v>12</v>
      </c>
      <c r="C1388" s="34">
        <f t="shared" si="184"/>
        <v>27.5</v>
      </c>
      <c r="D1388" s="36">
        <f>'TTH375-noEcon_A'!AL1388+('TTH375-noEcon_A'!AM1388-'TTH375-noEcon_A'!AL1388)*0.5</f>
        <v>20.457948513881416</v>
      </c>
      <c r="E1388" s="35">
        <f t="shared" si="185"/>
        <v>4</v>
      </c>
      <c r="F1388" s="35">
        <f t="shared" si="188"/>
        <v>21.5</v>
      </c>
      <c r="G1388" s="35">
        <f t="shared" si="186"/>
        <v>4.3</v>
      </c>
      <c r="H1388" s="35">
        <f>_xll.DTC.CPR.ValueForVariable($A1388,H$10)</f>
        <v>1.7344758233955697</v>
      </c>
      <c r="I1388" s="35">
        <f>_xll.DTC.CPR.ValueForVariable($A1388,I$10)</f>
        <v>147.99487165883573</v>
      </c>
      <c r="J1388" s="35">
        <f>_xll.DTC.CPR.ValueForVariable($A1388,J$10)</f>
        <v>21.117177651015592</v>
      </c>
      <c r="K1388" s="35">
        <f>_xll.DTC.CPR.ValueForVariable($A1388,K$10)</f>
        <v>229.58129245231444</v>
      </c>
      <c r="L1388" s="35">
        <f>_xll.DTC.CPR.ValueForVariable($A1388,L$10)</f>
        <v>419.39253965996818</v>
      </c>
      <c r="M1388" s="35">
        <f>_xll.DTC.CPR.ValueForVariable($A1388,M$10)</f>
        <v>409.23053492595528</v>
      </c>
      <c r="N1388" s="35">
        <f>_xll.DTC.CPR.ValueForVariable($A1388,N$10)</f>
        <v>21129.914729933531</v>
      </c>
      <c r="O1388" s="35">
        <f>_xll.DTC.CPR.ValueForVariable($A1388,O$10)</f>
        <v>1.1216853853880033</v>
      </c>
      <c r="P1388" s="35">
        <f>_xll.DTC.CPR.ValueForVariable($A1388,P$10)</f>
        <v>1.0871535937816873E-2</v>
      </c>
      <c r="Q1388" s="35">
        <f>_xll.DTC.CPR.ValueForVariable($A1388,Q$10)</f>
        <v>9.8499587398095336</v>
      </c>
      <c r="R1388" s="35">
        <f>_xll.DTC.CPR.ValueForVariable($A1388,R$10)</f>
        <v>20.457946586546335</v>
      </c>
      <c r="S1388" s="35">
        <f>_xll.DTC.CPR.ValueForVariable($A1388,S$10)</f>
        <v>201.50992977870868</v>
      </c>
      <c r="T1388" s="35">
        <f>_xll.DTC.CPR.ValueForVariable($A1388,T$10)</f>
        <v>12</v>
      </c>
      <c r="U1388" s="35">
        <f>_xll.DTC.CPR.ValueForVariable($A1388,U$10)</f>
        <v>27.5</v>
      </c>
      <c r="V1388" s="35">
        <f>_xll.DTC.CPR.ValueForVariable($A1388,V$10)</f>
        <v>4</v>
      </c>
      <c r="W1388" s="35">
        <f>_xll.DTC.CPR.ValueForVariable($A1388,W$10)</f>
        <v>21.5</v>
      </c>
      <c r="X1388" s="35">
        <f>_xll.DTC.CPR.ValueForVariable($A1388,X$10)</f>
        <v>443.01453144767021</v>
      </c>
      <c r="Y1388" s="35">
        <f>_xll.DTC.CPR.ValueForVariable($A1388,Y$10)</f>
        <v>716.3448725966025</v>
      </c>
      <c r="Z1388" s="35">
        <f>_xll.DTC.CPR.ValueForVariable($A1388,Z$10)</f>
        <v>39.192590309798447</v>
      </c>
      <c r="AA1388" s="35">
        <f>_xll.DTC.CPR.ValueForVariable($A1388,AA$10)</f>
        <v>1.6169782744050205</v>
      </c>
      <c r="AB1388" s="35">
        <f>_xll.DTC.CPR.ValueForVariable($A1388,AB$10)</f>
        <v>0.77893032540546869</v>
      </c>
      <c r="AC1388" s="35">
        <f>_xll.DTC.CPR.ValueForVariable($A1388,AC$10)</f>
        <v>110</v>
      </c>
      <c r="AD1388" s="35">
        <f>_xll.DTC.CPR.ValueForVariable($A1388,AD$10)</f>
        <v>39.904254738401875</v>
      </c>
      <c r="AE1388" s="35">
        <f>_xll.DTC.CPR.ValueForVariable($A1388,AE$10)</f>
        <v>0</v>
      </c>
      <c r="AF1388" s="35">
        <f>_xll.DTC.CPR.ValueForVariable($A1388,AF$10)</f>
        <v>0</v>
      </c>
      <c r="AG1388" s="35">
        <f>_xll.DTC.CPR.ValueForVariable($A1388,AG$10)</f>
        <v>0</v>
      </c>
      <c r="AH1388" s="35">
        <f>_xll.DTC.CPR.ValueForVariable($A1388,AH$10)</f>
        <v>0</v>
      </c>
      <c r="AI1388" s="35">
        <f>_xll.DTC.CPR.ValueForVariable($A1388,AI$10)</f>
        <v>0</v>
      </c>
      <c r="AJ1388" s="35">
        <f>_xll.DTC.CPR.ValueForVariable($A1388,AJ$10)</f>
        <v>0</v>
      </c>
      <c r="AK1388" s="35">
        <f>_xll.DTC.CPR.ValueForVariable($A1388,AK$10)</f>
        <v>5</v>
      </c>
      <c r="AL1388" s="35">
        <f>_xll.DTC.CPR.MinimumForVariable($A1388,AL$10)</f>
        <v>11.11275159372267</v>
      </c>
      <c r="AM1388" s="35">
        <f>_xll.DTC.CPR.MaximumForVariable($A1388,AM$10)</f>
        <v>29.803145434040161</v>
      </c>
    </row>
    <row r="1389" spans="1:39" x14ac:dyDescent="0.35">
      <c r="A1389" s="35" t="str">
        <f>_xll.DTC.CPR.Calculate($B$1,$B$2,$B$3,D1389,E1389,C1389,B1389,F1389,$B$4,G1389)</f>
        <v>CID=1130154787</v>
      </c>
      <c r="B1389" s="35">
        <f t="shared" si="187"/>
        <v>12</v>
      </c>
      <c r="C1389" s="34">
        <f t="shared" si="184"/>
        <v>30</v>
      </c>
      <c r="D1389" s="36">
        <f>'TTH375-noEcon_A'!AL1389+('TTH375-noEcon_A'!AM1389-'TTH375-noEcon_A'!AL1389)*0.5</f>
        <v>24.88293790858463</v>
      </c>
      <c r="E1389" s="35">
        <f t="shared" si="185"/>
        <v>4</v>
      </c>
      <c r="F1389" s="35">
        <f t="shared" si="188"/>
        <v>24</v>
      </c>
      <c r="G1389" s="35">
        <f t="shared" si="186"/>
        <v>4.8</v>
      </c>
      <c r="H1389" s="35">
        <f>_xll.DTC.CPR.ValueForVariable($A1389,H$10)</f>
        <v>1.7344758233955697</v>
      </c>
      <c r="I1389" s="35">
        <f>_xll.DTC.CPR.ValueForVariable($A1389,I$10)</f>
        <v>147.99487165883573</v>
      </c>
      <c r="J1389" s="35">
        <f>_xll.DTC.CPR.ValueForVariable($A1389,J$10)</f>
        <v>21.117177651015592</v>
      </c>
      <c r="K1389" s="35">
        <f>_xll.DTC.CPR.ValueForVariable($A1389,K$10)</f>
        <v>233.12256006149789</v>
      </c>
      <c r="L1389" s="35">
        <f>_xll.DTC.CPR.ValueForVariable($A1389,L$10)</f>
        <v>420.93435802649896</v>
      </c>
      <c r="M1389" s="35">
        <f>_xll.DTC.CPR.ValueForVariable($A1389,M$10)</f>
        <v>409.23053492595528</v>
      </c>
      <c r="N1389" s="35">
        <f>_xll.DTC.CPR.ValueForVariable($A1389,N$10)</f>
        <v>22369.548258036088</v>
      </c>
      <c r="O1389" s="35">
        <f>_xll.DTC.CPR.ValueForVariable($A1389,O$10)</f>
        <v>1.230140461007706</v>
      </c>
      <c r="P1389" s="35">
        <f>_xll.DTC.CPR.ValueForVariable($A1389,P$10)</f>
        <v>1.2467392095526591E-2</v>
      </c>
      <c r="Q1389" s="35">
        <f>_xll.DTC.CPR.ValueForVariable($A1389,Q$10)</f>
        <v>8.7062685927786525</v>
      </c>
      <c r="R1389" s="35">
        <f>_xll.DTC.CPR.ValueForVariable($A1389,R$10)</f>
        <v>24.882938434335173</v>
      </c>
      <c r="S1389" s="35">
        <f>_xll.DTC.CPR.ValueForVariable($A1389,S$10)</f>
        <v>216.63754538689713</v>
      </c>
      <c r="T1389" s="35">
        <f>_xll.DTC.CPR.ValueForVariable($A1389,T$10)</f>
        <v>12</v>
      </c>
      <c r="U1389" s="35">
        <f>_xll.DTC.CPR.ValueForVariable($A1389,U$10)</f>
        <v>30</v>
      </c>
      <c r="V1389" s="35">
        <f>_xll.DTC.CPR.ValueForVariable($A1389,V$10)</f>
        <v>4</v>
      </c>
      <c r="W1389" s="35">
        <f>_xll.DTC.CPR.ValueForVariable($A1389,W$10)</f>
        <v>24</v>
      </c>
      <c r="X1389" s="35">
        <f>_xll.DTC.CPR.ValueForVariable($A1389,X$10)</f>
        <v>443.01453144767021</v>
      </c>
      <c r="Y1389" s="35">
        <f>_xll.DTC.CPR.ValueForVariable($A1389,Y$10)</f>
        <v>770.19630307686862</v>
      </c>
      <c r="Z1389" s="35">
        <f>_xll.DTC.CPR.ValueForVariable($A1389,Z$10)</f>
        <v>42.19721902924158</v>
      </c>
      <c r="AA1389" s="35">
        <f>_xll.DTC.CPR.ValueForVariable($A1389,AA$10)</f>
        <v>1.7385350782062232</v>
      </c>
      <c r="AB1389" s="35">
        <f>_xll.DTC.CPR.ValueForVariable($A1389,AB$10)</f>
        <v>0.80337317996330526</v>
      </c>
      <c r="AC1389" s="35">
        <f>_xll.DTC.CPR.ValueForVariable($A1389,AC$10)</f>
        <v>110</v>
      </c>
      <c r="AD1389" s="35">
        <f>_xll.DTC.CPR.ValueForVariable($A1389,AD$10)</f>
        <v>47.05872020099212</v>
      </c>
      <c r="AE1389" s="35">
        <f>_xll.DTC.CPR.ValueForVariable($A1389,AE$10)</f>
        <v>0</v>
      </c>
      <c r="AF1389" s="35">
        <f>_xll.DTC.CPR.ValueForVariable($A1389,AF$10)</f>
        <v>0</v>
      </c>
      <c r="AG1389" s="35">
        <f>_xll.DTC.CPR.ValueForVariable($A1389,AG$10)</f>
        <v>0</v>
      </c>
      <c r="AH1389" s="35">
        <f>_xll.DTC.CPR.ValueForVariable($A1389,AH$10)</f>
        <v>0</v>
      </c>
      <c r="AI1389" s="35">
        <f>_xll.DTC.CPR.ValueForVariable($A1389,AI$10)</f>
        <v>0</v>
      </c>
      <c r="AJ1389" s="35">
        <f>_xll.DTC.CPR.ValueForVariable($A1389,AJ$10)</f>
        <v>0</v>
      </c>
      <c r="AK1389" s="35">
        <f>_xll.DTC.CPR.ValueForVariable($A1389,AK$10)</f>
        <v>5</v>
      </c>
      <c r="AL1389" s="35">
        <f>_xll.DTC.CPR.MinimumForVariable($A1389,AL$10)</f>
        <v>13.029259880593228</v>
      </c>
      <c r="AM1389" s="35">
        <f>_xll.DTC.CPR.MaximumForVariable($A1389,AM$10)</f>
        <v>36.736615936576037</v>
      </c>
    </row>
    <row r="1390" spans="1:39" x14ac:dyDescent="0.35">
      <c r="A1390" s="35" t="str">
        <f>_xll.DTC.CPR.Calculate($B$1,$B$2,$B$3,D1390,E1390,C1390,B1390,F1390,$B$4,G1390)</f>
        <v>CID=-2083083113</v>
      </c>
      <c r="B1390" s="35">
        <f t="shared" si="187"/>
        <v>12</v>
      </c>
      <c r="C1390" s="34">
        <f t="shared" si="184"/>
        <v>32.5</v>
      </c>
      <c r="D1390" s="36">
        <f>'TTH375-noEcon_A'!AL1390+('TTH375-noEcon_A'!AM1390-'TTH375-noEcon_A'!AL1390)*0.5</f>
        <v>29.975737912546755</v>
      </c>
      <c r="E1390" s="35">
        <f t="shared" si="185"/>
        <v>4</v>
      </c>
      <c r="F1390" s="35">
        <f t="shared" si="188"/>
        <v>26.5</v>
      </c>
      <c r="G1390" s="35">
        <f t="shared" si="186"/>
        <v>5.3</v>
      </c>
      <c r="H1390" s="35">
        <f>_xll.DTC.CPR.ValueForVariable($A1390,H$10)</f>
        <v>1.7344758233955697</v>
      </c>
      <c r="I1390" s="35">
        <f>_xll.DTC.CPR.ValueForVariable($A1390,I$10)</f>
        <v>147.99487165883573</v>
      </c>
      <c r="J1390" s="35">
        <f>_xll.DTC.CPR.ValueForVariable($A1390,J$10)</f>
        <v>21.117177651015592</v>
      </c>
      <c r="K1390" s="35">
        <f>_xll.DTC.CPR.ValueForVariable($A1390,K$10)</f>
        <v>236.68803821269404</v>
      </c>
      <c r="L1390" s="35">
        <f>_xll.DTC.CPR.ValueForVariable($A1390,L$10)</f>
        <v>422.44972748278047</v>
      </c>
      <c r="M1390" s="35">
        <f>_xll.DTC.CPR.ValueForVariable($A1390,M$10)</f>
        <v>409.23053492595528</v>
      </c>
      <c r="N1390" s="35">
        <f>_xll.DTC.CPR.ValueForVariable($A1390,N$10)</f>
        <v>23570.464800394064</v>
      </c>
      <c r="O1390" s="35">
        <f>_xll.DTC.CPR.ValueForVariable($A1390,O$10)</f>
        <v>1.3519670320815722</v>
      </c>
      <c r="P1390" s="35">
        <f>_xll.DTC.CPR.ValueForVariable($A1390,P$10)</f>
        <v>1.4357167144884567E-2</v>
      </c>
      <c r="Q1390" s="35">
        <f>_xll.DTC.CPR.ValueForVariable($A1390,Q$10)</f>
        <v>7.7820184163568129</v>
      </c>
      <c r="R1390" s="35">
        <f>_xll.DTC.CPR.ValueForVariable($A1390,R$10)</f>
        <v>29.975740830818989</v>
      </c>
      <c r="S1390" s="35">
        <f>_xll.DTC.CPR.ValueForVariable($A1390,S$10)</f>
        <v>233.27176718937224</v>
      </c>
      <c r="T1390" s="35">
        <f>_xll.DTC.CPR.ValueForVariable($A1390,T$10)</f>
        <v>12</v>
      </c>
      <c r="U1390" s="35">
        <f>_xll.DTC.CPR.ValueForVariable($A1390,U$10)</f>
        <v>32.5</v>
      </c>
      <c r="V1390" s="35">
        <f>_xll.DTC.CPR.ValueForVariable($A1390,V$10)</f>
        <v>4</v>
      </c>
      <c r="W1390" s="35">
        <f>_xll.DTC.CPR.ValueForVariable($A1390,W$10)</f>
        <v>26.5</v>
      </c>
      <c r="X1390" s="35">
        <f>_xll.DTC.CPR.ValueForVariable($A1390,X$10)</f>
        <v>443.01453144767021</v>
      </c>
      <c r="Y1390" s="35">
        <f>_xll.DTC.CPR.ValueForVariable($A1390,Y$10)</f>
        <v>827.03959328935798</v>
      </c>
      <c r="Z1390" s="35">
        <f>_xll.DTC.CPR.ValueForVariable($A1390,Z$10)</f>
        <v>45.160388696278801</v>
      </c>
      <c r="AA1390" s="35">
        <f>_xll.DTC.CPR.ValueForVariable($A1390,AA$10)</f>
        <v>1.866845294186585</v>
      </c>
      <c r="AB1390" s="35">
        <f>_xll.DTC.CPR.ValueForVariable($A1390,AB$10)</f>
        <v>0.82631025278259684</v>
      </c>
      <c r="AC1390" s="35">
        <f>_xll.DTC.CPR.ValueForVariable($A1390,AC$10)</f>
        <v>110</v>
      </c>
      <c r="AD1390" s="35">
        <f>_xll.DTC.CPR.ValueForVariable($A1390,AD$10)</f>
        <v>55.116617834499223</v>
      </c>
      <c r="AE1390" s="35">
        <f>_xll.DTC.CPR.ValueForVariable($A1390,AE$10)</f>
        <v>0</v>
      </c>
      <c r="AF1390" s="35">
        <f>_xll.DTC.CPR.ValueForVariable($A1390,AF$10)</f>
        <v>0</v>
      </c>
      <c r="AG1390" s="35">
        <f>_xll.DTC.CPR.ValueForVariable($A1390,AG$10)</f>
        <v>0</v>
      </c>
      <c r="AH1390" s="35">
        <f>_xll.DTC.CPR.ValueForVariable($A1390,AH$10)</f>
        <v>0</v>
      </c>
      <c r="AI1390" s="35">
        <f>_xll.DTC.CPR.ValueForVariable($A1390,AI$10)</f>
        <v>0</v>
      </c>
      <c r="AJ1390" s="35">
        <f>_xll.DTC.CPR.ValueForVariable($A1390,AJ$10)</f>
        <v>0</v>
      </c>
      <c r="AK1390" s="35">
        <f>_xll.DTC.CPR.ValueForVariable($A1390,AK$10)</f>
        <v>5</v>
      </c>
      <c r="AL1390" s="35">
        <f>_xll.DTC.CPR.MinimumForVariable($A1390,AL$10)</f>
        <v>15.676555198431572</v>
      </c>
      <c r="AM1390" s="35">
        <f>_xll.DTC.CPR.MaximumForVariable($A1390,AM$10)</f>
        <v>44.274920626661938</v>
      </c>
    </row>
    <row r="1391" spans="1:39" x14ac:dyDescent="0.35">
      <c r="A1391" s="35" t="str">
        <f>_xll.DTC.CPR.Calculate($B$1,$B$2,$B$3,D1391,E1391,C1391,B1391,F1391,$B$4,G1391)</f>
        <v>CID=-2083083082</v>
      </c>
      <c r="B1391" s="35">
        <f t="shared" si="187"/>
        <v>12</v>
      </c>
      <c r="C1391" s="34">
        <f t="shared" si="184"/>
        <v>35</v>
      </c>
      <c r="D1391" s="36">
        <f>'TTH375-noEcon_A'!AL1391+('TTH375-noEcon_A'!AM1391-'TTH375-noEcon_A'!AL1391)*0.5</f>
        <v>35.368803640791413</v>
      </c>
      <c r="E1391" s="35">
        <f t="shared" si="185"/>
        <v>4</v>
      </c>
      <c r="F1391" s="35">
        <f t="shared" si="188"/>
        <v>29</v>
      </c>
      <c r="G1391" s="35">
        <f t="shared" si="186"/>
        <v>5.8</v>
      </c>
      <c r="H1391" s="35">
        <f>_xll.DTC.CPR.ValueForVariable($A1391,H$10)</f>
        <v>1.7344758233955697</v>
      </c>
      <c r="I1391" s="35">
        <f>_xll.DTC.CPR.ValueForVariable($A1391,I$10)</f>
        <v>147.99487165883573</v>
      </c>
      <c r="J1391" s="35">
        <f>_xll.DTC.CPR.ValueForVariable($A1391,J$10)</f>
        <v>21.117177651015592</v>
      </c>
      <c r="K1391" s="35">
        <f>_xll.DTC.CPR.ValueForVariable($A1391,K$10)</f>
        <v>240.27878109300647</v>
      </c>
      <c r="L1391" s="35">
        <f>_xll.DTC.CPR.ValueForVariable($A1391,L$10)</f>
        <v>423.9388592690359</v>
      </c>
      <c r="M1391" s="35">
        <f>_xll.DTC.CPR.ValueForVariable($A1391,M$10)</f>
        <v>409.23053492595528</v>
      </c>
      <c r="N1391" s="35">
        <f>_xll.DTC.CPR.ValueForVariable($A1391,N$10)</f>
        <v>24697.181974515526</v>
      </c>
      <c r="O1391" s="35">
        <f>_xll.DTC.CPR.ValueForVariable($A1391,O$10)</f>
        <v>1.4701105349825918</v>
      </c>
      <c r="P1391" s="35">
        <f>_xll.DTC.CPR.ValueForVariable($A1391,P$10)</f>
        <v>1.6436883343030416E-2</v>
      </c>
      <c r="Q1391" s="35">
        <f>_xll.DTC.CPR.ValueForVariable($A1391,Q$10)</f>
        <v>7.0225106802250172</v>
      </c>
      <c r="R1391" s="35">
        <f>_xll.DTC.CPR.ValueForVariable($A1391,R$10)</f>
        <v>35.368796791298713</v>
      </c>
      <c r="S1391" s="35">
        <f>_xll.DTC.CPR.ValueForVariable($A1391,S$10)</f>
        <v>248.37775321360354</v>
      </c>
      <c r="T1391" s="35">
        <f>_xll.DTC.CPR.ValueForVariable($A1391,T$10)</f>
        <v>12</v>
      </c>
      <c r="U1391" s="35">
        <f>_xll.DTC.CPR.ValueForVariable($A1391,U$10)</f>
        <v>35</v>
      </c>
      <c r="V1391" s="35">
        <f>_xll.DTC.CPR.ValueForVariable($A1391,V$10)</f>
        <v>4</v>
      </c>
      <c r="W1391" s="35">
        <f>_xll.DTC.CPR.ValueForVariable($A1391,W$10)</f>
        <v>29</v>
      </c>
      <c r="X1391" s="35">
        <f>_xll.DTC.CPR.ValueForVariable($A1391,X$10)</f>
        <v>443.01453144767021</v>
      </c>
      <c r="Y1391" s="35">
        <f>_xll.DTC.CPR.ValueForVariable($A1391,Y$10)</f>
        <v>886.98098360857671</v>
      </c>
      <c r="Z1391" s="35">
        <f>_xll.DTC.CPR.ValueForVariable($A1391,Z$10)</f>
        <v>48.066165340311045</v>
      </c>
      <c r="AA1391" s="35">
        <f>_xll.DTC.CPR.ValueForVariable($A1391,AA$10)</f>
        <v>2.0021487347381712</v>
      </c>
      <c r="AB1391" s="35">
        <f>_xll.DTC.CPR.ValueForVariable($A1391,AB$10)</f>
        <v>0.84570175317246965</v>
      </c>
      <c r="AC1391" s="35">
        <f>_xll.DTC.CPR.ValueForVariable($A1391,AC$10)</f>
        <v>110</v>
      </c>
      <c r="AD1391" s="35">
        <f>_xll.DTC.CPR.ValueForVariable($A1391,AD$10)</f>
        <v>63.541700169081082</v>
      </c>
      <c r="AE1391" s="35">
        <f>_xll.DTC.CPR.ValueForVariable($A1391,AE$10)</f>
        <v>0</v>
      </c>
      <c r="AF1391" s="35">
        <f>_xll.DTC.CPR.ValueForVariable($A1391,AF$10)</f>
        <v>0</v>
      </c>
      <c r="AG1391" s="35">
        <f>_xll.DTC.CPR.ValueForVariable($A1391,AG$10)</f>
        <v>0</v>
      </c>
      <c r="AH1391" s="35">
        <f>_xll.DTC.CPR.ValueForVariable($A1391,AH$10)</f>
        <v>0</v>
      </c>
      <c r="AI1391" s="35">
        <f>_xll.DTC.CPR.ValueForVariable($A1391,AI$10)</f>
        <v>0</v>
      </c>
      <c r="AJ1391" s="35">
        <f>_xll.DTC.CPR.ValueForVariable($A1391,AJ$10)</f>
        <v>0</v>
      </c>
      <c r="AK1391" s="35">
        <f>_xll.DTC.CPR.ValueForVariable($A1391,AK$10)</f>
        <v>5</v>
      </c>
      <c r="AL1391" s="35">
        <f>_xll.DTC.CPR.MinimumForVariable($A1391,AL$10)</f>
        <v>18.17229673410527</v>
      </c>
      <c r="AM1391" s="35">
        <f>_xll.DTC.CPR.MaximumForVariable($A1391,AM$10)</f>
        <v>52.565310547477566</v>
      </c>
    </row>
    <row r="1392" spans="1:39" x14ac:dyDescent="0.35">
      <c r="A1392" s="35" t="str">
        <f>_xll.DTC.CPR.Calculate($B$1,$B$2,$B$3,D1392,E1392,C1392,B1392,F1392,$B$4,G1392)</f>
        <v>CID=-2083082919</v>
      </c>
      <c r="B1392" s="35">
        <f t="shared" si="187"/>
        <v>12</v>
      </c>
      <c r="C1392" s="34">
        <f t="shared" si="184"/>
        <v>37.5</v>
      </c>
      <c r="D1392" s="36">
        <f>'TTH375-noEcon_A'!AL1392+('TTH375-noEcon_A'!AM1392-'TTH375-noEcon_A'!AL1392)*0.5</f>
        <v>40.079936282686873</v>
      </c>
      <c r="E1392" s="35">
        <f t="shared" si="185"/>
        <v>4</v>
      </c>
      <c r="F1392" s="35">
        <f t="shared" si="188"/>
        <v>31.5</v>
      </c>
      <c r="G1392" s="35">
        <f t="shared" si="186"/>
        <v>6.3</v>
      </c>
      <c r="H1392" s="35">
        <f>_xll.DTC.CPR.ValueForVariable($A1392,H$10)</f>
        <v>1.7344758233955697</v>
      </c>
      <c r="I1392" s="35">
        <f>_xll.DTC.CPR.ValueForVariable($A1392,I$10)</f>
        <v>147.99487165883573</v>
      </c>
      <c r="J1392" s="35">
        <f>_xll.DTC.CPR.ValueForVariable($A1392,J$10)</f>
        <v>21.117177651015592</v>
      </c>
      <c r="K1392" s="35">
        <f>_xll.DTC.CPR.ValueForVariable($A1392,K$10)</f>
        <v>243.89592808768788</v>
      </c>
      <c r="L1392" s="35">
        <f>_xll.DTC.CPR.ValueForVariable($A1392,L$10)</f>
        <v>425.40196797354417</v>
      </c>
      <c r="M1392" s="35">
        <f>_xll.DTC.CPR.ValueForVariable($A1392,M$10)</f>
        <v>409.23053492595528</v>
      </c>
      <c r="N1392" s="35">
        <f>_xll.DTC.CPR.ValueForVariable($A1392,N$10)</f>
        <v>25588.019690759738</v>
      </c>
      <c r="O1392" s="35">
        <f>_xll.DTC.CPR.ValueForVariable($A1392,O$10)</f>
        <v>1.5586623632352947</v>
      </c>
      <c r="P1392" s="35">
        <f>_xll.DTC.CPR.ValueForVariable($A1392,P$10)</f>
        <v>1.83855180028464E-2</v>
      </c>
      <c r="Q1392" s="35">
        <f>_xll.DTC.CPR.ValueForVariable($A1392,Q$10)</f>
        <v>6.4296733924483966</v>
      </c>
      <c r="R1392" s="35">
        <f>_xll.DTC.CPR.ValueForVariable($A1392,R$10)</f>
        <v>40.079925260555207</v>
      </c>
      <c r="S1392" s="35">
        <f>_xll.DTC.CPR.ValueForVariable($A1392,S$10)</f>
        <v>257.70082901911218</v>
      </c>
      <c r="T1392" s="35">
        <f>_xll.DTC.CPR.ValueForVariable($A1392,T$10)</f>
        <v>12</v>
      </c>
      <c r="U1392" s="35">
        <f>_xll.DTC.CPR.ValueForVariable($A1392,U$10)</f>
        <v>37.5</v>
      </c>
      <c r="V1392" s="35">
        <f>_xll.DTC.CPR.ValueForVariable($A1392,V$10)</f>
        <v>4</v>
      </c>
      <c r="W1392" s="35">
        <f>_xll.DTC.CPR.ValueForVariable($A1392,W$10)</f>
        <v>31.5</v>
      </c>
      <c r="X1392" s="35">
        <f>_xll.DTC.CPR.ValueForVariable($A1392,X$10)</f>
        <v>443.01453144767021</v>
      </c>
      <c r="Y1392" s="35">
        <f>_xll.DTC.CPR.ValueForVariable($A1392,Y$10)</f>
        <v>950.12868876961977</v>
      </c>
      <c r="Z1392" s="35">
        <f>_xll.DTC.CPR.ValueForVariable($A1392,Z$10)</f>
        <v>50.760018315018954</v>
      </c>
      <c r="AA1392" s="35">
        <f>_xll.DTC.CPR.ValueForVariable($A1392,AA$10)</f>
        <v>2.1446896689027706</v>
      </c>
      <c r="AB1392" s="35">
        <f>_xll.DTC.CPR.ValueForVariable($A1392,AB$10)</f>
        <v>0.85932639066758199</v>
      </c>
      <c r="AC1392" s="35">
        <f>_xll.DTC.CPR.ValueForVariable($A1392,AC$10)</f>
        <v>110</v>
      </c>
      <c r="AD1392" s="35">
        <f>_xll.DTC.CPR.ValueForVariable($A1392,AD$10)</f>
        <v>70.863815050790208</v>
      </c>
      <c r="AE1392" s="35">
        <f>_xll.DTC.CPR.ValueForVariable($A1392,AE$10)</f>
        <v>0</v>
      </c>
      <c r="AF1392" s="35">
        <f>_xll.DTC.CPR.ValueForVariable($A1392,AF$10)</f>
        <v>0</v>
      </c>
      <c r="AG1392" s="35">
        <f>_xll.DTC.CPR.ValueForVariable($A1392,AG$10)</f>
        <v>0</v>
      </c>
      <c r="AH1392" s="35">
        <f>_xll.DTC.CPR.ValueForVariable($A1392,AH$10)</f>
        <v>0</v>
      </c>
      <c r="AI1392" s="35">
        <f>_xll.DTC.CPR.ValueForVariable($A1392,AI$10)</f>
        <v>0</v>
      </c>
      <c r="AJ1392" s="35">
        <f>_xll.DTC.CPR.ValueForVariable($A1392,AJ$10)</f>
        <v>0</v>
      </c>
      <c r="AK1392" s="35">
        <f>_xll.DTC.CPR.ValueForVariable($A1392,AK$10)</f>
        <v>5</v>
      </c>
      <c r="AL1392" s="35">
        <f>_xll.DTC.CPR.MinimumForVariable($A1392,AL$10)</f>
        <v>20.806277785804863</v>
      </c>
      <c r="AM1392" s="35">
        <f>_xll.DTC.CPR.MaximumForVariable($A1392,AM$10)</f>
        <v>59.353594779568873</v>
      </c>
    </row>
    <row r="1393" spans="1:39" x14ac:dyDescent="0.35">
      <c r="A1393" s="35" t="str">
        <f>_xll.DTC.CPR.Calculate($B$1,$B$2,$B$3,D1393,E1393,C1393,B1393,F1393,$B$4,G1393)</f>
        <v>CID=-2083082888</v>
      </c>
      <c r="B1393" s="35">
        <f t="shared" si="187"/>
        <v>12</v>
      </c>
      <c r="C1393" s="34">
        <f t="shared" si="184"/>
        <v>40</v>
      </c>
      <c r="D1393" s="36">
        <f>'TTH375-noEcon_A'!AL1393+('TTH375-noEcon_A'!AM1393-'TTH375-noEcon_A'!AL1393)*0.5</f>
        <v>46.3647356523757</v>
      </c>
      <c r="E1393" s="35">
        <f t="shared" si="185"/>
        <v>4</v>
      </c>
      <c r="F1393" s="35">
        <f t="shared" si="188"/>
        <v>34</v>
      </c>
      <c r="G1393" s="35">
        <f t="shared" si="186"/>
        <v>6.8</v>
      </c>
      <c r="H1393" s="35">
        <f>_xll.DTC.CPR.ValueForVariable($A1393,H$10)</f>
        <v>1.7344758233955697</v>
      </c>
      <c r="I1393" s="35">
        <f>_xll.DTC.CPR.ValueForVariable($A1393,I$10)</f>
        <v>147.99487165883573</v>
      </c>
      <c r="J1393" s="35">
        <f>_xll.DTC.CPR.ValueForVariable($A1393,J$10)</f>
        <v>21.117177651015592</v>
      </c>
      <c r="K1393" s="35">
        <f>_xll.DTC.CPR.ValueForVariable($A1393,K$10)</f>
        <v>247.54071405292822</v>
      </c>
      <c r="L1393" s="35">
        <f>_xll.DTC.CPR.ValueForVariable($A1393,L$10)</f>
        <v>426.83927168849152</v>
      </c>
      <c r="M1393" s="35">
        <f>_xll.DTC.CPR.ValueForVariable($A1393,M$10)</f>
        <v>409.23053492595528</v>
      </c>
      <c r="N1393" s="35">
        <f>_xll.DTC.CPR.ValueForVariable($A1393,N$10)</f>
        <v>26604.251079502978</v>
      </c>
      <c r="O1393" s="35">
        <f>_xll.DTC.CPR.ValueForVariable($A1393,O$10)</f>
        <v>1.6767149216510904</v>
      </c>
      <c r="P1393" s="35">
        <f>_xll.DTC.CPR.ValueForVariable($A1393,P$10)</f>
        <v>2.0972199110135387E-2</v>
      </c>
      <c r="Q1393" s="35">
        <f>_xll.DTC.CPR.ValueForVariable($A1393,Q$10)</f>
        <v>5.8472828880916845</v>
      </c>
      <c r="R1393" s="35">
        <f>_xll.DTC.CPR.ValueForVariable($A1393,R$10)</f>
        <v>46.364737353313672</v>
      </c>
      <c r="S1393" s="35">
        <f>_xll.DTC.CPR.ValueForVariable($A1393,S$10)</f>
        <v>271.10773533689638</v>
      </c>
      <c r="T1393" s="35">
        <f>_xll.DTC.CPR.ValueForVariable($A1393,T$10)</f>
        <v>12</v>
      </c>
      <c r="U1393" s="35">
        <f>_xll.DTC.CPR.ValueForVariable($A1393,U$10)</f>
        <v>40</v>
      </c>
      <c r="V1393" s="35">
        <f>_xll.DTC.CPR.ValueForVariable($A1393,V$10)</f>
        <v>4</v>
      </c>
      <c r="W1393" s="35">
        <f>_xll.DTC.CPR.ValueForVariable($A1393,W$10)</f>
        <v>34</v>
      </c>
      <c r="X1393" s="35">
        <f>_xll.DTC.CPR.ValueForVariable($A1393,X$10)</f>
        <v>443.01453144767021</v>
      </c>
      <c r="Y1393" s="35">
        <f>_xll.DTC.CPR.ValueForVariable($A1393,Y$10)</f>
        <v>1016.5930221211611</v>
      </c>
      <c r="Z1393" s="35">
        <f>_xll.DTC.CPR.ValueForVariable($A1393,Z$10)</f>
        <v>53.716490634513377</v>
      </c>
      <c r="AA1393" s="35">
        <f>_xll.DTC.CPR.ValueForVariable($A1393,AA$10)</f>
        <v>2.2947171028434834</v>
      </c>
      <c r="AB1393" s="35">
        <f>_xll.DTC.CPR.ValueForVariable($A1393,AB$10)</f>
        <v>0.87369444596683055</v>
      </c>
      <c r="AC1393" s="35">
        <f>_xll.DTC.CPR.ValueForVariable($A1393,AC$10)</f>
        <v>110</v>
      </c>
      <c r="AD1393" s="35">
        <f>_xll.DTC.CPR.ValueForVariable($A1393,AD$10)</f>
        <v>80.627650581999461</v>
      </c>
      <c r="AE1393" s="35">
        <f>_xll.DTC.CPR.ValueForVariable($A1393,AE$10)</f>
        <v>0</v>
      </c>
      <c r="AF1393" s="35">
        <f>_xll.DTC.CPR.ValueForVariable($A1393,AF$10)</f>
        <v>0</v>
      </c>
      <c r="AG1393" s="35">
        <f>_xll.DTC.CPR.ValueForVariable($A1393,AG$10)</f>
        <v>0</v>
      </c>
      <c r="AH1393" s="35">
        <f>_xll.DTC.CPR.ValueForVariable($A1393,AH$10)</f>
        <v>0</v>
      </c>
      <c r="AI1393" s="35">
        <f>_xll.DTC.CPR.ValueForVariable($A1393,AI$10)</f>
        <v>0</v>
      </c>
      <c r="AJ1393" s="35">
        <f>_xll.DTC.CPR.ValueForVariable($A1393,AJ$10)</f>
        <v>0</v>
      </c>
      <c r="AK1393" s="35">
        <f>_xll.DTC.CPR.ValueForVariable($A1393,AK$10)</f>
        <v>5</v>
      </c>
      <c r="AL1393" s="35">
        <f>_xll.DTC.CPR.MinimumForVariable($A1393,AL$10)</f>
        <v>24.01731118391692</v>
      </c>
      <c r="AM1393" s="35">
        <f>_xll.DTC.CPR.MaximumForVariable($A1393,AM$10)</f>
        <v>68.712160120834483</v>
      </c>
    </row>
    <row r="1394" spans="1:39" x14ac:dyDescent="0.35">
      <c r="A1394" s="35" t="str">
        <f>_xll.DTC.CPR.Calculate($B$1,$B$2,$B$3,D1394,E1394,C1394,B1394,F1394,$B$4,G1394)</f>
        <v>CID=-2083082989</v>
      </c>
      <c r="B1394" s="35">
        <f t="shared" si="187"/>
        <v>12</v>
      </c>
      <c r="C1394" s="34">
        <f t="shared" si="184"/>
        <v>42.5</v>
      </c>
      <c r="D1394" s="36">
        <f>'TTH375-noEcon_A'!AL1394+('TTH375-noEcon_A'!AM1394-'TTH375-noEcon_A'!AL1394)*0.5</f>
        <v>53.655243243582021</v>
      </c>
      <c r="E1394" s="35">
        <f t="shared" si="185"/>
        <v>4</v>
      </c>
      <c r="F1394" s="35">
        <f t="shared" si="188"/>
        <v>36.5</v>
      </c>
      <c r="G1394" s="35">
        <f t="shared" si="186"/>
        <v>7.3</v>
      </c>
      <c r="H1394" s="35">
        <f>_xll.DTC.CPR.ValueForVariable($A1394,H$10)</f>
        <v>1.7344758233955697</v>
      </c>
      <c r="I1394" s="35">
        <f>_xll.DTC.CPR.ValueForVariable($A1394,I$10)</f>
        <v>147.99487165883573</v>
      </c>
      <c r="J1394" s="35">
        <f>_xll.DTC.CPR.ValueForVariable($A1394,J$10)</f>
        <v>21.117177651015592</v>
      </c>
      <c r="K1394" s="35">
        <f>_xll.DTC.CPR.ValueForVariable($A1394,K$10)</f>
        <v>251.21448128784849</v>
      </c>
      <c r="L1394" s="35">
        <f>_xll.DTC.CPR.ValueForVariable($A1394,L$10)</f>
        <v>428.25099900518848</v>
      </c>
      <c r="M1394" s="35">
        <f>_xll.DTC.CPR.ValueForVariable($A1394,M$10)</f>
        <v>409.23053492595528</v>
      </c>
      <c r="N1394" s="35">
        <f>_xll.DTC.CPR.ValueForVariable($A1394,N$10)</f>
        <v>27621.923062544323</v>
      </c>
      <c r="O1394" s="35">
        <f>_xll.DTC.CPR.ValueForVariable($A1394,O$10)</f>
        <v>1.8113780093441083</v>
      </c>
      <c r="P1394" s="35">
        <f>_xll.DTC.CPR.ValueForVariable($A1394,P$10)</f>
        <v>2.4042605215858579E-2</v>
      </c>
      <c r="Q1394" s="35">
        <f>_xll.DTC.CPR.ValueForVariable($A1394,Q$10)</f>
        <v>5.3345544359560124</v>
      </c>
      <c r="R1394" s="35">
        <f>_xll.DTC.CPR.ValueForVariable($A1394,R$10)</f>
        <v>53.655241148947184</v>
      </c>
      <c r="S1394" s="35">
        <f>_xll.DTC.CPR.ValueForVariable($A1394,S$10)</f>
        <v>286.22680468340576</v>
      </c>
      <c r="T1394" s="35">
        <f>_xll.DTC.CPR.ValueForVariable($A1394,T$10)</f>
        <v>12</v>
      </c>
      <c r="U1394" s="35">
        <f>_xll.DTC.CPR.ValueForVariable($A1394,U$10)</f>
        <v>42.5</v>
      </c>
      <c r="V1394" s="35">
        <f>_xll.DTC.CPR.ValueForVariable($A1394,V$10)</f>
        <v>4</v>
      </c>
      <c r="W1394" s="35">
        <f>_xll.DTC.CPR.ValueForVariable($A1394,W$10)</f>
        <v>36.5</v>
      </c>
      <c r="X1394" s="35">
        <f>_xll.DTC.CPR.ValueForVariable($A1394,X$10)</f>
        <v>443.01453144767021</v>
      </c>
      <c r="Y1394" s="35">
        <f>_xll.DTC.CPR.ValueForVariable($A1394,Y$10)</f>
        <v>1086.4865440387393</v>
      </c>
      <c r="Z1394" s="35">
        <f>_xll.DTC.CPR.ValueForVariable($A1394,Z$10)</f>
        <v>56.705927075060856</v>
      </c>
      <c r="AA1394" s="35">
        <f>_xll.DTC.CPR.ValueForVariable($A1394,AA$10)</f>
        <v>2.4524851148524398</v>
      </c>
      <c r="AB1394" s="35">
        <f>_xll.DTC.CPR.ValueForVariable($A1394,AB$10)</f>
        <v>0.88615571174457719</v>
      </c>
      <c r="AC1394" s="35">
        <f>_xll.DTC.CPR.ValueForVariable($A1394,AC$10)</f>
        <v>110</v>
      </c>
      <c r="AD1394" s="35">
        <f>_xll.DTC.CPR.ValueForVariable($A1394,AD$10)</f>
        <v>91.993657518938065</v>
      </c>
      <c r="AE1394" s="35">
        <f>_xll.DTC.CPR.ValueForVariable($A1394,AE$10)</f>
        <v>0</v>
      </c>
      <c r="AF1394" s="35">
        <f>_xll.DTC.CPR.ValueForVariable($A1394,AF$10)</f>
        <v>0</v>
      </c>
      <c r="AG1394" s="35">
        <f>_xll.DTC.CPR.ValueForVariable($A1394,AG$10)</f>
        <v>0</v>
      </c>
      <c r="AH1394" s="35">
        <f>_xll.DTC.CPR.ValueForVariable($A1394,AH$10)</f>
        <v>0</v>
      </c>
      <c r="AI1394" s="35">
        <f>_xll.DTC.CPR.ValueForVariable($A1394,AI$10)</f>
        <v>0</v>
      </c>
      <c r="AJ1394" s="35">
        <f>_xll.DTC.CPR.ValueForVariable($A1394,AJ$10)</f>
        <v>0</v>
      </c>
      <c r="AK1394" s="35">
        <f>_xll.DTC.CPR.ValueForVariable($A1394,AK$10)</f>
        <v>5</v>
      </c>
      <c r="AL1394" s="35">
        <f>_xll.DTC.CPR.MinimumForVariable($A1394,AL$10)</f>
        <v>28.008307516817599</v>
      </c>
      <c r="AM1394" s="35">
        <f>_xll.DTC.CPR.MaximumForVariable($A1394,AM$10)</f>
        <v>79.302178970346432</v>
      </c>
    </row>
    <row r="1395" spans="1:39" x14ac:dyDescent="0.35">
      <c r="A1395" s="35" t="str">
        <f>_xll.DTC.CPR.Calculate($B$1,$B$2,$B$3,D1395,E1395,C1395,B1395,F1395,$B$4,G1395)</f>
        <v>CID=-2083082958</v>
      </c>
      <c r="B1395" s="35">
        <f t="shared" si="187"/>
        <v>12</v>
      </c>
      <c r="C1395" s="34">
        <f t="shared" si="184"/>
        <v>45</v>
      </c>
      <c r="D1395" s="36">
        <f>'TTH375-noEcon_A'!AL1395+('TTH375-noEcon_A'!AM1395-'TTH375-noEcon_A'!AL1395)*0.5</f>
        <v>61.003666336371793</v>
      </c>
      <c r="E1395" s="35">
        <f t="shared" si="185"/>
        <v>4</v>
      </c>
      <c r="F1395" s="35">
        <f t="shared" si="188"/>
        <v>39</v>
      </c>
      <c r="G1395" s="35">
        <f t="shared" si="186"/>
        <v>7.8</v>
      </c>
      <c r="H1395" s="35">
        <f>_xll.DTC.CPR.ValueForVariable($A1395,H$10)</f>
        <v>1.7344758233955697</v>
      </c>
      <c r="I1395" s="35">
        <f>_xll.DTC.CPR.ValueForVariable($A1395,I$10)</f>
        <v>147.99487165883573</v>
      </c>
      <c r="J1395" s="35">
        <f>_xll.DTC.CPR.ValueForVariable($A1395,J$10)</f>
        <v>21.117177651015592</v>
      </c>
      <c r="K1395" s="35">
        <f>_xll.DTC.CPR.ValueForVariable($A1395,K$10)</f>
        <v>254.91869357729877</v>
      </c>
      <c r="L1395" s="35">
        <f>_xll.DTC.CPR.ValueForVariable($A1395,L$10)</f>
        <v>429.63736537986904</v>
      </c>
      <c r="M1395" s="35">
        <f>_xll.DTC.CPR.ValueForVariable($A1395,M$10)</f>
        <v>409.23053492595528</v>
      </c>
      <c r="N1395" s="35">
        <f>_xll.DTC.CPR.ValueForVariable($A1395,N$10)</f>
        <v>28577.654834161101</v>
      </c>
      <c r="O1395" s="35">
        <f>_xll.DTC.CPR.ValueForVariable($A1395,O$10)</f>
        <v>1.932250396402805</v>
      </c>
      <c r="P1395" s="35">
        <f>_xll.DTC.CPR.ValueForVariable($A1395,P$10)</f>
        <v>2.7288732951597873E-2</v>
      </c>
      <c r="Q1395" s="35">
        <f>_xll.DTC.CPR.ValueForVariable($A1395,Q$10)</f>
        <v>4.8877251109371898</v>
      </c>
      <c r="R1395" s="35">
        <f>_xll.DTC.CPR.ValueForVariable($A1395,R$10)</f>
        <v>61.003659135490203</v>
      </c>
      <c r="S1395" s="35">
        <f>_xll.DTC.CPR.ValueForVariable($A1395,S$10)</f>
        <v>298.16911661558834</v>
      </c>
      <c r="T1395" s="35">
        <f>_xll.DTC.CPR.ValueForVariable($A1395,T$10)</f>
        <v>12</v>
      </c>
      <c r="U1395" s="35">
        <f>_xll.DTC.CPR.ValueForVariable($A1395,U$10)</f>
        <v>45</v>
      </c>
      <c r="V1395" s="35">
        <f>_xll.DTC.CPR.ValueForVariable($A1395,V$10)</f>
        <v>4</v>
      </c>
      <c r="W1395" s="35">
        <f>_xll.DTC.CPR.ValueForVariable($A1395,W$10)</f>
        <v>39</v>
      </c>
      <c r="X1395" s="35">
        <f>_xll.DTC.CPR.ValueForVariable($A1395,X$10)</f>
        <v>443.01453144767021</v>
      </c>
      <c r="Y1395" s="35">
        <f>_xll.DTC.CPR.ValueForVariable($A1395,Y$10)</f>
        <v>1159.9242383423766</v>
      </c>
      <c r="Z1395" s="35">
        <f>_xll.DTC.CPR.ValueForVariable($A1395,Z$10)</f>
        <v>59.677684760375087</v>
      </c>
      <c r="AA1395" s="35">
        <f>_xll.DTC.CPR.ValueForVariable($A1395,AA$10)</f>
        <v>2.6182532535716367</v>
      </c>
      <c r="AB1395" s="35">
        <f>_xll.DTC.CPR.ValueForVariable($A1395,AB$10)</f>
        <v>0.89532505701239562</v>
      </c>
      <c r="AC1395" s="35">
        <f>_xll.DTC.CPR.ValueForVariable($A1395,AC$10)</f>
        <v>110</v>
      </c>
      <c r="AD1395" s="35">
        <f>_xll.DTC.CPR.ValueForVariable($A1395,AD$10)</f>
        <v>103.52158737024997</v>
      </c>
      <c r="AE1395" s="35">
        <f>_xll.DTC.CPR.ValueForVariable($A1395,AE$10)</f>
        <v>0</v>
      </c>
      <c r="AF1395" s="35">
        <f>_xll.DTC.CPR.ValueForVariable($A1395,AF$10)</f>
        <v>0</v>
      </c>
      <c r="AG1395" s="35">
        <f>_xll.DTC.CPR.ValueForVariable($A1395,AG$10)</f>
        <v>0</v>
      </c>
      <c r="AH1395" s="35">
        <f>_xll.DTC.CPR.ValueForVariable($A1395,AH$10)</f>
        <v>0</v>
      </c>
      <c r="AI1395" s="35">
        <f>_xll.DTC.CPR.ValueForVariable($A1395,AI$10)</f>
        <v>0</v>
      </c>
      <c r="AJ1395" s="35">
        <f>_xll.DTC.CPR.ValueForVariable($A1395,AJ$10)</f>
        <v>0</v>
      </c>
      <c r="AK1395" s="35">
        <f>_xll.DTC.CPR.ValueForVariable($A1395,AK$10)</f>
        <v>5</v>
      </c>
      <c r="AL1395" s="35">
        <f>_xll.DTC.CPR.MinimumForVariable($A1395,AL$10)</f>
        <v>31.833479549895639</v>
      </c>
      <c r="AM1395" s="35">
        <f>_xll.DTC.CPR.MaximumForVariable($A1395,AM$10)</f>
        <v>90.173853122847945</v>
      </c>
    </row>
    <row r="1396" spans="1:39" x14ac:dyDescent="0.35">
      <c r="A1396" s="35" t="str">
        <f>_xll.DTC.CPR.Calculate($B$1,$B$2,$B$3,D1396,E1396,C1396,B1396,F1396,$B$4,G1396)</f>
        <v>CID=-2083082795</v>
      </c>
      <c r="B1396" s="35">
        <f t="shared" si="187"/>
        <v>12</v>
      </c>
      <c r="C1396" s="34">
        <f t="shared" si="184"/>
        <v>47.5</v>
      </c>
      <c r="D1396" s="36">
        <f>'TTH375-noEcon_A'!AL1396+('TTH375-noEcon_A'!AM1396-'TTH375-noEcon_A'!AL1396)*0.5</f>
        <v>69.112864378573263</v>
      </c>
      <c r="E1396" s="35">
        <f t="shared" si="185"/>
        <v>4</v>
      </c>
      <c r="F1396" s="35">
        <f t="shared" si="188"/>
        <v>41.5</v>
      </c>
      <c r="G1396" s="35">
        <f t="shared" si="186"/>
        <v>8.3000000000000007</v>
      </c>
      <c r="H1396" s="35">
        <f>_xll.DTC.CPR.ValueForVariable($A1396,H$10)</f>
        <v>1.7344758233955697</v>
      </c>
      <c r="I1396" s="35">
        <f>_xll.DTC.CPR.ValueForVariable($A1396,I$10)</f>
        <v>147.99487165883573</v>
      </c>
      <c r="J1396" s="35">
        <f>_xll.DTC.CPR.ValueForVariable($A1396,J$10)</f>
        <v>21.117177651015592</v>
      </c>
      <c r="K1396" s="35">
        <f>_xll.DTC.CPR.ValueForVariable($A1396,K$10)</f>
        <v>258.65495278124138</v>
      </c>
      <c r="L1396" s="35">
        <f>_xll.DTC.CPR.ValueForVariable($A1396,L$10)</f>
        <v>430.9986070479485</v>
      </c>
      <c r="M1396" s="35">
        <f>_xll.DTC.CPR.ValueForVariable($A1396,M$10)</f>
        <v>409.23053492595528</v>
      </c>
      <c r="N1396" s="35">
        <f>_xll.DTC.CPR.ValueForVariable($A1396,N$10)</f>
        <v>29508.644069288028</v>
      </c>
      <c r="O1396" s="35">
        <f>_xll.DTC.CPR.ValueForVariable($A1396,O$10)</f>
        <v>2.0580002645418145</v>
      </c>
      <c r="P1396" s="35">
        <f>_xll.DTC.CPR.ValueForVariable($A1396,P$10)</f>
        <v>3.0986757121150163E-2</v>
      </c>
      <c r="Q1396" s="35">
        <f>_xll.DTC.CPR.ValueForVariable($A1396,Q$10)</f>
        <v>4.4837465435191133</v>
      </c>
      <c r="R1396" s="35">
        <f>_xll.DTC.CPR.ValueForVariable($A1396,R$10)</f>
        <v>69.112869088301082</v>
      </c>
      <c r="S1396" s="35">
        <f>_xll.DTC.CPR.ValueForVariable($A1396,S$10)</f>
        <v>309.88458788735892</v>
      </c>
      <c r="T1396" s="35">
        <f>_xll.DTC.CPR.ValueForVariable($A1396,T$10)</f>
        <v>12</v>
      </c>
      <c r="U1396" s="35">
        <f>_xll.DTC.CPR.ValueForVariable($A1396,U$10)</f>
        <v>47.5</v>
      </c>
      <c r="V1396" s="35">
        <f>_xll.DTC.CPR.ValueForVariable($A1396,V$10)</f>
        <v>4</v>
      </c>
      <c r="W1396" s="35">
        <f>_xll.DTC.CPR.ValueForVariable($A1396,W$10)</f>
        <v>41.5</v>
      </c>
      <c r="X1396" s="35">
        <f>_xll.DTC.CPR.ValueForVariable($A1396,X$10)</f>
        <v>443.01453144767021</v>
      </c>
      <c r="Y1396" s="35">
        <f>_xll.DTC.CPR.ValueForVariable($A1396,Y$10)</f>
        <v>1237.0237214434719</v>
      </c>
      <c r="Z1396" s="35">
        <f>_xll.DTC.CPR.ValueForVariable($A1396,Z$10)</f>
        <v>62.70449965081815</v>
      </c>
      <c r="AA1396" s="35">
        <f>_xll.DTC.CPR.ValueForVariable($A1396,AA$10)</f>
        <v>2.7922870100923354</v>
      </c>
      <c r="AB1396" s="35">
        <f>_xll.DTC.CPR.ValueForVariable($A1396,AB$10)</f>
        <v>0.90258917312665743</v>
      </c>
      <c r="AC1396" s="35">
        <f>_xll.DTC.CPR.ValueForVariable($A1396,AC$10)</f>
        <v>110</v>
      </c>
      <c r="AD1396" s="35">
        <f>_xll.DTC.CPR.ValueForVariable($A1396,AD$10)</f>
        <v>116.33879965208254</v>
      </c>
      <c r="AE1396" s="35">
        <f>_xll.DTC.CPR.ValueForVariable($A1396,AE$10)</f>
        <v>0</v>
      </c>
      <c r="AF1396" s="35">
        <f>_xll.DTC.CPR.ValueForVariable($A1396,AF$10)</f>
        <v>0</v>
      </c>
      <c r="AG1396" s="35">
        <f>_xll.DTC.CPR.ValueForVariable($A1396,AG$10)</f>
        <v>0</v>
      </c>
      <c r="AH1396" s="35">
        <f>_xll.DTC.CPR.ValueForVariable($A1396,AH$10)</f>
        <v>0</v>
      </c>
      <c r="AI1396" s="35">
        <f>_xll.DTC.CPR.ValueForVariable($A1396,AI$10)</f>
        <v>0</v>
      </c>
      <c r="AJ1396" s="35">
        <f>_xll.DTC.CPR.ValueForVariable($A1396,AJ$10)</f>
        <v>0</v>
      </c>
      <c r="AK1396" s="35">
        <f>_xll.DTC.CPR.ValueForVariable($A1396,AK$10)</f>
        <v>5</v>
      </c>
      <c r="AL1396" s="35">
        <f>_xll.DTC.CPR.MinimumForVariable($A1396,AL$10)</f>
        <v>36.205929611505397</v>
      </c>
      <c r="AM1396" s="35">
        <f>_xll.DTC.CPR.MaximumForVariable($A1396,AM$10)</f>
        <v>102.01979914564113</v>
      </c>
    </row>
    <row r="1397" spans="1:39" x14ac:dyDescent="0.35">
      <c r="A1397" s="35" t="str">
        <f>_xll.DTC.CPR.Calculate($B$1,$B$2,$B$3,D1397,E1397,C1397,B1397,F1397,$B$4,G1397)</f>
        <v>CID=-2083082764</v>
      </c>
      <c r="B1397" s="35">
        <f t="shared" si="187"/>
        <v>12</v>
      </c>
      <c r="C1397" s="34">
        <f t="shared" si="184"/>
        <v>50</v>
      </c>
      <c r="D1397" s="36">
        <f>'TTH375-noEcon_A'!AL1397+('TTH375-noEcon_A'!AM1397-'TTH375-noEcon_A'!AL1397)*0.5</f>
        <v>75.042734621103676</v>
      </c>
      <c r="E1397" s="35">
        <f t="shared" si="185"/>
        <v>4</v>
      </c>
      <c r="F1397" s="35">
        <f t="shared" si="188"/>
        <v>44</v>
      </c>
      <c r="G1397" s="35">
        <f t="shared" si="186"/>
        <v>8.8000000000000007</v>
      </c>
      <c r="H1397" s="35">
        <f>_xll.DTC.CPR.ValueForVariable($A1397,H$10)</f>
        <v>1.7344758233955697</v>
      </c>
      <c r="I1397" s="35">
        <f>_xll.DTC.CPR.ValueForVariable($A1397,I$10)</f>
        <v>147.99487165883573</v>
      </c>
      <c r="J1397" s="35">
        <f>_xll.DTC.CPR.ValueForVariable($A1397,J$10)</f>
        <v>21.117177651015592</v>
      </c>
      <c r="K1397" s="35">
        <f>_xll.DTC.CPR.ValueForVariable($A1397,K$10)</f>
        <v>262.42501858641634</v>
      </c>
      <c r="L1397" s="35">
        <f>_xll.DTC.CPR.ValueForVariable($A1397,L$10)</f>
        <v>432.33496134430567</v>
      </c>
      <c r="M1397" s="35">
        <f>_xll.DTC.CPR.ValueForVariable($A1397,M$10)</f>
        <v>409.23053492595528</v>
      </c>
      <c r="N1397" s="35">
        <f>_xll.DTC.CPR.ValueForVariable($A1397,N$10)</f>
        <v>30123.953519096205</v>
      </c>
      <c r="O1397" s="35">
        <f>_xll.DTC.CPR.ValueForVariable($A1397,O$10)</f>
        <v>2.1341191648281792</v>
      </c>
      <c r="P1397" s="35">
        <f>_xll.DTC.CPR.ValueForVariable($A1397,P$10)</f>
        <v>3.4049495176532274E-2</v>
      </c>
      <c r="Q1397" s="35">
        <f>_xll.DTC.CPR.ValueForVariable($A1397,Q$10)</f>
        <v>4.1749606338190137</v>
      </c>
      <c r="R1397" s="35">
        <f>_xll.DTC.CPR.ValueForVariable($A1397,R$10)</f>
        <v>75.042735345774318</v>
      </c>
      <c r="S1397" s="35">
        <f>_xll.DTC.CPR.ValueForVariable($A1397,S$10)</f>
        <v>313.30046592270645</v>
      </c>
      <c r="T1397" s="35">
        <f>_xll.DTC.CPR.ValueForVariable($A1397,T$10)</f>
        <v>12</v>
      </c>
      <c r="U1397" s="35">
        <f>_xll.DTC.CPR.ValueForVariable($A1397,U$10)</f>
        <v>50</v>
      </c>
      <c r="V1397" s="35">
        <f>_xll.DTC.CPR.ValueForVariable($A1397,V$10)</f>
        <v>4</v>
      </c>
      <c r="W1397" s="35">
        <f>_xll.DTC.CPR.ValueForVariable($A1397,W$10)</f>
        <v>44</v>
      </c>
      <c r="X1397" s="35">
        <f>_xll.DTC.CPR.ValueForVariable($A1397,X$10)</f>
        <v>443.01453144767021</v>
      </c>
      <c r="Y1397" s="35">
        <f>_xll.DTC.CPR.ValueForVariable($A1397,Y$10)</f>
        <v>1317.9054900117335</v>
      </c>
      <c r="Z1397" s="35">
        <f>_xll.DTC.CPR.ValueForVariable($A1397,Z$10)</f>
        <v>65.375785414693667</v>
      </c>
      <c r="AA1397" s="35">
        <f>_xll.DTC.CPR.ValueForVariable($A1397,AA$10)</f>
        <v>2.9748583770042929</v>
      </c>
      <c r="AB1397" s="35">
        <f>_xll.DTC.CPR.ValueForVariable($A1397,AB$10)</f>
        <v>0.90650785050049221</v>
      </c>
      <c r="AC1397" s="35">
        <f>_xll.DTC.CPR.ValueForVariable($A1397,AC$10)</f>
        <v>110</v>
      </c>
      <c r="AD1397" s="35">
        <f>_xll.DTC.CPR.ValueForVariable($A1397,AD$10)</f>
        <v>125.77457614052699</v>
      </c>
      <c r="AE1397" s="35">
        <f>_xll.DTC.CPR.ValueForVariable($A1397,AE$10)</f>
        <v>0</v>
      </c>
      <c r="AF1397" s="35">
        <f>_xll.DTC.CPR.ValueForVariable($A1397,AF$10)</f>
        <v>0</v>
      </c>
      <c r="AG1397" s="35">
        <f>_xll.DTC.CPR.ValueForVariable($A1397,AG$10)</f>
        <v>0</v>
      </c>
      <c r="AH1397" s="35">
        <f>_xll.DTC.CPR.ValueForVariable($A1397,AH$10)</f>
        <v>0</v>
      </c>
      <c r="AI1397" s="35">
        <f>_xll.DTC.CPR.ValueForVariable($A1397,AI$10)</f>
        <v>0</v>
      </c>
      <c r="AJ1397" s="35">
        <f>_xll.DTC.CPR.ValueForVariable($A1397,AJ$10)</f>
        <v>0</v>
      </c>
      <c r="AK1397" s="35">
        <f>_xll.DTC.CPR.ValueForVariable($A1397,AK$10)</f>
        <v>5</v>
      </c>
      <c r="AL1397" s="35">
        <f>_xll.DTC.CPR.MinimumForVariable($A1397,AL$10)</f>
        <v>40.337206639233237</v>
      </c>
      <c r="AM1397" s="35">
        <f>_xll.DTC.CPR.MaximumForVariable($A1397,AM$10)</f>
        <v>109.74826260297409</v>
      </c>
    </row>
    <row r="1398" spans="1:39" x14ac:dyDescent="0.35">
      <c r="A1398" s="35" t="str">
        <f>_xll.DTC.CPR.Calculate($B$1,$B$2,$B$3,D1398,E1398,C1398,B1398,F1398,$B$4,G1398)</f>
        <v>CID=-2083083361</v>
      </c>
      <c r="B1398" s="35">
        <f t="shared" si="187"/>
        <v>12</v>
      </c>
      <c r="C1398" s="34">
        <f t="shared" si="184"/>
        <v>52.5</v>
      </c>
      <c r="D1398" s="36">
        <f>'TTH375-noEcon_A'!AL1398+('TTH375-noEcon_A'!AM1398-'TTH375-noEcon_A'!AL1398)*0.5</f>
        <v>83.471203238506263</v>
      </c>
      <c r="E1398" s="35">
        <f t="shared" si="185"/>
        <v>4</v>
      </c>
      <c r="F1398" s="35">
        <f t="shared" si="188"/>
        <v>46.5</v>
      </c>
      <c r="G1398" s="35">
        <f t="shared" si="186"/>
        <v>9.3000000000000007</v>
      </c>
      <c r="H1398" s="35">
        <f>_xll.DTC.CPR.ValueForVariable($A1398,H$10)</f>
        <v>1.7344758233955697</v>
      </c>
      <c r="I1398" s="35">
        <f>_xll.DTC.CPR.ValueForVariable($A1398,I$10)</f>
        <v>147.99487165883573</v>
      </c>
      <c r="J1398" s="35">
        <f>_xll.DTC.CPR.ValueForVariable($A1398,J$10)</f>
        <v>21.117177651015592</v>
      </c>
      <c r="K1398" s="35">
        <f>_xll.DTC.CPR.ValueForVariable($A1398,K$10)</f>
        <v>266.23083222577782</v>
      </c>
      <c r="L1398" s="35">
        <f>_xll.DTC.CPR.ValueForVariable($A1398,L$10)</f>
        <v>433.64667262635538</v>
      </c>
      <c r="M1398" s="35">
        <f>_xll.DTC.CPR.ValueForVariable($A1398,M$10)</f>
        <v>409.23053492595528</v>
      </c>
      <c r="N1398" s="35">
        <f>_xll.DTC.CPR.ValueForVariable($A1398,N$10)</f>
        <v>30903.635537334278</v>
      </c>
      <c r="O1398" s="35">
        <f>_xll.DTC.CPR.ValueForVariable($A1398,O$10)</f>
        <v>2.2511836924153328</v>
      </c>
      <c r="P1398" s="35">
        <f>_xll.DTC.CPR.ValueForVariable($A1398,P$10)</f>
        <v>3.8264956964394532E-2</v>
      </c>
      <c r="Q1398" s="35">
        <f>_xll.DTC.CPR.ValueForVariable($A1398,Q$10)</f>
        <v>3.8566412427060599</v>
      </c>
      <c r="R1398" s="35">
        <f>_xll.DTC.CPR.ValueForVariable($A1398,R$10)</f>
        <v>83.471232733330979</v>
      </c>
      <c r="S1398" s="35">
        <f>_xll.DTC.CPR.ValueForVariable($A1398,S$10)</f>
        <v>321.91859873888035</v>
      </c>
      <c r="T1398" s="35">
        <f>_xll.DTC.CPR.ValueForVariable($A1398,T$10)</f>
        <v>12</v>
      </c>
      <c r="U1398" s="35">
        <f>_xll.DTC.CPR.ValueForVariable($A1398,U$10)</f>
        <v>52.5</v>
      </c>
      <c r="V1398" s="35">
        <f>_xll.DTC.CPR.ValueForVariable($A1398,V$10)</f>
        <v>4</v>
      </c>
      <c r="W1398" s="35">
        <f>_xll.DTC.CPR.ValueForVariable($A1398,W$10)</f>
        <v>46.5</v>
      </c>
      <c r="X1398" s="35">
        <f>_xll.DTC.CPR.ValueForVariable($A1398,X$10)</f>
        <v>443.01453144767021</v>
      </c>
      <c r="Y1398" s="35">
        <f>_xll.DTC.CPR.ValueForVariable($A1398,Y$10)</f>
        <v>1402.69321438421</v>
      </c>
      <c r="Z1398" s="35">
        <f>_xll.DTC.CPR.ValueForVariable($A1398,Z$10)</f>
        <v>68.33667183842806</v>
      </c>
      <c r="AA1398" s="35">
        <f>_xll.DTC.CPR.ValueForVariable($A1398,AA$10)</f>
        <v>3.1662465106969049</v>
      </c>
      <c r="AB1398" s="35">
        <f>_xll.DTC.CPR.ValueForVariable($A1398,AB$10)</f>
        <v>0.91060964958817658</v>
      </c>
      <c r="AC1398" s="35">
        <f>_xll.DTC.CPR.ValueForVariable($A1398,AC$10)</f>
        <v>110</v>
      </c>
      <c r="AD1398" s="35">
        <f>_xll.DTC.CPR.ValueForVariable($A1398,AD$10)</f>
        <v>139.27089138339889</v>
      </c>
      <c r="AE1398" s="35">
        <f>_xll.DTC.CPR.ValueForVariable($A1398,AE$10)</f>
        <v>0</v>
      </c>
      <c r="AF1398" s="35">
        <f>_xll.DTC.CPR.ValueForVariable($A1398,AF$10)</f>
        <v>0</v>
      </c>
      <c r="AG1398" s="35">
        <f>_xll.DTC.CPR.ValueForVariable($A1398,AG$10)</f>
        <v>0</v>
      </c>
      <c r="AH1398" s="35">
        <f>_xll.DTC.CPR.ValueForVariable($A1398,AH$10)</f>
        <v>0</v>
      </c>
      <c r="AI1398" s="35">
        <f>_xll.DTC.CPR.ValueForVariable($A1398,AI$10)</f>
        <v>0</v>
      </c>
      <c r="AJ1398" s="35">
        <f>_xll.DTC.CPR.ValueForVariable($A1398,AJ$10)</f>
        <v>0</v>
      </c>
      <c r="AK1398" s="35">
        <f>_xll.DTC.CPR.ValueForVariable($A1398,AK$10)</f>
        <v>5</v>
      </c>
      <c r="AL1398" s="35">
        <f>_xll.DTC.CPR.MinimumForVariable($A1398,AL$10)</f>
        <v>45.519380023075378</v>
      </c>
      <c r="AM1398" s="35">
        <f>_xll.DTC.CPR.MaximumForVariable($A1398,AM$10)</f>
        <v>121.42302645393713</v>
      </c>
    </row>
    <row r="1399" spans="1:39" x14ac:dyDescent="0.35">
      <c r="A1399" s="35" t="str">
        <f>_xll.DTC.CPR.Calculate($B$1,$B$2,$B$3,D1399,E1399,C1399,B1399,F1399,$B$4,G1399)</f>
        <v>CID=-2083083330</v>
      </c>
      <c r="B1399" s="35">
        <f t="shared" si="187"/>
        <v>12</v>
      </c>
      <c r="C1399" s="34">
        <f t="shared" si="184"/>
        <v>55</v>
      </c>
      <c r="D1399" s="36">
        <f>'TTH375-noEcon_A'!AL1399+('TTH375-noEcon_A'!AM1399-'TTH375-noEcon_A'!AL1399)*0.5</f>
        <v>88.88733009723785</v>
      </c>
      <c r="E1399" s="35">
        <f t="shared" si="185"/>
        <v>4</v>
      </c>
      <c r="F1399" s="35">
        <f t="shared" si="188"/>
        <v>49</v>
      </c>
      <c r="G1399" s="35">
        <f t="shared" si="186"/>
        <v>9.8000000000000007</v>
      </c>
      <c r="H1399" s="35">
        <f>_xll.DTC.CPR.ValueForVariable($A1399,H$10)</f>
        <v>1.7344758233955697</v>
      </c>
      <c r="I1399" s="35">
        <f>_xll.DTC.CPR.ValueForVariable($A1399,I$10)</f>
        <v>147.99487165883573</v>
      </c>
      <c r="J1399" s="35">
        <f>_xll.DTC.CPR.ValueForVariable($A1399,J$10)</f>
        <v>21.117177651015592</v>
      </c>
      <c r="K1399" s="35">
        <f>_xll.DTC.CPR.ValueForVariable($A1399,K$10)</f>
        <v>270.07454523126029</v>
      </c>
      <c r="L1399" s="35">
        <f>_xll.DTC.CPR.ValueForVariable($A1399,L$10)</f>
        <v>434.93399366321313</v>
      </c>
      <c r="M1399" s="35">
        <f>_xll.DTC.CPR.ValueForVariable($A1399,M$10)</f>
        <v>409.23053492595528</v>
      </c>
      <c r="N1399" s="35">
        <f>_xll.DTC.CPR.ValueForVariable($A1399,N$10)</f>
        <v>31432.502238575646</v>
      </c>
      <c r="O1399" s="35">
        <f>_xll.DTC.CPR.ValueForVariable($A1399,O$10)</f>
        <v>2.3011452562916013</v>
      </c>
      <c r="P1399" s="35">
        <f>_xll.DTC.CPR.ValueForVariable($A1399,P$10)</f>
        <v>4.1507797876600291E-2</v>
      </c>
      <c r="Q1399" s="35">
        <f>_xll.DTC.CPR.ValueForVariable($A1399,Q$10)</f>
        <v>3.6025165438804772</v>
      </c>
      <c r="R1399" s="35">
        <f>_xll.DTC.CPR.ValueForVariable($A1399,R$10)</f>
        <v>88.88734907115375</v>
      </c>
      <c r="S1399" s="35">
        <f>_xll.DTC.CPR.ValueForVariable($A1399,S$10)</f>
        <v>320.21814557051033</v>
      </c>
      <c r="T1399" s="35">
        <f>_xll.DTC.CPR.ValueForVariable($A1399,T$10)</f>
        <v>12</v>
      </c>
      <c r="U1399" s="35">
        <f>_xll.DTC.CPR.ValueForVariable($A1399,U$10)</f>
        <v>55</v>
      </c>
      <c r="V1399" s="35">
        <f>_xll.DTC.CPR.ValueForVariable($A1399,V$10)</f>
        <v>4</v>
      </c>
      <c r="W1399" s="35">
        <f>_xll.DTC.CPR.ValueForVariable($A1399,W$10)</f>
        <v>49</v>
      </c>
      <c r="X1399" s="35">
        <f>_xll.DTC.CPR.ValueForVariable($A1399,X$10)</f>
        <v>443.01453144767021</v>
      </c>
      <c r="Y1399" s="35">
        <f>_xll.DTC.CPR.ValueForVariable($A1399,Y$10)</f>
        <v>1491.5140866997515</v>
      </c>
      <c r="Z1399" s="35">
        <f>_xll.DTC.CPR.ValueForVariable($A1399,Z$10)</f>
        <v>71.005262804121855</v>
      </c>
      <c r="AA1399" s="35">
        <f>_xll.DTC.CPR.ValueForVariable($A1399,AA$10)</f>
        <v>3.3667385171899991</v>
      </c>
      <c r="AB1399" s="35">
        <f>_xll.DTC.CPR.ValueForVariable($A1399,AB$10)</f>
        <v>0.91256060441067854</v>
      </c>
      <c r="AC1399" s="35">
        <f>_xll.DTC.CPR.ValueForVariable($A1399,AC$10)</f>
        <v>110</v>
      </c>
      <c r="AD1399" s="35">
        <f>_xll.DTC.CPR.ValueForVariable($A1399,AD$10)</f>
        <v>147.99056017050469</v>
      </c>
      <c r="AE1399" s="35">
        <f>_xll.DTC.CPR.ValueForVariable($A1399,AE$10)</f>
        <v>0</v>
      </c>
      <c r="AF1399" s="35">
        <f>_xll.DTC.CPR.ValueForVariable($A1399,AF$10)</f>
        <v>0</v>
      </c>
      <c r="AG1399" s="35">
        <f>_xll.DTC.CPR.ValueForVariable($A1399,AG$10)</f>
        <v>0</v>
      </c>
      <c r="AH1399" s="35">
        <f>_xll.DTC.CPR.ValueForVariable($A1399,AH$10)</f>
        <v>0</v>
      </c>
      <c r="AI1399" s="35">
        <f>_xll.DTC.CPR.ValueForVariable($A1399,AI$10)</f>
        <v>0</v>
      </c>
      <c r="AJ1399" s="35">
        <f>_xll.DTC.CPR.ValueForVariable($A1399,AJ$10)</f>
        <v>0</v>
      </c>
      <c r="AK1399" s="35">
        <f>_xll.DTC.CPR.ValueForVariable($A1399,AK$10)</f>
        <v>5</v>
      </c>
      <c r="AL1399" s="35">
        <f>_xll.DTC.CPR.MinimumForVariable($A1399,AL$10)</f>
        <v>50.814509473763216</v>
      </c>
      <c r="AM1399" s="35">
        <f>_xll.DTC.CPR.MaximumForVariable($A1399,AM$10)</f>
        <v>126.96015072071251</v>
      </c>
    </row>
    <row r="1400" spans="1:39" x14ac:dyDescent="0.35">
      <c r="A1400" s="35" t="str">
        <f>_xll.DTC.CPR.Calculate($B$1,$B$2,$B$3,D1400,E1400,C1400,B1400,F1400,$B$4,G1400)</f>
        <v>CID=1194063569</v>
      </c>
      <c r="B1400" s="35">
        <f t="shared" si="187"/>
        <v>12</v>
      </c>
      <c r="C1400" s="34">
        <f t="shared" si="184"/>
        <v>57.5</v>
      </c>
      <c r="D1400" s="36">
        <f>'TTH375-noEcon_A'!AL1400+('TTH375-noEcon_A'!AM1400-'TTH375-noEcon_A'!AL1400)*0.5</f>
        <v>91.770133595982372</v>
      </c>
      <c r="E1400" s="35">
        <f t="shared" si="185"/>
        <v>4</v>
      </c>
      <c r="F1400" s="35">
        <f t="shared" si="188"/>
        <v>51.5</v>
      </c>
      <c r="G1400" s="35">
        <f t="shared" si="186"/>
        <v>10.3</v>
      </c>
      <c r="H1400" s="35">
        <f>_xll.DTC.CPR.ValueForVariable($A1400,H$10)</f>
        <v>1.7344758233955697</v>
      </c>
      <c r="I1400" s="35">
        <f>_xll.DTC.CPR.ValueForVariable($A1400,I$10)</f>
        <v>147.99487165883573</v>
      </c>
      <c r="J1400" s="35">
        <f>_xll.DTC.CPR.ValueForVariable($A1400,J$10)</f>
        <v>21.117177651015592</v>
      </c>
      <c r="K1400" s="35">
        <f>_xll.DTC.CPR.ValueForVariable($A1400,K$10)</f>
        <v>273.95855464546202</v>
      </c>
      <c r="L1400" s="35">
        <f>_xll.DTC.CPR.ValueForVariable($A1400,L$10)</f>
        <v>436.19718733631873</v>
      </c>
      <c r="M1400" s="35">
        <f>_xll.DTC.CPR.ValueForVariable($A1400,M$10)</f>
        <v>409.23053492595528</v>
      </c>
      <c r="N1400" s="35">
        <f>_xll.DTC.CPR.ValueForVariable($A1400,N$10)</f>
        <v>31765.609517306097</v>
      </c>
      <c r="O1400" s="35">
        <f>_xll.DTC.CPR.ValueForVariable($A1400,O$10)</f>
        <v>2.3072492362789161</v>
      </c>
      <c r="P1400" s="35">
        <f>_xll.DTC.CPR.ValueForVariable($A1400,P$10)</f>
        <v>4.3896634270656362E-2</v>
      </c>
      <c r="Q1400" s="35">
        <f>_xll.DTC.CPR.ValueForVariable($A1400,Q$10)</f>
        <v>3.4009565029364013</v>
      </c>
      <c r="R1400" s="35">
        <f>_xll.DTC.CPR.ValueForVariable($A1400,R$10)</f>
        <v>91.770116119577182</v>
      </c>
      <c r="S1400" s="35">
        <f>_xll.DTC.CPR.ValueForVariable($A1400,S$10)</f>
        <v>312.10617319210468</v>
      </c>
      <c r="T1400" s="35">
        <f>_xll.DTC.CPR.ValueForVariable($A1400,T$10)</f>
        <v>12</v>
      </c>
      <c r="U1400" s="35">
        <f>_xll.DTC.CPR.ValueForVariable($A1400,U$10)</f>
        <v>57.5</v>
      </c>
      <c r="V1400" s="35">
        <f>_xll.DTC.CPR.ValueForVariable($A1400,V$10)</f>
        <v>4</v>
      </c>
      <c r="W1400" s="35">
        <f>_xll.DTC.CPR.ValueForVariable($A1400,W$10)</f>
        <v>51.5</v>
      </c>
      <c r="X1400" s="35">
        <f>_xll.DTC.CPR.ValueForVariable($A1400,X$10)</f>
        <v>443.01453144767021</v>
      </c>
      <c r="Y1400" s="35">
        <f>_xll.DTC.CPR.ValueForVariable($A1400,Y$10)</f>
        <v>1584.4992350875034</v>
      </c>
      <c r="Z1400" s="35">
        <f>_xll.DTC.CPR.ValueForVariable($A1400,Z$10)</f>
        <v>73.37515298315941</v>
      </c>
      <c r="AA1400" s="35">
        <f>_xll.DTC.CPR.ValueForVariable($A1400,AA$10)</f>
        <v>3.5766303870659097</v>
      </c>
      <c r="AB1400" s="35">
        <f>_xll.DTC.CPR.ValueForVariable($A1400,AB$10)</f>
        <v>0.91342791834703685</v>
      </c>
      <c r="AC1400" s="35">
        <f>_xll.DTC.CPR.ValueForVariable($A1400,AC$10)</f>
        <v>110</v>
      </c>
      <c r="AD1400" s="35">
        <f>_xll.DTC.CPR.ValueForVariable($A1400,AD$10)</f>
        <v>152.64506769954704</v>
      </c>
      <c r="AE1400" s="35">
        <f>_xll.DTC.CPR.ValueForVariable($A1400,AE$10)</f>
        <v>0</v>
      </c>
      <c r="AF1400" s="35">
        <f>_xll.DTC.CPR.ValueForVariable($A1400,AF$10)</f>
        <v>0</v>
      </c>
      <c r="AG1400" s="35">
        <f>_xll.DTC.CPR.ValueForVariable($A1400,AG$10)</f>
        <v>0</v>
      </c>
      <c r="AH1400" s="35">
        <f>_xll.DTC.CPR.ValueForVariable($A1400,AH$10)</f>
        <v>0</v>
      </c>
      <c r="AI1400" s="35">
        <f>_xll.DTC.CPR.ValueForVariable($A1400,AI$10)</f>
        <v>0</v>
      </c>
      <c r="AJ1400" s="35">
        <f>_xll.DTC.CPR.ValueForVariable($A1400,AJ$10)</f>
        <v>0</v>
      </c>
      <c r="AK1400" s="35">
        <f>_xll.DTC.CPR.ValueForVariable($A1400,AK$10)</f>
        <v>5</v>
      </c>
      <c r="AL1400" s="35">
        <f>_xll.DTC.CPR.MinimumForVariable($A1400,AL$10)</f>
        <v>56.580159591797909</v>
      </c>
      <c r="AM1400" s="35">
        <f>_xll.DTC.CPR.MaximumForVariable($A1400,AM$10)</f>
        <v>126.96010760016685</v>
      </c>
    </row>
    <row r="1401" spans="1:39" x14ac:dyDescent="0.35">
      <c r="A1401" s="35" t="str">
        <f>_xll.DTC.CPR.Calculate($B$1,$B$2,$B$3,D1401,E1401,C1401,B1401,F1401,$B$4,G1401)</f>
        <v>CID=1194063666</v>
      </c>
      <c r="B1401" s="35">
        <f t="shared" si="187"/>
        <v>12</v>
      </c>
      <c r="C1401" s="34">
        <f t="shared" si="184"/>
        <v>60</v>
      </c>
      <c r="D1401" s="36">
        <f>'TTH375-noEcon_A'!AL1401+('TTH375-noEcon_A'!AM1401-'TTH375-noEcon_A'!AL1401)*0.5</f>
        <v>94.922885908888787</v>
      </c>
      <c r="E1401" s="35">
        <f t="shared" si="185"/>
        <v>4</v>
      </c>
      <c r="F1401" s="35">
        <f t="shared" si="188"/>
        <v>54</v>
      </c>
      <c r="G1401" s="35">
        <f t="shared" si="186"/>
        <v>10.8</v>
      </c>
      <c r="H1401" s="35">
        <f>_xll.DTC.CPR.ValueForVariable($A1401,H$10)</f>
        <v>1.7344758233955697</v>
      </c>
      <c r="I1401" s="35">
        <f>_xll.DTC.CPR.ValueForVariable($A1401,I$10)</f>
        <v>147.99487165883573</v>
      </c>
      <c r="J1401" s="35">
        <f>_xll.DTC.CPR.ValueForVariable($A1401,J$10)</f>
        <v>21.117177651015592</v>
      </c>
      <c r="K1401" s="35">
        <f>_xll.DTC.CPR.ValueForVariable($A1401,K$10)</f>
        <v>277.88554662171185</v>
      </c>
      <c r="L1401" s="35">
        <f>_xll.DTC.CPR.ValueForVariable($A1401,L$10)</f>
        <v>437.43652870178266</v>
      </c>
      <c r="M1401" s="35">
        <f>_xll.DTC.CPR.ValueForVariable($A1401,M$10)</f>
        <v>409.23053492595528</v>
      </c>
      <c r="N1401" s="35">
        <f>_xll.DTC.CPR.ValueForVariable($A1401,N$10)</f>
        <v>32118.601175439366</v>
      </c>
      <c r="O1401" s="35">
        <f>_xll.DTC.CPR.ValueForVariable($A1401,O$10)</f>
        <v>2.3085865100384102</v>
      </c>
      <c r="P1401" s="35">
        <f>_xll.DTC.CPR.ValueForVariable($A1401,P$10)</f>
        <v>4.6557487121451531E-2</v>
      </c>
      <c r="Q1401" s="35">
        <f>_xll.DTC.CPR.ValueForVariable($A1401,Q$10)</f>
        <v>3.1943960358714785</v>
      </c>
      <c r="R1401" s="35">
        <f>_xll.DTC.CPR.ValueForVariable($A1401,R$10)</f>
        <v>94.922878927755093</v>
      </c>
      <c r="S1401" s="35">
        <f>_xll.DTC.CPR.ValueForVariable($A1401,S$10)</f>
        <v>303.22126816032915</v>
      </c>
      <c r="T1401" s="35">
        <f>_xll.DTC.CPR.ValueForVariable($A1401,T$10)</f>
        <v>12</v>
      </c>
      <c r="U1401" s="35">
        <f>_xll.DTC.CPR.ValueForVariable($A1401,U$10)</f>
        <v>60</v>
      </c>
      <c r="V1401" s="35">
        <f>_xll.DTC.CPR.ValueForVariable($A1401,V$10)</f>
        <v>4</v>
      </c>
      <c r="W1401" s="35">
        <f>_xll.DTC.CPR.ValueForVariable($A1401,W$10)</f>
        <v>54</v>
      </c>
      <c r="X1401" s="35">
        <f>_xll.DTC.CPR.ValueForVariable($A1401,X$10)</f>
        <v>443.01453144767021</v>
      </c>
      <c r="Y1401" s="35">
        <f>_xll.DTC.CPR.ValueForVariable($A1401,Y$10)</f>
        <v>1681.7842182972543</v>
      </c>
      <c r="Z1401" s="35">
        <f>_xll.DTC.CPR.ValueForVariable($A1401,Z$10)</f>
        <v>75.920809140834024</v>
      </c>
      <c r="AA1401" s="35">
        <f>_xll.DTC.CPR.ValueForVariable($A1401,AA$10)</f>
        <v>3.7962281119799117</v>
      </c>
      <c r="AB1401" s="35">
        <f>_xll.DTC.CPR.ValueForVariable($A1401,AB$10)</f>
        <v>0.91426113288735655</v>
      </c>
      <c r="AC1401" s="35">
        <f>_xll.DTC.CPR.ValueForVariable($A1401,AC$10)</f>
        <v>110</v>
      </c>
      <c r="AD1401" s="35">
        <f>_xll.DTC.CPR.ValueForVariable($A1401,AD$10)</f>
        <v>157.74529700835333</v>
      </c>
      <c r="AE1401" s="35">
        <f>_xll.DTC.CPR.ValueForVariable($A1401,AE$10)</f>
        <v>0</v>
      </c>
      <c r="AF1401" s="35">
        <f>_xll.DTC.CPR.ValueForVariable($A1401,AF$10)</f>
        <v>0</v>
      </c>
      <c r="AG1401" s="35">
        <f>_xll.DTC.CPR.ValueForVariable($A1401,AG$10)</f>
        <v>0</v>
      </c>
      <c r="AH1401" s="35">
        <f>_xll.DTC.CPR.ValueForVariable($A1401,AH$10)</f>
        <v>0</v>
      </c>
      <c r="AI1401" s="35">
        <f>_xll.DTC.CPR.ValueForVariable($A1401,AI$10)</f>
        <v>0</v>
      </c>
      <c r="AJ1401" s="35">
        <f>_xll.DTC.CPR.ValueForVariable($A1401,AJ$10)</f>
        <v>0</v>
      </c>
      <c r="AK1401" s="35">
        <f>_xll.DTC.CPR.ValueForVariable($A1401,AK$10)</f>
        <v>5</v>
      </c>
      <c r="AL1401" s="35">
        <f>_xll.DTC.CPR.MinimumForVariable($A1401,AL$10)</f>
        <v>62.885607119698243</v>
      </c>
      <c r="AM1401" s="35">
        <f>_xll.DTC.CPR.MaximumForVariable($A1401,AM$10)</f>
        <v>126.96016469807931</v>
      </c>
    </row>
    <row r="1402" spans="1:39" x14ac:dyDescent="0.35">
      <c r="A1402" s="35" t="str">
        <f>_xll.DTC.CPR.Calculate($B$1,$B$2,$B$3,D1402,E1402,C1402,B1402,F1402,$B$4,G1402)</f>
        <v>CID=1194063631</v>
      </c>
      <c r="B1402" s="35">
        <f t="shared" si="187"/>
        <v>12</v>
      </c>
      <c r="C1402" s="34">
        <f t="shared" si="184"/>
        <v>62.5</v>
      </c>
      <c r="D1402" s="36">
        <f>'TTH375-noEcon_A'!AL1402+('TTH375-noEcon_A'!AM1402-'TTH375-noEcon_A'!AL1402)*0.5</f>
        <v>98.540105552633804</v>
      </c>
      <c r="E1402" s="35">
        <f t="shared" si="185"/>
        <v>4</v>
      </c>
      <c r="F1402" s="35">
        <f t="shared" si="188"/>
        <v>56.5</v>
      </c>
      <c r="G1402" s="35">
        <f t="shared" si="186"/>
        <v>11.3</v>
      </c>
      <c r="H1402" s="35">
        <f>_xll.DTC.CPR.ValueForVariable($A1402,H$10)</f>
        <v>1.7344758233955697</v>
      </c>
      <c r="I1402" s="35">
        <f>_xll.DTC.CPR.ValueForVariable($A1402,I$10)</f>
        <v>147.99487165883573</v>
      </c>
      <c r="J1402" s="35">
        <f>_xll.DTC.CPR.ValueForVariable($A1402,J$10)</f>
        <v>21.117177651015592</v>
      </c>
      <c r="K1402" s="35">
        <f>_xll.DTC.CPR.ValueForVariable($A1402,K$10)</f>
        <v>281.8585510553994</v>
      </c>
      <c r="L1402" s="35">
        <f>_xll.DTC.CPR.ValueForVariable($A1402,L$10)</f>
        <v>438.65230747619165</v>
      </c>
      <c r="M1402" s="35">
        <f>_xll.DTC.CPR.ValueForVariable($A1402,M$10)</f>
        <v>409.23053492595528</v>
      </c>
      <c r="N1402" s="35">
        <f>_xll.DTC.CPR.ValueForVariable($A1402,N$10)</f>
        <v>32492.282637732042</v>
      </c>
      <c r="O1402" s="35">
        <f>_xll.DTC.CPR.ValueForVariable($A1402,O$10)</f>
        <v>2.3122150061889779</v>
      </c>
      <c r="P1402" s="35">
        <f>_xll.DTC.CPR.ValueForVariable($A1402,P$10)</f>
        <v>4.9605175027791562E-2</v>
      </c>
      <c r="Q1402" s="35">
        <f>_xll.DTC.CPR.ValueForVariable($A1402,Q$10)</f>
        <v>2.9887473818862729</v>
      </c>
      <c r="R1402" s="35">
        <f>_xll.DTC.CPR.ValueForVariable($A1402,R$10)</f>
        <v>98.540082128883796</v>
      </c>
      <c r="S1402" s="35">
        <f>_xll.DTC.CPR.ValueForVariable($A1402,S$10)</f>
        <v>294.51141247355974</v>
      </c>
      <c r="T1402" s="35">
        <f>_xll.DTC.CPR.ValueForVariable($A1402,T$10)</f>
        <v>12</v>
      </c>
      <c r="U1402" s="35">
        <f>_xll.DTC.CPR.ValueForVariable($A1402,U$10)</f>
        <v>62.5</v>
      </c>
      <c r="V1402" s="35">
        <f>_xll.DTC.CPR.ValueForVariable($A1402,V$10)</f>
        <v>4</v>
      </c>
      <c r="W1402" s="35">
        <f>_xll.DTC.CPR.ValueForVariable($A1402,W$10)</f>
        <v>56.5</v>
      </c>
      <c r="X1402" s="35">
        <f>_xll.DTC.CPR.ValueForVariable($A1402,X$10)</f>
        <v>443.01453144767021</v>
      </c>
      <c r="Y1402" s="35">
        <f>_xll.DTC.CPR.ValueForVariable($A1402,Y$10)</f>
        <v>1783.5096192477658</v>
      </c>
      <c r="Z1402" s="35">
        <f>_xll.DTC.CPR.ValueForVariable($A1402,Z$10)</f>
        <v>78.60649429231006</v>
      </c>
      <c r="AA1402" s="35">
        <f>_xll.DTC.CPR.ValueForVariable($A1402,AA$10)</f>
        <v>4.0258490244544891</v>
      </c>
      <c r="AB1402" s="35">
        <f>_xll.DTC.CPR.ValueForVariable($A1402,AB$10)</f>
        <v>0.91508779911855531</v>
      </c>
      <c r="AC1402" s="35">
        <f>_xll.DTC.CPR.ValueForVariable($A1402,AC$10)</f>
        <v>110</v>
      </c>
      <c r="AD1402" s="35">
        <f>_xll.DTC.CPR.ValueForVariable($A1402,AD$10)</f>
        <v>163.60852563425408</v>
      </c>
      <c r="AE1402" s="35">
        <f>_xll.DTC.CPR.ValueForVariable($A1402,AE$10)</f>
        <v>0</v>
      </c>
      <c r="AF1402" s="35">
        <f>_xll.DTC.CPR.ValueForVariable($A1402,AF$10)</f>
        <v>0</v>
      </c>
      <c r="AG1402" s="35">
        <f>_xll.DTC.CPR.ValueForVariable($A1402,AG$10)</f>
        <v>0</v>
      </c>
      <c r="AH1402" s="35">
        <f>_xll.DTC.CPR.ValueForVariable($A1402,AH$10)</f>
        <v>0</v>
      </c>
      <c r="AI1402" s="35">
        <f>_xll.DTC.CPR.ValueForVariable($A1402,AI$10)</f>
        <v>0</v>
      </c>
      <c r="AJ1402" s="35">
        <f>_xll.DTC.CPR.ValueForVariable($A1402,AJ$10)</f>
        <v>0</v>
      </c>
      <c r="AK1402" s="35">
        <f>_xll.DTC.CPR.ValueForVariable($A1402,AK$10)</f>
        <v>5</v>
      </c>
      <c r="AL1402" s="35">
        <f>_xll.DTC.CPR.MinimumForVariable($A1402,AL$10)</f>
        <v>70.120101177586179</v>
      </c>
      <c r="AM1402" s="35">
        <f>_xll.DTC.CPR.MaximumForVariable($A1402,AM$10)</f>
        <v>126.96010992768144</v>
      </c>
    </row>
    <row r="1403" spans="1:39" x14ac:dyDescent="0.35">
      <c r="A1403" s="35" t="str">
        <f>_xll.DTC.CPR.Calculate($B$1,$B$2,$B$3,D1403,E1403,C1403,B1403,F1403,$B$4,G1403)</f>
        <v>CID=1194063472</v>
      </c>
      <c r="B1403" s="35">
        <f t="shared" si="187"/>
        <v>12</v>
      </c>
      <c r="C1403" s="34">
        <f t="shared" si="184"/>
        <v>65</v>
      </c>
      <c r="D1403" s="36">
        <f>'TTH375-noEcon_A'!AL1403+('TTH375-noEcon_A'!AM1403-'TTH375-noEcon_A'!AL1403)*0.5</f>
        <v>101.56818127625354</v>
      </c>
      <c r="E1403" s="35">
        <f t="shared" si="185"/>
        <v>4</v>
      </c>
      <c r="F1403" s="35">
        <f t="shared" si="188"/>
        <v>59</v>
      </c>
      <c r="G1403" s="35">
        <f t="shared" si="186"/>
        <v>11.8</v>
      </c>
      <c r="H1403" s="35">
        <f>_xll.DTC.CPR.ValueForVariable($A1403,H$10)</f>
        <v>1.7344758233955697</v>
      </c>
      <c r="I1403" s="35">
        <f>_xll.DTC.CPR.ValueForVariable($A1403,I$10)</f>
        <v>147.99487165883573</v>
      </c>
      <c r="J1403" s="35">
        <f>_xll.DTC.CPR.ValueForVariable($A1403,J$10)</f>
        <v>21.117177651015592</v>
      </c>
      <c r="K1403" s="35">
        <f>_xll.DTC.CPR.ValueForVariable($A1403,K$10)</f>
        <v>285.88101091290542</v>
      </c>
      <c r="L1403" s="35">
        <f>_xll.DTC.CPR.ValueForVariable($A1403,L$10)</f>
        <v>439.84483102306723</v>
      </c>
      <c r="M1403" s="35">
        <f>_xll.DTC.CPR.ValueForVariable($A1403,M$10)</f>
        <v>409.23053492595528</v>
      </c>
      <c r="N1403" s="35">
        <f>_xll.DTC.CPR.ValueForVariable($A1403,N$10)</f>
        <v>32836.181136050756</v>
      </c>
      <c r="O1403" s="35">
        <f>_xll.DTC.CPR.ValueForVariable($A1403,O$10)</f>
        <v>2.2991869980834134</v>
      </c>
      <c r="P1403" s="35">
        <f>_xll.DTC.CPR.ValueForVariable($A1403,P$10)</f>
        <v>5.2602107327187106E-2</v>
      </c>
      <c r="Q1403" s="35">
        <f>_xll.DTC.CPR.ValueForVariable($A1403,Q$10)</f>
        <v>2.7922483522311579</v>
      </c>
      <c r="R1403" s="35">
        <f>_xll.DTC.CPR.ValueForVariable($A1403,R$10)</f>
        <v>101.56819381913768</v>
      </c>
      <c r="S1403" s="35">
        <f>_xll.DTC.CPR.ValueForVariable($A1403,S$10)</f>
        <v>283.60362183058203</v>
      </c>
      <c r="T1403" s="35">
        <f>_xll.DTC.CPR.ValueForVariable($A1403,T$10)</f>
        <v>12</v>
      </c>
      <c r="U1403" s="35">
        <f>_xll.DTC.CPR.ValueForVariable($A1403,U$10)</f>
        <v>65</v>
      </c>
      <c r="V1403" s="35">
        <f>_xll.DTC.CPR.ValueForVariable($A1403,V$10)</f>
        <v>4</v>
      </c>
      <c r="W1403" s="35">
        <f>_xll.DTC.CPR.ValueForVariable($A1403,W$10)</f>
        <v>59</v>
      </c>
      <c r="X1403" s="35">
        <f>_xll.DTC.CPR.ValueForVariable($A1403,X$10)</f>
        <v>443.01453144767021</v>
      </c>
      <c r="Y1403" s="35">
        <f>_xll.DTC.CPR.ValueForVariable($A1403,Y$10)</f>
        <v>1889.8217615797041</v>
      </c>
      <c r="Z1403" s="35">
        <f>_xll.DTC.CPR.ValueForVariable($A1403,Z$10)</f>
        <v>81.35061165250977</v>
      </c>
      <c r="AA1403" s="35">
        <f>_xll.DTC.CPR.ValueForVariable($A1403,AA$10)</f>
        <v>4.2658234153272545</v>
      </c>
      <c r="AB1403" s="35">
        <f>_xll.DTC.CPR.ValueForVariable($A1403,AB$10)</f>
        <v>0.91568751940176529</v>
      </c>
      <c r="AC1403" s="35">
        <f>_xll.DTC.CPR.ValueForVariable($A1403,AC$10)</f>
        <v>110</v>
      </c>
      <c r="AD1403" s="35">
        <f>_xll.DTC.CPR.ValueForVariable($A1403,AD$10)</f>
        <v>168.52572750586026</v>
      </c>
      <c r="AE1403" s="35">
        <f>_xll.DTC.CPR.ValueForVariable($A1403,AE$10)</f>
        <v>0</v>
      </c>
      <c r="AF1403" s="35">
        <f>_xll.DTC.CPR.ValueForVariable($A1403,AF$10)</f>
        <v>0</v>
      </c>
      <c r="AG1403" s="35">
        <f>_xll.DTC.CPR.ValueForVariable($A1403,AG$10)</f>
        <v>0</v>
      </c>
      <c r="AH1403" s="35">
        <f>_xll.DTC.CPR.ValueForVariable($A1403,AH$10)</f>
        <v>0</v>
      </c>
      <c r="AI1403" s="35">
        <f>_xll.DTC.CPR.ValueForVariable($A1403,AI$10)</f>
        <v>0</v>
      </c>
      <c r="AJ1403" s="35">
        <f>_xll.DTC.CPR.ValueForVariable($A1403,AJ$10)</f>
        <v>0</v>
      </c>
      <c r="AK1403" s="35">
        <f>_xll.DTC.CPR.ValueForVariable($A1403,AK$10)</f>
        <v>5</v>
      </c>
      <c r="AL1403" s="35">
        <f>_xll.DTC.CPR.MinimumForVariable($A1403,AL$10)</f>
        <v>76.176156132390346</v>
      </c>
      <c r="AM1403" s="35">
        <f>_xll.DTC.CPR.MaximumForVariable($A1403,AM$10)</f>
        <v>126.96020642011672</v>
      </c>
    </row>
    <row r="1404" spans="1:39" x14ac:dyDescent="0.35">
      <c r="A1404" s="35" t="str">
        <f>_xll.DTC.CPR.Calculate($B$1,$B$2,$B$3,D1404,E1404,C1404,B1404,F1404,$B$4,G1404)</f>
        <v>CID=1194063445</v>
      </c>
      <c r="B1404" s="35">
        <f t="shared" si="187"/>
        <v>12</v>
      </c>
      <c r="C1404" s="34">
        <f t="shared" si="184"/>
        <v>67.5</v>
      </c>
      <c r="D1404" s="36">
        <f>'TTH375-noEcon_A'!AL1404+('TTH375-noEcon_A'!AM1404-'TTH375-noEcon_A'!AL1404)*0.5</f>
        <v>105.79497478528005</v>
      </c>
      <c r="E1404" s="35">
        <f t="shared" si="185"/>
        <v>4</v>
      </c>
      <c r="F1404" s="35">
        <f t="shared" si="188"/>
        <v>61.5</v>
      </c>
      <c r="G1404" s="35">
        <f t="shared" si="186"/>
        <v>12.3</v>
      </c>
      <c r="H1404" s="35">
        <f>_xll.DTC.CPR.ValueForVariable($A1404,H$10)</f>
        <v>1.7344758233955697</v>
      </c>
      <c r="I1404" s="35">
        <f>_xll.DTC.CPR.ValueForVariable($A1404,I$10)</f>
        <v>147.99487165883573</v>
      </c>
      <c r="J1404" s="35">
        <f>_xll.DTC.CPR.ValueForVariable($A1404,J$10)</f>
        <v>21.117177651015592</v>
      </c>
      <c r="K1404" s="35">
        <f>_xll.DTC.CPR.ValueForVariable($A1404,K$10)</f>
        <v>289.95687141499116</v>
      </c>
      <c r="L1404" s="35">
        <f>_xll.DTC.CPR.ValueForVariable($A1404,L$10)</f>
        <v>441.01442793712954</v>
      </c>
      <c r="M1404" s="35">
        <f>_xll.DTC.CPR.ValueForVariable($A1404,M$10)</f>
        <v>409.23053492595528</v>
      </c>
      <c r="N1404" s="35">
        <f>_xll.DTC.CPR.ValueForVariable($A1404,N$10)</f>
        <v>33286.273232054606</v>
      </c>
      <c r="O1404" s="35">
        <f>_xll.DTC.CPR.ValueForVariable($A1404,O$10)</f>
        <v>2.3117975459301574</v>
      </c>
      <c r="P1404" s="35">
        <f>_xll.DTC.CPR.ValueForVariable($A1404,P$10)</f>
        <v>5.6390888112455587E-2</v>
      </c>
      <c r="Q1404" s="35">
        <f>_xll.DTC.CPR.ValueForVariable($A1404,Q$10)</f>
        <v>2.6063290827735099</v>
      </c>
      <c r="R1404" s="35">
        <f>_xll.DTC.CPR.ValueForVariable($A1404,R$10)</f>
        <v>105.7949912853379</v>
      </c>
      <c r="S1404" s="35">
        <f>_xll.DTC.CPR.ValueForVariable($A1404,S$10)</f>
        <v>275.73656259874622</v>
      </c>
      <c r="T1404" s="35">
        <f>_xll.DTC.CPR.ValueForVariable($A1404,T$10)</f>
        <v>12</v>
      </c>
      <c r="U1404" s="35">
        <f>_xll.DTC.CPR.ValueForVariable($A1404,U$10)</f>
        <v>67.5</v>
      </c>
      <c r="V1404" s="35">
        <f>_xll.DTC.CPR.ValueForVariable($A1404,V$10)</f>
        <v>4</v>
      </c>
      <c r="W1404" s="35">
        <f>_xll.DTC.CPR.ValueForVariable($A1404,W$10)</f>
        <v>61.5</v>
      </c>
      <c r="X1404" s="35">
        <f>_xll.DTC.CPR.ValueForVariable($A1404,X$10)</f>
        <v>443.01453144767021</v>
      </c>
      <c r="Y1404" s="35">
        <f>_xll.DTC.CPR.ValueForVariable($A1404,Y$10)</f>
        <v>2000.873581067633</v>
      </c>
      <c r="Z1404" s="35">
        <f>_xll.DTC.CPR.ValueForVariable($A1404,Z$10)</f>
        <v>84.135475319467957</v>
      </c>
      <c r="AA1404" s="35">
        <f>_xll.DTC.CPR.ValueForVariable($A1404,AA$10)</f>
        <v>4.5164965007563875</v>
      </c>
      <c r="AB1404" s="35">
        <f>_xll.DTC.CPR.ValueForVariable($A1404,AB$10)</f>
        <v>0.91640421979615272</v>
      </c>
      <c r="AC1404" s="35">
        <f>_xll.DTC.CPR.ValueForVariable($A1404,AC$10)</f>
        <v>110</v>
      </c>
      <c r="AD1404" s="35">
        <f>_xll.DTC.CPR.ValueForVariable($A1404,AD$10)</f>
        <v>175.40170184509708</v>
      </c>
      <c r="AE1404" s="35">
        <f>_xll.DTC.CPR.ValueForVariable($A1404,AE$10)</f>
        <v>0</v>
      </c>
      <c r="AF1404" s="35">
        <f>_xll.DTC.CPR.ValueForVariable($A1404,AF$10)</f>
        <v>0</v>
      </c>
      <c r="AG1404" s="35">
        <f>_xll.DTC.CPR.ValueForVariable($A1404,AG$10)</f>
        <v>0</v>
      </c>
      <c r="AH1404" s="35">
        <f>_xll.DTC.CPR.ValueForVariable($A1404,AH$10)</f>
        <v>0</v>
      </c>
      <c r="AI1404" s="35">
        <f>_xll.DTC.CPR.ValueForVariable($A1404,AI$10)</f>
        <v>0</v>
      </c>
      <c r="AJ1404" s="35">
        <f>_xll.DTC.CPR.ValueForVariable($A1404,AJ$10)</f>
        <v>0</v>
      </c>
      <c r="AK1404" s="35">
        <f>_xll.DTC.CPR.ValueForVariable($A1404,AK$10)</f>
        <v>5</v>
      </c>
      <c r="AL1404" s="35">
        <f>_xll.DTC.CPR.MinimumForVariable($A1404,AL$10)</f>
        <v>84.629786259831363</v>
      </c>
      <c r="AM1404" s="35">
        <f>_xll.DTC.CPR.MaximumForVariable($A1404,AM$10)</f>
        <v>126.96016331072873</v>
      </c>
    </row>
    <row r="1405" spans="1:39" x14ac:dyDescent="0.35">
      <c r="A1405" s="35" t="str">
        <f>_xll.DTC.CPR.Calculate($B$1,$B$2,$B$3,D1405,E1405,C1405,B1405,F1405,$B$4,G1405)</f>
        <v>CID=1194063542</v>
      </c>
      <c r="B1405" s="35">
        <f t="shared" si="187"/>
        <v>12</v>
      </c>
      <c r="C1405" s="34">
        <f t="shared" si="184"/>
        <v>69.989999999999995</v>
      </c>
      <c r="D1405" s="36">
        <f>'TTH375-noEcon_A'!AL1405+('TTH375-noEcon_A'!AM1405-'TTH375-noEcon_A'!AL1405)*0.5</f>
        <v>110.83542968260207</v>
      </c>
      <c r="E1405" s="35">
        <f t="shared" si="185"/>
        <v>4</v>
      </c>
      <c r="F1405" s="35">
        <f t="shared" si="188"/>
        <v>63.989999999999995</v>
      </c>
      <c r="G1405" s="35">
        <f t="shared" si="186"/>
        <v>12.797999999999998</v>
      </c>
      <c r="H1405" s="35">
        <f>_xll.DTC.CPR.ValueForVariable($A1405,H$10)</f>
        <v>1.7344758233955697</v>
      </c>
      <c r="I1405" s="35">
        <f>_xll.DTC.CPR.ValueForVariable($A1405,I$10)</f>
        <v>147.99487165883573</v>
      </c>
      <c r="J1405" s="35">
        <f>_xll.DTC.CPR.ValueForVariable($A1405,J$10)</f>
        <v>21.117177651015592</v>
      </c>
      <c r="K1405" s="35">
        <f>_xll.DTC.CPR.ValueForVariable($A1405,K$10)</f>
        <v>294.07403889701158</v>
      </c>
      <c r="L1405" s="35">
        <f>_xll.DTC.CPR.ValueForVariable($A1405,L$10)</f>
        <v>442.15690872038226</v>
      </c>
      <c r="M1405" s="35">
        <f>_xll.DTC.CPR.ValueForVariable($A1405,M$10)</f>
        <v>409.23053492595528</v>
      </c>
      <c r="N1405" s="35">
        <f>_xll.DTC.CPR.ValueForVariable($A1405,N$10)</f>
        <v>33787.509728471516</v>
      </c>
      <c r="O1405" s="35">
        <f>_xll.DTC.CPR.ValueForVariable($A1405,O$10)</f>
        <v>2.328916430110501</v>
      </c>
      <c r="P1405" s="35">
        <f>_xll.DTC.CPR.ValueForVariable($A1405,P$10)</f>
        <v>6.0866693253879729E-2</v>
      </c>
      <c r="Q1405" s="35">
        <f>_xll.DTC.CPR.ValueForVariable($A1405,Q$10)</f>
        <v>2.4197122052363871</v>
      </c>
      <c r="R1405" s="35">
        <f>_xll.DTC.CPR.ValueForVariable($A1405,R$10)</f>
        <v>110.83543532796355</v>
      </c>
      <c r="S1405" s="35">
        <f>_xll.DTC.CPR.ValueForVariable($A1405,S$10)</f>
        <v>268.18985563576166</v>
      </c>
      <c r="T1405" s="35">
        <f>_xll.DTC.CPR.ValueForVariable($A1405,T$10)</f>
        <v>12</v>
      </c>
      <c r="U1405" s="35">
        <f>_xll.DTC.CPR.ValueForVariable($A1405,U$10)</f>
        <v>69.990000000000009</v>
      </c>
      <c r="V1405" s="35">
        <f>_xll.DTC.CPR.ValueForVariable($A1405,V$10)</f>
        <v>4</v>
      </c>
      <c r="W1405" s="35">
        <f>_xll.DTC.CPR.ValueForVariable($A1405,W$10)</f>
        <v>63.990000000000009</v>
      </c>
      <c r="X1405" s="35">
        <f>_xll.DTC.CPR.ValueForVariable($A1405,X$10)</f>
        <v>443.01453144767021</v>
      </c>
      <c r="Y1405" s="35">
        <f>_xll.DTC.CPR.ValueForVariable($A1405,Y$10)</f>
        <v>2116.3519036805715</v>
      </c>
      <c r="Z1405" s="35">
        <f>_xll.DTC.CPR.ValueForVariable($A1405,Z$10)</f>
        <v>87.097070925261505</v>
      </c>
      <c r="AA1405" s="35">
        <f>_xll.DTC.CPR.ValueForVariable($A1405,AA$10)</f>
        <v>4.7771613648085474</v>
      </c>
      <c r="AB1405" s="35">
        <f>_xll.DTC.CPR.ValueForVariable($A1405,AB$10)</f>
        <v>0.91710489349827828</v>
      </c>
      <c r="AC1405" s="35">
        <f>_xll.DTC.CPR.ValueForVariable($A1405,AC$10)</f>
        <v>109.69613427383814</v>
      </c>
      <c r="AD1405" s="35">
        <f>_xll.DTC.CPR.ValueForVariable($A1405,AD$10)</f>
        <v>183.6180608760352</v>
      </c>
      <c r="AE1405" s="35">
        <f>_xll.DTC.CPR.ValueForVariable($A1405,AE$10)</f>
        <v>0</v>
      </c>
      <c r="AF1405" s="35">
        <f>_xll.DTC.CPR.ValueForVariable($A1405,AF$10)</f>
        <v>0</v>
      </c>
      <c r="AG1405" s="35">
        <f>_xll.DTC.CPR.ValueForVariable($A1405,AG$10)</f>
        <v>0</v>
      </c>
      <c r="AH1405" s="35">
        <f>_xll.DTC.CPR.ValueForVariable($A1405,AH$10)</f>
        <v>0</v>
      </c>
      <c r="AI1405" s="35">
        <f>_xll.DTC.CPR.ValueForVariable($A1405,AI$10)</f>
        <v>0</v>
      </c>
      <c r="AJ1405" s="35">
        <f>_xll.DTC.CPR.ValueForVariable($A1405,AJ$10)</f>
        <v>0</v>
      </c>
      <c r="AK1405" s="35">
        <f>_xll.DTC.CPR.ValueForVariable($A1405,AK$10)</f>
        <v>10</v>
      </c>
      <c r="AL1405" s="35">
        <f>_xll.DTC.CPR.MinimumForVariable($A1405,AL$10)</f>
        <v>94.710730853465137</v>
      </c>
      <c r="AM1405" s="35">
        <f>_xll.DTC.CPR.MaximumForVariable($A1405,AM$10)</f>
        <v>126.96012851173899</v>
      </c>
    </row>
    <row r="1406" spans="1:39" x14ac:dyDescent="0.35">
      <c r="A1406" s="35" t="str">
        <f>_xll.DTC.CPR.Calculate($B$1,$B$2,$B$3,D1406,E1406,C1406,B1406,F1406,$B$4,G1406)</f>
        <v>CID=1194063507</v>
      </c>
      <c r="B1406" s="35">
        <f>B1375+$B$8</f>
        <v>15</v>
      </c>
      <c r="C1406" s="34">
        <f t="shared" si="184"/>
        <v>-5</v>
      </c>
      <c r="D1406" s="36">
        <f>'TTH375-noEcon_A'!AL1406+('TTH375-noEcon_A'!AM1406-'TTH375-noEcon_A'!AL1406)*0.5</f>
        <v>0</v>
      </c>
      <c r="E1406" s="35">
        <v>4</v>
      </c>
      <c r="F1406" s="35">
        <f t="shared" si="188"/>
        <v>20</v>
      </c>
      <c r="G1406" s="35">
        <f>MAX(0,F1406/5)</f>
        <v>4</v>
      </c>
      <c r="H1406" s="35">
        <f>_xll.DTC.CPR.ValueForVariable($A1406,H$10)</f>
        <v>0</v>
      </c>
      <c r="I1406" s="35">
        <f>_xll.DTC.CPR.ValueForVariable($A1406,I$10)</f>
        <v>0</v>
      </c>
      <c r="J1406" s="35">
        <f>_xll.DTC.CPR.ValueForVariable($A1406,J$10)</f>
        <v>0</v>
      </c>
      <c r="K1406" s="35">
        <f>_xll.DTC.CPR.ValueForVariable($A1406,K$10)</f>
        <v>0</v>
      </c>
      <c r="L1406" s="35">
        <f>_xll.DTC.CPR.ValueForVariable($A1406,L$10)</f>
        <v>0</v>
      </c>
      <c r="M1406" s="35">
        <f>_xll.DTC.CPR.ValueForVariable($A1406,M$10)</f>
        <v>0</v>
      </c>
      <c r="N1406" s="35">
        <f>_xll.DTC.CPR.ValueForVariable($A1406,N$10)</f>
        <v>0</v>
      </c>
      <c r="O1406" s="35">
        <f>_xll.DTC.CPR.ValueForVariable($A1406,O$10)</f>
        <v>0</v>
      </c>
      <c r="P1406" s="35">
        <f>_xll.DTC.CPR.ValueForVariable($A1406,P$10)</f>
        <v>0</v>
      </c>
      <c r="Q1406" s="35">
        <f>_xll.DTC.CPR.ValueForVariable($A1406,Q$10)</f>
        <v>0</v>
      </c>
      <c r="R1406" s="35">
        <f>_xll.DTC.CPR.ValueForVariable($A1406,R$10)</f>
        <v>0</v>
      </c>
      <c r="S1406" s="35">
        <f>_xll.DTC.CPR.ValueForVariable($A1406,S$10)</f>
        <v>0</v>
      </c>
      <c r="T1406" s="35">
        <f>_xll.DTC.CPR.ValueForVariable($A1406,T$10)</f>
        <v>0</v>
      </c>
      <c r="U1406" s="35">
        <f>_xll.DTC.CPR.ValueForVariable($A1406,U$10)</f>
        <v>0</v>
      </c>
      <c r="V1406" s="35">
        <f>_xll.DTC.CPR.ValueForVariable($A1406,V$10)</f>
        <v>0</v>
      </c>
      <c r="W1406" s="35">
        <f>_xll.DTC.CPR.ValueForVariable($A1406,W$10)</f>
        <v>0</v>
      </c>
      <c r="X1406" s="35">
        <f>_xll.DTC.CPR.ValueForVariable($A1406,X$10)</f>
        <v>0</v>
      </c>
      <c r="Y1406" s="35">
        <f>_xll.DTC.CPR.ValueForVariable($A1406,Y$10)</f>
        <v>0</v>
      </c>
      <c r="Z1406" s="35">
        <f>_xll.DTC.CPR.ValueForVariable($A1406,Z$10)</f>
        <v>0</v>
      </c>
      <c r="AA1406" s="35">
        <f>_xll.DTC.CPR.ValueForVariable($A1406,AA$10)</f>
        <v>0</v>
      </c>
      <c r="AB1406" s="35">
        <f>_xll.DTC.CPR.ValueForVariable($A1406,AB$10)</f>
        <v>0</v>
      </c>
      <c r="AC1406" s="35">
        <f>_xll.DTC.CPR.ValueForVariable($A1406,AC$10)</f>
        <v>0</v>
      </c>
      <c r="AD1406" s="35">
        <f>_xll.DTC.CPR.ValueForVariable($A1406,AD$10)</f>
        <v>0</v>
      </c>
      <c r="AE1406" s="35">
        <f>_xll.DTC.CPR.ValueForVariable($A1406,AE$10)</f>
        <v>0</v>
      </c>
      <c r="AF1406" s="35">
        <f>_xll.DTC.CPR.ValueForVariable($A1406,AF$10)</f>
        <v>0</v>
      </c>
      <c r="AG1406" s="35">
        <f>_xll.DTC.CPR.ValueForVariable($A1406,AG$10)</f>
        <v>0</v>
      </c>
      <c r="AH1406" s="35">
        <f>_xll.DTC.CPR.ValueForVariable($A1406,AH$10)</f>
        <v>0</v>
      </c>
      <c r="AI1406" s="35">
        <f>_xll.DTC.CPR.ValueForVariable($A1406,AI$10)</f>
        <v>0</v>
      </c>
      <c r="AJ1406" s="35">
        <f>_xll.DTC.CPR.ValueForVariable($A1406,AJ$10)</f>
        <v>0</v>
      </c>
      <c r="AK1406" s="35">
        <f>_xll.DTC.CPR.ValueForVariable($A1406,AK$10)</f>
        <v>0</v>
      </c>
      <c r="AL1406" s="35">
        <f>_xll.DTC.CPR.MinimumForVariable($A1406,AL$10)</f>
        <v>0</v>
      </c>
      <c r="AM1406" s="35">
        <f>_xll.DTC.CPR.MaximumForVariable($A1406,AM$10)</f>
        <v>0</v>
      </c>
    </row>
    <row r="1407" spans="1:39" x14ac:dyDescent="0.35">
      <c r="A1407" s="35" t="str">
        <f>_xll.DTC.CPR.Calculate($B$1,$B$2,$B$3,D1407,E1407,C1407,B1407,F1407,$B$4,G1407)</f>
        <v>CID=1194063348</v>
      </c>
      <c r="B1407" s="35">
        <f>B1406</f>
        <v>15</v>
      </c>
      <c r="C1407" s="34">
        <f t="shared" si="184"/>
        <v>-2.5</v>
      </c>
      <c r="D1407" s="36">
        <f>'TTH375-noEcon_A'!AL1407+('TTH375-noEcon_A'!AM1407-'TTH375-noEcon_A'!AL1407)*0.5</f>
        <v>0</v>
      </c>
      <c r="E1407" s="35">
        <f t="shared" ref="E1407:E1436" si="189">E1406</f>
        <v>4</v>
      </c>
      <c r="F1407" s="35">
        <f t="shared" si="188"/>
        <v>20</v>
      </c>
      <c r="G1407" s="35">
        <f t="shared" ref="G1407:G1436" si="190">MAX(0,F1407/5)</f>
        <v>4</v>
      </c>
      <c r="H1407" s="35">
        <f>_xll.DTC.CPR.ValueForVariable($A1407,H$10)</f>
        <v>0</v>
      </c>
      <c r="I1407" s="35">
        <f>_xll.DTC.CPR.ValueForVariable($A1407,I$10)</f>
        <v>0</v>
      </c>
      <c r="J1407" s="35">
        <f>_xll.DTC.CPR.ValueForVariable($A1407,J$10)</f>
        <v>0</v>
      </c>
      <c r="K1407" s="35">
        <f>_xll.DTC.CPR.ValueForVariable($A1407,K$10)</f>
        <v>0</v>
      </c>
      <c r="L1407" s="35">
        <f>_xll.DTC.CPR.ValueForVariable($A1407,L$10)</f>
        <v>0</v>
      </c>
      <c r="M1407" s="35">
        <f>_xll.DTC.CPR.ValueForVariable($A1407,M$10)</f>
        <v>0</v>
      </c>
      <c r="N1407" s="35">
        <f>_xll.DTC.CPR.ValueForVariable($A1407,N$10)</f>
        <v>0</v>
      </c>
      <c r="O1407" s="35">
        <f>_xll.DTC.CPR.ValueForVariable($A1407,O$10)</f>
        <v>0</v>
      </c>
      <c r="P1407" s="35">
        <f>_xll.DTC.CPR.ValueForVariable($A1407,P$10)</f>
        <v>0</v>
      </c>
      <c r="Q1407" s="35">
        <f>_xll.DTC.CPR.ValueForVariable($A1407,Q$10)</f>
        <v>0</v>
      </c>
      <c r="R1407" s="35">
        <f>_xll.DTC.CPR.ValueForVariable($A1407,R$10)</f>
        <v>0</v>
      </c>
      <c r="S1407" s="35">
        <f>_xll.DTC.CPR.ValueForVariable($A1407,S$10)</f>
        <v>0</v>
      </c>
      <c r="T1407" s="35">
        <f>_xll.DTC.CPR.ValueForVariable($A1407,T$10)</f>
        <v>0</v>
      </c>
      <c r="U1407" s="35">
        <f>_xll.DTC.CPR.ValueForVariable($A1407,U$10)</f>
        <v>0</v>
      </c>
      <c r="V1407" s="35">
        <f>_xll.DTC.CPR.ValueForVariable($A1407,V$10)</f>
        <v>0</v>
      </c>
      <c r="W1407" s="35">
        <f>_xll.DTC.CPR.ValueForVariable($A1407,W$10)</f>
        <v>0</v>
      </c>
      <c r="X1407" s="35">
        <f>_xll.DTC.CPR.ValueForVariable($A1407,X$10)</f>
        <v>0</v>
      </c>
      <c r="Y1407" s="35">
        <f>_xll.DTC.CPR.ValueForVariable($A1407,Y$10)</f>
        <v>0</v>
      </c>
      <c r="Z1407" s="35">
        <f>_xll.DTC.CPR.ValueForVariable($A1407,Z$10)</f>
        <v>0</v>
      </c>
      <c r="AA1407" s="35">
        <f>_xll.DTC.CPR.ValueForVariable($A1407,AA$10)</f>
        <v>0</v>
      </c>
      <c r="AB1407" s="35">
        <f>_xll.DTC.CPR.ValueForVariable($A1407,AB$10)</f>
        <v>0</v>
      </c>
      <c r="AC1407" s="35">
        <f>_xll.DTC.CPR.ValueForVariable($A1407,AC$10)</f>
        <v>0</v>
      </c>
      <c r="AD1407" s="35">
        <f>_xll.DTC.CPR.ValueForVariable($A1407,AD$10)</f>
        <v>0</v>
      </c>
      <c r="AE1407" s="35">
        <f>_xll.DTC.CPR.ValueForVariable($A1407,AE$10)</f>
        <v>0</v>
      </c>
      <c r="AF1407" s="35">
        <f>_xll.DTC.CPR.ValueForVariable($A1407,AF$10)</f>
        <v>0</v>
      </c>
      <c r="AG1407" s="35">
        <f>_xll.DTC.CPR.ValueForVariable($A1407,AG$10)</f>
        <v>0</v>
      </c>
      <c r="AH1407" s="35">
        <f>_xll.DTC.CPR.ValueForVariable($A1407,AH$10)</f>
        <v>0</v>
      </c>
      <c r="AI1407" s="35">
        <f>_xll.DTC.CPR.ValueForVariable($A1407,AI$10)</f>
        <v>0</v>
      </c>
      <c r="AJ1407" s="35">
        <f>_xll.DTC.CPR.ValueForVariable($A1407,AJ$10)</f>
        <v>0</v>
      </c>
      <c r="AK1407" s="35">
        <f>_xll.DTC.CPR.ValueForVariable($A1407,AK$10)</f>
        <v>0</v>
      </c>
      <c r="AL1407" s="35">
        <f>_xll.DTC.CPR.MinimumForVariable($A1407,AL$10)</f>
        <v>0</v>
      </c>
      <c r="AM1407" s="35">
        <f>_xll.DTC.CPR.MaximumForVariable($A1407,AM$10)</f>
        <v>0</v>
      </c>
    </row>
    <row r="1408" spans="1:39" x14ac:dyDescent="0.35">
      <c r="A1408" s="35" t="str">
        <f>_xll.DTC.CPR.Calculate($B$1,$B$2,$B$3,D1408,E1408,C1408,B1408,F1408,$B$4,G1408)</f>
        <v>CID=1194063321</v>
      </c>
      <c r="B1408" s="35">
        <f t="shared" ref="B1408:B1436" si="191">B1407</f>
        <v>15</v>
      </c>
      <c r="C1408" s="34">
        <f t="shared" si="184"/>
        <v>0</v>
      </c>
      <c r="D1408" s="36">
        <f>'TTH375-noEcon_A'!AL1408+('TTH375-noEcon_A'!AM1408-'TTH375-noEcon_A'!AL1408)*0.5</f>
        <v>0</v>
      </c>
      <c r="E1408" s="35">
        <f t="shared" si="189"/>
        <v>4</v>
      </c>
      <c r="F1408" s="35">
        <f t="shared" si="188"/>
        <v>20</v>
      </c>
      <c r="G1408" s="35">
        <f t="shared" si="190"/>
        <v>4</v>
      </c>
      <c r="H1408" s="35">
        <f>_xll.DTC.CPR.ValueForVariable($A1408,H$10)</f>
        <v>0</v>
      </c>
      <c r="I1408" s="35">
        <f>_xll.DTC.CPR.ValueForVariable($A1408,I$10)</f>
        <v>0</v>
      </c>
      <c r="J1408" s="35">
        <f>_xll.DTC.CPR.ValueForVariable($A1408,J$10)</f>
        <v>0</v>
      </c>
      <c r="K1408" s="35">
        <f>_xll.DTC.CPR.ValueForVariable($A1408,K$10)</f>
        <v>0</v>
      </c>
      <c r="L1408" s="35">
        <f>_xll.DTC.CPR.ValueForVariable($A1408,L$10)</f>
        <v>0</v>
      </c>
      <c r="M1408" s="35">
        <f>_xll.DTC.CPR.ValueForVariable($A1408,M$10)</f>
        <v>0</v>
      </c>
      <c r="N1408" s="35">
        <f>_xll.DTC.CPR.ValueForVariable($A1408,N$10)</f>
        <v>0</v>
      </c>
      <c r="O1408" s="35">
        <f>_xll.DTC.CPR.ValueForVariable($A1408,O$10)</f>
        <v>0</v>
      </c>
      <c r="P1408" s="35">
        <f>_xll.DTC.CPR.ValueForVariable($A1408,P$10)</f>
        <v>0</v>
      </c>
      <c r="Q1408" s="35">
        <f>_xll.DTC.CPR.ValueForVariable($A1408,Q$10)</f>
        <v>0</v>
      </c>
      <c r="R1408" s="35">
        <f>_xll.DTC.CPR.ValueForVariable($A1408,R$10)</f>
        <v>0</v>
      </c>
      <c r="S1408" s="35">
        <f>_xll.DTC.CPR.ValueForVariable($A1408,S$10)</f>
        <v>0</v>
      </c>
      <c r="T1408" s="35">
        <f>_xll.DTC.CPR.ValueForVariable($A1408,T$10)</f>
        <v>0</v>
      </c>
      <c r="U1408" s="35">
        <f>_xll.DTC.CPR.ValueForVariable($A1408,U$10)</f>
        <v>0</v>
      </c>
      <c r="V1408" s="35">
        <f>_xll.DTC.CPR.ValueForVariable($A1408,V$10)</f>
        <v>0</v>
      </c>
      <c r="W1408" s="35">
        <f>_xll.DTC.CPR.ValueForVariable($A1408,W$10)</f>
        <v>0</v>
      </c>
      <c r="X1408" s="35">
        <f>_xll.DTC.CPR.ValueForVariable($A1408,X$10)</f>
        <v>0</v>
      </c>
      <c r="Y1408" s="35">
        <f>_xll.DTC.CPR.ValueForVariable($A1408,Y$10)</f>
        <v>0</v>
      </c>
      <c r="Z1408" s="35">
        <f>_xll.DTC.CPR.ValueForVariable($A1408,Z$10)</f>
        <v>0</v>
      </c>
      <c r="AA1408" s="35">
        <f>_xll.DTC.CPR.ValueForVariable($A1408,AA$10)</f>
        <v>0</v>
      </c>
      <c r="AB1408" s="35">
        <f>_xll.DTC.CPR.ValueForVariable($A1408,AB$10)</f>
        <v>0</v>
      </c>
      <c r="AC1408" s="35">
        <f>_xll.DTC.CPR.ValueForVariable($A1408,AC$10)</f>
        <v>0</v>
      </c>
      <c r="AD1408" s="35">
        <f>_xll.DTC.CPR.ValueForVariable($A1408,AD$10)</f>
        <v>0</v>
      </c>
      <c r="AE1408" s="35">
        <f>_xll.DTC.CPR.ValueForVariable($A1408,AE$10)</f>
        <v>0</v>
      </c>
      <c r="AF1408" s="35">
        <f>_xll.DTC.CPR.ValueForVariable($A1408,AF$10)</f>
        <v>0</v>
      </c>
      <c r="AG1408" s="35">
        <f>_xll.DTC.CPR.ValueForVariable($A1408,AG$10)</f>
        <v>0</v>
      </c>
      <c r="AH1408" s="35">
        <f>_xll.DTC.CPR.ValueForVariable($A1408,AH$10)</f>
        <v>0</v>
      </c>
      <c r="AI1408" s="35">
        <f>_xll.DTC.CPR.ValueForVariable($A1408,AI$10)</f>
        <v>0</v>
      </c>
      <c r="AJ1408" s="35">
        <f>_xll.DTC.CPR.ValueForVariable($A1408,AJ$10)</f>
        <v>0</v>
      </c>
      <c r="AK1408" s="35">
        <f>_xll.DTC.CPR.ValueForVariable($A1408,AK$10)</f>
        <v>0</v>
      </c>
      <c r="AL1408" s="35">
        <f>_xll.DTC.CPR.MinimumForVariable($A1408,AL$10)</f>
        <v>0</v>
      </c>
      <c r="AM1408" s="35">
        <f>_xll.DTC.CPR.MaximumForVariable($A1408,AM$10)</f>
        <v>0</v>
      </c>
    </row>
    <row r="1409" spans="1:39" x14ac:dyDescent="0.35">
      <c r="A1409" s="35" t="str">
        <f>_xll.DTC.CPR.Calculate($B$1,$B$2,$B$3,D1409,E1409,C1409,B1409,F1409,$B$4,G1409)</f>
        <v>CID=1194063418</v>
      </c>
      <c r="B1409" s="35">
        <f t="shared" si="191"/>
        <v>15</v>
      </c>
      <c r="C1409" s="34">
        <f t="shared" si="184"/>
        <v>2.5</v>
      </c>
      <c r="D1409" s="36">
        <f>'TTH375-noEcon_A'!AL1409+('TTH375-noEcon_A'!AM1409-'TTH375-noEcon_A'!AL1409)*0.5</f>
        <v>0</v>
      </c>
      <c r="E1409" s="35">
        <f t="shared" si="189"/>
        <v>4</v>
      </c>
      <c r="F1409" s="35">
        <f t="shared" si="188"/>
        <v>20</v>
      </c>
      <c r="G1409" s="35">
        <f t="shared" si="190"/>
        <v>4</v>
      </c>
      <c r="H1409" s="35">
        <f>_xll.DTC.CPR.ValueForVariable($A1409,H$10)</f>
        <v>0</v>
      </c>
      <c r="I1409" s="35">
        <f>_xll.DTC.CPR.ValueForVariable($A1409,I$10)</f>
        <v>0</v>
      </c>
      <c r="J1409" s="35">
        <f>_xll.DTC.CPR.ValueForVariable($A1409,J$10)</f>
        <v>0</v>
      </c>
      <c r="K1409" s="35">
        <f>_xll.DTC.CPR.ValueForVariable($A1409,K$10)</f>
        <v>0</v>
      </c>
      <c r="L1409" s="35">
        <f>_xll.DTC.CPR.ValueForVariable($A1409,L$10)</f>
        <v>0</v>
      </c>
      <c r="M1409" s="35">
        <f>_xll.DTC.CPR.ValueForVariable($A1409,M$10)</f>
        <v>0</v>
      </c>
      <c r="N1409" s="35">
        <f>_xll.DTC.CPR.ValueForVariable($A1409,N$10)</f>
        <v>0</v>
      </c>
      <c r="O1409" s="35">
        <f>_xll.DTC.CPR.ValueForVariable($A1409,O$10)</f>
        <v>0</v>
      </c>
      <c r="P1409" s="35">
        <f>_xll.DTC.CPR.ValueForVariable($A1409,P$10)</f>
        <v>0</v>
      </c>
      <c r="Q1409" s="35">
        <f>_xll.DTC.CPR.ValueForVariable($A1409,Q$10)</f>
        <v>0</v>
      </c>
      <c r="R1409" s="35">
        <f>_xll.DTC.CPR.ValueForVariable($A1409,R$10)</f>
        <v>0</v>
      </c>
      <c r="S1409" s="35">
        <f>_xll.DTC.CPR.ValueForVariable($A1409,S$10)</f>
        <v>0</v>
      </c>
      <c r="T1409" s="35">
        <f>_xll.DTC.CPR.ValueForVariable($A1409,T$10)</f>
        <v>0</v>
      </c>
      <c r="U1409" s="35">
        <f>_xll.DTC.CPR.ValueForVariable($A1409,U$10)</f>
        <v>0</v>
      </c>
      <c r="V1409" s="35">
        <f>_xll.DTC.CPR.ValueForVariable($A1409,V$10)</f>
        <v>0</v>
      </c>
      <c r="W1409" s="35">
        <f>_xll.DTC.CPR.ValueForVariable($A1409,W$10)</f>
        <v>0</v>
      </c>
      <c r="X1409" s="35">
        <f>_xll.DTC.CPR.ValueForVariable($A1409,X$10)</f>
        <v>0</v>
      </c>
      <c r="Y1409" s="35">
        <f>_xll.DTC.CPR.ValueForVariable($A1409,Y$10)</f>
        <v>0</v>
      </c>
      <c r="Z1409" s="35">
        <f>_xll.DTC.CPR.ValueForVariable($A1409,Z$10)</f>
        <v>0</v>
      </c>
      <c r="AA1409" s="35">
        <f>_xll.DTC.CPR.ValueForVariable($A1409,AA$10)</f>
        <v>0</v>
      </c>
      <c r="AB1409" s="35">
        <f>_xll.DTC.CPR.ValueForVariable($A1409,AB$10)</f>
        <v>0</v>
      </c>
      <c r="AC1409" s="35">
        <f>_xll.DTC.CPR.ValueForVariable($A1409,AC$10)</f>
        <v>0</v>
      </c>
      <c r="AD1409" s="35">
        <f>_xll.DTC.CPR.ValueForVariable($A1409,AD$10)</f>
        <v>0</v>
      </c>
      <c r="AE1409" s="35">
        <f>_xll.DTC.CPR.ValueForVariable($A1409,AE$10)</f>
        <v>0</v>
      </c>
      <c r="AF1409" s="35">
        <f>_xll.DTC.CPR.ValueForVariable($A1409,AF$10)</f>
        <v>0</v>
      </c>
      <c r="AG1409" s="35">
        <f>_xll.DTC.CPR.ValueForVariable($A1409,AG$10)</f>
        <v>0</v>
      </c>
      <c r="AH1409" s="35">
        <f>_xll.DTC.CPR.ValueForVariable($A1409,AH$10)</f>
        <v>0</v>
      </c>
      <c r="AI1409" s="35">
        <f>_xll.DTC.CPR.ValueForVariable($A1409,AI$10)</f>
        <v>0</v>
      </c>
      <c r="AJ1409" s="35">
        <f>_xll.DTC.CPR.ValueForVariable($A1409,AJ$10)</f>
        <v>0</v>
      </c>
      <c r="AK1409" s="35">
        <f>_xll.DTC.CPR.ValueForVariable($A1409,AK$10)</f>
        <v>0</v>
      </c>
      <c r="AL1409" s="35">
        <f>_xll.DTC.CPR.MinimumForVariable($A1409,AL$10)</f>
        <v>0</v>
      </c>
      <c r="AM1409" s="35">
        <f>_xll.DTC.CPR.MaximumForVariable($A1409,AM$10)</f>
        <v>0</v>
      </c>
    </row>
    <row r="1410" spans="1:39" x14ac:dyDescent="0.35">
      <c r="A1410" s="35" t="str">
        <f>_xll.DTC.CPR.Calculate($B$1,$B$2,$B$3,D1410,E1410,C1410,B1410,F1410,$B$4,G1410)</f>
        <v>CID=-2019174548</v>
      </c>
      <c r="B1410" s="35">
        <f t="shared" si="191"/>
        <v>15</v>
      </c>
      <c r="C1410" s="34">
        <f t="shared" si="184"/>
        <v>5</v>
      </c>
      <c r="D1410" s="36">
        <f>'TTH375-noEcon_A'!AL1410+('TTH375-noEcon_A'!AM1410-'TTH375-noEcon_A'!AL1410)*0.5</f>
        <v>0</v>
      </c>
      <c r="E1410" s="35">
        <f t="shared" si="189"/>
        <v>4</v>
      </c>
      <c r="F1410" s="35">
        <f t="shared" si="188"/>
        <v>20</v>
      </c>
      <c r="G1410" s="35">
        <f t="shared" si="190"/>
        <v>4</v>
      </c>
      <c r="H1410" s="35">
        <f>_xll.DTC.CPR.ValueForVariable($A1410,H$10)</f>
        <v>0</v>
      </c>
      <c r="I1410" s="35">
        <f>_xll.DTC.CPR.ValueForVariable($A1410,I$10)</f>
        <v>0</v>
      </c>
      <c r="J1410" s="35">
        <f>_xll.DTC.CPR.ValueForVariable($A1410,J$10)</f>
        <v>0</v>
      </c>
      <c r="K1410" s="35">
        <f>_xll.DTC.CPR.ValueForVariable($A1410,K$10)</f>
        <v>0</v>
      </c>
      <c r="L1410" s="35">
        <f>_xll.DTC.CPR.ValueForVariable($A1410,L$10)</f>
        <v>0</v>
      </c>
      <c r="M1410" s="35">
        <f>_xll.DTC.CPR.ValueForVariable($A1410,M$10)</f>
        <v>0</v>
      </c>
      <c r="N1410" s="35">
        <f>_xll.DTC.CPR.ValueForVariable($A1410,N$10)</f>
        <v>0</v>
      </c>
      <c r="O1410" s="35">
        <f>_xll.DTC.CPR.ValueForVariable($A1410,O$10)</f>
        <v>0</v>
      </c>
      <c r="P1410" s="35">
        <f>_xll.DTC.CPR.ValueForVariable($A1410,P$10)</f>
        <v>0</v>
      </c>
      <c r="Q1410" s="35">
        <f>_xll.DTC.CPR.ValueForVariable($A1410,Q$10)</f>
        <v>0</v>
      </c>
      <c r="R1410" s="35">
        <f>_xll.DTC.CPR.ValueForVariable($A1410,R$10)</f>
        <v>0</v>
      </c>
      <c r="S1410" s="35">
        <f>_xll.DTC.CPR.ValueForVariable($A1410,S$10)</f>
        <v>0</v>
      </c>
      <c r="T1410" s="35">
        <f>_xll.DTC.CPR.ValueForVariable($A1410,T$10)</f>
        <v>0</v>
      </c>
      <c r="U1410" s="35">
        <f>_xll.DTC.CPR.ValueForVariable($A1410,U$10)</f>
        <v>0</v>
      </c>
      <c r="V1410" s="35">
        <f>_xll.DTC.CPR.ValueForVariable($A1410,V$10)</f>
        <v>0</v>
      </c>
      <c r="W1410" s="35">
        <f>_xll.DTC.CPR.ValueForVariable($A1410,W$10)</f>
        <v>0</v>
      </c>
      <c r="X1410" s="35">
        <f>_xll.DTC.CPR.ValueForVariable($A1410,X$10)</f>
        <v>0</v>
      </c>
      <c r="Y1410" s="35">
        <f>_xll.DTC.CPR.ValueForVariable($A1410,Y$10)</f>
        <v>0</v>
      </c>
      <c r="Z1410" s="35">
        <f>_xll.DTC.CPR.ValueForVariable($A1410,Z$10)</f>
        <v>0</v>
      </c>
      <c r="AA1410" s="35">
        <f>_xll.DTC.CPR.ValueForVariable($A1410,AA$10)</f>
        <v>0</v>
      </c>
      <c r="AB1410" s="35">
        <f>_xll.DTC.CPR.ValueForVariable($A1410,AB$10)</f>
        <v>0</v>
      </c>
      <c r="AC1410" s="35">
        <f>_xll.DTC.CPR.ValueForVariable($A1410,AC$10)</f>
        <v>0</v>
      </c>
      <c r="AD1410" s="35">
        <f>_xll.DTC.CPR.ValueForVariable($A1410,AD$10)</f>
        <v>0</v>
      </c>
      <c r="AE1410" s="35">
        <f>_xll.DTC.CPR.ValueForVariable($A1410,AE$10)</f>
        <v>0</v>
      </c>
      <c r="AF1410" s="35">
        <f>_xll.DTC.CPR.ValueForVariable($A1410,AF$10)</f>
        <v>0</v>
      </c>
      <c r="AG1410" s="35">
        <f>_xll.DTC.CPR.ValueForVariable($A1410,AG$10)</f>
        <v>0</v>
      </c>
      <c r="AH1410" s="35">
        <f>_xll.DTC.CPR.ValueForVariable($A1410,AH$10)</f>
        <v>0</v>
      </c>
      <c r="AI1410" s="35">
        <f>_xll.DTC.CPR.ValueForVariable($A1410,AI$10)</f>
        <v>0</v>
      </c>
      <c r="AJ1410" s="35">
        <f>_xll.DTC.CPR.ValueForVariable($A1410,AJ$10)</f>
        <v>0</v>
      </c>
      <c r="AK1410" s="35">
        <f>_xll.DTC.CPR.ValueForVariable($A1410,AK$10)</f>
        <v>0</v>
      </c>
      <c r="AL1410" s="35">
        <f>_xll.DTC.CPR.MinimumForVariable($A1410,AL$10)</f>
        <v>0</v>
      </c>
      <c r="AM1410" s="35">
        <f>_xll.DTC.CPR.MaximumForVariable($A1410,AM$10)</f>
        <v>0</v>
      </c>
    </row>
    <row r="1411" spans="1:39" x14ac:dyDescent="0.35">
      <c r="A1411" s="35" t="str">
        <f>_xll.DTC.CPR.Calculate($B$1,$B$2,$B$3,D1411,E1411,C1411,B1411,F1411,$B$4,G1411)</f>
        <v>CID=-2019174451</v>
      </c>
      <c r="B1411" s="35">
        <f t="shared" si="191"/>
        <v>15</v>
      </c>
      <c r="C1411" s="34">
        <f t="shared" si="184"/>
        <v>7.5</v>
      </c>
      <c r="D1411" s="36">
        <f>'TTH375-noEcon_A'!AL1411+('TTH375-noEcon_A'!AM1411-'TTH375-noEcon_A'!AL1411)*0.5</f>
        <v>0</v>
      </c>
      <c r="E1411" s="35">
        <f t="shared" si="189"/>
        <v>4</v>
      </c>
      <c r="F1411" s="35">
        <f t="shared" si="188"/>
        <v>20</v>
      </c>
      <c r="G1411" s="35">
        <f t="shared" si="190"/>
        <v>4</v>
      </c>
      <c r="H1411" s="35">
        <f>_xll.DTC.CPR.ValueForVariable($A1411,H$10)</f>
        <v>0</v>
      </c>
      <c r="I1411" s="35">
        <f>_xll.DTC.CPR.ValueForVariable($A1411,I$10)</f>
        <v>0</v>
      </c>
      <c r="J1411" s="35">
        <f>_xll.DTC.CPR.ValueForVariable($A1411,J$10)</f>
        <v>0</v>
      </c>
      <c r="K1411" s="35">
        <f>_xll.DTC.CPR.ValueForVariable($A1411,K$10)</f>
        <v>0</v>
      </c>
      <c r="L1411" s="35">
        <f>_xll.DTC.CPR.ValueForVariable($A1411,L$10)</f>
        <v>0</v>
      </c>
      <c r="M1411" s="35">
        <f>_xll.DTC.CPR.ValueForVariable($A1411,M$10)</f>
        <v>0</v>
      </c>
      <c r="N1411" s="35">
        <f>_xll.DTC.CPR.ValueForVariable($A1411,N$10)</f>
        <v>0</v>
      </c>
      <c r="O1411" s="35">
        <f>_xll.DTC.CPR.ValueForVariable($A1411,O$10)</f>
        <v>0</v>
      </c>
      <c r="P1411" s="35">
        <f>_xll.DTC.CPR.ValueForVariable($A1411,P$10)</f>
        <v>0</v>
      </c>
      <c r="Q1411" s="35">
        <f>_xll.DTC.CPR.ValueForVariable($A1411,Q$10)</f>
        <v>0</v>
      </c>
      <c r="R1411" s="35">
        <f>_xll.DTC.CPR.ValueForVariable($A1411,R$10)</f>
        <v>0</v>
      </c>
      <c r="S1411" s="35">
        <f>_xll.DTC.CPR.ValueForVariable($A1411,S$10)</f>
        <v>0</v>
      </c>
      <c r="T1411" s="35">
        <f>_xll.DTC.CPR.ValueForVariable($A1411,T$10)</f>
        <v>0</v>
      </c>
      <c r="U1411" s="35">
        <f>_xll.DTC.CPR.ValueForVariable($A1411,U$10)</f>
        <v>0</v>
      </c>
      <c r="V1411" s="35">
        <f>_xll.DTC.CPR.ValueForVariable($A1411,V$10)</f>
        <v>0</v>
      </c>
      <c r="W1411" s="35">
        <f>_xll.DTC.CPR.ValueForVariable($A1411,W$10)</f>
        <v>0</v>
      </c>
      <c r="X1411" s="35">
        <f>_xll.DTC.CPR.ValueForVariable($A1411,X$10)</f>
        <v>0</v>
      </c>
      <c r="Y1411" s="35">
        <f>_xll.DTC.CPR.ValueForVariable($A1411,Y$10)</f>
        <v>0</v>
      </c>
      <c r="Z1411" s="35">
        <f>_xll.DTC.CPR.ValueForVariable($A1411,Z$10)</f>
        <v>0</v>
      </c>
      <c r="AA1411" s="35">
        <f>_xll.DTC.CPR.ValueForVariable($A1411,AA$10)</f>
        <v>0</v>
      </c>
      <c r="AB1411" s="35">
        <f>_xll.DTC.CPR.ValueForVariable($A1411,AB$10)</f>
        <v>0</v>
      </c>
      <c r="AC1411" s="35">
        <f>_xll.DTC.CPR.ValueForVariable($A1411,AC$10)</f>
        <v>0</v>
      </c>
      <c r="AD1411" s="35">
        <f>_xll.DTC.CPR.ValueForVariable($A1411,AD$10)</f>
        <v>0</v>
      </c>
      <c r="AE1411" s="35">
        <f>_xll.DTC.CPR.ValueForVariable($A1411,AE$10)</f>
        <v>0</v>
      </c>
      <c r="AF1411" s="35">
        <f>_xll.DTC.CPR.ValueForVariable($A1411,AF$10)</f>
        <v>0</v>
      </c>
      <c r="AG1411" s="35">
        <f>_xll.DTC.CPR.ValueForVariable($A1411,AG$10)</f>
        <v>0</v>
      </c>
      <c r="AH1411" s="35">
        <f>_xll.DTC.CPR.ValueForVariable($A1411,AH$10)</f>
        <v>0</v>
      </c>
      <c r="AI1411" s="35">
        <f>_xll.DTC.CPR.ValueForVariable($A1411,AI$10)</f>
        <v>0</v>
      </c>
      <c r="AJ1411" s="35">
        <f>_xll.DTC.CPR.ValueForVariable($A1411,AJ$10)</f>
        <v>0</v>
      </c>
      <c r="AK1411" s="35">
        <f>_xll.DTC.CPR.ValueForVariable($A1411,AK$10)</f>
        <v>0</v>
      </c>
      <c r="AL1411" s="35">
        <f>_xll.DTC.CPR.MinimumForVariable($A1411,AL$10)</f>
        <v>0</v>
      </c>
      <c r="AM1411" s="35">
        <f>_xll.DTC.CPR.MaximumForVariable($A1411,AM$10)</f>
        <v>0</v>
      </c>
    </row>
    <row r="1412" spans="1:39" x14ac:dyDescent="0.35">
      <c r="A1412" s="35" t="str">
        <f>_xll.DTC.CPR.Calculate($B$1,$B$2,$B$3,D1412,E1412,C1412,B1412,F1412,$B$4,G1412)</f>
        <v>CID=-2019174486</v>
      </c>
      <c r="B1412" s="35">
        <f t="shared" si="191"/>
        <v>15</v>
      </c>
      <c r="C1412" s="34">
        <f t="shared" si="184"/>
        <v>10</v>
      </c>
      <c r="D1412" s="36">
        <f>'TTH375-noEcon_A'!AL1412+('TTH375-noEcon_A'!AM1412-'TTH375-noEcon_A'!AL1412)*0.5</f>
        <v>0</v>
      </c>
      <c r="E1412" s="35">
        <f t="shared" si="189"/>
        <v>4</v>
      </c>
      <c r="F1412" s="35">
        <f t="shared" si="188"/>
        <v>20</v>
      </c>
      <c r="G1412" s="35">
        <f t="shared" si="190"/>
        <v>4</v>
      </c>
      <c r="H1412" s="35">
        <f>_xll.DTC.CPR.ValueForVariable($A1412,H$10)</f>
        <v>0</v>
      </c>
      <c r="I1412" s="35">
        <f>_xll.DTC.CPR.ValueForVariable($A1412,I$10)</f>
        <v>0</v>
      </c>
      <c r="J1412" s="35">
        <f>_xll.DTC.CPR.ValueForVariable($A1412,J$10)</f>
        <v>0</v>
      </c>
      <c r="K1412" s="35">
        <f>_xll.DTC.CPR.ValueForVariable($A1412,K$10)</f>
        <v>0</v>
      </c>
      <c r="L1412" s="35">
        <f>_xll.DTC.CPR.ValueForVariable($A1412,L$10)</f>
        <v>0</v>
      </c>
      <c r="M1412" s="35">
        <f>_xll.DTC.CPR.ValueForVariable($A1412,M$10)</f>
        <v>0</v>
      </c>
      <c r="N1412" s="35">
        <f>_xll.DTC.CPR.ValueForVariable($A1412,N$10)</f>
        <v>0</v>
      </c>
      <c r="O1412" s="35">
        <f>_xll.DTC.CPR.ValueForVariable($A1412,O$10)</f>
        <v>0</v>
      </c>
      <c r="P1412" s="35">
        <f>_xll.DTC.CPR.ValueForVariable($A1412,P$10)</f>
        <v>0</v>
      </c>
      <c r="Q1412" s="35">
        <f>_xll.DTC.CPR.ValueForVariable($A1412,Q$10)</f>
        <v>0</v>
      </c>
      <c r="R1412" s="35">
        <f>_xll.DTC.CPR.ValueForVariable($A1412,R$10)</f>
        <v>0</v>
      </c>
      <c r="S1412" s="35">
        <f>_xll.DTC.CPR.ValueForVariable($A1412,S$10)</f>
        <v>0</v>
      </c>
      <c r="T1412" s="35">
        <f>_xll.DTC.CPR.ValueForVariable($A1412,T$10)</f>
        <v>0</v>
      </c>
      <c r="U1412" s="35">
        <f>_xll.DTC.CPR.ValueForVariable($A1412,U$10)</f>
        <v>0</v>
      </c>
      <c r="V1412" s="35">
        <f>_xll.DTC.CPR.ValueForVariable($A1412,V$10)</f>
        <v>0</v>
      </c>
      <c r="W1412" s="35">
        <f>_xll.DTC.CPR.ValueForVariable($A1412,W$10)</f>
        <v>0</v>
      </c>
      <c r="X1412" s="35">
        <f>_xll.DTC.CPR.ValueForVariable($A1412,X$10)</f>
        <v>0</v>
      </c>
      <c r="Y1412" s="35">
        <f>_xll.DTC.CPR.ValueForVariable($A1412,Y$10)</f>
        <v>0</v>
      </c>
      <c r="Z1412" s="35">
        <f>_xll.DTC.CPR.ValueForVariable($A1412,Z$10)</f>
        <v>0</v>
      </c>
      <c r="AA1412" s="35">
        <f>_xll.DTC.CPR.ValueForVariable($A1412,AA$10)</f>
        <v>0</v>
      </c>
      <c r="AB1412" s="35">
        <f>_xll.DTC.CPR.ValueForVariable($A1412,AB$10)</f>
        <v>0</v>
      </c>
      <c r="AC1412" s="35">
        <f>_xll.DTC.CPR.ValueForVariable($A1412,AC$10)</f>
        <v>0</v>
      </c>
      <c r="AD1412" s="35">
        <f>_xll.DTC.CPR.ValueForVariable($A1412,AD$10)</f>
        <v>0</v>
      </c>
      <c r="AE1412" s="35">
        <f>_xll.DTC.CPR.ValueForVariable($A1412,AE$10)</f>
        <v>0</v>
      </c>
      <c r="AF1412" s="35">
        <f>_xll.DTC.CPR.ValueForVariable($A1412,AF$10)</f>
        <v>0</v>
      </c>
      <c r="AG1412" s="35">
        <f>_xll.DTC.CPR.ValueForVariable($A1412,AG$10)</f>
        <v>0</v>
      </c>
      <c r="AH1412" s="35">
        <f>_xll.DTC.CPR.ValueForVariable($A1412,AH$10)</f>
        <v>0</v>
      </c>
      <c r="AI1412" s="35">
        <f>_xll.DTC.CPR.ValueForVariable($A1412,AI$10)</f>
        <v>0</v>
      </c>
      <c r="AJ1412" s="35">
        <f>_xll.DTC.CPR.ValueForVariable($A1412,AJ$10)</f>
        <v>0</v>
      </c>
      <c r="AK1412" s="35">
        <f>_xll.DTC.CPR.ValueForVariable($A1412,AK$10)</f>
        <v>0</v>
      </c>
      <c r="AL1412" s="35">
        <f>_xll.DTC.CPR.MinimumForVariable($A1412,AL$10)</f>
        <v>0</v>
      </c>
      <c r="AM1412" s="35">
        <f>_xll.DTC.CPR.MaximumForVariable($A1412,AM$10)</f>
        <v>0</v>
      </c>
    </row>
    <row r="1413" spans="1:39" x14ac:dyDescent="0.35">
      <c r="A1413" s="35" t="str">
        <f>_xll.DTC.CPR.Calculate($B$1,$B$2,$B$3,D1413,E1413,C1413,B1413,F1413,$B$4,G1413)</f>
        <v>CID=-2019174645</v>
      </c>
      <c r="B1413" s="35">
        <f t="shared" si="191"/>
        <v>15</v>
      </c>
      <c r="C1413" s="34">
        <f t="shared" si="184"/>
        <v>12.5</v>
      </c>
      <c r="D1413" s="36">
        <f>'TTH375-noEcon_A'!AL1413+('TTH375-noEcon_A'!AM1413-'TTH375-noEcon_A'!AL1413)*0.5</f>
        <v>0</v>
      </c>
      <c r="E1413" s="35">
        <f t="shared" si="189"/>
        <v>4</v>
      </c>
      <c r="F1413" s="35">
        <f t="shared" si="188"/>
        <v>20</v>
      </c>
      <c r="G1413" s="35">
        <f t="shared" si="190"/>
        <v>4</v>
      </c>
      <c r="H1413" s="35">
        <f>_xll.DTC.CPR.ValueForVariable($A1413,H$10)</f>
        <v>0</v>
      </c>
      <c r="I1413" s="35">
        <f>_xll.DTC.CPR.ValueForVariable($A1413,I$10)</f>
        <v>0</v>
      </c>
      <c r="J1413" s="35">
        <f>_xll.DTC.CPR.ValueForVariable($A1413,J$10)</f>
        <v>0</v>
      </c>
      <c r="K1413" s="35">
        <f>_xll.DTC.CPR.ValueForVariable($A1413,K$10)</f>
        <v>0</v>
      </c>
      <c r="L1413" s="35">
        <f>_xll.DTC.CPR.ValueForVariable($A1413,L$10)</f>
        <v>0</v>
      </c>
      <c r="M1413" s="35">
        <f>_xll.DTC.CPR.ValueForVariable($A1413,M$10)</f>
        <v>0</v>
      </c>
      <c r="N1413" s="35">
        <f>_xll.DTC.CPR.ValueForVariable($A1413,N$10)</f>
        <v>0</v>
      </c>
      <c r="O1413" s="35">
        <f>_xll.DTC.CPR.ValueForVariable($A1413,O$10)</f>
        <v>0</v>
      </c>
      <c r="P1413" s="35">
        <f>_xll.DTC.CPR.ValueForVariable($A1413,P$10)</f>
        <v>0</v>
      </c>
      <c r="Q1413" s="35">
        <f>_xll.DTC.CPR.ValueForVariable($A1413,Q$10)</f>
        <v>0</v>
      </c>
      <c r="R1413" s="35">
        <f>_xll.DTC.CPR.ValueForVariable($A1413,R$10)</f>
        <v>0</v>
      </c>
      <c r="S1413" s="35">
        <f>_xll.DTC.CPR.ValueForVariable($A1413,S$10)</f>
        <v>0</v>
      </c>
      <c r="T1413" s="35">
        <f>_xll.DTC.CPR.ValueForVariable($A1413,T$10)</f>
        <v>0</v>
      </c>
      <c r="U1413" s="35">
        <f>_xll.DTC.CPR.ValueForVariable($A1413,U$10)</f>
        <v>0</v>
      </c>
      <c r="V1413" s="35">
        <f>_xll.DTC.CPR.ValueForVariable($A1413,V$10)</f>
        <v>0</v>
      </c>
      <c r="W1413" s="35">
        <f>_xll.DTC.CPR.ValueForVariable($A1413,W$10)</f>
        <v>0</v>
      </c>
      <c r="X1413" s="35">
        <f>_xll.DTC.CPR.ValueForVariable($A1413,X$10)</f>
        <v>0</v>
      </c>
      <c r="Y1413" s="35">
        <f>_xll.DTC.CPR.ValueForVariable($A1413,Y$10)</f>
        <v>0</v>
      </c>
      <c r="Z1413" s="35">
        <f>_xll.DTC.CPR.ValueForVariable($A1413,Z$10)</f>
        <v>0</v>
      </c>
      <c r="AA1413" s="35">
        <f>_xll.DTC.CPR.ValueForVariable($A1413,AA$10)</f>
        <v>0</v>
      </c>
      <c r="AB1413" s="35">
        <f>_xll.DTC.CPR.ValueForVariable($A1413,AB$10)</f>
        <v>0</v>
      </c>
      <c r="AC1413" s="35">
        <f>_xll.DTC.CPR.ValueForVariable($A1413,AC$10)</f>
        <v>0</v>
      </c>
      <c r="AD1413" s="35">
        <f>_xll.DTC.CPR.ValueForVariable($A1413,AD$10)</f>
        <v>0</v>
      </c>
      <c r="AE1413" s="35">
        <f>_xll.DTC.CPR.ValueForVariable($A1413,AE$10)</f>
        <v>0</v>
      </c>
      <c r="AF1413" s="35">
        <f>_xll.DTC.CPR.ValueForVariable($A1413,AF$10)</f>
        <v>0</v>
      </c>
      <c r="AG1413" s="35">
        <f>_xll.DTC.CPR.ValueForVariable($A1413,AG$10)</f>
        <v>0</v>
      </c>
      <c r="AH1413" s="35">
        <f>_xll.DTC.CPR.ValueForVariable($A1413,AH$10)</f>
        <v>0</v>
      </c>
      <c r="AI1413" s="35">
        <f>_xll.DTC.CPR.ValueForVariable($A1413,AI$10)</f>
        <v>0</v>
      </c>
      <c r="AJ1413" s="35">
        <f>_xll.DTC.CPR.ValueForVariable($A1413,AJ$10)</f>
        <v>0</v>
      </c>
      <c r="AK1413" s="35">
        <f>_xll.DTC.CPR.ValueForVariable($A1413,AK$10)</f>
        <v>0</v>
      </c>
      <c r="AL1413" s="35">
        <f>_xll.DTC.CPR.MinimumForVariable($A1413,AL$10)</f>
        <v>0</v>
      </c>
      <c r="AM1413" s="35">
        <f>_xll.DTC.CPR.MaximumForVariable($A1413,AM$10)</f>
        <v>0</v>
      </c>
    </row>
    <row r="1414" spans="1:39" x14ac:dyDescent="0.35">
      <c r="A1414" s="35" t="str">
        <f>_xll.DTC.CPR.Calculate($B$1,$B$2,$B$3,D1414,E1414,C1414,B1414,F1414,$B$4,G1414)</f>
        <v>CID=-2019174672</v>
      </c>
      <c r="B1414" s="35">
        <f t="shared" si="191"/>
        <v>15</v>
      </c>
      <c r="C1414" s="34">
        <f t="shared" si="184"/>
        <v>15</v>
      </c>
      <c r="D1414" s="36">
        <f>'TTH375-noEcon_A'!AL1414+('TTH375-noEcon_A'!AM1414-'TTH375-noEcon_A'!AL1414)*0.5</f>
        <v>0</v>
      </c>
      <c r="E1414" s="35">
        <f t="shared" si="189"/>
        <v>4</v>
      </c>
      <c r="F1414" s="35">
        <f t="shared" si="188"/>
        <v>20</v>
      </c>
      <c r="G1414" s="35">
        <f t="shared" si="190"/>
        <v>4</v>
      </c>
      <c r="H1414" s="35">
        <f>_xll.DTC.CPR.ValueForVariable($A1414,H$10)</f>
        <v>0</v>
      </c>
      <c r="I1414" s="35">
        <f>_xll.DTC.CPR.ValueForVariable($A1414,I$10)</f>
        <v>0</v>
      </c>
      <c r="J1414" s="35">
        <f>_xll.DTC.CPR.ValueForVariable($A1414,J$10)</f>
        <v>0</v>
      </c>
      <c r="K1414" s="35">
        <f>_xll.DTC.CPR.ValueForVariable($A1414,K$10)</f>
        <v>0</v>
      </c>
      <c r="L1414" s="35">
        <f>_xll.DTC.CPR.ValueForVariable($A1414,L$10)</f>
        <v>0</v>
      </c>
      <c r="M1414" s="35">
        <f>_xll.DTC.CPR.ValueForVariable($A1414,M$10)</f>
        <v>0</v>
      </c>
      <c r="N1414" s="35">
        <f>_xll.DTC.CPR.ValueForVariable($A1414,N$10)</f>
        <v>0</v>
      </c>
      <c r="O1414" s="35">
        <f>_xll.DTC.CPR.ValueForVariable($A1414,O$10)</f>
        <v>0</v>
      </c>
      <c r="P1414" s="35">
        <f>_xll.DTC.CPR.ValueForVariable($A1414,P$10)</f>
        <v>0</v>
      </c>
      <c r="Q1414" s="35">
        <f>_xll.DTC.CPR.ValueForVariable($A1414,Q$10)</f>
        <v>0</v>
      </c>
      <c r="R1414" s="35">
        <f>_xll.DTC.CPR.ValueForVariable($A1414,R$10)</f>
        <v>0</v>
      </c>
      <c r="S1414" s="35">
        <f>_xll.DTC.CPR.ValueForVariable($A1414,S$10)</f>
        <v>0</v>
      </c>
      <c r="T1414" s="35">
        <f>_xll.DTC.CPR.ValueForVariable($A1414,T$10)</f>
        <v>0</v>
      </c>
      <c r="U1414" s="35">
        <f>_xll.DTC.CPR.ValueForVariable($A1414,U$10)</f>
        <v>0</v>
      </c>
      <c r="V1414" s="35">
        <f>_xll.DTC.CPR.ValueForVariable($A1414,V$10)</f>
        <v>0</v>
      </c>
      <c r="W1414" s="35">
        <f>_xll.DTC.CPR.ValueForVariable($A1414,W$10)</f>
        <v>0</v>
      </c>
      <c r="X1414" s="35">
        <f>_xll.DTC.CPR.ValueForVariable($A1414,X$10)</f>
        <v>0</v>
      </c>
      <c r="Y1414" s="35">
        <f>_xll.DTC.CPR.ValueForVariable($A1414,Y$10)</f>
        <v>0</v>
      </c>
      <c r="Z1414" s="35">
        <f>_xll.DTC.CPR.ValueForVariable($A1414,Z$10)</f>
        <v>0</v>
      </c>
      <c r="AA1414" s="35">
        <f>_xll.DTC.CPR.ValueForVariable($A1414,AA$10)</f>
        <v>0</v>
      </c>
      <c r="AB1414" s="35">
        <f>_xll.DTC.CPR.ValueForVariable($A1414,AB$10)</f>
        <v>0</v>
      </c>
      <c r="AC1414" s="35">
        <f>_xll.DTC.CPR.ValueForVariable($A1414,AC$10)</f>
        <v>0</v>
      </c>
      <c r="AD1414" s="35">
        <f>_xll.DTC.CPR.ValueForVariable($A1414,AD$10)</f>
        <v>0</v>
      </c>
      <c r="AE1414" s="35">
        <f>_xll.DTC.CPR.ValueForVariable($A1414,AE$10)</f>
        <v>0</v>
      </c>
      <c r="AF1414" s="35">
        <f>_xll.DTC.CPR.ValueForVariable($A1414,AF$10)</f>
        <v>0</v>
      </c>
      <c r="AG1414" s="35">
        <f>_xll.DTC.CPR.ValueForVariable($A1414,AG$10)</f>
        <v>0</v>
      </c>
      <c r="AH1414" s="35">
        <f>_xll.DTC.CPR.ValueForVariable($A1414,AH$10)</f>
        <v>0</v>
      </c>
      <c r="AI1414" s="35">
        <f>_xll.DTC.CPR.ValueForVariable($A1414,AI$10)</f>
        <v>0</v>
      </c>
      <c r="AJ1414" s="35">
        <f>_xll.DTC.CPR.ValueForVariable($A1414,AJ$10)</f>
        <v>0</v>
      </c>
      <c r="AK1414" s="35">
        <f>_xll.DTC.CPR.ValueForVariable($A1414,AK$10)</f>
        <v>0</v>
      </c>
      <c r="AL1414" s="35">
        <f>_xll.DTC.CPR.MinimumForVariable($A1414,AL$10)</f>
        <v>0</v>
      </c>
      <c r="AM1414" s="35">
        <f>_xll.DTC.CPR.MaximumForVariable($A1414,AM$10)</f>
        <v>0</v>
      </c>
    </row>
    <row r="1415" spans="1:39" x14ac:dyDescent="0.35">
      <c r="A1415" s="35" t="str">
        <f>_xll.DTC.CPR.Calculate($B$1,$B$2,$B$3,D1415,E1415,C1415,B1415,F1415,$B$4,G1415)</f>
        <v>CID=-2019174575</v>
      </c>
      <c r="B1415" s="35">
        <f t="shared" si="191"/>
        <v>15</v>
      </c>
      <c r="C1415" s="34">
        <f t="shared" si="184"/>
        <v>17.5</v>
      </c>
      <c r="D1415" s="36">
        <f>'TTH375-noEcon_A'!AL1415+('TTH375-noEcon_A'!AM1415-'TTH375-noEcon_A'!AL1415)*0.5</f>
        <v>0</v>
      </c>
      <c r="E1415" s="35">
        <f t="shared" si="189"/>
        <v>4</v>
      </c>
      <c r="F1415" s="35">
        <f t="shared" si="188"/>
        <v>20</v>
      </c>
      <c r="G1415" s="35">
        <f t="shared" si="190"/>
        <v>4</v>
      </c>
      <c r="H1415" s="35">
        <f>_xll.DTC.CPR.ValueForVariable($A1415,H$10)</f>
        <v>0</v>
      </c>
      <c r="I1415" s="35">
        <f>_xll.DTC.CPR.ValueForVariable($A1415,I$10)</f>
        <v>0</v>
      </c>
      <c r="J1415" s="35">
        <f>_xll.DTC.CPR.ValueForVariable($A1415,J$10)</f>
        <v>0</v>
      </c>
      <c r="K1415" s="35">
        <f>_xll.DTC.CPR.ValueForVariable($A1415,K$10)</f>
        <v>0</v>
      </c>
      <c r="L1415" s="35">
        <f>_xll.DTC.CPR.ValueForVariable($A1415,L$10)</f>
        <v>0</v>
      </c>
      <c r="M1415" s="35">
        <f>_xll.DTC.CPR.ValueForVariable($A1415,M$10)</f>
        <v>0</v>
      </c>
      <c r="N1415" s="35">
        <f>_xll.DTC.CPR.ValueForVariable($A1415,N$10)</f>
        <v>0</v>
      </c>
      <c r="O1415" s="35">
        <f>_xll.DTC.CPR.ValueForVariable($A1415,O$10)</f>
        <v>0</v>
      </c>
      <c r="P1415" s="35">
        <f>_xll.DTC.CPR.ValueForVariable($A1415,P$10)</f>
        <v>0</v>
      </c>
      <c r="Q1415" s="35">
        <f>_xll.DTC.CPR.ValueForVariable($A1415,Q$10)</f>
        <v>0</v>
      </c>
      <c r="R1415" s="35">
        <f>_xll.DTC.CPR.ValueForVariable($A1415,R$10)</f>
        <v>0</v>
      </c>
      <c r="S1415" s="35">
        <f>_xll.DTC.CPR.ValueForVariable($A1415,S$10)</f>
        <v>0</v>
      </c>
      <c r="T1415" s="35">
        <f>_xll.DTC.CPR.ValueForVariable($A1415,T$10)</f>
        <v>0</v>
      </c>
      <c r="U1415" s="35">
        <f>_xll.DTC.CPR.ValueForVariable($A1415,U$10)</f>
        <v>0</v>
      </c>
      <c r="V1415" s="35">
        <f>_xll.DTC.CPR.ValueForVariable($A1415,V$10)</f>
        <v>0</v>
      </c>
      <c r="W1415" s="35">
        <f>_xll.DTC.CPR.ValueForVariable($A1415,W$10)</f>
        <v>0</v>
      </c>
      <c r="X1415" s="35">
        <f>_xll.DTC.CPR.ValueForVariable($A1415,X$10)</f>
        <v>0</v>
      </c>
      <c r="Y1415" s="35">
        <f>_xll.DTC.CPR.ValueForVariable($A1415,Y$10)</f>
        <v>0</v>
      </c>
      <c r="Z1415" s="35">
        <f>_xll.DTC.CPR.ValueForVariable($A1415,Z$10)</f>
        <v>0</v>
      </c>
      <c r="AA1415" s="35">
        <f>_xll.DTC.CPR.ValueForVariable($A1415,AA$10)</f>
        <v>0</v>
      </c>
      <c r="AB1415" s="35">
        <f>_xll.DTC.CPR.ValueForVariable($A1415,AB$10)</f>
        <v>0</v>
      </c>
      <c r="AC1415" s="35">
        <f>_xll.DTC.CPR.ValueForVariable($A1415,AC$10)</f>
        <v>0</v>
      </c>
      <c r="AD1415" s="35">
        <f>_xll.DTC.CPR.ValueForVariable($A1415,AD$10)</f>
        <v>0</v>
      </c>
      <c r="AE1415" s="35">
        <f>_xll.DTC.CPR.ValueForVariable($A1415,AE$10)</f>
        <v>0</v>
      </c>
      <c r="AF1415" s="35">
        <f>_xll.DTC.CPR.ValueForVariable($A1415,AF$10)</f>
        <v>0</v>
      </c>
      <c r="AG1415" s="35">
        <f>_xll.DTC.CPR.ValueForVariable($A1415,AG$10)</f>
        <v>0</v>
      </c>
      <c r="AH1415" s="35">
        <f>_xll.DTC.CPR.ValueForVariable($A1415,AH$10)</f>
        <v>0</v>
      </c>
      <c r="AI1415" s="35">
        <f>_xll.DTC.CPR.ValueForVariable($A1415,AI$10)</f>
        <v>0</v>
      </c>
      <c r="AJ1415" s="35">
        <f>_xll.DTC.CPR.ValueForVariable($A1415,AJ$10)</f>
        <v>0</v>
      </c>
      <c r="AK1415" s="35">
        <f>_xll.DTC.CPR.ValueForVariable($A1415,AK$10)</f>
        <v>0</v>
      </c>
      <c r="AL1415" s="35">
        <f>_xll.DTC.CPR.MinimumForVariable($A1415,AL$10)</f>
        <v>0</v>
      </c>
      <c r="AM1415" s="35">
        <f>_xll.DTC.CPR.MaximumForVariable($A1415,AM$10)</f>
        <v>0</v>
      </c>
    </row>
    <row r="1416" spans="1:39" x14ac:dyDescent="0.35">
      <c r="A1416" s="35" t="str">
        <f>_xll.DTC.CPR.Calculate($B$1,$B$2,$B$3,D1416,E1416,C1416,B1416,F1416,$B$4,G1416)</f>
        <v>CID=-2019174610</v>
      </c>
      <c r="B1416" s="35">
        <f t="shared" si="191"/>
        <v>15</v>
      </c>
      <c r="C1416" s="34">
        <f t="shared" si="184"/>
        <v>20</v>
      </c>
      <c r="D1416" s="36">
        <f>'TTH375-noEcon_A'!AL1416+('TTH375-noEcon_A'!AM1416-'TTH375-noEcon_A'!AL1416)*0.5</f>
        <v>0</v>
      </c>
      <c r="E1416" s="35">
        <f t="shared" si="189"/>
        <v>4</v>
      </c>
      <c r="F1416" s="35">
        <f t="shared" si="188"/>
        <v>20</v>
      </c>
      <c r="G1416" s="35">
        <f t="shared" si="190"/>
        <v>4</v>
      </c>
      <c r="H1416" s="35">
        <f>_xll.DTC.CPR.ValueForVariable($A1416,H$10)</f>
        <v>0</v>
      </c>
      <c r="I1416" s="35">
        <f>_xll.DTC.CPR.ValueForVariable($A1416,I$10)</f>
        <v>0</v>
      </c>
      <c r="J1416" s="35">
        <f>_xll.DTC.CPR.ValueForVariable($A1416,J$10)</f>
        <v>0</v>
      </c>
      <c r="K1416" s="35">
        <f>_xll.DTC.CPR.ValueForVariable($A1416,K$10)</f>
        <v>0</v>
      </c>
      <c r="L1416" s="35">
        <f>_xll.DTC.CPR.ValueForVariable($A1416,L$10)</f>
        <v>0</v>
      </c>
      <c r="M1416" s="35">
        <f>_xll.DTC.CPR.ValueForVariable($A1416,M$10)</f>
        <v>0</v>
      </c>
      <c r="N1416" s="35">
        <f>_xll.DTC.CPR.ValueForVariable($A1416,N$10)</f>
        <v>0</v>
      </c>
      <c r="O1416" s="35">
        <f>_xll.DTC.CPR.ValueForVariable($A1416,O$10)</f>
        <v>0</v>
      </c>
      <c r="P1416" s="35">
        <f>_xll.DTC.CPR.ValueForVariable($A1416,P$10)</f>
        <v>0</v>
      </c>
      <c r="Q1416" s="35">
        <f>_xll.DTC.CPR.ValueForVariable($A1416,Q$10)</f>
        <v>0</v>
      </c>
      <c r="R1416" s="35">
        <f>_xll.DTC.CPR.ValueForVariable($A1416,R$10)</f>
        <v>0</v>
      </c>
      <c r="S1416" s="35">
        <f>_xll.DTC.CPR.ValueForVariable($A1416,S$10)</f>
        <v>0</v>
      </c>
      <c r="T1416" s="35">
        <f>_xll.DTC.CPR.ValueForVariable($A1416,T$10)</f>
        <v>0</v>
      </c>
      <c r="U1416" s="35">
        <f>_xll.DTC.CPR.ValueForVariable($A1416,U$10)</f>
        <v>0</v>
      </c>
      <c r="V1416" s="35">
        <f>_xll.DTC.CPR.ValueForVariable($A1416,V$10)</f>
        <v>0</v>
      </c>
      <c r="W1416" s="35">
        <f>_xll.DTC.CPR.ValueForVariable($A1416,W$10)</f>
        <v>0</v>
      </c>
      <c r="X1416" s="35">
        <f>_xll.DTC.CPR.ValueForVariable($A1416,X$10)</f>
        <v>0</v>
      </c>
      <c r="Y1416" s="35">
        <f>_xll.DTC.CPR.ValueForVariable($A1416,Y$10)</f>
        <v>0</v>
      </c>
      <c r="Z1416" s="35">
        <f>_xll.DTC.CPR.ValueForVariable($A1416,Z$10)</f>
        <v>0</v>
      </c>
      <c r="AA1416" s="35">
        <f>_xll.DTC.CPR.ValueForVariable($A1416,AA$10)</f>
        <v>0</v>
      </c>
      <c r="AB1416" s="35">
        <f>_xll.DTC.CPR.ValueForVariable($A1416,AB$10)</f>
        <v>0</v>
      </c>
      <c r="AC1416" s="35">
        <f>_xll.DTC.CPR.ValueForVariable($A1416,AC$10)</f>
        <v>0</v>
      </c>
      <c r="AD1416" s="35">
        <f>_xll.DTC.CPR.ValueForVariable($A1416,AD$10)</f>
        <v>0</v>
      </c>
      <c r="AE1416" s="35">
        <f>_xll.DTC.CPR.ValueForVariable($A1416,AE$10)</f>
        <v>0</v>
      </c>
      <c r="AF1416" s="35">
        <f>_xll.DTC.CPR.ValueForVariable($A1416,AF$10)</f>
        <v>0</v>
      </c>
      <c r="AG1416" s="35">
        <f>_xll.DTC.CPR.ValueForVariable($A1416,AG$10)</f>
        <v>0</v>
      </c>
      <c r="AH1416" s="35">
        <f>_xll.DTC.CPR.ValueForVariable($A1416,AH$10)</f>
        <v>0</v>
      </c>
      <c r="AI1416" s="35">
        <f>_xll.DTC.CPR.ValueForVariable($A1416,AI$10)</f>
        <v>0</v>
      </c>
      <c r="AJ1416" s="35">
        <f>_xll.DTC.CPR.ValueForVariable($A1416,AJ$10)</f>
        <v>0</v>
      </c>
      <c r="AK1416" s="35">
        <f>_xll.DTC.CPR.ValueForVariable($A1416,AK$10)</f>
        <v>0</v>
      </c>
      <c r="AL1416" s="35">
        <f>_xll.DTC.CPR.MinimumForVariable($A1416,AL$10)</f>
        <v>0</v>
      </c>
      <c r="AM1416" s="35">
        <f>_xll.DTC.CPR.MaximumForVariable($A1416,AM$10)</f>
        <v>0</v>
      </c>
    </row>
    <row r="1417" spans="1:39" x14ac:dyDescent="0.35">
      <c r="A1417" s="35" t="str">
        <f>_xll.DTC.CPR.Calculate($B$1,$B$2,$B$3,D1417,E1417,C1417,B1417,F1417,$B$4,G1417)</f>
        <v>CID=-2019174769</v>
      </c>
      <c r="B1417" s="35">
        <f t="shared" si="191"/>
        <v>15</v>
      </c>
      <c r="C1417" s="34">
        <f t="shared" si="184"/>
        <v>22.5</v>
      </c>
      <c r="D1417" s="36">
        <f>'TTH375-noEcon_A'!AL1417+('TTH375-noEcon_A'!AM1417-'TTH375-noEcon_A'!AL1417)*0.5</f>
        <v>0</v>
      </c>
      <c r="E1417" s="35">
        <f t="shared" si="189"/>
        <v>4</v>
      </c>
      <c r="F1417" s="35">
        <f t="shared" si="188"/>
        <v>20</v>
      </c>
      <c r="G1417" s="35">
        <f t="shared" si="190"/>
        <v>4</v>
      </c>
      <c r="H1417" s="35">
        <f>_xll.DTC.CPR.ValueForVariable($A1417,H$10)</f>
        <v>0</v>
      </c>
      <c r="I1417" s="35">
        <f>_xll.DTC.CPR.ValueForVariable($A1417,I$10)</f>
        <v>0</v>
      </c>
      <c r="J1417" s="35">
        <f>_xll.DTC.CPR.ValueForVariable($A1417,J$10)</f>
        <v>0</v>
      </c>
      <c r="K1417" s="35">
        <f>_xll.DTC.CPR.ValueForVariable($A1417,K$10)</f>
        <v>0</v>
      </c>
      <c r="L1417" s="35">
        <f>_xll.DTC.CPR.ValueForVariable($A1417,L$10)</f>
        <v>0</v>
      </c>
      <c r="M1417" s="35">
        <f>_xll.DTC.CPR.ValueForVariable($A1417,M$10)</f>
        <v>0</v>
      </c>
      <c r="N1417" s="35">
        <f>_xll.DTC.CPR.ValueForVariable($A1417,N$10)</f>
        <v>0</v>
      </c>
      <c r="O1417" s="35">
        <f>_xll.DTC.CPR.ValueForVariable($A1417,O$10)</f>
        <v>0</v>
      </c>
      <c r="P1417" s="35">
        <f>_xll.DTC.CPR.ValueForVariable($A1417,P$10)</f>
        <v>0</v>
      </c>
      <c r="Q1417" s="35">
        <f>_xll.DTC.CPR.ValueForVariable($A1417,Q$10)</f>
        <v>0</v>
      </c>
      <c r="R1417" s="35">
        <f>_xll.DTC.CPR.ValueForVariable($A1417,R$10)</f>
        <v>0</v>
      </c>
      <c r="S1417" s="35">
        <f>_xll.DTC.CPR.ValueForVariable($A1417,S$10)</f>
        <v>0</v>
      </c>
      <c r="T1417" s="35">
        <f>_xll.DTC.CPR.ValueForVariable($A1417,T$10)</f>
        <v>0</v>
      </c>
      <c r="U1417" s="35">
        <f>_xll.DTC.CPR.ValueForVariable($A1417,U$10)</f>
        <v>0</v>
      </c>
      <c r="V1417" s="35">
        <f>_xll.DTC.CPR.ValueForVariable($A1417,V$10)</f>
        <v>0</v>
      </c>
      <c r="W1417" s="35">
        <f>_xll.DTC.CPR.ValueForVariable($A1417,W$10)</f>
        <v>0</v>
      </c>
      <c r="X1417" s="35">
        <f>_xll.DTC.CPR.ValueForVariable($A1417,X$10)</f>
        <v>0</v>
      </c>
      <c r="Y1417" s="35">
        <f>_xll.DTC.CPR.ValueForVariable($A1417,Y$10)</f>
        <v>0</v>
      </c>
      <c r="Z1417" s="35">
        <f>_xll.DTC.CPR.ValueForVariable($A1417,Z$10)</f>
        <v>0</v>
      </c>
      <c r="AA1417" s="35">
        <f>_xll.DTC.CPR.ValueForVariable($A1417,AA$10)</f>
        <v>0</v>
      </c>
      <c r="AB1417" s="35">
        <f>_xll.DTC.CPR.ValueForVariable($A1417,AB$10)</f>
        <v>0</v>
      </c>
      <c r="AC1417" s="35">
        <f>_xll.DTC.CPR.ValueForVariable($A1417,AC$10)</f>
        <v>0</v>
      </c>
      <c r="AD1417" s="35">
        <f>_xll.DTC.CPR.ValueForVariable($A1417,AD$10)</f>
        <v>0</v>
      </c>
      <c r="AE1417" s="35">
        <f>_xll.DTC.CPR.ValueForVariable($A1417,AE$10)</f>
        <v>0</v>
      </c>
      <c r="AF1417" s="35">
        <f>_xll.DTC.CPR.ValueForVariable($A1417,AF$10)</f>
        <v>0</v>
      </c>
      <c r="AG1417" s="35">
        <f>_xll.DTC.CPR.ValueForVariable($A1417,AG$10)</f>
        <v>0</v>
      </c>
      <c r="AH1417" s="35">
        <f>_xll.DTC.CPR.ValueForVariable($A1417,AH$10)</f>
        <v>0</v>
      </c>
      <c r="AI1417" s="35">
        <f>_xll.DTC.CPR.ValueForVariable($A1417,AI$10)</f>
        <v>0</v>
      </c>
      <c r="AJ1417" s="35">
        <f>_xll.DTC.CPR.ValueForVariable($A1417,AJ$10)</f>
        <v>0</v>
      </c>
      <c r="AK1417" s="35">
        <f>_xll.DTC.CPR.ValueForVariable($A1417,AK$10)</f>
        <v>0</v>
      </c>
      <c r="AL1417" s="35">
        <f>_xll.DTC.CPR.MinimumForVariable($A1417,AL$10)</f>
        <v>0</v>
      </c>
      <c r="AM1417" s="35">
        <f>_xll.DTC.CPR.MaximumForVariable($A1417,AM$10)</f>
        <v>0</v>
      </c>
    </row>
    <row r="1418" spans="1:39" x14ac:dyDescent="0.35">
      <c r="A1418" s="35" t="str">
        <f>_xll.DTC.CPR.Calculate($B$1,$B$2,$B$3,D1418,E1418,C1418,B1418,F1418,$B$4,G1418)</f>
        <v>CID=-2019174796</v>
      </c>
      <c r="B1418" s="35">
        <f t="shared" si="191"/>
        <v>15</v>
      </c>
      <c r="C1418" s="34">
        <f t="shared" si="184"/>
        <v>25</v>
      </c>
      <c r="D1418" s="36">
        <f>'TTH375-noEcon_A'!AL1418+('TTH375-noEcon_A'!AM1418-'TTH375-noEcon_A'!AL1418)*0.5</f>
        <v>0</v>
      </c>
      <c r="E1418" s="35">
        <f t="shared" si="189"/>
        <v>4</v>
      </c>
      <c r="F1418" s="35">
        <f t="shared" si="188"/>
        <v>20</v>
      </c>
      <c r="G1418" s="35">
        <f t="shared" si="190"/>
        <v>4</v>
      </c>
      <c r="H1418" s="35">
        <f>_xll.DTC.CPR.ValueForVariable($A1418,H$10)</f>
        <v>0</v>
      </c>
      <c r="I1418" s="35">
        <f>_xll.DTC.CPR.ValueForVariable($A1418,I$10)</f>
        <v>0</v>
      </c>
      <c r="J1418" s="35">
        <f>_xll.DTC.CPR.ValueForVariable($A1418,J$10)</f>
        <v>0</v>
      </c>
      <c r="K1418" s="35">
        <f>_xll.DTC.CPR.ValueForVariable($A1418,K$10)</f>
        <v>0</v>
      </c>
      <c r="L1418" s="35">
        <f>_xll.DTC.CPR.ValueForVariable($A1418,L$10)</f>
        <v>0</v>
      </c>
      <c r="M1418" s="35">
        <f>_xll.DTC.CPR.ValueForVariable($A1418,M$10)</f>
        <v>0</v>
      </c>
      <c r="N1418" s="35">
        <f>_xll.DTC.CPR.ValueForVariable($A1418,N$10)</f>
        <v>0</v>
      </c>
      <c r="O1418" s="35">
        <f>_xll.DTC.CPR.ValueForVariable($A1418,O$10)</f>
        <v>0</v>
      </c>
      <c r="P1418" s="35">
        <f>_xll.DTC.CPR.ValueForVariable($A1418,P$10)</f>
        <v>0</v>
      </c>
      <c r="Q1418" s="35">
        <f>_xll.DTC.CPR.ValueForVariable($A1418,Q$10)</f>
        <v>0</v>
      </c>
      <c r="R1418" s="35">
        <f>_xll.DTC.CPR.ValueForVariable($A1418,R$10)</f>
        <v>0</v>
      </c>
      <c r="S1418" s="35">
        <f>_xll.DTC.CPR.ValueForVariable($A1418,S$10)</f>
        <v>0</v>
      </c>
      <c r="T1418" s="35">
        <f>_xll.DTC.CPR.ValueForVariable($A1418,T$10)</f>
        <v>0</v>
      </c>
      <c r="U1418" s="35">
        <f>_xll.DTC.CPR.ValueForVariable($A1418,U$10)</f>
        <v>0</v>
      </c>
      <c r="V1418" s="35">
        <f>_xll.DTC.CPR.ValueForVariable($A1418,V$10)</f>
        <v>0</v>
      </c>
      <c r="W1418" s="35">
        <f>_xll.DTC.CPR.ValueForVariable($A1418,W$10)</f>
        <v>0</v>
      </c>
      <c r="X1418" s="35">
        <f>_xll.DTC.CPR.ValueForVariable($A1418,X$10)</f>
        <v>0</v>
      </c>
      <c r="Y1418" s="35">
        <f>_xll.DTC.CPR.ValueForVariable($A1418,Y$10)</f>
        <v>0</v>
      </c>
      <c r="Z1418" s="35">
        <f>_xll.DTC.CPR.ValueForVariable($A1418,Z$10)</f>
        <v>0</v>
      </c>
      <c r="AA1418" s="35">
        <f>_xll.DTC.CPR.ValueForVariable($A1418,AA$10)</f>
        <v>0</v>
      </c>
      <c r="AB1418" s="35">
        <f>_xll.DTC.CPR.ValueForVariable($A1418,AB$10)</f>
        <v>0</v>
      </c>
      <c r="AC1418" s="35">
        <f>_xll.DTC.CPR.ValueForVariable($A1418,AC$10)</f>
        <v>0</v>
      </c>
      <c r="AD1418" s="35">
        <f>_xll.DTC.CPR.ValueForVariable($A1418,AD$10)</f>
        <v>0</v>
      </c>
      <c r="AE1418" s="35">
        <f>_xll.DTC.CPR.ValueForVariable($A1418,AE$10)</f>
        <v>0</v>
      </c>
      <c r="AF1418" s="35">
        <f>_xll.DTC.CPR.ValueForVariable($A1418,AF$10)</f>
        <v>0</v>
      </c>
      <c r="AG1418" s="35">
        <f>_xll.DTC.CPR.ValueForVariable($A1418,AG$10)</f>
        <v>0</v>
      </c>
      <c r="AH1418" s="35">
        <f>_xll.DTC.CPR.ValueForVariable($A1418,AH$10)</f>
        <v>0</v>
      </c>
      <c r="AI1418" s="35">
        <f>_xll.DTC.CPR.ValueForVariable($A1418,AI$10)</f>
        <v>0</v>
      </c>
      <c r="AJ1418" s="35">
        <f>_xll.DTC.CPR.ValueForVariable($A1418,AJ$10)</f>
        <v>0</v>
      </c>
      <c r="AK1418" s="35">
        <f>_xll.DTC.CPR.ValueForVariable($A1418,AK$10)</f>
        <v>0</v>
      </c>
      <c r="AL1418" s="35">
        <f>_xll.DTC.CPR.MinimumForVariable($A1418,AL$10)</f>
        <v>0</v>
      </c>
      <c r="AM1418" s="35">
        <f>_xll.DTC.CPR.MaximumForVariable($A1418,AM$10)</f>
        <v>0</v>
      </c>
    </row>
    <row r="1419" spans="1:39" x14ac:dyDescent="0.35">
      <c r="A1419" s="35" t="str">
        <f>_xll.DTC.CPR.Calculate($B$1,$B$2,$B$3,D1419,E1419,C1419,B1419,F1419,$B$4,G1419)</f>
        <v>CID=-2019174699</v>
      </c>
      <c r="B1419" s="35">
        <f t="shared" si="191"/>
        <v>15</v>
      </c>
      <c r="C1419" s="34">
        <f t="shared" si="184"/>
        <v>27.5</v>
      </c>
      <c r="D1419" s="36">
        <f>'TTH375-noEcon_A'!AL1419+('TTH375-noEcon_A'!AM1419-'TTH375-noEcon_A'!AL1419)*0.5</f>
        <v>0</v>
      </c>
      <c r="E1419" s="35">
        <f t="shared" si="189"/>
        <v>4</v>
      </c>
      <c r="F1419" s="35">
        <f t="shared" si="188"/>
        <v>21.5</v>
      </c>
      <c r="G1419" s="35">
        <f t="shared" si="190"/>
        <v>4.3</v>
      </c>
      <c r="H1419" s="35">
        <f>_xll.DTC.CPR.ValueForVariable($A1419,H$10)</f>
        <v>0</v>
      </c>
      <c r="I1419" s="35">
        <f>_xll.DTC.CPR.ValueForVariable($A1419,I$10)</f>
        <v>0</v>
      </c>
      <c r="J1419" s="35">
        <f>_xll.DTC.CPR.ValueForVariable($A1419,J$10)</f>
        <v>0</v>
      </c>
      <c r="K1419" s="35">
        <f>_xll.DTC.CPR.ValueForVariable($A1419,K$10)</f>
        <v>0</v>
      </c>
      <c r="L1419" s="35">
        <f>_xll.DTC.CPR.ValueForVariable($A1419,L$10)</f>
        <v>0</v>
      </c>
      <c r="M1419" s="35">
        <f>_xll.DTC.CPR.ValueForVariable($A1419,M$10)</f>
        <v>0</v>
      </c>
      <c r="N1419" s="35">
        <f>_xll.DTC.CPR.ValueForVariable($A1419,N$10)</f>
        <v>0</v>
      </c>
      <c r="O1419" s="35">
        <f>_xll.DTC.CPR.ValueForVariable($A1419,O$10)</f>
        <v>0</v>
      </c>
      <c r="P1419" s="35">
        <f>_xll.DTC.CPR.ValueForVariable($A1419,P$10)</f>
        <v>0</v>
      </c>
      <c r="Q1419" s="35">
        <f>_xll.DTC.CPR.ValueForVariable($A1419,Q$10)</f>
        <v>0</v>
      </c>
      <c r="R1419" s="35">
        <f>_xll.DTC.CPR.ValueForVariable($A1419,R$10)</f>
        <v>0</v>
      </c>
      <c r="S1419" s="35">
        <f>_xll.DTC.CPR.ValueForVariable($A1419,S$10)</f>
        <v>0</v>
      </c>
      <c r="T1419" s="35">
        <f>_xll.DTC.CPR.ValueForVariable($A1419,T$10)</f>
        <v>0</v>
      </c>
      <c r="U1419" s="35">
        <f>_xll.DTC.CPR.ValueForVariable($A1419,U$10)</f>
        <v>0</v>
      </c>
      <c r="V1419" s="35">
        <f>_xll.DTC.CPR.ValueForVariable($A1419,V$10)</f>
        <v>0</v>
      </c>
      <c r="W1419" s="35">
        <f>_xll.DTC.CPR.ValueForVariable($A1419,W$10)</f>
        <v>0</v>
      </c>
      <c r="X1419" s="35">
        <f>_xll.DTC.CPR.ValueForVariable($A1419,X$10)</f>
        <v>0</v>
      </c>
      <c r="Y1419" s="35">
        <f>_xll.DTC.CPR.ValueForVariable($A1419,Y$10)</f>
        <v>0</v>
      </c>
      <c r="Z1419" s="35">
        <f>_xll.DTC.CPR.ValueForVariable($A1419,Z$10)</f>
        <v>0</v>
      </c>
      <c r="AA1419" s="35">
        <f>_xll.DTC.CPR.ValueForVariable($A1419,AA$10)</f>
        <v>0</v>
      </c>
      <c r="AB1419" s="35">
        <f>_xll.DTC.CPR.ValueForVariable($A1419,AB$10)</f>
        <v>0</v>
      </c>
      <c r="AC1419" s="35">
        <f>_xll.DTC.CPR.ValueForVariable($A1419,AC$10)</f>
        <v>0</v>
      </c>
      <c r="AD1419" s="35">
        <f>_xll.DTC.CPR.ValueForVariable($A1419,AD$10)</f>
        <v>0</v>
      </c>
      <c r="AE1419" s="35">
        <f>_xll.DTC.CPR.ValueForVariable($A1419,AE$10)</f>
        <v>0</v>
      </c>
      <c r="AF1419" s="35">
        <f>_xll.DTC.CPR.ValueForVariable($A1419,AF$10)</f>
        <v>0</v>
      </c>
      <c r="AG1419" s="35">
        <f>_xll.DTC.CPR.ValueForVariable($A1419,AG$10)</f>
        <v>0</v>
      </c>
      <c r="AH1419" s="35">
        <f>_xll.DTC.CPR.ValueForVariable($A1419,AH$10)</f>
        <v>0</v>
      </c>
      <c r="AI1419" s="35">
        <f>_xll.DTC.CPR.ValueForVariable($A1419,AI$10)</f>
        <v>0</v>
      </c>
      <c r="AJ1419" s="35">
        <f>_xll.DTC.CPR.ValueForVariable($A1419,AJ$10)</f>
        <v>0</v>
      </c>
      <c r="AK1419" s="35">
        <f>_xll.DTC.CPR.ValueForVariable($A1419,AK$10)</f>
        <v>0</v>
      </c>
      <c r="AL1419" s="35">
        <f>_xll.DTC.CPR.MinimumForVariable($A1419,AL$10)</f>
        <v>0</v>
      </c>
      <c r="AM1419" s="35">
        <f>_xll.DTC.CPR.MaximumForVariable($A1419,AM$10)</f>
        <v>0</v>
      </c>
    </row>
    <row r="1420" spans="1:39" x14ac:dyDescent="0.35">
      <c r="A1420" s="35" t="str">
        <f>_xll.DTC.CPR.Calculate($B$1,$B$2,$B$3,D1420,E1420,C1420,B1420,F1420,$B$4,G1420)</f>
        <v>CID=1356204039</v>
      </c>
      <c r="B1420" s="35">
        <f t="shared" si="191"/>
        <v>15</v>
      </c>
      <c r="C1420" s="34">
        <f t="shared" si="184"/>
        <v>30</v>
      </c>
      <c r="D1420" s="36">
        <f>'TTH375-noEcon_A'!AL1420+('TTH375-noEcon_A'!AM1420-'TTH375-noEcon_A'!AL1420)*0.5</f>
        <v>21.219751058920252</v>
      </c>
      <c r="E1420" s="35">
        <f t="shared" si="189"/>
        <v>4</v>
      </c>
      <c r="F1420" s="35">
        <f t="shared" si="188"/>
        <v>24</v>
      </c>
      <c r="G1420" s="35">
        <f t="shared" si="190"/>
        <v>4.8</v>
      </c>
      <c r="H1420" s="35">
        <f>_xll.DTC.CPR.ValueForVariable($A1420,H$10)</f>
        <v>1.7333020769187713</v>
      </c>
      <c r="I1420" s="35">
        <f>_xll.DTC.CPR.ValueForVariable($A1420,I$10)</f>
        <v>147.71323185197204</v>
      </c>
      <c r="J1420" s="35">
        <f>_xll.DTC.CPR.ValueForVariable($A1420,J$10)</f>
        <v>23.234658039248401</v>
      </c>
      <c r="K1420" s="35">
        <f>_xll.DTC.CPR.ValueForVariable($A1420,K$10)</f>
        <v>233.12256006149789</v>
      </c>
      <c r="L1420" s="35">
        <f>_xll.DTC.CPR.ValueForVariable($A1420,L$10)</f>
        <v>420.57190850046305</v>
      </c>
      <c r="M1420" s="35">
        <f>_xll.DTC.CPR.ValueForVariable($A1420,M$10)</f>
        <v>410.93644396001611</v>
      </c>
      <c r="N1420" s="35">
        <f>_xll.DTC.CPR.ValueForVariable($A1420,N$10)</f>
        <v>20764.211386267532</v>
      </c>
      <c r="O1420" s="35">
        <f>_xll.DTC.CPR.ValueForVariable($A1420,O$10)</f>
        <v>1.2063685581800332</v>
      </c>
      <c r="P1420" s="35">
        <f>_xll.DTC.CPR.ValueForVariable($A1420,P$10)</f>
        <v>1.1217425675214294E-2</v>
      </c>
      <c r="Q1420" s="35">
        <f>_xll.DTC.CPR.ValueForVariable($A1420,Q$10)</f>
        <v>10.108931209042233</v>
      </c>
      <c r="R1420" s="35">
        <f>_xll.DTC.CPR.ValueForVariable($A1420,R$10)</f>
        <v>21.219758479627721</v>
      </c>
      <c r="S1420" s="35">
        <f>_xll.DTC.CPR.ValueForVariable($A1420,S$10)</f>
        <v>214.50907874304724</v>
      </c>
      <c r="T1420" s="35">
        <f>_xll.DTC.CPR.ValueForVariable($A1420,T$10)</f>
        <v>15</v>
      </c>
      <c r="U1420" s="35">
        <f>_xll.DTC.CPR.ValueForVariable($A1420,U$10)</f>
        <v>30</v>
      </c>
      <c r="V1420" s="35">
        <f>_xll.DTC.CPR.ValueForVariable($A1420,V$10)</f>
        <v>4</v>
      </c>
      <c r="W1420" s="35">
        <f>_xll.DTC.CPR.ValueForVariable($A1420,W$10)</f>
        <v>24</v>
      </c>
      <c r="X1420" s="35">
        <f>_xll.DTC.CPR.ValueForVariable($A1420,X$10)</f>
        <v>488.37386439130057</v>
      </c>
      <c r="Y1420" s="35">
        <f>_xll.DTC.CPR.ValueForVariable($A1420,Y$10)</f>
        <v>770.19630307686862</v>
      </c>
      <c r="Z1420" s="35">
        <f>_xll.DTC.CPR.ValueForVariable($A1420,Z$10)</f>
        <v>41.450312597365269</v>
      </c>
      <c r="AA1420" s="35">
        <f>_xll.DTC.CPR.ValueForVariable($A1420,AA$10)</f>
        <v>1.5770629004417054</v>
      </c>
      <c r="AB1420" s="35">
        <f>_xll.DTC.CPR.ValueForVariable($A1420,AB$10)</f>
        <v>0.7834766034838081</v>
      </c>
      <c r="AC1420" s="35">
        <f>_xll.DTC.CPR.ValueForVariable($A1420,AC$10)</f>
        <v>110</v>
      </c>
      <c r="AD1420" s="35">
        <f>_xll.DTC.CPR.ValueForVariable($A1420,AD$10)</f>
        <v>41.150032317747389</v>
      </c>
      <c r="AE1420" s="35">
        <f>_xll.DTC.CPR.ValueForVariable($A1420,AE$10)</f>
        <v>0</v>
      </c>
      <c r="AF1420" s="35">
        <f>_xll.DTC.CPR.ValueForVariable($A1420,AF$10)</f>
        <v>0</v>
      </c>
      <c r="AG1420" s="35">
        <f>_xll.DTC.CPR.ValueForVariable($A1420,AG$10)</f>
        <v>0</v>
      </c>
      <c r="AH1420" s="35">
        <f>_xll.DTC.CPR.ValueForVariable($A1420,AH$10)</f>
        <v>0</v>
      </c>
      <c r="AI1420" s="35">
        <f>_xll.DTC.CPR.ValueForVariable($A1420,AI$10)</f>
        <v>0</v>
      </c>
      <c r="AJ1420" s="35">
        <f>_xll.DTC.CPR.ValueForVariable($A1420,AJ$10)</f>
        <v>0</v>
      </c>
      <c r="AK1420" s="35">
        <f>_xll.DTC.CPR.ValueForVariable($A1420,AK$10)</f>
        <v>5</v>
      </c>
      <c r="AL1420" s="35">
        <f>_xll.DTC.CPR.MinimumForVariable($A1420,AL$10)</f>
        <v>12.319779053186984</v>
      </c>
      <c r="AM1420" s="35">
        <f>_xll.DTC.CPR.MaximumForVariable($A1420,AM$10)</f>
        <v>30.119723064653524</v>
      </c>
    </row>
    <row r="1421" spans="1:39" x14ac:dyDescent="0.35">
      <c r="A1421" s="35" t="str">
        <f>_xll.DTC.CPR.Calculate($B$1,$B$2,$B$3,D1421,E1421,C1421,B1421,F1421,$B$4,G1421)</f>
        <v>CID=1356204136</v>
      </c>
      <c r="B1421" s="35">
        <f t="shared" si="191"/>
        <v>15</v>
      </c>
      <c r="C1421" s="34">
        <f t="shared" si="184"/>
        <v>32.5</v>
      </c>
      <c r="D1421" s="36">
        <f>'TTH375-noEcon_A'!AL1421+('TTH375-noEcon_A'!AM1421-'TTH375-noEcon_A'!AL1421)*0.5</f>
        <v>25.303060269434773</v>
      </c>
      <c r="E1421" s="35">
        <f t="shared" si="189"/>
        <v>4</v>
      </c>
      <c r="F1421" s="35">
        <f t="shared" si="188"/>
        <v>26.5</v>
      </c>
      <c r="G1421" s="35">
        <f t="shared" si="190"/>
        <v>5.3</v>
      </c>
      <c r="H1421" s="35">
        <f>_xll.DTC.CPR.ValueForVariable($A1421,H$10)</f>
        <v>1.7333020769187713</v>
      </c>
      <c r="I1421" s="35">
        <f>_xll.DTC.CPR.ValueForVariable($A1421,I$10)</f>
        <v>147.71323185197204</v>
      </c>
      <c r="J1421" s="35">
        <f>_xll.DTC.CPR.ValueForVariable($A1421,J$10)</f>
        <v>23.234658039248401</v>
      </c>
      <c r="K1421" s="35">
        <f>_xll.DTC.CPR.ValueForVariable($A1421,K$10)</f>
        <v>236.68803821269404</v>
      </c>
      <c r="L1421" s="35">
        <f>_xll.DTC.CPR.ValueForVariable($A1421,L$10)</f>
        <v>422.08409999181168</v>
      </c>
      <c r="M1421" s="35">
        <f>_xll.DTC.CPR.ValueForVariable($A1421,M$10)</f>
        <v>410.93644396001611</v>
      </c>
      <c r="N1421" s="35">
        <f>_xll.DTC.CPR.ValueForVariable($A1421,N$10)</f>
        <v>21884.909622859766</v>
      </c>
      <c r="O1421" s="35">
        <f>_xll.DTC.CPR.ValueForVariable($A1421,O$10)</f>
        <v>1.3037975404949016</v>
      </c>
      <c r="P1421" s="35">
        <f>_xll.DTC.CPR.ValueForVariable($A1421,P$10)</f>
        <v>1.2733311764927957E-2</v>
      </c>
      <c r="Q1421" s="35">
        <f>_xll.DTC.CPR.ValueForVariable($A1421,Q$10)</f>
        <v>8.9785431088788155</v>
      </c>
      <c r="R1421" s="35">
        <f>_xll.DTC.CPR.ValueForVariable($A1421,R$10)</f>
        <v>25.303063102058836</v>
      </c>
      <c r="S1421" s="35">
        <f>_xll.DTC.CPR.ValueForVariable($A1421,S$10)</f>
        <v>227.18464284851618</v>
      </c>
      <c r="T1421" s="35">
        <f>_xll.DTC.CPR.ValueForVariable($A1421,T$10)</f>
        <v>15</v>
      </c>
      <c r="U1421" s="35">
        <f>_xll.DTC.CPR.ValueForVariable($A1421,U$10)</f>
        <v>32.5</v>
      </c>
      <c r="V1421" s="35">
        <f>_xll.DTC.CPR.ValueForVariable($A1421,V$10)</f>
        <v>4</v>
      </c>
      <c r="W1421" s="35">
        <f>_xll.DTC.CPR.ValueForVariable($A1421,W$10)</f>
        <v>26.5</v>
      </c>
      <c r="X1421" s="35">
        <f>_xll.DTC.CPR.ValueForVariable($A1421,X$10)</f>
        <v>488.37386439130057</v>
      </c>
      <c r="Y1421" s="35">
        <f>_xll.DTC.CPR.ValueForVariable($A1421,Y$10)</f>
        <v>827.03959328935798</v>
      </c>
      <c r="Z1421" s="35">
        <f>_xll.DTC.CPR.ValueForVariable($A1421,Z$10)</f>
        <v>44.303136611737102</v>
      </c>
      <c r="AA1421" s="35">
        <f>_xll.DTC.CPR.ValueForVariable($A1421,AA$10)</f>
        <v>1.6934558820426715</v>
      </c>
      <c r="AB1421" s="35">
        <f>_xll.DTC.CPR.ValueForVariable($A1421,AB$10)</f>
        <v>0.8054611686163401</v>
      </c>
      <c r="AC1421" s="35">
        <f>_xll.DTC.CPR.ValueForVariable($A1421,AC$10)</f>
        <v>110</v>
      </c>
      <c r="AD1421" s="35">
        <f>_xll.DTC.CPR.ValueForVariable($A1421,AD$10)</f>
        <v>47.729212264399301</v>
      </c>
      <c r="AE1421" s="35">
        <f>_xll.DTC.CPR.ValueForVariable($A1421,AE$10)</f>
        <v>0</v>
      </c>
      <c r="AF1421" s="35">
        <f>_xll.DTC.CPR.ValueForVariable($A1421,AF$10)</f>
        <v>0</v>
      </c>
      <c r="AG1421" s="35">
        <f>_xll.DTC.CPR.ValueForVariable($A1421,AG$10)</f>
        <v>0</v>
      </c>
      <c r="AH1421" s="35">
        <f>_xll.DTC.CPR.ValueForVariable($A1421,AH$10)</f>
        <v>0</v>
      </c>
      <c r="AI1421" s="35">
        <f>_xll.DTC.CPR.ValueForVariable($A1421,AI$10)</f>
        <v>0</v>
      </c>
      <c r="AJ1421" s="35">
        <f>_xll.DTC.CPR.ValueForVariable($A1421,AJ$10)</f>
        <v>0</v>
      </c>
      <c r="AK1421" s="35">
        <f>_xll.DTC.CPR.ValueForVariable($A1421,AK$10)</f>
        <v>5</v>
      </c>
      <c r="AL1421" s="35">
        <f>_xll.DTC.CPR.MinimumForVariable($A1421,AL$10)</f>
        <v>13.074187722974534</v>
      </c>
      <c r="AM1421" s="35">
        <f>_xll.DTC.CPR.MaximumForVariable($A1421,AM$10)</f>
        <v>37.531932815895011</v>
      </c>
    </row>
    <row r="1422" spans="1:39" x14ac:dyDescent="0.35">
      <c r="A1422" s="35" t="str">
        <f>_xll.DTC.CPR.Calculate($B$1,$B$2,$B$3,D1422,E1422,C1422,B1422,F1422,$B$4,G1422)</f>
        <v>CID=1356204101</v>
      </c>
      <c r="B1422" s="35">
        <f t="shared" si="191"/>
        <v>15</v>
      </c>
      <c r="C1422" s="34">
        <f t="shared" si="184"/>
        <v>35</v>
      </c>
      <c r="D1422" s="36">
        <f>'TTH375-noEcon_A'!AL1422+('TTH375-noEcon_A'!AM1422-'TTH375-noEcon_A'!AL1422)*0.5</f>
        <v>30.499292652178738</v>
      </c>
      <c r="E1422" s="35">
        <f t="shared" si="189"/>
        <v>4</v>
      </c>
      <c r="F1422" s="35">
        <f t="shared" si="188"/>
        <v>29</v>
      </c>
      <c r="G1422" s="35">
        <f t="shared" si="190"/>
        <v>5.8</v>
      </c>
      <c r="H1422" s="35">
        <f>_xll.DTC.CPR.ValueForVariable($A1422,H$10)</f>
        <v>1.7333020769187713</v>
      </c>
      <c r="I1422" s="35">
        <f>_xll.DTC.CPR.ValueForVariable($A1422,I$10)</f>
        <v>147.71323185197204</v>
      </c>
      <c r="J1422" s="35">
        <f>_xll.DTC.CPR.ValueForVariable($A1422,J$10)</f>
        <v>23.234658039248401</v>
      </c>
      <c r="K1422" s="35">
        <f>_xll.DTC.CPR.ValueForVariable($A1422,K$10)</f>
        <v>240.27878109300647</v>
      </c>
      <c r="L1422" s="35">
        <f>_xll.DTC.CPR.ValueForVariable($A1422,L$10)</f>
        <v>423.57006148489722</v>
      </c>
      <c r="M1422" s="35">
        <f>_xll.DTC.CPR.ValueForVariable($A1422,M$10)</f>
        <v>410.93644396001611</v>
      </c>
      <c r="N1422" s="35">
        <f>_xll.DTC.CPR.ValueForVariable($A1422,N$10)</f>
        <v>23071.900411285813</v>
      </c>
      <c r="O1422" s="35">
        <f>_xll.DTC.CPR.ValueForVariable($A1422,O$10)</f>
        <v>1.4320628241450937</v>
      </c>
      <c r="P1422" s="35">
        <f>_xll.DTC.CPR.ValueForVariable($A1422,P$10)</f>
        <v>1.4685949442891123E-2</v>
      </c>
      <c r="Q1422" s="35">
        <f>_xll.DTC.CPR.ValueForVariable($A1422,Q$10)</f>
        <v>8.0130527173154356</v>
      </c>
      <c r="R1422" s="35">
        <f>_xll.DTC.CPR.ValueForVariable($A1422,R$10)</f>
        <v>30.499299489097634</v>
      </c>
      <c r="S1422" s="35">
        <f>_xll.DTC.CPR.ValueForVariable($A1422,S$10)</f>
        <v>244.39249464733109</v>
      </c>
      <c r="T1422" s="35">
        <f>_xll.DTC.CPR.ValueForVariable($A1422,T$10)</f>
        <v>15</v>
      </c>
      <c r="U1422" s="35">
        <f>_xll.DTC.CPR.ValueForVariable($A1422,U$10)</f>
        <v>35</v>
      </c>
      <c r="V1422" s="35">
        <f>_xll.DTC.CPR.ValueForVariable($A1422,V$10)</f>
        <v>4</v>
      </c>
      <c r="W1422" s="35">
        <f>_xll.DTC.CPR.ValueForVariable($A1422,W$10)</f>
        <v>29</v>
      </c>
      <c r="X1422" s="35">
        <f>_xll.DTC.CPR.ValueForVariable($A1422,X$10)</f>
        <v>488.37386439130057</v>
      </c>
      <c r="Y1422" s="35">
        <f>_xll.DTC.CPR.ValueForVariable($A1422,Y$10)</f>
        <v>886.98098360857671</v>
      </c>
      <c r="Z1422" s="35">
        <f>_xll.DTC.CPR.ValueForVariable($A1422,Z$10)</f>
        <v>47.234948096636515</v>
      </c>
      <c r="AA1422" s="35">
        <f>_xll.DTC.CPR.ValueForVariable($A1422,AA$10)</f>
        <v>1.816192569424435</v>
      </c>
      <c r="AB1422" s="35">
        <f>_xll.DTC.CPR.ValueForVariable($A1422,AB$10)</f>
        <v>0.82839592664989259</v>
      </c>
      <c r="AC1422" s="35">
        <f>_xll.DTC.CPR.ValueForVariable($A1422,AC$10)</f>
        <v>110</v>
      </c>
      <c r="AD1422" s="35">
        <f>_xll.DTC.CPR.ValueForVariable($A1422,AD$10)</f>
        <v>55.93809675975713</v>
      </c>
      <c r="AE1422" s="35">
        <f>_xll.DTC.CPR.ValueForVariable($A1422,AE$10)</f>
        <v>0</v>
      </c>
      <c r="AF1422" s="35">
        <f>_xll.DTC.CPR.ValueForVariable($A1422,AF$10)</f>
        <v>0</v>
      </c>
      <c r="AG1422" s="35">
        <f>_xll.DTC.CPR.ValueForVariable($A1422,AG$10)</f>
        <v>0</v>
      </c>
      <c r="AH1422" s="35">
        <f>_xll.DTC.CPR.ValueForVariable($A1422,AH$10)</f>
        <v>0</v>
      </c>
      <c r="AI1422" s="35">
        <f>_xll.DTC.CPR.ValueForVariable($A1422,AI$10)</f>
        <v>0</v>
      </c>
      <c r="AJ1422" s="35">
        <f>_xll.DTC.CPR.ValueForVariable($A1422,AJ$10)</f>
        <v>0</v>
      </c>
      <c r="AK1422" s="35">
        <f>_xll.DTC.CPR.ValueForVariable($A1422,AK$10)</f>
        <v>5</v>
      </c>
      <c r="AL1422" s="35">
        <f>_xll.DTC.CPR.MinimumForVariable($A1422,AL$10)</f>
        <v>15.710137696701084</v>
      </c>
      <c r="AM1422" s="35">
        <f>_xll.DTC.CPR.MaximumForVariable($A1422,AM$10)</f>
        <v>45.288447607656394</v>
      </c>
    </row>
    <row r="1423" spans="1:39" x14ac:dyDescent="0.35">
      <c r="A1423" s="35" t="str">
        <f>_xll.DTC.CPR.Calculate($B$1,$B$2,$B$3,D1423,E1423,C1423,B1423,F1423,$B$4,G1423)</f>
        <v>CID=1356203942</v>
      </c>
      <c r="B1423" s="35">
        <f t="shared" si="191"/>
        <v>15</v>
      </c>
      <c r="C1423" s="34">
        <f t="shared" si="184"/>
        <v>37.5</v>
      </c>
      <c r="D1423" s="36">
        <f>'TTH375-noEcon_A'!AL1423+('TTH375-noEcon_A'!AM1423-'TTH375-noEcon_A'!AL1423)*0.5</f>
        <v>36.18576517739568</v>
      </c>
      <c r="E1423" s="35">
        <f t="shared" si="189"/>
        <v>4</v>
      </c>
      <c r="F1423" s="35">
        <f t="shared" si="188"/>
        <v>31.5</v>
      </c>
      <c r="G1423" s="35">
        <f t="shared" si="190"/>
        <v>6.3</v>
      </c>
      <c r="H1423" s="35">
        <f>_xll.DTC.CPR.ValueForVariable($A1423,H$10)</f>
        <v>1.7333020769187713</v>
      </c>
      <c r="I1423" s="35">
        <f>_xll.DTC.CPR.ValueForVariable($A1423,I$10)</f>
        <v>147.71323185197204</v>
      </c>
      <c r="J1423" s="35">
        <f>_xll.DTC.CPR.ValueForVariable($A1423,J$10)</f>
        <v>23.234658039248401</v>
      </c>
      <c r="K1423" s="35">
        <f>_xll.DTC.CPR.ValueForVariable($A1423,K$10)</f>
        <v>243.89592808768788</v>
      </c>
      <c r="L1423" s="35">
        <f>_xll.DTC.CPR.ValueForVariable($A1423,L$10)</f>
        <v>425.03000578340487</v>
      </c>
      <c r="M1423" s="35">
        <f>_xll.DTC.CPR.ValueForVariable($A1423,M$10)</f>
        <v>410.93644396001611</v>
      </c>
      <c r="N1423" s="35">
        <f>_xll.DTC.CPR.ValueForVariable($A1423,N$10)</f>
        <v>24218.856230957717</v>
      </c>
      <c r="O1423" s="35">
        <f>_xll.DTC.CPR.ValueForVariable($A1423,O$10)</f>
        <v>1.5604873069315817</v>
      </c>
      <c r="P1423" s="35">
        <f>_xll.DTC.CPR.ValueForVariable($A1423,P$10)</f>
        <v>1.689742870369643E-2</v>
      </c>
      <c r="Q1423" s="35">
        <f>_xll.DTC.CPR.ValueForVariable($A1423,Q$10)</f>
        <v>7.2035113949497847</v>
      </c>
      <c r="R1423" s="35">
        <f>_xll.DTC.CPR.ValueForVariable($A1423,R$10)</f>
        <v>36.185769754569627</v>
      </c>
      <c r="S1423" s="35">
        <f>_xll.DTC.CPR.ValueForVariable($A1423,S$10)</f>
        <v>260.66460476207158</v>
      </c>
      <c r="T1423" s="35">
        <f>_xll.DTC.CPR.ValueForVariable($A1423,T$10)</f>
        <v>15</v>
      </c>
      <c r="U1423" s="35">
        <f>_xll.DTC.CPR.ValueForVariable($A1423,U$10)</f>
        <v>37.5</v>
      </c>
      <c r="V1423" s="35">
        <f>_xll.DTC.CPR.ValueForVariable($A1423,V$10)</f>
        <v>4</v>
      </c>
      <c r="W1423" s="35">
        <f>_xll.DTC.CPR.ValueForVariable($A1423,W$10)</f>
        <v>31.5</v>
      </c>
      <c r="X1423" s="35">
        <f>_xll.DTC.CPR.ValueForVariable($A1423,X$10)</f>
        <v>488.37386439130057</v>
      </c>
      <c r="Y1423" s="35">
        <f>_xll.DTC.CPR.ValueForVariable($A1423,Y$10)</f>
        <v>950.12868876961977</v>
      </c>
      <c r="Z1423" s="35">
        <f>_xll.DTC.CPR.ValueForVariable($A1423,Z$10)</f>
        <v>50.165407129895073</v>
      </c>
      <c r="AA1423" s="35">
        <f>_xll.DTC.CPR.ValueForVariable($A1423,AA$10)</f>
        <v>1.9454945443361127</v>
      </c>
      <c r="AB1423" s="35">
        <f>_xll.DTC.CPR.ValueForVariable($A1423,AB$10)</f>
        <v>0.84826652473895614</v>
      </c>
      <c r="AC1423" s="35">
        <f>_xll.DTC.CPR.ValueForVariable($A1423,AC$10)</f>
        <v>110</v>
      </c>
      <c r="AD1423" s="35">
        <f>_xll.DTC.CPR.ValueForVariable($A1423,AD$10)</f>
        <v>64.812871461794316</v>
      </c>
      <c r="AE1423" s="35">
        <f>_xll.DTC.CPR.ValueForVariable($A1423,AE$10)</f>
        <v>0</v>
      </c>
      <c r="AF1423" s="35">
        <f>_xll.DTC.CPR.ValueForVariable($A1423,AF$10)</f>
        <v>0</v>
      </c>
      <c r="AG1423" s="35">
        <f>_xll.DTC.CPR.ValueForVariable($A1423,AG$10)</f>
        <v>0</v>
      </c>
      <c r="AH1423" s="35">
        <f>_xll.DTC.CPR.ValueForVariable($A1423,AH$10)</f>
        <v>0</v>
      </c>
      <c r="AI1423" s="35">
        <f>_xll.DTC.CPR.ValueForVariable($A1423,AI$10)</f>
        <v>0</v>
      </c>
      <c r="AJ1423" s="35">
        <f>_xll.DTC.CPR.ValueForVariable($A1423,AJ$10)</f>
        <v>0</v>
      </c>
      <c r="AK1423" s="35">
        <f>_xll.DTC.CPR.ValueForVariable($A1423,AK$10)</f>
        <v>5</v>
      </c>
      <c r="AL1423" s="35">
        <f>_xll.DTC.CPR.MinimumForVariable($A1423,AL$10)</f>
        <v>18.458658123719307</v>
      </c>
      <c r="AM1423" s="35">
        <f>_xll.DTC.CPR.MaximumForVariable($A1423,AM$10)</f>
        <v>53.912872231072043</v>
      </c>
    </row>
    <row r="1424" spans="1:39" x14ac:dyDescent="0.35">
      <c r="A1424" s="35" t="str">
        <f>_xll.DTC.CPR.Calculate($B$1,$B$2,$B$3,D1424,E1424,C1424,B1424,F1424,$B$4,G1424)</f>
        <v>CID=1356203915</v>
      </c>
      <c r="B1424" s="35">
        <f t="shared" si="191"/>
        <v>15</v>
      </c>
      <c r="C1424" s="34">
        <f t="shared" si="184"/>
        <v>40</v>
      </c>
      <c r="D1424" s="36">
        <f>'TTH375-noEcon_A'!AL1424+('TTH375-noEcon_A'!AM1424-'TTH375-noEcon_A'!AL1424)*0.5</f>
        <v>42.390175532718956</v>
      </c>
      <c r="E1424" s="35">
        <f t="shared" si="189"/>
        <v>4</v>
      </c>
      <c r="F1424" s="35">
        <f t="shared" si="188"/>
        <v>34</v>
      </c>
      <c r="G1424" s="35">
        <f t="shared" si="190"/>
        <v>6.8</v>
      </c>
      <c r="H1424" s="35">
        <f>_xll.DTC.CPR.ValueForVariable($A1424,H$10)</f>
        <v>1.7333020769187713</v>
      </c>
      <c r="I1424" s="35">
        <f>_xll.DTC.CPR.ValueForVariable($A1424,I$10)</f>
        <v>147.71323185197204</v>
      </c>
      <c r="J1424" s="35">
        <f>_xll.DTC.CPR.ValueForVariable($A1424,J$10)</f>
        <v>23.234658039248401</v>
      </c>
      <c r="K1424" s="35">
        <f>_xll.DTC.CPR.ValueForVariable($A1424,K$10)</f>
        <v>247.54071405292822</v>
      </c>
      <c r="L1424" s="35">
        <f>_xll.DTC.CPR.ValueForVariable($A1424,L$10)</f>
        <v>426.46414920480942</v>
      </c>
      <c r="M1424" s="35">
        <f>_xll.DTC.CPR.ValueForVariable($A1424,M$10)</f>
        <v>410.93644396001611</v>
      </c>
      <c r="N1424" s="35">
        <f>_xll.DTC.CPR.ValueForVariable($A1424,N$10)</f>
        <v>25295.79282159152</v>
      </c>
      <c r="O1424" s="35">
        <f>_xll.DTC.CPR.ValueForVariable($A1424,O$10)</f>
        <v>1.6940063099287848</v>
      </c>
      <c r="P1424" s="35">
        <f>_xll.DTC.CPR.ValueForVariable($A1424,P$10)</f>
        <v>1.9393344808751736E-2</v>
      </c>
      <c r="Q1424" s="35">
        <f>_xll.DTC.CPR.ValueForVariable($A1424,Q$10)</f>
        <v>6.5296577222930923</v>
      </c>
      <c r="R1424" s="35">
        <f>_xll.DTC.CPR.ValueForVariable($A1424,R$10)</f>
        <v>42.390184792231615</v>
      </c>
      <c r="S1424" s="35">
        <f>_xll.DTC.CPR.ValueForVariable($A1424,S$10)</f>
        <v>276.79339747802635</v>
      </c>
      <c r="T1424" s="35">
        <f>_xll.DTC.CPR.ValueForVariable($A1424,T$10)</f>
        <v>15</v>
      </c>
      <c r="U1424" s="35">
        <f>_xll.DTC.CPR.ValueForVariable($A1424,U$10)</f>
        <v>40</v>
      </c>
      <c r="V1424" s="35">
        <f>_xll.DTC.CPR.ValueForVariable($A1424,V$10)</f>
        <v>4</v>
      </c>
      <c r="W1424" s="35">
        <f>_xll.DTC.CPR.ValueForVariable($A1424,W$10)</f>
        <v>34</v>
      </c>
      <c r="X1424" s="35">
        <f>_xll.DTC.CPR.ValueForVariable($A1424,X$10)</f>
        <v>488.37386439130057</v>
      </c>
      <c r="Y1424" s="35">
        <f>_xll.DTC.CPR.ValueForVariable($A1424,Y$10)</f>
        <v>1016.5930221211611</v>
      </c>
      <c r="Z1424" s="35">
        <f>_xll.DTC.CPR.ValueForVariable($A1424,Z$10)</f>
        <v>53.049241415046424</v>
      </c>
      <c r="AA1424" s="35">
        <f>_xll.DTC.CPR.ValueForVariable($A1424,AA$10)</f>
        <v>2.0815876856723738</v>
      </c>
      <c r="AB1424" s="35">
        <f>_xll.DTC.CPR.ValueForVariable($A1424,AB$10)</f>
        <v>0.86506406591075191</v>
      </c>
      <c r="AC1424" s="35">
        <f>_xll.DTC.CPR.ValueForVariable($A1424,AC$10)</f>
        <v>110</v>
      </c>
      <c r="AD1424" s="35">
        <f>_xll.DTC.CPR.ValueForVariable($A1424,AD$10)</f>
        <v>74.451390563609635</v>
      </c>
      <c r="AE1424" s="35">
        <f>_xll.DTC.CPR.ValueForVariable($A1424,AE$10)</f>
        <v>0</v>
      </c>
      <c r="AF1424" s="35">
        <f>_xll.DTC.CPR.ValueForVariable($A1424,AF$10)</f>
        <v>0</v>
      </c>
      <c r="AG1424" s="35">
        <f>_xll.DTC.CPR.ValueForVariable($A1424,AG$10)</f>
        <v>0</v>
      </c>
      <c r="AH1424" s="35">
        <f>_xll.DTC.CPR.ValueForVariable($A1424,AH$10)</f>
        <v>0</v>
      </c>
      <c r="AI1424" s="35">
        <f>_xll.DTC.CPR.ValueForVariable($A1424,AI$10)</f>
        <v>0</v>
      </c>
      <c r="AJ1424" s="35">
        <f>_xll.DTC.CPR.ValueForVariable($A1424,AJ$10)</f>
        <v>0</v>
      </c>
      <c r="AK1424" s="35">
        <f>_xll.DTC.CPR.ValueForVariable($A1424,AK$10)</f>
        <v>5</v>
      </c>
      <c r="AL1424" s="35">
        <f>_xll.DTC.CPR.MinimumForVariable($A1424,AL$10)</f>
        <v>21.473529598984523</v>
      </c>
      <c r="AM1424" s="35">
        <f>_xll.DTC.CPR.MaximumForVariable($A1424,AM$10)</f>
        <v>63.306821466453385</v>
      </c>
    </row>
    <row r="1425" spans="1:39" x14ac:dyDescent="0.35">
      <c r="A1425" s="35" t="str">
        <f>_xll.DTC.CPR.Calculate($B$1,$B$2,$B$3,D1425,E1425,C1425,B1425,F1425,$B$4,G1425)</f>
        <v>CID=1356204012</v>
      </c>
      <c r="B1425" s="35">
        <f t="shared" si="191"/>
        <v>15</v>
      </c>
      <c r="C1425" s="34">
        <f t="shared" si="184"/>
        <v>42.5</v>
      </c>
      <c r="D1425" s="36">
        <f>'TTH375-noEcon_A'!AL1425+('TTH375-noEcon_A'!AM1425-'TTH375-noEcon_A'!AL1425)*0.5</f>
        <v>47.662536759194694</v>
      </c>
      <c r="E1425" s="35">
        <f t="shared" si="189"/>
        <v>4</v>
      </c>
      <c r="F1425" s="35">
        <f t="shared" si="188"/>
        <v>36.5</v>
      </c>
      <c r="G1425" s="35">
        <f t="shared" si="190"/>
        <v>7.3</v>
      </c>
      <c r="H1425" s="35">
        <f>_xll.DTC.CPR.ValueForVariable($A1425,H$10)</f>
        <v>1.7333020769187713</v>
      </c>
      <c r="I1425" s="35">
        <f>_xll.DTC.CPR.ValueForVariable($A1425,I$10)</f>
        <v>147.71323185197204</v>
      </c>
      <c r="J1425" s="35">
        <f>_xll.DTC.CPR.ValueForVariable($A1425,J$10)</f>
        <v>23.234658039248401</v>
      </c>
      <c r="K1425" s="35">
        <f>_xll.DTC.CPR.ValueForVariable($A1425,K$10)</f>
        <v>251.21448128784849</v>
      </c>
      <c r="L1425" s="35">
        <f>_xll.DTC.CPR.ValueForVariable($A1425,L$10)</f>
        <v>427.87271188546572</v>
      </c>
      <c r="M1425" s="35">
        <f>_xll.DTC.CPR.ValueForVariable($A1425,M$10)</f>
        <v>410.93644396001611</v>
      </c>
      <c r="N1425" s="35">
        <f>_xll.DTC.CPR.ValueForVariable($A1425,N$10)</f>
        <v>26129.38040484369</v>
      </c>
      <c r="O1425" s="35">
        <f>_xll.DTC.CPR.ValueForVariable($A1425,O$10)</f>
        <v>1.7869705559907998</v>
      </c>
      <c r="P1425" s="35">
        <f>_xll.DTC.CPR.ValueForVariable($A1425,P$10)</f>
        <v>2.1685160901820651E-2</v>
      </c>
      <c r="Q1425" s="35">
        <f>_xll.DTC.CPR.ValueForVariable($A1425,Q$10)</f>
        <v>5.9883197836538109</v>
      </c>
      <c r="R1425" s="35">
        <f>_xll.DTC.CPR.ValueForVariable($A1425,R$10)</f>
        <v>47.662525508294628</v>
      </c>
      <c r="S1425" s="35">
        <f>_xll.DTC.CPR.ValueForVariable($A1425,S$10)</f>
        <v>285.41844444022513</v>
      </c>
      <c r="T1425" s="35">
        <f>_xll.DTC.CPR.ValueForVariable($A1425,T$10)</f>
        <v>15</v>
      </c>
      <c r="U1425" s="35">
        <f>_xll.DTC.CPR.ValueForVariable($A1425,U$10)</f>
        <v>42.5</v>
      </c>
      <c r="V1425" s="35">
        <f>_xll.DTC.CPR.ValueForVariable($A1425,V$10)</f>
        <v>4</v>
      </c>
      <c r="W1425" s="35">
        <f>_xll.DTC.CPR.ValueForVariable($A1425,W$10)</f>
        <v>36.5</v>
      </c>
      <c r="X1425" s="35">
        <f>_xll.DTC.CPR.ValueForVariable($A1425,X$10)</f>
        <v>488.37386439130057</v>
      </c>
      <c r="Y1425" s="35">
        <f>_xll.DTC.CPR.ValueForVariable($A1425,Y$10)</f>
        <v>1086.4865440387393</v>
      </c>
      <c r="Z1425" s="35">
        <f>_xll.DTC.CPR.ValueForVariable($A1425,Z$10)</f>
        <v>55.768150752179849</v>
      </c>
      <c r="AA1425" s="35">
        <f>_xll.DTC.CPR.ValueForVariable($A1425,AA$10)</f>
        <v>2.2247024733662077</v>
      </c>
      <c r="AB1425" s="35">
        <f>_xll.DTC.CPR.ValueForVariable($A1425,AB$10)</f>
        <v>0.8762077430078552</v>
      </c>
      <c r="AC1425" s="35">
        <f>_xll.DTC.CPR.ValueForVariable($A1425,AC$10)</f>
        <v>110</v>
      </c>
      <c r="AD1425" s="35">
        <f>_xll.DTC.CPR.ValueForVariable($A1425,AD$10)</f>
        <v>82.646742384605247</v>
      </c>
      <c r="AE1425" s="35">
        <f>_xll.DTC.CPR.ValueForVariable($A1425,AE$10)</f>
        <v>0</v>
      </c>
      <c r="AF1425" s="35">
        <f>_xll.DTC.CPR.ValueForVariable($A1425,AF$10)</f>
        <v>0</v>
      </c>
      <c r="AG1425" s="35">
        <f>_xll.DTC.CPR.ValueForVariable($A1425,AG$10)</f>
        <v>0</v>
      </c>
      <c r="AH1425" s="35">
        <f>_xll.DTC.CPR.ValueForVariable($A1425,AH$10)</f>
        <v>0</v>
      </c>
      <c r="AI1425" s="35">
        <f>_xll.DTC.CPR.ValueForVariable($A1425,AI$10)</f>
        <v>0</v>
      </c>
      <c r="AJ1425" s="35">
        <f>_xll.DTC.CPR.ValueForVariable($A1425,AJ$10)</f>
        <v>0</v>
      </c>
      <c r="AK1425" s="35">
        <f>_xll.DTC.CPR.ValueForVariable($A1425,AK$10)</f>
        <v>5</v>
      </c>
      <c r="AL1425" s="35">
        <f>_xll.DTC.CPR.MinimumForVariable($A1425,AL$10)</f>
        <v>24.76818486377892</v>
      </c>
      <c r="AM1425" s="35">
        <f>_xll.DTC.CPR.MaximumForVariable($A1425,AM$10)</f>
        <v>70.556888654610461</v>
      </c>
    </row>
    <row r="1426" spans="1:39" x14ac:dyDescent="0.35">
      <c r="A1426" s="35" t="str">
        <f>_xll.DTC.CPR.Calculate($B$1,$B$2,$B$3,D1426,E1426,C1426,B1426,F1426,$B$4,G1426)</f>
        <v>CID=1356203977</v>
      </c>
      <c r="B1426" s="35">
        <f t="shared" si="191"/>
        <v>15</v>
      </c>
      <c r="C1426" s="34">
        <f t="shared" si="184"/>
        <v>45</v>
      </c>
      <c r="D1426" s="36">
        <f>'TTH375-noEcon_A'!AL1426+('TTH375-noEcon_A'!AM1426-'TTH375-noEcon_A'!AL1426)*0.5</f>
        <v>55.14169649711932</v>
      </c>
      <c r="E1426" s="35">
        <f t="shared" si="189"/>
        <v>4</v>
      </c>
      <c r="F1426" s="35">
        <f t="shared" si="188"/>
        <v>39</v>
      </c>
      <c r="G1426" s="35">
        <f t="shared" si="190"/>
        <v>7.8</v>
      </c>
      <c r="H1426" s="35">
        <f>_xll.DTC.CPR.ValueForVariable($A1426,H$10)</f>
        <v>1.7333020769187713</v>
      </c>
      <c r="I1426" s="35">
        <f>_xll.DTC.CPR.ValueForVariable($A1426,I$10)</f>
        <v>147.71323185197204</v>
      </c>
      <c r="J1426" s="35">
        <f>_xll.DTC.CPR.ValueForVariable($A1426,J$10)</f>
        <v>23.234658039248401</v>
      </c>
      <c r="K1426" s="35">
        <f>_xll.DTC.CPR.ValueForVariable($A1426,K$10)</f>
        <v>254.91869357729877</v>
      </c>
      <c r="L1426" s="35">
        <f>_xll.DTC.CPR.ValueForVariable($A1426,L$10)</f>
        <v>429.25592585791793</v>
      </c>
      <c r="M1426" s="35">
        <f>_xll.DTC.CPR.ValueForVariable($A1426,M$10)</f>
        <v>410.93644396001611</v>
      </c>
      <c r="N1426" s="35">
        <f>_xll.DTC.CPR.ValueForVariable($A1426,N$10)</f>
        <v>27127.825924897483</v>
      </c>
      <c r="O1426" s="35">
        <f>_xll.DTC.CPR.ValueForVariable($A1426,O$10)</f>
        <v>1.9281365529858729</v>
      </c>
      <c r="P1426" s="35">
        <f>_xll.DTC.CPR.ValueForVariable($A1426,P$10)</f>
        <v>2.488432012422203E-2</v>
      </c>
      <c r="Q1426" s="35">
        <f>_xll.DTC.CPR.ValueForVariable($A1426,Q$10)</f>
        <v>5.4554642842909384</v>
      </c>
      <c r="R1426" s="35">
        <f>_xll.DTC.CPR.ValueForVariable($A1426,R$10)</f>
        <v>55.14169129358379</v>
      </c>
      <c r="S1426" s="35">
        <f>_xll.DTC.CPR.ValueForVariable($A1426,S$10)</f>
        <v>300.82352742754296</v>
      </c>
      <c r="T1426" s="35">
        <f>_xll.DTC.CPR.ValueForVariable($A1426,T$10)</f>
        <v>15</v>
      </c>
      <c r="U1426" s="35">
        <f>_xll.DTC.CPR.ValueForVariable($A1426,U$10)</f>
        <v>45</v>
      </c>
      <c r="V1426" s="35">
        <f>_xll.DTC.CPR.ValueForVariable($A1426,V$10)</f>
        <v>4</v>
      </c>
      <c r="W1426" s="35">
        <f>_xll.DTC.CPR.ValueForVariable($A1426,W$10)</f>
        <v>39</v>
      </c>
      <c r="X1426" s="35">
        <f>_xll.DTC.CPR.ValueForVariable($A1426,X$10)</f>
        <v>488.37386439130057</v>
      </c>
      <c r="Y1426" s="35">
        <f>_xll.DTC.CPR.ValueForVariable($A1426,Y$10)</f>
        <v>1159.9242383423766</v>
      </c>
      <c r="Z1426" s="35">
        <f>_xll.DTC.CPR.ValueForVariable($A1426,Z$10)</f>
        <v>58.742399405218805</v>
      </c>
      <c r="AA1426" s="35">
        <f>_xll.DTC.CPR.ValueForVariable($A1426,AA$10)</f>
        <v>2.3750743496236906</v>
      </c>
      <c r="AB1426" s="35">
        <f>_xll.DTC.CPR.ValueForVariable($A1426,AB$10)</f>
        <v>0.88825126468375648</v>
      </c>
      <c r="AC1426" s="35">
        <f>_xll.DTC.CPR.ValueForVariable($A1426,AC$10)</f>
        <v>110</v>
      </c>
      <c r="AD1426" s="35">
        <f>_xll.DTC.CPR.ValueForVariable($A1426,AD$10)</f>
        <v>94.319181667162809</v>
      </c>
      <c r="AE1426" s="35">
        <f>_xll.DTC.CPR.ValueForVariable($A1426,AE$10)</f>
        <v>0</v>
      </c>
      <c r="AF1426" s="35">
        <f>_xll.DTC.CPR.ValueForVariable($A1426,AF$10)</f>
        <v>0</v>
      </c>
      <c r="AG1426" s="35">
        <f>_xll.DTC.CPR.ValueForVariable($A1426,AG$10)</f>
        <v>0</v>
      </c>
      <c r="AH1426" s="35">
        <f>_xll.DTC.CPR.ValueForVariable($A1426,AH$10)</f>
        <v>0</v>
      </c>
      <c r="AI1426" s="35">
        <f>_xll.DTC.CPR.ValueForVariable($A1426,AI$10)</f>
        <v>0</v>
      </c>
      <c r="AJ1426" s="35">
        <f>_xll.DTC.CPR.ValueForVariable($A1426,AJ$10)</f>
        <v>0</v>
      </c>
      <c r="AK1426" s="35">
        <f>_xll.DTC.CPR.ValueForVariable($A1426,AK$10)</f>
        <v>5</v>
      </c>
      <c r="AL1426" s="35">
        <f>_xll.DTC.CPR.MinimumForVariable($A1426,AL$10)</f>
        <v>28.930026285731998</v>
      </c>
      <c r="AM1426" s="35">
        <f>_xll.DTC.CPR.MaximumForVariable($A1426,AM$10)</f>
        <v>81.353366708506641</v>
      </c>
    </row>
    <row r="1427" spans="1:39" x14ac:dyDescent="0.35">
      <c r="A1427" s="35" t="str">
        <f>_xll.DTC.CPR.Calculate($B$1,$B$2,$B$3,D1427,E1427,C1427,B1427,F1427,$B$4,G1427)</f>
        <v>CID=1356203818</v>
      </c>
      <c r="B1427" s="35">
        <f t="shared" si="191"/>
        <v>15</v>
      </c>
      <c r="C1427" s="34">
        <f t="shared" si="184"/>
        <v>47.5</v>
      </c>
      <c r="D1427" s="36">
        <f>'TTH375-noEcon_A'!AL1427+('TTH375-noEcon_A'!AM1427-'TTH375-noEcon_A'!AL1427)*0.5</f>
        <v>62.792008373805388</v>
      </c>
      <c r="E1427" s="35">
        <f t="shared" si="189"/>
        <v>4</v>
      </c>
      <c r="F1427" s="35">
        <f t="shared" si="188"/>
        <v>41.5</v>
      </c>
      <c r="G1427" s="35">
        <f t="shared" si="190"/>
        <v>8.3000000000000007</v>
      </c>
      <c r="H1427" s="35">
        <f>_xll.DTC.CPR.ValueForVariable($A1427,H$10)</f>
        <v>1.7333020769187713</v>
      </c>
      <c r="I1427" s="35">
        <f>_xll.DTC.CPR.ValueForVariable($A1427,I$10)</f>
        <v>147.71323185197204</v>
      </c>
      <c r="J1427" s="35">
        <f>_xll.DTC.CPR.ValueForVariable($A1427,J$10)</f>
        <v>23.234658039248401</v>
      </c>
      <c r="K1427" s="35">
        <f>_xll.DTC.CPR.ValueForVariable($A1427,K$10)</f>
        <v>258.65495278124138</v>
      </c>
      <c r="L1427" s="35">
        <f>_xll.DTC.CPR.ValueForVariable($A1427,L$10)</f>
        <v>430.61400845522206</v>
      </c>
      <c r="M1427" s="35">
        <f>_xll.DTC.CPR.ValueForVariable($A1427,M$10)</f>
        <v>410.93644396001611</v>
      </c>
      <c r="N1427" s="35">
        <f>_xll.DTC.CPR.ValueForVariable($A1427,N$10)</f>
        <v>28088.723252527328</v>
      </c>
      <c r="O1427" s="35">
        <f>_xll.DTC.CPR.ValueForVariable($A1427,O$10)</f>
        <v>2.0569785787822132</v>
      </c>
      <c r="P1427" s="35">
        <f>_xll.DTC.CPR.ValueForVariable($A1427,P$10)</f>
        <v>2.8311129265930872E-2</v>
      </c>
      <c r="Q1427" s="35">
        <f>_xll.DTC.CPR.ValueForVariable($A1427,Q$10)</f>
        <v>4.9885285633482175</v>
      </c>
      <c r="R1427" s="35">
        <f>_xll.DTC.CPR.ValueForVariable($A1427,R$10)</f>
        <v>62.792015986676212</v>
      </c>
      <c r="S1427" s="35">
        <f>_xll.DTC.CPR.ValueForVariable($A1427,S$10)</f>
        <v>313.23976529975221</v>
      </c>
      <c r="T1427" s="35">
        <f>_xll.DTC.CPR.ValueForVariable($A1427,T$10)</f>
        <v>15</v>
      </c>
      <c r="U1427" s="35">
        <f>_xll.DTC.CPR.ValueForVariable($A1427,U$10)</f>
        <v>47.5</v>
      </c>
      <c r="V1427" s="35">
        <f>_xll.DTC.CPR.ValueForVariable($A1427,V$10)</f>
        <v>4</v>
      </c>
      <c r="W1427" s="35">
        <f>_xll.DTC.CPR.ValueForVariable($A1427,W$10)</f>
        <v>41.5</v>
      </c>
      <c r="X1427" s="35">
        <f>_xll.DTC.CPR.ValueForVariable($A1427,X$10)</f>
        <v>488.37386439130057</v>
      </c>
      <c r="Y1427" s="35">
        <f>_xll.DTC.CPR.ValueForVariable($A1427,Y$10)</f>
        <v>1237.0237214434719</v>
      </c>
      <c r="Z1427" s="35">
        <f>_xll.DTC.CPR.ValueForVariable($A1427,Z$10)</f>
        <v>61.718819113686891</v>
      </c>
      <c r="AA1427" s="35">
        <f>_xll.DTC.CPR.ValueForVariable($A1427,AA$10)</f>
        <v>2.5329441471755936</v>
      </c>
      <c r="AB1427" s="35">
        <f>_xll.DTC.CPR.ValueForVariable($A1427,AB$10)</f>
        <v>0.89715142093235711</v>
      </c>
      <c r="AC1427" s="35">
        <f>_xll.DTC.CPR.ValueForVariable($A1427,AC$10)</f>
        <v>110</v>
      </c>
      <c r="AD1427" s="35">
        <f>_xll.DTC.CPR.ValueForVariable($A1427,AD$10)</f>
        <v>106.33946067347246</v>
      </c>
      <c r="AE1427" s="35">
        <f>_xll.DTC.CPR.ValueForVariable($A1427,AE$10)</f>
        <v>0</v>
      </c>
      <c r="AF1427" s="35">
        <f>_xll.DTC.CPR.ValueForVariable($A1427,AF$10)</f>
        <v>0</v>
      </c>
      <c r="AG1427" s="35">
        <f>_xll.DTC.CPR.ValueForVariable($A1427,AG$10)</f>
        <v>0</v>
      </c>
      <c r="AH1427" s="35">
        <f>_xll.DTC.CPR.ValueForVariable($A1427,AH$10)</f>
        <v>0</v>
      </c>
      <c r="AI1427" s="35">
        <f>_xll.DTC.CPR.ValueForVariable($A1427,AI$10)</f>
        <v>0</v>
      </c>
      <c r="AJ1427" s="35">
        <f>_xll.DTC.CPR.ValueForVariable($A1427,AJ$10)</f>
        <v>0</v>
      </c>
      <c r="AK1427" s="35">
        <f>_xll.DTC.CPR.ValueForVariable($A1427,AK$10)</f>
        <v>5</v>
      </c>
      <c r="AL1427" s="35">
        <f>_xll.DTC.CPR.MinimumForVariable($A1427,AL$10)</f>
        <v>32.634611377185955</v>
      </c>
      <c r="AM1427" s="35">
        <f>_xll.DTC.CPR.MaximumForVariable($A1427,AM$10)</f>
        <v>92.949405370424813</v>
      </c>
    </row>
    <row r="1428" spans="1:39" x14ac:dyDescent="0.35">
      <c r="A1428" s="35" t="str">
        <f>_xll.DTC.CPR.Calculate($B$1,$B$2,$B$3,D1428,E1428,C1428,B1428,F1428,$B$4,G1428)</f>
        <v>CID=1356203791</v>
      </c>
      <c r="B1428" s="35">
        <f t="shared" si="191"/>
        <v>15</v>
      </c>
      <c r="C1428" s="34">
        <f t="shared" si="184"/>
        <v>50</v>
      </c>
      <c r="D1428" s="36">
        <f>'TTH375-noEcon_A'!AL1428+('TTH375-noEcon_A'!AM1428-'TTH375-noEcon_A'!AL1428)*0.5</f>
        <v>70.947212384034785</v>
      </c>
      <c r="E1428" s="35">
        <f t="shared" si="189"/>
        <v>4</v>
      </c>
      <c r="F1428" s="35">
        <f t="shared" si="188"/>
        <v>44</v>
      </c>
      <c r="G1428" s="35">
        <f t="shared" si="190"/>
        <v>8.8000000000000007</v>
      </c>
      <c r="H1428" s="35">
        <f>_xll.DTC.CPR.ValueForVariable($A1428,H$10)</f>
        <v>1.7333020769187713</v>
      </c>
      <c r="I1428" s="35">
        <f>_xll.DTC.CPR.ValueForVariable($A1428,I$10)</f>
        <v>147.71323185197204</v>
      </c>
      <c r="J1428" s="35">
        <f>_xll.DTC.CPR.ValueForVariable($A1428,J$10)</f>
        <v>23.234658039248401</v>
      </c>
      <c r="K1428" s="35">
        <f>_xll.DTC.CPR.ValueForVariable($A1428,K$10)</f>
        <v>262.42501858641634</v>
      </c>
      <c r="L1428" s="35">
        <f>_xll.DTC.CPR.ValueForVariable($A1428,L$10)</f>
        <v>431.94720064056031</v>
      </c>
      <c r="M1428" s="35">
        <f>_xll.DTC.CPR.ValueForVariable($A1428,M$10)</f>
        <v>410.93644396001611</v>
      </c>
      <c r="N1428" s="35">
        <f>_xll.DTC.CPR.ValueForVariable($A1428,N$10)</f>
        <v>28988.63182491748</v>
      </c>
      <c r="O1428" s="35">
        <f>_xll.DTC.CPR.ValueForVariable($A1428,O$10)</f>
        <v>2.1902313276408085</v>
      </c>
      <c r="P1428" s="35">
        <f>_xll.DTC.CPR.ValueForVariable($A1428,P$10)</f>
        <v>3.2110565239684891E-2</v>
      </c>
      <c r="Q1428" s="35">
        <f>_xll.DTC.CPR.ValueForVariable($A1428,Q$10)</f>
        <v>4.5847370072105065</v>
      </c>
      <c r="R1428" s="35">
        <f>_xll.DTC.CPR.ValueForVariable($A1428,R$10)</f>
        <v>70.947226821142152</v>
      </c>
      <c r="S1428" s="35">
        <f>_xll.DTC.CPR.ValueForVariable($A1428,S$10)</f>
        <v>325.27437636584824</v>
      </c>
      <c r="T1428" s="35">
        <f>_xll.DTC.CPR.ValueForVariable($A1428,T$10)</f>
        <v>15</v>
      </c>
      <c r="U1428" s="35">
        <f>_xll.DTC.CPR.ValueForVariable($A1428,U$10)</f>
        <v>50</v>
      </c>
      <c r="V1428" s="35">
        <f>_xll.DTC.CPR.ValueForVariable($A1428,V$10)</f>
        <v>4</v>
      </c>
      <c r="W1428" s="35">
        <f>_xll.DTC.CPR.ValueForVariable($A1428,W$10)</f>
        <v>44</v>
      </c>
      <c r="X1428" s="35">
        <f>_xll.DTC.CPR.ValueForVariable($A1428,X$10)</f>
        <v>488.37386439130057</v>
      </c>
      <c r="Y1428" s="35">
        <f>_xll.DTC.CPR.ValueForVariable($A1428,Y$10)</f>
        <v>1317.9054900117335</v>
      </c>
      <c r="Z1428" s="35">
        <f>_xll.DTC.CPR.ValueForVariable($A1428,Z$10)</f>
        <v>64.650686806171962</v>
      </c>
      <c r="AA1428" s="35">
        <f>_xll.DTC.CPR.ValueForVariable($A1428,AA$10)</f>
        <v>2.6985585964030743</v>
      </c>
      <c r="AB1428" s="35">
        <f>_xll.DTC.CPR.ValueForVariable($A1428,AB$10)</f>
        <v>0.90390972802365588</v>
      </c>
      <c r="AC1428" s="35">
        <f>_xll.DTC.CPR.ValueForVariable($A1428,AC$10)</f>
        <v>110</v>
      </c>
      <c r="AD1428" s="35">
        <f>_xll.DTC.CPR.ValueForVariable($A1428,AD$10)</f>
        <v>119.25212870014393</v>
      </c>
      <c r="AE1428" s="35">
        <f>_xll.DTC.CPR.ValueForVariable($A1428,AE$10)</f>
        <v>0</v>
      </c>
      <c r="AF1428" s="35">
        <f>_xll.DTC.CPR.ValueForVariable($A1428,AF$10)</f>
        <v>0</v>
      </c>
      <c r="AG1428" s="35">
        <f>_xll.DTC.CPR.ValueForVariable($A1428,AG$10)</f>
        <v>0</v>
      </c>
      <c r="AH1428" s="35">
        <f>_xll.DTC.CPR.ValueForVariable($A1428,AH$10)</f>
        <v>0</v>
      </c>
      <c r="AI1428" s="35">
        <f>_xll.DTC.CPR.ValueForVariable($A1428,AI$10)</f>
        <v>0</v>
      </c>
      <c r="AJ1428" s="35">
        <f>_xll.DTC.CPR.ValueForVariable($A1428,AJ$10)</f>
        <v>0</v>
      </c>
      <c r="AK1428" s="35">
        <f>_xll.DTC.CPR.ValueForVariable($A1428,AK$10)</f>
        <v>5</v>
      </c>
      <c r="AL1428" s="35">
        <f>_xll.DTC.CPR.MinimumForVariable($A1428,AL$10)</f>
        <v>36.943002346955495</v>
      </c>
      <c r="AM1428" s="35">
        <f>_xll.DTC.CPR.MaximumForVariable($A1428,AM$10)</f>
        <v>104.95142242111407</v>
      </c>
    </row>
    <row r="1429" spans="1:39" x14ac:dyDescent="0.35">
      <c r="A1429" s="35" t="str">
        <f>_xll.DTC.CPR.Calculate($B$1,$B$2,$B$3,D1429,E1429,C1429,B1429,F1429,$B$4,G1429)</f>
        <v>CID=1356203888</v>
      </c>
      <c r="B1429" s="35">
        <f t="shared" si="191"/>
        <v>15</v>
      </c>
      <c r="C1429" s="34">
        <f t="shared" si="184"/>
        <v>52.5</v>
      </c>
      <c r="D1429" s="36">
        <f>'TTH375-noEcon_A'!AL1429+('TTH375-noEcon_A'!AM1429-'TTH375-noEcon_A'!AL1429)*0.5</f>
        <v>78.954087996520315</v>
      </c>
      <c r="E1429" s="35">
        <f t="shared" si="189"/>
        <v>4</v>
      </c>
      <c r="F1429" s="35">
        <f t="shared" si="188"/>
        <v>46.5</v>
      </c>
      <c r="G1429" s="35">
        <f t="shared" si="190"/>
        <v>9.3000000000000007</v>
      </c>
      <c r="H1429" s="35">
        <f>_xll.DTC.CPR.ValueForVariable($A1429,H$10)</f>
        <v>1.7333020769187713</v>
      </c>
      <c r="I1429" s="35">
        <f>_xll.DTC.CPR.ValueForVariable($A1429,I$10)</f>
        <v>147.71323185197204</v>
      </c>
      <c r="J1429" s="35">
        <f>_xll.DTC.CPR.ValueForVariable($A1429,J$10)</f>
        <v>23.234658039248401</v>
      </c>
      <c r="K1429" s="35">
        <f>_xll.DTC.CPR.ValueForVariable($A1429,K$10)</f>
        <v>266.23083222577782</v>
      </c>
      <c r="L1429" s="35">
        <f>_xll.DTC.CPR.ValueForVariable($A1429,L$10)</f>
        <v>433.25574503132447</v>
      </c>
      <c r="M1429" s="35">
        <f>_xll.DTC.CPR.ValueForVariable($A1429,M$10)</f>
        <v>410.93644396001611</v>
      </c>
      <c r="N1429" s="35">
        <f>_xll.DTC.CPR.ValueForVariable($A1429,N$10)</f>
        <v>29773.953236229601</v>
      </c>
      <c r="O1429" s="35">
        <f>_xll.DTC.CPR.ValueForVariable($A1429,O$10)</f>
        <v>2.3077772042973974</v>
      </c>
      <c r="P1429" s="35">
        <f>_xll.DTC.CPR.ValueForVariable($A1429,P$10)</f>
        <v>3.606103947783855E-2</v>
      </c>
      <c r="Q1429" s="35">
        <f>_xll.DTC.CPR.ValueForVariable($A1429,Q$10)</f>
        <v>4.2296525860377923</v>
      </c>
      <c r="R1429" s="35">
        <f>_xll.DTC.CPR.ValueForVariable($A1429,R$10)</f>
        <v>78.954076085718796</v>
      </c>
      <c r="S1429" s="35">
        <f>_xll.DTC.CPR.ValueForVariable($A1429,S$10)</f>
        <v>333.9483120941851</v>
      </c>
      <c r="T1429" s="35">
        <f>_xll.DTC.CPR.ValueForVariable($A1429,T$10)</f>
        <v>15</v>
      </c>
      <c r="U1429" s="35">
        <f>_xll.DTC.CPR.ValueForVariable($A1429,U$10)</f>
        <v>52.5</v>
      </c>
      <c r="V1429" s="35">
        <f>_xll.DTC.CPR.ValueForVariable($A1429,V$10)</f>
        <v>4</v>
      </c>
      <c r="W1429" s="35">
        <f>_xll.DTC.CPR.ValueForVariable($A1429,W$10)</f>
        <v>46.5</v>
      </c>
      <c r="X1429" s="35">
        <f>_xll.DTC.CPR.ValueForVariable($A1429,X$10)</f>
        <v>488.37386439130057</v>
      </c>
      <c r="Y1429" s="35">
        <f>_xll.DTC.CPR.ValueForVariable($A1429,Y$10)</f>
        <v>1402.69321438421</v>
      </c>
      <c r="Z1429" s="35">
        <f>_xll.DTC.CPR.ValueForVariable($A1429,Z$10)</f>
        <v>67.549572592441621</v>
      </c>
      <c r="AA1429" s="35">
        <f>_xll.DTC.CPR.ValueForVariable($A1429,AA$10)</f>
        <v>2.872170926125416</v>
      </c>
      <c r="AB1429" s="35">
        <f>_xll.DTC.CPR.ValueForVariable($A1429,AB$10)</f>
        <v>0.90859649977078705</v>
      </c>
      <c r="AC1429" s="35">
        <f>_xll.DTC.CPR.ValueForVariable($A1429,AC$10)</f>
        <v>110</v>
      </c>
      <c r="AD1429" s="35">
        <f>_xll.DTC.CPR.ValueForVariable($A1429,AD$10)</f>
        <v>132.02594126217724</v>
      </c>
      <c r="AE1429" s="35">
        <f>_xll.DTC.CPR.ValueForVariable($A1429,AE$10)</f>
        <v>0</v>
      </c>
      <c r="AF1429" s="35">
        <f>_xll.DTC.CPR.ValueForVariable($A1429,AF$10)</f>
        <v>0</v>
      </c>
      <c r="AG1429" s="35">
        <f>_xll.DTC.CPR.ValueForVariable($A1429,AG$10)</f>
        <v>0</v>
      </c>
      <c r="AH1429" s="35">
        <f>_xll.DTC.CPR.ValueForVariable($A1429,AH$10)</f>
        <v>0</v>
      </c>
      <c r="AI1429" s="35">
        <f>_xll.DTC.CPR.ValueForVariable($A1429,AI$10)</f>
        <v>0</v>
      </c>
      <c r="AJ1429" s="35">
        <f>_xll.DTC.CPR.ValueForVariable($A1429,AJ$10)</f>
        <v>0</v>
      </c>
      <c r="AK1429" s="35">
        <f>_xll.DTC.CPR.ValueForVariable($A1429,AK$10)</f>
        <v>5</v>
      </c>
      <c r="AL1429" s="35">
        <f>_xll.DTC.CPR.MinimumForVariable($A1429,AL$10)</f>
        <v>41.209269084051677</v>
      </c>
      <c r="AM1429" s="35">
        <f>_xll.DTC.CPR.MaximumForVariable($A1429,AM$10)</f>
        <v>116.69890690898895</v>
      </c>
    </row>
    <row r="1430" spans="1:39" x14ac:dyDescent="0.35">
      <c r="A1430" s="35" t="str">
        <f>_xll.DTC.CPR.Calculate($B$1,$B$2,$B$3,D1430,E1430,C1430,B1430,F1430,$B$4,G1430)</f>
        <v>CID=-1857034078</v>
      </c>
      <c r="B1430" s="35">
        <f t="shared" si="191"/>
        <v>15</v>
      </c>
      <c r="C1430" s="34">
        <f t="shared" si="184"/>
        <v>55</v>
      </c>
      <c r="D1430" s="36">
        <f>'TTH375-noEcon_A'!AL1430+('TTH375-noEcon_A'!AM1430-'TTH375-noEcon_A'!AL1430)*0.5</f>
        <v>86.21207558220317</v>
      </c>
      <c r="E1430" s="35">
        <f t="shared" si="189"/>
        <v>4</v>
      </c>
      <c r="F1430" s="35">
        <f t="shared" si="188"/>
        <v>49</v>
      </c>
      <c r="G1430" s="35">
        <f t="shared" si="190"/>
        <v>9.8000000000000007</v>
      </c>
      <c r="H1430" s="35">
        <f>_xll.DTC.CPR.ValueForVariable($A1430,H$10)</f>
        <v>1.7333020769187713</v>
      </c>
      <c r="I1430" s="35">
        <f>_xll.DTC.CPR.ValueForVariable($A1430,I$10)</f>
        <v>147.71323185197204</v>
      </c>
      <c r="J1430" s="35">
        <f>_xll.DTC.CPR.ValueForVariable($A1430,J$10)</f>
        <v>23.234658039248401</v>
      </c>
      <c r="K1430" s="35">
        <f>_xll.DTC.CPR.ValueForVariable($A1430,K$10)</f>
        <v>270.07454523126029</v>
      </c>
      <c r="L1430" s="35">
        <f>_xll.DTC.CPR.ValueForVariable($A1430,L$10)</f>
        <v>434.53989267952858</v>
      </c>
      <c r="M1430" s="35">
        <f>_xll.DTC.CPR.ValueForVariable($A1430,M$10)</f>
        <v>410.93644396001611</v>
      </c>
      <c r="N1430" s="35">
        <f>_xll.DTC.CPR.ValueForVariable($A1430,N$10)</f>
        <v>30433.950587403637</v>
      </c>
      <c r="O1430" s="35">
        <f>_xll.DTC.CPR.ValueForVariable($A1430,O$10)</f>
        <v>2.4018485633551183</v>
      </c>
      <c r="P1430" s="35">
        <f>_xll.DTC.CPR.ValueForVariable($A1430,P$10)</f>
        <v>3.9938419668707377E-2</v>
      </c>
      <c r="Q1430" s="35">
        <f>_xll.DTC.CPR.ValueForVariable($A1430,Q$10)</f>
        <v>3.9243801312461453</v>
      </c>
      <c r="R1430" s="35">
        <f>_xll.DTC.CPR.ValueForVariable($A1430,R$10)</f>
        <v>86.212073697790217</v>
      </c>
      <c r="S1430" s="35">
        <f>_xll.DTC.CPR.ValueForVariable($A1430,S$10)</f>
        <v>338.32894909313632</v>
      </c>
      <c r="T1430" s="35">
        <f>_xll.DTC.CPR.ValueForVariable($A1430,T$10)</f>
        <v>15</v>
      </c>
      <c r="U1430" s="35">
        <f>_xll.DTC.CPR.ValueForVariable($A1430,U$10)</f>
        <v>55</v>
      </c>
      <c r="V1430" s="35">
        <f>_xll.DTC.CPR.ValueForVariable($A1430,V$10)</f>
        <v>4</v>
      </c>
      <c r="W1430" s="35">
        <f>_xll.DTC.CPR.ValueForVariable($A1430,W$10)</f>
        <v>49</v>
      </c>
      <c r="X1430" s="35">
        <f>_xll.DTC.CPR.ValueForVariable($A1430,X$10)</f>
        <v>488.37386439130057</v>
      </c>
      <c r="Y1430" s="35">
        <f>_xll.DTC.CPR.ValueForVariable($A1430,Y$10)</f>
        <v>1491.5140866997515</v>
      </c>
      <c r="Z1430" s="35">
        <f>_xll.DTC.CPR.ValueForVariable($A1430,Z$10)</f>
        <v>70.345844911953634</v>
      </c>
      <c r="AA1430" s="35">
        <f>_xll.DTC.CPR.ValueForVariable($A1430,AA$10)</f>
        <v>3.0540415764441957</v>
      </c>
      <c r="AB1430" s="35">
        <f>_xll.DTC.CPR.ValueForVariable($A1430,AB$10)</f>
        <v>0.91165363221342288</v>
      </c>
      <c r="AC1430" s="35">
        <f>_xll.DTC.CPR.ValueForVariable($A1430,AC$10)</f>
        <v>110</v>
      </c>
      <c r="AD1430" s="35">
        <f>_xll.DTC.CPR.ValueForVariable($A1430,AD$10)</f>
        <v>143.67923298366571</v>
      </c>
      <c r="AE1430" s="35">
        <f>_xll.DTC.CPR.ValueForVariable($A1430,AE$10)</f>
        <v>0</v>
      </c>
      <c r="AF1430" s="35">
        <f>_xll.DTC.CPR.ValueForVariable($A1430,AF$10)</f>
        <v>0</v>
      </c>
      <c r="AG1430" s="35">
        <f>_xll.DTC.CPR.ValueForVariable($A1430,AG$10)</f>
        <v>0</v>
      </c>
      <c r="AH1430" s="35">
        <f>_xll.DTC.CPR.ValueForVariable($A1430,AH$10)</f>
        <v>0</v>
      </c>
      <c r="AI1430" s="35">
        <f>_xll.DTC.CPR.ValueForVariable($A1430,AI$10)</f>
        <v>0</v>
      </c>
      <c r="AJ1430" s="35">
        <f>_xll.DTC.CPR.ValueForVariable($A1430,AJ$10)</f>
        <v>0</v>
      </c>
      <c r="AK1430" s="35">
        <f>_xll.DTC.CPR.ValueForVariable($A1430,AK$10)</f>
        <v>5</v>
      </c>
      <c r="AL1430" s="35">
        <f>_xll.DTC.CPR.MinimumForVariable($A1430,AL$10)</f>
        <v>46.829746178330808</v>
      </c>
      <c r="AM1430" s="35">
        <f>_xll.DTC.CPR.MaximumForVariable($A1430,AM$10)</f>
        <v>125.59440498607553</v>
      </c>
    </row>
    <row r="1431" spans="1:39" x14ac:dyDescent="0.35">
      <c r="A1431" s="35" t="str">
        <f>_xll.DTC.CPR.Calculate($B$1,$B$2,$B$3,D1431,E1431,C1431,B1431,F1431,$B$4,G1431)</f>
        <v>CID=-1857033981</v>
      </c>
      <c r="B1431" s="35">
        <f t="shared" si="191"/>
        <v>15</v>
      </c>
      <c r="C1431" s="34">
        <f t="shared" si="184"/>
        <v>57.5</v>
      </c>
      <c r="D1431" s="36">
        <f>'TTH375-noEcon_A'!AL1431+('TTH375-noEcon_A'!AM1431-'TTH375-noEcon_A'!AL1431)*0.5</f>
        <v>89.33207343614157</v>
      </c>
      <c r="E1431" s="35">
        <f t="shared" si="189"/>
        <v>4</v>
      </c>
      <c r="F1431" s="35">
        <f t="shared" si="188"/>
        <v>51.5</v>
      </c>
      <c r="G1431" s="35">
        <f t="shared" si="190"/>
        <v>10.3</v>
      </c>
      <c r="H1431" s="35">
        <f>_xll.DTC.CPR.ValueForVariable($A1431,H$10)</f>
        <v>1.7333020769187713</v>
      </c>
      <c r="I1431" s="35">
        <f>_xll.DTC.CPR.ValueForVariable($A1431,I$10)</f>
        <v>147.71323185197204</v>
      </c>
      <c r="J1431" s="35">
        <f>_xll.DTC.CPR.ValueForVariable($A1431,J$10)</f>
        <v>23.234658039248401</v>
      </c>
      <c r="K1431" s="35">
        <f>_xll.DTC.CPR.ValueForVariable($A1431,K$10)</f>
        <v>273.95855464546202</v>
      </c>
      <c r="L1431" s="35">
        <f>_xll.DTC.CPR.ValueForVariable($A1431,L$10)</f>
        <v>435.79990478014622</v>
      </c>
      <c r="M1431" s="35">
        <f>_xll.DTC.CPR.ValueForVariable($A1431,M$10)</f>
        <v>410.93644396001611</v>
      </c>
      <c r="N1431" s="35">
        <f>_xll.DTC.CPR.ValueForVariable($A1431,N$10)</f>
        <v>30786.300808774453</v>
      </c>
      <c r="O1431" s="35">
        <f>_xll.DTC.CPR.ValueForVariable($A1431,O$10)</f>
        <v>2.4119004387926117</v>
      </c>
      <c r="P1431" s="35">
        <f>_xll.DTC.CPR.ValueForVariable($A1431,P$10)</f>
        <v>4.2350169692091773E-2</v>
      </c>
      <c r="Q1431" s="35">
        <f>_xll.DTC.CPR.ValueForVariable($A1431,Q$10)</f>
        <v>3.6983033658824347</v>
      </c>
      <c r="R1431" s="35">
        <f>_xll.DTC.CPR.ValueForVariable($A1431,R$10)</f>
        <v>89.332052743550179</v>
      </c>
      <c r="S1431" s="35">
        <f>_xll.DTC.CPR.ValueForVariable($A1431,S$10)</f>
        <v>330.37703134265882</v>
      </c>
      <c r="T1431" s="35">
        <f>_xll.DTC.CPR.ValueForVariable($A1431,T$10)</f>
        <v>15</v>
      </c>
      <c r="U1431" s="35">
        <f>_xll.DTC.CPR.ValueForVariable($A1431,U$10)</f>
        <v>57.5</v>
      </c>
      <c r="V1431" s="35">
        <f>_xll.DTC.CPR.ValueForVariable($A1431,V$10)</f>
        <v>4</v>
      </c>
      <c r="W1431" s="35">
        <f>_xll.DTC.CPR.ValueForVariable($A1431,W$10)</f>
        <v>51.5</v>
      </c>
      <c r="X1431" s="35">
        <f>_xll.DTC.CPR.ValueForVariable($A1431,X$10)</f>
        <v>488.37386439130057</v>
      </c>
      <c r="Y1431" s="35">
        <f>_xll.DTC.CPR.ValueForVariable($A1431,Y$10)</f>
        <v>1584.4992350875034</v>
      </c>
      <c r="Z1431" s="35">
        <f>_xll.DTC.CPR.ValueForVariable($A1431,Z$10)</f>
        <v>72.729495608780041</v>
      </c>
      <c r="AA1431" s="35">
        <f>_xll.DTC.CPR.ValueForVariable($A1431,AA$10)</f>
        <v>3.2444390468404603</v>
      </c>
      <c r="AB1431" s="35">
        <f>_xll.DTC.CPR.ValueForVariable($A1431,AB$10)</f>
        <v>0.91270151093278684</v>
      </c>
      <c r="AC1431" s="35">
        <f>_xll.DTC.CPR.ValueForVariable($A1431,AC$10)</f>
        <v>110</v>
      </c>
      <c r="AD1431" s="35">
        <f>_xll.DTC.CPR.ValueForVariable($A1431,AD$10)</f>
        <v>148.70799570214379</v>
      </c>
      <c r="AE1431" s="35">
        <f>_xll.DTC.CPR.ValueForVariable($A1431,AE$10)</f>
        <v>0</v>
      </c>
      <c r="AF1431" s="35">
        <f>_xll.DTC.CPR.ValueForVariable($A1431,AF$10)</f>
        <v>0</v>
      </c>
      <c r="AG1431" s="35">
        <f>_xll.DTC.CPR.ValueForVariable($A1431,AG$10)</f>
        <v>0</v>
      </c>
      <c r="AH1431" s="35">
        <f>_xll.DTC.CPR.ValueForVariable($A1431,AH$10)</f>
        <v>0</v>
      </c>
      <c r="AI1431" s="35">
        <f>_xll.DTC.CPR.ValueForVariable($A1431,AI$10)</f>
        <v>0</v>
      </c>
      <c r="AJ1431" s="35">
        <f>_xll.DTC.CPR.ValueForVariable($A1431,AJ$10)</f>
        <v>0</v>
      </c>
      <c r="AK1431" s="35">
        <f>_xll.DTC.CPR.ValueForVariable($A1431,AK$10)</f>
        <v>5</v>
      </c>
      <c r="AL1431" s="35">
        <f>_xll.DTC.CPR.MinimumForVariable($A1431,AL$10)</f>
        <v>51.70400457231495</v>
      </c>
      <c r="AM1431" s="35">
        <f>_xll.DTC.CPR.MaximumForVariable($A1431,AM$10)</f>
        <v>126.96014229996817</v>
      </c>
    </row>
    <row r="1432" spans="1:39" x14ac:dyDescent="0.35">
      <c r="A1432" s="35" t="str">
        <f>_xll.DTC.CPR.Calculate($B$1,$B$2,$B$3,D1432,E1432,C1432,B1432,F1432,$B$4,G1432)</f>
        <v>CID=-1857034016</v>
      </c>
      <c r="B1432" s="35">
        <f t="shared" si="191"/>
        <v>15</v>
      </c>
      <c r="C1432" s="34">
        <f t="shared" si="184"/>
        <v>60</v>
      </c>
      <c r="D1432" s="36">
        <f>'TTH375-noEcon_A'!AL1432+('TTH375-noEcon_A'!AM1432-'TTH375-noEcon_A'!AL1432)*0.5</f>
        <v>92.574818529422515</v>
      </c>
      <c r="E1432" s="35">
        <f t="shared" si="189"/>
        <v>4</v>
      </c>
      <c r="F1432" s="35">
        <f t="shared" si="188"/>
        <v>54</v>
      </c>
      <c r="G1432" s="35">
        <f t="shared" si="190"/>
        <v>10.8</v>
      </c>
      <c r="H1432" s="35">
        <f>_xll.DTC.CPR.ValueForVariable($A1432,H$10)</f>
        <v>1.7333020769187713</v>
      </c>
      <c r="I1432" s="35">
        <f>_xll.DTC.CPR.ValueForVariable($A1432,I$10)</f>
        <v>147.71323185197204</v>
      </c>
      <c r="J1432" s="35">
        <f>_xll.DTC.CPR.ValueForVariable($A1432,J$10)</f>
        <v>23.234658039248401</v>
      </c>
      <c r="K1432" s="35">
        <f>_xll.DTC.CPR.ValueForVariable($A1432,K$10)</f>
        <v>277.88554662171185</v>
      </c>
      <c r="L1432" s="35">
        <f>_xll.DTC.CPR.ValueForVariable($A1432,L$10)</f>
        <v>437.03605474318715</v>
      </c>
      <c r="M1432" s="35">
        <f>_xll.DTC.CPR.ValueForVariable($A1432,M$10)</f>
        <v>410.93644396001611</v>
      </c>
      <c r="N1432" s="35">
        <f>_xll.DTC.CPR.ValueForVariable($A1432,N$10)</f>
        <v>31154.877641313575</v>
      </c>
      <c r="O1432" s="35">
        <f>_xll.DTC.CPR.ValueForVariable($A1432,O$10)</f>
        <v>2.421906513571463</v>
      </c>
      <c r="P1432" s="35">
        <f>_xll.DTC.CPR.ValueForVariable($A1432,P$10)</f>
        <v>4.4969169875049383E-2</v>
      </c>
      <c r="Q1432" s="35">
        <f>_xll.DTC.CPR.ValueForVariable($A1432,Q$10)</f>
        <v>3.48082548342654</v>
      </c>
      <c r="R1432" s="35">
        <f>_xll.DTC.CPR.ValueForVariable($A1432,R$10)</f>
        <v>92.574832158191313</v>
      </c>
      <c r="S1432" s="35">
        <f>_xll.DTC.CPR.ValueForVariable($A1432,S$10)</f>
        <v>322.23683490016708</v>
      </c>
      <c r="T1432" s="35">
        <f>_xll.DTC.CPR.ValueForVariable($A1432,T$10)</f>
        <v>15</v>
      </c>
      <c r="U1432" s="35">
        <f>_xll.DTC.CPR.ValueForVariable($A1432,U$10)</f>
        <v>60</v>
      </c>
      <c r="V1432" s="35">
        <f>_xll.DTC.CPR.ValueForVariable($A1432,V$10)</f>
        <v>4</v>
      </c>
      <c r="W1432" s="35">
        <f>_xll.DTC.CPR.ValueForVariable($A1432,W$10)</f>
        <v>54</v>
      </c>
      <c r="X1432" s="35">
        <f>_xll.DTC.CPR.ValueForVariable($A1432,X$10)</f>
        <v>488.37386439130057</v>
      </c>
      <c r="Y1432" s="35">
        <f>_xll.DTC.CPR.ValueForVariable($A1432,Y$10)</f>
        <v>1681.7842182972543</v>
      </c>
      <c r="Z1432" s="35">
        <f>_xll.DTC.CPR.ValueForVariable($A1432,Z$10)</f>
        <v>75.174135181228735</v>
      </c>
      <c r="AA1432" s="35">
        <f>_xll.DTC.CPR.ValueForVariable($A1432,AA$10)</f>
        <v>3.4436409089855711</v>
      </c>
      <c r="AB1432" s="35">
        <f>_xll.DTC.CPR.ValueForVariable($A1432,AB$10)</f>
        <v>0.91365144114735297</v>
      </c>
      <c r="AC1432" s="35">
        <f>_xll.DTC.CPR.ValueForVariable($A1432,AC$10)</f>
        <v>110</v>
      </c>
      <c r="AD1432" s="35">
        <f>_xll.DTC.CPR.ValueForVariable($A1432,AD$10)</f>
        <v>153.94591375942261</v>
      </c>
      <c r="AE1432" s="35">
        <f>_xll.DTC.CPR.ValueForVariable($A1432,AE$10)</f>
        <v>0</v>
      </c>
      <c r="AF1432" s="35">
        <f>_xll.DTC.CPR.ValueForVariable($A1432,AF$10)</f>
        <v>0</v>
      </c>
      <c r="AG1432" s="35">
        <f>_xll.DTC.CPR.ValueForVariable($A1432,AG$10)</f>
        <v>0</v>
      </c>
      <c r="AH1432" s="35">
        <f>_xll.DTC.CPR.ValueForVariable($A1432,AH$10)</f>
        <v>0</v>
      </c>
      <c r="AI1432" s="35">
        <f>_xll.DTC.CPR.ValueForVariable($A1432,AI$10)</f>
        <v>0</v>
      </c>
      <c r="AJ1432" s="35">
        <f>_xll.DTC.CPR.ValueForVariable($A1432,AJ$10)</f>
        <v>0</v>
      </c>
      <c r="AK1432" s="35">
        <f>_xll.DTC.CPR.ValueForVariable($A1432,AK$10)</f>
        <v>5</v>
      </c>
      <c r="AL1432" s="35">
        <f>_xll.DTC.CPR.MinimumForVariable($A1432,AL$10)</f>
        <v>58.189557606722509</v>
      </c>
      <c r="AM1432" s="35">
        <f>_xll.DTC.CPR.MaximumForVariable($A1432,AM$10)</f>
        <v>126.96007945212254</v>
      </c>
    </row>
    <row r="1433" spans="1:39" x14ac:dyDescent="0.35">
      <c r="A1433" s="35" t="str">
        <f>_xll.DTC.CPR.Calculate($B$1,$B$2,$B$3,D1433,E1433,C1433,B1433,F1433,$B$4,G1433)</f>
        <v>CID=-1857034175</v>
      </c>
      <c r="B1433" s="35">
        <f t="shared" si="191"/>
        <v>15</v>
      </c>
      <c r="C1433" s="34">
        <f t="shared" si="184"/>
        <v>62.5</v>
      </c>
      <c r="D1433" s="36">
        <f>'TTH375-noEcon_A'!AL1433+('TTH375-noEcon_A'!AM1433-'TTH375-noEcon_A'!AL1433)*0.5</f>
        <v>95.461287503911763</v>
      </c>
      <c r="E1433" s="35">
        <f t="shared" si="189"/>
        <v>4</v>
      </c>
      <c r="F1433" s="35">
        <f t="shared" si="188"/>
        <v>56.5</v>
      </c>
      <c r="G1433" s="35">
        <f t="shared" si="190"/>
        <v>11.3</v>
      </c>
      <c r="H1433" s="35">
        <f>_xll.DTC.CPR.ValueForVariable($A1433,H$10)</f>
        <v>1.7333020769187713</v>
      </c>
      <c r="I1433" s="35">
        <f>_xll.DTC.CPR.ValueForVariable($A1433,I$10)</f>
        <v>147.71323185197204</v>
      </c>
      <c r="J1433" s="35">
        <f>_xll.DTC.CPR.ValueForVariable($A1433,J$10)</f>
        <v>23.234658039248401</v>
      </c>
      <c r="K1433" s="35">
        <f>_xll.DTC.CPR.ValueForVariable($A1433,K$10)</f>
        <v>281.8585510553994</v>
      </c>
      <c r="L1433" s="35">
        <f>_xll.DTC.CPR.ValueForVariable($A1433,L$10)</f>
        <v>438.24863069154952</v>
      </c>
      <c r="M1433" s="35">
        <f>_xll.DTC.CPR.ValueForVariable($A1433,M$10)</f>
        <v>410.93644396001611</v>
      </c>
      <c r="N1433" s="35">
        <f>_xll.DTC.CPR.ValueForVariable($A1433,N$10)</f>
        <v>31484.256922702032</v>
      </c>
      <c r="O1433" s="35">
        <f>_xll.DTC.CPR.ValueForVariable($A1433,O$10)</f>
        <v>2.4131389687622082</v>
      </c>
      <c r="P1433" s="35">
        <f>_xll.DTC.CPR.ValueForVariable($A1433,P$10)</f>
        <v>4.7609547960111742E-2</v>
      </c>
      <c r="Q1433" s="35">
        <f>_xll.DTC.CPR.ValueForVariable($A1433,Q$10)</f>
        <v>3.2629232962285681</v>
      </c>
      <c r="R1433" s="35">
        <f>_xll.DTC.CPR.ValueForVariable($A1433,R$10)</f>
        <v>95.461298073991287</v>
      </c>
      <c r="S1433" s="35">
        <f>_xll.DTC.CPR.ValueForVariable($A1433,S$10)</f>
        <v>311.48289337384551</v>
      </c>
      <c r="T1433" s="35">
        <f>_xll.DTC.CPR.ValueForVariable($A1433,T$10)</f>
        <v>15</v>
      </c>
      <c r="U1433" s="35">
        <f>_xll.DTC.CPR.ValueForVariable($A1433,U$10)</f>
        <v>62.5</v>
      </c>
      <c r="V1433" s="35">
        <f>_xll.DTC.CPR.ValueForVariable($A1433,V$10)</f>
        <v>4</v>
      </c>
      <c r="W1433" s="35">
        <f>_xll.DTC.CPR.ValueForVariable($A1433,W$10)</f>
        <v>56.5</v>
      </c>
      <c r="X1433" s="35">
        <f>_xll.DTC.CPR.ValueForVariable($A1433,X$10)</f>
        <v>488.37386439130057</v>
      </c>
      <c r="Y1433" s="35">
        <f>_xll.DTC.CPR.ValueForVariable($A1433,Y$10)</f>
        <v>1783.5096192477658</v>
      </c>
      <c r="Z1433" s="35">
        <f>_xll.DTC.CPR.ValueForVariable($A1433,Z$10)</f>
        <v>77.754675483320852</v>
      </c>
      <c r="AA1433" s="35">
        <f>_xll.DTC.CPR.ValueForVariable($A1433,AA$10)</f>
        <v>3.6519350220976641</v>
      </c>
      <c r="AB1433" s="35">
        <f>_xll.DTC.CPR.ValueForVariable($A1433,AB$10)</f>
        <v>0.91439247301094584</v>
      </c>
      <c r="AC1433" s="35">
        <f>_xll.DTC.CPR.ValueForVariable($A1433,AC$10)</f>
        <v>110</v>
      </c>
      <c r="AD1433" s="35">
        <f>_xll.DTC.CPR.ValueForVariable($A1433,AD$10)</f>
        <v>158.61726938050012</v>
      </c>
      <c r="AE1433" s="35">
        <f>_xll.DTC.CPR.ValueForVariable($A1433,AE$10)</f>
        <v>0</v>
      </c>
      <c r="AF1433" s="35">
        <f>_xll.DTC.CPR.ValueForVariable($A1433,AF$10)</f>
        <v>0</v>
      </c>
      <c r="AG1433" s="35">
        <f>_xll.DTC.CPR.ValueForVariable($A1433,AG$10)</f>
        <v>0</v>
      </c>
      <c r="AH1433" s="35">
        <f>_xll.DTC.CPR.ValueForVariable($A1433,AH$10)</f>
        <v>0</v>
      </c>
      <c r="AI1433" s="35">
        <f>_xll.DTC.CPR.ValueForVariable($A1433,AI$10)</f>
        <v>0</v>
      </c>
      <c r="AJ1433" s="35">
        <f>_xll.DTC.CPR.ValueForVariable($A1433,AJ$10)</f>
        <v>0</v>
      </c>
      <c r="AK1433" s="35">
        <f>_xll.DTC.CPR.ValueForVariable($A1433,AK$10)</f>
        <v>5</v>
      </c>
      <c r="AL1433" s="35">
        <f>_xll.DTC.CPR.MinimumForVariable($A1433,AL$10)</f>
        <v>63.962418680019013</v>
      </c>
      <c r="AM1433" s="35">
        <f>_xll.DTC.CPR.MaximumForVariable($A1433,AM$10)</f>
        <v>126.9601563278045</v>
      </c>
    </row>
    <row r="1434" spans="1:39" x14ac:dyDescent="0.35">
      <c r="A1434" s="35" t="str">
        <f>_xll.DTC.CPR.Calculate($B$1,$B$2,$B$3,D1434,E1434,C1434,B1434,F1434,$B$4,G1434)</f>
        <v>CID=-1857034202</v>
      </c>
      <c r="B1434" s="35">
        <f t="shared" si="191"/>
        <v>15</v>
      </c>
      <c r="C1434" s="34">
        <f t="shared" si="184"/>
        <v>65</v>
      </c>
      <c r="D1434" s="36">
        <f>'TTH375-noEcon_A'!AL1434+('TTH375-noEcon_A'!AM1434-'TTH375-noEcon_A'!AL1434)*0.5</f>
        <v>99.113973331127227</v>
      </c>
      <c r="E1434" s="35">
        <f t="shared" si="189"/>
        <v>4</v>
      </c>
      <c r="F1434" s="35">
        <f t="shared" si="188"/>
        <v>59</v>
      </c>
      <c r="G1434" s="35">
        <f t="shared" si="190"/>
        <v>11.8</v>
      </c>
      <c r="H1434" s="35">
        <f>_xll.DTC.CPR.ValueForVariable($A1434,H$10)</f>
        <v>1.7333020769187713</v>
      </c>
      <c r="I1434" s="35">
        <f>_xll.DTC.CPR.ValueForVariable($A1434,I$10)</f>
        <v>147.71323185197204</v>
      </c>
      <c r="J1434" s="35">
        <f>_xll.DTC.CPR.ValueForVariable($A1434,J$10)</f>
        <v>23.234658039248401</v>
      </c>
      <c r="K1434" s="35">
        <f>_xll.DTC.CPR.ValueForVariable($A1434,K$10)</f>
        <v>285.88101091290542</v>
      </c>
      <c r="L1434" s="35">
        <f>_xll.DTC.CPR.ValueForVariable($A1434,L$10)</f>
        <v>439.43793846216016</v>
      </c>
      <c r="M1434" s="35">
        <f>_xll.DTC.CPR.ValueForVariable($A1434,M$10)</f>
        <v>410.93644396001611</v>
      </c>
      <c r="N1434" s="35">
        <f>_xll.DTC.CPR.ValueForVariable($A1434,N$10)</f>
        <v>31867.743663450965</v>
      </c>
      <c r="O1434" s="35">
        <f>_xll.DTC.CPR.ValueForVariable($A1434,O$10)</f>
        <v>2.4105335039448756</v>
      </c>
      <c r="P1434" s="35">
        <f>_xll.DTC.CPR.ValueForVariable($A1434,P$10)</f>
        <v>5.0781899802759344E-2</v>
      </c>
      <c r="Q1434" s="35">
        <f>_xll.DTC.CPR.ValueForVariable($A1434,Q$10)</f>
        <v>3.0414513958494735</v>
      </c>
      <c r="R1434" s="35">
        <f>_xll.DTC.CPR.ValueForVariable($A1434,R$10)</f>
        <v>99.11396631942587</v>
      </c>
      <c r="S1434" s="35">
        <f>_xll.DTC.CPR.ValueForVariable($A1434,S$10)</f>
        <v>301.45031121039551</v>
      </c>
      <c r="T1434" s="35">
        <f>_xll.DTC.CPR.ValueForVariable($A1434,T$10)</f>
        <v>15</v>
      </c>
      <c r="U1434" s="35">
        <f>_xll.DTC.CPR.ValueForVariable($A1434,U$10)</f>
        <v>65</v>
      </c>
      <c r="V1434" s="35">
        <f>_xll.DTC.CPR.ValueForVariable($A1434,V$10)</f>
        <v>4</v>
      </c>
      <c r="W1434" s="35">
        <f>_xll.DTC.CPR.ValueForVariable($A1434,W$10)</f>
        <v>59</v>
      </c>
      <c r="X1434" s="35">
        <f>_xll.DTC.CPR.ValueForVariable($A1434,X$10)</f>
        <v>488.37386439130057</v>
      </c>
      <c r="Y1434" s="35">
        <f>_xll.DTC.CPR.ValueForVariable($A1434,Y$10)</f>
        <v>1889.8217615797041</v>
      </c>
      <c r="Z1434" s="35">
        <f>_xll.DTC.CPR.ValueForVariable($A1434,Z$10)</f>
        <v>80.521464640541524</v>
      </c>
      <c r="AA1434" s="35">
        <f>_xll.DTC.CPR.ValueForVariable($A1434,AA$10)</f>
        <v>3.8696210001637583</v>
      </c>
      <c r="AB1434" s="35">
        <f>_xll.DTC.CPR.ValueForVariable($A1434,AB$10)</f>
        <v>0.915207534170704</v>
      </c>
      <c r="AC1434" s="35">
        <f>_xll.DTC.CPR.ValueForVariable($A1434,AC$10)</f>
        <v>110</v>
      </c>
      <c r="AD1434" s="35">
        <f>_xll.DTC.CPR.ValueForVariable($A1434,AD$10)</f>
        <v>164.5398304078702</v>
      </c>
      <c r="AE1434" s="35">
        <f>_xll.DTC.CPR.ValueForVariable($A1434,AE$10)</f>
        <v>0</v>
      </c>
      <c r="AF1434" s="35">
        <f>_xll.DTC.CPR.ValueForVariable($A1434,AF$10)</f>
        <v>0</v>
      </c>
      <c r="AG1434" s="35">
        <f>_xll.DTC.CPR.ValueForVariable($A1434,AG$10)</f>
        <v>0</v>
      </c>
      <c r="AH1434" s="35">
        <f>_xll.DTC.CPR.ValueForVariable($A1434,AH$10)</f>
        <v>0</v>
      </c>
      <c r="AI1434" s="35">
        <f>_xll.DTC.CPR.ValueForVariable($A1434,AI$10)</f>
        <v>0</v>
      </c>
      <c r="AJ1434" s="35">
        <f>_xll.DTC.CPR.ValueForVariable($A1434,AJ$10)</f>
        <v>0</v>
      </c>
      <c r="AK1434" s="35">
        <f>_xll.DTC.CPR.ValueForVariable($A1434,AK$10)</f>
        <v>5</v>
      </c>
      <c r="AL1434" s="35">
        <f>_xll.DTC.CPR.MinimumForVariable($A1434,AL$10)</f>
        <v>71.26774857643899</v>
      </c>
      <c r="AM1434" s="35">
        <f>_xll.DTC.CPR.MaximumForVariable($A1434,AM$10)</f>
        <v>126.96019808581545</v>
      </c>
    </row>
    <row r="1435" spans="1:39" x14ac:dyDescent="0.35">
      <c r="A1435" s="35" t="str">
        <f>_xll.DTC.CPR.Calculate($B$1,$B$2,$B$3,D1435,E1435,C1435,B1435,F1435,$B$4,G1435)</f>
        <v>CID=-1857034105</v>
      </c>
      <c r="B1435" s="35">
        <f t="shared" si="191"/>
        <v>15</v>
      </c>
      <c r="C1435" s="34">
        <f t="shared" ref="C1435:C1498" si="192">C908</f>
        <v>67.5</v>
      </c>
      <c r="D1435" s="36">
        <f>'TTH375-noEcon_A'!AL1435+('TTH375-noEcon_A'!AM1435-'TTH375-noEcon_A'!AL1435)*0.5</f>
        <v>102.96485963285883</v>
      </c>
      <c r="E1435" s="35">
        <f t="shared" si="189"/>
        <v>4</v>
      </c>
      <c r="F1435" s="35">
        <f t="shared" si="188"/>
        <v>61.5</v>
      </c>
      <c r="G1435" s="35">
        <f t="shared" si="190"/>
        <v>12.3</v>
      </c>
      <c r="H1435" s="35">
        <f>_xll.DTC.CPR.ValueForVariable($A1435,H$10)</f>
        <v>1.7333020769187713</v>
      </c>
      <c r="I1435" s="35">
        <f>_xll.DTC.CPR.ValueForVariable($A1435,I$10)</f>
        <v>147.71323185197204</v>
      </c>
      <c r="J1435" s="35">
        <f>_xll.DTC.CPR.ValueForVariable($A1435,J$10)</f>
        <v>23.234658039248401</v>
      </c>
      <c r="K1435" s="35">
        <f>_xll.DTC.CPR.ValueForVariable($A1435,K$10)</f>
        <v>289.95687141499116</v>
      </c>
      <c r="L1435" s="35">
        <f>_xll.DTC.CPR.ValueForVariable($A1435,L$10)</f>
        <v>440.6043052079404</v>
      </c>
      <c r="M1435" s="35">
        <f>_xll.DTC.CPR.ValueForVariable($A1435,M$10)</f>
        <v>410.93644396001611</v>
      </c>
      <c r="N1435" s="35">
        <f>_xll.DTC.CPR.ValueForVariable($A1435,N$10)</f>
        <v>32271.774096103105</v>
      </c>
      <c r="O1435" s="35">
        <f>_xll.DTC.CPR.ValueForVariable($A1435,O$10)</f>
        <v>2.4091623411017338</v>
      </c>
      <c r="P1435" s="35">
        <f>_xll.DTC.CPR.ValueForVariable($A1435,P$10)</f>
        <v>5.4281235288732438E-2</v>
      </c>
      <c r="Q1435" s="35">
        <f>_xll.DTC.CPR.ValueForVariable($A1435,Q$10)</f>
        <v>2.8306690810693915</v>
      </c>
      <c r="R1435" s="35">
        <f>_xll.DTC.CPR.ValueForVariable($A1435,R$10)</f>
        <v>102.96485455232005</v>
      </c>
      <c r="S1435" s="35">
        <f>_xll.DTC.CPR.ValueForVariable($A1435,S$10)</f>
        <v>291.45943021805937</v>
      </c>
      <c r="T1435" s="35">
        <f>_xll.DTC.CPR.ValueForVariable($A1435,T$10)</f>
        <v>15</v>
      </c>
      <c r="U1435" s="35">
        <f>_xll.DTC.CPR.ValueForVariable($A1435,U$10)</f>
        <v>67.5</v>
      </c>
      <c r="V1435" s="35">
        <f>_xll.DTC.CPR.ValueForVariable($A1435,V$10)</f>
        <v>4</v>
      </c>
      <c r="W1435" s="35">
        <f>_xll.DTC.CPR.ValueForVariable($A1435,W$10)</f>
        <v>61.5</v>
      </c>
      <c r="X1435" s="35">
        <f>_xll.DTC.CPR.ValueForVariable($A1435,X$10)</f>
        <v>488.37386439130057</v>
      </c>
      <c r="Y1435" s="35">
        <f>_xll.DTC.CPR.ValueForVariable($A1435,Y$10)</f>
        <v>2000.873581067633</v>
      </c>
      <c r="Z1435" s="35">
        <f>_xll.DTC.CPR.ValueForVariable($A1435,Z$10)</f>
        <v>83.350492649888906</v>
      </c>
      <c r="AA1435" s="35">
        <f>_xll.DTC.CPR.ValueForVariable($A1435,AA$10)</f>
        <v>4.0970119962530793</v>
      </c>
      <c r="AB1435" s="35">
        <f>_xll.DTC.CPR.ValueForVariable($A1435,AB$10)</f>
        <v>0.91593888782081301</v>
      </c>
      <c r="AC1435" s="35">
        <f>_xll.DTC.CPR.ValueForVariable($A1435,AC$10)</f>
        <v>110</v>
      </c>
      <c r="AD1435" s="35">
        <f>_xll.DTC.CPR.ValueForVariable($A1435,AD$10)</f>
        <v>170.79623313679076</v>
      </c>
      <c r="AE1435" s="35">
        <f>_xll.DTC.CPR.ValueForVariable($A1435,AE$10)</f>
        <v>0</v>
      </c>
      <c r="AF1435" s="35">
        <f>_xll.DTC.CPR.ValueForVariable($A1435,AF$10)</f>
        <v>0</v>
      </c>
      <c r="AG1435" s="35">
        <f>_xll.DTC.CPR.ValueForVariable($A1435,AG$10)</f>
        <v>0</v>
      </c>
      <c r="AH1435" s="35">
        <f>_xll.DTC.CPR.ValueForVariable($A1435,AH$10)</f>
        <v>0</v>
      </c>
      <c r="AI1435" s="35">
        <f>_xll.DTC.CPR.ValueForVariable($A1435,AI$10)</f>
        <v>0</v>
      </c>
      <c r="AJ1435" s="35">
        <f>_xll.DTC.CPR.ValueForVariable($A1435,AJ$10)</f>
        <v>0</v>
      </c>
      <c r="AK1435" s="35">
        <f>_xll.DTC.CPR.ValueForVariable($A1435,AK$10)</f>
        <v>5</v>
      </c>
      <c r="AL1435" s="35">
        <f>_xll.DTC.CPR.MinimumForVariable($A1435,AL$10)</f>
        <v>78.969517460579681</v>
      </c>
      <c r="AM1435" s="35">
        <f>_xll.DTC.CPR.MaximumForVariable($A1435,AM$10)</f>
        <v>126.96020180513798</v>
      </c>
    </row>
    <row r="1436" spans="1:39" x14ac:dyDescent="0.35">
      <c r="A1436" s="35" t="str">
        <f>_xll.DTC.CPR.Calculate($B$1,$B$2,$B$3,D1436,E1436,C1436,B1436,F1436,$B$4,G1436)</f>
        <v>CID=-1857034140</v>
      </c>
      <c r="B1436" s="35">
        <f t="shared" si="191"/>
        <v>15</v>
      </c>
      <c r="C1436" s="34">
        <f t="shared" si="192"/>
        <v>69.989999999999995</v>
      </c>
      <c r="D1436" s="36">
        <f>'TTH375-noEcon_A'!AL1436+('TTH375-noEcon_A'!AM1436-'TTH375-noEcon_A'!AL1436)*0.5</f>
        <v>106.30981063969574</v>
      </c>
      <c r="E1436" s="35">
        <f t="shared" si="189"/>
        <v>4</v>
      </c>
      <c r="F1436" s="35">
        <f t="shared" si="188"/>
        <v>63.989999999999995</v>
      </c>
      <c r="G1436" s="35">
        <f t="shared" si="190"/>
        <v>12.797999999999998</v>
      </c>
      <c r="H1436" s="35">
        <f>_xll.DTC.CPR.ValueForVariable($A1436,H$10)</f>
        <v>1.7333020769187713</v>
      </c>
      <c r="I1436" s="35">
        <f>_xll.DTC.CPR.ValueForVariable($A1436,I$10)</f>
        <v>147.71323185197204</v>
      </c>
      <c r="J1436" s="35">
        <f>_xll.DTC.CPR.ValueForVariable($A1436,J$10)</f>
        <v>23.234658039248401</v>
      </c>
      <c r="K1436" s="35">
        <f>_xll.DTC.CPR.ValueForVariable($A1436,K$10)</f>
        <v>294.07403889701158</v>
      </c>
      <c r="L1436" s="35">
        <f>_xll.DTC.CPR.ValueForVariable($A1436,L$10)</f>
        <v>441.74355311178346</v>
      </c>
      <c r="M1436" s="35">
        <f>_xll.DTC.CPR.ValueForVariable($A1436,M$10)</f>
        <v>410.93644396001611</v>
      </c>
      <c r="N1436" s="35">
        <f>_xll.DTC.CPR.ValueForVariable($A1436,N$10)</f>
        <v>32661.84198962685</v>
      </c>
      <c r="O1436" s="35">
        <f>_xll.DTC.CPR.ValueForVariable($A1436,O$10)</f>
        <v>2.3982692330318405</v>
      </c>
      <c r="P1436" s="35">
        <f>_xll.DTC.CPR.ValueForVariable($A1436,P$10)</f>
        <v>5.780197364233168E-2</v>
      </c>
      <c r="Q1436" s="35">
        <f>_xll.DTC.CPR.ValueForVariable($A1436,Q$10)</f>
        <v>2.6363274412950046</v>
      </c>
      <c r="R1436" s="35">
        <f>_xll.DTC.CPR.ValueForVariable($A1436,R$10)</f>
        <v>106.30982561977827</v>
      </c>
      <c r="S1436" s="35">
        <f>_xll.DTC.CPR.ValueForVariable($A1436,S$10)</f>
        <v>280.26751056070816</v>
      </c>
      <c r="T1436" s="35">
        <f>_xll.DTC.CPR.ValueForVariable($A1436,T$10)</f>
        <v>15</v>
      </c>
      <c r="U1436" s="35">
        <f>_xll.DTC.CPR.ValueForVariable($A1436,U$10)</f>
        <v>69.990000000000009</v>
      </c>
      <c r="V1436" s="35">
        <f>_xll.DTC.CPR.ValueForVariable($A1436,V$10)</f>
        <v>4</v>
      </c>
      <c r="W1436" s="35">
        <f>_xll.DTC.CPR.ValueForVariable($A1436,W$10)</f>
        <v>63.990000000000009</v>
      </c>
      <c r="X1436" s="35">
        <f>_xll.DTC.CPR.ValueForVariable($A1436,X$10)</f>
        <v>488.37386439130057</v>
      </c>
      <c r="Y1436" s="35">
        <f>_xll.DTC.CPR.ValueForVariable($A1436,Y$10)</f>
        <v>2116.3519036805715</v>
      </c>
      <c r="Z1436" s="35">
        <f>_xll.DTC.CPR.ValueForVariable($A1436,Z$10)</f>
        <v>86.162651943151786</v>
      </c>
      <c r="AA1436" s="35">
        <f>_xll.DTC.CPR.ValueForVariable($A1436,AA$10)</f>
        <v>4.3334667515804721</v>
      </c>
      <c r="AB1436" s="35">
        <f>_xll.DTC.CPR.ValueForVariable($A1436,AB$10)</f>
        <v>0.91648294808001718</v>
      </c>
      <c r="AC1436" s="35">
        <f>_xll.DTC.CPR.ValueForVariable($A1436,AC$10)</f>
        <v>109.77788596480926</v>
      </c>
      <c r="AD1436" s="35">
        <f>_xll.DTC.CPR.ValueForVariable($A1436,AD$10)</f>
        <v>176.24012526900515</v>
      </c>
      <c r="AE1436" s="35">
        <f>_xll.DTC.CPR.ValueForVariable($A1436,AE$10)</f>
        <v>0</v>
      </c>
      <c r="AF1436" s="35">
        <f>_xll.DTC.CPR.ValueForVariable($A1436,AF$10)</f>
        <v>0</v>
      </c>
      <c r="AG1436" s="35">
        <f>_xll.DTC.CPR.ValueForVariable($A1436,AG$10)</f>
        <v>0</v>
      </c>
      <c r="AH1436" s="35">
        <f>_xll.DTC.CPR.ValueForVariable($A1436,AH$10)</f>
        <v>0</v>
      </c>
      <c r="AI1436" s="35">
        <f>_xll.DTC.CPR.ValueForVariable($A1436,AI$10)</f>
        <v>0</v>
      </c>
      <c r="AJ1436" s="35">
        <f>_xll.DTC.CPR.ValueForVariable($A1436,AJ$10)</f>
        <v>0</v>
      </c>
      <c r="AK1436" s="35">
        <f>_xll.DTC.CPR.ValueForVariable($A1436,AK$10)</f>
        <v>6.4584627267874097</v>
      </c>
      <c r="AL1436" s="35">
        <f>_xll.DTC.CPR.MinimumForVariable($A1436,AL$10)</f>
        <v>85.659465868125949</v>
      </c>
      <c r="AM1436" s="35">
        <f>_xll.DTC.CPR.MaximumForVariable($A1436,AM$10)</f>
        <v>126.96015541126552</v>
      </c>
    </row>
    <row r="1437" spans="1:39" x14ac:dyDescent="0.35">
      <c r="A1437" s="35" t="str">
        <f>_xll.DTC.CPR.Calculate($B$1,$B$2,$B$3,D1437,E1437,C1437,B1437,F1437,$B$4,G1437)</f>
        <v>CID=-1857034299</v>
      </c>
      <c r="B1437" s="35">
        <f>B1406+$B$8</f>
        <v>18</v>
      </c>
      <c r="C1437" s="34">
        <f t="shared" si="192"/>
        <v>-5</v>
      </c>
      <c r="D1437" s="36">
        <f>'TTH375-noEcon_A'!AL1437+('TTH375-noEcon_A'!AM1437-'TTH375-noEcon_A'!AL1437)*0.5</f>
        <v>0</v>
      </c>
      <c r="E1437" s="35">
        <v>4</v>
      </c>
      <c r="F1437" s="35">
        <f t="shared" si="188"/>
        <v>23</v>
      </c>
      <c r="G1437" s="35">
        <f>MAX(0,F1437/5)</f>
        <v>4.5999999999999996</v>
      </c>
      <c r="H1437" s="35">
        <f>_xll.DTC.CPR.ValueForVariable($A1437,H$10)</f>
        <v>0</v>
      </c>
      <c r="I1437" s="35">
        <f>_xll.DTC.CPR.ValueForVariable($A1437,I$10)</f>
        <v>0</v>
      </c>
      <c r="J1437" s="35">
        <f>_xll.DTC.CPR.ValueForVariable($A1437,J$10)</f>
        <v>0</v>
      </c>
      <c r="K1437" s="35">
        <f>_xll.DTC.CPR.ValueForVariable($A1437,K$10)</f>
        <v>0</v>
      </c>
      <c r="L1437" s="35">
        <f>_xll.DTC.CPR.ValueForVariable($A1437,L$10)</f>
        <v>0</v>
      </c>
      <c r="M1437" s="35">
        <f>_xll.DTC.CPR.ValueForVariable($A1437,M$10)</f>
        <v>0</v>
      </c>
      <c r="N1437" s="35">
        <f>_xll.DTC.CPR.ValueForVariable($A1437,N$10)</f>
        <v>0</v>
      </c>
      <c r="O1437" s="35">
        <f>_xll.DTC.CPR.ValueForVariable($A1437,O$10)</f>
        <v>0</v>
      </c>
      <c r="P1437" s="35">
        <f>_xll.DTC.CPR.ValueForVariable($A1437,P$10)</f>
        <v>0</v>
      </c>
      <c r="Q1437" s="35">
        <f>_xll.DTC.CPR.ValueForVariable($A1437,Q$10)</f>
        <v>0</v>
      </c>
      <c r="R1437" s="35">
        <f>_xll.DTC.CPR.ValueForVariable($A1437,R$10)</f>
        <v>0</v>
      </c>
      <c r="S1437" s="35">
        <f>_xll.DTC.CPR.ValueForVariable($A1437,S$10)</f>
        <v>0</v>
      </c>
      <c r="T1437" s="35">
        <f>_xll.DTC.CPR.ValueForVariable($A1437,T$10)</f>
        <v>0</v>
      </c>
      <c r="U1437" s="35">
        <f>_xll.DTC.CPR.ValueForVariable($A1437,U$10)</f>
        <v>0</v>
      </c>
      <c r="V1437" s="35">
        <f>_xll.DTC.CPR.ValueForVariable($A1437,V$10)</f>
        <v>0</v>
      </c>
      <c r="W1437" s="35">
        <f>_xll.DTC.CPR.ValueForVariable($A1437,W$10)</f>
        <v>0</v>
      </c>
      <c r="X1437" s="35">
        <f>_xll.DTC.CPR.ValueForVariable($A1437,X$10)</f>
        <v>0</v>
      </c>
      <c r="Y1437" s="35">
        <f>_xll.DTC.CPR.ValueForVariable($A1437,Y$10)</f>
        <v>0</v>
      </c>
      <c r="Z1437" s="35">
        <f>_xll.DTC.CPR.ValueForVariable($A1437,Z$10)</f>
        <v>0</v>
      </c>
      <c r="AA1437" s="35">
        <f>_xll.DTC.CPR.ValueForVariable($A1437,AA$10)</f>
        <v>0</v>
      </c>
      <c r="AB1437" s="35">
        <f>_xll.DTC.CPR.ValueForVariable($A1437,AB$10)</f>
        <v>0</v>
      </c>
      <c r="AC1437" s="35">
        <f>_xll.DTC.CPR.ValueForVariable($A1437,AC$10)</f>
        <v>0</v>
      </c>
      <c r="AD1437" s="35">
        <f>_xll.DTC.CPR.ValueForVariable($A1437,AD$10)</f>
        <v>0</v>
      </c>
      <c r="AE1437" s="35">
        <f>_xll.DTC.CPR.ValueForVariable($A1437,AE$10)</f>
        <v>0</v>
      </c>
      <c r="AF1437" s="35">
        <f>_xll.DTC.CPR.ValueForVariable($A1437,AF$10)</f>
        <v>0</v>
      </c>
      <c r="AG1437" s="35">
        <f>_xll.DTC.CPR.ValueForVariable($A1437,AG$10)</f>
        <v>0</v>
      </c>
      <c r="AH1437" s="35">
        <f>_xll.DTC.CPR.ValueForVariable($A1437,AH$10)</f>
        <v>0</v>
      </c>
      <c r="AI1437" s="35">
        <f>_xll.DTC.CPR.ValueForVariable($A1437,AI$10)</f>
        <v>0</v>
      </c>
      <c r="AJ1437" s="35">
        <f>_xll.DTC.CPR.ValueForVariable($A1437,AJ$10)</f>
        <v>0</v>
      </c>
      <c r="AK1437" s="35">
        <f>_xll.DTC.CPR.ValueForVariable($A1437,AK$10)</f>
        <v>0</v>
      </c>
      <c r="AL1437" s="35">
        <f>_xll.DTC.CPR.MinimumForVariable($A1437,AL$10)</f>
        <v>0</v>
      </c>
      <c r="AM1437" s="35">
        <f>_xll.DTC.CPR.MaximumForVariable($A1437,AM$10)</f>
        <v>0</v>
      </c>
    </row>
    <row r="1438" spans="1:39" x14ac:dyDescent="0.35">
      <c r="A1438" s="35" t="str">
        <f>_xll.DTC.CPR.Calculate($B$1,$B$2,$B$3,D1438,E1438,C1438,B1438,F1438,$B$4,G1438)</f>
        <v>CID=-1857034326</v>
      </c>
      <c r="B1438" s="35">
        <f>B1437</f>
        <v>18</v>
      </c>
      <c r="C1438" s="34">
        <f t="shared" si="192"/>
        <v>-2.5</v>
      </c>
      <c r="D1438" s="36">
        <f>'TTH375-noEcon_A'!AL1438+('TTH375-noEcon_A'!AM1438-'TTH375-noEcon_A'!AL1438)*0.5</f>
        <v>0</v>
      </c>
      <c r="E1438" s="35">
        <f t="shared" ref="E1438:E1467" si="193">E1437</f>
        <v>4</v>
      </c>
      <c r="F1438" s="35">
        <f t="shared" si="188"/>
        <v>23</v>
      </c>
      <c r="G1438" s="35">
        <f t="shared" ref="G1438:G1467" si="194">MAX(0,F1438/5)</f>
        <v>4.5999999999999996</v>
      </c>
      <c r="H1438" s="35">
        <f>_xll.DTC.CPR.ValueForVariable($A1438,H$10)</f>
        <v>0</v>
      </c>
      <c r="I1438" s="35">
        <f>_xll.DTC.CPR.ValueForVariable($A1438,I$10)</f>
        <v>0</v>
      </c>
      <c r="J1438" s="35">
        <f>_xll.DTC.CPR.ValueForVariable($A1438,J$10)</f>
        <v>0</v>
      </c>
      <c r="K1438" s="35">
        <f>_xll.DTC.CPR.ValueForVariable($A1438,K$10)</f>
        <v>0</v>
      </c>
      <c r="L1438" s="35">
        <f>_xll.DTC.CPR.ValueForVariable($A1438,L$10)</f>
        <v>0</v>
      </c>
      <c r="M1438" s="35">
        <f>_xll.DTC.CPR.ValueForVariable($A1438,M$10)</f>
        <v>0</v>
      </c>
      <c r="N1438" s="35">
        <f>_xll.DTC.CPR.ValueForVariable($A1438,N$10)</f>
        <v>0</v>
      </c>
      <c r="O1438" s="35">
        <f>_xll.DTC.CPR.ValueForVariable($A1438,O$10)</f>
        <v>0</v>
      </c>
      <c r="P1438" s="35">
        <f>_xll.DTC.CPR.ValueForVariable($A1438,P$10)</f>
        <v>0</v>
      </c>
      <c r="Q1438" s="35">
        <f>_xll.DTC.CPR.ValueForVariable($A1438,Q$10)</f>
        <v>0</v>
      </c>
      <c r="R1438" s="35">
        <f>_xll.DTC.CPR.ValueForVariable($A1438,R$10)</f>
        <v>0</v>
      </c>
      <c r="S1438" s="35">
        <f>_xll.DTC.CPR.ValueForVariable($A1438,S$10)</f>
        <v>0</v>
      </c>
      <c r="T1438" s="35">
        <f>_xll.DTC.CPR.ValueForVariable($A1438,T$10)</f>
        <v>0</v>
      </c>
      <c r="U1438" s="35">
        <f>_xll.DTC.CPR.ValueForVariable($A1438,U$10)</f>
        <v>0</v>
      </c>
      <c r="V1438" s="35">
        <f>_xll.DTC.CPR.ValueForVariable($A1438,V$10)</f>
        <v>0</v>
      </c>
      <c r="W1438" s="35">
        <f>_xll.DTC.CPR.ValueForVariable($A1438,W$10)</f>
        <v>0</v>
      </c>
      <c r="X1438" s="35">
        <f>_xll.DTC.CPR.ValueForVariable($A1438,X$10)</f>
        <v>0</v>
      </c>
      <c r="Y1438" s="35">
        <f>_xll.DTC.CPR.ValueForVariable($A1438,Y$10)</f>
        <v>0</v>
      </c>
      <c r="Z1438" s="35">
        <f>_xll.DTC.CPR.ValueForVariable($A1438,Z$10)</f>
        <v>0</v>
      </c>
      <c r="AA1438" s="35">
        <f>_xll.DTC.CPR.ValueForVariable($A1438,AA$10)</f>
        <v>0</v>
      </c>
      <c r="AB1438" s="35">
        <f>_xll.DTC.CPR.ValueForVariable($A1438,AB$10)</f>
        <v>0</v>
      </c>
      <c r="AC1438" s="35">
        <f>_xll.DTC.CPR.ValueForVariable($A1438,AC$10)</f>
        <v>0</v>
      </c>
      <c r="AD1438" s="35">
        <f>_xll.DTC.CPR.ValueForVariable($A1438,AD$10)</f>
        <v>0</v>
      </c>
      <c r="AE1438" s="35">
        <f>_xll.DTC.CPR.ValueForVariable($A1438,AE$10)</f>
        <v>0</v>
      </c>
      <c r="AF1438" s="35">
        <f>_xll.DTC.CPR.ValueForVariable($A1438,AF$10)</f>
        <v>0</v>
      </c>
      <c r="AG1438" s="35">
        <f>_xll.DTC.CPR.ValueForVariable($A1438,AG$10)</f>
        <v>0</v>
      </c>
      <c r="AH1438" s="35">
        <f>_xll.DTC.CPR.ValueForVariable($A1438,AH$10)</f>
        <v>0</v>
      </c>
      <c r="AI1438" s="35">
        <f>_xll.DTC.CPR.ValueForVariable($A1438,AI$10)</f>
        <v>0</v>
      </c>
      <c r="AJ1438" s="35">
        <f>_xll.DTC.CPR.ValueForVariable($A1438,AJ$10)</f>
        <v>0</v>
      </c>
      <c r="AK1438" s="35">
        <f>_xll.DTC.CPR.ValueForVariable($A1438,AK$10)</f>
        <v>0</v>
      </c>
      <c r="AL1438" s="35">
        <f>_xll.DTC.CPR.MinimumForVariable($A1438,AL$10)</f>
        <v>0</v>
      </c>
      <c r="AM1438" s="35">
        <f>_xll.DTC.CPR.MaximumForVariable($A1438,AM$10)</f>
        <v>0</v>
      </c>
    </row>
    <row r="1439" spans="1:39" x14ac:dyDescent="0.35">
      <c r="A1439" s="35" t="str">
        <f>_xll.DTC.CPR.Calculate($B$1,$B$2,$B$3,D1439,E1439,C1439,B1439,F1439,$B$4,G1439)</f>
        <v>CID=-1857034229</v>
      </c>
      <c r="B1439" s="35">
        <f t="shared" ref="B1439:B1467" si="195">B1438</f>
        <v>18</v>
      </c>
      <c r="C1439" s="34">
        <f t="shared" si="192"/>
        <v>0</v>
      </c>
      <c r="D1439" s="36">
        <f>'TTH375-noEcon_A'!AL1439+('TTH375-noEcon_A'!AM1439-'TTH375-noEcon_A'!AL1439)*0.5</f>
        <v>0</v>
      </c>
      <c r="E1439" s="35">
        <f t="shared" si="193"/>
        <v>4</v>
      </c>
      <c r="F1439" s="35">
        <f t="shared" si="188"/>
        <v>23</v>
      </c>
      <c r="G1439" s="35">
        <f t="shared" si="194"/>
        <v>4.5999999999999996</v>
      </c>
      <c r="H1439" s="35">
        <f>_xll.DTC.CPR.ValueForVariable($A1439,H$10)</f>
        <v>0</v>
      </c>
      <c r="I1439" s="35">
        <f>_xll.DTC.CPR.ValueForVariable($A1439,I$10)</f>
        <v>0</v>
      </c>
      <c r="J1439" s="35">
        <f>_xll.DTC.CPR.ValueForVariable($A1439,J$10)</f>
        <v>0</v>
      </c>
      <c r="K1439" s="35">
        <f>_xll.DTC.CPR.ValueForVariable($A1439,K$10)</f>
        <v>0</v>
      </c>
      <c r="L1439" s="35">
        <f>_xll.DTC.CPR.ValueForVariable($A1439,L$10)</f>
        <v>0</v>
      </c>
      <c r="M1439" s="35">
        <f>_xll.DTC.CPR.ValueForVariable($A1439,M$10)</f>
        <v>0</v>
      </c>
      <c r="N1439" s="35">
        <f>_xll.DTC.CPR.ValueForVariable($A1439,N$10)</f>
        <v>0</v>
      </c>
      <c r="O1439" s="35">
        <f>_xll.DTC.CPR.ValueForVariable($A1439,O$10)</f>
        <v>0</v>
      </c>
      <c r="P1439" s="35">
        <f>_xll.DTC.CPR.ValueForVariable($A1439,P$10)</f>
        <v>0</v>
      </c>
      <c r="Q1439" s="35">
        <f>_xll.DTC.CPR.ValueForVariable($A1439,Q$10)</f>
        <v>0</v>
      </c>
      <c r="R1439" s="35">
        <f>_xll.DTC.CPR.ValueForVariable($A1439,R$10)</f>
        <v>0</v>
      </c>
      <c r="S1439" s="35">
        <f>_xll.DTC.CPR.ValueForVariable($A1439,S$10)</f>
        <v>0</v>
      </c>
      <c r="T1439" s="35">
        <f>_xll.DTC.CPR.ValueForVariable($A1439,T$10)</f>
        <v>0</v>
      </c>
      <c r="U1439" s="35">
        <f>_xll.DTC.CPR.ValueForVariable($A1439,U$10)</f>
        <v>0</v>
      </c>
      <c r="V1439" s="35">
        <f>_xll.DTC.CPR.ValueForVariable($A1439,V$10)</f>
        <v>0</v>
      </c>
      <c r="W1439" s="35">
        <f>_xll.DTC.CPR.ValueForVariable($A1439,W$10)</f>
        <v>0</v>
      </c>
      <c r="X1439" s="35">
        <f>_xll.DTC.CPR.ValueForVariable($A1439,X$10)</f>
        <v>0</v>
      </c>
      <c r="Y1439" s="35">
        <f>_xll.DTC.CPR.ValueForVariable($A1439,Y$10)</f>
        <v>0</v>
      </c>
      <c r="Z1439" s="35">
        <f>_xll.DTC.CPR.ValueForVariable($A1439,Z$10)</f>
        <v>0</v>
      </c>
      <c r="AA1439" s="35">
        <f>_xll.DTC.CPR.ValueForVariable($A1439,AA$10)</f>
        <v>0</v>
      </c>
      <c r="AB1439" s="35">
        <f>_xll.DTC.CPR.ValueForVariable($A1439,AB$10)</f>
        <v>0</v>
      </c>
      <c r="AC1439" s="35">
        <f>_xll.DTC.CPR.ValueForVariable($A1439,AC$10)</f>
        <v>0</v>
      </c>
      <c r="AD1439" s="35">
        <f>_xll.DTC.CPR.ValueForVariable($A1439,AD$10)</f>
        <v>0</v>
      </c>
      <c r="AE1439" s="35">
        <f>_xll.DTC.CPR.ValueForVariable($A1439,AE$10)</f>
        <v>0</v>
      </c>
      <c r="AF1439" s="35">
        <f>_xll.DTC.CPR.ValueForVariable($A1439,AF$10)</f>
        <v>0</v>
      </c>
      <c r="AG1439" s="35">
        <f>_xll.DTC.CPR.ValueForVariable($A1439,AG$10)</f>
        <v>0</v>
      </c>
      <c r="AH1439" s="35">
        <f>_xll.DTC.CPR.ValueForVariable($A1439,AH$10)</f>
        <v>0</v>
      </c>
      <c r="AI1439" s="35">
        <f>_xll.DTC.CPR.ValueForVariable($A1439,AI$10)</f>
        <v>0</v>
      </c>
      <c r="AJ1439" s="35">
        <f>_xll.DTC.CPR.ValueForVariable($A1439,AJ$10)</f>
        <v>0</v>
      </c>
      <c r="AK1439" s="35">
        <f>_xll.DTC.CPR.ValueForVariable($A1439,AK$10)</f>
        <v>0</v>
      </c>
      <c r="AL1439" s="35">
        <f>_xll.DTC.CPR.MinimumForVariable($A1439,AL$10)</f>
        <v>0</v>
      </c>
      <c r="AM1439" s="35">
        <f>_xll.DTC.CPR.MaximumForVariable($A1439,AM$10)</f>
        <v>0</v>
      </c>
    </row>
    <row r="1440" spans="1:39" x14ac:dyDescent="0.35">
      <c r="A1440" s="35" t="str">
        <f>_xll.DTC.CPR.Calculate($B$1,$B$2,$B$3,D1440,E1440,C1440,B1440,F1440,$B$4,G1440)</f>
        <v>CID=1162114149</v>
      </c>
      <c r="B1440" s="35">
        <f t="shared" si="195"/>
        <v>18</v>
      </c>
      <c r="C1440" s="34">
        <f t="shared" si="192"/>
        <v>2.5</v>
      </c>
      <c r="D1440" s="36">
        <f>'TTH375-noEcon_A'!AL1440+('TTH375-noEcon_A'!AM1440-'TTH375-noEcon_A'!AL1440)*0.5</f>
        <v>0</v>
      </c>
      <c r="E1440" s="35">
        <f t="shared" si="193"/>
        <v>4</v>
      </c>
      <c r="F1440" s="35">
        <f t="shared" si="188"/>
        <v>23</v>
      </c>
      <c r="G1440" s="35">
        <f t="shared" si="194"/>
        <v>4.5999999999999996</v>
      </c>
      <c r="H1440" s="35">
        <f>_xll.DTC.CPR.ValueForVariable($A1440,H$10)</f>
        <v>0</v>
      </c>
      <c r="I1440" s="35">
        <f>_xll.DTC.CPR.ValueForVariable($A1440,I$10)</f>
        <v>0</v>
      </c>
      <c r="J1440" s="35">
        <f>_xll.DTC.CPR.ValueForVariable($A1440,J$10)</f>
        <v>0</v>
      </c>
      <c r="K1440" s="35">
        <f>_xll.DTC.CPR.ValueForVariable($A1440,K$10)</f>
        <v>0</v>
      </c>
      <c r="L1440" s="35">
        <f>_xll.DTC.CPR.ValueForVariable($A1440,L$10)</f>
        <v>0</v>
      </c>
      <c r="M1440" s="35">
        <f>_xll.DTC.CPR.ValueForVariable($A1440,M$10)</f>
        <v>0</v>
      </c>
      <c r="N1440" s="35">
        <f>_xll.DTC.CPR.ValueForVariable($A1440,N$10)</f>
        <v>0</v>
      </c>
      <c r="O1440" s="35">
        <f>_xll.DTC.CPR.ValueForVariable($A1440,O$10)</f>
        <v>0</v>
      </c>
      <c r="P1440" s="35">
        <f>_xll.DTC.CPR.ValueForVariable($A1440,P$10)</f>
        <v>0</v>
      </c>
      <c r="Q1440" s="35">
        <f>_xll.DTC.CPR.ValueForVariable($A1440,Q$10)</f>
        <v>0</v>
      </c>
      <c r="R1440" s="35">
        <f>_xll.DTC.CPR.ValueForVariable($A1440,R$10)</f>
        <v>0</v>
      </c>
      <c r="S1440" s="35">
        <f>_xll.DTC.CPR.ValueForVariable($A1440,S$10)</f>
        <v>0</v>
      </c>
      <c r="T1440" s="35">
        <f>_xll.DTC.CPR.ValueForVariable($A1440,T$10)</f>
        <v>0</v>
      </c>
      <c r="U1440" s="35">
        <f>_xll.DTC.CPR.ValueForVariable($A1440,U$10)</f>
        <v>0</v>
      </c>
      <c r="V1440" s="35">
        <f>_xll.DTC.CPR.ValueForVariable($A1440,V$10)</f>
        <v>0</v>
      </c>
      <c r="W1440" s="35">
        <f>_xll.DTC.CPR.ValueForVariable($A1440,W$10)</f>
        <v>0</v>
      </c>
      <c r="X1440" s="35">
        <f>_xll.DTC.CPR.ValueForVariable($A1440,X$10)</f>
        <v>0</v>
      </c>
      <c r="Y1440" s="35">
        <f>_xll.DTC.CPR.ValueForVariable($A1440,Y$10)</f>
        <v>0</v>
      </c>
      <c r="Z1440" s="35">
        <f>_xll.DTC.CPR.ValueForVariable($A1440,Z$10)</f>
        <v>0</v>
      </c>
      <c r="AA1440" s="35">
        <f>_xll.DTC.CPR.ValueForVariable($A1440,AA$10)</f>
        <v>0</v>
      </c>
      <c r="AB1440" s="35">
        <f>_xll.DTC.CPR.ValueForVariable($A1440,AB$10)</f>
        <v>0</v>
      </c>
      <c r="AC1440" s="35">
        <f>_xll.DTC.CPR.ValueForVariable($A1440,AC$10)</f>
        <v>0</v>
      </c>
      <c r="AD1440" s="35">
        <f>_xll.DTC.CPR.ValueForVariable($A1440,AD$10)</f>
        <v>0</v>
      </c>
      <c r="AE1440" s="35">
        <f>_xll.DTC.CPR.ValueForVariable($A1440,AE$10)</f>
        <v>0</v>
      </c>
      <c r="AF1440" s="35">
        <f>_xll.DTC.CPR.ValueForVariable($A1440,AF$10)</f>
        <v>0</v>
      </c>
      <c r="AG1440" s="35">
        <f>_xll.DTC.CPR.ValueForVariable($A1440,AG$10)</f>
        <v>0</v>
      </c>
      <c r="AH1440" s="35">
        <f>_xll.DTC.CPR.ValueForVariable($A1440,AH$10)</f>
        <v>0</v>
      </c>
      <c r="AI1440" s="35">
        <f>_xll.DTC.CPR.ValueForVariable($A1440,AI$10)</f>
        <v>0</v>
      </c>
      <c r="AJ1440" s="35">
        <f>_xll.DTC.CPR.ValueForVariable($A1440,AJ$10)</f>
        <v>0</v>
      </c>
      <c r="AK1440" s="35">
        <f>_xll.DTC.CPR.ValueForVariable($A1440,AK$10)</f>
        <v>0</v>
      </c>
      <c r="AL1440" s="35">
        <f>_xll.DTC.CPR.MinimumForVariable($A1440,AL$10)</f>
        <v>0</v>
      </c>
      <c r="AM1440" s="35">
        <f>_xll.DTC.CPR.MaximumForVariable($A1440,AM$10)</f>
        <v>0</v>
      </c>
    </row>
    <row r="1441" spans="1:39" x14ac:dyDescent="0.35">
      <c r="A1441" s="35" t="str">
        <f>_xll.DTC.CPR.Calculate($B$1,$B$2,$B$3,D1441,E1441,C1441,B1441,F1441,$B$4,G1441)</f>
        <v>CID=1162114246</v>
      </c>
      <c r="B1441" s="35">
        <f t="shared" si="195"/>
        <v>18</v>
      </c>
      <c r="C1441" s="34">
        <f t="shared" si="192"/>
        <v>5</v>
      </c>
      <c r="D1441" s="36">
        <f>'TTH375-noEcon_A'!AL1441+('TTH375-noEcon_A'!AM1441-'TTH375-noEcon_A'!AL1441)*0.5</f>
        <v>0</v>
      </c>
      <c r="E1441" s="35">
        <f t="shared" si="193"/>
        <v>4</v>
      </c>
      <c r="F1441" s="35">
        <f t="shared" si="188"/>
        <v>23</v>
      </c>
      <c r="G1441" s="35">
        <f t="shared" si="194"/>
        <v>4.5999999999999996</v>
      </c>
      <c r="H1441" s="35">
        <f>_xll.DTC.CPR.ValueForVariable($A1441,H$10)</f>
        <v>0</v>
      </c>
      <c r="I1441" s="35">
        <f>_xll.DTC.CPR.ValueForVariable($A1441,I$10)</f>
        <v>0</v>
      </c>
      <c r="J1441" s="35">
        <f>_xll.DTC.CPR.ValueForVariable($A1441,J$10)</f>
        <v>0</v>
      </c>
      <c r="K1441" s="35">
        <f>_xll.DTC.CPR.ValueForVariable($A1441,K$10)</f>
        <v>0</v>
      </c>
      <c r="L1441" s="35">
        <f>_xll.DTC.CPR.ValueForVariable($A1441,L$10)</f>
        <v>0</v>
      </c>
      <c r="M1441" s="35">
        <f>_xll.DTC.CPR.ValueForVariable($A1441,M$10)</f>
        <v>0</v>
      </c>
      <c r="N1441" s="35">
        <f>_xll.DTC.CPR.ValueForVariable($A1441,N$10)</f>
        <v>0</v>
      </c>
      <c r="O1441" s="35">
        <f>_xll.DTC.CPR.ValueForVariable($A1441,O$10)</f>
        <v>0</v>
      </c>
      <c r="P1441" s="35">
        <f>_xll.DTC.CPR.ValueForVariable($A1441,P$10)</f>
        <v>0</v>
      </c>
      <c r="Q1441" s="35">
        <f>_xll.DTC.CPR.ValueForVariable($A1441,Q$10)</f>
        <v>0</v>
      </c>
      <c r="R1441" s="35">
        <f>_xll.DTC.CPR.ValueForVariable($A1441,R$10)</f>
        <v>0</v>
      </c>
      <c r="S1441" s="35">
        <f>_xll.DTC.CPR.ValueForVariable($A1441,S$10)</f>
        <v>0</v>
      </c>
      <c r="T1441" s="35">
        <f>_xll.DTC.CPR.ValueForVariable($A1441,T$10)</f>
        <v>0</v>
      </c>
      <c r="U1441" s="35">
        <f>_xll.DTC.CPR.ValueForVariable($A1441,U$10)</f>
        <v>0</v>
      </c>
      <c r="V1441" s="35">
        <f>_xll.DTC.CPR.ValueForVariable($A1441,V$10)</f>
        <v>0</v>
      </c>
      <c r="W1441" s="35">
        <f>_xll.DTC.CPR.ValueForVariable($A1441,W$10)</f>
        <v>0</v>
      </c>
      <c r="X1441" s="35">
        <f>_xll.DTC.CPR.ValueForVariable($A1441,X$10)</f>
        <v>0</v>
      </c>
      <c r="Y1441" s="35">
        <f>_xll.DTC.CPR.ValueForVariable($A1441,Y$10)</f>
        <v>0</v>
      </c>
      <c r="Z1441" s="35">
        <f>_xll.DTC.CPR.ValueForVariable($A1441,Z$10)</f>
        <v>0</v>
      </c>
      <c r="AA1441" s="35">
        <f>_xll.DTC.CPR.ValueForVariable($A1441,AA$10)</f>
        <v>0</v>
      </c>
      <c r="AB1441" s="35">
        <f>_xll.DTC.CPR.ValueForVariable($A1441,AB$10)</f>
        <v>0</v>
      </c>
      <c r="AC1441" s="35">
        <f>_xll.DTC.CPR.ValueForVariable($A1441,AC$10)</f>
        <v>0</v>
      </c>
      <c r="AD1441" s="35">
        <f>_xll.DTC.CPR.ValueForVariable($A1441,AD$10)</f>
        <v>0</v>
      </c>
      <c r="AE1441" s="35">
        <f>_xll.DTC.CPR.ValueForVariable($A1441,AE$10)</f>
        <v>0</v>
      </c>
      <c r="AF1441" s="35">
        <f>_xll.DTC.CPR.ValueForVariable($A1441,AF$10)</f>
        <v>0</v>
      </c>
      <c r="AG1441" s="35">
        <f>_xll.DTC.CPR.ValueForVariable($A1441,AG$10)</f>
        <v>0</v>
      </c>
      <c r="AH1441" s="35">
        <f>_xll.DTC.CPR.ValueForVariable($A1441,AH$10)</f>
        <v>0</v>
      </c>
      <c r="AI1441" s="35">
        <f>_xll.DTC.CPR.ValueForVariable($A1441,AI$10)</f>
        <v>0</v>
      </c>
      <c r="AJ1441" s="35">
        <f>_xll.DTC.CPR.ValueForVariable($A1441,AJ$10)</f>
        <v>0</v>
      </c>
      <c r="AK1441" s="35">
        <f>_xll.DTC.CPR.ValueForVariable($A1441,AK$10)</f>
        <v>0</v>
      </c>
      <c r="AL1441" s="35">
        <f>_xll.DTC.CPR.MinimumForVariable($A1441,AL$10)</f>
        <v>0</v>
      </c>
      <c r="AM1441" s="35">
        <f>_xll.DTC.CPR.MaximumForVariable($A1441,AM$10)</f>
        <v>0</v>
      </c>
    </row>
    <row r="1442" spans="1:39" x14ac:dyDescent="0.35">
      <c r="A1442" s="35" t="str">
        <f>_xll.DTC.CPR.Calculate($B$1,$B$2,$B$3,D1442,E1442,C1442,B1442,F1442,$B$4,G1442)</f>
        <v>CID=1162114211</v>
      </c>
      <c r="B1442" s="35">
        <f t="shared" si="195"/>
        <v>18</v>
      </c>
      <c r="C1442" s="34">
        <f t="shared" si="192"/>
        <v>7.5</v>
      </c>
      <c r="D1442" s="36">
        <f>'TTH375-noEcon_A'!AL1442+('TTH375-noEcon_A'!AM1442-'TTH375-noEcon_A'!AL1442)*0.5</f>
        <v>0</v>
      </c>
      <c r="E1442" s="35">
        <f t="shared" si="193"/>
        <v>4</v>
      </c>
      <c r="F1442" s="35">
        <f t="shared" si="188"/>
        <v>23</v>
      </c>
      <c r="G1442" s="35">
        <f t="shared" si="194"/>
        <v>4.5999999999999996</v>
      </c>
      <c r="H1442" s="35">
        <f>_xll.DTC.CPR.ValueForVariable($A1442,H$10)</f>
        <v>0</v>
      </c>
      <c r="I1442" s="35">
        <f>_xll.DTC.CPR.ValueForVariable($A1442,I$10)</f>
        <v>0</v>
      </c>
      <c r="J1442" s="35">
        <f>_xll.DTC.CPR.ValueForVariable($A1442,J$10)</f>
        <v>0</v>
      </c>
      <c r="K1442" s="35">
        <f>_xll.DTC.CPR.ValueForVariable($A1442,K$10)</f>
        <v>0</v>
      </c>
      <c r="L1442" s="35">
        <f>_xll.DTC.CPR.ValueForVariable($A1442,L$10)</f>
        <v>0</v>
      </c>
      <c r="M1442" s="35">
        <f>_xll.DTC.CPR.ValueForVariable($A1442,M$10)</f>
        <v>0</v>
      </c>
      <c r="N1442" s="35">
        <f>_xll.DTC.CPR.ValueForVariable($A1442,N$10)</f>
        <v>0</v>
      </c>
      <c r="O1442" s="35">
        <f>_xll.DTC.CPR.ValueForVariable($A1442,O$10)</f>
        <v>0</v>
      </c>
      <c r="P1442" s="35">
        <f>_xll.DTC.CPR.ValueForVariable($A1442,P$10)</f>
        <v>0</v>
      </c>
      <c r="Q1442" s="35">
        <f>_xll.DTC.CPR.ValueForVariable($A1442,Q$10)</f>
        <v>0</v>
      </c>
      <c r="R1442" s="35">
        <f>_xll.DTC.CPR.ValueForVariable($A1442,R$10)</f>
        <v>0</v>
      </c>
      <c r="S1442" s="35">
        <f>_xll.DTC.CPR.ValueForVariable($A1442,S$10)</f>
        <v>0</v>
      </c>
      <c r="T1442" s="35">
        <f>_xll.DTC.CPR.ValueForVariable($A1442,T$10)</f>
        <v>0</v>
      </c>
      <c r="U1442" s="35">
        <f>_xll.DTC.CPR.ValueForVariable($A1442,U$10)</f>
        <v>0</v>
      </c>
      <c r="V1442" s="35">
        <f>_xll.DTC.CPR.ValueForVariable($A1442,V$10)</f>
        <v>0</v>
      </c>
      <c r="W1442" s="35">
        <f>_xll.DTC.CPR.ValueForVariable($A1442,W$10)</f>
        <v>0</v>
      </c>
      <c r="X1442" s="35">
        <f>_xll.DTC.CPR.ValueForVariable($A1442,X$10)</f>
        <v>0</v>
      </c>
      <c r="Y1442" s="35">
        <f>_xll.DTC.CPR.ValueForVariable($A1442,Y$10)</f>
        <v>0</v>
      </c>
      <c r="Z1442" s="35">
        <f>_xll.DTC.CPR.ValueForVariable($A1442,Z$10)</f>
        <v>0</v>
      </c>
      <c r="AA1442" s="35">
        <f>_xll.DTC.CPR.ValueForVariable($A1442,AA$10)</f>
        <v>0</v>
      </c>
      <c r="AB1442" s="35">
        <f>_xll.DTC.CPR.ValueForVariable($A1442,AB$10)</f>
        <v>0</v>
      </c>
      <c r="AC1442" s="35">
        <f>_xll.DTC.CPR.ValueForVariable($A1442,AC$10)</f>
        <v>0</v>
      </c>
      <c r="AD1442" s="35">
        <f>_xll.DTC.CPR.ValueForVariable($A1442,AD$10)</f>
        <v>0</v>
      </c>
      <c r="AE1442" s="35">
        <f>_xll.DTC.CPR.ValueForVariable($A1442,AE$10)</f>
        <v>0</v>
      </c>
      <c r="AF1442" s="35">
        <f>_xll.DTC.CPR.ValueForVariable($A1442,AF$10)</f>
        <v>0</v>
      </c>
      <c r="AG1442" s="35">
        <f>_xll.DTC.CPR.ValueForVariable($A1442,AG$10)</f>
        <v>0</v>
      </c>
      <c r="AH1442" s="35">
        <f>_xll.DTC.CPR.ValueForVariable($A1442,AH$10)</f>
        <v>0</v>
      </c>
      <c r="AI1442" s="35">
        <f>_xll.DTC.CPR.ValueForVariable($A1442,AI$10)</f>
        <v>0</v>
      </c>
      <c r="AJ1442" s="35">
        <f>_xll.DTC.CPR.ValueForVariable($A1442,AJ$10)</f>
        <v>0</v>
      </c>
      <c r="AK1442" s="35">
        <f>_xll.DTC.CPR.ValueForVariable($A1442,AK$10)</f>
        <v>0</v>
      </c>
      <c r="AL1442" s="35">
        <f>_xll.DTC.CPR.MinimumForVariable($A1442,AL$10)</f>
        <v>0</v>
      </c>
      <c r="AM1442" s="35">
        <f>_xll.DTC.CPR.MaximumForVariable($A1442,AM$10)</f>
        <v>0</v>
      </c>
    </row>
    <row r="1443" spans="1:39" x14ac:dyDescent="0.35">
      <c r="A1443" s="35" t="str">
        <f>_xll.DTC.CPR.Calculate($B$1,$B$2,$B$3,D1443,E1443,C1443,B1443,F1443,$B$4,G1443)</f>
        <v>CID=1162114052</v>
      </c>
      <c r="B1443" s="35">
        <f t="shared" si="195"/>
        <v>18</v>
      </c>
      <c r="C1443" s="34">
        <f t="shared" si="192"/>
        <v>10</v>
      </c>
      <c r="D1443" s="36">
        <f>'TTH375-noEcon_A'!AL1443+('TTH375-noEcon_A'!AM1443-'TTH375-noEcon_A'!AL1443)*0.5</f>
        <v>0</v>
      </c>
      <c r="E1443" s="35">
        <f t="shared" si="193"/>
        <v>4</v>
      </c>
      <c r="F1443" s="35">
        <f t="shared" si="188"/>
        <v>23</v>
      </c>
      <c r="G1443" s="35">
        <f t="shared" si="194"/>
        <v>4.5999999999999996</v>
      </c>
      <c r="H1443" s="35">
        <f>_xll.DTC.CPR.ValueForVariable($A1443,H$10)</f>
        <v>0</v>
      </c>
      <c r="I1443" s="35">
        <f>_xll.DTC.CPR.ValueForVariable($A1443,I$10)</f>
        <v>0</v>
      </c>
      <c r="J1443" s="35">
        <f>_xll.DTC.CPR.ValueForVariable($A1443,J$10)</f>
        <v>0</v>
      </c>
      <c r="K1443" s="35">
        <f>_xll.DTC.CPR.ValueForVariable($A1443,K$10)</f>
        <v>0</v>
      </c>
      <c r="L1443" s="35">
        <f>_xll.DTC.CPR.ValueForVariable($A1443,L$10)</f>
        <v>0</v>
      </c>
      <c r="M1443" s="35">
        <f>_xll.DTC.CPR.ValueForVariable($A1443,M$10)</f>
        <v>0</v>
      </c>
      <c r="N1443" s="35">
        <f>_xll.DTC.CPR.ValueForVariable($A1443,N$10)</f>
        <v>0</v>
      </c>
      <c r="O1443" s="35">
        <f>_xll.DTC.CPR.ValueForVariable($A1443,O$10)</f>
        <v>0</v>
      </c>
      <c r="P1443" s="35">
        <f>_xll.DTC.CPR.ValueForVariable($A1443,P$10)</f>
        <v>0</v>
      </c>
      <c r="Q1443" s="35">
        <f>_xll.DTC.CPR.ValueForVariable($A1443,Q$10)</f>
        <v>0</v>
      </c>
      <c r="R1443" s="35">
        <f>_xll.DTC.CPR.ValueForVariable($A1443,R$10)</f>
        <v>0</v>
      </c>
      <c r="S1443" s="35">
        <f>_xll.DTC.CPR.ValueForVariable($A1443,S$10)</f>
        <v>0</v>
      </c>
      <c r="T1443" s="35">
        <f>_xll.DTC.CPR.ValueForVariable($A1443,T$10)</f>
        <v>0</v>
      </c>
      <c r="U1443" s="35">
        <f>_xll.DTC.CPR.ValueForVariable($A1443,U$10)</f>
        <v>0</v>
      </c>
      <c r="V1443" s="35">
        <f>_xll.DTC.CPR.ValueForVariable($A1443,V$10)</f>
        <v>0</v>
      </c>
      <c r="W1443" s="35">
        <f>_xll.DTC.CPR.ValueForVariable($A1443,W$10)</f>
        <v>0</v>
      </c>
      <c r="X1443" s="35">
        <f>_xll.DTC.CPR.ValueForVariable($A1443,X$10)</f>
        <v>0</v>
      </c>
      <c r="Y1443" s="35">
        <f>_xll.DTC.CPR.ValueForVariable($A1443,Y$10)</f>
        <v>0</v>
      </c>
      <c r="Z1443" s="35">
        <f>_xll.DTC.CPR.ValueForVariable($A1443,Z$10)</f>
        <v>0</v>
      </c>
      <c r="AA1443" s="35">
        <f>_xll.DTC.CPR.ValueForVariable($A1443,AA$10)</f>
        <v>0</v>
      </c>
      <c r="AB1443" s="35">
        <f>_xll.DTC.CPR.ValueForVariable($A1443,AB$10)</f>
        <v>0</v>
      </c>
      <c r="AC1443" s="35">
        <f>_xll.DTC.CPR.ValueForVariable($A1443,AC$10)</f>
        <v>0</v>
      </c>
      <c r="AD1443" s="35">
        <f>_xll.DTC.CPR.ValueForVariable($A1443,AD$10)</f>
        <v>0</v>
      </c>
      <c r="AE1443" s="35">
        <f>_xll.DTC.CPR.ValueForVariable($A1443,AE$10)</f>
        <v>0</v>
      </c>
      <c r="AF1443" s="35">
        <f>_xll.DTC.CPR.ValueForVariable($A1443,AF$10)</f>
        <v>0</v>
      </c>
      <c r="AG1443" s="35">
        <f>_xll.DTC.CPR.ValueForVariable($A1443,AG$10)</f>
        <v>0</v>
      </c>
      <c r="AH1443" s="35">
        <f>_xll.DTC.CPR.ValueForVariable($A1443,AH$10)</f>
        <v>0</v>
      </c>
      <c r="AI1443" s="35">
        <f>_xll.DTC.CPR.ValueForVariable($A1443,AI$10)</f>
        <v>0</v>
      </c>
      <c r="AJ1443" s="35">
        <f>_xll.DTC.CPR.ValueForVariable($A1443,AJ$10)</f>
        <v>0</v>
      </c>
      <c r="AK1443" s="35">
        <f>_xll.DTC.CPR.ValueForVariable($A1443,AK$10)</f>
        <v>0</v>
      </c>
      <c r="AL1443" s="35">
        <f>_xll.DTC.CPR.MinimumForVariable($A1443,AL$10)</f>
        <v>0</v>
      </c>
      <c r="AM1443" s="35">
        <f>_xll.DTC.CPR.MaximumForVariable($A1443,AM$10)</f>
        <v>0</v>
      </c>
    </row>
    <row r="1444" spans="1:39" x14ac:dyDescent="0.35">
      <c r="A1444" s="35" t="str">
        <f>_xll.DTC.CPR.Calculate($B$1,$B$2,$B$3,D1444,E1444,C1444,B1444,F1444,$B$4,G1444)</f>
        <v>CID=1162114025</v>
      </c>
      <c r="B1444" s="35">
        <f t="shared" si="195"/>
        <v>18</v>
      </c>
      <c r="C1444" s="34">
        <f t="shared" si="192"/>
        <v>12.5</v>
      </c>
      <c r="D1444" s="36">
        <f>'TTH375-noEcon_A'!AL1444+('TTH375-noEcon_A'!AM1444-'TTH375-noEcon_A'!AL1444)*0.5</f>
        <v>0</v>
      </c>
      <c r="E1444" s="35">
        <f t="shared" si="193"/>
        <v>4</v>
      </c>
      <c r="F1444" s="35">
        <f t="shared" si="188"/>
        <v>23</v>
      </c>
      <c r="G1444" s="35">
        <f t="shared" si="194"/>
        <v>4.5999999999999996</v>
      </c>
      <c r="H1444" s="35">
        <f>_xll.DTC.CPR.ValueForVariable($A1444,H$10)</f>
        <v>0</v>
      </c>
      <c r="I1444" s="35">
        <f>_xll.DTC.CPR.ValueForVariable($A1444,I$10)</f>
        <v>0</v>
      </c>
      <c r="J1444" s="35">
        <f>_xll.DTC.CPR.ValueForVariable($A1444,J$10)</f>
        <v>0</v>
      </c>
      <c r="K1444" s="35">
        <f>_xll.DTC.CPR.ValueForVariable($A1444,K$10)</f>
        <v>0</v>
      </c>
      <c r="L1444" s="35">
        <f>_xll.DTC.CPR.ValueForVariable($A1444,L$10)</f>
        <v>0</v>
      </c>
      <c r="M1444" s="35">
        <f>_xll.DTC.CPR.ValueForVariable($A1444,M$10)</f>
        <v>0</v>
      </c>
      <c r="N1444" s="35">
        <f>_xll.DTC.CPR.ValueForVariable($A1444,N$10)</f>
        <v>0</v>
      </c>
      <c r="O1444" s="35">
        <f>_xll.DTC.CPR.ValueForVariable($A1444,O$10)</f>
        <v>0</v>
      </c>
      <c r="P1444" s="35">
        <f>_xll.DTC.CPR.ValueForVariable($A1444,P$10)</f>
        <v>0</v>
      </c>
      <c r="Q1444" s="35">
        <f>_xll.DTC.CPR.ValueForVariable($A1444,Q$10)</f>
        <v>0</v>
      </c>
      <c r="R1444" s="35">
        <f>_xll.DTC.CPR.ValueForVariable($A1444,R$10)</f>
        <v>0</v>
      </c>
      <c r="S1444" s="35">
        <f>_xll.DTC.CPR.ValueForVariable($A1444,S$10)</f>
        <v>0</v>
      </c>
      <c r="T1444" s="35">
        <f>_xll.DTC.CPR.ValueForVariable($A1444,T$10)</f>
        <v>0</v>
      </c>
      <c r="U1444" s="35">
        <f>_xll.DTC.CPR.ValueForVariable($A1444,U$10)</f>
        <v>0</v>
      </c>
      <c r="V1444" s="35">
        <f>_xll.DTC.CPR.ValueForVariable($A1444,V$10)</f>
        <v>0</v>
      </c>
      <c r="W1444" s="35">
        <f>_xll.DTC.CPR.ValueForVariable($A1444,W$10)</f>
        <v>0</v>
      </c>
      <c r="X1444" s="35">
        <f>_xll.DTC.CPR.ValueForVariable($A1444,X$10)</f>
        <v>0</v>
      </c>
      <c r="Y1444" s="35">
        <f>_xll.DTC.CPR.ValueForVariable($A1444,Y$10)</f>
        <v>0</v>
      </c>
      <c r="Z1444" s="35">
        <f>_xll.DTC.CPR.ValueForVariable($A1444,Z$10)</f>
        <v>0</v>
      </c>
      <c r="AA1444" s="35">
        <f>_xll.DTC.CPR.ValueForVariable($A1444,AA$10)</f>
        <v>0</v>
      </c>
      <c r="AB1444" s="35">
        <f>_xll.DTC.CPR.ValueForVariable($A1444,AB$10)</f>
        <v>0</v>
      </c>
      <c r="AC1444" s="35">
        <f>_xll.DTC.CPR.ValueForVariable($A1444,AC$10)</f>
        <v>0</v>
      </c>
      <c r="AD1444" s="35">
        <f>_xll.DTC.CPR.ValueForVariable($A1444,AD$10)</f>
        <v>0</v>
      </c>
      <c r="AE1444" s="35">
        <f>_xll.DTC.CPR.ValueForVariable($A1444,AE$10)</f>
        <v>0</v>
      </c>
      <c r="AF1444" s="35">
        <f>_xll.DTC.CPR.ValueForVariable($A1444,AF$10)</f>
        <v>0</v>
      </c>
      <c r="AG1444" s="35">
        <f>_xll.DTC.CPR.ValueForVariable($A1444,AG$10)</f>
        <v>0</v>
      </c>
      <c r="AH1444" s="35">
        <f>_xll.DTC.CPR.ValueForVariable($A1444,AH$10)</f>
        <v>0</v>
      </c>
      <c r="AI1444" s="35">
        <f>_xll.DTC.CPR.ValueForVariable($A1444,AI$10)</f>
        <v>0</v>
      </c>
      <c r="AJ1444" s="35">
        <f>_xll.DTC.CPR.ValueForVariable($A1444,AJ$10)</f>
        <v>0</v>
      </c>
      <c r="AK1444" s="35">
        <f>_xll.DTC.CPR.ValueForVariable($A1444,AK$10)</f>
        <v>0</v>
      </c>
      <c r="AL1444" s="35">
        <f>_xll.DTC.CPR.MinimumForVariable($A1444,AL$10)</f>
        <v>0</v>
      </c>
      <c r="AM1444" s="35">
        <f>_xll.DTC.CPR.MaximumForVariable($A1444,AM$10)</f>
        <v>0</v>
      </c>
    </row>
    <row r="1445" spans="1:39" x14ac:dyDescent="0.35">
      <c r="A1445" s="35" t="str">
        <f>_xll.DTC.CPR.Calculate($B$1,$B$2,$B$3,D1445,E1445,C1445,B1445,F1445,$B$4,G1445)</f>
        <v>CID=1162114122</v>
      </c>
      <c r="B1445" s="35">
        <f t="shared" si="195"/>
        <v>18</v>
      </c>
      <c r="C1445" s="34">
        <f t="shared" si="192"/>
        <v>15</v>
      </c>
      <c r="D1445" s="36">
        <f>'TTH375-noEcon_A'!AL1445+('TTH375-noEcon_A'!AM1445-'TTH375-noEcon_A'!AL1445)*0.5</f>
        <v>0</v>
      </c>
      <c r="E1445" s="35">
        <f t="shared" si="193"/>
        <v>4</v>
      </c>
      <c r="F1445" s="35">
        <f t="shared" si="188"/>
        <v>23</v>
      </c>
      <c r="G1445" s="35">
        <f t="shared" si="194"/>
        <v>4.5999999999999996</v>
      </c>
      <c r="H1445" s="35">
        <f>_xll.DTC.CPR.ValueForVariable($A1445,H$10)</f>
        <v>0</v>
      </c>
      <c r="I1445" s="35">
        <f>_xll.DTC.CPR.ValueForVariable($A1445,I$10)</f>
        <v>0</v>
      </c>
      <c r="J1445" s="35">
        <f>_xll.DTC.CPR.ValueForVariable($A1445,J$10)</f>
        <v>0</v>
      </c>
      <c r="K1445" s="35">
        <f>_xll.DTC.CPR.ValueForVariable($A1445,K$10)</f>
        <v>0</v>
      </c>
      <c r="L1445" s="35">
        <f>_xll.DTC.CPR.ValueForVariable($A1445,L$10)</f>
        <v>0</v>
      </c>
      <c r="M1445" s="35">
        <f>_xll.DTC.CPR.ValueForVariable($A1445,M$10)</f>
        <v>0</v>
      </c>
      <c r="N1445" s="35">
        <f>_xll.DTC.CPR.ValueForVariable($A1445,N$10)</f>
        <v>0</v>
      </c>
      <c r="O1445" s="35">
        <f>_xll.DTC.CPR.ValueForVariable($A1445,O$10)</f>
        <v>0</v>
      </c>
      <c r="P1445" s="35">
        <f>_xll.DTC.CPR.ValueForVariable($A1445,P$10)</f>
        <v>0</v>
      </c>
      <c r="Q1445" s="35">
        <f>_xll.DTC.CPR.ValueForVariable($A1445,Q$10)</f>
        <v>0</v>
      </c>
      <c r="R1445" s="35">
        <f>_xll.DTC.CPR.ValueForVariable($A1445,R$10)</f>
        <v>0</v>
      </c>
      <c r="S1445" s="35">
        <f>_xll.DTC.CPR.ValueForVariable($A1445,S$10)</f>
        <v>0</v>
      </c>
      <c r="T1445" s="35">
        <f>_xll.DTC.CPR.ValueForVariable($A1445,T$10)</f>
        <v>0</v>
      </c>
      <c r="U1445" s="35">
        <f>_xll.DTC.CPR.ValueForVariable($A1445,U$10)</f>
        <v>0</v>
      </c>
      <c r="V1445" s="35">
        <f>_xll.DTC.CPR.ValueForVariable($A1445,V$10)</f>
        <v>0</v>
      </c>
      <c r="W1445" s="35">
        <f>_xll.DTC.CPR.ValueForVariable($A1445,W$10)</f>
        <v>0</v>
      </c>
      <c r="X1445" s="35">
        <f>_xll.DTC.CPR.ValueForVariable($A1445,X$10)</f>
        <v>0</v>
      </c>
      <c r="Y1445" s="35">
        <f>_xll.DTC.CPR.ValueForVariable($A1445,Y$10)</f>
        <v>0</v>
      </c>
      <c r="Z1445" s="35">
        <f>_xll.DTC.CPR.ValueForVariable($A1445,Z$10)</f>
        <v>0</v>
      </c>
      <c r="AA1445" s="35">
        <f>_xll.DTC.CPR.ValueForVariable($A1445,AA$10)</f>
        <v>0</v>
      </c>
      <c r="AB1445" s="35">
        <f>_xll.DTC.CPR.ValueForVariable($A1445,AB$10)</f>
        <v>0</v>
      </c>
      <c r="AC1445" s="35">
        <f>_xll.DTC.CPR.ValueForVariable($A1445,AC$10)</f>
        <v>0</v>
      </c>
      <c r="AD1445" s="35">
        <f>_xll.DTC.CPR.ValueForVariable($A1445,AD$10)</f>
        <v>0</v>
      </c>
      <c r="AE1445" s="35">
        <f>_xll.DTC.CPR.ValueForVariable($A1445,AE$10)</f>
        <v>0</v>
      </c>
      <c r="AF1445" s="35">
        <f>_xll.DTC.CPR.ValueForVariable($A1445,AF$10)</f>
        <v>0</v>
      </c>
      <c r="AG1445" s="35">
        <f>_xll.DTC.CPR.ValueForVariable($A1445,AG$10)</f>
        <v>0</v>
      </c>
      <c r="AH1445" s="35">
        <f>_xll.DTC.CPR.ValueForVariable($A1445,AH$10)</f>
        <v>0</v>
      </c>
      <c r="AI1445" s="35">
        <f>_xll.DTC.CPR.ValueForVariable($A1445,AI$10)</f>
        <v>0</v>
      </c>
      <c r="AJ1445" s="35">
        <f>_xll.DTC.CPR.ValueForVariable($A1445,AJ$10)</f>
        <v>0</v>
      </c>
      <c r="AK1445" s="35">
        <f>_xll.DTC.CPR.ValueForVariable($A1445,AK$10)</f>
        <v>0</v>
      </c>
      <c r="AL1445" s="35">
        <f>_xll.DTC.CPR.MinimumForVariable($A1445,AL$10)</f>
        <v>0</v>
      </c>
      <c r="AM1445" s="35">
        <f>_xll.DTC.CPR.MaximumForVariable($A1445,AM$10)</f>
        <v>0</v>
      </c>
    </row>
    <row r="1446" spans="1:39" x14ac:dyDescent="0.35">
      <c r="A1446" s="35" t="str">
        <f>_xll.DTC.CPR.Calculate($B$1,$B$2,$B$3,D1446,E1446,C1446,B1446,F1446,$B$4,G1446)</f>
        <v>CID=1162114087</v>
      </c>
      <c r="B1446" s="35">
        <f t="shared" si="195"/>
        <v>18</v>
      </c>
      <c r="C1446" s="34">
        <f t="shared" si="192"/>
        <v>17.5</v>
      </c>
      <c r="D1446" s="36">
        <f>'TTH375-noEcon_A'!AL1446+('TTH375-noEcon_A'!AM1446-'TTH375-noEcon_A'!AL1446)*0.5</f>
        <v>0</v>
      </c>
      <c r="E1446" s="35">
        <f t="shared" si="193"/>
        <v>4</v>
      </c>
      <c r="F1446" s="35">
        <f t="shared" si="188"/>
        <v>23</v>
      </c>
      <c r="G1446" s="35">
        <f t="shared" si="194"/>
        <v>4.5999999999999996</v>
      </c>
      <c r="H1446" s="35">
        <f>_xll.DTC.CPR.ValueForVariable($A1446,H$10)</f>
        <v>0</v>
      </c>
      <c r="I1446" s="35">
        <f>_xll.DTC.CPR.ValueForVariable($A1446,I$10)</f>
        <v>0</v>
      </c>
      <c r="J1446" s="35">
        <f>_xll.DTC.CPR.ValueForVariable($A1446,J$10)</f>
        <v>0</v>
      </c>
      <c r="K1446" s="35">
        <f>_xll.DTC.CPR.ValueForVariable($A1446,K$10)</f>
        <v>0</v>
      </c>
      <c r="L1446" s="35">
        <f>_xll.DTC.CPR.ValueForVariable($A1446,L$10)</f>
        <v>0</v>
      </c>
      <c r="M1446" s="35">
        <f>_xll.DTC.CPR.ValueForVariable($A1446,M$10)</f>
        <v>0</v>
      </c>
      <c r="N1446" s="35">
        <f>_xll.DTC.CPR.ValueForVariable($A1446,N$10)</f>
        <v>0</v>
      </c>
      <c r="O1446" s="35">
        <f>_xll.DTC.CPR.ValueForVariable($A1446,O$10)</f>
        <v>0</v>
      </c>
      <c r="P1446" s="35">
        <f>_xll.DTC.CPR.ValueForVariable($A1446,P$10)</f>
        <v>0</v>
      </c>
      <c r="Q1446" s="35">
        <f>_xll.DTC.CPR.ValueForVariable($A1446,Q$10)</f>
        <v>0</v>
      </c>
      <c r="R1446" s="35">
        <f>_xll.DTC.CPR.ValueForVariable($A1446,R$10)</f>
        <v>0</v>
      </c>
      <c r="S1446" s="35">
        <f>_xll.DTC.CPR.ValueForVariable($A1446,S$10)</f>
        <v>0</v>
      </c>
      <c r="T1446" s="35">
        <f>_xll.DTC.CPR.ValueForVariable($A1446,T$10)</f>
        <v>0</v>
      </c>
      <c r="U1446" s="35">
        <f>_xll.DTC.CPR.ValueForVariable($A1446,U$10)</f>
        <v>0</v>
      </c>
      <c r="V1446" s="35">
        <f>_xll.DTC.CPR.ValueForVariable($A1446,V$10)</f>
        <v>0</v>
      </c>
      <c r="W1446" s="35">
        <f>_xll.DTC.CPR.ValueForVariable($A1446,W$10)</f>
        <v>0</v>
      </c>
      <c r="X1446" s="35">
        <f>_xll.DTC.CPR.ValueForVariable($A1446,X$10)</f>
        <v>0</v>
      </c>
      <c r="Y1446" s="35">
        <f>_xll.DTC.CPR.ValueForVariable($A1446,Y$10)</f>
        <v>0</v>
      </c>
      <c r="Z1446" s="35">
        <f>_xll.DTC.CPR.ValueForVariable($A1446,Z$10)</f>
        <v>0</v>
      </c>
      <c r="AA1446" s="35">
        <f>_xll.DTC.CPR.ValueForVariable($A1446,AA$10)</f>
        <v>0</v>
      </c>
      <c r="AB1446" s="35">
        <f>_xll.DTC.CPR.ValueForVariable($A1446,AB$10)</f>
        <v>0</v>
      </c>
      <c r="AC1446" s="35">
        <f>_xll.DTC.CPR.ValueForVariable($A1446,AC$10)</f>
        <v>0</v>
      </c>
      <c r="AD1446" s="35">
        <f>_xll.DTC.CPR.ValueForVariable($A1446,AD$10)</f>
        <v>0</v>
      </c>
      <c r="AE1446" s="35">
        <f>_xll.DTC.CPR.ValueForVariable($A1446,AE$10)</f>
        <v>0</v>
      </c>
      <c r="AF1446" s="35">
        <f>_xll.DTC.CPR.ValueForVariable($A1446,AF$10)</f>
        <v>0</v>
      </c>
      <c r="AG1446" s="35">
        <f>_xll.DTC.CPR.ValueForVariable($A1446,AG$10)</f>
        <v>0</v>
      </c>
      <c r="AH1446" s="35">
        <f>_xll.DTC.CPR.ValueForVariable($A1446,AH$10)</f>
        <v>0</v>
      </c>
      <c r="AI1446" s="35">
        <f>_xll.DTC.CPR.ValueForVariable($A1446,AI$10)</f>
        <v>0</v>
      </c>
      <c r="AJ1446" s="35">
        <f>_xll.DTC.CPR.ValueForVariable($A1446,AJ$10)</f>
        <v>0</v>
      </c>
      <c r="AK1446" s="35">
        <f>_xll.DTC.CPR.ValueForVariable($A1446,AK$10)</f>
        <v>0</v>
      </c>
      <c r="AL1446" s="35">
        <f>_xll.DTC.CPR.MinimumForVariable($A1446,AL$10)</f>
        <v>0</v>
      </c>
      <c r="AM1446" s="35">
        <f>_xll.DTC.CPR.MaximumForVariable($A1446,AM$10)</f>
        <v>0</v>
      </c>
    </row>
    <row r="1447" spans="1:39" x14ac:dyDescent="0.35">
      <c r="A1447" s="35" t="str">
        <f>_xll.DTC.CPR.Calculate($B$1,$B$2,$B$3,D1447,E1447,C1447,B1447,F1447,$B$4,G1447)</f>
        <v>CID=1162113928</v>
      </c>
      <c r="B1447" s="35">
        <f t="shared" si="195"/>
        <v>18</v>
      </c>
      <c r="C1447" s="34">
        <f t="shared" si="192"/>
        <v>20</v>
      </c>
      <c r="D1447" s="36">
        <f>'TTH375-noEcon_A'!AL1447+('TTH375-noEcon_A'!AM1447-'TTH375-noEcon_A'!AL1447)*0.5</f>
        <v>0</v>
      </c>
      <c r="E1447" s="35">
        <f t="shared" si="193"/>
        <v>4</v>
      </c>
      <c r="F1447" s="35">
        <f t="shared" si="188"/>
        <v>23</v>
      </c>
      <c r="G1447" s="35">
        <f t="shared" si="194"/>
        <v>4.5999999999999996</v>
      </c>
      <c r="H1447" s="35">
        <f>_xll.DTC.CPR.ValueForVariable($A1447,H$10)</f>
        <v>0</v>
      </c>
      <c r="I1447" s="35">
        <f>_xll.DTC.CPR.ValueForVariable($A1447,I$10)</f>
        <v>0</v>
      </c>
      <c r="J1447" s="35">
        <f>_xll.DTC.CPR.ValueForVariable($A1447,J$10)</f>
        <v>0</v>
      </c>
      <c r="K1447" s="35">
        <f>_xll.DTC.CPR.ValueForVariable($A1447,K$10)</f>
        <v>0</v>
      </c>
      <c r="L1447" s="35">
        <f>_xll.DTC.CPR.ValueForVariable($A1447,L$10)</f>
        <v>0</v>
      </c>
      <c r="M1447" s="35">
        <f>_xll.DTC.CPR.ValueForVariable($A1447,M$10)</f>
        <v>0</v>
      </c>
      <c r="N1447" s="35">
        <f>_xll.DTC.CPR.ValueForVariable($A1447,N$10)</f>
        <v>0</v>
      </c>
      <c r="O1447" s="35">
        <f>_xll.DTC.CPR.ValueForVariable($A1447,O$10)</f>
        <v>0</v>
      </c>
      <c r="P1447" s="35">
        <f>_xll.DTC.CPR.ValueForVariable($A1447,P$10)</f>
        <v>0</v>
      </c>
      <c r="Q1447" s="35">
        <f>_xll.DTC.CPR.ValueForVariable($A1447,Q$10)</f>
        <v>0</v>
      </c>
      <c r="R1447" s="35">
        <f>_xll.DTC.CPR.ValueForVariable($A1447,R$10)</f>
        <v>0</v>
      </c>
      <c r="S1447" s="35">
        <f>_xll.DTC.CPR.ValueForVariable($A1447,S$10)</f>
        <v>0</v>
      </c>
      <c r="T1447" s="35">
        <f>_xll.DTC.CPR.ValueForVariable($A1447,T$10)</f>
        <v>0</v>
      </c>
      <c r="U1447" s="35">
        <f>_xll.DTC.CPR.ValueForVariable($A1447,U$10)</f>
        <v>0</v>
      </c>
      <c r="V1447" s="35">
        <f>_xll.DTC.CPR.ValueForVariable($A1447,V$10)</f>
        <v>0</v>
      </c>
      <c r="W1447" s="35">
        <f>_xll.DTC.CPR.ValueForVariable($A1447,W$10)</f>
        <v>0</v>
      </c>
      <c r="X1447" s="35">
        <f>_xll.DTC.CPR.ValueForVariable($A1447,X$10)</f>
        <v>0</v>
      </c>
      <c r="Y1447" s="35">
        <f>_xll.DTC.CPR.ValueForVariable($A1447,Y$10)</f>
        <v>0</v>
      </c>
      <c r="Z1447" s="35">
        <f>_xll.DTC.CPR.ValueForVariable($A1447,Z$10)</f>
        <v>0</v>
      </c>
      <c r="AA1447" s="35">
        <f>_xll.DTC.CPR.ValueForVariable($A1447,AA$10)</f>
        <v>0</v>
      </c>
      <c r="AB1447" s="35">
        <f>_xll.DTC.CPR.ValueForVariable($A1447,AB$10)</f>
        <v>0</v>
      </c>
      <c r="AC1447" s="35">
        <f>_xll.DTC.CPR.ValueForVariable($A1447,AC$10)</f>
        <v>0</v>
      </c>
      <c r="AD1447" s="35">
        <f>_xll.DTC.CPR.ValueForVariable($A1447,AD$10)</f>
        <v>0</v>
      </c>
      <c r="AE1447" s="35">
        <f>_xll.DTC.CPR.ValueForVariable($A1447,AE$10)</f>
        <v>0</v>
      </c>
      <c r="AF1447" s="35">
        <f>_xll.DTC.CPR.ValueForVariable($A1447,AF$10)</f>
        <v>0</v>
      </c>
      <c r="AG1447" s="35">
        <f>_xll.DTC.CPR.ValueForVariable($A1447,AG$10)</f>
        <v>0</v>
      </c>
      <c r="AH1447" s="35">
        <f>_xll.DTC.CPR.ValueForVariable($A1447,AH$10)</f>
        <v>0</v>
      </c>
      <c r="AI1447" s="35">
        <f>_xll.DTC.CPR.ValueForVariable($A1447,AI$10)</f>
        <v>0</v>
      </c>
      <c r="AJ1447" s="35">
        <f>_xll.DTC.CPR.ValueForVariable($A1447,AJ$10)</f>
        <v>0</v>
      </c>
      <c r="AK1447" s="35">
        <f>_xll.DTC.CPR.ValueForVariable($A1447,AK$10)</f>
        <v>0</v>
      </c>
      <c r="AL1447" s="35">
        <f>_xll.DTC.CPR.MinimumForVariable($A1447,AL$10)</f>
        <v>0</v>
      </c>
      <c r="AM1447" s="35">
        <f>_xll.DTC.CPR.MaximumForVariable($A1447,AM$10)</f>
        <v>0</v>
      </c>
    </row>
    <row r="1448" spans="1:39" x14ac:dyDescent="0.35">
      <c r="A1448" s="35" t="str">
        <f>_xll.DTC.CPR.Calculate($B$1,$B$2,$B$3,D1448,E1448,C1448,B1448,F1448,$B$4,G1448)</f>
        <v>CID=1162113901</v>
      </c>
      <c r="B1448" s="35">
        <f t="shared" si="195"/>
        <v>18</v>
      </c>
      <c r="C1448" s="34">
        <f t="shared" si="192"/>
        <v>22.5</v>
      </c>
      <c r="D1448" s="36">
        <f>'TTH375-noEcon_A'!AL1448+('TTH375-noEcon_A'!AM1448-'TTH375-noEcon_A'!AL1448)*0.5</f>
        <v>0</v>
      </c>
      <c r="E1448" s="35">
        <f t="shared" si="193"/>
        <v>4</v>
      </c>
      <c r="F1448" s="35">
        <f t="shared" si="188"/>
        <v>23</v>
      </c>
      <c r="G1448" s="35">
        <f t="shared" si="194"/>
        <v>4.5999999999999996</v>
      </c>
      <c r="H1448" s="35">
        <f>_xll.DTC.CPR.ValueForVariable($A1448,H$10)</f>
        <v>0</v>
      </c>
      <c r="I1448" s="35">
        <f>_xll.DTC.CPR.ValueForVariable($A1448,I$10)</f>
        <v>0</v>
      </c>
      <c r="J1448" s="35">
        <f>_xll.DTC.CPR.ValueForVariable($A1448,J$10)</f>
        <v>0</v>
      </c>
      <c r="K1448" s="35">
        <f>_xll.DTC.CPR.ValueForVariable($A1448,K$10)</f>
        <v>0</v>
      </c>
      <c r="L1448" s="35">
        <f>_xll.DTC.CPR.ValueForVariable($A1448,L$10)</f>
        <v>0</v>
      </c>
      <c r="M1448" s="35">
        <f>_xll.DTC.CPR.ValueForVariable($A1448,M$10)</f>
        <v>0</v>
      </c>
      <c r="N1448" s="35">
        <f>_xll.DTC.CPR.ValueForVariable($A1448,N$10)</f>
        <v>0</v>
      </c>
      <c r="O1448" s="35">
        <f>_xll.DTC.CPR.ValueForVariable($A1448,O$10)</f>
        <v>0</v>
      </c>
      <c r="P1448" s="35">
        <f>_xll.DTC.CPR.ValueForVariable($A1448,P$10)</f>
        <v>0</v>
      </c>
      <c r="Q1448" s="35">
        <f>_xll.DTC.CPR.ValueForVariable($A1448,Q$10)</f>
        <v>0</v>
      </c>
      <c r="R1448" s="35">
        <f>_xll.DTC.CPR.ValueForVariable($A1448,R$10)</f>
        <v>0</v>
      </c>
      <c r="S1448" s="35">
        <f>_xll.DTC.CPR.ValueForVariable($A1448,S$10)</f>
        <v>0</v>
      </c>
      <c r="T1448" s="35">
        <f>_xll.DTC.CPR.ValueForVariable($A1448,T$10)</f>
        <v>0</v>
      </c>
      <c r="U1448" s="35">
        <f>_xll.DTC.CPR.ValueForVariable($A1448,U$10)</f>
        <v>0</v>
      </c>
      <c r="V1448" s="35">
        <f>_xll.DTC.CPR.ValueForVariable($A1448,V$10)</f>
        <v>0</v>
      </c>
      <c r="W1448" s="35">
        <f>_xll.DTC.CPR.ValueForVariable($A1448,W$10)</f>
        <v>0</v>
      </c>
      <c r="X1448" s="35">
        <f>_xll.DTC.CPR.ValueForVariable($A1448,X$10)</f>
        <v>0</v>
      </c>
      <c r="Y1448" s="35">
        <f>_xll.DTC.CPR.ValueForVariable($A1448,Y$10)</f>
        <v>0</v>
      </c>
      <c r="Z1448" s="35">
        <f>_xll.DTC.CPR.ValueForVariable($A1448,Z$10)</f>
        <v>0</v>
      </c>
      <c r="AA1448" s="35">
        <f>_xll.DTC.CPR.ValueForVariable($A1448,AA$10)</f>
        <v>0</v>
      </c>
      <c r="AB1448" s="35">
        <f>_xll.DTC.CPR.ValueForVariable($A1448,AB$10)</f>
        <v>0</v>
      </c>
      <c r="AC1448" s="35">
        <f>_xll.DTC.CPR.ValueForVariable($A1448,AC$10)</f>
        <v>0</v>
      </c>
      <c r="AD1448" s="35">
        <f>_xll.DTC.CPR.ValueForVariable($A1448,AD$10)</f>
        <v>0</v>
      </c>
      <c r="AE1448" s="35">
        <f>_xll.DTC.CPR.ValueForVariable($A1448,AE$10)</f>
        <v>0</v>
      </c>
      <c r="AF1448" s="35">
        <f>_xll.DTC.CPR.ValueForVariable($A1448,AF$10)</f>
        <v>0</v>
      </c>
      <c r="AG1448" s="35">
        <f>_xll.DTC.CPR.ValueForVariable($A1448,AG$10)</f>
        <v>0</v>
      </c>
      <c r="AH1448" s="35">
        <f>_xll.DTC.CPR.ValueForVariable($A1448,AH$10)</f>
        <v>0</v>
      </c>
      <c r="AI1448" s="35">
        <f>_xll.DTC.CPR.ValueForVariable($A1448,AI$10)</f>
        <v>0</v>
      </c>
      <c r="AJ1448" s="35">
        <f>_xll.DTC.CPR.ValueForVariable($A1448,AJ$10)</f>
        <v>0</v>
      </c>
      <c r="AK1448" s="35">
        <f>_xll.DTC.CPR.ValueForVariable($A1448,AK$10)</f>
        <v>0</v>
      </c>
      <c r="AL1448" s="35">
        <f>_xll.DTC.CPR.MinimumForVariable($A1448,AL$10)</f>
        <v>0</v>
      </c>
      <c r="AM1448" s="35">
        <f>_xll.DTC.CPR.MaximumForVariable($A1448,AM$10)</f>
        <v>0</v>
      </c>
    </row>
    <row r="1449" spans="1:39" x14ac:dyDescent="0.35">
      <c r="A1449" s="35" t="str">
        <f>_xll.DTC.CPR.Calculate($B$1,$B$2,$B$3,D1449,E1449,C1449,B1449,F1449,$B$4,G1449)</f>
        <v>CID=1162113998</v>
      </c>
      <c r="B1449" s="35">
        <f t="shared" si="195"/>
        <v>18</v>
      </c>
      <c r="C1449" s="34">
        <f t="shared" si="192"/>
        <v>25</v>
      </c>
      <c r="D1449" s="36">
        <f>'TTH375-noEcon_A'!AL1449+('TTH375-noEcon_A'!AM1449-'TTH375-noEcon_A'!AL1449)*0.5</f>
        <v>0</v>
      </c>
      <c r="E1449" s="35">
        <f t="shared" si="193"/>
        <v>4</v>
      </c>
      <c r="F1449" s="35">
        <f t="shared" si="188"/>
        <v>23</v>
      </c>
      <c r="G1449" s="35">
        <f t="shared" si="194"/>
        <v>4.5999999999999996</v>
      </c>
      <c r="H1449" s="35">
        <f>_xll.DTC.CPR.ValueForVariable($A1449,H$10)</f>
        <v>0</v>
      </c>
      <c r="I1449" s="35">
        <f>_xll.DTC.CPR.ValueForVariable($A1449,I$10)</f>
        <v>0</v>
      </c>
      <c r="J1449" s="35">
        <f>_xll.DTC.CPR.ValueForVariable($A1449,J$10)</f>
        <v>0</v>
      </c>
      <c r="K1449" s="35">
        <f>_xll.DTC.CPR.ValueForVariable($A1449,K$10)</f>
        <v>0</v>
      </c>
      <c r="L1449" s="35">
        <f>_xll.DTC.CPR.ValueForVariable($A1449,L$10)</f>
        <v>0</v>
      </c>
      <c r="M1449" s="35">
        <f>_xll.DTC.CPR.ValueForVariable($A1449,M$10)</f>
        <v>0</v>
      </c>
      <c r="N1449" s="35">
        <f>_xll.DTC.CPR.ValueForVariable($A1449,N$10)</f>
        <v>0</v>
      </c>
      <c r="O1449" s="35">
        <f>_xll.DTC.CPR.ValueForVariable($A1449,O$10)</f>
        <v>0</v>
      </c>
      <c r="P1449" s="35">
        <f>_xll.DTC.CPR.ValueForVariable($A1449,P$10)</f>
        <v>0</v>
      </c>
      <c r="Q1449" s="35">
        <f>_xll.DTC.CPR.ValueForVariable($A1449,Q$10)</f>
        <v>0</v>
      </c>
      <c r="R1449" s="35">
        <f>_xll.DTC.CPR.ValueForVariable($A1449,R$10)</f>
        <v>0</v>
      </c>
      <c r="S1449" s="35">
        <f>_xll.DTC.CPR.ValueForVariable($A1449,S$10)</f>
        <v>0</v>
      </c>
      <c r="T1449" s="35">
        <f>_xll.DTC.CPR.ValueForVariable($A1449,T$10)</f>
        <v>0</v>
      </c>
      <c r="U1449" s="35">
        <f>_xll.DTC.CPR.ValueForVariable($A1449,U$10)</f>
        <v>0</v>
      </c>
      <c r="V1449" s="35">
        <f>_xll.DTC.CPR.ValueForVariable($A1449,V$10)</f>
        <v>0</v>
      </c>
      <c r="W1449" s="35">
        <f>_xll.DTC.CPR.ValueForVariable($A1449,W$10)</f>
        <v>0</v>
      </c>
      <c r="X1449" s="35">
        <f>_xll.DTC.CPR.ValueForVariable($A1449,X$10)</f>
        <v>0</v>
      </c>
      <c r="Y1449" s="35">
        <f>_xll.DTC.CPR.ValueForVariable($A1449,Y$10)</f>
        <v>0</v>
      </c>
      <c r="Z1449" s="35">
        <f>_xll.DTC.CPR.ValueForVariable($A1449,Z$10)</f>
        <v>0</v>
      </c>
      <c r="AA1449" s="35">
        <f>_xll.DTC.CPR.ValueForVariable($A1449,AA$10)</f>
        <v>0</v>
      </c>
      <c r="AB1449" s="35">
        <f>_xll.DTC.CPR.ValueForVariable($A1449,AB$10)</f>
        <v>0</v>
      </c>
      <c r="AC1449" s="35">
        <f>_xll.DTC.CPR.ValueForVariable($A1449,AC$10)</f>
        <v>0</v>
      </c>
      <c r="AD1449" s="35">
        <f>_xll.DTC.CPR.ValueForVariable($A1449,AD$10)</f>
        <v>0</v>
      </c>
      <c r="AE1449" s="35">
        <f>_xll.DTC.CPR.ValueForVariable($A1449,AE$10)</f>
        <v>0</v>
      </c>
      <c r="AF1449" s="35">
        <f>_xll.DTC.CPR.ValueForVariable($A1449,AF$10)</f>
        <v>0</v>
      </c>
      <c r="AG1449" s="35">
        <f>_xll.DTC.CPR.ValueForVariable($A1449,AG$10)</f>
        <v>0</v>
      </c>
      <c r="AH1449" s="35">
        <f>_xll.DTC.CPR.ValueForVariable($A1449,AH$10)</f>
        <v>0</v>
      </c>
      <c r="AI1449" s="35">
        <f>_xll.DTC.CPR.ValueForVariable($A1449,AI$10)</f>
        <v>0</v>
      </c>
      <c r="AJ1449" s="35">
        <f>_xll.DTC.CPR.ValueForVariable($A1449,AJ$10)</f>
        <v>0</v>
      </c>
      <c r="AK1449" s="35">
        <f>_xll.DTC.CPR.ValueForVariable($A1449,AK$10)</f>
        <v>0</v>
      </c>
      <c r="AL1449" s="35">
        <f>_xll.DTC.CPR.MinimumForVariable($A1449,AL$10)</f>
        <v>0</v>
      </c>
      <c r="AM1449" s="35">
        <f>_xll.DTC.CPR.MaximumForVariable($A1449,AM$10)</f>
        <v>0</v>
      </c>
    </row>
    <row r="1450" spans="1:39" x14ac:dyDescent="0.35">
      <c r="A1450" s="35" t="str">
        <f>_xll.DTC.CPR.Calculate($B$1,$B$2,$B$3,D1450,E1450,C1450,B1450,F1450,$B$4,G1450)</f>
        <v>CID=-2051123968</v>
      </c>
      <c r="B1450" s="35">
        <f t="shared" si="195"/>
        <v>18</v>
      </c>
      <c r="C1450" s="34">
        <f t="shared" si="192"/>
        <v>27.5</v>
      </c>
      <c r="D1450" s="36">
        <f>'TTH375-noEcon_A'!AL1450+('TTH375-noEcon_A'!AM1450-'TTH375-noEcon_A'!AL1450)*0.5</f>
        <v>0</v>
      </c>
      <c r="E1450" s="35">
        <f t="shared" si="193"/>
        <v>4</v>
      </c>
      <c r="F1450" s="35">
        <f t="shared" ref="F1450:F1513" si="196">MAX(B1450+5,C1450-$F$8)</f>
        <v>23</v>
      </c>
      <c r="G1450" s="35">
        <f t="shared" si="194"/>
        <v>4.5999999999999996</v>
      </c>
      <c r="H1450" s="35">
        <f>_xll.DTC.CPR.ValueForVariable($A1450,H$10)</f>
        <v>0</v>
      </c>
      <c r="I1450" s="35">
        <f>_xll.DTC.CPR.ValueForVariable($A1450,I$10)</f>
        <v>0</v>
      </c>
      <c r="J1450" s="35">
        <f>_xll.DTC.CPR.ValueForVariable($A1450,J$10)</f>
        <v>0</v>
      </c>
      <c r="K1450" s="35">
        <f>_xll.DTC.CPR.ValueForVariable($A1450,K$10)</f>
        <v>0</v>
      </c>
      <c r="L1450" s="35">
        <f>_xll.DTC.CPR.ValueForVariable($A1450,L$10)</f>
        <v>0</v>
      </c>
      <c r="M1450" s="35">
        <f>_xll.DTC.CPR.ValueForVariable($A1450,M$10)</f>
        <v>0</v>
      </c>
      <c r="N1450" s="35">
        <f>_xll.DTC.CPR.ValueForVariable($A1450,N$10)</f>
        <v>0</v>
      </c>
      <c r="O1450" s="35">
        <f>_xll.DTC.CPR.ValueForVariable($A1450,O$10)</f>
        <v>0</v>
      </c>
      <c r="P1450" s="35">
        <f>_xll.DTC.CPR.ValueForVariable($A1450,P$10)</f>
        <v>0</v>
      </c>
      <c r="Q1450" s="35">
        <f>_xll.DTC.CPR.ValueForVariable($A1450,Q$10)</f>
        <v>0</v>
      </c>
      <c r="R1450" s="35">
        <f>_xll.DTC.CPR.ValueForVariable($A1450,R$10)</f>
        <v>0</v>
      </c>
      <c r="S1450" s="35">
        <f>_xll.DTC.CPR.ValueForVariable($A1450,S$10)</f>
        <v>0</v>
      </c>
      <c r="T1450" s="35">
        <f>_xll.DTC.CPR.ValueForVariable($A1450,T$10)</f>
        <v>0</v>
      </c>
      <c r="U1450" s="35">
        <f>_xll.DTC.CPR.ValueForVariable($A1450,U$10)</f>
        <v>0</v>
      </c>
      <c r="V1450" s="35">
        <f>_xll.DTC.CPR.ValueForVariable($A1450,V$10)</f>
        <v>0</v>
      </c>
      <c r="W1450" s="35">
        <f>_xll.DTC.CPR.ValueForVariable($A1450,W$10)</f>
        <v>0</v>
      </c>
      <c r="X1450" s="35">
        <f>_xll.DTC.CPR.ValueForVariable($A1450,X$10)</f>
        <v>0</v>
      </c>
      <c r="Y1450" s="35">
        <f>_xll.DTC.CPR.ValueForVariable($A1450,Y$10)</f>
        <v>0</v>
      </c>
      <c r="Z1450" s="35">
        <f>_xll.DTC.CPR.ValueForVariable($A1450,Z$10)</f>
        <v>0</v>
      </c>
      <c r="AA1450" s="35">
        <f>_xll.DTC.CPR.ValueForVariable($A1450,AA$10)</f>
        <v>0</v>
      </c>
      <c r="AB1450" s="35">
        <f>_xll.DTC.CPR.ValueForVariable($A1450,AB$10)</f>
        <v>0</v>
      </c>
      <c r="AC1450" s="35">
        <f>_xll.DTC.CPR.ValueForVariable($A1450,AC$10)</f>
        <v>0</v>
      </c>
      <c r="AD1450" s="35">
        <f>_xll.DTC.CPR.ValueForVariable($A1450,AD$10)</f>
        <v>0</v>
      </c>
      <c r="AE1450" s="35">
        <f>_xll.DTC.CPR.ValueForVariable($A1450,AE$10)</f>
        <v>0</v>
      </c>
      <c r="AF1450" s="35">
        <f>_xll.DTC.CPR.ValueForVariable($A1450,AF$10)</f>
        <v>0</v>
      </c>
      <c r="AG1450" s="35">
        <f>_xll.DTC.CPR.ValueForVariable($A1450,AG$10)</f>
        <v>0</v>
      </c>
      <c r="AH1450" s="35">
        <f>_xll.DTC.CPR.ValueForVariable($A1450,AH$10)</f>
        <v>0</v>
      </c>
      <c r="AI1450" s="35">
        <f>_xll.DTC.CPR.ValueForVariable($A1450,AI$10)</f>
        <v>0</v>
      </c>
      <c r="AJ1450" s="35">
        <f>_xll.DTC.CPR.ValueForVariable($A1450,AJ$10)</f>
        <v>0</v>
      </c>
      <c r="AK1450" s="35">
        <f>_xll.DTC.CPR.ValueForVariable($A1450,AK$10)</f>
        <v>0</v>
      </c>
      <c r="AL1450" s="35">
        <f>_xll.DTC.CPR.MinimumForVariable($A1450,AL$10)</f>
        <v>0</v>
      </c>
      <c r="AM1450" s="35">
        <f>_xll.DTC.CPR.MaximumForVariable($A1450,AM$10)</f>
        <v>0</v>
      </c>
    </row>
    <row r="1451" spans="1:39" x14ac:dyDescent="0.35">
      <c r="A1451" s="35" t="str">
        <f>_xll.DTC.CPR.Calculate($B$1,$B$2,$B$3,D1451,E1451,C1451,B1451,F1451,$B$4,G1451)</f>
        <v>CID=-2051123871</v>
      </c>
      <c r="B1451" s="35">
        <f t="shared" si="195"/>
        <v>18</v>
      </c>
      <c r="C1451" s="34">
        <f t="shared" si="192"/>
        <v>30</v>
      </c>
      <c r="D1451" s="36">
        <f>'TTH375-noEcon_A'!AL1451+('TTH375-noEcon_A'!AM1451-'TTH375-noEcon_A'!AL1451)*0.5</f>
        <v>0</v>
      </c>
      <c r="E1451" s="35">
        <f t="shared" si="193"/>
        <v>4</v>
      </c>
      <c r="F1451" s="35">
        <f t="shared" si="196"/>
        <v>24</v>
      </c>
      <c r="G1451" s="35">
        <f t="shared" si="194"/>
        <v>4.8</v>
      </c>
      <c r="H1451" s="35">
        <f>_xll.DTC.CPR.ValueForVariable($A1451,H$10)</f>
        <v>0</v>
      </c>
      <c r="I1451" s="35">
        <f>_xll.DTC.CPR.ValueForVariable($A1451,I$10)</f>
        <v>0</v>
      </c>
      <c r="J1451" s="35">
        <f>_xll.DTC.CPR.ValueForVariable($A1451,J$10)</f>
        <v>0</v>
      </c>
      <c r="K1451" s="35">
        <f>_xll.DTC.CPR.ValueForVariable($A1451,K$10)</f>
        <v>0</v>
      </c>
      <c r="L1451" s="35">
        <f>_xll.DTC.CPR.ValueForVariable($A1451,L$10)</f>
        <v>0</v>
      </c>
      <c r="M1451" s="35">
        <f>_xll.DTC.CPR.ValueForVariable($A1451,M$10)</f>
        <v>0</v>
      </c>
      <c r="N1451" s="35">
        <f>_xll.DTC.CPR.ValueForVariable($A1451,N$10)</f>
        <v>0</v>
      </c>
      <c r="O1451" s="35">
        <f>_xll.DTC.CPR.ValueForVariable($A1451,O$10)</f>
        <v>0</v>
      </c>
      <c r="P1451" s="35">
        <f>_xll.DTC.CPR.ValueForVariable($A1451,P$10)</f>
        <v>0</v>
      </c>
      <c r="Q1451" s="35">
        <f>_xll.DTC.CPR.ValueForVariable($A1451,Q$10)</f>
        <v>0</v>
      </c>
      <c r="R1451" s="35">
        <f>_xll.DTC.CPR.ValueForVariable($A1451,R$10)</f>
        <v>0</v>
      </c>
      <c r="S1451" s="35">
        <f>_xll.DTC.CPR.ValueForVariable($A1451,S$10)</f>
        <v>0</v>
      </c>
      <c r="T1451" s="35">
        <f>_xll.DTC.CPR.ValueForVariable($A1451,T$10)</f>
        <v>0</v>
      </c>
      <c r="U1451" s="35">
        <f>_xll.DTC.CPR.ValueForVariable($A1451,U$10)</f>
        <v>0</v>
      </c>
      <c r="V1451" s="35">
        <f>_xll.DTC.CPR.ValueForVariable($A1451,V$10)</f>
        <v>0</v>
      </c>
      <c r="W1451" s="35">
        <f>_xll.DTC.CPR.ValueForVariable($A1451,W$10)</f>
        <v>0</v>
      </c>
      <c r="X1451" s="35">
        <f>_xll.DTC.CPR.ValueForVariable($A1451,X$10)</f>
        <v>0</v>
      </c>
      <c r="Y1451" s="35">
        <f>_xll.DTC.CPR.ValueForVariable($A1451,Y$10)</f>
        <v>0</v>
      </c>
      <c r="Z1451" s="35">
        <f>_xll.DTC.CPR.ValueForVariable($A1451,Z$10)</f>
        <v>0</v>
      </c>
      <c r="AA1451" s="35">
        <f>_xll.DTC.CPR.ValueForVariable($A1451,AA$10)</f>
        <v>0</v>
      </c>
      <c r="AB1451" s="35">
        <f>_xll.DTC.CPR.ValueForVariable($A1451,AB$10)</f>
        <v>0</v>
      </c>
      <c r="AC1451" s="35">
        <f>_xll.DTC.CPR.ValueForVariable($A1451,AC$10)</f>
        <v>0</v>
      </c>
      <c r="AD1451" s="35">
        <f>_xll.DTC.CPR.ValueForVariable($A1451,AD$10)</f>
        <v>0</v>
      </c>
      <c r="AE1451" s="35">
        <f>_xll.DTC.CPR.ValueForVariable($A1451,AE$10)</f>
        <v>0</v>
      </c>
      <c r="AF1451" s="35">
        <f>_xll.DTC.CPR.ValueForVariable($A1451,AF$10)</f>
        <v>0</v>
      </c>
      <c r="AG1451" s="35">
        <f>_xll.DTC.CPR.ValueForVariable($A1451,AG$10)</f>
        <v>0</v>
      </c>
      <c r="AH1451" s="35">
        <f>_xll.DTC.CPR.ValueForVariable($A1451,AH$10)</f>
        <v>0</v>
      </c>
      <c r="AI1451" s="35">
        <f>_xll.DTC.CPR.ValueForVariable($A1451,AI$10)</f>
        <v>0</v>
      </c>
      <c r="AJ1451" s="35">
        <f>_xll.DTC.CPR.ValueForVariable($A1451,AJ$10)</f>
        <v>0</v>
      </c>
      <c r="AK1451" s="35">
        <f>_xll.DTC.CPR.ValueForVariable($A1451,AK$10)</f>
        <v>0</v>
      </c>
      <c r="AL1451" s="35">
        <f>_xll.DTC.CPR.MinimumForVariable($A1451,AL$10)</f>
        <v>0</v>
      </c>
      <c r="AM1451" s="35">
        <f>_xll.DTC.CPR.MaximumForVariable($A1451,AM$10)</f>
        <v>0</v>
      </c>
    </row>
    <row r="1452" spans="1:39" x14ac:dyDescent="0.35">
      <c r="A1452" s="35" t="str">
        <f>_xll.DTC.CPR.Calculate($B$1,$B$2,$B$3,D1452,E1452,C1452,B1452,F1452,$B$4,G1452)</f>
        <v>CID=-2051123906</v>
      </c>
      <c r="B1452" s="35">
        <f t="shared" si="195"/>
        <v>18</v>
      </c>
      <c r="C1452" s="34">
        <f t="shared" si="192"/>
        <v>32.5</v>
      </c>
      <c r="D1452" s="36">
        <f>'TTH375-noEcon_A'!AL1452+('TTH375-noEcon_A'!AM1452-'TTH375-noEcon_A'!AL1452)*0.5</f>
        <v>22.58575983798724</v>
      </c>
      <c r="E1452" s="35">
        <f t="shared" si="193"/>
        <v>4</v>
      </c>
      <c r="F1452" s="35">
        <f t="shared" si="196"/>
        <v>26.5</v>
      </c>
      <c r="G1452" s="35">
        <f t="shared" si="194"/>
        <v>5.3</v>
      </c>
      <c r="H1452" s="35">
        <f>_xll.DTC.CPR.ValueForVariable($A1452,H$10)</f>
        <v>1.732200127626123</v>
      </c>
      <c r="I1452" s="35">
        <f>_xll.DTC.CPR.ValueForVariable($A1452,I$10)</f>
        <v>147.37208709486356</v>
      </c>
      <c r="J1452" s="35">
        <f>_xll.DTC.CPR.ValueForVariable($A1452,J$10)</f>
        <v>25.521100156471679</v>
      </c>
      <c r="K1452" s="35">
        <f>_xll.DTC.CPR.ValueForVariable($A1452,K$10)</f>
        <v>236.68803821269404</v>
      </c>
      <c r="L1452" s="35">
        <f>_xll.DTC.CPR.ValueForVariable($A1452,L$10)</f>
        <v>421.74120801969025</v>
      </c>
      <c r="M1452" s="35">
        <f>_xll.DTC.CPR.ValueForVariable($A1452,M$10)</f>
        <v>412.61633788025819</v>
      </c>
      <c r="N1452" s="35">
        <f>_xll.DTC.CPR.ValueForVariable($A1452,N$10)</f>
        <v>20552.46594154937</v>
      </c>
      <c r="O1452" s="35">
        <f>_xll.DTC.CPR.ValueForVariable($A1452,O$10)</f>
        <v>1.320944134559074</v>
      </c>
      <c r="P1452" s="35">
        <f>_xll.DTC.CPR.ValueForVariable($A1452,P$10)</f>
        <v>1.1762501984510541E-2</v>
      </c>
      <c r="Q1452" s="35">
        <f>_xll.DTC.CPR.ValueForVariable($A1452,Q$10)</f>
        <v>10.289288366692677</v>
      </c>
      <c r="R1452" s="35">
        <f>_xll.DTC.CPR.ValueForVariable($A1452,R$10)</f>
        <v>22.585765629923575</v>
      </c>
      <c r="S1452" s="35">
        <f>_xll.DTC.CPR.ValueForVariable($A1452,S$10)</f>
        <v>232.39145554881995</v>
      </c>
      <c r="T1452" s="35">
        <f>_xll.DTC.CPR.ValueForVariable($A1452,T$10)</f>
        <v>18</v>
      </c>
      <c r="U1452" s="35">
        <f>_xll.DTC.CPR.ValueForVariable($A1452,U$10)</f>
        <v>32.5</v>
      </c>
      <c r="V1452" s="35">
        <f>_xll.DTC.CPR.ValueForVariable($A1452,V$10)</f>
        <v>4</v>
      </c>
      <c r="W1452" s="35">
        <f>_xll.DTC.CPR.ValueForVariable($A1452,W$10)</f>
        <v>26.5</v>
      </c>
      <c r="X1452" s="35">
        <f>_xll.DTC.CPR.ValueForVariable($A1452,X$10)</f>
        <v>537.17670762344437</v>
      </c>
      <c r="Y1452" s="35">
        <f>_xll.DTC.CPR.ValueForVariable($A1452,Y$10)</f>
        <v>827.03959328935798</v>
      </c>
      <c r="Z1452" s="35">
        <f>_xll.DTC.CPR.ValueForVariable($A1452,Z$10)</f>
        <v>43.858879937529252</v>
      </c>
      <c r="AA1452" s="35">
        <f>_xll.DTC.CPR.ValueForVariable($A1452,AA$10)</f>
        <v>1.5396043453714019</v>
      </c>
      <c r="AB1452" s="35">
        <f>_xll.DTC.CPR.ValueForVariable($A1452,AB$10)</f>
        <v>0.79126478531860145</v>
      </c>
      <c r="AC1452" s="35">
        <f>_xll.DTC.CPR.ValueForVariable($A1452,AC$10)</f>
        <v>110</v>
      </c>
      <c r="AD1452" s="35">
        <f>_xll.DTC.CPR.ValueForVariable($A1452,AD$10)</f>
        <v>43.367936166837666</v>
      </c>
      <c r="AE1452" s="35">
        <f>_xll.DTC.CPR.ValueForVariable($A1452,AE$10)</f>
        <v>0</v>
      </c>
      <c r="AF1452" s="35">
        <f>_xll.DTC.CPR.ValueForVariable($A1452,AF$10)</f>
        <v>0</v>
      </c>
      <c r="AG1452" s="35">
        <f>_xll.DTC.CPR.ValueForVariable($A1452,AG$10)</f>
        <v>0</v>
      </c>
      <c r="AH1452" s="35">
        <f>_xll.DTC.CPR.ValueForVariable($A1452,AH$10)</f>
        <v>0</v>
      </c>
      <c r="AI1452" s="35">
        <f>_xll.DTC.CPR.ValueForVariable($A1452,AI$10)</f>
        <v>0</v>
      </c>
      <c r="AJ1452" s="35">
        <f>_xll.DTC.CPR.ValueForVariable($A1452,AJ$10)</f>
        <v>0</v>
      </c>
      <c r="AK1452" s="35">
        <f>_xll.DTC.CPR.ValueForVariable($A1452,AK$10)</f>
        <v>5</v>
      </c>
      <c r="AL1452" s="35">
        <f>_xll.DTC.CPR.MinimumForVariable($A1452,AL$10)</f>
        <v>12.838987539361435</v>
      </c>
      <c r="AM1452" s="35">
        <f>_xll.DTC.CPR.MaximumForVariable($A1452,AM$10)</f>
        <v>32.332532136613047</v>
      </c>
    </row>
    <row r="1453" spans="1:39" x14ac:dyDescent="0.35">
      <c r="A1453" s="35" t="str">
        <f>_xll.DTC.CPR.Calculate($B$1,$B$2,$B$3,D1453,E1453,C1453,B1453,F1453,$B$4,G1453)</f>
        <v>CID=-2051124065</v>
      </c>
      <c r="B1453" s="35">
        <f t="shared" si="195"/>
        <v>18</v>
      </c>
      <c r="C1453" s="34">
        <f t="shared" si="192"/>
        <v>35</v>
      </c>
      <c r="D1453" s="36">
        <f>'TTH375-noEcon_A'!AL1453+('TTH375-noEcon_A'!AM1453-'TTH375-noEcon_A'!AL1453)*0.5</f>
        <v>25.672498350396644</v>
      </c>
      <c r="E1453" s="35">
        <f t="shared" si="193"/>
        <v>4</v>
      </c>
      <c r="F1453" s="35">
        <f t="shared" si="196"/>
        <v>29</v>
      </c>
      <c r="G1453" s="35">
        <f t="shared" si="194"/>
        <v>5.8</v>
      </c>
      <c r="H1453" s="35">
        <f>_xll.DTC.CPR.ValueForVariable($A1453,H$10)</f>
        <v>1.732200127626123</v>
      </c>
      <c r="I1453" s="35">
        <f>_xll.DTC.CPR.ValueForVariable($A1453,I$10)</f>
        <v>147.37208709486356</v>
      </c>
      <c r="J1453" s="35">
        <f>_xll.DTC.CPR.ValueForVariable($A1453,J$10)</f>
        <v>25.521100156471679</v>
      </c>
      <c r="K1453" s="35">
        <f>_xll.DTC.CPR.ValueForVariable($A1453,K$10)</f>
        <v>240.27878109300647</v>
      </c>
      <c r="L1453" s="35">
        <f>_xll.DTC.CPR.ValueForVariable($A1453,L$10)</f>
        <v>423.22419098349184</v>
      </c>
      <c r="M1453" s="35">
        <f>_xll.DTC.CPR.ValueForVariable($A1453,M$10)</f>
        <v>412.61633788025819</v>
      </c>
      <c r="N1453" s="35">
        <f>_xll.DTC.CPR.ValueForVariable($A1453,N$10)</f>
        <v>21405.29875733743</v>
      </c>
      <c r="O1453" s="35">
        <f>_xll.DTC.CPR.ValueForVariable($A1453,O$10)</f>
        <v>1.3800833544350759</v>
      </c>
      <c r="P1453" s="35">
        <f>_xll.DTC.CPR.ValueForVariable($A1453,P$10)</f>
        <v>1.299270751052272E-2</v>
      </c>
      <c r="Q1453" s="35">
        <f>_xll.DTC.CPR.ValueForVariable($A1453,Q$10)</f>
        <v>9.2643989606225947</v>
      </c>
      <c r="R1453" s="35">
        <f>_xll.DTC.CPR.ValueForVariable($A1453,R$10)</f>
        <v>25.6724904094709</v>
      </c>
      <c r="S1453" s="35">
        <f>_xll.DTC.CPR.ValueForVariable($A1453,S$10)</f>
        <v>237.84019346609574</v>
      </c>
      <c r="T1453" s="35">
        <f>_xll.DTC.CPR.ValueForVariable($A1453,T$10)</f>
        <v>18</v>
      </c>
      <c r="U1453" s="35">
        <f>_xll.DTC.CPR.ValueForVariable($A1453,U$10)</f>
        <v>35</v>
      </c>
      <c r="V1453" s="35">
        <f>_xll.DTC.CPR.ValueForVariable($A1453,V$10)</f>
        <v>4</v>
      </c>
      <c r="W1453" s="35">
        <f>_xll.DTC.CPR.ValueForVariable($A1453,W$10)</f>
        <v>29</v>
      </c>
      <c r="X1453" s="35">
        <f>_xll.DTC.CPR.ValueForVariable($A1453,X$10)</f>
        <v>537.17670762344437</v>
      </c>
      <c r="Y1453" s="35">
        <f>_xll.DTC.CPR.ValueForVariable($A1453,Y$10)</f>
        <v>886.98098360857671</v>
      </c>
      <c r="Z1453" s="35">
        <f>_xll.DTC.CPR.ValueForVariable($A1453,Z$10)</f>
        <v>46.426348519668068</v>
      </c>
      <c r="AA1453" s="35">
        <f>_xll.DTC.CPR.ValueForVariable($A1453,AA$10)</f>
        <v>1.6511903271694752</v>
      </c>
      <c r="AB1453" s="35">
        <f>_xll.DTC.CPR.ValueForVariable($A1453,AB$10)</f>
        <v>0.80726628537859924</v>
      </c>
      <c r="AC1453" s="35">
        <f>_xll.DTC.CPR.ValueForVariable($A1453,AC$10)</f>
        <v>110</v>
      </c>
      <c r="AD1453" s="35">
        <f>_xll.DTC.CPR.ValueForVariable($A1453,AD$10)</f>
        <v>48.317778803325687</v>
      </c>
      <c r="AE1453" s="35">
        <f>_xll.DTC.CPR.ValueForVariable($A1453,AE$10)</f>
        <v>0</v>
      </c>
      <c r="AF1453" s="35">
        <f>_xll.DTC.CPR.ValueForVariable($A1453,AF$10)</f>
        <v>0</v>
      </c>
      <c r="AG1453" s="35">
        <f>_xll.DTC.CPR.ValueForVariable($A1453,AG$10)</f>
        <v>0</v>
      </c>
      <c r="AH1453" s="35">
        <f>_xll.DTC.CPR.ValueForVariable($A1453,AH$10)</f>
        <v>0</v>
      </c>
      <c r="AI1453" s="35">
        <f>_xll.DTC.CPR.ValueForVariable($A1453,AI$10)</f>
        <v>0</v>
      </c>
      <c r="AJ1453" s="35">
        <f>_xll.DTC.CPR.ValueForVariable($A1453,AJ$10)</f>
        <v>0</v>
      </c>
      <c r="AK1453" s="35">
        <f>_xll.DTC.CPR.ValueForVariable($A1453,AK$10)</f>
        <v>5</v>
      </c>
      <c r="AL1453" s="35">
        <f>_xll.DTC.CPR.MinimumForVariable($A1453,AL$10)</f>
        <v>13.112034757647093</v>
      </c>
      <c r="AM1453" s="35">
        <f>_xll.DTC.CPR.MaximumForVariable($A1453,AM$10)</f>
        <v>38.232961943146194</v>
      </c>
    </row>
    <row r="1454" spans="1:39" x14ac:dyDescent="0.35">
      <c r="A1454" s="35" t="str">
        <f>_xll.DTC.CPR.Calculate($B$1,$B$2,$B$3,D1454,E1454,C1454,B1454,F1454,$B$4,G1454)</f>
        <v>CID=-2051124092</v>
      </c>
      <c r="B1454" s="35">
        <f t="shared" si="195"/>
        <v>18</v>
      </c>
      <c r="C1454" s="34">
        <f t="shared" si="192"/>
        <v>37.5</v>
      </c>
      <c r="D1454" s="36">
        <f>'TTH375-noEcon_A'!AL1454+('TTH375-noEcon_A'!AM1454-'TTH375-noEcon_A'!AL1454)*0.5</f>
        <v>31.127081067605985</v>
      </c>
      <c r="E1454" s="35">
        <f t="shared" si="193"/>
        <v>4</v>
      </c>
      <c r="F1454" s="35">
        <f t="shared" si="196"/>
        <v>31.5</v>
      </c>
      <c r="G1454" s="35">
        <f t="shared" si="194"/>
        <v>6.3</v>
      </c>
      <c r="H1454" s="35">
        <f>_xll.DTC.CPR.ValueForVariable($A1454,H$10)</f>
        <v>1.732200127626123</v>
      </c>
      <c r="I1454" s="35">
        <f>_xll.DTC.CPR.ValueForVariable($A1454,I$10)</f>
        <v>147.37208709486356</v>
      </c>
      <c r="J1454" s="35">
        <f>_xll.DTC.CPR.ValueForVariable($A1454,J$10)</f>
        <v>25.521100156471679</v>
      </c>
      <c r="K1454" s="35">
        <f>_xll.DTC.CPR.ValueForVariable($A1454,K$10)</f>
        <v>243.89592808768788</v>
      </c>
      <c r="L1454" s="35">
        <f>_xll.DTC.CPR.ValueForVariable($A1454,L$10)</f>
        <v>424.68116211969249</v>
      </c>
      <c r="M1454" s="35">
        <f>_xll.DTC.CPR.ValueForVariable($A1454,M$10)</f>
        <v>412.61633788025819</v>
      </c>
      <c r="N1454" s="35">
        <f>_xll.DTC.CPR.ValueForVariable($A1454,N$10)</f>
        <v>22614.64139711759</v>
      </c>
      <c r="O1454" s="35">
        <f>_xll.DTC.CPR.ValueForVariable($A1454,O$10)</f>
        <v>1.5161087300990908</v>
      </c>
      <c r="P1454" s="35">
        <f>_xll.DTC.CPR.ValueForVariable($A1454,P$10)</f>
        <v>1.5061130075956764E-2</v>
      </c>
      <c r="Q1454" s="35">
        <f>_xll.DTC.CPR.ValueForVariable($A1454,Q$10)</f>
        <v>8.2178734860567921</v>
      </c>
      <c r="R1454" s="35">
        <f>_xll.DTC.CPR.ValueForVariable($A1454,R$10)</f>
        <v>31.127089832475935</v>
      </c>
      <c r="S1454" s="35">
        <f>_xll.DTC.CPR.ValueForVariable($A1454,S$10)</f>
        <v>255.79848623241196</v>
      </c>
      <c r="T1454" s="35">
        <f>_xll.DTC.CPR.ValueForVariable($A1454,T$10)</f>
        <v>18</v>
      </c>
      <c r="U1454" s="35">
        <f>_xll.DTC.CPR.ValueForVariable($A1454,U$10)</f>
        <v>37.5</v>
      </c>
      <c r="V1454" s="35">
        <f>_xll.DTC.CPR.ValueForVariable($A1454,V$10)</f>
        <v>4</v>
      </c>
      <c r="W1454" s="35">
        <f>_xll.DTC.CPR.ValueForVariable($A1454,W$10)</f>
        <v>31.5</v>
      </c>
      <c r="X1454" s="35">
        <f>_xll.DTC.CPR.ValueForVariable($A1454,X$10)</f>
        <v>537.17670762344437</v>
      </c>
      <c r="Y1454" s="35">
        <f>_xll.DTC.CPR.ValueForVariable($A1454,Y$10)</f>
        <v>950.12868876961977</v>
      </c>
      <c r="Z1454" s="35">
        <f>_xll.DTC.CPR.ValueForVariable($A1454,Z$10)</f>
        <v>49.410283246668712</v>
      </c>
      <c r="AA1454" s="35">
        <f>_xll.DTC.CPR.ValueForVariable($A1454,AA$10)</f>
        <v>1.7687451359779558</v>
      </c>
      <c r="AB1454" s="35">
        <f>_xll.DTC.CPR.ValueForVariable($A1454,AB$10)</f>
        <v>0.8308356982564713</v>
      </c>
      <c r="AC1454" s="35">
        <f>_xll.DTC.CPR.ValueForVariable($A1454,AC$10)</f>
        <v>110</v>
      </c>
      <c r="AD1454" s="35">
        <f>_xll.DTC.CPR.ValueForVariable($A1454,AD$10)</f>
        <v>56.921868362505727</v>
      </c>
      <c r="AE1454" s="35">
        <f>_xll.DTC.CPR.ValueForVariable($A1454,AE$10)</f>
        <v>0</v>
      </c>
      <c r="AF1454" s="35">
        <f>_xll.DTC.CPR.ValueForVariable($A1454,AF$10)</f>
        <v>0</v>
      </c>
      <c r="AG1454" s="35">
        <f>_xll.DTC.CPR.ValueForVariable($A1454,AG$10)</f>
        <v>0</v>
      </c>
      <c r="AH1454" s="35">
        <f>_xll.DTC.CPR.ValueForVariable($A1454,AH$10)</f>
        <v>0</v>
      </c>
      <c r="AI1454" s="35">
        <f>_xll.DTC.CPR.ValueForVariable($A1454,AI$10)</f>
        <v>0</v>
      </c>
      <c r="AJ1454" s="35">
        <f>_xll.DTC.CPR.ValueForVariable($A1454,AJ$10)</f>
        <v>0</v>
      </c>
      <c r="AK1454" s="35">
        <f>_xll.DTC.CPR.ValueForVariable($A1454,AK$10)</f>
        <v>5</v>
      </c>
      <c r="AL1454" s="35">
        <f>_xll.DTC.CPR.MinimumForVariable($A1454,AL$10)</f>
        <v>15.957909284902462</v>
      </c>
      <c r="AM1454" s="35">
        <f>_xll.DTC.CPR.MaximumForVariable($A1454,AM$10)</f>
        <v>46.296252850309507</v>
      </c>
    </row>
    <row r="1455" spans="1:39" x14ac:dyDescent="0.35">
      <c r="A1455" s="35" t="str">
        <f>_xll.DTC.CPR.Calculate($B$1,$B$2,$B$3,D1455,E1455,C1455,B1455,F1455,$B$4,G1455)</f>
        <v>CID=-2051123995</v>
      </c>
      <c r="B1455" s="35">
        <f t="shared" si="195"/>
        <v>18</v>
      </c>
      <c r="C1455" s="34">
        <f t="shared" si="192"/>
        <v>40</v>
      </c>
      <c r="D1455" s="36">
        <f>'TTH375-noEcon_A'!AL1455+('TTH375-noEcon_A'!AM1455-'TTH375-noEcon_A'!AL1455)*0.5</f>
        <v>37.116164021240465</v>
      </c>
      <c r="E1455" s="35">
        <f t="shared" si="193"/>
        <v>4</v>
      </c>
      <c r="F1455" s="35">
        <f t="shared" si="196"/>
        <v>34</v>
      </c>
      <c r="G1455" s="35">
        <f t="shared" si="194"/>
        <v>6.8</v>
      </c>
      <c r="H1455" s="35">
        <f>_xll.DTC.CPR.ValueForVariable($A1455,H$10)</f>
        <v>1.732200127626123</v>
      </c>
      <c r="I1455" s="35">
        <f>_xll.DTC.CPR.ValueForVariable($A1455,I$10)</f>
        <v>147.37208709486356</v>
      </c>
      <c r="J1455" s="35">
        <f>_xll.DTC.CPR.ValueForVariable($A1455,J$10)</f>
        <v>25.521100156471679</v>
      </c>
      <c r="K1455" s="35">
        <f>_xll.DTC.CPR.ValueForVariable($A1455,K$10)</f>
        <v>247.54071405292822</v>
      </c>
      <c r="L1455" s="35">
        <f>_xll.DTC.CPR.ValueForVariable($A1455,L$10)</f>
        <v>426.11233607316245</v>
      </c>
      <c r="M1455" s="35">
        <f>_xll.DTC.CPR.ValueForVariable($A1455,M$10)</f>
        <v>412.61633788025819</v>
      </c>
      <c r="N1455" s="35">
        <f>_xll.DTC.CPR.ValueForVariable($A1455,N$10)</f>
        <v>23756.572921358893</v>
      </c>
      <c r="O1455" s="35">
        <f>_xll.DTC.CPR.ValueForVariable($A1455,O$10)</f>
        <v>1.6587520961378066</v>
      </c>
      <c r="P1455" s="35">
        <f>_xll.DTC.CPR.ValueForVariable($A1455,P$10)</f>
        <v>1.7412710202045354E-2</v>
      </c>
      <c r="Q1455" s="35">
        <f>_xll.DTC.CPR.ValueForVariable($A1455,Q$10)</f>
        <v>7.3773653619869171</v>
      </c>
      <c r="R1455" s="35">
        <f>_xll.DTC.CPR.ValueForVariable($A1455,R$10)</f>
        <v>37.116168660391914</v>
      </c>
      <c r="S1455" s="35">
        <f>_xll.DTC.CPR.ValueForVariable($A1455,S$10)</f>
        <v>273.81953704483965</v>
      </c>
      <c r="T1455" s="35">
        <f>_xll.DTC.CPR.ValueForVariable($A1455,T$10)</f>
        <v>18</v>
      </c>
      <c r="U1455" s="35">
        <f>_xll.DTC.CPR.ValueForVariable($A1455,U$10)</f>
        <v>40</v>
      </c>
      <c r="V1455" s="35">
        <f>_xll.DTC.CPR.ValueForVariable($A1455,V$10)</f>
        <v>4</v>
      </c>
      <c r="W1455" s="35">
        <f>_xll.DTC.CPR.ValueForVariable($A1455,W$10)</f>
        <v>34</v>
      </c>
      <c r="X1455" s="35">
        <f>_xll.DTC.CPR.ValueForVariable($A1455,X$10)</f>
        <v>537.17670762344437</v>
      </c>
      <c r="Y1455" s="35">
        <f>_xll.DTC.CPR.ValueForVariable($A1455,Y$10)</f>
        <v>1016.5930221211611</v>
      </c>
      <c r="Z1455" s="35">
        <f>_xll.DTC.CPR.ValueForVariable($A1455,Z$10)</f>
        <v>52.321750901063297</v>
      </c>
      <c r="AA1455" s="35">
        <f>_xll.DTC.CPR.ValueForVariable($A1455,AA$10)</f>
        <v>1.8924741294512399</v>
      </c>
      <c r="AB1455" s="35">
        <f>_xll.DTC.CPR.ValueForVariable($A1455,AB$10)</f>
        <v>0.8510797275205455</v>
      </c>
      <c r="AC1455" s="35">
        <f>_xll.DTC.CPR.ValueForVariable($A1455,AC$10)</f>
        <v>110</v>
      </c>
      <c r="AD1455" s="35">
        <f>_xll.DTC.CPR.ValueForVariable($A1455,AD$10)</f>
        <v>66.259578628352358</v>
      </c>
      <c r="AE1455" s="35">
        <f>_xll.DTC.CPR.ValueForVariable($A1455,AE$10)</f>
        <v>0</v>
      </c>
      <c r="AF1455" s="35">
        <f>_xll.DTC.CPR.ValueForVariable($A1455,AF$10)</f>
        <v>0</v>
      </c>
      <c r="AG1455" s="35">
        <f>_xll.DTC.CPR.ValueForVariable($A1455,AG$10)</f>
        <v>0</v>
      </c>
      <c r="AH1455" s="35">
        <f>_xll.DTC.CPR.ValueForVariable($A1455,AH$10)</f>
        <v>0</v>
      </c>
      <c r="AI1455" s="35">
        <f>_xll.DTC.CPR.ValueForVariable($A1455,AI$10)</f>
        <v>0</v>
      </c>
      <c r="AJ1455" s="35">
        <f>_xll.DTC.CPR.ValueForVariable($A1455,AJ$10)</f>
        <v>0</v>
      </c>
      <c r="AK1455" s="35">
        <f>_xll.DTC.CPR.ValueForVariable($A1455,AK$10)</f>
        <v>5</v>
      </c>
      <c r="AL1455" s="35">
        <f>_xll.DTC.CPR.MinimumForVariable($A1455,AL$10)</f>
        <v>19.041583221689411</v>
      </c>
      <c r="AM1455" s="35">
        <f>_xll.DTC.CPR.MaximumForVariable($A1455,AM$10)</f>
        <v>55.190744820791522</v>
      </c>
    </row>
    <row r="1456" spans="1:39" x14ac:dyDescent="0.35">
      <c r="A1456" s="35" t="str">
        <f>_xll.DTC.CPR.Calculate($B$1,$B$2,$B$3,D1456,E1456,C1456,B1456,F1456,$B$4,G1456)</f>
        <v>CID=-2051124030</v>
      </c>
      <c r="B1456" s="35">
        <f t="shared" si="195"/>
        <v>18</v>
      </c>
      <c r="C1456" s="34">
        <f t="shared" si="192"/>
        <v>42.5</v>
      </c>
      <c r="D1456" s="36">
        <f>'TTH375-noEcon_A'!AL1456+('TTH375-noEcon_A'!AM1456-'TTH375-noEcon_A'!AL1456)*0.5</f>
        <v>43.406280178904609</v>
      </c>
      <c r="E1456" s="35">
        <f t="shared" si="193"/>
        <v>4</v>
      </c>
      <c r="F1456" s="35">
        <f t="shared" si="196"/>
        <v>36.5</v>
      </c>
      <c r="G1456" s="35">
        <f t="shared" si="194"/>
        <v>7.3</v>
      </c>
      <c r="H1456" s="35">
        <f>_xll.DTC.CPR.ValueForVariable($A1456,H$10)</f>
        <v>1.732200127626123</v>
      </c>
      <c r="I1456" s="35">
        <f>_xll.DTC.CPR.ValueForVariable($A1456,I$10)</f>
        <v>147.37208709486356</v>
      </c>
      <c r="J1456" s="35">
        <f>_xll.DTC.CPR.ValueForVariable($A1456,J$10)</f>
        <v>25.521100156471679</v>
      </c>
      <c r="K1456" s="35">
        <f>_xll.DTC.CPR.ValueForVariable($A1456,K$10)</f>
        <v>251.21448128784849</v>
      </c>
      <c r="L1456" s="35">
        <f>_xll.DTC.CPR.ValueForVariable($A1456,L$10)</f>
        <v>427.51793131877434</v>
      </c>
      <c r="M1456" s="35">
        <f>_xll.DTC.CPR.ValueForVariable($A1456,M$10)</f>
        <v>412.61633788025819</v>
      </c>
      <c r="N1456" s="35">
        <f>_xll.DTC.CPR.ValueForVariable($A1456,N$10)</f>
        <v>24814.97381584741</v>
      </c>
      <c r="O1456" s="35">
        <f>_xll.DTC.CPR.ValueForVariable($A1456,O$10)</f>
        <v>1.7971718273566137</v>
      </c>
      <c r="P1456" s="35">
        <f>_xll.DTC.CPR.ValueForVariable($A1456,P$10)</f>
        <v>1.9984714612080446E-2</v>
      </c>
      <c r="Q1456" s="35">
        <f>_xll.DTC.CPR.ValueForVariable($A1456,Q$10)</f>
        <v>6.6826034874350695</v>
      </c>
      <c r="R1456" s="35">
        <f>_xll.DTC.CPR.ValueForVariable($A1456,R$10)</f>
        <v>43.406266748629903</v>
      </c>
      <c r="S1456" s="35">
        <f>_xll.DTC.CPR.ValueForVariable($A1456,S$10)</f>
        <v>290.06686955093107</v>
      </c>
      <c r="T1456" s="35">
        <f>_xll.DTC.CPR.ValueForVariable($A1456,T$10)</f>
        <v>18</v>
      </c>
      <c r="U1456" s="35">
        <f>_xll.DTC.CPR.ValueForVariable($A1456,U$10)</f>
        <v>42.5</v>
      </c>
      <c r="V1456" s="35">
        <f>_xll.DTC.CPR.ValueForVariable($A1456,V$10)</f>
        <v>4</v>
      </c>
      <c r="W1456" s="35">
        <f>_xll.DTC.CPR.ValueForVariable($A1456,W$10)</f>
        <v>36.5</v>
      </c>
      <c r="X1456" s="35">
        <f>_xll.DTC.CPR.ValueForVariable($A1456,X$10)</f>
        <v>537.17670762344437</v>
      </c>
      <c r="Y1456" s="35">
        <f>_xll.DTC.CPR.ValueForVariable($A1456,Y$10)</f>
        <v>1086.4865440387393</v>
      </c>
      <c r="Z1456" s="35">
        <f>_xll.DTC.CPR.ValueForVariable($A1456,Z$10)</f>
        <v>55.175873176899813</v>
      </c>
      <c r="AA1456" s="35">
        <f>_xll.DTC.CPR.ValueForVariable($A1456,AA$10)</f>
        <v>2.0225868482748059</v>
      </c>
      <c r="AB1456" s="35">
        <f>_xll.DTC.CPR.ValueForVariable($A1456,AB$10)</f>
        <v>0.8674126210298615</v>
      </c>
      <c r="AC1456" s="35">
        <f>_xll.DTC.CPR.ValueForVariable($A1456,AC$10)</f>
        <v>110</v>
      </c>
      <c r="AD1456" s="35">
        <f>_xll.DTC.CPR.ValueForVariable($A1456,AD$10)</f>
        <v>76.029559466065663</v>
      </c>
      <c r="AE1456" s="35">
        <f>_xll.DTC.CPR.ValueForVariable($A1456,AE$10)</f>
        <v>0</v>
      </c>
      <c r="AF1456" s="35">
        <f>_xll.DTC.CPR.ValueForVariable($A1456,AF$10)</f>
        <v>0</v>
      </c>
      <c r="AG1456" s="35">
        <f>_xll.DTC.CPR.ValueForVariable($A1456,AG$10)</f>
        <v>0</v>
      </c>
      <c r="AH1456" s="35">
        <f>_xll.DTC.CPR.ValueForVariable($A1456,AH$10)</f>
        <v>0</v>
      </c>
      <c r="AI1456" s="35">
        <f>_xll.DTC.CPR.ValueForVariable($A1456,AI$10)</f>
        <v>0</v>
      </c>
      <c r="AJ1456" s="35">
        <f>_xll.DTC.CPR.ValueForVariable($A1456,AJ$10)</f>
        <v>0</v>
      </c>
      <c r="AK1456" s="35">
        <f>_xll.DTC.CPR.ValueForVariable($A1456,AK$10)</f>
        <v>5</v>
      </c>
      <c r="AL1456" s="35">
        <f>_xll.DTC.CPR.MinimumForVariable($A1456,AL$10)</f>
        <v>21.954602694650781</v>
      </c>
      <c r="AM1456" s="35">
        <f>_xll.DTC.CPR.MaximumForVariable($A1456,AM$10)</f>
        <v>64.857957663158444</v>
      </c>
    </row>
    <row r="1457" spans="1:39" x14ac:dyDescent="0.35">
      <c r="A1457" s="35" t="str">
        <f>_xll.DTC.CPR.Calculate($B$1,$B$2,$B$3,D1457,E1457,C1457,B1457,F1457,$B$4,G1457)</f>
        <v>CID=-2051124189</v>
      </c>
      <c r="B1457" s="35">
        <f t="shared" si="195"/>
        <v>18</v>
      </c>
      <c r="C1457" s="34">
        <f t="shared" si="192"/>
        <v>45</v>
      </c>
      <c r="D1457" s="36">
        <f>'TTH375-noEcon_A'!AL1457+('TTH375-noEcon_A'!AM1457-'TTH375-noEcon_A'!AL1457)*0.5</f>
        <v>48.678029425024647</v>
      </c>
      <c r="E1457" s="35">
        <f t="shared" si="193"/>
        <v>4</v>
      </c>
      <c r="F1457" s="35">
        <f t="shared" si="196"/>
        <v>39</v>
      </c>
      <c r="G1457" s="35">
        <f t="shared" si="194"/>
        <v>7.8</v>
      </c>
      <c r="H1457" s="35">
        <f>_xll.DTC.CPR.ValueForVariable($A1457,H$10)</f>
        <v>1.732200127626123</v>
      </c>
      <c r="I1457" s="35">
        <f>_xll.DTC.CPR.ValueForVariable($A1457,I$10)</f>
        <v>147.37208709486356</v>
      </c>
      <c r="J1457" s="35">
        <f>_xll.DTC.CPR.ValueForVariable($A1457,J$10)</f>
        <v>25.521100156471679</v>
      </c>
      <c r="K1457" s="35">
        <f>_xll.DTC.CPR.ValueForVariable($A1457,K$10)</f>
        <v>254.91869357729877</v>
      </c>
      <c r="L1457" s="35">
        <f>_xll.DTC.CPR.ValueForVariable($A1457,L$10)</f>
        <v>428.89817682593588</v>
      </c>
      <c r="M1457" s="35">
        <f>_xll.DTC.CPR.ValueForVariable($A1457,M$10)</f>
        <v>412.61633788025819</v>
      </c>
      <c r="N1457" s="35">
        <f>_xll.DTC.CPR.ValueForVariable($A1457,N$10)</f>
        <v>25628.817945745519</v>
      </c>
      <c r="O1457" s="35">
        <f>_xll.DTC.CPR.ValueForVariable($A1457,O$10)</f>
        <v>1.8939584288662736</v>
      </c>
      <c r="P1457" s="35">
        <f>_xll.DTC.CPR.ValueForVariable($A1457,P$10)</f>
        <v>2.2323886253409957E-2</v>
      </c>
      <c r="Q1457" s="35">
        <f>_xll.DTC.CPR.ValueForVariable($A1457,Q$10)</f>
        <v>6.135679924550665</v>
      </c>
      <c r="R1457" s="35">
        <f>_xll.DTC.CPR.ValueForVariable($A1457,R$10)</f>
        <v>48.678025306513717</v>
      </c>
      <c r="S1457" s="35">
        <f>_xll.DTC.CPR.ValueForVariable($A1457,S$10)</f>
        <v>298.67278263994547</v>
      </c>
      <c r="T1457" s="35">
        <f>_xll.DTC.CPR.ValueForVariable($A1457,T$10)</f>
        <v>18</v>
      </c>
      <c r="U1457" s="35">
        <f>_xll.DTC.CPR.ValueForVariable($A1457,U$10)</f>
        <v>45</v>
      </c>
      <c r="V1457" s="35">
        <f>_xll.DTC.CPR.ValueForVariable($A1457,V$10)</f>
        <v>4</v>
      </c>
      <c r="W1457" s="35">
        <f>_xll.DTC.CPR.ValueForVariable($A1457,W$10)</f>
        <v>39</v>
      </c>
      <c r="X1457" s="35">
        <f>_xll.DTC.CPR.ValueForVariable($A1457,X$10)</f>
        <v>537.17670762344437</v>
      </c>
      <c r="Y1457" s="35">
        <f>_xll.DTC.CPR.ValueForVariable($A1457,Y$10)</f>
        <v>1159.9242383423766</v>
      </c>
      <c r="Z1457" s="35">
        <f>_xll.DTC.CPR.ValueForVariable($A1457,Z$10)</f>
        <v>57.836673151846867</v>
      </c>
      <c r="AA1457" s="35">
        <f>_xll.DTC.CPR.ValueForVariable($A1457,AA$10)</f>
        <v>2.1592973445815753</v>
      </c>
      <c r="AB1457" s="35">
        <f>_xll.DTC.CPR.ValueForVariable($A1457,AB$10)</f>
        <v>0.87807884762778654</v>
      </c>
      <c r="AC1457" s="35">
        <f>_xll.DTC.CPR.ValueForVariable($A1457,AC$10)</f>
        <v>110</v>
      </c>
      <c r="AD1457" s="35">
        <f>_xll.DTC.CPR.ValueForVariable($A1457,AD$10)</f>
        <v>84.227752589949105</v>
      </c>
      <c r="AE1457" s="35">
        <f>_xll.DTC.CPR.ValueForVariable($A1457,AE$10)</f>
        <v>0</v>
      </c>
      <c r="AF1457" s="35">
        <f>_xll.DTC.CPR.ValueForVariable($A1457,AF$10)</f>
        <v>0</v>
      </c>
      <c r="AG1457" s="35">
        <f>_xll.DTC.CPR.ValueForVariable($A1457,AG$10)</f>
        <v>0</v>
      </c>
      <c r="AH1457" s="35">
        <f>_xll.DTC.CPR.ValueForVariable($A1457,AH$10)</f>
        <v>0</v>
      </c>
      <c r="AI1457" s="35">
        <f>_xll.DTC.CPR.ValueForVariable($A1457,AI$10)</f>
        <v>0</v>
      </c>
      <c r="AJ1457" s="35">
        <f>_xll.DTC.CPR.ValueForVariable($A1457,AJ$10)</f>
        <v>0</v>
      </c>
      <c r="AK1457" s="35">
        <f>_xll.DTC.CPR.ValueForVariable($A1457,AK$10)</f>
        <v>5</v>
      </c>
      <c r="AL1457" s="35">
        <f>_xll.DTC.CPR.MinimumForVariable($A1457,AL$10)</f>
        <v>25.040936424416042</v>
      </c>
      <c r="AM1457" s="35">
        <f>_xll.DTC.CPR.MaximumForVariable($A1457,AM$10)</f>
        <v>72.315122425633248</v>
      </c>
    </row>
    <row r="1458" spans="1:39" x14ac:dyDescent="0.35">
      <c r="A1458" s="35" t="str">
        <f>_xll.DTC.CPR.Calculate($B$1,$B$2,$B$3,D1458,E1458,C1458,B1458,F1458,$B$4,G1458)</f>
        <v>CID=-2051124216</v>
      </c>
      <c r="B1458" s="35">
        <f t="shared" si="195"/>
        <v>18</v>
      </c>
      <c r="C1458" s="34">
        <f t="shared" si="192"/>
        <v>47.5</v>
      </c>
      <c r="D1458" s="36">
        <f>'TTH375-noEcon_A'!AL1458+('TTH375-noEcon_A'!AM1458-'TTH375-noEcon_A'!AL1458)*0.5</f>
        <v>56.120731645347831</v>
      </c>
      <c r="E1458" s="35">
        <f t="shared" si="193"/>
        <v>4</v>
      </c>
      <c r="F1458" s="35">
        <f t="shared" si="196"/>
        <v>41.5</v>
      </c>
      <c r="G1458" s="35">
        <f t="shared" si="194"/>
        <v>8.3000000000000007</v>
      </c>
      <c r="H1458" s="35">
        <f>_xll.DTC.CPR.ValueForVariable($A1458,H$10)</f>
        <v>1.732200127626123</v>
      </c>
      <c r="I1458" s="35">
        <f>_xll.DTC.CPR.ValueForVariable($A1458,I$10)</f>
        <v>147.37208709486356</v>
      </c>
      <c r="J1458" s="35">
        <f>_xll.DTC.CPR.ValueForVariable($A1458,J$10)</f>
        <v>25.521100156471679</v>
      </c>
      <c r="K1458" s="35">
        <f>_xll.DTC.CPR.ValueForVariable($A1458,K$10)</f>
        <v>258.65495278124138</v>
      </c>
      <c r="L1458" s="35">
        <f>_xll.DTC.CPR.ValueForVariable($A1458,L$10)</f>
        <v>430.25329062304485</v>
      </c>
      <c r="M1458" s="35">
        <f>_xll.DTC.CPR.ValueForVariable($A1458,M$10)</f>
        <v>412.61633788025819</v>
      </c>
      <c r="N1458" s="35">
        <f>_xll.DTC.CPR.ValueForVariable($A1458,N$10)</f>
        <v>26610.216656613815</v>
      </c>
      <c r="O1458" s="35">
        <f>_xll.DTC.CPR.ValueForVariable($A1458,O$10)</f>
        <v>2.0351238508010696</v>
      </c>
      <c r="P1458" s="35">
        <f>_xll.DTC.CPR.ValueForVariable($A1458,P$10)</f>
        <v>2.5573016449048924E-2</v>
      </c>
      <c r="Q1458" s="35">
        <f>_xll.DTC.CPR.ValueForVariable($A1458,Q$10)</f>
        <v>5.5831488671949172</v>
      </c>
      <c r="R1458" s="35">
        <f>_xll.DTC.CPR.ValueForVariable($A1458,R$10)</f>
        <v>56.120747336404243</v>
      </c>
      <c r="S1458" s="35">
        <f>_xll.DTC.CPR.ValueForVariable($A1458,S$10)</f>
        <v>313.33048691737753</v>
      </c>
      <c r="T1458" s="35">
        <f>_xll.DTC.CPR.ValueForVariable($A1458,T$10)</f>
        <v>18</v>
      </c>
      <c r="U1458" s="35">
        <f>_xll.DTC.CPR.ValueForVariable($A1458,U$10)</f>
        <v>47.5</v>
      </c>
      <c r="V1458" s="35">
        <f>_xll.DTC.CPR.ValueForVariable($A1458,V$10)</f>
        <v>4</v>
      </c>
      <c r="W1458" s="35">
        <f>_xll.DTC.CPR.ValueForVariable($A1458,W$10)</f>
        <v>41.5</v>
      </c>
      <c r="X1458" s="35">
        <f>_xll.DTC.CPR.ValueForVariable($A1458,X$10)</f>
        <v>537.17670762344437</v>
      </c>
      <c r="Y1458" s="35">
        <f>_xll.DTC.CPR.ValueForVariable($A1458,Y$10)</f>
        <v>1237.0237214434719</v>
      </c>
      <c r="Z1458" s="35">
        <f>_xll.DTC.CPR.ValueForVariable($A1458,Z$10)</f>
        <v>60.789261586099485</v>
      </c>
      <c r="AA1458" s="35">
        <f>_xll.DTC.CPR.ValueForVariable($A1458,AA$10)</f>
        <v>2.3028245712965898</v>
      </c>
      <c r="AB1458" s="35">
        <f>_xll.DTC.CPR.ValueForVariable($A1458,AB$10)</f>
        <v>0.88956012330758349</v>
      </c>
      <c r="AC1458" s="35">
        <f>_xll.DTC.CPR.ValueForVariable($A1458,AC$10)</f>
        <v>110</v>
      </c>
      <c r="AD1458" s="35">
        <f>_xll.DTC.CPR.ValueForVariable($A1458,AD$10)</f>
        <v>95.852603920216751</v>
      </c>
      <c r="AE1458" s="35">
        <f>_xll.DTC.CPR.ValueForVariable($A1458,AE$10)</f>
        <v>0</v>
      </c>
      <c r="AF1458" s="35">
        <f>_xll.DTC.CPR.ValueForVariable($A1458,AF$10)</f>
        <v>0</v>
      </c>
      <c r="AG1458" s="35">
        <f>_xll.DTC.CPR.ValueForVariable($A1458,AG$10)</f>
        <v>0</v>
      </c>
      <c r="AH1458" s="35">
        <f>_xll.DTC.CPR.ValueForVariable($A1458,AH$10)</f>
        <v>0</v>
      </c>
      <c r="AI1458" s="35">
        <f>_xll.DTC.CPR.ValueForVariable($A1458,AI$10)</f>
        <v>0</v>
      </c>
      <c r="AJ1458" s="35">
        <f>_xll.DTC.CPR.ValueForVariable($A1458,AJ$10)</f>
        <v>0</v>
      </c>
      <c r="AK1458" s="35">
        <f>_xll.DTC.CPR.ValueForVariable($A1458,AK$10)</f>
        <v>5</v>
      </c>
      <c r="AL1458" s="35">
        <f>_xll.DTC.CPR.MinimumForVariable($A1458,AL$10)</f>
        <v>28.902675378174809</v>
      </c>
      <c r="AM1458" s="35">
        <f>_xll.DTC.CPR.MaximumForVariable($A1458,AM$10)</f>
        <v>83.338787912520843</v>
      </c>
    </row>
    <row r="1459" spans="1:39" x14ac:dyDescent="0.35">
      <c r="A1459" s="35" t="str">
        <f>_xll.DTC.CPR.Calculate($B$1,$B$2,$B$3,D1459,E1459,C1459,B1459,F1459,$B$4,G1459)</f>
        <v>CID=-2051124119</v>
      </c>
      <c r="B1459" s="35">
        <f t="shared" si="195"/>
        <v>18</v>
      </c>
      <c r="C1459" s="34">
        <f t="shared" si="192"/>
        <v>50</v>
      </c>
      <c r="D1459" s="36">
        <f>'TTH375-noEcon_A'!AL1459+('TTH375-noEcon_A'!AM1459-'TTH375-noEcon_A'!AL1459)*0.5</f>
        <v>64.611931454540354</v>
      </c>
      <c r="E1459" s="35">
        <f t="shared" si="193"/>
        <v>4</v>
      </c>
      <c r="F1459" s="35">
        <f t="shared" si="196"/>
        <v>44</v>
      </c>
      <c r="G1459" s="35">
        <f t="shared" si="194"/>
        <v>8.8000000000000007</v>
      </c>
      <c r="H1459" s="35">
        <f>_xll.DTC.CPR.ValueForVariable($A1459,H$10)</f>
        <v>1.732200127626123</v>
      </c>
      <c r="I1459" s="35">
        <f>_xll.DTC.CPR.ValueForVariable($A1459,I$10)</f>
        <v>147.37208709486356</v>
      </c>
      <c r="J1459" s="35">
        <f>_xll.DTC.CPR.ValueForVariable($A1459,J$10)</f>
        <v>25.521100156471679</v>
      </c>
      <c r="K1459" s="35">
        <f>_xll.DTC.CPR.ValueForVariable($A1459,K$10)</f>
        <v>262.42501858641634</v>
      </c>
      <c r="L1459" s="35">
        <f>_xll.DTC.CPR.ValueForVariable($A1459,L$10)</f>
        <v>431.58351097248425</v>
      </c>
      <c r="M1459" s="35">
        <f>_xll.DTC.CPR.ValueForVariable($A1459,M$10)</f>
        <v>412.61633788025819</v>
      </c>
      <c r="N1459" s="35">
        <f>_xll.DTC.CPR.ValueForVariable($A1459,N$10)</f>
        <v>27590.988464688766</v>
      </c>
      <c r="O1459" s="35">
        <f>_xll.DTC.CPR.ValueForVariable($A1459,O$10)</f>
        <v>2.1925319240794989</v>
      </c>
      <c r="P1459" s="35">
        <f>_xll.DTC.CPR.ValueForVariable($A1459,P$10)</f>
        <v>2.9384760197235849E-2</v>
      </c>
      <c r="Q1459" s="35">
        <f>_xll.DTC.CPR.ValueForVariable($A1459,Q$10)</f>
        <v>5.0965693015101605</v>
      </c>
      <c r="R1459" s="35">
        <f>_xll.DTC.CPR.ValueForVariable($A1459,R$10)</f>
        <v>64.611946348652808</v>
      </c>
      <c r="S1459" s="35">
        <f>_xll.DTC.CPR.ValueForVariable($A1459,S$10)</f>
        <v>329.29926227136542</v>
      </c>
      <c r="T1459" s="35">
        <f>_xll.DTC.CPR.ValueForVariable($A1459,T$10)</f>
        <v>18</v>
      </c>
      <c r="U1459" s="35">
        <f>_xll.DTC.CPR.ValueForVariable($A1459,U$10)</f>
        <v>50</v>
      </c>
      <c r="V1459" s="35">
        <f>_xll.DTC.CPR.ValueForVariable($A1459,V$10)</f>
        <v>4</v>
      </c>
      <c r="W1459" s="35">
        <f>_xll.DTC.CPR.ValueForVariable($A1459,W$10)</f>
        <v>44</v>
      </c>
      <c r="X1459" s="35">
        <f>_xll.DTC.CPR.ValueForVariable($A1459,X$10)</f>
        <v>537.17670762344437</v>
      </c>
      <c r="Y1459" s="35">
        <f>_xll.DTC.CPR.ValueForVariable($A1459,Y$10)</f>
        <v>1317.9054900117335</v>
      </c>
      <c r="Z1459" s="35">
        <f>_xll.DTC.CPR.ValueForVariable($A1459,Z$10)</f>
        <v>63.765154287743655</v>
      </c>
      <c r="AA1459" s="35">
        <f>_xll.DTC.CPR.ValueForVariable($A1459,AA$10)</f>
        <v>2.4533928431900147</v>
      </c>
      <c r="AB1459" s="35">
        <f>_xll.DTC.CPR.ValueForVariable($A1459,AB$10)</f>
        <v>0.89887130805462845</v>
      </c>
      <c r="AC1459" s="35">
        <f>_xll.DTC.CPR.ValueForVariable($A1459,AC$10)</f>
        <v>110</v>
      </c>
      <c r="AD1459" s="35">
        <f>_xll.DTC.CPR.ValueForVariable($A1459,AD$10)</f>
        <v>109.21218141189728</v>
      </c>
      <c r="AE1459" s="35">
        <f>_xll.DTC.CPR.ValueForVariable($A1459,AE$10)</f>
        <v>0</v>
      </c>
      <c r="AF1459" s="35">
        <f>_xll.DTC.CPR.ValueForVariable($A1459,AF$10)</f>
        <v>0</v>
      </c>
      <c r="AG1459" s="35">
        <f>_xll.DTC.CPR.ValueForVariable($A1459,AG$10)</f>
        <v>0</v>
      </c>
      <c r="AH1459" s="35">
        <f>_xll.DTC.CPR.ValueForVariable($A1459,AH$10)</f>
        <v>0</v>
      </c>
      <c r="AI1459" s="35">
        <f>_xll.DTC.CPR.ValueForVariable($A1459,AI$10)</f>
        <v>0</v>
      </c>
      <c r="AJ1459" s="35">
        <f>_xll.DTC.CPR.ValueForVariable($A1459,AJ$10)</f>
        <v>0</v>
      </c>
      <c r="AK1459" s="35">
        <f>_xll.DTC.CPR.ValueForVariable($A1459,AK$10)</f>
        <v>5</v>
      </c>
      <c r="AL1459" s="35">
        <f>_xll.DTC.CPR.MinimumForVariable($A1459,AL$10)</f>
        <v>33.750556328338689</v>
      </c>
      <c r="AM1459" s="35">
        <f>_xll.DTC.CPR.MaximumForVariable($A1459,AM$10)</f>
        <v>95.473306580742019</v>
      </c>
    </row>
    <row r="1460" spans="1:39" x14ac:dyDescent="0.35">
      <c r="A1460" s="35" t="str">
        <f>_xll.DTC.CPR.Calculate($B$1,$B$2,$B$3,D1460,E1460,C1460,B1460,F1460,$B$4,G1460)</f>
        <v>CID=1324254619</v>
      </c>
      <c r="B1460" s="35">
        <f t="shared" si="195"/>
        <v>18</v>
      </c>
      <c r="C1460" s="34">
        <f t="shared" si="192"/>
        <v>52.5</v>
      </c>
      <c r="D1460" s="36">
        <f>'TTH375-noEcon_A'!AL1460+('TTH375-noEcon_A'!AM1460-'TTH375-noEcon_A'!AL1460)*0.5</f>
        <v>72.915834775127365</v>
      </c>
      <c r="E1460" s="35">
        <f t="shared" si="193"/>
        <v>4</v>
      </c>
      <c r="F1460" s="35">
        <f t="shared" si="196"/>
        <v>46.5</v>
      </c>
      <c r="G1460" s="35">
        <f t="shared" si="194"/>
        <v>9.3000000000000007</v>
      </c>
      <c r="H1460" s="35">
        <f>_xll.DTC.CPR.ValueForVariable($A1460,H$10)</f>
        <v>1.732200127626123</v>
      </c>
      <c r="I1460" s="35">
        <f>_xll.DTC.CPR.ValueForVariable($A1460,I$10)</f>
        <v>147.37208709486356</v>
      </c>
      <c r="J1460" s="35">
        <f>_xll.DTC.CPR.ValueForVariable($A1460,J$10)</f>
        <v>25.521100156471679</v>
      </c>
      <c r="K1460" s="35">
        <f>_xll.DTC.CPR.ValueForVariable($A1460,K$10)</f>
        <v>266.23083222577782</v>
      </c>
      <c r="L1460" s="35">
        <f>_xll.DTC.CPR.ValueForVariable($A1460,L$10)</f>
        <v>432.88907885245635</v>
      </c>
      <c r="M1460" s="35">
        <f>_xll.DTC.CPR.ValueForVariable($A1460,M$10)</f>
        <v>412.61633788025819</v>
      </c>
      <c r="N1460" s="35">
        <f>_xll.DTC.CPR.ValueForVariable($A1460,N$10)</f>
        <v>28484.990507398379</v>
      </c>
      <c r="O1460" s="35">
        <f>_xll.DTC.CPR.ValueForVariable($A1460,O$10)</f>
        <v>2.3296908231536446</v>
      </c>
      <c r="P1460" s="35">
        <f>_xll.DTC.CPR.ValueForVariable($A1460,P$10)</f>
        <v>3.3331648794103302E-2</v>
      </c>
      <c r="Q1460" s="35">
        <f>_xll.DTC.CPR.ValueForVariable($A1460,Q$10)</f>
        <v>4.6770769771978067</v>
      </c>
      <c r="R1460" s="35">
        <f>_xll.DTC.CPR.ValueForVariable($A1460,R$10)</f>
        <v>72.915834147821343</v>
      </c>
      <c r="S1460" s="35">
        <f>_xll.DTC.CPR.ValueForVariable($A1460,S$10)</f>
        <v>341.03296916594888</v>
      </c>
      <c r="T1460" s="35">
        <f>_xll.DTC.CPR.ValueForVariable($A1460,T$10)</f>
        <v>18</v>
      </c>
      <c r="U1460" s="35">
        <f>_xll.DTC.CPR.ValueForVariable($A1460,U$10)</f>
        <v>52.5</v>
      </c>
      <c r="V1460" s="35">
        <f>_xll.DTC.CPR.ValueForVariable($A1460,V$10)</f>
        <v>4</v>
      </c>
      <c r="W1460" s="35">
        <f>_xll.DTC.CPR.ValueForVariable($A1460,W$10)</f>
        <v>46.5</v>
      </c>
      <c r="X1460" s="35">
        <f>_xll.DTC.CPR.ValueForVariable($A1460,X$10)</f>
        <v>537.17670762344437</v>
      </c>
      <c r="Y1460" s="35">
        <f>_xll.DTC.CPR.ValueForVariable($A1460,Y$10)</f>
        <v>1402.69321438421</v>
      </c>
      <c r="Z1460" s="35">
        <f>_xll.DTC.CPR.ValueForVariable($A1460,Z$10)</f>
        <v>66.692391417179351</v>
      </c>
      <c r="AA1460" s="35">
        <f>_xll.DTC.CPR.ValueForVariable($A1460,AA$10)</f>
        <v>2.6112323830829318</v>
      </c>
      <c r="AB1460" s="35">
        <f>_xll.DTC.CPR.ValueForVariable($A1460,AB$10)</f>
        <v>0.90521571563656744</v>
      </c>
      <c r="AC1460" s="35">
        <f>_xll.DTC.CPR.ValueForVariable($A1460,AC$10)</f>
        <v>110</v>
      </c>
      <c r="AD1460" s="35">
        <f>_xll.DTC.CPR.ValueForVariable($A1460,AD$10)</f>
        <v>122.38425239489534</v>
      </c>
      <c r="AE1460" s="35">
        <f>_xll.DTC.CPR.ValueForVariable($A1460,AE$10)</f>
        <v>0</v>
      </c>
      <c r="AF1460" s="35">
        <f>_xll.DTC.CPR.ValueForVariable($A1460,AF$10)</f>
        <v>0</v>
      </c>
      <c r="AG1460" s="35">
        <f>_xll.DTC.CPR.ValueForVariable($A1460,AG$10)</f>
        <v>0</v>
      </c>
      <c r="AH1460" s="35">
        <f>_xll.DTC.CPR.ValueForVariable($A1460,AH$10)</f>
        <v>0</v>
      </c>
      <c r="AI1460" s="35">
        <f>_xll.DTC.CPR.ValueForVariable($A1460,AI$10)</f>
        <v>0</v>
      </c>
      <c r="AJ1460" s="35">
        <f>_xll.DTC.CPR.ValueForVariable($A1460,AJ$10)</f>
        <v>0</v>
      </c>
      <c r="AK1460" s="35">
        <f>_xll.DTC.CPR.ValueForVariable($A1460,AK$10)</f>
        <v>5</v>
      </c>
      <c r="AL1460" s="35">
        <f>_xll.DTC.CPR.MinimumForVariable($A1460,AL$10)</f>
        <v>38.019725191517082</v>
      </c>
      <c r="AM1460" s="35">
        <f>_xll.DTC.CPR.MaximumForVariable($A1460,AM$10)</f>
        <v>107.81194435873766</v>
      </c>
    </row>
    <row r="1461" spans="1:39" x14ac:dyDescent="0.35">
      <c r="A1461" s="35" t="str">
        <f>_xll.DTC.CPR.Calculate($B$1,$B$2,$B$3,D1461,E1461,C1461,B1461,F1461,$B$4,G1461)</f>
        <v>CID=1324254716</v>
      </c>
      <c r="B1461" s="35">
        <f t="shared" si="195"/>
        <v>18</v>
      </c>
      <c r="C1461" s="34">
        <f t="shared" si="192"/>
        <v>55</v>
      </c>
      <c r="D1461" s="36">
        <f>'TTH375-noEcon_A'!AL1461+('TTH375-noEcon_A'!AM1461-'TTH375-noEcon_A'!AL1461)*0.5</f>
        <v>82.104273074882798</v>
      </c>
      <c r="E1461" s="35">
        <f t="shared" si="193"/>
        <v>4</v>
      </c>
      <c r="F1461" s="35">
        <f t="shared" si="196"/>
        <v>49</v>
      </c>
      <c r="G1461" s="35">
        <f t="shared" si="194"/>
        <v>9.8000000000000007</v>
      </c>
      <c r="H1461" s="35">
        <f>_xll.DTC.CPR.ValueForVariable($A1461,H$10)</f>
        <v>1.732200127626123</v>
      </c>
      <c r="I1461" s="35">
        <f>_xll.DTC.CPR.ValueForVariable($A1461,I$10)</f>
        <v>147.37208709486356</v>
      </c>
      <c r="J1461" s="35">
        <f>_xll.DTC.CPR.ValueForVariable($A1461,J$10)</f>
        <v>25.521100156471679</v>
      </c>
      <c r="K1461" s="35">
        <f>_xll.DTC.CPR.ValueForVariable($A1461,K$10)</f>
        <v>270.07454523126029</v>
      </c>
      <c r="L1461" s="35">
        <f>_xll.DTC.CPR.ValueForVariable($A1461,L$10)</f>
        <v>434.17024369747907</v>
      </c>
      <c r="M1461" s="35">
        <f>_xll.DTC.CPR.ValueForVariable($A1461,M$10)</f>
        <v>412.61633788025819</v>
      </c>
      <c r="N1461" s="35">
        <f>_xll.DTC.CPR.ValueForVariable($A1461,N$10)</f>
        <v>29365.112966538425</v>
      </c>
      <c r="O1461" s="35">
        <f>_xll.DTC.CPR.ValueForVariable($A1461,O$10)</f>
        <v>2.4731206963175674</v>
      </c>
      <c r="P1461" s="35">
        <f>_xll.DTC.CPR.ValueForVariable($A1461,P$10)</f>
        <v>3.7849366599704372E-2</v>
      </c>
      <c r="Q1461" s="35">
        <f>_xll.DTC.CPR.ValueForVariable($A1461,Q$10)</f>
        <v>4.2936013713129277</v>
      </c>
      <c r="R1461" s="35">
        <f>_xll.DTC.CPR.ValueForVariable($A1461,R$10)</f>
        <v>82.104281931195445</v>
      </c>
      <c r="S1461" s="35">
        <f>_xll.DTC.CPR.ValueForVariable($A1461,S$10)</f>
        <v>352.52305749044399</v>
      </c>
      <c r="T1461" s="35">
        <f>_xll.DTC.CPR.ValueForVariable($A1461,T$10)</f>
        <v>18</v>
      </c>
      <c r="U1461" s="35">
        <f>_xll.DTC.CPR.ValueForVariable($A1461,U$10)</f>
        <v>55</v>
      </c>
      <c r="V1461" s="35">
        <f>_xll.DTC.CPR.ValueForVariable($A1461,V$10)</f>
        <v>4</v>
      </c>
      <c r="W1461" s="35">
        <f>_xll.DTC.CPR.ValueForVariable($A1461,W$10)</f>
        <v>49</v>
      </c>
      <c r="X1461" s="35">
        <f>_xll.DTC.CPR.ValueForVariable($A1461,X$10)</f>
        <v>537.17670762344437</v>
      </c>
      <c r="Y1461" s="35">
        <f>_xll.DTC.CPR.ValueForVariable($A1461,Y$10)</f>
        <v>1491.5140866997515</v>
      </c>
      <c r="Z1461" s="35">
        <f>_xll.DTC.CPR.ValueForVariable($A1461,Z$10)</f>
        <v>69.684021583692527</v>
      </c>
      <c r="AA1461" s="35">
        <f>_xll.DTC.CPR.ValueForVariable($A1461,AA$10)</f>
        <v>2.7765799699291658</v>
      </c>
      <c r="AB1461" s="35">
        <f>_xll.DTC.CPR.ValueForVariable($A1461,AB$10)</f>
        <v>0.9100411510806754</v>
      </c>
      <c r="AC1461" s="35">
        <f>_xll.DTC.CPR.ValueForVariable($A1461,AC$10)</f>
        <v>110</v>
      </c>
      <c r="AD1461" s="35">
        <f>_xll.DTC.CPR.ValueForVariable($A1461,AD$10)</f>
        <v>137.07572517406311</v>
      </c>
      <c r="AE1461" s="35">
        <f>_xll.DTC.CPR.ValueForVariable($A1461,AE$10)</f>
        <v>0</v>
      </c>
      <c r="AF1461" s="35">
        <f>_xll.DTC.CPR.ValueForVariable($A1461,AF$10)</f>
        <v>0</v>
      </c>
      <c r="AG1461" s="35">
        <f>_xll.DTC.CPR.ValueForVariable($A1461,AG$10)</f>
        <v>0</v>
      </c>
      <c r="AH1461" s="35">
        <f>_xll.DTC.CPR.ValueForVariable($A1461,AH$10)</f>
        <v>0</v>
      </c>
      <c r="AI1461" s="35">
        <f>_xll.DTC.CPR.ValueForVariable($A1461,AI$10)</f>
        <v>0</v>
      </c>
      <c r="AJ1461" s="35">
        <f>_xll.DTC.CPR.ValueForVariable($A1461,AJ$10)</f>
        <v>0</v>
      </c>
      <c r="AK1461" s="35">
        <f>_xll.DTC.CPR.ValueForVariable($A1461,AK$10)</f>
        <v>5</v>
      </c>
      <c r="AL1461" s="35">
        <f>_xll.DTC.CPR.MinimumForVariable($A1461,AL$10)</f>
        <v>42.957869573152841</v>
      </c>
      <c r="AM1461" s="35">
        <f>_xll.DTC.CPR.MaximumForVariable($A1461,AM$10)</f>
        <v>121.25067657661276</v>
      </c>
    </row>
    <row r="1462" spans="1:39" x14ac:dyDescent="0.35">
      <c r="A1462" s="35" t="str">
        <f>_xll.DTC.CPR.Calculate($B$1,$B$2,$B$3,D1462,E1462,C1462,B1462,F1462,$B$4,G1462)</f>
        <v>CID=1324254681</v>
      </c>
      <c r="B1462" s="35">
        <f t="shared" si="195"/>
        <v>18</v>
      </c>
      <c r="C1462" s="34">
        <f t="shared" si="192"/>
        <v>57.5</v>
      </c>
      <c r="D1462" s="36">
        <f>'TTH375-noEcon_A'!AL1462+('TTH375-noEcon_A'!AM1462-'TTH375-noEcon_A'!AL1462)*0.5</f>
        <v>87.3218858889812</v>
      </c>
      <c r="E1462" s="35">
        <f t="shared" si="193"/>
        <v>4</v>
      </c>
      <c r="F1462" s="35">
        <f t="shared" si="196"/>
        <v>51.5</v>
      </c>
      <c r="G1462" s="35">
        <f t="shared" si="194"/>
        <v>10.3</v>
      </c>
      <c r="H1462" s="35">
        <f>_xll.DTC.CPR.ValueForVariable($A1462,H$10)</f>
        <v>1.732200127626123</v>
      </c>
      <c r="I1462" s="35">
        <f>_xll.DTC.CPR.ValueForVariable($A1462,I$10)</f>
        <v>147.37208709486356</v>
      </c>
      <c r="J1462" s="35">
        <f>_xll.DTC.CPR.ValueForVariable($A1462,J$10)</f>
        <v>25.521100156471679</v>
      </c>
      <c r="K1462" s="35">
        <f>_xll.DTC.CPR.ValueForVariable($A1462,K$10)</f>
        <v>273.95855464546202</v>
      </c>
      <c r="L1462" s="35">
        <f>_xll.DTC.CPR.ValueForVariable($A1462,L$10)</f>
        <v>435.42726511415623</v>
      </c>
      <c r="M1462" s="35">
        <f>_xll.DTC.CPR.ValueForVariable($A1462,M$10)</f>
        <v>412.61633788025819</v>
      </c>
      <c r="N1462" s="35">
        <f>_xll.DTC.CPR.ValueForVariable($A1462,N$10)</f>
        <v>29852.26013367343</v>
      </c>
      <c r="O1462" s="35">
        <f>_xll.DTC.CPR.ValueForVariable($A1462,O$10)</f>
        <v>2.5294475484614676</v>
      </c>
      <c r="P1462" s="35">
        <f>_xll.DTC.CPR.ValueForVariable($A1462,P$10)</f>
        <v>4.1022817103203282E-2</v>
      </c>
      <c r="Q1462" s="35">
        <f>_xll.DTC.CPR.ValueForVariable($A1462,Q$10)</f>
        <v>4.0164910109930707</v>
      </c>
      <c r="R1462" s="35">
        <f>_xll.DTC.CPR.ValueForVariable($A1462,R$10)</f>
        <v>87.321890903881282</v>
      </c>
      <c r="S1462" s="35">
        <f>_xll.DTC.CPR.ValueForVariable($A1462,S$10)</f>
        <v>350.72758987835675</v>
      </c>
      <c r="T1462" s="35">
        <f>_xll.DTC.CPR.ValueForVariable($A1462,T$10)</f>
        <v>18</v>
      </c>
      <c r="U1462" s="35">
        <f>_xll.DTC.CPR.ValueForVariable($A1462,U$10)</f>
        <v>57.5</v>
      </c>
      <c r="V1462" s="35">
        <f>_xll.DTC.CPR.ValueForVariable($A1462,V$10)</f>
        <v>4</v>
      </c>
      <c r="W1462" s="35">
        <f>_xll.DTC.CPR.ValueForVariable($A1462,W$10)</f>
        <v>51.5</v>
      </c>
      <c r="X1462" s="35">
        <f>_xll.DTC.CPR.ValueForVariable($A1462,X$10)</f>
        <v>537.17670762344437</v>
      </c>
      <c r="Y1462" s="35">
        <f>_xll.DTC.CPR.ValueForVariable($A1462,Y$10)</f>
        <v>1584.4992350875034</v>
      </c>
      <c r="Z1462" s="35">
        <f>_xll.DTC.CPR.ValueForVariable($A1462,Z$10)</f>
        <v>72.227160083957529</v>
      </c>
      <c r="AA1462" s="35">
        <f>_xll.DTC.CPR.ValueForVariable($A1462,AA$10)</f>
        <v>2.9496797098622936</v>
      </c>
      <c r="AB1462" s="35">
        <f>_xll.DTC.CPR.ValueForVariable($A1462,AB$10)</f>
        <v>0.91204258412171602</v>
      </c>
      <c r="AC1462" s="35">
        <f>_xll.DTC.CPR.ValueForVariable($A1462,AC$10)</f>
        <v>110</v>
      </c>
      <c r="AD1462" s="35">
        <f>_xll.DTC.CPR.ValueForVariable($A1462,AD$10)</f>
        <v>145.46676847058174</v>
      </c>
      <c r="AE1462" s="35">
        <f>_xll.DTC.CPR.ValueForVariable($A1462,AE$10)</f>
        <v>0</v>
      </c>
      <c r="AF1462" s="35">
        <f>_xll.DTC.CPR.ValueForVariable($A1462,AF$10)</f>
        <v>0</v>
      </c>
      <c r="AG1462" s="35">
        <f>_xll.DTC.CPR.ValueForVariable($A1462,AG$10)</f>
        <v>0</v>
      </c>
      <c r="AH1462" s="35">
        <f>_xll.DTC.CPR.ValueForVariable($A1462,AH$10)</f>
        <v>0</v>
      </c>
      <c r="AI1462" s="35">
        <f>_xll.DTC.CPR.ValueForVariable($A1462,AI$10)</f>
        <v>0</v>
      </c>
      <c r="AJ1462" s="35">
        <f>_xll.DTC.CPR.ValueForVariable($A1462,AJ$10)</f>
        <v>0</v>
      </c>
      <c r="AK1462" s="35">
        <f>_xll.DTC.CPR.ValueForVariable($A1462,AK$10)</f>
        <v>5</v>
      </c>
      <c r="AL1462" s="35">
        <f>_xll.DTC.CPR.MinimumForVariable($A1462,AL$10)</f>
        <v>47.683661408951423</v>
      </c>
      <c r="AM1462" s="35">
        <f>_xll.DTC.CPR.MaximumForVariable($A1462,AM$10)</f>
        <v>126.96011036901098</v>
      </c>
    </row>
    <row r="1463" spans="1:39" x14ac:dyDescent="0.35">
      <c r="A1463" s="35" t="str">
        <f>_xll.DTC.CPR.Calculate($B$1,$B$2,$B$3,D1463,E1463,C1463,B1463,F1463,$B$4,G1463)</f>
        <v>CID=1324254522</v>
      </c>
      <c r="B1463" s="35">
        <f t="shared" si="195"/>
        <v>18</v>
      </c>
      <c r="C1463" s="34">
        <f t="shared" si="192"/>
        <v>60</v>
      </c>
      <c r="D1463" s="36">
        <f>'TTH375-noEcon_A'!AL1463+('TTH375-noEcon_A'!AM1463-'TTH375-noEcon_A'!AL1463)*0.5</f>
        <v>90.052957645188627</v>
      </c>
      <c r="E1463" s="35">
        <f t="shared" si="193"/>
        <v>4</v>
      </c>
      <c r="F1463" s="35">
        <f t="shared" si="196"/>
        <v>54</v>
      </c>
      <c r="G1463" s="35">
        <f t="shared" si="194"/>
        <v>10.8</v>
      </c>
      <c r="H1463" s="35">
        <f>_xll.DTC.CPR.ValueForVariable($A1463,H$10)</f>
        <v>1.732200127626123</v>
      </c>
      <c r="I1463" s="35">
        <f>_xll.DTC.CPR.ValueForVariable($A1463,I$10)</f>
        <v>147.37208709486356</v>
      </c>
      <c r="J1463" s="35">
        <f>_xll.DTC.CPR.ValueForVariable($A1463,J$10)</f>
        <v>25.521100156471679</v>
      </c>
      <c r="K1463" s="35">
        <f>_xll.DTC.CPR.ValueForVariable($A1463,K$10)</f>
        <v>277.88554662171185</v>
      </c>
      <c r="L1463" s="35">
        <f>_xll.DTC.CPR.ValueForVariable($A1463,L$10)</f>
        <v>436.66041496263057</v>
      </c>
      <c r="M1463" s="35">
        <f>_xll.DTC.CPR.ValueForVariable($A1463,M$10)</f>
        <v>412.61633788025819</v>
      </c>
      <c r="N1463" s="35">
        <f>_xll.DTC.CPR.ValueForVariable($A1463,N$10)</f>
        <v>30188.516981667679</v>
      </c>
      <c r="O1463" s="35">
        <f>_xll.DTC.CPR.ValueForVariable($A1463,O$10)</f>
        <v>2.5292898419663858</v>
      </c>
      <c r="P1463" s="35">
        <f>_xll.DTC.CPR.ValueForVariable($A1463,P$10)</f>
        <v>4.3357054707158386E-2</v>
      </c>
      <c r="Q1463" s="35">
        <f>_xll.DTC.CPR.ValueForVariable($A1463,Q$10)</f>
        <v>3.784141881108197</v>
      </c>
      <c r="R1463" s="35">
        <f>_xll.DTC.CPR.ValueForVariable($A1463,R$10)</f>
        <v>90.05297170055853</v>
      </c>
      <c r="S1463" s="35">
        <f>_xll.DTC.CPR.ValueForVariable($A1463,S$10)</f>
        <v>340.7732217303348</v>
      </c>
      <c r="T1463" s="35">
        <f>_xll.DTC.CPR.ValueForVariable($A1463,T$10)</f>
        <v>18</v>
      </c>
      <c r="U1463" s="35">
        <f>_xll.DTC.CPR.ValueForVariable($A1463,U$10)</f>
        <v>60</v>
      </c>
      <c r="V1463" s="35">
        <f>_xll.DTC.CPR.ValueForVariable($A1463,V$10)</f>
        <v>4</v>
      </c>
      <c r="W1463" s="35">
        <f>_xll.DTC.CPR.ValueForVariable($A1463,W$10)</f>
        <v>54</v>
      </c>
      <c r="X1463" s="35">
        <f>_xll.DTC.CPR.ValueForVariable($A1463,X$10)</f>
        <v>537.17670762344437</v>
      </c>
      <c r="Y1463" s="35">
        <f>_xll.DTC.CPR.ValueForVariable($A1463,Y$10)</f>
        <v>1681.7842182972543</v>
      </c>
      <c r="Z1463" s="35">
        <f>_xll.DTC.CPR.ValueForVariable($A1463,Z$10)</f>
        <v>74.605086480628358</v>
      </c>
      <c r="AA1463" s="35">
        <f>_xll.DTC.CPR.ValueForVariable($A1463,AA$10)</f>
        <v>3.1307839569919858</v>
      </c>
      <c r="AB1463" s="35">
        <f>_xll.DTC.CPR.ValueForVariable($A1463,AB$10)</f>
        <v>0.91292428969832673</v>
      </c>
      <c r="AC1463" s="35">
        <f>_xll.DTC.CPR.ValueForVariable($A1463,AC$10)</f>
        <v>110</v>
      </c>
      <c r="AD1463" s="35">
        <f>_xll.DTC.CPR.ValueForVariable($A1463,AD$10)</f>
        <v>149.8715029774319</v>
      </c>
      <c r="AE1463" s="35">
        <f>_xll.DTC.CPR.ValueForVariable($A1463,AE$10)</f>
        <v>0</v>
      </c>
      <c r="AF1463" s="35">
        <f>_xll.DTC.CPR.ValueForVariable($A1463,AF$10)</f>
        <v>0</v>
      </c>
      <c r="AG1463" s="35">
        <f>_xll.DTC.CPR.ValueForVariable($A1463,AG$10)</f>
        <v>0</v>
      </c>
      <c r="AH1463" s="35">
        <f>_xll.DTC.CPR.ValueForVariable($A1463,AH$10)</f>
        <v>0</v>
      </c>
      <c r="AI1463" s="35">
        <f>_xll.DTC.CPR.ValueForVariable($A1463,AI$10)</f>
        <v>0</v>
      </c>
      <c r="AJ1463" s="35">
        <f>_xll.DTC.CPR.ValueForVariable($A1463,AJ$10)</f>
        <v>0</v>
      </c>
      <c r="AK1463" s="35">
        <f>_xll.DTC.CPR.ValueForVariable($A1463,AK$10)</f>
        <v>5</v>
      </c>
      <c r="AL1463" s="35">
        <f>_xll.DTC.CPR.MinimumForVariable($A1463,AL$10)</f>
        <v>53.145858879218501</v>
      </c>
      <c r="AM1463" s="35">
        <f>_xll.DTC.CPR.MaximumForVariable($A1463,AM$10)</f>
        <v>126.96005641115875</v>
      </c>
    </row>
    <row r="1464" spans="1:39" x14ac:dyDescent="0.35">
      <c r="A1464" s="35" t="str">
        <f>_xll.DTC.CPR.Calculate($B$1,$B$2,$B$3,D1464,E1464,C1464,B1464,F1464,$B$4,G1464)</f>
        <v>CID=1324254495</v>
      </c>
      <c r="B1464" s="35">
        <f t="shared" si="195"/>
        <v>18</v>
      </c>
      <c r="C1464" s="34">
        <f t="shared" si="192"/>
        <v>62.5</v>
      </c>
      <c r="D1464" s="36">
        <f>'TTH375-noEcon_A'!AL1464+('TTH375-noEcon_A'!AM1464-'TTH375-noEcon_A'!AL1464)*0.5</f>
        <v>93.276052995543637</v>
      </c>
      <c r="E1464" s="35">
        <f t="shared" si="193"/>
        <v>4</v>
      </c>
      <c r="F1464" s="35">
        <f t="shared" si="196"/>
        <v>56.5</v>
      </c>
      <c r="G1464" s="35">
        <f t="shared" si="194"/>
        <v>11.3</v>
      </c>
      <c r="H1464" s="35">
        <f>_xll.DTC.CPR.ValueForVariable($A1464,H$10)</f>
        <v>1.732200127626123</v>
      </c>
      <c r="I1464" s="35">
        <f>_xll.DTC.CPR.ValueForVariable($A1464,I$10)</f>
        <v>147.37208709486356</v>
      </c>
      <c r="J1464" s="35">
        <f>_xll.DTC.CPR.ValueForVariable($A1464,J$10)</f>
        <v>25.521100156471679</v>
      </c>
      <c r="K1464" s="35">
        <f>_xll.DTC.CPR.ValueForVariable($A1464,K$10)</f>
        <v>281.8585510553994</v>
      </c>
      <c r="L1464" s="35">
        <f>_xll.DTC.CPR.ValueForVariable($A1464,L$10)</f>
        <v>437.86997986603899</v>
      </c>
      <c r="M1464" s="35">
        <f>_xll.DTC.CPR.ValueForVariable($A1464,M$10)</f>
        <v>412.61633788025819</v>
      </c>
      <c r="N1464" s="35">
        <f>_xll.DTC.CPR.ValueForVariable($A1464,N$10)</f>
        <v>30535.649914554109</v>
      </c>
      <c r="O1464" s="35">
        <f>_xll.DTC.CPR.ValueForVariable($A1464,O$10)</f>
        <v>2.5302391896347554</v>
      </c>
      <c r="P1464" s="35">
        <f>_xll.DTC.CPR.ValueForVariable($A1464,P$10)</f>
        <v>4.6059052626810676E-2</v>
      </c>
      <c r="Q1464" s="35">
        <f>_xll.DTC.CPR.ValueForVariable($A1464,Q$10)</f>
        <v>3.5469816591033942</v>
      </c>
      <c r="R1464" s="35">
        <f>_xll.DTC.CPR.ValueForVariable($A1464,R$10)</f>
        <v>93.276060710671018</v>
      </c>
      <c r="S1464" s="35">
        <f>_xll.DTC.CPR.ValueForVariable($A1464,S$10)</f>
        <v>330.84847657416481</v>
      </c>
      <c r="T1464" s="35">
        <f>_xll.DTC.CPR.ValueForVariable($A1464,T$10)</f>
        <v>18</v>
      </c>
      <c r="U1464" s="35">
        <f>_xll.DTC.CPR.ValueForVariable($A1464,U$10)</f>
        <v>62.5</v>
      </c>
      <c r="V1464" s="35">
        <f>_xll.DTC.CPR.ValueForVariable($A1464,V$10)</f>
        <v>4</v>
      </c>
      <c r="W1464" s="35">
        <f>_xll.DTC.CPR.ValueForVariable($A1464,W$10)</f>
        <v>56.5</v>
      </c>
      <c r="X1464" s="35">
        <f>_xll.DTC.CPR.ValueForVariable($A1464,X$10)</f>
        <v>537.17670762344437</v>
      </c>
      <c r="Y1464" s="35">
        <f>_xll.DTC.CPR.ValueForVariable($A1464,Y$10)</f>
        <v>1783.5096192477658</v>
      </c>
      <c r="Z1464" s="35">
        <f>_xll.DTC.CPR.ValueForVariable($A1464,Z$10)</f>
        <v>77.146774842279797</v>
      </c>
      <c r="AA1464" s="35">
        <f>_xll.DTC.CPR.ValueForVariable($A1464,AA$10)</f>
        <v>3.3201544183445657</v>
      </c>
      <c r="AB1464" s="35">
        <f>_xll.DTC.CPR.ValueForVariable($A1464,AB$10)</f>
        <v>0.9138400109062339</v>
      </c>
      <c r="AC1464" s="35">
        <f>_xll.DTC.CPR.ValueForVariable($A1464,AC$10)</f>
        <v>110</v>
      </c>
      <c r="AD1464" s="35">
        <f>_xll.DTC.CPR.ValueForVariable($A1464,AD$10)</f>
        <v>155.08000397842605</v>
      </c>
      <c r="AE1464" s="35">
        <f>_xll.DTC.CPR.ValueForVariable($A1464,AE$10)</f>
        <v>0</v>
      </c>
      <c r="AF1464" s="35">
        <f>_xll.DTC.CPR.ValueForVariable($A1464,AF$10)</f>
        <v>0</v>
      </c>
      <c r="AG1464" s="35">
        <f>_xll.DTC.CPR.ValueForVariable($A1464,AG$10)</f>
        <v>0</v>
      </c>
      <c r="AH1464" s="35">
        <f>_xll.DTC.CPR.ValueForVariable($A1464,AH$10)</f>
        <v>0</v>
      </c>
      <c r="AI1464" s="35">
        <f>_xll.DTC.CPR.ValueForVariable($A1464,AI$10)</f>
        <v>0</v>
      </c>
      <c r="AJ1464" s="35">
        <f>_xll.DTC.CPR.ValueForVariable($A1464,AJ$10)</f>
        <v>0</v>
      </c>
      <c r="AK1464" s="35">
        <f>_xll.DTC.CPR.ValueForVariable($A1464,AK$10)</f>
        <v>5</v>
      </c>
      <c r="AL1464" s="35">
        <f>_xll.DTC.CPR.MinimumForVariable($A1464,AL$10)</f>
        <v>59.591965949205324</v>
      </c>
      <c r="AM1464" s="35">
        <f>_xll.DTC.CPR.MaximumForVariable($A1464,AM$10)</f>
        <v>126.96014004188196</v>
      </c>
    </row>
    <row r="1465" spans="1:39" x14ac:dyDescent="0.35">
      <c r="A1465" s="35" t="str">
        <f>_xll.DTC.CPR.Calculate($B$1,$B$2,$B$3,D1465,E1465,C1465,B1465,F1465,$B$4,G1465)</f>
        <v>CID=1324254592</v>
      </c>
      <c r="B1465" s="35">
        <f t="shared" si="195"/>
        <v>18</v>
      </c>
      <c r="C1465" s="34">
        <f t="shared" si="192"/>
        <v>65</v>
      </c>
      <c r="D1465" s="36">
        <f>'TTH375-noEcon_A'!AL1465+('TTH375-noEcon_A'!AM1465-'TTH375-noEcon_A'!AL1465)*0.5</f>
        <v>96.208749870202041</v>
      </c>
      <c r="E1465" s="35">
        <f t="shared" si="193"/>
        <v>4</v>
      </c>
      <c r="F1465" s="35">
        <f t="shared" si="196"/>
        <v>59</v>
      </c>
      <c r="G1465" s="35">
        <f t="shared" si="194"/>
        <v>11.8</v>
      </c>
      <c r="H1465" s="35">
        <f>_xll.DTC.CPR.ValueForVariable($A1465,H$10)</f>
        <v>1.732200127626123</v>
      </c>
      <c r="I1465" s="35">
        <f>_xll.DTC.CPR.ValueForVariable($A1465,I$10)</f>
        <v>147.37208709486356</v>
      </c>
      <c r="J1465" s="35">
        <f>_xll.DTC.CPR.ValueForVariable($A1465,J$10)</f>
        <v>25.521100156471679</v>
      </c>
      <c r="K1465" s="35">
        <f>_xll.DTC.CPR.ValueForVariable($A1465,K$10)</f>
        <v>285.88101091290542</v>
      </c>
      <c r="L1465" s="35">
        <f>_xll.DTC.CPR.ValueForVariable($A1465,L$10)</f>
        <v>439.05626422578928</v>
      </c>
      <c r="M1465" s="35">
        <f>_xll.DTC.CPR.ValueForVariable($A1465,M$10)</f>
        <v>412.61633788025819</v>
      </c>
      <c r="N1465" s="35">
        <f>_xll.DTC.CPR.ValueForVariable($A1465,N$10)</f>
        <v>30881.123239297474</v>
      </c>
      <c r="O1465" s="35">
        <f>_xll.DTC.CPR.ValueForVariable($A1465,O$10)</f>
        <v>2.5241015427367737</v>
      </c>
      <c r="P1465" s="35">
        <f>_xll.DTC.CPR.ValueForVariable($A1465,P$10)</f>
        <v>4.8820900444366426E-2</v>
      </c>
      <c r="Q1465" s="35">
        <f>_xll.DTC.CPR.ValueForVariable($A1465,Q$10)</f>
        <v>3.3249861345010139</v>
      </c>
      <c r="R1465" s="35">
        <f>_xll.DTC.CPR.ValueForVariable($A1465,R$10)</f>
        <v>96.208772421107071</v>
      </c>
      <c r="S1465" s="35">
        <f>_xll.DTC.CPR.ValueForVariable($A1465,S$10)</f>
        <v>319.89283431754455</v>
      </c>
      <c r="T1465" s="35">
        <f>_xll.DTC.CPR.ValueForVariable($A1465,T$10)</f>
        <v>18</v>
      </c>
      <c r="U1465" s="35">
        <f>_xll.DTC.CPR.ValueForVariable($A1465,U$10)</f>
        <v>65</v>
      </c>
      <c r="V1465" s="35">
        <f>_xll.DTC.CPR.ValueForVariable($A1465,V$10)</f>
        <v>4</v>
      </c>
      <c r="W1465" s="35">
        <f>_xll.DTC.CPR.ValueForVariable($A1465,W$10)</f>
        <v>59</v>
      </c>
      <c r="X1465" s="35">
        <f>_xll.DTC.CPR.ValueForVariable($A1465,X$10)</f>
        <v>537.17670762344437</v>
      </c>
      <c r="Y1465" s="35">
        <f>_xll.DTC.CPR.ValueForVariable($A1465,Y$10)</f>
        <v>1889.8217615797041</v>
      </c>
      <c r="Z1465" s="35">
        <f>_xll.DTC.CPR.ValueForVariable($A1465,Z$10)</f>
        <v>79.70720538769416</v>
      </c>
      <c r="AA1465" s="35">
        <f>_xll.DTC.CPR.ValueForVariable($A1465,AA$10)</f>
        <v>3.5180634877870594</v>
      </c>
      <c r="AB1465" s="35">
        <f>_xll.DTC.CPR.ValueForVariable($A1465,AB$10)</f>
        <v>0.91456984106398087</v>
      </c>
      <c r="AC1465" s="35">
        <f>_xll.DTC.CPR.ValueForVariable($A1465,AC$10)</f>
        <v>110</v>
      </c>
      <c r="AD1465" s="35">
        <f>_xll.DTC.CPR.ValueForVariable($A1465,AD$10)</f>
        <v>159.82826070309508</v>
      </c>
      <c r="AE1465" s="35">
        <f>_xll.DTC.CPR.ValueForVariable($A1465,AE$10)</f>
        <v>0</v>
      </c>
      <c r="AF1465" s="35">
        <f>_xll.DTC.CPR.ValueForVariable($A1465,AF$10)</f>
        <v>0</v>
      </c>
      <c r="AG1465" s="35">
        <f>_xll.DTC.CPR.ValueForVariable($A1465,AG$10)</f>
        <v>0</v>
      </c>
      <c r="AH1465" s="35">
        <f>_xll.DTC.CPR.ValueForVariable($A1465,AH$10)</f>
        <v>0</v>
      </c>
      <c r="AI1465" s="35">
        <f>_xll.DTC.CPR.ValueForVariable($A1465,AI$10)</f>
        <v>0</v>
      </c>
      <c r="AJ1465" s="35">
        <f>_xll.DTC.CPR.ValueForVariable($A1465,AJ$10)</f>
        <v>0</v>
      </c>
      <c r="AK1465" s="35">
        <f>_xll.DTC.CPR.ValueForVariable($A1465,AK$10)</f>
        <v>5</v>
      </c>
      <c r="AL1465" s="35">
        <f>_xll.DTC.CPR.MinimumForVariable($A1465,AL$10)</f>
        <v>65.457384187805729</v>
      </c>
      <c r="AM1465" s="35">
        <f>_xll.DTC.CPR.MaximumForVariable($A1465,AM$10)</f>
        <v>126.96011555259834</v>
      </c>
    </row>
    <row r="1466" spans="1:39" x14ac:dyDescent="0.35">
      <c r="A1466" s="35" t="str">
        <f>_xll.DTC.CPR.Calculate($B$1,$B$2,$B$3,D1466,E1466,C1466,B1466,F1466,$B$4,G1466)</f>
        <v>CID=1324254557</v>
      </c>
      <c r="B1466" s="35">
        <f t="shared" si="195"/>
        <v>18</v>
      </c>
      <c r="C1466" s="34">
        <f t="shared" si="192"/>
        <v>67.5</v>
      </c>
      <c r="D1466" s="36">
        <f>'TTH375-noEcon_A'!AL1466+('TTH375-noEcon_A'!AM1466-'TTH375-noEcon_A'!AL1466)*0.5</f>
        <v>99.555565743609947</v>
      </c>
      <c r="E1466" s="35">
        <f t="shared" si="193"/>
        <v>4</v>
      </c>
      <c r="F1466" s="35">
        <f t="shared" si="196"/>
        <v>61.5</v>
      </c>
      <c r="G1466" s="35">
        <f t="shared" si="194"/>
        <v>12.3</v>
      </c>
      <c r="H1466" s="35">
        <f>_xll.DTC.CPR.ValueForVariable($A1466,H$10)</f>
        <v>1.732200127626123</v>
      </c>
      <c r="I1466" s="35">
        <f>_xll.DTC.CPR.ValueForVariable($A1466,I$10)</f>
        <v>147.37208709486356</v>
      </c>
      <c r="J1466" s="35">
        <f>_xll.DTC.CPR.ValueForVariable($A1466,J$10)</f>
        <v>25.521100156471679</v>
      </c>
      <c r="K1466" s="35">
        <f>_xll.DTC.CPR.ValueForVariable($A1466,K$10)</f>
        <v>289.95687141499116</v>
      </c>
      <c r="L1466" s="35">
        <f>_xll.DTC.CPR.ValueForVariable($A1466,L$10)</f>
        <v>440.21959384054065</v>
      </c>
      <c r="M1466" s="35">
        <f>_xll.DTC.CPR.ValueForVariable($A1466,M$10)</f>
        <v>412.61633788025819</v>
      </c>
      <c r="N1466" s="35">
        <f>_xll.DTC.CPR.ValueForVariable($A1466,N$10)</f>
        <v>31245.435013735969</v>
      </c>
      <c r="O1466" s="35">
        <f>_xll.DTC.CPR.ValueForVariable($A1466,O$10)</f>
        <v>2.5109743391075945</v>
      </c>
      <c r="P1466" s="35">
        <f>_xll.DTC.CPR.ValueForVariable($A1466,P$10)</f>
        <v>5.19761190389968E-2</v>
      </c>
      <c r="Q1466" s="35">
        <f>_xll.DTC.CPR.ValueForVariable($A1466,Q$10)</f>
        <v>3.0936974089900366</v>
      </c>
      <c r="R1466" s="35">
        <f>_xll.DTC.CPR.ValueForVariable($A1466,R$10)</f>
        <v>99.555558293421313</v>
      </c>
      <c r="S1466" s="35">
        <f>_xll.DTC.CPR.ValueForVariable($A1466,S$10)</f>
        <v>307.99477274291405</v>
      </c>
      <c r="T1466" s="35">
        <f>_xll.DTC.CPR.ValueForVariable($A1466,T$10)</f>
        <v>18</v>
      </c>
      <c r="U1466" s="35">
        <f>_xll.DTC.CPR.ValueForVariable($A1466,U$10)</f>
        <v>67.5</v>
      </c>
      <c r="V1466" s="35">
        <f>_xll.DTC.CPR.ValueForVariable($A1466,V$10)</f>
        <v>4</v>
      </c>
      <c r="W1466" s="35">
        <f>_xll.DTC.CPR.ValueForVariable($A1466,W$10)</f>
        <v>61.5</v>
      </c>
      <c r="X1466" s="35">
        <f>_xll.DTC.CPR.ValueForVariable($A1466,X$10)</f>
        <v>537.17670762344437</v>
      </c>
      <c r="Y1466" s="35">
        <f>_xll.DTC.CPR.ValueForVariable($A1466,Y$10)</f>
        <v>2000.873581067633</v>
      </c>
      <c r="Z1466" s="35">
        <f>_xll.DTC.CPR.ValueForVariable($A1466,Z$10)</f>
        <v>82.492094605944885</v>
      </c>
      <c r="AA1466" s="35">
        <f>_xll.DTC.CPR.ValueForVariable($A1466,AA$10)</f>
        <v>3.7247958682345286</v>
      </c>
      <c r="AB1466" s="35">
        <f>_xll.DTC.CPR.ValueForVariable($A1466,AB$10)</f>
        <v>0.91529767714548116</v>
      </c>
      <c r="AC1466" s="35">
        <f>_xll.DTC.CPR.ValueForVariable($A1466,AC$10)</f>
        <v>110</v>
      </c>
      <c r="AD1466" s="35">
        <f>_xll.DTC.CPR.ValueForVariable($A1466,AD$10)</f>
        <v>165.25664363580543</v>
      </c>
      <c r="AE1466" s="35">
        <f>_xll.DTC.CPR.ValueForVariable($A1466,AE$10)</f>
        <v>0</v>
      </c>
      <c r="AF1466" s="35">
        <f>_xll.DTC.CPR.ValueForVariable($A1466,AF$10)</f>
        <v>0</v>
      </c>
      <c r="AG1466" s="35">
        <f>_xll.DTC.CPR.ValueForVariable($A1466,AG$10)</f>
        <v>0</v>
      </c>
      <c r="AH1466" s="35">
        <f>_xll.DTC.CPR.ValueForVariable($A1466,AH$10)</f>
        <v>0</v>
      </c>
      <c r="AI1466" s="35">
        <f>_xll.DTC.CPR.ValueForVariable($A1466,AI$10)</f>
        <v>0</v>
      </c>
      <c r="AJ1466" s="35">
        <f>_xll.DTC.CPR.ValueForVariable($A1466,AJ$10)</f>
        <v>0</v>
      </c>
      <c r="AK1466" s="35">
        <f>_xll.DTC.CPR.ValueForVariable($A1466,AK$10)</f>
        <v>5</v>
      </c>
      <c r="AL1466" s="35">
        <f>_xll.DTC.CPR.MinimumForVariable($A1466,AL$10)</f>
        <v>72.150934709000282</v>
      </c>
      <c r="AM1466" s="35">
        <f>_xll.DTC.CPR.MaximumForVariable($A1466,AM$10)</f>
        <v>126.96019677821961</v>
      </c>
    </row>
    <row r="1467" spans="1:39" x14ac:dyDescent="0.35">
      <c r="A1467" s="35" t="str">
        <f>_xll.DTC.CPR.Calculate($B$1,$B$2,$B$3,D1467,E1467,C1467,B1467,F1467,$B$4,G1467)</f>
        <v>CID=1324254398</v>
      </c>
      <c r="B1467" s="35">
        <f t="shared" si="195"/>
        <v>18</v>
      </c>
      <c r="C1467" s="34">
        <f t="shared" si="192"/>
        <v>69.989999999999995</v>
      </c>
      <c r="D1467" s="36">
        <f>'TTH375-noEcon_A'!AL1467+('TTH375-noEcon_A'!AM1467-'TTH375-noEcon_A'!AL1467)*0.5</f>
        <v>103.44189427168308</v>
      </c>
      <c r="E1467" s="35">
        <f t="shared" si="193"/>
        <v>4</v>
      </c>
      <c r="F1467" s="35">
        <f t="shared" si="196"/>
        <v>63.989999999999995</v>
      </c>
      <c r="G1467" s="35">
        <f t="shared" si="194"/>
        <v>12.797999999999998</v>
      </c>
      <c r="H1467" s="35">
        <f>_xll.DTC.CPR.ValueForVariable($A1467,H$10)</f>
        <v>1.732200127626123</v>
      </c>
      <c r="I1467" s="35">
        <f>_xll.DTC.CPR.ValueForVariable($A1467,I$10)</f>
        <v>147.37208709486356</v>
      </c>
      <c r="J1467" s="35">
        <f>_xll.DTC.CPR.ValueForVariable($A1467,J$10)</f>
        <v>25.521100156471679</v>
      </c>
      <c r="K1467" s="35">
        <f>_xll.DTC.CPR.ValueForVariable($A1467,K$10)</f>
        <v>294.07403889701158</v>
      </c>
      <c r="L1467" s="35">
        <f>_xll.DTC.CPR.ValueForVariable($A1467,L$10)</f>
        <v>441.35580188039671</v>
      </c>
      <c r="M1467" s="35">
        <f>_xll.DTC.CPR.ValueForVariable($A1467,M$10)</f>
        <v>412.61633788025819</v>
      </c>
      <c r="N1467" s="35">
        <f>_xll.DTC.CPR.ValueForVariable($A1467,N$10)</f>
        <v>31659.583037174616</v>
      </c>
      <c r="O1467" s="35">
        <f>_xll.DTC.CPR.ValueForVariable($A1467,O$10)</f>
        <v>2.5030084430522548</v>
      </c>
      <c r="P1467" s="35">
        <f>_xll.DTC.CPR.ValueForVariable($A1467,P$10)</f>
        <v>5.5623401089193399E-2</v>
      </c>
      <c r="Q1467" s="35">
        <f>_xll.DTC.CPR.ValueForVariable($A1467,Q$10)</f>
        <v>2.8683962335635176</v>
      </c>
      <c r="R1467" s="35">
        <f>_xll.DTC.CPR.ValueForVariable($A1467,R$10)</f>
        <v>103.44190657553401</v>
      </c>
      <c r="S1467" s="35">
        <f>_xll.DTC.CPR.ValueForVariable($A1467,S$10)</f>
        <v>296.71237521389099</v>
      </c>
      <c r="T1467" s="35">
        <f>_xll.DTC.CPR.ValueForVariable($A1467,T$10)</f>
        <v>18</v>
      </c>
      <c r="U1467" s="35">
        <f>_xll.DTC.CPR.ValueForVariable($A1467,U$10)</f>
        <v>69.990000000000009</v>
      </c>
      <c r="V1467" s="35">
        <f>_xll.DTC.CPR.ValueForVariable($A1467,V$10)</f>
        <v>4</v>
      </c>
      <c r="W1467" s="35">
        <f>_xll.DTC.CPR.ValueForVariable($A1467,W$10)</f>
        <v>63.990000000000009</v>
      </c>
      <c r="X1467" s="35">
        <f>_xll.DTC.CPR.ValueForVariable($A1467,X$10)</f>
        <v>537.17670762344437</v>
      </c>
      <c r="Y1467" s="35">
        <f>_xll.DTC.CPR.ValueForVariable($A1467,Y$10)</f>
        <v>2116.3519036805715</v>
      </c>
      <c r="Z1467" s="35">
        <f>_xll.DTC.CPR.ValueForVariable($A1467,Z$10)</f>
        <v>85.390039052790996</v>
      </c>
      <c r="AA1467" s="35">
        <f>_xll.DTC.CPR.ValueForVariable($A1467,AA$10)</f>
        <v>3.9397685596675451</v>
      </c>
      <c r="AB1467" s="35">
        <f>_xll.DTC.CPR.ValueForVariable($A1467,AB$10)</f>
        <v>0.91602134574647964</v>
      </c>
      <c r="AC1467" s="35">
        <f>_xll.DTC.CPR.ValueForVariable($A1467,AC$10)</f>
        <v>110</v>
      </c>
      <c r="AD1467" s="35">
        <f>_xll.DTC.CPR.ValueForVariable($A1467,AD$10)</f>
        <v>171.57211250184565</v>
      </c>
      <c r="AE1467" s="35">
        <f>_xll.DTC.CPR.ValueForVariable($A1467,AE$10)</f>
        <v>0</v>
      </c>
      <c r="AF1467" s="35">
        <f>_xll.DTC.CPR.ValueForVariable($A1467,AF$10)</f>
        <v>0</v>
      </c>
      <c r="AG1467" s="35">
        <f>_xll.DTC.CPR.ValueForVariable($A1467,AG$10)</f>
        <v>0</v>
      </c>
      <c r="AH1467" s="35">
        <f>_xll.DTC.CPR.ValueForVariable($A1467,AH$10)</f>
        <v>0</v>
      </c>
      <c r="AI1467" s="35">
        <f>_xll.DTC.CPR.ValueForVariable($A1467,AI$10)</f>
        <v>0</v>
      </c>
      <c r="AJ1467" s="35">
        <f>_xll.DTC.CPR.ValueForVariable($A1467,AJ$10)</f>
        <v>0</v>
      </c>
      <c r="AK1467" s="35">
        <f>_xll.DTC.CPR.ValueForVariable($A1467,AK$10)</f>
        <v>5</v>
      </c>
      <c r="AL1467" s="35">
        <f>_xll.DTC.CPR.MinimumForVariable($A1467,AL$10)</f>
        <v>79.923592143352778</v>
      </c>
      <c r="AM1467" s="35">
        <f>_xll.DTC.CPR.MaximumForVariable($A1467,AM$10)</f>
        <v>126.96019640001339</v>
      </c>
    </row>
    <row r="1468" spans="1:39" x14ac:dyDescent="0.35">
      <c r="A1468" s="35" t="str">
        <f>_xll.DTC.CPR.Calculate($B$1,$B$2,$B$3,D1468,E1468,C1468,B1468,F1468,$B$4,G1468)</f>
        <v>CID=1324254371</v>
      </c>
      <c r="B1468" s="35">
        <f>B1437+$B$8</f>
        <v>21</v>
      </c>
      <c r="C1468" s="34">
        <f t="shared" si="192"/>
        <v>-5</v>
      </c>
      <c r="D1468" s="36">
        <f>'TTH375-noEcon_A'!AL1468+('TTH375-noEcon_A'!AM1468-'TTH375-noEcon_A'!AL1468)*0.5</f>
        <v>0</v>
      </c>
      <c r="E1468" s="35">
        <v>4</v>
      </c>
      <c r="F1468" s="35">
        <f t="shared" si="196"/>
        <v>26</v>
      </c>
      <c r="G1468" s="35">
        <f>MAX(0,F1468/5)</f>
        <v>5.2</v>
      </c>
      <c r="H1468" s="35">
        <f>_xll.DTC.CPR.ValueForVariable($A1468,H$10)</f>
        <v>0</v>
      </c>
      <c r="I1468" s="35">
        <f>_xll.DTC.CPR.ValueForVariable($A1468,I$10)</f>
        <v>0</v>
      </c>
      <c r="J1468" s="35">
        <f>_xll.DTC.CPR.ValueForVariable($A1468,J$10)</f>
        <v>0</v>
      </c>
      <c r="K1468" s="35">
        <f>_xll.DTC.CPR.ValueForVariable($A1468,K$10)</f>
        <v>0</v>
      </c>
      <c r="L1468" s="35">
        <f>_xll.DTC.CPR.ValueForVariable($A1468,L$10)</f>
        <v>0</v>
      </c>
      <c r="M1468" s="35">
        <f>_xll.DTC.CPR.ValueForVariable($A1468,M$10)</f>
        <v>0</v>
      </c>
      <c r="N1468" s="35">
        <f>_xll.DTC.CPR.ValueForVariable($A1468,N$10)</f>
        <v>0</v>
      </c>
      <c r="O1468" s="35">
        <f>_xll.DTC.CPR.ValueForVariable($A1468,O$10)</f>
        <v>0</v>
      </c>
      <c r="P1468" s="35">
        <f>_xll.DTC.CPR.ValueForVariable($A1468,P$10)</f>
        <v>0</v>
      </c>
      <c r="Q1468" s="35">
        <f>_xll.DTC.CPR.ValueForVariable($A1468,Q$10)</f>
        <v>0</v>
      </c>
      <c r="R1468" s="35">
        <f>_xll.DTC.CPR.ValueForVariable($A1468,R$10)</f>
        <v>0</v>
      </c>
      <c r="S1468" s="35">
        <f>_xll.DTC.CPR.ValueForVariable($A1468,S$10)</f>
        <v>0</v>
      </c>
      <c r="T1468" s="35">
        <f>_xll.DTC.CPR.ValueForVariable($A1468,T$10)</f>
        <v>0</v>
      </c>
      <c r="U1468" s="35">
        <f>_xll.DTC.CPR.ValueForVariable($A1468,U$10)</f>
        <v>0</v>
      </c>
      <c r="V1468" s="35">
        <f>_xll.DTC.CPR.ValueForVariable($A1468,V$10)</f>
        <v>0</v>
      </c>
      <c r="W1468" s="35">
        <f>_xll.DTC.CPR.ValueForVariable($A1468,W$10)</f>
        <v>0</v>
      </c>
      <c r="X1468" s="35">
        <f>_xll.DTC.CPR.ValueForVariable($A1468,X$10)</f>
        <v>0</v>
      </c>
      <c r="Y1468" s="35">
        <f>_xll.DTC.CPR.ValueForVariable($A1468,Y$10)</f>
        <v>0</v>
      </c>
      <c r="Z1468" s="35">
        <f>_xll.DTC.CPR.ValueForVariable($A1468,Z$10)</f>
        <v>0</v>
      </c>
      <c r="AA1468" s="35">
        <f>_xll.DTC.CPR.ValueForVariable($A1468,AA$10)</f>
        <v>0</v>
      </c>
      <c r="AB1468" s="35">
        <f>_xll.DTC.CPR.ValueForVariable($A1468,AB$10)</f>
        <v>0</v>
      </c>
      <c r="AC1468" s="35">
        <f>_xll.DTC.CPR.ValueForVariable($A1468,AC$10)</f>
        <v>0</v>
      </c>
      <c r="AD1468" s="35">
        <f>_xll.DTC.CPR.ValueForVariable($A1468,AD$10)</f>
        <v>0</v>
      </c>
      <c r="AE1468" s="35">
        <f>_xll.DTC.CPR.ValueForVariable($A1468,AE$10)</f>
        <v>0</v>
      </c>
      <c r="AF1468" s="35">
        <f>_xll.DTC.CPR.ValueForVariable($A1468,AF$10)</f>
        <v>0</v>
      </c>
      <c r="AG1468" s="35">
        <f>_xll.DTC.CPR.ValueForVariable($A1468,AG$10)</f>
        <v>0</v>
      </c>
      <c r="AH1468" s="35">
        <f>_xll.DTC.CPR.ValueForVariable($A1468,AH$10)</f>
        <v>0</v>
      </c>
      <c r="AI1468" s="35">
        <f>_xll.DTC.CPR.ValueForVariable($A1468,AI$10)</f>
        <v>0</v>
      </c>
      <c r="AJ1468" s="35">
        <f>_xll.DTC.CPR.ValueForVariable($A1468,AJ$10)</f>
        <v>0</v>
      </c>
      <c r="AK1468" s="35">
        <f>_xll.DTC.CPR.ValueForVariable($A1468,AK$10)</f>
        <v>0</v>
      </c>
      <c r="AL1468" s="35">
        <f>_xll.DTC.CPR.MinimumForVariable($A1468,AL$10)</f>
        <v>0</v>
      </c>
      <c r="AM1468" s="35">
        <f>_xll.DTC.CPR.MaximumForVariable($A1468,AM$10)</f>
        <v>0</v>
      </c>
    </row>
    <row r="1469" spans="1:39" x14ac:dyDescent="0.35">
      <c r="A1469" s="35" t="str">
        <f>_xll.DTC.CPR.Calculate($B$1,$B$2,$B$3,D1469,E1469,C1469,B1469,F1469,$B$4,G1469)</f>
        <v>CID=1324254468</v>
      </c>
      <c r="B1469" s="35">
        <f>B1468</f>
        <v>21</v>
      </c>
      <c r="C1469" s="34">
        <f t="shared" si="192"/>
        <v>-2.5</v>
      </c>
      <c r="D1469" s="36">
        <f>'TTH375-noEcon_A'!AL1469+('TTH375-noEcon_A'!AM1469-'TTH375-noEcon_A'!AL1469)*0.5</f>
        <v>0</v>
      </c>
      <c r="E1469" s="35">
        <f t="shared" ref="E1469:E1498" si="197">E1468</f>
        <v>4</v>
      </c>
      <c r="F1469" s="35">
        <f t="shared" si="196"/>
        <v>26</v>
      </c>
      <c r="G1469" s="35">
        <f t="shared" ref="G1469:G1498" si="198">MAX(0,F1469/5)</f>
        <v>5.2</v>
      </c>
      <c r="H1469" s="35">
        <f>_xll.DTC.CPR.ValueForVariable($A1469,H$10)</f>
        <v>0</v>
      </c>
      <c r="I1469" s="35">
        <f>_xll.DTC.CPR.ValueForVariable($A1469,I$10)</f>
        <v>0</v>
      </c>
      <c r="J1469" s="35">
        <f>_xll.DTC.CPR.ValueForVariable($A1469,J$10)</f>
        <v>0</v>
      </c>
      <c r="K1469" s="35">
        <f>_xll.DTC.CPR.ValueForVariable($A1469,K$10)</f>
        <v>0</v>
      </c>
      <c r="L1469" s="35">
        <f>_xll.DTC.CPR.ValueForVariable($A1469,L$10)</f>
        <v>0</v>
      </c>
      <c r="M1469" s="35">
        <f>_xll.DTC.CPR.ValueForVariable($A1469,M$10)</f>
        <v>0</v>
      </c>
      <c r="N1469" s="35">
        <f>_xll.DTC.CPR.ValueForVariable($A1469,N$10)</f>
        <v>0</v>
      </c>
      <c r="O1469" s="35">
        <f>_xll.DTC.CPR.ValueForVariable($A1469,O$10)</f>
        <v>0</v>
      </c>
      <c r="P1469" s="35">
        <f>_xll.DTC.CPR.ValueForVariable($A1469,P$10)</f>
        <v>0</v>
      </c>
      <c r="Q1469" s="35">
        <f>_xll.DTC.CPR.ValueForVariable($A1469,Q$10)</f>
        <v>0</v>
      </c>
      <c r="R1469" s="35">
        <f>_xll.DTC.CPR.ValueForVariable($A1469,R$10)</f>
        <v>0</v>
      </c>
      <c r="S1469" s="35">
        <f>_xll.DTC.CPR.ValueForVariable($A1469,S$10)</f>
        <v>0</v>
      </c>
      <c r="T1469" s="35">
        <f>_xll.DTC.CPR.ValueForVariable($A1469,T$10)</f>
        <v>0</v>
      </c>
      <c r="U1469" s="35">
        <f>_xll.DTC.CPR.ValueForVariable($A1469,U$10)</f>
        <v>0</v>
      </c>
      <c r="V1469" s="35">
        <f>_xll.DTC.CPR.ValueForVariable($A1469,V$10)</f>
        <v>0</v>
      </c>
      <c r="W1469" s="35">
        <f>_xll.DTC.CPR.ValueForVariable($A1469,W$10)</f>
        <v>0</v>
      </c>
      <c r="X1469" s="35">
        <f>_xll.DTC.CPR.ValueForVariable($A1469,X$10)</f>
        <v>0</v>
      </c>
      <c r="Y1469" s="35">
        <f>_xll.DTC.CPR.ValueForVariable($A1469,Y$10)</f>
        <v>0</v>
      </c>
      <c r="Z1469" s="35">
        <f>_xll.DTC.CPR.ValueForVariable($A1469,Z$10)</f>
        <v>0</v>
      </c>
      <c r="AA1469" s="35">
        <f>_xll.DTC.CPR.ValueForVariable($A1469,AA$10)</f>
        <v>0</v>
      </c>
      <c r="AB1469" s="35">
        <f>_xll.DTC.CPR.ValueForVariable($A1469,AB$10)</f>
        <v>0</v>
      </c>
      <c r="AC1469" s="35">
        <f>_xll.DTC.CPR.ValueForVariable($A1469,AC$10)</f>
        <v>0</v>
      </c>
      <c r="AD1469" s="35">
        <f>_xll.DTC.CPR.ValueForVariable($A1469,AD$10)</f>
        <v>0</v>
      </c>
      <c r="AE1469" s="35">
        <f>_xll.DTC.CPR.ValueForVariable($A1469,AE$10)</f>
        <v>0</v>
      </c>
      <c r="AF1469" s="35">
        <f>_xll.DTC.CPR.ValueForVariable($A1469,AF$10)</f>
        <v>0</v>
      </c>
      <c r="AG1469" s="35">
        <f>_xll.DTC.CPR.ValueForVariable($A1469,AG$10)</f>
        <v>0</v>
      </c>
      <c r="AH1469" s="35">
        <f>_xll.DTC.CPR.ValueForVariable($A1469,AH$10)</f>
        <v>0</v>
      </c>
      <c r="AI1469" s="35">
        <f>_xll.DTC.CPR.ValueForVariable($A1469,AI$10)</f>
        <v>0</v>
      </c>
      <c r="AJ1469" s="35">
        <f>_xll.DTC.CPR.ValueForVariable($A1469,AJ$10)</f>
        <v>0</v>
      </c>
      <c r="AK1469" s="35">
        <f>_xll.DTC.CPR.ValueForVariable($A1469,AK$10)</f>
        <v>0</v>
      </c>
      <c r="AL1469" s="35">
        <f>_xll.DTC.CPR.MinimumForVariable($A1469,AL$10)</f>
        <v>0</v>
      </c>
      <c r="AM1469" s="35">
        <f>_xll.DTC.CPR.MaximumForVariable($A1469,AM$10)</f>
        <v>0</v>
      </c>
    </row>
    <row r="1470" spans="1:39" x14ac:dyDescent="0.35">
      <c r="A1470" s="35" t="str">
        <f>_xll.DTC.CPR.Calculate($B$1,$B$2,$B$3,D1470,E1470,C1470,B1470,F1470,$B$4,G1470)</f>
        <v>CID=-1888983498</v>
      </c>
      <c r="B1470" s="35">
        <f t="shared" ref="B1470:B1498" si="199">B1469</f>
        <v>21</v>
      </c>
      <c r="C1470" s="34">
        <f t="shared" si="192"/>
        <v>0</v>
      </c>
      <c r="D1470" s="36">
        <f>'TTH375-noEcon_A'!AL1470+('TTH375-noEcon_A'!AM1470-'TTH375-noEcon_A'!AL1470)*0.5</f>
        <v>0</v>
      </c>
      <c r="E1470" s="35">
        <f t="shared" si="197"/>
        <v>4</v>
      </c>
      <c r="F1470" s="35">
        <f t="shared" si="196"/>
        <v>26</v>
      </c>
      <c r="G1470" s="35">
        <f t="shared" si="198"/>
        <v>5.2</v>
      </c>
      <c r="H1470" s="35">
        <f>_xll.DTC.CPR.ValueForVariable($A1470,H$10)</f>
        <v>0</v>
      </c>
      <c r="I1470" s="35">
        <f>_xll.DTC.CPR.ValueForVariable($A1470,I$10)</f>
        <v>0</v>
      </c>
      <c r="J1470" s="35">
        <f>_xll.DTC.CPR.ValueForVariable($A1470,J$10)</f>
        <v>0</v>
      </c>
      <c r="K1470" s="35">
        <f>_xll.DTC.CPR.ValueForVariable($A1470,K$10)</f>
        <v>0</v>
      </c>
      <c r="L1470" s="35">
        <f>_xll.DTC.CPR.ValueForVariable($A1470,L$10)</f>
        <v>0</v>
      </c>
      <c r="M1470" s="35">
        <f>_xll.DTC.CPR.ValueForVariable($A1470,M$10)</f>
        <v>0</v>
      </c>
      <c r="N1470" s="35">
        <f>_xll.DTC.CPR.ValueForVariable($A1470,N$10)</f>
        <v>0</v>
      </c>
      <c r="O1470" s="35">
        <f>_xll.DTC.CPR.ValueForVariable($A1470,O$10)</f>
        <v>0</v>
      </c>
      <c r="P1470" s="35">
        <f>_xll.DTC.CPR.ValueForVariable($A1470,P$10)</f>
        <v>0</v>
      </c>
      <c r="Q1470" s="35">
        <f>_xll.DTC.CPR.ValueForVariable($A1470,Q$10)</f>
        <v>0</v>
      </c>
      <c r="R1470" s="35">
        <f>_xll.DTC.CPR.ValueForVariable($A1470,R$10)</f>
        <v>0</v>
      </c>
      <c r="S1470" s="35">
        <f>_xll.DTC.CPR.ValueForVariable($A1470,S$10)</f>
        <v>0</v>
      </c>
      <c r="T1470" s="35">
        <f>_xll.DTC.CPR.ValueForVariable($A1470,T$10)</f>
        <v>0</v>
      </c>
      <c r="U1470" s="35">
        <f>_xll.DTC.CPR.ValueForVariable($A1470,U$10)</f>
        <v>0</v>
      </c>
      <c r="V1470" s="35">
        <f>_xll.DTC.CPR.ValueForVariable($A1470,V$10)</f>
        <v>0</v>
      </c>
      <c r="W1470" s="35">
        <f>_xll.DTC.CPR.ValueForVariable($A1470,W$10)</f>
        <v>0</v>
      </c>
      <c r="X1470" s="35">
        <f>_xll.DTC.CPR.ValueForVariable($A1470,X$10)</f>
        <v>0</v>
      </c>
      <c r="Y1470" s="35">
        <f>_xll.DTC.CPR.ValueForVariable($A1470,Y$10)</f>
        <v>0</v>
      </c>
      <c r="Z1470" s="35">
        <f>_xll.DTC.CPR.ValueForVariable($A1470,Z$10)</f>
        <v>0</v>
      </c>
      <c r="AA1470" s="35">
        <f>_xll.DTC.CPR.ValueForVariable($A1470,AA$10)</f>
        <v>0</v>
      </c>
      <c r="AB1470" s="35">
        <f>_xll.DTC.CPR.ValueForVariable($A1470,AB$10)</f>
        <v>0</v>
      </c>
      <c r="AC1470" s="35">
        <f>_xll.DTC.CPR.ValueForVariable($A1470,AC$10)</f>
        <v>0</v>
      </c>
      <c r="AD1470" s="35">
        <f>_xll.DTC.CPR.ValueForVariable($A1470,AD$10)</f>
        <v>0</v>
      </c>
      <c r="AE1470" s="35">
        <f>_xll.DTC.CPR.ValueForVariable($A1470,AE$10)</f>
        <v>0</v>
      </c>
      <c r="AF1470" s="35">
        <f>_xll.DTC.CPR.ValueForVariable($A1470,AF$10)</f>
        <v>0</v>
      </c>
      <c r="AG1470" s="35">
        <f>_xll.DTC.CPR.ValueForVariable($A1470,AG$10)</f>
        <v>0</v>
      </c>
      <c r="AH1470" s="35">
        <f>_xll.DTC.CPR.ValueForVariable($A1470,AH$10)</f>
        <v>0</v>
      </c>
      <c r="AI1470" s="35">
        <f>_xll.DTC.CPR.ValueForVariable($A1470,AI$10)</f>
        <v>0</v>
      </c>
      <c r="AJ1470" s="35">
        <f>_xll.DTC.CPR.ValueForVariable($A1470,AJ$10)</f>
        <v>0</v>
      </c>
      <c r="AK1470" s="35">
        <f>_xll.DTC.CPR.ValueForVariable($A1470,AK$10)</f>
        <v>0</v>
      </c>
      <c r="AL1470" s="35">
        <f>_xll.DTC.CPR.MinimumForVariable($A1470,AL$10)</f>
        <v>0</v>
      </c>
      <c r="AM1470" s="35">
        <f>_xll.DTC.CPR.MaximumForVariable($A1470,AM$10)</f>
        <v>0</v>
      </c>
    </row>
    <row r="1471" spans="1:39" x14ac:dyDescent="0.35">
      <c r="A1471" s="35" t="str">
        <f>_xll.DTC.CPR.Calculate($B$1,$B$2,$B$3,D1471,E1471,C1471,B1471,F1471,$B$4,G1471)</f>
        <v>CID=-1888983401</v>
      </c>
      <c r="B1471" s="35">
        <f t="shared" si="199"/>
        <v>21</v>
      </c>
      <c r="C1471" s="34">
        <f t="shared" si="192"/>
        <v>2.5</v>
      </c>
      <c r="D1471" s="36">
        <f>'TTH375-noEcon_A'!AL1471+('TTH375-noEcon_A'!AM1471-'TTH375-noEcon_A'!AL1471)*0.5</f>
        <v>0</v>
      </c>
      <c r="E1471" s="35">
        <f t="shared" si="197"/>
        <v>4</v>
      </c>
      <c r="F1471" s="35">
        <f t="shared" si="196"/>
        <v>26</v>
      </c>
      <c r="G1471" s="35">
        <f t="shared" si="198"/>
        <v>5.2</v>
      </c>
      <c r="H1471" s="35">
        <f>_xll.DTC.CPR.ValueForVariable($A1471,H$10)</f>
        <v>0</v>
      </c>
      <c r="I1471" s="35">
        <f>_xll.DTC.CPR.ValueForVariable($A1471,I$10)</f>
        <v>0</v>
      </c>
      <c r="J1471" s="35">
        <f>_xll.DTC.CPR.ValueForVariable($A1471,J$10)</f>
        <v>0</v>
      </c>
      <c r="K1471" s="35">
        <f>_xll.DTC.CPR.ValueForVariable($A1471,K$10)</f>
        <v>0</v>
      </c>
      <c r="L1471" s="35">
        <f>_xll.DTC.CPR.ValueForVariable($A1471,L$10)</f>
        <v>0</v>
      </c>
      <c r="M1471" s="35">
        <f>_xll.DTC.CPR.ValueForVariable($A1471,M$10)</f>
        <v>0</v>
      </c>
      <c r="N1471" s="35">
        <f>_xll.DTC.CPR.ValueForVariable($A1471,N$10)</f>
        <v>0</v>
      </c>
      <c r="O1471" s="35">
        <f>_xll.DTC.CPR.ValueForVariable($A1471,O$10)</f>
        <v>0</v>
      </c>
      <c r="P1471" s="35">
        <f>_xll.DTC.CPR.ValueForVariable($A1471,P$10)</f>
        <v>0</v>
      </c>
      <c r="Q1471" s="35">
        <f>_xll.DTC.CPR.ValueForVariable($A1471,Q$10)</f>
        <v>0</v>
      </c>
      <c r="R1471" s="35">
        <f>_xll.DTC.CPR.ValueForVariable($A1471,R$10)</f>
        <v>0</v>
      </c>
      <c r="S1471" s="35">
        <f>_xll.DTC.CPR.ValueForVariable($A1471,S$10)</f>
        <v>0</v>
      </c>
      <c r="T1471" s="35">
        <f>_xll.DTC.CPR.ValueForVariable($A1471,T$10)</f>
        <v>0</v>
      </c>
      <c r="U1471" s="35">
        <f>_xll.DTC.CPR.ValueForVariable($A1471,U$10)</f>
        <v>0</v>
      </c>
      <c r="V1471" s="35">
        <f>_xll.DTC.CPR.ValueForVariable($A1471,V$10)</f>
        <v>0</v>
      </c>
      <c r="W1471" s="35">
        <f>_xll.DTC.CPR.ValueForVariable($A1471,W$10)</f>
        <v>0</v>
      </c>
      <c r="X1471" s="35">
        <f>_xll.DTC.CPR.ValueForVariable($A1471,X$10)</f>
        <v>0</v>
      </c>
      <c r="Y1471" s="35">
        <f>_xll.DTC.CPR.ValueForVariable($A1471,Y$10)</f>
        <v>0</v>
      </c>
      <c r="Z1471" s="35">
        <f>_xll.DTC.CPR.ValueForVariable($A1471,Z$10)</f>
        <v>0</v>
      </c>
      <c r="AA1471" s="35">
        <f>_xll.DTC.CPR.ValueForVariable($A1471,AA$10)</f>
        <v>0</v>
      </c>
      <c r="AB1471" s="35">
        <f>_xll.DTC.CPR.ValueForVariable($A1471,AB$10)</f>
        <v>0</v>
      </c>
      <c r="AC1471" s="35">
        <f>_xll.DTC.CPR.ValueForVariable($A1471,AC$10)</f>
        <v>0</v>
      </c>
      <c r="AD1471" s="35">
        <f>_xll.DTC.CPR.ValueForVariable($A1471,AD$10)</f>
        <v>0</v>
      </c>
      <c r="AE1471" s="35">
        <f>_xll.DTC.CPR.ValueForVariable($A1471,AE$10)</f>
        <v>0</v>
      </c>
      <c r="AF1471" s="35">
        <f>_xll.DTC.CPR.ValueForVariable($A1471,AF$10)</f>
        <v>0</v>
      </c>
      <c r="AG1471" s="35">
        <f>_xll.DTC.CPR.ValueForVariable($A1471,AG$10)</f>
        <v>0</v>
      </c>
      <c r="AH1471" s="35">
        <f>_xll.DTC.CPR.ValueForVariable($A1471,AH$10)</f>
        <v>0</v>
      </c>
      <c r="AI1471" s="35">
        <f>_xll.DTC.CPR.ValueForVariable($A1471,AI$10)</f>
        <v>0</v>
      </c>
      <c r="AJ1471" s="35">
        <f>_xll.DTC.CPR.ValueForVariable($A1471,AJ$10)</f>
        <v>0</v>
      </c>
      <c r="AK1471" s="35">
        <f>_xll.DTC.CPR.ValueForVariable($A1471,AK$10)</f>
        <v>0</v>
      </c>
      <c r="AL1471" s="35">
        <f>_xll.DTC.CPR.MinimumForVariable($A1471,AL$10)</f>
        <v>0</v>
      </c>
      <c r="AM1471" s="35">
        <f>_xll.DTC.CPR.MaximumForVariable($A1471,AM$10)</f>
        <v>0</v>
      </c>
    </row>
    <row r="1472" spans="1:39" x14ac:dyDescent="0.35">
      <c r="A1472" s="35" t="str">
        <f>_xll.DTC.CPR.Calculate($B$1,$B$2,$B$3,D1472,E1472,C1472,B1472,F1472,$B$4,G1472)</f>
        <v>CID=-1888983436</v>
      </c>
      <c r="B1472" s="35">
        <f t="shared" si="199"/>
        <v>21</v>
      </c>
      <c r="C1472" s="34">
        <f t="shared" si="192"/>
        <v>5</v>
      </c>
      <c r="D1472" s="36">
        <f>'TTH375-noEcon_A'!AL1472+('TTH375-noEcon_A'!AM1472-'TTH375-noEcon_A'!AL1472)*0.5</f>
        <v>0</v>
      </c>
      <c r="E1472" s="35">
        <f t="shared" si="197"/>
        <v>4</v>
      </c>
      <c r="F1472" s="35">
        <f t="shared" si="196"/>
        <v>26</v>
      </c>
      <c r="G1472" s="35">
        <f t="shared" si="198"/>
        <v>5.2</v>
      </c>
      <c r="H1472" s="35">
        <f>_xll.DTC.CPR.ValueForVariable($A1472,H$10)</f>
        <v>0</v>
      </c>
      <c r="I1472" s="35">
        <f>_xll.DTC.CPR.ValueForVariable($A1472,I$10)</f>
        <v>0</v>
      </c>
      <c r="J1472" s="35">
        <f>_xll.DTC.CPR.ValueForVariable($A1472,J$10)</f>
        <v>0</v>
      </c>
      <c r="K1472" s="35">
        <f>_xll.DTC.CPR.ValueForVariable($A1472,K$10)</f>
        <v>0</v>
      </c>
      <c r="L1472" s="35">
        <f>_xll.DTC.CPR.ValueForVariable($A1472,L$10)</f>
        <v>0</v>
      </c>
      <c r="M1472" s="35">
        <f>_xll.DTC.CPR.ValueForVariable($A1472,M$10)</f>
        <v>0</v>
      </c>
      <c r="N1472" s="35">
        <f>_xll.DTC.CPR.ValueForVariable($A1472,N$10)</f>
        <v>0</v>
      </c>
      <c r="O1472" s="35">
        <f>_xll.DTC.CPR.ValueForVariable($A1472,O$10)</f>
        <v>0</v>
      </c>
      <c r="P1472" s="35">
        <f>_xll.DTC.CPR.ValueForVariable($A1472,P$10)</f>
        <v>0</v>
      </c>
      <c r="Q1472" s="35">
        <f>_xll.DTC.CPR.ValueForVariable($A1472,Q$10)</f>
        <v>0</v>
      </c>
      <c r="R1472" s="35">
        <f>_xll.DTC.CPR.ValueForVariable($A1472,R$10)</f>
        <v>0</v>
      </c>
      <c r="S1472" s="35">
        <f>_xll.DTC.CPR.ValueForVariable($A1472,S$10)</f>
        <v>0</v>
      </c>
      <c r="T1472" s="35">
        <f>_xll.DTC.CPR.ValueForVariable($A1472,T$10)</f>
        <v>0</v>
      </c>
      <c r="U1472" s="35">
        <f>_xll.DTC.CPR.ValueForVariable($A1472,U$10)</f>
        <v>0</v>
      </c>
      <c r="V1472" s="35">
        <f>_xll.DTC.CPR.ValueForVariable($A1472,V$10)</f>
        <v>0</v>
      </c>
      <c r="W1472" s="35">
        <f>_xll.DTC.CPR.ValueForVariable($A1472,W$10)</f>
        <v>0</v>
      </c>
      <c r="X1472" s="35">
        <f>_xll.DTC.CPR.ValueForVariable($A1472,X$10)</f>
        <v>0</v>
      </c>
      <c r="Y1472" s="35">
        <f>_xll.DTC.CPR.ValueForVariable($A1472,Y$10)</f>
        <v>0</v>
      </c>
      <c r="Z1472" s="35">
        <f>_xll.DTC.CPR.ValueForVariable($A1472,Z$10)</f>
        <v>0</v>
      </c>
      <c r="AA1472" s="35">
        <f>_xll.DTC.CPR.ValueForVariable($A1472,AA$10)</f>
        <v>0</v>
      </c>
      <c r="AB1472" s="35">
        <f>_xll.DTC.CPR.ValueForVariable($A1472,AB$10)</f>
        <v>0</v>
      </c>
      <c r="AC1472" s="35">
        <f>_xll.DTC.CPR.ValueForVariable($A1472,AC$10)</f>
        <v>0</v>
      </c>
      <c r="AD1472" s="35">
        <f>_xll.DTC.CPR.ValueForVariable($A1472,AD$10)</f>
        <v>0</v>
      </c>
      <c r="AE1472" s="35">
        <f>_xll.DTC.CPR.ValueForVariable($A1472,AE$10)</f>
        <v>0</v>
      </c>
      <c r="AF1472" s="35">
        <f>_xll.DTC.CPR.ValueForVariable($A1472,AF$10)</f>
        <v>0</v>
      </c>
      <c r="AG1472" s="35">
        <f>_xll.DTC.CPR.ValueForVariable($A1472,AG$10)</f>
        <v>0</v>
      </c>
      <c r="AH1472" s="35">
        <f>_xll.DTC.CPR.ValueForVariable($A1472,AH$10)</f>
        <v>0</v>
      </c>
      <c r="AI1472" s="35">
        <f>_xll.DTC.CPR.ValueForVariable($A1472,AI$10)</f>
        <v>0</v>
      </c>
      <c r="AJ1472" s="35">
        <f>_xll.DTC.CPR.ValueForVariable($A1472,AJ$10)</f>
        <v>0</v>
      </c>
      <c r="AK1472" s="35">
        <f>_xll.DTC.CPR.ValueForVariable($A1472,AK$10)</f>
        <v>0</v>
      </c>
      <c r="AL1472" s="35">
        <f>_xll.DTC.CPR.MinimumForVariable($A1472,AL$10)</f>
        <v>0</v>
      </c>
      <c r="AM1472" s="35">
        <f>_xll.DTC.CPR.MaximumForVariable($A1472,AM$10)</f>
        <v>0</v>
      </c>
    </row>
    <row r="1473" spans="1:39" x14ac:dyDescent="0.35">
      <c r="A1473" s="35" t="str">
        <f>_xll.DTC.CPR.Calculate($B$1,$B$2,$B$3,D1473,E1473,C1473,B1473,F1473,$B$4,G1473)</f>
        <v>CID=-1888983595</v>
      </c>
      <c r="B1473" s="35">
        <f t="shared" si="199"/>
        <v>21</v>
      </c>
      <c r="C1473" s="34">
        <f t="shared" si="192"/>
        <v>7.5</v>
      </c>
      <c r="D1473" s="36">
        <f>'TTH375-noEcon_A'!AL1473+('TTH375-noEcon_A'!AM1473-'TTH375-noEcon_A'!AL1473)*0.5</f>
        <v>0</v>
      </c>
      <c r="E1473" s="35">
        <f t="shared" si="197"/>
        <v>4</v>
      </c>
      <c r="F1473" s="35">
        <f t="shared" si="196"/>
        <v>26</v>
      </c>
      <c r="G1473" s="35">
        <f t="shared" si="198"/>
        <v>5.2</v>
      </c>
      <c r="H1473" s="35">
        <f>_xll.DTC.CPR.ValueForVariable($A1473,H$10)</f>
        <v>0</v>
      </c>
      <c r="I1473" s="35">
        <f>_xll.DTC.CPR.ValueForVariable($A1473,I$10)</f>
        <v>0</v>
      </c>
      <c r="J1473" s="35">
        <f>_xll.DTC.CPR.ValueForVariable($A1473,J$10)</f>
        <v>0</v>
      </c>
      <c r="K1473" s="35">
        <f>_xll.DTC.CPR.ValueForVariable($A1473,K$10)</f>
        <v>0</v>
      </c>
      <c r="L1473" s="35">
        <f>_xll.DTC.CPR.ValueForVariable($A1473,L$10)</f>
        <v>0</v>
      </c>
      <c r="M1473" s="35">
        <f>_xll.DTC.CPR.ValueForVariable($A1473,M$10)</f>
        <v>0</v>
      </c>
      <c r="N1473" s="35">
        <f>_xll.DTC.CPR.ValueForVariable($A1473,N$10)</f>
        <v>0</v>
      </c>
      <c r="O1473" s="35">
        <f>_xll.DTC.CPR.ValueForVariable($A1473,O$10)</f>
        <v>0</v>
      </c>
      <c r="P1473" s="35">
        <f>_xll.DTC.CPR.ValueForVariable($A1473,P$10)</f>
        <v>0</v>
      </c>
      <c r="Q1473" s="35">
        <f>_xll.DTC.CPR.ValueForVariable($A1473,Q$10)</f>
        <v>0</v>
      </c>
      <c r="R1473" s="35">
        <f>_xll.DTC.CPR.ValueForVariable($A1473,R$10)</f>
        <v>0</v>
      </c>
      <c r="S1473" s="35">
        <f>_xll.DTC.CPR.ValueForVariable($A1473,S$10)</f>
        <v>0</v>
      </c>
      <c r="T1473" s="35">
        <f>_xll.DTC.CPR.ValueForVariable($A1473,T$10)</f>
        <v>0</v>
      </c>
      <c r="U1473" s="35">
        <f>_xll.DTC.CPR.ValueForVariable($A1473,U$10)</f>
        <v>0</v>
      </c>
      <c r="V1473" s="35">
        <f>_xll.DTC.CPR.ValueForVariable($A1473,V$10)</f>
        <v>0</v>
      </c>
      <c r="W1473" s="35">
        <f>_xll.DTC.CPR.ValueForVariable($A1473,W$10)</f>
        <v>0</v>
      </c>
      <c r="X1473" s="35">
        <f>_xll.DTC.CPR.ValueForVariable($A1473,X$10)</f>
        <v>0</v>
      </c>
      <c r="Y1473" s="35">
        <f>_xll.DTC.CPR.ValueForVariable($A1473,Y$10)</f>
        <v>0</v>
      </c>
      <c r="Z1473" s="35">
        <f>_xll.DTC.CPR.ValueForVariable($A1473,Z$10)</f>
        <v>0</v>
      </c>
      <c r="AA1473" s="35">
        <f>_xll.DTC.CPR.ValueForVariable($A1473,AA$10)</f>
        <v>0</v>
      </c>
      <c r="AB1473" s="35">
        <f>_xll.DTC.CPR.ValueForVariable($A1473,AB$10)</f>
        <v>0</v>
      </c>
      <c r="AC1473" s="35">
        <f>_xll.DTC.CPR.ValueForVariable($A1473,AC$10)</f>
        <v>0</v>
      </c>
      <c r="AD1473" s="35">
        <f>_xll.DTC.CPR.ValueForVariable($A1473,AD$10)</f>
        <v>0</v>
      </c>
      <c r="AE1473" s="35">
        <f>_xll.DTC.CPR.ValueForVariable($A1473,AE$10)</f>
        <v>0</v>
      </c>
      <c r="AF1473" s="35">
        <f>_xll.DTC.CPR.ValueForVariable($A1473,AF$10)</f>
        <v>0</v>
      </c>
      <c r="AG1473" s="35">
        <f>_xll.DTC.CPR.ValueForVariable($A1473,AG$10)</f>
        <v>0</v>
      </c>
      <c r="AH1473" s="35">
        <f>_xll.DTC.CPR.ValueForVariable($A1473,AH$10)</f>
        <v>0</v>
      </c>
      <c r="AI1473" s="35">
        <f>_xll.DTC.CPR.ValueForVariable($A1473,AI$10)</f>
        <v>0</v>
      </c>
      <c r="AJ1473" s="35">
        <f>_xll.DTC.CPR.ValueForVariable($A1473,AJ$10)</f>
        <v>0</v>
      </c>
      <c r="AK1473" s="35">
        <f>_xll.DTC.CPR.ValueForVariable($A1473,AK$10)</f>
        <v>0</v>
      </c>
      <c r="AL1473" s="35">
        <f>_xll.DTC.CPR.MinimumForVariable($A1473,AL$10)</f>
        <v>0</v>
      </c>
      <c r="AM1473" s="35">
        <f>_xll.DTC.CPR.MaximumForVariable($A1473,AM$10)</f>
        <v>0</v>
      </c>
    </row>
    <row r="1474" spans="1:39" x14ac:dyDescent="0.35">
      <c r="A1474" s="35" t="str">
        <f>_xll.DTC.CPR.Calculate($B$1,$B$2,$B$3,D1474,E1474,C1474,B1474,F1474,$B$4,G1474)</f>
        <v>CID=-1888983622</v>
      </c>
      <c r="B1474" s="35">
        <f t="shared" si="199"/>
        <v>21</v>
      </c>
      <c r="C1474" s="34">
        <f t="shared" si="192"/>
        <v>10</v>
      </c>
      <c r="D1474" s="36">
        <f>'TTH375-noEcon_A'!AL1474+('TTH375-noEcon_A'!AM1474-'TTH375-noEcon_A'!AL1474)*0.5</f>
        <v>0</v>
      </c>
      <c r="E1474" s="35">
        <f t="shared" si="197"/>
        <v>4</v>
      </c>
      <c r="F1474" s="35">
        <f t="shared" si="196"/>
        <v>26</v>
      </c>
      <c r="G1474" s="35">
        <f t="shared" si="198"/>
        <v>5.2</v>
      </c>
      <c r="H1474" s="35">
        <f>_xll.DTC.CPR.ValueForVariable($A1474,H$10)</f>
        <v>0</v>
      </c>
      <c r="I1474" s="35">
        <f>_xll.DTC.CPR.ValueForVariable($A1474,I$10)</f>
        <v>0</v>
      </c>
      <c r="J1474" s="35">
        <f>_xll.DTC.CPR.ValueForVariable($A1474,J$10)</f>
        <v>0</v>
      </c>
      <c r="K1474" s="35">
        <f>_xll.DTC.CPR.ValueForVariable($A1474,K$10)</f>
        <v>0</v>
      </c>
      <c r="L1474" s="35">
        <f>_xll.DTC.CPR.ValueForVariable($A1474,L$10)</f>
        <v>0</v>
      </c>
      <c r="M1474" s="35">
        <f>_xll.DTC.CPR.ValueForVariable($A1474,M$10)</f>
        <v>0</v>
      </c>
      <c r="N1474" s="35">
        <f>_xll.DTC.CPR.ValueForVariable($A1474,N$10)</f>
        <v>0</v>
      </c>
      <c r="O1474" s="35">
        <f>_xll.DTC.CPR.ValueForVariable($A1474,O$10)</f>
        <v>0</v>
      </c>
      <c r="P1474" s="35">
        <f>_xll.DTC.CPR.ValueForVariable($A1474,P$10)</f>
        <v>0</v>
      </c>
      <c r="Q1474" s="35">
        <f>_xll.DTC.CPR.ValueForVariable($A1474,Q$10)</f>
        <v>0</v>
      </c>
      <c r="R1474" s="35">
        <f>_xll.DTC.CPR.ValueForVariable($A1474,R$10)</f>
        <v>0</v>
      </c>
      <c r="S1474" s="35">
        <f>_xll.DTC.CPR.ValueForVariable($A1474,S$10)</f>
        <v>0</v>
      </c>
      <c r="T1474" s="35">
        <f>_xll.DTC.CPR.ValueForVariable($A1474,T$10)</f>
        <v>0</v>
      </c>
      <c r="U1474" s="35">
        <f>_xll.DTC.CPR.ValueForVariable($A1474,U$10)</f>
        <v>0</v>
      </c>
      <c r="V1474" s="35">
        <f>_xll.DTC.CPR.ValueForVariable($A1474,V$10)</f>
        <v>0</v>
      </c>
      <c r="W1474" s="35">
        <f>_xll.DTC.CPR.ValueForVariable($A1474,W$10)</f>
        <v>0</v>
      </c>
      <c r="X1474" s="35">
        <f>_xll.DTC.CPR.ValueForVariable($A1474,X$10)</f>
        <v>0</v>
      </c>
      <c r="Y1474" s="35">
        <f>_xll.DTC.CPR.ValueForVariable($A1474,Y$10)</f>
        <v>0</v>
      </c>
      <c r="Z1474" s="35">
        <f>_xll.DTC.CPR.ValueForVariable($A1474,Z$10)</f>
        <v>0</v>
      </c>
      <c r="AA1474" s="35">
        <f>_xll.DTC.CPR.ValueForVariable($A1474,AA$10)</f>
        <v>0</v>
      </c>
      <c r="AB1474" s="35">
        <f>_xll.DTC.CPR.ValueForVariable($A1474,AB$10)</f>
        <v>0</v>
      </c>
      <c r="AC1474" s="35">
        <f>_xll.DTC.CPR.ValueForVariable($A1474,AC$10)</f>
        <v>0</v>
      </c>
      <c r="AD1474" s="35">
        <f>_xll.DTC.CPR.ValueForVariable($A1474,AD$10)</f>
        <v>0</v>
      </c>
      <c r="AE1474" s="35">
        <f>_xll.DTC.CPR.ValueForVariable($A1474,AE$10)</f>
        <v>0</v>
      </c>
      <c r="AF1474" s="35">
        <f>_xll.DTC.CPR.ValueForVariable($A1474,AF$10)</f>
        <v>0</v>
      </c>
      <c r="AG1474" s="35">
        <f>_xll.DTC.CPR.ValueForVariable($A1474,AG$10)</f>
        <v>0</v>
      </c>
      <c r="AH1474" s="35">
        <f>_xll.DTC.CPR.ValueForVariable($A1474,AH$10)</f>
        <v>0</v>
      </c>
      <c r="AI1474" s="35">
        <f>_xll.DTC.CPR.ValueForVariable($A1474,AI$10)</f>
        <v>0</v>
      </c>
      <c r="AJ1474" s="35">
        <f>_xll.DTC.CPR.ValueForVariable($A1474,AJ$10)</f>
        <v>0</v>
      </c>
      <c r="AK1474" s="35">
        <f>_xll.DTC.CPR.ValueForVariable($A1474,AK$10)</f>
        <v>0</v>
      </c>
      <c r="AL1474" s="35">
        <f>_xll.DTC.CPR.MinimumForVariable($A1474,AL$10)</f>
        <v>0</v>
      </c>
      <c r="AM1474" s="35">
        <f>_xll.DTC.CPR.MaximumForVariable($A1474,AM$10)</f>
        <v>0</v>
      </c>
    </row>
    <row r="1475" spans="1:39" x14ac:dyDescent="0.35">
      <c r="A1475" s="35" t="str">
        <f>_xll.DTC.CPR.Calculate($B$1,$B$2,$B$3,D1475,E1475,C1475,B1475,F1475,$B$4,G1475)</f>
        <v>CID=-1888983525</v>
      </c>
      <c r="B1475" s="35">
        <f t="shared" si="199"/>
        <v>21</v>
      </c>
      <c r="C1475" s="34">
        <f t="shared" si="192"/>
        <v>12.5</v>
      </c>
      <c r="D1475" s="36">
        <f>'TTH375-noEcon_A'!AL1475+('TTH375-noEcon_A'!AM1475-'TTH375-noEcon_A'!AL1475)*0.5</f>
        <v>0</v>
      </c>
      <c r="E1475" s="35">
        <f t="shared" si="197"/>
        <v>4</v>
      </c>
      <c r="F1475" s="35">
        <f t="shared" si="196"/>
        <v>26</v>
      </c>
      <c r="G1475" s="35">
        <f t="shared" si="198"/>
        <v>5.2</v>
      </c>
      <c r="H1475" s="35">
        <f>_xll.DTC.CPR.ValueForVariable($A1475,H$10)</f>
        <v>0</v>
      </c>
      <c r="I1475" s="35">
        <f>_xll.DTC.CPR.ValueForVariable($A1475,I$10)</f>
        <v>0</v>
      </c>
      <c r="J1475" s="35">
        <f>_xll.DTC.CPR.ValueForVariable($A1475,J$10)</f>
        <v>0</v>
      </c>
      <c r="K1475" s="35">
        <f>_xll.DTC.CPR.ValueForVariable($A1475,K$10)</f>
        <v>0</v>
      </c>
      <c r="L1475" s="35">
        <f>_xll.DTC.CPR.ValueForVariable($A1475,L$10)</f>
        <v>0</v>
      </c>
      <c r="M1475" s="35">
        <f>_xll.DTC.CPR.ValueForVariable($A1475,M$10)</f>
        <v>0</v>
      </c>
      <c r="N1475" s="35">
        <f>_xll.DTC.CPR.ValueForVariable($A1475,N$10)</f>
        <v>0</v>
      </c>
      <c r="O1475" s="35">
        <f>_xll.DTC.CPR.ValueForVariable($A1475,O$10)</f>
        <v>0</v>
      </c>
      <c r="P1475" s="35">
        <f>_xll.DTC.CPR.ValueForVariable($A1475,P$10)</f>
        <v>0</v>
      </c>
      <c r="Q1475" s="35">
        <f>_xll.DTC.CPR.ValueForVariable($A1475,Q$10)</f>
        <v>0</v>
      </c>
      <c r="R1475" s="35">
        <f>_xll.DTC.CPR.ValueForVariable($A1475,R$10)</f>
        <v>0</v>
      </c>
      <c r="S1475" s="35">
        <f>_xll.DTC.CPR.ValueForVariable($A1475,S$10)</f>
        <v>0</v>
      </c>
      <c r="T1475" s="35">
        <f>_xll.DTC.CPR.ValueForVariable($A1475,T$10)</f>
        <v>0</v>
      </c>
      <c r="U1475" s="35">
        <f>_xll.DTC.CPR.ValueForVariable($A1475,U$10)</f>
        <v>0</v>
      </c>
      <c r="V1475" s="35">
        <f>_xll.DTC.CPR.ValueForVariable($A1475,V$10)</f>
        <v>0</v>
      </c>
      <c r="W1475" s="35">
        <f>_xll.DTC.CPR.ValueForVariable($A1475,W$10)</f>
        <v>0</v>
      </c>
      <c r="X1475" s="35">
        <f>_xll.DTC.CPR.ValueForVariable($A1475,X$10)</f>
        <v>0</v>
      </c>
      <c r="Y1475" s="35">
        <f>_xll.DTC.CPR.ValueForVariable($A1475,Y$10)</f>
        <v>0</v>
      </c>
      <c r="Z1475" s="35">
        <f>_xll.DTC.CPR.ValueForVariable($A1475,Z$10)</f>
        <v>0</v>
      </c>
      <c r="AA1475" s="35">
        <f>_xll.DTC.CPR.ValueForVariable($A1475,AA$10)</f>
        <v>0</v>
      </c>
      <c r="AB1475" s="35">
        <f>_xll.DTC.CPR.ValueForVariable($A1475,AB$10)</f>
        <v>0</v>
      </c>
      <c r="AC1475" s="35">
        <f>_xll.DTC.CPR.ValueForVariable($A1475,AC$10)</f>
        <v>0</v>
      </c>
      <c r="AD1475" s="35">
        <f>_xll.DTC.CPR.ValueForVariable($A1475,AD$10)</f>
        <v>0</v>
      </c>
      <c r="AE1475" s="35">
        <f>_xll.DTC.CPR.ValueForVariable($A1475,AE$10)</f>
        <v>0</v>
      </c>
      <c r="AF1475" s="35">
        <f>_xll.DTC.CPR.ValueForVariable($A1475,AF$10)</f>
        <v>0</v>
      </c>
      <c r="AG1475" s="35">
        <f>_xll.DTC.CPR.ValueForVariable($A1475,AG$10)</f>
        <v>0</v>
      </c>
      <c r="AH1475" s="35">
        <f>_xll.DTC.CPR.ValueForVariable($A1475,AH$10)</f>
        <v>0</v>
      </c>
      <c r="AI1475" s="35">
        <f>_xll.DTC.CPR.ValueForVariable($A1475,AI$10)</f>
        <v>0</v>
      </c>
      <c r="AJ1475" s="35">
        <f>_xll.DTC.CPR.ValueForVariable($A1475,AJ$10)</f>
        <v>0</v>
      </c>
      <c r="AK1475" s="35">
        <f>_xll.DTC.CPR.ValueForVariable($A1475,AK$10)</f>
        <v>0</v>
      </c>
      <c r="AL1475" s="35">
        <f>_xll.DTC.CPR.MinimumForVariable($A1475,AL$10)</f>
        <v>0</v>
      </c>
      <c r="AM1475" s="35">
        <f>_xll.DTC.CPR.MaximumForVariable($A1475,AM$10)</f>
        <v>0</v>
      </c>
    </row>
    <row r="1476" spans="1:39" x14ac:dyDescent="0.35">
      <c r="A1476" s="35" t="str">
        <f>_xll.DTC.CPR.Calculate($B$1,$B$2,$B$3,D1476,E1476,C1476,B1476,F1476,$B$4,G1476)</f>
        <v>CID=-1888983560</v>
      </c>
      <c r="B1476" s="35">
        <f t="shared" si="199"/>
        <v>21</v>
      </c>
      <c r="C1476" s="34">
        <f t="shared" si="192"/>
        <v>15</v>
      </c>
      <c r="D1476" s="36">
        <f>'TTH375-noEcon_A'!AL1476+('TTH375-noEcon_A'!AM1476-'TTH375-noEcon_A'!AL1476)*0.5</f>
        <v>0</v>
      </c>
      <c r="E1476" s="35">
        <f t="shared" si="197"/>
        <v>4</v>
      </c>
      <c r="F1476" s="35">
        <f t="shared" si="196"/>
        <v>26</v>
      </c>
      <c r="G1476" s="35">
        <f t="shared" si="198"/>
        <v>5.2</v>
      </c>
      <c r="H1476" s="35">
        <f>_xll.DTC.CPR.ValueForVariable($A1476,H$10)</f>
        <v>0</v>
      </c>
      <c r="I1476" s="35">
        <f>_xll.DTC.CPR.ValueForVariable($A1476,I$10)</f>
        <v>0</v>
      </c>
      <c r="J1476" s="35">
        <f>_xll.DTC.CPR.ValueForVariable($A1476,J$10)</f>
        <v>0</v>
      </c>
      <c r="K1476" s="35">
        <f>_xll.DTC.CPR.ValueForVariable($A1476,K$10)</f>
        <v>0</v>
      </c>
      <c r="L1476" s="35">
        <f>_xll.DTC.CPR.ValueForVariable($A1476,L$10)</f>
        <v>0</v>
      </c>
      <c r="M1476" s="35">
        <f>_xll.DTC.CPR.ValueForVariable($A1476,M$10)</f>
        <v>0</v>
      </c>
      <c r="N1476" s="35">
        <f>_xll.DTC.CPR.ValueForVariable($A1476,N$10)</f>
        <v>0</v>
      </c>
      <c r="O1476" s="35">
        <f>_xll.DTC.CPR.ValueForVariable($A1476,O$10)</f>
        <v>0</v>
      </c>
      <c r="P1476" s="35">
        <f>_xll.DTC.CPR.ValueForVariable($A1476,P$10)</f>
        <v>0</v>
      </c>
      <c r="Q1476" s="35">
        <f>_xll.DTC.CPR.ValueForVariable($A1476,Q$10)</f>
        <v>0</v>
      </c>
      <c r="R1476" s="35">
        <f>_xll.DTC.CPR.ValueForVariable($A1476,R$10)</f>
        <v>0</v>
      </c>
      <c r="S1476" s="35">
        <f>_xll.DTC.CPR.ValueForVariable($A1476,S$10)</f>
        <v>0</v>
      </c>
      <c r="T1476" s="35">
        <f>_xll.DTC.CPR.ValueForVariable($A1476,T$10)</f>
        <v>0</v>
      </c>
      <c r="U1476" s="35">
        <f>_xll.DTC.CPR.ValueForVariable($A1476,U$10)</f>
        <v>0</v>
      </c>
      <c r="V1476" s="35">
        <f>_xll.DTC.CPR.ValueForVariable($A1476,V$10)</f>
        <v>0</v>
      </c>
      <c r="W1476" s="35">
        <f>_xll.DTC.CPR.ValueForVariable($A1476,W$10)</f>
        <v>0</v>
      </c>
      <c r="X1476" s="35">
        <f>_xll.DTC.CPR.ValueForVariable($A1476,X$10)</f>
        <v>0</v>
      </c>
      <c r="Y1476" s="35">
        <f>_xll.DTC.CPR.ValueForVariable($A1476,Y$10)</f>
        <v>0</v>
      </c>
      <c r="Z1476" s="35">
        <f>_xll.DTC.CPR.ValueForVariable($A1476,Z$10)</f>
        <v>0</v>
      </c>
      <c r="AA1476" s="35">
        <f>_xll.DTC.CPR.ValueForVariable($A1476,AA$10)</f>
        <v>0</v>
      </c>
      <c r="AB1476" s="35">
        <f>_xll.DTC.CPR.ValueForVariable($A1476,AB$10)</f>
        <v>0</v>
      </c>
      <c r="AC1476" s="35">
        <f>_xll.DTC.CPR.ValueForVariable($A1476,AC$10)</f>
        <v>0</v>
      </c>
      <c r="AD1476" s="35">
        <f>_xll.DTC.CPR.ValueForVariable($A1476,AD$10)</f>
        <v>0</v>
      </c>
      <c r="AE1476" s="35">
        <f>_xll.DTC.CPR.ValueForVariable($A1476,AE$10)</f>
        <v>0</v>
      </c>
      <c r="AF1476" s="35">
        <f>_xll.DTC.CPR.ValueForVariable($A1476,AF$10)</f>
        <v>0</v>
      </c>
      <c r="AG1476" s="35">
        <f>_xll.DTC.CPR.ValueForVariable($A1476,AG$10)</f>
        <v>0</v>
      </c>
      <c r="AH1476" s="35">
        <f>_xll.DTC.CPR.ValueForVariable($A1476,AH$10)</f>
        <v>0</v>
      </c>
      <c r="AI1476" s="35">
        <f>_xll.DTC.CPR.ValueForVariable($A1476,AI$10)</f>
        <v>0</v>
      </c>
      <c r="AJ1476" s="35">
        <f>_xll.DTC.CPR.ValueForVariable($A1476,AJ$10)</f>
        <v>0</v>
      </c>
      <c r="AK1476" s="35">
        <f>_xll.DTC.CPR.ValueForVariable($A1476,AK$10)</f>
        <v>0</v>
      </c>
      <c r="AL1476" s="35">
        <f>_xll.DTC.CPR.MinimumForVariable($A1476,AL$10)</f>
        <v>0</v>
      </c>
      <c r="AM1476" s="35">
        <f>_xll.DTC.CPR.MaximumForVariable($A1476,AM$10)</f>
        <v>0</v>
      </c>
    </row>
    <row r="1477" spans="1:39" x14ac:dyDescent="0.35">
      <c r="A1477" s="35" t="str">
        <f>_xll.DTC.CPR.Calculate($B$1,$B$2,$B$3,D1477,E1477,C1477,B1477,F1477,$B$4,G1477)</f>
        <v>CID=-1888983719</v>
      </c>
      <c r="B1477" s="35">
        <f t="shared" si="199"/>
        <v>21</v>
      </c>
      <c r="C1477" s="34">
        <f t="shared" si="192"/>
        <v>17.5</v>
      </c>
      <c r="D1477" s="36">
        <f>'TTH375-noEcon_A'!AL1477+('TTH375-noEcon_A'!AM1477-'TTH375-noEcon_A'!AL1477)*0.5</f>
        <v>0</v>
      </c>
      <c r="E1477" s="35">
        <f t="shared" si="197"/>
        <v>4</v>
      </c>
      <c r="F1477" s="35">
        <f t="shared" si="196"/>
        <v>26</v>
      </c>
      <c r="G1477" s="35">
        <f t="shared" si="198"/>
        <v>5.2</v>
      </c>
      <c r="H1477" s="35">
        <f>_xll.DTC.CPR.ValueForVariable($A1477,H$10)</f>
        <v>0</v>
      </c>
      <c r="I1477" s="35">
        <f>_xll.DTC.CPR.ValueForVariable($A1477,I$10)</f>
        <v>0</v>
      </c>
      <c r="J1477" s="35">
        <f>_xll.DTC.CPR.ValueForVariable($A1477,J$10)</f>
        <v>0</v>
      </c>
      <c r="K1477" s="35">
        <f>_xll.DTC.CPR.ValueForVariable($A1477,K$10)</f>
        <v>0</v>
      </c>
      <c r="L1477" s="35">
        <f>_xll.DTC.CPR.ValueForVariable($A1477,L$10)</f>
        <v>0</v>
      </c>
      <c r="M1477" s="35">
        <f>_xll.DTC.CPR.ValueForVariable($A1477,M$10)</f>
        <v>0</v>
      </c>
      <c r="N1477" s="35">
        <f>_xll.DTC.CPR.ValueForVariable($A1477,N$10)</f>
        <v>0</v>
      </c>
      <c r="O1477" s="35">
        <f>_xll.DTC.CPR.ValueForVariable($A1477,O$10)</f>
        <v>0</v>
      </c>
      <c r="P1477" s="35">
        <f>_xll.DTC.CPR.ValueForVariable($A1477,P$10)</f>
        <v>0</v>
      </c>
      <c r="Q1477" s="35">
        <f>_xll.DTC.CPR.ValueForVariable($A1477,Q$10)</f>
        <v>0</v>
      </c>
      <c r="R1477" s="35">
        <f>_xll.DTC.CPR.ValueForVariable($A1477,R$10)</f>
        <v>0</v>
      </c>
      <c r="S1477" s="35">
        <f>_xll.DTC.CPR.ValueForVariable($A1477,S$10)</f>
        <v>0</v>
      </c>
      <c r="T1477" s="35">
        <f>_xll.DTC.CPR.ValueForVariable($A1477,T$10)</f>
        <v>0</v>
      </c>
      <c r="U1477" s="35">
        <f>_xll.DTC.CPR.ValueForVariable($A1477,U$10)</f>
        <v>0</v>
      </c>
      <c r="V1477" s="35">
        <f>_xll.DTC.CPR.ValueForVariable($A1477,V$10)</f>
        <v>0</v>
      </c>
      <c r="W1477" s="35">
        <f>_xll.DTC.CPR.ValueForVariable($A1477,W$10)</f>
        <v>0</v>
      </c>
      <c r="X1477" s="35">
        <f>_xll.DTC.CPR.ValueForVariable($A1477,X$10)</f>
        <v>0</v>
      </c>
      <c r="Y1477" s="35">
        <f>_xll.DTC.CPR.ValueForVariable($A1477,Y$10)</f>
        <v>0</v>
      </c>
      <c r="Z1477" s="35">
        <f>_xll.DTC.CPR.ValueForVariable($A1477,Z$10)</f>
        <v>0</v>
      </c>
      <c r="AA1477" s="35">
        <f>_xll.DTC.CPR.ValueForVariable($A1477,AA$10)</f>
        <v>0</v>
      </c>
      <c r="AB1477" s="35">
        <f>_xll.DTC.CPR.ValueForVariable($A1477,AB$10)</f>
        <v>0</v>
      </c>
      <c r="AC1477" s="35">
        <f>_xll.DTC.CPR.ValueForVariable($A1477,AC$10)</f>
        <v>0</v>
      </c>
      <c r="AD1477" s="35">
        <f>_xll.DTC.CPR.ValueForVariable($A1477,AD$10)</f>
        <v>0</v>
      </c>
      <c r="AE1477" s="35">
        <f>_xll.DTC.CPR.ValueForVariable($A1477,AE$10)</f>
        <v>0</v>
      </c>
      <c r="AF1477" s="35">
        <f>_xll.DTC.CPR.ValueForVariable($A1477,AF$10)</f>
        <v>0</v>
      </c>
      <c r="AG1477" s="35">
        <f>_xll.DTC.CPR.ValueForVariable($A1477,AG$10)</f>
        <v>0</v>
      </c>
      <c r="AH1477" s="35">
        <f>_xll.DTC.CPR.ValueForVariable($A1477,AH$10)</f>
        <v>0</v>
      </c>
      <c r="AI1477" s="35">
        <f>_xll.DTC.CPR.ValueForVariable($A1477,AI$10)</f>
        <v>0</v>
      </c>
      <c r="AJ1477" s="35">
        <f>_xll.DTC.CPR.ValueForVariable($A1477,AJ$10)</f>
        <v>0</v>
      </c>
      <c r="AK1477" s="35">
        <f>_xll.DTC.CPR.ValueForVariable($A1477,AK$10)</f>
        <v>0</v>
      </c>
      <c r="AL1477" s="35">
        <f>_xll.DTC.CPR.MinimumForVariable($A1477,AL$10)</f>
        <v>0</v>
      </c>
      <c r="AM1477" s="35">
        <f>_xll.DTC.CPR.MaximumForVariable($A1477,AM$10)</f>
        <v>0</v>
      </c>
    </row>
    <row r="1478" spans="1:39" x14ac:dyDescent="0.35">
      <c r="A1478" s="35" t="str">
        <f>_xll.DTC.CPR.Calculate($B$1,$B$2,$B$3,D1478,E1478,C1478,B1478,F1478,$B$4,G1478)</f>
        <v>CID=-1888983746</v>
      </c>
      <c r="B1478" s="35">
        <f t="shared" si="199"/>
        <v>21</v>
      </c>
      <c r="C1478" s="34">
        <f t="shared" si="192"/>
        <v>20</v>
      </c>
      <c r="D1478" s="36">
        <f>'TTH375-noEcon_A'!AL1478+('TTH375-noEcon_A'!AM1478-'TTH375-noEcon_A'!AL1478)*0.5</f>
        <v>0</v>
      </c>
      <c r="E1478" s="35">
        <f t="shared" si="197"/>
        <v>4</v>
      </c>
      <c r="F1478" s="35">
        <f t="shared" si="196"/>
        <v>26</v>
      </c>
      <c r="G1478" s="35">
        <f t="shared" si="198"/>
        <v>5.2</v>
      </c>
      <c r="H1478" s="35">
        <f>_xll.DTC.CPR.ValueForVariable($A1478,H$10)</f>
        <v>0</v>
      </c>
      <c r="I1478" s="35">
        <f>_xll.DTC.CPR.ValueForVariable($A1478,I$10)</f>
        <v>0</v>
      </c>
      <c r="J1478" s="35">
        <f>_xll.DTC.CPR.ValueForVariable($A1478,J$10)</f>
        <v>0</v>
      </c>
      <c r="K1478" s="35">
        <f>_xll.DTC.CPR.ValueForVariable($A1478,K$10)</f>
        <v>0</v>
      </c>
      <c r="L1478" s="35">
        <f>_xll.DTC.CPR.ValueForVariable($A1478,L$10)</f>
        <v>0</v>
      </c>
      <c r="M1478" s="35">
        <f>_xll.DTC.CPR.ValueForVariable($A1478,M$10)</f>
        <v>0</v>
      </c>
      <c r="N1478" s="35">
        <f>_xll.DTC.CPR.ValueForVariable($A1478,N$10)</f>
        <v>0</v>
      </c>
      <c r="O1478" s="35">
        <f>_xll.DTC.CPR.ValueForVariable($A1478,O$10)</f>
        <v>0</v>
      </c>
      <c r="P1478" s="35">
        <f>_xll.DTC.CPR.ValueForVariable($A1478,P$10)</f>
        <v>0</v>
      </c>
      <c r="Q1478" s="35">
        <f>_xll.DTC.CPR.ValueForVariable($A1478,Q$10)</f>
        <v>0</v>
      </c>
      <c r="R1478" s="35">
        <f>_xll.DTC.CPR.ValueForVariable($A1478,R$10)</f>
        <v>0</v>
      </c>
      <c r="S1478" s="35">
        <f>_xll.DTC.CPR.ValueForVariable($A1478,S$10)</f>
        <v>0</v>
      </c>
      <c r="T1478" s="35">
        <f>_xll.DTC.CPR.ValueForVariable($A1478,T$10)</f>
        <v>0</v>
      </c>
      <c r="U1478" s="35">
        <f>_xll.DTC.CPR.ValueForVariable($A1478,U$10)</f>
        <v>0</v>
      </c>
      <c r="V1478" s="35">
        <f>_xll.DTC.CPR.ValueForVariable($A1478,V$10)</f>
        <v>0</v>
      </c>
      <c r="W1478" s="35">
        <f>_xll.DTC.CPR.ValueForVariable($A1478,W$10)</f>
        <v>0</v>
      </c>
      <c r="X1478" s="35">
        <f>_xll.DTC.CPR.ValueForVariable($A1478,X$10)</f>
        <v>0</v>
      </c>
      <c r="Y1478" s="35">
        <f>_xll.DTC.CPR.ValueForVariable($A1478,Y$10)</f>
        <v>0</v>
      </c>
      <c r="Z1478" s="35">
        <f>_xll.DTC.CPR.ValueForVariable($A1478,Z$10)</f>
        <v>0</v>
      </c>
      <c r="AA1478" s="35">
        <f>_xll.DTC.CPR.ValueForVariable($A1478,AA$10)</f>
        <v>0</v>
      </c>
      <c r="AB1478" s="35">
        <f>_xll.DTC.CPR.ValueForVariable($A1478,AB$10)</f>
        <v>0</v>
      </c>
      <c r="AC1478" s="35">
        <f>_xll.DTC.CPR.ValueForVariable($A1478,AC$10)</f>
        <v>0</v>
      </c>
      <c r="AD1478" s="35">
        <f>_xll.DTC.CPR.ValueForVariable($A1478,AD$10)</f>
        <v>0</v>
      </c>
      <c r="AE1478" s="35">
        <f>_xll.DTC.CPR.ValueForVariable($A1478,AE$10)</f>
        <v>0</v>
      </c>
      <c r="AF1478" s="35">
        <f>_xll.DTC.CPR.ValueForVariable($A1478,AF$10)</f>
        <v>0</v>
      </c>
      <c r="AG1478" s="35">
        <f>_xll.DTC.CPR.ValueForVariable($A1478,AG$10)</f>
        <v>0</v>
      </c>
      <c r="AH1478" s="35">
        <f>_xll.DTC.CPR.ValueForVariable($A1478,AH$10)</f>
        <v>0</v>
      </c>
      <c r="AI1478" s="35">
        <f>_xll.DTC.CPR.ValueForVariable($A1478,AI$10)</f>
        <v>0</v>
      </c>
      <c r="AJ1478" s="35">
        <f>_xll.DTC.CPR.ValueForVariable($A1478,AJ$10)</f>
        <v>0</v>
      </c>
      <c r="AK1478" s="35">
        <f>_xll.DTC.CPR.ValueForVariable($A1478,AK$10)</f>
        <v>0</v>
      </c>
      <c r="AL1478" s="35">
        <f>_xll.DTC.CPR.MinimumForVariable($A1478,AL$10)</f>
        <v>0</v>
      </c>
      <c r="AM1478" s="35">
        <f>_xll.DTC.CPR.MaximumForVariable($A1478,AM$10)</f>
        <v>0</v>
      </c>
    </row>
    <row r="1479" spans="1:39" x14ac:dyDescent="0.35">
      <c r="A1479" s="35" t="str">
        <f>_xll.DTC.CPR.Calculate($B$1,$B$2,$B$3,D1479,E1479,C1479,B1479,F1479,$B$4,G1479)</f>
        <v>CID=-1888983649</v>
      </c>
      <c r="B1479" s="35">
        <f t="shared" si="199"/>
        <v>21</v>
      </c>
      <c r="C1479" s="34">
        <f t="shared" si="192"/>
        <v>22.5</v>
      </c>
      <c r="D1479" s="36">
        <f>'TTH375-noEcon_A'!AL1479+('TTH375-noEcon_A'!AM1479-'TTH375-noEcon_A'!AL1479)*0.5</f>
        <v>0</v>
      </c>
      <c r="E1479" s="35">
        <f t="shared" si="197"/>
        <v>4</v>
      </c>
      <c r="F1479" s="35">
        <f t="shared" si="196"/>
        <v>26</v>
      </c>
      <c r="G1479" s="35">
        <f t="shared" si="198"/>
        <v>5.2</v>
      </c>
      <c r="H1479" s="35">
        <f>_xll.DTC.CPR.ValueForVariable($A1479,H$10)</f>
        <v>0</v>
      </c>
      <c r="I1479" s="35">
        <f>_xll.DTC.CPR.ValueForVariable($A1479,I$10)</f>
        <v>0</v>
      </c>
      <c r="J1479" s="35">
        <f>_xll.DTC.CPR.ValueForVariable($A1479,J$10)</f>
        <v>0</v>
      </c>
      <c r="K1479" s="35">
        <f>_xll.DTC.CPR.ValueForVariable($A1479,K$10)</f>
        <v>0</v>
      </c>
      <c r="L1479" s="35">
        <f>_xll.DTC.CPR.ValueForVariable($A1479,L$10)</f>
        <v>0</v>
      </c>
      <c r="M1479" s="35">
        <f>_xll.DTC.CPR.ValueForVariable($A1479,M$10)</f>
        <v>0</v>
      </c>
      <c r="N1479" s="35">
        <f>_xll.DTC.CPR.ValueForVariable($A1479,N$10)</f>
        <v>0</v>
      </c>
      <c r="O1479" s="35">
        <f>_xll.DTC.CPR.ValueForVariable($A1479,O$10)</f>
        <v>0</v>
      </c>
      <c r="P1479" s="35">
        <f>_xll.DTC.CPR.ValueForVariable($A1479,P$10)</f>
        <v>0</v>
      </c>
      <c r="Q1479" s="35">
        <f>_xll.DTC.CPR.ValueForVariable($A1479,Q$10)</f>
        <v>0</v>
      </c>
      <c r="R1479" s="35">
        <f>_xll.DTC.CPR.ValueForVariable($A1479,R$10)</f>
        <v>0</v>
      </c>
      <c r="S1479" s="35">
        <f>_xll.DTC.CPR.ValueForVariable($A1479,S$10)</f>
        <v>0</v>
      </c>
      <c r="T1479" s="35">
        <f>_xll.DTC.CPR.ValueForVariable($A1479,T$10)</f>
        <v>0</v>
      </c>
      <c r="U1479" s="35">
        <f>_xll.DTC.CPR.ValueForVariable($A1479,U$10)</f>
        <v>0</v>
      </c>
      <c r="V1479" s="35">
        <f>_xll.DTC.CPR.ValueForVariable($A1479,V$10)</f>
        <v>0</v>
      </c>
      <c r="W1479" s="35">
        <f>_xll.DTC.CPR.ValueForVariable($A1479,W$10)</f>
        <v>0</v>
      </c>
      <c r="X1479" s="35">
        <f>_xll.DTC.CPR.ValueForVariable($A1479,X$10)</f>
        <v>0</v>
      </c>
      <c r="Y1479" s="35">
        <f>_xll.DTC.CPR.ValueForVariable($A1479,Y$10)</f>
        <v>0</v>
      </c>
      <c r="Z1479" s="35">
        <f>_xll.DTC.CPR.ValueForVariable($A1479,Z$10)</f>
        <v>0</v>
      </c>
      <c r="AA1479" s="35">
        <f>_xll.DTC.CPR.ValueForVariable($A1479,AA$10)</f>
        <v>0</v>
      </c>
      <c r="AB1479" s="35">
        <f>_xll.DTC.CPR.ValueForVariable($A1479,AB$10)</f>
        <v>0</v>
      </c>
      <c r="AC1479" s="35">
        <f>_xll.DTC.CPR.ValueForVariable($A1479,AC$10)</f>
        <v>0</v>
      </c>
      <c r="AD1479" s="35">
        <f>_xll.DTC.CPR.ValueForVariable($A1479,AD$10)</f>
        <v>0</v>
      </c>
      <c r="AE1479" s="35">
        <f>_xll.DTC.CPR.ValueForVariable($A1479,AE$10)</f>
        <v>0</v>
      </c>
      <c r="AF1479" s="35">
        <f>_xll.DTC.CPR.ValueForVariable($A1479,AF$10)</f>
        <v>0</v>
      </c>
      <c r="AG1479" s="35">
        <f>_xll.DTC.CPR.ValueForVariable($A1479,AG$10)</f>
        <v>0</v>
      </c>
      <c r="AH1479" s="35">
        <f>_xll.DTC.CPR.ValueForVariable($A1479,AH$10)</f>
        <v>0</v>
      </c>
      <c r="AI1479" s="35">
        <f>_xll.DTC.CPR.ValueForVariable($A1479,AI$10)</f>
        <v>0</v>
      </c>
      <c r="AJ1479" s="35">
        <f>_xll.DTC.CPR.ValueForVariable($A1479,AJ$10)</f>
        <v>0</v>
      </c>
      <c r="AK1479" s="35">
        <f>_xll.DTC.CPR.ValueForVariable($A1479,AK$10)</f>
        <v>0</v>
      </c>
      <c r="AL1479" s="35">
        <f>_xll.DTC.CPR.MinimumForVariable($A1479,AL$10)</f>
        <v>0</v>
      </c>
      <c r="AM1479" s="35">
        <f>_xll.DTC.CPR.MaximumForVariable($A1479,AM$10)</f>
        <v>0</v>
      </c>
    </row>
    <row r="1480" spans="1:39" x14ac:dyDescent="0.35">
      <c r="A1480" s="35" t="str">
        <f>_xll.DTC.CPR.Calculate($B$1,$B$2,$B$3,D1480,E1480,C1480,B1480,F1480,$B$4,G1480)</f>
        <v>CID=1130164729</v>
      </c>
      <c r="B1480" s="35">
        <f t="shared" si="199"/>
        <v>21</v>
      </c>
      <c r="C1480" s="34">
        <f t="shared" si="192"/>
        <v>25</v>
      </c>
      <c r="D1480" s="36">
        <f>'TTH375-noEcon_A'!AL1480+('TTH375-noEcon_A'!AM1480-'TTH375-noEcon_A'!AL1480)*0.5</f>
        <v>0</v>
      </c>
      <c r="E1480" s="35">
        <f t="shared" si="197"/>
        <v>4</v>
      </c>
      <c r="F1480" s="35">
        <f t="shared" si="196"/>
        <v>26</v>
      </c>
      <c r="G1480" s="35">
        <f t="shared" si="198"/>
        <v>5.2</v>
      </c>
      <c r="H1480" s="35">
        <f>_xll.DTC.CPR.ValueForVariable($A1480,H$10)</f>
        <v>0</v>
      </c>
      <c r="I1480" s="35">
        <f>_xll.DTC.CPR.ValueForVariable($A1480,I$10)</f>
        <v>0</v>
      </c>
      <c r="J1480" s="35">
        <f>_xll.DTC.CPR.ValueForVariable($A1480,J$10)</f>
        <v>0</v>
      </c>
      <c r="K1480" s="35">
        <f>_xll.DTC.CPR.ValueForVariable($A1480,K$10)</f>
        <v>0</v>
      </c>
      <c r="L1480" s="35">
        <f>_xll.DTC.CPR.ValueForVariable($A1480,L$10)</f>
        <v>0</v>
      </c>
      <c r="M1480" s="35">
        <f>_xll.DTC.CPR.ValueForVariable($A1480,M$10)</f>
        <v>0</v>
      </c>
      <c r="N1480" s="35">
        <f>_xll.DTC.CPR.ValueForVariable($A1480,N$10)</f>
        <v>0</v>
      </c>
      <c r="O1480" s="35">
        <f>_xll.DTC.CPR.ValueForVariable($A1480,O$10)</f>
        <v>0</v>
      </c>
      <c r="P1480" s="35">
        <f>_xll.DTC.CPR.ValueForVariable($A1480,P$10)</f>
        <v>0</v>
      </c>
      <c r="Q1480" s="35">
        <f>_xll.DTC.CPR.ValueForVariable($A1480,Q$10)</f>
        <v>0</v>
      </c>
      <c r="R1480" s="35">
        <f>_xll.DTC.CPR.ValueForVariable($A1480,R$10)</f>
        <v>0</v>
      </c>
      <c r="S1480" s="35">
        <f>_xll.DTC.CPR.ValueForVariable($A1480,S$10)</f>
        <v>0</v>
      </c>
      <c r="T1480" s="35">
        <f>_xll.DTC.CPR.ValueForVariable($A1480,T$10)</f>
        <v>0</v>
      </c>
      <c r="U1480" s="35">
        <f>_xll.DTC.CPR.ValueForVariable($A1480,U$10)</f>
        <v>0</v>
      </c>
      <c r="V1480" s="35">
        <f>_xll.DTC.CPR.ValueForVariable($A1480,V$10)</f>
        <v>0</v>
      </c>
      <c r="W1480" s="35">
        <f>_xll.DTC.CPR.ValueForVariable($A1480,W$10)</f>
        <v>0</v>
      </c>
      <c r="X1480" s="35">
        <f>_xll.DTC.CPR.ValueForVariable($A1480,X$10)</f>
        <v>0</v>
      </c>
      <c r="Y1480" s="35">
        <f>_xll.DTC.CPR.ValueForVariable($A1480,Y$10)</f>
        <v>0</v>
      </c>
      <c r="Z1480" s="35">
        <f>_xll.DTC.CPR.ValueForVariable($A1480,Z$10)</f>
        <v>0</v>
      </c>
      <c r="AA1480" s="35">
        <f>_xll.DTC.CPR.ValueForVariable($A1480,AA$10)</f>
        <v>0</v>
      </c>
      <c r="AB1480" s="35">
        <f>_xll.DTC.CPR.ValueForVariable($A1480,AB$10)</f>
        <v>0</v>
      </c>
      <c r="AC1480" s="35">
        <f>_xll.DTC.CPR.ValueForVariable($A1480,AC$10)</f>
        <v>0</v>
      </c>
      <c r="AD1480" s="35">
        <f>_xll.DTC.CPR.ValueForVariable($A1480,AD$10)</f>
        <v>0</v>
      </c>
      <c r="AE1480" s="35">
        <f>_xll.DTC.CPR.ValueForVariable($A1480,AE$10)</f>
        <v>0</v>
      </c>
      <c r="AF1480" s="35">
        <f>_xll.DTC.CPR.ValueForVariable($A1480,AF$10)</f>
        <v>0</v>
      </c>
      <c r="AG1480" s="35">
        <f>_xll.DTC.CPR.ValueForVariable($A1480,AG$10)</f>
        <v>0</v>
      </c>
      <c r="AH1480" s="35">
        <f>_xll.DTC.CPR.ValueForVariable($A1480,AH$10)</f>
        <v>0</v>
      </c>
      <c r="AI1480" s="35">
        <f>_xll.DTC.CPR.ValueForVariable($A1480,AI$10)</f>
        <v>0</v>
      </c>
      <c r="AJ1480" s="35">
        <f>_xll.DTC.CPR.ValueForVariable($A1480,AJ$10)</f>
        <v>0</v>
      </c>
      <c r="AK1480" s="35">
        <f>_xll.DTC.CPR.ValueForVariable($A1480,AK$10)</f>
        <v>0</v>
      </c>
      <c r="AL1480" s="35">
        <f>_xll.DTC.CPR.MinimumForVariable($A1480,AL$10)</f>
        <v>0</v>
      </c>
      <c r="AM1480" s="35">
        <f>_xll.DTC.CPR.MaximumForVariable($A1480,AM$10)</f>
        <v>0</v>
      </c>
    </row>
    <row r="1481" spans="1:39" x14ac:dyDescent="0.35">
      <c r="A1481" s="35" t="str">
        <f>_xll.DTC.CPR.Calculate($B$1,$B$2,$B$3,D1481,E1481,C1481,B1481,F1481,$B$4,G1481)</f>
        <v>CID=1130164826</v>
      </c>
      <c r="B1481" s="35">
        <f t="shared" si="199"/>
        <v>21</v>
      </c>
      <c r="C1481" s="34">
        <f t="shared" si="192"/>
        <v>27.5</v>
      </c>
      <c r="D1481" s="36">
        <f>'TTH375-noEcon_A'!AL1481+('TTH375-noEcon_A'!AM1481-'TTH375-noEcon_A'!AL1481)*0.5</f>
        <v>0</v>
      </c>
      <c r="E1481" s="35">
        <f t="shared" si="197"/>
        <v>4</v>
      </c>
      <c r="F1481" s="35">
        <f t="shared" si="196"/>
        <v>26</v>
      </c>
      <c r="G1481" s="35">
        <f t="shared" si="198"/>
        <v>5.2</v>
      </c>
      <c r="H1481" s="35">
        <f>_xll.DTC.CPR.ValueForVariable($A1481,H$10)</f>
        <v>0</v>
      </c>
      <c r="I1481" s="35">
        <f>_xll.DTC.CPR.ValueForVariable($A1481,I$10)</f>
        <v>0</v>
      </c>
      <c r="J1481" s="35">
        <f>_xll.DTC.CPR.ValueForVariable($A1481,J$10)</f>
        <v>0</v>
      </c>
      <c r="K1481" s="35">
        <f>_xll.DTC.CPR.ValueForVariable($A1481,K$10)</f>
        <v>0</v>
      </c>
      <c r="L1481" s="35">
        <f>_xll.DTC.CPR.ValueForVariable($A1481,L$10)</f>
        <v>0</v>
      </c>
      <c r="M1481" s="35">
        <f>_xll.DTC.CPR.ValueForVariable($A1481,M$10)</f>
        <v>0</v>
      </c>
      <c r="N1481" s="35">
        <f>_xll.DTC.CPR.ValueForVariable($A1481,N$10)</f>
        <v>0</v>
      </c>
      <c r="O1481" s="35">
        <f>_xll.DTC.CPR.ValueForVariable($A1481,O$10)</f>
        <v>0</v>
      </c>
      <c r="P1481" s="35">
        <f>_xll.DTC.CPR.ValueForVariable($A1481,P$10)</f>
        <v>0</v>
      </c>
      <c r="Q1481" s="35">
        <f>_xll.DTC.CPR.ValueForVariable($A1481,Q$10)</f>
        <v>0</v>
      </c>
      <c r="R1481" s="35">
        <f>_xll.DTC.CPR.ValueForVariable($A1481,R$10)</f>
        <v>0</v>
      </c>
      <c r="S1481" s="35">
        <f>_xll.DTC.CPR.ValueForVariable($A1481,S$10)</f>
        <v>0</v>
      </c>
      <c r="T1481" s="35">
        <f>_xll.DTC.CPR.ValueForVariable($A1481,T$10)</f>
        <v>0</v>
      </c>
      <c r="U1481" s="35">
        <f>_xll.DTC.CPR.ValueForVariable($A1481,U$10)</f>
        <v>0</v>
      </c>
      <c r="V1481" s="35">
        <f>_xll.DTC.CPR.ValueForVariable($A1481,V$10)</f>
        <v>0</v>
      </c>
      <c r="W1481" s="35">
        <f>_xll.DTC.CPR.ValueForVariable($A1481,W$10)</f>
        <v>0</v>
      </c>
      <c r="X1481" s="35">
        <f>_xll.DTC.CPR.ValueForVariable($A1481,X$10)</f>
        <v>0</v>
      </c>
      <c r="Y1481" s="35">
        <f>_xll.DTC.CPR.ValueForVariable($A1481,Y$10)</f>
        <v>0</v>
      </c>
      <c r="Z1481" s="35">
        <f>_xll.DTC.CPR.ValueForVariable($A1481,Z$10)</f>
        <v>0</v>
      </c>
      <c r="AA1481" s="35">
        <f>_xll.DTC.CPR.ValueForVariable($A1481,AA$10)</f>
        <v>0</v>
      </c>
      <c r="AB1481" s="35">
        <f>_xll.DTC.CPR.ValueForVariable($A1481,AB$10)</f>
        <v>0</v>
      </c>
      <c r="AC1481" s="35">
        <f>_xll.DTC.CPR.ValueForVariable($A1481,AC$10)</f>
        <v>0</v>
      </c>
      <c r="AD1481" s="35">
        <f>_xll.DTC.CPR.ValueForVariable($A1481,AD$10)</f>
        <v>0</v>
      </c>
      <c r="AE1481" s="35">
        <f>_xll.DTC.CPR.ValueForVariable($A1481,AE$10)</f>
        <v>0</v>
      </c>
      <c r="AF1481" s="35">
        <f>_xll.DTC.CPR.ValueForVariable($A1481,AF$10)</f>
        <v>0</v>
      </c>
      <c r="AG1481" s="35">
        <f>_xll.DTC.CPR.ValueForVariable($A1481,AG$10)</f>
        <v>0</v>
      </c>
      <c r="AH1481" s="35">
        <f>_xll.DTC.CPR.ValueForVariable($A1481,AH$10)</f>
        <v>0</v>
      </c>
      <c r="AI1481" s="35">
        <f>_xll.DTC.CPR.ValueForVariable($A1481,AI$10)</f>
        <v>0</v>
      </c>
      <c r="AJ1481" s="35">
        <f>_xll.DTC.CPR.ValueForVariable($A1481,AJ$10)</f>
        <v>0</v>
      </c>
      <c r="AK1481" s="35">
        <f>_xll.DTC.CPR.ValueForVariable($A1481,AK$10)</f>
        <v>0</v>
      </c>
      <c r="AL1481" s="35">
        <f>_xll.DTC.CPR.MinimumForVariable($A1481,AL$10)</f>
        <v>0</v>
      </c>
      <c r="AM1481" s="35">
        <f>_xll.DTC.CPR.MaximumForVariable($A1481,AM$10)</f>
        <v>0</v>
      </c>
    </row>
    <row r="1482" spans="1:39" x14ac:dyDescent="0.35">
      <c r="A1482" s="35" t="str">
        <f>_xll.DTC.CPR.Calculate($B$1,$B$2,$B$3,D1482,E1482,C1482,B1482,F1482,$B$4,G1482)</f>
        <v>CID=1130164791</v>
      </c>
      <c r="B1482" s="35">
        <f t="shared" si="199"/>
        <v>21</v>
      </c>
      <c r="C1482" s="34">
        <f t="shared" si="192"/>
        <v>30</v>
      </c>
      <c r="D1482" s="36">
        <f>'TTH375-noEcon_A'!AL1482+('TTH375-noEcon_A'!AM1482-'TTH375-noEcon_A'!AL1482)*0.5</f>
        <v>0</v>
      </c>
      <c r="E1482" s="35">
        <f t="shared" si="197"/>
        <v>4</v>
      </c>
      <c r="F1482" s="35">
        <f t="shared" si="196"/>
        <v>26</v>
      </c>
      <c r="G1482" s="35">
        <f t="shared" si="198"/>
        <v>5.2</v>
      </c>
      <c r="H1482" s="35">
        <f>_xll.DTC.CPR.ValueForVariable($A1482,H$10)</f>
        <v>0</v>
      </c>
      <c r="I1482" s="35">
        <f>_xll.DTC.CPR.ValueForVariable($A1482,I$10)</f>
        <v>0</v>
      </c>
      <c r="J1482" s="35">
        <f>_xll.DTC.CPR.ValueForVariable($A1482,J$10)</f>
        <v>0</v>
      </c>
      <c r="K1482" s="35">
        <f>_xll.DTC.CPR.ValueForVariable($A1482,K$10)</f>
        <v>0</v>
      </c>
      <c r="L1482" s="35">
        <f>_xll.DTC.CPR.ValueForVariable($A1482,L$10)</f>
        <v>0</v>
      </c>
      <c r="M1482" s="35">
        <f>_xll.DTC.CPR.ValueForVariable($A1482,M$10)</f>
        <v>0</v>
      </c>
      <c r="N1482" s="35">
        <f>_xll.DTC.CPR.ValueForVariable($A1482,N$10)</f>
        <v>0</v>
      </c>
      <c r="O1482" s="35">
        <f>_xll.DTC.CPR.ValueForVariable($A1482,O$10)</f>
        <v>0</v>
      </c>
      <c r="P1482" s="35">
        <f>_xll.DTC.CPR.ValueForVariable($A1482,P$10)</f>
        <v>0</v>
      </c>
      <c r="Q1482" s="35">
        <f>_xll.DTC.CPR.ValueForVariable($A1482,Q$10)</f>
        <v>0</v>
      </c>
      <c r="R1482" s="35">
        <f>_xll.DTC.CPR.ValueForVariable($A1482,R$10)</f>
        <v>0</v>
      </c>
      <c r="S1482" s="35">
        <f>_xll.DTC.CPR.ValueForVariable($A1482,S$10)</f>
        <v>0</v>
      </c>
      <c r="T1482" s="35">
        <f>_xll.DTC.CPR.ValueForVariable($A1482,T$10)</f>
        <v>0</v>
      </c>
      <c r="U1482" s="35">
        <f>_xll.DTC.CPR.ValueForVariable($A1482,U$10)</f>
        <v>0</v>
      </c>
      <c r="V1482" s="35">
        <f>_xll.DTC.CPR.ValueForVariable($A1482,V$10)</f>
        <v>0</v>
      </c>
      <c r="W1482" s="35">
        <f>_xll.DTC.CPR.ValueForVariable($A1482,W$10)</f>
        <v>0</v>
      </c>
      <c r="X1482" s="35">
        <f>_xll.DTC.CPR.ValueForVariable($A1482,X$10)</f>
        <v>0</v>
      </c>
      <c r="Y1482" s="35">
        <f>_xll.DTC.CPR.ValueForVariable($A1482,Y$10)</f>
        <v>0</v>
      </c>
      <c r="Z1482" s="35">
        <f>_xll.DTC.CPR.ValueForVariable($A1482,Z$10)</f>
        <v>0</v>
      </c>
      <c r="AA1482" s="35">
        <f>_xll.DTC.CPR.ValueForVariable($A1482,AA$10)</f>
        <v>0</v>
      </c>
      <c r="AB1482" s="35">
        <f>_xll.DTC.CPR.ValueForVariable($A1482,AB$10)</f>
        <v>0</v>
      </c>
      <c r="AC1482" s="35">
        <f>_xll.DTC.CPR.ValueForVariable($A1482,AC$10)</f>
        <v>0</v>
      </c>
      <c r="AD1482" s="35">
        <f>_xll.DTC.CPR.ValueForVariable($A1482,AD$10)</f>
        <v>0</v>
      </c>
      <c r="AE1482" s="35">
        <f>_xll.DTC.CPR.ValueForVariable($A1482,AE$10)</f>
        <v>0</v>
      </c>
      <c r="AF1482" s="35">
        <f>_xll.DTC.CPR.ValueForVariable($A1482,AF$10)</f>
        <v>0</v>
      </c>
      <c r="AG1482" s="35">
        <f>_xll.DTC.CPR.ValueForVariable($A1482,AG$10)</f>
        <v>0</v>
      </c>
      <c r="AH1482" s="35">
        <f>_xll.DTC.CPR.ValueForVariable($A1482,AH$10)</f>
        <v>0</v>
      </c>
      <c r="AI1482" s="35">
        <f>_xll.DTC.CPR.ValueForVariable($A1482,AI$10)</f>
        <v>0</v>
      </c>
      <c r="AJ1482" s="35">
        <f>_xll.DTC.CPR.ValueForVariable($A1482,AJ$10)</f>
        <v>0</v>
      </c>
      <c r="AK1482" s="35">
        <f>_xll.DTC.CPR.ValueForVariable($A1482,AK$10)</f>
        <v>0</v>
      </c>
      <c r="AL1482" s="35">
        <f>_xll.DTC.CPR.MinimumForVariable($A1482,AL$10)</f>
        <v>0</v>
      </c>
      <c r="AM1482" s="35">
        <f>_xll.DTC.CPR.MaximumForVariable($A1482,AM$10)</f>
        <v>0</v>
      </c>
    </row>
    <row r="1483" spans="1:39" x14ac:dyDescent="0.35">
      <c r="A1483" s="35" t="str">
        <f>_xll.DTC.CPR.Calculate($B$1,$B$2,$B$3,D1483,E1483,C1483,B1483,F1483,$B$4,G1483)</f>
        <v>CID=1130164632</v>
      </c>
      <c r="B1483" s="35">
        <f t="shared" si="199"/>
        <v>21</v>
      </c>
      <c r="C1483" s="34">
        <f t="shared" si="192"/>
        <v>32.5</v>
      </c>
      <c r="D1483" s="36">
        <f>'TTH375-noEcon_A'!AL1483+('TTH375-noEcon_A'!AM1483-'TTH375-noEcon_A'!AL1483)*0.5</f>
        <v>0</v>
      </c>
      <c r="E1483" s="35">
        <f t="shared" si="197"/>
        <v>4</v>
      </c>
      <c r="F1483" s="35">
        <f t="shared" si="196"/>
        <v>26.5</v>
      </c>
      <c r="G1483" s="35">
        <f t="shared" si="198"/>
        <v>5.3</v>
      </c>
      <c r="H1483" s="35">
        <f>_xll.DTC.CPR.ValueForVariable($A1483,H$10)</f>
        <v>0</v>
      </c>
      <c r="I1483" s="35">
        <f>_xll.DTC.CPR.ValueForVariable($A1483,I$10)</f>
        <v>0</v>
      </c>
      <c r="J1483" s="35">
        <f>_xll.DTC.CPR.ValueForVariable($A1483,J$10)</f>
        <v>0</v>
      </c>
      <c r="K1483" s="35">
        <f>_xll.DTC.CPR.ValueForVariable($A1483,K$10)</f>
        <v>0</v>
      </c>
      <c r="L1483" s="35">
        <f>_xll.DTC.CPR.ValueForVariable($A1483,L$10)</f>
        <v>0</v>
      </c>
      <c r="M1483" s="35">
        <f>_xll.DTC.CPR.ValueForVariable($A1483,M$10)</f>
        <v>0</v>
      </c>
      <c r="N1483" s="35">
        <f>_xll.DTC.CPR.ValueForVariable($A1483,N$10)</f>
        <v>0</v>
      </c>
      <c r="O1483" s="35">
        <f>_xll.DTC.CPR.ValueForVariable($A1483,O$10)</f>
        <v>0</v>
      </c>
      <c r="P1483" s="35">
        <f>_xll.DTC.CPR.ValueForVariable($A1483,P$10)</f>
        <v>0</v>
      </c>
      <c r="Q1483" s="35">
        <f>_xll.DTC.CPR.ValueForVariable($A1483,Q$10)</f>
        <v>0</v>
      </c>
      <c r="R1483" s="35">
        <f>_xll.DTC.CPR.ValueForVariable($A1483,R$10)</f>
        <v>0</v>
      </c>
      <c r="S1483" s="35">
        <f>_xll.DTC.CPR.ValueForVariable($A1483,S$10)</f>
        <v>0</v>
      </c>
      <c r="T1483" s="35">
        <f>_xll.DTC.CPR.ValueForVariable($A1483,T$10)</f>
        <v>0</v>
      </c>
      <c r="U1483" s="35">
        <f>_xll.DTC.CPR.ValueForVariable($A1483,U$10)</f>
        <v>0</v>
      </c>
      <c r="V1483" s="35">
        <f>_xll.DTC.CPR.ValueForVariable($A1483,V$10)</f>
        <v>0</v>
      </c>
      <c r="W1483" s="35">
        <f>_xll.DTC.CPR.ValueForVariable($A1483,W$10)</f>
        <v>0</v>
      </c>
      <c r="X1483" s="35">
        <f>_xll.DTC.CPR.ValueForVariable($A1483,X$10)</f>
        <v>0</v>
      </c>
      <c r="Y1483" s="35">
        <f>_xll.DTC.CPR.ValueForVariable($A1483,Y$10)</f>
        <v>0</v>
      </c>
      <c r="Z1483" s="35">
        <f>_xll.DTC.CPR.ValueForVariable($A1483,Z$10)</f>
        <v>0</v>
      </c>
      <c r="AA1483" s="35">
        <f>_xll.DTC.CPR.ValueForVariable($A1483,AA$10)</f>
        <v>0</v>
      </c>
      <c r="AB1483" s="35">
        <f>_xll.DTC.CPR.ValueForVariable($A1483,AB$10)</f>
        <v>0</v>
      </c>
      <c r="AC1483" s="35">
        <f>_xll.DTC.CPR.ValueForVariable($A1483,AC$10)</f>
        <v>0</v>
      </c>
      <c r="AD1483" s="35">
        <f>_xll.DTC.CPR.ValueForVariable($A1483,AD$10)</f>
        <v>0</v>
      </c>
      <c r="AE1483" s="35">
        <f>_xll.DTC.CPR.ValueForVariable($A1483,AE$10)</f>
        <v>0</v>
      </c>
      <c r="AF1483" s="35">
        <f>_xll.DTC.CPR.ValueForVariable($A1483,AF$10)</f>
        <v>0</v>
      </c>
      <c r="AG1483" s="35">
        <f>_xll.DTC.CPR.ValueForVariable($A1483,AG$10)</f>
        <v>0</v>
      </c>
      <c r="AH1483" s="35">
        <f>_xll.DTC.CPR.ValueForVariable($A1483,AH$10)</f>
        <v>0</v>
      </c>
      <c r="AI1483" s="35">
        <f>_xll.DTC.CPR.ValueForVariable($A1483,AI$10)</f>
        <v>0</v>
      </c>
      <c r="AJ1483" s="35">
        <f>_xll.DTC.CPR.ValueForVariable($A1483,AJ$10)</f>
        <v>0</v>
      </c>
      <c r="AK1483" s="35">
        <f>_xll.DTC.CPR.ValueForVariable($A1483,AK$10)</f>
        <v>0</v>
      </c>
      <c r="AL1483" s="35">
        <f>_xll.DTC.CPR.MinimumForVariable($A1483,AL$10)</f>
        <v>0</v>
      </c>
      <c r="AM1483" s="35">
        <f>_xll.DTC.CPR.MaximumForVariable($A1483,AM$10)</f>
        <v>0</v>
      </c>
    </row>
    <row r="1484" spans="1:39" x14ac:dyDescent="0.35">
      <c r="A1484" s="35" t="str">
        <f>_xll.DTC.CPR.Calculate($B$1,$B$2,$B$3,D1484,E1484,C1484,B1484,F1484,$B$4,G1484)</f>
        <v>CID=1130164605</v>
      </c>
      <c r="B1484" s="35">
        <f t="shared" si="199"/>
        <v>21</v>
      </c>
      <c r="C1484" s="34">
        <f t="shared" si="192"/>
        <v>35</v>
      </c>
      <c r="D1484" s="36">
        <f>'TTH375-noEcon_A'!AL1484+('TTH375-noEcon_A'!AM1484-'TTH375-noEcon_A'!AL1484)*0.5</f>
        <v>19.029343989806954</v>
      </c>
      <c r="E1484" s="35">
        <f t="shared" si="197"/>
        <v>4</v>
      </c>
      <c r="F1484" s="35">
        <f t="shared" si="196"/>
        <v>29</v>
      </c>
      <c r="G1484" s="35">
        <f t="shared" si="198"/>
        <v>5.8</v>
      </c>
      <c r="H1484" s="35">
        <f>_xll.DTC.CPR.ValueForVariable($A1484,H$10)</f>
        <v>1.7311603612229669</v>
      </c>
      <c r="I1484" s="35">
        <f>_xll.DTC.CPR.ValueForVariable($A1484,I$10)</f>
        <v>146.96975030891002</v>
      </c>
      <c r="J1484" s="35">
        <f>_xll.DTC.CPR.ValueForVariable($A1484,J$10)</f>
        <v>27.98784959333485</v>
      </c>
      <c r="K1484" s="35">
        <f>_xll.DTC.CPR.ValueForVariable($A1484,K$10)</f>
        <v>240.27878109300647</v>
      </c>
      <c r="L1484" s="35">
        <f>_xll.DTC.CPR.ValueForVariable($A1484,L$10)</f>
        <v>422.89816411821926</v>
      </c>
      <c r="M1484" s="35">
        <f>_xll.DTC.CPR.ValueForVariable($A1484,M$10)</f>
        <v>414.26838890769983</v>
      </c>
      <c r="N1484" s="35">
        <f>_xll.DTC.CPR.ValueForVariable($A1484,N$10)</f>
        <v>19635.768199130791</v>
      </c>
      <c r="O1484" s="35">
        <f>_xll.DTC.CPR.ValueForVariable($A1484,O$10)</f>
        <v>1.2410293706029425</v>
      </c>
      <c r="P1484" s="35">
        <f>_xll.DTC.CPR.ValueForVariable($A1484,P$10)</f>
        <v>1.0779110007391556E-2</v>
      </c>
      <c r="Q1484" s="35">
        <f>_xll.DTC.CPR.ValueForVariable($A1484,Q$10)</f>
        <v>11.34701440518713</v>
      </c>
      <c r="R1484" s="35">
        <f>_xll.DTC.CPR.ValueForVariable($A1484,R$10)</f>
        <v>19.029341619502485</v>
      </c>
      <c r="S1484" s="35">
        <f>_xll.DTC.CPR.ValueForVariable($A1484,S$10)</f>
        <v>215.92621347772169</v>
      </c>
      <c r="T1484" s="35">
        <f>_xll.DTC.CPR.ValueForVariable($A1484,T$10)</f>
        <v>21</v>
      </c>
      <c r="U1484" s="35">
        <f>_xll.DTC.CPR.ValueForVariable($A1484,U$10)</f>
        <v>35</v>
      </c>
      <c r="V1484" s="35">
        <f>_xll.DTC.CPR.ValueForVariable($A1484,V$10)</f>
        <v>4</v>
      </c>
      <c r="W1484" s="35">
        <f>_xll.DTC.CPR.ValueForVariable($A1484,W$10)</f>
        <v>29</v>
      </c>
      <c r="X1484" s="35">
        <f>_xll.DTC.CPR.ValueForVariable($A1484,X$10)</f>
        <v>589.58920604900356</v>
      </c>
      <c r="Y1484" s="35">
        <f>_xll.DTC.CPR.ValueForVariable($A1484,Y$10)</f>
        <v>886.98098360857671</v>
      </c>
      <c r="Z1484" s="35">
        <f>_xll.DTC.CPR.ValueForVariable($A1484,Z$10)</f>
        <v>45.03222404630344</v>
      </c>
      <c r="AA1484" s="35">
        <f>_xll.DTC.CPR.ValueForVariable($A1484,AA$10)</f>
        <v>1.5044050578070718</v>
      </c>
      <c r="AB1484" s="35">
        <f>_xll.DTC.CPR.ValueForVariable($A1484,AB$10)</f>
        <v>0.76999270474130144</v>
      </c>
      <c r="AC1484" s="35">
        <f>_xll.DTC.CPR.ValueForVariable($A1484,AC$10)</f>
        <v>90.205441325618182</v>
      </c>
      <c r="AD1484" s="35">
        <f>_xll.DTC.CPR.ValueForVariable($A1484,AD$10)</f>
        <v>37.548529044735815</v>
      </c>
      <c r="AE1484" s="35">
        <f>_xll.DTC.CPR.ValueForVariable($A1484,AE$10)</f>
        <v>0</v>
      </c>
      <c r="AF1484" s="35">
        <f>_xll.DTC.CPR.ValueForVariable($A1484,AF$10)</f>
        <v>0</v>
      </c>
      <c r="AG1484" s="35">
        <f>_xll.DTC.CPR.ValueForVariable($A1484,AG$10)</f>
        <v>0</v>
      </c>
      <c r="AH1484" s="35">
        <f>_xll.DTC.CPR.ValueForVariable($A1484,AH$10)</f>
        <v>0</v>
      </c>
      <c r="AI1484" s="35">
        <f>_xll.DTC.CPR.ValueForVariable($A1484,AI$10)</f>
        <v>0</v>
      </c>
      <c r="AJ1484" s="35">
        <f>_xll.DTC.CPR.ValueForVariable($A1484,AJ$10)</f>
        <v>0</v>
      </c>
      <c r="AK1484" s="35">
        <f>_xll.DTC.CPR.ValueForVariable($A1484,AK$10)</f>
        <v>10</v>
      </c>
      <c r="AL1484" s="35">
        <f>_xll.DTC.CPR.MinimumForVariable($A1484,AL$10)</f>
        <v>13.573222906537065</v>
      </c>
      <c r="AM1484" s="35">
        <f>_xll.DTC.CPR.MaximumForVariable($A1484,AM$10)</f>
        <v>24.485465073076838</v>
      </c>
    </row>
    <row r="1485" spans="1:39" x14ac:dyDescent="0.35">
      <c r="A1485" s="35" t="str">
        <f>_xll.DTC.CPR.Calculate($B$1,$B$2,$B$3,D1485,E1485,C1485,B1485,F1485,$B$4,G1485)</f>
        <v>CID=1130164702</v>
      </c>
      <c r="B1485" s="35">
        <f t="shared" si="199"/>
        <v>21</v>
      </c>
      <c r="C1485" s="34">
        <f t="shared" si="192"/>
        <v>37.5</v>
      </c>
      <c r="D1485" s="36">
        <f>'TTH375-noEcon_A'!AL1485+('TTH375-noEcon_A'!AM1485-'TTH375-noEcon_A'!AL1485)*0.5</f>
        <v>26.418589171911073</v>
      </c>
      <c r="E1485" s="35">
        <f t="shared" si="197"/>
        <v>4</v>
      </c>
      <c r="F1485" s="35">
        <f t="shared" si="196"/>
        <v>31.5</v>
      </c>
      <c r="G1485" s="35">
        <f t="shared" si="198"/>
        <v>6.3</v>
      </c>
      <c r="H1485" s="35">
        <f>_xll.DTC.CPR.ValueForVariable($A1485,H$10)</f>
        <v>1.7311603612229669</v>
      </c>
      <c r="I1485" s="35">
        <f>_xll.DTC.CPR.ValueForVariable($A1485,I$10)</f>
        <v>146.96975030891002</v>
      </c>
      <c r="J1485" s="35">
        <f>_xll.DTC.CPR.ValueForVariable($A1485,J$10)</f>
        <v>27.98784959333485</v>
      </c>
      <c r="K1485" s="35">
        <f>_xll.DTC.CPR.ValueForVariable($A1485,K$10)</f>
        <v>243.89592808768788</v>
      </c>
      <c r="L1485" s="35">
        <f>_xll.DTC.CPR.ValueForVariable($A1485,L$10)</f>
        <v>424.35232779108867</v>
      </c>
      <c r="M1485" s="35">
        <f>_xll.DTC.CPR.ValueForVariable($A1485,M$10)</f>
        <v>414.26838890769983</v>
      </c>
      <c r="N1485" s="35">
        <f>_xll.DTC.CPR.ValueForVariable($A1485,N$10)</f>
        <v>21015.531856133031</v>
      </c>
      <c r="O1485" s="35">
        <f>_xll.DTC.CPR.ValueForVariable($A1485,O$10)</f>
        <v>1.4788284157921139</v>
      </c>
      <c r="P1485" s="35">
        <f>_xll.DTC.CPR.ValueForVariable($A1485,P$10)</f>
        <v>1.3384280005233997E-2</v>
      </c>
      <c r="Q1485" s="35">
        <f>_xll.DTC.CPR.ValueForVariable($A1485,Q$10)</f>
        <v>9.5369061945076972</v>
      </c>
      <c r="R1485" s="35">
        <f>_xll.DTC.CPR.ValueForVariable($A1485,R$10)</f>
        <v>26.418592276199714</v>
      </c>
      <c r="S1485" s="35">
        <f>_xll.DTC.CPR.ValueForVariable($A1485,S$10)</f>
        <v>251.95163632906227</v>
      </c>
      <c r="T1485" s="35">
        <f>_xll.DTC.CPR.ValueForVariable($A1485,T$10)</f>
        <v>21</v>
      </c>
      <c r="U1485" s="35">
        <f>_xll.DTC.CPR.ValueForVariable($A1485,U$10)</f>
        <v>37.5</v>
      </c>
      <c r="V1485" s="35">
        <f>_xll.DTC.CPR.ValueForVariable($A1485,V$10)</f>
        <v>4</v>
      </c>
      <c r="W1485" s="35">
        <f>_xll.DTC.CPR.ValueForVariable($A1485,W$10)</f>
        <v>31.5</v>
      </c>
      <c r="X1485" s="35">
        <f>_xll.DTC.CPR.ValueForVariable($A1485,X$10)</f>
        <v>589.58920604900356</v>
      </c>
      <c r="Y1485" s="35">
        <f>_xll.DTC.CPR.ValueForVariable($A1485,Y$10)</f>
        <v>950.12868876961977</v>
      </c>
      <c r="Z1485" s="35">
        <f>_xll.DTC.CPR.ValueForVariable($A1485,Z$10)</f>
        <v>48.619745623697497</v>
      </c>
      <c r="AA1485" s="35">
        <f>_xll.DTC.CPR.ValueForVariable($A1485,AA$10)</f>
        <v>1.6115096392905301</v>
      </c>
      <c r="AB1485" s="35">
        <f>_xll.DTC.CPR.ValueForVariable($A1485,AB$10)</f>
        <v>0.81082564954979697</v>
      </c>
      <c r="AC1485" s="35">
        <f>_xll.DTC.CPR.ValueForVariable($A1485,AC$10)</f>
        <v>110</v>
      </c>
      <c r="AD1485" s="35">
        <f>_xll.DTC.CPR.ValueForVariable($A1485,AD$10)</f>
        <v>49.503735290148647</v>
      </c>
      <c r="AE1485" s="35">
        <f>_xll.DTC.CPR.ValueForVariable($A1485,AE$10)</f>
        <v>0</v>
      </c>
      <c r="AF1485" s="35">
        <f>_xll.DTC.CPR.ValueForVariable($A1485,AF$10)</f>
        <v>0</v>
      </c>
      <c r="AG1485" s="35">
        <f>_xll.DTC.CPR.ValueForVariable($A1485,AG$10)</f>
        <v>0</v>
      </c>
      <c r="AH1485" s="35">
        <f>_xll.DTC.CPR.ValueForVariable($A1485,AH$10)</f>
        <v>0</v>
      </c>
      <c r="AI1485" s="35">
        <f>_xll.DTC.CPR.ValueForVariable($A1485,AI$10)</f>
        <v>0</v>
      </c>
      <c r="AJ1485" s="35">
        <f>_xll.DTC.CPR.ValueForVariable($A1485,AJ$10)</f>
        <v>0</v>
      </c>
      <c r="AK1485" s="35">
        <f>_xll.DTC.CPR.ValueForVariable($A1485,AK$10)</f>
        <v>5</v>
      </c>
      <c r="AL1485" s="35">
        <f>_xll.DTC.CPR.MinimumForVariable($A1485,AL$10)</f>
        <v>14.044377519906702</v>
      </c>
      <c r="AM1485" s="35">
        <f>_xll.DTC.CPR.MaximumForVariable($A1485,AM$10)</f>
        <v>38.792800823915442</v>
      </c>
    </row>
    <row r="1486" spans="1:39" x14ac:dyDescent="0.35">
      <c r="A1486" s="35" t="str">
        <f>_xll.DTC.CPR.Calculate($B$1,$B$2,$B$3,D1486,E1486,C1486,B1486,F1486,$B$4,G1486)</f>
        <v>CID=1130164667</v>
      </c>
      <c r="B1486" s="35">
        <f t="shared" si="199"/>
        <v>21</v>
      </c>
      <c r="C1486" s="34">
        <f t="shared" si="192"/>
        <v>40</v>
      </c>
      <c r="D1486" s="36">
        <f>'TTH375-noEcon_A'!AL1486+('TTH375-noEcon_A'!AM1486-'TTH375-noEcon_A'!AL1486)*0.5</f>
        <v>31.916928648541372</v>
      </c>
      <c r="E1486" s="35">
        <f t="shared" si="197"/>
        <v>4</v>
      </c>
      <c r="F1486" s="35">
        <f t="shared" si="196"/>
        <v>34</v>
      </c>
      <c r="G1486" s="35">
        <f t="shared" si="198"/>
        <v>6.8</v>
      </c>
      <c r="H1486" s="35">
        <f>_xll.DTC.CPR.ValueForVariable($A1486,H$10)</f>
        <v>1.7311603612229669</v>
      </c>
      <c r="I1486" s="35">
        <f>_xll.DTC.CPR.ValueForVariable($A1486,I$10)</f>
        <v>146.96975030891002</v>
      </c>
      <c r="J1486" s="35">
        <f>_xll.DTC.CPR.ValueForVariable($A1486,J$10)</f>
        <v>27.98784959333485</v>
      </c>
      <c r="K1486" s="35">
        <f>_xll.DTC.CPR.ValueForVariable($A1486,K$10)</f>
        <v>247.54071405292822</v>
      </c>
      <c r="L1486" s="35">
        <f>_xll.DTC.CPR.ValueForVariable($A1486,L$10)</f>
        <v>425.78069761862838</v>
      </c>
      <c r="M1486" s="35">
        <f>_xll.DTC.CPR.ValueForVariable($A1486,M$10)</f>
        <v>414.26838890769983</v>
      </c>
      <c r="N1486" s="35">
        <f>_xll.DTC.CPR.ValueForVariable($A1486,N$10)</f>
        <v>22190.359782324616</v>
      </c>
      <c r="O1486" s="35">
        <f>_xll.DTC.CPR.ValueForVariable($A1486,O$10)</f>
        <v>1.6169147304005469</v>
      </c>
      <c r="P1486" s="35">
        <f>_xll.DTC.CPR.ValueForVariable($A1486,P$10)</f>
        <v>1.5504283974371882E-2</v>
      </c>
      <c r="Q1486" s="35">
        <f>_xll.DTC.CPR.ValueForVariable($A1486,Q$10)</f>
        <v>8.4464407878766981</v>
      </c>
      <c r="R1486" s="35">
        <f>_xll.DTC.CPR.ValueForVariable($A1486,R$10)</f>
        <v>31.916926929157142</v>
      </c>
      <c r="S1486" s="35">
        <f>_xll.DTC.CPR.ValueForVariable($A1486,S$10)</f>
        <v>269.58443343811308</v>
      </c>
      <c r="T1486" s="35">
        <f>_xll.DTC.CPR.ValueForVariable($A1486,T$10)</f>
        <v>21</v>
      </c>
      <c r="U1486" s="35">
        <f>_xll.DTC.CPR.ValueForVariable($A1486,U$10)</f>
        <v>40</v>
      </c>
      <c r="V1486" s="35">
        <f>_xll.DTC.CPR.ValueForVariable($A1486,V$10)</f>
        <v>4</v>
      </c>
      <c r="W1486" s="35">
        <f>_xll.DTC.CPR.ValueForVariable($A1486,W$10)</f>
        <v>34</v>
      </c>
      <c r="X1486" s="35">
        <f>_xll.DTC.CPR.ValueForVariable($A1486,X$10)</f>
        <v>589.58920604900356</v>
      </c>
      <c r="Y1486" s="35">
        <f>_xll.DTC.CPR.ValueForVariable($A1486,Y$10)</f>
        <v>1016.5930221211611</v>
      </c>
      <c r="Z1486" s="35">
        <f>_xll.DTC.CPR.ValueForVariable($A1486,Z$10)</f>
        <v>51.572001040403791</v>
      </c>
      <c r="AA1486" s="35">
        <f>_xll.DTC.CPR.ValueForVariable($A1486,AA$10)</f>
        <v>1.7242395411775351</v>
      </c>
      <c r="AB1486" s="35">
        <f>_xll.DTC.CPR.ValueForVariable($A1486,AB$10)</f>
        <v>0.83381313743152163</v>
      </c>
      <c r="AC1486" s="35">
        <f>_xll.DTC.CPR.ValueForVariable($A1486,AC$10)</f>
        <v>110</v>
      </c>
      <c r="AD1486" s="35">
        <f>_xll.DTC.CPR.ValueForVariable($A1486,AD$10)</f>
        <v>58.157819044689937</v>
      </c>
      <c r="AE1486" s="35">
        <f>_xll.DTC.CPR.ValueForVariable($A1486,AE$10)</f>
        <v>0</v>
      </c>
      <c r="AF1486" s="35">
        <f>_xll.DTC.CPR.ValueForVariable($A1486,AF$10)</f>
        <v>0</v>
      </c>
      <c r="AG1486" s="35">
        <f>_xll.DTC.CPR.ValueForVariable($A1486,AG$10)</f>
        <v>0</v>
      </c>
      <c r="AH1486" s="35">
        <f>_xll.DTC.CPR.ValueForVariable($A1486,AH$10)</f>
        <v>0</v>
      </c>
      <c r="AI1486" s="35">
        <f>_xll.DTC.CPR.ValueForVariable($A1486,AI$10)</f>
        <v>0</v>
      </c>
      <c r="AJ1486" s="35">
        <f>_xll.DTC.CPR.ValueForVariable($A1486,AJ$10)</f>
        <v>0</v>
      </c>
      <c r="AK1486" s="35">
        <f>_xll.DTC.CPR.ValueForVariable($A1486,AK$10)</f>
        <v>5</v>
      </c>
      <c r="AL1486" s="35">
        <f>_xll.DTC.CPR.MinimumForVariable($A1486,AL$10)</f>
        <v>16.583788447485507</v>
      </c>
      <c r="AM1486" s="35">
        <f>_xll.DTC.CPR.MaximumForVariable($A1486,AM$10)</f>
        <v>47.250068849597241</v>
      </c>
    </row>
    <row r="1487" spans="1:39" x14ac:dyDescent="0.35">
      <c r="A1487" s="35" t="str">
        <f>_xll.DTC.CPR.Calculate($B$1,$B$2,$B$3,D1487,E1487,C1487,B1487,F1487,$B$4,G1487)</f>
        <v>CID=1130164508</v>
      </c>
      <c r="B1487" s="35">
        <f t="shared" si="199"/>
        <v>21</v>
      </c>
      <c r="C1487" s="34">
        <f t="shared" si="192"/>
        <v>42.5</v>
      </c>
      <c r="D1487" s="36">
        <f>'TTH375-noEcon_A'!AL1487+('TTH375-noEcon_A'!AM1487-'TTH375-noEcon_A'!AL1487)*0.5</f>
        <v>38.09434719210428</v>
      </c>
      <c r="E1487" s="35">
        <f t="shared" si="197"/>
        <v>4</v>
      </c>
      <c r="F1487" s="35">
        <f t="shared" si="196"/>
        <v>36.5</v>
      </c>
      <c r="G1487" s="35">
        <f t="shared" si="198"/>
        <v>7.3</v>
      </c>
      <c r="H1487" s="35">
        <f>_xll.DTC.CPR.ValueForVariable($A1487,H$10)</f>
        <v>1.7311603612229669</v>
      </c>
      <c r="I1487" s="35">
        <f>_xll.DTC.CPR.ValueForVariable($A1487,I$10)</f>
        <v>146.96975030891002</v>
      </c>
      <c r="J1487" s="35">
        <f>_xll.DTC.CPR.ValueForVariable($A1487,J$10)</f>
        <v>27.98784959333485</v>
      </c>
      <c r="K1487" s="35">
        <f>_xll.DTC.CPR.ValueForVariable($A1487,K$10)</f>
        <v>251.21448128784849</v>
      </c>
      <c r="L1487" s="35">
        <f>_xll.DTC.CPR.ValueForVariable($A1487,L$10)</f>
        <v>427.18349050151278</v>
      </c>
      <c r="M1487" s="35">
        <f>_xll.DTC.CPR.ValueForVariable($A1487,M$10)</f>
        <v>414.26838890769983</v>
      </c>
      <c r="N1487" s="35">
        <f>_xll.DTC.CPR.ValueForVariable($A1487,N$10)</f>
        <v>23310.749278081035</v>
      </c>
      <c r="O1487" s="35">
        <f>_xll.DTC.CPR.ValueForVariable($A1487,O$10)</f>
        <v>1.7676137967423173</v>
      </c>
      <c r="P1487" s="35">
        <f>_xll.DTC.CPR.ValueForVariable($A1487,P$10)</f>
        <v>1.7963147432731696E-2</v>
      </c>
      <c r="Q1487" s="35">
        <f>_xll.DTC.CPR.ValueForVariable($A1487,Q$10)</f>
        <v>7.5658586330093209</v>
      </c>
      <c r="R1487" s="35">
        <f>_xll.DTC.CPR.ValueForVariable($A1487,R$10)</f>
        <v>38.094332805020763</v>
      </c>
      <c r="S1487" s="35">
        <f>_xll.DTC.CPR.ValueForVariable($A1487,S$10)</f>
        <v>288.21633672159652</v>
      </c>
      <c r="T1487" s="35">
        <f>_xll.DTC.CPR.ValueForVariable($A1487,T$10)</f>
        <v>21</v>
      </c>
      <c r="U1487" s="35">
        <f>_xll.DTC.CPR.ValueForVariable($A1487,U$10)</f>
        <v>42.5</v>
      </c>
      <c r="V1487" s="35">
        <f>_xll.DTC.CPR.ValueForVariable($A1487,V$10)</f>
        <v>4</v>
      </c>
      <c r="W1487" s="35">
        <f>_xll.DTC.CPR.ValueForVariable($A1487,W$10)</f>
        <v>36.5</v>
      </c>
      <c r="X1487" s="35">
        <f>_xll.DTC.CPR.ValueForVariable($A1487,X$10)</f>
        <v>589.58920604900356</v>
      </c>
      <c r="Y1487" s="35">
        <f>_xll.DTC.CPR.ValueForVariable($A1487,Y$10)</f>
        <v>1086.4865440387393</v>
      </c>
      <c r="Z1487" s="35">
        <f>_xll.DTC.CPR.ValueForVariable($A1487,Z$10)</f>
        <v>54.47501304441613</v>
      </c>
      <c r="AA1487" s="35">
        <f>_xll.DTC.CPR.ValueForVariable($A1487,AA$10)</f>
        <v>1.8427856766910287</v>
      </c>
      <c r="AB1487" s="35">
        <f>_xll.DTC.CPR.ValueForVariable($A1487,AB$10)</f>
        <v>0.85391846839444296</v>
      </c>
      <c r="AC1487" s="35">
        <f>_xll.DTC.CPR.ValueForVariable($A1487,AC$10)</f>
        <v>110</v>
      </c>
      <c r="AD1487" s="35">
        <f>_xll.DTC.CPR.ValueForVariable($A1487,AD$10)</f>
        <v>67.779715430194614</v>
      </c>
      <c r="AE1487" s="35">
        <f>_xll.DTC.CPR.ValueForVariable($A1487,AE$10)</f>
        <v>0</v>
      </c>
      <c r="AF1487" s="35">
        <f>_xll.DTC.CPR.ValueForVariable($A1487,AF$10)</f>
        <v>0</v>
      </c>
      <c r="AG1487" s="35">
        <f>_xll.DTC.CPR.ValueForVariable($A1487,AG$10)</f>
        <v>0</v>
      </c>
      <c r="AH1487" s="35">
        <f>_xll.DTC.CPR.ValueForVariable($A1487,AH$10)</f>
        <v>0</v>
      </c>
      <c r="AI1487" s="35">
        <f>_xll.DTC.CPR.ValueForVariable($A1487,AI$10)</f>
        <v>0</v>
      </c>
      <c r="AJ1487" s="35">
        <f>_xll.DTC.CPR.ValueForVariable($A1487,AJ$10)</f>
        <v>0</v>
      </c>
      <c r="AK1487" s="35">
        <f>_xll.DTC.CPR.ValueForVariable($A1487,AK$10)</f>
        <v>5</v>
      </c>
      <c r="AL1487" s="35">
        <f>_xll.DTC.CPR.MinimumForVariable($A1487,AL$10)</f>
        <v>19.819832591158605</v>
      </c>
      <c r="AM1487" s="35">
        <f>_xll.DTC.CPR.MaximumForVariable($A1487,AM$10)</f>
        <v>56.368861793049959</v>
      </c>
    </row>
    <row r="1488" spans="1:39" x14ac:dyDescent="0.35">
      <c r="A1488" s="35" t="str">
        <f>_xll.DTC.CPR.Calculate($B$1,$B$2,$B$3,D1488,E1488,C1488,B1488,F1488,$B$4,G1488)</f>
        <v>CID=1130164481</v>
      </c>
      <c r="B1488" s="35">
        <f t="shared" si="199"/>
        <v>21</v>
      </c>
      <c r="C1488" s="34">
        <f t="shared" si="192"/>
        <v>45</v>
      </c>
      <c r="D1488" s="36">
        <f>'TTH375-noEcon_A'!AL1488+('TTH375-noEcon_A'!AM1488-'TTH375-noEcon_A'!AL1488)*0.5</f>
        <v>44.664778473400915</v>
      </c>
      <c r="E1488" s="35">
        <f t="shared" si="197"/>
        <v>4</v>
      </c>
      <c r="F1488" s="35">
        <f t="shared" si="196"/>
        <v>39</v>
      </c>
      <c r="G1488" s="35">
        <f t="shared" si="198"/>
        <v>7.8</v>
      </c>
      <c r="H1488" s="35">
        <f>_xll.DTC.CPR.ValueForVariable($A1488,H$10)</f>
        <v>1.7311603612229669</v>
      </c>
      <c r="I1488" s="35">
        <f>_xll.DTC.CPR.ValueForVariable($A1488,I$10)</f>
        <v>146.96975030891002</v>
      </c>
      <c r="J1488" s="35">
        <f>_xll.DTC.CPR.ValueForVariable($A1488,J$10)</f>
        <v>27.98784959333485</v>
      </c>
      <c r="K1488" s="35">
        <f>_xll.DTC.CPR.ValueForVariable($A1488,K$10)</f>
        <v>254.91869357729877</v>
      </c>
      <c r="L1488" s="35">
        <f>_xll.DTC.CPR.ValueForVariable($A1488,L$10)</f>
        <v>428.56092765205324</v>
      </c>
      <c r="M1488" s="35">
        <f>_xll.DTC.CPR.ValueForVariable($A1488,M$10)</f>
        <v>414.26838890769983</v>
      </c>
      <c r="N1488" s="35">
        <f>_xll.DTC.CPR.ValueForVariable($A1488,N$10)</f>
        <v>24378.660949566703</v>
      </c>
      <c r="O1488" s="35">
        <f>_xll.DTC.CPR.ValueForVariable($A1488,O$10)</f>
        <v>1.9149641000535931</v>
      </c>
      <c r="P1488" s="35">
        <f>_xll.DTC.CPR.ValueForVariable($A1488,P$10)</f>
        <v>2.0683581020213532E-2</v>
      </c>
      <c r="Q1488" s="35">
        <f>_xll.DTC.CPR.ValueForVariable($A1488,Q$10)</f>
        <v>6.8319814071284561</v>
      </c>
      <c r="R1488" s="35">
        <f>_xll.DTC.CPR.ValueForVariable($A1488,R$10)</f>
        <v>44.664779911989335</v>
      </c>
      <c r="S1488" s="35">
        <f>_xll.DTC.CPR.ValueForVariable($A1488,S$10)</f>
        <v>305.1489459121957</v>
      </c>
      <c r="T1488" s="35">
        <f>_xll.DTC.CPR.ValueForVariable($A1488,T$10)</f>
        <v>21</v>
      </c>
      <c r="U1488" s="35">
        <f>_xll.DTC.CPR.ValueForVariable($A1488,U$10)</f>
        <v>45</v>
      </c>
      <c r="V1488" s="35">
        <f>_xll.DTC.CPR.ValueForVariable($A1488,V$10)</f>
        <v>4</v>
      </c>
      <c r="W1488" s="35">
        <f>_xll.DTC.CPR.ValueForVariable($A1488,W$10)</f>
        <v>39</v>
      </c>
      <c r="X1488" s="35">
        <f>_xll.DTC.CPR.ValueForVariable($A1488,X$10)</f>
        <v>589.58920604900356</v>
      </c>
      <c r="Y1488" s="35">
        <f>_xll.DTC.CPR.ValueForVariable($A1488,Y$10)</f>
        <v>1159.9242383423766</v>
      </c>
      <c r="Z1488" s="35">
        <f>_xll.DTC.CPR.ValueForVariable($A1488,Z$10)</f>
        <v>57.348313494110073</v>
      </c>
      <c r="AA1488" s="35">
        <f>_xll.DTC.CPR.ValueForVariable($A1488,AA$10)</f>
        <v>1.9673430694488829</v>
      </c>
      <c r="AB1488" s="35">
        <f>_xll.DTC.CPR.ValueForVariable($A1488,AB$10)</f>
        <v>0.8701828111855332</v>
      </c>
      <c r="AC1488" s="35">
        <f>_xll.DTC.CPR.ValueForVariable($A1488,AC$10)</f>
        <v>110</v>
      </c>
      <c r="AD1488" s="35">
        <f>_xll.DTC.CPR.ValueForVariable($A1488,AD$10)</f>
        <v>77.98489180726844</v>
      </c>
      <c r="AE1488" s="35">
        <f>_xll.DTC.CPR.ValueForVariable($A1488,AE$10)</f>
        <v>0</v>
      </c>
      <c r="AF1488" s="35">
        <f>_xll.DTC.CPR.ValueForVariable($A1488,AF$10)</f>
        <v>0</v>
      </c>
      <c r="AG1488" s="35">
        <f>_xll.DTC.CPR.ValueForVariable($A1488,AG$10)</f>
        <v>0</v>
      </c>
      <c r="AH1488" s="35">
        <f>_xll.DTC.CPR.ValueForVariable($A1488,AH$10)</f>
        <v>0</v>
      </c>
      <c r="AI1488" s="35">
        <f>_xll.DTC.CPR.ValueForVariable($A1488,AI$10)</f>
        <v>0</v>
      </c>
      <c r="AJ1488" s="35">
        <f>_xll.DTC.CPR.ValueForVariable($A1488,AJ$10)</f>
        <v>0</v>
      </c>
      <c r="AK1488" s="35">
        <f>_xll.DTC.CPR.ValueForVariable($A1488,AK$10)</f>
        <v>5</v>
      </c>
      <c r="AL1488" s="35">
        <f>_xll.DTC.CPR.MinimumForVariable($A1488,AL$10)</f>
        <v>22.999476412308194</v>
      </c>
      <c r="AM1488" s="35">
        <f>_xll.DTC.CPR.MaximumForVariable($A1488,AM$10)</f>
        <v>66.330080534493632</v>
      </c>
    </row>
    <row r="1489" spans="1:39" x14ac:dyDescent="0.35">
      <c r="A1489" s="35" t="str">
        <f>_xll.DTC.CPR.Calculate($B$1,$B$2,$B$3,D1489,E1489,C1489,B1489,F1489,$B$4,G1489)</f>
        <v>CID=1130164578</v>
      </c>
      <c r="B1489" s="35">
        <f t="shared" si="199"/>
        <v>21</v>
      </c>
      <c r="C1489" s="34">
        <f t="shared" si="192"/>
        <v>47.5</v>
      </c>
      <c r="D1489" s="36">
        <f>'TTH375-noEcon_A'!AL1489+('TTH375-noEcon_A'!AM1489-'TTH375-noEcon_A'!AL1489)*0.5</f>
        <v>51.379114944568954</v>
      </c>
      <c r="E1489" s="35">
        <f t="shared" si="197"/>
        <v>4</v>
      </c>
      <c r="F1489" s="35">
        <f t="shared" si="196"/>
        <v>41.5</v>
      </c>
      <c r="G1489" s="35">
        <f t="shared" si="198"/>
        <v>8.3000000000000007</v>
      </c>
      <c r="H1489" s="35">
        <f>_xll.DTC.CPR.ValueForVariable($A1489,H$10)</f>
        <v>1.7311603612229669</v>
      </c>
      <c r="I1489" s="35">
        <f>_xll.DTC.CPR.ValueForVariable($A1489,I$10)</f>
        <v>146.96975030891002</v>
      </c>
      <c r="J1489" s="35">
        <f>_xll.DTC.CPR.ValueForVariable($A1489,J$10)</f>
        <v>27.98784959333485</v>
      </c>
      <c r="K1489" s="35">
        <f>_xll.DTC.CPR.ValueForVariable($A1489,K$10)</f>
        <v>258.65495278124138</v>
      </c>
      <c r="L1489" s="35">
        <f>_xll.DTC.CPR.ValueForVariable($A1489,L$10)</f>
        <v>429.91324256936269</v>
      </c>
      <c r="M1489" s="35">
        <f>_xll.DTC.CPR.ValueForVariable($A1489,M$10)</f>
        <v>414.26838890769983</v>
      </c>
      <c r="N1489" s="35">
        <f>_xll.DTC.CPR.ValueForVariable($A1489,N$10)</f>
        <v>25337.380783454515</v>
      </c>
      <c r="O1489" s="35">
        <f>_xll.DTC.CPR.ValueForVariable($A1489,O$10)</f>
        <v>2.0537724101383086</v>
      </c>
      <c r="P1489" s="35">
        <f>_xll.DTC.CPR.ValueForVariable($A1489,P$10)</f>
        <v>2.3594597308730814E-2</v>
      </c>
      <c r="Q1489" s="35">
        <f>_xll.DTC.CPR.ValueForVariable($A1489,Q$10)</f>
        <v>6.2203220783022548</v>
      </c>
      <c r="R1489" s="35">
        <f>_xll.DTC.CPR.ValueForVariable($A1489,R$10)</f>
        <v>51.379105091382819</v>
      </c>
      <c r="S1489" s="35">
        <f>_xll.DTC.CPR.ValueForVariable($A1489,S$10)</f>
        <v>319.59458176334033</v>
      </c>
      <c r="T1489" s="35">
        <f>_xll.DTC.CPR.ValueForVariable($A1489,T$10)</f>
        <v>21</v>
      </c>
      <c r="U1489" s="35">
        <f>_xll.DTC.CPR.ValueForVariable($A1489,U$10)</f>
        <v>47.5</v>
      </c>
      <c r="V1489" s="35">
        <f>_xll.DTC.CPR.ValueForVariable($A1489,V$10)</f>
        <v>4</v>
      </c>
      <c r="W1489" s="35">
        <f>_xll.DTC.CPR.ValueForVariable($A1489,W$10)</f>
        <v>41.5</v>
      </c>
      <c r="X1489" s="35">
        <f>_xll.DTC.CPR.ValueForVariable($A1489,X$10)</f>
        <v>589.58920604900356</v>
      </c>
      <c r="Y1489" s="35">
        <f>_xll.DTC.CPR.ValueForVariable($A1489,Y$10)</f>
        <v>1237.0237214434719</v>
      </c>
      <c r="Z1489" s="35">
        <f>_xll.DTC.CPR.ValueForVariable($A1489,Z$10)</f>
        <v>60.16099076591496</v>
      </c>
      <c r="AA1489" s="35">
        <f>_xll.DTC.CPR.ValueForVariable($A1489,AA$10)</f>
        <v>2.0981112081971478</v>
      </c>
      <c r="AB1489" s="35">
        <f>_xll.DTC.CPR.ValueForVariable($A1489,AB$10)</f>
        <v>0.88267571830317704</v>
      </c>
      <c r="AC1489" s="35">
        <f>_xll.DTC.CPR.ValueForVariable($A1489,AC$10)</f>
        <v>110</v>
      </c>
      <c r="AD1489" s="35">
        <f>_xll.DTC.CPR.ValueForVariable($A1489,AD$10)</f>
        <v>88.438451941082107</v>
      </c>
      <c r="AE1489" s="35">
        <f>_xll.DTC.CPR.ValueForVariable($A1489,AE$10)</f>
        <v>0</v>
      </c>
      <c r="AF1489" s="35">
        <f>_xll.DTC.CPR.ValueForVariable($A1489,AF$10)</f>
        <v>0</v>
      </c>
      <c r="AG1489" s="35">
        <f>_xll.DTC.CPR.ValueForVariable($A1489,AG$10)</f>
        <v>0</v>
      </c>
      <c r="AH1489" s="35">
        <f>_xll.DTC.CPR.ValueForVariable($A1489,AH$10)</f>
        <v>0</v>
      </c>
      <c r="AI1489" s="35">
        <f>_xll.DTC.CPR.ValueForVariable($A1489,AI$10)</f>
        <v>0</v>
      </c>
      <c r="AJ1489" s="35">
        <f>_xll.DTC.CPR.ValueForVariable($A1489,AJ$10)</f>
        <v>0</v>
      </c>
      <c r="AK1489" s="35">
        <f>_xll.DTC.CPR.ValueForVariable($A1489,AK$10)</f>
        <v>5</v>
      </c>
      <c r="AL1489" s="35">
        <f>_xll.DTC.CPR.MinimumForVariable($A1489,AL$10)</f>
        <v>26.231888368786191</v>
      </c>
      <c r="AM1489" s="35">
        <f>_xll.DTC.CPR.MaximumForVariable($A1489,AM$10)</f>
        <v>76.526341520351721</v>
      </c>
    </row>
    <row r="1490" spans="1:39" x14ac:dyDescent="0.35">
      <c r="A1490" s="35" t="str">
        <f>_xll.DTC.CPR.Calculate($B$1,$B$2,$B$3,D1490,E1490,C1490,B1490,F1490,$B$4,G1490)</f>
        <v>CID=-2083073388</v>
      </c>
      <c r="B1490" s="35">
        <f t="shared" si="199"/>
        <v>21</v>
      </c>
      <c r="C1490" s="34">
        <f t="shared" si="192"/>
        <v>50</v>
      </c>
      <c r="D1490" s="36">
        <f>'TTH375-noEcon_A'!AL1490+('TTH375-noEcon_A'!AM1490-'TTH375-noEcon_A'!AL1490)*0.5</f>
        <v>57.658957553651319</v>
      </c>
      <c r="E1490" s="35">
        <f t="shared" si="197"/>
        <v>4</v>
      </c>
      <c r="F1490" s="35">
        <f t="shared" si="196"/>
        <v>44</v>
      </c>
      <c r="G1490" s="35">
        <f t="shared" si="198"/>
        <v>8.8000000000000007</v>
      </c>
      <c r="H1490" s="35">
        <f>_xll.DTC.CPR.ValueForVariable($A1490,H$10)</f>
        <v>1.7311603612229669</v>
      </c>
      <c r="I1490" s="35">
        <f>_xll.DTC.CPR.ValueForVariable($A1490,I$10)</f>
        <v>146.96975030891002</v>
      </c>
      <c r="J1490" s="35">
        <f>_xll.DTC.CPR.ValueForVariable($A1490,J$10)</f>
        <v>27.98784959333485</v>
      </c>
      <c r="K1490" s="35">
        <f>_xll.DTC.CPR.ValueForVariable($A1490,K$10)</f>
        <v>262.42501858641634</v>
      </c>
      <c r="L1490" s="35">
        <f>_xll.DTC.CPR.ValueForVariable($A1490,L$10)</f>
        <v>431.24065596406143</v>
      </c>
      <c r="M1490" s="35">
        <f>_xll.DTC.CPR.ValueForVariable($A1490,M$10)</f>
        <v>414.26838890769983</v>
      </c>
      <c r="N1490" s="35">
        <f>_xll.DTC.CPR.ValueForVariable($A1490,N$10)</f>
        <v>26149.925799114022</v>
      </c>
      <c r="O1490" s="35">
        <f>_xll.DTC.CPR.ValueForVariable($A1490,O$10)</f>
        <v>2.1662270803835937</v>
      </c>
      <c r="P1490" s="35">
        <f>_xll.DTC.CPR.ValueForVariable($A1490,P$10)</f>
        <v>2.6497468529064684E-2</v>
      </c>
      <c r="Q1490" s="35">
        <f>_xll.DTC.CPR.ValueForVariable($A1490,Q$10)</f>
        <v>5.704703858483188</v>
      </c>
      <c r="R1490" s="35">
        <f>_xll.DTC.CPR.ValueForVariable($A1490,R$10)</f>
        <v>57.65894758542936</v>
      </c>
      <c r="S1490" s="35">
        <f>_xll.DTC.CPR.ValueForVariable($A1490,S$10)</f>
        <v>328.92722076667877</v>
      </c>
      <c r="T1490" s="35">
        <f>_xll.DTC.CPR.ValueForVariable($A1490,T$10)</f>
        <v>21</v>
      </c>
      <c r="U1490" s="35">
        <f>_xll.DTC.CPR.ValueForVariable($A1490,U$10)</f>
        <v>50</v>
      </c>
      <c r="V1490" s="35">
        <f>_xll.DTC.CPR.ValueForVariable($A1490,V$10)</f>
        <v>4</v>
      </c>
      <c r="W1490" s="35">
        <f>_xll.DTC.CPR.ValueForVariable($A1490,W$10)</f>
        <v>44</v>
      </c>
      <c r="X1490" s="35">
        <f>_xll.DTC.CPR.ValueForVariable($A1490,X$10)</f>
        <v>589.58920604900356</v>
      </c>
      <c r="Y1490" s="35">
        <f>_xll.DTC.CPR.ValueForVariable($A1490,Y$10)</f>
        <v>1317.9054900117335</v>
      </c>
      <c r="Z1490" s="35">
        <f>_xll.DTC.CPR.ValueForVariable($A1490,Z$10)</f>
        <v>62.90485472673555</v>
      </c>
      <c r="AA1490" s="35">
        <f>_xll.DTC.CPR.ValueForVariable($A1490,AA$10)</f>
        <v>2.235294466876987</v>
      </c>
      <c r="AB1490" s="35">
        <f>_xll.DTC.CPR.ValueForVariable($A1490,AB$10)</f>
        <v>0.89150835542634754</v>
      </c>
      <c r="AC1490" s="35">
        <f>_xll.DTC.CPR.ValueForVariable($A1490,AC$10)</f>
        <v>110</v>
      </c>
      <c r="AD1490" s="35">
        <f>_xll.DTC.CPR.ValueForVariable($A1490,AD$10)</f>
        <v>98.264595192770429</v>
      </c>
      <c r="AE1490" s="35">
        <f>_xll.DTC.CPR.ValueForVariable($A1490,AE$10)</f>
        <v>0</v>
      </c>
      <c r="AF1490" s="35">
        <f>_xll.DTC.CPR.ValueForVariable($A1490,AF$10)</f>
        <v>0</v>
      </c>
      <c r="AG1490" s="35">
        <f>_xll.DTC.CPR.ValueForVariable($A1490,AG$10)</f>
        <v>0</v>
      </c>
      <c r="AH1490" s="35">
        <f>_xll.DTC.CPR.ValueForVariable($A1490,AH$10)</f>
        <v>0</v>
      </c>
      <c r="AI1490" s="35">
        <f>_xll.DTC.CPR.ValueForVariable($A1490,AI$10)</f>
        <v>0</v>
      </c>
      <c r="AJ1490" s="35">
        <f>_xll.DTC.CPR.ValueForVariable($A1490,AJ$10)</f>
        <v>0</v>
      </c>
      <c r="AK1490" s="35">
        <f>_xll.DTC.CPR.ValueForVariable($A1490,AK$10)</f>
        <v>5</v>
      </c>
      <c r="AL1490" s="35">
        <f>_xll.DTC.CPR.MinimumForVariable($A1490,AL$10)</f>
        <v>29.9298871922174</v>
      </c>
      <c r="AM1490" s="35">
        <f>_xll.DTC.CPR.MaximumForVariable($A1490,AM$10)</f>
        <v>85.388027915085232</v>
      </c>
    </row>
    <row r="1491" spans="1:39" x14ac:dyDescent="0.35">
      <c r="A1491" s="35" t="str">
        <f>_xll.DTC.CPR.Calculate($B$1,$B$2,$B$3,D1491,E1491,C1491,B1491,F1491,$B$4,G1491)</f>
        <v>CID=-2083073291</v>
      </c>
      <c r="B1491" s="35">
        <f t="shared" si="199"/>
        <v>21</v>
      </c>
      <c r="C1491" s="34">
        <f t="shared" si="192"/>
        <v>52.5</v>
      </c>
      <c r="D1491" s="36">
        <f>'TTH375-noEcon_A'!AL1491+('TTH375-noEcon_A'!AM1491-'TTH375-noEcon_A'!AL1491)*0.5</f>
        <v>66.138473805353598</v>
      </c>
      <c r="E1491" s="35">
        <f t="shared" si="197"/>
        <v>4</v>
      </c>
      <c r="F1491" s="35">
        <f t="shared" si="196"/>
        <v>46.5</v>
      </c>
      <c r="G1491" s="35">
        <f t="shared" si="198"/>
        <v>9.3000000000000007</v>
      </c>
      <c r="H1491" s="35">
        <f>_xll.DTC.CPR.ValueForVariable($A1491,H$10)</f>
        <v>1.7311603612229669</v>
      </c>
      <c r="I1491" s="35">
        <f>_xll.DTC.CPR.ValueForVariable($A1491,I$10)</f>
        <v>146.96975030891002</v>
      </c>
      <c r="J1491" s="35">
        <f>_xll.DTC.CPR.ValueForVariable($A1491,J$10)</f>
        <v>27.98784959333485</v>
      </c>
      <c r="K1491" s="35">
        <f>_xll.DTC.CPR.ValueForVariable($A1491,K$10)</f>
        <v>266.23083222577782</v>
      </c>
      <c r="L1491" s="35">
        <f>_xll.DTC.CPR.ValueForVariable($A1491,L$10)</f>
        <v>432.5434123107521</v>
      </c>
      <c r="M1491" s="35">
        <f>_xll.DTC.CPR.ValueForVariable($A1491,M$10)</f>
        <v>414.26838890769983</v>
      </c>
      <c r="N1491" s="35">
        <f>_xll.DTC.CPR.ValueForVariable($A1491,N$10)</f>
        <v>27084.212778143865</v>
      </c>
      <c r="O1491" s="35">
        <f>_xll.DTC.CPR.ValueForVariable($A1491,O$10)</f>
        <v>2.3265193091890621</v>
      </c>
      <c r="P1491" s="35">
        <f>_xll.DTC.CPR.ValueForVariable($A1491,P$10)</f>
        <v>3.0390723587453181E-2</v>
      </c>
      <c r="Q1491" s="35">
        <f>_xll.DTC.CPR.ValueForVariable($A1491,Q$10)</f>
        <v>5.2074402236112656</v>
      </c>
      <c r="R1491" s="35">
        <f>_xll.DTC.CPR.ValueForVariable($A1491,R$10)</f>
        <v>66.138490182575381</v>
      </c>
      <c r="S1491" s="35">
        <f>_xll.DTC.CPR.ValueForVariable($A1491,S$10)</f>
        <v>344.41223410566181</v>
      </c>
      <c r="T1491" s="35">
        <f>_xll.DTC.CPR.ValueForVariable($A1491,T$10)</f>
        <v>21</v>
      </c>
      <c r="U1491" s="35">
        <f>_xll.DTC.CPR.ValueForVariable($A1491,U$10)</f>
        <v>52.5</v>
      </c>
      <c r="V1491" s="35">
        <f>_xll.DTC.CPR.ValueForVariable($A1491,V$10)</f>
        <v>4</v>
      </c>
      <c r="W1491" s="35">
        <f>_xll.DTC.CPR.ValueForVariable($A1491,W$10)</f>
        <v>46.5</v>
      </c>
      <c r="X1491" s="35">
        <f>_xll.DTC.CPR.ValueForVariable($A1491,X$10)</f>
        <v>589.58920604900356</v>
      </c>
      <c r="Y1491" s="35">
        <f>_xll.DTC.CPR.ValueForVariable($A1491,Y$10)</f>
        <v>1402.69321438421</v>
      </c>
      <c r="Z1491" s="35">
        <f>_xll.DTC.CPR.ValueForVariable($A1491,Z$10)</f>
        <v>65.838195969881497</v>
      </c>
      <c r="AA1491" s="35">
        <f>_xll.DTC.CPR.ValueForVariable($A1491,AA$10)</f>
        <v>2.3791026022746173</v>
      </c>
      <c r="AB1491" s="35">
        <f>_xll.DTC.CPR.ValueForVariable($A1491,AB$10)</f>
        <v>0.90021368494781484</v>
      </c>
      <c r="AC1491" s="35">
        <f>_xll.DTC.CPR.ValueForVariable($A1491,AC$10)</f>
        <v>110</v>
      </c>
      <c r="AD1491" s="35">
        <f>_xll.DTC.CPR.ValueForVariable($A1491,AD$10)</f>
        <v>111.6257633551074</v>
      </c>
      <c r="AE1491" s="35">
        <f>_xll.DTC.CPR.ValueForVariable($A1491,AE$10)</f>
        <v>0</v>
      </c>
      <c r="AF1491" s="35">
        <f>_xll.DTC.CPR.ValueForVariable($A1491,AF$10)</f>
        <v>0</v>
      </c>
      <c r="AG1491" s="35">
        <f>_xll.DTC.CPR.ValueForVariable($A1491,AG$10)</f>
        <v>0</v>
      </c>
      <c r="AH1491" s="35">
        <f>_xll.DTC.CPR.ValueForVariable($A1491,AH$10)</f>
        <v>0</v>
      </c>
      <c r="AI1491" s="35">
        <f>_xll.DTC.CPR.ValueForVariable($A1491,AI$10)</f>
        <v>0</v>
      </c>
      <c r="AJ1491" s="35">
        <f>_xll.DTC.CPR.ValueForVariable($A1491,AJ$10)</f>
        <v>0</v>
      </c>
      <c r="AK1491" s="35">
        <f>_xll.DTC.CPR.ValueForVariable($A1491,AK$10)</f>
        <v>5</v>
      </c>
      <c r="AL1491" s="35">
        <f>_xll.DTC.CPR.MinimumForVariable($A1491,AL$10)</f>
        <v>34.504949422079655</v>
      </c>
      <c r="AM1491" s="35">
        <f>_xll.DTC.CPR.MaximumForVariable($A1491,AM$10)</f>
        <v>97.771998188627535</v>
      </c>
    </row>
    <row r="1492" spans="1:39" x14ac:dyDescent="0.35">
      <c r="A1492" s="35" t="str">
        <f>_xll.DTC.CPR.Calculate($B$1,$B$2,$B$3,D1492,E1492,C1492,B1492,F1492,$B$4,G1492)</f>
        <v>CID=-2083073326</v>
      </c>
      <c r="B1492" s="35">
        <f t="shared" si="199"/>
        <v>21</v>
      </c>
      <c r="C1492" s="34">
        <f t="shared" si="192"/>
        <v>55</v>
      </c>
      <c r="D1492" s="36">
        <f>'TTH375-noEcon_A'!AL1492+('TTH375-noEcon_A'!AM1492-'TTH375-noEcon_A'!AL1492)*0.5</f>
        <v>74.813852787269525</v>
      </c>
      <c r="E1492" s="35">
        <f t="shared" si="197"/>
        <v>4</v>
      </c>
      <c r="F1492" s="35">
        <f t="shared" si="196"/>
        <v>49</v>
      </c>
      <c r="G1492" s="35">
        <f t="shared" si="198"/>
        <v>9.8000000000000007</v>
      </c>
      <c r="H1492" s="35">
        <f>_xll.DTC.CPR.ValueForVariable($A1492,H$10)</f>
        <v>1.7311603612229669</v>
      </c>
      <c r="I1492" s="35">
        <f>_xll.DTC.CPR.ValueForVariable($A1492,I$10)</f>
        <v>146.96975030891002</v>
      </c>
      <c r="J1492" s="35">
        <f>_xll.DTC.CPR.ValueForVariable($A1492,J$10)</f>
        <v>27.98784959333485</v>
      </c>
      <c r="K1492" s="35">
        <f>_xll.DTC.CPR.ValueForVariable($A1492,K$10)</f>
        <v>270.07454523126029</v>
      </c>
      <c r="L1492" s="35">
        <f>_xll.DTC.CPR.ValueForVariable($A1492,L$10)</f>
        <v>433.82175951284063</v>
      </c>
      <c r="M1492" s="35">
        <f>_xll.DTC.CPR.ValueForVariable($A1492,M$10)</f>
        <v>414.26838890769983</v>
      </c>
      <c r="N1492" s="35">
        <f>_xll.DTC.CPR.ValueForVariable($A1492,N$10)</f>
        <v>27993.444315116059</v>
      </c>
      <c r="O1492" s="35">
        <f>_xll.DTC.CPR.ValueForVariable($A1492,O$10)</f>
        <v>2.4729315577000022</v>
      </c>
      <c r="P1492" s="35">
        <f>_xll.DTC.CPR.ValueForVariable($A1492,P$10)</f>
        <v>3.4577106882965405E-2</v>
      </c>
      <c r="Q1492" s="35">
        <f>_xll.DTC.CPR.ValueForVariable($A1492,Q$10)</f>
        <v>4.7662495518333321</v>
      </c>
      <c r="R1492" s="35">
        <f>_xll.DTC.CPR.ValueForVariable($A1492,R$10)</f>
        <v>74.813855752972387</v>
      </c>
      <c r="S1492" s="35">
        <f>_xll.DTC.CPR.ValueForVariable($A1492,S$10)</f>
        <v>356.58150645352822</v>
      </c>
      <c r="T1492" s="35">
        <f>_xll.DTC.CPR.ValueForVariable($A1492,T$10)</f>
        <v>21</v>
      </c>
      <c r="U1492" s="35">
        <f>_xll.DTC.CPR.ValueForVariable($A1492,U$10)</f>
        <v>55</v>
      </c>
      <c r="V1492" s="35">
        <f>_xll.DTC.CPR.ValueForVariable($A1492,V$10)</f>
        <v>4</v>
      </c>
      <c r="W1492" s="35">
        <f>_xll.DTC.CPR.ValueForVariable($A1492,W$10)</f>
        <v>49</v>
      </c>
      <c r="X1492" s="35">
        <f>_xll.DTC.CPR.ValueForVariable($A1492,X$10)</f>
        <v>589.58920604900356</v>
      </c>
      <c r="Y1492" s="35">
        <f>_xll.DTC.CPR.ValueForVariable($A1492,Y$10)</f>
        <v>1491.5140866997515</v>
      </c>
      <c r="Z1492" s="35">
        <f>_xll.DTC.CPR.ValueForVariable($A1492,Z$10)</f>
        <v>68.78870917720468</v>
      </c>
      <c r="AA1492" s="35">
        <f>_xll.DTC.CPR.ValueForVariable($A1492,AA$10)</f>
        <v>2.5297513444908364</v>
      </c>
      <c r="AB1492" s="35">
        <f>_xll.DTC.CPR.ValueForVariable($A1492,AB$10)</f>
        <v>0.90637440757643883</v>
      </c>
      <c r="AC1492" s="35">
        <f>_xll.DTC.CPR.ValueForVariable($A1492,AC$10)</f>
        <v>110</v>
      </c>
      <c r="AD1492" s="35">
        <f>_xll.DTC.CPR.ValueForVariable($A1492,AD$10)</f>
        <v>125.409425895178</v>
      </c>
      <c r="AE1492" s="35">
        <f>_xll.DTC.CPR.ValueForVariable($A1492,AE$10)</f>
        <v>0</v>
      </c>
      <c r="AF1492" s="35">
        <f>_xll.DTC.CPR.ValueForVariable($A1492,AF$10)</f>
        <v>0</v>
      </c>
      <c r="AG1492" s="35">
        <f>_xll.DTC.CPR.ValueForVariable($A1492,AG$10)</f>
        <v>0</v>
      </c>
      <c r="AH1492" s="35">
        <f>_xll.DTC.CPR.ValueForVariable($A1492,AH$10)</f>
        <v>0</v>
      </c>
      <c r="AI1492" s="35">
        <f>_xll.DTC.CPR.ValueForVariable($A1492,AI$10)</f>
        <v>0</v>
      </c>
      <c r="AJ1492" s="35">
        <f>_xll.DTC.CPR.ValueForVariable($A1492,AJ$10)</f>
        <v>0</v>
      </c>
      <c r="AK1492" s="35">
        <f>_xll.DTC.CPR.ValueForVariable($A1492,AK$10)</f>
        <v>5</v>
      </c>
      <c r="AL1492" s="35">
        <f>_xll.DTC.CPR.MinimumForVariable($A1492,AL$10)</f>
        <v>38.756757540783148</v>
      </c>
      <c r="AM1492" s="35">
        <f>_xll.DTC.CPR.MaximumForVariable($A1492,AM$10)</f>
        <v>110.87094803375591</v>
      </c>
    </row>
    <row r="1493" spans="1:39" x14ac:dyDescent="0.35">
      <c r="A1493" s="35" t="str">
        <f>_xll.DTC.CPR.Calculate($B$1,$B$2,$B$3,D1493,E1493,C1493,B1493,F1493,$B$4,G1493)</f>
        <v>CID=-2083073485</v>
      </c>
      <c r="B1493" s="35">
        <f t="shared" si="199"/>
        <v>21</v>
      </c>
      <c r="C1493" s="34">
        <f t="shared" si="192"/>
        <v>57.5</v>
      </c>
      <c r="D1493" s="36">
        <f>'TTH375-noEcon_A'!AL1493+('TTH375-noEcon_A'!AM1493-'TTH375-noEcon_A'!AL1493)*0.5</f>
        <v>84.089217733366581</v>
      </c>
      <c r="E1493" s="35">
        <f t="shared" si="197"/>
        <v>4</v>
      </c>
      <c r="F1493" s="35">
        <f t="shared" si="196"/>
        <v>51.5</v>
      </c>
      <c r="G1493" s="35">
        <f t="shared" si="198"/>
        <v>10.3</v>
      </c>
      <c r="H1493" s="35">
        <f>_xll.DTC.CPR.ValueForVariable($A1493,H$10)</f>
        <v>1.7311603612229669</v>
      </c>
      <c r="I1493" s="35">
        <f>_xll.DTC.CPR.ValueForVariable($A1493,I$10)</f>
        <v>146.96975030891002</v>
      </c>
      <c r="J1493" s="35">
        <f>_xll.DTC.CPR.ValueForVariable($A1493,J$10)</f>
        <v>27.98784959333485</v>
      </c>
      <c r="K1493" s="35">
        <f>_xll.DTC.CPR.ValueForVariable($A1493,K$10)</f>
        <v>273.95855464546202</v>
      </c>
      <c r="L1493" s="35">
        <f>_xll.DTC.CPR.ValueForVariable($A1493,L$10)</f>
        <v>435.07595567363285</v>
      </c>
      <c r="M1493" s="35">
        <f>_xll.DTC.CPR.ValueForVariable($A1493,M$10)</f>
        <v>414.26838890769983</v>
      </c>
      <c r="N1493" s="35">
        <f>_xll.DTC.CPR.ValueForVariable($A1493,N$10)</f>
        <v>28848.624449147475</v>
      </c>
      <c r="O1493" s="35">
        <f>_xll.DTC.CPR.ValueForVariable($A1493,O$10)</f>
        <v>2.6253849995960192</v>
      </c>
      <c r="P1493" s="35">
        <f>_xll.DTC.CPR.ValueForVariable($A1493,P$10)</f>
        <v>3.9245867406280874E-2</v>
      </c>
      <c r="Q1493" s="35">
        <f>_xll.DTC.CPR.ValueForVariable($A1493,Q$10)</f>
        <v>4.3806731661025688</v>
      </c>
      <c r="R1493" s="35">
        <f>_xll.DTC.CPR.ValueForVariable($A1493,R$10)</f>
        <v>84.089207343357828</v>
      </c>
      <c r="S1493" s="35">
        <f>_xll.DTC.CPR.ValueForVariable($A1493,S$10)</f>
        <v>368.36733416788275</v>
      </c>
      <c r="T1493" s="35">
        <f>_xll.DTC.CPR.ValueForVariable($A1493,T$10)</f>
        <v>21</v>
      </c>
      <c r="U1493" s="35">
        <f>_xll.DTC.CPR.ValueForVariable($A1493,U$10)</f>
        <v>57.5</v>
      </c>
      <c r="V1493" s="35">
        <f>_xll.DTC.CPR.ValueForVariable($A1493,V$10)</f>
        <v>4</v>
      </c>
      <c r="W1493" s="35">
        <f>_xll.DTC.CPR.ValueForVariable($A1493,W$10)</f>
        <v>51.5</v>
      </c>
      <c r="X1493" s="35">
        <f>_xll.DTC.CPR.ValueForVariable($A1493,X$10)</f>
        <v>589.58920604900356</v>
      </c>
      <c r="Y1493" s="35">
        <f>_xll.DTC.CPR.ValueForVariable($A1493,Y$10)</f>
        <v>1584.4992350875034</v>
      </c>
      <c r="Z1493" s="35">
        <f>_xll.DTC.CPR.ValueForVariable($A1493,Z$10)</f>
        <v>71.710783858715843</v>
      </c>
      <c r="AA1493" s="35">
        <f>_xll.DTC.CPR.ValueForVariable($A1493,AA$10)</f>
        <v>2.6874630994445448</v>
      </c>
      <c r="AB1493" s="35">
        <f>_xll.DTC.CPR.ValueForVariable($A1493,AB$10)</f>
        <v>0.91085589232553543</v>
      </c>
      <c r="AC1493" s="35">
        <f>_xll.DTC.CPR.ValueForVariable($A1493,AC$10)</f>
        <v>110</v>
      </c>
      <c r="AD1493" s="35">
        <f>_xll.DTC.CPR.ValueForVariable($A1493,AD$10)</f>
        <v>140.26404611276936</v>
      </c>
      <c r="AE1493" s="35">
        <f>_xll.DTC.CPR.ValueForVariable($A1493,AE$10)</f>
        <v>0</v>
      </c>
      <c r="AF1493" s="35">
        <f>_xll.DTC.CPR.ValueForVariable($A1493,AF$10)</f>
        <v>0</v>
      </c>
      <c r="AG1493" s="35">
        <f>_xll.DTC.CPR.ValueForVariable($A1493,AG$10)</f>
        <v>0</v>
      </c>
      <c r="AH1493" s="35">
        <f>_xll.DTC.CPR.ValueForVariable($A1493,AH$10)</f>
        <v>0</v>
      </c>
      <c r="AI1493" s="35">
        <f>_xll.DTC.CPR.ValueForVariable($A1493,AI$10)</f>
        <v>0</v>
      </c>
      <c r="AJ1493" s="35">
        <f>_xll.DTC.CPR.ValueForVariable($A1493,AJ$10)</f>
        <v>0</v>
      </c>
      <c r="AK1493" s="35">
        <f>_xll.DTC.CPR.ValueForVariable($A1493,AK$10)</f>
        <v>5</v>
      </c>
      <c r="AL1493" s="35">
        <f>_xll.DTC.CPR.MinimumForVariable($A1493,AL$10)</f>
        <v>43.719624313925429</v>
      </c>
      <c r="AM1493" s="35">
        <f>_xll.DTC.CPR.MaximumForVariable($A1493,AM$10)</f>
        <v>124.45881115280774</v>
      </c>
    </row>
    <row r="1494" spans="1:39" x14ac:dyDescent="0.35">
      <c r="A1494" s="35" t="str">
        <f>_xll.DTC.CPR.Calculate($B$1,$B$2,$B$3,D1494,E1494,C1494,B1494,F1494,$B$4,G1494)</f>
        <v>CID=-2083073512</v>
      </c>
      <c r="B1494" s="35">
        <f t="shared" si="199"/>
        <v>21</v>
      </c>
      <c r="C1494" s="34">
        <f t="shared" si="192"/>
        <v>60</v>
      </c>
      <c r="D1494" s="36">
        <f>'TTH375-noEcon_A'!AL1494+('TTH375-noEcon_A'!AM1494-'TTH375-noEcon_A'!AL1494)*0.5</f>
        <v>87.666565938978522</v>
      </c>
      <c r="E1494" s="35">
        <f t="shared" si="197"/>
        <v>4</v>
      </c>
      <c r="F1494" s="35">
        <f t="shared" si="196"/>
        <v>54</v>
      </c>
      <c r="G1494" s="35">
        <f t="shared" si="198"/>
        <v>10.8</v>
      </c>
      <c r="H1494" s="35">
        <f>_xll.DTC.CPR.ValueForVariable($A1494,H$10)</f>
        <v>1.7311603612229669</v>
      </c>
      <c r="I1494" s="35">
        <f>_xll.DTC.CPR.ValueForVariable($A1494,I$10)</f>
        <v>146.96975030891002</v>
      </c>
      <c r="J1494" s="35">
        <f>_xll.DTC.CPR.ValueForVariable($A1494,J$10)</f>
        <v>27.98784959333485</v>
      </c>
      <c r="K1494" s="35">
        <f>_xll.DTC.CPR.ValueForVariable($A1494,K$10)</f>
        <v>277.88554662171185</v>
      </c>
      <c r="L1494" s="35">
        <f>_xll.DTC.CPR.ValueForVariable($A1494,L$10)</f>
        <v>436.30627118685396</v>
      </c>
      <c r="M1494" s="35">
        <f>_xll.DTC.CPR.ValueForVariable($A1494,M$10)</f>
        <v>414.26838890769983</v>
      </c>
      <c r="N1494" s="35">
        <f>_xll.DTC.CPR.ValueForVariable($A1494,N$10)</f>
        <v>29259.362044950165</v>
      </c>
      <c r="O1494" s="35">
        <f>_xll.DTC.CPR.ValueForVariable($A1494,O$10)</f>
        <v>2.6450932295063541</v>
      </c>
      <c r="P1494" s="35">
        <f>_xll.DTC.CPR.ValueForVariable($A1494,P$10)</f>
        <v>4.1849048212912729E-2</v>
      </c>
      <c r="Q1494" s="35">
        <f>_xll.DTC.CPR.ValueForVariable($A1494,Q$10)</f>
        <v>4.114970008520876</v>
      </c>
      <c r="R1494" s="35">
        <f>_xll.DTC.CPR.ValueForVariable($A1494,R$10)</f>
        <v>87.666576428140104</v>
      </c>
      <c r="S1494" s="35">
        <f>_xll.DTC.CPR.ValueForVariable($A1494,S$10)</f>
        <v>360.74533275149969</v>
      </c>
      <c r="T1494" s="35">
        <f>_xll.DTC.CPR.ValueForVariable($A1494,T$10)</f>
        <v>21</v>
      </c>
      <c r="U1494" s="35">
        <f>_xll.DTC.CPR.ValueForVariable($A1494,U$10)</f>
        <v>60</v>
      </c>
      <c r="V1494" s="35">
        <f>_xll.DTC.CPR.ValueForVariable($A1494,V$10)</f>
        <v>4</v>
      </c>
      <c r="W1494" s="35">
        <f>_xll.DTC.CPR.ValueForVariable($A1494,W$10)</f>
        <v>54</v>
      </c>
      <c r="X1494" s="35">
        <f>_xll.DTC.CPR.ValueForVariable($A1494,X$10)</f>
        <v>589.58920604900356</v>
      </c>
      <c r="Y1494" s="35">
        <f>_xll.DTC.CPR.ValueForVariable($A1494,Y$10)</f>
        <v>1681.7842182972543</v>
      </c>
      <c r="Z1494" s="35">
        <f>_xll.DTC.CPR.ValueForVariable($A1494,Z$10)</f>
        <v>74.128166126969916</v>
      </c>
      <c r="AA1494" s="35">
        <f>_xll.DTC.CPR.ValueForVariable($A1494,AA$10)</f>
        <v>2.8524677878133899</v>
      </c>
      <c r="AB1494" s="35">
        <f>_xll.DTC.CPR.ValueForVariable($A1494,AB$10)</f>
        <v>0.91215965505720298</v>
      </c>
      <c r="AC1494" s="35">
        <f>_xll.DTC.CPR.ValueForVariable($A1494,AC$10)</f>
        <v>110</v>
      </c>
      <c r="AD1494" s="35">
        <f>_xll.DTC.CPR.ValueForVariable($A1494,AD$10)</f>
        <v>146.02222555616763</v>
      </c>
      <c r="AE1494" s="35">
        <f>_xll.DTC.CPR.ValueForVariable($A1494,AE$10)</f>
        <v>0</v>
      </c>
      <c r="AF1494" s="35">
        <f>_xll.DTC.CPR.ValueForVariable($A1494,AF$10)</f>
        <v>0</v>
      </c>
      <c r="AG1494" s="35">
        <f>_xll.DTC.CPR.ValueForVariable($A1494,AG$10)</f>
        <v>0</v>
      </c>
      <c r="AH1494" s="35">
        <f>_xll.DTC.CPR.ValueForVariable($A1494,AH$10)</f>
        <v>0</v>
      </c>
      <c r="AI1494" s="35">
        <f>_xll.DTC.CPR.ValueForVariable($A1494,AI$10)</f>
        <v>0</v>
      </c>
      <c r="AJ1494" s="35">
        <f>_xll.DTC.CPR.ValueForVariable($A1494,AJ$10)</f>
        <v>0</v>
      </c>
      <c r="AK1494" s="35">
        <f>_xll.DTC.CPR.ValueForVariable($A1494,AK$10)</f>
        <v>5</v>
      </c>
      <c r="AL1494" s="35">
        <f>_xll.DTC.CPR.MinimumForVariable($A1494,AL$10)</f>
        <v>48.373010520365426</v>
      </c>
      <c r="AM1494" s="35">
        <f>_xll.DTC.CPR.MaximumForVariable($A1494,AM$10)</f>
        <v>126.96012135759163</v>
      </c>
    </row>
    <row r="1495" spans="1:39" x14ac:dyDescent="0.35">
      <c r="A1495" s="35" t="str">
        <f>_xll.DTC.CPR.Calculate($B$1,$B$2,$B$3,D1495,E1495,C1495,B1495,F1495,$B$4,G1495)</f>
        <v>CID=-2083073415</v>
      </c>
      <c r="B1495" s="35">
        <f t="shared" si="199"/>
        <v>21</v>
      </c>
      <c r="C1495" s="34">
        <f t="shared" si="192"/>
        <v>62.5</v>
      </c>
      <c r="D1495" s="36">
        <f>'TTH375-noEcon_A'!AL1495+('TTH375-noEcon_A'!AM1495-'TTH375-noEcon_A'!AL1495)*0.5</f>
        <v>90.845374036914592</v>
      </c>
      <c r="E1495" s="35">
        <f t="shared" si="197"/>
        <v>4</v>
      </c>
      <c r="F1495" s="35">
        <f t="shared" si="196"/>
        <v>56.5</v>
      </c>
      <c r="G1495" s="35">
        <f t="shared" si="198"/>
        <v>11.3</v>
      </c>
      <c r="H1495" s="35">
        <f>_xll.DTC.CPR.ValueForVariable($A1495,H$10)</f>
        <v>1.7311603612229669</v>
      </c>
      <c r="I1495" s="35">
        <f>_xll.DTC.CPR.ValueForVariable($A1495,I$10)</f>
        <v>146.96975030891002</v>
      </c>
      <c r="J1495" s="35">
        <f>_xll.DTC.CPR.ValueForVariable($A1495,J$10)</f>
        <v>27.98784959333485</v>
      </c>
      <c r="K1495" s="35">
        <f>_xll.DTC.CPR.ValueForVariable($A1495,K$10)</f>
        <v>281.8585510553994</v>
      </c>
      <c r="L1495" s="35">
        <f>_xll.DTC.CPR.ValueForVariable($A1495,L$10)</f>
        <v>437.51299125732419</v>
      </c>
      <c r="M1495" s="35">
        <f>_xll.DTC.CPR.ValueForVariable($A1495,M$10)</f>
        <v>414.26838890769983</v>
      </c>
      <c r="N1495" s="35">
        <f>_xll.DTC.CPR.ValueForVariable($A1495,N$10)</f>
        <v>29594.482506847227</v>
      </c>
      <c r="O1495" s="35">
        <f>_xll.DTC.CPR.ValueForVariable($A1495,O$10)</f>
        <v>2.6477110822376364</v>
      </c>
      <c r="P1495" s="35">
        <f>_xll.DTC.CPR.ValueForVariable($A1495,P$10)</f>
        <v>4.4453181840201042E-2</v>
      </c>
      <c r="Q1495" s="35">
        <f>_xll.DTC.CPR.ValueForVariable($A1495,Q$10)</f>
        <v>3.8591187807477936</v>
      </c>
      <c r="R1495" s="35">
        <f>_xll.DTC.CPR.ValueForVariable($A1495,R$10)</f>
        <v>90.845349676148274</v>
      </c>
      <c r="S1495" s="35">
        <f>_xll.DTC.CPR.ValueForVariable($A1495,S$10)</f>
        <v>350.5829950788243</v>
      </c>
      <c r="T1495" s="35">
        <f>_xll.DTC.CPR.ValueForVariable($A1495,T$10)</f>
        <v>21</v>
      </c>
      <c r="U1495" s="35">
        <f>_xll.DTC.CPR.ValueForVariable($A1495,U$10)</f>
        <v>62.5</v>
      </c>
      <c r="V1495" s="35">
        <f>_xll.DTC.CPR.ValueForVariable($A1495,V$10)</f>
        <v>4</v>
      </c>
      <c r="W1495" s="35">
        <f>_xll.DTC.CPR.ValueForVariable($A1495,W$10)</f>
        <v>56.5</v>
      </c>
      <c r="X1495" s="35">
        <f>_xll.DTC.CPR.ValueForVariable($A1495,X$10)</f>
        <v>589.58920604900356</v>
      </c>
      <c r="Y1495" s="35">
        <f>_xll.DTC.CPR.ValueForVariable($A1495,Y$10)</f>
        <v>1783.5096192477658</v>
      </c>
      <c r="Z1495" s="35">
        <f>_xll.DTC.CPR.ValueForVariable($A1495,Z$10)</f>
        <v>76.614413343678223</v>
      </c>
      <c r="AA1495" s="35">
        <f>_xll.DTC.CPR.ValueForVariable($A1495,AA$10)</f>
        <v>3.0250038517488225</v>
      </c>
      <c r="AB1495" s="35">
        <f>_xll.DTC.CPR.ValueForVariable($A1495,AB$10)</f>
        <v>0.91316131418041069</v>
      </c>
      <c r="AC1495" s="35">
        <f>_xll.DTC.CPR.ValueForVariable($A1495,AC$10)</f>
        <v>110</v>
      </c>
      <c r="AD1495" s="35">
        <f>_xll.DTC.CPR.ValueForVariable($A1495,AD$10)</f>
        <v>151.15098180488152</v>
      </c>
      <c r="AE1495" s="35">
        <f>_xll.DTC.CPR.ValueForVariable($A1495,AE$10)</f>
        <v>0</v>
      </c>
      <c r="AF1495" s="35">
        <f>_xll.DTC.CPR.ValueForVariable($A1495,AF$10)</f>
        <v>0</v>
      </c>
      <c r="AG1495" s="35">
        <f>_xll.DTC.CPR.ValueForVariable($A1495,AG$10)</f>
        <v>0</v>
      </c>
      <c r="AH1495" s="35">
        <f>_xll.DTC.CPR.ValueForVariable($A1495,AH$10)</f>
        <v>0</v>
      </c>
      <c r="AI1495" s="35">
        <f>_xll.DTC.CPR.ValueForVariable($A1495,AI$10)</f>
        <v>0</v>
      </c>
      <c r="AJ1495" s="35">
        <f>_xll.DTC.CPR.ValueForVariable($A1495,AJ$10)</f>
        <v>0</v>
      </c>
      <c r="AK1495" s="35">
        <f>_xll.DTC.CPR.ValueForVariable($A1495,AK$10)</f>
        <v>5</v>
      </c>
      <c r="AL1495" s="35">
        <f>_xll.DTC.CPR.MinimumForVariable($A1495,AL$10)</f>
        <v>54.730637962485552</v>
      </c>
      <c r="AM1495" s="35">
        <f>_xll.DTC.CPR.MaximumForVariable($A1495,AM$10)</f>
        <v>126.96011011134365</v>
      </c>
    </row>
    <row r="1496" spans="1:39" x14ac:dyDescent="0.35">
      <c r="A1496" s="35" t="str">
        <f>_xll.DTC.CPR.Calculate($B$1,$B$2,$B$3,D1496,E1496,C1496,B1496,F1496,$B$4,G1496)</f>
        <v>CID=-2083073450</v>
      </c>
      <c r="B1496" s="35">
        <f t="shared" si="199"/>
        <v>21</v>
      </c>
      <c r="C1496" s="34">
        <f t="shared" si="192"/>
        <v>65</v>
      </c>
      <c r="D1496" s="36">
        <f>'TTH375-noEcon_A'!AL1496+('TTH375-noEcon_A'!AM1496-'TTH375-noEcon_A'!AL1496)*0.5</f>
        <v>93.719408610923779</v>
      </c>
      <c r="E1496" s="35">
        <f t="shared" si="197"/>
        <v>4</v>
      </c>
      <c r="F1496" s="35">
        <f t="shared" si="196"/>
        <v>59</v>
      </c>
      <c r="G1496" s="35">
        <f t="shared" si="198"/>
        <v>11.8</v>
      </c>
      <c r="H1496" s="35">
        <f>_xll.DTC.CPR.ValueForVariable($A1496,H$10)</f>
        <v>1.7311603612229669</v>
      </c>
      <c r="I1496" s="35">
        <f>_xll.DTC.CPR.ValueForVariable($A1496,I$10)</f>
        <v>146.96975030891002</v>
      </c>
      <c r="J1496" s="35">
        <f>_xll.DTC.CPR.ValueForVariable($A1496,J$10)</f>
        <v>27.98784959333485</v>
      </c>
      <c r="K1496" s="35">
        <f>_xll.DTC.CPR.ValueForVariable($A1496,K$10)</f>
        <v>285.88101091290542</v>
      </c>
      <c r="L1496" s="35">
        <f>_xll.DTC.CPR.ValueForVariable($A1496,L$10)</f>
        <v>438.69641892989159</v>
      </c>
      <c r="M1496" s="35">
        <f>_xll.DTC.CPR.ValueForVariable($A1496,M$10)</f>
        <v>414.26838890769983</v>
      </c>
      <c r="N1496" s="35">
        <f>_xll.DTC.CPR.ValueForVariable($A1496,N$10)</f>
        <v>29934.208658756845</v>
      </c>
      <c r="O1496" s="35">
        <f>_xll.DTC.CPR.ValueForVariable($A1496,O$10)</f>
        <v>2.6428520467989887</v>
      </c>
      <c r="P1496" s="35">
        <f>_xll.DTC.CPR.ValueForVariable($A1496,P$10)</f>
        <v>4.7103430879551177E-2</v>
      </c>
      <c r="Q1496" s="35">
        <f>_xll.DTC.CPR.ValueForVariable($A1496,Q$10)</f>
        <v>3.6204751827124717</v>
      </c>
      <c r="R1496" s="35">
        <f>_xll.DTC.CPR.ValueForVariable($A1496,R$10)</f>
        <v>93.719422891468781</v>
      </c>
      <c r="S1496" s="35">
        <f>_xll.DTC.CPR.ValueForVariable($A1496,S$10)</f>
        <v>339.30884471669782</v>
      </c>
      <c r="T1496" s="35">
        <f>_xll.DTC.CPR.ValueForVariable($A1496,T$10)</f>
        <v>21</v>
      </c>
      <c r="U1496" s="35">
        <f>_xll.DTC.CPR.ValueForVariable($A1496,U$10)</f>
        <v>65</v>
      </c>
      <c r="V1496" s="35">
        <f>_xll.DTC.CPR.ValueForVariable($A1496,V$10)</f>
        <v>4</v>
      </c>
      <c r="W1496" s="35">
        <f>_xll.DTC.CPR.ValueForVariable($A1496,W$10)</f>
        <v>59</v>
      </c>
      <c r="X1496" s="35">
        <f>_xll.DTC.CPR.ValueForVariable($A1496,X$10)</f>
        <v>589.58920604900356</v>
      </c>
      <c r="Y1496" s="35">
        <f>_xll.DTC.CPR.ValueForVariable($A1496,Y$10)</f>
        <v>1889.8217615797041</v>
      </c>
      <c r="Z1496" s="35">
        <f>_xll.DTC.CPR.ValueForVariable($A1496,Z$10)</f>
        <v>79.116551931501078</v>
      </c>
      <c r="AA1496" s="35">
        <f>_xll.DTC.CPR.ValueForVariable($A1496,AA$10)</f>
        <v>3.2053194702187815</v>
      </c>
      <c r="AB1496" s="35">
        <f>_xll.DTC.CPR.ValueForVariable($A1496,AB$10)</f>
        <v>0.9139563361043449</v>
      </c>
      <c r="AC1496" s="35">
        <f>_xll.DTC.CPR.ValueForVariable($A1496,AC$10)</f>
        <v>110</v>
      </c>
      <c r="AD1496" s="35">
        <f>_xll.DTC.CPR.ValueForVariable($A1496,AD$10)</f>
        <v>155.79730239319591</v>
      </c>
      <c r="AE1496" s="35">
        <f>_xll.DTC.CPR.ValueForVariable($A1496,AE$10)</f>
        <v>0</v>
      </c>
      <c r="AF1496" s="35">
        <f>_xll.DTC.CPR.ValueForVariable($A1496,AF$10)</f>
        <v>0</v>
      </c>
      <c r="AG1496" s="35">
        <f>_xll.DTC.CPR.ValueForVariable($A1496,AG$10)</f>
        <v>0</v>
      </c>
      <c r="AH1496" s="35">
        <f>_xll.DTC.CPR.ValueForVariable($A1496,AH$10)</f>
        <v>0</v>
      </c>
      <c r="AI1496" s="35">
        <f>_xll.DTC.CPR.ValueForVariable($A1496,AI$10)</f>
        <v>0</v>
      </c>
      <c r="AJ1496" s="35">
        <f>_xll.DTC.CPR.ValueForVariable($A1496,AJ$10)</f>
        <v>0</v>
      </c>
      <c r="AK1496" s="35">
        <f>_xll.DTC.CPR.ValueForVariable($A1496,AK$10)</f>
        <v>5</v>
      </c>
      <c r="AL1496" s="35">
        <f>_xll.DTC.CPR.MinimumForVariable($A1496,AL$10)</f>
        <v>60.478648511096793</v>
      </c>
      <c r="AM1496" s="35">
        <f>_xll.DTC.CPR.MaximumForVariable($A1496,AM$10)</f>
        <v>126.96016871075075</v>
      </c>
    </row>
    <row r="1497" spans="1:39" x14ac:dyDescent="0.35">
      <c r="A1497" s="35" t="str">
        <f>_xll.DTC.CPR.Calculate($B$1,$B$2,$B$3,D1497,E1497,C1497,B1497,F1497,$B$4,G1497)</f>
        <v>CID=-2083073609</v>
      </c>
      <c r="B1497" s="35">
        <f t="shared" si="199"/>
        <v>21</v>
      </c>
      <c r="C1497" s="34">
        <f t="shared" si="192"/>
        <v>67.5</v>
      </c>
      <c r="D1497" s="36">
        <f>'TTH375-noEcon_A'!AL1497+('TTH375-noEcon_A'!AM1497-'TTH375-noEcon_A'!AL1497)*0.5</f>
        <v>96.996673464315649</v>
      </c>
      <c r="E1497" s="35">
        <f t="shared" si="197"/>
        <v>4</v>
      </c>
      <c r="F1497" s="35">
        <f t="shared" si="196"/>
        <v>61.5</v>
      </c>
      <c r="G1497" s="35">
        <f t="shared" si="198"/>
        <v>12.3</v>
      </c>
      <c r="H1497" s="35">
        <f>_xll.DTC.CPR.ValueForVariable($A1497,H$10)</f>
        <v>1.7311603612229669</v>
      </c>
      <c r="I1497" s="35">
        <f>_xll.DTC.CPR.ValueForVariable($A1497,I$10)</f>
        <v>146.96975030891002</v>
      </c>
      <c r="J1497" s="35">
        <f>_xll.DTC.CPR.ValueForVariable($A1497,J$10)</f>
        <v>27.98784959333485</v>
      </c>
      <c r="K1497" s="35">
        <f>_xll.DTC.CPR.ValueForVariable($A1497,K$10)</f>
        <v>289.95687141499116</v>
      </c>
      <c r="L1497" s="35">
        <f>_xll.DTC.CPR.ValueForVariable($A1497,L$10)</f>
        <v>439.85687872483754</v>
      </c>
      <c r="M1497" s="35">
        <f>_xll.DTC.CPR.ValueForVariable($A1497,M$10)</f>
        <v>414.26838890769983</v>
      </c>
      <c r="N1497" s="35">
        <f>_xll.DTC.CPR.ValueForVariable($A1497,N$10)</f>
        <v>30286.385922515641</v>
      </c>
      <c r="O1497" s="35">
        <f>_xll.DTC.CPR.ValueForVariable($A1497,O$10)</f>
        <v>2.634425563603755</v>
      </c>
      <c r="P1497" s="35">
        <f>_xll.DTC.CPR.ValueForVariable($A1497,P$10)</f>
        <v>5.0128872908038399E-2</v>
      </c>
      <c r="Q1497" s="35">
        <f>_xll.DTC.CPR.ValueForVariable($A1497,Q$10)</f>
        <v>3.3762963259235175</v>
      </c>
      <c r="R1497" s="35">
        <f>_xll.DTC.CPR.ValueForVariable($A1497,R$10)</f>
        <v>96.996651928526745</v>
      </c>
      <c r="S1497" s="35">
        <f>_xll.DTC.CPR.ValueForVariable($A1497,S$10)</f>
        <v>327.48943953316711</v>
      </c>
      <c r="T1497" s="35">
        <f>_xll.DTC.CPR.ValueForVariable($A1497,T$10)</f>
        <v>21</v>
      </c>
      <c r="U1497" s="35">
        <f>_xll.DTC.CPR.ValueForVariable($A1497,U$10)</f>
        <v>67.5</v>
      </c>
      <c r="V1497" s="35">
        <f>_xll.DTC.CPR.ValueForVariable($A1497,V$10)</f>
        <v>4</v>
      </c>
      <c r="W1497" s="35">
        <f>_xll.DTC.CPR.ValueForVariable($A1497,W$10)</f>
        <v>61.5</v>
      </c>
      <c r="X1497" s="35">
        <f>_xll.DTC.CPR.ValueForVariable($A1497,X$10)</f>
        <v>589.58920604900356</v>
      </c>
      <c r="Y1497" s="35">
        <f>_xll.DTC.CPR.ValueForVariable($A1497,Y$10)</f>
        <v>2000.873581067633</v>
      </c>
      <c r="Z1497" s="35">
        <f>_xll.DTC.CPR.ValueForVariable($A1497,Z$10)</f>
        <v>81.794480853508503</v>
      </c>
      <c r="AA1497" s="35">
        <f>_xll.DTC.CPR.ValueForVariable($A1497,AA$10)</f>
        <v>3.3936740370062521</v>
      </c>
      <c r="AB1497" s="35">
        <f>_xll.DTC.CPR.ValueForVariable($A1497,AB$10)</f>
        <v>0.9147507270322347</v>
      </c>
      <c r="AC1497" s="35">
        <f>_xll.DTC.CPR.ValueForVariable($A1497,AC$10)</f>
        <v>110</v>
      </c>
      <c r="AD1497" s="35">
        <f>_xll.DTC.CPR.ValueForVariable($A1497,AD$10)</f>
        <v>161.10527349293332</v>
      </c>
      <c r="AE1497" s="35">
        <f>_xll.DTC.CPR.ValueForVariable($A1497,AE$10)</f>
        <v>0</v>
      </c>
      <c r="AF1497" s="35">
        <f>_xll.DTC.CPR.ValueForVariable($A1497,AF$10)</f>
        <v>0</v>
      </c>
      <c r="AG1497" s="35">
        <f>_xll.DTC.CPR.ValueForVariable($A1497,AG$10)</f>
        <v>0</v>
      </c>
      <c r="AH1497" s="35">
        <f>_xll.DTC.CPR.ValueForVariable($A1497,AH$10)</f>
        <v>0</v>
      </c>
      <c r="AI1497" s="35">
        <f>_xll.DTC.CPR.ValueForVariable($A1497,AI$10)</f>
        <v>0</v>
      </c>
      <c r="AJ1497" s="35">
        <f>_xll.DTC.CPR.ValueForVariable($A1497,AJ$10)</f>
        <v>0</v>
      </c>
      <c r="AK1497" s="35">
        <f>_xll.DTC.CPR.ValueForVariable($A1497,AK$10)</f>
        <v>5</v>
      </c>
      <c r="AL1497" s="35">
        <f>_xll.DTC.CPR.MinimumForVariable($A1497,AL$10)</f>
        <v>67.03313971552997</v>
      </c>
      <c r="AM1497" s="35">
        <f>_xll.DTC.CPR.MaximumForVariable($A1497,AM$10)</f>
        <v>126.96020721310131</v>
      </c>
    </row>
    <row r="1498" spans="1:39" x14ac:dyDescent="0.35">
      <c r="A1498" s="35" t="str">
        <f>_xll.DTC.CPR.Calculate($B$1,$B$2,$B$3,D1498,E1498,C1498,B1498,F1498,$B$4,G1498)</f>
        <v>CID=-2083073636</v>
      </c>
      <c r="B1498" s="35">
        <f t="shared" si="199"/>
        <v>21</v>
      </c>
      <c r="C1498" s="34">
        <f t="shared" si="192"/>
        <v>69.989999999999995</v>
      </c>
      <c r="D1498" s="36">
        <f>'TTH375-noEcon_A'!AL1498+('TTH375-noEcon_A'!AM1498-'TTH375-noEcon_A'!AL1498)*0.5</f>
        <v>100.55739671945497</v>
      </c>
      <c r="E1498" s="35">
        <f t="shared" si="197"/>
        <v>4</v>
      </c>
      <c r="F1498" s="35">
        <f t="shared" si="196"/>
        <v>63.989999999999995</v>
      </c>
      <c r="G1498" s="35">
        <f t="shared" si="198"/>
        <v>12.797999999999998</v>
      </c>
      <c r="H1498" s="35">
        <f>_xll.DTC.CPR.ValueForVariable($A1498,H$10)</f>
        <v>1.7311603612229669</v>
      </c>
      <c r="I1498" s="35">
        <f>_xll.DTC.CPR.ValueForVariable($A1498,I$10)</f>
        <v>146.96975030891002</v>
      </c>
      <c r="J1498" s="35">
        <f>_xll.DTC.CPR.ValueForVariable($A1498,J$10)</f>
        <v>27.98784959333485</v>
      </c>
      <c r="K1498" s="35">
        <f>_xll.DTC.CPR.ValueForVariable($A1498,K$10)</f>
        <v>294.07403889701158</v>
      </c>
      <c r="L1498" s="35">
        <f>_xll.DTC.CPR.ValueForVariable($A1498,L$10)</f>
        <v>440.99021419821946</v>
      </c>
      <c r="M1498" s="35">
        <f>_xll.DTC.CPR.ValueForVariable($A1498,M$10)</f>
        <v>414.26838890769983</v>
      </c>
      <c r="N1498" s="35">
        <f>_xll.DTC.CPR.ValueForVariable($A1498,N$10)</f>
        <v>30669.135055028517</v>
      </c>
      <c r="O1498" s="35">
        <f>_xll.DTC.CPR.ValueForVariable($A1498,O$10)</f>
        <v>2.6274247802045214</v>
      </c>
      <c r="P1498" s="35">
        <f>_xll.DTC.CPR.ValueForVariable($A1498,P$10)</f>
        <v>5.3510424491303665E-2</v>
      </c>
      <c r="Q1498" s="35">
        <f>_xll.DTC.CPR.ValueForVariable($A1498,Q$10)</f>
        <v>3.1405115556114769</v>
      </c>
      <c r="R1498" s="35">
        <f>_xll.DTC.CPR.ValueForVariable($A1498,R$10)</f>
        <v>100.55737992569475</v>
      </c>
      <c r="S1498" s="35">
        <f>_xll.DTC.CPR.ValueForVariable($A1498,S$10)</f>
        <v>315.80161365865791</v>
      </c>
      <c r="T1498" s="35">
        <f>_xll.DTC.CPR.ValueForVariable($A1498,T$10)</f>
        <v>21</v>
      </c>
      <c r="U1498" s="35">
        <f>_xll.DTC.CPR.ValueForVariable($A1498,U$10)</f>
        <v>69.990000000000009</v>
      </c>
      <c r="V1498" s="35">
        <f>_xll.DTC.CPR.ValueForVariable($A1498,V$10)</f>
        <v>4</v>
      </c>
      <c r="W1498" s="35">
        <f>_xll.DTC.CPR.ValueForVariable($A1498,W$10)</f>
        <v>63.990000000000009</v>
      </c>
      <c r="X1498" s="35">
        <f>_xll.DTC.CPR.ValueForVariable($A1498,X$10)</f>
        <v>589.58920604900356</v>
      </c>
      <c r="Y1498" s="35">
        <f>_xll.DTC.CPR.ValueForVariable($A1498,Y$10)</f>
        <v>2116.3519036805715</v>
      </c>
      <c r="Z1498" s="35">
        <f>_xll.DTC.CPR.ValueForVariable($A1498,Z$10)</f>
        <v>84.554918728519738</v>
      </c>
      <c r="AA1498" s="35">
        <f>_xll.DTC.CPR.ValueForVariable($A1498,AA$10)</f>
        <v>3.5895363788336914</v>
      </c>
      <c r="AB1498" s="35">
        <f>_xll.DTC.CPR.ValueForVariable($A1498,AB$10)</f>
        <v>0.91549594419523872</v>
      </c>
      <c r="AC1498" s="35">
        <f>_xll.DTC.CPR.ValueForVariable($A1498,AC$10)</f>
        <v>110</v>
      </c>
      <c r="AD1498" s="35">
        <f>_xll.DTC.CPR.ValueForVariable($A1498,AD$10)</f>
        <v>166.88346193010534</v>
      </c>
      <c r="AE1498" s="35">
        <f>_xll.DTC.CPR.ValueForVariable($A1498,AE$10)</f>
        <v>0</v>
      </c>
      <c r="AF1498" s="35">
        <f>_xll.DTC.CPR.ValueForVariable($A1498,AF$10)</f>
        <v>0</v>
      </c>
      <c r="AG1498" s="35">
        <f>_xll.DTC.CPR.ValueForVariable($A1498,AG$10)</f>
        <v>0</v>
      </c>
      <c r="AH1498" s="35">
        <f>_xll.DTC.CPR.ValueForVariable($A1498,AH$10)</f>
        <v>0</v>
      </c>
      <c r="AI1498" s="35">
        <f>_xll.DTC.CPR.ValueForVariable($A1498,AI$10)</f>
        <v>0</v>
      </c>
      <c r="AJ1498" s="35">
        <f>_xll.DTC.CPR.ValueForVariable($A1498,AJ$10)</f>
        <v>0</v>
      </c>
      <c r="AK1498" s="35">
        <f>_xll.DTC.CPR.ValueForVariable($A1498,AK$10)</f>
        <v>5</v>
      </c>
      <c r="AL1498" s="35">
        <f>_xll.DTC.CPR.MinimumForVariable($A1498,AL$10)</f>
        <v>74.15462713275069</v>
      </c>
      <c r="AM1498" s="35">
        <f>_xll.DTC.CPR.MaximumForVariable($A1498,AM$10)</f>
        <v>126.96016630615927</v>
      </c>
    </row>
    <row r="1499" spans="1:39" x14ac:dyDescent="0.35">
      <c r="A1499" s="35" t="str">
        <f>_xll.DTC.CPR.Calculate($B$1,$B$2,$B$3,D1499,E1499,C1499,B1499,F1499,$B$4,G1499)</f>
        <v>CID=-2083073539</v>
      </c>
      <c r="B1499" s="35">
        <f>B1468+$B$8</f>
        <v>24</v>
      </c>
      <c r="C1499" s="34">
        <f t="shared" ref="C1499:C1562" si="200">C972</f>
        <v>-5</v>
      </c>
      <c r="D1499" s="36">
        <f>'TTH375-noEcon_A'!AL1499+('TTH375-noEcon_A'!AM1499-'TTH375-noEcon_A'!AL1499)*0.5</f>
        <v>0</v>
      </c>
      <c r="E1499" s="35">
        <v>4</v>
      </c>
      <c r="F1499" s="35">
        <f t="shared" si="196"/>
        <v>29</v>
      </c>
      <c r="G1499" s="35">
        <f>MAX(0,F1499/5)</f>
        <v>5.8</v>
      </c>
      <c r="H1499" s="35">
        <f>_xll.DTC.CPR.ValueForVariable($A1499,H$10)</f>
        <v>0</v>
      </c>
      <c r="I1499" s="35">
        <f>_xll.DTC.CPR.ValueForVariable($A1499,I$10)</f>
        <v>0</v>
      </c>
      <c r="J1499" s="35">
        <f>_xll.DTC.CPR.ValueForVariable($A1499,J$10)</f>
        <v>0</v>
      </c>
      <c r="K1499" s="35">
        <f>_xll.DTC.CPR.ValueForVariable($A1499,K$10)</f>
        <v>0</v>
      </c>
      <c r="L1499" s="35">
        <f>_xll.DTC.CPR.ValueForVariable($A1499,L$10)</f>
        <v>0</v>
      </c>
      <c r="M1499" s="35">
        <f>_xll.DTC.CPR.ValueForVariable($A1499,M$10)</f>
        <v>0</v>
      </c>
      <c r="N1499" s="35">
        <f>_xll.DTC.CPR.ValueForVariable($A1499,N$10)</f>
        <v>0</v>
      </c>
      <c r="O1499" s="35">
        <f>_xll.DTC.CPR.ValueForVariable($A1499,O$10)</f>
        <v>0</v>
      </c>
      <c r="P1499" s="35">
        <f>_xll.DTC.CPR.ValueForVariable($A1499,P$10)</f>
        <v>0</v>
      </c>
      <c r="Q1499" s="35">
        <f>_xll.DTC.CPR.ValueForVariable($A1499,Q$10)</f>
        <v>0</v>
      </c>
      <c r="R1499" s="35">
        <f>_xll.DTC.CPR.ValueForVariable($A1499,R$10)</f>
        <v>0</v>
      </c>
      <c r="S1499" s="35">
        <f>_xll.DTC.CPR.ValueForVariable($A1499,S$10)</f>
        <v>0</v>
      </c>
      <c r="T1499" s="35">
        <f>_xll.DTC.CPR.ValueForVariable($A1499,T$10)</f>
        <v>0</v>
      </c>
      <c r="U1499" s="35">
        <f>_xll.DTC.CPR.ValueForVariable($A1499,U$10)</f>
        <v>0</v>
      </c>
      <c r="V1499" s="35">
        <f>_xll.DTC.CPR.ValueForVariable($A1499,V$10)</f>
        <v>0</v>
      </c>
      <c r="W1499" s="35">
        <f>_xll.DTC.CPR.ValueForVariable($A1499,W$10)</f>
        <v>0</v>
      </c>
      <c r="X1499" s="35">
        <f>_xll.DTC.CPR.ValueForVariable($A1499,X$10)</f>
        <v>0</v>
      </c>
      <c r="Y1499" s="35">
        <f>_xll.DTC.CPR.ValueForVariable($A1499,Y$10)</f>
        <v>0</v>
      </c>
      <c r="Z1499" s="35">
        <f>_xll.DTC.CPR.ValueForVariable($A1499,Z$10)</f>
        <v>0</v>
      </c>
      <c r="AA1499" s="35">
        <f>_xll.DTC.CPR.ValueForVariable($A1499,AA$10)</f>
        <v>0</v>
      </c>
      <c r="AB1499" s="35">
        <f>_xll.DTC.CPR.ValueForVariable($A1499,AB$10)</f>
        <v>0</v>
      </c>
      <c r="AC1499" s="35">
        <f>_xll.DTC.CPR.ValueForVariable($A1499,AC$10)</f>
        <v>0</v>
      </c>
      <c r="AD1499" s="35">
        <f>_xll.DTC.CPR.ValueForVariable($A1499,AD$10)</f>
        <v>0</v>
      </c>
      <c r="AE1499" s="35">
        <f>_xll.DTC.CPR.ValueForVariable($A1499,AE$10)</f>
        <v>0</v>
      </c>
      <c r="AF1499" s="35">
        <f>_xll.DTC.CPR.ValueForVariable($A1499,AF$10)</f>
        <v>0</v>
      </c>
      <c r="AG1499" s="35">
        <f>_xll.DTC.CPR.ValueForVariable($A1499,AG$10)</f>
        <v>0</v>
      </c>
      <c r="AH1499" s="35">
        <f>_xll.DTC.CPR.ValueForVariable($A1499,AH$10)</f>
        <v>0</v>
      </c>
      <c r="AI1499" s="35">
        <f>_xll.DTC.CPR.ValueForVariable($A1499,AI$10)</f>
        <v>0</v>
      </c>
      <c r="AJ1499" s="35">
        <f>_xll.DTC.CPR.ValueForVariable($A1499,AJ$10)</f>
        <v>0</v>
      </c>
      <c r="AK1499" s="35">
        <f>_xll.DTC.CPR.ValueForVariable($A1499,AK$10)</f>
        <v>0</v>
      </c>
      <c r="AL1499" s="35">
        <f>_xll.DTC.CPR.MinimumForVariable($A1499,AL$10)</f>
        <v>0</v>
      </c>
      <c r="AM1499" s="35">
        <f>_xll.DTC.CPR.MaximumForVariable($A1499,AM$10)</f>
        <v>0</v>
      </c>
    </row>
    <row r="1500" spans="1:39" x14ac:dyDescent="0.35">
      <c r="A1500" s="35" t="str">
        <f>_xll.DTC.CPR.Calculate($B$1,$B$2,$B$3,D1500,E1500,C1500,B1500,F1500,$B$4,G1500)</f>
        <v>CID=1194060370</v>
      </c>
      <c r="B1500" s="35">
        <f>B1499</f>
        <v>24</v>
      </c>
      <c r="C1500" s="34">
        <f t="shared" si="200"/>
        <v>-2.5</v>
      </c>
      <c r="D1500" s="36">
        <f>'TTH375-noEcon_A'!AL1500+('TTH375-noEcon_A'!AM1500-'TTH375-noEcon_A'!AL1500)*0.5</f>
        <v>0</v>
      </c>
      <c r="E1500" s="35">
        <f t="shared" ref="E1500:E1529" si="201">E1499</f>
        <v>4</v>
      </c>
      <c r="F1500" s="35">
        <f t="shared" si="196"/>
        <v>29</v>
      </c>
      <c r="G1500" s="35">
        <f t="shared" ref="G1500:G1529" si="202">MAX(0,F1500/5)</f>
        <v>5.8</v>
      </c>
      <c r="H1500" s="35">
        <f>_xll.DTC.CPR.ValueForVariable($A1500,H$10)</f>
        <v>0</v>
      </c>
      <c r="I1500" s="35">
        <f>_xll.DTC.CPR.ValueForVariable($A1500,I$10)</f>
        <v>0</v>
      </c>
      <c r="J1500" s="35">
        <f>_xll.DTC.CPR.ValueForVariable($A1500,J$10)</f>
        <v>0</v>
      </c>
      <c r="K1500" s="35">
        <f>_xll.DTC.CPR.ValueForVariable($A1500,K$10)</f>
        <v>0</v>
      </c>
      <c r="L1500" s="35">
        <f>_xll.DTC.CPR.ValueForVariable($A1500,L$10)</f>
        <v>0</v>
      </c>
      <c r="M1500" s="35">
        <f>_xll.DTC.CPR.ValueForVariable($A1500,M$10)</f>
        <v>0</v>
      </c>
      <c r="N1500" s="35">
        <f>_xll.DTC.CPR.ValueForVariable($A1500,N$10)</f>
        <v>0</v>
      </c>
      <c r="O1500" s="35">
        <f>_xll.DTC.CPR.ValueForVariable($A1500,O$10)</f>
        <v>0</v>
      </c>
      <c r="P1500" s="35">
        <f>_xll.DTC.CPR.ValueForVariable($A1500,P$10)</f>
        <v>0</v>
      </c>
      <c r="Q1500" s="35">
        <f>_xll.DTC.CPR.ValueForVariable($A1500,Q$10)</f>
        <v>0</v>
      </c>
      <c r="R1500" s="35">
        <f>_xll.DTC.CPR.ValueForVariable($A1500,R$10)</f>
        <v>0</v>
      </c>
      <c r="S1500" s="35">
        <f>_xll.DTC.CPR.ValueForVariable($A1500,S$10)</f>
        <v>0</v>
      </c>
      <c r="T1500" s="35">
        <f>_xll.DTC.CPR.ValueForVariable($A1500,T$10)</f>
        <v>0</v>
      </c>
      <c r="U1500" s="35">
        <f>_xll.DTC.CPR.ValueForVariable($A1500,U$10)</f>
        <v>0</v>
      </c>
      <c r="V1500" s="35">
        <f>_xll.DTC.CPR.ValueForVariable($A1500,V$10)</f>
        <v>0</v>
      </c>
      <c r="W1500" s="35">
        <f>_xll.DTC.CPR.ValueForVariable($A1500,W$10)</f>
        <v>0</v>
      </c>
      <c r="X1500" s="35">
        <f>_xll.DTC.CPR.ValueForVariable($A1500,X$10)</f>
        <v>0</v>
      </c>
      <c r="Y1500" s="35">
        <f>_xll.DTC.CPR.ValueForVariable($A1500,Y$10)</f>
        <v>0</v>
      </c>
      <c r="Z1500" s="35">
        <f>_xll.DTC.CPR.ValueForVariable($A1500,Z$10)</f>
        <v>0</v>
      </c>
      <c r="AA1500" s="35">
        <f>_xll.DTC.CPR.ValueForVariable($A1500,AA$10)</f>
        <v>0</v>
      </c>
      <c r="AB1500" s="35">
        <f>_xll.DTC.CPR.ValueForVariable($A1500,AB$10)</f>
        <v>0</v>
      </c>
      <c r="AC1500" s="35">
        <f>_xll.DTC.CPR.ValueForVariable($A1500,AC$10)</f>
        <v>0</v>
      </c>
      <c r="AD1500" s="35">
        <f>_xll.DTC.CPR.ValueForVariable($A1500,AD$10)</f>
        <v>0</v>
      </c>
      <c r="AE1500" s="35">
        <f>_xll.DTC.CPR.ValueForVariable($A1500,AE$10)</f>
        <v>0</v>
      </c>
      <c r="AF1500" s="35">
        <f>_xll.DTC.CPR.ValueForVariable($A1500,AF$10)</f>
        <v>0</v>
      </c>
      <c r="AG1500" s="35">
        <f>_xll.DTC.CPR.ValueForVariable($A1500,AG$10)</f>
        <v>0</v>
      </c>
      <c r="AH1500" s="35">
        <f>_xll.DTC.CPR.ValueForVariable($A1500,AH$10)</f>
        <v>0</v>
      </c>
      <c r="AI1500" s="35">
        <f>_xll.DTC.CPR.ValueForVariable($A1500,AI$10)</f>
        <v>0</v>
      </c>
      <c r="AJ1500" s="35">
        <f>_xll.DTC.CPR.ValueForVariable($A1500,AJ$10)</f>
        <v>0</v>
      </c>
      <c r="AK1500" s="35">
        <f>_xll.DTC.CPR.ValueForVariable($A1500,AK$10)</f>
        <v>0</v>
      </c>
      <c r="AL1500" s="35">
        <f>_xll.DTC.CPR.MinimumForVariable($A1500,AL$10)</f>
        <v>0</v>
      </c>
      <c r="AM1500" s="35">
        <f>_xll.DTC.CPR.MaximumForVariable($A1500,AM$10)</f>
        <v>0</v>
      </c>
    </row>
    <row r="1501" spans="1:39" x14ac:dyDescent="0.35">
      <c r="A1501" s="35" t="str">
        <f>_xll.DTC.CPR.Calculate($B$1,$B$2,$B$3,D1501,E1501,C1501,B1501,F1501,$B$4,G1501)</f>
        <v>CID=1194060401</v>
      </c>
      <c r="B1501" s="35">
        <f t="shared" ref="B1501:B1529" si="203">B1500</f>
        <v>24</v>
      </c>
      <c r="C1501" s="34">
        <f t="shared" si="200"/>
        <v>0</v>
      </c>
      <c r="D1501" s="36">
        <f>'TTH375-noEcon_A'!AL1501+('TTH375-noEcon_A'!AM1501-'TTH375-noEcon_A'!AL1501)*0.5</f>
        <v>0</v>
      </c>
      <c r="E1501" s="35">
        <f t="shared" si="201"/>
        <v>4</v>
      </c>
      <c r="F1501" s="35">
        <f t="shared" si="196"/>
        <v>29</v>
      </c>
      <c r="G1501" s="35">
        <f t="shared" si="202"/>
        <v>5.8</v>
      </c>
      <c r="H1501" s="35">
        <f>_xll.DTC.CPR.ValueForVariable($A1501,H$10)</f>
        <v>0</v>
      </c>
      <c r="I1501" s="35">
        <f>_xll.DTC.CPR.ValueForVariable($A1501,I$10)</f>
        <v>0</v>
      </c>
      <c r="J1501" s="35">
        <f>_xll.DTC.CPR.ValueForVariable($A1501,J$10)</f>
        <v>0</v>
      </c>
      <c r="K1501" s="35">
        <f>_xll.DTC.CPR.ValueForVariable($A1501,K$10)</f>
        <v>0</v>
      </c>
      <c r="L1501" s="35">
        <f>_xll.DTC.CPR.ValueForVariable($A1501,L$10)</f>
        <v>0</v>
      </c>
      <c r="M1501" s="35">
        <f>_xll.DTC.CPR.ValueForVariable($A1501,M$10)</f>
        <v>0</v>
      </c>
      <c r="N1501" s="35">
        <f>_xll.DTC.CPR.ValueForVariable($A1501,N$10)</f>
        <v>0</v>
      </c>
      <c r="O1501" s="35">
        <f>_xll.DTC.CPR.ValueForVariable($A1501,O$10)</f>
        <v>0</v>
      </c>
      <c r="P1501" s="35">
        <f>_xll.DTC.CPR.ValueForVariable($A1501,P$10)</f>
        <v>0</v>
      </c>
      <c r="Q1501" s="35">
        <f>_xll.DTC.CPR.ValueForVariable($A1501,Q$10)</f>
        <v>0</v>
      </c>
      <c r="R1501" s="35">
        <f>_xll.DTC.CPR.ValueForVariable($A1501,R$10)</f>
        <v>0</v>
      </c>
      <c r="S1501" s="35">
        <f>_xll.DTC.CPR.ValueForVariable($A1501,S$10)</f>
        <v>0</v>
      </c>
      <c r="T1501" s="35">
        <f>_xll.DTC.CPR.ValueForVariable($A1501,T$10)</f>
        <v>0</v>
      </c>
      <c r="U1501" s="35">
        <f>_xll.DTC.CPR.ValueForVariable($A1501,U$10)</f>
        <v>0</v>
      </c>
      <c r="V1501" s="35">
        <f>_xll.DTC.CPR.ValueForVariable($A1501,V$10)</f>
        <v>0</v>
      </c>
      <c r="W1501" s="35">
        <f>_xll.DTC.CPR.ValueForVariable($A1501,W$10)</f>
        <v>0</v>
      </c>
      <c r="X1501" s="35">
        <f>_xll.DTC.CPR.ValueForVariable($A1501,X$10)</f>
        <v>0</v>
      </c>
      <c r="Y1501" s="35">
        <f>_xll.DTC.CPR.ValueForVariable($A1501,Y$10)</f>
        <v>0</v>
      </c>
      <c r="Z1501" s="35">
        <f>_xll.DTC.CPR.ValueForVariable($A1501,Z$10)</f>
        <v>0</v>
      </c>
      <c r="AA1501" s="35">
        <f>_xll.DTC.CPR.ValueForVariable($A1501,AA$10)</f>
        <v>0</v>
      </c>
      <c r="AB1501" s="35">
        <f>_xll.DTC.CPR.ValueForVariable($A1501,AB$10)</f>
        <v>0</v>
      </c>
      <c r="AC1501" s="35">
        <f>_xll.DTC.CPR.ValueForVariable($A1501,AC$10)</f>
        <v>0</v>
      </c>
      <c r="AD1501" s="35">
        <f>_xll.DTC.CPR.ValueForVariable($A1501,AD$10)</f>
        <v>0</v>
      </c>
      <c r="AE1501" s="35">
        <f>_xll.DTC.CPR.ValueForVariable($A1501,AE$10)</f>
        <v>0</v>
      </c>
      <c r="AF1501" s="35">
        <f>_xll.DTC.CPR.ValueForVariable($A1501,AF$10)</f>
        <v>0</v>
      </c>
      <c r="AG1501" s="35">
        <f>_xll.DTC.CPR.ValueForVariable($A1501,AG$10)</f>
        <v>0</v>
      </c>
      <c r="AH1501" s="35">
        <f>_xll.DTC.CPR.ValueForVariable($A1501,AH$10)</f>
        <v>0</v>
      </c>
      <c r="AI1501" s="35">
        <f>_xll.DTC.CPR.ValueForVariable($A1501,AI$10)</f>
        <v>0</v>
      </c>
      <c r="AJ1501" s="35">
        <f>_xll.DTC.CPR.ValueForVariable($A1501,AJ$10)</f>
        <v>0</v>
      </c>
      <c r="AK1501" s="35">
        <f>_xll.DTC.CPR.ValueForVariable($A1501,AK$10)</f>
        <v>0</v>
      </c>
      <c r="AL1501" s="35">
        <f>_xll.DTC.CPR.MinimumForVariable($A1501,AL$10)</f>
        <v>0</v>
      </c>
      <c r="AM1501" s="35">
        <f>_xll.DTC.CPR.MaximumForVariable($A1501,AM$10)</f>
        <v>0</v>
      </c>
    </row>
    <row r="1502" spans="1:39" x14ac:dyDescent="0.35">
      <c r="A1502" s="35" t="str">
        <f>_xll.DTC.CPR.Calculate($B$1,$B$2,$B$3,D1502,E1502,C1502,B1502,F1502,$B$4,G1502)</f>
        <v>CID=1194060432</v>
      </c>
      <c r="B1502" s="35">
        <f t="shared" si="203"/>
        <v>24</v>
      </c>
      <c r="C1502" s="34">
        <f t="shared" si="200"/>
        <v>2.5</v>
      </c>
      <c r="D1502" s="36">
        <f>'TTH375-noEcon_A'!AL1502+('TTH375-noEcon_A'!AM1502-'TTH375-noEcon_A'!AL1502)*0.5</f>
        <v>0</v>
      </c>
      <c r="E1502" s="35">
        <f t="shared" si="201"/>
        <v>4</v>
      </c>
      <c r="F1502" s="35">
        <f t="shared" si="196"/>
        <v>29</v>
      </c>
      <c r="G1502" s="35">
        <f t="shared" si="202"/>
        <v>5.8</v>
      </c>
      <c r="H1502" s="35">
        <f>_xll.DTC.CPR.ValueForVariable($A1502,H$10)</f>
        <v>0</v>
      </c>
      <c r="I1502" s="35">
        <f>_xll.DTC.CPR.ValueForVariable($A1502,I$10)</f>
        <v>0</v>
      </c>
      <c r="J1502" s="35">
        <f>_xll.DTC.CPR.ValueForVariable($A1502,J$10)</f>
        <v>0</v>
      </c>
      <c r="K1502" s="35">
        <f>_xll.DTC.CPR.ValueForVariable($A1502,K$10)</f>
        <v>0</v>
      </c>
      <c r="L1502" s="35">
        <f>_xll.DTC.CPR.ValueForVariable($A1502,L$10)</f>
        <v>0</v>
      </c>
      <c r="M1502" s="35">
        <f>_xll.DTC.CPR.ValueForVariable($A1502,M$10)</f>
        <v>0</v>
      </c>
      <c r="N1502" s="35">
        <f>_xll.DTC.CPR.ValueForVariable($A1502,N$10)</f>
        <v>0</v>
      </c>
      <c r="O1502" s="35">
        <f>_xll.DTC.CPR.ValueForVariable($A1502,O$10)</f>
        <v>0</v>
      </c>
      <c r="P1502" s="35">
        <f>_xll.DTC.CPR.ValueForVariable($A1502,P$10)</f>
        <v>0</v>
      </c>
      <c r="Q1502" s="35">
        <f>_xll.DTC.CPR.ValueForVariable($A1502,Q$10)</f>
        <v>0</v>
      </c>
      <c r="R1502" s="35">
        <f>_xll.DTC.CPR.ValueForVariable($A1502,R$10)</f>
        <v>0</v>
      </c>
      <c r="S1502" s="35">
        <f>_xll.DTC.CPR.ValueForVariable($A1502,S$10)</f>
        <v>0</v>
      </c>
      <c r="T1502" s="35">
        <f>_xll.DTC.CPR.ValueForVariable($A1502,T$10)</f>
        <v>0</v>
      </c>
      <c r="U1502" s="35">
        <f>_xll.DTC.CPR.ValueForVariable($A1502,U$10)</f>
        <v>0</v>
      </c>
      <c r="V1502" s="35">
        <f>_xll.DTC.CPR.ValueForVariable($A1502,V$10)</f>
        <v>0</v>
      </c>
      <c r="W1502" s="35">
        <f>_xll.DTC.CPR.ValueForVariable($A1502,W$10)</f>
        <v>0</v>
      </c>
      <c r="X1502" s="35">
        <f>_xll.DTC.CPR.ValueForVariable($A1502,X$10)</f>
        <v>0</v>
      </c>
      <c r="Y1502" s="35">
        <f>_xll.DTC.CPR.ValueForVariable($A1502,Y$10)</f>
        <v>0</v>
      </c>
      <c r="Z1502" s="35">
        <f>_xll.DTC.CPR.ValueForVariable($A1502,Z$10)</f>
        <v>0</v>
      </c>
      <c r="AA1502" s="35">
        <f>_xll.DTC.CPR.ValueForVariable($A1502,AA$10)</f>
        <v>0</v>
      </c>
      <c r="AB1502" s="35">
        <f>_xll.DTC.CPR.ValueForVariable($A1502,AB$10)</f>
        <v>0</v>
      </c>
      <c r="AC1502" s="35">
        <f>_xll.DTC.CPR.ValueForVariable($A1502,AC$10)</f>
        <v>0</v>
      </c>
      <c r="AD1502" s="35">
        <f>_xll.DTC.CPR.ValueForVariable($A1502,AD$10)</f>
        <v>0</v>
      </c>
      <c r="AE1502" s="35">
        <f>_xll.DTC.CPR.ValueForVariable($A1502,AE$10)</f>
        <v>0</v>
      </c>
      <c r="AF1502" s="35">
        <f>_xll.DTC.CPR.ValueForVariable($A1502,AF$10)</f>
        <v>0</v>
      </c>
      <c r="AG1502" s="35">
        <f>_xll.DTC.CPR.ValueForVariable($A1502,AG$10)</f>
        <v>0</v>
      </c>
      <c r="AH1502" s="35">
        <f>_xll.DTC.CPR.ValueForVariable($A1502,AH$10)</f>
        <v>0</v>
      </c>
      <c r="AI1502" s="35">
        <f>_xll.DTC.CPR.ValueForVariable($A1502,AI$10)</f>
        <v>0</v>
      </c>
      <c r="AJ1502" s="35">
        <f>_xll.DTC.CPR.ValueForVariable($A1502,AJ$10)</f>
        <v>0</v>
      </c>
      <c r="AK1502" s="35">
        <f>_xll.DTC.CPR.ValueForVariable($A1502,AK$10)</f>
        <v>0</v>
      </c>
      <c r="AL1502" s="35">
        <f>_xll.DTC.CPR.MinimumForVariable($A1502,AL$10)</f>
        <v>0</v>
      </c>
      <c r="AM1502" s="35">
        <f>_xll.DTC.CPR.MaximumForVariable($A1502,AM$10)</f>
        <v>0</v>
      </c>
    </row>
    <row r="1503" spans="1:39" x14ac:dyDescent="0.35">
      <c r="A1503" s="35" t="str">
        <f>_xll.DTC.CPR.Calculate($B$1,$B$2,$B$3,D1503,E1503,C1503,B1503,F1503,$B$4,G1503)</f>
        <v>CID=1194060463</v>
      </c>
      <c r="B1503" s="35">
        <f t="shared" si="203"/>
        <v>24</v>
      </c>
      <c r="C1503" s="34">
        <f t="shared" si="200"/>
        <v>5</v>
      </c>
      <c r="D1503" s="36">
        <f>'TTH375-noEcon_A'!AL1503+('TTH375-noEcon_A'!AM1503-'TTH375-noEcon_A'!AL1503)*0.5</f>
        <v>0</v>
      </c>
      <c r="E1503" s="35">
        <f t="shared" si="201"/>
        <v>4</v>
      </c>
      <c r="F1503" s="35">
        <f t="shared" si="196"/>
        <v>29</v>
      </c>
      <c r="G1503" s="35">
        <f t="shared" si="202"/>
        <v>5.8</v>
      </c>
      <c r="H1503" s="35">
        <f>_xll.DTC.CPR.ValueForVariable($A1503,H$10)</f>
        <v>0</v>
      </c>
      <c r="I1503" s="35">
        <f>_xll.DTC.CPR.ValueForVariable($A1503,I$10)</f>
        <v>0</v>
      </c>
      <c r="J1503" s="35">
        <f>_xll.DTC.CPR.ValueForVariable($A1503,J$10)</f>
        <v>0</v>
      </c>
      <c r="K1503" s="35">
        <f>_xll.DTC.CPR.ValueForVariable($A1503,K$10)</f>
        <v>0</v>
      </c>
      <c r="L1503" s="35">
        <f>_xll.DTC.CPR.ValueForVariable($A1503,L$10)</f>
        <v>0</v>
      </c>
      <c r="M1503" s="35">
        <f>_xll.DTC.CPR.ValueForVariable($A1503,M$10)</f>
        <v>0</v>
      </c>
      <c r="N1503" s="35">
        <f>_xll.DTC.CPR.ValueForVariable($A1503,N$10)</f>
        <v>0</v>
      </c>
      <c r="O1503" s="35">
        <f>_xll.DTC.CPR.ValueForVariable($A1503,O$10)</f>
        <v>0</v>
      </c>
      <c r="P1503" s="35">
        <f>_xll.DTC.CPR.ValueForVariable($A1503,P$10)</f>
        <v>0</v>
      </c>
      <c r="Q1503" s="35">
        <f>_xll.DTC.CPR.ValueForVariable($A1503,Q$10)</f>
        <v>0</v>
      </c>
      <c r="R1503" s="35">
        <f>_xll.DTC.CPR.ValueForVariable($A1503,R$10)</f>
        <v>0</v>
      </c>
      <c r="S1503" s="35">
        <f>_xll.DTC.CPR.ValueForVariable($A1503,S$10)</f>
        <v>0</v>
      </c>
      <c r="T1503" s="35">
        <f>_xll.DTC.CPR.ValueForVariable($A1503,T$10)</f>
        <v>0</v>
      </c>
      <c r="U1503" s="35">
        <f>_xll.DTC.CPR.ValueForVariable($A1503,U$10)</f>
        <v>0</v>
      </c>
      <c r="V1503" s="35">
        <f>_xll.DTC.CPR.ValueForVariable($A1503,V$10)</f>
        <v>0</v>
      </c>
      <c r="W1503" s="35">
        <f>_xll.DTC.CPR.ValueForVariable($A1503,W$10)</f>
        <v>0</v>
      </c>
      <c r="X1503" s="35">
        <f>_xll.DTC.CPR.ValueForVariable($A1503,X$10)</f>
        <v>0</v>
      </c>
      <c r="Y1503" s="35">
        <f>_xll.DTC.CPR.ValueForVariable($A1503,Y$10)</f>
        <v>0</v>
      </c>
      <c r="Z1503" s="35">
        <f>_xll.DTC.CPR.ValueForVariable($A1503,Z$10)</f>
        <v>0</v>
      </c>
      <c r="AA1503" s="35">
        <f>_xll.DTC.CPR.ValueForVariable($A1503,AA$10)</f>
        <v>0</v>
      </c>
      <c r="AB1503" s="35">
        <f>_xll.DTC.CPR.ValueForVariable($A1503,AB$10)</f>
        <v>0</v>
      </c>
      <c r="AC1503" s="35">
        <f>_xll.DTC.CPR.ValueForVariable($A1503,AC$10)</f>
        <v>0</v>
      </c>
      <c r="AD1503" s="35">
        <f>_xll.DTC.CPR.ValueForVariable($A1503,AD$10)</f>
        <v>0</v>
      </c>
      <c r="AE1503" s="35">
        <f>_xll.DTC.CPR.ValueForVariable($A1503,AE$10)</f>
        <v>0</v>
      </c>
      <c r="AF1503" s="35">
        <f>_xll.DTC.CPR.ValueForVariable($A1503,AF$10)</f>
        <v>0</v>
      </c>
      <c r="AG1503" s="35">
        <f>_xll.DTC.CPR.ValueForVariable($A1503,AG$10)</f>
        <v>0</v>
      </c>
      <c r="AH1503" s="35">
        <f>_xll.DTC.CPR.ValueForVariable($A1503,AH$10)</f>
        <v>0</v>
      </c>
      <c r="AI1503" s="35">
        <f>_xll.DTC.CPR.ValueForVariable($A1503,AI$10)</f>
        <v>0</v>
      </c>
      <c r="AJ1503" s="35">
        <f>_xll.DTC.CPR.ValueForVariable($A1503,AJ$10)</f>
        <v>0</v>
      </c>
      <c r="AK1503" s="35">
        <f>_xll.DTC.CPR.ValueForVariable($A1503,AK$10)</f>
        <v>0</v>
      </c>
      <c r="AL1503" s="35">
        <f>_xll.DTC.CPR.MinimumForVariable($A1503,AL$10)</f>
        <v>0</v>
      </c>
      <c r="AM1503" s="35">
        <f>_xll.DTC.CPR.MaximumForVariable($A1503,AM$10)</f>
        <v>0</v>
      </c>
    </row>
    <row r="1504" spans="1:39" x14ac:dyDescent="0.35">
      <c r="A1504" s="35" t="str">
        <f>_xll.DTC.CPR.Calculate($B$1,$B$2,$B$3,D1504,E1504,C1504,B1504,F1504,$B$4,G1504)</f>
        <v>CID=1194060246</v>
      </c>
      <c r="B1504" s="35">
        <f t="shared" si="203"/>
        <v>24</v>
      </c>
      <c r="C1504" s="34">
        <f t="shared" si="200"/>
        <v>7.5</v>
      </c>
      <c r="D1504" s="36">
        <f>'TTH375-noEcon_A'!AL1504+('TTH375-noEcon_A'!AM1504-'TTH375-noEcon_A'!AL1504)*0.5</f>
        <v>0</v>
      </c>
      <c r="E1504" s="35">
        <f t="shared" si="201"/>
        <v>4</v>
      </c>
      <c r="F1504" s="35">
        <f t="shared" si="196"/>
        <v>29</v>
      </c>
      <c r="G1504" s="35">
        <f t="shared" si="202"/>
        <v>5.8</v>
      </c>
      <c r="H1504" s="35">
        <f>_xll.DTC.CPR.ValueForVariable($A1504,H$10)</f>
        <v>0</v>
      </c>
      <c r="I1504" s="35">
        <f>_xll.DTC.CPR.ValueForVariable($A1504,I$10)</f>
        <v>0</v>
      </c>
      <c r="J1504" s="35">
        <f>_xll.DTC.CPR.ValueForVariable($A1504,J$10)</f>
        <v>0</v>
      </c>
      <c r="K1504" s="35">
        <f>_xll.DTC.CPR.ValueForVariable($A1504,K$10)</f>
        <v>0</v>
      </c>
      <c r="L1504" s="35">
        <f>_xll.DTC.CPR.ValueForVariable($A1504,L$10)</f>
        <v>0</v>
      </c>
      <c r="M1504" s="35">
        <f>_xll.DTC.CPR.ValueForVariable($A1504,M$10)</f>
        <v>0</v>
      </c>
      <c r="N1504" s="35">
        <f>_xll.DTC.CPR.ValueForVariable($A1504,N$10)</f>
        <v>0</v>
      </c>
      <c r="O1504" s="35">
        <f>_xll.DTC.CPR.ValueForVariable($A1504,O$10)</f>
        <v>0</v>
      </c>
      <c r="P1504" s="35">
        <f>_xll.DTC.CPR.ValueForVariable($A1504,P$10)</f>
        <v>0</v>
      </c>
      <c r="Q1504" s="35">
        <f>_xll.DTC.CPR.ValueForVariable($A1504,Q$10)</f>
        <v>0</v>
      </c>
      <c r="R1504" s="35">
        <f>_xll.DTC.CPR.ValueForVariable($A1504,R$10)</f>
        <v>0</v>
      </c>
      <c r="S1504" s="35">
        <f>_xll.DTC.CPR.ValueForVariable($A1504,S$10)</f>
        <v>0</v>
      </c>
      <c r="T1504" s="35">
        <f>_xll.DTC.CPR.ValueForVariable($A1504,T$10)</f>
        <v>0</v>
      </c>
      <c r="U1504" s="35">
        <f>_xll.DTC.CPR.ValueForVariable($A1504,U$10)</f>
        <v>0</v>
      </c>
      <c r="V1504" s="35">
        <f>_xll.DTC.CPR.ValueForVariable($A1504,V$10)</f>
        <v>0</v>
      </c>
      <c r="W1504" s="35">
        <f>_xll.DTC.CPR.ValueForVariable($A1504,W$10)</f>
        <v>0</v>
      </c>
      <c r="X1504" s="35">
        <f>_xll.DTC.CPR.ValueForVariable($A1504,X$10)</f>
        <v>0</v>
      </c>
      <c r="Y1504" s="35">
        <f>_xll.DTC.CPR.ValueForVariable($A1504,Y$10)</f>
        <v>0</v>
      </c>
      <c r="Z1504" s="35">
        <f>_xll.DTC.CPR.ValueForVariable($A1504,Z$10)</f>
        <v>0</v>
      </c>
      <c r="AA1504" s="35">
        <f>_xll.DTC.CPR.ValueForVariable($A1504,AA$10)</f>
        <v>0</v>
      </c>
      <c r="AB1504" s="35">
        <f>_xll.DTC.CPR.ValueForVariable($A1504,AB$10)</f>
        <v>0</v>
      </c>
      <c r="AC1504" s="35">
        <f>_xll.DTC.CPR.ValueForVariable($A1504,AC$10)</f>
        <v>0</v>
      </c>
      <c r="AD1504" s="35">
        <f>_xll.DTC.CPR.ValueForVariable($A1504,AD$10)</f>
        <v>0</v>
      </c>
      <c r="AE1504" s="35">
        <f>_xll.DTC.CPR.ValueForVariable($A1504,AE$10)</f>
        <v>0</v>
      </c>
      <c r="AF1504" s="35">
        <f>_xll.DTC.CPR.ValueForVariable($A1504,AF$10)</f>
        <v>0</v>
      </c>
      <c r="AG1504" s="35">
        <f>_xll.DTC.CPR.ValueForVariable($A1504,AG$10)</f>
        <v>0</v>
      </c>
      <c r="AH1504" s="35">
        <f>_xll.DTC.CPR.ValueForVariable($A1504,AH$10)</f>
        <v>0</v>
      </c>
      <c r="AI1504" s="35">
        <f>_xll.DTC.CPR.ValueForVariable($A1504,AI$10)</f>
        <v>0</v>
      </c>
      <c r="AJ1504" s="35">
        <f>_xll.DTC.CPR.ValueForVariable($A1504,AJ$10)</f>
        <v>0</v>
      </c>
      <c r="AK1504" s="35">
        <f>_xll.DTC.CPR.ValueForVariable($A1504,AK$10)</f>
        <v>0</v>
      </c>
      <c r="AL1504" s="35">
        <f>_xll.DTC.CPR.MinimumForVariable($A1504,AL$10)</f>
        <v>0</v>
      </c>
      <c r="AM1504" s="35">
        <f>_xll.DTC.CPR.MaximumForVariable($A1504,AM$10)</f>
        <v>0</v>
      </c>
    </row>
    <row r="1505" spans="1:39" x14ac:dyDescent="0.35">
      <c r="A1505" s="35" t="str">
        <f>_xll.DTC.CPR.Calculate($B$1,$B$2,$B$3,D1505,E1505,C1505,B1505,F1505,$B$4,G1505)</f>
        <v>CID=1194060277</v>
      </c>
      <c r="B1505" s="35">
        <f t="shared" si="203"/>
        <v>24</v>
      </c>
      <c r="C1505" s="34">
        <f t="shared" si="200"/>
        <v>10</v>
      </c>
      <c r="D1505" s="36">
        <f>'TTH375-noEcon_A'!AL1505+('TTH375-noEcon_A'!AM1505-'TTH375-noEcon_A'!AL1505)*0.5</f>
        <v>0</v>
      </c>
      <c r="E1505" s="35">
        <f t="shared" si="201"/>
        <v>4</v>
      </c>
      <c r="F1505" s="35">
        <f t="shared" si="196"/>
        <v>29</v>
      </c>
      <c r="G1505" s="35">
        <f t="shared" si="202"/>
        <v>5.8</v>
      </c>
      <c r="H1505" s="35">
        <f>_xll.DTC.CPR.ValueForVariable($A1505,H$10)</f>
        <v>0</v>
      </c>
      <c r="I1505" s="35">
        <f>_xll.DTC.CPR.ValueForVariable($A1505,I$10)</f>
        <v>0</v>
      </c>
      <c r="J1505" s="35">
        <f>_xll.DTC.CPR.ValueForVariable($A1505,J$10)</f>
        <v>0</v>
      </c>
      <c r="K1505" s="35">
        <f>_xll.DTC.CPR.ValueForVariable($A1505,K$10)</f>
        <v>0</v>
      </c>
      <c r="L1505" s="35">
        <f>_xll.DTC.CPR.ValueForVariable($A1505,L$10)</f>
        <v>0</v>
      </c>
      <c r="M1505" s="35">
        <f>_xll.DTC.CPR.ValueForVariable($A1505,M$10)</f>
        <v>0</v>
      </c>
      <c r="N1505" s="35">
        <f>_xll.DTC.CPR.ValueForVariable($A1505,N$10)</f>
        <v>0</v>
      </c>
      <c r="O1505" s="35">
        <f>_xll.DTC.CPR.ValueForVariable($A1505,O$10)</f>
        <v>0</v>
      </c>
      <c r="P1505" s="35">
        <f>_xll.DTC.CPR.ValueForVariable($A1505,P$10)</f>
        <v>0</v>
      </c>
      <c r="Q1505" s="35">
        <f>_xll.DTC.CPR.ValueForVariable($A1505,Q$10)</f>
        <v>0</v>
      </c>
      <c r="R1505" s="35">
        <f>_xll.DTC.CPR.ValueForVariable($A1505,R$10)</f>
        <v>0</v>
      </c>
      <c r="S1505" s="35">
        <f>_xll.DTC.CPR.ValueForVariable($A1505,S$10)</f>
        <v>0</v>
      </c>
      <c r="T1505" s="35">
        <f>_xll.DTC.CPR.ValueForVariable($A1505,T$10)</f>
        <v>0</v>
      </c>
      <c r="U1505" s="35">
        <f>_xll.DTC.CPR.ValueForVariable($A1505,U$10)</f>
        <v>0</v>
      </c>
      <c r="V1505" s="35">
        <f>_xll.DTC.CPR.ValueForVariable($A1505,V$10)</f>
        <v>0</v>
      </c>
      <c r="W1505" s="35">
        <f>_xll.DTC.CPR.ValueForVariable($A1505,W$10)</f>
        <v>0</v>
      </c>
      <c r="X1505" s="35">
        <f>_xll.DTC.CPR.ValueForVariable($A1505,X$10)</f>
        <v>0</v>
      </c>
      <c r="Y1505" s="35">
        <f>_xll.DTC.CPR.ValueForVariable($A1505,Y$10)</f>
        <v>0</v>
      </c>
      <c r="Z1505" s="35">
        <f>_xll.DTC.CPR.ValueForVariable($A1505,Z$10)</f>
        <v>0</v>
      </c>
      <c r="AA1505" s="35">
        <f>_xll.DTC.CPR.ValueForVariable($A1505,AA$10)</f>
        <v>0</v>
      </c>
      <c r="AB1505" s="35">
        <f>_xll.DTC.CPR.ValueForVariable($A1505,AB$10)</f>
        <v>0</v>
      </c>
      <c r="AC1505" s="35">
        <f>_xll.DTC.CPR.ValueForVariable($A1505,AC$10)</f>
        <v>0</v>
      </c>
      <c r="AD1505" s="35">
        <f>_xll.DTC.CPR.ValueForVariable($A1505,AD$10)</f>
        <v>0</v>
      </c>
      <c r="AE1505" s="35">
        <f>_xll.DTC.CPR.ValueForVariable($A1505,AE$10)</f>
        <v>0</v>
      </c>
      <c r="AF1505" s="35">
        <f>_xll.DTC.CPR.ValueForVariable($A1505,AF$10)</f>
        <v>0</v>
      </c>
      <c r="AG1505" s="35">
        <f>_xll.DTC.CPR.ValueForVariable($A1505,AG$10)</f>
        <v>0</v>
      </c>
      <c r="AH1505" s="35">
        <f>_xll.DTC.CPR.ValueForVariable($A1505,AH$10)</f>
        <v>0</v>
      </c>
      <c r="AI1505" s="35">
        <f>_xll.DTC.CPR.ValueForVariable($A1505,AI$10)</f>
        <v>0</v>
      </c>
      <c r="AJ1505" s="35">
        <f>_xll.DTC.CPR.ValueForVariable($A1505,AJ$10)</f>
        <v>0</v>
      </c>
      <c r="AK1505" s="35">
        <f>_xll.DTC.CPR.ValueForVariable($A1505,AK$10)</f>
        <v>0</v>
      </c>
      <c r="AL1505" s="35">
        <f>_xll.DTC.CPR.MinimumForVariable($A1505,AL$10)</f>
        <v>0</v>
      </c>
      <c r="AM1505" s="35">
        <f>_xll.DTC.CPR.MaximumForVariable($A1505,AM$10)</f>
        <v>0</v>
      </c>
    </row>
    <row r="1506" spans="1:39" x14ac:dyDescent="0.35">
      <c r="A1506" s="35" t="str">
        <f>_xll.DTC.CPR.Calculate($B$1,$B$2,$B$3,D1506,E1506,C1506,B1506,F1506,$B$4,G1506)</f>
        <v>CID=1194060308</v>
      </c>
      <c r="B1506" s="35">
        <f t="shared" si="203"/>
        <v>24</v>
      </c>
      <c r="C1506" s="34">
        <f t="shared" si="200"/>
        <v>12.5</v>
      </c>
      <c r="D1506" s="36">
        <f>'TTH375-noEcon_A'!AL1506+('TTH375-noEcon_A'!AM1506-'TTH375-noEcon_A'!AL1506)*0.5</f>
        <v>0</v>
      </c>
      <c r="E1506" s="35">
        <f t="shared" si="201"/>
        <v>4</v>
      </c>
      <c r="F1506" s="35">
        <f t="shared" si="196"/>
        <v>29</v>
      </c>
      <c r="G1506" s="35">
        <f t="shared" si="202"/>
        <v>5.8</v>
      </c>
      <c r="H1506" s="35">
        <f>_xll.DTC.CPR.ValueForVariable($A1506,H$10)</f>
        <v>0</v>
      </c>
      <c r="I1506" s="35">
        <f>_xll.DTC.CPR.ValueForVariable($A1506,I$10)</f>
        <v>0</v>
      </c>
      <c r="J1506" s="35">
        <f>_xll.DTC.CPR.ValueForVariable($A1506,J$10)</f>
        <v>0</v>
      </c>
      <c r="K1506" s="35">
        <f>_xll.DTC.CPR.ValueForVariable($A1506,K$10)</f>
        <v>0</v>
      </c>
      <c r="L1506" s="35">
        <f>_xll.DTC.CPR.ValueForVariable($A1506,L$10)</f>
        <v>0</v>
      </c>
      <c r="M1506" s="35">
        <f>_xll.DTC.CPR.ValueForVariable($A1506,M$10)</f>
        <v>0</v>
      </c>
      <c r="N1506" s="35">
        <f>_xll.DTC.CPR.ValueForVariable($A1506,N$10)</f>
        <v>0</v>
      </c>
      <c r="O1506" s="35">
        <f>_xll.DTC.CPR.ValueForVariable($A1506,O$10)</f>
        <v>0</v>
      </c>
      <c r="P1506" s="35">
        <f>_xll.DTC.CPR.ValueForVariable($A1506,P$10)</f>
        <v>0</v>
      </c>
      <c r="Q1506" s="35">
        <f>_xll.DTC.CPR.ValueForVariable($A1506,Q$10)</f>
        <v>0</v>
      </c>
      <c r="R1506" s="35">
        <f>_xll.DTC.CPR.ValueForVariable($A1506,R$10)</f>
        <v>0</v>
      </c>
      <c r="S1506" s="35">
        <f>_xll.DTC.CPR.ValueForVariable($A1506,S$10)</f>
        <v>0</v>
      </c>
      <c r="T1506" s="35">
        <f>_xll.DTC.CPR.ValueForVariable($A1506,T$10)</f>
        <v>0</v>
      </c>
      <c r="U1506" s="35">
        <f>_xll.DTC.CPR.ValueForVariable($A1506,U$10)</f>
        <v>0</v>
      </c>
      <c r="V1506" s="35">
        <f>_xll.DTC.CPR.ValueForVariable($A1506,V$10)</f>
        <v>0</v>
      </c>
      <c r="W1506" s="35">
        <f>_xll.DTC.CPR.ValueForVariable($A1506,W$10)</f>
        <v>0</v>
      </c>
      <c r="X1506" s="35">
        <f>_xll.DTC.CPR.ValueForVariable($A1506,X$10)</f>
        <v>0</v>
      </c>
      <c r="Y1506" s="35">
        <f>_xll.DTC.CPR.ValueForVariable($A1506,Y$10)</f>
        <v>0</v>
      </c>
      <c r="Z1506" s="35">
        <f>_xll.DTC.CPR.ValueForVariable($A1506,Z$10)</f>
        <v>0</v>
      </c>
      <c r="AA1506" s="35">
        <f>_xll.DTC.CPR.ValueForVariable($A1506,AA$10)</f>
        <v>0</v>
      </c>
      <c r="AB1506" s="35">
        <f>_xll.DTC.CPR.ValueForVariable($A1506,AB$10)</f>
        <v>0</v>
      </c>
      <c r="AC1506" s="35">
        <f>_xll.DTC.CPR.ValueForVariable($A1506,AC$10)</f>
        <v>0</v>
      </c>
      <c r="AD1506" s="35">
        <f>_xll.DTC.CPR.ValueForVariable($A1506,AD$10)</f>
        <v>0</v>
      </c>
      <c r="AE1506" s="35">
        <f>_xll.DTC.CPR.ValueForVariable($A1506,AE$10)</f>
        <v>0</v>
      </c>
      <c r="AF1506" s="35">
        <f>_xll.DTC.CPR.ValueForVariable($A1506,AF$10)</f>
        <v>0</v>
      </c>
      <c r="AG1506" s="35">
        <f>_xll.DTC.CPR.ValueForVariable($A1506,AG$10)</f>
        <v>0</v>
      </c>
      <c r="AH1506" s="35">
        <f>_xll.DTC.CPR.ValueForVariable($A1506,AH$10)</f>
        <v>0</v>
      </c>
      <c r="AI1506" s="35">
        <f>_xll.DTC.CPR.ValueForVariable($A1506,AI$10)</f>
        <v>0</v>
      </c>
      <c r="AJ1506" s="35">
        <f>_xll.DTC.CPR.ValueForVariable($A1506,AJ$10)</f>
        <v>0</v>
      </c>
      <c r="AK1506" s="35">
        <f>_xll.DTC.CPR.ValueForVariable($A1506,AK$10)</f>
        <v>0</v>
      </c>
      <c r="AL1506" s="35">
        <f>_xll.DTC.CPR.MinimumForVariable($A1506,AL$10)</f>
        <v>0</v>
      </c>
      <c r="AM1506" s="35">
        <f>_xll.DTC.CPR.MaximumForVariable($A1506,AM$10)</f>
        <v>0</v>
      </c>
    </row>
    <row r="1507" spans="1:39" x14ac:dyDescent="0.35">
      <c r="A1507" s="35" t="str">
        <f>_xll.DTC.CPR.Calculate($B$1,$B$2,$B$3,D1507,E1507,C1507,B1507,F1507,$B$4,G1507)</f>
        <v>CID=1194060339</v>
      </c>
      <c r="B1507" s="35">
        <f t="shared" si="203"/>
        <v>24</v>
      </c>
      <c r="C1507" s="34">
        <f t="shared" si="200"/>
        <v>15</v>
      </c>
      <c r="D1507" s="36">
        <f>'TTH375-noEcon_A'!AL1507+('TTH375-noEcon_A'!AM1507-'TTH375-noEcon_A'!AL1507)*0.5</f>
        <v>0</v>
      </c>
      <c r="E1507" s="35">
        <f t="shared" si="201"/>
        <v>4</v>
      </c>
      <c r="F1507" s="35">
        <f t="shared" si="196"/>
        <v>29</v>
      </c>
      <c r="G1507" s="35">
        <f t="shared" si="202"/>
        <v>5.8</v>
      </c>
      <c r="H1507" s="35">
        <f>_xll.DTC.CPR.ValueForVariable($A1507,H$10)</f>
        <v>0</v>
      </c>
      <c r="I1507" s="35">
        <f>_xll.DTC.CPR.ValueForVariable($A1507,I$10)</f>
        <v>0</v>
      </c>
      <c r="J1507" s="35">
        <f>_xll.DTC.CPR.ValueForVariable($A1507,J$10)</f>
        <v>0</v>
      </c>
      <c r="K1507" s="35">
        <f>_xll.DTC.CPR.ValueForVariable($A1507,K$10)</f>
        <v>0</v>
      </c>
      <c r="L1507" s="35">
        <f>_xll.DTC.CPR.ValueForVariable($A1507,L$10)</f>
        <v>0</v>
      </c>
      <c r="M1507" s="35">
        <f>_xll.DTC.CPR.ValueForVariable($A1507,M$10)</f>
        <v>0</v>
      </c>
      <c r="N1507" s="35">
        <f>_xll.DTC.CPR.ValueForVariable($A1507,N$10)</f>
        <v>0</v>
      </c>
      <c r="O1507" s="35">
        <f>_xll.DTC.CPR.ValueForVariable($A1507,O$10)</f>
        <v>0</v>
      </c>
      <c r="P1507" s="35">
        <f>_xll.DTC.CPR.ValueForVariable($A1507,P$10)</f>
        <v>0</v>
      </c>
      <c r="Q1507" s="35">
        <f>_xll.DTC.CPR.ValueForVariable($A1507,Q$10)</f>
        <v>0</v>
      </c>
      <c r="R1507" s="35">
        <f>_xll.DTC.CPR.ValueForVariable($A1507,R$10)</f>
        <v>0</v>
      </c>
      <c r="S1507" s="35">
        <f>_xll.DTC.CPR.ValueForVariable($A1507,S$10)</f>
        <v>0</v>
      </c>
      <c r="T1507" s="35">
        <f>_xll.DTC.CPR.ValueForVariable($A1507,T$10)</f>
        <v>0</v>
      </c>
      <c r="U1507" s="35">
        <f>_xll.DTC.CPR.ValueForVariable($A1507,U$10)</f>
        <v>0</v>
      </c>
      <c r="V1507" s="35">
        <f>_xll.DTC.CPR.ValueForVariable($A1507,V$10)</f>
        <v>0</v>
      </c>
      <c r="W1507" s="35">
        <f>_xll.DTC.CPR.ValueForVariable($A1507,W$10)</f>
        <v>0</v>
      </c>
      <c r="X1507" s="35">
        <f>_xll.DTC.CPR.ValueForVariable($A1507,X$10)</f>
        <v>0</v>
      </c>
      <c r="Y1507" s="35">
        <f>_xll.DTC.CPR.ValueForVariable($A1507,Y$10)</f>
        <v>0</v>
      </c>
      <c r="Z1507" s="35">
        <f>_xll.DTC.CPR.ValueForVariable($A1507,Z$10)</f>
        <v>0</v>
      </c>
      <c r="AA1507" s="35">
        <f>_xll.DTC.CPR.ValueForVariable($A1507,AA$10)</f>
        <v>0</v>
      </c>
      <c r="AB1507" s="35">
        <f>_xll.DTC.CPR.ValueForVariable($A1507,AB$10)</f>
        <v>0</v>
      </c>
      <c r="AC1507" s="35">
        <f>_xll.DTC.CPR.ValueForVariable($A1507,AC$10)</f>
        <v>0</v>
      </c>
      <c r="AD1507" s="35">
        <f>_xll.DTC.CPR.ValueForVariable($A1507,AD$10)</f>
        <v>0</v>
      </c>
      <c r="AE1507" s="35">
        <f>_xll.DTC.CPR.ValueForVariable($A1507,AE$10)</f>
        <v>0</v>
      </c>
      <c r="AF1507" s="35">
        <f>_xll.DTC.CPR.ValueForVariable($A1507,AF$10)</f>
        <v>0</v>
      </c>
      <c r="AG1507" s="35">
        <f>_xll.DTC.CPR.ValueForVariable($A1507,AG$10)</f>
        <v>0</v>
      </c>
      <c r="AH1507" s="35">
        <f>_xll.DTC.CPR.ValueForVariable($A1507,AH$10)</f>
        <v>0</v>
      </c>
      <c r="AI1507" s="35">
        <f>_xll.DTC.CPR.ValueForVariable($A1507,AI$10)</f>
        <v>0</v>
      </c>
      <c r="AJ1507" s="35">
        <f>_xll.DTC.CPR.ValueForVariable($A1507,AJ$10)</f>
        <v>0</v>
      </c>
      <c r="AK1507" s="35">
        <f>_xll.DTC.CPR.ValueForVariable($A1507,AK$10)</f>
        <v>0</v>
      </c>
      <c r="AL1507" s="35">
        <f>_xll.DTC.CPR.MinimumForVariable($A1507,AL$10)</f>
        <v>0</v>
      </c>
      <c r="AM1507" s="35">
        <f>_xll.DTC.CPR.MaximumForVariable($A1507,AM$10)</f>
        <v>0</v>
      </c>
    </row>
    <row r="1508" spans="1:39" x14ac:dyDescent="0.35">
      <c r="A1508" s="35" t="str">
        <f>_xll.DTC.CPR.Calculate($B$1,$B$2,$B$3,D1508,E1508,C1508,B1508,F1508,$B$4,G1508)</f>
        <v>CID=1194060122</v>
      </c>
      <c r="B1508" s="35">
        <f t="shared" si="203"/>
        <v>24</v>
      </c>
      <c r="C1508" s="34">
        <f t="shared" si="200"/>
        <v>17.5</v>
      </c>
      <c r="D1508" s="36">
        <f>'TTH375-noEcon_A'!AL1508+('TTH375-noEcon_A'!AM1508-'TTH375-noEcon_A'!AL1508)*0.5</f>
        <v>0</v>
      </c>
      <c r="E1508" s="35">
        <f t="shared" si="201"/>
        <v>4</v>
      </c>
      <c r="F1508" s="35">
        <f t="shared" si="196"/>
        <v>29</v>
      </c>
      <c r="G1508" s="35">
        <f t="shared" si="202"/>
        <v>5.8</v>
      </c>
      <c r="H1508" s="35">
        <f>_xll.DTC.CPR.ValueForVariable($A1508,H$10)</f>
        <v>0</v>
      </c>
      <c r="I1508" s="35">
        <f>_xll.DTC.CPR.ValueForVariable($A1508,I$10)</f>
        <v>0</v>
      </c>
      <c r="J1508" s="35">
        <f>_xll.DTC.CPR.ValueForVariable($A1508,J$10)</f>
        <v>0</v>
      </c>
      <c r="K1508" s="35">
        <f>_xll.DTC.CPR.ValueForVariable($A1508,K$10)</f>
        <v>0</v>
      </c>
      <c r="L1508" s="35">
        <f>_xll.DTC.CPR.ValueForVariable($A1508,L$10)</f>
        <v>0</v>
      </c>
      <c r="M1508" s="35">
        <f>_xll.DTC.CPR.ValueForVariable($A1508,M$10)</f>
        <v>0</v>
      </c>
      <c r="N1508" s="35">
        <f>_xll.DTC.CPR.ValueForVariable($A1508,N$10)</f>
        <v>0</v>
      </c>
      <c r="O1508" s="35">
        <f>_xll.DTC.CPR.ValueForVariable($A1508,O$10)</f>
        <v>0</v>
      </c>
      <c r="P1508" s="35">
        <f>_xll.DTC.CPR.ValueForVariable($A1508,P$10)</f>
        <v>0</v>
      </c>
      <c r="Q1508" s="35">
        <f>_xll.DTC.CPR.ValueForVariable($A1508,Q$10)</f>
        <v>0</v>
      </c>
      <c r="R1508" s="35">
        <f>_xll.DTC.CPR.ValueForVariable($A1508,R$10)</f>
        <v>0</v>
      </c>
      <c r="S1508" s="35">
        <f>_xll.DTC.CPR.ValueForVariable($A1508,S$10)</f>
        <v>0</v>
      </c>
      <c r="T1508" s="35">
        <f>_xll.DTC.CPR.ValueForVariable($A1508,T$10)</f>
        <v>0</v>
      </c>
      <c r="U1508" s="35">
        <f>_xll.DTC.CPR.ValueForVariable($A1508,U$10)</f>
        <v>0</v>
      </c>
      <c r="V1508" s="35">
        <f>_xll.DTC.CPR.ValueForVariable($A1508,V$10)</f>
        <v>0</v>
      </c>
      <c r="W1508" s="35">
        <f>_xll.DTC.CPR.ValueForVariable($A1508,W$10)</f>
        <v>0</v>
      </c>
      <c r="X1508" s="35">
        <f>_xll.DTC.CPR.ValueForVariable($A1508,X$10)</f>
        <v>0</v>
      </c>
      <c r="Y1508" s="35">
        <f>_xll.DTC.CPR.ValueForVariable($A1508,Y$10)</f>
        <v>0</v>
      </c>
      <c r="Z1508" s="35">
        <f>_xll.DTC.CPR.ValueForVariable($A1508,Z$10)</f>
        <v>0</v>
      </c>
      <c r="AA1508" s="35">
        <f>_xll.DTC.CPR.ValueForVariable($A1508,AA$10)</f>
        <v>0</v>
      </c>
      <c r="AB1508" s="35">
        <f>_xll.DTC.CPR.ValueForVariable($A1508,AB$10)</f>
        <v>0</v>
      </c>
      <c r="AC1508" s="35">
        <f>_xll.DTC.CPR.ValueForVariable($A1508,AC$10)</f>
        <v>0</v>
      </c>
      <c r="AD1508" s="35">
        <f>_xll.DTC.CPR.ValueForVariable($A1508,AD$10)</f>
        <v>0</v>
      </c>
      <c r="AE1508" s="35">
        <f>_xll.DTC.CPR.ValueForVariable($A1508,AE$10)</f>
        <v>0</v>
      </c>
      <c r="AF1508" s="35">
        <f>_xll.DTC.CPR.ValueForVariable($A1508,AF$10)</f>
        <v>0</v>
      </c>
      <c r="AG1508" s="35">
        <f>_xll.DTC.CPR.ValueForVariable($A1508,AG$10)</f>
        <v>0</v>
      </c>
      <c r="AH1508" s="35">
        <f>_xll.DTC.CPR.ValueForVariable($A1508,AH$10)</f>
        <v>0</v>
      </c>
      <c r="AI1508" s="35">
        <f>_xll.DTC.CPR.ValueForVariable($A1508,AI$10)</f>
        <v>0</v>
      </c>
      <c r="AJ1508" s="35">
        <f>_xll.DTC.CPR.ValueForVariable($A1508,AJ$10)</f>
        <v>0</v>
      </c>
      <c r="AK1508" s="35">
        <f>_xll.DTC.CPR.ValueForVariable($A1508,AK$10)</f>
        <v>0</v>
      </c>
      <c r="AL1508" s="35">
        <f>_xll.DTC.CPR.MinimumForVariable($A1508,AL$10)</f>
        <v>0</v>
      </c>
      <c r="AM1508" s="35">
        <f>_xll.DTC.CPR.MaximumForVariable($A1508,AM$10)</f>
        <v>0</v>
      </c>
    </row>
    <row r="1509" spans="1:39" x14ac:dyDescent="0.35">
      <c r="A1509" s="35" t="str">
        <f>_xll.DTC.CPR.Calculate($B$1,$B$2,$B$3,D1509,E1509,C1509,B1509,F1509,$B$4,G1509)</f>
        <v>CID=1194060153</v>
      </c>
      <c r="B1509" s="35">
        <f t="shared" si="203"/>
        <v>24</v>
      </c>
      <c r="C1509" s="34">
        <f t="shared" si="200"/>
        <v>20</v>
      </c>
      <c r="D1509" s="36">
        <f>'TTH375-noEcon_A'!AL1509+('TTH375-noEcon_A'!AM1509-'TTH375-noEcon_A'!AL1509)*0.5</f>
        <v>0</v>
      </c>
      <c r="E1509" s="35">
        <f t="shared" si="201"/>
        <v>4</v>
      </c>
      <c r="F1509" s="35">
        <f t="shared" si="196"/>
        <v>29</v>
      </c>
      <c r="G1509" s="35">
        <f t="shared" si="202"/>
        <v>5.8</v>
      </c>
      <c r="H1509" s="35">
        <f>_xll.DTC.CPR.ValueForVariable($A1509,H$10)</f>
        <v>0</v>
      </c>
      <c r="I1509" s="35">
        <f>_xll.DTC.CPR.ValueForVariable($A1509,I$10)</f>
        <v>0</v>
      </c>
      <c r="J1509" s="35">
        <f>_xll.DTC.CPR.ValueForVariable($A1509,J$10)</f>
        <v>0</v>
      </c>
      <c r="K1509" s="35">
        <f>_xll.DTC.CPR.ValueForVariable($A1509,K$10)</f>
        <v>0</v>
      </c>
      <c r="L1509" s="35">
        <f>_xll.DTC.CPR.ValueForVariable($A1509,L$10)</f>
        <v>0</v>
      </c>
      <c r="M1509" s="35">
        <f>_xll.DTC.CPR.ValueForVariable($A1509,M$10)</f>
        <v>0</v>
      </c>
      <c r="N1509" s="35">
        <f>_xll.DTC.CPR.ValueForVariable($A1509,N$10)</f>
        <v>0</v>
      </c>
      <c r="O1509" s="35">
        <f>_xll.DTC.CPR.ValueForVariable($A1509,O$10)</f>
        <v>0</v>
      </c>
      <c r="P1509" s="35">
        <f>_xll.DTC.CPR.ValueForVariable($A1509,P$10)</f>
        <v>0</v>
      </c>
      <c r="Q1509" s="35">
        <f>_xll.DTC.CPR.ValueForVariable($A1509,Q$10)</f>
        <v>0</v>
      </c>
      <c r="R1509" s="35">
        <f>_xll.DTC.CPR.ValueForVariable($A1509,R$10)</f>
        <v>0</v>
      </c>
      <c r="S1509" s="35">
        <f>_xll.DTC.CPR.ValueForVariable($A1509,S$10)</f>
        <v>0</v>
      </c>
      <c r="T1509" s="35">
        <f>_xll.DTC.CPR.ValueForVariable($A1509,T$10)</f>
        <v>0</v>
      </c>
      <c r="U1509" s="35">
        <f>_xll.DTC.CPR.ValueForVariable($A1509,U$10)</f>
        <v>0</v>
      </c>
      <c r="V1509" s="35">
        <f>_xll.DTC.CPR.ValueForVariable($A1509,V$10)</f>
        <v>0</v>
      </c>
      <c r="W1509" s="35">
        <f>_xll.DTC.CPR.ValueForVariable($A1509,W$10)</f>
        <v>0</v>
      </c>
      <c r="X1509" s="35">
        <f>_xll.DTC.CPR.ValueForVariable($A1509,X$10)</f>
        <v>0</v>
      </c>
      <c r="Y1509" s="35">
        <f>_xll.DTC.CPR.ValueForVariable($A1509,Y$10)</f>
        <v>0</v>
      </c>
      <c r="Z1509" s="35">
        <f>_xll.DTC.CPR.ValueForVariable($A1509,Z$10)</f>
        <v>0</v>
      </c>
      <c r="AA1509" s="35">
        <f>_xll.DTC.CPR.ValueForVariable($A1509,AA$10)</f>
        <v>0</v>
      </c>
      <c r="AB1509" s="35">
        <f>_xll.DTC.CPR.ValueForVariable($A1509,AB$10)</f>
        <v>0</v>
      </c>
      <c r="AC1509" s="35">
        <f>_xll.DTC.CPR.ValueForVariable($A1509,AC$10)</f>
        <v>0</v>
      </c>
      <c r="AD1509" s="35">
        <f>_xll.DTC.CPR.ValueForVariable($A1509,AD$10)</f>
        <v>0</v>
      </c>
      <c r="AE1509" s="35">
        <f>_xll.DTC.CPR.ValueForVariable($A1509,AE$10)</f>
        <v>0</v>
      </c>
      <c r="AF1509" s="35">
        <f>_xll.DTC.CPR.ValueForVariable($A1509,AF$10)</f>
        <v>0</v>
      </c>
      <c r="AG1509" s="35">
        <f>_xll.DTC.CPR.ValueForVariable($A1509,AG$10)</f>
        <v>0</v>
      </c>
      <c r="AH1509" s="35">
        <f>_xll.DTC.CPR.ValueForVariable($A1509,AH$10)</f>
        <v>0</v>
      </c>
      <c r="AI1509" s="35">
        <f>_xll.DTC.CPR.ValueForVariable($A1509,AI$10)</f>
        <v>0</v>
      </c>
      <c r="AJ1509" s="35">
        <f>_xll.DTC.CPR.ValueForVariable($A1509,AJ$10)</f>
        <v>0</v>
      </c>
      <c r="AK1509" s="35">
        <f>_xll.DTC.CPR.ValueForVariable($A1509,AK$10)</f>
        <v>0</v>
      </c>
      <c r="AL1509" s="35">
        <f>_xll.DTC.CPR.MinimumForVariable($A1509,AL$10)</f>
        <v>0</v>
      </c>
      <c r="AM1509" s="35">
        <f>_xll.DTC.CPR.MaximumForVariable($A1509,AM$10)</f>
        <v>0</v>
      </c>
    </row>
    <row r="1510" spans="1:39" x14ac:dyDescent="0.35">
      <c r="A1510" s="35" t="str">
        <f>_xll.DTC.CPR.Calculate($B$1,$B$2,$B$3,D1510,E1510,C1510,B1510,F1510,$B$4,G1510)</f>
        <v>CID=-2019177747</v>
      </c>
      <c r="B1510" s="35">
        <f t="shared" si="203"/>
        <v>24</v>
      </c>
      <c r="C1510" s="34">
        <f t="shared" si="200"/>
        <v>22.5</v>
      </c>
      <c r="D1510" s="36">
        <f>'TTH375-noEcon_A'!AL1510+('TTH375-noEcon_A'!AM1510-'TTH375-noEcon_A'!AL1510)*0.5</f>
        <v>0</v>
      </c>
      <c r="E1510" s="35">
        <f t="shared" si="201"/>
        <v>4</v>
      </c>
      <c r="F1510" s="35">
        <f t="shared" si="196"/>
        <v>29</v>
      </c>
      <c r="G1510" s="35">
        <f t="shared" si="202"/>
        <v>5.8</v>
      </c>
      <c r="H1510" s="35">
        <f>_xll.DTC.CPR.ValueForVariable($A1510,H$10)</f>
        <v>0</v>
      </c>
      <c r="I1510" s="35">
        <f>_xll.DTC.CPR.ValueForVariable($A1510,I$10)</f>
        <v>0</v>
      </c>
      <c r="J1510" s="35">
        <f>_xll.DTC.CPR.ValueForVariable($A1510,J$10)</f>
        <v>0</v>
      </c>
      <c r="K1510" s="35">
        <f>_xll.DTC.CPR.ValueForVariable($A1510,K$10)</f>
        <v>0</v>
      </c>
      <c r="L1510" s="35">
        <f>_xll.DTC.CPR.ValueForVariable($A1510,L$10)</f>
        <v>0</v>
      </c>
      <c r="M1510" s="35">
        <f>_xll.DTC.CPR.ValueForVariable($A1510,M$10)</f>
        <v>0</v>
      </c>
      <c r="N1510" s="35">
        <f>_xll.DTC.CPR.ValueForVariable($A1510,N$10)</f>
        <v>0</v>
      </c>
      <c r="O1510" s="35">
        <f>_xll.DTC.CPR.ValueForVariable($A1510,O$10)</f>
        <v>0</v>
      </c>
      <c r="P1510" s="35">
        <f>_xll.DTC.CPR.ValueForVariable($A1510,P$10)</f>
        <v>0</v>
      </c>
      <c r="Q1510" s="35">
        <f>_xll.DTC.CPR.ValueForVariable($A1510,Q$10)</f>
        <v>0</v>
      </c>
      <c r="R1510" s="35">
        <f>_xll.DTC.CPR.ValueForVariable($A1510,R$10)</f>
        <v>0</v>
      </c>
      <c r="S1510" s="35">
        <f>_xll.DTC.CPR.ValueForVariable($A1510,S$10)</f>
        <v>0</v>
      </c>
      <c r="T1510" s="35">
        <f>_xll.DTC.CPR.ValueForVariable($A1510,T$10)</f>
        <v>0</v>
      </c>
      <c r="U1510" s="35">
        <f>_xll.DTC.CPR.ValueForVariable($A1510,U$10)</f>
        <v>0</v>
      </c>
      <c r="V1510" s="35">
        <f>_xll.DTC.CPR.ValueForVariable($A1510,V$10)</f>
        <v>0</v>
      </c>
      <c r="W1510" s="35">
        <f>_xll.DTC.CPR.ValueForVariable($A1510,W$10)</f>
        <v>0</v>
      </c>
      <c r="X1510" s="35">
        <f>_xll.DTC.CPR.ValueForVariable($A1510,X$10)</f>
        <v>0</v>
      </c>
      <c r="Y1510" s="35">
        <f>_xll.DTC.CPR.ValueForVariable($A1510,Y$10)</f>
        <v>0</v>
      </c>
      <c r="Z1510" s="35">
        <f>_xll.DTC.CPR.ValueForVariable($A1510,Z$10)</f>
        <v>0</v>
      </c>
      <c r="AA1510" s="35">
        <f>_xll.DTC.CPR.ValueForVariable($A1510,AA$10)</f>
        <v>0</v>
      </c>
      <c r="AB1510" s="35">
        <f>_xll.DTC.CPR.ValueForVariable($A1510,AB$10)</f>
        <v>0</v>
      </c>
      <c r="AC1510" s="35">
        <f>_xll.DTC.CPR.ValueForVariable($A1510,AC$10)</f>
        <v>0</v>
      </c>
      <c r="AD1510" s="35">
        <f>_xll.DTC.CPR.ValueForVariable($A1510,AD$10)</f>
        <v>0</v>
      </c>
      <c r="AE1510" s="35">
        <f>_xll.DTC.CPR.ValueForVariable($A1510,AE$10)</f>
        <v>0</v>
      </c>
      <c r="AF1510" s="35">
        <f>_xll.DTC.CPR.ValueForVariable($A1510,AF$10)</f>
        <v>0</v>
      </c>
      <c r="AG1510" s="35">
        <f>_xll.DTC.CPR.ValueForVariable($A1510,AG$10)</f>
        <v>0</v>
      </c>
      <c r="AH1510" s="35">
        <f>_xll.DTC.CPR.ValueForVariable($A1510,AH$10)</f>
        <v>0</v>
      </c>
      <c r="AI1510" s="35">
        <f>_xll.DTC.CPR.ValueForVariable($A1510,AI$10)</f>
        <v>0</v>
      </c>
      <c r="AJ1510" s="35">
        <f>_xll.DTC.CPR.ValueForVariable($A1510,AJ$10)</f>
        <v>0</v>
      </c>
      <c r="AK1510" s="35">
        <f>_xll.DTC.CPR.ValueForVariable($A1510,AK$10)</f>
        <v>0</v>
      </c>
      <c r="AL1510" s="35">
        <f>_xll.DTC.CPR.MinimumForVariable($A1510,AL$10)</f>
        <v>0</v>
      </c>
      <c r="AM1510" s="35">
        <f>_xll.DTC.CPR.MaximumForVariable($A1510,AM$10)</f>
        <v>0</v>
      </c>
    </row>
    <row r="1511" spans="1:39" x14ac:dyDescent="0.35">
      <c r="A1511" s="35" t="str">
        <f>_xll.DTC.CPR.Calculate($B$1,$B$2,$B$3,D1511,E1511,C1511,B1511,F1511,$B$4,G1511)</f>
        <v>CID=-2019177716</v>
      </c>
      <c r="B1511" s="35">
        <f t="shared" si="203"/>
        <v>24</v>
      </c>
      <c r="C1511" s="34">
        <f t="shared" si="200"/>
        <v>25</v>
      </c>
      <c r="D1511" s="36">
        <f>'TTH375-noEcon_A'!AL1511+('TTH375-noEcon_A'!AM1511-'TTH375-noEcon_A'!AL1511)*0.5</f>
        <v>0</v>
      </c>
      <c r="E1511" s="35">
        <f t="shared" si="201"/>
        <v>4</v>
      </c>
      <c r="F1511" s="35">
        <f t="shared" si="196"/>
        <v>29</v>
      </c>
      <c r="G1511" s="35">
        <f t="shared" si="202"/>
        <v>5.8</v>
      </c>
      <c r="H1511" s="35">
        <f>_xll.DTC.CPR.ValueForVariable($A1511,H$10)</f>
        <v>0</v>
      </c>
      <c r="I1511" s="35">
        <f>_xll.DTC.CPR.ValueForVariable($A1511,I$10)</f>
        <v>0</v>
      </c>
      <c r="J1511" s="35">
        <f>_xll.DTC.CPR.ValueForVariable($A1511,J$10)</f>
        <v>0</v>
      </c>
      <c r="K1511" s="35">
        <f>_xll.DTC.CPR.ValueForVariable($A1511,K$10)</f>
        <v>0</v>
      </c>
      <c r="L1511" s="35">
        <f>_xll.DTC.CPR.ValueForVariable($A1511,L$10)</f>
        <v>0</v>
      </c>
      <c r="M1511" s="35">
        <f>_xll.DTC.CPR.ValueForVariable($A1511,M$10)</f>
        <v>0</v>
      </c>
      <c r="N1511" s="35">
        <f>_xll.DTC.CPR.ValueForVariable($A1511,N$10)</f>
        <v>0</v>
      </c>
      <c r="O1511" s="35">
        <f>_xll.DTC.CPR.ValueForVariable($A1511,O$10)</f>
        <v>0</v>
      </c>
      <c r="P1511" s="35">
        <f>_xll.DTC.CPR.ValueForVariable($A1511,P$10)</f>
        <v>0</v>
      </c>
      <c r="Q1511" s="35">
        <f>_xll.DTC.CPR.ValueForVariable($A1511,Q$10)</f>
        <v>0</v>
      </c>
      <c r="R1511" s="35">
        <f>_xll.DTC.CPR.ValueForVariable($A1511,R$10)</f>
        <v>0</v>
      </c>
      <c r="S1511" s="35">
        <f>_xll.DTC.CPR.ValueForVariable($A1511,S$10)</f>
        <v>0</v>
      </c>
      <c r="T1511" s="35">
        <f>_xll.DTC.CPR.ValueForVariable($A1511,T$10)</f>
        <v>0</v>
      </c>
      <c r="U1511" s="35">
        <f>_xll.DTC.CPR.ValueForVariable($A1511,U$10)</f>
        <v>0</v>
      </c>
      <c r="V1511" s="35">
        <f>_xll.DTC.CPR.ValueForVariable($A1511,V$10)</f>
        <v>0</v>
      </c>
      <c r="W1511" s="35">
        <f>_xll.DTC.CPR.ValueForVariable($A1511,W$10)</f>
        <v>0</v>
      </c>
      <c r="X1511" s="35">
        <f>_xll.DTC.CPR.ValueForVariable($A1511,X$10)</f>
        <v>0</v>
      </c>
      <c r="Y1511" s="35">
        <f>_xll.DTC.CPR.ValueForVariable($A1511,Y$10)</f>
        <v>0</v>
      </c>
      <c r="Z1511" s="35">
        <f>_xll.DTC.CPR.ValueForVariable($A1511,Z$10)</f>
        <v>0</v>
      </c>
      <c r="AA1511" s="35">
        <f>_xll.DTC.CPR.ValueForVariable($A1511,AA$10)</f>
        <v>0</v>
      </c>
      <c r="AB1511" s="35">
        <f>_xll.DTC.CPR.ValueForVariable($A1511,AB$10)</f>
        <v>0</v>
      </c>
      <c r="AC1511" s="35">
        <f>_xll.DTC.CPR.ValueForVariable($A1511,AC$10)</f>
        <v>0</v>
      </c>
      <c r="AD1511" s="35">
        <f>_xll.DTC.CPR.ValueForVariable($A1511,AD$10)</f>
        <v>0</v>
      </c>
      <c r="AE1511" s="35">
        <f>_xll.DTC.CPR.ValueForVariable($A1511,AE$10)</f>
        <v>0</v>
      </c>
      <c r="AF1511" s="35">
        <f>_xll.DTC.CPR.ValueForVariable($A1511,AF$10)</f>
        <v>0</v>
      </c>
      <c r="AG1511" s="35">
        <f>_xll.DTC.CPR.ValueForVariable($A1511,AG$10)</f>
        <v>0</v>
      </c>
      <c r="AH1511" s="35">
        <f>_xll.DTC.CPR.ValueForVariable($A1511,AH$10)</f>
        <v>0</v>
      </c>
      <c r="AI1511" s="35">
        <f>_xll.DTC.CPR.ValueForVariable($A1511,AI$10)</f>
        <v>0</v>
      </c>
      <c r="AJ1511" s="35">
        <f>_xll.DTC.CPR.ValueForVariable($A1511,AJ$10)</f>
        <v>0</v>
      </c>
      <c r="AK1511" s="35">
        <f>_xll.DTC.CPR.ValueForVariable($A1511,AK$10)</f>
        <v>0</v>
      </c>
      <c r="AL1511" s="35">
        <f>_xll.DTC.CPR.MinimumForVariable($A1511,AL$10)</f>
        <v>0</v>
      </c>
      <c r="AM1511" s="35">
        <f>_xll.DTC.CPR.MaximumForVariable($A1511,AM$10)</f>
        <v>0</v>
      </c>
    </row>
    <row r="1512" spans="1:39" x14ac:dyDescent="0.35">
      <c r="A1512" s="35" t="str">
        <f>_xll.DTC.CPR.Calculate($B$1,$B$2,$B$3,D1512,E1512,C1512,B1512,F1512,$B$4,G1512)</f>
        <v>CID=-2019177685</v>
      </c>
      <c r="B1512" s="35">
        <f t="shared" si="203"/>
        <v>24</v>
      </c>
      <c r="C1512" s="34">
        <f t="shared" si="200"/>
        <v>27.5</v>
      </c>
      <c r="D1512" s="36">
        <f>'TTH375-noEcon_A'!AL1512+('TTH375-noEcon_A'!AM1512-'TTH375-noEcon_A'!AL1512)*0.5</f>
        <v>0</v>
      </c>
      <c r="E1512" s="35">
        <f t="shared" si="201"/>
        <v>4</v>
      </c>
      <c r="F1512" s="35">
        <f t="shared" si="196"/>
        <v>29</v>
      </c>
      <c r="G1512" s="35">
        <f t="shared" si="202"/>
        <v>5.8</v>
      </c>
      <c r="H1512" s="35">
        <f>_xll.DTC.CPR.ValueForVariable($A1512,H$10)</f>
        <v>0</v>
      </c>
      <c r="I1512" s="35">
        <f>_xll.DTC.CPR.ValueForVariable($A1512,I$10)</f>
        <v>0</v>
      </c>
      <c r="J1512" s="35">
        <f>_xll.DTC.CPR.ValueForVariable($A1512,J$10)</f>
        <v>0</v>
      </c>
      <c r="K1512" s="35">
        <f>_xll.DTC.CPR.ValueForVariable($A1512,K$10)</f>
        <v>0</v>
      </c>
      <c r="L1512" s="35">
        <f>_xll.DTC.CPR.ValueForVariable($A1512,L$10)</f>
        <v>0</v>
      </c>
      <c r="M1512" s="35">
        <f>_xll.DTC.CPR.ValueForVariable($A1512,M$10)</f>
        <v>0</v>
      </c>
      <c r="N1512" s="35">
        <f>_xll.DTC.CPR.ValueForVariable($A1512,N$10)</f>
        <v>0</v>
      </c>
      <c r="O1512" s="35">
        <f>_xll.DTC.CPR.ValueForVariable($A1512,O$10)</f>
        <v>0</v>
      </c>
      <c r="P1512" s="35">
        <f>_xll.DTC.CPR.ValueForVariable($A1512,P$10)</f>
        <v>0</v>
      </c>
      <c r="Q1512" s="35">
        <f>_xll.DTC.CPR.ValueForVariable($A1512,Q$10)</f>
        <v>0</v>
      </c>
      <c r="R1512" s="35">
        <f>_xll.DTC.CPR.ValueForVariable($A1512,R$10)</f>
        <v>0</v>
      </c>
      <c r="S1512" s="35">
        <f>_xll.DTC.CPR.ValueForVariable($A1512,S$10)</f>
        <v>0</v>
      </c>
      <c r="T1512" s="35">
        <f>_xll.DTC.CPR.ValueForVariable($A1512,T$10)</f>
        <v>0</v>
      </c>
      <c r="U1512" s="35">
        <f>_xll.DTC.CPR.ValueForVariable($A1512,U$10)</f>
        <v>0</v>
      </c>
      <c r="V1512" s="35">
        <f>_xll.DTC.CPR.ValueForVariable($A1512,V$10)</f>
        <v>0</v>
      </c>
      <c r="W1512" s="35">
        <f>_xll.DTC.CPR.ValueForVariable($A1512,W$10)</f>
        <v>0</v>
      </c>
      <c r="X1512" s="35">
        <f>_xll.DTC.CPR.ValueForVariable($A1512,X$10)</f>
        <v>0</v>
      </c>
      <c r="Y1512" s="35">
        <f>_xll.DTC.CPR.ValueForVariable($A1512,Y$10)</f>
        <v>0</v>
      </c>
      <c r="Z1512" s="35">
        <f>_xll.DTC.CPR.ValueForVariable($A1512,Z$10)</f>
        <v>0</v>
      </c>
      <c r="AA1512" s="35">
        <f>_xll.DTC.CPR.ValueForVariable($A1512,AA$10)</f>
        <v>0</v>
      </c>
      <c r="AB1512" s="35">
        <f>_xll.DTC.CPR.ValueForVariable($A1512,AB$10)</f>
        <v>0</v>
      </c>
      <c r="AC1512" s="35">
        <f>_xll.DTC.CPR.ValueForVariable($A1512,AC$10)</f>
        <v>0</v>
      </c>
      <c r="AD1512" s="35">
        <f>_xll.DTC.CPR.ValueForVariable($A1512,AD$10)</f>
        <v>0</v>
      </c>
      <c r="AE1512" s="35">
        <f>_xll.DTC.CPR.ValueForVariable($A1512,AE$10)</f>
        <v>0</v>
      </c>
      <c r="AF1512" s="35">
        <f>_xll.DTC.CPR.ValueForVariable($A1512,AF$10)</f>
        <v>0</v>
      </c>
      <c r="AG1512" s="35">
        <f>_xll.DTC.CPR.ValueForVariable($A1512,AG$10)</f>
        <v>0</v>
      </c>
      <c r="AH1512" s="35">
        <f>_xll.DTC.CPR.ValueForVariable($A1512,AH$10)</f>
        <v>0</v>
      </c>
      <c r="AI1512" s="35">
        <f>_xll.DTC.CPR.ValueForVariable($A1512,AI$10)</f>
        <v>0</v>
      </c>
      <c r="AJ1512" s="35">
        <f>_xll.DTC.CPR.ValueForVariable($A1512,AJ$10)</f>
        <v>0</v>
      </c>
      <c r="AK1512" s="35">
        <f>_xll.DTC.CPR.ValueForVariable($A1512,AK$10)</f>
        <v>0</v>
      </c>
      <c r="AL1512" s="35">
        <f>_xll.DTC.CPR.MinimumForVariable($A1512,AL$10)</f>
        <v>0</v>
      </c>
      <c r="AM1512" s="35">
        <f>_xll.DTC.CPR.MaximumForVariable($A1512,AM$10)</f>
        <v>0</v>
      </c>
    </row>
    <row r="1513" spans="1:39" x14ac:dyDescent="0.35">
      <c r="A1513" s="35" t="str">
        <f>_xll.DTC.CPR.Calculate($B$1,$B$2,$B$3,D1513,E1513,C1513,B1513,F1513,$B$4,G1513)</f>
        <v>CID=-2019177654</v>
      </c>
      <c r="B1513" s="35">
        <f t="shared" si="203"/>
        <v>24</v>
      </c>
      <c r="C1513" s="34">
        <f t="shared" si="200"/>
        <v>30</v>
      </c>
      <c r="D1513" s="36">
        <f>'TTH375-noEcon_A'!AL1513+('TTH375-noEcon_A'!AM1513-'TTH375-noEcon_A'!AL1513)*0.5</f>
        <v>0</v>
      </c>
      <c r="E1513" s="35">
        <f t="shared" si="201"/>
        <v>4</v>
      </c>
      <c r="F1513" s="35">
        <f t="shared" si="196"/>
        <v>29</v>
      </c>
      <c r="G1513" s="35">
        <f t="shared" si="202"/>
        <v>5.8</v>
      </c>
      <c r="H1513" s="35">
        <f>_xll.DTC.CPR.ValueForVariable($A1513,H$10)</f>
        <v>0</v>
      </c>
      <c r="I1513" s="35">
        <f>_xll.DTC.CPR.ValueForVariable($A1513,I$10)</f>
        <v>0</v>
      </c>
      <c r="J1513" s="35">
        <f>_xll.DTC.CPR.ValueForVariable($A1513,J$10)</f>
        <v>0</v>
      </c>
      <c r="K1513" s="35">
        <f>_xll.DTC.CPR.ValueForVariable($A1513,K$10)</f>
        <v>0</v>
      </c>
      <c r="L1513" s="35">
        <f>_xll.DTC.CPR.ValueForVariable($A1513,L$10)</f>
        <v>0</v>
      </c>
      <c r="M1513" s="35">
        <f>_xll.DTC.CPR.ValueForVariable($A1513,M$10)</f>
        <v>0</v>
      </c>
      <c r="N1513" s="35">
        <f>_xll.DTC.CPR.ValueForVariable($A1513,N$10)</f>
        <v>0</v>
      </c>
      <c r="O1513" s="35">
        <f>_xll.DTC.CPR.ValueForVariable($A1513,O$10)</f>
        <v>0</v>
      </c>
      <c r="P1513" s="35">
        <f>_xll.DTC.CPR.ValueForVariable($A1513,P$10)</f>
        <v>0</v>
      </c>
      <c r="Q1513" s="35">
        <f>_xll.DTC.CPR.ValueForVariable($A1513,Q$10)</f>
        <v>0</v>
      </c>
      <c r="R1513" s="35">
        <f>_xll.DTC.CPR.ValueForVariable($A1513,R$10)</f>
        <v>0</v>
      </c>
      <c r="S1513" s="35">
        <f>_xll.DTC.CPR.ValueForVariable($A1513,S$10)</f>
        <v>0</v>
      </c>
      <c r="T1513" s="35">
        <f>_xll.DTC.CPR.ValueForVariable($A1513,T$10)</f>
        <v>0</v>
      </c>
      <c r="U1513" s="35">
        <f>_xll.DTC.CPR.ValueForVariable($A1513,U$10)</f>
        <v>0</v>
      </c>
      <c r="V1513" s="35">
        <f>_xll.DTC.CPR.ValueForVariable($A1513,V$10)</f>
        <v>0</v>
      </c>
      <c r="W1513" s="35">
        <f>_xll.DTC.CPR.ValueForVariable($A1513,W$10)</f>
        <v>0</v>
      </c>
      <c r="X1513" s="35">
        <f>_xll.DTC.CPR.ValueForVariable($A1513,X$10)</f>
        <v>0</v>
      </c>
      <c r="Y1513" s="35">
        <f>_xll.DTC.CPR.ValueForVariable($A1513,Y$10)</f>
        <v>0</v>
      </c>
      <c r="Z1513" s="35">
        <f>_xll.DTC.CPR.ValueForVariable($A1513,Z$10)</f>
        <v>0</v>
      </c>
      <c r="AA1513" s="35">
        <f>_xll.DTC.CPR.ValueForVariable($A1513,AA$10)</f>
        <v>0</v>
      </c>
      <c r="AB1513" s="35">
        <f>_xll.DTC.CPR.ValueForVariable($A1513,AB$10)</f>
        <v>0</v>
      </c>
      <c r="AC1513" s="35">
        <f>_xll.DTC.CPR.ValueForVariable($A1513,AC$10)</f>
        <v>0</v>
      </c>
      <c r="AD1513" s="35">
        <f>_xll.DTC.CPR.ValueForVariable($A1513,AD$10)</f>
        <v>0</v>
      </c>
      <c r="AE1513" s="35">
        <f>_xll.DTC.CPR.ValueForVariable($A1513,AE$10)</f>
        <v>0</v>
      </c>
      <c r="AF1513" s="35">
        <f>_xll.DTC.CPR.ValueForVariable($A1513,AF$10)</f>
        <v>0</v>
      </c>
      <c r="AG1513" s="35">
        <f>_xll.DTC.CPR.ValueForVariable($A1513,AG$10)</f>
        <v>0</v>
      </c>
      <c r="AH1513" s="35">
        <f>_xll.DTC.CPR.ValueForVariable($A1513,AH$10)</f>
        <v>0</v>
      </c>
      <c r="AI1513" s="35">
        <f>_xll.DTC.CPR.ValueForVariable($A1513,AI$10)</f>
        <v>0</v>
      </c>
      <c r="AJ1513" s="35">
        <f>_xll.DTC.CPR.ValueForVariable($A1513,AJ$10)</f>
        <v>0</v>
      </c>
      <c r="AK1513" s="35">
        <f>_xll.DTC.CPR.ValueForVariable($A1513,AK$10)</f>
        <v>0</v>
      </c>
      <c r="AL1513" s="35">
        <f>_xll.DTC.CPR.MinimumForVariable($A1513,AL$10)</f>
        <v>0</v>
      </c>
      <c r="AM1513" s="35">
        <f>_xll.DTC.CPR.MaximumForVariable($A1513,AM$10)</f>
        <v>0</v>
      </c>
    </row>
    <row r="1514" spans="1:39" x14ac:dyDescent="0.35">
      <c r="A1514" s="35" t="str">
        <f>_xll.DTC.CPR.Calculate($B$1,$B$2,$B$3,D1514,E1514,C1514,B1514,F1514,$B$4,G1514)</f>
        <v>CID=-2019177871</v>
      </c>
      <c r="B1514" s="35">
        <f t="shared" si="203"/>
        <v>24</v>
      </c>
      <c r="C1514" s="34">
        <f t="shared" si="200"/>
        <v>32.5</v>
      </c>
      <c r="D1514" s="36">
        <f>'TTH375-noEcon_A'!AL1514+('TTH375-noEcon_A'!AM1514-'TTH375-noEcon_A'!AL1514)*0.5</f>
        <v>0</v>
      </c>
      <c r="E1514" s="35">
        <f t="shared" si="201"/>
        <v>4</v>
      </c>
      <c r="F1514" s="35">
        <f t="shared" ref="F1514:F1577" si="204">MAX(B1514+5,C1514-$F$8)</f>
        <v>29</v>
      </c>
      <c r="G1514" s="35">
        <f t="shared" si="202"/>
        <v>5.8</v>
      </c>
      <c r="H1514" s="35">
        <f>_xll.DTC.CPR.ValueForVariable($A1514,H$10)</f>
        <v>0</v>
      </c>
      <c r="I1514" s="35">
        <f>_xll.DTC.CPR.ValueForVariable($A1514,I$10)</f>
        <v>0</v>
      </c>
      <c r="J1514" s="35">
        <f>_xll.DTC.CPR.ValueForVariable($A1514,J$10)</f>
        <v>0</v>
      </c>
      <c r="K1514" s="35">
        <f>_xll.DTC.CPR.ValueForVariable($A1514,K$10)</f>
        <v>0</v>
      </c>
      <c r="L1514" s="35">
        <f>_xll.DTC.CPR.ValueForVariable($A1514,L$10)</f>
        <v>0</v>
      </c>
      <c r="M1514" s="35">
        <f>_xll.DTC.CPR.ValueForVariable($A1514,M$10)</f>
        <v>0</v>
      </c>
      <c r="N1514" s="35">
        <f>_xll.DTC.CPR.ValueForVariable($A1514,N$10)</f>
        <v>0</v>
      </c>
      <c r="O1514" s="35">
        <f>_xll.DTC.CPR.ValueForVariable($A1514,O$10)</f>
        <v>0</v>
      </c>
      <c r="P1514" s="35">
        <f>_xll.DTC.CPR.ValueForVariable($A1514,P$10)</f>
        <v>0</v>
      </c>
      <c r="Q1514" s="35">
        <f>_xll.DTC.CPR.ValueForVariable($A1514,Q$10)</f>
        <v>0</v>
      </c>
      <c r="R1514" s="35">
        <f>_xll.DTC.CPR.ValueForVariable($A1514,R$10)</f>
        <v>0</v>
      </c>
      <c r="S1514" s="35">
        <f>_xll.DTC.CPR.ValueForVariable($A1514,S$10)</f>
        <v>0</v>
      </c>
      <c r="T1514" s="35">
        <f>_xll.DTC.CPR.ValueForVariable($A1514,T$10)</f>
        <v>0</v>
      </c>
      <c r="U1514" s="35">
        <f>_xll.DTC.CPR.ValueForVariable($A1514,U$10)</f>
        <v>0</v>
      </c>
      <c r="V1514" s="35">
        <f>_xll.DTC.CPR.ValueForVariable($A1514,V$10)</f>
        <v>0</v>
      </c>
      <c r="W1514" s="35">
        <f>_xll.DTC.CPR.ValueForVariable($A1514,W$10)</f>
        <v>0</v>
      </c>
      <c r="X1514" s="35">
        <f>_xll.DTC.CPR.ValueForVariable($A1514,X$10)</f>
        <v>0</v>
      </c>
      <c r="Y1514" s="35">
        <f>_xll.DTC.CPR.ValueForVariable($A1514,Y$10)</f>
        <v>0</v>
      </c>
      <c r="Z1514" s="35">
        <f>_xll.DTC.CPR.ValueForVariable($A1514,Z$10)</f>
        <v>0</v>
      </c>
      <c r="AA1514" s="35">
        <f>_xll.DTC.CPR.ValueForVariable($A1514,AA$10)</f>
        <v>0</v>
      </c>
      <c r="AB1514" s="35">
        <f>_xll.DTC.CPR.ValueForVariable($A1514,AB$10)</f>
        <v>0</v>
      </c>
      <c r="AC1514" s="35">
        <f>_xll.DTC.CPR.ValueForVariable($A1514,AC$10)</f>
        <v>0</v>
      </c>
      <c r="AD1514" s="35">
        <f>_xll.DTC.CPR.ValueForVariable($A1514,AD$10)</f>
        <v>0</v>
      </c>
      <c r="AE1514" s="35">
        <f>_xll.DTC.CPR.ValueForVariable($A1514,AE$10)</f>
        <v>0</v>
      </c>
      <c r="AF1514" s="35">
        <f>_xll.DTC.CPR.ValueForVariable($A1514,AF$10)</f>
        <v>0</v>
      </c>
      <c r="AG1514" s="35">
        <f>_xll.DTC.CPR.ValueForVariable($A1514,AG$10)</f>
        <v>0</v>
      </c>
      <c r="AH1514" s="35">
        <f>_xll.DTC.CPR.ValueForVariable($A1514,AH$10)</f>
        <v>0</v>
      </c>
      <c r="AI1514" s="35">
        <f>_xll.DTC.CPR.ValueForVariable($A1514,AI$10)</f>
        <v>0</v>
      </c>
      <c r="AJ1514" s="35">
        <f>_xll.DTC.CPR.ValueForVariable($A1514,AJ$10)</f>
        <v>0</v>
      </c>
      <c r="AK1514" s="35">
        <f>_xll.DTC.CPR.ValueForVariable($A1514,AK$10)</f>
        <v>0</v>
      </c>
      <c r="AL1514" s="35">
        <f>_xll.DTC.CPR.MinimumForVariable($A1514,AL$10)</f>
        <v>0</v>
      </c>
      <c r="AM1514" s="35">
        <f>_xll.DTC.CPR.MaximumForVariable($A1514,AM$10)</f>
        <v>0</v>
      </c>
    </row>
    <row r="1515" spans="1:39" x14ac:dyDescent="0.35">
      <c r="A1515" s="35" t="str">
        <f>_xll.DTC.CPR.Calculate($B$1,$B$2,$B$3,D1515,E1515,C1515,B1515,F1515,$B$4,G1515)</f>
        <v>CID=-2019177840</v>
      </c>
      <c r="B1515" s="35">
        <f t="shared" si="203"/>
        <v>24</v>
      </c>
      <c r="C1515" s="34">
        <f t="shared" si="200"/>
        <v>35</v>
      </c>
      <c r="D1515" s="36">
        <f>'TTH375-noEcon_A'!AL1515+('TTH375-noEcon_A'!AM1515-'TTH375-noEcon_A'!AL1515)*0.5</f>
        <v>0</v>
      </c>
      <c r="E1515" s="35">
        <f t="shared" si="201"/>
        <v>4</v>
      </c>
      <c r="F1515" s="35">
        <f t="shared" si="204"/>
        <v>29</v>
      </c>
      <c r="G1515" s="35">
        <f t="shared" si="202"/>
        <v>5.8</v>
      </c>
      <c r="H1515" s="35">
        <f>_xll.DTC.CPR.ValueForVariable($A1515,H$10)</f>
        <v>0</v>
      </c>
      <c r="I1515" s="35">
        <f>_xll.DTC.CPR.ValueForVariable($A1515,I$10)</f>
        <v>0</v>
      </c>
      <c r="J1515" s="35">
        <f>_xll.DTC.CPR.ValueForVariable($A1515,J$10)</f>
        <v>0</v>
      </c>
      <c r="K1515" s="35">
        <f>_xll.DTC.CPR.ValueForVariable($A1515,K$10)</f>
        <v>0</v>
      </c>
      <c r="L1515" s="35">
        <f>_xll.DTC.CPR.ValueForVariable($A1515,L$10)</f>
        <v>0</v>
      </c>
      <c r="M1515" s="35">
        <f>_xll.DTC.CPR.ValueForVariable($A1515,M$10)</f>
        <v>0</v>
      </c>
      <c r="N1515" s="35">
        <f>_xll.DTC.CPR.ValueForVariable($A1515,N$10)</f>
        <v>0</v>
      </c>
      <c r="O1515" s="35">
        <f>_xll.DTC.CPR.ValueForVariable($A1515,O$10)</f>
        <v>0</v>
      </c>
      <c r="P1515" s="35">
        <f>_xll.DTC.CPR.ValueForVariable($A1515,P$10)</f>
        <v>0</v>
      </c>
      <c r="Q1515" s="35">
        <f>_xll.DTC.CPR.ValueForVariable($A1515,Q$10)</f>
        <v>0</v>
      </c>
      <c r="R1515" s="35">
        <f>_xll.DTC.CPR.ValueForVariable($A1515,R$10)</f>
        <v>0</v>
      </c>
      <c r="S1515" s="35">
        <f>_xll.DTC.CPR.ValueForVariable($A1515,S$10)</f>
        <v>0</v>
      </c>
      <c r="T1515" s="35">
        <f>_xll.DTC.CPR.ValueForVariable($A1515,T$10)</f>
        <v>0</v>
      </c>
      <c r="U1515" s="35">
        <f>_xll.DTC.CPR.ValueForVariable($A1515,U$10)</f>
        <v>0</v>
      </c>
      <c r="V1515" s="35">
        <f>_xll.DTC.CPR.ValueForVariable($A1515,V$10)</f>
        <v>0</v>
      </c>
      <c r="W1515" s="35">
        <f>_xll.DTC.CPR.ValueForVariable($A1515,W$10)</f>
        <v>0</v>
      </c>
      <c r="X1515" s="35">
        <f>_xll.DTC.CPR.ValueForVariable($A1515,X$10)</f>
        <v>0</v>
      </c>
      <c r="Y1515" s="35">
        <f>_xll.DTC.CPR.ValueForVariable($A1515,Y$10)</f>
        <v>0</v>
      </c>
      <c r="Z1515" s="35">
        <f>_xll.DTC.CPR.ValueForVariable($A1515,Z$10)</f>
        <v>0</v>
      </c>
      <c r="AA1515" s="35">
        <f>_xll.DTC.CPR.ValueForVariable($A1515,AA$10)</f>
        <v>0</v>
      </c>
      <c r="AB1515" s="35">
        <f>_xll.DTC.CPR.ValueForVariable($A1515,AB$10)</f>
        <v>0</v>
      </c>
      <c r="AC1515" s="35">
        <f>_xll.DTC.CPR.ValueForVariable($A1515,AC$10)</f>
        <v>0</v>
      </c>
      <c r="AD1515" s="35">
        <f>_xll.DTC.CPR.ValueForVariable($A1515,AD$10)</f>
        <v>0</v>
      </c>
      <c r="AE1515" s="35">
        <f>_xll.DTC.CPR.ValueForVariable($A1515,AE$10)</f>
        <v>0</v>
      </c>
      <c r="AF1515" s="35">
        <f>_xll.DTC.CPR.ValueForVariable($A1515,AF$10)</f>
        <v>0</v>
      </c>
      <c r="AG1515" s="35">
        <f>_xll.DTC.CPR.ValueForVariable($A1515,AG$10)</f>
        <v>0</v>
      </c>
      <c r="AH1515" s="35">
        <f>_xll.DTC.CPR.ValueForVariable($A1515,AH$10)</f>
        <v>0</v>
      </c>
      <c r="AI1515" s="35">
        <f>_xll.DTC.CPR.ValueForVariable($A1515,AI$10)</f>
        <v>0</v>
      </c>
      <c r="AJ1515" s="35">
        <f>_xll.DTC.CPR.ValueForVariable($A1515,AJ$10)</f>
        <v>0</v>
      </c>
      <c r="AK1515" s="35">
        <f>_xll.DTC.CPR.ValueForVariable($A1515,AK$10)</f>
        <v>0</v>
      </c>
      <c r="AL1515" s="35">
        <f>_xll.DTC.CPR.MinimumForVariable($A1515,AL$10)</f>
        <v>0</v>
      </c>
      <c r="AM1515" s="35">
        <f>_xll.DTC.CPR.MaximumForVariable($A1515,AM$10)</f>
        <v>0</v>
      </c>
    </row>
    <row r="1516" spans="1:39" x14ac:dyDescent="0.35">
      <c r="A1516" s="35" t="str">
        <f>_xll.DTC.CPR.Calculate($B$1,$B$2,$B$3,D1516,E1516,C1516,B1516,F1516,$B$4,G1516)</f>
        <v>CID=-2019177809</v>
      </c>
      <c r="B1516" s="35">
        <f t="shared" si="203"/>
        <v>24</v>
      </c>
      <c r="C1516" s="34">
        <f t="shared" si="200"/>
        <v>37.5</v>
      </c>
      <c r="D1516" s="36">
        <f>'TTH375-noEcon_A'!AL1516+('TTH375-noEcon_A'!AM1516-'TTH375-noEcon_A'!AL1516)*0.5</f>
        <v>0</v>
      </c>
      <c r="E1516" s="35">
        <f t="shared" si="201"/>
        <v>4</v>
      </c>
      <c r="F1516" s="35">
        <f t="shared" si="204"/>
        <v>31.5</v>
      </c>
      <c r="G1516" s="35">
        <f t="shared" si="202"/>
        <v>6.3</v>
      </c>
      <c r="H1516" s="35">
        <f>_xll.DTC.CPR.ValueForVariable($A1516,H$10)</f>
        <v>0</v>
      </c>
      <c r="I1516" s="35">
        <f>_xll.DTC.CPR.ValueForVariable($A1516,I$10)</f>
        <v>0</v>
      </c>
      <c r="J1516" s="35">
        <f>_xll.DTC.CPR.ValueForVariable($A1516,J$10)</f>
        <v>0</v>
      </c>
      <c r="K1516" s="35">
        <f>_xll.DTC.CPR.ValueForVariable($A1516,K$10)</f>
        <v>0</v>
      </c>
      <c r="L1516" s="35">
        <f>_xll.DTC.CPR.ValueForVariable($A1516,L$10)</f>
        <v>0</v>
      </c>
      <c r="M1516" s="35">
        <f>_xll.DTC.CPR.ValueForVariable($A1516,M$10)</f>
        <v>0</v>
      </c>
      <c r="N1516" s="35">
        <f>_xll.DTC.CPR.ValueForVariable($A1516,N$10)</f>
        <v>0</v>
      </c>
      <c r="O1516" s="35">
        <f>_xll.DTC.CPR.ValueForVariable($A1516,O$10)</f>
        <v>0</v>
      </c>
      <c r="P1516" s="35">
        <f>_xll.DTC.CPR.ValueForVariable($A1516,P$10)</f>
        <v>0</v>
      </c>
      <c r="Q1516" s="35">
        <f>_xll.DTC.CPR.ValueForVariable($A1516,Q$10)</f>
        <v>0</v>
      </c>
      <c r="R1516" s="35">
        <f>_xll.DTC.CPR.ValueForVariable($A1516,R$10)</f>
        <v>0</v>
      </c>
      <c r="S1516" s="35">
        <f>_xll.DTC.CPR.ValueForVariable($A1516,S$10)</f>
        <v>0</v>
      </c>
      <c r="T1516" s="35">
        <f>_xll.DTC.CPR.ValueForVariable($A1516,T$10)</f>
        <v>0</v>
      </c>
      <c r="U1516" s="35">
        <f>_xll.DTC.CPR.ValueForVariable($A1516,U$10)</f>
        <v>0</v>
      </c>
      <c r="V1516" s="35">
        <f>_xll.DTC.CPR.ValueForVariable($A1516,V$10)</f>
        <v>0</v>
      </c>
      <c r="W1516" s="35">
        <f>_xll.DTC.CPR.ValueForVariable($A1516,W$10)</f>
        <v>0</v>
      </c>
      <c r="X1516" s="35">
        <f>_xll.DTC.CPR.ValueForVariable($A1516,X$10)</f>
        <v>0</v>
      </c>
      <c r="Y1516" s="35">
        <f>_xll.DTC.CPR.ValueForVariable($A1516,Y$10)</f>
        <v>0</v>
      </c>
      <c r="Z1516" s="35">
        <f>_xll.DTC.CPR.ValueForVariable($A1516,Z$10)</f>
        <v>0</v>
      </c>
      <c r="AA1516" s="35">
        <f>_xll.DTC.CPR.ValueForVariable($A1516,AA$10)</f>
        <v>0</v>
      </c>
      <c r="AB1516" s="35">
        <f>_xll.DTC.CPR.ValueForVariable($A1516,AB$10)</f>
        <v>0</v>
      </c>
      <c r="AC1516" s="35">
        <f>_xll.DTC.CPR.ValueForVariable($A1516,AC$10)</f>
        <v>0</v>
      </c>
      <c r="AD1516" s="35">
        <f>_xll.DTC.CPR.ValueForVariable($A1516,AD$10)</f>
        <v>0</v>
      </c>
      <c r="AE1516" s="35">
        <f>_xll.DTC.CPR.ValueForVariable($A1516,AE$10)</f>
        <v>0</v>
      </c>
      <c r="AF1516" s="35">
        <f>_xll.DTC.CPR.ValueForVariable($A1516,AF$10)</f>
        <v>0</v>
      </c>
      <c r="AG1516" s="35">
        <f>_xll.DTC.CPR.ValueForVariable($A1516,AG$10)</f>
        <v>0</v>
      </c>
      <c r="AH1516" s="35">
        <f>_xll.DTC.CPR.ValueForVariable($A1516,AH$10)</f>
        <v>0</v>
      </c>
      <c r="AI1516" s="35">
        <f>_xll.DTC.CPR.ValueForVariable($A1516,AI$10)</f>
        <v>0</v>
      </c>
      <c r="AJ1516" s="35">
        <f>_xll.DTC.CPR.ValueForVariable($A1516,AJ$10)</f>
        <v>0</v>
      </c>
      <c r="AK1516" s="35">
        <f>_xll.DTC.CPR.ValueForVariable($A1516,AK$10)</f>
        <v>0</v>
      </c>
      <c r="AL1516" s="35">
        <f>_xll.DTC.CPR.MinimumForVariable($A1516,AL$10)</f>
        <v>0</v>
      </c>
      <c r="AM1516" s="35">
        <f>_xll.DTC.CPR.MaximumForVariable($A1516,AM$10)</f>
        <v>0</v>
      </c>
    </row>
    <row r="1517" spans="1:39" x14ac:dyDescent="0.35">
      <c r="A1517" s="35" t="str">
        <f>_xll.DTC.CPR.Calculate($B$1,$B$2,$B$3,D1517,E1517,C1517,B1517,F1517,$B$4,G1517)</f>
        <v>CID=-2019177778</v>
      </c>
      <c r="B1517" s="35">
        <f t="shared" si="203"/>
        <v>24</v>
      </c>
      <c r="C1517" s="34">
        <f t="shared" si="200"/>
        <v>40</v>
      </c>
      <c r="D1517" s="36">
        <f>'TTH375-noEcon_A'!AL1517+('TTH375-noEcon_A'!AM1517-'TTH375-noEcon_A'!AL1517)*0.5</f>
        <v>27.294464330446946</v>
      </c>
      <c r="E1517" s="35">
        <f t="shared" si="201"/>
        <v>4</v>
      </c>
      <c r="F1517" s="35">
        <f t="shared" si="204"/>
        <v>34</v>
      </c>
      <c r="G1517" s="35">
        <f t="shared" si="202"/>
        <v>6.8</v>
      </c>
      <c r="H1517" s="35">
        <f>_xll.DTC.CPR.ValueForVariable($A1517,H$10)</f>
        <v>1.7301731304637522</v>
      </c>
      <c r="I1517" s="35">
        <f>_xll.DTC.CPR.ValueForVariable($A1517,I$10)</f>
        <v>146.50447097397117</v>
      </c>
      <c r="J1517" s="35">
        <f>_xll.DTC.CPR.ValueForVariable($A1517,J$10)</f>
        <v>30.647157826257938</v>
      </c>
      <c r="K1517" s="35">
        <f>_xll.DTC.CPR.ValueForVariable($A1517,K$10)</f>
        <v>247.54071405292822</v>
      </c>
      <c r="L1517" s="35">
        <f>_xll.DTC.CPR.ValueForVariable($A1517,L$10)</f>
        <v>425.4661042319994</v>
      </c>
      <c r="M1517" s="35">
        <f>_xll.DTC.CPR.ValueForVariable($A1517,M$10)</f>
        <v>415.89063808616862</v>
      </c>
      <c r="N1517" s="35">
        <f>_xll.DTC.CPR.ValueForVariable($A1517,N$10)</f>
        <v>20652.69455229702</v>
      </c>
      <c r="O1517" s="35">
        <f>_xll.DTC.CPR.ValueForVariable($A1517,O$10)</f>
        <v>1.5845669610785464</v>
      </c>
      <c r="P1517" s="35">
        <f>_xll.DTC.CPR.ValueForVariable($A1517,P$10)</f>
        <v>1.3832587150795855E-2</v>
      </c>
      <c r="Q1517" s="35">
        <f>_xll.DTC.CPR.ValueForVariable($A1517,Q$10)</f>
        <v>9.7734751887297016</v>
      </c>
      <c r="R1517" s="35">
        <f>_xll.DTC.CPR.ValueForVariable($A1517,R$10)</f>
        <v>27.294459992160476</v>
      </c>
      <c r="S1517" s="35">
        <f>_xll.DTC.CPR.ValueForVariable($A1517,S$10)</f>
        <v>266.76172752315591</v>
      </c>
      <c r="T1517" s="35">
        <f>_xll.DTC.CPR.ValueForVariable($A1517,T$10)</f>
        <v>24</v>
      </c>
      <c r="U1517" s="35">
        <f>_xll.DTC.CPR.ValueForVariable($A1517,U$10)</f>
        <v>40</v>
      </c>
      <c r="V1517" s="35">
        <f>_xll.DTC.CPR.ValueForVariable($A1517,V$10)</f>
        <v>4</v>
      </c>
      <c r="W1517" s="35">
        <f>_xll.DTC.CPR.ValueForVariable($A1517,W$10)</f>
        <v>34</v>
      </c>
      <c r="X1517" s="35">
        <f>_xll.DTC.CPR.ValueForVariable($A1517,X$10)</f>
        <v>645.78081691893169</v>
      </c>
      <c r="Y1517" s="35">
        <f>_xll.DTC.CPR.ValueForVariable($A1517,Y$10)</f>
        <v>1016.5930221211611</v>
      </c>
      <c r="Z1517" s="35">
        <f>_xll.DTC.CPR.ValueForVariable($A1517,Z$10)</f>
        <v>50.899174366384955</v>
      </c>
      <c r="AA1517" s="35">
        <f>_xll.DTC.CPR.ValueForVariable($A1517,AA$10)</f>
        <v>1.574207525970502</v>
      </c>
      <c r="AB1517" s="35">
        <f>_xll.DTC.CPR.ValueForVariable($A1517,AB$10)</f>
        <v>0.81486094178144375</v>
      </c>
      <c r="AC1517" s="35">
        <f>_xll.DTC.CPR.ValueForVariable($A1517,AC$10)</f>
        <v>110</v>
      </c>
      <c r="AD1517" s="35">
        <f>_xll.DTC.CPR.ValueForVariable($A1517,AD$10)</f>
        <v>50.891679199980302</v>
      </c>
      <c r="AE1517" s="35">
        <f>_xll.DTC.CPR.ValueForVariable($A1517,AE$10)</f>
        <v>0</v>
      </c>
      <c r="AF1517" s="35">
        <f>_xll.DTC.CPR.ValueForVariable($A1517,AF$10)</f>
        <v>0</v>
      </c>
      <c r="AG1517" s="35">
        <f>_xll.DTC.CPR.ValueForVariable($A1517,AG$10)</f>
        <v>0</v>
      </c>
      <c r="AH1517" s="35">
        <f>_xll.DTC.CPR.ValueForVariable($A1517,AH$10)</f>
        <v>0</v>
      </c>
      <c r="AI1517" s="35">
        <f>_xll.DTC.CPR.ValueForVariable($A1517,AI$10)</f>
        <v>0</v>
      </c>
      <c r="AJ1517" s="35">
        <f>_xll.DTC.CPR.ValueForVariable($A1517,AJ$10)</f>
        <v>0</v>
      </c>
      <c r="AK1517" s="35">
        <f>_xll.DTC.CPR.ValueForVariable($A1517,AK$10)</f>
        <v>5</v>
      </c>
      <c r="AL1517" s="35">
        <f>_xll.DTC.CPR.MinimumForVariable($A1517,AL$10)</f>
        <v>15.451620960709228</v>
      </c>
      <c r="AM1517" s="35">
        <f>_xll.DTC.CPR.MaximumForVariable($A1517,AM$10)</f>
        <v>39.137307700184664</v>
      </c>
    </row>
    <row r="1518" spans="1:39" x14ac:dyDescent="0.35">
      <c r="A1518" s="35" t="str">
        <f>_xll.DTC.CPR.Calculate($B$1,$B$2,$B$3,D1518,E1518,C1518,B1518,F1518,$B$4,G1518)</f>
        <v>CID=-2019177995</v>
      </c>
      <c r="B1518" s="35">
        <f t="shared" si="203"/>
        <v>24</v>
      </c>
      <c r="C1518" s="34">
        <f t="shared" si="200"/>
        <v>42.5</v>
      </c>
      <c r="D1518" s="36">
        <f>'TTH375-noEcon_A'!AL1518+('TTH375-noEcon_A'!AM1518-'TTH375-noEcon_A'!AL1518)*0.5</f>
        <v>32.360538886044957</v>
      </c>
      <c r="E1518" s="35">
        <f t="shared" si="201"/>
        <v>4</v>
      </c>
      <c r="F1518" s="35">
        <f t="shared" si="204"/>
        <v>36.5</v>
      </c>
      <c r="G1518" s="35">
        <f t="shared" si="202"/>
        <v>7.3</v>
      </c>
      <c r="H1518" s="35">
        <f>_xll.DTC.CPR.ValueForVariable($A1518,H$10)</f>
        <v>1.7301731304637522</v>
      </c>
      <c r="I1518" s="35">
        <f>_xll.DTC.CPR.ValueForVariable($A1518,I$10)</f>
        <v>146.50447097397117</v>
      </c>
      <c r="J1518" s="35">
        <f>_xll.DTC.CPR.ValueForVariable($A1518,J$10)</f>
        <v>30.647157826257938</v>
      </c>
      <c r="K1518" s="35">
        <f>_xll.DTC.CPR.ValueForVariable($A1518,K$10)</f>
        <v>251.21448128784849</v>
      </c>
      <c r="L1518" s="35">
        <f>_xll.DTC.CPR.ValueForVariable($A1518,L$10)</f>
        <v>426.86623419264771</v>
      </c>
      <c r="M1518" s="35">
        <f>_xll.DTC.CPR.ValueForVariable($A1518,M$10)</f>
        <v>415.89063808616862</v>
      </c>
      <c r="N1518" s="35">
        <f>_xll.DTC.CPR.ValueForVariable($A1518,N$10)</f>
        <v>21714.592807525943</v>
      </c>
      <c r="O1518" s="35">
        <f>_xll.DTC.CPR.ValueForVariable($A1518,O$10)</f>
        <v>1.7077515315325391</v>
      </c>
      <c r="P1518" s="35">
        <f>_xll.DTC.CPR.ValueForVariable($A1518,P$10)</f>
        <v>1.5847148544031596E-2</v>
      </c>
      <c r="Q1518" s="35">
        <f>_xll.DTC.CPR.ValueForVariable($A1518,Q$10)</f>
        <v>8.690396004980995</v>
      </c>
      <c r="R1518" s="35">
        <f>_xll.DTC.CPR.ValueForVariable($A1518,R$10)</f>
        <v>32.360545919660744</v>
      </c>
      <c r="S1518" s="35">
        <f>_xll.DTC.CPR.ValueForVariable($A1518,S$10)</f>
        <v>281.22595897922378</v>
      </c>
      <c r="T1518" s="35">
        <f>_xll.DTC.CPR.ValueForVariable($A1518,T$10)</f>
        <v>24</v>
      </c>
      <c r="U1518" s="35">
        <f>_xll.DTC.CPR.ValueForVariable($A1518,U$10)</f>
        <v>42.5</v>
      </c>
      <c r="V1518" s="35">
        <f>_xll.DTC.CPR.ValueForVariable($A1518,V$10)</f>
        <v>4</v>
      </c>
      <c r="W1518" s="35">
        <f>_xll.DTC.CPR.ValueForVariable($A1518,W$10)</f>
        <v>36.5</v>
      </c>
      <c r="X1518" s="35">
        <f>_xll.DTC.CPR.ValueForVariable($A1518,X$10)</f>
        <v>645.78081691893169</v>
      </c>
      <c r="Y1518" s="35">
        <f>_xll.DTC.CPR.ValueForVariable($A1518,Y$10)</f>
        <v>1086.4865440387393</v>
      </c>
      <c r="Z1518" s="35">
        <f>_xll.DTC.CPR.ValueForVariable($A1518,Z$10)</f>
        <v>53.734524533254842</v>
      </c>
      <c r="AA1518" s="35">
        <f>_xll.DTC.CPR.ValueForVariable($A1518,AA$10)</f>
        <v>1.6824385543417772</v>
      </c>
      <c r="AB1518" s="35">
        <f>_xll.DTC.CPR.ValueForVariable($A1518,AB$10)</f>
        <v>0.83544162340933859</v>
      </c>
      <c r="AC1518" s="35">
        <f>_xll.DTC.CPR.ValueForVariable($A1518,AC$10)</f>
        <v>110</v>
      </c>
      <c r="AD1518" s="35">
        <f>_xll.DTC.CPR.ValueForVariable($A1518,AD$10)</f>
        <v>58.851224922702848</v>
      </c>
      <c r="AE1518" s="35">
        <f>_xll.DTC.CPR.ValueForVariable($A1518,AE$10)</f>
        <v>0</v>
      </c>
      <c r="AF1518" s="35">
        <f>_xll.DTC.CPR.ValueForVariable($A1518,AF$10)</f>
        <v>0</v>
      </c>
      <c r="AG1518" s="35">
        <f>_xll.DTC.CPR.ValueForVariable($A1518,AG$10)</f>
        <v>0</v>
      </c>
      <c r="AH1518" s="35">
        <f>_xll.DTC.CPR.ValueForVariable($A1518,AH$10)</f>
        <v>0</v>
      </c>
      <c r="AI1518" s="35">
        <f>_xll.DTC.CPR.ValueForVariable($A1518,AI$10)</f>
        <v>0</v>
      </c>
      <c r="AJ1518" s="35">
        <f>_xll.DTC.CPR.ValueForVariable($A1518,AJ$10)</f>
        <v>0</v>
      </c>
      <c r="AK1518" s="35">
        <f>_xll.DTC.CPR.ValueForVariable($A1518,AK$10)</f>
        <v>5</v>
      </c>
      <c r="AL1518" s="35">
        <f>_xll.DTC.CPR.MinimumForVariable($A1518,AL$10)</f>
        <v>16.60063313840487</v>
      </c>
      <c r="AM1518" s="35">
        <f>_xll.DTC.CPR.MaximumForVariable($A1518,AM$10)</f>
        <v>48.12044463368504</v>
      </c>
    </row>
    <row r="1519" spans="1:39" x14ac:dyDescent="0.35">
      <c r="A1519" s="35" t="str">
        <f>_xll.DTC.CPR.Calculate($B$1,$B$2,$B$3,D1519,E1519,C1519,B1519,F1519,$B$4,G1519)</f>
        <v>CID=-2019177964</v>
      </c>
      <c r="B1519" s="35">
        <f t="shared" si="203"/>
        <v>24</v>
      </c>
      <c r="C1519" s="34">
        <f t="shared" si="200"/>
        <v>45</v>
      </c>
      <c r="D1519" s="36">
        <f>'TTH375-noEcon_A'!AL1519+('TTH375-noEcon_A'!AM1519-'TTH375-noEcon_A'!AL1519)*0.5</f>
        <v>38.609887101087182</v>
      </c>
      <c r="E1519" s="35">
        <f t="shared" si="201"/>
        <v>4</v>
      </c>
      <c r="F1519" s="35">
        <f t="shared" si="204"/>
        <v>39</v>
      </c>
      <c r="G1519" s="35">
        <f t="shared" si="202"/>
        <v>7.8</v>
      </c>
      <c r="H1519" s="35">
        <f>_xll.DTC.CPR.ValueForVariable($A1519,H$10)</f>
        <v>1.7301731304637522</v>
      </c>
      <c r="I1519" s="35">
        <f>_xll.DTC.CPR.ValueForVariable($A1519,I$10)</f>
        <v>146.50447097397117</v>
      </c>
      <c r="J1519" s="35">
        <f>_xll.DTC.CPR.ValueForVariable($A1519,J$10)</f>
        <v>30.647157826257938</v>
      </c>
      <c r="K1519" s="35">
        <f>_xll.DTC.CPR.ValueForVariable($A1519,K$10)</f>
        <v>254.91869357729877</v>
      </c>
      <c r="L1519" s="35">
        <f>_xll.DTC.CPR.ValueForVariable($A1519,L$10)</f>
        <v>428.24100846695347</v>
      </c>
      <c r="M1519" s="35">
        <f>_xll.DTC.CPR.ValueForVariable($A1519,M$10)</f>
        <v>415.89063808616862</v>
      </c>
      <c r="N1519" s="35">
        <f>_xll.DTC.CPR.ValueForVariable($A1519,N$10)</f>
        <v>22819.788513675354</v>
      </c>
      <c r="O1519" s="35">
        <f>_xll.DTC.CPR.ValueForVariable($A1519,O$10)</f>
        <v>1.8631979084550316</v>
      </c>
      <c r="P1519" s="35">
        <f>_xll.DTC.CPR.ValueForVariable($A1519,P$10)</f>
        <v>1.837414292267036E-2</v>
      </c>
      <c r="Q1519" s="35">
        <f>_xll.DTC.CPR.ValueForVariable($A1519,Q$10)</f>
        <v>7.7680252016392348</v>
      </c>
      <c r="R1519" s="35">
        <f>_xll.DTC.CPR.ValueForVariable($A1519,R$10)</f>
        <v>38.609888941345744</v>
      </c>
      <c r="S1519" s="35">
        <f>_xll.DTC.CPR.ValueForVariable($A1519,S$10)</f>
        <v>299.92259032886574</v>
      </c>
      <c r="T1519" s="35">
        <f>_xll.DTC.CPR.ValueForVariable($A1519,T$10)</f>
        <v>24</v>
      </c>
      <c r="U1519" s="35">
        <f>_xll.DTC.CPR.ValueForVariable($A1519,U$10)</f>
        <v>45</v>
      </c>
      <c r="V1519" s="35">
        <f>_xll.DTC.CPR.ValueForVariable($A1519,V$10)</f>
        <v>4</v>
      </c>
      <c r="W1519" s="35">
        <f>_xll.DTC.CPR.ValueForVariable($A1519,W$10)</f>
        <v>39</v>
      </c>
      <c r="X1519" s="35">
        <f>_xll.DTC.CPR.ValueForVariable($A1519,X$10)</f>
        <v>645.78081691893169</v>
      </c>
      <c r="Y1519" s="35">
        <f>_xll.DTC.CPR.ValueForVariable($A1519,Y$10)</f>
        <v>1159.9242383423766</v>
      </c>
      <c r="Z1519" s="35">
        <f>_xll.DTC.CPR.ValueForVariable($A1519,Z$10)</f>
        <v>56.626221809960214</v>
      </c>
      <c r="AA1519" s="35">
        <f>_xll.DTC.CPR.ValueForVariable($A1519,AA$10)</f>
        <v>1.796157779781167</v>
      </c>
      <c r="AB1519" s="35">
        <f>_xll.DTC.CPR.ValueForVariable($A1519,AB$10)</f>
        <v>0.85536730526981097</v>
      </c>
      <c r="AC1519" s="35">
        <f>_xll.DTC.CPR.ValueForVariable($A1519,AC$10)</f>
        <v>110</v>
      </c>
      <c r="AD1519" s="35">
        <f>_xll.DTC.CPR.ValueForVariable($A1519,AD$10)</f>
        <v>68.580663462021434</v>
      </c>
      <c r="AE1519" s="35">
        <f>_xll.DTC.CPR.ValueForVariable($A1519,AE$10)</f>
        <v>0</v>
      </c>
      <c r="AF1519" s="35">
        <f>_xll.DTC.CPR.ValueForVariable($A1519,AF$10)</f>
        <v>0</v>
      </c>
      <c r="AG1519" s="35">
        <f>_xll.DTC.CPR.ValueForVariable($A1519,AG$10)</f>
        <v>0</v>
      </c>
      <c r="AH1519" s="35">
        <f>_xll.DTC.CPR.ValueForVariable($A1519,AH$10)</f>
        <v>0</v>
      </c>
      <c r="AI1519" s="35">
        <f>_xll.DTC.CPR.ValueForVariable($A1519,AI$10)</f>
        <v>0</v>
      </c>
      <c r="AJ1519" s="35">
        <f>_xll.DTC.CPR.ValueForVariable($A1519,AJ$10)</f>
        <v>0</v>
      </c>
      <c r="AK1519" s="35">
        <f>_xll.DTC.CPR.ValueForVariable($A1519,AK$10)</f>
        <v>5</v>
      </c>
      <c r="AL1519" s="35">
        <f>_xll.DTC.CPR.MinimumForVariable($A1519,AL$10)</f>
        <v>19.733446151918464</v>
      </c>
      <c r="AM1519" s="35">
        <f>_xll.DTC.CPR.MaximumForVariable($A1519,AM$10)</f>
        <v>57.486328050255899</v>
      </c>
    </row>
    <row r="1520" spans="1:39" x14ac:dyDescent="0.35">
      <c r="A1520" s="35" t="str">
        <f>_xll.DTC.CPR.Calculate($B$1,$B$2,$B$3,D1520,E1520,C1520,B1520,F1520,$B$4,G1520)</f>
        <v>CID=1356200840</v>
      </c>
      <c r="B1520" s="35">
        <f t="shared" si="203"/>
        <v>24</v>
      </c>
      <c r="C1520" s="34">
        <f t="shared" si="200"/>
        <v>47.5</v>
      </c>
      <c r="D1520" s="36">
        <f>'TTH375-noEcon_A'!AL1520+('TTH375-noEcon_A'!AM1520-'TTH375-noEcon_A'!AL1520)*0.5</f>
        <v>45.363894718436043</v>
      </c>
      <c r="E1520" s="35">
        <f t="shared" si="201"/>
        <v>4</v>
      </c>
      <c r="F1520" s="35">
        <f t="shared" si="204"/>
        <v>41.5</v>
      </c>
      <c r="G1520" s="35">
        <f t="shared" si="202"/>
        <v>8.3000000000000007</v>
      </c>
      <c r="H1520" s="35">
        <f>_xll.DTC.CPR.ValueForVariable($A1520,H$10)</f>
        <v>1.7301731304637522</v>
      </c>
      <c r="I1520" s="35">
        <f>_xll.DTC.CPR.ValueForVariable($A1520,I$10)</f>
        <v>146.50447097397117</v>
      </c>
      <c r="J1520" s="35">
        <f>_xll.DTC.CPR.ValueForVariable($A1520,J$10)</f>
        <v>30.647157826257938</v>
      </c>
      <c r="K1520" s="35">
        <f>_xll.DTC.CPR.ValueForVariable($A1520,K$10)</f>
        <v>258.65495278124138</v>
      </c>
      <c r="L1520" s="35">
        <f>_xll.DTC.CPR.ValueForVariable($A1520,L$10)</f>
        <v>429.59065778637694</v>
      </c>
      <c r="M1520" s="35">
        <f>_xll.DTC.CPR.ValueForVariable($A1520,M$10)</f>
        <v>415.89063808616862</v>
      </c>
      <c r="N1520" s="35">
        <f>_xll.DTC.CPR.ValueForVariable($A1520,N$10)</f>
        <v>23882.511427674959</v>
      </c>
      <c r="O1520" s="35">
        <f>_xll.DTC.CPR.ValueForVariable($A1520,O$10)</f>
        <v>2.0191329979255817</v>
      </c>
      <c r="P1520" s="35">
        <f>_xll.DTC.CPR.ValueForVariable($A1520,P$10)</f>
        <v>2.1210290954952513E-2</v>
      </c>
      <c r="Q1520" s="35">
        <f>_xll.DTC.CPR.ValueForVariable($A1520,Q$10)</f>
        <v>6.9985117825177081</v>
      </c>
      <c r="R1520" s="35">
        <f>_xll.DTC.CPR.ValueForVariable($A1520,R$10)</f>
        <v>45.363895999101686</v>
      </c>
      <c r="S1520" s="35">
        <f>_xll.DTC.CPR.ValueForVariable($A1520,S$10)</f>
        <v>317.47976065062107</v>
      </c>
      <c r="T1520" s="35">
        <f>_xll.DTC.CPR.ValueForVariable($A1520,T$10)</f>
        <v>24</v>
      </c>
      <c r="U1520" s="35">
        <f>_xll.DTC.CPR.ValueForVariable($A1520,U$10)</f>
        <v>47.5</v>
      </c>
      <c r="V1520" s="35">
        <f>_xll.DTC.CPR.ValueForVariable($A1520,V$10)</f>
        <v>4</v>
      </c>
      <c r="W1520" s="35">
        <f>_xll.DTC.CPR.ValueForVariable($A1520,W$10)</f>
        <v>41.5</v>
      </c>
      <c r="X1520" s="35">
        <f>_xll.DTC.CPR.ValueForVariable($A1520,X$10)</f>
        <v>645.78081691893169</v>
      </c>
      <c r="Y1520" s="35">
        <f>_xll.DTC.CPR.ValueForVariable($A1520,Y$10)</f>
        <v>1237.0237214434719</v>
      </c>
      <c r="Z1520" s="35">
        <f>_xll.DTC.CPR.ValueForVariable($A1520,Z$10)</f>
        <v>59.500224815831132</v>
      </c>
      <c r="AA1520" s="35">
        <f>_xll.DTC.CPR.ValueForVariable($A1520,AA$10)</f>
        <v>1.9155473328325299</v>
      </c>
      <c r="AB1520" s="35">
        <f>_xll.DTC.CPR.ValueForVariable($A1520,AB$10)</f>
        <v>0.87165812851095859</v>
      </c>
      <c r="AC1520" s="35">
        <f>_xll.DTC.CPR.ValueForVariable($A1520,AC$10)</f>
        <v>110</v>
      </c>
      <c r="AD1520" s="35">
        <f>_xll.DTC.CPR.ValueForVariable($A1520,AD$10)</f>
        <v>79.071492746193201</v>
      </c>
      <c r="AE1520" s="35">
        <f>_xll.DTC.CPR.ValueForVariable($A1520,AE$10)</f>
        <v>0</v>
      </c>
      <c r="AF1520" s="35">
        <f>_xll.DTC.CPR.ValueForVariable($A1520,AF$10)</f>
        <v>0</v>
      </c>
      <c r="AG1520" s="35">
        <f>_xll.DTC.CPR.ValueForVariable($A1520,AG$10)</f>
        <v>0</v>
      </c>
      <c r="AH1520" s="35">
        <f>_xll.DTC.CPR.ValueForVariable($A1520,AH$10)</f>
        <v>0</v>
      </c>
      <c r="AI1520" s="35">
        <f>_xll.DTC.CPR.ValueForVariable($A1520,AI$10)</f>
        <v>0</v>
      </c>
      <c r="AJ1520" s="35">
        <f>_xll.DTC.CPR.ValueForVariable($A1520,AJ$10)</f>
        <v>0</v>
      </c>
      <c r="AK1520" s="35">
        <f>_xll.DTC.CPR.ValueForVariable($A1520,AK$10)</f>
        <v>5</v>
      </c>
      <c r="AL1520" s="35">
        <f>_xll.DTC.CPR.MinimumForVariable($A1520,AL$10)</f>
        <v>22.892943968686023</v>
      </c>
      <c r="AM1520" s="35">
        <f>_xll.DTC.CPR.MaximumForVariable($A1520,AM$10)</f>
        <v>67.83484546818606</v>
      </c>
    </row>
    <row r="1521" spans="1:39" x14ac:dyDescent="0.35">
      <c r="A1521" s="35" t="str">
        <f>_xll.DTC.CPR.Calculate($B$1,$B$2,$B$3,D1521,E1521,C1521,B1521,F1521,$B$4,G1521)</f>
        <v>CID=1356200871</v>
      </c>
      <c r="B1521" s="35">
        <f t="shared" si="203"/>
        <v>24</v>
      </c>
      <c r="C1521" s="34">
        <f t="shared" si="200"/>
        <v>50</v>
      </c>
      <c r="D1521" s="36">
        <f>'TTH375-noEcon_A'!AL1521+('TTH375-noEcon_A'!AM1521-'TTH375-noEcon_A'!AL1521)*0.5</f>
        <v>52.621991206526658</v>
      </c>
      <c r="E1521" s="35">
        <f t="shared" si="201"/>
        <v>4</v>
      </c>
      <c r="F1521" s="35">
        <f t="shared" si="204"/>
        <v>44</v>
      </c>
      <c r="G1521" s="35">
        <f t="shared" si="202"/>
        <v>8.8000000000000007</v>
      </c>
      <c r="H1521" s="35">
        <f>_xll.DTC.CPR.ValueForVariable($A1521,H$10)</f>
        <v>1.7301731304637522</v>
      </c>
      <c r="I1521" s="35">
        <f>_xll.DTC.CPR.ValueForVariable($A1521,I$10)</f>
        <v>146.50447097397117</v>
      </c>
      <c r="J1521" s="35">
        <f>_xll.DTC.CPR.ValueForVariable($A1521,J$10)</f>
        <v>30.647157826257938</v>
      </c>
      <c r="K1521" s="35">
        <f>_xll.DTC.CPR.ValueForVariable($A1521,K$10)</f>
        <v>262.42501858641634</v>
      </c>
      <c r="L1521" s="35">
        <f>_xll.DTC.CPR.ValueForVariable($A1521,L$10)</f>
        <v>430.9154034985371</v>
      </c>
      <c r="M1521" s="35">
        <f>_xll.DTC.CPR.ValueForVariable($A1521,M$10)</f>
        <v>415.89063808616862</v>
      </c>
      <c r="N1521" s="35">
        <f>_xll.DTC.CPR.ValueForVariable($A1521,N$10)</f>
        <v>24881.916680123199</v>
      </c>
      <c r="O1521" s="35">
        <f>_xll.DTC.CPR.ValueForVariable($A1521,O$10)</f>
        <v>2.1783677403271771</v>
      </c>
      <c r="P1521" s="35">
        <f>_xll.DTC.CPR.ValueForVariable($A1521,P$10)</f>
        <v>2.4378365881942414E-2</v>
      </c>
      <c r="Q1521" s="35">
        <f>_xll.DTC.CPR.ValueForVariable($A1521,Q$10)</f>
        <v>6.3529448594709557</v>
      </c>
      <c r="R1521" s="35">
        <f>_xll.DTC.CPR.ValueForVariable($A1521,R$10)</f>
        <v>52.621982743830252</v>
      </c>
      <c r="S1521" s="35">
        <f>_xll.DTC.CPR.ValueForVariable($A1521,S$10)</f>
        <v>334.30455476758573</v>
      </c>
      <c r="T1521" s="35">
        <f>_xll.DTC.CPR.ValueForVariable($A1521,T$10)</f>
        <v>24</v>
      </c>
      <c r="U1521" s="35">
        <f>_xll.DTC.CPR.ValueForVariable($A1521,U$10)</f>
        <v>50</v>
      </c>
      <c r="V1521" s="35">
        <f>_xll.DTC.CPR.ValueForVariable($A1521,V$10)</f>
        <v>4</v>
      </c>
      <c r="W1521" s="35">
        <f>_xll.DTC.CPR.ValueForVariable($A1521,W$10)</f>
        <v>44</v>
      </c>
      <c r="X1521" s="35">
        <f>_xll.DTC.CPR.ValueForVariable($A1521,X$10)</f>
        <v>645.78081691893169</v>
      </c>
      <c r="Y1521" s="35">
        <f>_xll.DTC.CPR.ValueForVariable($A1521,Y$10)</f>
        <v>1317.9054900117335</v>
      </c>
      <c r="Z1521" s="35">
        <f>_xll.DTC.CPR.ValueForVariable($A1521,Z$10)</f>
        <v>62.338262258285113</v>
      </c>
      <c r="AA1521" s="35">
        <f>_xll.DTC.CPR.ValueForVariable($A1521,AA$10)</f>
        <v>2.0407938041572038</v>
      </c>
      <c r="AB1521" s="35">
        <f>_xll.DTC.CPR.ValueForVariable($A1521,AB$10)</f>
        <v>0.88461810107281691</v>
      </c>
      <c r="AC1521" s="35">
        <f>_xll.DTC.CPR.ValueForVariable($A1521,AC$10)</f>
        <v>110</v>
      </c>
      <c r="AD1521" s="35">
        <f>_xll.DTC.CPR.ValueForVariable($A1521,AD$10)</f>
        <v>90.378923091508497</v>
      </c>
      <c r="AE1521" s="35">
        <f>_xll.DTC.CPR.ValueForVariable($A1521,AE$10)</f>
        <v>0</v>
      </c>
      <c r="AF1521" s="35">
        <f>_xll.DTC.CPR.ValueForVariable($A1521,AF$10)</f>
        <v>0</v>
      </c>
      <c r="AG1521" s="35">
        <f>_xll.DTC.CPR.ValueForVariable($A1521,AG$10)</f>
        <v>0</v>
      </c>
      <c r="AH1521" s="35">
        <f>_xll.DTC.CPR.ValueForVariable($A1521,AH$10)</f>
        <v>0</v>
      </c>
      <c r="AI1521" s="35">
        <f>_xll.DTC.CPR.ValueForVariable($A1521,AI$10)</f>
        <v>0</v>
      </c>
      <c r="AJ1521" s="35">
        <f>_xll.DTC.CPR.ValueForVariable($A1521,AJ$10)</f>
        <v>0</v>
      </c>
      <c r="AK1521" s="35">
        <f>_xll.DTC.CPR.ValueForVariable($A1521,AK$10)</f>
        <v>5</v>
      </c>
      <c r="AL1521" s="35">
        <f>_xll.DTC.CPR.MinimumForVariable($A1521,AL$10)</f>
        <v>26.239710783650413</v>
      </c>
      <c r="AM1521" s="35">
        <f>_xll.DTC.CPR.MaximumForVariable($A1521,AM$10)</f>
        <v>79.004271629402893</v>
      </c>
    </row>
    <row r="1522" spans="1:39" x14ac:dyDescent="0.35">
      <c r="A1522" s="35" t="str">
        <f>_xll.DTC.CPR.Calculate($B$1,$B$2,$B$3,D1522,E1522,C1522,B1522,F1522,$B$4,G1522)</f>
        <v>CID=1356200902</v>
      </c>
      <c r="B1522" s="35">
        <f t="shared" si="203"/>
        <v>24</v>
      </c>
      <c r="C1522" s="34">
        <f t="shared" si="200"/>
        <v>52.5</v>
      </c>
      <c r="D1522" s="36">
        <f>'TTH375-noEcon_A'!AL1522+('TTH375-noEcon_A'!AM1522-'TTH375-noEcon_A'!AL1522)*0.5</f>
        <v>58.603493955808617</v>
      </c>
      <c r="E1522" s="35">
        <f t="shared" si="201"/>
        <v>4</v>
      </c>
      <c r="F1522" s="35">
        <f t="shared" si="204"/>
        <v>46.5</v>
      </c>
      <c r="G1522" s="35">
        <f t="shared" si="202"/>
        <v>9.3000000000000007</v>
      </c>
      <c r="H1522" s="35">
        <f>_xll.DTC.CPR.ValueForVariable($A1522,H$10)</f>
        <v>1.7301731304637522</v>
      </c>
      <c r="I1522" s="35">
        <f>_xll.DTC.CPR.ValueForVariable($A1522,I$10)</f>
        <v>146.50447097397117</v>
      </c>
      <c r="J1522" s="35">
        <f>_xll.DTC.CPR.ValueForVariable($A1522,J$10)</f>
        <v>30.647157826257938</v>
      </c>
      <c r="K1522" s="35">
        <f>_xll.DTC.CPR.ValueForVariable($A1522,K$10)</f>
        <v>266.23083222577782</v>
      </c>
      <c r="L1522" s="35">
        <f>_xll.DTC.CPR.ValueForVariable($A1522,L$10)</f>
        <v>432.21548766384063</v>
      </c>
      <c r="M1522" s="35">
        <f>_xll.DTC.CPR.ValueForVariable($A1522,M$10)</f>
        <v>415.89063808616862</v>
      </c>
      <c r="N1522" s="35">
        <f>_xll.DTC.CPR.ValueForVariable($A1522,N$10)</f>
        <v>25635.80004155897</v>
      </c>
      <c r="O1522" s="35">
        <f>_xll.DTC.CPR.ValueForVariable($A1522,O$10)</f>
        <v>2.2865690858827756</v>
      </c>
      <c r="P1522" s="35">
        <f>_xll.DTC.CPR.ValueForVariable($A1522,P$10)</f>
        <v>2.7237837829176312E-2</v>
      </c>
      <c r="Q1522" s="35">
        <f>_xll.DTC.CPR.ValueForVariable($A1522,Q$10)</f>
        <v>5.8393711403224371</v>
      </c>
      <c r="R1522" s="35">
        <f>_xll.DTC.CPR.ValueForVariable($A1522,R$10)</f>
        <v>58.603482679248152</v>
      </c>
      <c r="S1522" s="35">
        <f>_xll.DTC.CPR.ValueForVariable($A1522,S$10)</f>
        <v>342.20748547958749</v>
      </c>
      <c r="T1522" s="35">
        <f>_xll.DTC.CPR.ValueForVariable($A1522,T$10)</f>
        <v>24</v>
      </c>
      <c r="U1522" s="35">
        <f>_xll.DTC.CPR.ValueForVariable($A1522,U$10)</f>
        <v>52.5</v>
      </c>
      <c r="V1522" s="35">
        <f>_xll.DTC.CPR.ValueForVariable($A1522,V$10)</f>
        <v>4</v>
      </c>
      <c r="W1522" s="35">
        <f>_xll.DTC.CPR.ValueForVariable($A1522,W$10)</f>
        <v>46.5</v>
      </c>
      <c r="X1522" s="35">
        <f>_xll.DTC.CPR.ValueForVariable($A1522,X$10)</f>
        <v>645.78081691893169</v>
      </c>
      <c r="Y1522" s="35">
        <f>_xll.DTC.CPR.ValueForVariable($A1522,Y$10)</f>
        <v>1402.69321438421</v>
      </c>
      <c r="Z1522" s="35">
        <f>_xll.DTC.CPR.ValueForVariable($A1522,Z$10)</f>
        <v>65.006958005567526</v>
      </c>
      <c r="AA1522" s="35">
        <f>_xll.DTC.CPR.ValueForVariable($A1522,AA$10)</f>
        <v>2.1720886988817099</v>
      </c>
      <c r="AB1522" s="35">
        <f>_xll.DTC.CPR.ValueForVariable($A1522,AB$10)</f>
        <v>0.89264235916070855</v>
      </c>
      <c r="AC1522" s="35">
        <f>_xll.DTC.CPR.ValueForVariable($A1522,AC$10)</f>
        <v>110</v>
      </c>
      <c r="AD1522" s="35">
        <f>_xll.DTC.CPR.ValueForVariable($A1522,AD$10)</f>
        <v>99.747428911731291</v>
      </c>
      <c r="AE1522" s="35">
        <f>_xll.DTC.CPR.ValueForVariable($A1522,AE$10)</f>
        <v>0</v>
      </c>
      <c r="AF1522" s="35">
        <f>_xll.DTC.CPR.ValueForVariable($A1522,AF$10)</f>
        <v>0</v>
      </c>
      <c r="AG1522" s="35">
        <f>_xll.DTC.CPR.ValueForVariable($A1522,AG$10)</f>
        <v>0</v>
      </c>
      <c r="AH1522" s="35">
        <f>_xll.DTC.CPR.ValueForVariable($A1522,AH$10)</f>
        <v>0</v>
      </c>
      <c r="AI1522" s="35">
        <f>_xll.DTC.CPR.ValueForVariable($A1522,AI$10)</f>
        <v>0</v>
      </c>
      <c r="AJ1522" s="35">
        <f>_xll.DTC.CPR.ValueForVariable($A1522,AJ$10)</f>
        <v>0</v>
      </c>
      <c r="AK1522" s="35">
        <f>_xll.DTC.CPR.ValueForVariable($A1522,AK$10)</f>
        <v>5</v>
      </c>
      <c r="AL1522" s="35">
        <f>_xll.DTC.CPR.MinimumForVariable($A1522,AL$10)</f>
        <v>29.862862155193419</v>
      </c>
      <c r="AM1522" s="35">
        <f>_xll.DTC.CPR.MaximumForVariable($A1522,AM$10)</f>
        <v>87.344125756423807</v>
      </c>
    </row>
    <row r="1523" spans="1:39" x14ac:dyDescent="0.35">
      <c r="A1523" s="35" t="str">
        <f>_xll.DTC.CPR.Calculate($B$1,$B$2,$B$3,D1523,E1523,C1523,B1523,F1523,$B$4,G1523)</f>
        <v>CID=1356200933</v>
      </c>
      <c r="B1523" s="35">
        <f t="shared" si="203"/>
        <v>24</v>
      </c>
      <c r="C1523" s="34">
        <f t="shared" si="200"/>
        <v>55</v>
      </c>
      <c r="D1523" s="36">
        <f>'TTH375-noEcon_A'!AL1523+('TTH375-noEcon_A'!AM1523-'TTH375-noEcon_A'!AL1523)*0.5</f>
        <v>67.173777476387386</v>
      </c>
      <c r="E1523" s="35">
        <f t="shared" si="201"/>
        <v>4</v>
      </c>
      <c r="F1523" s="35">
        <f t="shared" si="204"/>
        <v>49</v>
      </c>
      <c r="G1523" s="35">
        <f t="shared" si="202"/>
        <v>9.8000000000000007</v>
      </c>
      <c r="H1523" s="35">
        <f>_xll.DTC.CPR.ValueForVariable($A1523,H$10)</f>
        <v>1.7301731304637522</v>
      </c>
      <c r="I1523" s="35">
        <f>_xll.DTC.CPR.ValueForVariable($A1523,I$10)</f>
        <v>146.50447097397117</v>
      </c>
      <c r="J1523" s="35">
        <f>_xll.DTC.CPR.ValueForVariable($A1523,J$10)</f>
        <v>30.647157826257938</v>
      </c>
      <c r="K1523" s="35">
        <f>_xll.DTC.CPR.ValueForVariable($A1523,K$10)</f>
        <v>270.07454523126029</v>
      </c>
      <c r="L1523" s="35">
        <f>_xll.DTC.CPR.ValueForVariable($A1523,L$10)</f>
        <v>433.49115672748479</v>
      </c>
      <c r="M1523" s="35">
        <f>_xll.DTC.CPR.ValueForVariable($A1523,M$10)</f>
        <v>415.89063808616862</v>
      </c>
      <c r="N1523" s="35">
        <f>_xll.DTC.CPR.ValueForVariable($A1523,N$10)</f>
        <v>26565.866688580372</v>
      </c>
      <c r="O1523" s="35">
        <f>_xll.DTC.CPR.ValueForVariable($A1523,O$10)</f>
        <v>2.4504904374444343</v>
      </c>
      <c r="P1523" s="35">
        <f>_xll.DTC.CPR.ValueForVariable($A1523,P$10)</f>
        <v>3.1252039346810867E-2</v>
      </c>
      <c r="Q1523" s="35">
        <f>_xll.DTC.CPR.ValueForVariable($A1523,Q$10)</f>
        <v>5.3193510695906223</v>
      </c>
      <c r="R1523" s="35">
        <f>_xll.DTC.CPR.ValueForVariable($A1523,R$10)</f>
        <v>67.173784262741279</v>
      </c>
      <c r="S1523" s="35">
        <f>_xll.DTC.CPR.ValueForVariable($A1523,S$10)</f>
        <v>357.32094116646255</v>
      </c>
      <c r="T1523" s="35">
        <f>_xll.DTC.CPR.ValueForVariable($A1523,T$10)</f>
        <v>24</v>
      </c>
      <c r="U1523" s="35">
        <f>_xll.DTC.CPR.ValueForVariable($A1523,U$10)</f>
        <v>55</v>
      </c>
      <c r="V1523" s="35">
        <f>_xll.DTC.CPR.ValueForVariable($A1523,V$10)</f>
        <v>4</v>
      </c>
      <c r="W1523" s="35">
        <f>_xll.DTC.CPR.ValueForVariable($A1523,W$10)</f>
        <v>49</v>
      </c>
      <c r="X1523" s="35">
        <f>_xll.DTC.CPR.ValueForVariable($A1523,X$10)</f>
        <v>645.78081691893169</v>
      </c>
      <c r="Y1523" s="35">
        <f>_xll.DTC.CPR.ValueForVariable($A1523,Y$10)</f>
        <v>1491.5140866997515</v>
      </c>
      <c r="Z1523" s="35">
        <f>_xll.DTC.CPR.ValueForVariable($A1523,Z$10)</f>
        <v>67.944247098702647</v>
      </c>
      <c r="AA1523" s="35">
        <f>_xll.DTC.CPR.ValueForVariable($A1523,AA$10)</f>
        <v>2.3096289756884945</v>
      </c>
      <c r="AB1523" s="35">
        <f>_xll.DTC.CPR.ValueForVariable($A1523,AB$10)</f>
        <v>0.9010752063762113</v>
      </c>
      <c r="AC1523" s="35">
        <f>_xll.DTC.CPR.ValueForVariable($A1523,AC$10)</f>
        <v>110</v>
      </c>
      <c r="AD1523" s="35">
        <f>_xll.DTC.CPR.ValueForVariable($A1523,AD$10)</f>
        <v>113.26469273989116</v>
      </c>
      <c r="AE1523" s="35">
        <f>_xll.DTC.CPR.ValueForVariable($A1523,AE$10)</f>
        <v>0</v>
      </c>
      <c r="AF1523" s="35">
        <f>_xll.DTC.CPR.ValueForVariable($A1523,AF$10)</f>
        <v>0</v>
      </c>
      <c r="AG1523" s="35">
        <f>_xll.DTC.CPR.ValueForVariable($A1523,AG$10)</f>
        <v>0</v>
      </c>
      <c r="AH1523" s="35">
        <f>_xll.DTC.CPR.ValueForVariable($A1523,AH$10)</f>
        <v>0</v>
      </c>
      <c r="AI1523" s="35">
        <f>_xll.DTC.CPR.ValueForVariable($A1523,AI$10)</f>
        <v>0</v>
      </c>
      <c r="AJ1523" s="35">
        <f>_xll.DTC.CPR.ValueForVariable($A1523,AJ$10)</f>
        <v>0</v>
      </c>
      <c r="AK1523" s="35">
        <f>_xll.DTC.CPR.ValueForVariable($A1523,AK$10)</f>
        <v>5</v>
      </c>
      <c r="AL1523" s="35">
        <f>_xll.DTC.CPR.MinimumForVariable($A1523,AL$10)</f>
        <v>34.423656794743806</v>
      </c>
      <c r="AM1523" s="35">
        <f>_xll.DTC.CPR.MaximumForVariable($A1523,AM$10)</f>
        <v>99.92389815803098</v>
      </c>
    </row>
    <row r="1524" spans="1:39" x14ac:dyDescent="0.35">
      <c r="A1524" s="35" t="str">
        <f>_xll.DTC.CPR.Calculate($B$1,$B$2,$B$3,D1524,E1524,C1524,B1524,F1524,$B$4,G1524)</f>
        <v>CID=1356200716</v>
      </c>
      <c r="B1524" s="35">
        <f t="shared" si="203"/>
        <v>24</v>
      </c>
      <c r="C1524" s="34">
        <f t="shared" si="200"/>
        <v>57.5</v>
      </c>
      <c r="D1524" s="36">
        <f>'TTH375-noEcon_A'!AL1524+('TTH375-noEcon_A'!AM1524-'TTH375-noEcon_A'!AL1524)*0.5</f>
        <v>76.97953451101472</v>
      </c>
      <c r="E1524" s="35">
        <f t="shared" si="201"/>
        <v>4</v>
      </c>
      <c r="F1524" s="35">
        <f t="shared" si="204"/>
        <v>51.5</v>
      </c>
      <c r="G1524" s="35">
        <f t="shared" si="202"/>
        <v>10.3</v>
      </c>
      <c r="H1524" s="35">
        <f>_xll.DTC.CPR.ValueForVariable($A1524,H$10)</f>
        <v>1.7301731304637522</v>
      </c>
      <c r="I1524" s="35">
        <f>_xll.DTC.CPR.ValueForVariable($A1524,I$10)</f>
        <v>146.50447097397117</v>
      </c>
      <c r="J1524" s="35">
        <f>_xll.DTC.CPR.ValueForVariable($A1524,J$10)</f>
        <v>30.647157826257938</v>
      </c>
      <c r="K1524" s="35">
        <f>_xll.DTC.CPR.ValueForVariable($A1524,K$10)</f>
        <v>273.95855464546202</v>
      </c>
      <c r="L1524" s="35">
        <f>_xll.DTC.CPR.ValueForVariable($A1524,L$10)</f>
        <v>434.74266736128084</v>
      </c>
      <c r="M1524" s="35">
        <f>_xll.DTC.CPR.ValueForVariable($A1524,M$10)</f>
        <v>415.89063808616862</v>
      </c>
      <c r="N1524" s="35">
        <f>_xll.DTC.CPR.ValueForVariable($A1524,N$10)</f>
        <v>27514.808441514346</v>
      </c>
      <c r="O1524" s="35">
        <f>_xll.DTC.CPR.ValueForVariable($A1524,O$10)</f>
        <v>2.6325752108067606</v>
      </c>
      <c r="P1524" s="35">
        <f>_xll.DTC.CPR.ValueForVariable($A1524,P$10)</f>
        <v>3.5984676808870519E-2</v>
      </c>
      <c r="Q1524" s="35">
        <f>_xll.DTC.CPR.ValueForVariable($A1524,Q$10)</f>
        <v>4.8538459794041104</v>
      </c>
      <c r="R1524" s="35">
        <f>_xll.DTC.CPR.ValueForVariable($A1524,R$10)</f>
        <v>76.979551075502442</v>
      </c>
      <c r="S1524" s="35">
        <f>_xll.DTC.CPR.ValueForVariable($A1524,S$10)</f>
        <v>373.64688448416092</v>
      </c>
      <c r="T1524" s="35">
        <f>_xll.DTC.CPR.ValueForVariable($A1524,T$10)</f>
        <v>24</v>
      </c>
      <c r="U1524" s="35">
        <f>_xll.DTC.CPR.ValueForVariable($A1524,U$10)</f>
        <v>57.5</v>
      </c>
      <c r="V1524" s="35">
        <f>_xll.DTC.CPR.ValueForVariable($A1524,V$10)</f>
        <v>4</v>
      </c>
      <c r="W1524" s="35">
        <f>_xll.DTC.CPR.ValueForVariable($A1524,W$10)</f>
        <v>51.5</v>
      </c>
      <c r="X1524" s="35">
        <f>_xll.DTC.CPR.ValueForVariable($A1524,X$10)</f>
        <v>645.78081691893169</v>
      </c>
      <c r="Y1524" s="35">
        <f>_xll.DTC.CPR.ValueForVariable($A1524,Y$10)</f>
        <v>1584.4992350875034</v>
      </c>
      <c r="Z1524" s="35">
        <f>_xll.DTC.CPR.ValueForVariable($A1524,Z$10)</f>
        <v>70.927904762705339</v>
      </c>
      <c r="AA1524" s="35">
        <f>_xll.DTC.CPR.ValueForVariable($A1524,AA$10)</f>
        <v>2.4536176881922058</v>
      </c>
      <c r="AB1524" s="35">
        <f>_xll.DTC.CPR.ValueForVariable($A1524,AB$10)</f>
        <v>0.90758599933743822</v>
      </c>
      <c r="AC1524" s="35">
        <f>_xll.DTC.CPR.ValueForVariable($A1524,AC$10)</f>
        <v>110</v>
      </c>
      <c r="AD1524" s="35">
        <f>_xll.DTC.CPR.ValueForVariable($A1524,AD$10)</f>
        <v>128.86748783088584</v>
      </c>
      <c r="AE1524" s="35">
        <f>_xll.DTC.CPR.ValueForVariable($A1524,AE$10)</f>
        <v>0</v>
      </c>
      <c r="AF1524" s="35">
        <f>_xll.DTC.CPR.ValueForVariable($A1524,AF$10)</f>
        <v>0</v>
      </c>
      <c r="AG1524" s="35">
        <f>_xll.DTC.CPR.ValueForVariable($A1524,AG$10)</f>
        <v>0</v>
      </c>
      <c r="AH1524" s="35">
        <f>_xll.DTC.CPR.ValueForVariable($A1524,AH$10)</f>
        <v>0</v>
      </c>
      <c r="AI1524" s="35">
        <f>_xll.DTC.CPR.ValueForVariable($A1524,AI$10)</f>
        <v>0</v>
      </c>
      <c r="AJ1524" s="35">
        <f>_xll.DTC.CPR.ValueForVariable($A1524,AJ$10)</f>
        <v>0</v>
      </c>
      <c r="AK1524" s="35">
        <f>_xll.DTC.CPR.ValueForVariable($A1524,AK$10)</f>
        <v>5</v>
      </c>
      <c r="AL1524" s="35">
        <f>_xll.DTC.CPR.MinimumForVariable($A1524,AL$10)</f>
        <v>40.260938923183112</v>
      </c>
      <c r="AM1524" s="35">
        <f>_xll.DTC.CPR.MaximumForVariable($A1524,AM$10)</f>
        <v>113.69813009884631</v>
      </c>
    </row>
    <row r="1525" spans="1:39" x14ac:dyDescent="0.35">
      <c r="A1525" s="35" t="str">
        <f>_xll.DTC.CPR.Calculate($B$1,$B$2,$B$3,D1525,E1525,C1525,B1525,F1525,$B$4,G1525)</f>
        <v>CID=1356200747</v>
      </c>
      <c r="B1525" s="35">
        <f t="shared" si="203"/>
        <v>24</v>
      </c>
      <c r="C1525" s="34">
        <f t="shared" si="200"/>
        <v>60</v>
      </c>
      <c r="D1525" s="36">
        <f>'TTH375-noEcon_A'!AL1525+('TTH375-noEcon_A'!AM1525-'TTH375-noEcon_A'!AL1525)*0.5</f>
        <v>85.972531823251586</v>
      </c>
      <c r="E1525" s="35">
        <f t="shared" si="201"/>
        <v>4</v>
      </c>
      <c r="F1525" s="35">
        <f t="shared" si="204"/>
        <v>54</v>
      </c>
      <c r="G1525" s="35">
        <f t="shared" si="202"/>
        <v>10.8</v>
      </c>
      <c r="H1525" s="35">
        <f>_xll.DTC.CPR.ValueForVariable($A1525,H$10)</f>
        <v>1.7301731304637522</v>
      </c>
      <c r="I1525" s="35">
        <f>_xll.DTC.CPR.ValueForVariable($A1525,I$10)</f>
        <v>146.50447097397117</v>
      </c>
      <c r="J1525" s="35">
        <f>_xll.DTC.CPR.ValueForVariable($A1525,J$10)</f>
        <v>30.647157826257938</v>
      </c>
      <c r="K1525" s="35">
        <f>_xll.DTC.CPR.ValueForVariable($A1525,K$10)</f>
        <v>277.88554662171185</v>
      </c>
      <c r="L1525" s="35">
        <f>_xll.DTC.CPR.ValueForVariable($A1525,L$10)</f>
        <v>435.97028856298425</v>
      </c>
      <c r="M1525" s="35">
        <f>_xll.DTC.CPR.ValueForVariable($A1525,M$10)</f>
        <v>415.89063808616862</v>
      </c>
      <c r="N1525" s="35">
        <f>_xll.DTC.CPR.ValueForVariable($A1525,N$10)</f>
        <v>28329.74841323173</v>
      </c>
      <c r="O1525" s="35">
        <f>_xll.DTC.CPR.ValueForVariable($A1525,O$10)</f>
        <v>2.7802854832539299</v>
      </c>
      <c r="P1525" s="35">
        <f>_xll.DTC.CPR.ValueForVariable($A1525,P$10)</f>
        <v>4.0667692243500558E-2</v>
      </c>
      <c r="Q1525" s="35">
        <f>_xll.DTC.CPR.ValueForVariable($A1525,Q$10)</f>
        <v>4.4629782625443646</v>
      </c>
      <c r="R1525" s="35">
        <f>_xll.DTC.CPR.ValueForVariable($A1525,R$10)</f>
        <v>85.972534447213391</v>
      </c>
      <c r="S1525" s="35">
        <f>_xll.DTC.CPR.ValueForVariable($A1525,S$10)</f>
        <v>383.69355241375996</v>
      </c>
      <c r="T1525" s="35">
        <f>_xll.DTC.CPR.ValueForVariable($A1525,T$10)</f>
        <v>24</v>
      </c>
      <c r="U1525" s="35">
        <f>_xll.DTC.CPR.ValueForVariable($A1525,U$10)</f>
        <v>60</v>
      </c>
      <c r="V1525" s="35">
        <f>_xll.DTC.CPR.ValueForVariable($A1525,V$10)</f>
        <v>4</v>
      </c>
      <c r="W1525" s="35">
        <f>_xll.DTC.CPR.ValueForVariable($A1525,W$10)</f>
        <v>54</v>
      </c>
      <c r="X1525" s="35">
        <f>_xll.DTC.CPR.ValueForVariable($A1525,X$10)</f>
        <v>645.78081691893169</v>
      </c>
      <c r="Y1525" s="35">
        <f>_xll.DTC.CPR.ValueForVariable($A1525,Y$10)</f>
        <v>1681.7842182972543</v>
      </c>
      <c r="Z1525" s="35">
        <f>_xll.DTC.CPR.ValueForVariable($A1525,Z$10)</f>
        <v>73.80444597474542</v>
      </c>
      <c r="AA1525" s="35">
        <f>_xll.DTC.CPR.ValueForVariable($A1525,AA$10)</f>
        <v>2.6042647508812231</v>
      </c>
      <c r="AB1525" s="35">
        <f>_xll.DTC.CPR.ValueForVariable($A1525,AB$10)</f>
        <v>0.9115672187847057</v>
      </c>
      <c r="AC1525" s="35">
        <f>_xll.DTC.CPR.ValueForVariable($A1525,AC$10)</f>
        <v>110</v>
      </c>
      <c r="AD1525" s="35">
        <f>_xll.DTC.CPR.ValueForVariable($A1525,AD$10)</f>
        <v>143.29360434701536</v>
      </c>
      <c r="AE1525" s="35">
        <f>_xll.DTC.CPR.ValueForVariable($A1525,AE$10)</f>
        <v>0</v>
      </c>
      <c r="AF1525" s="35">
        <f>_xll.DTC.CPR.ValueForVariable($A1525,AF$10)</f>
        <v>0</v>
      </c>
      <c r="AG1525" s="35">
        <f>_xll.DTC.CPR.ValueForVariable($A1525,AG$10)</f>
        <v>0</v>
      </c>
      <c r="AH1525" s="35">
        <f>_xll.DTC.CPR.ValueForVariable($A1525,AH$10)</f>
        <v>0</v>
      </c>
      <c r="AI1525" s="35">
        <f>_xll.DTC.CPR.ValueForVariable($A1525,AI$10)</f>
        <v>0</v>
      </c>
      <c r="AJ1525" s="35">
        <f>_xll.DTC.CPR.ValueForVariable($A1525,AJ$10)</f>
        <v>0</v>
      </c>
      <c r="AK1525" s="35">
        <f>_xll.DTC.CPR.ValueForVariable($A1525,AK$10)</f>
        <v>5</v>
      </c>
      <c r="AL1525" s="35">
        <f>_xll.DTC.CPR.MinimumForVariable($A1525,AL$10)</f>
        <v>44.984924413100174</v>
      </c>
      <c r="AM1525" s="35">
        <f>_xll.DTC.CPR.MaximumForVariable($A1525,AM$10)</f>
        <v>126.960139233403</v>
      </c>
    </row>
    <row r="1526" spans="1:39" x14ac:dyDescent="0.35">
      <c r="A1526" s="35" t="str">
        <f>_xll.DTC.CPR.Calculate($B$1,$B$2,$B$3,D1526,E1526,C1526,B1526,F1526,$B$4,G1526)</f>
        <v>CID=1356200778</v>
      </c>
      <c r="B1526" s="35">
        <f t="shared" si="203"/>
        <v>24</v>
      </c>
      <c r="C1526" s="34">
        <f t="shared" si="200"/>
        <v>62.5</v>
      </c>
      <c r="D1526" s="36">
        <f>'TTH375-noEcon_A'!AL1526+('TTH375-noEcon_A'!AM1526-'TTH375-noEcon_A'!AL1526)*0.5</f>
        <v>88.716782769251978</v>
      </c>
      <c r="E1526" s="35">
        <f t="shared" si="201"/>
        <v>4</v>
      </c>
      <c r="F1526" s="35">
        <f t="shared" si="204"/>
        <v>56.5</v>
      </c>
      <c r="G1526" s="35">
        <f t="shared" si="202"/>
        <v>11.3</v>
      </c>
      <c r="H1526" s="35">
        <f>_xll.DTC.CPR.ValueForVariable($A1526,H$10)</f>
        <v>1.7301731304637522</v>
      </c>
      <c r="I1526" s="35">
        <f>_xll.DTC.CPR.ValueForVariable($A1526,I$10)</f>
        <v>146.50447097397117</v>
      </c>
      <c r="J1526" s="35">
        <f>_xll.DTC.CPR.ValueForVariable($A1526,J$10)</f>
        <v>30.647157826257938</v>
      </c>
      <c r="K1526" s="35">
        <f>_xll.DTC.CPR.ValueForVariable($A1526,K$10)</f>
        <v>281.8585510553994</v>
      </c>
      <c r="L1526" s="35">
        <f>_xll.DTC.CPR.ValueForVariable($A1526,L$10)</f>
        <v>437.17430418787035</v>
      </c>
      <c r="M1526" s="35">
        <f>_xll.DTC.CPR.ValueForVariable($A1526,M$10)</f>
        <v>415.89063808616862</v>
      </c>
      <c r="N1526" s="35">
        <f>_xll.DTC.CPR.ValueForVariable($A1526,N$10)</f>
        <v>28685.436210689961</v>
      </c>
      <c r="O1526" s="35">
        <f>_xll.DTC.CPR.ValueForVariable($A1526,O$10)</f>
        <v>2.7772663760003904</v>
      </c>
      <c r="P1526" s="35">
        <f>_xll.DTC.CPR.ValueForVariable($A1526,P$10)</f>
        <v>4.3023120293868775E-2</v>
      </c>
      <c r="Q1526" s="35">
        <f>_xll.DTC.CPR.ValueForVariable($A1526,Q$10)</f>
        <v>4.1958554204781402</v>
      </c>
      <c r="R1526" s="35">
        <f>_xll.DTC.CPR.ValueForVariable($A1526,R$10)</f>
        <v>88.716786283664234</v>
      </c>
      <c r="S1526" s="35">
        <f>_xll.DTC.CPR.ValueForVariable($A1526,S$10)</f>
        <v>372.24280861571333</v>
      </c>
      <c r="T1526" s="35">
        <f>_xll.DTC.CPR.ValueForVariable($A1526,T$10)</f>
        <v>24</v>
      </c>
      <c r="U1526" s="35">
        <f>_xll.DTC.CPR.ValueForVariable($A1526,U$10)</f>
        <v>62.5</v>
      </c>
      <c r="V1526" s="35">
        <f>_xll.DTC.CPR.ValueForVariable($A1526,V$10)</f>
        <v>4</v>
      </c>
      <c r="W1526" s="35">
        <f>_xll.DTC.CPR.ValueForVariable($A1526,W$10)</f>
        <v>56.5</v>
      </c>
      <c r="X1526" s="35">
        <f>_xll.DTC.CPR.ValueForVariable($A1526,X$10)</f>
        <v>645.78081691893169</v>
      </c>
      <c r="Y1526" s="35">
        <f>_xll.DTC.CPR.ValueForVariable($A1526,Y$10)</f>
        <v>1783.5096192477658</v>
      </c>
      <c r="Z1526" s="35">
        <f>_xll.DTC.CPR.ValueForVariable($A1526,Z$10)</f>
        <v>76.191682055149784</v>
      </c>
      <c r="AA1526" s="35">
        <f>_xll.DTC.CPR.ValueForVariable($A1526,AA$10)</f>
        <v>2.7617878582349702</v>
      </c>
      <c r="AB1526" s="35">
        <f>_xll.DTC.CPR.ValueForVariable($A1526,AB$10)</f>
        <v>0.91250584182216432</v>
      </c>
      <c r="AC1526" s="35">
        <f>_xll.DTC.CPR.ValueForVariable($A1526,AC$10)</f>
        <v>110</v>
      </c>
      <c r="AD1526" s="35">
        <f>_xll.DTC.CPR.ValueForVariable($A1526,AD$10)</f>
        <v>147.71545069964634</v>
      </c>
      <c r="AE1526" s="35">
        <f>_xll.DTC.CPR.ValueForVariable($A1526,AE$10)</f>
        <v>0</v>
      </c>
      <c r="AF1526" s="35">
        <f>_xll.DTC.CPR.ValueForVariable($A1526,AF$10)</f>
        <v>0</v>
      </c>
      <c r="AG1526" s="35">
        <f>_xll.DTC.CPR.ValueForVariable($A1526,AG$10)</f>
        <v>0</v>
      </c>
      <c r="AH1526" s="35">
        <f>_xll.DTC.CPR.ValueForVariable($A1526,AH$10)</f>
        <v>0</v>
      </c>
      <c r="AI1526" s="35">
        <f>_xll.DTC.CPR.ValueForVariable($A1526,AI$10)</f>
        <v>0</v>
      </c>
      <c r="AJ1526" s="35">
        <f>_xll.DTC.CPR.ValueForVariable($A1526,AJ$10)</f>
        <v>0</v>
      </c>
      <c r="AK1526" s="35">
        <f>_xll.DTC.CPR.ValueForVariable($A1526,AK$10)</f>
        <v>5</v>
      </c>
      <c r="AL1526" s="35">
        <f>_xll.DTC.CPR.MinimumForVariable($A1526,AL$10)</f>
        <v>50.473489888626801</v>
      </c>
      <c r="AM1526" s="35">
        <f>_xll.DTC.CPR.MaximumForVariable($A1526,AM$10)</f>
        <v>126.96007564987714</v>
      </c>
    </row>
    <row r="1527" spans="1:39" x14ac:dyDescent="0.35">
      <c r="A1527" s="35" t="str">
        <f>_xll.DTC.CPR.Calculate($B$1,$B$2,$B$3,D1527,E1527,C1527,B1527,F1527,$B$4,G1527)</f>
        <v>CID=1356200809</v>
      </c>
      <c r="B1527" s="35">
        <f t="shared" si="203"/>
        <v>24</v>
      </c>
      <c r="C1527" s="34">
        <f t="shared" si="200"/>
        <v>65</v>
      </c>
      <c r="D1527" s="36">
        <f>'TTH375-noEcon_A'!AL1527+('TTH375-noEcon_A'!AM1527-'TTH375-noEcon_A'!AL1527)*0.5</f>
        <v>91.396050848766848</v>
      </c>
      <c r="E1527" s="35">
        <f t="shared" si="201"/>
        <v>4</v>
      </c>
      <c r="F1527" s="35">
        <f t="shared" si="204"/>
        <v>59</v>
      </c>
      <c r="G1527" s="35">
        <f t="shared" si="202"/>
        <v>11.8</v>
      </c>
      <c r="H1527" s="35">
        <f>_xll.DTC.CPR.ValueForVariable($A1527,H$10)</f>
        <v>1.7301731304637522</v>
      </c>
      <c r="I1527" s="35">
        <f>_xll.DTC.CPR.ValueForVariable($A1527,I$10)</f>
        <v>146.50447097397117</v>
      </c>
      <c r="J1527" s="35">
        <f>_xll.DTC.CPR.ValueForVariable($A1527,J$10)</f>
        <v>30.647157826257938</v>
      </c>
      <c r="K1527" s="35">
        <f>_xll.DTC.CPR.ValueForVariable($A1527,K$10)</f>
        <v>285.88101091290542</v>
      </c>
      <c r="L1527" s="35">
        <f>_xll.DTC.CPR.ValueForVariable($A1527,L$10)</f>
        <v>438.3550159909334</v>
      </c>
      <c r="M1527" s="35">
        <f>_xll.DTC.CPR.ValueForVariable($A1527,M$10)</f>
        <v>415.89063808616862</v>
      </c>
      <c r="N1527" s="35">
        <f>_xll.DTC.CPR.ValueForVariable($A1527,N$10)</f>
        <v>29023.453363587359</v>
      </c>
      <c r="O1527" s="35">
        <f>_xll.DTC.CPR.ValueForVariable($A1527,O$10)</f>
        <v>2.7717581242502192</v>
      </c>
      <c r="P1527" s="35">
        <f>_xll.DTC.CPR.ValueForVariable($A1527,P$10)</f>
        <v>4.551179521096866E-2</v>
      </c>
      <c r="Q1527" s="35">
        <f>_xll.DTC.CPR.ValueForVariable($A1527,Q$10)</f>
        <v>3.9427885719859539</v>
      </c>
      <c r="R1527" s="35">
        <f>_xll.DTC.CPR.ValueForVariable($A1527,R$10)</f>
        <v>91.396034499188474</v>
      </c>
      <c r="S1527" s="35">
        <f>_xll.DTC.CPR.ValueForVariable($A1527,S$10)</f>
        <v>360.3552403482343</v>
      </c>
      <c r="T1527" s="35">
        <f>_xll.DTC.CPR.ValueForVariable($A1527,T$10)</f>
        <v>24</v>
      </c>
      <c r="U1527" s="35">
        <f>_xll.DTC.CPR.ValueForVariable($A1527,U$10)</f>
        <v>65</v>
      </c>
      <c r="V1527" s="35">
        <f>_xll.DTC.CPR.ValueForVariable($A1527,V$10)</f>
        <v>4</v>
      </c>
      <c r="W1527" s="35">
        <f>_xll.DTC.CPR.ValueForVariable($A1527,W$10)</f>
        <v>59</v>
      </c>
      <c r="X1527" s="35">
        <f>_xll.DTC.CPR.ValueForVariable($A1527,X$10)</f>
        <v>645.78081691893169</v>
      </c>
      <c r="Y1527" s="35">
        <f>_xll.DTC.CPR.ValueForVariable($A1527,Y$10)</f>
        <v>1889.8217615797041</v>
      </c>
      <c r="Z1527" s="35">
        <f>_xll.DTC.CPR.ValueForVariable($A1527,Z$10)</f>
        <v>78.618717389287326</v>
      </c>
      <c r="AA1527" s="35">
        <f>_xll.DTC.CPR.ValueForVariable($A1527,AA$10)</f>
        <v>2.9264135943154588</v>
      </c>
      <c r="AB1527" s="35">
        <f>_xll.DTC.CPR.ValueForVariable($A1527,AB$10)</f>
        <v>0.91332134824465661</v>
      </c>
      <c r="AC1527" s="35">
        <f>_xll.DTC.CPR.ValueForVariable($A1527,AC$10)</f>
        <v>110</v>
      </c>
      <c r="AD1527" s="35">
        <f>_xll.DTC.CPR.ValueForVariable($A1527,AD$10)</f>
        <v>152.04058076597516</v>
      </c>
      <c r="AE1527" s="35">
        <f>_xll.DTC.CPR.ValueForVariable($A1527,AE$10)</f>
        <v>0</v>
      </c>
      <c r="AF1527" s="35">
        <f>_xll.DTC.CPR.ValueForVariable($A1527,AF$10)</f>
        <v>0</v>
      </c>
      <c r="AG1527" s="35">
        <f>_xll.DTC.CPR.ValueForVariable($A1527,AG$10)</f>
        <v>0</v>
      </c>
      <c r="AH1527" s="35">
        <f>_xll.DTC.CPR.ValueForVariable($A1527,AH$10)</f>
        <v>0</v>
      </c>
      <c r="AI1527" s="35">
        <f>_xll.DTC.CPR.ValueForVariable($A1527,AI$10)</f>
        <v>0</v>
      </c>
      <c r="AJ1527" s="35">
        <f>_xll.DTC.CPR.ValueForVariable($A1527,AJ$10)</f>
        <v>0</v>
      </c>
      <c r="AK1527" s="35">
        <f>_xll.DTC.CPR.ValueForVariable($A1527,AK$10)</f>
        <v>5</v>
      </c>
      <c r="AL1527" s="35">
        <f>_xll.DTC.CPR.MinimumForVariable($A1527,AL$10)</f>
        <v>55.831980364328203</v>
      </c>
      <c r="AM1527" s="35">
        <f>_xll.DTC.CPR.MaximumForVariable($A1527,AM$10)</f>
        <v>126.96012133320549</v>
      </c>
    </row>
    <row r="1528" spans="1:39" x14ac:dyDescent="0.35">
      <c r="A1528" s="35" t="str">
        <f>_xll.DTC.CPR.Calculate($B$1,$B$2,$B$3,D1528,E1528,C1528,B1528,F1528,$B$4,G1528)</f>
        <v>CID=1356200592</v>
      </c>
      <c r="B1528" s="35">
        <f t="shared" si="203"/>
        <v>24</v>
      </c>
      <c r="C1528" s="34">
        <f t="shared" si="200"/>
        <v>67.5</v>
      </c>
      <c r="D1528" s="36">
        <f>'TTH375-noEcon_A'!AL1528+('TTH375-noEcon_A'!AM1528-'TTH375-noEcon_A'!AL1528)*0.5</f>
        <v>94.251088064122428</v>
      </c>
      <c r="E1528" s="35">
        <f t="shared" si="201"/>
        <v>4</v>
      </c>
      <c r="F1528" s="35">
        <f t="shared" si="204"/>
        <v>61.5</v>
      </c>
      <c r="G1528" s="35">
        <f t="shared" si="202"/>
        <v>12.3</v>
      </c>
      <c r="H1528" s="35">
        <f>_xll.DTC.CPR.ValueForVariable($A1528,H$10)</f>
        <v>1.7301731304637522</v>
      </c>
      <c r="I1528" s="35">
        <f>_xll.DTC.CPR.ValueForVariable($A1528,I$10)</f>
        <v>146.50447097397117</v>
      </c>
      <c r="J1528" s="35">
        <f>_xll.DTC.CPR.ValueForVariable($A1528,J$10)</f>
        <v>30.647157826257938</v>
      </c>
      <c r="K1528" s="35">
        <f>_xll.DTC.CPR.ValueForVariable($A1528,K$10)</f>
        <v>289.95687141499116</v>
      </c>
      <c r="L1528" s="35">
        <f>_xll.DTC.CPR.ValueForVariable($A1528,L$10)</f>
        <v>439.51274727822448</v>
      </c>
      <c r="M1528" s="35">
        <f>_xll.DTC.CPR.ValueForVariable($A1528,M$10)</f>
        <v>415.89063808616862</v>
      </c>
      <c r="N1528" s="35">
        <f>_xll.DTC.CPR.ValueForVariable($A1528,N$10)</f>
        <v>29339.282198530043</v>
      </c>
      <c r="O1528" s="35">
        <f>_xll.DTC.CPR.ValueForVariable($A1528,O$10)</f>
        <v>2.7532373110269281</v>
      </c>
      <c r="P1528" s="35">
        <f>_xll.DTC.CPR.ValueForVariable($A1528,P$10)</f>
        <v>4.8258324563927264E-2</v>
      </c>
      <c r="Q1528" s="35">
        <f>_xll.DTC.CPR.ValueForVariable($A1528,Q$10)</f>
        <v>3.6787435043441441</v>
      </c>
      <c r="R1528" s="35">
        <f>_xll.DTC.CPR.ValueForVariable($A1528,R$10)</f>
        <v>94.251079127371881</v>
      </c>
      <c r="S1528" s="35">
        <f>_xll.DTC.CPR.ValueForVariable($A1528,S$10)</f>
        <v>346.72554511724525</v>
      </c>
      <c r="T1528" s="35">
        <f>_xll.DTC.CPR.ValueForVariable($A1528,T$10)</f>
        <v>24</v>
      </c>
      <c r="U1528" s="35">
        <f>_xll.DTC.CPR.ValueForVariable($A1528,U$10)</f>
        <v>67.5</v>
      </c>
      <c r="V1528" s="35">
        <f>_xll.DTC.CPR.ValueForVariable($A1528,V$10)</f>
        <v>4</v>
      </c>
      <c r="W1528" s="35">
        <f>_xll.DTC.CPR.ValueForVariable($A1528,W$10)</f>
        <v>61.5</v>
      </c>
      <c r="X1528" s="35">
        <f>_xll.DTC.CPR.ValueForVariable($A1528,X$10)</f>
        <v>645.78081691893169</v>
      </c>
      <c r="Y1528" s="35">
        <f>_xll.DTC.CPR.ValueForVariable($A1528,Y$10)</f>
        <v>2000.873581067633</v>
      </c>
      <c r="Z1528" s="35">
        <f>_xll.DTC.CPR.ValueForVariable($A1528,Z$10)</f>
        <v>81.240024710634088</v>
      </c>
      <c r="AA1528" s="35">
        <f>_xll.DTC.CPR.ValueForVariable($A1528,AA$10)</f>
        <v>3.0983787821600983</v>
      </c>
      <c r="AB1528" s="35">
        <f>_xll.DTC.CPR.ValueForVariable($A1528,AB$10)</f>
        <v>0.91409293427357885</v>
      </c>
      <c r="AC1528" s="35">
        <f>_xll.DTC.CPR.ValueForVariable($A1528,AC$10)</f>
        <v>110</v>
      </c>
      <c r="AD1528" s="35">
        <f>_xll.DTC.CPR.ValueForVariable($A1528,AD$10)</f>
        <v>156.65770337168257</v>
      </c>
      <c r="AE1528" s="35">
        <f>_xll.DTC.CPR.ValueForVariable($A1528,AE$10)</f>
        <v>0</v>
      </c>
      <c r="AF1528" s="35">
        <f>_xll.DTC.CPR.ValueForVariable($A1528,AF$10)</f>
        <v>0</v>
      </c>
      <c r="AG1528" s="35">
        <f>_xll.DTC.CPR.ValueForVariable($A1528,AG$10)</f>
        <v>0</v>
      </c>
      <c r="AH1528" s="35">
        <f>_xll.DTC.CPR.ValueForVariable($A1528,AH$10)</f>
        <v>0</v>
      </c>
      <c r="AI1528" s="35">
        <f>_xll.DTC.CPR.ValueForVariable($A1528,AI$10)</f>
        <v>0</v>
      </c>
      <c r="AJ1528" s="35">
        <f>_xll.DTC.CPR.ValueForVariable($A1528,AJ$10)</f>
        <v>0</v>
      </c>
      <c r="AK1528" s="35">
        <f>_xll.DTC.CPR.ValueForVariable($A1528,AK$10)</f>
        <v>5</v>
      </c>
      <c r="AL1528" s="35">
        <f>_xll.DTC.CPR.MinimumForVariable($A1528,AL$10)</f>
        <v>61.542005829636281</v>
      </c>
      <c r="AM1528" s="35">
        <f>_xll.DTC.CPR.MaximumForVariable($A1528,AM$10)</f>
        <v>126.96017029860856</v>
      </c>
    </row>
    <row r="1529" spans="1:39" x14ac:dyDescent="0.35">
      <c r="A1529" s="35" t="str">
        <f>_xll.DTC.CPR.Calculate($B$1,$B$2,$B$3,D1529,E1529,C1529,B1529,F1529,$B$4,G1529)</f>
        <v>CID=1356200623</v>
      </c>
      <c r="B1529" s="35">
        <f t="shared" si="203"/>
        <v>24</v>
      </c>
      <c r="C1529" s="34">
        <f t="shared" si="200"/>
        <v>69.989999999999995</v>
      </c>
      <c r="D1529" s="36">
        <f>'TTH375-noEcon_A'!AL1529+('TTH375-noEcon_A'!AM1529-'TTH375-noEcon_A'!AL1529)*0.5</f>
        <v>97.821743784656491</v>
      </c>
      <c r="E1529" s="35">
        <f t="shared" si="201"/>
        <v>4</v>
      </c>
      <c r="F1529" s="35">
        <f t="shared" si="204"/>
        <v>63.989999999999995</v>
      </c>
      <c r="G1529" s="35">
        <f t="shared" si="202"/>
        <v>12.797999999999998</v>
      </c>
      <c r="H1529" s="35">
        <f>_xll.DTC.CPR.ValueForVariable($A1529,H$10)</f>
        <v>1.7301731304637522</v>
      </c>
      <c r="I1529" s="35">
        <f>_xll.DTC.CPR.ValueForVariable($A1529,I$10)</f>
        <v>146.50447097397117</v>
      </c>
      <c r="J1529" s="35">
        <f>_xll.DTC.CPR.ValueForVariable($A1529,J$10)</f>
        <v>30.647157826257938</v>
      </c>
      <c r="K1529" s="35">
        <f>_xll.DTC.CPR.ValueForVariable($A1529,K$10)</f>
        <v>294.07403889701158</v>
      </c>
      <c r="L1529" s="35">
        <f>_xll.DTC.CPR.ValueForVariable($A1529,L$10)</f>
        <v>440.64335148405655</v>
      </c>
      <c r="M1529" s="35">
        <f>_xll.DTC.CPR.ValueForVariable($A1529,M$10)</f>
        <v>415.89063808616862</v>
      </c>
      <c r="N1529" s="35">
        <f>_xll.DTC.CPR.ValueForVariable($A1529,N$10)</f>
        <v>29705.681701567246</v>
      </c>
      <c r="O1529" s="35">
        <f>_xll.DTC.CPR.ValueForVariable($A1529,O$10)</f>
        <v>2.7529734662084628</v>
      </c>
      <c r="P1529" s="35">
        <f>_xll.DTC.CPR.ValueForVariable($A1529,P$10)</f>
        <v>5.153609424286798E-2</v>
      </c>
      <c r="Q1529" s="35">
        <f>_xll.DTC.CPR.ValueForVariable($A1529,Q$10)</f>
        <v>3.4282545628338896</v>
      </c>
      <c r="R1529" s="35">
        <f>_xll.DTC.CPR.ValueForVariable($A1529,R$10)</f>
        <v>97.821751321256798</v>
      </c>
      <c r="S1529" s="35">
        <f>_xll.DTC.CPR.ValueForVariable($A1529,S$10)</f>
        <v>335.35786531150069</v>
      </c>
      <c r="T1529" s="35">
        <f>_xll.DTC.CPR.ValueForVariable($A1529,T$10)</f>
        <v>24</v>
      </c>
      <c r="U1529" s="35">
        <f>_xll.DTC.CPR.ValueForVariable($A1529,U$10)</f>
        <v>69.990000000000009</v>
      </c>
      <c r="V1529" s="35">
        <f>_xll.DTC.CPR.ValueForVariable($A1529,V$10)</f>
        <v>4</v>
      </c>
      <c r="W1529" s="35">
        <f>_xll.DTC.CPR.ValueForVariable($A1529,W$10)</f>
        <v>63.990000000000009</v>
      </c>
      <c r="X1529" s="35">
        <f>_xll.DTC.CPR.ValueForVariable($A1529,X$10)</f>
        <v>645.78081691893169</v>
      </c>
      <c r="Y1529" s="35">
        <f>_xll.DTC.CPR.ValueForVariable($A1529,Y$10)</f>
        <v>2116.3519036805715</v>
      </c>
      <c r="Z1529" s="35">
        <f>_xll.DTC.CPR.ValueForVariable($A1529,Z$10)</f>
        <v>83.910941994815403</v>
      </c>
      <c r="AA1529" s="35">
        <f>_xll.DTC.CPR.ValueForVariable($A1529,AA$10)</f>
        <v>3.2771984677058756</v>
      </c>
      <c r="AB1529" s="35">
        <f>_xll.DTC.CPR.ValueForVariable($A1529,AB$10)</f>
        <v>0.91493370231706261</v>
      </c>
      <c r="AC1529" s="35">
        <f>_xll.DTC.CPR.ValueForVariable($A1529,AC$10)</f>
        <v>110</v>
      </c>
      <c r="AD1529" s="35">
        <f>_xll.DTC.CPR.ValueForVariable($A1529,AD$10)</f>
        <v>162.44321803087345</v>
      </c>
      <c r="AE1529" s="35">
        <f>_xll.DTC.CPR.ValueForVariable($A1529,AE$10)</f>
        <v>0</v>
      </c>
      <c r="AF1529" s="35">
        <f>_xll.DTC.CPR.ValueForVariable($A1529,AF$10)</f>
        <v>0</v>
      </c>
      <c r="AG1529" s="35">
        <f>_xll.DTC.CPR.ValueForVariable($A1529,AG$10)</f>
        <v>0</v>
      </c>
      <c r="AH1529" s="35">
        <f>_xll.DTC.CPR.ValueForVariable($A1529,AH$10)</f>
        <v>0</v>
      </c>
      <c r="AI1529" s="35">
        <f>_xll.DTC.CPR.ValueForVariable($A1529,AI$10)</f>
        <v>0</v>
      </c>
      <c r="AJ1529" s="35">
        <f>_xll.DTC.CPR.ValueForVariable($A1529,AJ$10)</f>
        <v>0</v>
      </c>
      <c r="AK1529" s="35">
        <f>_xll.DTC.CPR.ValueForVariable($A1529,AK$10)</f>
        <v>5</v>
      </c>
      <c r="AL1529" s="35">
        <f>_xll.DTC.CPR.MinimumForVariable($A1529,AL$10)</f>
        <v>68.68334843871078</v>
      </c>
      <c r="AM1529" s="35">
        <f>_xll.DTC.CPR.MaximumForVariable($A1529,AM$10)</f>
        <v>126.96013913060219</v>
      </c>
    </row>
    <row r="1530" spans="1:39" x14ac:dyDescent="0.35">
      <c r="A1530" s="35" t="str">
        <f>_xll.DTC.CPR.Calculate($B$1,$B$2,$B$3,D1530,E1530,C1530,B1530,F1530,$B$4,G1530)</f>
        <v>CID=-1857037277</v>
      </c>
      <c r="B1530" s="35">
        <f>B1499+$B$8</f>
        <v>27</v>
      </c>
      <c r="C1530" s="34">
        <f t="shared" si="200"/>
        <v>-5</v>
      </c>
      <c r="D1530" s="36">
        <f>'TTH375-noEcon_A'!AL1530+('TTH375-noEcon_A'!AM1530-'TTH375-noEcon_A'!AL1530)*0.5</f>
        <v>0</v>
      </c>
      <c r="E1530" s="35">
        <v>4</v>
      </c>
      <c r="F1530" s="35">
        <f t="shared" si="204"/>
        <v>32</v>
      </c>
      <c r="G1530" s="35">
        <f>MAX(0,F1530/5)</f>
        <v>6.4</v>
      </c>
      <c r="H1530" s="35">
        <f>_xll.DTC.CPR.ValueForVariable($A1530,H$10)</f>
        <v>0</v>
      </c>
      <c r="I1530" s="35">
        <f>_xll.DTC.CPR.ValueForVariable($A1530,I$10)</f>
        <v>0</v>
      </c>
      <c r="J1530" s="35">
        <f>_xll.DTC.CPR.ValueForVariable($A1530,J$10)</f>
        <v>0</v>
      </c>
      <c r="K1530" s="35">
        <f>_xll.DTC.CPR.ValueForVariable($A1530,K$10)</f>
        <v>0</v>
      </c>
      <c r="L1530" s="35">
        <f>_xll.DTC.CPR.ValueForVariable($A1530,L$10)</f>
        <v>0</v>
      </c>
      <c r="M1530" s="35">
        <f>_xll.DTC.CPR.ValueForVariable($A1530,M$10)</f>
        <v>0</v>
      </c>
      <c r="N1530" s="35">
        <f>_xll.DTC.CPR.ValueForVariable($A1530,N$10)</f>
        <v>0</v>
      </c>
      <c r="O1530" s="35">
        <f>_xll.DTC.CPR.ValueForVariable($A1530,O$10)</f>
        <v>0</v>
      </c>
      <c r="P1530" s="35">
        <f>_xll.DTC.CPR.ValueForVariable($A1530,P$10)</f>
        <v>0</v>
      </c>
      <c r="Q1530" s="35">
        <f>_xll.DTC.CPR.ValueForVariable($A1530,Q$10)</f>
        <v>0</v>
      </c>
      <c r="R1530" s="35">
        <f>_xll.DTC.CPR.ValueForVariable($A1530,R$10)</f>
        <v>0</v>
      </c>
      <c r="S1530" s="35">
        <f>_xll.DTC.CPR.ValueForVariable($A1530,S$10)</f>
        <v>0</v>
      </c>
      <c r="T1530" s="35">
        <f>_xll.DTC.CPR.ValueForVariable($A1530,T$10)</f>
        <v>0</v>
      </c>
      <c r="U1530" s="35">
        <f>_xll.DTC.CPR.ValueForVariable($A1530,U$10)</f>
        <v>0</v>
      </c>
      <c r="V1530" s="35">
        <f>_xll.DTC.CPR.ValueForVariable($A1530,V$10)</f>
        <v>0</v>
      </c>
      <c r="W1530" s="35">
        <f>_xll.DTC.CPR.ValueForVariable($A1530,W$10)</f>
        <v>0</v>
      </c>
      <c r="X1530" s="35">
        <f>_xll.DTC.CPR.ValueForVariable($A1530,X$10)</f>
        <v>0</v>
      </c>
      <c r="Y1530" s="35">
        <f>_xll.DTC.CPR.ValueForVariable($A1530,Y$10)</f>
        <v>0</v>
      </c>
      <c r="Z1530" s="35">
        <f>_xll.DTC.CPR.ValueForVariable($A1530,Z$10)</f>
        <v>0</v>
      </c>
      <c r="AA1530" s="35">
        <f>_xll.DTC.CPR.ValueForVariable($A1530,AA$10)</f>
        <v>0</v>
      </c>
      <c r="AB1530" s="35">
        <f>_xll.DTC.CPR.ValueForVariable($A1530,AB$10)</f>
        <v>0</v>
      </c>
      <c r="AC1530" s="35">
        <f>_xll.DTC.CPR.ValueForVariable($A1530,AC$10)</f>
        <v>0</v>
      </c>
      <c r="AD1530" s="35">
        <f>_xll.DTC.CPR.ValueForVariable($A1530,AD$10)</f>
        <v>0</v>
      </c>
      <c r="AE1530" s="35">
        <f>_xll.DTC.CPR.ValueForVariable($A1530,AE$10)</f>
        <v>0</v>
      </c>
      <c r="AF1530" s="35">
        <f>_xll.DTC.CPR.ValueForVariable($A1530,AF$10)</f>
        <v>0</v>
      </c>
      <c r="AG1530" s="35">
        <f>_xll.DTC.CPR.ValueForVariable($A1530,AG$10)</f>
        <v>0</v>
      </c>
      <c r="AH1530" s="35">
        <f>_xll.DTC.CPR.ValueForVariable($A1530,AH$10)</f>
        <v>0</v>
      </c>
      <c r="AI1530" s="35">
        <f>_xll.DTC.CPR.ValueForVariable($A1530,AI$10)</f>
        <v>0</v>
      </c>
      <c r="AJ1530" s="35">
        <f>_xll.DTC.CPR.ValueForVariable($A1530,AJ$10)</f>
        <v>0</v>
      </c>
      <c r="AK1530" s="35">
        <f>_xll.DTC.CPR.ValueForVariable($A1530,AK$10)</f>
        <v>0</v>
      </c>
      <c r="AL1530" s="35">
        <f>_xll.DTC.CPR.MinimumForVariable($A1530,AL$10)</f>
        <v>0</v>
      </c>
      <c r="AM1530" s="35">
        <f>_xll.DTC.CPR.MaximumForVariable($A1530,AM$10)</f>
        <v>0</v>
      </c>
    </row>
    <row r="1531" spans="1:39" x14ac:dyDescent="0.35">
      <c r="A1531" s="35" t="str">
        <f>_xll.DTC.CPR.Calculate($B$1,$B$2,$B$3,D1531,E1531,C1531,B1531,F1531,$B$4,G1531)</f>
        <v>CID=-1857037246</v>
      </c>
      <c r="B1531" s="35">
        <f>B1530</f>
        <v>27</v>
      </c>
      <c r="C1531" s="34">
        <f t="shared" si="200"/>
        <v>-2.5</v>
      </c>
      <c r="D1531" s="36">
        <f>'TTH375-noEcon_A'!AL1531+('TTH375-noEcon_A'!AM1531-'TTH375-noEcon_A'!AL1531)*0.5</f>
        <v>0</v>
      </c>
      <c r="E1531" s="35">
        <f t="shared" ref="E1531:E1560" si="205">E1530</f>
        <v>4</v>
      </c>
      <c r="F1531" s="35">
        <f t="shared" si="204"/>
        <v>32</v>
      </c>
      <c r="G1531" s="35">
        <f t="shared" ref="G1531:G1560" si="206">MAX(0,F1531/5)</f>
        <v>6.4</v>
      </c>
      <c r="H1531" s="35">
        <f>_xll.DTC.CPR.ValueForVariable($A1531,H$10)</f>
        <v>0</v>
      </c>
      <c r="I1531" s="35">
        <f>_xll.DTC.CPR.ValueForVariable($A1531,I$10)</f>
        <v>0</v>
      </c>
      <c r="J1531" s="35">
        <f>_xll.DTC.CPR.ValueForVariable($A1531,J$10)</f>
        <v>0</v>
      </c>
      <c r="K1531" s="35">
        <f>_xll.DTC.CPR.ValueForVariable($A1531,K$10)</f>
        <v>0</v>
      </c>
      <c r="L1531" s="35">
        <f>_xll.DTC.CPR.ValueForVariable($A1531,L$10)</f>
        <v>0</v>
      </c>
      <c r="M1531" s="35">
        <f>_xll.DTC.CPR.ValueForVariable($A1531,M$10)</f>
        <v>0</v>
      </c>
      <c r="N1531" s="35">
        <f>_xll.DTC.CPR.ValueForVariable($A1531,N$10)</f>
        <v>0</v>
      </c>
      <c r="O1531" s="35">
        <f>_xll.DTC.CPR.ValueForVariable($A1531,O$10)</f>
        <v>0</v>
      </c>
      <c r="P1531" s="35">
        <f>_xll.DTC.CPR.ValueForVariable($A1531,P$10)</f>
        <v>0</v>
      </c>
      <c r="Q1531" s="35">
        <f>_xll.DTC.CPR.ValueForVariable($A1531,Q$10)</f>
        <v>0</v>
      </c>
      <c r="R1531" s="35">
        <f>_xll.DTC.CPR.ValueForVariable($A1531,R$10)</f>
        <v>0</v>
      </c>
      <c r="S1531" s="35">
        <f>_xll.DTC.CPR.ValueForVariable($A1531,S$10)</f>
        <v>0</v>
      </c>
      <c r="T1531" s="35">
        <f>_xll.DTC.CPR.ValueForVariable($A1531,T$10)</f>
        <v>0</v>
      </c>
      <c r="U1531" s="35">
        <f>_xll.DTC.CPR.ValueForVariable($A1531,U$10)</f>
        <v>0</v>
      </c>
      <c r="V1531" s="35">
        <f>_xll.DTC.CPR.ValueForVariable($A1531,V$10)</f>
        <v>0</v>
      </c>
      <c r="W1531" s="35">
        <f>_xll.DTC.CPR.ValueForVariable($A1531,W$10)</f>
        <v>0</v>
      </c>
      <c r="X1531" s="35">
        <f>_xll.DTC.CPR.ValueForVariable($A1531,X$10)</f>
        <v>0</v>
      </c>
      <c r="Y1531" s="35">
        <f>_xll.DTC.CPR.ValueForVariable($A1531,Y$10)</f>
        <v>0</v>
      </c>
      <c r="Z1531" s="35">
        <f>_xll.DTC.CPR.ValueForVariable($A1531,Z$10)</f>
        <v>0</v>
      </c>
      <c r="AA1531" s="35">
        <f>_xll.DTC.CPR.ValueForVariable($A1531,AA$10)</f>
        <v>0</v>
      </c>
      <c r="AB1531" s="35">
        <f>_xll.DTC.CPR.ValueForVariable($A1531,AB$10)</f>
        <v>0</v>
      </c>
      <c r="AC1531" s="35">
        <f>_xll.DTC.CPR.ValueForVariable($A1531,AC$10)</f>
        <v>0</v>
      </c>
      <c r="AD1531" s="35">
        <f>_xll.DTC.CPR.ValueForVariable($A1531,AD$10)</f>
        <v>0</v>
      </c>
      <c r="AE1531" s="35">
        <f>_xll.DTC.CPR.ValueForVariable($A1531,AE$10)</f>
        <v>0</v>
      </c>
      <c r="AF1531" s="35">
        <f>_xll.DTC.CPR.ValueForVariable($A1531,AF$10)</f>
        <v>0</v>
      </c>
      <c r="AG1531" s="35">
        <f>_xll.DTC.CPR.ValueForVariable($A1531,AG$10)</f>
        <v>0</v>
      </c>
      <c r="AH1531" s="35">
        <f>_xll.DTC.CPR.ValueForVariable($A1531,AH$10)</f>
        <v>0</v>
      </c>
      <c r="AI1531" s="35">
        <f>_xll.DTC.CPR.ValueForVariable($A1531,AI$10)</f>
        <v>0</v>
      </c>
      <c r="AJ1531" s="35">
        <f>_xll.DTC.CPR.ValueForVariable($A1531,AJ$10)</f>
        <v>0</v>
      </c>
      <c r="AK1531" s="35">
        <f>_xll.DTC.CPR.ValueForVariable($A1531,AK$10)</f>
        <v>0</v>
      </c>
      <c r="AL1531" s="35">
        <f>_xll.DTC.CPR.MinimumForVariable($A1531,AL$10)</f>
        <v>0</v>
      </c>
      <c r="AM1531" s="35">
        <f>_xll.DTC.CPR.MaximumForVariable($A1531,AM$10)</f>
        <v>0</v>
      </c>
    </row>
    <row r="1532" spans="1:39" x14ac:dyDescent="0.35">
      <c r="A1532" s="35" t="str">
        <f>_xll.DTC.CPR.Calculate($B$1,$B$2,$B$3,D1532,E1532,C1532,B1532,F1532,$B$4,G1532)</f>
        <v>CID=-1857037215</v>
      </c>
      <c r="B1532" s="35">
        <f t="shared" ref="B1532:B1560" si="207">B1531</f>
        <v>27</v>
      </c>
      <c r="C1532" s="34">
        <f t="shared" si="200"/>
        <v>0</v>
      </c>
      <c r="D1532" s="36">
        <f>'TTH375-noEcon_A'!AL1532+('TTH375-noEcon_A'!AM1532-'TTH375-noEcon_A'!AL1532)*0.5</f>
        <v>0</v>
      </c>
      <c r="E1532" s="35">
        <f t="shared" si="205"/>
        <v>4</v>
      </c>
      <c r="F1532" s="35">
        <f t="shared" si="204"/>
        <v>32</v>
      </c>
      <c r="G1532" s="35">
        <f t="shared" si="206"/>
        <v>6.4</v>
      </c>
      <c r="H1532" s="35">
        <f>_xll.DTC.CPR.ValueForVariable($A1532,H$10)</f>
        <v>0</v>
      </c>
      <c r="I1532" s="35">
        <f>_xll.DTC.CPR.ValueForVariable($A1532,I$10)</f>
        <v>0</v>
      </c>
      <c r="J1532" s="35">
        <f>_xll.DTC.CPR.ValueForVariable($A1532,J$10)</f>
        <v>0</v>
      </c>
      <c r="K1532" s="35">
        <f>_xll.DTC.CPR.ValueForVariable($A1532,K$10)</f>
        <v>0</v>
      </c>
      <c r="L1532" s="35">
        <f>_xll.DTC.CPR.ValueForVariable($A1532,L$10)</f>
        <v>0</v>
      </c>
      <c r="M1532" s="35">
        <f>_xll.DTC.CPR.ValueForVariable($A1532,M$10)</f>
        <v>0</v>
      </c>
      <c r="N1532" s="35">
        <f>_xll.DTC.CPR.ValueForVariable($A1532,N$10)</f>
        <v>0</v>
      </c>
      <c r="O1532" s="35">
        <f>_xll.DTC.CPR.ValueForVariable($A1532,O$10)</f>
        <v>0</v>
      </c>
      <c r="P1532" s="35">
        <f>_xll.DTC.CPR.ValueForVariable($A1532,P$10)</f>
        <v>0</v>
      </c>
      <c r="Q1532" s="35">
        <f>_xll.DTC.CPR.ValueForVariable($A1532,Q$10)</f>
        <v>0</v>
      </c>
      <c r="R1532" s="35">
        <f>_xll.DTC.CPR.ValueForVariable($A1532,R$10)</f>
        <v>0</v>
      </c>
      <c r="S1532" s="35">
        <f>_xll.DTC.CPR.ValueForVariable($A1532,S$10)</f>
        <v>0</v>
      </c>
      <c r="T1532" s="35">
        <f>_xll.DTC.CPR.ValueForVariable($A1532,T$10)</f>
        <v>0</v>
      </c>
      <c r="U1532" s="35">
        <f>_xll.DTC.CPR.ValueForVariable($A1532,U$10)</f>
        <v>0</v>
      </c>
      <c r="V1532" s="35">
        <f>_xll.DTC.CPR.ValueForVariable($A1532,V$10)</f>
        <v>0</v>
      </c>
      <c r="W1532" s="35">
        <f>_xll.DTC.CPR.ValueForVariable($A1532,W$10)</f>
        <v>0</v>
      </c>
      <c r="X1532" s="35">
        <f>_xll.DTC.CPR.ValueForVariable($A1532,X$10)</f>
        <v>0</v>
      </c>
      <c r="Y1532" s="35">
        <f>_xll.DTC.CPR.ValueForVariable($A1532,Y$10)</f>
        <v>0</v>
      </c>
      <c r="Z1532" s="35">
        <f>_xll.DTC.CPR.ValueForVariable($A1532,Z$10)</f>
        <v>0</v>
      </c>
      <c r="AA1532" s="35">
        <f>_xll.DTC.CPR.ValueForVariable($A1532,AA$10)</f>
        <v>0</v>
      </c>
      <c r="AB1532" s="35">
        <f>_xll.DTC.CPR.ValueForVariable($A1532,AB$10)</f>
        <v>0</v>
      </c>
      <c r="AC1532" s="35">
        <f>_xll.DTC.CPR.ValueForVariable($A1532,AC$10)</f>
        <v>0</v>
      </c>
      <c r="AD1532" s="35">
        <f>_xll.DTC.CPR.ValueForVariable($A1532,AD$10)</f>
        <v>0</v>
      </c>
      <c r="AE1532" s="35">
        <f>_xll.DTC.CPR.ValueForVariable($A1532,AE$10)</f>
        <v>0</v>
      </c>
      <c r="AF1532" s="35">
        <f>_xll.DTC.CPR.ValueForVariable($A1532,AF$10)</f>
        <v>0</v>
      </c>
      <c r="AG1532" s="35">
        <f>_xll.DTC.CPR.ValueForVariable($A1532,AG$10)</f>
        <v>0</v>
      </c>
      <c r="AH1532" s="35">
        <f>_xll.DTC.CPR.ValueForVariable($A1532,AH$10)</f>
        <v>0</v>
      </c>
      <c r="AI1532" s="35">
        <f>_xll.DTC.CPR.ValueForVariable($A1532,AI$10)</f>
        <v>0</v>
      </c>
      <c r="AJ1532" s="35">
        <f>_xll.DTC.CPR.ValueForVariable($A1532,AJ$10)</f>
        <v>0</v>
      </c>
      <c r="AK1532" s="35">
        <f>_xll.DTC.CPR.ValueForVariable($A1532,AK$10)</f>
        <v>0</v>
      </c>
      <c r="AL1532" s="35">
        <f>_xll.DTC.CPR.MinimumForVariable($A1532,AL$10)</f>
        <v>0</v>
      </c>
      <c r="AM1532" s="35">
        <f>_xll.DTC.CPR.MaximumForVariable($A1532,AM$10)</f>
        <v>0</v>
      </c>
    </row>
    <row r="1533" spans="1:39" x14ac:dyDescent="0.35">
      <c r="A1533" s="35" t="str">
        <f>_xll.DTC.CPR.Calculate($B$1,$B$2,$B$3,D1533,E1533,C1533,B1533,F1533,$B$4,G1533)</f>
        <v>CID=-1857037184</v>
      </c>
      <c r="B1533" s="35">
        <f t="shared" si="207"/>
        <v>27</v>
      </c>
      <c r="C1533" s="34">
        <f t="shared" si="200"/>
        <v>2.5</v>
      </c>
      <c r="D1533" s="36">
        <f>'TTH375-noEcon_A'!AL1533+('TTH375-noEcon_A'!AM1533-'TTH375-noEcon_A'!AL1533)*0.5</f>
        <v>0</v>
      </c>
      <c r="E1533" s="35">
        <f t="shared" si="205"/>
        <v>4</v>
      </c>
      <c r="F1533" s="35">
        <f t="shared" si="204"/>
        <v>32</v>
      </c>
      <c r="G1533" s="35">
        <f t="shared" si="206"/>
        <v>6.4</v>
      </c>
      <c r="H1533" s="35">
        <f>_xll.DTC.CPR.ValueForVariable($A1533,H$10)</f>
        <v>0</v>
      </c>
      <c r="I1533" s="35">
        <f>_xll.DTC.CPR.ValueForVariable($A1533,I$10)</f>
        <v>0</v>
      </c>
      <c r="J1533" s="35">
        <f>_xll.DTC.CPR.ValueForVariable($A1533,J$10)</f>
        <v>0</v>
      </c>
      <c r="K1533" s="35">
        <f>_xll.DTC.CPR.ValueForVariable($A1533,K$10)</f>
        <v>0</v>
      </c>
      <c r="L1533" s="35">
        <f>_xll.DTC.CPR.ValueForVariable($A1533,L$10)</f>
        <v>0</v>
      </c>
      <c r="M1533" s="35">
        <f>_xll.DTC.CPR.ValueForVariable($A1533,M$10)</f>
        <v>0</v>
      </c>
      <c r="N1533" s="35">
        <f>_xll.DTC.CPR.ValueForVariable($A1533,N$10)</f>
        <v>0</v>
      </c>
      <c r="O1533" s="35">
        <f>_xll.DTC.CPR.ValueForVariable($A1533,O$10)</f>
        <v>0</v>
      </c>
      <c r="P1533" s="35">
        <f>_xll.DTC.CPR.ValueForVariable($A1533,P$10)</f>
        <v>0</v>
      </c>
      <c r="Q1533" s="35">
        <f>_xll.DTC.CPR.ValueForVariable($A1533,Q$10)</f>
        <v>0</v>
      </c>
      <c r="R1533" s="35">
        <f>_xll.DTC.CPR.ValueForVariable($A1533,R$10)</f>
        <v>0</v>
      </c>
      <c r="S1533" s="35">
        <f>_xll.DTC.CPR.ValueForVariable($A1533,S$10)</f>
        <v>0</v>
      </c>
      <c r="T1533" s="35">
        <f>_xll.DTC.CPR.ValueForVariable($A1533,T$10)</f>
        <v>0</v>
      </c>
      <c r="U1533" s="35">
        <f>_xll.DTC.CPR.ValueForVariable($A1533,U$10)</f>
        <v>0</v>
      </c>
      <c r="V1533" s="35">
        <f>_xll.DTC.CPR.ValueForVariable($A1533,V$10)</f>
        <v>0</v>
      </c>
      <c r="W1533" s="35">
        <f>_xll.DTC.CPR.ValueForVariable($A1533,W$10)</f>
        <v>0</v>
      </c>
      <c r="X1533" s="35">
        <f>_xll.DTC.CPR.ValueForVariable($A1533,X$10)</f>
        <v>0</v>
      </c>
      <c r="Y1533" s="35">
        <f>_xll.DTC.CPR.ValueForVariable($A1533,Y$10)</f>
        <v>0</v>
      </c>
      <c r="Z1533" s="35">
        <f>_xll.DTC.CPR.ValueForVariable($A1533,Z$10)</f>
        <v>0</v>
      </c>
      <c r="AA1533" s="35">
        <f>_xll.DTC.CPR.ValueForVariable($A1533,AA$10)</f>
        <v>0</v>
      </c>
      <c r="AB1533" s="35">
        <f>_xll.DTC.CPR.ValueForVariable($A1533,AB$10)</f>
        <v>0</v>
      </c>
      <c r="AC1533" s="35">
        <f>_xll.DTC.CPR.ValueForVariable($A1533,AC$10)</f>
        <v>0</v>
      </c>
      <c r="AD1533" s="35">
        <f>_xll.DTC.CPR.ValueForVariable($A1533,AD$10)</f>
        <v>0</v>
      </c>
      <c r="AE1533" s="35">
        <f>_xll.DTC.CPR.ValueForVariable($A1533,AE$10)</f>
        <v>0</v>
      </c>
      <c r="AF1533" s="35">
        <f>_xll.DTC.CPR.ValueForVariable($A1533,AF$10)</f>
        <v>0</v>
      </c>
      <c r="AG1533" s="35">
        <f>_xll.DTC.CPR.ValueForVariable($A1533,AG$10)</f>
        <v>0</v>
      </c>
      <c r="AH1533" s="35">
        <f>_xll.DTC.CPR.ValueForVariable($A1533,AH$10)</f>
        <v>0</v>
      </c>
      <c r="AI1533" s="35">
        <f>_xll.DTC.CPR.ValueForVariable($A1533,AI$10)</f>
        <v>0</v>
      </c>
      <c r="AJ1533" s="35">
        <f>_xll.DTC.CPR.ValueForVariable($A1533,AJ$10)</f>
        <v>0</v>
      </c>
      <c r="AK1533" s="35">
        <f>_xll.DTC.CPR.ValueForVariable($A1533,AK$10)</f>
        <v>0</v>
      </c>
      <c r="AL1533" s="35">
        <f>_xll.DTC.CPR.MinimumForVariable($A1533,AL$10)</f>
        <v>0</v>
      </c>
      <c r="AM1533" s="35">
        <f>_xll.DTC.CPR.MaximumForVariable($A1533,AM$10)</f>
        <v>0</v>
      </c>
    </row>
    <row r="1534" spans="1:39" x14ac:dyDescent="0.35">
      <c r="A1534" s="35" t="str">
        <f>_xll.DTC.CPR.Calculate($B$1,$B$2,$B$3,D1534,E1534,C1534,B1534,F1534,$B$4,G1534)</f>
        <v>CID=-1857037401</v>
      </c>
      <c r="B1534" s="35">
        <f t="shared" si="207"/>
        <v>27</v>
      </c>
      <c r="C1534" s="34">
        <f t="shared" si="200"/>
        <v>5</v>
      </c>
      <c r="D1534" s="36">
        <f>'TTH375-noEcon_A'!AL1534+('TTH375-noEcon_A'!AM1534-'TTH375-noEcon_A'!AL1534)*0.5</f>
        <v>0</v>
      </c>
      <c r="E1534" s="35">
        <f t="shared" si="205"/>
        <v>4</v>
      </c>
      <c r="F1534" s="35">
        <f t="shared" si="204"/>
        <v>32</v>
      </c>
      <c r="G1534" s="35">
        <f t="shared" si="206"/>
        <v>6.4</v>
      </c>
      <c r="H1534" s="35">
        <f>_xll.DTC.CPR.ValueForVariable($A1534,H$10)</f>
        <v>0</v>
      </c>
      <c r="I1534" s="35">
        <f>_xll.DTC.CPR.ValueForVariable($A1534,I$10)</f>
        <v>0</v>
      </c>
      <c r="J1534" s="35">
        <f>_xll.DTC.CPR.ValueForVariable($A1534,J$10)</f>
        <v>0</v>
      </c>
      <c r="K1534" s="35">
        <f>_xll.DTC.CPR.ValueForVariable($A1534,K$10)</f>
        <v>0</v>
      </c>
      <c r="L1534" s="35">
        <f>_xll.DTC.CPR.ValueForVariable($A1534,L$10)</f>
        <v>0</v>
      </c>
      <c r="M1534" s="35">
        <f>_xll.DTC.CPR.ValueForVariable($A1534,M$10)</f>
        <v>0</v>
      </c>
      <c r="N1534" s="35">
        <f>_xll.DTC.CPR.ValueForVariable($A1534,N$10)</f>
        <v>0</v>
      </c>
      <c r="O1534" s="35">
        <f>_xll.DTC.CPR.ValueForVariable($A1534,O$10)</f>
        <v>0</v>
      </c>
      <c r="P1534" s="35">
        <f>_xll.DTC.CPR.ValueForVariable($A1534,P$10)</f>
        <v>0</v>
      </c>
      <c r="Q1534" s="35">
        <f>_xll.DTC.CPR.ValueForVariable($A1534,Q$10)</f>
        <v>0</v>
      </c>
      <c r="R1534" s="35">
        <f>_xll.DTC.CPR.ValueForVariable($A1534,R$10)</f>
        <v>0</v>
      </c>
      <c r="S1534" s="35">
        <f>_xll.DTC.CPR.ValueForVariable($A1534,S$10)</f>
        <v>0</v>
      </c>
      <c r="T1534" s="35">
        <f>_xll.DTC.CPR.ValueForVariable($A1534,T$10)</f>
        <v>0</v>
      </c>
      <c r="U1534" s="35">
        <f>_xll.DTC.CPR.ValueForVariable($A1534,U$10)</f>
        <v>0</v>
      </c>
      <c r="V1534" s="35">
        <f>_xll.DTC.CPR.ValueForVariable($A1534,V$10)</f>
        <v>0</v>
      </c>
      <c r="W1534" s="35">
        <f>_xll.DTC.CPR.ValueForVariable($A1534,W$10)</f>
        <v>0</v>
      </c>
      <c r="X1534" s="35">
        <f>_xll.DTC.CPR.ValueForVariable($A1534,X$10)</f>
        <v>0</v>
      </c>
      <c r="Y1534" s="35">
        <f>_xll.DTC.CPR.ValueForVariable($A1534,Y$10)</f>
        <v>0</v>
      </c>
      <c r="Z1534" s="35">
        <f>_xll.DTC.CPR.ValueForVariable($A1534,Z$10)</f>
        <v>0</v>
      </c>
      <c r="AA1534" s="35">
        <f>_xll.DTC.CPR.ValueForVariable($A1534,AA$10)</f>
        <v>0</v>
      </c>
      <c r="AB1534" s="35">
        <f>_xll.DTC.CPR.ValueForVariable($A1534,AB$10)</f>
        <v>0</v>
      </c>
      <c r="AC1534" s="35">
        <f>_xll.DTC.CPR.ValueForVariable($A1534,AC$10)</f>
        <v>0</v>
      </c>
      <c r="AD1534" s="35">
        <f>_xll.DTC.CPR.ValueForVariable($A1534,AD$10)</f>
        <v>0</v>
      </c>
      <c r="AE1534" s="35">
        <f>_xll.DTC.CPR.ValueForVariable($A1534,AE$10)</f>
        <v>0</v>
      </c>
      <c r="AF1534" s="35">
        <f>_xll.DTC.CPR.ValueForVariable($A1534,AF$10)</f>
        <v>0</v>
      </c>
      <c r="AG1534" s="35">
        <f>_xll.DTC.CPR.ValueForVariable($A1534,AG$10)</f>
        <v>0</v>
      </c>
      <c r="AH1534" s="35">
        <f>_xll.DTC.CPR.ValueForVariable($A1534,AH$10)</f>
        <v>0</v>
      </c>
      <c r="AI1534" s="35">
        <f>_xll.DTC.CPR.ValueForVariable($A1534,AI$10)</f>
        <v>0</v>
      </c>
      <c r="AJ1534" s="35">
        <f>_xll.DTC.CPR.ValueForVariable($A1534,AJ$10)</f>
        <v>0</v>
      </c>
      <c r="AK1534" s="35">
        <f>_xll.DTC.CPR.ValueForVariable($A1534,AK$10)</f>
        <v>0</v>
      </c>
      <c r="AL1534" s="35">
        <f>_xll.DTC.CPR.MinimumForVariable($A1534,AL$10)</f>
        <v>0</v>
      </c>
      <c r="AM1534" s="35">
        <f>_xll.DTC.CPR.MaximumForVariable($A1534,AM$10)</f>
        <v>0</v>
      </c>
    </row>
    <row r="1535" spans="1:39" x14ac:dyDescent="0.35">
      <c r="A1535" s="35" t="str">
        <f>_xll.DTC.CPR.Calculate($B$1,$B$2,$B$3,D1535,E1535,C1535,B1535,F1535,$B$4,G1535)</f>
        <v>CID=-1857037370</v>
      </c>
      <c r="B1535" s="35">
        <f t="shared" si="207"/>
        <v>27</v>
      </c>
      <c r="C1535" s="34">
        <f t="shared" si="200"/>
        <v>7.5</v>
      </c>
      <c r="D1535" s="36">
        <f>'TTH375-noEcon_A'!AL1535+('TTH375-noEcon_A'!AM1535-'TTH375-noEcon_A'!AL1535)*0.5</f>
        <v>0</v>
      </c>
      <c r="E1535" s="35">
        <f t="shared" si="205"/>
        <v>4</v>
      </c>
      <c r="F1535" s="35">
        <f t="shared" si="204"/>
        <v>32</v>
      </c>
      <c r="G1535" s="35">
        <f t="shared" si="206"/>
        <v>6.4</v>
      </c>
      <c r="H1535" s="35">
        <f>_xll.DTC.CPR.ValueForVariable($A1535,H$10)</f>
        <v>0</v>
      </c>
      <c r="I1535" s="35">
        <f>_xll.DTC.CPR.ValueForVariable($A1535,I$10)</f>
        <v>0</v>
      </c>
      <c r="J1535" s="35">
        <f>_xll.DTC.CPR.ValueForVariable($A1535,J$10)</f>
        <v>0</v>
      </c>
      <c r="K1535" s="35">
        <f>_xll.DTC.CPR.ValueForVariable($A1535,K$10)</f>
        <v>0</v>
      </c>
      <c r="L1535" s="35">
        <f>_xll.DTC.CPR.ValueForVariable($A1535,L$10)</f>
        <v>0</v>
      </c>
      <c r="M1535" s="35">
        <f>_xll.DTC.CPR.ValueForVariable($A1535,M$10)</f>
        <v>0</v>
      </c>
      <c r="N1535" s="35">
        <f>_xll.DTC.CPR.ValueForVariable($A1535,N$10)</f>
        <v>0</v>
      </c>
      <c r="O1535" s="35">
        <f>_xll.DTC.CPR.ValueForVariable($A1535,O$10)</f>
        <v>0</v>
      </c>
      <c r="P1535" s="35">
        <f>_xll.DTC.CPR.ValueForVariable($A1535,P$10)</f>
        <v>0</v>
      </c>
      <c r="Q1535" s="35">
        <f>_xll.DTC.CPR.ValueForVariable($A1535,Q$10)</f>
        <v>0</v>
      </c>
      <c r="R1535" s="35">
        <f>_xll.DTC.CPR.ValueForVariable($A1535,R$10)</f>
        <v>0</v>
      </c>
      <c r="S1535" s="35">
        <f>_xll.DTC.CPR.ValueForVariable($A1535,S$10)</f>
        <v>0</v>
      </c>
      <c r="T1535" s="35">
        <f>_xll.DTC.CPR.ValueForVariable($A1535,T$10)</f>
        <v>0</v>
      </c>
      <c r="U1535" s="35">
        <f>_xll.DTC.CPR.ValueForVariable($A1535,U$10)</f>
        <v>0</v>
      </c>
      <c r="V1535" s="35">
        <f>_xll.DTC.CPR.ValueForVariable($A1535,V$10)</f>
        <v>0</v>
      </c>
      <c r="W1535" s="35">
        <f>_xll.DTC.CPR.ValueForVariable($A1535,W$10)</f>
        <v>0</v>
      </c>
      <c r="X1535" s="35">
        <f>_xll.DTC.CPR.ValueForVariable($A1535,X$10)</f>
        <v>0</v>
      </c>
      <c r="Y1535" s="35">
        <f>_xll.DTC.CPR.ValueForVariable($A1535,Y$10)</f>
        <v>0</v>
      </c>
      <c r="Z1535" s="35">
        <f>_xll.DTC.CPR.ValueForVariable($A1535,Z$10)</f>
        <v>0</v>
      </c>
      <c r="AA1535" s="35">
        <f>_xll.DTC.CPR.ValueForVariable($A1535,AA$10)</f>
        <v>0</v>
      </c>
      <c r="AB1535" s="35">
        <f>_xll.DTC.CPR.ValueForVariable($A1535,AB$10)</f>
        <v>0</v>
      </c>
      <c r="AC1535" s="35">
        <f>_xll.DTC.CPR.ValueForVariable($A1535,AC$10)</f>
        <v>0</v>
      </c>
      <c r="AD1535" s="35">
        <f>_xll.DTC.CPR.ValueForVariable($A1535,AD$10)</f>
        <v>0</v>
      </c>
      <c r="AE1535" s="35">
        <f>_xll.DTC.CPR.ValueForVariable($A1535,AE$10)</f>
        <v>0</v>
      </c>
      <c r="AF1535" s="35">
        <f>_xll.DTC.CPR.ValueForVariable($A1535,AF$10)</f>
        <v>0</v>
      </c>
      <c r="AG1535" s="35">
        <f>_xll.DTC.CPR.ValueForVariable($A1535,AG$10)</f>
        <v>0</v>
      </c>
      <c r="AH1535" s="35">
        <f>_xll.DTC.CPR.ValueForVariable($A1535,AH$10)</f>
        <v>0</v>
      </c>
      <c r="AI1535" s="35">
        <f>_xll.DTC.CPR.ValueForVariable($A1535,AI$10)</f>
        <v>0</v>
      </c>
      <c r="AJ1535" s="35">
        <f>_xll.DTC.CPR.ValueForVariable($A1535,AJ$10)</f>
        <v>0</v>
      </c>
      <c r="AK1535" s="35">
        <f>_xll.DTC.CPR.ValueForVariable($A1535,AK$10)</f>
        <v>0</v>
      </c>
      <c r="AL1535" s="35">
        <f>_xll.DTC.CPR.MinimumForVariable($A1535,AL$10)</f>
        <v>0</v>
      </c>
      <c r="AM1535" s="35">
        <f>_xll.DTC.CPR.MaximumForVariable($A1535,AM$10)</f>
        <v>0</v>
      </c>
    </row>
    <row r="1536" spans="1:39" x14ac:dyDescent="0.35">
      <c r="A1536" s="35" t="str">
        <f>_xll.DTC.CPR.Calculate($B$1,$B$2,$B$3,D1536,E1536,C1536,B1536,F1536,$B$4,G1536)</f>
        <v>CID=-1857037339</v>
      </c>
      <c r="B1536" s="35">
        <f t="shared" si="207"/>
        <v>27</v>
      </c>
      <c r="C1536" s="34">
        <f t="shared" si="200"/>
        <v>10</v>
      </c>
      <c r="D1536" s="36">
        <f>'TTH375-noEcon_A'!AL1536+('TTH375-noEcon_A'!AM1536-'TTH375-noEcon_A'!AL1536)*0.5</f>
        <v>0</v>
      </c>
      <c r="E1536" s="35">
        <f t="shared" si="205"/>
        <v>4</v>
      </c>
      <c r="F1536" s="35">
        <f t="shared" si="204"/>
        <v>32</v>
      </c>
      <c r="G1536" s="35">
        <f t="shared" si="206"/>
        <v>6.4</v>
      </c>
      <c r="H1536" s="35">
        <f>_xll.DTC.CPR.ValueForVariable($A1536,H$10)</f>
        <v>0</v>
      </c>
      <c r="I1536" s="35">
        <f>_xll.DTC.CPR.ValueForVariable($A1536,I$10)</f>
        <v>0</v>
      </c>
      <c r="J1536" s="35">
        <f>_xll.DTC.CPR.ValueForVariable($A1536,J$10)</f>
        <v>0</v>
      </c>
      <c r="K1536" s="35">
        <f>_xll.DTC.CPR.ValueForVariable($A1536,K$10)</f>
        <v>0</v>
      </c>
      <c r="L1536" s="35">
        <f>_xll.DTC.CPR.ValueForVariable($A1536,L$10)</f>
        <v>0</v>
      </c>
      <c r="M1536" s="35">
        <f>_xll.DTC.CPR.ValueForVariable($A1536,M$10)</f>
        <v>0</v>
      </c>
      <c r="N1536" s="35">
        <f>_xll.DTC.CPR.ValueForVariable($A1536,N$10)</f>
        <v>0</v>
      </c>
      <c r="O1536" s="35">
        <f>_xll.DTC.CPR.ValueForVariable($A1536,O$10)</f>
        <v>0</v>
      </c>
      <c r="P1536" s="35">
        <f>_xll.DTC.CPR.ValueForVariable($A1536,P$10)</f>
        <v>0</v>
      </c>
      <c r="Q1536" s="35">
        <f>_xll.DTC.CPR.ValueForVariable($A1536,Q$10)</f>
        <v>0</v>
      </c>
      <c r="R1536" s="35">
        <f>_xll.DTC.CPR.ValueForVariable($A1536,R$10)</f>
        <v>0</v>
      </c>
      <c r="S1536" s="35">
        <f>_xll.DTC.CPR.ValueForVariable($A1536,S$10)</f>
        <v>0</v>
      </c>
      <c r="T1536" s="35">
        <f>_xll.DTC.CPR.ValueForVariable($A1536,T$10)</f>
        <v>0</v>
      </c>
      <c r="U1536" s="35">
        <f>_xll.DTC.CPR.ValueForVariable($A1536,U$10)</f>
        <v>0</v>
      </c>
      <c r="V1536" s="35">
        <f>_xll.DTC.CPR.ValueForVariable($A1536,V$10)</f>
        <v>0</v>
      </c>
      <c r="W1536" s="35">
        <f>_xll.DTC.CPR.ValueForVariable($A1536,W$10)</f>
        <v>0</v>
      </c>
      <c r="X1536" s="35">
        <f>_xll.DTC.CPR.ValueForVariable($A1536,X$10)</f>
        <v>0</v>
      </c>
      <c r="Y1536" s="35">
        <f>_xll.DTC.CPR.ValueForVariable($A1536,Y$10)</f>
        <v>0</v>
      </c>
      <c r="Z1536" s="35">
        <f>_xll.DTC.CPR.ValueForVariable($A1536,Z$10)</f>
        <v>0</v>
      </c>
      <c r="AA1536" s="35">
        <f>_xll.DTC.CPR.ValueForVariable($A1536,AA$10)</f>
        <v>0</v>
      </c>
      <c r="AB1536" s="35">
        <f>_xll.DTC.CPR.ValueForVariable($A1536,AB$10)</f>
        <v>0</v>
      </c>
      <c r="AC1536" s="35">
        <f>_xll.DTC.CPR.ValueForVariable($A1536,AC$10)</f>
        <v>0</v>
      </c>
      <c r="AD1536" s="35">
        <f>_xll.DTC.CPR.ValueForVariable($A1536,AD$10)</f>
        <v>0</v>
      </c>
      <c r="AE1536" s="35">
        <f>_xll.DTC.CPR.ValueForVariable($A1536,AE$10)</f>
        <v>0</v>
      </c>
      <c r="AF1536" s="35">
        <f>_xll.DTC.CPR.ValueForVariable($A1536,AF$10)</f>
        <v>0</v>
      </c>
      <c r="AG1536" s="35">
        <f>_xll.DTC.CPR.ValueForVariable($A1536,AG$10)</f>
        <v>0</v>
      </c>
      <c r="AH1536" s="35">
        <f>_xll.DTC.CPR.ValueForVariable($A1536,AH$10)</f>
        <v>0</v>
      </c>
      <c r="AI1536" s="35">
        <f>_xll.DTC.CPR.ValueForVariable($A1536,AI$10)</f>
        <v>0</v>
      </c>
      <c r="AJ1536" s="35">
        <f>_xll.DTC.CPR.ValueForVariable($A1536,AJ$10)</f>
        <v>0</v>
      </c>
      <c r="AK1536" s="35">
        <f>_xll.DTC.CPR.ValueForVariable($A1536,AK$10)</f>
        <v>0</v>
      </c>
      <c r="AL1536" s="35">
        <f>_xll.DTC.CPR.MinimumForVariable($A1536,AL$10)</f>
        <v>0</v>
      </c>
      <c r="AM1536" s="35">
        <f>_xll.DTC.CPR.MaximumForVariable($A1536,AM$10)</f>
        <v>0</v>
      </c>
    </row>
    <row r="1537" spans="1:39" x14ac:dyDescent="0.35">
      <c r="A1537" s="35" t="str">
        <f>_xll.DTC.CPR.Calculate($B$1,$B$2,$B$3,D1537,E1537,C1537,B1537,F1537,$B$4,G1537)</f>
        <v>CID=-1857037308</v>
      </c>
      <c r="B1537" s="35">
        <f t="shared" si="207"/>
        <v>27</v>
      </c>
      <c r="C1537" s="34">
        <f t="shared" si="200"/>
        <v>12.5</v>
      </c>
      <c r="D1537" s="36">
        <f>'TTH375-noEcon_A'!AL1537+('TTH375-noEcon_A'!AM1537-'TTH375-noEcon_A'!AL1537)*0.5</f>
        <v>0</v>
      </c>
      <c r="E1537" s="35">
        <f t="shared" si="205"/>
        <v>4</v>
      </c>
      <c r="F1537" s="35">
        <f t="shared" si="204"/>
        <v>32</v>
      </c>
      <c r="G1537" s="35">
        <f t="shared" si="206"/>
        <v>6.4</v>
      </c>
      <c r="H1537" s="35">
        <f>_xll.DTC.CPR.ValueForVariable($A1537,H$10)</f>
        <v>0</v>
      </c>
      <c r="I1537" s="35">
        <f>_xll.DTC.CPR.ValueForVariable($A1537,I$10)</f>
        <v>0</v>
      </c>
      <c r="J1537" s="35">
        <f>_xll.DTC.CPR.ValueForVariable($A1537,J$10)</f>
        <v>0</v>
      </c>
      <c r="K1537" s="35">
        <f>_xll.DTC.CPR.ValueForVariable($A1537,K$10)</f>
        <v>0</v>
      </c>
      <c r="L1537" s="35">
        <f>_xll.DTC.CPR.ValueForVariable($A1537,L$10)</f>
        <v>0</v>
      </c>
      <c r="M1537" s="35">
        <f>_xll.DTC.CPR.ValueForVariable($A1537,M$10)</f>
        <v>0</v>
      </c>
      <c r="N1537" s="35">
        <f>_xll.DTC.CPR.ValueForVariable($A1537,N$10)</f>
        <v>0</v>
      </c>
      <c r="O1537" s="35">
        <f>_xll.DTC.CPR.ValueForVariable($A1537,O$10)</f>
        <v>0</v>
      </c>
      <c r="P1537" s="35">
        <f>_xll.DTC.CPR.ValueForVariable($A1537,P$10)</f>
        <v>0</v>
      </c>
      <c r="Q1537" s="35">
        <f>_xll.DTC.CPR.ValueForVariable($A1537,Q$10)</f>
        <v>0</v>
      </c>
      <c r="R1537" s="35">
        <f>_xll.DTC.CPR.ValueForVariable($A1537,R$10)</f>
        <v>0</v>
      </c>
      <c r="S1537" s="35">
        <f>_xll.DTC.CPR.ValueForVariable($A1537,S$10)</f>
        <v>0</v>
      </c>
      <c r="T1537" s="35">
        <f>_xll.DTC.CPR.ValueForVariable($A1537,T$10)</f>
        <v>0</v>
      </c>
      <c r="U1537" s="35">
        <f>_xll.DTC.CPR.ValueForVariable($A1537,U$10)</f>
        <v>0</v>
      </c>
      <c r="V1537" s="35">
        <f>_xll.DTC.CPR.ValueForVariable($A1537,V$10)</f>
        <v>0</v>
      </c>
      <c r="W1537" s="35">
        <f>_xll.DTC.CPR.ValueForVariable($A1537,W$10)</f>
        <v>0</v>
      </c>
      <c r="X1537" s="35">
        <f>_xll.DTC.CPR.ValueForVariable($A1537,X$10)</f>
        <v>0</v>
      </c>
      <c r="Y1537" s="35">
        <f>_xll.DTC.CPR.ValueForVariable($A1537,Y$10)</f>
        <v>0</v>
      </c>
      <c r="Z1537" s="35">
        <f>_xll.DTC.CPR.ValueForVariable($A1537,Z$10)</f>
        <v>0</v>
      </c>
      <c r="AA1537" s="35">
        <f>_xll.DTC.CPR.ValueForVariable($A1537,AA$10)</f>
        <v>0</v>
      </c>
      <c r="AB1537" s="35">
        <f>_xll.DTC.CPR.ValueForVariable($A1537,AB$10)</f>
        <v>0</v>
      </c>
      <c r="AC1537" s="35">
        <f>_xll.DTC.CPR.ValueForVariable($A1537,AC$10)</f>
        <v>0</v>
      </c>
      <c r="AD1537" s="35">
        <f>_xll.DTC.CPR.ValueForVariable($A1537,AD$10)</f>
        <v>0</v>
      </c>
      <c r="AE1537" s="35">
        <f>_xll.DTC.CPR.ValueForVariable($A1537,AE$10)</f>
        <v>0</v>
      </c>
      <c r="AF1537" s="35">
        <f>_xll.DTC.CPR.ValueForVariable($A1537,AF$10)</f>
        <v>0</v>
      </c>
      <c r="AG1537" s="35">
        <f>_xll.DTC.CPR.ValueForVariable($A1537,AG$10)</f>
        <v>0</v>
      </c>
      <c r="AH1537" s="35">
        <f>_xll.DTC.CPR.ValueForVariable($A1537,AH$10)</f>
        <v>0</v>
      </c>
      <c r="AI1537" s="35">
        <f>_xll.DTC.CPR.ValueForVariable($A1537,AI$10)</f>
        <v>0</v>
      </c>
      <c r="AJ1537" s="35">
        <f>_xll.DTC.CPR.ValueForVariable($A1537,AJ$10)</f>
        <v>0</v>
      </c>
      <c r="AK1537" s="35">
        <f>_xll.DTC.CPR.ValueForVariable($A1537,AK$10)</f>
        <v>0</v>
      </c>
      <c r="AL1537" s="35">
        <f>_xll.DTC.CPR.MinimumForVariable($A1537,AL$10)</f>
        <v>0</v>
      </c>
      <c r="AM1537" s="35">
        <f>_xll.DTC.CPR.MaximumForVariable($A1537,AM$10)</f>
        <v>0</v>
      </c>
    </row>
    <row r="1538" spans="1:39" x14ac:dyDescent="0.35">
      <c r="A1538" s="35" t="str">
        <f>_xll.DTC.CPR.Calculate($B$1,$B$2,$B$3,D1538,E1538,C1538,B1538,F1538,$B$4,G1538)</f>
        <v>CID=-1857037525</v>
      </c>
      <c r="B1538" s="35">
        <f t="shared" si="207"/>
        <v>27</v>
      </c>
      <c r="C1538" s="34">
        <f t="shared" si="200"/>
        <v>15</v>
      </c>
      <c r="D1538" s="36">
        <f>'TTH375-noEcon_A'!AL1538+('TTH375-noEcon_A'!AM1538-'TTH375-noEcon_A'!AL1538)*0.5</f>
        <v>0</v>
      </c>
      <c r="E1538" s="35">
        <f t="shared" si="205"/>
        <v>4</v>
      </c>
      <c r="F1538" s="35">
        <f t="shared" si="204"/>
        <v>32</v>
      </c>
      <c r="G1538" s="35">
        <f t="shared" si="206"/>
        <v>6.4</v>
      </c>
      <c r="H1538" s="35">
        <f>_xll.DTC.CPR.ValueForVariable($A1538,H$10)</f>
        <v>0</v>
      </c>
      <c r="I1538" s="35">
        <f>_xll.DTC.CPR.ValueForVariable($A1538,I$10)</f>
        <v>0</v>
      </c>
      <c r="J1538" s="35">
        <f>_xll.DTC.CPR.ValueForVariable($A1538,J$10)</f>
        <v>0</v>
      </c>
      <c r="K1538" s="35">
        <f>_xll.DTC.CPR.ValueForVariable($A1538,K$10)</f>
        <v>0</v>
      </c>
      <c r="L1538" s="35">
        <f>_xll.DTC.CPR.ValueForVariable($A1538,L$10)</f>
        <v>0</v>
      </c>
      <c r="M1538" s="35">
        <f>_xll.DTC.CPR.ValueForVariable($A1538,M$10)</f>
        <v>0</v>
      </c>
      <c r="N1538" s="35">
        <f>_xll.DTC.CPR.ValueForVariable($A1538,N$10)</f>
        <v>0</v>
      </c>
      <c r="O1538" s="35">
        <f>_xll.DTC.CPR.ValueForVariable($A1538,O$10)</f>
        <v>0</v>
      </c>
      <c r="P1538" s="35">
        <f>_xll.DTC.CPR.ValueForVariable($A1538,P$10)</f>
        <v>0</v>
      </c>
      <c r="Q1538" s="35">
        <f>_xll.DTC.CPR.ValueForVariable($A1538,Q$10)</f>
        <v>0</v>
      </c>
      <c r="R1538" s="35">
        <f>_xll.DTC.CPR.ValueForVariable($A1538,R$10)</f>
        <v>0</v>
      </c>
      <c r="S1538" s="35">
        <f>_xll.DTC.CPR.ValueForVariable($A1538,S$10)</f>
        <v>0</v>
      </c>
      <c r="T1538" s="35">
        <f>_xll.DTC.CPR.ValueForVariable($A1538,T$10)</f>
        <v>0</v>
      </c>
      <c r="U1538" s="35">
        <f>_xll.DTC.CPR.ValueForVariable($A1538,U$10)</f>
        <v>0</v>
      </c>
      <c r="V1538" s="35">
        <f>_xll.DTC.CPR.ValueForVariable($A1538,V$10)</f>
        <v>0</v>
      </c>
      <c r="W1538" s="35">
        <f>_xll.DTC.CPR.ValueForVariable($A1538,W$10)</f>
        <v>0</v>
      </c>
      <c r="X1538" s="35">
        <f>_xll.DTC.CPR.ValueForVariable($A1538,X$10)</f>
        <v>0</v>
      </c>
      <c r="Y1538" s="35">
        <f>_xll.DTC.CPR.ValueForVariable($A1538,Y$10)</f>
        <v>0</v>
      </c>
      <c r="Z1538" s="35">
        <f>_xll.DTC.CPR.ValueForVariable($A1538,Z$10)</f>
        <v>0</v>
      </c>
      <c r="AA1538" s="35">
        <f>_xll.DTC.CPR.ValueForVariable($A1538,AA$10)</f>
        <v>0</v>
      </c>
      <c r="AB1538" s="35">
        <f>_xll.DTC.CPR.ValueForVariable($A1538,AB$10)</f>
        <v>0</v>
      </c>
      <c r="AC1538" s="35">
        <f>_xll.DTC.CPR.ValueForVariable($A1538,AC$10)</f>
        <v>0</v>
      </c>
      <c r="AD1538" s="35">
        <f>_xll.DTC.CPR.ValueForVariable($A1538,AD$10)</f>
        <v>0</v>
      </c>
      <c r="AE1538" s="35">
        <f>_xll.DTC.CPR.ValueForVariable($A1538,AE$10)</f>
        <v>0</v>
      </c>
      <c r="AF1538" s="35">
        <f>_xll.DTC.CPR.ValueForVariable($A1538,AF$10)</f>
        <v>0</v>
      </c>
      <c r="AG1538" s="35">
        <f>_xll.DTC.CPR.ValueForVariable($A1538,AG$10)</f>
        <v>0</v>
      </c>
      <c r="AH1538" s="35">
        <f>_xll.DTC.CPR.ValueForVariable($A1538,AH$10)</f>
        <v>0</v>
      </c>
      <c r="AI1538" s="35">
        <f>_xll.DTC.CPR.ValueForVariable($A1538,AI$10)</f>
        <v>0</v>
      </c>
      <c r="AJ1538" s="35">
        <f>_xll.DTC.CPR.ValueForVariable($A1538,AJ$10)</f>
        <v>0</v>
      </c>
      <c r="AK1538" s="35">
        <f>_xll.DTC.CPR.ValueForVariable($A1538,AK$10)</f>
        <v>0</v>
      </c>
      <c r="AL1538" s="35">
        <f>_xll.DTC.CPR.MinimumForVariable($A1538,AL$10)</f>
        <v>0</v>
      </c>
      <c r="AM1538" s="35">
        <f>_xll.DTC.CPR.MaximumForVariable($A1538,AM$10)</f>
        <v>0</v>
      </c>
    </row>
    <row r="1539" spans="1:39" x14ac:dyDescent="0.35">
      <c r="A1539" s="35" t="str">
        <f>_xll.DTC.CPR.Calculate($B$1,$B$2,$B$3,D1539,E1539,C1539,B1539,F1539,$B$4,G1539)</f>
        <v>CID=-1857037494</v>
      </c>
      <c r="B1539" s="35">
        <f t="shared" si="207"/>
        <v>27</v>
      </c>
      <c r="C1539" s="34">
        <f t="shared" si="200"/>
        <v>17.5</v>
      </c>
      <c r="D1539" s="36">
        <f>'TTH375-noEcon_A'!AL1539+('TTH375-noEcon_A'!AM1539-'TTH375-noEcon_A'!AL1539)*0.5</f>
        <v>0</v>
      </c>
      <c r="E1539" s="35">
        <f t="shared" si="205"/>
        <v>4</v>
      </c>
      <c r="F1539" s="35">
        <f t="shared" si="204"/>
        <v>32</v>
      </c>
      <c r="G1539" s="35">
        <f t="shared" si="206"/>
        <v>6.4</v>
      </c>
      <c r="H1539" s="35">
        <f>_xll.DTC.CPR.ValueForVariable($A1539,H$10)</f>
        <v>0</v>
      </c>
      <c r="I1539" s="35">
        <f>_xll.DTC.CPR.ValueForVariable($A1539,I$10)</f>
        <v>0</v>
      </c>
      <c r="J1539" s="35">
        <f>_xll.DTC.CPR.ValueForVariable($A1539,J$10)</f>
        <v>0</v>
      </c>
      <c r="K1539" s="35">
        <f>_xll.DTC.CPR.ValueForVariable($A1539,K$10)</f>
        <v>0</v>
      </c>
      <c r="L1539" s="35">
        <f>_xll.DTC.CPR.ValueForVariable($A1539,L$10)</f>
        <v>0</v>
      </c>
      <c r="M1539" s="35">
        <f>_xll.DTC.CPR.ValueForVariable($A1539,M$10)</f>
        <v>0</v>
      </c>
      <c r="N1539" s="35">
        <f>_xll.DTC.CPR.ValueForVariable($A1539,N$10)</f>
        <v>0</v>
      </c>
      <c r="O1539" s="35">
        <f>_xll.DTC.CPR.ValueForVariable($A1539,O$10)</f>
        <v>0</v>
      </c>
      <c r="P1539" s="35">
        <f>_xll.DTC.CPR.ValueForVariable($A1539,P$10)</f>
        <v>0</v>
      </c>
      <c r="Q1539" s="35">
        <f>_xll.DTC.CPR.ValueForVariable($A1539,Q$10)</f>
        <v>0</v>
      </c>
      <c r="R1539" s="35">
        <f>_xll.DTC.CPR.ValueForVariable($A1539,R$10)</f>
        <v>0</v>
      </c>
      <c r="S1539" s="35">
        <f>_xll.DTC.CPR.ValueForVariable($A1539,S$10)</f>
        <v>0</v>
      </c>
      <c r="T1539" s="35">
        <f>_xll.DTC.CPR.ValueForVariable($A1539,T$10)</f>
        <v>0</v>
      </c>
      <c r="U1539" s="35">
        <f>_xll.DTC.CPR.ValueForVariable($A1539,U$10)</f>
        <v>0</v>
      </c>
      <c r="V1539" s="35">
        <f>_xll.DTC.CPR.ValueForVariable($A1539,V$10)</f>
        <v>0</v>
      </c>
      <c r="W1539" s="35">
        <f>_xll.DTC.CPR.ValueForVariable($A1539,W$10)</f>
        <v>0</v>
      </c>
      <c r="X1539" s="35">
        <f>_xll.DTC.CPR.ValueForVariable($A1539,X$10)</f>
        <v>0</v>
      </c>
      <c r="Y1539" s="35">
        <f>_xll.DTC.CPR.ValueForVariable($A1539,Y$10)</f>
        <v>0</v>
      </c>
      <c r="Z1539" s="35">
        <f>_xll.DTC.CPR.ValueForVariable($A1539,Z$10)</f>
        <v>0</v>
      </c>
      <c r="AA1539" s="35">
        <f>_xll.DTC.CPR.ValueForVariable($A1539,AA$10)</f>
        <v>0</v>
      </c>
      <c r="AB1539" s="35">
        <f>_xll.DTC.CPR.ValueForVariable($A1539,AB$10)</f>
        <v>0</v>
      </c>
      <c r="AC1539" s="35">
        <f>_xll.DTC.CPR.ValueForVariable($A1539,AC$10)</f>
        <v>0</v>
      </c>
      <c r="AD1539" s="35">
        <f>_xll.DTC.CPR.ValueForVariable($A1539,AD$10)</f>
        <v>0</v>
      </c>
      <c r="AE1539" s="35">
        <f>_xll.DTC.CPR.ValueForVariable($A1539,AE$10)</f>
        <v>0</v>
      </c>
      <c r="AF1539" s="35">
        <f>_xll.DTC.CPR.ValueForVariable($A1539,AF$10)</f>
        <v>0</v>
      </c>
      <c r="AG1539" s="35">
        <f>_xll.DTC.CPR.ValueForVariable($A1539,AG$10)</f>
        <v>0</v>
      </c>
      <c r="AH1539" s="35">
        <f>_xll.DTC.CPR.ValueForVariable($A1539,AH$10)</f>
        <v>0</v>
      </c>
      <c r="AI1539" s="35">
        <f>_xll.DTC.CPR.ValueForVariable($A1539,AI$10)</f>
        <v>0</v>
      </c>
      <c r="AJ1539" s="35">
        <f>_xll.DTC.CPR.ValueForVariable($A1539,AJ$10)</f>
        <v>0</v>
      </c>
      <c r="AK1539" s="35">
        <f>_xll.DTC.CPR.ValueForVariable($A1539,AK$10)</f>
        <v>0</v>
      </c>
      <c r="AL1539" s="35">
        <f>_xll.DTC.CPR.MinimumForVariable($A1539,AL$10)</f>
        <v>0</v>
      </c>
      <c r="AM1539" s="35">
        <f>_xll.DTC.CPR.MaximumForVariable($A1539,AM$10)</f>
        <v>0</v>
      </c>
    </row>
    <row r="1540" spans="1:39" x14ac:dyDescent="0.35">
      <c r="A1540" s="35" t="str">
        <f>_xll.DTC.CPR.Calculate($B$1,$B$2,$B$3,D1540,E1540,C1540,B1540,F1540,$B$4,G1540)</f>
        <v>CID=1162110950</v>
      </c>
      <c r="B1540" s="35">
        <f t="shared" si="207"/>
        <v>27</v>
      </c>
      <c r="C1540" s="34">
        <f t="shared" si="200"/>
        <v>20</v>
      </c>
      <c r="D1540" s="36">
        <f>'TTH375-noEcon_A'!AL1540+('TTH375-noEcon_A'!AM1540-'TTH375-noEcon_A'!AL1540)*0.5</f>
        <v>0</v>
      </c>
      <c r="E1540" s="35">
        <f t="shared" si="205"/>
        <v>4</v>
      </c>
      <c r="F1540" s="35">
        <f t="shared" si="204"/>
        <v>32</v>
      </c>
      <c r="G1540" s="35">
        <f t="shared" si="206"/>
        <v>6.4</v>
      </c>
      <c r="H1540" s="35">
        <f>_xll.DTC.CPR.ValueForVariable($A1540,H$10)</f>
        <v>0</v>
      </c>
      <c r="I1540" s="35">
        <f>_xll.DTC.CPR.ValueForVariable($A1540,I$10)</f>
        <v>0</v>
      </c>
      <c r="J1540" s="35">
        <f>_xll.DTC.CPR.ValueForVariable($A1540,J$10)</f>
        <v>0</v>
      </c>
      <c r="K1540" s="35">
        <f>_xll.DTC.CPR.ValueForVariable($A1540,K$10)</f>
        <v>0</v>
      </c>
      <c r="L1540" s="35">
        <f>_xll.DTC.CPR.ValueForVariable($A1540,L$10)</f>
        <v>0</v>
      </c>
      <c r="M1540" s="35">
        <f>_xll.DTC.CPR.ValueForVariable($A1540,M$10)</f>
        <v>0</v>
      </c>
      <c r="N1540" s="35">
        <f>_xll.DTC.CPR.ValueForVariable($A1540,N$10)</f>
        <v>0</v>
      </c>
      <c r="O1540" s="35">
        <f>_xll.DTC.CPR.ValueForVariable($A1540,O$10)</f>
        <v>0</v>
      </c>
      <c r="P1540" s="35">
        <f>_xll.DTC.CPR.ValueForVariable($A1540,P$10)</f>
        <v>0</v>
      </c>
      <c r="Q1540" s="35">
        <f>_xll.DTC.CPR.ValueForVariable($A1540,Q$10)</f>
        <v>0</v>
      </c>
      <c r="R1540" s="35">
        <f>_xll.DTC.CPR.ValueForVariable($A1540,R$10)</f>
        <v>0</v>
      </c>
      <c r="S1540" s="35">
        <f>_xll.DTC.CPR.ValueForVariable($A1540,S$10)</f>
        <v>0</v>
      </c>
      <c r="T1540" s="35">
        <f>_xll.DTC.CPR.ValueForVariable($A1540,T$10)</f>
        <v>0</v>
      </c>
      <c r="U1540" s="35">
        <f>_xll.DTC.CPR.ValueForVariable($A1540,U$10)</f>
        <v>0</v>
      </c>
      <c r="V1540" s="35">
        <f>_xll.DTC.CPR.ValueForVariable($A1540,V$10)</f>
        <v>0</v>
      </c>
      <c r="W1540" s="35">
        <f>_xll.DTC.CPR.ValueForVariable($A1540,W$10)</f>
        <v>0</v>
      </c>
      <c r="X1540" s="35">
        <f>_xll.DTC.CPR.ValueForVariable($A1540,X$10)</f>
        <v>0</v>
      </c>
      <c r="Y1540" s="35">
        <f>_xll.DTC.CPR.ValueForVariable($A1540,Y$10)</f>
        <v>0</v>
      </c>
      <c r="Z1540" s="35">
        <f>_xll.DTC.CPR.ValueForVariable($A1540,Z$10)</f>
        <v>0</v>
      </c>
      <c r="AA1540" s="35">
        <f>_xll.DTC.CPR.ValueForVariable($A1540,AA$10)</f>
        <v>0</v>
      </c>
      <c r="AB1540" s="35">
        <f>_xll.DTC.CPR.ValueForVariable($A1540,AB$10)</f>
        <v>0</v>
      </c>
      <c r="AC1540" s="35">
        <f>_xll.DTC.CPR.ValueForVariable($A1540,AC$10)</f>
        <v>0</v>
      </c>
      <c r="AD1540" s="35">
        <f>_xll.DTC.CPR.ValueForVariable($A1540,AD$10)</f>
        <v>0</v>
      </c>
      <c r="AE1540" s="35">
        <f>_xll.DTC.CPR.ValueForVariable($A1540,AE$10)</f>
        <v>0</v>
      </c>
      <c r="AF1540" s="35">
        <f>_xll.DTC.CPR.ValueForVariable($A1540,AF$10)</f>
        <v>0</v>
      </c>
      <c r="AG1540" s="35">
        <f>_xll.DTC.CPR.ValueForVariable($A1540,AG$10)</f>
        <v>0</v>
      </c>
      <c r="AH1540" s="35">
        <f>_xll.DTC.CPR.ValueForVariable($A1540,AH$10)</f>
        <v>0</v>
      </c>
      <c r="AI1540" s="35">
        <f>_xll.DTC.CPR.ValueForVariable($A1540,AI$10)</f>
        <v>0</v>
      </c>
      <c r="AJ1540" s="35">
        <f>_xll.DTC.CPR.ValueForVariable($A1540,AJ$10)</f>
        <v>0</v>
      </c>
      <c r="AK1540" s="35">
        <f>_xll.DTC.CPR.ValueForVariable($A1540,AK$10)</f>
        <v>0</v>
      </c>
      <c r="AL1540" s="35">
        <f>_xll.DTC.CPR.MinimumForVariable($A1540,AL$10)</f>
        <v>0</v>
      </c>
      <c r="AM1540" s="35">
        <f>_xll.DTC.CPR.MaximumForVariable($A1540,AM$10)</f>
        <v>0</v>
      </c>
    </row>
    <row r="1541" spans="1:39" x14ac:dyDescent="0.35">
      <c r="A1541" s="35" t="str">
        <f>_xll.DTC.CPR.Calculate($B$1,$B$2,$B$3,D1541,E1541,C1541,B1541,F1541,$B$4,G1541)</f>
        <v>CID=1162110981</v>
      </c>
      <c r="B1541" s="35">
        <f t="shared" si="207"/>
        <v>27</v>
      </c>
      <c r="C1541" s="34">
        <f t="shared" si="200"/>
        <v>22.5</v>
      </c>
      <c r="D1541" s="36">
        <f>'TTH375-noEcon_A'!AL1541+('TTH375-noEcon_A'!AM1541-'TTH375-noEcon_A'!AL1541)*0.5</f>
        <v>0</v>
      </c>
      <c r="E1541" s="35">
        <f t="shared" si="205"/>
        <v>4</v>
      </c>
      <c r="F1541" s="35">
        <f t="shared" si="204"/>
        <v>32</v>
      </c>
      <c r="G1541" s="35">
        <f t="shared" si="206"/>
        <v>6.4</v>
      </c>
      <c r="H1541" s="35">
        <f>_xll.DTC.CPR.ValueForVariable($A1541,H$10)</f>
        <v>0</v>
      </c>
      <c r="I1541" s="35">
        <f>_xll.DTC.CPR.ValueForVariable($A1541,I$10)</f>
        <v>0</v>
      </c>
      <c r="J1541" s="35">
        <f>_xll.DTC.CPR.ValueForVariable($A1541,J$10)</f>
        <v>0</v>
      </c>
      <c r="K1541" s="35">
        <f>_xll.DTC.CPR.ValueForVariable($A1541,K$10)</f>
        <v>0</v>
      </c>
      <c r="L1541" s="35">
        <f>_xll.DTC.CPR.ValueForVariable($A1541,L$10)</f>
        <v>0</v>
      </c>
      <c r="M1541" s="35">
        <f>_xll.DTC.CPR.ValueForVariable($A1541,M$10)</f>
        <v>0</v>
      </c>
      <c r="N1541" s="35">
        <f>_xll.DTC.CPR.ValueForVariable($A1541,N$10)</f>
        <v>0</v>
      </c>
      <c r="O1541" s="35">
        <f>_xll.DTC.CPR.ValueForVariable($A1541,O$10)</f>
        <v>0</v>
      </c>
      <c r="P1541" s="35">
        <f>_xll.DTC.CPR.ValueForVariable($A1541,P$10)</f>
        <v>0</v>
      </c>
      <c r="Q1541" s="35">
        <f>_xll.DTC.CPR.ValueForVariable($A1541,Q$10)</f>
        <v>0</v>
      </c>
      <c r="R1541" s="35">
        <f>_xll.DTC.CPR.ValueForVariable($A1541,R$10)</f>
        <v>0</v>
      </c>
      <c r="S1541" s="35">
        <f>_xll.DTC.CPR.ValueForVariable($A1541,S$10)</f>
        <v>0</v>
      </c>
      <c r="T1541" s="35">
        <f>_xll.DTC.CPR.ValueForVariable($A1541,T$10)</f>
        <v>0</v>
      </c>
      <c r="U1541" s="35">
        <f>_xll.DTC.CPR.ValueForVariable($A1541,U$10)</f>
        <v>0</v>
      </c>
      <c r="V1541" s="35">
        <f>_xll.DTC.CPR.ValueForVariable($A1541,V$10)</f>
        <v>0</v>
      </c>
      <c r="W1541" s="35">
        <f>_xll.DTC.CPR.ValueForVariable($A1541,W$10)</f>
        <v>0</v>
      </c>
      <c r="X1541" s="35">
        <f>_xll.DTC.CPR.ValueForVariable($A1541,X$10)</f>
        <v>0</v>
      </c>
      <c r="Y1541" s="35">
        <f>_xll.DTC.CPR.ValueForVariable($A1541,Y$10)</f>
        <v>0</v>
      </c>
      <c r="Z1541" s="35">
        <f>_xll.DTC.CPR.ValueForVariable($A1541,Z$10)</f>
        <v>0</v>
      </c>
      <c r="AA1541" s="35">
        <f>_xll.DTC.CPR.ValueForVariable($A1541,AA$10)</f>
        <v>0</v>
      </c>
      <c r="AB1541" s="35">
        <f>_xll.DTC.CPR.ValueForVariable($A1541,AB$10)</f>
        <v>0</v>
      </c>
      <c r="AC1541" s="35">
        <f>_xll.DTC.CPR.ValueForVariable($A1541,AC$10)</f>
        <v>0</v>
      </c>
      <c r="AD1541" s="35">
        <f>_xll.DTC.CPR.ValueForVariable($A1541,AD$10)</f>
        <v>0</v>
      </c>
      <c r="AE1541" s="35">
        <f>_xll.DTC.CPR.ValueForVariable($A1541,AE$10)</f>
        <v>0</v>
      </c>
      <c r="AF1541" s="35">
        <f>_xll.DTC.CPR.ValueForVariable($A1541,AF$10)</f>
        <v>0</v>
      </c>
      <c r="AG1541" s="35">
        <f>_xll.DTC.CPR.ValueForVariable($A1541,AG$10)</f>
        <v>0</v>
      </c>
      <c r="AH1541" s="35">
        <f>_xll.DTC.CPR.ValueForVariable($A1541,AH$10)</f>
        <v>0</v>
      </c>
      <c r="AI1541" s="35">
        <f>_xll.DTC.CPR.ValueForVariable($A1541,AI$10)</f>
        <v>0</v>
      </c>
      <c r="AJ1541" s="35">
        <f>_xll.DTC.CPR.ValueForVariable($A1541,AJ$10)</f>
        <v>0</v>
      </c>
      <c r="AK1541" s="35">
        <f>_xll.DTC.CPR.ValueForVariable($A1541,AK$10)</f>
        <v>0</v>
      </c>
      <c r="AL1541" s="35">
        <f>_xll.DTC.CPR.MinimumForVariable($A1541,AL$10)</f>
        <v>0</v>
      </c>
      <c r="AM1541" s="35">
        <f>_xll.DTC.CPR.MaximumForVariable($A1541,AM$10)</f>
        <v>0</v>
      </c>
    </row>
    <row r="1542" spans="1:39" x14ac:dyDescent="0.35">
      <c r="A1542" s="35" t="str">
        <f>_xll.DTC.CPR.Calculate($B$1,$B$2,$B$3,D1542,E1542,C1542,B1542,F1542,$B$4,G1542)</f>
        <v>CID=1162111012</v>
      </c>
      <c r="B1542" s="35">
        <f t="shared" si="207"/>
        <v>27</v>
      </c>
      <c r="C1542" s="34">
        <f t="shared" si="200"/>
        <v>25</v>
      </c>
      <c r="D1542" s="36">
        <f>'TTH375-noEcon_A'!AL1542+('TTH375-noEcon_A'!AM1542-'TTH375-noEcon_A'!AL1542)*0.5</f>
        <v>0</v>
      </c>
      <c r="E1542" s="35">
        <f t="shared" si="205"/>
        <v>4</v>
      </c>
      <c r="F1542" s="35">
        <f t="shared" si="204"/>
        <v>32</v>
      </c>
      <c r="G1542" s="35">
        <f t="shared" si="206"/>
        <v>6.4</v>
      </c>
      <c r="H1542" s="35">
        <f>_xll.DTC.CPR.ValueForVariable($A1542,H$10)</f>
        <v>0</v>
      </c>
      <c r="I1542" s="35">
        <f>_xll.DTC.CPR.ValueForVariable($A1542,I$10)</f>
        <v>0</v>
      </c>
      <c r="J1542" s="35">
        <f>_xll.DTC.CPR.ValueForVariable($A1542,J$10)</f>
        <v>0</v>
      </c>
      <c r="K1542" s="35">
        <f>_xll.DTC.CPR.ValueForVariable($A1542,K$10)</f>
        <v>0</v>
      </c>
      <c r="L1542" s="35">
        <f>_xll.DTC.CPR.ValueForVariable($A1542,L$10)</f>
        <v>0</v>
      </c>
      <c r="M1542" s="35">
        <f>_xll.DTC.CPR.ValueForVariable($A1542,M$10)</f>
        <v>0</v>
      </c>
      <c r="N1542" s="35">
        <f>_xll.DTC.CPR.ValueForVariable($A1542,N$10)</f>
        <v>0</v>
      </c>
      <c r="O1542" s="35">
        <f>_xll.DTC.CPR.ValueForVariable($A1542,O$10)</f>
        <v>0</v>
      </c>
      <c r="P1542" s="35">
        <f>_xll.DTC.CPR.ValueForVariable($A1542,P$10)</f>
        <v>0</v>
      </c>
      <c r="Q1542" s="35">
        <f>_xll.DTC.CPR.ValueForVariable($A1542,Q$10)</f>
        <v>0</v>
      </c>
      <c r="R1542" s="35">
        <f>_xll.DTC.CPR.ValueForVariable($A1542,R$10)</f>
        <v>0</v>
      </c>
      <c r="S1542" s="35">
        <f>_xll.DTC.CPR.ValueForVariable($A1542,S$10)</f>
        <v>0</v>
      </c>
      <c r="T1542" s="35">
        <f>_xll.DTC.CPR.ValueForVariable($A1542,T$10)</f>
        <v>0</v>
      </c>
      <c r="U1542" s="35">
        <f>_xll.DTC.CPR.ValueForVariable($A1542,U$10)</f>
        <v>0</v>
      </c>
      <c r="V1542" s="35">
        <f>_xll.DTC.CPR.ValueForVariable($A1542,V$10)</f>
        <v>0</v>
      </c>
      <c r="W1542" s="35">
        <f>_xll.DTC.CPR.ValueForVariable($A1542,W$10)</f>
        <v>0</v>
      </c>
      <c r="X1542" s="35">
        <f>_xll.DTC.CPR.ValueForVariable($A1542,X$10)</f>
        <v>0</v>
      </c>
      <c r="Y1542" s="35">
        <f>_xll.DTC.CPR.ValueForVariable($A1542,Y$10)</f>
        <v>0</v>
      </c>
      <c r="Z1542" s="35">
        <f>_xll.DTC.CPR.ValueForVariable($A1542,Z$10)</f>
        <v>0</v>
      </c>
      <c r="AA1542" s="35">
        <f>_xll.DTC.CPR.ValueForVariable($A1542,AA$10)</f>
        <v>0</v>
      </c>
      <c r="AB1542" s="35">
        <f>_xll.DTC.CPR.ValueForVariable($A1542,AB$10)</f>
        <v>0</v>
      </c>
      <c r="AC1542" s="35">
        <f>_xll.DTC.CPR.ValueForVariable($A1542,AC$10)</f>
        <v>0</v>
      </c>
      <c r="AD1542" s="35">
        <f>_xll.DTC.CPR.ValueForVariable($A1542,AD$10)</f>
        <v>0</v>
      </c>
      <c r="AE1542" s="35">
        <f>_xll.DTC.CPR.ValueForVariable($A1542,AE$10)</f>
        <v>0</v>
      </c>
      <c r="AF1542" s="35">
        <f>_xll.DTC.CPR.ValueForVariable($A1542,AF$10)</f>
        <v>0</v>
      </c>
      <c r="AG1542" s="35">
        <f>_xll.DTC.CPR.ValueForVariable($A1542,AG$10)</f>
        <v>0</v>
      </c>
      <c r="AH1542" s="35">
        <f>_xll.DTC.CPR.ValueForVariable($A1542,AH$10)</f>
        <v>0</v>
      </c>
      <c r="AI1542" s="35">
        <f>_xll.DTC.CPR.ValueForVariable($A1542,AI$10)</f>
        <v>0</v>
      </c>
      <c r="AJ1542" s="35">
        <f>_xll.DTC.CPR.ValueForVariable($A1542,AJ$10)</f>
        <v>0</v>
      </c>
      <c r="AK1542" s="35">
        <f>_xll.DTC.CPR.ValueForVariable($A1542,AK$10)</f>
        <v>0</v>
      </c>
      <c r="AL1542" s="35">
        <f>_xll.DTC.CPR.MinimumForVariable($A1542,AL$10)</f>
        <v>0</v>
      </c>
      <c r="AM1542" s="35">
        <f>_xll.DTC.CPR.MaximumForVariable($A1542,AM$10)</f>
        <v>0</v>
      </c>
    </row>
    <row r="1543" spans="1:39" x14ac:dyDescent="0.35">
      <c r="A1543" s="35" t="str">
        <f>_xll.DTC.CPR.Calculate($B$1,$B$2,$B$3,D1543,E1543,C1543,B1543,F1543,$B$4,G1543)</f>
        <v>CID=1162111043</v>
      </c>
      <c r="B1543" s="35">
        <f t="shared" si="207"/>
        <v>27</v>
      </c>
      <c r="C1543" s="34">
        <f t="shared" si="200"/>
        <v>27.5</v>
      </c>
      <c r="D1543" s="36">
        <f>'TTH375-noEcon_A'!AL1543+('TTH375-noEcon_A'!AM1543-'TTH375-noEcon_A'!AL1543)*0.5</f>
        <v>0</v>
      </c>
      <c r="E1543" s="35">
        <f t="shared" si="205"/>
        <v>4</v>
      </c>
      <c r="F1543" s="35">
        <f t="shared" si="204"/>
        <v>32</v>
      </c>
      <c r="G1543" s="35">
        <f t="shared" si="206"/>
        <v>6.4</v>
      </c>
      <c r="H1543" s="35">
        <f>_xll.DTC.CPR.ValueForVariable($A1543,H$10)</f>
        <v>0</v>
      </c>
      <c r="I1543" s="35">
        <f>_xll.DTC.CPR.ValueForVariable($A1543,I$10)</f>
        <v>0</v>
      </c>
      <c r="J1543" s="35">
        <f>_xll.DTC.CPR.ValueForVariable($A1543,J$10)</f>
        <v>0</v>
      </c>
      <c r="K1543" s="35">
        <f>_xll.DTC.CPR.ValueForVariable($A1543,K$10)</f>
        <v>0</v>
      </c>
      <c r="L1543" s="35">
        <f>_xll.DTC.CPR.ValueForVariable($A1543,L$10)</f>
        <v>0</v>
      </c>
      <c r="M1543" s="35">
        <f>_xll.DTC.CPR.ValueForVariable($A1543,M$10)</f>
        <v>0</v>
      </c>
      <c r="N1543" s="35">
        <f>_xll.DTC.CPR.ValueForVariable($A1543,N$10)</f>
        <v>0</v>
      </c>
      <c r="O1543" s="35">
        <f>_xll.DTC.CPR.ValueForVariable($A1543,O$10)</f>
        <v>0</v>
      </c>
      <c r="P1543" s="35">
        <f>_xll.DTC.CPR.ValueForVariable($A1543,P$10)</f>
        <v>0</v>
      </c>
      <c r="Q1543" s="35">
        <f>_xll.DTC.CPR.ValueForVariable($A1543,Q$10)</f>
        <v>0</v>
      </c>
      <c r="R1543" s="35">
        <f>_xll.DTC.CPR.ValueForVariable($A1543,R$10)</f>
        <v>0</v>
      </c>
      <c r="S1543" s="35">
        <f>_xll.DTC.CPR.ValueForVariable($A1543,S$10)</f>
        <v>0</v>
      </c>
      <c r="T1543" s="35">
        <f>_xll.DTC.CPR.ValueForVariable($A1543,T$10)</f>
        <v>0</v>
      </c>
      <c r="U1543" s="35">
        <f>_xll.DTC.CPR.ValueForVariable($A1543,U$10)</f>
        <v>0</v>
      </c>
      <c r="V1543" s="35">
        <f>_xll.DTC.CPR.ValueForVariable($A1543,V$10)</f>
        <v>0</v>
      </c>
      <c r="W1543" s="35">
        <f>_xll.DTC.CPR.ValueForVariable($A1543,W$10)</f>
        <v>0</v>
      </c>
      <c r="X1543" s="35">
        <f>_xll.DTC.CPR.ValueForVariable($A1543,X$10)</f>
        <v>0</v>
      </c>
      <c r="Y1543" s="35">
        <f>_xll.DTC.CPR.ValueForVariable($A1543,Y$10)</f>
        <v>0</v>
      </c>
      <c r="Z1543" s="35">
        <f>_xll.DTC.CPR.ValueForVariable($A1543,Z$10)</f>
        <v>0</v>
      </c>
      <c r="AA1543" s="35">
        <f>_xll.DTC.CPR.ValueForVariable($A1543,AA$10)</f>
        <v>0</v>
      </c>
      <c r="AB1543" s="35">
        <f>_xll.DTC.CPR.ValueForVariable($A1543,AB$10)</f>
        <v>0</v>
      </c>
      <c r="AC1543" s="35">
        <f>_xll.DTC.CPR.ValueForVariable($A1543,AC$10)</f>
        <v>0</v>
      </c>
      <c r="AD1543" s="35">
        <f>_xll.DTC.CPR.ValueForVariable($A1543,AD$10)</f>
        <v>0</v>
      </c>
      <c r="AE1543" s="35">
        <f>_xll.DTC.CPR.ValueForVariable($A1543,AE$10)</f>
        <v>0</v>
      </c>
      <c r="AF1543" s="35">
        <f>_xll.DTC.CPR.ValueForVariable($A1543,AF$10)</f>
        <v>0</v>
      </c>
      <c r="AG1543" s="35">
        <f>_xll.DTC.CPR.ValueForVariable($A1543,AG$10)</f>
        <v>0</v>
      </c>
      <c r="AH1543" s="35">
        <f>_xll.DTC.CPR.ValueForVariable($A1543,AH$10)</f>
        <v>0</v>
      </c>
      <c r="AI1543" s="35">
        <f>_xll.DTC.CPR.ValueForVariable($A1543,AI$10)</f>
        <v>0</v>
      </c>
      <c r="AJ1543" s="35">
        <f>_xll.DTC.CPR.ValueForVariable($A1543,AJ$10)</f>
        <v>0</v>
      </c>
      <c r="AK1543" s="35">
        <f>_xll.DTC.CPR.ValueForVariable($A1543,AK$10)</f>
        <v>0</v>
      </c>
      <c r="AL1543" s="35">
        <f>_xll.DTC.CPR.MinimumForVariable($A1543,AL$10)</f>
        <v>0</v>
      </c>
      <c r="AM1543" s="35">
        <f>_xll.DTC.CPR.MaximumForVariable($A1543,AM$10)</f>
        <v>0</v>
      </c>
    </row>
    <row r="1544" spans="1:39" x14ac:dyDescent="0.35">
      <c r="A1544" s="35" t="str">
        <f>_xll.DTC.CPR.Calculate($B$1,$B$2,$B$3,D1544,E1544,C1544,B1544,F1544,$B$4,G1544)</f>
        <v>CID=1162110826</v>
      </c>
      <c r="B1544" s="35">
        <f t="shared" si="207"/>
        <v>27</v>
      </c>
      <c r="C1544" s="34">
        <f t="shared" si="200"/>
        <v>30</v>
      </c>
      <c r="D1544" s="36">
        <f>'TTH375-noEcon_A'!AL1544+('TTH375-noEcon_A'!AM1544-'TTH375-noEcon_A'!AL1544)*0.5</f>
        <v>0</v>
      </c>
      <c r="E1544" s="35">
        <f t="shared" si="205"/>
        <v>4</v>
      </c>
      <c r="F1544" s="35">
        <f t="shared" si="204"/>
        <v>32</v>
      </c>
      <c r="G1544" s="35">
        <f t="shared" si="206"/>
        <v>6.4</v>
      </c>
      <c r="H1544" s="35">
        <f>_xll.DTC.CPR.ValueForVariable($A1544,H$10)</f>
        <v>0</v>
      </c>
      <c r="I1544" s="35">
        <f>_xll.DTC.CPR.ValueForVariable($A1544,I$10)</f>
        <v>0</v>
      </c>
      <c r="J1544" s="35">
        <f>_xll.DTC.CPR.ValueForVariable($A1544,J$10)</f>
        <v>0</v>
      </c>
      <c r="K1544" s="35">
        <f>_xll.DTC.CPR.ValueForVariable($A1544,K$10)</f>
        <v>0</v>
      </c>
      <c r="L1544" s="35">
        <f>_xll.DTC.CPR.ValueForVariable($A1544,L$10)</f>
        <v>0</v>
      </c>
      <c r="M1544" s="35">
        <f>_xll.DTC.CPR.ValueForVariable($A1544,M$10)</f>
        <v>0</v>
      </c>
      <c r="N1544" s="35">
        <f>_xll.DTC.CPR.ValueForVariable($A1544,N$10)</f>
        <v>0</v>
      </c>
      <c r="O1544" s="35">
        <f>_xll.DTC.CPR.ValueForVariable($A1544,O$10)</f>
        <v>0</v>
      </c>
      <c r="P1544" s="35">
        <f>_xll.DTC.CPR.ValueForVariable($A1544,P$10)</f>
        <v>0</v>
      </c>
      <c r="Q1544" s="35">
        <f>_xll.DTC.CPR.ValueForVariable($A1544,Q$10)</f>
        <v>0</v>
      </c>
      <c r="R1544" s="35">
        <f>_xll.DTC.CPR.ValueForVariable($A1544,R$10)</f>
        <v>0</v>
      </c>
      <c r="S1544" s="35">
        <f>_xll.DTC.CPR.ValueForVariable($A1544,S$10)</f>
        <v>0</v>
      </c>
      <c r="T1544" s="35">
        <f>_xll.DTC.CPR.ValueForVariable($A1544,T$10)</f>
        <v>0</v>
      </c>
      <c r="U1544" s="35">
        <f>_xll.DTC.CPR.ValueForVariable($A1544,U$10)</f>
        <v>0</v>
      </c>
      <c r="V1544" s="35">
        <f>_xll.DTC.CPR.ValueForVariable($A1544,V$10)</f>
        <v>0</v>
      </c>
      <c r="W1544" s="35">
        <f>_xll.DTC.CPR.ValueForVariable($A1544,W$10)</f>
        <v>0</v>
      </c>
      <c r="X1544" s="35">
        <f>_xll.DTC.CPR.ValueForVariable($A1544,X$10)</f>
        <v>0</v>
      </c>
      <c r="Y1544" s="35">
        <f>_xll.DTC.CPR.ValueForVariable($A1544,Y$10)</f>
        <v>0</v>
      </c>
      <c r="Z1544" s="35">
        <f>_xll.DTC.CPR.ValueForVariable($A1544,Z$10)</f>
        <v>0</v>
      </c>
      <c r="AA1544" s="35">
        <f>_xll.DTC.CPR.ValueForVariable($A1544,AA$10)</f>
        <v>0</v>
      </c>
      <c r="AB1544" s="35">
        <f>_xll.DTC.CPR.ValueForVariable($A1544,AB$10)</f>
        <v>0</v>
      </c>
      <c r="AC1544" s="35">
        <f>_xll.DTC.CPR.ValueForVariable($A1544,AC$10)</f>
        <v>0</v>
      </c>
      <c r="AD1544" s="35">
        <f>_xll.DTC.CPR.ValueForVariable($A1544,AD$10)</f>
        <v>0</v>
      </c>
      <c r="AE1544" s="35">
        <f>_xll.DTC.CPR.ValueForVariable($A1544,AE$10)</f>
        <v>0</v>
      </c>
      <c r="AF1544" s="35">
        <f>_xll.DTC.CPR.ValueForVariable($A1544,AF$10)</f>
        <v>0</v>
      </c>
      <c r="AG1544" s="35">
        <f>_xll.DTC.CPR.ValueForVariable($A1544,AG$10)</f>
        <v>0</v>
      </c>
      <c r="AH1544" s="35">
        <f>_xll.DTC.CPR.ValueForVariable($A1544,AH$10)</f>
        <v>0</v>
      </c>
      <c r="AI1544" s="35">
        <f>_xll.DTC.CPR.ValueForVariable($A1544,AI$10)</f>
        <v>0</v>
      </c>
      <c r="AJ1544" s="35">
        <f>_xll.DTC.CPR.ValueForVariable($A1544,AJ$10)</f>
        <v>0</v>
      </c>
      <c r="AK1544" s="35">
        <f>_xll.DTC.CPR.ValueForVariable($A1544,AK$10)</f>
        <v>0</v>
      </c>
      <c r="AL1544" s="35">
        <f>_xll.DTC.CPR.MinimumForVariable($A1544,AL$10)</f>
        <v>0</v>
      </c>
      <c r="AM1544" s="35">
        <f>_xll.DTC.CPR.MaximumForVariable($A1544,AM$10)</f>
        <v>0</v>
      </c>
    </row>
    <row r="1545" spans="1:39" x14ac:dyDescent="0.35">
      <c r="A1545" s="35" t="str">
        <f>_xll.DTC.CPR.Calculate($B$1,$B$2,$B$3,D1545,E1545,C1545,B1545,F1545,$B$4,G1545)</f>
        <v>CID=1162110857</v>
      </c>
      <c r="B1545" s="35">
        <f t="shared" si="207"/>
        <v>27</v>
      </c>
      <c r="C1545" s="34">
        <f t="shared" si="200"/>
        <v>32.5</v>
      </c>
      <c r="D1545" s="36">
        <f>'TTH375-noEcon_A'!AL1545+('TTH375-noEcon_A'!AM1545-'TTH375-noEcon_A'!AL1545)*0.5</f>
        <v>0</v>
      </c>
      <c r="E1545" s="35">
        <f t="shared" si="205"/>
        <v>4</v>
      </c>
      <c r="F1545" s="35">
        <f t="shared" si="204"/>
        <v>32</v>
      </c>
      <c r="G1545" s="35">
        <f t="shared" si="206"/>
        <v>6.4</v>
      </c>
      <c r="H1545" s="35">
        <f>_xll.DTC.CPR.ValueForVariable($A1545,H$10)</f>
        <v>0</v>
      </c>
      <c r="I1545" s="35">
        <f>_xll.DTC.CPR.ValueForVariable($A1545,I$10)</f>
        <v>0</v>
      </c>
      <c r="J1545" s="35">
        <f>_xll.DTC.CPR.ValueForVariable($A1545,J$10)</f>
        <v>0</v>
      </c>
      <c r="K1545" s="35">
        <f>_xll.DTC.CPR.ValueForVariable($A1545,K$10)</f>
        <v>0</v>
      </c>
      <c r="L1545" s="35">
        <f>_xll.DTC.CPR.ValueForVariable($A1545,L$10)</f>
        <v>0</v>
      </c>
      <c r="M1545" s="35">
        <f>_xll.DTC.CPR.ValueForVariable($A1545,M$10)</f>
        <v>0</v>
      </c>
      <c r="N1545" s="35">
        <f>_xll.DTC.CPR.ValueForVariable($A1545,N$10)</f>
        <v>0</v>
      </c>
      <c r="O1545" s="35">
        <f>_xll.DTC.CPR.ValueForVariable($A1545,O$10)</f>
        <v>0</v>
      </c>
      <c r="P1545" s="35">
        <f>_xll.DTC.CPR.ValueForVariable($A1545,P$10)</f>
        <v>0</v>
      </c>
      <c r="Q1545" s="35">
        <f>_xll.DTC.CPR.ValueForVariable($A1545,Q$10)</f>
        <v>0</v>
      </c>
      <c r="R1545" s="35">
        <f>_xll.DTC.CPR.ValueForVariable($A1545,R$10)</f>
        <v>0</v>
      </c>
      <c r="S1545" s="35">
        <f>_xll.DTC.CPR.ValueForVariable($A1545,S$10)</f>
        <v>0</v>
      </c>
      <c r="T1545" s="35">
        <f>_xll.DTC.CPR.ValueForVariable($A1545,T$10)</f>
        <v>0</v>
      </c>
      <c r="U1545" s="35">
        <f>_xll.DTC.CPR.ValueForVariable($A1545,U$10)</f>
        <v>0</v>
      </c>
      <c r="V1545" s="35">
        <f>_xll.DTC.CPR.ValueForVariable($A1545,V$10)</f>
        <v>0</v>
      </c>
      <c r="W1545" s="35">
        <f>_xll.DTC.CPR.ValueForVariable($A1545,W$10)</f>
        <v>0</v>
      </c>
      <c r="X1545" s="35">
        <f>_xll.DTC.CPR.ValueForVariable($A1545,X$10)</f>
        <v>0</v>
      </c>
      <c r="Y1545" s="35">
        <f>_xll.DTC.CPR.ValueForVariable($A1545,Y$10)</f>
        <v>0</v>
      </c>
      <c r="Z1545" s="35">
        <f>_xll.DTC.CPR.ValueForVariable($A1545,Z$10)</f>
        <v>0</v>
      </c>
      <c r="AA1545" s="35">
        <f>_xll.DTC.CPR.ValueForVariable($A1545,AA$10)</f>
        <v>0</v>
      </c>
      <c r="AB1545" s="35">
        <f>_xll.DTC.CPR.ValueForVariable($A1545,AB$10)</f>
        <v>0</v>
      </c>
      <c r="AC1545" s="35">
        <f>_xll.DTC.CPR.ValueForVariable($A1545,AC$10)</f>
        <v>0</v>
      </c>
      <c r="AD1545" s="35">
        <f>_xll.DTC.CPR.ValueForVariable($A1545,AD$10)</f>
        <v>0</v>
      </c>
      <c r="AE1545" s="35">
        <f>_xll.DTC.CPR.ValueForVariable($A1545,AE$10)</f>
        <v>0</v>
      </c>
      <c r="AF1545" s="35">
        <f>_xll.DTC.CPR.ValueForVariable($A1545,AF$10)</f>
        <v>0</v>
      </c>
      <c r="AG1545" s="35">
        <f>_xll.DTC.CPR.ValueForVariable($A1545,AG$10)</f>
        <v>0</v>
      </c>
      <c r="AH1545" s="35">
        <f>_xll.DTC.CPR.ValueForVariable($A1545,AH$10)</f>
        <v>0</v>
      </c>
      <c r="AI1545" s="35">
        <f>_xll.DTC.CPR.ValueForVariable($A1545,AI$10)</f>
        <v>0</v>
      </c>
      <c r="AJ1545" s="35">
        <f>_xll.DTC.CPR.ValueForVariable($A1545,AJ$10)</f>
        <v>0</v>
      </c>
      <c r="AK1545" s="35">
        <f>_xll.DTC.CPR.ValueForVariable($A1545,AK$10)</f>
        <v>0</v>
      </c>
      <c r="AL1545" s="35">
        <f>_xll.DTC.CPR.MinimumForVariable($A1545,AL$10)</f>
        <v>0</v>
      </c>
      <c r="AM1545" s="35">
        <f>_xll.DTC.CPR.MaximumForVariable($A1545,AM$10)</f>
        <v>0</v>
      </c>
    </row>
    <row r="1546" spans="1:39" x14ac:dyDescent="0.35">
      <c r="A1546" s="35" t="str">
        <f>_xll.DTC.CPR.Calculate($B$1,$B$2,$B$3,D1546,E1546,C1546,B1546,F1546,$B$4,G1546)</f>
        <v>CID=1162110888</v>
      </c>
      <c r="B1546" s="35">
        <f t="shared" si="207"/>
        <v>27</v>
      </c>
      <c r="C1546" s="34">
        <f t="shared" si="200"/>
        <v>35</v>
      </c>
      <c r="D1546" s="36">
        <f>'TTH375-noEcon_A'!AL1546+('TTH375-noEcon_A'!AM1546-'TTH375-noEcon_A'!AL1546)*0.5</f>
        <v>0</v>
      </c>
      <c r="E1546" s="35">
        <f t="shared" si="205"/>
        <v>4</v>
      </c>
      <c r="F1546" s="35">
        <f t="shared" si="204"/>
        <v>32</v>
      </c>
      <c r="G1546" s="35">
        <f t="shared" si="206"/>
        <v>6.4</v>
      </c>
      <c r="H1546" s="35">
        <f>_xll.DTC.CPR.ValueForVariable($A1546,H$10)</f>
        <v>0</v>
      </c>
      <c r="I1546" s="35">
        <f>_xll.DTC.CPR.ValueForVariable($A1546,I$10)</f>
        <v>0</v>
      </c>
      <c r="J1546" s="35">
        <f>_xll.DTC.CPR.ValueForVariable($A1546,J$10)</f>
        <v>0</v>
      </c>
      <c r="K1546" s="35">
        <f>_xll.DTC.CPR.ValueForVariable($A1546,K$10)</f>
        <v>0</v>
      </c>
      <c r="L1546" s="35">
        <f>_xll.DTC.CPR.ValueForVariable($A1546,L$10)</f>
        <v>0</v>
      </c>
      <c r="M1546" s="35">
        <f>_xll.DTC.CPR.ValueForVariable($A1546,M$10)</f>
        <v>0</v>
      </c>
      <c r="N1546" s="35">
        <f>_xll.DTC.CPR.ValueForVariable($A1546,N$10)</f>
        <v>0</v>
      </c>
      <c r="O1546" s="35">
        <f>_xll.DTC.CPR.ValueForVariable($A1546,O$10)</f>
        <v>0</v>
      </c>
      <c r="P1546" s="35">
        <f>_xll.DTC.CPR.ValueForVariable($A1546,P$10)</f>
        <v>0</v>
      </c>
      <c r="Q1546" s="35">
        <f>_xll.DTC.CPR.ValueForVariable($A1546,Q$10)</f>
        <v>0</v>
      </c>
      <c r="R1546" s="35">
        <f>_xll.DTC.CPR.ValueForVariable($A1546,R$10)</f>
        <v>0</v>
      </c>
      <c r="S1546" s="35">
        <f>_xll.DTC.CPR.ValueForVariable($A1546,S$10)</f>
        <v>0</v>
      </c>
      <c r="T1546" s="35">
        <f>_xll.DTC.CPR.ValueForVariable($A1546,T$10)</f>
        <v>0</v>
      </c>
      <c r="U1546" s="35">
        <f>_xll.DTC.CPR.ValueForVariable($A1546,U$10)</f>
        <v>0</v>
      </c>
      <c r="V1546" s="35">
        <f>_xll.DTC.CPR.ValueForVariable($A1546,V$10)</f>
        <v>0</v>
      </c>
      <c r="W1546" s="35">
        <f>_xll.DTC.CPR.ValueForVariable($A1546,W$10)</f>
        <v>0</v>
      </c>
      <c r="X1546" s="35">
        <f>_xll.DTC.CPR.ValueForVariable($A1546,X$10)</f>
        <v>0</v>
      </c>
      <c r="Y1546" s="35">
        <f>_xll.DTC.CPR.ValueForVariable($A1546,Y$10)</f>
        <v>0</v>
      </c>
      <c r="Z1546" s="35">
        <f>_xll.DTC.CPR.ValueForVariable($A1546,Z$10)</f>
        <v>0</v>
      </c>
      <c r="AA1546" s="35">
        <f>_xll.DTC.CPR.ValueForVariable($A1546,AA$10)</f>
        <v>0</v>
      </c>
      <c r="AB1546" s="35">
        <f>_xll.DTC.CPR.ValueForVariable($A1546,AB$10)</f>
        <v>0</v>
      </c>
      <c r="AC1546" s="35">
        <f>_xll.DTC.CPR.ValueForVariable($A1546,AC$10)</f>
        <v>0</v>
      </c>
      <c r="AD1546" s="35">
        <f>_xll.DTC.CPR.ValueForVariable($A1546,AD$10)</f>
        <v>0</v>
      </c>
      <c r="AE1546" s="35">
        <f>_xll.DTC.CPR.ValueForVariable($A1546,AE$10)</f>
        <v>0</v>
      </c>
      <c r="AF1546" s="35">
        <f>_xll.DTC.CPR.ValueForVariable($A1546,AF$10)</f>
        <v>0</v>
      </c>
      <c r="AG1546" s="35">
        <f>_xll.DTC.CPR.ValueForVariable($A1546,AG$10)</f>
        <v>0</v>
      </c>
      <c r="AH1546" s="35">
        <f>_xll.DTC.CPR.ValueForVariable($A1546,AH$10)</f>
        <v>0</v>
      </c>
      <c r="AI1546" s="35">
        <f>_xll.DTC.CPR.ValueForVariable($A1546,AI$10)</f>
        <v>0</v>
      </c>
      <c r="AJ1546" s="35">
        <f>_xll.DTC.CPR.ValueForVariable($A1546,AJ$10)</f>
        <v>0</v>
      </c>
      <c r="AK1546" s="35">
        <f>_xll.DTC.CPR.ValueForVariable($A1546,AK$10)</f>
        <v>0</v>
      </c>
      <c r="AL1546" s="35">
        <f>_xll.DTC.CPR.MinimumForVariable($A1546,AL$10)</f>
        <v>0</v>
      </c>
      <c r="AM1546" s="35">
        <f>_xll.DTC.CPR.MaximumForVariable($A1546,AM$10)</f>
        <v>0</v>
      </c>
    </row>
    <row r="1547" spans="1:39" x14ac:dyDescent="0.35">
      <c r="A1547" s="35" t="str">
        <f>_xll.DTC.CPR.Calculate($B$1,$B$2,$B$3,D1547,E1547,C1547,B1547,F1547,$B$4,G1547)</f>
        <v>CID=1162110919</v>
      </c>
      <c r="B1547" s="35">
        <f t="shared" si="207"/>
        <v>27</v>
      </c>
      <c r="C1547" s="34">
        <f t="shared" si="200"/>
        <v>37.5</v>
      </c>
      <c r="D1547" s="36">
        <f>'TTH375-noEcon_A'!AL1547+('TTH375-noEcon_A'!AM1547-'TTH375-noEcon_A'!AL1547)*0.5</f>
        <v>0</v>
      </c>
      <c r="E1547" s="35">
        <f t="shared" si="205"/>
        <v>4</v>
      </c>
      <c r="F1547" s="35">
        <f t="shared" si="204"/>
        <v>32</v>
      </c>
      <c r="G1547" s="35">
        <f t="shared" si="206"/>
        <v>6.4</v>
      </c>
      <c r="H1547" s="35">
        <f>_xll.DTC.CPR.ValueForVariable($A1547,H$10)</f>
        <v>0</v>
      </c>
      <c r="I1547" s="35">
        <f>_xll.DTC.CPR.ValueForVariable($A1547,I$10)</f>
        <v>0</v>
      </c>
      <c r="J1547" s="35">
        <f>_xll.DTC.CPR.ValueForVariable($A1547,J$10)</f>
        <v>0</v>
      </c>
      <c r="K1547" s="35">
        <f>_xll.DTC.CPR.ValueForVariable($A1547,K$10)</f>
        <v>0</v>
      </c>
      <c r="L1547" s="35">
        <f>_xll.DTC.CPR.ValueForVariable($A1547,L$10)</f>
        <v>0</v>
      </c>
      <c r="M1547" s="35">
        <f>_xll.DTC.CPR.ValueForVariable($A1547,M$10)</f>
        <v>0</v>
      </c>
      <c r="N1547" s="35">
        <f>_xll.DTC.CPR.ValueForVariable($A1547,N$10)</f>
        <v>0</v>
      </c>
      <c r="O1547" s="35">
        <f>_xll.DTC.CPR.ValueForVariable($A1547,O$10)</f>
        <v>0</v>
      </c>
      <c r="P1547" s="35">
        <f>_xll.DTC.CPR.ValueForVariable($A1547,P$10)</f>
        <v>0</v>
      </c>
      <c r="Q1547" s="35">
        <f>_xll.DTC.CPR.ValueForVariable($A1547,Q$10)</f>
        <v>0</v>
      </c>
      <c r="R1547" s="35">
        <f>_xll.DTC.CPR.ValueForVariable($A1547,R$10)</f>
        <v>0</v>
      </c>
      <c r="S1547" s="35">
        <f>_xll.DTC.CPR.ValueForVariable($A1547,S$10)</f>
        <v>0</v>
      </c>
      <c r="T1547" s="35">
        <f>_xll.DTC.CPR.ValueForVariable($A1547,T$10)</f>
        <v>0</v>
      </c>
      <c r="U1547" s="35">
        <f>_xll.DTC.CPR.ValueForVariable($A1547,U$10)</f>
        <v>0</v>
      </c>
      <c r="V1547" s="35">
        <f>_xll.DTC.CPR.ValueForVariable($A1547,V$10)</f>
        <v>0</v>
      </c>
      <c r="W1547" s="35">
        <f>_xll.DTC.CPR.ValueForVariable($A1547,W$10)</f>
        <v>0</v>
      </c>
      <c r="X1547" s="35">
        <f>_xll.DTC.CPR.ValueForVariable($A1547,X$10)</f>
        <v>0</v>
      </c>
      <c r="Y1547" s="35">
        <f>_xll.DTC.CPR.ValueForVariable($A1547,Y$10)</f>
        <v>0</v>
      </c>
      <c r="Z1547" s="35">
        <f>_xll.DTC.CPR.ValueForVariable($A1547,Z$10)</f>
        <v>0</v>
      </c>
      <c r="AA1547" s="35">
        <f>_xll.DTC.CPR.ValueForVariable($A1547,AA$10)</f>
        <v>0</v>
      </c>
      <c r="AB1547" s="35">
        <f>_xll.DTC.CPR.ValueForVariable($A1547,AB$10)</f>
        <v>0</v>
      </c>
      <c r="AC1547" s="35">
        <f>_xll.DTC.CPR.ValueForVariable($A1547,AC$10)</f>
        <v>0</v>
      </c>
      <c r="AD1547" s="35">
        <f>_xll.DTC.CPR.ValueForVariable($A1547,AD$10)</f>
        <v>0</v>
      </c>
      <c r="AE1547" s="35">
        <f>_xll.DTC.CPR.ValueForVariable($A1547,AE$10)</f>
        <v>0</v>
      </c>
      <c r="AF1547" s="35">
        <f>_xll.DTC.CPR.ValueForVariable($A1547,AF$10)</f>
        <v>0</v>
      </c>
      <c r="AG1547" s="35">
        <f>_xll.DTC.CPR.ValueForVariable($A1547,AG$10)</f>
        <v>0</v>
      </c>
      <c r="AH1547" s="35">
        <f>_xll.DTC.CPR.ValueForVariable($A1547,AH$10)</f>
        <v>0</v>
      </c>
      <c r="AI1547" s="35">
        <f>_xll.DTC.CPR.ValueForVariable($A1547,AI$10)</f>
        <v>0</v>
      </c>
      <c r="AJ1547" s="35">
        <f>_xll.DTC.CPR.ValueForVariable($A1547,AJ$10)</f>
        <v>0</v>
      </c>
      <c r="AK1547" s="35">
        <f>_xll.DTC.CPR.ValueForVariable($A1547,AK$10)</f>
        <v>0</v>
      </c>
      <c r="AL1547" s="35">
        <f>_xll.DTC.CPR.MinimumForVariable($A1547,AL$10)</f>
        <v>0</v>
      </c>
      <c r="AM1547" s="35">
        <f>_xll.DTC.CPR.MaximumForVariable($A1547,AM$10)</f>
        <v>0</v>
      </c>
    </row>
    <row r="1548" spans="1:39" x14ac:dyDescent="0.35">
      <c r="A1548" s="35" t="str">
        <f>_xll.DTC.CPR.Calculate($B$1,$B$2,$B$3,D1548,E1548,C1548,B1548,F1548,$B$4,G1548)</f>
        <v>CID=1162110702</v>
      </c>
      <c r="B1548" s="35">
        <f t="shared" si="207"/>
        <v>27</v>
      </c>
      <c r="C1548" s="34">
        <f t="shared" si="200"/>
        <v>40</v>
      </c>
      <c r="D1548" s="36">
        <f>'TTH375-noEcon_A'!AL1548+('TTH375-noEcon_A'!AM1548-'TTH375-noEcon_A'!AL1548)*0.5</f>
        <v>0</v>
      </c>
      <c r="E1548" s="35">
        <f t="shared" si="205"/>
        <v>4</v>
      </c>
      <c r="F1548" s="35">
        <f t="shared" si="204"/>
        <v>34</v>
      </c>
      <c r="G1548" s="35">
        <f t="shared" si="206"/>
        <v>6.8</v>
      </c>
      <c r="H1548" s="35">
        <f>_xll.DTC.CPR.ValueForVariable($A1548,H$10)</f>
        <v>0</v>
      </c>
      <c r="I1548" s="35">
        <f>_xll.DTC.CPR.ValueForVariable($A1548,I$10)</f>
        <v>0</v>
      </c>
      <c r="J1548" s="35">
        <f>_xll.DTC.CPR.ValueForVariable($A1548,J$10)</f>
        <v>0</v>
      </c>
      <c r="K1548" s="35">
        <f>_xll.DTC.CPR.ValueForVariable($A1548,K$10)</f>
        <v>0</v>
      </c>
      <c r="L1548" s="35">
        <f>_xll.DTC.CPR.ValueForVariable($A1548,L$10)</f>
        <v>0</v>
      </c>
      <c r="M1548" s="35">
        <f>_xll.DTC.CPR.ValueForVariable($A1548,M$10)</f>
        <v>0</v>
      </c>
      <c r="N1548" s="35">
        <f>_xll.DTC.CPR.ValueForVariable($A1548,N$10)</f>
        <v>0</v>
      </c>
      <c r="O1548" s="35">
        <f>_xll.DTC.CPR.ValueForVariable($A1548,O$10)</f>
        <v>0</v>
      </c>
      <c r="P1548" s="35">
        <f>_xll.DTC.CPR.ValueForVariable($A1548,P$10)</f>
        <v>0</v>
      </c>
      <c r="Q1548" s="35">
        <f>_xll.DTC.CPR.ValueForVariable($A1548,Q$10)</f>
        <v>0</v>
      </c>
      <c r="R1548" s="35">
        <f>_xll.DTC.CPR.ValueForVariable($A1548,R$10)</f>
        <v>0</v>
      </c>
      <c r="S1548" s="35">
        <f>_xll.DTC.CPR.ValueForVariable($A1548,S$10)</f>
        <v>0</v>
      </c>
      <c r="T1548" s="35">
        <f>_xll.DTC.CPR.ValueForVariable($A1548,T$10)</f>
        <v>0</v>
      </c>
      <c r="U1548" s="35">
        <f>_xll.DTC.CPR.ValueForVariable($A1548,U$10)</f>
        <v>0</v>
      </c>
      <c r="V1548" s="35">
        <f>_xll.DTC.CPR.ValueForVariable($A1548,V$10)</f>
        <v>0</v>
      </c>
      <c r="W1548" s="35">
        <f>_xll.DTC.CPR.ValueForVariable($A1548,W$10)</f>
        <v>0</v>
      </c>
      <c r="X1548" s="35">
        <f>_xll.DTC.CPR.ValueForVariable($A1548,X$10)</f>
        <v>0</v>
      </c>
      <c r="Y1548" s="35">
        <f>_xll.DTC.CPR.ValueForVariable($A1548,Y$10)</f>
        <v>0</v>
      </c>
      <c r="Z1548" s="35">
        <f>_xll.DTC.CPR.ValueForVariable($A1548,Z$10)</f>
        <v>0</v>
      </c>
      <c r="AA1548" s="35">
        <f>_xll.DTC.CPR.ValueForVariable($A1548,AA$10)</f>
        <v>0</v>
      </c>
      <c r="AB1548" s="35">
        <f>_xll.DTC.CPR.ValueForVariable($A1548,AB$10)</f>
        <v>0</v>
      </c>
      <c r="AC1548" s="35">
        <f>_xll.DTC.CPR.ValueForVariable($A1548,AC$10)</f>
        <v>0</v>
      </c>
      <c r="AD1548" s="35">
        <f>_xll.DTC.CPR.ValueForVariable($A1548,AD$10)</f>
        <v>0</v>
      </c>
      <c r="AE1548" s="35">
        <f>_xll.DTC.CPR.ValueForVariable($A1548,AE$10)</f>
        <v>0</v>
      </c>
      <c r="AF1548" s="35">
        <f>_xll.DTC.CPR.ValueForVariable($A1548,AF$10)</f>
        <v>0</v>
      </c>
      <c r="AG1548" s="35">
        <f>_xll.DTC.CPR.ValueForVariable($A1548,AG$10)</f>
        <v>0</v>
      </c>
      <c r="AH1548" s="35">
        <f>_xll.DTC.CPR.ValueForVariable($A1548,AH$10)</f>
        <v>0</v>
      </c>
      <c r="AI1548" s="35">
        <f>_xll.DTC.CPR.ValueForVariable($A1548,AI$10)</f>
        <v>0</v>
      </c>
      <c r="AJ1548" s="35">
        <f>_xll.DTC.CPR.ValueForVariable($A1548,AJ$10)</f>
        <v>0</v>
      </c>
      <c r="AK1548" s="35">
        <f>_xll.DTC.CPR.ValueForVariable($A1548,AK$10)</f>
        <v>0</v>
      </c>
      <c r="AL1548" s="35">
        <f>_xll.DTC.CPR.MinimumForVariable($A1548,AL$10)</f>
        <v>0</v>
      </c>
      <c r="AM1548" s="35">
        <f>_xll.DTC.CPR.MaximumForVariable($A1548,AM$10)</f>
        <v>0</v>
      </c>
    </row>
    <row r="1549" spans="1:39" x14ac:dyDescent="0.35">
      <c r="A1549" s="35" t="str">
        <f>_xll.DTC.CPR.Calculate($B$1,$B$2,$B$3,D1549,E1549,C1549,B1549,F1549,$B$4,G1549)</f>
        <v>CID=1162110733</v>
      </c>
      <c r="B1549" s="35">
        <f t="shared" si="207"/>
        <v>27</v>
      </c>
      <c r="C1549" s="34">
        <f t="shared" si="200"/>
        <v>42.5</v>
      </c>
      <c r="D1549" s="36">
        <f>'TTH375-noEcon_A'!AL1549+('TTH375-noEcon_A'!AM1549-'TTH375-noEcon_A'!AL1549)*0.5</f>
        <v>28.73688787680711</v>
      </c>
      <c r="E1549" s="35">
        <f t="shared" si="205"/>
        <v>4</v>
      </c>
      <c r="F1549" s="35">
        <f t="shared" si="204"/>
        <v>36.5</v>
      </c>
      <c r="G1549" s="35">
        <f t="shared" si="206"/>
        <v>7.3</v>
      </c>
      <c r="H1549" s="35">
        <f>_xll.DTC.CPR.ValueForVariable($A1549,H$10)</f>
        <v>1.7292286917447079</v>
      </c>
      <c r="I1549" s="35">
        <f>_xll.DTC.CPR.ValueForVariable($A1549,I$10)</f>
        <v>145.97442960768382</v>
      </c>
      <c r="J1549" s="35">
        <f>_xll.DTC.CPR.ValueForVariable($A1549,J$10)</f>
        <v>33.512303531647333</v>
      </c>
      <c r="K1549" s="35">
        <f>_xll.DTC.CPR.ValueForVariable($A1549,K$10)</f>
        <v>251.21448128784849</v>
      </c>
      <c r="L1549" s="35">
        <f>_xll.DTC.CPR.ValueForVariable($A1549,L$10)</f>
        <v>426.56299003191799</v>
      </c>
      <c r="M1549" s="35">
        <f>_xll.DTC.CPR.ValueForVariable($A1549,M$10)</f>
        <v>417.48097589918768</v>
      </c>
      <c r="N1549" s="35">
        <f>_xll.DTC.CPR.ValueForVariable($A1549,N$10)</f>
        <v>20399.462750296057</v>
      </c>
      <c r="O1549" s="35">
        <f>_xll.DTC.CPR.ValueForVariable($A1549,O$10)</f>
        <v>1.7186309217514817</v>
      </c>
      <c r="P1549" s="35">
        <f>_xll.DTC.CPR.ValueForVariable($A1549,P$10)</f>
        <v>1.4486073219698525E-2</v>
      </c>
      <c r="Q1549" s="35">
        <f>_xll.DTC.CPR.ValueForVariable($A1549,Q$10)</f>
        <v>9.9436922543825013</v>
      </c>
      <c r="R1549" s="35">
        <f>_xll.DTC.CPR.ValueForVariable($A1549,R$10)</f>
        <v>28.736884808993782</v>
      </c>
      <c r="S1549" s="35">
        <f>_xll.DTC.CPR.ValueForVariable($A1549,S$10)</f>
        <v>285.75073889027362</v>
      </c>
      <c r="T1549" s="35">
        <f>_xll.DTC.CPR.ValueForVariable($A1549,T$10)</f>
        <v>27</v>
      </c>
      <c r="U1549" s="35">
        <f>_xll.DTC.CPR.ValueForVariable($A1549,U$10)</f>
        <v>42.5</v>
      </c>
      <c r="V1549" s="35">
        <f>_xll.DTC.CPR.ValueForVariable($A1549,V$10)</f>
        <v>4</v>
      </c>
      <c r="W1549" s="35">
        <f>_xll.DTC.CPR.ValueForVariable($A1549,W$10)</f>
        <v>36.5</v>
      </c>
      <c r="X1549" s="35">
        <f>_xll.DTC.CPR.ValueForVariable($A1549,X$10)</f>
        <v>705.92439325419787</v>
      </c>
      <c r="Y1549" s="35">
        <f>_xll.DTC.CPR.ValueForVariable($A1549,Y$10)</f>
        <v>1086.4865440387393</v>
      </c>
      <c r="Z1549" s="35">
        <f>_xll.DTC.CPR.ValueForVariable($A1549,Z$10)</f>
        <v>53.29782077235825</v>
      </c>
      <c r="AA1549" s="35">
        <f>_xll.DTC.CPR.ValueForVariable($A1549,AA$10)</f>
        <v>1.5390976065159205</v>
      </c>
      <c r="AB1549" s="35">
        <f>_xll.DTC.CPR.ValueForVariable($A1549,AB$10)</f>
        <v>0.82118399645633788</v>
      </c>
      <c r="AC1549" s="35">
        <f>_xll.DTC.CPR.ValueForVariable($A1549,AC$10)</f>
        <v>110</v>
      </c>
      <c r="AD1549" s="35">
        <f>_xll.DTC.CPR.ValueForVariable($A1549,AD$10)</f>
        <v>53.16857075861509</v>
      </c>
      <c r="AE1549" s="35">
        <f>_xll.DTC.CPR.ValueForVariable($A1549,AE$10)</f>
        <v>0</v>
      </c>
      <c r="AF1549" s="35">
        <f>_xll.DTC.CPR.ValueForVariable($A1549,AF$10)</f>
        <v>0</v>
      </c>
      <c r="AG1549" s="35">
        <f>_xll.DTC.CPR.ValueForVariable($A1549,AG$10)</f>
        <v>0</v>
      </c>
      <c r="AH1549" s="35">
        <f>_xll.DTC.CPR.ValueForVariable($A1549,AH$10)</f>
        <v>0</v>
      </c>
      <c r="AI1549" s="35">
        <f>_xll.DTC.CPR.ValueForVariable($A1549,AI$10)</f>
        <v>0</v>
      </c>
      <c r="AJ1549" s="35">
        <f>_xll.DTC.CPR.ValueForVariable($A1549,AJ$10)</f>
        <v>0</v>
      </c>
      <c r="AK1549" s="35">
        <f>_xll.DTC.CPR.ValueForVariable($A1549,AK$10)</f>
        <v>5</v>
      </c>
      <c r="AL1549" s="35">
        <f>_xll.DTC.CPR.MinimumForVariable($A1549,AL$10)</f>
        <v>16.34603078903282</v>
      </c>
      <c r="AM1549" s="35">
        <f>_xll.DTC.CPR.MaximumForVariable($A1549,AM$10)</f>
        <v>41.127744964581396</v>
      </c>
    </row>
    <row r="1550" spans="1:39" x14ac:dyDescent="0.35">
      <c r="A1550" s="35" t="str">
        <f>_xll.DTC.CPR.Calculate($B$1,$B$2,$B$3,D1550,E1550,C1550,B1550,F1550,$B$4,G1550)</f>
        <v>CID=-2051127167</v>
      </c>
      <c r="B1550" s="35">
        <f t="shared" si="207"/>
        <v>27</v>
      </c>
      <c r="C1550" s="34">
        <f t="shared" si="200"/>
        <v>45</v>
      </c>
      <c r="D1550" s="36">
        <f>'TTH375-noEcon_A'!AL1550+('TTH375-noEcon_A'!AM1550-'TTH375-noEcon_A'!AL1550)*0.5</f>
        <v>32.7084715790904</v>
      </c>
      <c r="E1550" s="35">
        <f t="shared" si="205"/>
        <v>4</v>
      </c>
      <c r="F1550" s="35">
        <f t="shared" si="204"/>
        <v>39</v>
      </c>
      <c r="G1550" s="35">
        <f t="shared" si="206"/>
        <v>7.8</v>
      </c>
      <c r="H1550" s="35">
        <f>_xll.DTC.CPR.ValueForVariable($A1550,H$10)</f>
        <v>1.7292286917447079</v>
      </c>
      <c r="I1550" s="35">
        <f>_xll.DTC.CPR.ValueForVariable($A1550,I$10)</f>
        <v>145.97442960768382</v>
      </c>
      <c r="J1550" s="35">
        <f>_xll.DTC.CPR.ValueForVariable($A1550,J$10)</f>
        <v>33.512303531647333</v>
      </c>
      <c r="K1550" s="35">
        <f>_xll.DTC.CPR.ValueForVariable($A1550,K$10)</f>
        <v>254.91869357729877</v>
      </c>
      <c r="L1550" s="35">
        <f>_xll.DTC.CPR.ValueForVariable($A1550,L$10)</f>
        <v>427.93521474481452</v>
      </c>
      <c r="M1550" s="35">
        <f>_xll.DTC.CPR.ValueForVariable($A1550,M$10)</f>
        <v>417.48097589918768</v>
      </c>
      <c r="N1550" s="35">
        <f>_xll.DTC.CPR.ValueForVariable($A1550,N$10)</f>
        <v>21237.400369347146</v>
      </c>
      <c r="O1550" s="35">
        <f>_xll.DTC.CPR.ValueForVariable($A1550,O$10)</f>
        <v>1.8003955197430792</v>
      </c>
      <c r="P1550" s="35">
        <f>_xll.DTC.CPR.ValueForVariable($A1550,P$10)</f>
        <v>1.6172198953968608E-2</v>
      </c>
      <c r="Q1550" s="35">
        <f>_xll.DTC.CPR.ValueForVariable($A1550,Q$10)</f>
        <v>8.948030817870503</v>
      </c>
      <c r="R1550" s="35">
        <f>_xll.DTC.CPR.ValueForVariable($A1550,R$10)</f>
        <v>32.708470805333121</v>
      </c>
      <c r="S1550" s="35">
        <f>_xll.DTC.CPR.ValueForVariable($A1550,S$10)</f>
        <v>292.67640477153839</v>
      </c>
      <c r="T1550" s="35">
        <f>_xll.DTC.CPR.ValueForVariable($A1550,T$10)</f>
        <v>27</v>
      </c>
      <c r="U1550" s="35">
        <f>_xll.DTC.CPR.ValueForVariable($A1550,U$10)</f>
        <v>45</v>
      </c>
      <c r="V1550" s="35">
        <f>_xll.DTC.CPR.ValueForVariable($A1550,V$10)</f>
        <v>4</v>
      </c>
      <c r="W1550" s="35">
        <f>_xll.DTC.CPR.ValueForVariable($A1550,W$10)</f>
        <v>39</v>
      </c>
      <c r="X1550" s="35">
        <f>_xll.DTC.CPR.ValueForVariable($A1550,X$10)</f>
        <v>705.92439325419787</v>
      </c>
      <c r="Y1550" s="35">
        <f>_xll.DTC.CPR.ValueForVariable($A1550,Y$10)</f>
        <v>1159.9242383423766</v>
      </c>
      <c r="Z1550" s="35">
        <f>_xll.DTC.CPR.ValueForVariable($A1550,Z$10)</f>
        <v>55.908307524332486</v>
      </c>
      <c r="AA1550" s="35">
        <f>_xll.DTC.CPR.ValueForVariable($A1550,AA$10)</f>
        <v>1.6431281443545427</v>
      </c>
      <c r="AB1550" s="35">
        <f>_xll.DTC.CPR.ValueForVariable($A1550,AB$10)</f>
        <v>0.83669726573191217</v>
      </c>
      <c r="AC1550" s="35">
        <f>_xll.DTC.CPR.ValueForVariable($A1550,AC$10)</f>
        <v>110</v>
      </c>
      <c r="AD1550" s="35">
        <f>_xll.DTC.CPR.ValueForVariable($A1550,AD$10)</f>
        <v>59.394696384382257</v>
      </c>
      <c r="AE1550" s="35">
        <f>_xll.DTC.CPR.ValueForVariable($A1550,AE$10)</f>
        <v>0</v>
      </c>
      <c r="AF1550" s="35">
        <f>_xll.DTC.CPR.ValueForVariable($A1550,AF$10)</f>
        <v>0</v>
      </c>
      <c r="AG1550" s="35">
        <f>_xll.DTC.CPR.ValueForVariable($A1550,AG$10)</f>
        <v>0</v>
      </c>
      <c r="AH1550" s="35">
        <f>_xll.DTC.CPR.ValueForVariable($A1550,AH$10)</f>
        <v>0</v>
      </c>
      <c r="AI1550" s="35">
        <f>_xll.DTC.CPR.ValueForVariable($A1550,AI$10)</f>
        <v>0</v>
      </c>
      <c r="AJ1550" s="35">
        <f>_xll.DTC.CPR.ValueForVariable($A1550,AJ$10)</f>
        <v>0</v>
      </c>
      <c r="AK1550" s="35">
        <f>_xll.DTC.CPR.ValueForVariable($A1550,AK$10)</f>
        <v>5</v>
      </c>
      <c r="AL1550" s="35">
        <f>_xll.DTC.CPR.MinimumForVariable($A1550,AL$10)</f>
        <v>16.541626617968095</v>
      </c>
      <c r="AM1550" s="35">
        <f>_xll.DTC.CPR.MaximumForVariable($A1550,AM$10)</f>
        <v>48.875316540212694</v>
      </c>
    </row>
    <row r="1551" spans="1:39" x14ac:dyDescent="0.35">
      <c r="A1551" s="35" t="str">
        <f>_xll.DTC.CPR.Calculate($B$1,$B$2,$B$3,D1551,E1551,C1551,B1551,F1551,$B$4,G1551)</f>
        <v>CID=-2051127136</v>
      </c>
      <c r="B1551" s="35">
        <f t="shared" si="207"/>
        <v>27</v>
      </c>
      <c r="C1551" s="34">
        <f t="shared" si="200"/>
        <v>47.5</v>
      </c>
      <c r="D1551" s="36">
        <f>'TTH375-noEcon_A'!AL1551+('TTH375-noEcon_A'!AM1551-'TTH375-noEcon_A'!AL1551)*0.5</f>
        <v>39.320018900825048</v>
      </c>
      <c r="E1551" s="35">
        <f t="shared" si="205"/>
        <v>4</v>
      </c>
      <c r="F1551" s="35">
        <f t="shared" si="204"/>
        <v>41.5</v>
      </c>
      <c r="G1551" s="35">
        <f t="shared" si="206"/>
        <v>8.3000000000000007</v>
      </c>
      <c r="H1551" s="35">
        <f>_xll.DTC.CPR.ValueForVariable($A1551,H$10)</f>
        <v>1.7292286917447079</v>
      </c>
      <c r="I1551" s="35">
        <f>_xll.DTC.CPR.ValueForVariable($A1551,I$10)</f>
        <v>145.97442960768382</v>
      </c>
      <c r="J1551" s="35">
        <f>_xll.DTC.CPR.ValueForVariable($A1551,J$10)</f>
        <v>33.512303531647333</v>
      </c>
      <c r="K1551" s="35">
        <f>_xll.DTC.CPR.ValueForVariable($A1551,K$10)</f>
        <v>258.65495278124138</v>
      </c>
      <c r="L1551" s="35">
        <f>_xll.DTC.CPR.ValueForVariable($A1551,L$10)</f>
        <v>429.2823069687696</v>
      </c>
      <c r="M1551" s="35">
        <f>_xll.DTC.CPR.ValueForVariable($A1551,M$10)</f>
        <v>417.48097589918768</v>
      </c>
      <c r="N1551" s="35">
        <f>_xll.DTC.CPR.ValueForVariable($A1551,N$10)</f>
        <v>22373.486031127912</v>
      </c>
      <c r="O1551" s="35">
        <f>_xll.DTC.CPR.ValueForVariable($A1551,O$10)</f>
        <v>1.9690142735938669</v>
      </c>
      <c r="P1551" s="35">
        <f>_xll.DTC.CPR.ValueForVariable($A1551,P$10)</f>
        <v>1.8871885928545315E-2</v>
      </c>
      <c r="Q1551" s="35">
        <f>_xll.DTC.CPR.ValueForVariable($A1551,Q$10)</f>
        <v>7.953473149250085</v>
      </c>
      <c r="R1551" s="35">
        <f>_xll.DTC.CPR.ValueForVariable($A1551,R$10)</f>
        <v>39.320017892670251</v>
      </c>
      <c r="S1551" s="35">
        <f>_xll.DTC.CPR.ValueForVariable($A1551,S$10)</f>
        <v>312.73070653738574</v>
      </c>
      <c r="T1551" s="35">
        <f>_xll.DTC.CPR.ValueForVariable($A1551,T$10)</f>
        <v>27</v>
      </c>
      <c r="U1551" s="35">
        <f>_xll.DTC.CPR.ValueForVariable($A1551,U$10)</f>
        <v>47.5</v>
      </c>
      <c r="V1551" s="35">
        <f>_xll.DTC.CPR.ValueForVariable($A1551,V$10)</f>
        <v>4</v>
      </c>
      <c r="W1551" s="35">
        <f>_xll.DTC.CPR.ValueForVariable($A1551,W$10)</f>
        <v>41.5</v>
      </c>
      <c r="X1551" s="35">
        <f>_xll.DTC.CPR.ValueForVariable($A1551,X$10)</f>
        <v>705.92439325419787</v>
      </c>
      <c r="Y1551" s="35">
        <f>_xll.DTC.CPR.ValueForVariable($A1551,Y$10)</f>
        <v>1237.0237214434719</v>
      </c>
      <c r="Z1551" s="35">
        <f>_xll.DTC.CPR.ValueForVariable($A1551,Z$10)</f>
        <v>58.847937703922526</v>
      </c>
      <c r="AA1551" s="35">
        <f>_xll.DTC.CPR.ValueForVariable($A1551,AA$10)</f>
        <v>1.7523459073867551</v>
      </c>
      <c r="AB1551" s="35">
        <f>_xll.DTC.CPR.ValueForVariable($A1551,AB$10)</f>
        <v>0.85731107180555977</v>
      </c>
      <c r="AC1551" s="35">
        <f>_xll.DTC.CPR.ValueForVariable($A1551,AC$10)</f>
        <v>110</v>
      </c>
      <c r="AD1551" s="35">
        <f>_xll.DTC.CPR.ValueForVariable($A1551,AD$10)</f>
        <v>69.683675602452709</v>
      </c>
      <c r="AE1551" s="35">
        <f>_xll.DTC.CPR.ValueForVariable($A1551,AE$10)</f>
        <v>0</v>
      </c>
      <c r="AF1551" s="35">
        <f>_xll.DTC.CPR.ValueForVariable($A1551,AF$10)</f>
        <v>0</v>
      </c>
      <c r="AG1551" s="35">
        <f>_xll.DTC.CPR.ValueForVariable($A1551,AG$10)</f>
        <v>0</v>
      </c>
      <c r="AH1551" s="35">
        <f>_xll.DTC.CPR.ValueForVariable($A1551,AH$10)</f>
        <v>0</v>
      </c>
      <c r="AI1551" s="35">
        <f>_xll.DTC.CPR.ValueForVariable($A1551,AI$10)</f>
        <v>0</v>
      </c>
      <c r="AJ1551" s="35">
        <f>_xll.DTC.CPR.ValueForVariable($A1551,AJ$10)</f>
        <v>0</v>
      </c>
      <c r="AK1551" s="35">
        <f>_xll.DTC.CPR.ValueForVariable($A1551,AK$10)</f>
        <v>5</v>
      </c>
      <c r="AL1551" s="35">
        <f>_xll.DTC.CPR.MinimumForVariable($A1551,AL$10)</f>
        <v>20.062563095100842</v>
      </c>
      <c r="AM1551" s="35">
        <f>_xll.DTC.CPR.MaximumForVariable($A1551,AM$10)</f>
        <v>58.577474706549246</v>
      </c>
    </row>
    <row r="1552" spans="1:39" x14ac:dyDescent="0.35">
      <c r="A1552" s="35" t="str">
        <f>_xll.DTC.CPR.Calculate($B$1,$B$2,$B$3,D1552,E1552,C1552,B1552,F1552,$B$4,G1552)</f>
        <v>CID=-2051127105</v>
      </c>
      <c r="B1552" s="35">
        <f t="shared" si="207"/>
        <v>27</v>
      </c>
      <c r="C1552" s="34">
        <f t="shared" si="200"/>
        <v>50</v>
      </c>
      <c r="D1552" s="36">
        <f>'TTH375-noEcon_A'!AL1552+('TTH375-noEcon_A'!AM1552-'TTH375-noEcon_A'!AL1552)*0.5</f>
        <v>46.52513981423543</v>
      </c>
      <c r="E1552" s="35">
        <f t="shared" si="205"/>
        <v>4</v>
      </c>
      <c r="F1552" s="35">
        <f t="shared" si="204"/>
        <v>44</v>
      </c>
      <c r="G1552" s="35">
        <f t="shared" si="206"/>
        <v>8.8000000000000007</v>
      </c>
      <c r="H1552" s="35">
        <f>_xll.DTC.CPR.ValueForVariable($A1552,H$10)</f>
        <v>1.7292286917447079</v>
      </c>
      <c r="I1552" s="35">
        <f>_xll.DTC.CPR.ValueForVariable($A1552,I$10)</f>
        <v>145.97442960768382</v>
      </c>
      <c r="J1552" s="35">
        <f>_xll.DTC.CPR.ValueForVariable($A1552,J$10)</f>
        <v>33.512303531647333</v>
      </c>
      <c r="K1552" s="35">
        <f>_xll.DTC.CPR.ValueForVariable($A1552,K$10)</f>
        <v>262.42501858641634</v>
      </c>
      <c r="L1552" s="35">
        <f>_xll.DTC.CPR.ValueForVariable($A1552,L$10)</f>
        <v>430.60450324293629</v>
      </c>
      <c r="M1552" s="35">
        <f>_xll.DTC.CPR.ValueForVariable($A1552,M$10)</f>
        <v>417.48097589918768</v>
      </c>
      <c r="N1552" s="35">
        <f>_xll.DTC.CPR.ValueForVariable($A1552,N$10)</f>
        <v>23443.486952554813</v>
      </c>
      <c r="O1552" s="35">
        <f>_xll.DTC.CPR.ValueForVariable($A1552,O$10)</f>
        <v>2.1450424091281572</v>
      </c>
      <c r="P1552" s="35">
        <f>_xll.DTC.CPR.ValueForVariable($A1552,P$10)</f>
        <v>2.1927329383224444E-2</v>
      </c>
      <c r="Q1552" s="35">
        <f>_xll.DTC.CPR.ValueForVariable($A1552,Q$10)</f>
        <v>7.1488594014574147</v>
      </c>
      <c r="R1552" s="35">
        <f>_xll.DTC.CPR.ValueForVariable($A1552,R$10)</f>
        <v>46.525128771738515</v>
      </c>
      <c r="S1552" s="35">
        <f>_xll.DTC.CPR.ValueForVariable($A1552,S$10)</f>
        <v>332.60160422385974</v>
      </c>
      <c r="T1552" s="35">
        <f>_xll.DTC.CPR.ValueForVariable($A1552,T$10)</f>
        <v>27</v>
      </c>
      <c r="U1552" s="35">
        <f>_xll.DTC.CPR.ValueForVariable($A1552,U$10)</f>
        <v>50</v>
      </c>
      <c r="V1552" s="35">
        <f>_xll.DTC.CPR.ValueForVariable($A1552,V$10)</f>
        <v>4</v>
      </c>
      <c r="W1552" s="35">
        <f>_xll.DTC.CPR.ValueForVariable($A1552,W$10)</f>
        <v>44</v>
      </c>
      <c r="X1552" s="35">
        <f>_xll.DTC.CPR.ValueForVariable($A1552,X$10)</f>
        <v>705.92439325419787</v>
      </c>
      <c r="Y1552" s="35">
        <f>_xll.DTC.CPR.ValueForVariable($A1552,Y$10)</f>
        <v>1317.9054900117335</v>
      </c>
      <c r="Z1552" s="35">
        <f>_xll.DTC.CPR.ValueForVariable($A1552,Z$10)</f>
        <v>61.727940022524081</v>
      </c>
      <c r="AA1552" s="35">
        <f>_xll.DTC.CPR.ValueForVariable($A1552,AA$10)</f>
        <v>1.866921589061969</v>
      </c>
      <c r="AB1552" s="35">
        <f>_xll.DTC.CPR.ValueForVariable($A1552,AB$10)</f>
        <v>0.87401270878302639</v>
      </c>
      <c r="AC1552" s="35">
        <f>_xll.DTC.CPR.ValueForVariable($A1552,AC$10)</f>
        <v>110</v>
      </c>
      <c r="AD1552" s="35">
        <f>_xll.DTC.CPR.ValueForVariable($A1552,AD$10)</f>
        <v>80.877107785112827</v>
      </c>
      <c r="AE1552" s="35">
        <f>_xll.DTC.CPR.ValueForVariable($A1552,AE$10)</f>
        <v>0</v>
      </c>
      <c r="AF1552" s="35">
        <f>_xll.DTC.CPR.ValueForVariable($A1552,AF$10)</f>
        <v>0</v>
      </c>
      <c r="AG1552" s="35">
        <f>_xll.DTC.CPR.ValueForVariable($A1552,AG$10)</f>
        <v>0</v>
      </c>
      <c r="AH1552" s="35">
        <f>_xll.DTC.CPR.ValueForVariable($A1552,AH$10)</f>
        <v>0</v>
      </c>
      <c r="AI1552" s="35">
        <f>_xll.DTC.CPR.ValueForVariable($A1552,AI$10)</f>
        <v>0</v>
      </c>
      <c r="AJ1552" s="35">
        <f>_xll.DTC.CPR.ValueForVariable($A1552,AJ$10)</f>
        <v>0</v>
      </c>
      <c r="AK1552" s="35">
        <f>_xll.DTC.CPR.ValueForVariable($A1552,AK$10)</f>
        <v>5</v>
      </c>
      <c r="AL1552" s="35">
        <f>_xll.DTC.CPR.MinimumForVariable($A1552,AL$10)</f>
        <v>23.852933464864229</v>
      </c>
      <c r="AM1552" s="35">
        <f>_xll.DTC.CPR.MaximumForVariable($A1552,AM$10)</f>
        <v>69.197346163606639</v>
      </c>
    </row>
    <row r="1553" spans="1:39" x14ac:dyDescent="0.35">
      <c r="A1553" s="35" t="str">
        <f>_xll.DTC.CPR.Calculate($B$1,$B$2,$B$3,D1553,E1553,C1553,B1553,F1553,$B$4,G1553)</f>
        <v>CID=-2051127074</v>
      </c>
      <c r="B1553" s="35">
        <f t="shared" si="207"/>
        <v>27</v>
      </c>
      <c r="C1553" s="34">
        <f t="shared" si="200"/>
        <v>52.5</v>
      </c>
      <c r="D1553" s="36">
        <f>'TTH375-noEcon_A'!AL1553+('TTH375-noEcon_A'!AM1553-'TTH375-noEcon_A'!AL1553)*0.5</f>
        <v>54.03215971595769</v>
      </c>
      <c r="E1553" s="35">
        <f t="shared" si="205"/>
        <v>4</v>
      </c>
      <c r="F1553" s="35">
        <f t="shared" si="204"/>
        <v>46.5</v>
      </c>
      <c r="G1553" s="35">
        <f t="shared" si="206"/>
        <v>9.3000000000000007</v>
      </c>
      <c r="H1553" s="35">
        <f>_xll.DTC.CPR.ValueForVariable($A1553,H$10)</f>
        <v>1.7292286917447079</v>
      </c>
      <c r="I1553" s="35">
        <f>_xll.DTC.CPR.ValueForVariable($A1553,I$10)</f>
        <v>145.97442960768382</v>
      </c>
      <c r="J1553" s="35">
        <f>_xll.DTC.CPR.ValueForVariable($A1553,J$10)</f>
        <v>33.512303531647333</v>
      </c>
      <c r="K1553" s="35">
        <f>_xll.DTC.CPR.ValueForVariable($A1553,K$10)</f>
        <v>266.23083222577782</v>
      </c>
      <c r="L1553" s="35">
        <f>_xll.DTC.CPR.ValueForVariable($A1553,L$10)</f>
        <v>431.90202856999667</v>
      </c>
      <c r="M1553" s="35">
        <f>_xll.DTC.CPR.ValueForVariable($A1553,M$10)</f>
        <v>417.48097589918768</v>
      </c>
      <c r="N1553" s="35">
        <f>_xll.DTC.CPR.ValueForVariable($A1553,N$10)</f>
        <v>24437.138545409187</v>
      </c>
      <c r="O1553" s="35">
        <f>_xll.DTC.CPR.ValueForVariable($A1553,O$10)</f>
        <v>2.3147273946844953</v>
      </c>
      <c r="P1553" s="35">
        <f>_xll.DTC.CPR.ValueForVariable($A1553,P$10)</f>
        <v>2.5257714137239189E-2</v>
      </c>
      <c r="Q1553" s="35">
        <f>_xll.DTC.CPR.ValueForVariable($A1553,Q$10)</f>
        <v>6.4795265742027111</v>
      </c>
      <c r="R1553" s="35">
        <f>_xll.DTC.CPR.ValueForVariable($A1553,R$10)</f>
        <v>54.032165313541732</v>
      </c>
      <c r="S1553" s="35">
        <f>_xll.DTC.CPR.ValueForVariable($A1553,S$10)</f>
        <v>350.10285101080763</v>
      </c>
      <c r="T1553" s="35">
        <f>_xll.DTC.CPR.ValueForVariable($A1553,T$10)</f>
        <v>27</v>
      </c>
      <c r="U1553" s="35">
        <f>_xll.DTC.CPR.ValueForVariable($A1553,U$10)</f>
        <v>52.5</v>
      </c>
      <c r="V1553" s="35">
        <f>_xll.DTC.CPR.ValueForVariable($A1553,V$10)</f>
        <v>4</v>
      </c>
      <c r="W1553" s="35">
        <f>_xll.DTC.CPR.ValueForVariable($A1553,W$10)</f>
        <v>46.5</v>
      </c>
      <c r="X1553" s="35">
        <f>_xll.DTC.CPR.ValueForVariable($A1553,X$10)</f>
        <v>705.92439325419787</v>
      </c>
      <c r="Y1553" s="35">
        <f>_xll.DTC.CPR.ValueForVariable($A1553,Y$10)</f>
        <v>1402.69321438421</v>
      </c>
      <c r="Z1553" s="35">
        <f>_xll.DTC.CPR.ValueForVariable($A1553,Z$10)</f>
        <v>64.562353286467385</v>
      </c>
      <c r="AA1553" s="35">
        <f>_xll.DTC.CPR.ValueForVariable($A1553,AA$10)</f>
        <v>1.9870303785905741</v>
      </c>
      <c r="AB1553" s="35">
        <f>_xll.DTC.CPR.ValueForVariable($A1553,AB$10)</f>
        <v>0.88669982976525252</v>
      </c>
      <c r="AC1553" s="35">
        <f>_xll.DTC.CPR.ValueForVariable($A1553,AC$10)</f>
        <v>110</v>
      </c>
      <c r="AD1553" s="35">
        <f>_xll.DTC.CPR.ValueForVariable($A1553,AD$10)</f>
        <v>92.583058347023069</v>
      </c>
      <c r="AE1553" s="35">
        <f>_xll.DTC.CPR.ValueForVariable($A1553,AE$10)</f>
        <v>0</v>
      </c>
      <c r="AF1553" s="35">
        <f>_xll.DTC.CPR.ValueForVariable($A1553,AF$10)</f>
        <v>0</v>
      </c>
      <c r="AG1553" s="35">
        <f>_xll.DTC.CPR.ValueForVariable($A1553,AG$10)</f>
        <v>0</v>
      </c>
      <c r="AH1553" s="35">
        <f>_xll.DTC.CPR.ValueForVariable($A1553,AH$10)</f>
        <v>0</v>
      </c>
      <c r="AI1553" s="35">
        <f>_xll.DTC.CPR.ValueForVariable($A1553,AI$10)</f>
        <v>0</v>
      </c>
      <c r="AJ1553" s="35">
        <f>_xll.DTC.CPR.ValueForVariable($A1553,AJ$10)</f>
        <v>0</v>
      </c>
      <c r="AK1553" s="35">
        <f>_xll.DTC.CPR.ValueForVariable($A1553,AK$10)</f>
        <v>5</v>
      </c>
      <c r="AL1553" s="35">
        <f>_xll.DTC.CPR.MinimumForVariable($A1553,AL$10)</f>
        <v>27.414568234479322</v>
      </c>
      <c r="AM1553" s="35">
        <f>_xll.DTC.CPR.MaximumForVariable($A1553,AM$10)</f>
        <v>80.649751197436061</v>
      </c>
    </row>
    <row r="1554" spans="1:39" x14ac:dyDescent="0.35">
      <c r="A1554" s="35" t="str">
        <f>_xll.DTC.CPR.Calculate($B$1,$B$2,$B$3,D1554,E1554,C1554,B1554,F1554,$B$4,G1554)</f>
        <v>CID=-2051127291</v>
      </c>
      <c r="B1554" s="35">
        <f t="shared" si="207"/>
        <v>27</v>
      </c>
      <c r="C1554" s="34">
        <f t="shared" si="200"/>
        <v>55</v>
      </c>
      <c r="D1554" s="36">
        <f>'TTH375-noEcon_A'!AL1554+('TTH375-noEcon_A'!AM1554-'TTH375-noEcon_A'!AL1554)*0.5</f>
        <v>60.530772390431657</v>
      </c>
      <c r="E1554" s="35">
        <f t="shared" si="205"/>
        <v>4</v>
      </c>
      <c r="F1554" s="35">
        <f t="shared" si="204"/>
        <v>49</v>
      </c>
      <c r="G1554" s="35">
        <f t="shared" si="206"/>
        <v>9.8000000000000007</v>
      </c>
      <c r="H1554" s="35">
        <f>_xll.DTC.CPR.ValueForVariable($A1554,H$10)</f>
        <v>1.7292286917447079</v>
      </c>
      <c r="I1554" s="35">
        <f>_xll.DTC.CPR.ValueForVariable($A1554,I$10)</f>
        <v>145.97442960768382</v>
      </c>
      <c r="J1554" s="35">
        <f>_xll.DTC.CPR.ValueForVariable($A1554,J$10)</f>
        <v>33.512303531647333</v>
      </c>
      <c r="K1554" s="35">
        <f>_xll.DTC.CPR.ValueForVariable($A1554,K$10)</f>
        <v>270.07454523126029</v>
      </c>
      <c r="L1554" s="35">
        <f>_xll.DTC.CPR.ValueForVariable($A1554,L$10)</f>
        <v>433.17513295315683</v>
      </c>
      <c r="M1554" s="35">
        <f>_xll.DTC.CPR.ValueForVariable($A1554,M$10)</f>
        <v>417.48097589918768</v>
      </c>
      <c r="N1554" s="35">
        <f>_xll.DTC.CPR.ValueForVariable($A1554,N$10)</f>
        <v>25228.766351206887</v>
      </c>
      <c r="O1554" s="35">
        <f>_xll.DTC.CPR.ValueForVariable($A1554,O$10)</f>
        <v>2.4402912050296686</v>
      </c>
      <c r="P1554" s="35">
        <f>_xll.DTC.CPR.ValueForVariable($A1554,P$10)</f>
        <v>2.8387226681168071E-2</v>
      </c>
      <c r="Q1554" s="35">
        <f>_xll.DTC.CPR.ValueForVariable($A1554,Q$10)</f>
        <v>5.9426730651084414</v>
      </c>
      <c r="R1554" s="35">
        <f>_xll.DTC.CPR.ValueForVariable($A1554,R$10)</f>
        <v>60.530776703125731</v>
      </c>
      <c r="S1554" s="35">
        <f>_xll.DTC.CPR.ValueForVariable($A1554,S$10)</f>
        <v>359.71461632375883</v>
      </c>
      <c r="T1554" s="35">
        <f>_xll.DTC.CPR.ValueForVariable($A1554,T$10)</f>
        <v>27</v>
      </c>
      <c r="U1554" s="35">
        <f>_xll.DTC.CPR.ValueForVariable($A1554,U$10)</f>
        <v>55</v>
      </c>
      <c r="V1554" s="35">
        <f>_xll.DTC.CPR.ValueForVariable($A1554,V$10)</f>
        <v>4</v>
      </c>
      <c r="W1554" s="35">
        <f>_xll.DTC.CPR.ValueForVariable($A1554,W$10)</f>
        <v>49</v>
      </c>
      <c r="X1554" s="35">
        <f>_xll.DTC.CPR.ValueForVariable($A1554,X$10)</f>
        <v>705.92439325419787</v>
      </c>
      <c r="Y1554" s="35">
        <f>_xll.DTC.CPR.ValueForVariable($A1554,Y$10)</f>
        <v>1491.5140866997515</v>
      </c>
      <c r="Z1554" s="35">
        <f>_xll.DTC.CPR.ValueForVariable($A1554,Z$10)</f>
        <v>67.253769045443448</v>
      </c>
      <c r="AA1554" s="35">
        <f>_xll.DTC.CPR.ValueForVariable($A1554,AA$10)</f>
        <v>2.1128524541050515</v>
      </c>
      <c r="AB1554" s="35">
        <f>_xll.DTC.CPR.ValueForVariable($A1554,AB$10)</f>
        <v>0.89481818217105891</v>
      </c>
      <c r="AC1554" s="35">
        <f>_xll.DTC.CPR.ValueForVariable($A1554,AC$10)</f>
        <v>110</v>
      </c>
      <c r="AD1554" s="35">
        <f>_xll.DTC.CPR.ValueForVariable($A1554,AD$10)</f>
        <v>102.77730428524552</v>
      </c>
      <c r="AE1554" s="35">
        <f>_xll.DTC.CPR.ValueForVariable($A1554,AE$10)</f>
        <v>0</v>
      </c>
      <c r="AF1554" s="35">
        <f>_xll.DTC.CPR.ValueForVariable($A1554,AF$10)</f>
        <v>0</v>
      </c>
      <c r="AG1554" s="35">
        <f>_xll.DTC.CPR.ValueForVariable($A1554,AG$10)</f>
        <v>0</v>
      </c>
      <c r="AH1554" s="35">
        <f>_xll.DTC.CPR.ValueForVariable($A1554,AH$10)</f>
        <v>0</v>
      </c>
      <c r="AI1554" s="35">
        <f>_xll.DTC.CPR.ValueForVariable($A1554,AI$10)</f>
        <v>0</v>
      </c>
      <c r="AJ1554" s="35">
        <f>_xll.DTC.CPR.ValueForVariable($A1554,AJ$10)</f>
        <v>0</v>
      </c>
      <c r="AK1554" s="35">
        <f>_xll.DTC.CPR.ValueForVariable($A1554,AK$10)</f>
        <v>5</v>
      </c>
      <c r="AL1554" s="35">
        <f>_xll.DTC.CPR.MinimumForVariable($A1554,AL$10)</f>
        <v>31.150492738008325</v>
      </c>
      <c r="AM1554" s="35">
        <f>_xll.DTC.CPR.MaximumForVariable($A1554,AM$10)</f>
        <v>89.91105204285499</v>
      </c>
    </row>
    <row r="1555" spans="1:39" x14ac:dyDescent="0.35">
      <c r="A1555" s="35" t="str">
        <f>_xll.DTC.CPR.Calculate($B$1,$B$2,$B$3,D1555,E1555,C1555,B1555,F1555,$B$4,G1555)</f>
        <v>CID=-2051127260</v>
      </c>
      <c r="B1555" s="35">
        <f t="shared" si="207"/>
        <v>27</v>
      </c>
      <c r="C1555" s="34">
        <f t="shared" si="200"/>
        <v>57.5</v>
      </c>
      <c r="D1555" s="36">
        <f>'TTH375-noEcon_A'!AL1555+('TTH375-noEcon_A'!AM1555-'TTH375-noEcon_A'!AL1555)*0.5</f>
        <v>68.860660909618701</v>
      </c>
      <c r="E1555" s="35">
        <f t="shared" si="205"/>
        <v>4</v>
      </c>
      <c r="F1555" s="35">
        <f t="shared" si="204"/>
        <v>51.5</v>
      </c>
      <c r="G1555" s="35">
        <f t="shared" si="206"/>
        <v>10.3</v>
      </c>
      <c r="H1555" s="35">
        <f>_xll.DTC.CPR.ValueForVariable($A1555,H$10)</f>
        <v>1.7292286917447079</v>
      </c>
      <c r="I1555" s="35">
        <f>_xll.DTC.CPR.ValueForVariable($A1555,I$10)</f>
        <v>145.97442960768382</v>
      </c>
      <c r="J1555" s="35">
        <f>_xll.DTC.CPR.ValueForVariable($A1555,J$10)</f>
        <v>33.512303531647333</v>
      </c>
      <c r="K1555" s="35">
        <f>_xll.DTC.CPR.ValueForVariable($A1555,K$10)</f>
        <v>273.95855464546202</v>
      </c>
      <c r="L1555" s="35">
        <f>_xll.DTC.CPR.ValueForVariable($A1555,L$10)</f>
        <v>434.42407169094872</v>
      </c>
      <c r="M1555" s="35">
        <f>_xll.DTC.CPR.ValueForVariable($A1555,M$10)</f>
        <v>417.48097589918768</v>
      </c>
      <c r="N1555" s="35">
        <f>_xll.DTC.CPR.ValueForVariable($A1555,N$10)</f>
        <v>26110.810732632162</v>
      </c>
      <c r="O1555" s="35">
        <f>_xll.DTC.CPR.ValueForVariable($A1555,O$10)</f>
        <v>2.600924640877071</v>
      </c>
      <c r="P1555" s="35">
        <f>_xll.DTC.CPR.ValueForVariable($A1555,P$10)</f>
        <v>3.2410936368089206E-2</v>
      </c>
      <c r="Q1555" s="35">
        <f>_xll.DTC.CPR.ValueForVariable($A1555,Q$10)</f>
        <v>5.4209631430534326</v>
      </c>
      <c r="R1555" s="35">
        <f>_xll.DTC.CPR.ValueForVariable($A1555,R$10)</f>
        <v>68.860641938785221</v>
      </c>
      <c r="S1555" s="35">
        <f>_xll.DTC.CPR.ValueForVariable($A1555,S$10)</f>
        <v>373.29100195715415</v>
      </c>
      <c r="T1555" s="35">
        <f>_xll.DTC.CPR.ValueForVariable($A1555,T$10)</f>
        <v>27</v>
      </c>
      <c r="U1555" s="35">
        <f>_xll.DTC.CPR.ValueForVariable($A1555,U$10)</f>
        <v>57.5</v>
      </c>
      <c r="V1555" s="35">
        <f>_xll.DTC.CPR.ValueForVariable($A1555,V$10)</f>
        <v>4</v>
      </c>
      <c r="W1555" s="35">
        <f>_xll.DTC.CPR.ValueForVariable($A1555,W$10)</f>
        <v>51.5</v>
      </c>
      <c r="X1555" s="35">
        <f>_xll.DTC.CPR.ValueForVariable($A1555,X$10)</f>
        <v>705.92439325419787</v>
      </c>
      <c r="Y1555" s="35">
        <f>_xll.DTC.CPR.ValueForVariable($A1555,Y$10)</f>
        <v>1584.4992350875034</v>
      </c>
      <c r="Z1555" s="35">
        <f>_xll.DTC.CPR.ValueForVariable($A1555,Z$10)</f>
        <v>70.128531158780959</v>
      </c>
      <c r="AA1555" s="35">
        <f>_xll.DTC.CPR.ValueForVariable($A1555,AA$10)</f>
        <v>2.2445735693920659</v>
      </c>
      <c r="AB1555" s="35">
        <f>_xll.DTC.CPR.ValueForVariable($A1555,AB$10)</f>
        <v>0.90239931161184717</v>
      </c>
      <c r="AC1555" s="35">
        <f>_xll.DTC.CPR.ValueForVariable($A1555,AC$10)</f>
        <v>110</v>
      </c>
      <c r="AD1555" s="35">
        <f>_xll.DTC.CPR.ValueForVariable($A1555,AD$10)</f>
        <v>115.93860957918912</v>
      </c>
      <c r="AE1555" s="35">
        <f>_xll.DTC.CPR.ValueForVariable($A1555,AE$10)</f>
        <v>0</v>
      </c>
      <c r="AF1555" s="35">
        <f>_xll.DTC.CPR.ValueForVariable($A1555,AF$10)</f>
        <v>0</v>
      </c>
      <c r="AG1555" s="35">
        <f>_xll.DTC.CPR.ValueForVariable($A1555,AG$10)</f>
        <v>0</v>
      </c>
      <c r="AH1555" s="35">
        <f>_xll.DTC.CPR.ValueForVariable($A1555,AH$10)</f>
        <v>0</v>
      </c>
      <c r="AI1555" s="35">
        <f>_xll.DTC.CPR.ValueForVariable($A1555,AI$10)</f>
        <v>0</v>
      </c>
      <c r="AJ1555" s="35">
        <f>_xll.DTC.CPR.ValueForVariable($A1555,AJ$10)</f>
        <v>0</v>
      </c>
      <c r="AK1555" s="35">
        <f>_xll.DTC.CPR.ValueForVariable($A1555,AK$10)</f>
        <v>5</v>
      </c>
      <c r="AL1555" s="35">
        <f>_xll.DTC.CPR.MinimumForVariable($A1555,AL$10)</f>
        <v>35.558892368350733</v>
      </c>
      <c r="AM1555" s="35">
        <f>_xll.DTC.CPR.MaximumForVariable($A1555,AM$10)</f>
        <v>102.16242945088668</v>
      </c>
    </row>
    <row r="1556" spans="1:39" x14ac:dyDescent="0.35">
      <c r="A1556" s="35" t="str">
        <f>_xll.DTC.CPR.Calculate($B$1,$B$2,$B$3,D1556,E1556,C1556,B1556,F1556,$B$4,G1556)</f>
        <v>CID=-2051127229</v>
      </c>
      <c r="B1556" s="35">
        <f t="shared" si="207"/>
        <v>27</v>
      </c>
      <c r="C1556" s="34">
        <f t="shared" si="200"/>
        <v>60</v>
      </c>
      <c r="D1556" s="36">
        <f>'TTH375-noEcon_A'!AL1556+('TTH375-noEcon_A'!AM1556-'TTH375-noEcon_A'!AL1556)*0.5</f>
        <v>78.47857017035183</v>
      </c>
      <c r="E1556" s="35">
        <f t="shared" si="205"/>
        <v>4</v>
      </c>
      <c r="F1556" s="35">
        <f t="shared" si="204"/>
        <v>54</v>
      </c>
      <c r="G1556" s="35">
        <f t="shared" si="206"/>
        <v>10.8</v>
      </c>
      <c r="H1556" s="35">
        <f>_xll.DTC.CPR.ValueForVariable($A1556,H$10)</f>
        <v>1.7292286917447079</v>
      </c>
      <c r="I1556" s="35">
        <f>_xll.DTC.CPR.ValueForVariable($A1556,I$10)</f>
        <v>145.97442960768382</v>
      </c>
      <c r="J1556" s="35">
        <f>_xll.DTC.CPR.ValueForVariable($A1556,J$10)</f>
        <v>33.512303531647333</v>
      </c>
      <c r="K1556" s="35">
        <f>_xll.DTC.CPR.ValueForVariable($A1556,K$10)</f>
        <v>277.88554662171185</v>
      </c>
      <c r="L1556" s="35">
        <f>_xll.DTC.CPR.ValueForVariable($A1556,L$10)</f>
        <v>435.64911244230433</v>
      </c>
      <c r="M1556" s="35">
        <f>_xll.DTC.CPR.ValueForVariable($A1556,M$10)</f>
        <v>417.48097589918768</v>
      </c>
      <c r="N1556" s="35">
        <f>_xll.DTC.CPR.ValueForVariable($A1556,N$10)</f>
        <v>26993.966888860101</v>
      </c>
      <c r="O1556" s="35">
        <f>_xll.DTC.CPR.ValueForVariable($A1556,O$10)</f>
        <v>2.7848497605623175</v>
      </c>
      <c r="P1556" s="35">
        <f>_xll.DTC.CPR.ValueForVariable($A1556,P$10)</f>
        <v>3.7189881017345425E-2</v>
      </c>
      <c r="Q1556" s="35">
        <f>_xll.DTC.CPR.ValueForVariable($A1556,Q$10)</f>
        <v>4.9536112214817898</v>
      </c>
      <c r="R1556" s="35">
        <f>_xll.DTC.CPR.ValueForVariable($A1556,R$10)</f>
        <v>78.478564509284155</v>
      </c>
      <c r="S1556" s="35">
        <f>_xll.DTC.CPR.ValueForVariable($A1556,S$10)</f>
        <v>388.75229779897251</v>
      </c>
      <c r="T1556" s="35">
        <f>_xll.DTC.CPR.ValueForVariable($A1556,T$10)</f>
        <v>27</v>
      </c>
      <c r="U1556" s="35">
        <f>_xll.DTC.CPR.ValueForVariable($A1556,U$10)</f>
        <v>60</v>
      </c>
      <c r="V1556" s="35">
        <f>_xll.DTC.CPR.ValueForVariable($A1556,V$10)</f>
        <v>4</v>
      </c>
      <c r="W1556" s="35">
        <f>_xll.DTC.CPR.ValueForVariable($A1556,W$10)</f>
        <v>54</v>
      </c>
      <c r="X1556" s="35">
        <f>_xll.DTC.CPR.ValueForVariable($A1556,X$10)</f>
        <v>705.92439325419787</v>
      </c>
      <c r="Y1556" s="35">
        <f>_xll.DTC.CPR.ValueForVariable($A1556,Y$10)</f>
        <v>1681.7842182972543</v>
      </c>
      <c r="Z1556" s="35">
        <f>_xll.DTC.CPR.ValueForVariable($A1556,Z$10)</f>
        <v>73.044308471661736</v>
      </c>
      <c r="AA1556" s="35">
        <f>_xll.DTC.CPR.ValueForVariable($A1556,AA$10)</f>
        <v>2.3823857545770584</v>
      </c>
      <c r="AB1556" s="35">
        <f>_xll.DTC.CPR.ValueForVariable($A1556,AB$10)</f>
        <v>0.90836093231027559</v>
      </c>
      <c r="AC1556" s="35">
        <f>_xll.DTC.CPR.ValueForVariable($A1556,AC$10)</f>
        <v>110</v>
      </c>
      <c r="AD1556" s="35">
        <f>_xll.DTC.CPR.ValueForVariable($A1556,AD$10)</f>
        <v>131.2648296201304</v>
      </c>
      <c r="AE1556" s="35">
        <f>_xll.DTC.CPR.ValueForVariable($A1556,AE$10)</f>
        <v>0</v>
      </c>
      <c r="AF1556" s="35">
        <f>_xll.DTC.CPR.ValueForVariable($A1556,AF$10)</f>
        <v>0</v>
      </c>
      <c r="AG1556" s="35">
        <f>_xll.DTC.CPR.ValueForVariable($A1556,AG$10)</f>
        <v>0</v>
      </c>
      <c r="AH1556" s="35">
        <f>_xll.DTC.CPR.ValueForVariable($A1556,AH$10)</f>
        <v>0</v>
      </c>
      <c r="AI1556" s="35">
        <f>_xll.DTC.CPR.ValueForVariable($A1556,AI$10)</f>
        <v>0</v>
      </c>
      <c r="AJ1556" s="35">
        <f>_xll.DTC.CPR.ValueForVariable($A1556,AJ$10)</f>
        <v>0</v>
      </c>
      <c r="AK1556" s="35">
        <f>_xll.DTC.CPR.ValueForVariable($A1556,AK$10)</f>
        <v>5</v>
      </c>
      <c r="AL1556" s="35">
        <f>_xll.DTC.CPR.MinimumForVariable($A1556,AL$10)</f>
        <v>40.706728491773973</v>
      </c>
      <c r="AM1556" s="35">
        <f>_xll.DTC.CPR.MaximumForVariable($A1556,AM$10)</f>
        <v>116.25041184892969</v>
      </c>
    </row>
    <row r="1557" spans="1:39" x14ac:dyDescent="0.35">
      <c r="A1557" s="35" t="str">
        <f>_xll.DTC.CPR.Calculate($B$1,$B$2,$B$3,D1557,E1557,C1557,B1557,F1557,$B$4,G1557)</f>
        <v>CID=-2051127198</v>
      </c>
      <c r="B1557" s="35">
        <f t="shared" si="207"/>
        <v>27</v>
      </c>
      <c r="C1557" s="34">
        <f t="shared" si="200"/>
        <v>62.5</v>
      </c>
      <c r="D1557" s="36">
        <f>'TTH375-noEcon_A'!AL1557+('TTH375-noEcon_A'!AM1557-'TTH375-noEcon_A'!AL1557)*0.5</f>
        <v>86.269392175703217</v>
      </c>
      <c r="E1557" s="35">
        <f t="shared" si="205"/>
        <v>4</v>
      </c>
      <c r="F1557" s="35">
        <f t="shared" si="204"/>
        <v>56.5</v>
      </c>
      <c r="G1557" s="35">
        <f t="shared" si="206"/>
        <v>11.3</v>
      </c>
      <c r="H1557" s="35">
        <f>_xll.DTC.CPR.ValueForVariable($A1557,H$10)</f>
        <v>1.7292286917447079</v>
      </c>
      <c r="I1557" s="35">
        <f>_xll.DTC.CPR.ValueForVariable($A1557,I$10)</f>
        <v>145.97442960768382</v>
      </c>
      <c r="J1557" s="35">
        <f>_xll.DTC.CPR.ValueForVariable($A1557,J$10)</f>
        <v>33.512303531647333</v>
      </c>
      <c r="K1557" s="35">
        <f>_xll.DTC.CPR.ValueForVariable($A1557,K$10)</f>
        <v>281.8585510553994</v>
      </c>
      <c r="L1557" s="35">
        <f>_xll.DTC.CPR.ValueForVariable($A1557,L$10)</f>
        <v>436.85053776879374</v>
      </c>
      <c r="M1557" s="35">
        <f>_xll.DTC.CPR.ValueForVariable($A1557,M$10)</f>
        <v>417.48097589918768</v>
      </c>
      <c r="N1557" s="35">
        <f>_xll.DTC.CPR.ValueForVariable($A1557,N$10)</f>
        <v>27717.563653327579</v>
      </c>
      <c r="O1557" s="35">
        <f>_xll.DTC.CPR.ValueForVariable($A1557,O$10)</f>
        <v>2.9037216187362982</v>
      </c>
      <c r="P1557" s="35">
        <f>_xll.DTC.CPR.ValueForVariable($A1557,P$10)</f>
        <v>4.1505096588168568E-2</v>
      </c>
      <c r="Q1557" s="35">
        <f>_xll.DTC.CPR.ValueForVariable($A1557,Q$10)</f>
        <v>4.5648829805797089</v>
      </c>
      <c r="R1557" s="35">
        <f>_xll.DTC.CPR.ValueForVariable($A1557,R$10)</f>
        <v>86.269411215955358</v>
      </c>
      <c r="S1557" s="35">
        <f>_xll.DTC.CPR.ValueForVariable($A1557,S$10)</f>
        <v>393.80976700434684</v>
      </c>
      <c r="T1557" s="35">
        <f>_xll.DTC.CPR.ValueForVariable($A1557,T$10)</f>
        <v>27</v>
      </c>
      <c r="U1557" s="35">
        <f>_xll.DTC.CPR.ValueForVariable($A1557,U$10)</f>
        <v>62.5</v>
      </c>
      <c r="V1557" s="35">
        <f>_xll.DTC.CPR.ValueForVariable($A1557,V$10)</f>
        <v>4</v>
      </c>
      <c r="W1557" s="35">
        <f>_xll.DTC.CPR.ValueForVariable($A1557,W$10)</f>
        <v>56.5</v>
      </c>
      <c r="X1557" s="35">
        <f>_xll.DTC.CPR.ValueForVariable($A1557,X$10)</f>
        <v>705.92439325419787</v>
      </c>
      <c r="Y1557" s="35">
        <f>_xll.DTC.CPR.ValueForVariable($A1557,Y$10)</f>
        <v>1783.5096192477658</v>
      </c>
      <c r="Z1557" s="35">
        <f>_xll.DTC.CPR.ValueForVariable($A1557,Z$10)</f>
        <v>75.836099494375162</v>
      </c>
      <c r="AA1557" s="35">
        <f>_xll.DTC.CPR.ValueForVariable($A1557,AA$10)</f>
        <v>2.5264881569343047</v>
      </c>
      <c r="AB1557" s="35">
        <f>_xll.DTC.CPR.ValueForVariable($A1557,AB$10)</f>
        <v>0.91167418494711938</v>
      </c>
      <c r="AC1557" s="35">
        <f>_xll.DTC.CPR.ValueForVariable($A1557,AC$10)</f>
        <v>110</v>
      </c>
      <c r="AD1557" s="35">
        <f>_xll.DTC.CPR.ValueForVariable($A1557,AD$10)</f>
        <v>143.77154923716233</v>
      </c>
      <c r="AE1557" s="35">
        <f>_xll.DTC.CPR.ValueForVariable($A1557,AE$10)</f>
        <v>0</v>
      </c>
      <c r="AF1557" s="35">
        <f>_xll.DTC.CPR.ValueForVariable($A1557,AF$10)</f>
        <v>0</v>
      </c>
      <c r="AG1557" s="35">
        <f>_xll.DTC.CPR.ValueForVariable($A1557,AG$10)</f>
        <v>0</v>
      </c>
      <c r="AH1557" s="35">
        <f>_xll.DTC.CPR.ValueForVariable($A1557,AH$10)</f>
        <v>0</v>
      </c>
      <c r="AI1557" s="35">
        <f>_xll.DTC.CPR.ValueForVariable($A1557,AI$10)</f>
        <v>0</v>
      </c>
      <c r="AJ1557" s="35">
        <f>_xll.DTC.CPR.ValueForVariable($A1557,AJ$10)</f>
        <v>0</v>
      </c>
      <c r="AK1557" s="35">
        <f>_xll.DTC.CPR.ValueForVariable($A1557,AK$10)</f>
        <v>5</v>
      </c>
      <c r="AL1557" s="35">
        <f>_xll.DTC.CPR.MinimumForVariable($A1557,AL$10)</f>
        <v>45.578715206839341</v>
      </c>
      <c r="AM1557" s="35">
        <f>_xll.DTC.CPR.MaximumForVariable($A1557,AM$10)</f>
        <v>126.9600691445671</v>
      </c>
    </row>
    <row r="1558" spans="1:39" x14ac:dyDescent="0.35">
      <c r="A1558" s="35" t="str">
        <f>_xll.DTC.CPR.Calculate($B$1,$B$2,$B$3,D1558,E1558,C1558,B1558,F1558,$B$4,G1558)</f>
        <v>CID=-2051127415</v>
      </c>
      <c r="B1558" s="35">
        <f t="shared" si="207"/>
        <v>27</v>
      </c>
      <c r="C1558" s="34">
        <f t="shared" si="200"/>
        <v>65</v>
      </c>
      <c r="D1558" s="36">
        <f>'TTH375-noEcon_A'!AL1558+('TTH375-noEcon_A'!AM1558-'TTH375-noEcon_A'!AL1558)*0.5</f>
        <v>89.127348377489028</v>
      </c>
      <c r="E1558" s="35">
        <f t="shared" si="205"/>
        <v>4</v>
      </c>
      <c r="F1558" s="35">
        <f t="shared" si="204"/>
        <v>59</v>
      </c>
      <c r="G1558" s="35">
        <f t="shared" si="206"/>
        <v>11.8</v>
      </c>
      <c r="H1558" s="35">
        <f>_xll.DTC.CPR.ValueForVariable($A1558,H$10)</f>
        <v>1.7292286917447079</v>
      </c>
      <c r="I1558" s="35">
        <f>_xll.DTC.CPR.ValueForVariable($A1558,I$10)</f>
        <v>145.97442960768382</v>
      </c>
      <c r="J1558" s="35">
        <f>_xll.DTC.CPR.ValueForVariable($A1558,J$10)</f>
        <v>33.512303531647333</v>
      </c>
      <c r="K1558" s="35">
        <f>_xll.DTC.CPR.ValueForVariable($A1558,K$10)</f>
        <v>285.88101091290542</v>
      </c>
      <c r="L1558" s="35">
        <f>_xll.DTC.CPR.ValueForVariable($A1558,L$10)</f>
        <v>438.0286481897935</v>
      </c>
      <c r="M1558" s="35">
        <f>_xll.DTC.CPR.ValueForVariable($A1558,M$10)</f>
        <v>417.48097589918768</v>
      </c>
      <c r="N1558" s="35">
        <f>_xll.DTC.CPR.ValueForVariable($A1558,N$10)</f>
        <v>28072.283126691502</v>
      </c>
      <c r="O1558" s="35">
        <f>_xll.DTC.CPR.ValueForVariable($A1558,O$10)</f>
        <v>2.9022820458105687</v>
      </c>
      <c r="P1558" s="35">
        <f>_xll.DTC.CPR.ValueForVariable($A1558,P$10)</f>
        <v>4.3993462771899416E-2</v>
      </c>
      <c r="Q1558" s="35">
        <f>_xll.DTC.CPR.ValueForVariable($A1558,Q$10)</f>
        <v>4.2853319784673456</v>
      </c>
      <c r="R1558" s="35">
        <f>_xll.DTC.CPR.ValueForVariable($A1558,R$10)</f>
        <v>89.127334248113002</v>
      </c>
      <c r="S1558" s="35">
        <f>_xll.DTC.CPR.ValueForVariable($A1558,S$10)</f>
        <v>381.94021560898648</v>
      </c>
      <c r="T1558" s="35">
        <f>_xll.DTC.CPR.ValueForVariable($A1558,T$10)</f>
        <v>27</v>
      </c>
      <c r="U1558" s="35">
        <f>_xll.DTC.CPR.ValueForVariable($A1558,U$10)</f>
        <v>65</v>
      </c>
      <c r="V1558" s="35">
        <f>_xll.DTC.CPR.ValueForVariable($A1558,V$10)</f>
        <v>4</v>
      </c>
      <c r="W1558" s="35">
        <f>_xll.DTC.CPR.ValueForVariable($A1558,W$10)</f>
        <v>59</v>
      </c>
      <c r="X1558" s="35">
        <f>_xll.DTC.CPR.ValueForVariable($A1558,X$10)</f>
        <v>705.92439325419787</v>
      </c>
      <c r="Y1558" s="35">
        <f>_xll.DTC.CPR.ValueForVariable($A1558,Y$10)</f>
        <v>1889.8217615797041</v>
      </c>
      <c r="Z1558" s="35">
        <f>_xll.DTC.CPR.ValueForVariable($A1558,Z$10)</f>
        <v>78.251786907561495</v>
      </c>
      <c r="AA1558" s="35">
        <f>_xll.DTC.CPR.ValueForVariable($A1558,AA$10)</f>
        <v>2.6770880559431158</v>
      </c>
      <c r="AB1558" s="35">
        <f>_xll.DTC.CPR.ValueForVariable($A1558,AB$10)</f>
        <v>0.91263697948256872</v>
      </c>
      <c r="AC1558" s="35">
        <f>_xll.DTC.CPR.ValueForVariable($A1558,AC$10)</f>
        <v>110</v>
      </c>
      <c r="AD1558" s="35">
        <f>_xll.DTC.CPR.ValueForVariable($A1558,AD$10)</f>
        <v>148.37769872862609</v>
      </c>
      <c r="AE1558" s="35">
        <f>_xll.DTC.CPR.ValueForVariable($A1558,AE$10)</f>
        <v>0</v>
      </c>
      <c r="AF1558" s="35">
        <f>_xll.DTC.CPR.ValueForVariable($A1558,AF$10)</f>
        <v>0</v>
      </c>
      <c r="AG1558" s="35">
        <f>_xll.DTC.CPR.ValueForVariable($A1558,AG$10)</f>
        <v>0</v>
      </c>
      <c r="AH1558" s="35">
        <f>_xll.DTC.CPR.ValueForVariable($A1558,AH$10)</f>
        <v>0</v>
      </c>
      <c r="AI1558" s="35">
        <f>_xll.DTC.CPR.ValueForVariable($A1558,AI$10)</f>
        <v>0</v>
      </c>
      <c r="AJ1558" s="35">
        <f>_xll.DTC.CPR.ValueForVariable($A1558,AJ$10)</f>
        <v>0</v>
      </c>
      <c r="AK1558" s="35">
        <f>_xll.DTC.CPR.ValueForVariable($A1558,AK$10)</f>
        <v>5</v>
      </c>
      <c r="AL1558" s="35">
        <f>_xll.DTC.CPR.MinimumForVariable($A1558,AL$10)</f>
        <v>51.29457645729029</v>
      </c>
      <c r="AM1558" s="35">
        <f>_xll.DTC.CPR.MaximumForVariable($A1558,AM$10)</f>
        <v>126.96012029768778</v>
      </c>
    </row>
    <row r="1559" spans="1:39" x14ac:dyDescent="0.35">
      <c r="A1559" s="35" t="str">
        <f>_xll.DTC.CPR.Calculate($B$1,$B$2,$B$3,D1559,E1559,C1559,B1559,F1559,$B$4,G1559)</f>
        <v>CID=-2051127384</v>
      </c>
      <c r="B1559" s="35">
        <f t="shared" si="207"/>
        <v>27</v>
      </c>
      <c r="C1559" s="34">
        <f t="shared" si="200"/>
        <v>67.5</v>
      </c>
      <c r="D1559" s="36">
        <f>'TTH375-noEcon_A'!AL1559+('TTH375-noEcon_A'!AM1559-'TTH375-noEcon_A'!AL1559)*0.5</f>
        <v>91.708842333266261</v>
      </c>
      <c r="E1559" s="35">
        <f t="shared" si="205"/>
        <v>4</v>
      </c>
      <c r="F1559" s="35">
        <f t="shared" si="204"/>
        <v>61.5</v>
      </c>
      <c r="G1559" s="35">
        <f t="shared" si="206"/>
        <v>12.3</v>
      </c>
      <c r="H1559" s="35">
        <f>_xll.DTC.CPR.ValueForVariable($A1559,H$10)</f>
        <v>1.7292286917447079</v>
      </c>
      <c r="I1559" s="35">
        <f>_xll.DTC.CPR.ValueForVariable($A1559,I$10)</f>
        <v>145.97442960768382</v>
      </c>
      <c r="J1559" s="35">
        <f>_xll.DTC.CPR.ValueForVariable($A1559,J$10)</f>
        <v>33.512303531647333</v>
      </c>
      <c r="K1559" s="35">
        <f>_xll.DTC.CPR.ValueForVariable($A1559,K$10)</f>
        <v>289.95687141499116</v>
      </c>
      <c r="L1559" s="35">
        <f>_xll.DTC.CPR.ValueForVariable($A1559,L$10)</f>
        <v>439.1837658493879</v>
      </c>
      <c r="M1559" s="35">
        <f>_xll.DTC.CPR.ValueForVariable($A1559,M$10)</f>
        <v>417.48097589918768</v>
      </c>
      <c r="N1559" s="35">
        <f>_xll.DTC.CPR.ValueForVariable($A1559,N$10)</f>
        <v>28419.219858586963</v>
      </c>
      <c r="O1559" s="35">
        <f>_xll.DTC.CPR.ValueForVariable($A1559,O$10)</f>
        <v>2.8831844602334322</v>
      </c>
      <c r="P1559" s="35">
        <f>_xll.DTC.CPR.ValueForVariable($A1559,P$10)</f>
        <v>4.6536632644052285E-2</v>
      </c>
      <c r="Q1559" s="35">
        <f>_xll.DTC.CPR.ValueForVariable($A1559,Q$10)</f>
        <v>4.0091612747332359</v>
      </c>
      <c r="R1559" s="35">
        <f>_xll.DTC.CPR.ValueForVariable($A1559,R$10)</f>
        <v>91.708836626554671</v>
      </c>
      <c r="S1559" s="35">
        <f>_xll.DTC.CPR.ValueForVariable($A1559,S$10)</f>
        <v>367.67551635401998</v>
      </c>
      <c r="T1559" s="35">
        <f>_xll.DTC.CPR.ValueForVariable($A1559,T$10)</f>
        <v>27</v>
      </c>
      <c r="U1559" s="35">
        <f>_xll.DTC.CPR.ValueForVariable($A1559,U$10)</f>
        <v>67.5</v>
      </c>
      <c r="V1559" s="35">
        <f>_xll.DTC.CPR.ValueForVariable($A1559,V$10)</f>
        <v>4</v>
      </c>
      <c r="W1559" s="35">
        <f>_xll.DTC.CPR.ValueForVariable($A1559,W$10)</f>
        <v>61.5</v>
      </c>
      <c r="X1559" s="35">
        <f>_xll.DTC.CPR.ValueForVariable($A1559,X$10)</f>
        <v>705.92439325419787</v>
      </c>
      <c r="Y1559" s="35">
        <f>_xll.DTC.CPR.ValueForVariable($A1559,Y$10)</f>
        <v>2000.873581067633</v>
      </c>
      <c r="Z1559" s="35">
        <f>_xll.DTC.CPR.ValueForVariable($A1559,Z$10)</f>
        <v>80.771085801088702</v>
      </c>
      <c r="AA1559" s="35">
        <f>_xll.DTC.CPR.ValueForVariable($A1559,AA$10)</f>
        <v>2.8344020977146402</v>
      </c>
      <c r="AB1559" s="35">
        <f>_xll.DTC.CPR.ValueForVariable($A1559,AB$10)</f>
        <v>0.91341057795618008</v>
      </c>
      <c r="AC1559" s="35">
        <f>_xll.DTC.CPR.ValueForVariable($A1559,AC$10)</f>
        <v>110</v>
      </c>
      <c r="AD1559" s="35">
        <f>_xll.DTC.CPR.ValueForVariable($A1559,AD$10)</f>
        <v>152.54603487203758</v>
      </c>
      <c r="AE1559" s="35">
        <f>_xll.DTC.CPR.ValueForVariable($A1559,AE$10)</f>
        <v>0</v>
      </c>
      <c r="AF1559" s="35">
        <f>_xll.DTC.CPR.ValueForVariable($A1559,AF$10)</f>
        <v>0</v>
      </c>
      <c r="AG1559" s="35">
        <f>_xll.DTC.CPR.ValueForVariable($A1559,AG$10)</f>
        <v>0</v>
      </c>
      <c r="AH1559" s="35">
        <f>_xll.DTC.CPR.ValueForVariable($A1559,AH$10)</f>
        <v>0</v>
      </c>
      <c r="AI1559" s="35">
        <f>_xll.DTC.CPR.ValueForVariable($A1559,AI$10)</f>
        <v>0</v>
      </c>
      <c r="AJ1559" s="35">
        <f>_xll.DTC.CPR.ValueForVariable($A1559,AJ$10)</f>
        <v>0</v>
      </c>
      <c r="AK1559" s="35">
        <f>_xll.DTC.CPR.ValueForVariable($A1559,AK$10)</f>
        <v>5</v>
      </c>
      <c r="AL1559" s="35">
        <f>_xll.DTC.CPR.MinimumForVariable($A1559,AL$10)</f>
        <v>56.457495043684425</v>
      </c>
      <c r="AM1559" s="35">
        <f>_xll.DTC.CPR.MaximumForVariable($A1559,AM$10)</f>
        <v>126.96018962284808</v>
      </c>
    </row>
    <row r="1560" spans="1:39" x14ac:dyDescent="0.35">
      <c r="A1560" s="35" t="str">
        <f>_xll.DTC.CPR.Calculate($B$1,$B$2,$B$3,D1560,E1560,C1560,B1560,F1560,$B$4,G1560)</f>
        <v>CID=1324251420</v>
      </c>
      <c r="B1560" s="35">
        <f t="shared" si="207"/>
        <v>27</v>
      </c>
      <c r="C1560" s="34">
        <f t="shared" si="200"/>
        <v>69.989999999999995</v>
      </c>
      <c r="D1560" s="36">
        <f>'TTH375-noEcon_A'!AL1560+('TTH375-noEcon_A'!AM1560-'TTH375-noEcon_A'!AL1560)*0.5</f>
        <v>95.124124211184892</v>
      </c>
      <c r="E1560" s="35">
        <f t="shared" si="205"/>
        <v>4</v>
      </c>
      <c r="F1560" s="35">
        <f t="shared" si="204"/>
        <v>63.989999999999995</v>
      </c>
      <c r="G1560" s="35">
        <f t="shared" si="206"/>
        <v>12.797999999999998</v>
      </c>
      <c r="H1560" s="35">
        <f>_xll.DTC.CPR.ValueForVariable($A1560,H$10)</f>
        <v>1.7292286917447079</v>
      </c>
      <c r="I1560" s="35">
        <f>_xll.DTC.CPR.ValueForVariable($A1560,I$10)</f>
        <v>145.97442960768382</v>
      </c>
      <c r="J1560" s="35">
        <f>_xll.DTC.CPR.ValueForVariable($A1560,J$10)</f>
        <v>33.512303531647333</v>
      </c>
      <c r="K1560" s="35">
        <f>_xll.DTC.CPR.ValueForVariable($A1560,K$10)</f>
        <v>294.07403889701158</v>
      </c>
      <c r="L1560" s="35">
        <f>_xll.DTC.CPR.ValueForVariable($A1560,L$10)</f>
        <v>440.31175364771508</v>
      </c>
      <c r="M1560" s="35">
        <f>_xll.DTC.CPR.ValueForVariable($A1560,M$10)</f>
        <v>417.48097589918768</v>
      </c>
      <c r="N1560" s="35">
        <f>_xll.DTC.CPR.ValueForVariable($A1560,N$10)</f>
        <v>28777.7217282641</v>
      </c>
      <c r="O1560" s="35">
        <f>_xll.DTC.CPR.ValueForVariable($A1560,O$10)</f>
        <v>2.8834316562681308</v>
      </c>
      <c r="P1560" s="35">
        <f>_xll.DTC.CPR.ValueForVariable($A1560,P$10)</f>
        <v>4.9643871607740371E-2</v>
      </c>
      <c r="Q1560" s="35">
        <f>_xll.DTC.CPR.ValueForVariable($A1560,Q$10)</f>
        <v>3.7407489978250794</v>
      </c>
      <c r="R1560" s="35">
        <f>_xll.DTC.CPR.ValueForVariable($A1560,R$10)</f>
        <v>95.124123260354793</v>
      </c>
      <c r="S1560" s="35">
        <f>_xll.DTC.CPR.ValueForVariable($A1560,S$10)</f>
        <v>355.83546875516151</v>
      </c>
      <c r="T1560" s="35">
        <f>_xll.DTC.CPR.ValueForVariable($A1560,T$10)</f>
        <v>27</v>
      </c>
      <c r="U1560" s="35">
        <f>_xll.DTC.CPR.ValueForVariable($A1560,U$10)</f>
        <v>69.990000000000009</v>
      </c>
      <c r="V1560" s="35">
        <f>_xll.DTC.CPR.ValueForVariable($A1560,V$10)</f>
        <v>4</v>
      </c>
      <c r="W1560" s="35">
        <f>_xll.DTC.CPR.ValueForVariable($A1560,W$10)</f>
        <v>63.990000000000009</v>
      </c>
      <c r="X1560" s="35">
        <f>_xll.DTC.CPR.ValueForVariable($A1560,X$10)</f>
        <v>705.92439325419787</v>
      </c>
      <c r="Y1560" s="35">
        <f>_xll.DTC.CPR.ValueForVariable($A1560,Y$10)</f>
        <v>2116.3519036805715</v>
      </c>
      <c r="Z1560" s="35">
        <f>_xll.DTC.CPR.ValueForVariable($A1560,Z$10)</f>
        <v>83.373756506719133</v>
      </c>
      <c r="AA1560" s="35">
        <f>_xll.DTC.CPR.ValueForVariable($A1560,AA$10)</f>
        <v>2.9979866454600468</v>
      </c>
      <c r="AB1560" s="35">
        <f>_xll.DTC.CPR.ValueForVariable($A1560,AB$10)</f>
        <v>0.91431057995625742</v>
      </c>
      <c r="AC1560" s="35">
        <f>_xll.DTC.CPR.ValueForVariable($A1560,AC$10)</f>
        <v>110</v>
      </c>
      <c r="AD1560" s="35">
        <f>_xll.DTC.CPR.ValueForVariable($A1560,AD$10)</f>
        <v>158.07118089779581</v>
      </c>
      <c r="AE1560" s="35">
        <f>_xll.DTC.CPR.ValueForVariable($A1560,AE$10)</f>
        <v>0</v>
      </c>
      <c r="AF1560" s="35">
        <f>_xll.DTC.CPR.ValueForVariable($A1560,AF$10)</f>
        <v>0</v>
      </c>
      <c r="AG1560" s="35">
        <f>_xll.DTC.CPR.ValueForVariable($A1560,AG$10)</f>
        <v>0</v>
      </c>
      <c r="AH1560" s="35">
        <f>_xll.DTC.CPR.ValueForVariable($A1560,AH$10)</f>
        <v>0</v>
      </c>
      <c r="AI1560" s="35">
        <f>_xll.DTC.CPR.ValueForVariable($A1560,AI$10)</f>
        <v>0</v>
      </c>
      <c r="AJ1560" s="35">
        <f>_xll.DTC.CPR.ValueForVariable($A1560,AJ$10)</f>
        <v>0</v>
      </c>
      <c r="AK1560" s="35">
        <f>_xll.DTC.CPR.ValueForVariable($A1560,AK$10)</f>
        <v>5</v>
      </c>
      <c r="AL1560" s="35">
        <f>_xll.DTC.CPR.MinimumForVariable($A1560,AL$10)</f>
        <v>63.288077188392549</v>
      </c>
      <c r="AM1560" s="35">
        <f>_xll.DTC.CPR.MaximumForVariable($A1560,AM$10)</f>
        <v>126.96017123397725</v>
      </c>
    </row>
    <row r="1561" spans="1:39" x14ac:dyDescent="0.35">
      <c r="A1561" s="35" t="str">
        <f>_xll.DTC.CPR.Calculate($B$1,$B$2,$B$3,D1561,E1561,C1561,B1561,F1561,$B$4,G1561)</f>
        <v>CID=1324251451</v>
      </c>
      <c r="B1561" s="35">
        <f>B1530+$B$8</f>
        <v>30</v>
      </c>
      <c r="C1561" s="34">
        <f t="shared" si="200"/>
        <v>-5</v>
      </c>
      <c r="D1561" s="36">
        <f>'TTH375-noEcon_A'!AL1561+('TTH375-noEcon_A'!AM1561-'TTH375-noEcon_A'!AL1561)*0.5</f>
        <v>0</v>
      </c>
      <c r="E1561" s="35">
        <v>4</v>
      </c>
      <c r="F1561" s="35">
        <f t="shared" si="204"/>
        <v>35</v>
      </c>
      <c r="G1561" s="35">
        <f>MAX(0,F1561/5)</f>
        <v>7</v>
      </c>
      <c r="H1561" s="35">
        <f>_xll.DTC.CPR.ValueForVariable($A1561,H$10)</f>
        <v>0</v>
      </c>
      <c r="I1561" s="35">
        <f>_xll.DTC.CPR.ValueForVariable($A1561,I$10)</f>
        <v>0</v>
      </c>
      <c r="J1561" s="35">
        <f>_xll.DTC.CPR.ValueForVariable($A1561,J$10)</f>
        <v>0</v>
      </c>
      <c r="K1561" s="35">
        <f>_xll.DTC.CPR.ValueForVariable($A1561,K$10)</f>
        <v>0</v>
      </c>
      <c r="L1561" s="35">
        <f>_xll.DTC.CPR.ValueForVariable($A1561,L$10)</f>
        <v>0</v>
      </c>
      <c r="M1561" s="35">
        <f>_xll.DTC.CPR.ValueForVariable($A1561,M$10)</f>
        <v>0</v>
      </c>
      <c r="N1561" s="35">
        <f>_xll.DTC.CPR.ValueForVariable($A1561,N$10)</f>
        <v>0</v>
      </c>
      <c r="O1561" s="35">
        <f>_xll.DTC.CPR.ValueForVariable($A1561,O$10)</f>
        <v>0</v>
      </c>
      <c r="P1561" s="35">
        <f>_xll.DTC.CPR.ValueForVariable($A1561,P$10)</f>
        <v>0</v>
      </c>
      <c r="Q1561" s="35">
        <f>_xll.DTC.CPR.ValueForVariable($A1561,Q$10)</f>
        <v>0</v>
      </c>
      <c r="R1561" s="35">
        <f>_xll.DTC.CPR.ValueForVariable($A1561,R$10)</f>
        <v>0</v>
      </c>
      <c r="S1561" s="35">
        <f>_xll.DTC.CPR.ValueForVariable($A1561,S$10)</f>
        <v>0</v>
      </c>
      <c r="T1561" s="35">
        <f>_xll.DTC.CPR.ValueForVariable($A1561,T$10)</f>
        <v>0</v>
      </c>
      <c r="U1561" s="35">
        <f>_xll.DTC.CPR.ValueForVariable($A1561,U$10)</f>
        <v>0</v>
      </c>
      <c r="V1561" s="35">
        <f>_xll.DTC.CPR.ValueForVariable($A1561,V$10)</f>
        <v>0</v>
      </c>
      <c r="W1561" s="35">
        <f>_xll.DTC.CPR.ValueForVariable($A1561,W$10)</f>
        <v>0</v>
      </c>
      <c r="X1561" s="35">
        <f>_xll.DTC.CPR.ValueForVariable($A1561,X$10)</f>
        <v>0</v>
      </c>
      <c r="Y1561" s="35">
        <f>_xll.DTC.CPR.ValueForVariable($A1561,Y$10)</f>
        <v>0</v>
      </c>
      <c r="Z1561" s="35">
        <f>_xll.DTC.CPR.ValueForVariable($A1561,Z$10)</f>
        <v>0</v>
      </c>
      <c r="AA1561" s="35">
        <f>_xll.DTC.CPR.ValueForVariable($A1561,AA$10)</f>
        <v>0</v>
      </c>
      <c r="AB1561" s="35">
        <f>_xll.DTC.CPR.ValueForVariable($A1561,AB$10)</f>
        <v>0</v>
      </c>
      <c r="AC1561" s="35">
        <f>_xll.DTC.CPR.ValueForVariable($A1561,AC$10)</f>
        <v>0</v>
      </c>
      <c r="AD1561" s="35">
        <f>_xll.DTC.CPR.ValueForVariable($A1561,AD$10)</f>
        <v>0</v>
      </c>
      <c r="AE1561" s="35">
        <f>_xll.DTC.CPR.ValueForVariable($A1561,AE$10)</f>
        <v>0</v>
      </c>
      <c r="AF1561" s="35">
        <f>_xll.DTC.CPR.ValueForVariable($A1561,AF$10)</f>
        <v>0</v>
      </c>
      <c r="AG1561" s="35">
        <f>_xll.DTC.CPR.ValueForVariable($A1561,AG$10)</f>
        <v>0</v>
      </c>
      <c r="AH1561" s="35">
        <f>_xll.DTC.CPR.ValueForVariable($A1561,AH$10)</f>
        <v>0</v>
      </c>
      <c r="AI1561" s="35">
        <f>_xll.DTC.CPR.ValueForVariable($A1561,AI$10)</f>
        <v>0</v>
      </c>
      <c r="AJ1561" s="35">
        <f>_xll.DTC.CPR.ValueForVariable($A1561,AJ$10)</f>
        <v>0</v>
      </c>
      <c r="AK1561" s="35">
        <f>_xll.DTC.CPR.ValueForVariable($A1561,AK$10)</f>
        <v>0</v>
      </c>
      <c r="AL1561" s="35">
        <f>_xll.DTC.CPR.MinimumForVariable($A1561,AL$10)</f>
        <v>0</v>
      </c>
      <c r="AM1561" s="35">
        <f>_xll.DTC.CPR.MaximumForVariable($A1561,AM$10)</f>
        <v>0</v>
      </c>
    </row>
    <row r="1562" spans="1:39" x14ac:dyDescent="0.35">
      <c r="A1562" s="35" t="str">
        <f>_xll.DTC.CPR.Calculate($B$1,$B$2,$B$3,D1562,E1562,C1562,B1562,F1562,$B$4,G1562)</f>
        <v>CID=1324251482</v>
      </c>
      <c r="B1562" s="35">
        <f>B1561</f>
        <v>30</v>
      </c>
      <c r="C1562" s="34">
        <f t="shared" si="200"/>
        <v>-2.5</v>
      </c>
      <c r="D1562" s="36">
        <f>'TTH375-noEcon_A'!AL1562+('TTH375-noEcon_A'!AM1562-'TTH375-noEcon_A'!AL1562)*0.5</f>
        <v>0</v>
      </c>
      <c r="E1562" s="35">
        <f t="shared" ref="E1562:E1591" si="208">E1561</f>
        <v>4</v>
      </c>
      <c r="F1562" s="35">
        <f t="shared" si="204"/>
        <v>35</v>
      </c>
      <c r="G1562" s="35">
        <f t="shared" ref="G1562:G1591" si="209">MAX(0,F1562/5)</f>
        <v>7</v>
      </c>
      <c r="H1562" s="35">
        <f>_xll.DTC.CPR.ValueForVariable($A1562,H$10)</f>
        <v>0</v>
      </c>
      <c r="I1562" s="35">
        <f>_xll.DTC.CPR.ValueForVariable($A1562,I$10)</f>
        <v>0</v>
      </c>
      <c r="J1562" s="35">
        <f>_xll.DTC.CPR.ValueForVariable($A1562,J$10)</f>
        <v>0</v>
      </c>
      <c r="K1562" s="35">
        <f>_xll.DTC.CPR.ValueForVariable($A1562,K$10)</f>
        <v>0</v>
      </c>
      <c r="L1562" s="35">
        <f>_xll.DTC.CPR.ValueForVariable($A1562,L$10)</f>
        <v>0</v>
      </c>
      <c r="M1562" s="35">
        <f>_xll.DTC.CPR.ValueForVariable($A1562,M$10)</f>
        <v>0</v>
      </c>
      <c r="N1562" s="35">
        <f>_xll.DTC.CPR.ValueForVariable($A1562,N$10)</f>
        <v>0</v>
      </c>
      <c r="O1562" s="35">
        <f>_xll.DTC.CPR.ValueForVariable($A1562,O$10)</f>
        <v>0</v>
      </c>
      <c r="P1562" s="35">
        <f>_xll.DTC.CPR.ValueForVariable($A1562,P$10)</f>
        <v>0</v>
      </c>
      <c r="Q1562" s="35">
        <f>_xll.DTC.CPR.ValueForVariable($A1562,Q$10)</f>
        <v>0</v>
      </c>
      <c r="R1562" s="35">
        <f>_xll.DTC.CPR.ValueForVariable($A1562,R$10)</f>
        <v>0</v>
      </c>
      <c r="S1562" s="35">
        <f>_xll.DTC.CPR.ValueForVariable($A1562,S$10)</f>
        <v>0</v>
      </c>
      <c r="T1562" s="35">
        <f>_xll.DTC.CPR.ValueForVariable($A1562,T$10)</f>
        <v>0</v>
      </c>
      <c r="U1562" s="35">
        <f>_xll.DTC.CPR.ValueForVariable($A1562,U$10)</f>
        <v>0</v>
      </c>
      <c r="V1562" s="35">
        <f>_xll.DTC.CPR.ValueForVariable($A1562,V$10)</f>
        <v>0</v>
      </c>
      <c r="W1562" s="35">
        <f>_xll.DTC.CPR.ValueForVariable($A1562,W$10)</f>
        <v>0</v>
      </c>
      <c r="X1562" s="35">
        <f>_xll.DTC.CPR.ValueForVariable($A1562,X$10)</f>
        <v>0</v>
      </c>
      <c r="Y1562" s="35">
        <f>_xll.DTC.CPR.ValueForVariable($A1562,Y$10)</f>
        <v>0</v>
      </c>
      <c r="Z1562" s="35">
        <f>_xll.DTC.CPR.ValueForVariable($A1562,Z$10)</f>
        <v>0</v>
      </c>
      <c r="AA1562" s="35">
        <f>_xll.DTC.CPR.ValueForVariable($A1562,AA$10)</f>
        <v>0</v>
      </c>
      <c r="AB1562" s="35">
        <f>_xll.DTC.CPR.ValueForVariable($A1562,AB$10)</f>
        <v>0</v>
      </c>
      <c r="AC1562" s="35">
        <f>_xll.DTC.CPR.ValueForVariable($A1562,AC$10)</f>
        <v>0</v>
      </c>
      <c r="AD1562" s="35">
        <f>_xll.DTC.CPR.ValueForVariable($A1562,AD$10)</f>
        <v>0</v>
      </c>
      <c r="AE1562" s="35">
        <f>_xll.DTC.CPR.ValueForVariable($A1562,AE$10)</f>
        <v>0</v>
      </c>
      <c r="AF1562" s="35">
        <f>_xll.DTC.CPR.ValueForVariable($A1562,AF$10)</f>
        <v>0</v>
      </c>
      <c r="AG1562" s="35">
        <f>_xll.DTC.CPR.ValueForVariable($A1562,AG$10)</f>
        <v>0</v>
      </c>
      <c r="AH1562" s="35">
        <f>_xll.DTC.CPR.ValueForVariable($A1562,AH$10)</f>
        <v>0</v>
      </c>
      <c r="AI1562" s="35">
        <f>_xll.DTC.CPR.ValueForVariable($A1562,AI$10)</f>
        <v>0</v>
      </c>
      <c r="AJ1562" s="35">
        <f>_xll.DTC.CPR.ValueForVariable($A1562,AJ$10)</f>
        <v>0</v>
      </c>
      <c r="AK1562" s="35">
        <f>_xll.DTC.CPR.ValueForVariable($A1562,AK$10)</f>
        <v>0</v>
      </c>
      <c r="AL1562" s="35">
        <f>_xll.DTC.CPR.MinimumForVariable($A1562,AL$10)</f>
        <v>0</v>
      </c>
      <c r="AM1562" s="35">
        <f>_xll.DTC.CPR.MaximumForVariable($A1562,AM$10)</f>
        <v>0</v>
      </c>
    </row>
    <row r="1563" spans="1:39" x14ac:dyDescent="0.35">
      <c r="A1563" s="35" t="str">
        <f>_xll.DTC.CPR.Calculate($B$1,$B$2,$B$3,D1563,E1563,C1563,B1563,F1563,$B$4,G1563)</f>
        <v>CID=1324251513</v>
      </c>
      <c r="B1563" s="35">
        <f t="shared" ref="B1563:B1591" si="210">B1562</f>
        <v>30</v>
      </c>
      <c r="C1563" s="34">
        <f t="shared" ref="C1563:C1626" si="211">C1036</f>
        <v>0</v>
      </c>
      <c r="D1563" s="36">
        <f>'TTH375-noEcon_A'!AL1563+('TTH375-noEcon_A'!AM1563-'TTH375-noEcon_A'!AL1563)*0.5</f>
        <v>0</v>
      </c>
      <c r="E1563" s="35">
        <f t="shared" si="208"/>
        <v>4</v>
      </c>
      <c r="F1563" s="35">
        <f t="shared" si="204"/>
        <v>35</v>
      </c>
      <c r="G1563" s="35">
        <f t="shared" si="209"/>
        <v>7</v>
      </c>
      <c r="H1563" s="35">
        <f>_xll.DTC.CPR.ValueForVariable($A1563,H$10)</f>
        <v>0</v>
      </c>
      <c r="I1563" s="35">
        <f>_xll.DTC.CPR.ValueForVariable($A1563,I$10)</f>
        <v>0</v>
      </c>
      <c r="J1563" s="35">
        <f>_xll.DTC.CPR.ValueForVariable($A1563,J$10)</f>
        <v>0</v>
      </c>
      <c r="K1563" s="35">
        <f>_xll.DTC.CPR.ValueForVariable($A1563,K$10)</f>
        <v>0</v>
      </c>
      <c r="L1563" s="35">
        <f>_xll.DTC.CPR.ValueForVariable($A1563,L$10)</f>
        <v>0</v>
      </c>
      <c r="M1563" s="35">
        <f>_xll.DTC.CPR.ValueForVariable($A1563,M$10)</f>
        <v>0</v>
      </c>
      <c r="N1563" s="35">
        <f>_xll.DTC.CPR.ValueForVariable($A1563,N$10)</f>
        <v>0</v>
      </c>
      <c r="O1563" s="35">
        <f>_xll.DTC.CPR.ValueForVariable($A1563,O$10)</f>
        <v>0</v>
      </c>
      <c r="P1563" s="35">
        <f>_xll.DTC.CPR.ValueForVariable($A1563,P$10)</f>
        <v>0</v>
      </c>
      <c r="Q1563" s="35">
        <f>_xll.DTC.CPR.ValueForVariable($A1563,Q$10)</f>
        <v>0</v>
      </c>
      <c r="R1563" s="35">
        <f>_xll.DTC.CPR.ValueForVariable($A1563,R$10)</f>
        <v>0</v>
      </c>
      <c r="S1563" s="35">
        <f>_xll.DTC.CPR.ValueForVariable($A1563,S$10)</f>
        <v>0</v>
      </c>
      <c r="T1563" s="35">
        <f>_xll.DTC.CPR.ValueForVariable($A1563,T$10)</f>
        <v>0</v>
      </c>
      <c r="U1563" s="35">
        <f>_xll.DTC.CPR.ValueForVariable($A1563,U$10)</f>
        <v>0</v>
      </c>
      <c r="V1563" s="35">
        <f>_xll.DTC.CPR.ValueForVariable($A1563,V$10)</f>
        <v>0</v>
      </c>
      <c r="W1563" s="35">
        <f>_xll.DTC.CPR.ValueForVariable($A1563,W$10)</f>
        <v>0</v>
      </c>
      <c r="X1563" s="35">
        <f>_xll.DTC.CPR.ValueForVariable($A1563,X$10)</f>
        <v>0</v>
      </c>
      <c r="Y1563" s="35">
        <f>_xll.DTC.CPR.ValueForVariable($A1563,Y$10)</f>
        <v>0</v>
      </c>
      <c r="Z1563" s="35">
        <f>_xll.DTC.CPR.ValueForVariable($A1563,Z$10)</f>
        <v>0</v>
      </c>
      <c r="AA1563" s="35">
        <f>_xll.DTC.CPR.ValueForVariable($A1563,AA$10)</f>
        <v>0</v>
      </c>
      <c r="AB1563" s="35">
        <f>_xll.DTC.CPR.ValueForVariable($A1563,AB$10)</f>
        <v>0</v>
      </c>
      <c r="AC1563" s="35">
        <f>_xll.DTC.CPR.ValueForVariable($A1563,AC$10)</f>
        <v>0</v>
      </c>
      <c r="AD1563" s="35">
        <f>_xll.DTC.CPR.ValueForVariable($A1563,AD$10)</f>
        <v>0</v>
      </c>
      <c r="AE1563" s="35">
        <f>_xll.DTC.CPR.ValueForVariable($A1563,AE$10)</f>
        <v>0</v>
      </c>
      <c r="AF1563" s="35">
        <f>_xll.DTC.CPR.ValueForVariable($A1563,AF$10)</f>
        <v>0</v>
      </c>
      <c r="AG1563" s="35">
        <f>_xll.DTC.CPR.ValueForVariable($A1563,AG$10)</f>
        <v>0</v>
      </c>
      <c r="AH1563" s="35">
        <f>_xll.DTC.CPR.ValueForVariable($A1563,AH$10)</f>
        <v>0</v>
      </c>
      <c r="AI1563" s="35">
        <f>_xll.DTC.CPR.ValueForVariable($A1563,AI$10)</f>
        <v>0</v>
      </c>
      <c r="AJ1563" s="35">
        <f>_xll.DTC.CPR.ValueForVariable($A1563,AJ$10)</f>
        <v>0</v>
      </c>
      <c r="AK1563" s="35">
        <f>_xll.DTC.CPR.ValueForVariable($A1563,AK$10)</f>
        <v>0</v>
      </c>
      <c r="AL1563" s="35">
        <f>_xll.DTC.CPR.MinimumForVariable($A1563,AL$10)</f>
        <v>0</v>
      </c>
      <c r="AM1563" s="35">
        <f>_xll.DTC.CPR.MaximumForVariable($A1563,AM$10)</f>
        <v>0</v>
      </c>
    </row>
    <row r="1564" spans="1:39" x14ac:dyDescent="0.35">
      <c r="A1564" s="35" t="str">
        <f>_xll.DTC.CPR.Calculate($B$1,$B$2,$B$3,D1564,E1564,C1564,B1564,F1564,$B$4,G1564)</f>
        <v>CID=1324251296</v>
      </c>
      <c r="B1564" s="35">
        <f t="shared" si="210"/>
        <v>30</v>
      </c>
      <c r="C1564" s="34">
        <f t="shared" si="211"/>
        <v>2.5</v>
      </c>
      <c r="D1564" s="36">
        <f>'TTH375-noEcon_A'!AL1564+('TTH375-noEcon_A'!AM1564-'TTH375-noEcon_A'!AL1564)*0.5</f>
        <v>0</v>
      </c>
      <c r="E1564" s="35">
        <f t="shared" si="208"/>
        <v>4</v>
      </c>
      <c r="F1564" s="35">
        <f t="shared" si="204"/>
        <v>35</v>
      </c>
      <c r="G1564" s="35">
        <f t="shared" si="209"/>
        <v>7</v>
      </c>
      <c r="H1564" s="35">
        <f>_xll.DTC.CPR.ValueForVariable($A1564,H$10)</f>
        <v>0</v>
      </c>
      <c r="I1564" s="35">
        <f>_xll.DTC.CPR.ValueForVariable($A1564,I$10)</f>
        <v>0</v>
      </c>
      <c r="J1564" s="35">
        <f>_xll.DTC.CPR.ValueForVariable($A1564,J$10)</f>
        <v>0</v>
      </c>
      <c r="K1564" s="35">
        <f>_xll.DTC.CPR.ValueForVariable($A1564,K$10)</f>
        <v>0</v>
      </c>
      <c r="L1564" s="35">
        <f>_xll.DTC.CPR.ValueForVariable($A1564,L$10)</f>
        <v>0</v>
      </c>
      <c r="M1564" s="35">
        <f>_xll.DTC.CPR.ValueForVariable($A1564,M$10)</f>
        <v>0</v>
      </c>
      <c r="N1564" s="35">
        <f>_xll.DTC.CPR.ValueForVariable($A1564,N$10)</f>
        <v>0</v>
      </c>
      <c r="O1564" s="35">
        <f>_xll.DTC.CPR.ValueForVariable($A1564,O$10)</f>
        <v>0</v>
      </c>
      <c r="P1564" s="35">
        <f>_xll.DTC.CPR.ValueForVariable($A1564,P$10)</f>
        <v>0</v>
      </c>
      <c r="Q1564" s="35">
        <f>_xll.DTC.CPR.ValueForVariable($A1564,Q$10)</f>
        <v>0</v>
      </c>
      <c r="R1564" s="35">
        <f>_xll.DTC.CPR.ValueForVariable($A1564,R$10)</f>
        <v>0</v>
      </c>
      <c r="S1564" s="35">
        <f>_xll.DTC.CPR.ValueForVariable($A1564,S$10)</f>
        <v>0</v>
      </c>
      <c r="T1564" s="35">
        <f>_xll.DTC.CPR.ValueForVariable($A1564,T$10)</f>
        <v>0</v>
      </c>
      <c r="U1564" s="35">
        <f>_xll.DTC.CPR.ValueForVariable($A1564,U$10)</f>
        <v>0</v>
      </c>
      <c r="V1564" s="35">
        <f>_xll.DTC.CPR.ValueForVariable($A1564,V$10)</f>
        <v>0</v>
      </c>
      <c r="W1564" s="35">
        <f>_xll.DTC.CPR.ValueForVariable($A1564,W$10)</f>
        <v>0</v>
      </c>
      <c r="X1564" s="35">
        <f>_xll.DTC.CPR.ValueForVariable($A1564,X$10)</f>
        <v>0</v>
      </c>
      <c r="Y1564" s="35">
        <f>_xll.DTC.CPR.ValueForVariable($A1564,Y$10)</f>
        <v>0</v>
      </c>
      <c r="Z1564" s="35">
        <f>_xll.DTC.CPR.ValueForVariable($A1564,Z$10)</f>
        <v>0</v>
      </c>
      <c r="AA1564" s="35">
        <f>_xll.DTC.CPR.ValueForVariable($A1564,AA$10)</f>
        <v>0</v>
      </c>
      <c r="AB1564" s="35">
        <f>_xll.DTC.CPR.ValueForVariable($A1564,AB$10)</f>
        <v>0</v>
      </c>
      <c r="AC1564" s="35">
        <f>_xll.DTC.CPR.ValueForVariable($A1564,AC$10)</f>
        <v>0</v>
      </c>
      <c r="AD1564" s="35">
        <f>_xll.DTC.CPR.ValueForVariable($A1564,AD$10)</f>
        <v>0</v>
      </c>
      <c r="AE1564" s="35">
        <f>_xll.DTC.CPR.ValueForVariable($A1564,AE$10)</f>
        <v>0</v>
      </c>
      <c r="AF1564" s="35">
        <f>_xll.DTC.CPR.ValueForVariable($A1564,AF$10)</f>
        <v>0</v>
      </c>
      <c r="AG1564" s="35">
        <f>_xll.DTC.CPR.ValueForVariable($A1564,AG$10)</f>
        <v>0</v>
      </c>
      <c r="AH1564" s="35">
        <f>_xll.DTC.CPR.ValueForVariable($A1564,AH$10)</f>
        <v>0</v>
      </c>
      <c r="AI1564" s="35">
        <f>_xll.DTC.CPR.ValueForVariable($A1564,AI$10)</f>
        <v>0</v>
      </c>
      <c r="AJ1564" s="35">
        <f>_xll.DTC.CPR.ValueForVariable($A1564,AJ$10)</f>
        <v>0</v>
      </c>
      <c r="AK1564" s="35">
        <f>_xll.DTC.CPR.ValueForVariable($A1564,AK$10)</f>
        <v>0</v>
      </c>
      <c r="AL1564" s="35">
        <f>_xll.DTC.CPR.MinimumForVariable($A1564,AL$10)</f>
        <v>0</v>
      </c>
      <c r="AM1564" s="35">
        <f>_xll.DTC.CPR.MaximumForVariable($A1564,AM$10)</f>
        <v>0</v>
      </c>
    </row>
    <row r="1565" spans="1:39" x14ac:dyDescent="0.35">
      <c r="A1565" s="35" t="str">
        <f>_xll.DTC.CPR.Calculate($B$1,$B$2,$B$3,D1565,E1565,C1565,B1565,F1565,$B$4,G1565)</f>
        <v>CID=1324251327</v>
      </c>
      <c r="B1565" s="35">
        <f t="shared" si="210"/>
        <v>30</v>
      </c>
      <c r="C1565" s="34">
        <f t="shared" si="211"/>
        <v>5</v>
      </c>
      <c r="D1565" s="36">
        <f>'TTH375-noEcon_A'!AL1565+('TTH375-noEcon_A'!AM1565-'TTH375-noEcon_A'!AL1565)*0.5</f>
        <v>0</v>
      </c>
      <c r="E1565" s="35">
        <f t="shared" si="208"/>
        <v>4</v>
      </c>
      <c r="F1565" s="35">
        <f t="shared" si="204"/>
        <v>35</v>
      </c>
      <c r="G1565" s="35">
        <f t="shared" si="209"/>
        <v>7</v>
      </c>
      <c r="H1565" s="35">
        <f>_xll.DTC.CPR.ValueForVariable($A1565,H$10)</f>
        <v>0</v>
      </c>
      <c r="I1565" s="35">
        <f>_xll.DTC.CPR.ValueForVariable($A1565,I$10)</f>
        <v>0</v>
      </c>
      <c r="J1565" s="35">
        <f>_xll.DTC.CPR.ValueForVariable($A1565,J$10)</f>
        <v>0</v>
      </c>
      <c r="K1565" s="35">
        <f>_xll.DTC.CPR.ValueForVariable($A1565,K$10)</f>
        <v>0</v>
      </c>
      <c r="L1565" s="35">
        <f>_xll.DTC.CPR.ValueForVariable($A1565,L$10)</f>
        <v>0</v>
      </c>
      <c r="M1565" s="35">
        <f>_xll.DTC.CPR.ValueForVariable($A1565,M$10)</f>
        <v>0</v>
      </c>
      <c r="N1565" s="35">
        <f>_xll.DTC.CPR.ValueForVariable($A1565,N$10)</f>
        <v>0</v>
      </c>
      <c r="O1565" s="35">
        <f>_xll.DTC.CPR.ValueForVariable($A1565,O$10)</f>
        <v>0</v>
      </c>
      <c r="P1565" s="35">
        <f>_xll.DTC.CPR.ValueForVariable($A1565,P$10)</f>
        <v>0</v>
      </c>
      <c r="Q1565" s="35">
        <f>_xll.DTC.CPR.ValueForVariable($A1565,Q$10)</f>
        <v>0</v>
      </c>
      <c r="R1565" s="35">
        <f>_xll.DTC.CPR.ValueForVariable($A1565,R$10)</f>
        <v>0</v>
      </c>
      <c r="S1565" s="35">
        <f>_xll.DTC.CPR.ValueForVariable($A1565,S$10)</f>
        <v>0</v>
      </c>
      <c r="T1565" s="35">
        <f>_xll.DTC.CPR.ValueForVariable($A1565,T$10)</f>
        <v>0</v>
      </c>
      <c r="U1565" s="35">
        <f>_xll.DTC.CPR.ValueForVariable($A1565,U$10)</f>
        <v>0</v>
      </c>
      <c r="V1565" s="35">
        <f>_xll.DTC.CPR.ValueForVariable($A1565,V$10)</f>
        <v>0</v>
      </c>
      <c r="W1565" s="35">
        <f>_xll.DTC.CPR.ValueForVariable($A1565,W$10)</f>
        <v>0</v>
      </c>
      <c r="X1565" s="35">
        <f>_xll.DTC.CPR.ValueForVariable($A1565,X$10)</f>
        <v>0</v>
      </c>
      <c r="Y1565" s="35">
        <f>_xll.DTC.CPR.ValueForVariable($A1565,Y$10)</f>
        <v>0</v>
      </c>
      <c r="Z1565" s="35">
        <f>_xll.DTC.CPR.ValueForVariable($A1565,Z$10)</f>
        <v>0</v>
      </c>
      <c r="AA1565" s="35">
        <f>_xll.DTC.CPR.ValueForVariable($A1565,AA$10)</f>
        <v>0</v>
      </c>
      <c r="AB1565" s="35">
        <f>_xll.DTC.CPR.ValueForVariable($A1565,AB$10)</f>
        <v>0</v>
      </c>
      <c r="AC1565" s="35">
        <f>_xll.DTC.CPR.ValueForVariable($A1565,AC$10)</f>
        <v>0</v>
      </c>
      <c r="AD1565" s="35">
        <f>_xll.DTC.CPR.ValueForVariable($A1565,AD$10)</f>
        <v>0</v>
      </c>
      <c r="AE1565" s="35">
        <f>_xll.DTC.CPR.ValueForVariable($A1565,AE$10)</f>
        <v>0</v>
      </c>
      <c r="AF1565" s="35">
        <f>_xll.DTC.CPR.ValueForVariable($A1565,AF$10)</f>
        <v>0</v>
      </c>
      <c r="AG1565" s="35">
        <f>_xll.DTC.CPR.ValueForVariable($A1565,AG$10)</f>
        <v>0</v>
      </c>
      <c r="AH1565" s="35">
        <f>_xll.DTC.CPR.ValueForVariable($A1565,AH$10)</f>
        <v>0</v>
      </c>
      <c r="AI1565" s="35">
        <f>_xll.DTC.CPR.ValueForVariable($A1565,AI$10)</f>
        <v>0</v>
      </c>
      <c r="AJ1565" s="35">
        <f>_xll.DTC.CPR.ValueForVariable($A1565,AJ$10)</f>
        <v>0</v>
      </c>
      <c r="AK1565" s="35">
        <f>_xll.DTC.CPR.ValueForVariable($A1565,AK$10)</f>
        <v>0</v>
      </c>
      <c r="AL1565" s="35">
        <f>_xll.DTC.CPR.MinimumForVariable($A1565,AL$10)</f>
        <v>0</v>
      </c>
      <c r="AM1565" s="35">
        <f>_xll.DTC.CPR.MaximumForVariable($A1565,AM$10)</f>
        <v>0</v>
      </c>
    </row>
    <row r="1566" spans="1:39" x14ac:dyDescent="0.35">
      <c r="A1566" s="35" t="str">
        <f>_xll.DTC.CPR.Calculate($B$1,$B$2,$B$3,D1566,E1566,C1566,B1566,F1566,$B$4,G1566)</f>
        <v>CID=1324251358</v>
      </c>
      <c r="B1566" s="35">
        <f t="shared" si="210"/>
        <v>30</v>
      </c>
      <c r="C1566" s="34">
        <f t="shared" si="211"/>
        <v>7.5</v>
      </c>
      <c r="D1566" s="36">
        <f>'TTH375-noEcon_A'!AL1566+('TTH375-noEcon_A'!AM1566-'TTH375-noEcon_A'!AL1566)*0.5</f>
        <v>0</v>
      </c>
      <c r="E1566" s="35">
        <f t="shared" si="208"/>
        <v>4</v>
      </c>
      <c r="F1566" s="35">
        <f t="shared" si="204"/>
        <v>35</v>
      </c>
      <c r="G1566" s="35">
        <f t="shared" si="209"/>
        <v>7</v>
      </c>
      <c r="H1566" s="35">
        <f>_xll.DTC.CPR.ValueForVariable($A1566,H$10)</f>
        <v>0</v>
      </c>
      <c r="I1566" s="35">
        <f>_xll.DTC.CPR.ValueForVariable($A1566,I$10)</f>
        <v>0</v>
      </c>
      <c r="J1566" s="35">
        <f>_xll.DTC.CPR.ValueForVariable($A1566,J$10)</f>
        <v>0</v>
      </c>
      <c r="K1566" s="35">
        <f>_xll.DTC.CPR.ValueForVariable($A1566,K$10)</f>
        <v>0</v>
      </c>
      <c r="L1566" s="35">
        <f>_xll.DTC.CPR.ValueForVariable($A1566,L$10)</f>
        <v>0</v>
      </c>
      <c r="M1566" s="35">
        <f>_xll.DTC.CPR.ValueForVariable($A1566,M$10)</f>
        <v>0</v>
      </c>
      <c r="N1566" s="35">
        <f>_xll.DTC.CPR.ValueForVariable($A1566,N$10)</f>
        <v>0</v>
      </c>
      <c r="O1566" s="35">
        <f>_xll.DTC.CPR.ValueForVariable($A1566,O$10)</f>
        <v>0</v>
      </c>
      <c r="P1566" s="35">
        <f>_xll.DTC.CPR.ValueForVariable($A1566,P$10)</f>
        <v>0</v>
      </c>
      <c r="Q1566" s="35">
        <f>_xll.DTC.CPR.ValueForVariable($A1566,Q$10)</f>
        <v>0</v>
      </c>
      <c r="R1566" s="35">
        <f>_xll.DTC.CPR.ValueForVariable($A1566,R$10)</f>
        <v>0</v>
      </c>
      <c r="S1566" s="35">
        <f>_xll.DTC.CPR.ValueForVariable($A1566,S$10)</f>
        <v>0</v>
      </c>
      <c r="T1566" s="35">
        <f>_xll.DTC.CPR.ValueForVariable($A1566,T$10)</f>
        <v>0</v>
      </c>
      <c r="U1566" s="35">
        <f>_xll.DTC.CPR.ValueForVariable($A1566,U$10)</f>
        <v>0</v>
      </c>
      <c r="V1566" s="35">
        <f>_xll.DTC.CPR.ValueForVariable($A1566,V$10)</f>
        <v>0</v>
      </c>
      <c r="W1566" s="35">
        <f>_xll.DTC.CPR.ValueForVariable($A1566,W$10)</f>
        <v>0</v>
      </c>
      <c r="X1566" s="35">
        <f>_xll.DTC.CPR.ValueForVariable($A1566,X$10)</f>
        <v>0</v>
      </c>
      <c r="Y1566" s="35">
        <f>_xll.DTC.CPR.ValueForVariable($A1566,Y$10)</f>
        <v>0</v>
      </c>
      <c r="Z1566" s="35">
        <f>_xll.DTC.CPR.ValueForVariable($A1566,Z$10)</f>
        <v>0</v>
      </c>
      <c r="AA1566" s="35">
        <f>_xll.DTC.CPR.ValueForVariable($A1566,AA$10)</f>
        <v>0</v>
      </c>
      <c r="AB1566" s="35">
        <f>_xll.DTC.CPR.ValueForVariable($A1566,AB$10)</f>
        <v>0</v>
      </c>
      <c r="AC1566" s="35">
        <f>_xll.DTC.CPR.ValueForVariable($A1566,AC$10)</f>
        <v>0</v>
      </c>
      <c r="AD1566" s="35">
        <f>_xll.DTC.CPR.ValueForVariable($A1566,AD$10)</f>
        <v>0</v>
      </c>
      <c r="AE1566" s="35">
        <f>_xll.DTC.CPR.ValueForVariable($A1566,AE$10)</f>
        <v>0</v>
      </c>
      <c r="AF1566" s="35">
        <f>_xll.DTC.CPR.ValueForVariable($A1566,AF$10)</f>
        <v>0</v>
      </c>
      <c r="AG1566" s="35">
        <f>_xll.DTC.CPR.ValueForVariable($A1566,AG$10)</f>
        <v>0</v>
      </c>
      <c r="AH1566" s="35">
        <f>_xll.DTC.CPR.ValueForVariable($A1566,AH$10)</f>
        <v>0</v>
      </c>
      <c r="AI1566" s="35">
        <f>_xll.DTC.CPR.ValueForVariable($A1566,AI$10)</f>
        <v>0</v>
      </c>
      <c r="AJ1566" s="35">
        <f>_xll.DTC.CPR.ValueForVariable($A1566,AJ$10)</f>
        <v>0</v>
      </c>
      <c r="AK1566" s="35">
        <f>_xll.DTC.CPR.ValueForVariable($A1566,AK$10)</f>
        <v>0</v>
      </c>
      <c r="AL1566" s="35">
        <f>_xll.DTC.CPR.MinimumForVariable($A1566,AL$10)</f>
        <v>0</v>
      </c>
      <c r="AM1566" s="35">
        <f>_xll.DTC.CPR.MaximumForVariable($A1566,AM$10)</f>
        <v>0</v>
      </c>
    </row>
    <row r="1567" spans="1:39" x14ac:dyDescent="0.35">
      <c r="A1567" s="35" t="str">
        <f>_xll.DTC.CPR.Calculate($B$1,$B$2,$B$3,D1567,E1567,C1567,B1567,F1567,$B$4,G1567)</f>
        <v>CID=1324251389</v>
      </c>
      <c r="B1567" s="35">
        <f t="shared" si="210"/>
        <v>30</v>
      </c>
      <c r="C1567" s="34">
        <f t="shared" si="211"/>
        <v>10</v>
      </c>
      <c r="D1567" s="36">
        <f>'TTH375-noEcon_A'!AL1567+('TTH375-noEcon_A'!AM1567-'TTH375-noEcon_A'!AL1567)*0.5</f>
        <v>0</v>
      </c>
      <c r="E1567" s="35">
        <f t="shared" si="208"/>
        <v>4</v>
      </c>
      <c r="F1567" s="35">
        <f t="shared" si="204"/>
        <v>35</v>
      </c>
      <c r="G1567" s="35">
        <f t="shared" si="209"/>
        <v>7</v>
      </c>
      <c r="H1567" s="35">
        <f>_xll.DTC.CPR.ValueForVariable($A1567,H$10)</f>
        <v>0</v>
      </c>
      <c r="I1567" s="35">
        <f>_xll.DTC.CPR.ValueForVariable($A1567,I$10)</f>
        <v>0</v>
      </c>
      <c r="J1567" s="35">
        <f>_xll.DTC.CPR.ValueForVariable($A1567,J$10)</f>
        <v>0</v>
      </c>
      <c r="K1567" s="35">
        <f>_xll.DTC.CPR.ValueForVariable($A1567,K$10)</f>
        <v>0</v>
      </c>
      <c r="L1567" s="35">
        <f>_xll.DTC.CPR.ValueForVariable($A1567,L$10)</f>
        <v>0</v>
      </c>
      <c r="M1567" s="35">
        <f>_xll.DTC.CPR.ValueForVariable($A1567,M$10)</f>
        <v>0</v>
      </c>
      <c r="N1567" s="35">
        <f>_xll.DTC.CPR.ValueForVariable($A1567,N$10)</f>
        <v>0</v>
      </c>
      <c r="O1567" s="35">
        <f>_xll.DTC.CPR.ValueForVariable($A1567,O$10)</f>
        <v>0</v>
      </c>
      <c r="P1567" s="35">
        <f>_xll.DTC.CPR.ValueForVariable($A1567,P$10)</f>
        <v>0</v>
      </c>
      <c r="Q1567" s="35">
        <f>_xll.DTC.CPR.ValueForVariable($A1567,Q$10)</f>
        <v>0</v>
      </c>
      <c r="R1567" s="35">
        <f>_xll.DTC.CPR.ValueForVariable($A1567,R$10)</f>
        <v>0</v>
      </c>
      <c r="S1567" s="35">
        <f>_xll.DTC.CPR.ValueForVariable($A1567,S$10)</f>
        <v>0</v>
      </c>
      <c r="T1567" s="35">
        <f>_xll.DTC.CPR.ValueForVariable($A1567,T$10)</f>
        <v>0</v>
      </c>
      <c r="U1567" s="35">
        <f>_xll.DTC.CPR.ValueForVariable($A1567,U$10)</f>
        <v>0</v>
      </c>
      <c r="V1567" s="35">
        <f>_xll.DTC.CPR.ValueForVariable($A1567,V$10)</f>
        <v>0</v>
      </c>
      <c r="W1567" s="35">
        <f>_xll.DTC.CPR.ValueForVariable($A1567,W$10)</f>
        <v>0</v>
      </c>
      <c r="X1567" s="35">
        <f>_xll.DTC.CPR.ValueForVariable($A1567,X$10)</f>
        <v>0</v>
      </c>
      <c r="Y1567" s="35">
        <f>_xll.DTC.CPR.ValueForVariable($A1567,Y$10)</f>
        <v>0</v>
      </c>
      <c r="Z1567" s="35">
        <f>_xll.DTC.CPR.ValueForVariable($A1567,Z$10)</f>
        <v>0</v>
      </c>
      <c r="AA1567" s="35">
        <f>_xll.DTC.CPR.ValueForVariable($A1567,AA$10)</f>
        <v>0</v>
      </c>
      <c r="AB1567" s="35">
        <f>_xll.DTC.CPR.ValueForVariable($A1567,AB$10)</f>
        <v>0</v>
      </c>
      <c r="AC1567" s="35">
        <f>_xll.DTC.CPR.ValueForVariable($A1567,AC$10)</f>
        <v>0</v>
      </c>
      <c r="AD1567" s="35">
        <f>_xll.DTC.CPR.ValueForVariable($A1567,AD$10)</f>
        <v>0</v>
      </c>
      <c r="AE1567" s="35">
        <f>_xll.DTC.CPR.ValueForVariable($A1567,AE$10)</f>
        <v>0</v>
      </c>
      <c r="AF1567" s="35">
        <f>_xll.DTC.CPR.ValueForVariable($A1567,AF$10)</f>
        <v>0</v>
      </c>
      <c r="AG1567" s="35">
        <f>_xll.DTC.CPR.ValueForVariable($A1567,AG$10)</f>
        <v>0</v>
      </c>
      <c r="AH1567" s="35">
        <f>_xll.DTC.CPR.ValueForVariable($A1567,AH$10)</f>
        <v>0</v>
      </c>
      <c r="AI1567" s="35">
        <f>_xll.DTC.CPR.ValueForVariable($A1567,AI$10)</f>
        <v>0</v>
      </c>
      <c r="AJ1567" s="35">
        <f>_xll.DTC.CPR.ValueForVariable($A1567,AJ$10)</f>
        <v>0</v>
      </c>
      <c r="AK1567" s="35">
        <f>_xll.DTC.CPR.ValueForVariable($A1567,AK$10)</f>
        <v>0</v>
      </c>
      <c r="AL1567" s="35">
        <f>_xll.DTC.CPR.MinimumForVariable($A1567,AL$10)</f>
        <v>0</v>
      </c>
      <c r="AM1567" s="35">
        <f>_xll.DTC.CPR.MaximumForVariable($A1567,AM$10)</f>
        <v>0</v>
      </c>
    </row>
    <row r="1568" spans="1:39" x14ac:dyDescent="0.35">
      <c r="A1568" s="35" t="str">
        <f>_xll.DTC.CPR.Calculate($B$1,$B$2,$B$3,D1568,E1568,C1568,B1568,F1568,$B$4,G1568)</f>
        <v>CID=1324251172</v>
      </c>
      <c r="B1568" s="35">
        <f t="shared" si="210"/>
        <v>30</v>
      </c>
      <c r="C1568" s="34">
        <f t="shared" si="211"/>
        <v>12.5</v>
      </c>
      <c r="D1568" s="36">
        <f>'TTH375-noEcon_A'!AL1568+('TTH375-noEcon_A'!AM1568-'TTH375-noEcon_A'!AL1568)*0.5</f>
        <v>0</v>
      </c>
      <c r="E1568" s="35">
        <f t="shared" si="208"/>
        <v>4</v>
      </c>
      <c r="F1568" s="35">
        <f t="shared" si="204"/>
        <v>35</v>
      </c>
      <c r="G1568" s="35">
        <f t="shared" si="209"/>
        <v>7</v>
      </c>
      <c r="H1568" s="35">
        <f>_xll.DTC.CPR.ValueForVariable($A1568,H$10)</f>
        <v>0</v>
      </c>
      <c r="I1568" s="35">
        <f>_xll.DTC.CPR.ValueForVariable($A1568,I$10)</f>
        <v>0</v>
      </c>
      <c r="J1568" s="35">
        <f>_xll.DTC.CPR.ValueForVariable($A1568,J$10)</f>
        <v>0</v>
      </c>
      <c r="K1568" s="35">
        <f>_xll.DTC.CPR.ValueForVariable($A1568,K$10)</f>
        <v>0</v>
      </c>
      <c r="L1568" s="35">
        <f>_xll.DTC.CPR.ValueForVariable($A1568,L$10)</f>
        <v>0</v>
      </c>
      <c r="M1568" s="35">
        <f>_xll.DTC.CPR.ValueForVariable($A1568,M$10)</f>
        <v>0</v>
      </c>
      <c r="N1568" s="35">
        <f>_xll.DTC.CPR.ValueForVariable($A1568,N$10)</f>
        <v>0</v>
      </c>
      <c r="O1568" s="35">
        <f>_xll.DTC.CPR.ValueForVariable($A1568,O$10)</f>
        <v>0</v>
      </c>
      <c r="P1568" s="35">
        <f>_xll.DTC.CPR.ValueForVariable($A1568,P$10)</f>
        <v>0</v>
      </c>
      <c r="Q1568" s="35">
        <f>_xll.DTC.CPR.ValueForVariable($A1568,Q$10)</f>
        <v>0</v>
      </c>
      <c r="R1568" s="35">
        <f>_xll.DTC.CPR.ValueForVariable($A1568,R$10)</f>
        <v>0</v>
      </c>
      <c r="S1568" s="35">
        <f>_xll.DTC.CPR.ValueForVariable($A1568,S$10)</f>
        <v>0</v>
      </c>
      <c r="T1568" s="35">
        <f>_xll.DTC.CPR.ValueForVariable($A1568,T$10)</f>
        <v>0</v>
      </c>
      <c r="U1568" s="35">
        <f>_xll.DTC.CPR.ValueForVariable($A1568,U$10)</f>
        <v>0</v>
      </c>
      <c r="V1568" s="35">
        <f>_xll.DTC.CPR.ValueForVariable($A1568,V$10)</f>
        <v>0</v>
      </c>
      <c r="W1568" s="35">
        <f>_xll.DTC.CPR.ValueForVariable($A1568,W$10)</f>
        <v>0</v>
      </c>
      <c r="X1568" s="35">
        <f>_xll.DTC.CPR.ValueForVariable($A1568,X$10)</f>
        <v>0</v>
      </c>
      <c r="Y1568" s="35">
        <f>_xll.DTC.CPR.ValueForVariable($A1568,Y$10)</f>
        <v>0</v>
      </c>
      <c r="Z1568" s="35">
        <f>_xll.DTC.CPR.ValueForVariable($A1568,Z$10)</f>
        <v>0</v>
      </c>
      <c r="AA1568" s="35">
        <f>_xll.DTC.CPR.ValueForVariable($A1568,AA$10)</f>
        <v>0</v>
      </c>
      <c r="AB1568" s="35">
        <f>_xll.DTC.CPR.ValueForVariable($A1568,AB$10)</f>
        <v>0</v>
      </c>
      <c r="AC1568" s="35">
        <f>_xll.DTC.CPR.ValueForVariable($A1568,AC$10)</f>
        <v>0</v>
      </c>
      <c r="AD1568" s="35">
        <f>_xll.DTC.CPR.ValueForVariable($A1568,AD$10)</f>
        <v>0</v>
      </c>
      <c r="AE1568" s="35">
        <f>_xll.DTC.CPR.ValueForVariable($A1568,AE$10)</f>
        <v>0</v>
      </c>
      <c r="AF1568" s="35">
        <f>_xll.DTC.CPR.ValueForVariable($A1568,AF$10)</f>
        <v>0</v>
      </c>
      <c r="AG1568" s="35">
        <f>_xll.DTC.CPR.ValueForVariable($A1568,AG$10)</f>
        <v>0</v>
      </c>
      <c r="AH1568" s="35">
        <f>_xll.DTC.CPR.ValueForVariable($A1568,AH$10)</f>
        <v>0</v>
      </c>
      <c r="AI1568" s="35">
        <f>_xll.DTC.CPR.ValueForVariable($A1568,AI$10)</f>
        <v>0</v>
      </c>
      <c r="AJ1568" s="35">
        <f>_xll.DTC.CPR.ValueForVariable($A1568,AJ$10)</f>
        <v>0</v>
      </c>
      <c r="AK1568" s="35">
        <f>_xll.DTC.CPR.ValueForVariable($A1568,AK$10)</f>
        <v>0</v>
      </c>
      <c r="AL1568" s="35">
        <f>_xll.DTC.CPR.MinimumForVariable($A1568,AL$10)</f>
        <v>0</v>
      </c>
      <c r="AM1568" s="35">
        <f>_xll.DTC.CPR.MaximumForVariable($A1568,AM$10)</f>
        <v>0</v>
      </c>
    </row>
    <row r="1569" spans="1:39" x14ac:dyDescent="0.35">
      <c r="A1569" s="35" t="str">
        <f>_xll.DTC.CPR.Calculate($B$1,$B$2,$B$3,D1569,E1569,C1569,B1569,F1569,$B$4,G1569)</f>
        <v>CID=1324251203</v>
      </c>
      <c r="B1569" s="35">
        <f t="shared" si="210"/>
        <v>30</v>
      </c>
      <c r="C1569" s="34">
        <f t="shared" si="211"/>
        <v>15</v>
      </c>
      <c r="D1569" s="36">
        <f>'TTH375-noEcon_A'!AL1569+('TTH375-noEcon_A'!AM1569-'TTH375-noEcon_A'!AL1569)*0.5</f>
        <v>0</v>
      </c>
      <c r="E1569" s="35">
        <f t="shared" si="208"/>
        <v>4</v>
      </c>
      <c r="F1569" s="35">
        <f t="shared" si="204"/>
        <v>35</v>
      </c>
      <c r="G1569" s="35">
        <f t="shared" si="209"/>
        <v>7</v>
      </c>
      <c r="H1569" s="35">
        <f>_xll.DTC.CPR.ValueForVariable($A1569,H$10)</f>
        <v>0</v>
      </c>
      <c r="I1569" s="35">
        <f>_xll.DTC.CPR.ValueForVariable($A1569,I$10)</f>
        <v>0</v>
      </c>
      <c r="J1569" s="35">
        <f>_xll.DTC.CPR.ValueForVariable($A1569,J$10)</f>
        <v>0</v>
      </c>
      <c r="K1569" s="35">
        <f>_xll.DTC.CPR.ValueForVariable($A1569,K$10)</f>
        <v>0</v>
      </c>
      <c r="L1569" s="35">
        <f>_xll.DTC.CPR.ValueForVariable($A1569,L$10)</f>
        <v>0</v>
      </c>
      <c r="M1569" s="35">
        <f>_xll.DTC.CPR.ValueForVariable($A1569,M$10)</f>
        <v>0</v>
      </c>
      <c r="N1569" s="35">
        <f>_xll.DTC.CPR.ValueForVariable($A1569,N$10)</f>
        <v>0</v>
      </c>
      <c r="O1569" s="35">
        <f>_xll.DTC.CPR.ValueForVariable($A1569,O$10)</f>
        <v>0</v>
      </c>
      <c r="P1569" s="35">
        <f>_xll.DTC.CPR.ValueForVariable($A1569,P$10)</f>
        <v>0</v>
      </c>
      <c r="Q1569" s="35">
        <f>_xll.DTC.CPR.ValueForVariable($A1569,Q$10)</f>
        <v>0</v>
      </c>
      <c r="R1569" s="35">
        <f>_xll.DTC.CPR.ValueForVariable($A1569,R$10)</f>
        <v>0</v>
      </c>
      <c r="S1569" s="35">
        <f>_xll.DTC.CPR.ValueForVariable($A1569,S$10)</f>
        <v>0</v>
      </c>
      <c r="T1569" s="35">
        <f>_xll.DTC.CPR.ValueForVariable($A1569,T$10)</f>
        <v>0</v>
      </c>
      <c r="U1569" s="35">
        <f>_xll.DTC.CPR.ValueForVariable($A1569,U$10)</f>
        <v>0</v>
      </c>
      <c r="V1569" s="35">
        <f>_xll.DTC.CPR.ValueForVariable($A1569,V$10)</f>
        <v>0</v>
      </c>
      <c r="W1569" s="35">
        <f>_xll.DTC.CPR.ValueForVariable($A1569,W$10)</f>
        <v>0</v>
      </c>
      <c r="X1569" s="35">
        <f>_xll.DTC.CPR.ValueForVariable($A1569,X$10)</f>
        <v>0</v>
      </c>
      <c r="Y1569" s="35">
        <f>_xll.DTC.CPR.ValueForVariable($A1569,Y$10)</f>
        <v>0</v>
      </c>
      <c r="Z1569" s="35">
        <f>_xll.DTC.CPR.ValueForVariable($A1569,Z$10)</f>
        <v>0</v>
      </c>
      <c r="AA1569" s="35">
        <f>_xll.DTC.CPR.ValueForVariable($A1569,AA$10)</f>
        <v>0</v>
      </c>
      <c r="AB1569" s="35">
        <f>_xll.DTC.CPR.ValueForVariable($A1569,AB$10)</f>
        <v>0</v>
      </c>
      <c r="AC1569" s="35">
        <f>_xll.DTC.CPR.ValueForVariable($A1569,AC$10)</f>
        <v>0</v>
      </c>
      <c r="AD1569" s="35">
        <f>_xll.DTC.CPR.ValueForVariable($A1569,AD$10)</f>
        <v>0</v>
      </c>
      <c r="AE1569" s="35">
        <f>_xll.DTC.CPR.ValueForVariable($A1569,AE$10)</f>
        <v>0</v>
      </c>
      <c r="AF1569" s="35">
        <f>_xll.DTC.CPR.ValueForVariable($A1569,AF$10)</f>
        <v>0</v>
      </c>
      <c r="AG1569" s="35">
        <f>_xll.DTC.CPR.ValueForVariable($A1569,AG$10)</f>
        <v>0</v>
      </c>
      <c r="AH1569" s="35">
        <f>_xll.DTC.CPR.ValueForVariable($A1569,AH$10)</f>
        <v>0</v>
      </c>
      <c r="AI1569" s="35">
        <f>_xll.DTC.CPR.ValueForVariable($A1569,AI$10)</f>
        <v>0</v>
      </c>
      <c r="AJ1569" s="35">
        <f>_xll.DTC.CPR.ValueForVariable($A1569,AJ$10)</f>
        <v>0</v>
      </c>
      <c r="AK1569" s="35">
        <f>_xll.DTC.CPR.ValueForVariable($A1569,AK$10)</f>
        <v>0</v>
      </c>
      <c r="AL1569" s="35">
        <f>_xll.DTC.CPR.MinimumForVariable($A1569,AL$10)</f>
        <v>0</v>
      </c>
      <c r="AM1569" s="35">
        <f>_xll.DTC.CPR.MaximumForVariable($A1569,AM$10)</f>
        <v>0</v>
      </c>
    </row>
    <row r="1570" spans="1:39" x14ac:dyDescent="0.35">
      <c r="A1570" s="35" t="str">
        <f>_xll.DTC.CPR.Calculate($B$1,$B$2,$B$3,D1570,E1570,C1570,B1570,F1570,$B$4,G1570)</f>
        <v>CID=-1888986697</v>
      </c>
      <c r="B1570" s="35">
        <f t="shared" si="210"/>
        <v>30</v>
      </c>
      <c r="C1570" s="34">
        <f t="shared" si="211"/>
        <v>17.5</v>
      </c>
      <c r="D1570" s="36">
        <f>'TTH375-noEcon_A'!AL1570+('TTH375-noEcon_A'!AM1570-'TTH375-noEcon_A'!AL1570)*0.5</f>
        <v>0</v>
      </c>
      <c r="E1570" s="35">
        <f t="shared" si="208"/>
        <v>4</v>
      </c>
      <c r="F1570" s="35">
        <f t="shared" si="204"/>
        <v>35</v>
      </c>
      <c r="G1570" s="35">
        <f t="shared" si="209"/>
        <v>7</v>
      </c>
      <c r="H1570" s="35">
        <f>_xll.DTC.CPR.ValueForVariable($A1570,H$10)</f>
        <v>0</v>
      </c>
      <c r="I1570" s="35">
        <f>_xll.DTC.CPR.ValueForVariable($A1570,I$10)</f>
        <v>0</v>
      </c>
      <c r="J1570" s="35">
        <f>_xll.DTC.CPR.ValueForVariable($A1570,J$10)</f>
        <v>0</v>
      </c>
      <c r="K1570" s="35">
        <f>_xll.DTC.CPR.ValueForVariable($A1570,K$10)</f>
        <v>0</v>
      </c>
      <c r="L1570" s="35">
        <f>_xll.DTC.CPR.ValueForVariable($A1570,L$10)</f>
        <v>0</v>
      </c>
      <c r="M1570" s="35">
        <f>_xll.DTC.CPR.ValueForVariable($A1570,M$10)</f>
        <v>0</v>
      </c>
      <c r="N1570" s="35">
        <f>_xll.DTC.CPR.ValueForVariable($A1570,N$10)</f>
        <v>0</v>
      </c>
      <c r="O1570" s="35">
        <f>_xll.DTC.CPR.ValueForVariable($A1570,O$10)</f>
        <v>0</v>
      </c>
      <c r="P1570" s="35">
        <f>_xll.DTC.CPR.ValueForVariable($A1570,P$10)</f>
        <v>0</v>
      </c>
      <c r="Q1570" s="35">
        <f>_xll.DTC.CPR.ValueForVariable($A1570,Q$10)</f>
        <v>0</v>
      </c>
      <c r="R1570" s="35">
        <f>_xll.DTC.CPR.ValueForVariable($A1570,R$10)</f>
        <v>0</v>
      </c>
      <c r="S1570" s="35">
        <f>_xll.DTC.CPR.ValueForVariable($A1570,S$10)</f>
        <v>0</v>
      </c>
      <c r="T1570" s="35">
        <f>_xll.DTC.CPR.ValueForVariable($A1570,T$10)</f>
        <v>0</v>
      </c>
      <c r="U1570" s="35">
        <f>_xll.DTC.CPR.ValueForVariable($A1570,U$10)</f>
        <v>0</v>
      </c>
      <c r="V1570" s="35">
        <f>_xll.DTC.CPR.ValueForVariable($A1570,V$10)</f>
        <v>0</v>
      </c>
      <c r="W1570" s="35">
        <f>_xll.DTC.CPR.ValueForVariable($A1570,W$10)</f>
        <v>0</v>
      </c>
      <c r="X1570" s="35">
        <f>_xll.DTC.CPR.ValueForVariable($A1570,X$10)</f>
        <v>0</v>
      </c>
      <c r="Y1570" s="35">
        <f>_xll.DTC.CPR.ValueForVariable($A1570,Y$10)</f>
        <v>0</v>
      </c>
      <c r="Z1570" s="35">
        <f>_xll.DTC.CPR.ValueForVariable($A1570,Z$10)</f>
        <v>0</v>
      </c>
      <c r="AA1570" s="35">
        <f>_xll.DTC.CPR.ValueForVariable($A1570,AA$10)</f>
        <v>0</v>
      </c>
      <c r="AB1570" s="35">
        <f>_xll.DTC.CPR.ValueForVariable($A1570,AB$10)</f>
        <v>0</v>
      </c>
      <c r="AC1570" s="35">
        <f>_xll.DTC.CPR.ValueForVariable($A1570,AC$10)</f>
        <v>0</v>
      </c>
      <c r="AD1570" s="35">
        <f>_xll.DTC.CPR.ValueForVariable($A1570,AD$10)</f>
        <v>0</v>
      </c>
      <c r="AE1570" s="35">
        <f>_xll.DTC.CPR.ValueForVariable($A1570,AE$10)</f>
        <v>0</v>
      </c>
      <c r="AF1570" s="35">
        <f>_xll.DTC.CPR.ValueForVariable($A1570,AF$10)</f>
        <v>0</v>
      </c>
      <c r="AG1570" s="35">
        <f>_xll.DTC.CPR.ValueForVariable($A1570,AG$10)</f>
        <v>0</v>
      </c>
      <c r="AH1570" s="35">
        <f>_xll.DTC.CPR.ValueForVariable($A1570,AH$10)</f>
        <v>0</v>
      </c>
      <c r="AI1570" s="35">
        <f>_xll.DTC.CPR.ValueForVariable($A1570,AI$10)</f>
        <v>0</v>
      </c>
      <c r="AJ1570" s="35">
        <f>_xll.DTC.CPR.ValueForVariable($A1570,AJ$10)</f>
        <v>0</v>
      </c>
      <c r="AK1570" s="35">
        <f>_xll.DTC.CPR.ValueForVariable($A1570,AK$10)</f>
        <v>0</v>
      </c>
      <c r="AL1570" s="35">
        <f>_xll.DTC.CPR.MinimumForVariable($A1570,AL$10)</f>
        <v>0</v>
      </c>
      <c r="AM1570" s="35">
        <f>_xll.DTC.CPR.MaximumForVariable($A1570,AM$10)</f>
        <v>0</v>
      </c>
    </row>
    <row r="1571" spans="1:39" x14ac:dyDescent="0.35">
      <c r="A1571" s="35" t="str">
        <f>_xll.DTC.CPR.Calculate($B$1,$B$2,$B$3,D1571,E1571,C1571,B1571,F1571,$B$4,G1571)</f>
        <v>CID=-1888986666</v>
      </c>
      <c r="B1571" s="35">
        <f t="shared" si="210"/>
        <v>30</v>
      </c>
      <c r="C1571" s="34">
        <f t="shared" si="211"/>
        <v>20</v>
      </c>
      <c r="D1571" s="36">
        <f>'TTH375-noEcon_A'!AL1571+('TTH375-noEcon_A'!AM1571-'TTH375-noEcon_A'!AL1571)*0.5</f>
        <v>0</v>
      </c>
      <c r="E1571" s="35">
        <f t="shared" si="208"/>
        <v>4</v>
      </c>
      <c r="F1571" s="35">
        <f t="shared" si="204"/>
        <v>35</v>
      </c>
      <c r="G1571" s="35">
        <f t="shared" si="209"/>
        <v>7</v>
      </c>
      <c r="H1571" s="35">
        <f>_xll.DTC.CPR.ValueForVariable($A1571,H$10)</f>
        <v>0</v>
      </c>
      <c r="I1571" s="35">
        <f>_xll.DTC.CPR.ValueForVariable($A1571,I$10)</f>
        <v>0</v>
      </c>
      <c r="J1571" s="35">
        <f>_xll.DTC.CPR.ValueForVariable($A1571,J$10)</f>
        <v>0</v>
      </c>
      <c r="K1571" s="35">
        <f>_xll.DTC.CPR.ValueForVariable($A1571,K$10)</f>
        <v>0</v>
      </c>
      <c r="L1571" s="35">
        <f>_xll.DTC.CPR.ValueForVariable($A1571,L$10)</f>
        <v>0</v>
      </c>
      <c r="M1571" s="35">
        <f>_xll.DTC.CPR.ValueForVariable($A1571,M$10)</f>
        <v>0</v>
      </c>
      <c r="N1571" s="35">
        <f>_xll.DTC.CPR.ValueForVariable($A1571,N$10)</f>
        <v>0</v>
      </c>
      <c r="O1571" s="35">
        <f>_xll.DTC.CPR.ValueForVariable($A1571,O$10)</f>
        <v>0</v>
      </c>
      <c r="P1571" s="35">
        <f>_xll.DTC.CPR.ValueForVariable($A1571,P$10)</f>
        <v>0</v>
      </c>
      <c r="Q1571" s="35">
        <f>_xll.DTC.CPR.ValueForVariable($A1571,Q$10)</f>
        <v>0</v>
      </c>
      <c r="R1571" s="35">
        <f>_xll.DTC.CPR.ValueForVariable($A1571,R$10)</f>
        <v>0</v>
      </c>
      <c r="S1571" s="35">
        <f>_xll.DTC.CPR.ValueForVariable($A1571,S$10)</f>
        <v>0</v>
      </c>
      <c r="T1571" s="35">
        <f>_xll.DTC.CPR.ValueForVariable($A1571,T$10)</f>
        <v>0</v>
      </c>
      <c r="U1571" s="35">
        <f>_xll.DTC.CPR.ValueForVariable($A1571,U$10)</f>
        <v>0</v>
      </c>
      <c r="V1571" s="35">
        <f>_xll.DTC.CPR.ValueForVariable($A1571,V$10)</f>
        <v>0</v>
      </c>
      <c r="W1571" s="35">
        <f>_xll.DTC.CPR.ValueForVariable($A1571,W$10)</f>
        <v>0</v>
      </c>
      <c r="X1571" s="35">
        <f>_xll.DTC.CPR.ValueForVariable($A1571,X$10)</f>
        <v>0</v>
      </c>
      <c r="Y1571" s="35">
        <f>_xll.DTC.CPR.ValueForVariable($A1571,Y$10)</f>
        <v>0</v>
      </c>
      <c r="Z1571" s="35">
        <f>_xll.DTC.CPR.ValueForVariable($A1571,Z$10)</f>
        <v>0</v>
      </c>
      <c r="AA1571" s="35">
        <f>_xll.DTC.CPR.ValueForVariable($A1571,AA$10)</f>
        <v>0</v>
      </c>
      <c r="AB1571" s="35">
        <f>_xll.DTC.CPR.ValueForVariable($A1571,AB$10)</f>
        <v>0</v>
      </c>
      <c r="AC1571" s="35">
        <f>_xll.DTC.CPR.ValueForVariable($A1571,AC$10)</f>
        <v>0</v>
      </c>
      <c r="AD1571" s="35">
        <f>_xll.DTC.CPR.ValueForVariable($A1571,AD$10)</f>
        <v>0</v>
      </c>
      <c r="AE1571" s="35">
        <f>_xll.DTC.CPR.ValueForVariable($A1571,AE$10)</f>
        <v>0</v>
      </c>
      <c r="AF1571" s="35">
        <f>_xll.DTC.CPR.ValueForVariable($A1571,AF$10)</f>
        <v>0</v>
      </c>
      <c r="AG1571" s="35">
        <f>_xll.DTC.CPR.ValueForVariable($A1571,AG$10)</f>
        <v>0</v>
      </c>
      <c r="AH1571" s="35">
        <f>_xll.DTC.CPR.ValueForVariable($A1571,AH$10)</f>
        <v>0</v>
      </c>
      <c r="AI1571" s="35">
        <f>_xll.DTC.CPR.ValueForVariable($A1571,AI$10)</f>
        <v>0</v>
      </c>
      <c r="AJ1571" s="35">
        <f>_xll.DTC.CPR.ValueForVariable($A1571,AJ$10)</f>
        <v>0</v>
      </c>
      <c r="AK1571" s="35">
        <f>_xll.DTC.CPR.ValueForVariable($A1571,AK$10)</f>
        <v>0</v>
      </c>
      <c r="AL1571" s="35">
        <f>_xll.DTC.CPR.MinimumForVariable($A1571,AL$10)</f>
        <v>0</v>
      </c>
      <c r="AM1571" s="35">
        <f>_xll.DTC.CPR.MaximumForVariable($A1571,AM$10)</f>
        <v>0</v>
      </c>
    </row>
    <row r="1572" spans="1:39" x14ac:dyDescent="0.35">
      <c r="A1572" s="35" t="str">
        <f>_xll.DTC.CPR.Calculate($B$1,$B$2,$B$3,D1572,E1572,C1572,B1572,F1572,$B$4,G1572)</f>
        <v>CID=-1888986635</v>
      </c>
      <c r="B1572" s="35">
        <f t="shared" si="210"/>
        <v>30</v>
      </c>
      <c r="C1572" s="34">
        <f t="shared" si="211"/>
        <v>22.5</v>
      </c>
      <c r="D1572" s="36">
        <f>'TTH375-noEcon_A'!AL1572+('TTH375-noEcon_A'!AM1572-'TTH375-noEcon_A'!AL1572)*0.5</f>
        <v>0</v>
      </c>
      <c r="E1572" s="35">
        <f t="shared" si="208"/>
        <v>4</v>
      </c>
      <c r="F1572" s="35">
        <f t="shared" si="204"/>
        <v>35</v>
      </c>
      <c r="G1572" s="35">
        <f t="shared" si="209"/>
        <v>7</v>
      </c>
      <c r="H1572" s="35">
        <f>_xll.DTC.CPR.ValueForVariable($A1572,H$10)</f>
        <v>0</v>
      </c>
      <c r="I1572" s="35">
        <f>_xll.DTC.CPR.ValueForVariable($A1572,I$10)</f>
        <v>0</v>
      </c>
      <c r="J1572" s="35">
        <f>_xll.DTC.CPR.ValueForVariable($A1572,J$10)</f>
        <v>0</v>
      </c>
      <c r="K1572" s="35">
        <f>_xll.DTC.CPR.ValueForVariable($A1572,K$10)</f>
        <v>0</v>
      </c>
      <c r="L1572" s="35">
        <f>_xll.DTC.CPR.ValueForVariable($A1572,L$10)</f>
        <v>0</v>
      </c>
      <c r="M1572" s="35">
        <f>_xll.DTC.CPR.ValueForVariable($A1572,M$10)</f>
        <v>0</v>
      </c>
      <c r="N1572" s="35">
        <f>_xll.DTC.CPR.ValueForVariable($A1572,N$10)</f>
        <v>0</v>
      </c>
      <c r="O1572" s="35">
        <f>_xll.DTC.CPR.ValueForVariable($A1572,O$10)</f>
        <v>0</v>
      </c>
      <c r="P1572" s="35">
        <f>_xll.DTC.CPR.ValueForVariable($A1572,P$10)</f>
        <v>0</v>
      </c>
      <c r="Q1572" s="35">
        <f>_xll.DTC.CPR.ValueForVariable($A1572,Q$10)</f>
        <v>0</v>
      </c>
      <c r="R1572" s="35">
        <f>_xll.DTC.CPR.ValueForVariable($A1572,R$10)</f>
        <v>0</v>
      </c>
      <c r="S1572" s="35">
        <f>_xll.DTC.CPR.ValueForVariable($A1572,S$10)</f>
        <v>0</v>
      </c>
      <c r="T1572" s="35">
        <f>_xll.DTC.CPR.ValueForVariable($A1572,T$10)</f>
        <v>0</v>
      </c>
      <c r="U1572" s="35">
        <f>_xll.DTC.CPR.ValueForVariable($A1572,U$10)</f>
        <v>0</v>
      </c>
      <c r="V1572" s="35">
        <f>_xll.DTC.CPR.ValueForVariable($A1572,V$10)</f>
        <v>0</v>
      </c>
      <c r="W1572" s="35">
        <f>_xll.DTC.CPR.ValueForVariable($A1572,W$10)</f>
        <v>0</v>
      </c>
      <c r="X1572" s="35">
        <f>_xll.DTC.CPR.ValueForVariable($A1572,X$10)</f>
        <v>0</v>
      </c>
      <c r="Y1572" s="35">
        <f>_xll.DTC.CPR.ValueForVariable($A1572,Y$10)</f>
        <v>0</v>
      </c>
      <c r="Z1572" s="35">
        <f>_xll.DTC.CPR.ValueForVariable($A1572,Z$10)</f>
        <v>0</v>
      </c>
      <c r="AA1572" s="35">
        <f>_xll.DTC.CPR.ValueForVariable($A1572,AA$10)</f>
        <v>0</v>
      </c>
      <c r="AB1572" s="35">
        <f>_xll.DTC.CPR.ValueForVariable($A1572,AB$10)</f>
        <v>0</v>
      </c>
      <c r="AC1572" s="35">
        <f>_xll.DTC.CPR.ValueForVariable($A1572,AC$10)</f>
        <v>0</v>
      </c>
      <c r="AD1572" s="35">
        <f>_xll.DTC.CPR.ValueForVariable($A1572,AD$10)</f>
        <v>0</v>
      </c>
      <c r="AE1572" s="35">
        <f>_xll.DTC.CPR.ValueForVariable($A1572,AE$10)</f>
        <v>0</v>
      </c>
      <c r="AF1572" s="35">
        <f>_xll.DTC.CPR.ValueForVariable($A1572,AF$10)</f>
        <v>0</v>
      </c>
      <c r="AG1572" s="35">
        <f>_xll.DTC.CPR.ValueForVariable($A1572,AG$10)</f>
        <v>0</v>
      </c>
      <c r="AH1572" s="35">
        <f>_xll.DTC.CPR.ValueForVariable($A1572,AH$10)</f>
        <v>0</v>
      </c>
      <c r="AI1572" s="35">
        <f>_xll.DTC.CPR.ValueForVariable($A1572,AI$10)</f>
        <v>0</v>
      </c>
      <c r="AJ1572" s="35">
        <f>_xll.DTC.CPR.ValueForVariable($A1572,AJ$10)</f>
        <v>0</v>
      </c>
      <c r="AK1572" s="35">
        <f>_xll.DTC.CPR.ValueForVariable($A1572,AK$10)</f>
        <v>0</v>
      </c>
      <c r="AL1572" s="35">
        <f>_xll.DTC.CPR.MinimumForVariable($A1572,AL$10)</f>
        <v>0</v>
      </c>
      <c r="AM1572" s="35">
        <f>_xll.DTC.CPR.MaximumForVariable($A1572,AM$10)</f>
        <v>0</v>
      </c>
    </row>
    <row r="1573" spans="1:39" x14ac:dyDescent="0.35">
      <c r="A1573" s="35" t="str">
        <f>_xll.DTC.CPR.Calculate($B$1,$B$2,$B$3,D1573,E1573,C1573,B1573,F1573,$B$4,G1573)</f>
        <v>CID=-1888986604</v>
      </c>
      <c r="B1573" s="35">
        <f t="shared" si="210"/>
        <v>30</v>
      </c>
      <c r="C1573" s="34">
        <f t="shared" si="211"/>
        <v>25</v>
      </c>
      <c r="D1573" s="36">
        <f>'TTH375-noEcon_A'!AL1573+('TTH375-noEcon_A'!AM1573-'TTH375-noEcon_A'!AL1573)*0.5</f>
        <v>0</v>
      </c>
      <c r="E1573" s="35">
        <f t="shared" si="208"/>
        <v>4</v>
      </c>
      <c r="F1573" s="35">
        <f t="shared" si="204"/>
        <v>35</v>
      </c>
      <c r="G1573" s="35">
        <f t="shared" si="209"/>
        <v>7</v>
      </c>
      <c r="H1573" s="35">
        <f>_xll.DTC.CPR.ValueForVariable($A1573,H$10)</f>
        <v>0</v>
      </c>
      <c r="I1573" s="35">
        <f>_xll.DTC.CPR.ValueForVariable($A1573,I$10)</f>
        <v>0</v>
      </c>
      <c r="J1573" s="35">
        <f>_xll.DTC.CPR.ValueForVariable($A1573,J$10)</f>
        <v>0</v>
      </c>
      <c r="K1573" s="35">
        <f>_xll.DTC.CPR.ValueForVariable($A1573,K$10)</f>
        <v>0</v>
      </c>
      <c r="L1573" s="35">
        <f>_xll.DTC.CPR.ValueForVariable($A1573,L$10)</f>
        <v>0</v>
      </c>
      <c r="M1573" s="35">
        <f>_xll.DTC.CPR.ValueForVariable($A1573,M$10)</f>
        <v>0</v>
      </c>
      <c r="N1573" s="35">
        <f>_xll.DTC.CPR.ValueForVariable($A1573,N$10)</f>
        <v>0</v>
      </c>
      <c r="O1573" s="35">
        <f>_xll.DTC.CPR.ValueForVariable($A1573,O$10)</f>
        <v>0</v>
      </c>
      <c r="P1573" s="35">
        <f>_xll.DTC.CPR.ValueForVariable($A1573,P$10)</f>
        <v>0</v>
      </c>
      <c r="Q1573" s="35">
        <f>_xll.DTC.CPR.ValueForVariable($A1573,Q$10)</f>
        <v>0</v>
      </c>
      <c r="R1573" s="35">
        <f>_xll.DTC.CPR.ValueForVariable($A1573,R$10)</f>
        <v>0</v>
      </c>
      <c r="S1573" s="35">
        <f>_xll.DTC.CPR.ValueForVariable($A1573,S$10)</f>
        <v>0</v>
      </c>
      <c r="T1573" s="35">
        <f>_xll.DTC.CPR.ValueForVariable($A1573,T$10)</f>
        <v>0</v>
      </c>
      <c r="U1573" s="35">
        <f>_xll.DTC.CPR.ValueForVariable($A1573,U$10)</f>
        <v>0</v>
      </c>
      <c r="V1573" s="35">
        <f>_xll.DTC.CPR.ValueForVariable($A1573,V$10)</f>
        <v>0</v>
      </c>
      <c r="W1573" s="35">
        <f>_xll.DTC.CPR.ValueForVariable($A1573,W$10)</f>
        <v>0</v>
      </c>
      <c r="X1573" s="35">
        <f>_xll.DTC.CPR.ValueForVariable($A1573,X$10)</f>
        <v>0</v>
      </c>
      <c r="Y1573" s="35">
        <f>_xll.DTC.CPR.ValueForVariable($A1573,Y$10)</f>
        <v>0</v>
      </c>
      <c r="Z1573" s="35">
        <f>_xll.DTC.CPR.ValueForVariable($A1573,Z$10)</f>
        <v>0</v>
      </c>
      <c r="AA1573" s="35">
        <f>_xll.DTC.CPR.ValueForVariable($A1573,AA$10)</f>
        <v>0</v>
      </c>
      <c r="AB1573" s="35">
        <f>_xll.DTC.CPR.ValueForVariable($A1573,AB$10)</f>
        <v>0</v>
      </c>
      <c r="AC1573" s="35">
        <f>_xll.DTC.CPR.ValueForVariable($A1573,AC$10)</f>
        <v>0</v>
      </c>
      <c r="AD1573" s="35">
        <f>_xll.DTC.CPR.ValueForVariable($A1573,AD$10)</f>
        <v>0</v>
      </c>
      <c r="AE1573" s="35">
        <f>_xll.DTC.CPR.ValueForVariable($A1573,AE$10)</f>
        <v>0</v>
      </c>
      <c r="AF1573" s="35">
        <f>_xll.DTC.CPR.ValueForVariable($A1573,AF$10)</f>
        <v>0</v>
      </c>
      <c r="AG1573" s="35">
        <f>_xll.DTC.CPR.ValueForVariable($A1573,AG$10)</f>
        <v>0</v>
      </c>
      <c r="AH1573" s="35">
        <f>_xll.DTC.CPR.ValueForVariable($A1573,AH$10)</f>
        <v>0</v>
      </c>
      <c r="AI1573" s="35">
        <f>_xll.DTC.CPR.ValueForVariable($A1573,AI$10)</f>
        <v>0</v>
      </c>
      <c r="AJ1573" s="35">
        <f>_xll.DTC.CPR.ValueForVariable($A1573,AJ$10)</f>
        <v>0</v>
      </c>
      <c r="AK1573" s="35">
        <f>_xll.DTC.CPR.ValueForVariable($A1573,AK$10)</f>
        <v>0</v>
      </c>
      <c r="AL1573" s="35">
        <f>_xll.DTC.CPR.MinimumForVariable($A1573,AL$10)</f>
        <v>0</v>
      </c>
      <c r="AM1573" s="35">
        <f>_xll.DTC.CPR.MaximumForVariable($A1573,AM$10)</f>
        <v>0</v>
      </c>
    </row>
    <row r="1574" spans="1:39" x14ac:dyDescent="0.35">
      <c r="A1574" s="35" t="str">
        <f>_xll.DTC.CPR.Calculate($B$1,$B$2,$B$3,D1574,E1574,C1574,B1574,F1574,$B$4,G1574)</f>
        <v>CID=-1888986821</v>
      </c>
      <c r="B1574" s="35">
        <f t="shared" si="210"/>
        <v>30</v>
      </c>
      <c r="C1574" s="34">
        <f t="shared" si="211"/>
        <v>27.5</v>
      </c>
      <c r="D1574" s="36">
        <f>'TTH375-noEcon_A'!AL1574+('TTH375-noEcon_A'!AM1574-'TTH375-noEcon_A'!AL1574)*0.5</f>
        <v>0</v>
      </c>
      <c r="E1574" s="35">
        <f t="shared" si="208"/>
        <v>4</v>
      </c>
      <c r="F1574" s="35">
        <f t="shared" si="204"/>
        <v>35</v>
      </c>
      <c r="G1574" s="35">
        <f t="shared" si="209"/>
        <v>7</v>
      </c>
      <c r="H1574" s="35">
        <f>_xll.DTC.CPR.ValueForVariable($A1574,H$10)</f>
        <v>0</v>
      </c>
      <c r="I1574" s="35">
        <f>_xll.DTC.CPR.ValueForVariable($A1574,I$10)</f>
        <v>0</v>
      </c>
      <c r="J1574" s="35">
        <f>_xll.DTC.CPR.ValueForVariable($A1574,J$10)</f>
        <v>0</v>
      </c>
      <c r="K1574" s="35">
        <f>_xll.DTC.CPR.ValueForVariable($A1574,K$10)</f>
        <v>0</v>
      </c>
      <c r="L1574" s="35">
        <f>_xll.DTC.CPR.ValueForVariable($A1574,L$10)</f>
        <v>0</v>
      </c>
      <c r="M1574" s="35">
        <f>_xll.DTC.CPR.ValueForVariable($A1574,M$10)</f>
        <v>0</v>
      </c>
      <c r="N1574" s="35">
        <f>_xll.DTC.CPR.ValueForVariable($A1574,N$10)</f>
        <v>0</v>
      </c>
      <c r="O1574" s="35">
        <f>_xll.DTC.CPR.ValueForVariable($A1574,O$10)</f>
        <v>0</v>
      </c>
      <c r="P1574" s="35">
        <f>_xll.DTC.CPR.ValueForVariable($A1574,P$10)</f>
        <v>0</v>
      </c>
      <c r="Q1574" s="35">
        <f>_xll.DTC.CPR.ValueForVariable($A1574,Q$10)</f>
        <v>0</v>
      </c>
      <c r="R1574" s="35">
        <f>_xll.DTC.CPR.ValueForVariable($A1574,R$10)</f>
        <v>0</v>
      </c>
      <c r="S1574" s="35">
        <f>_xll.DTC.CPR.ValueForVariable($A1574,S$10)</f>
        <v>0</v>
      </c>
      <c r="T1574" s="35">
        <f>_xll.DTC.CPR.ValueForVariable($A1574,T$10)</f>
        <v>0</v>
      </c>
      <c r="U1574" s="35">
        <f>_xll.DTC.CPR.ValueForVariable($A1574,U$10)</f>
        <v>0</v>
      </c>
      <c r="V1574" s="35">
        <f>_xll.DTC.CPR.ValueForVariable($A1574,V$10)</f>
        <v>0</v>
      </c>
      <c r="W1574" s="35">
        <f>_xll.DTC.CPR.ValueForVariable($A1574,W$10)</f>
        <v>0</v>
      </c>
      <c r="X1574" s="35">
        <f>_xll.DTC.CPR.ValueForVariable($A1574,X$10)</f>
        <v>0</v>
      </c>
      <c r="Y1574" s="35">
        <f>_xll.DTC.CPR.ValueForVariable($A1574,Y$10)</f>
        <v>0</v>
      </c>
      <c r="Z1574" s="35">
        <f>_xll.DTC.CPR.ValueForVariable($A1574,Z$10)</f>
        <v>0</v>
      </c>
      <c r="AA1574" s="35">
        <f>_xll.DTC.CPR.ValueForVariable($A1574,AA$10)</f>
        <v>0</v>
      </c>
      <c r="AB1574" s="35">
        <f>_xll.DTC.CPR.ValueForVariable($A1574,AB$10)</f>
        <v>0</v>
      </c>
      <c r="AC1574" s="35">
        <f>_xll.DTC.CPR.ValueForVariable($A1574,AC$10)</f>
        <v>0</v>
      </c>
      <c r="AD1574" s="35">
        <f>_xll.DTC.CPR.ValueForVariable($A1574,AD$10)</f>
        <v>0</v>
      </c>
      <c r="AE1574" s="35">
        <f>_xll.DTC.CPR.ValueForVariable($A1574,AE$10)</f>
        <v>0</v>
      </c>
      <c r="AF1574" s="35">
        <f>_xll.DTC.CPR.ValueForVariable($A1574,AF$10)</f>
        <v>0</v>
      </c>
      <c r="AG1574" s="35">
        <f>_xll.DTC.CPR.ValueForVariable($A1574,AG$10)</f>
        <v>0</v>
      </c>
      <c r="AH1574" s="35">
        <f>_xll.DTC.CPR.ValueForVariable($A1574,AH$10)</f>
        <v>0</v>
      </c>
      <c r="AI1574" s="35">
        <f>_xll.DTC.CPR.ValueForVariable($A1574,AI$10)</f>
        <v>0</v>
      </c>
      <c r="AJ1574" s="35">
        <f>_xll.DTC.CPR.ValueForVariable($A1574,AJ$10)</f>
        <v>0</v>
      </c>
      <c r="AK1574" s="35">
        <f>_xll.DTC.CPR.ValueForVariable($A1574,AK$10)</f>
        <v>0</v>
      </c>
      <c r="AL1574" s="35">
        <f>_xll.DTC.CPR.MinimumForVariable($A1574,AL$10)</f>
        <v>0</v>
      </c>
      <c r="AM1574" s="35">
        <f>_xll.DTC.CPR.MaximumForVariable($A1574,AM$10)</f>
        <v>0</v>
      </c>
    </row>
    <row r="1575" spans="1:39" x14ac:dyDescent="0.35">
      <c r="A1575" s="35" t="str">
        <f>_xll.DTC.CPR.Calculate($B$1,$B$2,$B$3,D1575,E1575,C1575,B1575,F1575,$B$4,G1575)</f>
        <v>CID=-1888986790</v>
      </c>
      <c r="B1575" s="35">
        <f t="shared" si="210"/>
        <v>30</v>
      </c>
      <c r="C1575" s="34">
        <f t="shared" si="211"/>
        <v>30</v>
      </c>
      <c r="D1575" s="36">
        <f>'TTH375-noEcon_A'!AL1575+('TTH375-noEcon_A'!AM1575-'TTH375-noEcon_A'!AL1575)*0.5</f>
        <v>0</v>
      </c>
      <c r="E1575" s="35">
        <f t="shared" si="208"/>
        <v>4</v>
      </c>
      <c r="F1575" s="35">
        <f t="shared" si="204"/>
        <v>35</v>
      </c>
      <c r="G1575" s="35">
        <f t="shared" si="209"/>
        <v>7</v>
      </c>
      <c r="H1575" s="35">
        <f>_xll.DTC.CPR.ValueForVariable($A1575,H$10)</f>
        <v>0</v>
      </c>
      <c r="I1575" s="35">
        <f>_xll.DTC.CPR.ValueForVariable($A1575,I$10)</f>
        <v>0</v>
      </c>
      <c r="J1575" s="35">
        <f>_xll.DTC.CPR.ValueForVariable($A1575,J$10)</f>
        <v>0</v>
      </c>
      <c r="K1575" s="35">
        <f>_xll.DTC.CPR.ValueForVariable($A1575,K$10)</f>
        <v>0</v>
      </c>
      <c r="L1575" s="35">
        <f>_xll.DTC.CPR.ValueForVariable($A1575,L$10)</f>
        <v>0</v>
      </c>
      <c r="M1575" s="35">
        <f>_xll.DTC.CPR.ValueForVariable($A1575,M$10)</f>
        <v>0</v>
      </c>
      <c r="N1575" s="35">
        <f>_xll.DTC.CPR.ValueForVariable($A1575,N$10)</f>
        <v>0</v>
      </c>
      <c r="O1575" s="35">
        <f>_xll.DTC.CPR.ValueForVariable($A1575,O$10)</f>
        <v>0</v>
      </c>
      <c r="P1575" s="35">
        <f>_xll.DTC.CPR.ValueForVariable($A1575,P$10)</f>
        <v>0</v>
      </c>
      <c r="Q1575" s="35">
        <f>_xll.DTC.CPR.ValueForVariable($A1575,Q$10)</f>
        <v>0</v>
      </c>
      <c r="R1575" s="35">
        <f>_xll.DTC.CPR.ValueForVariable($A1575,R$10)</f>
        <v>0</v>
      </c>
      <c r="S1575" s="35">
        <f>_xll.DTC.CPR.ValueForVariable($A1575,S$10)</f>
        <v>0</v>
      </c>
      <c r="T1575" s="35">
        <f>_xll.DTC.CPR.ValueForVariable($A1575,T$10)</f>
        <v>0</v>
      </c>
      <c r="U1575" s="35">
        <f>_xll.DTC.CPR.ValueForVariable($A1575,U$10)</f>
        <v>0</v>
      </c>
      <c r="V1575" s="35">
        <f>_xll.DTC.CPR.ValueForVariable($A1575,V$10)</f>
        <v>0</v>
      </c>
      <c r="W1575" s="35">
        <f>_xll.DTC.CPR.ValueForVariable($A1575,W$10)</f>
        <v>0</v>
      </c>
      <c r="X1575" s="35">
        <f>_xll.DTC.CPR.ValueForVariable($A1575,X$10)</f>
        <v>0</v>
      </c>
      <c r="Y1575" s="35">
        <f>_xll.DTC.CPR.ValueForVariable($A1575,Y$10)</f>
        <v>0</v>
      </c>
      <c r="Z1575" s="35">
        <f>_xll.DTC.CPR.ValueForVariable($A1575,Z$10)</f>
        <v>0</v>
      </c>
      <c r="AA1575" s="35">
        <f>_xll.DTC.CPR.ValueForVariable($A1575,AA$10)</f>
        <v>0</v>
      </c>
      <c r="AB1575" s="35">
        <f>_xll.DTC.CPR.ValueForVariable($A1575,AB$10)</f>
        <v>0</v>
      </c>
      <c r="AC1575" s="35">
        <f>_xll.DTC.CPR.ValueForVariable($A1575,AC$10)</f>
        <v>0</v>
      </c>
      <c r="AD1575" s="35">
        <f>_xll.DTC.CPR.ValueForVariable($A1575,AD$10)</f>
        <v>0</v>
      </c>
      <c r="AE1575" s="35">
        <f>_xll.DTC.CPR.ValueForVariable($A1575,AE$10)</f>
        <v>0</v>
      </c>
      <c r="AF1575" s="35">
        <f>_xll.DTC.CPR.ValueForVariable($A1575,AF$10)</f>
        <v>0</v>
      </c>
      <c r="AG1575" s="35">
        <f>_xll.DTC.CPR.ValueForVariable($A1575,AG$10)</f>
        <v>0</v>
      </c>
      <c r="AH1575" s="35">
        <f>_xll.DTC.CPR.ValueForVariable($A1575,AH$10)</f>
        <v>0</v>
      </c>
      <c r="AI1575" s="35">
        <f>_xll.DTC.CPR.ValueForVariable($A1575,AI$10)</f>
        <v>0</v>
      </c>
      <c r="AJ1575" s="35">
        <f>_xll.DTC.CPR.ValueForVariable($A1575,AJ$10)</f>
        <v>0</v>
      </c>
      <c r="AK1575" s="35">
        <f>_xll.DTC.CPR.ValueForVariable($A1575,AK$10)</f>
        <v>0</v>
      </c>
      <c r="AL1575" s="35">
        <f>_xll.DTC.CPR.MinimumForVariable($A1575,AL$10)</f>
        <v>0</v>
      </c>
      <c r="AM1575" s="35">
        <f>_xll.DTC.CPR.MaximumForVariable($A1575,AM$10)</f>
        <v>0</v>
      </c>
    </row>
    <row r="1576" spans="1:39" x14ac:dyDescent="0.35">
      <c r="A1576" s="35" t="str">
        <f>_xll.DTC.CPR.Calculate($B$1,$B$2,$B$3,D1576,E1576,C1576,B1576,F1576,$B$4,G1576)</f>
        <v>CID=-1888986759</v>
      </c>
      <c r="B1576" s="35">
        <f t="shared" si="210"/>
        <v>30</v>
      </c>
      <c r="C1576" s="34">
        <f t="shared" si="211"/>
        <v>32.5</v>
      </c>
      <c r="D1576" s="36">
        <f>'TTH375-noEcon_A'!AL1576+('TTH375-noEcon_A'!AM1576-'TTH375-noEcon_A'!AL1576)*0.5</f>
        <v>0</v>
      </c>
      <c r="E1576" s="35">
        <f t="shared" si="208"/>
        <v>4</v>
      </c>
      <c r="F1576" s="35">
        <f t="shared" si="204"/>
        <v>35</v>
      </c>
      <c r="G1576" s="35">
        <f t="shared" si="209"/>
        <v>7</v>
      </c>
      <c r="H1576" s="35">
        <f>_xll.DTC.CPR.ValueForVariable($A1576,H$10)</f>
        <v>0</v>
      </c>
      <c r="I1576" s="35">
        <f>_xll.DTC.CPR.ValueForVariable($A1576,I$10)</f>
        <v>0</v>
      </c>
      <c r="J1576" s="35">
        <f>_xll.DTC.CPR.ValueForVariable($A1576,J$10)</f>
        <v>0</v>
      </c>
      <c r="K1576" s="35">
        <f>_xll.DTC.CPR.ValueForVariable($A1576,K$10)</f>
        <v>0</v>
      </c>
      <c r="L1576" s="35">
        <f>_xll.DTC.CPR.ValueForVariable($A1576,L$10)</f>
        <v>0</v>
      </c>
      <c r="M1576" s="35">
        <f>_xll.DTC.CPR.ValueForVariable($A1576,M$10)</f>
        <v>0</v>
      </c>
      <c r="N1576" s="35">
        <f>_xll.DTC.CPR.ValueForVariable($A1576,N$10)</f>
        <v>0</v>
      </c>
      <c r="O1576" s="35">
        <f>_xll.DTC.CPR.ValueForVariable($A1576,O$10)</f>
        <v>0</v>
      </c>
      <c r="P1576" s="35">
        <f>_xll.DTC.CPR.ValueForVariable($A1576,P$10)</f>
        <v>0</v>
      </c>
      <c r="Q1576" s="35">
        <f>_xll.DTC.CPR.ValueForVariable($A1576,Q$10)</f>
        <v>0</v>
      </c>
      <c r="R1576" s="35">
        <f>_xll.DTC.CPR.ValueForVariable($A1576,R$10)</f>
        <v>0</v>
      </c>
      <c r="S1576" s="35">
        <f>_xll.DTC.CPR.ValueForVariable($A1576,S$10)</f>
        <v>0</v>
      </c>
      <c r="T1576" s="35">
        <f>_xll.DTC.CPR.ValueForVariable($A1576,T$10)</f>
        <v>0</v>
      </c>
      <c r="U1576" s="35">
        <f>_xll.DTC.CPR.ValueForVariable($A1576,U$10)</f>
        <v>0</v>
      </c>
      <c r="V1576" s="35">
        <f>_xll.DTC.CPR.ValueForVariable($A1576,V$10)</f>
        <v>0</v>
      </c>
      <c r="W1576" s="35">
        <f>_xll.DTC.CPR.ValueForVariable($A1576,W$10)</f>
        <v>0</v>
      </c>
      <c r="X1576" s="35">
        <f>_xll.DTC.CPR.ValueForVariable($A1576,X$10)</f>
        <v>0</v>
      </c>
      <c r="Y1576" s="35">
        <f>_xll.DTC.CPR.ValueForVariable($A1576,Y$10)</f>
        <v>0</v>
      </c>
      <c r="Z1576" s="35">
        <f>_xll.DTC.CPR.ValueForVariable($A1576,Z$10)</f>
        <v>0</v>
      </c>
      <c r="AA1576" s="35">
        <f>_xll.DTC.CPR.ValueForVariable($A1576,AA$10)</f>
        <v>0</v>
      </c>
      <c r="AB1576" s="35">
        <f>_xll.DTC.CPR.ValueForVariable($A1576,AB$10)</f>
        <v>0</v>
      </c>
      <c r="AC1576" s="35">
        <f>_xll.DTC.CPR.ValueForVariable($A1576,AC$10)</f>
        <v>0</v>
      </c>
      <c r="AD1576" s="35">
        <f>_xll.DTC.CPR.ValueForVariable($A1576,AD$10)</f>
        <v>0</v>
      </c>
      <c r="AE1576" s="35">
        <f>_xll.DTC.CPR.ValueForVariable($A1576,AE$10)</f>
        <v>0</v>
      </c>
      <c r="AF1576" s="35">
        <f>_xll.DTC.CPR.ValueForVariable($A1576,AF$10)</f>
        <v>0</v>
      </c>
      <c r="AG1576" s="35">
        <f>_xll.DTC.CPR.ValueForVariable($A1576,AG$10)</f>
        <v>0</v>
      </c>
      <c r="AH1576" s="35">
        <f>_xll.DTC.CPR.ValueForVariable($A1576,AH$10)</f>
        <v>0</v>
      </c>
      <c r="AI1576" s="35">
        <f>_xll.DTC.CPR.ValueForVariable($A1576,AI$10)</f>
        <v>0</v>
      </c>
      <c r="AJ1576" s="35">
        <f>_xll.DTC.CPR.ValueForVariable($A1576,AJ$10)</f>
        <v>0</v>
      </c>
      <c r="AK1576" s="35">
        <f>_xll.DTC.CPR.ValueForVariable($A1576,AK$10)</f>
        <v>0</v>
      </c>
      <c r="AL1576" s="35">
        <f>_xll.DTC.CPR.MinimumForVariable($A1576,AL$10)</f>
        <v>0</v>
      </c>
      <c r="AM1576" s="35">
        <f>_xll.DTC.CPR.MaximumForVariable($A1576,AM$10)</f>
        <v>0</v>
      </c>
    </row>
    <row r="1577" spans="1:39" x14ac:dyDescent="0.35">
      <c r="A1577" s="35" t="str">
        <f>_xll.DTC.CPR.Calculate($B$1,$B$2,$B$3,D1577,E1577,C1577,B1577,F1577,$B$4,G1577)</f>
        <v>CID=-1888986728</v>
      </c>
      <c r="B1577" s="35">
        <f t="shared" si="210"/>
        <v>30</v>
      </c>
      <c r="C1577" s="34">
        <f t="shared" si="211"/>
        <v>35</v>
      </c>
      <c r="D1577" s="36">
        <f>'TTH375-noEcon_A'!AL1577+('TTH375-noEcon_A'!AM1577-'TTH375-noEcon_A'!AL1577)*0.5</f>
        <v>0</v>
      </c>
      <c r="E1577" s="35">
        <f t="shared" si="208"/>
        <v>4</v>
      </c>
      <c r="F1577" s="35">
        <f t="shared" si="204"/>
        <v>35</v>
      </c>
      <c r="G1577" s="35">
        <f t="shared" si="209"/>
        <v>7</v>
      </c>
      <c r="H1577" s="35">
        <f>_xll.DTC.CPR.ValueForVariable($A1577,H$10)</f>
        <v>0</v>
      </c>
      <c r="I1577" s="35">
        <f>_xll.DTC.CPR.ValueForVariable($A1577,I$10)</f>
        <v>0</v>
      </c>
      <c r="J1577" s="35">
        <f>_xll.DTC.CPR.ValueForVariable($A1577,J$10)</f>
        <v>0</v>
      </c>
      <c r="K1577" s="35">
        <f>_xll.DTC.CPR.ValueForVariable($A1577,K$10)</f>
        <v>0</v>
      </c>
      <c r="L1577" s="35">
        <f>_xll.DTC.CPR.ValueForVariable($A1577,L$10)</f>
        <v>0</v>
      </c>
      <c r="M1577" s="35">
        <f>_xll.DTC.CPR.ValueForVariable($A1577,M$10)</f>
        <v>0</v>
      </c>
      <c r="N1577" s="35">
        <f>_xll.DTC.CPR.ValueForVariable($A1577,N$10)</f>
        <v>0</v>
      </c>
      <c r="O1577" s="35">
        <f>_xll.DTC.CPR.ValueForVariable($A1577,O$10)</f>
        <v>0</v>
      </c>
      <c r="P1577" s="35">
        <f>_xll.DTC.CPR.ValueForVariable($A1577,P$10)</f>
        <v>0</v>
      </c>
      <c r="Q1577" s="35">
        <f>_xll.DTC.CPR.ValueForVariable($A1577,Q$10)</f>
        <v>0</v>
      </c>
      <c r="R1577" s="35">
        <f>_xll.DTC.CPR.ValueForVariable($A1577,R$10)</f>
        <v>0</v>
      </c>
      <c r="S1577" s="35">
        <f>_xll.DTC.CPR.ValueForVariable($A1577,S$10)</f>
        <v>0</v>
      </c>
      <c r="T1577" s="35">
        <f>_xll.DTC.CPR.ValueForVariable($A1577,T$10)</f>
        <v>0</v>
      </c>
      <c r="U1577" s="35">
        <f>_xll.DTC.CPR.ValueForVariable($A1577,U$10)</f>
        <v>0</v>
      </c>
      <c r="V1577" s="35">
        <f>_xll.DTC.CPR.ValueForVariable($A1577,V$10)</f>
        <v>0</v>
      </c>
      <c r="W1577" s="35">
        <f>_xll.DTC.CPR.ValueForVariable($A1577,W$10)</f>
        <v>0</v>
      </c>
      <c r="X1577" s="35">
        <f>_xll.DTC.CPR.ValueForVariable($A1577,X$10)</f>
        <v>0</v>
      </c>
      <c r="Y1577" s="35">
        <f>_xll.DTC.CPR.ValueForVariable($A1577,Y$10)</f>
        <v>0</v>
      </c>
      <c r="Z1577" s="35">
        <f>_xll.DTC.CPR.ValueForVariable($A1577,Z$10)</f>
        <v>0</v>
      </c>
      <c r="AA1577" s="35">
        <f>_xll.DTC.CPR.ValueForVariable($A1577,AA$10)</f>
        <v>0</v>
      </c>
      <c r="AB1577" s="35">
        <f>_xll.DTC.CPR.ValueForVariable($A1577,AB$10)</f>
        <v>0</v>
      </c>
      <c r="AC1577" s="35">
        <f>_xll.DTC.CPR.ValueForVariable($A1577,AC$10)</f>
        <v>0</v>
      </c>
      <c r="AD1577" s="35">
        <f>_xll.DTC.CPR.ValueForVariable($A1577,AD$10)</f>
        <v>0</v>
      </c>
      <c r="AE1577" s="35">
        <f>_xll.DTC.CPR.ValueForVariable($A1577,AE$10)</f>
        <v>0</v>
      </c>
      <c r="AF1577" s="35">
        <f>_xll.DTC.CPR.ValueForVariable($A1577,AF$10)</f>
        <v>0</v>
      </c>
      <c r="AG1577" s="35">
        <f>_xll.DTC.CPR.ValueForVariable($A1577,AG$10)</f>
        <v>0</v>
      </c>
      <c r="AH1577" s="35">
        <f>_xll.DTC.CPR.ValueForVariable($A1577,AH$10)</f>
        <v>0</v>
      </c>
      <c r="AI1577" s="35">
        <f>_xll.DTC.CPR.ValueForVariable($A1577,AI$10)</f>
        <v>0</v>
      </c>
      <c r="AJ1577" s="35">
        <f>_xll.DTC.CPR.ValueForVariable($A1577,AJ$10)</f>
        <v>0</v>
      </c>
      <c r="AK1577" s="35">
        <f>_xll.DTC.CPR.ValueForVariable($A1577,AK$10)</f>
        <v>0</v>
      </c>
      <c r="AL1577" s="35">
        <f>_xll.DTC.CPR.MinimumForVariable($A1577,AL$10)</f>
        <v>0</v>
      </c>
      <c r="AM1577" s="35">
        <f>_xll.DTC.CPR.MaximumForVariable($A1577,AM$10)</f>
        <v>0</v>
      </c>
    </row>
    <row r="1578" spans="1:39" x14ac:dyDescent="0.35">
      <c r="A1578" s="35" t="str">
        <f>_xll.DTC.CPR.Calculate($B$1,$B$2,$B$3,D1578,E1578,C1578,B1578,F1578,$B$4,G1578)</f>
        <v>CID=-1888986945</v>
      </c>
      <c r="B1578" s="35">
        <f t="shared" si="210"/>
        <v>30</v>
      </c>
      <c r="C1578" s="34">
        <f t="shared" si="211"/>
        <v>37.5</v>
      </c>
      <c r="D1578" s="36">
        <f>'TTH375-noEcon_A'!AL1578+('TTH375-noEcon_A'!AM1578-'TTH375-noEcon_A'!AL1578)*0.5</f>
        <v>0</v>
      </c>
      <c r="E1578" s="35">
        <f t="shared" si="208"/>
        <v>4</v>
      </c>
      <c r="F1578" s="35">
        <f t="shared" ref="F1578:F1591" si="212">MAX(B1578+5,C1578-$F$8)</f>
        <v>35</v>
      </c>
      <c r="G1578" s="35">
        <f t="shared" si="209"/>
        <v>7</v>
      </c>
      <c r="H1578" s="35">
        <f>_xll.DTC.CPR.ValueForVariable($A1578,H$10)</f>
        <v>0</v>
      </c>
      <c r="I1578" s="35">
        <f>_xll.DTC.CPR.ValueForVariable($A1578,I$10)</f>
        <v>0</v>
      </c>
      <c r="J1578" s="35">
        <f>_xll.DTC.CPR.ValueForVariable($A1578,J$10)</f>
        <v>0</v>
      </c>
      <c r="K1578" s="35">
        <f>_xll.DTC.CPR.ValueForVariable($A1578,K$10)</f>
        <v>0</v>
      </c>
      <c r="L1578" s="35">
        <f>_xll.DTC.CPR.ValueForVariable($A1578,L$10)</f>
        <v>0</v>
      </c>
      <c r="M1578" s="35">
        <f>_xll.DTC.CPR.ValueForVariable($A1578,M$10)</f>
        <v>0</v>
      </c>
      <c r="N1578" s="35">
        <f>_xll.DTC.CPR.ValueForVariable($A1578,N$10)</f>
        <v>0</v>
      </c>
      <c r="O1578" s="35">
        <f>_xll.DTC.CPR.ValueForVariable($A1578,O$10)</f>
        <v>0</v>
      </c>
      <c r="P1578" s="35">
        <f>_xll.DTC.CPR.ValueForVariable($A1578,P$10)</f>
        <v>0</v>
      </c>
      <c r="Q1578" s="35">
        <f>_xll.DTC.CPR.ValueForVariable($A1578,Q$10)</f>
        <v>0</v>
      </c>
      <c r="R1578" s="35">
        <f>_xll.DTC.CPR.ValueForVariable($A1578,R$10)</f>
        <v>0</v>
      </c>
      <c r="S1578" s="35">
        <f>_xll.DTC.CPR.ValueForVariable($A1578,S$10)</f>
        <v>0</v>
      </c>
      <c r="T1578" s="35">
        <f>_xll.DTC.CPR.ValueForVariable($A1578,T$10)</f>
        <v>0</v>
      </c>
      <c r="U1578" s="35">
        <f>_xll.DTC.CPR.ValueForVariable($A1578,U$10)</f>
        <v>0</v>
      </c>
      <c r="V1578" s="35">
        <f>_xll.DTC.CPR.ValueForVariable($A1578,V$10)</f>
        <v>0</v>
      </c>
      <c r="W1578" s="35">
        <f>_xll.DTC.CPR.ValueForVariable($A1578,W$10)</f>
        <v>0</v>
      </c>
      <c r="X1578" s="35">
        <f>_xll.DTC.CPR.ValueForVariable($A1578,X$10)</f>
        <v>0</v>
      </c>
      <c r="Y1578" s="35">
        <f>_xll.DTC.CPR.ValueForVariable($A1578,Y$10)</f>
        <v>0</v>
      </c>
      <c r="Z1578" s="35">
        <f>_xll.DTC.CPR.ValueForVariable($A1578,Z$10)</f>
        <v>0</v>
      </c>
      <c r="AA1578" s="35">
        <f>_xll.DTC.CPR.ValueForVariable($A1578,AA$10)</f>
        <v>0</v>
      </c>
      <c r="AB1578" s="35">
        <f>_xll.DTC.CPR.ValueForVariable($A1578,AB$10)</f>
        <v>0</v>
      </c>
      <c r="AC1578" s="35">
        <f>_xll.DTC.CPR.ValueForVariable($A1578,AC$10)</f>
        <v>0</v>
      </c>
      <c r="AD1578" s="35">
        <f>_xll.DTC.CPR.ValueForVariable($A1578,AD$10)</f>
        <v>0</v>
      </c>
      <c r="AE1578" s="35">
        <f>_xll.DTC.CPR.ValueForVariable($A1578,AE$10)</f>
        <v>0</v>
      </c>
      <c r="AF1578" s="35">
        <f>_xll.DTC.CPR.ValueForVariable($A1578,AF$10)</f>
        <v>0</v>
      </c>
      <c r="AG1578" s="35">
        <f>_xll.DTC.CPR.ValueForVariable($A1578,AG$10)</f>
        <v>0</v>
      </c>
      <c r="AH1578" s="35">
        <f>_xll.DTC.CPR.ValueForVariable($A1578,AH$10)</f>
        <v>0</v>
      </c>
      <c r="AI1578" s="35">
        <f>_xll.DTC.CPR.ValueForVariable($A1578,AI$10)</f>
        <v>0</v>
      </c>
      <c r="AJ1578" s="35">
        <f>_xll.DTC.CPR.ValueForVariable($A1578,AJ$10)</f>
        <v>0</v>
      </c>
      <c r="AK1578" s="35">
        <f>_xll.DTC.CPR.ValueForVariable($A1578,AK$10)</f>
        <v>0</v>
      </c>
      <c r="AL1578" s="35">
        <f>_xll.DTC.CPR.MinimumForVariable($A1578,AL$10)</f>
        <v>0</v>
      </c>
      <c r="AM1578" s="35">
        <f>_xll.DTC.CPR.MaximumForVariable($A1578,AM$10)</f>
        <v>0</v>
      </c>
    </row>
    <row r="1579" spans="1:39" x14ac:dyDescent="0.35">
      <c r="A1579" s="35" t="str">
        <f>_xll.DTC.CPR.Calculate($B$1,$B$2,$B$3,D1579,E1579,C1579,B1579,F1579,$B$4,G1579)</f>
        <v>CID=-1888986914</v>
      </c>
      <c r="B1579" s="35">
        <f t="shared" si="210"/>
        <v>30</v>
      </c>
      <c r="C1579" s="34">
        <f t="shared" si="211"/>
        <v>40</v>
      </c>
      <c r="D1579" s="36">
        <f>'TTH375-noEcon_A'!AL1579+('TTH375-noEcon_A'!AM1579-'TTH375-noEcon_A'!AL1579)*0.5</f>
        <v>0</v>
      </c>
      <c r="E1579" s="35">
        <f t="shared" si="208"/>
        <v>4</v>
      </c>
      <c r="F1579" s="35">
        <f t="shared" si="212"/>
        <v>35</v>
      </c>
      <c r="G1579" s="35">
        <f t="shared" si="209"/>
        <v>7</v>
      </c>
      <c r="H1579" s="35">
        <f>_xll.DTC.CPR.ValueForVariable($A1579,H$10)</f>
        <v>0</v>
      </c>
      <c r="I1579" s="35">
        <f>_xll.DTC.CPR.ValueForVariable($A1579,I$10)</f>
        <v>0</v>
      </c>
      <c r="J1579" s="35">
        <f>_xll.DTC.CPR.ValueForVariable($A1579,J$10)</f>
        <v>0</v>
      </c>
      <c r="K1579" s="35">
        <f>_xll.DTC.CPR.ValueForVariable($A1579,K$10)</f>
        <v>0</v>
      </c>
      <c r="L1579" s="35">
        <f>_xll.DTC.CPR.ValueForVariable($A1579,L$10)</f>
        <v>0</v>
      </c>
      <c r="M1579" s="35">
        <f>_xll.DTC.CPR.ValueForVariable($A1579,M$10)</f>
        <v>0</v>
      </c>
      <c r="N1579" s="35">
        <f>_xll.DTC.CPR.ValueForVariable($A1579,N$10)</f>
        <v>0</v>
      </c>
      <c r="O1579" s="35">
        <f>_xll.DTC.CPR.ValueForVariable($A1579,O$10)</f>
        <v>0</v>
      </c>
      <c r="P1579" s="35">
        <f>_xll.DTC.CPR.ValueForVariable($A1579,P$10)</f>
        <v>0</v>
      </c>
      <c r="Q1579" s="35">
        <f>_xll.DTC.CPR.ValueForVariable($A1579,Q$10)</f>
        <v>0</v>
      </c>
      <c r="R1579" s="35">
        <f>_xll.DTC.CPR.ValueForVariable($A1579,R$10)</f>
        <v>0</v>
      </c>
      <c r="S1579" s="35">
        <f>_xll.DTC.CPR.ValueForVariable($A1579,S$10)</f>
        <v>0</v>
      </c>
      <c r="T1579" s="35">
        <f>_xll.DTC.CPR.ValueForVariable($A1579,T$10)</f>
        <v>0</v>
      </c>
      <c r="U1579" s="35">
        <f>_xll.DTC.CPR.ValueForVariable($A1579,U$10)</f>
        <v>0</v>
      </c>
      <c r="V1579" s="35">
        <f>_xll.DTC.CPR.ValueForVariable($A1579,V$10)</f>
        <v>0</v>
      </c>
      <c r="W1579" s="35">
        <f>_xll.DTC.CPR.ValueForVariable($A1579,W$10)</f>
        <v>0</v>
      </c>
      <c r="X1579" s="35">
        <f>_xll.DTC.CPR.ValueForVariable($A1579,X$10)</f>
        <v>0</v>
      </c>
      <c r="Y1579" s="35">
        <f>_xll.DTC.CPR.ValueForVariable($A1579,Y$10)</f>
        <v>0</v>
      </c>
      <c r="Z1579" s="35">
        <f>_xll.DTC.CPR.ValueForVariable($A1579,Z$10)</f>
        <v>0</v>
      </c>
      <c r="AA1579" s="35">
        <f>_xll.DTC.CPR.ValueForVariable($A1579,AA$10)</f>
        <v>0</v>
      </c>
      <c r="AB1579" s="35">
        <f>_xll.DTC.CPR.ValueForVariable($A1579,AB$10)</f>
        <v>0</v>
      </c>
      <c r="AC1579" s="35">
        <f>_xll.DTC.CPR.ValueForVariable($A1579,AC$10)</f>
        <v>0</v>
      </c>
      <c r="AD1579" s="35">
        <f>_xll.DTC.CPR.ValueForVariable($A1579,AD$10)</f>
        <v>0</v>
      </c>
      <c r="AE1579" s="35">
        <f>_xll.DTC.CPR.ValueForVariable($A1579,AE$10)</f>
        <v>0</v>
      </c>
      <c r="AF1579" s="35">
        <f>_xll.DTC.CPR.ValueForVariable($A1579,AF$10)</f>
        <v>0</v>
      </c>
      <c r="AG1579" s="35">
        <f>_xll.DTC.CPR.ValueForVariable($A1579,AG$10)</f>
        <v>0</v>
      </c>
      <c r="AH1579" s="35">
        <f>_xll.DTC.CPR.ValueForVariable($A1579,AH$10)</f>
        <v>0</v>
      </c>
      <c r="AI1579" s="35">
        <f>_xll.DTC.CPR.ValueForVariable($A1579,AI$10)</f>
        <v>0</v>
      </c>
      <c r="AJ1579" s="35">
        <f>_xll.DTC.CPR.ValueForVariable($A1579,AJ$10)</f>
        <v>0</v>
      </c>
      <c r="AK1579" s="35">
        <f>_xll.DTC.CPR.ValueForVariable($A1579,AK$10)</f>
        <v>0</v>
      </c>
      <c r="AL1579" s="35">
        <f>_xll.DTC.CPR.MinimumForVariable($A1579,AL$10)</f>
        <v>0</v>
      </c>
      <c r="AM1579" s="35">
        <f>_xll.DTC.CPR.MaximumForVariable($A1579,AM$10)</f>
        <v>0</v>
      </c>
    </row>
    <row r="1580" spans="1:39" x14ac:dyDescent="0.35">
      <c r="A1580" s="35" t="str">
        <f>_xll.DTC.CPR.Calculate($B$1,$B$2,$B$3,D1580,E1580,C1580,B1580,F1580,$B$4,G1580)</f>
        <v>CID=1130161530</v>
      </c>
      <c r="B1580" s="35">
        <f t="shared" si="210"/>
        <v>30</v>
      </c>
      <c r="C1580" s="34">
        <f t="shared" si="211"/>
        <v>42.5</v>
      </c>
      <c r="D1580" s="36">
        <f>'TTH375-noEcon_A'!AL1580+('TTH375-noEcon_A'!AM1580-'TTH375-noEcon_A'!AL1580)*0.5</f>
        <v>0</v>
      </c>
      <c r="E1580" s="35">
        <f t="shared" si="208"/>
        <v>4</v>
      </c>
      <c r="F1580" s="35">
        <f t="shared" si="212"/>
        <v>36.5</v>
      </c>
      <c r="G1580" s="35">
        <f t="shared" si="209"/>
        <v>7.3</v>
      </c>
      <c r="H1580" s="35">
        <f>_xll.DTC.CPR.ValueForVariable($A1580,H$10)</f>
        <v>0</v>
      </c>
      <c r="I1580" s="35">
        <f>_xll.DTC.CPR.ValueForVariable($A1580,I$10)</f>
        <v>0</v>
      </c>
      <c r="J1580" s="35">
        <f>_xll.DTC.CPR.ValueForVariable($A1580,J$10)</f>
        <v>0</v>
      </c>
      <c r="K1580" s="35">
        <f>_xll.DTC.CPR.ValueForVariable($A1580,K$10)</f>
        <v>0</v>
      </c>
      <c r="L1580" s="35">
        <f>_xll.DTC.CPR.ValueForVariable($A1580,L$10)</f>
        <v>0</v>
      </c>
      <c r="M1580" s="35">
        <f>_xll.DTC.CPR.ValueForVariable($A1580,M$10)</f>
        <v>0</v>
      </c>
      <c r="N1580" s="35">
        <f>_xll.DTC.CPR.ValueForVariable($A1580,N$10)</f>
        <v>0</v>
      </c>
      <c r="O1580" s="35">
        <f>_xll.DTC.CPR.ValueForVariable($A1580,O$10)</f>
        <v>0</v>
      </c>
      <c r="P1580" s="35">
        <f>_xll.DTC.CPR.ValueForVariable($A1580,P$10)</f>
        <v>0</v>
      </c>
      <c r="Q1580" s="35">
        <f>_xll.DTC.CPR.ValueForVariable($A1580,Q$10)</f>
        <v>0</v>
      </c>
      <c r="R1580" s="35">
        <f>_xll.DTC.CPR.ValueForVariable($A1580,R$10)</f>
        <v>0</v>
      </c>
      <c r="S1580" s="35">
        <f>_xll.DTC.CPR.ValueForVariable($A1580,S$10)</f>
        <v>0</v>
      </c>
      <c r="T1580" s="35">
        <f>_xll.DTC.CPR.ValueForVariable($A1580,T$10)</f>
        <v>0</v>
      </c>
      <c r="U1580" s="35">
        <f>_xll.DTC.CPR.ValueForVariable($A1580,U$10)</f>
        <v>0</v>
      </c>
      <c r="V1580" s="35">
        <f>_xll.DTC.CPR.ValueForVariable($A1580,V$10)</f>
        <v>0</v>
      </c>
      <c r="W1580" s="35">
        <f>_xll.DTC.CPR.ValueForVariable($A1580,W$10)</f>
        <v>0</v>
      </c>
      <c r="X1580" s="35">
        <f>_xll.DTC.CPR.ValueForVariable($A1580,X$10)</f>
        <v>0</v>
      </c>
      <c r="Y1580" s="35">
        <f>_xll.DTC.CPR.ValueForVariable($A1580,Y$10)</f>
        <v>0</v>
      </c>
      <c r="Z1580" s="35">
        <f>_xll.DTC.CPR.ValueForVariable($A1580,Z$10)</f>
        <v>0</v>
      </c>
      <c r="AA1580" s="35">
        <f>_xll.DTC.CPR.ValueForVariable($A1580,AA$10)</f>
        <v>0</v>
      </c>
      <c r="AB1580" s="35">
        <f>_xll.DTC.CPR.ValueForVariable($A1580,AB$10)</f>
        <v>0</v>
      </c>
      <c r="AC1580" s="35">
        <f>_xll.DTC.CPR.ValueForVariable($A1580,AC$10)</f>
        <v>0</v>
      </c>
      <c r="AD1580" s="35">
        <f>_xll.DTC.CPR.ValueForVariable($A1580,AD$10)</f>
        <v>0</v>
      </c>
      <c r="AE1580" s="35">
        <f>_xll.DTC.CPR.ValueForVariable($A1580,AE$10)</f>
        <v>0</v>
      </c>
      <c r="AF1580" s="35">
        <f>_xll.DTC.CPR.ValueForVariable($A1580,AF$10)</f>
        <v>0</v>
      </c>
      <c r="AG1580" s="35">
        <f>_xll.DTC.CPR.ValueForVariable($A1580,AG$10)</f>
        <v>0</v>
      </c>
      <c r="AH1580" s="35">
        <f>_xll.DTC.CPR.ValueForVariable($A1580,AH$10)</f>
        <v>0</v>
      </c>
      <c r="AI1580" s="35">
        <f>_xll.DTC.CPR.ValueForVariable($A1580,AI$10)</f>
        <v>0</v>
      </c>
      <c r="AJ1580" s="35">
        <f>_xll.DTC.CPR.ValueForVariable($A1580,AJ$10)</f>
        <v>0</v>
      </c>
      <c r="AK1580" s="35">
        <f>_xll.DTC.CPR.ValueForVariable($A1580,AK$10)</f>
        <v>0</v>
      </c>
      <c r="AL1580" s="35">
        <f>_xll.DTC.CPR.MinimumForVariable($A1580,AL$10)</f>
        <v>0</v>
      </c>
      <c r="AM1580" s="35">
        <f>_xll.DTC.CPR.MaximumForVariable($A1580,AM$10)</f>
        <v>0</v>
      </c>
    </row>
    <row r="1581" spans="1:39" x14ac:dyDescent="0.35">
      <c r="A1581" s="35" t="str">
        <f>_xll.DTC.CPR.Calculate($B$1,$B$2,$B$3,D1581,E1581,C1581,B1581,F1581,$B$4,G1581)</f>
        <v>CID=1130161561</v>
      </c>
      <c r="B1581" s="35">
        <f t="shared" si="210"/>
        <v>30</v>
      </c>
      <c r="C1581" s="34">
        <f t="shared" si="211"/>
        <v>45</v>
      </c>
      <c r="D1581" s="36">
        <f>'TTH375-noEcon_A'!AL1581+('TTH375-noEcon_A'!AM1581-'TTH375-noEcon_A'!AL1581)*0.5</f>
        <v>26.232621050785188</v>
      </c>
      <c r="E1581" s="35">
        <f t="shared" si="208"/>
        <v>4</v>
      </c>
      <c r="F1581" s="35">
        <f t="shared" si="212"/>
        <v>39</v>
      </c>
      <c r="G1581" s="35">
        <f t="shared" si="209"/>
        <v>7.8</v>
      </c>
      <c r="H1581" s="35">
        <f>_xll.DTC.CPR.ValueForVariable($A1581,H$10)</f>
        <v>1.7283171361456107</v>
      </c>
      <c r="I1581" s="35">
        <f>_xll.DTC.CPR.ValueForVariable($A1581,I$10)</f>
        <v>145.37773264387616</v>
      </c>
      <c r="J1581" s="35">
        <f>_xll.DTC.CPR.ValueForVariable($A1581,J$10)</f>
        <v>36.597735111151138</v>
      </c>
      <c r="K1581" s="35">
        <f>_xll.DTC.CPR.ValueForVariable($A1581,K$10)</f>
        <v>254.91869357729877</v>
      </c>
      <c r="L1581" s="35">
        <f>_xll.DTC.CPR.ValueForVariable($A1581,L$10)</f>
        <v>427.64030710344588</v>
      </c>
      <c r="M1581" s="35">
        <f>_xll.DTC.CPR.ValueForVariable($A1581,M$10)</f>
        <v>419.03712007377771</v>
      </c>
      <c r="N1581" s="35">
        <f>_xll.DTC.CPR.ValueForVariable($A1581,N$10)</f>
        <v>19411.570095206316</v>
      </c>
      <c r="O1581" s="35">
        <f>_xll.DTC.CPR.ValueForVariable($A1581,O$10)</f>
        <v>1.7034061364636333</v>
      </c>
      <c r="P1581" s="35">
        <f>_xll.DTC.CPR.ValueForVariable($A1581,P$10)</f>
        <v>1.3831740305230034E-2</v>
      </c>
      <c r="Q1581" s="35">
        <f>_xll.DTC.CPR.ValueForVariable($A1581,Q$10)</f>
        <v>10.656973490258443</v>
      </c>
      <c r="R1581" s="35">
        <f>_xll.DTC.CPR.ValueForVariable($A1581,R$10)</f>
        <v>26.232619894982804</v>
      </c>
      <c r="S1581" s="35">
        <f>_xll.DTC.CPR.ValueForVariable($A1581,S$10)</f>
        <v>279.56033480085796</v>
      </c>
      <c r="T1581" s="35">
        <f>_xll.DTC.CPR.ValueForVariable($A1581,T$10)</f>
        <v>30</v>
      </c>
      <c r="U1581" s="35">
        <f>_xll.DTC.CPR.ValueForVariable($A1581,U$10)</f>
        <v>45</v>
      </c>
      <c r="V1581" s="35">
        <f>_xll.DTC.CPR.ValueForVariable($A1581,V$10)</f>
        <v>4</v>
      </c>
      <c r="W1581" s="35">
        <f>_xll.DTC.CPR.ValueForVariable($A1581,W$10)</f>
        <v>39</v>
      </c>
      <c r="X1581" s="35">
        <f>_xll.DTC.CPR.ValueForVariable($A1581,X$10)</f>
        <v>770.19630307686862</v>
      </c>
      <c r="Y1581" s="35">
        <f>_xll.DTC.CPR.ValueForVariable($A1581,Y$10)</f>
        <v>1159.9242383423766</v>
      </c>
      <c r="Z1581" s="35">
        <f>_xll.DTC.CPR.ValueForVariable($A1581,Z$10)</f>
        <v>54.970050226298099</v>
      </c>
      <c r="AA1581" s="35">
        <f>_xll.DTC.CPR.ValueForVariable($A1581,AA$10)</f>
        <v>1.5060111736560902</v>
      </c>
      <c r="AB1581" s="35">
        <f>_xll.DTC.CPR.ValueForVariable($A1581,AB$10)</f>
        <v>0.80994910263175135</v>
      </c>
      <c r="AC1581" s="35">
        <f>_xll.DTC.CPR.ValueForVariable($A1581,AC$10)</f>
        <v>110</v>
      </c>
      <c r="AD1581" s="35">
        <f>_xll.DTC.CPR.ValueForVariable($A1581,AD$10)</f>
        <v>49.2084532118512</v>
      </c>
      <c r="AE1581" s="35">
        <f>_xll.DTC.CPR.ValueForVariable($A1581,AE$10)</f>
        <v>0</v>
      </c>
      <c r="AF1581" s="35">
        <f>_xll.DTC.CPR.ValueForVariable($A1581,AF$10)</f>
        <v>0</v>
      </c>
      <c r="AG1581" s="35">
        <f>_xll.DTC.CPR.ValueForVariable($A1581,AG$10)</f>
        <v>0</v>
      </c>
      <c r="AH1581" s="35">
        <f>_xll.DTC.CPR.ValueForVariable($A1581,AH$10)</f>
        <v>0</v>
      </c>
      <c r="AI1581" s="35">
        <f>_xll.DTC.CPR.ValueForVariable($A1581,AI$10)</f>
        <v>0</v>
      </c>
      <c r="AJ1581" s="35">
        <f>_xll.DTC.CPR.ValueForVariable($A1581,AJ$10)</f>
        <v>0</v>
      </c>
      <c r="AK1581" s="35">
        <f>_xll.DTC.CPR.ValueForVariable($A1581,AK$10)</f>
        <v>5</v>
      </c>
      <c r="AL1581" s="35">
        <f>_xll.DTC.CPR.MinimumForVariable($A1581,AL$10)</f>
        <v>17.228452500095941</v>
      </c>
      <c r="AM1581" s="35">
        <f>_xll.DTC.CPR.MaximumForVariable($A1581,AM$10)</f>
        <v>35.236789601474435</v>
      </c>
    </row>
    <row r="1582" spans="1:39" x14ac:dyDescent="0.35">
      <c r="A1582" s="35" t="str">
        <f>_xll.DTC.CPR.Calculate($B$1,$B$2,$B$3,D1582,E1582,C1582,B1582,F1582,$B$4,G1582)</f>
        <v>CID=1130161592</v>
      </c>
      <c r="B1582" s="35">
        <f t="shared" si="210"/>
        <v>30</v>
      </c>
      <c r="C1582" s="34">
        <f t="shared" si="211"/>
        <v>47.5</v>
      </c>
      <c r="D1582" s="36">
        <f>'TTH375-noEcon_A'!AL1582+('TTH375-noEcon_A'!AM1582-'TTH375-noEcon_A'!AL1582)*0.5</f>
        <v>33.424655040419466</v>
      </c>
      <c r="E1582" s="35">
        <f t="shared" si="208"/>
        <v>4</v>
      </c>
      <c r="F1582" s="35">
        <f t="shared" si="212"/>
        <v>41.5</v>
      </c>
      <c r="G1582" s="35">
        <f t="shared" si="209"/>
        <v>8.3000000000000007</v>
      </c>
      <c r="H1582" s="35">
        <f>_xll.DTC.CPR.ValueForVariable($A1582,H$10)</f>
        <v>1.7283171361456107</v>
      </c>
      <c r="I1582" s="35">
        <f>_xll.DTC.CPR.ValueForVariable($A1582,I$10)</f>
        <v>145.37773264387616</v>
      </c>
      <c r="J1582" s="35">
        <f>_xll.DTC.CPR.ValueForVariable($A1582,J$10)</f>
        <v>36.597735111151138</v>
      </c>
      <c r="K1582" s="35">
        <f>_xll.DTC.CPR.ValueForVariable($A1582,K$10)</f>
        <v>258.65495278124138</v>
      </c>
      <c r="L1582" s="35">
        <f>_xll.DTC.CPR.ValueForVariable($A1582,L$10)</f>
        <v>428.98493498621917</v>
      </c>
      <c r="M1582" s="35">
        <f>_xll.DTC.CPR.ValueForVariable($A1582,M$10)</f>
        <v>419.03712007377771</v>
      </c>
      <c r="N1582" s="35">
        <f>_xll.DTC.CPR.ValueForVariable($A1582,N$10)</f>
        <v>20831.088504101288</v>
      </c>
      <c r="O1582" s="35">
        <f>_xll.DTC.CPR.ValueForVariable($A1582,O$10)</f>
        <v>1.9164731401403992</v>
      </c>
      <c r="P1582" s="35">
        <f>_xll.DTC.CPR.ValueForVariable($A1582,P$10)</f>
        <v>1.6640380619466624E-2</v>
      </c>
      <c r="Q1582" s="35">
        <f>_xll.DTC.CPR.ValueForVariable($A1582,Q$10)</f>
        <v>9.1958481018927181</v>
      </c>
      <c r="R1582" s="35">
        <f>_xll.DTC.CPR.ValueForVariable($A1582,R$10)</f>
        <v>33.424662126638054</v>
      </c>
      <c r="S1582" s="35">
        <f>_xll.DTC.CPR.ValueForVariable($A1582,S$10)</f>
        <v>307.36811577364995</v>
      </c>
      <c r="T1582" s="35">
        <f>_xll.DTC.CPR.ValueForVariable($A1582,T$10)</f>
        <v>30</v>
      </c>
      <c r="U1582" s="35">
        <f>_xll.DTC.CPR.ValueForVariable($A1582,U$10)</f>
        <v>47.5</v>
      </c>
      <c r="V1582" s="35">
        <f>_xll.DTC.CPR.ValueForVariable($A1582,V$10)</f>
        <v>4</v>
      </c>
      <c r="W1582" s="35">
        <f>_xll.DTC.CPR.ValueForVariable($A1582,W$10)</f>
        <v>41.5</v>
      </c>
      <c r="X1582" s="35">
        <f>_xll.DTC.CPR.ValueForVariable($A1582,X$10)</f>
        <v>770.19630307686862</v>
      </c>
      <c r="Y1582" s="35">
        <f>_xll.DTC.CPR.ValueForVariable($A1582,Y$10)</f>
        <v>1237.0237214434719</v>
      </c>
      <c r="Z1582" s="35">
        <f>_xll.DTC.CPR.ValueForVariable($A1582,Z$10)</f>
        <v>58.136356116997774</v>
      </c>
      <c r="AA1582" s="35">
        <f>_xll.DTC.CPR.ValueForVariable($A1582,AA$10)</f>
        <v>1.6061148521508966</v>
      </c>
      <c r="AB1582" s="35">
        <f>_xll.DTC.CPR.ValueForVariable($A1582,AB$10)</f>
        <v>0.83922357556440175</v>
      </c>
      <c r="AC1582" s="35">
        <f>_xll.DTC.CPR.ValueForVariable($A1582,AC$10)</f>
        <v>110</v>
      </c>
      <c r="AD1582" s="35">
        <f>_xll.DTC.CPR.ValueForVariable($A1582,AD$10)</f>
        <v>60.51250427142071</v>
      </c>
      <c r="AE1582" s="35">
        <f>_xll.DTC.CPR.ValueForVariable($A1582,AE$10)</f>
        <v>0</v>
      </c>
      <c r="AF1582" s="35">
        <f>_xll.DTC.CPR.ValueForVariable($A1582,AF$10)</f>
        <v>0</v>
      </c>
      <c r="AG1582" s="35">
        <f>_xll.DTC.CPR.ValueForVariable($A1582,AG$10)</f>
        <v>0</v>
      </c>
      <c r="AH1582" s="35">
        <f>_xll.DTC.CPR.ValueForVariable($A1582,AH$10)</f>
        <v>0</v>
      </c>
      <c r="AI1582" s="35">
        <f>_xll.DTC.CPR.ValueForVariable($A1582,AI$10)</f>
        <v>0</v>
      </c>
      <c r="AJ1582" s="35">
        <f>_xll.DTC.CPR.ValueForVariable($A1582,AJ$10)</f>
        <v>0</v>
      </c>
      <c r="AK1582" s="35">
        <f>_xll.DTC.CPR.ValueForVariable($A1582,AK$10)</f>
        <v>5</v>
      </c>
      <c r="AL1582" s="35">
        <f>_xll.DTC.CPR.MinimumForVariable($A1582,AL$10)</f>
        <v>17.362611048031969</v>
      </c>
      <c r="AM1582" s="35">
        <f>_xll.DTC.CPR.MaximumForVariable($A1582,AM$10)</f>
        <v>49.48669903280696</v>
      </c>
    </row>
    <row r="1583" spans="1:39" x14ac:dyDescent="0.35">
      <c r="A1583" s="35" t="str">
        <f>_xll.DTC.CPR.Calculate($B$1,$B$2,$B$3,D1583,E1583,C1583,B1583,F1583,$B$4,G1583)</f>
        <v>CID=1130161623</v>
      </c>
      <c r="B1583" s="35">
        <f t="shared" si="210"/>
        <v>30</v>
      </c>
      <c r="C1583" s="34">
        <f t="shared" si="211"/>
        <v>50</v>
      </c>
      <c r="D1583" s="36">
        <f>'TTH375-noEcon_A'!AL1583+('TTH375-noEcon_A'!AM1583-'TTH375-noEcon_A'!AL1583)*0.5</f>
        <v>40.179943612663799</v>
      </c>
      <c r="E1583" s="35">
        <f t="shared" si="208"/>
        <v>4</v>
      </c>
      <c r="F1583" s="35">
        <f t="shared" si="212"/>
        <v>44</v>
      </c>
      <c r="G1583" s="35">
        <f t="shared" si="209"/>
        <v>8.8000000000000007</v>
      </c>
      <c r="H1583" s="35">
        <f>_xll.DTC.CPR.ValueForVariable($A1583,H$10)</f>
        <v>1.7283171361456107</v>
      </c>
      <c r="I1583" s="35">
        <f>_xll.DTC.CPR.ValueForVariable($A1583,I$10)</f>
        <v>145.37773264387616</v>
      </c>
      <c r="J1583" s="35">
        <f>_xll.DTC.CPR.ValueForVariable($A1583,J$10)</f>
        <v>36.597735111151138</v>
      </c>
      <c r="K1583" s="35">
        <f>_xll.DTC.CPR.ValueForVariable($A1583,K$10)</f>
        <v>262.42501858641634</v>
      </c>
      <c r="L1583" s="35">
        <f>_xll.DTC.CPR.ValueForVariable($A1583,L$10)</f>
        <v>430.3046627192561</v>
      </c>
      <c r="M1583" s="35">
        <f>_xll.DTC.CPR.ValueForVariable($A1583,M$10)</f>
        <v>419.03712007377771</v>
      </c>
      <c r="N1583" s="35">
        <f>_xll.DTC.CPR.ValueForVariable($A1583,N$10)</f>
        <v>21952.087615168606</v>
      </c>
      <c r="O1583" s="35">
        <f>_xll.DTC.CPR.ValueForVariable($A1583,O$10)</f>
        <v>2.0923104451336041</v>
      </c>
      <c r="P1583" s="35">
        <f>_xll.DTC.CPR.ValueForVariable($A1583,P$10)</f>
        <v>1.944514631330789E-2</v>
      </c>
      <c r="Q1583" s="35">
        <f>_xll.DTC.CPR.ValueForVariable($A1583,Q$10)</f>
        <v>8.155343986715776</v>
      </c>
      <c r="R1583" s="35">
        <f>_xll.DTC.CPR.ValueForVariable($A1583,R$10)</f>
        <v>40.179928193107415</v>
      </c>
      <c r="S1583" s="35">
        <f>_xll.DTC.CPR.ValueForVariable($A1583,S$10)</f>
        <v>327.68113577633022</v>
      </c>
      <c r="T1583" s="35">
        <f>_xll.DTC.CPR.ValueForVariable($A1583,T$10)</f>
        <v>30</v>
      </c>
      <c r="U1583" s="35">
        <f>_xll.DTC.CPR.ValueForVariable($A1583,U$10)</f>
        <v>50</v>
      </c>
      <c r="V1583" s="35">
        <f>_xll.DTC.CPR.ValueForVariable($A1583,V$10)</f>
        <v>4</v>
      </c>
      <c r="W1583" s="35">
        <f>_xll.DTC.CPR.ValueForVariable($A1583,W$10)</f>
        <v>44</v>
      </c>
      <c r="X1583" s="35">
        <f>_xll.DTC.CPR.ValueForVariable($A1583,X$10)</f>
        <v>770.19630307686862</v>
      </c>
      <c r="Y1583" s="35">
        <f>_xll.DTC.CPR.ValueForVariable($A1583,Y$10)</f>
        <v>1317.9054900117335</v>
      </c>
      <c r="Z1583" s="35">
        <f>_xll.DTC.CPR.ValueForVariable($A1583,Z$10)</f>
        <v>61.066318006128483</v>
      </c>
      <c r="AA1583" s="35">
        <f>_xll.DTC.CPR.ValueForVariable($A1583,AA$10)</f>
        <v>1.7111293377374226</v>
      </c>
      <c r="AB1583" s="35">
        <f>_xll.DTC.CPR.ValueForVariable($A1583,AB$10)</f>
        <v>0.85958673468142344</v>
      </c>
      <c r="AC1583" s="35">
        <f>_xll.DTC.CPR.ValueForVariable($A1583,AC$10)</f>
        <v>110</v>
      </c>
      <c r="AD1583" s="35">
        <f>_xll.DTC.CPR.ValueForVariable($A1583,AD$10)</f>
        <v>71.019110335705037</v>
      </c>
      <c r="AE1583" s="35">
        <f>_xll.DTC.CPR.ValueForVariable($A1583,AE$10)</f>
        <v>0</v>
      </c>
      <c r="AF1583" s="35">
        <f>_xll.DTC.CPR.ValueForVariable($A1583,AF$10)</f>
        <v>0</v>
      </c>
      <c r="AG1583" s="35">
        <f>_xll.DTC.CPR.ValueForVariable($A1583,AG$10)</f>
        <v>0</v>
      </c>
      <c r="AH1583" s="35">
        <f>_xll.DTC.CPR.ValueForVariable($A1583,AH$10)</f>
        <v>0</v>
      </c>
      <c r="AI1583" s="35">
        <f>_xll.DTC.CPR.ValueForVariable($A1583,AI$10)</f>
        <v>0</v>
      </c>
      <c r="AJ1583" s="35">
        <f>_xll.DTC.CPR.ValueForVariable($A1583,AJ$10)</f>
        <v>0</v>
      </c>
      <c r="AK1583" s="35">
        <f>_xll.DTC.CPR.ValueForVariable($A1583,AK$10)</f>
        <v>5</v>
      </c>
      <c r="AL1583" s="35">
        <f>_xll.DTC.CPR.MinimumForVariable($A1583,AL$10)</f>
        <v>20.758037462454752</v>
      </c>
      <c r="AM1583" s="35">
        <f>_xll.DTC.CPR.MaximumForVariable($A1583,AM$10)</f>
        <v>59.601849762872845</v>
      </c>
    </row>
    <row r="1584" spans="1:39" x14ac:dyDescent="0.35">
      <c r="A1584" s="35" t="str">
        <f>_xll.DTC.CPR.Calculate($B$1,$B$2,$B$3,D1584,E1584,C1584,B1584,F1584,$B$4,G1584)</f>
        <v>CID=1130161406</v>
      </c>
      <c r="B1584" s="35">
        <f t="shared" si="210"/>
        <v>30</v>
      </c>
      <c r="C1584" s="34">
        <f t="shared" si="211"/>
        <v>52.5</v>
      </c>
      <c r="D1584" s="36">
        <f>'TTH375-noEcon_A'!AL1584+('TTH375-noEcon_A'!AM1584-'TTH375-noEcon_A'!AL1584)*0.5</f>
        <v>47.491862900979669</v>
      </c>
      <c r="E1584" s="35">
        <f t="shared" si="208"/>
        <v>4</v>
      </c>
      <c r="F1584" s="35">
        <f t="shared" si="212"/>
        <v>46.5</v>
      </c>
      <c r="G1584" s="35">
        <f t="shared" si="209"/>
        <v>9.3000000000000007</v>
      </c>
      <c r="H1584" s="35">
        <f>_xll.DTC.CPR.ValueForVariable($A1584,H$10)</f>
        <v>1.7283171361456107</v>
      </c>
      <c r="I1584" s="35">
        <f>_xll.DTC.CPR.ValueForVariable($A1584,I$10)</f>
        <v>145.37773264387616</v>
      </c>
      <c r="J1584" s="35">
        <f>_xll.DTC.CPR.ValueForVariable($A1584,J$10)</f>
        <v>36.597735111151138</v>
      </c>
      <c r="K1584" s="35">
        <f>_xll.DTC.CPR.ValueForVariable($A1584,K$10)</f>
        <v>266.23083222577782</v>
      </c>
      <c r="L1584" s="35">
        <f>_xll.DTC.CPR.ValueForVariable($A1584,L$10)</f>
        <v>431.59971598098008</v>
      </c>
      <c r="M1584" s="35">
        <f>_xll.DTC.CPR.ValueForVariable($A1584,M$10)</f>
        <v>419.03712007377771</v>
      </c>
      <c r="N1584" s="35">
        <f>_xll.DTC.CPR.ValueForVariable($A1584,N$10)</f>
        <v>22992.728424494268</v>
      </c>
      <c r="O1584" s="35">
        <f>_xll.DTC.CPR.ValueForVariable($A1584,O$10)</f>
        <v>2.2742088492903454</v>
      </c>
      <c r="P1584" s="35">
        <f>_xll.DTC.CPR.ValueForVariable($A1584,P$10)</f>
        <v>2.2604086299004747E-2</v>
      </c>
      <c r="Q1584" s="35">
        <f>_xll.DTC.CPR.ValueForVariable($A1584,Q$10)</f>
        <v>7.3173277332814681</v>
      </c>
      <c r="R1584" s="35">
        <f>_xll.DTC.CPR.ValueForVariable($A1584,R$10)</f>
        <v>47.491847395399652</v>
      </c>
      <c r="S1584" s="35">
        <f>_xll.DTC.CPR.ValueForVariable($A1584,S$10)</f>
        <v>347.51341205112914</v>
      </c>
      <c r="T1584" s="35">
        <f>_xll.DTC.CPR.ValueForVariable($A1584,T$10)</f>
        <v>30</v>
      </c>
      <c r="U1584" s="35">
        <f>_xll.DTC.CPR.ValueForVariable($A1584,U$10)</f>
        <v>52.5</v>
      </c>
      <c r="V1584" s="35">
        <f>_xll.DTC.CPR.ValueForVariable($A1584,V$10)</f>
        <v>4</v>
      </c>
      <c r="W1584" s="35">
        <f>_xll.DTC.CPR.ValueForVariable($A1584,W$10)</f>
        <v>46.5</v>
      </c>
      <c r="X1584" s="35">
        <f>_xll.DTC.CPR.ValueForVariable($A1584,X$10)</f>
        <v>770.19630307686862</v>
      </c>
      <c r="Y1584" s="35">
        <f>_xll.DTC.CPR.ValueForVariable($A1584,Y$10)</f>
        <v>1402.69321438421</v>
      </c>
      <c r="Z1584" s="35">
        <f>_xll.DTC.CPR.ValueForVariable($A1584,Z$10)</f>
        <v>63.93782291855922</v>
      </c>
      <c r="AA1584" s="35">
        <f>_xll.DTC.CPR.ValueForVariable($A1584,AA$10)</f>
        <v>1.8212152003074673</v>
      </c>
      <c r="AB1584" s="35">
        <f>_xll.DTC.CPR.ValueForVariable($A1584,AB$10)</f>
        <v>0.87588516238992975</v>
      </c>
      <c r="AC1584" s="35">
        <f>_xll.DTC.CPR.ValueForVariable($A1584,AC$10)</f>
        <v>110</v>
      </c>
      <c r="AD1584" s="35">
        <f>_xll.DTC.CPR.ValueForVariable($A1584,AD$10)</f>
        <v>82.381115865241995</v>
      </c>
      <c r="AE1584" s="35">
        <f>_xll.DTC.CPR.ValueForVariable($A1584,AE$10)</f>
        <v>0</v>
      </c>
      <c r="AF1584" s="35">
        <f>_xll.DTC.CPR.ValueForVariable($A1584,AF$10)</f>
        <v>0</v>
      </c>
      <c r="AG1584" s="35">
        <f>_xll.DTC.CPR.ValueForVariable($A1584,AG$10)</f>
        <v>0</v>
      </c>
      <c r="AH1584" s="35">
        <f>_xll.DTC.CPR.ValueForVariable($A1584,AH$10)</f>
        <v>0</v>
      </c>
      <c r="AI1584" s="35">
        <f>_xll.DTC.CPR.ValueForVariable($A1584,AI$10)</f>
        <v>0</v>
      </c>
      <c r="AJ1584" s="35">
        <f>_xll.DTC.CPR.ValueForVariable($A1584,AJ$10)</f>
        <v>0</v>
      </c>
      <c r="AK1584" s="35">
        <f>_xll.DTC.CPR.ValueForVariable($A1584,AK$10)</f>
        <v>5</v>
      </c>
      <c r="AL1584" s="35">
        <f>_xll.DTC.CPR.MinimumForVariable($A1584,AL$10)</f>
        <v>24.528619455957106</v>
      </c>
      <c r="AM1584" s="35">
        <f>_xll.DTC.CPR.MaximumForVariable($A1584,AM$10)</f>
        <v>70.455106346002239</v>
      </c>
    </row>
    <row r="1585" spans="1:39" x14ac:dyDescent="0.35">
      <c r="A1585" s="35" t="str">
        <f>_xll.DTC.CPR.Calculate($B$1,$B$2,$B$3,D1585,E1585,C1585,B1585,F1585,$B$4,G1585)</f>
        <v>CID=1130161437</v>
      </c>
      <c r="B1585" s="35">
        <f t="shared" si="210"/>
        <v>30</v>
      </c>
      <c r="C1585" s="34">
        <f t="shared" si="211"/>
        <v>55</v>
      </c>
      <c r="D1585" s="36">
        <f>'TTH375-noEcon_A'!AL1585+('TTH375-noEcon_A'!AM1585-'TTH375-noEcon_A'!AL1585)*0.5</f>
        <v>55.236275269204469</v>
      </c>
      <c r="E1585" s="35">
        <f t="shared" si="208"/>
        <v>4</v>
      </c>
      <c r="F1585" s="35">
        <f t="shared" si="212"/>
        <v>49</v>
      </c>
      <c r="G1585" s="35">
        <f t="shared" si="209"/>
        <v>9.8000000000000007</v>
      </c>
      <c r="H1585" s="35">
        <f>_xll.DTC.CPR.ValueForVariable($A1585,H$10)</f>
        <v>1.7283171361456107</v>
      </c>
      <c r="I1585" s="35">
        <f>_xll.DTC.CPR.ValueForVariable($A1585,I$10)</f>
        <v>145.37773264387616</v>
      </c>
      <c r="J1585" s="35">
        <f>_xll.DTC.CPR.ValueForVariable($A1585,J$10)</f>
        <v>36.597735111151138</v>
      </c>
      <c r="K1585" s="35">
        <f>_xll.DTC.CPR.ValueForVariable($A1585,K$10)</f>
        <v>270.07454523126029</v>
      </c>
      <c r="L1585" s="35">
        <f>_xll.DTC.CPR.ValueForVariable($A1585,L$10)</f>
        <v>432.87034252602342</v>
      </c>
      <c r="M1585" s="35">
        <f>_xll.DTC.CPR.ValueForVariable($A1585,M$10)</f>
        <v>419.03712007377771</v>
      </c>
      <c r="N1585" s="35">
        <f>_xll.DTC.CPR.ValueForVariable($A1585,N$10)</f>
        <v>23991.948558791319</v>
      </c>
      <c r="O1585" s="35">
        <f>_xll.DTC.CPR.ValueForVariable($A1585,O$10)</f>
        <v>2.4522852488648561</v>
      </c>
      <c r="P1585" s="35">
        <f>_xll.DTC.CPR.ValueForVariable($A1585,P$10)</f>
        <v>2.6098469374631391E-2</v>
      </c>
      <c r="Q1585" s="35">
        <f>_xll.DTC.CPR.ValueForVariable($A1585,Q$10)</f>
        <v>6.6133847320557893</v>
      </c>
      <c r="R1585" s="35">
        <f>_xll.DTC.CPR.ValueForVariable($A1585,R$10)</f>
        <v>55.236273061294966</v>
      </c>
      <c r="S1585" s="35">
        <f>_xll.DTC.CPR.ValueForVariable($A1585,S$10)</f>
        <v>365.2987249192326</v>
      </c>
      <c r="T1585" s="35">
        <f>_xll.DTC.CPR.ValueForVariable($A1585,T$10)</f>
        <v>30</v>
      </c>
      <c r="U1585" s="35">
        <f>_xll.DTC.CPR.ValueForVariable($A1585,U$10)</f>
        <v>55</v>
      </c>
      <c r="V1585" s="35">
        <f>_xll.DTC.CPR.ValueForVariable($A1585,V$10)</f>
        <v>4</v>
      </c>
      <c r="W1585" s="35">
        <f>_xll.DTC.CPR.ValueForVariable($A1585,W$10)</f>
        <v>49</v>
      </c>
      <c r="X1585" s="35">
        <f>_xll.DTC.CPR.ValueForVariable($A1585,X$10)</f>
        <v>770.19630307686862</v>
      </c>
      <c r="Y1585" s="35">
        <f>_xll.DTC.CPR.ValueForVariable($A1585,Y$10)</f>
        <v>1491.5140866997515</v>
      </c>
      <c r="Z1585" s="35">
        <f>_xll.DTC.CPR.ValueForVariable($A1585,Z$10)</f>
        <v>66.790022358240492</v>
      </c>
      <c r="AA1585" s="35">
        <f>_xll.DTC.CPR.ValueForVariable($A1585,AA$10)</f>
        <v>1.9365375823556668</v>
      </c>
      <c r="AB1585" s="35">
        <f>_xll.DTC.CPR.ValueForVariable($A1585,AB$10)</f>
        <v>0.88838012508236375</v>
      </c>
      <c r="AC1585" s="35">
        <f>_xll.DTC.CPR.ValueForVariable($A1585,AC$10)</f>
        <v>110</v>
      </c>
      <c r="AD1585" s="35">
        <f>_xll.DTC.CPR.ValueForVariable($A1585,AD$10)</f>
        <v>94.467258057004145</v>
      </c>
      <c r="AE1585" s="35">
        <f>_xll.DTC.CPR.ValueForVariable($A1585,AE$10)</f>
        <v>0</v>
      </c>
      <c r="AF1585" s="35">
        <f>_xll.DTC.CPR.ValueForVariable($A1585,AF$10)</f>
        <v>0</v>
      </c>
      <c r="AG1585" s="35">
        <f>_xll.DTC.CPR.ValueForVariable($A1585,AG$10)</f>
        <v>0</v>
      </c>
      <c r="AH1585" s="35">
        <f>_xll.DTC.CPR.ValueForVariable($A1585,AH$10)</f>
        <v>0</v>
      </c>
      <c r="AI1585" s="35">
        <f>_xll.DTC.CPR.ValueForVariable($A1585,AI$10)</f>
        <v>0</v>
      </c>
      <c r="AJ1585" s="35">
        <f>_xll.DTC.CPR.ValueForVariable($A1585,AJ$10)</f>
        <v>0</v>
      </c>
      <c r="AK1585" s="35">
        <f>_xll.DTC.CPR.ValueForVariable($A1585,AK$10)</f>
        <v>5</v>
      </c>
      <c r="AL1585" s="35">
        <f>_xll.DTC.CPR.MinimumForVariable($A1585,AL$10)</f>
        <v>28.209092169783439</v>
      </c>
      <c r="AM1585" s="35">
        <f>_xll.DTC.CPR.MaximumForVariable($A1585,AM$10)</f>
        <v>82.263458368625507</v>
      </c>
    </row>
    <row r="1586" spans="1:39" x14ac:dyDescent="0.35">
      <c r="A1586" s="35" t="str">
        <f>_xll.DTC.CPR.Calculate($B$1,$B$2,$B$3,D1586,E1586,C1586,B1586,F1586,$B$4,G1586)</f>
        <v>CID=1130161468</v>
      </c>
      <c r="B1586" s="35">
        <f t="shared" si="210"/>
        <v>30</v>
      </c>
      <c r="C1586" s="34">
        <f t="shared" si="211"/>
        <v>57.5</v>
      </c>
      <c r="D1586" s="36">
        <f>'TTH375-noEcon_A'!AL1586+('TTH375-noEcon_A'!AM1586-'TTH375-noEcon_A'!AL1586)*0.5</f>
        <v>63.540073586139705</v>
      </c>
      <c r="E1586" s="35">
        <f t="shared" si="208"/>
        <v>4</v>
      </c>
      <c r="F1586" s="35">
        <f t="shared" si="212"/>
        <v>51.5</v>
      </c>
      <c r="G1586" s="35">
        <f t="shared" si="209"/>
        <v>10.3</v>
      </c>
      <c r="H1586" s="35">
        <f>_xll.DTC.CPR.ValueForVariable($A1586,H$10)</f>
        <v>1.7283171361456107</v>
      </c>
      <c r="I1586" s="35">
        <f>_xll.DTC.CPR.ValueForVariable($A1586,I$10)</f>
        <v>145.37773264387616</v>
      </c>
      <c r="J1586" s="35">
        <f>_xll.DTC.CPR.ValueForVariable($A1586,J$10)</f>
        <v>36.597735111151138</v>
      </c>
      <c r="K1586" s="35">
        <f>_xll.DTC.CPR.ValueForVariable($A1586,K$10)</f>
        <v>273.95855464546202</v>
      </c>
      <c r="L1586" s="35">
        <f>_xll.DTC.CPR.ValueForVariable($A1586,L$10)</f>
        <v>434.11679632385295</v>
      </c>
      <c r="M1586" s="35">
        <f>_xll.DTC.CPR.ValueForVariable($A1586,M$10)</f>
        <v>419.03712007377771</v>
      </c>
      <c r="N1586" s="35">
        <f>_xll.DTC.CPR.ValueForVariable($A1586,N$10)</f>
        <v>24927.731194733798</v>
      </c>
      <c r="O1586" s="35">
        <f>_xll.DTC.CPR.ValueForVariable($A1586,O$10)</f>
        <v>2.6330451058848214</v>
      </c>
      <c r="P1586" s="35">
        <f>_xll.DTC.CPR.ValueForVariable($A1586,P$10)</f>
        <v>3.0005910607961449E-2</v>
      </c>
      <c r="Q1586" s="35">
        <f>_xll.DTC.CPR.ValueForVariable($A1586,Q$10)</f>
        <v>6.0119304721750968</v>
      </c>
      <c r="R1586" s="35">
        <f>_xll.DTC.CPR.ValueForVariable($A1586,R$10)</f>
        <v>63.540057297371192</v>
      </c>
      <c r="S1586" s="35">
        <f>_xll.DTC.CPR.ValueForVariable($A1586,S$10)</f>
        <v>381.99840666981748</v>
      </c>
      <c r="T1586" s="35">
        <f>_xll.DTC.CPR.ValueForVariable($A1586,T$10)</f>
        <v>30</v>
      </c>
      <c r="U1586" s="35">
        <f>_xll.DTC.CPR.ValueForVariable($A1586,U$10)</f>
        <v>57.5</v>
      </c>
      <c r="V1586" s="35">
        <f>_xll.DTC.CPR.ValueForVariable($A1586,V$10)</f>
        <v>4</v>
      </c>
      <c r="W1586" s="35">
        <f>_xll.DTC.CPR.ValueForVariable($A1586,W$10)</f>
        <v>51.5</v>
      </c>
      <c r="X1586" s="35">
        <f>_xll.DTC.CPR.ValueForVariable($A1586,X$10)</f>
        <v>770.19630307686862</v>
      </c>
      <c r="Y1586" s="35">
        <f>_xll.DTC.CPR.ValueForVariable($A1586,Y$10)</f>
        <v>1584.4992350875034</v>
      </c>
      <c r="Z1586" s="35">
        <f>_xll.DTC.CPR.ValueForVariable($A1586,Z$10)</f>
        <v>69.628947686784898</v>
      </c>
      <c r="AA1586" s="35">
        <f>_xll.DTC.CPR.ValueForVariable($A1586,AA$10)</f>
        <v>2.0572667367495323</v>
      </c>
      <c r="AB1586" s="35">
        <f>_xll.DTC.CPR.ValueForVariable($A1586,AB$10)</f>
        <v>0.89787466894271351</v>
      </c>
      <c r="AC1586" s="35">
        <f>_xll.DTC.CPR.ValueForVariable($A1586,AC$10)</f>
        <v>110</v>
      </c>
      <c r="AD1586" s="35">
        <f>_xll.DTC.CPR.ValueForVariable($A1586,AD$10)</f>
        <v>107.51960465460981</v>
      </c>
      <c r="AE1586" s="35">
        <f>_xll.DTC.CPR.ValueForVariable($A1586,AE$10)</f>
        <v>0</v>
      </c>
      <c r="AF1586" s="35">
        <f>_xll.DTC.CPR.ValueForVariable($A1586,AF$10)</f>
        <v>0</v>
      </c>
      <c r="AG1586" s="35">
        <f>_xll.DTC.CPR.ValueForVariable($A1586,AG$10)</f>
        <v>0</v>
      </c>
      <c r="AH1586" s="35">
        <f>_xll.DTC.CPR.ValueForVariable($A1586,AH$10)</f>
        <v>0</v>
      </c>
      <c r="AI1586" s="35">
        <f>_xll.DTC.CPR.ValueForVariable($A1586,AI$10)</f>
        <v>0</v>
      </c>
      <c r="AJ1586" s="35">
        <f>_xll.DTC.CPR.ValueForVariable($A1586,AJ$10)</f>
        <v>0</v>
      </c>
      <c r="AK1586" s="35">
        <f>_xll.DTC.CPR.ValueForVariable($A1586,AK$10)</f>
        <v>5</v>
      </c>
      <c r="AL1586" s="35">
        <f>_xll.DTC.CPR.MinimumForVariable($A1586,AL$10)</f>
        <v>32.020703749367811</v>
      </c>
      <c r="AM1586" s="35">
        <f>_xll.DTC.CPR.MaximumForVariable($A1586,AM$10)</f>
        <v>95.059443422911599</v>
      </c>
    </row>
    <row r="1587" spans="1:39" x14ac:dyDescent="0.35">
      <c r="A1587" s="35" t="str">
        <f>_xll.DTC.CPR.Calculate($B$1,$B$2,$B$3,D1587,E1587,C1587,B1587,F1587,$B$4,G1587)</f>
        <v>CID=1130161499</v>
      </c>
      <c r="B1587" s="35">
        <f t="shared" si="210"/>
        <v>30</v>
      </c>
      <c r="C1587" s="34">
        <f t="shared" si="211"/>
        <v>60</v>
      </c>
      <c r="D1587" s="36">
        <f>'TTH375-noEcon_A'!AL1587+('TTH375-noEcon_A'!AM1587-'TTH375-noEcon_A'!AL1587)*0.5</f>
        <v>70.236135117570342</v>
      </c>
      <c r="E1587" s="35">
        <f t="shared" si="208"/>
        <v>4</v>
      </c>
      <c r="F1587" s="35">
        <f t="shared" si="212"/>
        <v>54</v>
      </c>
      <c r="G1587" s="35">
        <f t="shared" si="209"/>
        <v>10.8</v>
      </c>
      <c r="H1587" s="35">
        <f>_xll.DTC.CPR.ValueForVariable($A1587,H$10)</f>
        <v>1.7283171361456107</v>
      </c>
      <c r="I1587" s="35">
        <f>_xll.DTC.CPR.ValueForVariable($A1587,I$10)</f>
        <v>145.37773264387616</v>
      </c>
      <c r="J1587" s="35">
        <f>_xll.DTC.CPR.ValueForVariable($A1587,J$10)</f>
        <v>36.597735111151138</v>
      </c>
      <c r="K1587" s="35">
        <f>_xll.DTC.CPR.ValueForVariable($A1587,K$10)</f>
        <v>277.88554662171185</v>
      </c>
      <c r="L1587" s="35">
        <f>_xll.DTC.CPR.ValueForVariable($A1587,L$10)</f>
        <v>435.33934373804055</v>
      </c>
      <c r="M1587" s="35">
        <f>_xll.DTC.CPR.ValueForVariable($A1587,M$10)</f>
        <v>419.03712007377771</v>
      </c>
      <c r="N1587" s="35">
        <f>_xll.DTC.CPR.ValueForVariable($A1587,N$10)</f>
        <v>25630.181236542758</v>
      </c>
      <c r="O1587" s="35">
        <f>_xll.DTC.CPR.ValueForVariable($A1587,O$10)</f>
        <v>2.7508150734558718</v>
      </c>
      <c r="P1587" s="35">
        <f>_xll.DTC.CPR.ValueForVariable($A1587,P$10)</f>
        <v>3.3502145165684852E-2</v>
      </c>
      <c r="Q1587" s="35">
        <f>_xll.DTC.CPR.ValueForVariable($A1587,Q$10)</f>
        <v>5.5282353962016382</v>
      </c>
      <c r="R1587" s="35">
        <f>_xll.DTC.CPR.ValueForVariable($A1587,R$10)</f>
        <v>70.236132882608203</v>
      </c>
      <c r="S1587" s="35">
        <f>_xll.DTC.CPR.ValueForVariable($A1587,S$10)</f>
        <v>388.28187589395645</v>
      </c>
      <c r="T1587" s="35">
        <f>_xll.DTC.CPR.ValueForVariable($A1587,T$10)</f>
        <v>30</v>
      </c>
      <c r="U1587" s="35">
        <f>_xll.DTC.CPR.ValueForVariable($A1587,U$10)</f>
        <v>60</v>
      </c>
      <c r="V1587" s="35">
        <f>_xll.DTC.CPR.ValueForVariable($A1587,V$10)</f>
        <v>4</v>
      </c>
      <c r="W1587" s="35">
        <f>_xll.DTC.CPR.ValueForVariable($A1587,W$10)</f>
        <v>54</v>
      </c>
      <c r="X1587" s="35">
        <f>_xll.DTC.CPR.ValueForVariable($A1587,X$10)</f>
        <v>770.19630307686862</v>
      </c>
      <c r="Y1587" s="35">
        <f>_xll.DTC.CPR.ValueForVariable($A1587,Y$10)</f>
        <v>1681.7842182972543</v>
      </c>
      <c r="Z1587" s="35">
        <f>_xll.DTC.CPR.ValueForVariable($A1587,Z$10)</f>
        <v>72.3208287525581</v>
      </c>
      <c r="AA1587" s="35">
        <f>_xll.DTC.CPR.ValueForVariable($A1587,AA$10)</f>
        <v>2.1835786689428001</v>
      </c>
      <c r="AB1587" s="35">
        <f>_xll.DTC.CPR.ValueForVariable($A1587,AB$10)</f>
        <v>0.90341013604647213</v>
      </c>
      <c r="AC1587" s="35">
        <f>_xll.DTC.CPR.ValueForVariable($A1587,AC$10)</f>
        <v>110</v>
      </c>
      <c r="AD1587" s="35">
        <f>_xll.DTC.CPR.ValueForVariable($A1587,AD$10)</f>
        <v>118.12216787963202</v>
      </c>
      <c r="AE1587" s="35">
        <f>_xll.DTC.CPR.ValueForVariable($A1587,AE$10)</f>
        <v>0</v>
      </c>
      <c r="AF1587" s="35">
        <f>_xll.DTC.CPR.ValueForVariable($A1587,AF$10)</f>
        <v>0</v>
      </c>
      <c r="AG1587" s="35">
        <f>_xll.DTC.CPR.ValueForVariable($A1587,AG$10)</f>
        <v>0</v>
      </c>
      <c r="AH1587" s="35">
        <f>_xll.DTC.CPR.ValueForVariable($A1587,AH$10)</f>
        <v>0</v>
      </c>
      <c r="AI1587" s="35">
        <f>_xll.DTC.CPR.ValueForVariable($A1587,AI$10)</f>
        <v>0</v>
      </c>
      <c r="AJ1587" s="35">
        <f>_xll.DTC.CPR.ValueForVariable($A1587,AJ$10)</f>
        <v>0</v>
      </c>
      <c r="AK1587" s="35">
        <f>_xll.DTC.CPR.ValueForVariable($A1587,AK$10)</f>
        <v>5</v>
      </c>
      <c r="AL1587" s="35">
        <f>_xll.DTC.CPR.MinimumForVariable($A1587,AL$10)</f>
        <v>36.115597811804797</v>
      </c>
      <c r="AM1587" s="35">
        <f>_xll.DTC.CPR.MaximumForVariable($A1587,AM$10)</f>
        <v>104.35667242333587</v>
      </c>
    </row>
    <row r="1588" spans="1:39" x14ac:dyDescent="0.35">
      <c r="A1588" s="35" t="str">
        <f>_xll.DTC.CPR.Calculate($B$1,$B$2,$B$3,D1588,E1588,C1588,B1588,F1588,$B$4,G1588)</f>
        <v>CID=1130161282</v>
      </c>
      <c r="B1588" s="35">
        <f t="shared" si="210"/>
        <v>30</v>
      </c>
      <c r="C1588" s="34">
        <f t="shared" si="211"/>
        <v>62.5</v>
      </c>
      <c r="D1588" s="36">
        <f>'TTH375-noEcon_A'!AL1588+('TTH375-noEcon_A'!AM1588-'TTH375-noEcon_A'!AL1588)*0.5</f>
        <v>79.930926098781839</v>
      </c>
      <c r="E1588" s="35">
        <f t="shared" si="208"/>
        <v>4</v>
      </c>
      <c r="F1588" s="35">
        <f t="shared" si="212"/>
        <v>56.5</v>
      </c>
      <c r="G1588" s="35">
        <f t="shared" si="209"/>
        <v>11.3</v>
      </c>
      <c r="H1588" s="35">
        <f>_xll.DTC.CPR.ValueForVariable($A1588,H$10)</f>
        <v>1.7283171361456107</v>
      </c>
      <c r="I1588" s="35">
        <f>_xll.DTC.CPR.ValueForVariable($A1588,I$10)</f>
        <v>145.37773264387616</v>
      </c>
      <c r="J1588" s="35">
        <f>_xll.DTC.CPR.ValueForVariable($A1588,J$10)</f>
        <v>36.597735111151138</v>
      </c>
      <c r="K1588" s="35">
        <f>_xll.DTC.CPR.ValueForVariable($A1588,K$10)</f>
        <v>281.8585510553994</v>
      </c>
      <c r="L1588" s="35">
        <f>_xll.DTC.CPR.ValueForVariable($A1588,L$10)</f>
        <v>436.53826607900942</v>
      </c>
      <c r="M1588" s="35">
        <f>_xll.DTC.CPR.ValueForVariable($A1588,M$10)</f>
        <v>419.03712007377771</v>
      </c>
      <c r="N1588" s="35">
        <f>_xll.DTC.CPR.ValueForVariable($A1588,N$10)</f>
        <v>26501.041538279798</v>
      </c>
      <c r="O1588" s="35">
        <f>_xll.DTC.CPR.ValueForVariable($A1588,O$10)</f>
        <v>2.9377256553197379</v>
      </c>
      <c r="P1588" s="35">
        <f>_xll.DTC.CPR.ValueForVariable($A1588,P$10)</f>
        <v>3.8439539836401852E-2</v>
      </c>
      <c r="Q1588" s="35">
        <f>_xll.DTC.CPR.ValueForVariable($A1588,Q$10)</f>
        <v>5.041766150934877</v>
      </c>
      <c r="R1588" s="35">
        <f>_xll.DTC.CPR.ValueForVariable($A1588,R$10)</f>
        <v>79.930918948038425</v>
      </c>
      <c r="S1588" s="35">
        <f>_xll.DTC.CPR.ValueForVariable($A1588,S$10)</f>
        <v>402.99300156533934</v>
      </c>
      <c r="T1588" s="35">
        <f>_xll.DTC.CPR.ValueForVariable($A1588,T$10)</f>
        <v>30</v>
      </c>
      <c r="U1588" s="35">
        <f>_xll.DTC.CPR.ValueForVariable($A1588,U$10)</f>
        <v>62.5</v>
      </c>
      <c r="V1588" s="35">
        <f>_xll.DTC.CPR.ValueForVariable($A1588,V$10)</f>
        <v>4</v>
      </c>
      <c r="W1588" s="35">
        <f>_xll.DTC.CPR.ValueForVariable($A1588,W$10)</f>
        <v>56.5</v>
      </c>
      <c r="X1588" s="35">
        <f>_xll.DTC.CPR.ValueForVariable($A1588,X$10)</f>
        <v>770.19630307686862</v>
      </c>
      <c r="Y1588" s="35">
        <f>_xll.DTC.CPR.ValueForVariable($A1588,Y$10)</f>
        <v>1783.5096192477658</v>
      </c>
      <c r="Z1588" s="35">
        <f>_xll.DTC.CPR.ValueForVariable($A1588,Z$10)</f>
        <v>75.243138763061495</v>
      </c>
      <c r="AA1588" s="35">
        <f>_xll.DTC.CPR.ValueForVariable($A1588,AA$10)</f>
        <v>2.3156559076209491</v>
      </c>
      <c r="AB1588" s="35">
        <f>_xll.DTC.CPR.ValueForVariable($A1588,AB$10)</f>
        <v>0.90906557463319348</v>
      </c>
      <c r="AC1588" s="35">
        <f>_xll.DTC.CPR.ValueForVariable($A1588,AC$10)</f>
        <v>110</v>
      </c>
      <c r="AD1588" s="35">
        <f>_xll.DTC.CPR.ValueForVariable($A1588,AD$10)</f>
        <v>133.59043690736718</v>
      </c>
      <c r="AE1588" s="35">
        <f>_xll.DTC.CPR.ValueForVariable($A1588,AE$10)</f>
        <v>0</v>
      </c>
      <c r="AF1588" s="35">
        <f>_xll.DTC.CPR.ValueForVariable($A1588,AF$10)</f>
        <v>0</v>
      </c>
      <c r="AG1588" s="35">
        <f>_xll.DTC.CPR.ValueForVariable($A1588,AG$10)</f>
        <v>0</v>
      </c>
      <c r="AH1588" s="35">
        <f>_xll.DTC.CPR.ValueForVariable($A1588,AH$10)</f>
        <v>0</v>
      </c>
      <c r="AI1588" s="35">
        <f>_xll.DTC.CPR.ValueForVariable($A1588,AI$10)</f>
        <v>0</v>
      </c>
      <c r="AJ1588" s="35">
        <f>_xll.DTC.CPR.ValueForVariable($A1588,AJ$10)</f>
        <v>0</v>
      </c>
      <c r="AK1588" s="35">
        <f>_xll.DTC.CPR.ValueForVariable($A1588,AK$10)</f>
        <v>5</v>
      </c>
      <c r="AL1588" s="35">
        <f>_xll.DTC.CPR.MinimumForVariable($A1588,AL$10)</f>
        <v>41.244851000586578</v>
      </c>
      <c r="AM1588" s="35">
        <f>_xll.DTC.CPR.MaximumForVariable($A1588,AM$10)</f>
        <v>118.61700119697709</v>
      </c>
    </row>
    <row r="1589" spans="1:39" x14ac:dyDescent="0.35">
      <c r="A1589" s="35" t="str">
        <f>_xll.DTC.CPR.Calculate($B$1,$B$2,$B$3,D1589,E1589,C1589,B1589,F1589,$B$4,G1589)</f>
        <v>CID=1130161313</v>
      </c>
      <c r="B1589" s="35">
        <f t="shared" si="210"/>
        <v>30</v>
      </c>
      <c r="C1589" s="34">
        <f t="shared" si="211"/>
        <v>65</v>
      </c>
      <c r="D1589" s="36">
        <f>'TTH375-noEcon_A'!AL1589+('TTH375-noEcon_A'!AM1589-'TTH375-noEcon_A'!AL1589)*0.5</f>
        <v>87.140907826919687</v>
      </c>
      <c r="E1589" s="35">
        <f t="shared" si="208"/>
        <v>4</v>
      </c>
      <c r="F1589" s="35">
        <f t="shared" si="212"/>
        <v>59</v>
      </c>
      <c r="G1589" s="35">
        <f t="shared" si="209"/>
        <v>11.8</v>
      </c>
      <c r="H1589" s="35">
        <f>_xll.DTC.CPR.ValueForVariable($A1589,H$10)</f>
        <v>1.7283171361456107</v>
      </c>
      <c r="I1589" s="35">
        <f>_xll.DTC.CPR.ValueForVariable($A1589,I$10)</f>
        <v>145.37773264387616</v>
      </c>
      <c r="J1589" s="35">
        <f>_xll.DTC.CPR.ValueForVariable($A1589,J$10)</f>
        <v>36.597735111151138</v>
      </c>
      <c r="K1589" s="35">
        <f>_xll.DTC.CPR.ValueForVariable($A1589,K$10)</f>
        <v>285.88101091290542</v>
      </c>
      <c r="L1589" s="35">
        <f>_xll.DTC.CPR.ValueForVariable($A1589,L$10)</f>
        <v>437.71386267198932</v>
      </c>
      <c r="M1589" s="35">
        <f>_xll.DTC.CPR.ValueForVariable($A1589,M$10)</f>
        <v>419.03712007377771</v>
      </c>
      <c r="N1589" s="35">
        <f>_xll.DTC.CPR.ValueForVariable($A1589,N$10)</f>
        <v>27141.412659163234</v>
      </c>
      <c r="O1589" s="35">
        <f>_xll.DTC.CPR.ValueForVariable($A1589,O$10)</f>
        <v>3.0495983076044926</v>
      </c>
      <c r="P1589" s="35">
        <f>_xll.DTC.CPR.ValueForVariable($A1589,P$10)</f>
        <v>4.264143440423443E-2</v>
      </c>
      <c r="Q1589" s="35">
        <f>_xll.DTC.CPR.ValueForVariable($A1589,Q$10)</f>
        <v>4.659954806790628</v>
      </c>
      <c r="R1589" s="35">
        <f>_xll.DTC.CPR.ValueForVariable($A1589,R$10)</f>
        <v>87.14089770837559</v>
      </c>
      <c r="S1589" s="35">
        <f>_xll.DTC.CPR.ValueForVariable($A1589,S$10)</f>
        <v>406.07264514419523</v>
      </c>
      <c r="T1589" s="35">
        <f>_xll.DTC.CPR.ValueForVariable($A1589,T$10)</f>
        <v>30</v>
      </c>
      <c r="U1589" s="35">
        <f>_xll.DTC.CPR.ValueForVariable($A1589,U$10)</f>
        <v>65</v>
      </c>
      <c r="V1589" s="35">
        <f>_xll.DTC.CPR.ValueForVariable($A1589,V$10)</f>
        <v>4</v>
      </c>
      <c r="W1589" s="35">
        <f>_xll.DTC.CPR.ValueForVariable($A1589,W$10)</f>
        <v>59</v>
      </c>
      <c r="X1589" s="35">
        <f>_xll.DTC.CPR.ValueForVariable($A1589,X$10)</f>
        <v>770.19630307686862</v>
      </c>
      <c r="Y1589" s="35">
        <f>_xll.DTC.CPR.ValueForVariable($A1589,Y$10)</f>
        <v>1889.8217615797041</v>
      </c>
      <c r="Z1589" s="35">
        <f>_xll.DTC.CPR.ValueForVariable($A1589,Z$10)</f>
        <v>77.948371303240833</v>
      </c>
      <c r="AA1589" s="35">
        <f>_xll.DTC.CPR.ValueForVariable($A1589,AA$10)</f>
        <v>2.4536884350522423</v>
      </c>
      <c r="AB1589" s="35">
        <f>_xll.DTC.CPR.ValueForVariable($A1589,AB$10)</f>
        <v>0.91198041226334514</v>
      </c>
      <c r="AC1589" s="35">
        <f>_xll.DTC.CPR.ValueForVariable($A1589,AC$10)</f>
        <v>110</v>
      </c>
      <c r="AD1589" s="35">
        <f>_xll.DTC.CPR.ValueForVariable($A1589,AD$10)</f>
        <v>145.1751539051709</v>
      </c>
      <c r="AE1589" s="35">
        <f>_xll.DTC.CPR.ValueForVariable($A1589,AE$10)</f>
        <v>0</v>
      </c>
      <c r="AF1589" s="35">
        <f>_xll.DTC.CPR.ValueForVariable($A1589,AF$10)</f>
        <v>0</v>
      </c>
      <c r="AG1589" s="35">
        <f>_xll.DTC.CPR.ValueForVariable($A1589,AG$10)</f>
        <v>0</v>
      </c>
      <c r="AH1589" s="35">
        <f>_xll.DTC.CPR.ValueForVariable($A1589,AH$10)</f>
        <v>0</v>
      </c>
      <c r="AI1589" s="35">
        <f>_xll.DTC.CPR.ValueForVariable($A1589,AI$10)</f>
        <v>0</v>
      </c>
      <c r="AJ1589" s="35">
        <f>_xll.DTC.CPR.ValueForVariable($A1589,AJ$10)</f>
        <v>0</v>
      </c>
      <c r="AK1589" s="35">
        <f>_xll.DTC.CPR.ValueForVariable($A1589,AK$10)</f>
        <v>5</v>
      </c>
      <c r="AL1589" s="35">
        <f>_xll.DTC.CPR.MinimumForVariable($A1589,AL$10)</f>
        <v>47.321704324410589</v>
      </c>
      <c r="AM1589" s="35">
        <f>_xll.DTC.CPR.MaximumForVariable($A1589,AM$10)</f>
        <v>126.9601113294288</v>
      </c>
    </row>
    <row r="1590" spans="1:39" x14ac:dyDescent="0.35">
      <c r="A1590" s="35" t="str">
        <f>_xll.DTC.CPR.Calculate($B$1,$B$2,$B$3,D1590,E1590,C1590,B1590,F1590,$B$4,G1590)</f>
        <v>CID=-2083076587</v>
      </c>
      <c r="B1590" s="35">
        <f t="shared" si="210"/>
        <v>30</v>
      </c>
      <c r="C1590" s="34">
        <f t="shared" si="211"/>
        <v>67.5</v>
      </c>
      <c r="D1590" s="36">
        <f>'TTH375-noEcon_A'!AL1590+('TTH375-noEcon_A'!AM1590-'TTH375-noEcon_A'!AL1590)*0.5</f>
        <v>89.868933706487184</v>
      </c>
      <c r="E1590" s="35">
        <f t="shared" si="208"/>
        <v>4</v>
      </c>
      <c r="F1590" s="35">
        <f t="shared" si="212"/>
        <v>61.5</v>
      </c>
      <c r="G1590" s="35">
        <f t="shared" si="209"/>
        <v>12.3</v>
      </c>
      <c r="H1590" s="35">
        <f>_xll.DTC.CPR.ValueForVariable($A1590,H$10)</f>
        <v>1.7283171361456107</v>
      </c>
      <c r="I1590" s="35">
        <f>_xll.DTC.CPR.ValueForVariable($A1590,I$10)</f>
        <v>145.37773264387616</v>
      </c>
      <c r="J1590" s="35">
        <f>_xll.DTC.CPR.ValueForVariable($A1590,J$10)</f>
        <v>36.597735111151138</v>
      </c>
      <c r="K1590" s="35">
        <f>_xll.DTC.CPR.ValueForVariable($A1590,K$10)</f>
        <v>289.95687141499116</v>
      </c>
      <c r="L1590" s="35">
        <f>_xll.DTC.CPR.ValueForVariable($A1590,L$10)</f>
        <v>438.86645453924473</v>
      </c>
      <c r="M1590" s="35">
        <f>_xll.DTC.CPR.ValueForVariable($A1590,M$10)</f>
        <v>419.03712007377771</v>
      </c>
      <c r="N1590" s="35">
        <f>_xll.DTC.CPR.ValueForVariable($A1590,N$10)</f>
        <v>27499.721302282851</v>
      </c>
      <c r="O1590" s="35">
        <f>_xll.DTC.CPR.ValueForVariable($A1590,O$10)</f>
        <v>3.0347910594275307</v>
      </c>
      <c r="P1590" s="35">
        <f>_xll.DTC.CPR.ValueForVariable($A1590,P$10)</f>
        <v>4.5174946381833642E-2</v>
      </c>
      <c r="Q1590" s="35">
        <f>_xll.DTC.CPR.ValueForVariable($A1590,Q$10)</f>
        <v>4.3589206966923708</v>
      </c>
      <c r="R1590" s="35">
        <f>_xll.DTC.CPR.ValueForVariable($A1590,R$10)</f>
        <v>89.86894046400549</v>
      </c>
      <c r="S1590" s="35">
        <f>_xll.DTC.CPR.ValueForVariable($A1590,S$10)</f>
        <v>391.73158457836797</v>
      </c>
      <c r="T1590" s="35">
        <f>_xll.DTC.CPR.ValueForVariable($A1590,T$10)</f>
        <v>30</v>
      </c>
      <c r="U1590" s="35">
        <f>_xll.DTC.CPR.ValueForVariable($A1590,U$10)</f>
        <v>67.5</v>
      </c>
      <c r="V1590" s="35">
        <f>_xll.DTC.CPR.ValueForVariable($A1590,V$10)</f>
        <v>4</v>
      </c>
      <c r="W1590" s="35">
        <f>_xll.DTC.CPR.ValueForVariable($A1590,W$10)</f>
        <v>61.5</v>
      </c>
      <c r="X1590" s="35">
        <f>_xll.DTC.CPR.ValueForVariable($A1590,X$10)</f>
        <v>770.19630307686862</v>
      </c>
      <c r="Y1590" s="35">
        <f>_xll.DTC.CPR.ValueForVariable($A1590,Y$10)</f>
        <v>2000.873581067633</v>
      </c>
      <c r="Z1590" s="35">
        <f>_xll.DTC.CPR.ValueForVariable($A1590,Z$10)</f>
        <v>80.434922861733241</v>
      </c>
      <c r="AA1590" s="35">
        <f>_xll.DTC.CPR.ValueForVariable($A1590,AA$10)</f>
        <v>2.5978748185031706</v>
      </c>
      <c r="AB1590" s="35">
        <f>_xll.DTC.CPR.ValueForVariable($A1590,AB$10)</f>
        <v>0.91286807504495493</v>
      </c>
      <c r="AC1590" s="35">
        <f>_xll.DTC.CPR.ValueForVariable($A1590,AC$10)</f>
        <v>110</v>
      </c>
      <c r="AD1590" s="35">
        <f>_xll.DTC.CPR.ValueForVariable($A1590,AD$10)</f>
        <v>149.57443753110036</v>
      </c>
      <c r="AE1590" s="35">
        <f>_xll.DTC.CPR.ValueForVariable($A1590,AE$10)</f>
        <v>0</v>
      </c>
      <c r="AF1590" s="35">
        <f>_xll.DTC.CPR.ValueForVariable($A1590,AF$10)</f>
        <v>0</v>
      </c>
      <c r="AG1590" s="35">
        <f>_xll.DTC.CPR.ValueForVariable($A1590,AG$10)</f>
        <v>0</v>
      </c>
      <c r="AH1590" s="35">
        <f>_xll.DTC.CPR.ValueForVariable($A1590,AH$10)</f>
        <v>0</v>
      </c>
      <c r="AI1590" s="35">
        <f>_xll.DTC.CPR.ValueForVariable($A1590,AI$10)</f>
        <v>0</v>
      </c>
      <c r="AJ1590" s="35">
        <f>_xll.DTC.CPR.ValueForVariable($A1590,AJ$10)</f>
        <v>0</v>
      </c>
      <c r="AK1590" s="35">
        <f>_xll.DTC.CPR.ValueForVariable($A1590,AK$10)</f>
        <v>5</v>
      </c>
      <c r="AL1590" s="35">
        <f>_xll.DTC.CPR.MinimumForVariable($A1590,AL$10)</f>
        <v>52.777708084299896</v>
      </c>
      <c r="AM1590" s="35">
        <f>_xll.DTC.CPR.MaximumForVariable($A1590,AM$10)</f>
        <v>126.96015932867446</v>
      </c>
    </row>
    <row r="1591" spans="1:39" x14ac:dyDescent="0.35">
      <c r="A1591" s="35" t="str">
        <f>_xll.DTC.CPR.Calculate($B$1,$B$2,$B$3,D1591,E1591,C1591,B1591,F1591,$B$4,G1591)</f>
        <v>CID=-2083076556</v>
      </c>
      <c r="B1591" s="35">
        <f t="shared" si="210"/>
        <v>30</v>
      </c>
      <c r="C1591" s="34">
        <f t="shared" si="211"/>
        <v>69.989999999999995</v>
      </c>
      <c r="D1591" s="36">
        <f>'TTH375-noEcon_A'!AL1591+('TTH375-noEcon_A'!AM1591-'TTH375-noEcon_A'!AL1591)*0.5</f>
        <v>92.851608165556058</v>
      </c>
      <c r="E1591" s="35">
        <f t="shared" si="208"/>
        <v>4</v>
      </c>
      <c r="F1591" s="35">
        <f t="shared" si="212"/>
        <v>63.989999999999995</v>
      </c>
      <c r="G1591" s="35">
        <f t="shared" si="209"/>
        <v>12.797999999999998</v>
      </c>
      <c r="H1591" s="35">
        <f>_xll.DTC.CPR.ValueForVariable($A1591,H$10)</f>
        <v>1.7283171361456107</v>
      </c>
      <c r="I1591" s="35">
        <f>_xll.DTC.CPR.ValueForVariable($A1591,I$10)</f>
        <v>145.37773264387616</v>
      </c>
      <c r="J1591" s="35">
        <f>_xll.DTC.CPR.ValueForVariable($A1591,J$10)</f>
        <v>36.597735111151138</v>
      </c>
      <c r="K1591" s="35">
        <f>_xll.DTC.CPR.ValueForVariable($A1591,K$10)</f>
        <v>294.07403889701158</v>
      </c>
      <c r="L1591" s="35">
        <f>_xll.DTC.CPR.ValueForVariable($A1591,L$10)</f>
        <v>439.99191373193759</v>
      </c>
      <c r="M1591" s="35">
        <f>_xll.DTC.CPR.ValueForVariable($A1591,M$10)</f>
        <v>419.03712007377771</v>
      </c>
      <c r="N1591" s="35">
        <f>_xll.DTC.CPR.ValueForVariable($A1591,N$10)</f>
        <v>27858.19970223249</v>
      </c>
      <c r="O1591" s="35">
        <f>_xll.DTC.CPR.ValueForVariable($A1591,O$10)</f>
        <v>3.0239896392523797</v>
      </c>
      <c r="P1591" s="35">
        <f>_xll.DTC.CPR.ValueForVariable($A1591,P$10)</f>
        <v>4.8004074363772825E-2</v>
      </c>
      <c r="Q1591" s="35">
        <f>_xll.DTC.CPR.ValueForVariable($A1591,Q$10)</f>
        <v>4.0697948633149217</v>
      </c>
      <c r="R1591" s="35">
        <f>_xll.DTC.CPR.ValueForVariable($A1591,R$10)</f>
        <v>92.851624088934798</v>
      </c>
      <c r="S1591" s="35">
        <f>_xll.DTC.CPR.ValueForVariable($A1591,S$10)</f>
        <v>377.8870627675949</v>
      </c>
      <c r="T1591" s="35">
        <f>_xll.DTC.CPR.ValueForVariable($A1591,T$10)</f>
        <v>30</v>
      </c>
      <c r="U1591" s="35">
        <f>_xll.DTC.CPR.ValueForVariable($A1591,U$10)</f>
        <v>69.990000000000009</v>
      </c>
      <c r="V1591" s="35">
        <f>_xll.DTC.CPR.ValueForVariable($A1591,V$10)</f>
        <v>4</v>
      </c>
      <c r="W1591" s="35">
        <f>_xll.DTC.CPR.ValueForVariable($A1591,W$10)</f>
        <v>63.990000000000009</v>
      </c>
      <c r="X1591" s="35">
        <f>_xll.DTC.CPR.ValueForVariable($A1591,X$10)</f>
        <v>770.19630307686862</v>
      </c>
      <c r="Y1591" s="35">
        <f>_xll.DTC.CPR.ValueForVariable($A1591,Y$10)</f>
        <v>2116.3519036805715</v>
      </c>
      <c r="Z1591" s="35">
        <f>_xll.DTC.CPR.ValueForVariable($A1591,Z$10)</f>
        <v>82.985385941273876</v>
      </c>
      <c r="AA1591" s="35">
        <f>_xll.DTC.CPR.ValueForVariable($A1591,AA$10)</f>
        <v>2.7478084421152449</v>
      </c>
      <c r="AB1591" s="35">
        <f>_xll.DTC.CPR.ValueForVariable($A1591,AB$10)</f>
        <v>0.91372655414528847</v>
      </c>
      <c r="AC1591" s="35">
        <f>_xll.DTC.CPR.ValueForVariable($A1591,AC$10)</f>
        <v>110</v>
      </c>
      <c r="AD1591" s="35">
        <f>_xll.DTC.CPR.ValueForVariable($A1591,AD$10)</f>
        <v>154.39350772492088</v>
      </c>
      <c r="AE1591" s="35">
        <f>_xll.DTC.CPR.ValueForVariable($A1591,AE$10)</f>
        <v>0</v>
      </c>
      <c r="AF1591" s="35">
        <f>_xll.DTC.CPR.ValueForVariable($A1591,AF$10)</f>
        <v>0</v>
      </c>
      <c r="AG1591" s="35">
        <f>_xll.DTC.CPR.ValueForVariable($A1591,AG$10)</f>
        <v>0</v>
      </c>
      <c r="AH1591" s="35">
        <f>_xll.DTC.CPR.ValueForVariable($A1591,AH$10)</f>
        <v>0</v>
      </c>
      <c r="AI1591" s="35">
        <f>_xll.DTC.CPR.ValueForVariable($A1591,AI$10)</f>
        <v>0</v>
      </c>
      <c r="AJ1591" s="35">
        <f>_xll.DTC.CPR.ValueForVariable($A1591,AJ$10)</f>
        <v>0</v>
      </c>
      <c r="AK1591" s="35">
        <f>_xll.DTC.CPR.ValueForVariable($A1591,AK$10)</f>
        <v>5</v>
      </c>
      <c r="AL1591" s="35">
        <f>_xll.DTC.CPR.MinimumForVariable($A1591,AL$10)</f>
        <v>58.743015249226083</v>
      </c>
      <c r="AM1591" s="35">
        <f>_xll.DTC.CPR.MaximumForVariable($A1591,AM$10)</f>
        <v>126.96020108188605</v>
      </c>
    </row>
    <row r="1592" spans="1:39" x14ac:dyDescent="0.35">
      <c r="A1592" s="36" t="str">
        <f>_xll.DTC.CPR.Calculate($B$1,$B$2,$B$3,D1592,E1592,C1592,B1592,F1592,$B$4,G1592)</f>
        <v>CID=-2083076525</v>
      </c>
      <c r="B1592" s="36">
        <v>-18</v>
      </c>
      <c r="C1592" s="34">
        <f t="shared" si="211"/>
        <v>-5</v>
      </c>
      <c r="D1592" s="36">
        <f>'TTH375-noEcon_A'!AL1592+('TTH375-noEcon_A'!AM1592-'TTH375-noEcon_A'!AL1592)*0.75</f>
        <v>9.7750016412384753</v>
      </c>
      <c r="E1592" s="36">
        <v>4</v>
      </c>
      <c r="F1592" s="36">
        <f>MAX(B1592+5,C1592-$F$8)</f>
        <v>-11</v>
      </c>
      <c r="G1592" s="36">
        <f>MAX(0,F1592/5)</f>
        <v>0</v>
      </c>
      <c r="H1592" s="36">
        <f>_xll.DTC.CPR.ValueForVariable($A1592,H$10)</f>
        <v>1.7523647597336676</v>
      </c>
      <c r="I1592" s="36">
        <f>_xll.DTC.CPR.ValueForVariable($A1592,I$10)</f>
        <v>147.875650675538</v>
      </c>
      <c r="J1592" s="36">
        <f>_xll.DTC.CPR.ValueForVariable($A1592,J$10)</f>
        <v>7.2168817453730068</v>
      </c>
      <c r="K1592" s="36">
        <f>_xll.DTC.CPR.ValueForVariable($A1592,K$10)</f>
        <v>185.38006301863098</v>
      </c>
      <c r="L1592" s="36">
        <f>_xll.DTC.CPR.ValueForVariable($A1592,L$10)</f>
        <v>401.72464436703063</v>
      </c>
      <c r="M1592" s="36">
        <f>_xll.DTC.CPR.ValueForVariable($A1592,M$10)</f>
        <v>391.07797828900203</v>
      </c>
      <c r="N1592" s="36">
        <f>_xll.DTC.CPR.ValueForVariable($A1592,N$10)</f>
        <v>22679.94201465205</v>
      </c>
      <c r="O1592" s="36">
        <f>_xll.DTC.CPR.ValueForVariable($A1592,O$10)</f>
        <v>0.44732053715932968</v>
      </c>
      <c r="P1592" s="36">
        <f>_xll.DTC.CPR.ValueForVariable($A1592,P$10)</f>
        <v>6.789150707374951E-3</v>
      </c>
      <c r="Q1592" s="36">
        <f>_xll.DTC.CPR.ValueForVariable($A1592,Q$10)</f>
        <v>9.4130826933086027</v>
      </c>
      <c r="R1592" s="36">
        <f>_xll.DTC.CPR.ValueForVariable($A1592,R$10)</f>
        <v>9.7750019785447222</v>
      </c>
      <c r="S1592" s="36">
        <f>_xll.DTC.CPR.ValueForVariable($A1592,S$10)</f>
        <v>92.012901951296669</v>
      </c>
      <c r="T1592" s="36">
        <f>_xll.DTC.CPR.ValueForVariable($A1592,T$10)</f>
        <v>-18</v>
      </c>
      <c r="U1592" s="36">
        <f>_xll.DTC.CPR.ValueForVariable($A1592,U$10)</f>
        <v>-5</v>
      </c>
      <c r="V1592" s="36">
        <f>_xll.DTC.CPR.ValueForVariable($A1592,V$10)</f>
        <v>4</v>
      </c>
      <c r="W1592" s="36">
        <f>_xll.DTC.CPR.ValueForVariable($A1592,W$10)</f>
        <v>-11</v>
      </c>
      <c r="X1592" s="36">
        <f>_xll.DTC.CPR.ValueForVariable($A1592,X$10)</f>
        <v>144.60036725869304</v>
      </c>
      <c r="Y1592" s="36">
        <f>_xll.DTC.CPR.ValueForVariable($A1592,Y$10)</f>
        <v>243.34236987132115</v>
      </c>
      <c r="Z1592" s="36">
        <f>_xll.DTC.CPR.ValueForVariable($A1592,Z$10)</f>
        <v>10.937563957872044</v>
      </c>
      <c r="AA1592" s="36">
        <f>_xll.DTC.CPR.ValueForVariable($A1592,AA$10)</f>
        <v>1.6828613542590569</v>
      </c>
      <c r="AB1592" s="36">
        <f>_xll.DTC.CPR.ValueForVariable($A1592,AB$10)</f>
        <v>0.69667669213942363</v>
      </c>
      <c r="AC1592" s="36">
        <f>_xll.DTC.CPR.ValueForVariable($A1592,AC$10)</f>
        <v>110</v>
      </c>
      <c r="AD1592" s="36">
        <f>_xll.DTC.CPR.ValueForVariable($A1592,AD$10)</f>
        <v>21.317749218760721</v>
      </c>
      <c r="AE1592" s="36">
        <f>_xll.DTC.CPR.ValueForVariable($A1592,AE$10)</f>
        <v>0</v>
      </c>
      <c r="AF1592" s="36">
        <f>_xll.DTC.CPR.ValueForVariable($A1592,AF$10)</f>
        <v>0</v>
      </c>
      <c r="AG1592" s="36">
        <f>_xll.DTC.CPR.ValueForVariable($A1592,AG$10)</f>
        <v>0</v>
      </c>
      <c r="AH1592" s="36">
        <f>_xll.DTC.CPR.ValueForVariable($A1592,AH$10)</f>
        <v>0</v>
      </c>
      <c r="AI1592" s="36">
        <f>_xll.DTC.CPR.ValueForVariable($A1592,AI$10)</f>
        <v>0</v>
      </c>
      <c r="AJ1592" s="36">
        <f>_xll.DTC.CPR.ValueForVariable($A1592,AJ$10)</f>
        <v>0</v>
      </c>
      <c r="AK1592" s="36">
        <f>_xll.DTC.CPR.ValueForVariable($A1592,AK$10)</f>
        <v>5</v>
      </c>
      <c r="AL1592" s="36">
        <f>_xll.DTC.CPR.MinimumForVariable($A1592,AL$10)</f>
        <v>4.5498051771104082</v>
      </c>
      <c r="AM1592" s="36">
        <f>_xll.DTC.CPR.MaximumForVariable($A1592,AM$10)</f>
        <v>11.516733795947832</v>
      </c>
    </row>
    <row r="1593" spans="1:39" x14ac:dyDescent="0.35">
      <c r="A1593" s="36" t="str">
        <f>_xll.DTC.CPR.Calculate($B$1,$B$2,$B$3,D1593,E1593,C1593,B1593,F1593,$B$4,G1593)</f>
        <v>CID=-2083076494</v>
      </c>
      <c r="B1593" s="36">
        <f>B1592</f>
        <v>-18</v>
      </c>
      <c r="C1593" s="34">
        <f t="shared" si="211"/>
        <v>-2.5</v>
      </c>
      <c r="D1593" s="36">
        <f>'TTH375-noEcon_A'!AL1593+('TTH375-noEcon_A'!AM1593-'TTH375-noEcon_A'!AL1593)*0.75</f>
        <v>12.35956737977366</v>
      </c>
      <c r="E1593" s="36">
        <f t="shared" ref="E1593:E1622" si="213">E1592</f>
        <v>4</v>
      </c>
      <c r="F1593" s="36">
        <f t="shared" ref="F1593:F1656" si="214">MAX(B1593+5,C1593-$F$8)</f>
        <v>-8.5</v>
      </c>
      <c r="G1593" s="36">
        <f t="shared" ref="G1593:G1622" si="215">MAX(0,F1593/5)</f>
        <v>0</v>
      </c>
      <c r="H1593" s="36">
        <f>_xll.DTC.CPR.ValueForVariable($A1593,H$10)</f>
        <v>1.7523647597336676</v>
      </c>
      <c r="I1593" s="36">
        <f>_xll.DTC.CPR.ValueForVariable($A1593,I$10)</f>
        <v>147.875650675538</v>
      </c>
      <c r="J1593" s="36">
        <f>_xll.DTC.CPR.ValueForVariable($A1593,J$10)</f>
        <v>7.2168817453730068</v>
      </c>
      <c r="K1593" s="36">
        <f>_xll.DTC.CPR.ValueForVariable($A1593,K$10)</f>
        <v>188.67595978765451</v>
      </c>
      <c r="L1593" s="36">
        <f>_xll.DTC.CPR.ValueForVariable($A1593,L$10)</f>
        <v>403.68047760814</v>
      </c>
      <c r="M1593" s="36">
        <f>_xll.DTC.CPR.ValueForVariable($A1593,M$10)</f>
        <v>391.07797828900203</v>
      </c>
      <c r="N1593" s="36">
        <f>_xll.DTC.CPR.ValueForVariable($A1593,N$10)</f>
        <v>24318.744285466997</v>
      </c>
      <c r="O1593" s="36">
        <f>_xll.DTC.CPR.ValueForVariable($A1593,O$10)</f>
        <v>0.50801471291082434</v>
      </c>
      <c r="P1593" s="36">
        <f>_xll.DTC.CPR.ValueForVariable($A1593,P$10)</f>
        <v>7.524247961336823E-3</v>
      </c>
      <c r="Q1593" s="36">
        <f>_xll.DTC.CPR.ValueForVariable($A1593,Q$10)</f>
        <v>8.3193208769815357</v>
      </c>
      <c r="R1593" s="36">
        <f>_xll.DTC.CPR.ValueForVariable($A1593,R$10)</f>
        <v>12.359566945666405</v>
      </c>
      <c r="S1593" s="36">
        <f>_xll.DTC.CPR.ValueForVariable($A1593,S$10)</f>
        <v>102.82320332153343</v>
      </c>
      <c r="T1593" s="36">
        <f>_xll.DTC.CPR.ValueForVariable($A1593,T$10)</f>
        <v>-18</v>
      </c>
      <c r="U1593" s="36">
        <f>_xll.DTC.CPR.ValueForVariable($A1593,U$10)</f>
        <v>-2.5</v>
      </c>
      <c r="V1593" s="36">
        <f>_xll.DTC.CPR.ValueForVariable($A1593,V$10)</f>
        <v>4</v>
      </c>
      <c r="W1593" s="36">
        <f>_xll.DTC.CPR.ValueForVariable($A1593,W$10)</f>
        <v>-8.5</v>
      </c>
      <c r="X1593" s="36">
        <f>_xll.DTC.CPR.ValueForVariable($A1593,X$10)</f>
        <v>144.60036725869304</v>
      </c>
      <c r="Y1593" s="36">
        <f>_xll.DTC.CPR.ValueForVariable($A1593,Y$10)</f>
        <v>267.19112207941146</v>
      </c>
      <c r="Z1593" s="36">
        <f>_xll.DTC.CPR.ValueForVariable($A1593,Z$10)</f>
        <v>14.504449223168479</v>
      </c>
      <c r="AA1593" s="36">
        <f>_xll.DTC.CPR.ValueForVariable($A1593,AA$10)</f>
        <v>1.847790065438776</v>
      </c>
      <c r="AB1593" s="36">
        <f>_xll.DTC.CPR.ValueForVariable($A1593,AB$10)</f>
        <v>0.72016655612940883</v>
      </c>
      <c r="AC1593" s="36">
        <f>_xll.DTC.CPR.ValueForVariable($A1593,AC$10)</f>
        <v>110</v>
      </c>
      <c r="AD1593" s="36">
        <f>_xll.DTC.CPR.ValueForVariable($A1593,AD$10)</f>
        <v>26.075105902911975</v>
      </c>
      <c r="AE1593" s="36">
        <f>_xll.DTC.CPR.ValueForVariable($A1593,AE$10)</f>
        <v>0</v>
      </c>
      <c r="AF1593" s="36">
        <f>_xll.DTC.CPR.ValueForVariable($A1593,AF$10)</f>
        <v>0</v>
      </c>
      <c r="AG1593" s="36">
        <f>_xll.DTC.CPR.ValueForVariable($A1593,AG$10)</f>
        <v>0</v>
      </c>
      <c r="AH1593" s="36">
        <f>_xll.DTC.CPR.ValueForVariable($A1593,AH$10)</f>
        <v>0</v>
      </c>
      <c r="AI1593" s="36">
        <f>_xll.DTC.CPR.ValueForVariable($A1593,AI$10)</f>
        <v>0</v>
      </c>
      <c r="AJ1593" s="36">
        <f>_xll.DTC.CPR.ValueForVariable($A1593,AJ$10)</f>
        <v>0</v>
      </c>
      <c r="AK1593" s="36">
        <f>_xll.DTC.CPR.ValueForVariable($A1593,AK$10)</f>
        <v>5</v>
      </c>
      <c r="AL1593" s="36">
        <f>_xll.DTC.CPR.MinimumForVariable($A1593,AL$10)</f>
        <v>5.5769684122823033</v>
      </c>
      <c r="AM1593" s="36">
        <f>_xll.DTC.CPR.MaximumForVariable($A1593,AM$10)</f>
        <v>14.620433702270779</v>
      </c>
    </row>
    <row r="1594" spans="1:39" x14ac:dyDescent="0.35">
      <c r="A1594" s="36" t="str">
        <f>_xll.DTC.CPR.Calculate($B$1,$B$2,$B$3,D1594,E1594,C1594,B1594,F1594,$B$4,G1594)</f>
        <v>CID=-2083076711</v>
      </c>
      <c r="B1594" s="36">
        <f t="shared" ref="B1594:B1622" si="216">B1593</f>
        <v>-18</v>
      </c>
      <c r="C1594" s="34">
        <f t="shared" si="211"/>
        <v>0</v>
      </c>
      <c r="D1594" s="36">
        <f>'TTH375-noEcon_A'!AL1594+('TTH375-noEcon_A'!AM1594-'TTH375-noEcon_A'!AL1594)*0.75</f>
        <v>15.332452207761442</v>
      </c>
      <c r="E1594" s="36">
        <f t="shared" si="213"/>
        <v>4</v>
      </c>
      <c r="F1594" s="36">
        <f t="shared" si="214"/>
        <v>-6</v>
      </c>
      <c r="G1594" s="36">
        <f t="shared" si="215"/>
        <v>0</v>
      </c>
      <c r="H1594" s="36">
        <f>_xll.DTC.CPR.ValueForVariable($A1594,H$10)</f>
        <v>1.7523647597336676</v>
      </c>
      <c r="I1594" s="36">
        <f>_xll.DTC.CPR.ValueForVariable($A1594,I$10)</f>
        <v>147.875650675538</v>
      </c>
      <c r="J1594" s="36">
        <f>_xll.DTC.CPR.ValueForVariable($A1594,J$10)</f>
        <v>7.2168817453730068</v>
      </c>
      <c r="K1594" s="36">
        <f>_xll.DTC.CPR.ValueForVariable($A1594,K$10)</f>
        <v>191.98725382307873</v>
      </c>
      <c r="L1594" s="36">
        <f>_xll.DTC.CPR.ValueForVariable($A1594,L$10)</f>
        <v>405.6070517521818</v>
      </c>
      <c r="M1594" s="36">
        <f>_xll.DTC.CPR.ValueForVariable($A1594,M$10)</f>
        <v>391.07797828900203</v>
      </c>
      <c r="N1594" s="36">
        <f>_xll.DTC.CPR.ValueForVariable($A1594,N$10)</f>
        <v>25862.381715918014</v>
      </c>
      <c r="O1594" s="36">
        <f>_xll.DTC.CPR.ValueForVariable($A1594,O$10)</f>
        <v>0.57197880087957353</v>
      </c>
      <c r="P1594" s="36">
        <f>_xll.DTC.CPR.ValueForVariable($A1594,P$10)</f>
        <v>8.4248101598516784E-3</v>
      </c>
      <c r="Q1594" s="36">
        <f>_xll.DTC.CPR.ValueForVariable($A1594,Q$10)</f>
        <v>7.4271005142099584</v>
      </c>
      <c r="R1594" s="36">
        <f>_xll.DTC.CPR.ValueForVariable($A1594,R$10)</f>
        <v>15.332453577057541</v>
      </c>
      <c r="S1594" s="36">
        <f>_xll.DTC.CPR.ValueForVariable($A1594,S$10)</f>
        <v>113.87567384626438</v>
      </c>
      <c r="T1594" s="36">
        <f>_xll.DTC.CPR.ValueForVariable($A1594,T$10)</f>
        <v>-18</v>
      </c>
      <c r="U1594" s="36">
        <f>_xll.DTC.CPR.ValueForVariable($A1594,U$10)</f>
        <v>0</v>
      </c>
      <c r="V1594" s="36">
        <f>_xll.DTC.CPR.ValueForVariable($A1594,V$10)</f>
        <v>4</v>
      </c>
      <c r="W1594" s="36">
        <f>_xll.DTC.CPR.ValueForVariable($A1594,W$10)</f>
        <v>-6</v>
      </c>
      <c r="X1594" s="36">
        <f>_xll.DTC.CPR.ValueForVariable($A1594,X$10)</f>
        <v>144.60036725869304</v>
      </c>
      <c r="Y1594" s="36">
        <f>_xll.DTC.CPR.ValueForVariable($A1594,Y$10)</f>
        <v>292.80318233959798</v>
      </c>
      <c r="Z1594" s="36">
        <f>_xll.DTC.CPR.ValueForVariable($A1594,Z$10)</f>
        <v>17.989602464555219</v>
      </c>
      <c r="AA1594" s="36">
        <f>_xll.DTC.CPR.ValueForVariable($A1594,AA$10)</f>
        <v>2.0249131305162389</v>
      </c>
      <c r="AB1594" s="36">
        <f>_xll.DTC.CPR.ValueForVariable($A1594,AB$10)</f>
        <v>0.74414670192399768</v>
      </c>
      <c r="AC1594" s="36">
        <f>_xll.DTC.CPR.ValueForVariable($A1594,AC$10)</f>
        <v>110</v>
      </c>
      <c r="AD1594" s="36">
        <f>_xll.DTC.CPR.ValueForVariable($A1594,AD$10)</f>
        <v>31.304651485789673</v>
      </c>
      <c r="AE1594" s="36">
        <f>_xll.DTC.CPR.ValueForVariable($A1594,AE$10)</f>
        <v>0</v>
      </c>
      <c r="AF1594" s="36">
        <f>_xll.DTC.CPR.ValueForVariable($A1594,AF$10)</f>
        <v>0</v>
      </c>
      <c r="AG1594" s="36">
        <f>_xll.DTC.CPR.ValueForVariable($A1594,AG$10)</f>
        <v>0</v>
      </c>
      <c r="AH1594" s="36">
        <f>_xll.DTC.CPR.ValueForVariable($A1594,AH$10)</f>
        <v>0</v>
      </c>
      <c r="AI1594" s="36">
        <f>_xll.DTC.CPR.ValueForVariable($A1594,AI$10)</f>
        <v>0</v>
      </c>
      <c r="AJ1594" s="36">
        <f>_xll.DTC.CPR.ValueForVariable($A1594,AJ$10)</f>
        <v>0</v>
      </c>
      <c r="AK1594" s="36">
        <f>_xll.DTC.CPR.ValueForVariable($A1594,AK$10)</f>
        <v>5</v>
      </c>
      <c r="AL1594" s="36">
        <f>_xll.DTC.CPR.MinimumForVariable($A1594,AL$10)</f>
        <v>6.7892602178809893</v>
      </c>
      <c r="AM1594" s="36">
        <f>_xll.DTC.CPR.MaximumForVariable($A1594,AM$10)</f>
        <v>18.180182871054924</v>
      </c>
    </row>
    <row r="1595" spans="1:39" x14ac:dyDescent="0.35">
      <c r="A1595" s="36" t="str">
        <f>_xll.DTC.CPR.Calculate($B$1,$B$2,$B$3,D1595,E1595,C1595,B1595,F1595,$B$4,G1595)</f>
        <v>CID=-2083076680</v>
      </c>
      <c r="B1595" s="36">
        <f t="shared" si="216"/>
        <v>-18</v>
      </c>
      <c r="C1595" s="34">
        <f t="shared" si="211"/>
        <v>2.5</v>
      </c>
      <c r="D1595" s="36">
        <f>'TTH375-noEcon_A'!AL1595+('TTH375-noEcon_A'!AM1595-'TTH375-noEcon_A'!AL1595)*0.75</f>
        <v>17.972155416332644</v>
      </c>
      <c r="E1595" s="36">
        <f t="shared" si="213"/>
        <v>4</v>
      </c>
      <c r="F1595" s="36">
        <f t="shared" si="214"/>
        <v>-3.5</v>
      </c>
      <c r="G1595" s="36">
        <f t="shared" si="215"/>
        <v>0</v>
      </c>
      <c r="H1595" s="36">
        <f>_xll.DTC.CPR.ValueForVariable($A1595,H$10)</f>
        <v>1.7523647597336676</v>
      </c>
      <c r="I1595" s="36">
        <f>_xll.DTC.CPR.ValueForVariable($A1595,I$10)</f>
        <v>147.875650675538</v>
      </c>
      <c r="J1595" s="36">
        <f>_xll.DTC.CPR.ValueForVariable($A1595,J$10)</f>
        <v>7.2168817453730068</v>
      </c>
      <c r="K1595" s="36">
        <f>_xll.DTC.CPR.ValueForVariable($A1595,K$10)</f>
        <v>195.31440739662054</v>
      </c>
      <c r="L1595" s="36">
        <f>_xll.DTC.CPR.ValueForVariable($A1595,L$10)</f>
        <v>407.50452059067317</v>
      </c>
      <c r="M1595" s="36">
        <f>_xll.DTC.CPR.ValueForVariable($A1595,M$10)</f>
        <v>391.07797828900203</v>
      </c>
      <c r="N1595" s="36">
        <f>_xll.DTC.CPR.ValueForVariable($A1595,N$10)</f>
        <v>27058.843326574959</v>
      </c>
      <c r="O1595" s="36">
        <f>_xll.DTC.CPR.ValueForVariable($A1595,O$10)</f>
        <v>0.61865546597469634</v>
      </c>
      <c r="P1595" s="36">
        <f>_xll.DTC.CPR.ValueForVariable($A1595,P$10)</f>
        <v>9.2884096044188128E-3</v>
      </c>
      <c r="Q1595" s="36">
        <f>_xll.DTC.CPR.ValueForVariable($A1595,Q$10)</f>
        <v>6.738769175475503</v>
      </c>
      <c r="R1595" s="36">
        <f>_xll.DTC.CPR.ValueForVariable($A1595,R$10)</f>
        <v>17.972154857604387</v>
      </c>
      <c r="S1595" s="36">
        <f>_xll.DTC.CPR.ValueForVariable($A1595,S$10)</f>
        <v>121.11020317129677</v>
      </c>
      <c r="T1595" s="36">
        <f>_xll.DTC.CPR.ValueForVariable($A1595,T$10)</f>
        <v>-18</v>
      </c>
      <c r="U1595" s="36">
        <f>_xll.DTC.CPR.ValueForVariable($A1595,U$10)</f>
        <v>2.5</v>
      </c>
      <c r="V1595" s="36">
        <f>_xll.DTC.CPR.ValueForVariable($A1595,V$10)</f>
        <v>4</v>
      </c>
      <c r="W1595" s="36">
        <f>_xll.DTC.CPR.ValueForVariable($A1595,W$10)</f>
        <v>-3.5</v>
      </c>
      <c r="X1595" s="36">
        <f>_xll.DTC.CPR.ValueForVariable($A1595,X$10)</f>
        <v>144.60036725869304</v>
      </c>
      <c r="Y1595" s="36">
        <f>_xll.DTC.CPR.ValueForVariable($A1595,Y$10)</f>
        <v>320.26349089144679</v>
      </c>
      <c r="Z1595" s="36">
        <f>_xll.DTC.CPR.ValueForVariable($A1595,Z$10)</f>
        <v>21.121289007009295</v>
      </c>
      <c r="AA1595" s="36">
        <f>_xll.DTC.CPR.ValueForVariable($A1595,AA$10)</f>
        <v>2.2148179632109013</v>
      </c>
      <c r="AB1595" s="36">
        <f>_xll.DTC.CPR.ValueForVariable($A1595,AB$10)</f>
        <v>0.76301614608826962</v>
      </c>
      <c r="AC1595" s="36">
        <f>_xll.DTC.CPR.ValueForVariable($A1595,AC$10)</f>
        <v>110</v>
      </c>
      <c r="AD1595" s="36">
        <f>_xll.DTC.CPR.ValueForVariable($A1595,AD$10)</f>
        <v>35.786745102077397</v>
      </c>
      <c r="AE1595" s="36">
        <f>_xll.DTC.CPR.ValueForVariable($A1595,AE$10)</f>
        <v>0</v>
      </c>
      <c r="AF1595" s="36">
        <f>_xll.DTC.CPR.ValueForVariable($A1595,AF$10)</f>
        <v>0</v>
      </c>
      <c r="AG1595" s="36">
        <f>_xll.DTC.CPR.ValueForVariable($A1595,AG$10)</f>
        <v>0</v>
      </c>
      <c r="AH1595" s="36">
        <f>_xll.DTC.CPR.ValueForVariable($A1595,AH$10)</f>
        <v>0</v>
      </c>
      <c r="AI1595" s="36">
        <f>_xll.DTC.CPR.ValueForVariable($A1595,AI$10)</f>
        <v>0</v>
      </c>
      <c r="AJ1595" s="36">
        <f>_xll.DTC.CPR.ValueForVariable($A1595,AJ$10)</f>
        <v>0</v>
      </c>
      <c r="AK1595" s="36">
        <f>_xll.DTC.CPR.ValueForVariable($A1595,AK$10)</f>
        <v>5</v>
      </c>
      <c r="AL1595" s="36">
        <f>_xll.DTC.CPR.MinimumForVariable($A1595,AL$10)</f>
        <v>7.8511034496794787</v>
      </c>
      <c r="AM1595" s="36">
        <f>_xll.DTC.CPR.MaximumForVariable($A1595,AM$10)</f>
        <v>21.345839405217031</v>
      </c>
    </row>
    <row r="1596" spans="1:39" x14ac:dyDescent="0.35">
      <c r="A1596" s="36" t="str">
        <f>_xll.DTC.CPR.Calculate($B$1,$B$2,$B$3,D1596,E1596,C1596,B1596,F1596,$B$4,G1596)</f>
        <v>CID=-2083076649</v>
      </c>
      <c r="B1596" s="36">
        <f t="shared" si="216"/>
        <v>-18</v>
      </c>
      <c r="C1596" s="34">
        <f t="shared" si="211"/>
        <v>5</v>
      </c>
      <c r="D1596" s="36">
        <f>'TTH375-noEcon_A'!AL1596+('TTH375-noEcon_A'!AM1596-'TTH375-noEcon_A'!AL1596)*0.75</f>
        <v>21.717826641684891</v>
      </c>
      <c r="E1596" s="36">
        <f t="shared" si="213"/>
        <v>4</v>
      </c>
      <c r="F1596" s="36">
        <f t="shared" si="214"/>
        <v>-1</v>
      </c>
      <c r="G1596" s="36">
        <f t="shared" si="215"/>
        <v>0</v>
      </c>
      <c r="H1596" s="36">
        <f>_xll.DTC.CPR.ValueForVariable($A1596,H$10)</f>
        <v>1.7523647597336676</v>
      </c>
      <c r="I1596" s="36">
        <f>_xll.DTC.CPR.ValueForVariable($A1596,I$10)</f>
        <v>147.875650675538</v>
      </c>
      <c r="J1596" s="36">
        <f>_xll.DTC.CPR.ValueForVariable($A1596,J$10)</f>
        <v>7.2168817453730068</v>
      </c>
      <c r="K1596" s="36">
        <f>_xll.DTC.CPR.ValueForVariable($A1596,K$10)</f>
        <v>198.65790822120289</v>
      </c>
      <c r="L1596" s="36">
        <f>_xll.DTC.CPR.ValueForVariable($A1596,L$10)</f>
        <v>409.37305054007157</v>
      </c>
      <c r="M1596" s="36">
        <f>_xll.DTC.CPR.ValueForVariable($A1596,M$10)</f>
        <v>391.07797828900203</v>
      </c>
      <c r="N1596" s="36">
        <f>_xll.DTC.CPR.ValueForVariable($A1596,N$10)</f>
        <v>28467.995420254218</v>
      </c>
      <c r="O1596" s="36">
        <f>_xll.DTC.CPR.ValueForVariable($A1596,O$10)</f>
        <v>0.68380476817766134</v>
      </c>
      <c r="P1596" s="36">
        <f>_xll.DTC.CPR.ValueForVariable($A1596,P$10)</f>
        <v>1.0507394480965162E-2</v>
      </c>
      <c r="Q1596" s="36">
        <f>_xll.DTC.CPR.ValueForVariable($A1596,Q$10)</f>
        <v>6.0585129792969559</v>
      </c>
      <c r="R1596" s="36">
        <f>_xll.DTC.CPR.ValueForVariable($A1596,R$10)</f>
        <v>21.717831067634247</v>
      </c>
      <c r="S1596" s="36">
        <f>_xll.DTC.CPR.ValueForVariable($A1596,S$10)</f>
        <v>131.57776140544075</v>
      </c>
      <c r="T1596" s="36">
        <f>_xll.DTC.CPR.ValueForVariable($A1596,T$10)</f>
        <v>-18</v>
      </c>
      <c r="U1596" s="36">
        <f>_xll.DTC.CPR.ValueForVariable($A1596,U$10)</f>
        <v>5</v>
      </c>
      <c r="V1596" s="36">
        <f>_xll.DTC.CPR.ValueForVariable($A1596,V$10)</f>
        <v>4</v>
      </c>
      <c r="W1596" s="36">
        <f>_xll.DTC.CPR.ValueForVariable($A1596,W$10)</f>
        <v>-1</v>
      </c>
      <c r="X1596" s="36">
        <f>_xll.DTC.CPR.ValueForVariable($A1596,X$10)</f>
        <v>144.60036725869304</v>
      </c>
      <c r="Y1596" s="36">
        <f>_xll.DTC.CPR.ValueForVariable($A1596,Y$10)</f>
        <v>349.65860786136102</v>
      </c>
      <c r="Z1596" s="36">
        <f>_xll.DTC.CPR.ValueForVariable($A1596,Z$10)</f>
        <v>24.742088284024646</v>
      </c>
      <c r="AA1596" s="36">
        <f>_xll.DTC.CPR.ValueForVariable($A1596,AA$10)</f>
        <v>2.4181031797506747</v>
      </c>
      <c r="AB1596" s="36">
        <f>_xll.DTC.CPR.ValueForVariable($A1596,AB$10)</f>
        <v>0.78636945279619463</v>
      </c>
      <c r="AC1596" s="36">
        <f>_xll.DTC.CPR.ValueForVariable($A1596,AC$10)</f>
        <v>110</v>
      </c>
      <c r="AD1596" s="36">
        <f>_xll.DTC.CPR.ValueForVariable($A1596,AD$10)</f>
        <v>41.960977049011525</v>
      </c>
      <c r="AE1596" s="36">
        <f>_xll.DTC.CPR.ValueForVariable($A1596,AE$10)</f>
        <v>0</v>
      </c>
      <c r="AF1596" s="36">
        <f>_xll.DTC.CPR.ValueForVariable($A1596,AF$10)</f>
        <v>0</v>
      </c>
      <c r="AG1596" s="36">
        <f>_xll.DTC.CPR.ValueForVariable($A1596,AG$10)</f>
        <v>0</v>
      </c>
      <c r="AH1596" s="36">
        <f>_xll.DTC.CPR.ValueForVariable($A1596,AH$10)</f>
        <v>0</v>
      </c>
      <c r="AI1596" s="36">
        <f>_xll.DTC.CPR.ValueForVariable($A1596,AI$10)</f>
        <v>0</v>
      </c>
      <c r="AJ1596" s="36">
        <f>_xll.DTC.CPR.ValueForVariable($A1596,AJ$10)</f>
        <v>0</v>
      </c>
      <c r="AK1596" s="36">
        <f>_xll.DTC.CPR.ValueForVariable($A1596,AK$10)</f>
        <v>5</v>
      </c>
      <c r="AL1596" s="36">
        <f>_xll.DTC.CPR.MinimumForVariable($A1596,AL$10)</f>
        <v>9.5588188103071161</v>
      </c>
      <c r="AM1596" s="36">
        <f>_xll.DTC.CPR.MaximumForVariable($A1596,AM$10)</f>
        <v>25.77082925214415</v>
      </c>
    </row>
    <row r="1597" spans="1:39" x14ac:dyDescent="0.35">
      <c r="A1597" s="36" t="str">
        <f>_xll.DTC.CPR.Calculate($B$1,$B$2,$B$3,D1597,E1597,C1597,B1597,F1597,$B$4,G1597)</f>
        <v>CID=-2083076618</v>
      </c>
      <c r="B1597" s="36">
        <f t="shared" si="216"/>
        <v>-18</v>
      </c>
      <c r="C1597" s="34">
        <f t="shared" si="211"/>
        <v>7.5</v>
      </c>
      <c r="D1597" s="36">
        <f>'TTH375-noEcon_A'!AL1597+('TTH375-noEcon_A'!AM1597-'TTH375-noEcon_A'!AL1597)*0.75</f>
        <v>25.757279380143878</v>
      </c>
      <c r="E1597" s="36">
        <f t="shared" si="213"/>
        <v>4</v>
      </c>
      <c r="F1597" s="36">
        <f t="shared" si="214"/>
        <v>1.5</v>
      </c>
      <c r="G1597" s="36">
        <f t="shared" si="215"/>
        <v>0.3</v>
      </c>
      <c r="H1597" s="36">
        <f>_xll.DTC.CPR.ValueForVariable($A1597,H$10)</f>
        <v>1.7523647597336676</v>
      </c>
      <c r="I1597" s="36">
        <f>_xll.DTC.CPR.ValueForVariable($A1597,I$10)</f>
        <v>147.875650675538</v>
      </c>
      <c r="J1597" s="36">
        <f>_xll.DTC.CPR.ValueForVariable($A1597,J$10)</f>
        <v>7.2168817453730068</v>
      </c>
      <c r="K1597" s="36">
        <f>_xll.DTC.CPR.ValueForVariable($A1597,K$10)</f>
        <v>202.01827158604161</v>
      </c>
      <c r="L1597" s="36">
        <f>_xll.DTC.CPR.ValueForVariable($A1597,L$10)</f>
        <v>411.21281909095535</v>
      </c>
      <c r="M1597" s="36">
        <f>_xll.DTC.CPR.ValueForVariable($A1597,M$10)</f>
        <v>391.07797828900203</v>
      </c>
      <c r="N1597" s="36">
        <f>_xll.DTC.CPR.ValueForVariable($A1597,N$10)</f>
        <v>29746.489491695655</v>
      </c>
      <c r="O1597" s="36">
        <f>_xll.DTC.CPR.ValueForVariable($A1597,O$10)</f>
        <v>0.74684921904232515</v>
      </c>
      <c r="P1597" s="36">
        <f>_xll.DTC.CPR.ValueForVariable($A1597,P$10)</f>
        <v>1.1868255607680206E-2</v>
      </c>
      <c r="Q1597" s="36">
        <f>_xll.DTC.CPR.ValueForVariable($A1597,Q$10)</f>
        <v>5.4819103831207023</v>
      </c>
      <c r="R1597" s="36">
        <f>_xll.DTC.CPR.ValueForVariable($A1597,R$10)</f>
        <v>25.757278838092979</v>
      </c>
      <c r="S1597" s="36">
        <f>_xll.DTC.CPR.ValueForVariable($A1597,S$10)</f>
        <v>141.19909430347704</v>
      </c>
      <c r="T1597" s="36">
        <f>_xll.DTC.CPR.ValueForVariable($A1597,T$10)</f>
        <v>-18</v>
      </c>
      <c r="U1597" s="36">
        <f>_xll.DTC.CPR.ValueForVariable($A1597,U$10)</f>
        <v>7.5</v>
      </c>
      <c r="V1597" s="36">
        <f>_xll.DTC.CPR.ValueForVariable($A1597,V$10)</f>
        <v>4</v>
      </c>
      <c r="W1597" s="36">
        <f>_xll.DTC.CPR.ValueForVariable($A1597,W$10)</f>
        <v>1.5</v>
      </c>
      <c r="X1597" s="36">
        <f>_xll.DTC.CPR.ValueForVariable($A1597,X$10)</f>
        <v>144.60036725869304</v>
      </c>
      <c r="Y1597" s="36">
        <f>_xll.DTC.CPR.ValueForVariable($A1597,Y$10)</f>
        <v>381.07668906183454</v>
      </c>
      <c r="Z1597" s="36">
        <f>_xll.DTC.CPR.ValueForVariable($A1597,Z$10)</f>
        <v>28.330809013496548</v>
      </c>
      <c r="AA1597" s="36">
        <f>_xll.DTC.CPR.ValueForVariable($A1597,AA$10)</f>
        <v>2.6353784315089634</v>
      </c>
      <c r="AB1597" s="36">
        <f>_xll.DTC.CPR.ValueForVariable($A1597,AB$10)</f>
        <v>0.80767655315017139</v>
      </c>
      <c r="AC1597" s="36">
        <f>_xll.DTC.CPR.ValueForVariable($A1597,AC$10)</f>
        <v>110</v>
      </c>
      <c r="AD1597" s="36">
        <f>_xll.DTC.CPR.ValueForVariable($A1597,AD$10)</f>
        <v>48.452733150887397</v>
      </c>
      <c r="AE1597" s="36">
        <f>_xll.DTC.CPR.ValueForVariable($A1597,AE$10)</f>
        <v>0</v>
      </c>
      <c r="AF1597" s="36">
        <f>_xll.DTC.CPR.ValueForVariable($A1597,AF$10)</f>
        <v>0</v>
      </c>
      <c r="AG1597" s="36">
        <f>_xll.DTC.CPR.ValueForVariable($A1597,AG$10)</f>
        <v>0</v>
      </c>
      <c r="AH1597" s="36">
        <f>_xll.DTC.CPR.ValueForVariable($A1597,AH$10)</f>
        <v>0</v>
      </c>
      <c r="AI1597" s="36">
        <f>_xll.DTC.CPR.ValueForVariable($A1597,AI$10)</f>
        <v>0</v>
      </c>
      <c r="AJ1597" s="36">
        <f>_xll.DTC.CPR.ValueForVariable($A1597,AJ$10)</f>
        <v>0</v>
      </c>
      <c r="AK1597" s="36">
        <f>_xll.DTC.CPR.ValueForVariable($A1597,AK$10)</f>
        <v>5</v>
      </c>
      <c r="AL1597" s="36">
        <f>_xll.DTC.CPR.MinimumForVariable($A1597,AL$10)</f>
        <v>11.096970427076107</v>
      </c>
      <c r="AM1597" s="36">
        <f>_xll.DTC.CPR.MaximumForVariable($A1597,AM$10)</f>
        <v>30.644049031166464</v>
      </c>
    </row>
    <row r="1598" spans="1:39" x14ac:dyDescent="0.35">
      <c r="A1598" s="36" t="str">
        <f>_xll.DTC.CPR.Calculate($B$1,$B$2,$B$3,D1598,E1598,C1598,B1598,F1598,$B$4,G1598)</f>
        <v>CID=-2083076835</v>
      </c>
      <c r="B1598" s="36">
        <f t="shared" si="216"/>
        <v>-18</v>
      </c>
      <c r="C1598" s="34">
        <f t="shared" si="211"/>
        <v>10</v>
      </c>
      <c r="D1598" s="36">
        <f>'TTH375-noEcon_A'!AL1598+('TTH375-noEcon_A'!AM1598-'TTH375-noEcon_A'!AL1598)*0.75</f>
        <v>30.240762396528133</v>
      </c>
      <c r="E1598" s="36">
        <f t="shared" si="213"/>
        <v>4</v>
      </c>
      <c r="F1598" s="36">
        <f t="shared" si="214"/>
        <v>4</v>
      </c>
      <c r="G1598" s="36">
        <f t="shared" si="215"/>
        <v>0.8</v>
      </c>
      <c r="H1598" s="36">
        <f>_xll.DTC.CPR.ValueForVariable($A1598,H$10)</f>
        <v>1.7523647597336676</v>
      </c>
      <c r="I1598" s="36">
        <f>_xll.DTC.CPR.ValueForVariable($A1598,I$10)</f>
        <v>147.875650675538</v>
      </c>
      <c r="J1598" s="36">
        <f>_xll.DTC.CPR.ValueForVariable($A1598,J$10)</f>
        <v>7.2168817453730068</v>
      </c>
      <c r="K1598" s="36">
        <f>_xll.DTC.CPR.ValueForVariable($A1598,K$10)</f>
        <v>205.39604270878814</v>
      </c>
      <c r="L1598" s="36">
        <f>_xll.DTC.CPR.ValueForVariable($A1598,L$10)</f>
        <v>413.02401342101018</v>
      </c>
      <c r="M1598" s="36">
        <f>_xll.DTC.CPR.ValueForVariable($A1598,M$10)</f>
        <v>391.07797828900203</v>
      </c>
      <c r="N1598" s="36">
        <f>_xll.DTC.CPR.ValueForVariable($A1598,N$10)</f>
        <v>30988.790678466044</v>
      </c>
      <c r="O1598" s="36">
        <f>_xll.DTC.CPR.ValueForVariable($A1598,O$10)</f>
        <v>0.80760892562537778</v>
      </c>
      <c r="P1598" s="36">
        <f>_xll.DTC.CPR.ValueForVariable($A1598,P$10)</f>
        <v>1.3420389792048756E-2</v>
      </c>
      <c r="Q1598" s="36">
        <f>_xll.DTC.CPR.ValueForVariable($A1598,Q$10)</f>
        <v>4.9588155984147537</v>
      </c>
      <c r="R1598" s="36">
        <f>_xll.DTC.CPR.ValueForVariable($A1598,R$10)</f>
        <v>30.240767281186301</v>
      </c>
      <c r="S1598" s="36">
        <f>_xll.DTC.CPR.ValueForVariable($A1598,S$10)</f>
        <v>149.95838850197714</v>
      </c>
      <c r="T1598" s="36">
        <f>_xll.DTC.CPR.ValueForVariable($A1598,T$10)</f>
        <v>-18</v>
      </c>
      <c r="U1598" s="36">
        <f>_xll.DTC.CPR.ValueForVariable($A1598,U$10)</f>
        <v>10</v>
      </c>
      <c r="V1598" s="36">
        <f>_xll.DTC.CPR.ValueForVariable($A1598,V$10)</f>
        <v>4</v>
      </c>
      <c r="W1598" s="36">
        <f>_xll.DTC.CPR.ValueForVariable($A1598,W$10)</f>
        <v>4</v>
      </c>
      <c r="X1598" s="36">
        <f>_xll.DTC.CPR.ValueForVariable($A1598,X$10)</f>
        <v>144.60036725869304</v>
      </c>
      <c r="Y1598" s="36">
        <f>_xll.DTC.CPR.ValueForVariable($A1598,Y$10)</f>
        <v>414.60746736267146</v>
      </c>
      <c r="Z1598" s="36">
        <f>_xll.DTC.CPR.ValueForVariable($A1598,Z$10)</f>
        <v>32.107426563319507</v>
      </c>
      <c r="AA1598" s="36">
        <f>_xll.DTC.CPR.ValueForVariable($A1598,AA$10)</f>
        <v>2.8672642761752476</v>
      </c>
      <c r="AB1598" s="36">
        <f>_xll.DTC.CPR.ValueForVariable($A1598,AB$10)</f>
        <v>0.82737189322176297</v>
      </c>
      <c r="AC1598" s="36">
        <f>_xll.DTC.CPR.ValueForVariable($A1598,AC$10)</f>
        <v>110</v>
      </c>
      <c r="AD1598" s="36">
        <f>_xll.DTC.CPR.ValueForVariable($A1598,AD$10)</f>
        <v>55.532575888248537</v>
      </c>
      <c r="AE1598" s="36">
        <f>_xll.DTC.CPR.ValueForVariable($A1598,AE$10)</f>
        <v>0</v>
      </c>
      <c r="AF1598" s="36">
        <f>_xll.DTC.CPR.ValueForVariable($A1598,AF$10)</f>
        <v>0</v>
      </c>
      <c r="AG1598" s="36">
        <f>_xll.DTC.CPR.ValueForVariable($A1598,AG$10)</f>
        <v>0</v>
      </c>
      <c r="AH1598" s="36">
        <f>_xll.DTC.CPR.ValueForVariable($A1598,AH$10)</f>
        <v>0</v>
      </c>
      <c r="AI1598" s="36">
        <f>_xll.DTC.CPR.ValueForVariable($A1598,AI$10)</f>
        <v>0</v>
      </c>
      <c r="AJ1598" s="36">
        <f>_xll.DTC.CPR.ValueForVariable($A1598,AJ$10)</f>
        <v>0</v>
      </c>
      <c r="AK1598" s="36">
        <f>_xll.DTC.CPR.ValueForVariable($A1598,AK$10)</f>
        <v>5</v>
      </c>
      <c r="AL1598" s="36">
        <f>_xll.DTC.CPR.MinimumForVariable($A1598,AL$10)</f>
        <v>13.091630574780462</v>
      </c>
      <c r="AM1598" s="36">
        <f>_xll.DTC.CPR.MaximumForVariable($A1598,AM$10)</f>
        <v>35.957139670444022</v>
      </c>
    </row>
    <row r="1599" spans="1:39" x14ac:dyDescent="0.35">
      <c r="A1599" s="36" t="str">
        <f>_xll.DTC.CPR.Calculate($B$1,$B$2,$B$3,D1599,E1599,C1599,B1599,F1599,$B$4,G1599)</f>
        <v>CID=-2083076804</v>
      </c>
      <c r="B1599" s="36">
        <f t="shared" si="216"/>
        <v>-18</v>
      </c>
      <c r="C1599" s="34">
        <f t="shared" si="211"/>
        <v>12.5</v>
      </c>
      <c r="D1599" s="36">
        <f>'TTH375-noEcon_A'!AL1599+('TTH375-noEcon_A'!AM1599-'TTH375-noEcon_A'!AL1599)*0.75</f>
        <v>33.770612192029866</v>
      </c>
      <c r="E1599" s="36">
        <f t="shared" si="213"/>
        <v>4</v>
      </c>
      <c r="F1599" s="36">
        <f t="shared" si="214"/>
        <v>6.5</v>
      </c>
      <c r="G1599" s="36">
        <f t="shared" si="215"/>
        <v>1.3</v>
      </c>
      <c r="H1599" s="36">
        <f>_xll.DTC.CPR.ValueForVariable($A1599,H$10)</f>
        <v>1.7523647597336676</v>
      </c>
      <c r="I1599" s="36">
        <f>_xll.DTC.CPR.ValueForVariable($A1599,I$10)</f>
        <v>147.875650675538</v>
      </c>
      <c r="J1599" s="36">
        <f>_xll.DTC.CPR.ValueForVariable($A1599,J$10)</f>
        <v>7.2168817453730068</v>
      </c>
      <c r="K1599" s="36">
        <f>_xll.DTC.CPR.ValueForVariable($A1599,K$10)</f>
        <v>208.79179933785642</v>
      </c>
      <c r="L1599" s="36">
        <f>_xll.DTC.CPR.ValueForVariable($A1599,L$10)</f>
        <v>414.80682916125829</v>
      </c>
      <c r="M1599" s="36">
        <f>_xll.DTC.CPR.ValueForVariable($A1599,M$10)</f>
        <v>391.07797828900203</v>
      </c>
      <c r="N1599" s="36">
        <f>_xll.DTC.CPR.ValueForVariable($A1599,N$10)</f>
        <v>31848.169740353213</v>
      </c>
      <c r="O1599" s="36">
        <f>_xll.DTC.CPR.ValueForVariable($A1599,O$10)</f>
        <v>0.84911799966664037</v>
      </c>
      <c r="P1599" s="36">
        <f>_xll.DTC.CPR.ValueForVariable($A1599,P$10)</f>
        <v>1.4746414575798254E-2</v>
      </c>
      <c r="Q1599" s="36">
        <f>_xll.DTC.CPR.ValueForVariable($A1599,Q$10)</f>
        <v>4.5833480226486358</v>
      </c>
      <c r="R1599" s="36">
        <f>_xll.DTC.CPR.ValueForVariable($A1599,R$10)</f>
        <v>33.77061372451179</v>
      </c>
      <c r="S1599" s="36">
        <f>_xll.DTC.CPR.ValueForVariable($A1599,S$10)</f>
        <v>154.78247563787201</v>
      </c>
      <c r="T1599" s="36">
        <f>_xll.DTC.CPR.ValueForVariable($A1599,T$10)</f>
        <v>-18</v>
      </c>
      <c r="U1599" s="36">
        <f>_xll.DTC.CPR.ValueForVariable($A1599,U$10)</f>
        <v>12.5</v>
      </c>
      <c r="V1599" s="36">
        <f>_xll.DTC.CPR.ValueForVariable($A1599,V$10)</f>
        <v>4</v>
      </c>
      <c r="W1599" s="36">
        <f>_xll.DTC.CPR.ValueForVariable($A1599,W$10)</f>
        <v>6.5</v>
      </c>
      <c r="X1599" s="36">
        <f>_xll.DTC.CPR.ValueForVariable($A1599,X$10)</f>
        <v>144.60036725869304</v>
      </c>
      <c r="Y1599" s="36">
        <f>_xll.DTC.CPR.ValueForVariable($A1599,Y$10)</f>
        <v>450.34224027088197</v>
      </c>
      <c r="Z1599" s="36">
        <f>_xll.DTC.CPR.ValueForVariable($A1599,Z$10)</f>
        <v>35.203514262991064</v>
      </c>
      <c r="AA1599" s="36">
        <f>_xll.DTC.CPR.ValueForVariable($A1599,AA$10)</f>
        <v>3.114392091862467</v>
      </c>
      <c r="AB1599" s="36">
        <f>_xll.DTC.CPR.ValueForVariable($A1599,AB$10)</f>
        <v>0.84041630561508818</v>
      </c>
      <c r="AC1599" s="36">
        <f>_xll.DTC.CPR.ValueForVariable($A1599,AC$10)</f>
        <v>110</v>
      </c>
      <c r="AD1599" s="36">
        <f>_xll.DTC.CPR.ValueForVariable($A1599,AD$10)</f>
        <v>61.052051146922977</v>
      </c>
      <c r="AE1599" s="36">
        <f>_xll.DTC.CPR.ValueForVariable($A1599,AE$10)</f>
        <v>0</v>
      </c>
      <c r="AF1599" s="36">
        <f>_xll.DTC.CPR.ValueForVariable($A1599,AF$10)</f>
        <v>0</v>
      </c>
      <c r="AG1599" s="36">
        <f>_xll.DTC.CPR.ValueForVariable($A1599,AG$10)</f>
        <v>0</v>
      </c>
      <c r="AH1599" s="36">
        <f>_xll.DTC.CPR.ValueForVariable($A1599,AH$10)</f>
        <v>0</v>
      </c>
      <c r="AI1599" s="36">
        <f>_xll.DTC.CPR.ValueForVariable($A1599,AI$10)</f>
        <v>0</v>
      </c>
      <c r="AJ1599" s="36">
        <f>_xll.DTC.CPR.ValueForVariable($A1599,AJ$10)</f>
        <v>0</v>
      </c>
      <c r="AK1599" s="36">
        <f>_xll.DTC.CPR.ValueForVariable($A1599,AK$10)</f>
        <v>5</v>
      </c>
      <c r="AL1599" s="36">
        <f>_xll.DTC.CPR.MinimumForVariable($A1599,AL$10)</f>
        <v>15.262390649877892</v>
      </c>
      <c r="AM1599" s="36">
        <f>_xll.DTC.CPR.MaximumForVariable($A1599,AM$10)</f>
        <v>39.940019372747194</v>
      </c>
    </row>
    <row r="1600" spans="1:39" x14ac:dyDescent="0.35">
      <c r="A1600" s="36" t="str">
        <f>_xll.DTC.CPR.Calculate($B$1,$B$2,$B$3,D1600,E1600,C1600,B1600,F1600,$B$4,G1600)</f>
        <v>CID=1194061391</v>
      </c>
      <c r="B1600" s="36">
        <f t="shared" si="216"/>
        <v>-18</v>
      </c>
      <c r="C1600" s="34">
        <f t="shared" si="211"/>
        <v>15</v>
      </c>
      <c r="D1600" s="36">
        <f>'TTH375-noEcon_A'!AL1600+('TTH375-noEcon_A'!AM1600-'TTH375-noEcon_A'!AL1600)*0.75</f>
        <v>38.512763242114445</v>
      </c>
      <c r="E1600" s="36">
        <f t="shared" si="213"/>
        <v>4</v>
      </c>
      <c r="F1600" s="36">
        <f t="shared" si="214"/>
        <v>9</v>
      </c>
      <c r="G1600" s="36">
        <f t="shared" si="215"/>
        <v>1.8</v>
      </c>
      <c r="H1600" s="36">
        <f>_xll.DTC.CPR.ValueForVariable($A1600,H$10)</f>
        <v>1.7523647597336676</v>
      </c>
      <c r="I1600" s="36">
        <f>_xll.DTC.CPR.ValueForVariable($A1600,I$10)</f>
        <v>147.875650675538</v>
      </c>
      <c r="J1600" s="36">
        <f>_xll.DTC.CPR.ValueForVariable($A1600,J$10)</f>
        <v>7.2168817453730068</v>
      </c>
      <c r="K1600" s="36">
        <f>_xll.DTC.CPR.ValueForVariable($A1600,K$10)</f>
        <v>212.20615464307244</v>
      </c>
      <c r="L1600" s="36">
        <f>_xll.DTC.CPR.ValueForVariable($A1600,L$10)</f>
        <v>416.56146930601443</v>
      </c>
      <c r="M1600" s="36">
        <f>_xll.DTC.CPR.ValueForVariable($A1600,M$10)</f>
        <v>391.07797828900203</v>
      </c>
      <c r="N1600" s="36">
        <f>_xll.DTC.CPR.ValueForVariable($A1600,N$10)</f>
        <v>32821.911446548387</v>
      </c>
      <c r="O1600" s="36">
        <f>_xll.DTC.CPR.ValueForVariable($A1600,O$10)</f>
        <v>0.9072382720520944</v>
      </c>
      <c r="P1600" s="36">
        <f>_xll.DTC.CPR.ValueForVariable($A1600,P$10)</f>
        <v>1.6505137431598777E-2</v>
      </c>
      <c r="Q1600" s="36">
        <f>_xll.DTC.CPR.ValueForVariable($A1600,Q$10)</f>
        <v>4.2136492739137248</v>
      </c>
      <c r="R1600" s="36">
        <f>_xll.DTC.CPR.ValueForVariable($A1600,R$10)</f>
        <v>38.512783968042903</v>
      </c>
      <c r="S1600" s="36">
        <f>_xll.DTC.CPR.ValueForVariable($A1600,S$10)</f>
        <v>162.27936420334012</v>
      </c>
      <c r="T1600" s="36">
        <f>_xll.DTC.CPR.ValueForVariable($A1600,T$10)</f>
        <v>-18</v>
      </c>
      <c r="U1600" s="36">
        <f>_xll.DTC.CPR.ValueForVariable($A1600,U$10)</f>
        <v>15</v>
      </c>
      <c r="V1600" s="36">
        <f>_xll.DTC.CPR.ValueForVariable($A1600,V$10)</f>
        <v>4</v>
      </c>
      <c r="W1600" s="36">
        <f>_xll.DTC.CPR.ValueForVariable($A1600,W$10)</f>
        <v>9</v>
      </c>
      <c r="X1600" s="36">
        <f>_xll.DTC.CPR.ValueForVariable($A1600,X$10)</f>
        <v>144.60036725869304</v>
      </c>
      <c r="Y1600" s="36">
        <f>_xll.DTC.CPR.ValueForVariable($A1600,Y$10)</f>
        <v>488.37386439130057</v>
      </c>
      <c r="Z1600" s="36">
        <f>_xll.DTC.CPR.ValueForVariable($A1600,Z$10)</f>
        <v>38.65186625592861</v>
      </c>
      <c r="AA1600" s="36">
        <f>_xll.DTC.CPR.ValueForVariable($A1600,AA$10)</f>
        <v>3.3774040387988062</v>
      </c>
      <c r="AB1600" s="36">
        <f>_xll.DTC.CPR.ValueForVariable($A1600,AB$10)</f>
        <v>0.85509686633984572</v>
      </c>
      <c r="AC1600" s="36">
        <f>_xll.DTC.CPR.ValueForVariable($A1600,AC$10)</f>
        <v>110</v>
      </c>
      <c r="AD1600" s="36">
        <f>_xll.DTC.CPR.ValueForVariable($A1600,AD$10)</f>
        <v>68.429816385868335</v>
      </c>
      <c r="AE1600" s="36">
        <f>_xll.DTC.CPR.ValueForVariable($A1600,AE$10)</f>
        <v>0</v>
      </c>
      <c r="AF1600" s="36">
        <f>_xll.DTC.CPR.ValueForVariable($A1600,AF$10)</f>
        <v>0</v>
      </c>
      <c r="AG1600" s="36">
        <f>_xll.DTC.CPR.ValueForVariable($A1600,AG$10)</f>
        <v>0</v>
      </c>
      <c r="AH1600" s="36">
        <f>_xll.DTC.CPR.ValueForVariable($A1600,AH$10)</f>
        <v>0</v>
      </c>
      <c r="AI1600" s="36">
        <f>_xll.DTC.CPR.ValueForVariable($A1600,AI$10)</f>
        <v>0</v>
      </c>
      <c r="AJ1600" s="36">
        <f>_xll.DTC.CPR.ValueForVariable($A1600,AJ$10)</f>
        <v>0</v>
      </c>
      <c r="AK1600" s="36">
        <f>_xll.DTC.CPR.ValueForVariable($A1600,AK$10)</f>
        <v>5</v>
      </c>
      <c r="AL1600" s="36">
        <f>_xll.DTC.CPR.MinimumForVariable($A1600,AL$10)</f>
        <v>17.705881902247814</v>
      </c>
      <c r="AM1600" s="36">
        <f>_xll.DTC.CPR.MaximumForVariable($A1600,AM$10)</f>
        <v>45.448390355403319</v>
      </c>
    </row>
    <row r="1601" spans="1:39" x14ac:dyDescent="0.35">
      <c r="A1601" s="36" t="str">
        <f>_xll.DTC.CPR.Calculate($B$1,$B$2,$B$3,D1601,E1601,C1601,B1601,F1601,$B$4,G1601)</f>
        <v>CID=1194061488</v>
      </c>
      <c r="B1601" s="36">
        <f t="shared" si="216"/>
        <v>-18</v>
      </c>
      <c r="C1601" s="34">
        <f t="shared" si="211"/>
        <v>17.5</v>
      </c>
      <c r="D1601" s="36">
        <f>'TTH375-noEcon_A'!AL1601+('TTH375-noEcon_A'!AM1601-'TTH375-noEcon_A'!AL1601)*0.75</f>
        <v>43.076847628658655</v>
      </c>
      <c r="E1601" s="36">
        <f t="shared" si="213"/>
        <v>4</v>
      </c>
      <c r="F1601" s="36">
        <f t="shared" si="214"/>
        <v>11.5</v>
      </c>
      <c r="G1601" s="36">
        <f t="shared" si="215"/>
        <v>2.2999999999999998</v>
      </c>
      <c r="H1601" s="36">
        <f>_xll.DTC.CPR.ValueForVariable($A1601,H$10)</f>
        <v>1.7523647597336676</v>
      </c>
      <c r="I1601" s="36">
        <f>_xll.DTC.CPR.ValueForVariable($A1601,I$10)</f>
        <v>147.875650675538</v>
      </c>
      <c r="J1601" s="36">
        <f>_xll.DTC.CPR.ValueForVariable($A1601,J$10)</f>
        <v>7.2168817453730068</v>
      </c>
      <c r="K1601" s="36">
        <f>_xll.DTC.CPR.ValueForVariable($A1601,K$10)</f>
        <v>215.63976043890119</v>
      </c>
      <c r="L1601" s="36">
        <f>_xll.DTC.CPR.ValueForVariable($A1601,L$10)</f>
        <v>418.28814933956443</v>
      </c>
      <c r="M1601" s="36">
        <f>_xll.DTC.CPR.ValueForVariable($A1601,M$10)</f>
        <v>391.07797828900203</v>
      </c>
      <c r="N1601" s="36">
        <f>_xll.DTC.CPR.ValueForVariable($A1601,N$10)</f>
        <v>33814.450482623201</v>
      </c>
      <c r="O1601" s="36">
        <f>_xll.DTC.CPR.ValueForVariable($A1601,O$10)</f>
        <v>0.95854817282019555</v>
      </c>
      <c r="P1601" s="36">
        <f>_xll.DTC.CPR.ValueForVariable($A1601,P$10)</f>
        <v>1.8280853111660861E-2</v>
      </c>
      <c r="Q1601" s="36">
        <f>_xll.DTC.CPR.ValueForVariable($A1601,Q$10)</f>
        <v>3.90385882209122</v>
      </c>
      <c r="R1601" s="36">
        <f>_xll.DTC.CPR.ValueForVariable($A1601,R$10)</f>
        <v>43.076860825864188</v>
      </c>
      <c r="S1601" s="36">
        <f>_xll.DTC.CPR.ValueForVariable($A1601,S$10)</f>
        <v>168.16598316304558</v>
      </c>
      <c r="T1601" s="36">
        <f>_xll.DTC.CPR.ValueForVariable($A1601,T$10)</f>
        <v>-18</v>
      </c>
      <c r="U1601" s="36">
        <f>_xll.DTC.CPR.ValueForVariable($A1601,U$10)</f>
        <v>17.5</v>
      </c>
      <c r="V1601" s="36">
        <f>_xll.DTC.CPR.ValueForVariable($A1601,V$10)</f>
        <v>4</v>
      </c>
      <c r="W1601" s="36">
        <f>_xll.DTC.CPR.ValueForVariable($A1601,W$10)</f>
        <v>11.5</v>
      </c>
      <c r="X1601" s="36">
        <f>_xll.DTC.CPR.ValueForVariable($A1601,X$10)</f>
        <v>144.60036725869304</v>
      </c>
      <c r="Y1601" s="36">
        <f>_xll.DTC.CPR.ValueForVariable($A1601,Y$10)</f>
        <v>528.79675750242848</v>
      </c>
      <c r="Z1601" s="36">
        <f>_xll.DTC.CPR.ValueForVariable($A1601,Z$10)</f>
        <v>41.888585526459735</v>
      </c>
      <c r="AA1601" s="36">
        <f>_xll.DTC.CPR.ValueForVariable($A1601,AA$10)</f>
        <v>3.6569530736834173</v>
      </c>
      <c r="AB1601" s="36">
        <f>_xll.DTC.CPR.ValueForVariable($A1601,AB$10)</f>
        <v>0.86666244913819301</v>
      </c>
      <c r="AC1601" s="36">
        <f>_xll.DTC.CPR.ValueForVariable($A1601,AC$10)</f>
        <v>110</v>
      </c>
      <c r="AD1601" s="36">
        <f>_xll.DTC.CPR.ValueForVariable($A1601,AD$10)</f>
        <v>75.517889341758689</v>
      </c>
      <c r="AE1601" s="36">
        <f>_xll.DTC.CPR.ValueForVariable($A1601,AE$10)</f>
        <v>0</v>
      </c>
      <c r="AF1601" s="36">
        <f>_xll.DTC.CPR.ValueForVariable($A1601,AF$10)</f>
        <v>0</v>
      </c>
      <c r="AG1601" s="36">
        <f>_xll.DTC.CPR.ValueForVariable($A1601,AG$10)</f>
        <v>0</v>
      </c>
      <c r="AH1601" s="36">
        <f>_xll.DTC.CPR.ValueForVariable($A1601,AH$10)</f>
        <v>0</v>
      </c>
      <c r="AI1601" s="36">
        <f>_xll.DTC.CPR.ValueForVariable($A1601,AI$10)</f>
        <v>0</v>
      </c>
      <c r="AJ1601" s="36">
        <f>_xll.DTC.CPR.ValueForVariable($A1601,AJ$10)</f>
        <v>0</v>
      </c>
      <c r="AK1601" s="36">
        <f>_xll.DTC.CPR.ValueForVariable($A1601,AK$10)</f>
        <v>5</v>
      </c>
      <c r="AL1601" s="36">
        <f>_xll.DTC.CPR.MinimumForVariable($A1601,AL$10)</f>
        <v>20.341938421819727</v>
      </c>
      <c r="AM1601" s="36">
        <f>_xll.DTC.CPR.MaximumForVariable($A1601,AM$10)</f>
        <v>50.655150697604959</v>
      </c>
    </row>
    <row r="1602" spans="1:39" x14ac:dyDescent="0.35">
      <c r="A1602" s="36" t="str">
        <f>_xll.DTC.CPR.Calculate($B$1,$B$2,$B$3,D1602,E1602,C1602,B1602,F1602,$B$4,G1602)</f>
        <v>CID=1194061585</v>
      </c>
      <c r="B1602" s="36">
        <f t="shared" si="216"/>
        <v>-18</v>
      </c>
      <c r="C1602" s="34">
        <f t="shared" si="211"/>
        <v>20</v>
      </c>
      <c r="D1602" s="36">
        <f>'TTH375-noEcon_A'!AL1602+('TTH375-noEcon_A'!AM1602-'TTH375-noEcon_A'!AL1602)*0.75</f>
        <v>44.578021135781711</v>
      </c>
      <c r="E1602" s="36">
        <f t="shared" si="213"/>
        <v>4</v>
      </c>
      <c r="F1602" s="36">
        <f t="shared" si="214"/>
        <v>14</v>
      </c>
      <c r="G1602" s="36">
        <f t="shared" si="215"/>
        <v>2.8</v>
      </c>
      <c r="H1602" s="36">
        <f>_xll.DTC.CPR.ValueForVariable($A1602,H$10)</f>
        <v>1.7523647597336676</v>
      </c>
      <c r="I1602" s="36">
        <f>_xll.DTC.CPR.ValueForVariable($A1602,I$10)</f>
        <v>147.875650675538</v>
      </c>
      <c r="J1602" s="36">
        <f>_xll.DTC.CPR.ValueForVariable($A1602,J$10)</f>
        <v>7.2168817453730068</v>
      </c>
      <c r="K1602" s="36">
        <f>_xll.DTC.CPR.ValueForVariable($A1602,K$10)</f>
        <v>219.09331079194496</v>
      </c>
      <c r="L1602" s="36">
        <f>_xll.DTC.CPR.ValueForVariable($A1602,L$10)</f>
        <v>419.98707380618833</v>
      </c>
      <c r="M1602" s="36">
        <f>_xll.DTC.CPR.ValueForVariable($A1602,M$10)</f>
        <v>391.07797828900203</v>
      </c>
      <c r="N1602" s="36">
        <f>_xll.DTC.CPR.ValueForVariable($A1602,N$10)</f>
        <v>34195.715149668722</v>
      </c>
      <c r="O1602" s="36">
        <f>_xll.DTC.CPR.ValueForVariable($A1602,O$10)</f>
        <v>0.96965510013446254</v>
      </c>
      <c r="P1602" s="36">
        <f>_xll.DTC.CPR.ValueForVariable($A1602,P$10)</f>
        <v>1.913584639366436E-2</v>
      </c>
      <c r="Q1602" s="36">
        <f>_xll.DTC.CPR.ValueForVariable($A1602,Q$10)</f>
        <v>3.74098640130055</v>
      </c>
      <c r="R1602" s="36">
        <f>_xll.DTC.CPR.ValueForVariable($A1602,R$10)</f>
        <v>44.578031592276083</v>
      </c>
      <c r="S1602" s="36">
        <f>_xll.DTC.CPR.ValueForVariable($A1602,S$10)</f>
        <v>166.76580998345113</v>
      </c>
      <c r="T1602" s="36">
        <f>_xll.DTC.CPR.ValueForVariable($A1602,T$10)</f>
        <v>-18</v>
      </c>
      <c r="U1602" s="36">
        <f>_xll.DTC.CPR.ValueForVariable($A1602,U$10)</f>
        <v>20</v>
      </c>
      <c r="V1602" s="36">
        <f>_xll.DTC.CPR.ValueForVariable($A1602,V$10)</f>
        <v>4</v>
      </c>
      <c r="W1602" s="36">
        <f>_xll.DTC.CPR.ValueForVariable($A1602,W$10)</f>
        <v>14</v>
      </c>
      <c r="X1602" s="36">
        <f>_xll.DTC.CPR.ValueForVariable($A1602,X$10)</f>
        <v>144.60036725869304</v>
      </c>
      <c r="Y1602" s="36">
        <f>_xll.DTC.CPR.ValueForVariable($A1602,Y$10)</f>
        <v>571.70690904459934</v>
      </c>
      <c r="Z1602" s="36">
        <f>_xll.DTC.CPR.ValueForVariable($A1602,Z$10)</f>
        <v>43.691149053712309</v>
      </c>
      <c r="AA1602" s="36">
        <f>_xll.DTC.CPR.ValueForVariable($A1602,AA$10)</f>
        <v>3.9537030222184972</v>
      </c>
      <c r="AB1602" s="36">
        <f>_xll.DTC.CPR.ValueForVariable($A1602,AB$10)</f>
        <v>0.86999663720121145</v>
      </c>
      <c r="AC1602" s="36">
        <f>_xll.DTC.CPR.ValueForVariable($A1602,AC$10)</f>
        <v>110</v>
      </c>
      <c r="AD1602" s="36">
        <f>_xll.DTC.CPR.ValueForVariable($A1602,AD$10)</f>
        <v>77.850084759616195</v>
      </c>
      <c r="AE1602" s="36">
        <f>_xll.DTC.CPR.ValueForVariable($A1602,AE$10)</f>
        <v>0</v>
      </c>
      <c r="AF1602" s="36">
        <f>_xll.DTC.CPR.ValueForVariable($A1602,AF$10)</f>
        <v>0</v>
      </c>
      <c r="AG1602" s="36">
        <f>_xll.DTC.CPR.ValueForVariable($A1602,AG$10)</f>
        <v>0</v>
      </c>
      <c r="AH1602" s="36">
        <f>_xll.DTC.CPR.ValueForVariable($A1602,AH$10)</f>
        <v>0</v>
      </c>
      <c r="AI1602" s="36">
        <f>_xll.DTC.CPR.ValueForVariable($A1602,AI$10)</f>
        <v>0</v>
      </c>
      <c r="AJ1602" s="36">
        <f>_xll.DTC.CPR.ValueForVariable($A1602,AJ$10)</f>
        <v>0</v>
      </c>
      <c r="AK1602" s="36">
        <f>_xll.DTC.CPR.ValueForVariable($A1602,AK$10)</f>
        <v>5</v>
      </c>
      <c r="AL1602" s="36">
        <f>_xll.DTC.CPR.MinimumForVariable($A1602,AL$10)</f>
        <v>23.378750381802803</v>
      </c>
      <c r="AM1602" s="36">
        <f>_xll.DTC.CPR.MaximumForVariable($A1602,AM$10)</f>
        <v>51.644444720441349</v>
      </c>
    </row>
    <row r="1603" spans="1:39" x14ac:dyDescent="0.35">
      <c r="A1603" s="36" t="str">
        <f>_xll.DTC.CPR.Calculate($B$1,$B$2,$B$3,D1603,E1603,C1603,B1603,F1603,$B$4,G1603)</f>
        <v>CID=1194061426</v>
      </c>
      <c r="B1603" s="36">
        <f t="shared" si="216"/>
        <v>-18</v>
      </c>
      <c r="C1603" s="34">
        <f t="shared" si="211"/>
        <v>22.5</v>
      </c>
      <c r="D1603" s="36">
        <f>'TTH375-noEcon_A'!AL1603+('TTH375-noEcon_A'!AM1603-'TTH375-noEcon_A'!AL1603)*0.75</f>
        <v>45.271407361430498</v>
      </c>
      <c r="E1603" s="36">
        <f t="shared" si="213"/>
        <v>4</v>
      </c>
      <c r="F1603" s="36">
        <f t="shared" si="214"/>
        <v>16.5</v>
      </c>
      <c r="G1603" s="36">
        <f t="shared" si="215"/>
        <v>3.3</v>
      </c>
      <c r="H1603" s="36">
        <f>_xll.DTC.CPR.ValueForVariable($A1603,H$10)</f>
        <v>1.7523647597336676</v>
      </c>
      <c r="I1603" s="36">
        <f>_xll.DTC.CPR.ValueForVariable($A1603,I$10)</f>
        <v>147.875650675538</v>
      </c>
      <c r="J1603" s="36">
        <f>_xll.DTC.CPR.ValueForVariable($A1603,J$10)</f>
        <v>7.2168817453730068</v>
      </c>
      <c r="K1603" s="36">
        <f>_xll.DTC.CPR.ValueForVariable($A1603,K$10)</f>
        <v>222.56754607352056</v>
      </c>
      <c r="L1603" s="36">
        <f>_xll.DTC.CPR.ValueForVariable($A1603,L$10)</f>
        <v>421.65846736734193</v>
      </c>
      <c r="M1603" s="36">
        <f>_xll.DTC.CPR.ValueForVariable($A1603,M$10)</f>
        <v>391.07797828900203</v>
      </c>
      <c r="N1603" s="36">
        <f>_xll.DTC.CPR.ValueForVariable($A1603,N$10)</f>
        <v>34442.202766545197</v>
      </c>
      <c r="O1603" s="36">
        <f>_xll.DTC.CPR.ValueForVariable($A1603,O$10)</f>
        <v>0.96542427019412214</v>
      </c>
      <c r="P1603" s="36">
        <f>_xll.DTC.CPR.ValueForVariable($A1603,P$10)</f>
        <v>1.9760454280523591E-2</v>
      </c>
      <c r="Q1603" s="36">
        <f>_xll.DTC.CPR.ValueForVariable($A1603,Q$10)</f>
        <v>3.593527589205364</v>
      </c>
      <c r="R1603" s="36">
        <f>_xll.DTC.CPR.ValueForVariable($A1603,R$10)</f>
        <v>45.271410056907783</v>
      </c>
      <c r="S1603" s="36">
        <f>_xll.DTC.CPR.ValueForVariable($A1603,S$10)</f>
        <v>162.68406104172729</v>
      </c>
      <c r="T1603" s="36">
        <f>_xll.DTC.CPR.ValueForVariable($A1603,T$10)</f>
        <v>-18</v>
      </c>
      <c r="U1603" s="36">
        <f>_xll.DTC.CPR.ValueForVariable($A1603,U$10)</f>
        <v>22.5</v>
      </c>
      <c r="V1603" s="36">
        <f>_xll.DTC.CPR.ValueForVariable($A1603,V$10)</f>
        <v>4</v>
      </c>
      <c r="W1603" s="36">
        <f>_xll.DTC.CPR.ValueForVariable($A1603,W$10)</f>
        <v>16.5</v>
      </c>
      <c r="X1603" s="36">
        <f>_xll.DTC.CPR.ValueForVariable($A1603,X$10)</f>
        <v>144.60036725869304</v>
      </c>
      <c r="Y1603" s="36">
        <f>_xll.DTC.CPR.ValueForVariable($A1603,Y$10)</f>
        <v>617.20189991371535</v>
      </c>
      <c r="Z1603" s="36">
        <f>_xll.DTC.CPR.ValueForVariable($A1603,Z$10)</f>
        <v>45.396143909803868</v>
      </c>
      <c r="AA1603" s="36">
        <f>_xll.DTC.CPR.ValueForVariable($A1603,AA$10)</f>
        <v>4.2683287159950876</v>
      </c>
      <c r="AB1603" s="36">
        <f>_xll.DTC.CPR.ValueForVariable($A1603,AB$10)</f>
        <v>0.87146549515159366</v>
      </c>
      <c r="AC1603" s="36">
        <f>_xll.DTC.CPR.ValueForVariable($A1603,AC$10)</f>
        <v>110</v>
      </c>
      <c r="AD1603" s="36">
        <f>_xll.DTC.CPR.ValueForVariable($A1603,AD$10)</f>
        <v>78.927727967144662</v>
      </c>
      <c r="AE1603" s="36">
        <f>_xll.DTC.CPR.ValueForVariable($A1603,AE$10)</f>
        <v>0</v>
      </c>
      <c r="AF1603" s="36">
        <f>_xll.DTC.CPR.ValueForVariable($A1603,AF$10)</f>
        <v>0</v>
      </c>
      <c r="AG1603" s="36">
        <f>_xll.DTC.CPR.ValueForVariable($A1603,AG$10)</f>
        <v>0</v>
      </c>
      <c r="AH1603" s="36">
        <f>_xll.DTC.CPR.ValueForVariable($A1603,AH$10)</f>
        <v>0</v>
      </c>
      <c r="AI1603" s="36">
        <f>_xll.DTC.CPR.ValueForVariable($A1603,AI$10)</f>
        <v>0</v>
      </c>
      <c r="AJ1603" s="36">
        <f>_xll.DTC.CPR.ValueForVariable($A1603,AJ$10)</f>
        <v>0</v>
      </c>
      <c r="AK1603" s="36">
        <f>_xll.DTC.CPR.ValueForVariable($A1603,AK$10)</f>
        <v>5</v>
      </c>
      <c r="AL1603" s="36">
        <f>_xll.DTC.CPR.MinimumForVariable($A1603,AL$10)</f>
        <v>26.56513325666544</v>
      </c>
      <c r="AM1603" s="36">
        <f>_xll.DTC.CPR.MaximumForVariable($A1603,AM$10)</f>
        <v>51.506832063018848</v>
      </c>
    </row>
    <row r="1604" spans="1:39" x14ac:dyDescent="0.35">
      <c r="A1604" s="36" t="str">
        <f>_xll.DTC.CPR.Calculate($B$1,$B$2,$B$3,D1604,E1604,C1604,B1604,F1604,$B$4,G1604)</f>
        <v>CID=1194061267</v>
      </c>
      <c r="B1604" s="36">
        <f t="shared" si="216"/>
        <v>-18</v>
      </c>
      <c r="C1604" s="34">
        <f t="shared" si="211"/>
        <v>25</v>
      </c>
      <c r="D1604" s="36">
        <f>'TTH375-noEcon_A'!AL1604+('TTH375-noEcon_A'!AM1604-'TTH375-noEcon_A'!AL1604)*0.75</f>
        <v>46.413411866458546</v>
      </c>
      <c r="E1604" s="36">
        <f t="shared" si="213"/>
        <v>4</v>
      </c>
      <c r="F1604" s="36">
        <f t="shared" si="214"/>
        <v>19</v>
      </c>
      <c r="G1604" s="36">
        <f t="shared" si="215"/>
        <v>3.8</v>
      </c>
      <c r="H1604" s="36">
        <f>_xll.DTC.CPR.ValueForVariable($A1604,H$10)</f>
        <v>1.7523647597336676</v>
      </c>
      <c r="I1604" s="36">
        <f>_xll.DTC.CPR.ValueForVariable($A1604,I$10)</f>
        <v>147.875650675538</v>
      </c>
      <c r="J1604" s="36">
        <f>_xll.DTC.CPR.ValueForVariable($A1604,J$10)</f>
        <v>7.2168817453730068</v>
      </c>
      <c r="K1604" s="36">
        <f>_xll.DTC.CPR.ValueForVariable($A1604,K$10)</f>
        <v>226.06325752935251</v>
      </c>
      <c r="L1604" s="36">
        <f>_xll.DTC.CPR.ValueForVariable($A1604,L$10)</f>
        <v>423.30255430492468</v>
      </c>
      <c r="M1604" s="36">
        <f>_xll.DTC.CPR.ValueForVariable($A1604,M$10)</f>
        <v>391.07797828900203</v>
      </c>
      <c r="N1604" s="36">
        <f>_xll.DTC.CPR.ValueForVariable($A1604,N$10)</f>
        <v>34764.339008009658</v>
      </c>
      <c r="O1604" s="36">
        <f>_xll.DTC.CPR.ValueForVariable($A1604,O$10)</f>
        <v>0.96099698152982194</v>
      </c>
      <c r="P1604" s="36">
        <f>_xll.DTC.CPR.ValueForVariable($A1604,P$10)</f>
        <v>2.0566129751386712E-2</v>
      </c>
      <c r="Q1604" s="36">
        <f>_xll.DTC.CPR.ValueForVariable($A1604,Q$10)</f>
        <v>3.4166552641100529</v>
      </c>
      <c r="R1604" s="36">
        <f>_xll.DTC.CPR.ValueForVariable($A1604,R$10)</f>
        <v>46.413417889649196</v>
      </c>
      <c r="S1604" s="36">
        <f>_xll.DTC.CPR.ValueForVariable($A1604,S$10)</f>
        <v>158.57864855800963</v>
      </c>
      <c r="T1604" s="36">
        <f>_xll.DTC.CPR.ValueForVariable($A1604,T$10)</f>
        <v>-18</v>
      </c>
      <c r="U1604" s="36">
        <f>_xll.DTC.CPR.ValueForVariable($A1604,U$10)</f>
        <v>25</v>
      </c>
      <c r="V1604" s="36">
        <f>_xll.DTC.CPR.ValueForVariable($A1604,V$10)</f>
        <v>4</v>
      </c>
      <c r="W1604" s="36">
        <f>_xll.DTC.CPR.ValueForVariable($A1604,W$10)</f>
        <v>19</v>
      </c>
      <c r="X1604" s="36">
        <f>_xll.DTC.CPR.ValueForVariable($A1604,X$10)</f>
        <v>144.60036725869304</v>
      </c>
      <c r="Y1604" s="36">
        <f>_xll.DTC.CPR.ValueForVariable($A1604,Y$10)</f>
        <v>665.38093256851494</v>
      </c>
      <c r="Z1604" s="36">
        <f>_xll.DTC.CPR.ValueForVariable($A1604,Z$10)</f>
        <v>47.577646487842685</v>
      </c>
      <c r="AA1604" s="36">
        <f>_xll.DTC.CPR.ValueForVariable($A1604,AA$10)</f>
        <v>4.6015162007032435</v>
      </c>
      <c r="AB1604" s="36">
        <f>_xll.DTC.CPR.ValueForVariable($A1604,AB$10)</f>
        <v>0.87379127429373693</v>
      </c>
      <c r="AC1604" s="36">
        <f>_xll.DTC.CPR.ValueForVariable($A1604,AC$10)</f>
        <v>110</v>
      </c>
      <c r="AD1604" s="36">
        <f>_xll.DTC.CPR.ValueForVariable($A1604,AD$10)</f>
        <v>80.703361320346644</v>
      </c>
      <c r="AE1604" s="36">
        <f>_xll.DTC.CPR.ValueForVariable($A1604,AE$10)</f>
        <v>0</v>
      </c>
      <c r="AF1604" s="36">
        <f>_xll.DTC.CPR.ValueForVariable($A1604,AF$10)</f>
        <v>0</v>
      </c>
      <c r="AG1604" s="36">
        <f>_xll.DTC.CPR.ValueForVariable($A1604,AG$10)</f>
        <v>0</v>
      </c>
      <c r="AH1604" s="36">
        <f>_xll.DTC.CPR.ValueForVariable($A1604,AH$10)</f>
        <v>0</v>
      </c>
      <c r="AI1604" s="36">
        <f>_xll.DTC.CPR.ValueForVariable($A1604,AI$10)</f>
        <v>0</v>
      </c>
      <c r="AJ1604" s="36">
        <f>_xll.DTC.CPR.ValueForVariable($A1604,AJ$10)</f>
        <v>0</v>
      </c>
      <c r="AK1604" s="36">
        <f>_xll.DTC.CPR.ValueForVariable($A1604,AK$10)</f>
        <v>5</v>
      </c>
      <c r="AL1604" s="36">
        <f>_xll.DTC.CPR.MinimumForVariable($A1604,AL$10)</f>
        <v>30.966760491740249</v>
      </c>
      <c r="AM1604" s="36">
        <f>_xll.DTC.CPR.MaximumForVariable($A1604,AM$10)</f>
        <v>51.56229565803131</v>
      </c>
    </row>
    <row r="1605" spans="1:39" x14ac:dyDescent="0.35">
      <c r="A1605" s="36" t="str">
        <f>_xll.DTC.CPR.Calculate($B$1,$B$2,$B$3,D1605,E1605,C1605,B1605,F1605,$B$4,G1605)</f>
        <v>CID=1194061364</v>
      </c>
      <c r="B1605" s="36">
        <f t="shared" si="216"/>
        <v>-18</v>
      </c>
      <c r="C1605" s="34">
        <f t="shared" si="211"/>
        <v>27.5</v>
      </c>
      <c r="D1605" s="36">
        <f>'TTH375-noEcon_A'!AL1605+('TTH375-noEcon_A'!AM1605-'TTH375-noEcon_A'!AL1605)*0.75</f>
        <v>47.811066549427743</v>
      </c>
      <c r="E1605" s="36">
        <f t="shared" si="213"/>
        <v>4</v>
      </c>
      <c r="F1605" s="36">
        <f t="shared" si="214"/>
        <v>21.5</v>
      </c>
      <c r="G1605" s="36">
        <f t="shared" si="215"/>
        <v>4.3</v>
      </c>
      <c r="H1605" s="36">
        <f>_xll.DTC.CPR.ValueForVariable($A1605,H$10)</f>
        <v>1.7523647597336676</v>
      </c>
      <c r="I1605" s="36">
        <f>_xll.DTC.CPR.ValueForVariable($A1605,I$10)</f>
        <v>147.875650675538</v>
      </c>
      <c r="J1605" s="36">
        <f>_xll.DTC.CPR.ValueForVariable($A1605,J$10)</f>
        <v>7.2168817453730068</v>
      </c>
      <c r="K1605" s="36">
        <f>_xll.DTC.CPR.ValueForVariable($A1605,K$10)</f>
        <v>229.58129245231444</v>
      </c>
      <c r="L1605" s="36">
        <f>_xll.DTC.CPR.ValueForVariable($A1605,L$10)</f>
        <v>424.91956277105163</v>
      </c>
      <c r="M1605" s="36">
        <f>_xll.DTC.CPR.ValueForVariable($A1605,M$10)</f>
        <v>391.07797828900203</v>
      </c>
      <c r="N1605" s="36">
        <f>_xll.DTC.CPR.ValueForVariable($A1605,N$10)</f>
        <v>35156.568802148307</v>
      </c>
      <c r="O1605" s="36">
        <f>_xll.DTC.CPR.ValueForVariable($A1605,O$10)</f>
        <v>0.9554477927622681</v>
      </c>
      <c r="P1605" s="36">
        <f>_xll.DTC.CPR.ValueForVariable($A1605,P$10)</f>
        <v>2.1498326485470426E-2</v>
      </c>
      <c r="Q1605" s="36">
        <f>_xll.DTC.CPR.ValueForVariable($A1605,Q$10)</f>
        <v>3.2273203634807719</v>
      </c>
      <c r="R1605" s="36">
        <f>_xll.DTC.CPR.ValueForVariable($A1605,R$10)</f>
        <v>47.811073783411189</v>
      </c>
      <c r="S1605" s="36">
        <f>_xll.DTC.CPR.ValueForVariable($A1605,S$10)</f>
        <v>154.30165202108461</v>
      </c>
      <c r="T1605" s="36">
        <f>_xll.DTC.CPR.ValueForVariable($A1605,T$10)</f>
        <v>-18</v>
      </c>
      <c r="U1605" s="36">
        <f>_xll.DTC.CPR.ValueForVariable($A1605,U$10)</f>
        <v>27.5</v>
      </c>
      <c r="V1605" s="36">
        <f>_xll.DTC.CPR.ValueForVariable($A1605,V$10)</f>
        <v>4</v>
      </c>
      <c r="W1605" s="36">
        <f>_xll.DTC.CPR.ValueForVariable($A1605,W$10)</f>
        <v>21.5</v>
      </c>
      <c r="X1605" s="36">
        <f>_xll.DTC.CPR.ValueForVariable($A1605,X$10)</f>
        <v>144.60036725869304</v>
      </c>
      <c r="Y1605" s="36">
        <f>_xll.DTC.CPR.ValueForVariable($A1605,Y$10)</f>
        <v>716.3448725966025</v>
      </c>
      <c r="Z1605" s="36">
        <f>_xll.DTC.CPR.ValueForVariable($A1605,Z$10)</f>
        <v>50.084972880128021</v>
      </c>
      <c r="AA1605" s="36">
        <f>_xll.DTC.CPR.ValueForVariable($A1605,AA$10)</f>
        <v>4.9539630235865637</v>
      </c>
      <c r="AB1605" s="36">
        <f>_xll.DTC.CPR.ValueForVariable($A1605,AB$10)</f>
        <v>0.87648657788264239</v>
      </c>
      <c r="AC1605" s="36">
        <f>_xll.DTC.CPR.ValueForVariable($A1605,AC$10)</f>
        <v>110</v>
      </c>
      <c r="AD1605" s="36">
        <f>_xll.DTC.CPR.ValueForVariable($A1605,AD$10)</f>
        <v>82.877950671564577</v>
      </c>
      <c r="AE1605" s="36">
        <f>_xll.DTC.CPR.ValueForVariable($A1605,AE$10)</f>
        <v>0</v>
      </c>
      <c r="AF1605" s="36">
        <f>_xll.DTC.CPR.ValueForVariable($A1605,AF$10)</f>
        <v>0</v>
      </c>
      <c r="AG1605" s="36">
        <f>_xll.DTC.CPR.ValueForVariable($A1605,AG$10)</f>
        <v>0</v>
      </c>
      <c r="AH1605" s="36">
        <f>_xll.DTC.CPR.ValueForVariable($A1605,AH$10)</f>
        <v>0</v>
      </c>
      <c r="AI1605" s="36">
        <f>_xll.DTC.CPR.ValueForVariable($A1605,AI$10)</f>
        <v>0</v>
      </c>
      <c r="AJ1605" s="36">
        <f>_xll.DTC.CPR.ValueForVariable($A1605,AJ$10)</f>
        <v>0</v>
      </c>
      <c r="AK1605" s="36">
        <f>_xll.DTC.CPR.ValueForVariable($A1605,AK$10)</f>
        <v>5</v>
      </c>
      <c r="AL1605" s="36">
        <f>_xll.DTC.CPR.MinimumForVariable($A1605,AL$10)</f>
        <v>35.628713600068458</v>
      </c>
      <c r="AM1605" s="36">
        <f>_xll.DTC.CPR.MaximumForVariable($A1605,AM$10)</f>
        <v>51.871850865880837</v>
      </c>
    </row>
    <row r="1606" spans="1:39" x14ac:dyDescent="0.35">
      <c r="A1606" s="36" t="str">
        <f>_xll.DTC.CPR.Calculate($B$1,$B$2,$B$3,D1606,E1606,C1606,B1606,F1606,$B$4,G1606)</f>
        <v>CID=1194061461</v>
      </c>
      <c r="B1606" s="36">
        <f t="shared" si="216"/>
        <v>-18</v>
      </c>
      <c r="C1606" s="34">
        <f t="shared" si="211"/>
        <v>30</v>
      </c>
      <c r="D1606" s="36">
        <f>'TTH375-noEcon_A'!AL1606+('TTH375-noEcon_A'!AM1606-'TTH375-noEcon_A'!AL1606)*0.75</f>
        <v>49.160953946794145</v>
      </c>
      <c r="E1606" s="36">
        <f t="shared" si="213"/>
        <v>4</v>
      </c>
      <c r="F1606" s="36">
        <f t="shared" si="214"/>
        <v>24</v>
      </c>
      <c r="G1606" s="36">
        <f t="shared" si="215"/>
        <v>4.8</v>
      </c>
      <c r="H1606" s="36">
        <f>_xll.DTC.CPR.ValueForVariable($A1606,H$10)</f>
        <v>1.7523647597336676</v>
      </c>
      <c r="I1606" s="36">
        <f>_xll.DTC.CPR.ValueForVariable($A1606,I$10)</f>
        <v>147.875650675538</v>
      </c>
      <c r="J1606" s="36">
        <f>_xll.DTC.CPR.ValueForVariable($A1606,J$10)</f>
        <v>7.2168817453730068</v>
      </c>
      <c r="K1606" s="36">
        <f>_xll.DTC.CPR.ValueForVariable($A1606,K$10)</f>
        <v>233.12256006149789</v>
      </c>
      <c r="L1606" s="36">
        <f>_xll.DTC.CPR.ValueForVariable($A1606,L$10)</f>
        <v>426.50972445077792</v>
      </c>
      <c r="M1606" s="36">
        <f>_xll.DTC.CPR.ValueForVariable($A1606,M$10)</f>
        <v>391.07797828900203</v>
      </c>
      <c r="N1606" s="36">
        <f>_xll.DTC.CPR.ValueForVariable($A1606,N$10)</f>
        <v>35520.677501401755</v>
      </c>
      <c r="O1606" s="36">
        <f>_xll.DTC.CPR.ValueForVariable($A1606,O$10)</f>
        <v>0.95032834462547777</v>
      </c>
      <c r="P1606" s="36">
        <f>_xll.DTC.CPR.ValueForVariable($A1606,P$10)</f>
        <v>2.2458573341582955E-2</v>
      </c>
      <c r="Q1606" s="36">
        <f>_xll.DTC.CPR.ValueForVariable($A1606,Q$10)</f>
        <v>3.0534298492381589</v>
      </c>
      <c r="R1606" s="36">
        <f>_xll.DTC.CPR.ValueForVariable($A1606,R$10)</f>
        <v>49.160949666560001</v>
      </c>
      <c r="S1606" s="36">
        <f>_xll.DTC.CPR.ValueForVariable($A1606,S$10)</f>
        <v>150.10951112876901</v>
      </c>
      <c r="T1606" s="36">
        <f>_xll.DTC.CPR.ValueForVariable($A1606,T$10)</f>
        <v>-18</v>
      </c>
      <c r="U1606" s="36">
        <f>_xll.DTC.CPR.ValueForVariable($A1606,U$10)</f>
        <v>30</v>
      </c>
      <c r="V1606" s="36">
        <f>_xll.DTC.CPR.ValueForVariable($A1606,V$10)</f>
        <v>4</v>
      </c>
      <c r="W1606" s="36">
        <f>_xll.DTC.CPR.ValueForVariable($A1606,W$10)</f>
        <v>24</v>
      </c>
      <c r="X1606" s="36">
        <f>_xll.DTC.CPR.ValueForVariable($A1606,X$10)</f>
        <v>144.60036725869304</v>
      </c>
      <c r="Y1606" s="36">
        <f>_xll.DTC.CPR.ValueForVariable($A1606,Y$10)</f>
        <v>770.19630307686862</v>
      </c>
      <c r="Z1606" s="36">
        <f>_xll.DTC.CPR.ValueForVariable($A1606,Z$10)</f>
        <v>52.554554663394015</v>
      </c>
      <c r="AA1606" s="36">
        <f>_xll.DTC.CPR.ValueForVariable($A1606,AA$10)</f>
        <v>5.3263786093915764</v>
      </c>
      <c r="AB1606" s="36">
        <f>_xll.DTC.CPR.ValueForVariable($A1606,AB$10)</f>
        <v>0.87894039539122393</v>
      </c>
      <c r="AC1606" s="36">
        <f>_xll.DTC.CPR.ValueForVariable($A1606,AC$10)</f>
        <v>110</v>
      </c>
      <c r="AD1606" s="36">
        <f>_xll.DTC.CPR.ValueForVariable($A1606,AD$10)</f>
        <v>84.97997814196583</v>
      </c>
      <c r="AE1606" s="36">
        <f>_xll.DTC.CPR.ValueForVariable($A1606,AE$10)</f>
        <v>0</v>
      </c>
      <c r="AF1606" s="36">
        <f>_xll.DTC.CPR.ValueForVariable($A1606,AF$10)</f>
        <v>0</v>
      </c>
      <c r="AG1606" s="36">
        <f>_xll.DTC.CPR.ValueForVariable($A1606,AG$10)</f>
        <v>0</v>
      </c>
      <c r="AH1606" s="36">
        <f>_xll.DTC.CPR.ValueForVariable($A1606,AH$10)</f>
        <v>0</v>
      </c>
      <c r="AI1606" s="36">
        <f>_xll.DTC.CPR.ValueForVariable($A1606,AI$10)</f>
        <v>0</v>
      </c>
      <c r="AJ1606" s="36">
        <f>_xll.DTC.CPR.ValueForVariable($A1606,AJ$10)</f>
        <v>0</v>
      </c>
      <c r="AK1606" s="36">
        <f>_xll.DTC.CPR.ValueForVariable($A1606,AK$10)</f>
        <v>5</v>
      </c>
      <c r="AL1606" s="36">
        <f>_xll.DTC.CPR.MinimumForVariable($A1606,AL$10)</f>
        <v>40.96372142610219</v>
      </c>
      <c r="AM1606" s="36">
        <f>_xll.DTC.CPR.MaximumForVariable($A1606,AM$10)</f>
        <v>51.893364787024794</v>
      </c>
    </row>
    <row r="1607" spans="1:39" x14ac:dyDescent="0.35">
      <c r="A1607" s="36" t="str">
        <f>_xll.DTC.CPR.Calculate($B$1,$B$2,$B$3,D1607,E1607,C1607,B1607,F1607,$B$4,G1607)</f>
        <v>CID=1194061302</v>
      </c>
      <c r="B1607" s="36">
        <f t="shared" si="216"/>
        <v>-18</v>
      </c>
      <c r="C1607" s="34">
        <f t="shared" si="211"/>
        <v>32.5</v>
      </c>
      <c r="D1607" s="36">
        <f>'TTH375-noEcon_A'!AL1607+('TTH375-noEcon_A'!AM1607-'TTH375-noEcon_A'!AL1607)*0.75</f>
        <v>50.616717260659158</v>
      </c>
      <c r="E1607" s="36">
        <f t="shared" si="213"/>
        <v>4</v>
      </c>
      <c r="F1607" s="36">
        <f t="shared" si="214"/>
        <v>26.5</v>
      </c>
      <c r="G1607" s="36">
        <f t="shared" si="215"/>
        <v>5.3</v>
      </c>
      <c r="H1607" s="36">
        <f>_xll.DTC.CPR.ValueForVariable($A1607,H$10)</f>
        <v>1.7523647597336676</v>
      </c>
      <c r="I1607" s="36">
        <f>_xll.DTC.CPR.ValueForVariable($A1607,I$10)</f>
        <v>147.875650675538</v>
      </c>
      <c r="J1607" s="36">
        <f>_xll.DTC.CPR.ValueForVariable($A1607,J$10)</f>
        <v>7.2168817453730068</v>
      </c>
      <c r="K1607" s="36">
        <f>_xll.DTC.CPR.ValueForVariable($A1607,K$10)</f>
        <v>236.68803821269404</v>
      </c>
      <c r="L1607" s="36">
        <f>_xll.DTC.CPR.ValueForVariable($A1607,L$10)</f>
        <v>428.07327434466964</v>
      </c>
      <c r="M1607" s="36">
        <f>_xll.DTC.CPR.ValueForVariable($A1607,M$10)</f>
        <v>391.07797828900203</v>
      </c>
      <c r="N1607" s="36">
        <f>_xll.DTC.CPR.ValueForVariable($A1607,N$10)</f>
        <v>35935.495338799461</v>
      </c>
      <c r="O1607" s="36">
        <f>_xll.DTC.CPR.ValueForVariable($A1607,O$10)</f>
        <v>0.94041299426771807</v>
      </c>
      <c r="P1607" s="36">
        <f>_xll.DTC.CPR.ValueForVariable($A1607,P$10)</f>
        <v>2.3505082390232419E-2</v>
      </c>
      <c r="Q1607" s="36">
        <f>_xll.DTC.CPR.ValueForVariable($A1607,Q$10)</f>
        <v>2.8684259063480164</v>
      </c>
      <c r="R1607" s="36">
        <f>_xll.DTC.CPR.ValueForVariable($A1607,R$10)</f>
        <v>50.61671821839937</v>
      </c>
      <c r="S1607" s="36">
        <f>_xll.DTC.CPR.ValueForVariable($A1607,S$10)</f>
        <v>145.19030583197437</v>
      </c>
      <c r="T1607" s="36">
        <f>_xll.DTC.CPR.ValueForVariable($A1607,T$10)</f>
        <v>-18</v>
      </c>
      <c r="U1607" s="36">
        <f>_xll.DTC.CPR.ValueForVariable($A1607,U$10)</f>
        <v>32.5</v>
      </c>
      <c r="V1607" s="36">
        <f>_xll.DTC.CPR.ValueForVariable($A1607,V$10)</f>
        <v>4</v>
      </c>
      <c r="W1607" s="36">
        <f>_xll.DTC.CPR.ValueForVariable($A1607,W$10)</f>
        <v>26.5</v>
      </c>
      <c r="X1607" s="36">
        <f>_xll.DTC.CPR.ValueForVariable($A1607,X$10)</f>
        <v>144.60036725869304</v>
      </c>
      <c r="Y1607" s="36">
        <f>_xll.DTC.CPR.ValueForVariable($A1607,Y$10)</f>
        <v>827.03959328935798</v>
      </c>
      <c r="Z1607" s="36">
        <f>_xll.DTC.CPR.ValueForVariable($A1607,Z$10)</f>
        <v>55.38836999294557</v>
      </c>
      <c r="AA1607" s="36">
        <f>_xll.DTC.CPR.ValueForVariable($A1607,AA$10)</f>
        <v>5.7194847355385141</v>
      </c>
      <c r="AB1607" s="36">
        <f>_xll.DTC.CPR.ValueForVariable($A1607,AB$10)</f>
        <v>0.88143185278120029</v>
      </c>
      <c r="AC1607" s="36">
        <f>_xll.DTC.CPR.ValueForVariable($A1607,AC$10)</f>
        <v>109.18746131138997</v>
      </c>
      <c r="AD1607" s="36">
        <f>_xll.DTC.CPR.ValueForVariable($A1607,AD$10)</f>
        <v>87.249112717409332</v>
      </c>
      <c r="AE1607" s="36">
        <f>_xll.DTC.CPR.ValueForVariable($A1607,AE$10)</f>
        <v>0</v>
      </c>
      <c r="AF1607" s="36">
        <f>_xll.DTC.CPR.ValueForVariable($A1607,AF$10)</f>
        <v>0</v>
      </c>
      <c r="AG1607" s="36">
        <f>_xll.DTC.CPR.ValueForVariable($A1607,AG$10)</f>
        <v>0</v>
      </c>
      <c r="AH1607" s="36">
        <f>_xll.DTC.CPR.ValueForVariable($A1607,AH$10)</f>
        <v>0</v>
      </c>
      <c r="AI1607" s="36">
        <f>_xll.DTC.CPR.ValueForVariable($A1607,AI$10)</f>
        <v>0</v>
      </c>
      <c r="AJ1607" s="36">
        <f>_xll.DTC.CPR.ValueForVariable($A1607,AJ$10)</f>
        <v>0</v>
      </c>
      <c r="AK1607" s="36">
        <f>_xll.DTC.CPR.ValueForVariable($A1607,AK$10)</f>
        <v>10</v>
      </c>
      <c r="AL1607" s="36">
        <f>_xll.DTC.CPR.MinimumForVariable($A1607,AL$10)</f>
        <v>48.299757966971455</v>
      </c>
      <c r="AM1607" s="36">
        <f>_xll.DTC.CPR.MaximumForVariable($A1607,AM$10)</f>
        <v>51.389037025221725</v>
      </c>
    </row>
    <row r="1608" spans="1:39" x14ac:dyDescent="0.35">
      <c r="A1608" s="36" t="str">
        <f>_xll.DTC.CPR.Calculate($B$1,$B$2,$B$3,D1608,E1608,C1608,B1608,F1608,$B$4,G1608)</f>
        <v>CID=1194061143</v>
      </c>
      <c r="B1608" s="36">
        <f t="shared" si="216"/>
        <v>-18</v>
      </c>
      <c r="C1608" s="34">
        <f t="shared" si="211"/>
        <v>35</v>
      </c>
      <c r="D1608" s="36">
        <f>'TTH375-noEcon_A'!AL1608+('TTH375-noEcon_A'!AM1608-'TTH375-noEcon_A'!AL1608)*0.75</f>
        <v>0</v>
      </c>
      <c r="E1608" s="36">
        <f t="shared" si="213"/>
        <v>4</v>
      </c>
      <c r="F1608" s="36">
        <f t="shared" si="214"/>
        <v>29</v>
      </c>
      <c r="G1608" s="36">
        <f t="shared" si="215"/>
        <v>5.8</v>
      </c>
      <c r="H1608" s="36">
        <f>_xll.DTC.CPR.ValueForVariable($A1608,H$10)</f>
        <v>0</v>
      </c>
      <c r="I1608" s="36">
        <f>_xll.DTC.CPR.ValueForVariable($A1608,I$10)</f>
        <v>0</v>
      </c>
      <c r="J1608" s="36">
        <f>_xll.DTC.CPR.ValueForVariable($A1608,J$10)</f>
        <v>0</v>
      </c>
      <c r="K1608" s="36">
        <f>_xll.DTC.CPR.ValueForVariable($A1608,K$10)</f>
        <v>0</v>
      </c>
      <c r="L1608" s="36">
        <f>_xll.DTC.CPR.ValueForVariable($A1608,L$10)</f>
        <v>0</v>
      </c>
      <c r="M1608" s="36">
        <f>_xll.DTC.CPR.ValueForVariable($A1608,M$10)</f>
        <v>0</v>
      </c>
      <c r="N1608" s="36">
        <f>_xll.DTC.CPR.ValueForVariable($A1608,N$10)</f>
        <v>0</v>
      </c>
      <c r="O1608" s="36">
        <f>_xll.DTC.CPR.ValueForVariable($A1608,O$10)</f>
        <v>0</v>
      </c>
      <c r="P1608" s="36">
        <f>_xll.DTC.CPR.ValueForVariable($A1608,P$10)</f>
        <v>0</v>
      </c>
      <c r="Q1608" s="36">
        <f>_xll.DTC.CPR.ValueForVariable($A1608,Q$10)</f>
        <v>0</v>
      </c>
      <c r="R1608" s="36">
        <f>_xll.DTC.CPR.ValueForVariable($A1608,R$10)</f>
        <v>0</v>
      </c>
      <c r="S1608" s="36">
        <f>_xll.DTC.CPR.ValueForVariable($A1608,S$10)</f>
        <v>0</v>
      </c>
      <c r="T1608" s="36">
        <f>_xll.DTC.CPR.ValueForVariable($A1608,T$10)</f>
        <v>0</v>
      </c>
      <c r="U1608" s="36">
        <f>_xll.DTC.CPR.ValueForVariable($A1608,U$10)</f>
        <v>0</v>
      </c>
      <c r="V1608" s="36">
        <f>_xll.DTC.CPR.ValueForVariable($A1608,V$10)</f>
        <v>0</v>
      </c>
      <c r="W1608" s="36">
        <f>_xll.DTC.CPR.ValueForVariable($A1608,W$10)</f>
        <v>0</v>
      </c>
      <c r="X1608" s="36">
        <f>_xll.DTC.CPR.ValueForVariable($A1608,X$10)</f>
        <v>0</v>
      </c>
      <c r="Y1608" s="36">
        <f>_xll.DTC.CPR.ValueForVariable($A1608,Y$10)</f>
        <v>0</v>
      </c>
      <c r="Z1608" s="36">
        <f>_xll.DTC.CPR.ValueForVariable($A1608,Z$10)</f>
        <v>0</v>
      </c>
      <c r="AA1608" s="36">
        <f>_xll.DTC.CPR.ValueForVariable($A1608,AA$10)</f>
        <v>0</v>
      </c>
      <c r="AB1608" s="36">
        <f>_xll.DTC.CPR.ValueForVariable($A1608,AB$10)</f>
        <v>0</v>
      </c>
      <c r="AC1608" s="36">
        <f>_xll.DTC.CPR.ValueForVariable($A1608,AC$10)</f>
        <v>0</v>
      </c>
      <c r="AD1608" s="36">
        <f>_xll.DTC.CPR.ValueForVariable($A1608,AD$10)</f>
        <v>0</v>
      </c>
      <c r="AE1608" s="36">
        <f>_xll.DTC.CPR.ValueForVariable($A1608,AE$10)</f>
        <v>0</v>
      </c>
      <c r="AF1608" s="36">
        <f>_xll.DTC.CPR.ValueForVariable($A1608,AF$10)</f>
        <v>0</v>
      </c>
      <c r="AG1608" s="36">
        <f>_xll.DTC.CPR.ValueForVariable($A1608,AG$10)</f>
        <v>0</v>
      </c>
      <c r="AH1608" s="36">
        <f>_xll.DTC.CPR.ValueForVariable($A1608,AH$10)</f>
        <v>0</v>
      </c>
      <c r="AI1608" s="36">
        <f>_xll.DTC.CPR.ValueForVariable($A1608,AI$10)</f>
        <v>0</v>
      </c>
      <c r="AJ1608" s="36">
        <f>_xll.DTC.CPR.ValueForVariable($A1608,AJ$10)</f>
        <v>0</v>
      </c>
      <c r="AK1608" s="36">
        <f>_xll.DTC.CPR.ValueForVariable($A1608,AK$10)</f>
        <v>0</v>
      </c>
      <c r="AL1608" s="36">
        <f>_xll.DTC.CPR.MinimumForVariable($A1608,AL$10)</f>
        <v>0</v>
      </c>
      <c r="AM1608" s="36">
        <f>_xll.DTC.CPR.MaximumForVariable($A1608,AM$10)</f>
        <v>0</v>
      </c>
    </row>
    <row r="1609" spans="1:39" x14ac:dyDescent="0.35">
      <c r="A1609" s="36" t="str">
        <f>_xll.DTC.CPR.Calculate($B$1,$B$2,$B$3,D1609,E1609,C1609,B1609,F1609,$B$4,G1609)</f>
        <v>CID=1194061240</v>
      </c>
      <c r="B1609" s="36">
        <f t="shared" si="216"/>
        <v>-18</v>
      </c>
      <c r="C1609" s="34">
        <f t="shared" si="211"/>
        <v>37.5</v>
      </c>
      <c r="D1609" s="36">
        <f>'TTH375-noEcon_A'!AL1609+('TTH375-noEcon_A'!AM1609-'TTH375-noEcon_A'!AL1609)*0.75</f>
        <v>0</v>
      </c>
      <c r="E1609" s="36">
        <f t="shared" si="213"/>
        <v>4</v>
      </c>
      <c r="F1609" s="36">
        <f t="shared" si="214"/>
        <v>31.5</v>
      </c>
      <c r="G1609" s="36">
        <f t="shared" si="215"/>
        <v>6.3</v>
      </c>
      <c r="H1609" s="36">
        <f>_xll.DTC.CPR.ValueForVariable($A1609,H$10)</f>
        <v>0</v>
      </c>
      <c r="I1609" s="36">
        <f>_xll.DTC.CPR.ValueForVariable($A1609,I$10)</f>
        <v>0</v>
      </c>
      <c r="J1609" s="36">
        <f>_xll.DTC.CPR.ValueForVariable($A1609,J$10)</f>
        <v>0</v>
      </c>
      <c r="K1609" s="36">
        <f>_xll.DTC.CPR.ValueForVariable($A1609,K$10)</f>
        <v>0</v>
      </c>
      <c r="L1609" s="36">
        <f>_xll.DTC.CPR.ValueForVariable($A1609,L$10)</f>
        <v>0</v>
      </c>
      <c r="M1609" s="36">
        <f>_xll.DTC.CPR.ValueForVariable($A1609,M$10)</f>
        <v>0</v>
      </c>
      <c r="N1609" s="36">
        <f>_xll.DTC.CPR.ValueForVariable($A1609,N$10)</f>
        <v>0</v>
      </c>
      <c r="O1609" s="36">
        <f>_xll.DTC.CPR.ValueForVariable($A1609,O$10)</f>
        <v>0</v>
      </c>
      <c r="P1609" s="36">
        <f>_xll.DTC.CPR.ValueForVariable($A1609,P$10)</f>
        <v>0</v>
      </c>
      <c r="Q1609" s="36">
        <f>_xll.DTC.CPR.ValueForVariable($A1609,Q$10)</f>
        <v>0</v>
      </c>
      <c r="R1609" s="36">
        <f>_xll.DTC.CPR.ValueForVariable($A1609,R$10)</f>
        <v>0</v>
      </c>
      <c r="S1609" s="36">
        <f>_xll.DTC.CPR.ValueForVariable($A1609,S$10)</f>
        <v>0</v>
      </c>
      <c r="T1609" s="36">
        <f>_xll.DTC.CPR.ValueForVariable($A1609,T$10)</f>
        <v>0</v>
      </c>
      <c r="U1609" s="36">
        <f>_xll.DTC.CPR.ValueForVariable($A1609,U$10)</f>
        <v>0</v>
      </c>
      <c r="V1609" s="36">
        <f>_xll.DTC.CPR.ValueForVariable($A1609,V$10)</f>
        <v>0</v>
      </c>
      <c r="W1609" s="36">
        <f>_xll.DTC.CPR.ValueForVariable($A1609,W$10)</f>
        <v>0</v>
      </c>
      <c r="X1609" s="36">
        <f>_xll.DTC.CPR.ValueForVariable($A1609,X$10)</f>
        <v>0</v>
      </c>
      <c r="Y1609" s="36">
        <f>_xll.DTC.CPR.ValueForVariable($A1609,Y$10)</f>
        <v>0</v>
      </c>
      <c r="Z1609" s="36">
        <f>_xll.DTC.CPR.ValueForVariable($A1609,Z$10)</f>
        <v>0</v>
      </c>
      <c r="AA1609" s="36">
        <f>_xll.DTC.CPR.ValueForVariable($A1609,AA$10)</f>
        <v>0</v>
      </c>
      <c r="AB1609" s="36">
        <f>_xll.DTC.CPR.ValueForVariable($A1609,AB$10)</f>
        <v>0</v>
      </c>
      <c r="AC1609" s="36">
        <f>_xll.DTC.CPR.ValueForVariable($A1609,AC$10)</f>
        <v>0</v>
      </c>
      <c r="AD1609" s="36">
        <f>_xll.DTC.CPR.ValueForVariable($A1609,AD$10)</f>
        <v>0</v>
      </c>
      <c r="AE1609" s="36">
        <f>_xll.DTC.CPR.ValueForVariable($A1609,AE$10)</f>
        <v>0</v>
      </c>
      <c r="AF1609" s="36">
        <f>_xll.DTC.CPR.ValueForVariable($A1609,AF$10)</f>
        <v>0</v>
      </c>
      <c r="AG1609" s="36">
        <f>_xll.DTC.CPR.ValueForVariable($A1609,AG$10)</f>
        <v>0</v>
      </c>
      <c r="AH1609" s="36">
        <f>_xll.DTC.CPR.ValueForVariable($A1609,AH$10)</f>
        <v>0</v>
      </c>
      <c r="AI1609" s="36">
        <f>_xll.DTC.CPR.ValueForVariable($A1609,AI$10)</f>
        <v>0</v>
      </c>
      <c r="AJ1609" s="36">
        <f>_xll.DTC.CPR.ValueForVariable($A1609,AJ$10)</f>
        <v>0</v>
      </c>
      <c r="AK1609" s="36">
        <f>_xll.DTC.CPR.ValueForVariable($A1609,AK$10)</f>
        <v>0</v>
      </c>
      <c r="AL1609" s="36">
        <f>_xll.DTC.CPR.MinimumForVariable($A1609,AL$10)</f>
        <v>0</v>
      </c>
      <c r="AM1609" s="36">
        <f>_xll.DTC.CPR.MaximumForVariable($A1609,AM$10)</f>
        <v>0</v>
      </c>
    </row>
    <row r="1610" spans="1:39" x14ac:dyDescent="0.35">
      <c r="A1610" s="36" t="str">
        <f>_xll.DTC.CPR.Calculate($B$1,$B$2,$B$3,D1610,E1610,C1610,B1610,F1610,$B$4,G1610)</f>
        <v>CID=-2019176726</v>
      </c>
      <c r="B1610" s="36">
        <f t="shared" si="216"/>
        <v>-18</v>
      </c>
      <c r="C1610" s="34">
        <f t="shared" si="211"/>
        <v>40</v>
      </c>
      <c r="D1610" s="36">
        <f>'TTH375-noEcon_A'!AL1610+('TTH375-noEcon_A'!AM1610-'TTH375-noEcon_A'!AL1610)*0.75</f>
        <v>0</v>
      </c>
      <c r="E1610" s="36">
        <f t="shared" si="213"/>
        <v>4</v>
      </c>
      <c r="F1610" s="36">
        <f t="shared" si="214"/>
        <v>34</v>
      </c>
      <c r="G1610" s="36">
        <f t="shared" si="215"/>
        <v>6.8</v>
      </c>
      <c r="H1610" s="36">
        <f>_xll.DTC.CPR.ValueForVariable($A1610,H$10)</f>
        <v>0</v>
      </c>
      <c r="I1610" s="36">
        <f>_xll.DTC.CPR.ValueForVariable($A1610,I$10)</f>
        <v>0</v>
      </c>
      <c r="J1610" s="36">
        <f>_xll.DTC.CPR.ValueForVariable($A1610,J$10)</f>
        <v>0</v>
      </c>
      <c r="K1610" s="36">
        <f>_xll.DTC.CPR.ValueForVariable($A1610,K$10)</f>
        <v>0</v>
      </c>
      <c r="L1610" s="36">
        <f>_xll.DTC.CPR.ValueForVariable($A1610,L$10)</f>
        <v>0</v>
      </c>
      <c r="M1610" s="36">
        <f>_xll.DTC.CPR.ValueForVariable($A1610,M$10)</f>
        <v>0</v>
      </c>
      <c r="N1610" s="36">
        <f>_xll.DTC.CPR.ValueForVariable($A1610,N$10)</f>
        <v>0</v>
      </c>
      <c r="O1610" s="36">
        <f>_xll.DTC.CPR.ValueForVariable($A1610,O$10)</f>
        <v>0</v>
      </c>
      <c r="P1610" s="36">
        <f>_xll.DTC.CPR.ValueForVariable($A1610,P$10)</f>
        <v>0</v>
      </c>
      <c r="Q1610" s="36">
        <f>_xll.DTC.CPR.ValueForVariable($A1610,Q$10)</f>
        <v>0</v>
      </c>
      <c r="R1610" s="36">
        <f>_xll.DTC.CPR.ValueForVariable($A1610,R$10)</f>
        <v>0</v>
      </c>
      <c r="S1610" s="36">
        <f>_xll.DTC.CPR.ValueForVariable($A1610,S$10)</f>
        <v>0</v>
      </c>
      <c r="T1610" s="36">
        <f>_xll.DTC.CPR.ValueForVariable($A1610,T$10)</f>
        <v>0</v>
      </c>
      <c r="U1610" s="36">
        <f>_xll.DTC.CPR.ValueForVariable($A1610,U$10)</f>
        <v>0</v>
      </c>
      <c r="V1610" s="36">
        <f>_xll.DTC.CPR.ValueForVariable($A1610,V$10)</f>
        <v>0</v>
      </c>
      <c r="W1610" s="36">
        <f>_xll.DTC.CPR.ValueForVariable($A1610,W$10)</f>
        <v>0</v>
      </c>
      <c r="X1610" s="36">
        <f>_xll.DTC.CPR.ValueForVariable($A1610,X$10)</f>
        <v>0</v>
      </c>
      <c r="Y1610" s="36">
        <f>_xll.DTC.CPR.ValueForVariable($A1610,Y$10)</f>
        <v>0</v>
      </c>
      <c r="Z1610" s="36">
        <f>_xll.DTC.CPR.ValueForVariable($A1610,Z$10)</f>
        <v>0</v>
      </c>
      <c r="AA1610" s="36">
        <f>_xll.DTC.CPR.ValueForVariable($A1610,AA$10)</f>
        <v>0</v>
      </c>
      <c r="AB1610" s="36">
        <f>_xll.DTC.CPR.ValueForVariable($A1610,AB$10)</f>
        <v>0</v>
      </c>
      <c r="AC1610" s="36">
        <f>_xll.DTC.CPR.ValueForVariable($A1610,AC$10)</f>
        <v>0</v>
      </c>
      <c r="AD1610" s="36">
        <f>_xll.DTC.CPR.ValueForVariable($A1610,AD$10)</f>
        <v>0</v>
      </c>
      <c r="AE1610" s="36">
        <f>_xll.DTC.CPR.ValueForVariable($A1610,AE$10)</f>
        <v>0</v>
      </c>
      <c r="AF1610" s="36">
        <f>_xll.DTC.CPR.ValueForVariable($A1610,AF$10)</f>
        <v>0</v>
      </c>
      <c r="AG1610" s="36">
        <f>_xll.DTC.CPR.ValueForVariable($A1610,AG$10)</f>
        <v>0</v>
      </c>
      <c r="AH1610" s="36">
        <f>_xll.DTC.CPR.ValueForVariable($A1610,AH$10)</f>
        <v>0</v>
      </c>
      <c r="AI1610" s="36">
        <f>_xll.DTC.CPR.ValueForVariable($A1610,AI$10)</f>
        <v>0</v>
      </c>
      <c r="AJ1610" s="36">
        <f>_xll.DTC.CPR.ValueForVariable($A1610,AJ$10)</f>
        <v>0</v>
      </c>
      <c r="AK1610" s="36">
        <f>_xll.DTC.CPR.ValueForVariable($A1610,AK$10)</f>
        <v>0</v>
      </c>
      <c r="AL1610" s="36">
        <f>_xll.DTC.CPR.MinimumForVariable($A1610,AL$10)</f>
        <v>0</v>
      </c>
      <c r="AM1610" s="36">
        <f>_xll.DTC.CPR.MaximumForVariable($A1610,AM$10)</f>
        <v>0</v>
      </c>
    </row>
    <row r="1611" spans="1:39" x14ac:dyDescent="0.35">
      <c r="A1611" s="36" t="str">
        <f>_xll.DTC.CPR.Calculate($B$1,$B$2,$B$3,D1611,E1611,C1611,B1611,F1611,$B$4,G1611)</f>
        <v>CID=-2019176629</v>
      </c>
      <c r="B1611" s="36">
        <f t="shared" si="216"/>
        <v>-18</v>
      </c>
      <c r="C1611" s="34">
        <f t="shared" si="211"/>
        <v>42.5</v>
      </c>
      <c r="D1611" s="36">
        <f>'TTH375-noEcon_A'!AL1611+('TTH375-noEcon_A'!AM1611-'TTH375-noEcon_A'!AL1611)*0.75</f>
        <v>0</v>
      </c>
      <c r="E1611" s="36">
        <f t="shared" si="213"/>
        <v>4</v>
      </c>
      <c r="F1611" s="36">
        <f t="shared" si="214"/>
        <v>36.5</v>
      </c>
      <c r="G1611" s="36">
        <f t="shared" si="215"/>
        <v>7.3</v>
      </c>
      <c r="H1611" s="36">
        <f>_xll.DTC.CPR.ValueForVariable($A1611,H$10)</f>
        <v>0</v>
      </c>
      <c r="I1611" s="36">
        <f>_xll.DTC.CPR.ValueForVariable($A1611,I$10)</f>
        <v>0</v>
      </c>
      <c r="J1611" s="36">
        <f>_xll.DTC.CPR.ValueForVariable($A1611,J$10)</f>
        <v>0</v>
      </c>
      <c r="K1611" s="36">
        <f>_xll.DTC.CPR.ValueForVariable($A1611,K$10)</f>
        <v>0</v>
      </c>
      <c r="L1611" s="36">
        <f>_xll.DTC.CPR.ValueForVariable($A1611,L$10)</f>
        <v>0</v>
      </c>
      <c r="M1611" s="36">
        <f>_xll.DTC.CPR.ValueForVariable($A1611,M$10)</f>
        <v>0</v>
      </c>
      <c r="N1611" s="36">
        <f>_xll.DTC.CPR.ValueForVariable($A1611,N$10)</f>
        <v>0</v>
      </c>
      <c r="O1611" s="36">
        <f>_xll.DTC.CPR.ValueForVariable($A1611,O$10)</f>
        <v>0</v>
      </c>
      <c r="P1611" s="36">
        <f>_xll.DTC.CPR.ValueForVariable($A1611,P$10)</f>
        <v>0</v>
      </c>
      <c r="Q1611" s="36">
        <f>_xll.DTC.CPR.ValueForVariable($A1611,Q$10)</f>
        <v>0</v>
      </c>
      <c r="R1611" s="36">
        <f>_xll.DTC.CPR.ValueForVariable($A1611,R$10)</f>
        <v>0</v>
      </c>
      <c r="S1611" s="36">
        <f>_xll.DTC.CPR.ValueForVariable($A1611,S$10)</f>
        <v>0</v>
      </c>
      <c r="T1611" s="36">
        <f>_xll.DTC.CPR.ValueForVariable($A1611,T$10)</f>
        <v>0</v>
      </c>
      <c r="U1611" s="36">
        <f>_xll.DTC.CPR.ValueForVariable($A1611,U$10)</f>
        <v>0</v>
      </c>
      <c r="V1611" s="36">
        <f>_xll.DTC.CPR.ValueForVariable($A1611,V$10)</f>
        <v>0</v>
      </c>
      <c r="W1611" s="36">
        <f>_xll.DTC.CPR.ValueForVariable($A1611,W$10)</f>
        <v>0</v>
      </c>
      <c r="X1611" s="36">
        <f>_xll.DTC.CPR.ValueForVariable($A1611,X$10)</f>
        <v>0</v>
      </c>
      <c r="Y1611" s="36">
        <f>_xll.DTC.CPR.ValueForVariable($A1611,Y$10)</f>
        <v>0</v>
      </c>
      <c r="Z1611" s="36">
        <f>_xll.DTC.CPR.ValueForVariable($A1611,Z$10)</f>
        <v>0</v>
      </c>
      <c r="AA1611" s="36">
        <f>_xll.DTC.CPR.ValueForVariable($A1611,AA$10)</f>
        <v>0</v>
      </c>
      <c r="AB1611" s="36">
        <f>_xll.DTC.CPR.ValueForVariable($A1611,AB$10)</f>
        <v>0</v>
      </c>
      <c r="AC1611" s="36">
        <f>_xll.DTC.CPR.ValueForVariable($A1611,AC$10)</f>
        <v>0</v>
      </c>
      <c r="AD1611" s="36">
        <f>_xll.DTC.CPR.ValueForVariable($A1611,AD$10)</f>
        <v>0</v>
      </c>
      <c r="AE1611" s="36">
        <f>_xll.DTC.CPR.ValueForVariable($A1611,AE$10)</f>
        <v>0</v>
      </c>
      <c r="AF1611" s="36">
        <f>_xll.DTC.CPR.ValueForVariable($A1611,AF$10)</f>
        <v>0</v>
      </c>
      <c r="AG1611" s="36">
        <f>_xll.DTC.CPR.ValueForVariable($A1611,AG$10)</f>
        <v>0</v>
      </c>
      <c r="AH1611" s="36">
        <f>_xll.DTC.CPR.ValueForVariable($A1611,AH$10)</f>
        <v>0</v>
      </c>
      <c r="AI1611" s="36">
        <f>_xll.DTC.CPR.ValueForVariable($A1611,AI$10)</f>
        <v>0</v>
      </c>
      <c r="AJ1611" s="36">
        <f>_xll.DTC.CPR.ValueForVariable($A1611,AJ$10)</f>
        <v>0</v>
      </c>
      <c r="AK1611" s="36">
        <f>_xll.DTC.CPR.ValueForVariable($A1611,AK$10)</f>
        <v>0</v>
      </c>
      <c r="AL1611" s="36">
        <f>_xll.DTC.CPR.MinimumForVariable($A1611,AL$10)</f>
        <v>0</v>
      </c>
      <c r="AM1611" s="36">
        <f>_xll.DTC.CPR.MaximumForVariable($A1611,AM$10)</f>
        <v>0</v>
      </c>
    </row>
    <row r="1612" spans="1:39" x14ac:dyDescent="0.35">
      <c r="A1612" s="36" t="str">
        <f>_xll.DTC.CPR.Calculate($B$1,$B$2,$B$3,D1612,E1612,C1612,B1612,F1612,$B$4,G1612)</f>
        <v>CID=-2019176532</v>
      </c>
      <c r="B1612" s="36">
        <f t="shared" si="216"/>
        <v>-18</v>
      </c>
      <c r="C1612" s="34">
        <f t="shared" si="211"/>
        <v>45</v>
      </c>
      <c r="D1612" s="36">
        <f>'TTH375-noEcon_A'!AL1612+('TTH375-noEcon_A'!AM1612-'TTH375-noEcon_A'!AL1612)*0.75</f>
        <v>0</v>
      </c>
      <c r="E1612" s="36">
        <f t="shared" si="213"/>
        <v>4</v>
      </c>
      <c r="F1612" s="36">
        <f t="shared" si="214"/>
        <v>39</v>
      </c>
      <c r="G1612" s="36">
        <f t="shared" si="215"/>
        <v>7.8</v>
      </c>
      <c r="H1612" s="36">
        <f>_xll.DTC.CPR.ValueForVariable($A1612,H$10)</f>
        <v>0</v>
      </c>
      <c r="I1612" s="36">
        <f>_xll.DTC.CPR.ValueForVariable($A1612,I$10)</f>
        <v>0</v>
      </c>
      <c r="J1612" s="36">
        <f>_xll.DTC.CPR.ValueForVariable($A1612,J$10)</f>
        <v>0</v>
      </c>
      <c r="K1612" s="36">
        <f>_xll.DTC.CPR.ValueForVariable($A1612,K$10)</f>
        <v>0</v>
      </c>
      <c r="L1612" s="36">
        <f>_xll.DTC.CPR.ValueForVariable($A1612,L$10)</f>
        <v>0</v>
      </c>
      <c r="M1612" s="36">
        <f>_xll.DTC.CPR.ValueForVariable($A1612,M$10)</f>
        <v>0</v>
      </c>
      <c r="N1612" s="36">
        <f>_xll.DTC.CPR.ValueForVariable($A1612,N$10)</f>
        <v>0</v>
      </c>
      <c r="O1612" s="36">
        <f>_xll.DTC.CPR.ValueForVariable($A1612,O$10)</f>
        <v>0</v>
      </c>
      <c r="P1612" s="36">
        <f>_xll.DTC.CPR.ValueForVariable($A1612,P$10)</f>
        <v>0</v>
      </c>
      <c r="Q1612" s="36">
        <f>_xll.DTC.CPR.ValueForVariable($A1612,Q$10)</f>
        <v>0</v>
      </c>
      <c r="R1612" s="36">
        <f>_xll.DTC.CPR.ValueForVariable($A1612,R$10)</f>
        <v>0</v>
      </c>
      <c r="S1612" s="36">
        <f>_xll.DTC.CPR.ValueForVariable($A1612,S$10)</f>
        <v>0</v>
      </c>
      <c r="T1612" s="36">
        <f>_xll.DTC.CPR.ValueForVariable($A1612,T$10)</f>
        <v>0</v>
      </c>
      <c r="U1612" s="36">
        <f>_xll.DTC.CPR.ValueForVariable($A1612,U$10)</f>
        <v>0</v>
      </c>
      <c r="V1612" s="36">
        <f>_xll.DTC.CPR.ValueForVariable($A1612,V$10)</f>
        <v>0</v>
      </c>
      <c r="W1612" s="36">
        <f>_xll.DTC.CPR.ValueForVariable($A1612,W$10)</f>
        <v>0</v>
      </c>
      <c r="X1612" s="36">
        <f>_xll.DTC.CPR.ValueForVariable($A1612,X$10)</f>
        <v>0</v>
      </c>
      <c r="Y1612" s="36">
        <f>_xll.DTC.CPR.ValueForVariable($A1612,Y$10)</f>
        <v>0</v>
      </c>
      <c r="Z1612" s="36">
        <f>_xll.DTC.CPR.ValueForVariable($A1612,Z$10)</f>
        <v>0</v>
      </c>
      <c r="AA1612" s="36">
        <f>_xll.DTC.CPR.ValueForVariable($A1612,AA$10)</f>
        <v>0</v>
      </c>
      <c r="AB1612" s="36">
        <f>_xll.DTC.CPR.ValueForVariable($A1612,AB$10)</f>
        <v>0</v>
      </c>
      <c r="AC1612" s="36">
        <f>_xll.DTC.CPR.ValueForVariable($A1612,AC$10)</f>
        <v>0</v>
      </c>
      <c r="AD1612" s="36">
        <f>_xll.DTC.CPR.ValueForVariable($A1612,AD$10)</f>
        <v>0</v>
      </c>
      <c r="AE1612" s="36">
        <f>_xll.DTC.CPR.ValueForVariable($A1612,AE$10)</f>
        <v>0</v>
      </c>
      <c r="AF1612" s="36">
        <f>_xll.DTC.CPR.ValueForVariable($A1612,AF$10)</f>
        <v>0</v>
      </c>
      <c r="AG1612" s="36">
        <f>_xll.DTC.CPR.ValueForVariable($A1612,AG$10)</f>
        <v>0</v>
      </c>
      <c r="AH1612" s="36">
        <f>_xll.DTC.CPR.ValueForVariable($A1612,AH$10)</f>
        <v>0</v>
      </c>
      <c r="AI1612" s="36">
        <f>_xll.DTC.CPR.ValueForVariable($A1612,AI$10)</f>
        <v>0</v>
      </c>
      <c r="AJ1612" s="36">
        <f>_xll.DTC.CPR.ValueForVariable($A1612,AJ$10)</f>
        <v>0</v>
      </c>
      <c r="AK1612" s="36">
        <f>_xll.DTC.CPR.ValueForVariable($A1612,AK$10)</f>
        <v>0</v>
      </c>
      <c r="AL1612" s="36">
        <f>_xll.DTC.CPR.MinimumForVariable($A1612,AL$10)</f>
        <v>0</v>
      </c>
      <c r="AM1612" s="36">
        <f>_xll.DTC.CPR.MaximumForVariable($A1612,AM$10)</f>
        <v>0</v>
      </c>
    </row>
    <row r="1613" spans="1:39" x14ac:dyDescent="0.35">
      <c r="A1613" s="36" t="str">
        <f>_xll.DTC.CPR.Calculate($B$1,$B$2,$B$3,D1613,E1613,C1613,B1613,F1613,$B$4,G1613)</f>
        <v>CID=-2019176691</v>
      </c>
      <c r="B1613" s="36">
        <f t="shared" si="216"/>
        <v>-18</v>
      </c>
      <c r="C1613" s="34">
        <f t="shared" si="211"/>
        <v>47.5</v>
      </c>
      <c r="D1613" s="36">
        <f>'TTH375-noEcon_A'!AL1613+('TTH375-noEcon_A'!AM1613-'TTH375-noEcon_A'!AL1613)*0.75</f>
        <v>0</v>
      </c>
      <c r="E1613" s="36">
        <f t="shared" si="213"/>
        <v>4</v>
      </c>
      <c r="F1613" s="36">
        <f t="shared" si="214"/>
        <v>41.5</v>
      </c>
      <c r="G1613" s="36">
        <f t="shared" si="215"/>
        <v>8.3000000000000007</v>
      </c>
      <c r="H1613" s="36">
        <f>_xll.DTC.CPR.ValueForVariable($A1613,H$10)</f>
        <v>0</v>
      </c>
      <c r="I1613" s="36">
        <f>_xll.DTC.CPR.ValueForVariable($A1613,I$10)</f>
        <v>0</v>
      </c>
      <c r="J1613" s="36">
        <f>_xll.DTC.CPR.ValueForVariable($A1613,J$10)</f>
        <v>0</v>
      </c>
      <c r="K1613" s="36">
        <f>_xll.DTC.CPR.ValueForVariable($A1613,K$10)</f>
        <v>0</v>
      </c>
      <c r="L1613" s="36">
        <f>_xll.DTC.CPR.ValueForVariable($A1613,L$10)</f>
        <v>0</v>
      </c>
      <c r="M1613" s="36">
        <f>_xll.DTC.CPR.ValueForVariable($A1613,M$10)</f>
        <v>0</v>
      </c>
      <c r="N1613" s="36">
        <f>_xll.DTC.CPR.ValueForVariable($A1613,N$10)</f>
        <v>0</v>
      </c>
      <c r="O1613" s="36">
        <f>_xll.DTC.CPR.ValueForVariable($A1613,O$10)</f>
        <v>0</v>
      </c>
      <c r="P1613" s="36">
        <f>_xll.DTC.CPR.ValueForVariable($A1613,P$10)</f>
        <v>0</v>
      </c>
      <c r="Q1613" s="36">
        <f>_xll.DTC.CPR.ValueForVariable($A1613,Q$10)</f>
        <v>0</v>
      </c>
      <c r="R1613" s="36">
        <f>_xll.DTC.CPR.ValueForVariable($A1613,R$10)</f>
        <v>0</v>
      </c>
      <c r="S1613" s="36">
        <f>_xll.DTC.CPR.ValueForVariable($A1613,S$10)</f>
        <v>0</v>
      </c>
      <c r="T1613" s="36">
        <f>_xll.DTC.CPR.ValueForVariable($A1613,T$10)</f>
        <v>0</v>
      </c>
      <c r="U1613" s="36">
        <f>_xll.DTC.CPR.ValueForVariable($A1613,U$10)</f>
        <v>0</v>
      </c>
      <c r="V1613" s="36">
        <f>_xll.DTC.CPR.ValueForVariable($A1613,V$10)</f>
        <v>0</v>
      </c>
      <c r="W1613" s="36">
        <f>_xll.DTC.CPR.ValueForVariable($A1613,W$10)</f>
        <v>0</v>
      </c>
      <c r="X1613" s="36">
        <f>_xll.DTC.CPR.ValueForVariable($A1613,X$10)</f>
        <v>0</v>
      </c>
      <c r="Y1613" s="36">
        <f>_xll.DTC.CPR.ValueForVariable($A1613,Y$10)</f>
        <v>0</v>
      </c>
      <c r="Z1613" s="36">
        <f>_xll.DTC.CPR.ValueForVariable($A1613,Z$10)</f>
        <v>0</v>
      </c>
      <c r="AA1613" s="36">
        <f>_xll.DTC.CPR.ValueForVariable($A1613,AA$10)</f>
        <v>0</v>
      </c>
      <c r="AB1613" s="36">
        <f>_xll.DTC.CPR.ValueForVariable($A1613,AB$10)</f>
        <v>0</v>
      </c>
      <c r="AC1613" s="36">
        <f>_xll.DTC.CPR.ValueForVariable($A1613,AC$10)</f>
        <v>0</v>
      </c>
      <c r="AD1613" s="36">
        <f>_xll.DTC.CPR.ValueForVariable($A1613,AD$10)</f>
        <v>0</v>
      </c>
      <c r="AE1613" s="36">
        <f>_xll.DTC.CPR.ValueForVariable($A1613,AE$10)</f>
        <v>0</v>
      </c>
      <c r="AF1613" s="36">
        <f>_xll.DTC.CPR.ValueForVariable($A1613,AF$10)</f>
        <v>0</v>
      </c>
      <c r="AG1613" s="36">
        <f>_xll.DTC.CPR.ValueForVariable($A1613,AG$10)</f>
        <v>0</v>
      </c>
      <c r="AH1613" s="36">
        <f>_xll.DTC.CPR.ValueForVariable($A1613,AH$10)</f>
        <v>0</v>
      </c>
      <c r="AI1613" s="36">
        <f>_xll.DTC.CPR.ValueForVariable($A1613,AI$10)</f>
        <v>0</v>
      </c>
      <c r="AJ1613" s="36">
        <f>_xll.DTC.CPR.ValueForVariable($A1613,AJ$10)</f>
        <v>0</v>
      </c>
      <c r="AK1613" s="36">
        <f>_xll.DTC.CPR.ValueForVariable($A1613,AK$10)</f>
        <v>0</v>
      </c>
      <c r="AL1613" s="36">
        <f>_xll.DTC.CPR.MinimumForVariable($A1613,AL$10)</f>
        <v>0</v>
      </c>
      <c r="AM1613" s="36">
        <f>_xll.DTC.CPR.MaximumForVariable($A1613,AM$10)</f>
        <v>0</v>
      </c>
    </row>
    <row r="1614" spans="1:39" x14ac:dyDescent="0.35">
      <c r="A1614" s="36" t="str">
        <f>_xll.DTC.CPR.Calculate($B$1,$B$2,$B$3,D1614,E1614,C1614,B1614,F1614,$B$4,G1614)</f>
        <v>CID=-2019176850</v>
      </c>
      <c r="B1614" s="36">
        <f t="shared" si="216"/>
        <v>-18</v>
      </c>
      <c r="C1614" s="34">
        <f t="shared" si="211"/>
        <v>50</v>
      </c>
      <c r="D1614" s="36">
        <f>'TTH375-noEcon_A'!AL1614+('TTH375-noEcon_A'!AM1614-'TTH375-noEcon_A'!AL1614)*0.75</f>
        <v>0</v>
      </c>
      <c r="E1614" s="36">
        <f t="shared" si="213"/>
        <v>4</v>
      </c>
      <c r="F1614" s="36">
        <f t="shared" si="214"/>
        <v>44</v>
      </c>
      <c r="G1614" s="36">
        <f t="shared" si="215"/>
        <v>8.8000000000000007</v>
      </c>
      <c r="H1614" s="36">
        <f>_xll.DTC.CPR.ValueForVariable($A1614,H$10)</f>
        <v>0</v>
      </c>
      <c r="I1614" s="36">
        <f>_xll.DTC.CPR.ValueForVariable($A1614,I$10)</f>
        <v>0</v>
      </c>
      <c r="J1614" s="36">
        <f>_xll.DTC.CPR.ValueForVariable($A1614,J$10)</f>
        <v>0</v>
      </c>
      <c r="K1614" s="36">
        <f>_xll.DTC.CPR.ValueForVariable($A1614,K$10)</f>
        <v>0</v>
      </c>
      <c r="L1614" s="36">
        <f>_xll.DTC.CPR.ValueForVariable($A1614,L$10)</f>
        <v>0</v>
      </c>
      <c r="M1614" s="36">
        <f>_xll.DTC.CPR.ValueForVariable($A1614,M$10)</f>
        <v>0</v>
      </c>
      <c r="N1614" s="36">
        <f>_xll.DTC.CPR.ValueForVariable($A1614,N$10)</f>
        <v>0</v>
      </c>
      <c r="O1614" s="36">
        <f>_xll.DTC.CPR.ValueForVariable($A1614,O$10)</f>
        <v>0</v>
      </c>
      <c r="P1614" s="36">
        <f>_xll.DTC.CPR.ValueForVariable($A1614,P$10)</f>
        <v>0</v>
      </c>
      <c r="Q1614" s="36">
        <f>_xll.DTC.CPR.ValueForVariable($A1614,Q$10)</f>
        <v>0</v>
      </c>
      <c r="R1614" s="36">
        <f>_xll.DTC.CPR.ValueForVariable($A1614,R$10)</f>
        <v>0</v>
      </c>
      <c r="S1614" s="36">
        <f>_xll.DTC.CPR.ValueForVariable($A1614,S$10)</f>
        <v>0</v>
      </c>
      <c r="T1614" s="36">
        <f>_xll.DTC.CPR.ValueForVariable($A1614,T$10)</f>
        <v>0</v>
      </c>
      <c r="U1614" s="36">
        <f>_xll.DTC.CPR.ValueForVariable($A1614,U$10)</f>
        <v>0</v>
      </c>
      <c r="V1614" s="36">
        <f>_xll.DTC.CPR.ValueForVariable($A1614,V$10)</f>
        <v>0</v>
      </c>
      <c r="W1614" s="36">
        <f>_xll.DTC.CPR.ValueForVariable($A1614,W$10)</f>
        <v>0</v>
      </c>
      <c r="X1614" s="36">
        <f>_xll.DTC.CPR.ValueForVariable($A1614,X$10)</f>
        <v>0</v>
      </c>
      <c r="Y1614" s="36">
        <f>_xll.DTC.CPR.ValueForVariable($A1614,Y$10)</f>
        <v>0</v>
      </c>
      <c r="Z1614" s="36">
        <f>_xll.DTC.CPR.ValueForVariable($A1614,Z$10)</f>
        <v>0</v>
      </c>
      <c r="AA1614" s="36">
        <f>_xll.DTC.CPR.ValueForVariable($A1614,AA$10)</f>
        <v>0</v>
      </c>
      <c r="AB1614" s="36">
        <f>_xll.DTC.CPR.ValueForVariable($A1614,AB$10)</f>
        <v>0</v>
      </c>
      <c r="AC1614" s="36">
        <f>_xll.DTC.CPR.ValueForVariable($A1614,AC$10)</f>
        <v>0</v>
      </c>
      <c r="AD1614" s="36">
        <f>_xll.DTC.CPR.ValueForVariable($A1614,AD$10)</f>
        <v>0</v>
      </c>
      <c r="AE1614" s="36">
        <f>_xll.DTC.CPR.ValueForVariable($A1614,AE$10)</f>
        <v>0</v>
      </c>
      <c r="AF1614" s="36">
        <f>_xll.DTC.CPR.ValueForVariable($A1614,AF$10)</f>
        <v>0</v>
      </c>
      <c r="AG1614" s="36">
        <f>_xll.DTC.CPR.ValueForVariable($A1614,AG$10)</f>
        <v>0</v>
      </c>
      <c r="AH1614" s="36">
        <f>_xll.DTC.CPR.ValueForVariable($A1614,AH$10)</f>
        <v>0</v>
      </c>
      <c r="AI1614" s="36">
        <f>_xll.DTC.CPR.ValueForVariable($A1614,AI$10)</f>
        <v>0</v>
      </c>
      <c r="AJ1614" s="36">
        <f>_xll.DTC.CPR.ValueForVariable($A1614,AJ$10)</f>
        <v>0</v>
      </c>
      <c r="AK1614" s="36">
        <f>_xll.DTC.CPR.ValueForVariable($A1614,AK$10)</f>
        <v>0</v>
      </c>
      <c r="AL1614" s="36">
        <f>_xll.DTC.CPR.MinimumForVariable($A1614,AL$10)</f>
        <v>0</v>
      </c>
      <c r="AM1614" s="36">
        <f>_xll.DTC.CPR.MaximumForVariable($A1614,AM$10)</f>
        <v>0</v>
      </c>
    </row>
    <row r="1615" spans="1:39" x14ac:dyDescent="0.35">
      <c r="A1615" s="36" t="str">
        <f>_xll.DTC.CPR.Calculate($B$1,$B$2,$B$3,D1615,E1615,C1615,B1615,F1615,$B$4,G1615)</f>
        <v>CID=-2019176753</v>
      </c>
      <c r="B1615" s="36">
        <f t="shared" si="216"/>
        <v>-18</v>
      </c>
      <c r="C1615" s="34">
        <f t="shared" si="211"/>
        <v>52.5</v>
      </c>
      <c r="D1615" s="36">
        <f>'TTH375-noEcon_A'!AL1615+('TTH375-noEcon_A'!AM1615-'TTH375-noEcon_A'!AL1615)*0.75</f>
        <v>0</v>
      </c>
      <c r="E1615" s="36">
        <f t="shared" si="213"/>
        <v>4</v>
      </c>
      <c r="F1615" s="36">
        <f t="shared" si="214"/>
        <v>46.5</v>
      </c>
      <c r="G1615" s="36">
        <f t="shared" si="215"/>
        <v>9.3000000000000007</v>
      </c>
      <c r="H1615" s="36">
        <f>_xll.DTC.CPR.ValueForVariable($A1615,H$10)</f>
        <v>0</v>
      </c>
      <c r="I1615" s="36">
        <f>_xll.DTC.CPR.ValueForVariable($A1615,I$10)</f>
        <v>0</v>
      </c>
      <c r="J1615" s="36">
        <f>_xll.DTC.CPR.ValueForVariable($A1615,J$10)</f>
        <v>0</v>
      </c>
      <c r="K1615" s="36">
        <f>_xll.DTC.CPR.ValueForVariable($A1615,K$10)</f>
        <v>0</v>
      </c>
      <c r="L1615" s="36">
        <f>_xll.DTC.CPR.ValueForVariable($A1615,L$10)</f>
        <v>0</v>
      </c>
      <c r="M1615" s="36">
        <f>_xll.DTC.CPR.ValueForVariable($A1615,M$10)</f>
        <v>0</v>
      </c>
      <c r="N1615" s="36">
        <f>_xll.DTC.CPR.ValueForVariable($A1615,N$10)</f>
        <v>0</v>
      </c>
      <c r="O1615" s="36">
        <f>_xll.DTC.CPR.ValueForVariable($A1615,O$10)</f>
        <v>0</v>
      </c>
      <c r="P1615" s="36">
        <f>_xll.DTC.CPR.ValueForVariable($A1615,P$10)</f>
        <v>0</v>
      </c>
      <c r="Q1615" s="36">
        <f>_xll.DTC.CPR.ValueForVariable($A1615,Q$10)</f>
        <v>0</v>
      </c>
      <c r="R1615" s="36">
        <f>_xll.DTC.CPR.ValueForVariable($A1615,R$10)</f>
        <v>0</v>
      </c>
      <c r="S1615" s="36">
        <f>_xll.DTC.CPR.ValueForVariable($A1615,S$10)</f>
        <v>0</v>
      </c>
      <c r="T1615" s="36">
        <f>_xll.DTC.CPR.ValueForVariable($A1615,T$10)</f>
        <v>0</v>
      </c>
      <c r="U1615" s="36">
        <f>_xll.DTC.CPR.ValueForVariable($A1615,U$10)</f>
        <v>0</v>
      </c>
      <c r="V1615" s="36">
        <f>_xll.DTC.CPR.ValueForVariable($A1615,V$10)</f>
        <v>0</v>
      </c>
      <c r="W1615" s="36">
        <f>_xll.DTC.CPR.ValueForVariable($A1615,W$10)</f>
        <v>0</v>
      </c>
      <c r="X1615" s="36">
        <f>_xll.DTC.CPR.ValueForVariable($A1615,X$10)</f>
        <v>0</v>
      </c>
      <c r="Y1615" s="36">
        <f>_xll.DTC.CPR.ValueForVariable($A1615,Y$10)</f>
        <v>0</v>
      </c>
      <c r="Z1615" s="36">
        <f>_xll.DTC.CPR.ValueForVariable($A1615,Z$10)</f>
        <v>0</v>
      </c>
      <c r="AA1615" s="36">
        <f>_xll.DTC.CPR.ValueForVariable($A1615,AA$10)</f>
        <v>0</v>
      </c>
      <c r="AB1615" s="36">
        <f>_xll.DTC.CPR.ValueForVariable($A1615,AB$10)</f>
        <v>0</v>
      </c>
      <c r="AC1615" s="36">
        <f>_xll.DTC.CPR.ValueForVariable($A1615,AC$10)</f>
        <v>0</v>
      </c>
      <c r="AD1615" s="36">
        <f>_xll.DTC.CPR.ValueForVariable($A1615,AD$10)</f>
        <v>0</v>
      </c>
      <c r="AE1615" s="36">
        <f>_xll.DTC.CPR.ValueForVariable($A1615,AE$10)</f>
        <v>0</v>
      </c>
      <c r="AF1615" s="36">
        <f>_xll.DTC.CPR.ValueForVariable($A1615,AF$10)</f>
        <v>0</v>
      </c>
      <c r="AG1615" s="36">
        <f>_xll.DTC.CPR.ValueForVariable($A1615,AG$10)</f>
        <v>0</v>
      </c>
      <c r="AH1615" s="36">
        <f>_xll.DTC.CPR.ValueForVariable($A1615,AH$10)</f>
        <v>0</v>
      </c>
      <c r="AI1615" s="36">
        <f>_xll.DTC.CPR.ValueForVariable($A1615,AI$10)</f>
        <v>0</v>
      </c>
      <c r="AJ1615" s="36">
        <f>_xll.DTC.CPR.ValueForVariable($A1615,AJ$10)</f>
        <v>0</v>
      </c>
      <c r="AK1615" s="36">
        <f>_xll.DTC.CPR.ValueForVariable($A1615,AK$10)</f>
        <v>0</v>
      </c>
      <c r="AL1615" s="36">
        <f>_xll.DTC.CPR.MinimumForVariable($A1615,AL$10)</f>
        <v>0</v>
      </c>
      <c r="AM1615" s="36">
        <f>_xll.DTC.CPR.MaximumForVariable($A1615,AM$10)</f>
        <v>0</v>
      </c>
    </row>
    <row r="1616" spans="1:39" x14ac:dyDescent="0.35">
      <c r="A1616" s="36" t="str">
        <f>_xll.DTC.CPR.Calculate($B$1,$B$2,$B$3,D1616,E1616,C1616,B1616,F1616,$B$4,G1616)</f>
        <v>CID=-2019176656</v>
      </c>
      <c r="B1616" s="36">
        <f t="shared" si="216"/>
        <v>-18</v>
      </c>
      <c r="C1616" s="34">
        <f t="shared" si="211"/>
        <v>55</v>
      </c>
      <c r="D1616" s="36">
        <f>'TTH375-noEcon_A'!AL1616+('TTH375-noEcon_A'!AM1616-'TTH375-noEcon_A'!AL1616)*0.75</f>
        <v>0</v>
      </c>
      <c r="E1616" s="36">
        <f t="shared" si="213"/>
        <v>4</v>
      </c>
      <c r="F1616" s="36">
        <f t="shared" si="214"/>
        <v>49</v>
      </c>
      <c r="G1616" s="36">
        <f t="shared" si="215"/>
        <v>9.8000000000000007</v>
      </c>
      <c r="H1616" s="36">
        <f>_xll.DTC.CPR.ValueForVariable($A1616,H$10)</f>
        <v>0</v>
      </c>
      <c r="I1616" s="36">
        <f>_xll.DTC.CPR.ValueForVariable($A1616,I$10)</f>
        <v>0</v>
      </c>
      <c r="J1616" s="36">
        <f>_xll.DTC.CPR.ValueForVariable($A1616,J$10)</f>
        <v>0</v>
      </c>
      <c r="K1616" s="36">
        <f>_xll.DTC.CPR.ValueForVariable($A1616,K$10)</f>
        <v>0</v>
      </c>
      <c r="L1616" s="36">
        <f>_xll.DTC.CPR.ValueForVariable($A1616,L$10)</f>
        <v>0</v>
      </c>
      <c r="M1616" s="36">
        <f>_xll.DTC.CPR.ValueForVariable($A1616,M$10)</f>
        <v>0</v>
      </c>
      <c r="N1616" s="36">
        <f>_xll.DTC.CPR.ValueForVariable($A1616,N$10)</f>
        <v>0</v>
      </c>
      <c r="O1616" s="36">
        <f>_xll.DTC.CPR.ValueForVariable($A1616,O$10)</f>
        <v>0</v>
      </c>
      <c r="P1616" s="36">
        <f>_xll.DTC.CPR.ValueForVariable($A1616,P$10)</f>
        <v>0</v>
      </c>
      <c r="Q1616" s="36">
        <f>_xll.DTC.CPR.ValueForVariable($A1616,Q$10)</f>
        <v>0</v>
      </c>
      <c r="R1616" s="36">
        <f>_xll.DTC.CPR.ValueForVariable($A1616,R$10)</f>
        <v>0</v>
      </c>
      <c r="S1616" s="36">
        <f>_xll.DTC.CPR.ValueForVariable($A1616,S$10)</f>
        <v>0</v>
      </c>
      <c r="T1616" s="36">
        <f>_xll.DTC.CPR.ValueForVariable($A1616,T$10)</f>
        <v>0</v>
      </c>
      <c r="U1616" s="36">
        <f>_xll.DTC.CPR.ValueForVariable($A1616,U$10)</f>
        <v>0</v>
      </c>
      <c r="V1616" s="36">
        <f>_xll.DTC.CPR.ValueForVariable($A1616,V$10)</f>
        <v>0</v>
      </c>
      <c r="W1616" s="36">
        <f>_xll.DTC.CPR.ValueForVariable($A1616,W$10)</f>
        <v>0</v>
      </c>
      <c r="X1616" s="36">
        <f>_xll.DTC.CPR.ValueForVariable($A1616,X$10)</f>
        <v>0</v>
      </c>
      <c r="Y1616" s="36">
        <f>_xll.DTC.CPR.ValueForVariable($A1616,Y$10)</f>
        <v>0</v>
      </c>
      <c r="Z1616" s="36">
        <f>_xll.DTC.CPR.ValueForVariable($A1616,Z$10)</f>
        <v>0</v>
      </c>
      <c r="AA1616" s="36">
        <f>_xll.DTC.CPR.ValueForVariable($A1616,AA$10)</f>
        <v>0</v>
      </c>
      <c r="AB1616" s="36">
        <f>_xll.DTC.CPR.ValueForVariable($A1616,AB$10)</f>
        <v>0</v>
      </c>
      <c r="AC1616" s="36">
        <f>_xll.DTC.CPR.ValueForVariable($A1616,AC$10)</f>
        <v>0</v>
      </c>
      <c r="AD1616" s="36">
        <f>_xll.DTC.CPR.ValueForVariable($A1616,AD$10)</f>
        <v>0</v>
      </c>
      <c r="AE1616" s="36">
        <f>_xll.DTC.CPR.ValueForVariable($A1616,AE$10)</f>
        <v>0</v>
      </c>
      <c r="AF1616" s="36">
        <f>_xll.DTC.CPR.ValueForVariable($A1616,AF$10)</f>
        <v>0</v>
      </c>
      <c r="AG1616" s="36">
        <f>_xll.DTC.CPR.ValueForVariable($A1616,AG$10)</f>
        <v>0</v>
      </c>
      <c r="AH1616" s="36">
        <f>_xll.DTC.CPR.ValueForVariable($A1616,AH$10)</f>
        <v>0</v>
      </c>
      <c r="AI1616" s="36">
        <f>_xll.DTC.CPR.ValueForVariable($A1616,AI$10)</f>
        <v>0</v>
      </c>
      <c r="AJ1616" s="36">
        <f>_xll.DTC.CPR.ValueForVariable($A1616,AJ$10)</f>
        <v>0</v>
      </c>
      <c r="AK1616" s="36">
        <f>_xll.DTC.CPR.ValueForVariable($A1616,AK$10)</f>
        <v>0</v>
      </c>
      <c r="AL1616" s="36">
        <f>_xll.DTC.CPR.MinimumForVariable($A1616,AL$10)</f>
        <v>0</v>
      </c>
      <c r="AM1616" s="36">
        <f>_xll.DTC.CPR.MaximumForVariable($A1616,AM$10)</f>
        <v>0</v>
      </c>
    </row>
    <row r="1617" spans="1:39" x14ac:dyDescent="0.35">
      <c r="A1617" s="36" t="str">
        <f>_xll.DTC.CPR.Calculate($B$1,$B$2,$B$3,D1617,E1617,C1617,B1617,F1617,$B$4,G1617)</f>
        <v>CID=-2019176815</v>
      </c>
      <c r="B1617" s="36">
        <f t="shared" si="216"/>
        <v>-18</v>
      </c>
      <c r="C1617" s="34">
        <f t="shared" si="211"/>
        <v>57.5</v>
      </c>
      <c r="D1617" s="36">
        <f>'TTH375-noEcon_A'!AL1617+('TTH375-noEcon_A'!AM1617-'TTH375-noEcon_A'!AL1617)*0.75</f>
        <v>0</v>
      </c>
      <c r="E1617" s="36">
        <f t="shared" si="213"/>
        <v>4</v>
      </c>
      <c r="F1617" s="36">
        <f t="shared" si="214"/>
        <v>51.5</v>
      </c>
      <c r="G1617" s="36">
        <f t="shared" si="215"/>
        <v>10.3</v>
      </c>
      <c r="H1617" s="36">
        <f>_xll.DTC.CPR.ValueForVariable($A1617,H$10)</f>
        <v>0</v>
      </c>
      <c r="I1617" s="36">
        <f>_xll.DTC.CPR.ValueForVariable($A1617,I$10)</f>
        <v>0</v>
      </c>
      <c r="J1617" s="36">
        <f>_xll.DTC.CPR.ValueForVariable($A1617,J$10)</f>
        <v>0</v>
      </c>
      <c r="K1617" s="36">
        <f>_xll.DTC.CPR.ValueForVariable($A1617,K$10)</f>
        <v>0</v>
      </c>
      <c r="L1617" s="36">
        <f>_xll.DTC.CPR.ValueForVariable($A1617,L$10)</f>
        <v>0</v>
      </c>
      <c r="M1617" s="36">
        <f>_xll.DTC.CPR.ValueForVariable($A1617,M$10)</f>
        <v>0</v>
      </c>
      <c r="N1617" s="36">
        <f>_xll.DTC.CPR.ValueForVariable($A1617,N$10)</f>
        <v>0</v>
      </c>
      <c r="O1617" s="36">
        <f>_xll.DTC.CPR.ValueForVariable($A1617,O$10)</f>
        <v>0</v>
      </c>
      <c r="P1617" s="36">
        <f>_xll.DTC.CPR.ValueForVariable($A1617,P$10)</f>
        <v>0</v>
      </c>
      <c r="Q1617" s="36">
        <f>_xll.DTC.CPR.ValueForVariable($A1617,Q$10)</f>
        <v>0</v>
      </c>
      <c r="R1617" s="36">
        <f>_xll.DTC.CPR.ValueForVariable($A1617,R$10)</f>
        <v>0</v>
      </c>
      <c r="S1617" s="36">
        <f>_xll.DTC.CPR.ValueForVariable($A1617,S$10)</f>
        <v>0</v>
      </c>
      <c r="T1617" s="36">
        <f>_xll.DTC.CPR.ValueForVariable($A1617,T$10)</f>
        <v>0</v>
      </c>
      <c r="U1617" s="36">
        <f>_xll.DTC.CPR.ValueForVariable($A1617,U$10)</f>
        <v>0</v>
      </c>
      <c r="V1617" s="36">
        <f>_xll.DTC.CPR.ValueForVariable($A1617,V$10)</f>
        <v>0</v>
      </c>
      <c r="W1617" s="36">
        <f>_xll.DTC.CPR.ValueForVariable($A1617,W$10)</f>
        <v>0</v>
      </c>
      <c r="X1617" s="36">
        <f>_xll.DTC.CPR.ValueForVariable($A1617,X$10)</f>
        <v>0</v>
      </c>
      <c r="Y1617" s="36">
        <f>_xll.DTC.CPR.ValueForVariable($A1617,Y$10)</f>
        <v>0</v>
      </c>
      <c r="Z1617" s="36">
        <f>_xll.DTC.CPR.ValueForVariable($A1617,Z$10)</f>
        <v>0</v>
      </c>
      <c r="AA1617" s="36">
        <f>_xll.DTC.CPR.ValueForVariable($A1617,AA$10)</f>
        <v>0</v>
      </c>
      <c r="AB1617" s="36">
        <f>_xll.DTC.CPR.ValueForVariable($A1617,AB$10)</f>
        <v>0</v>
      </c>
      <c r="AC1617" s="36">
        <f>_xll.DTC.CPR.ValueForVariable($A1617,AC$10)</f>
        <v>0</v>
      </c>
      <c r="AD1617" s="36">
        <f>_xll.DTC.CPR.ValueForVariable($A1617,AD$10)</f>
        <v>0</v>
      </c>
      <c r="AE1617" s="36">
        <f>_xll.DTC.CPR.ValueForVariable($A1617,AE$10)</f>
        <v>0</v>
      </c>
      <c r="AF1617" s="36">
        <f>_xll.DTC.CPR.ValueForVariable($A1617,AF$10)</f>
        <v>0</v>
      </c>
      <c r="AG1617" s="36">
        <f>_xll.DTC.CPR.ValueForVariable($A1617,AG$10)</f>
        <v>0</v>
      </c>
      <c r="AH1617" s="36">
        <f>_xll.DTC.CPR.ValueForVariable($A1617,AH$10)</f>
        <v>0</v>
      </c>
      <c r="AI1617" s="36">
        <f>_xll.DTC.CPR.ValueForVariable($A1617,AI$10)</f>
        <v>0</v>
      </c>
      <c r="AJ1617" s="36">
        <f>_xll.DTC.CPR.ValueForVariable($A1617,AJ$10)</f>
        <v>0</v>
      </c>
      <c r="AK1617" s="36">
        <f>_xll.DTC.CPR.ValueForVariable($A1617,AK$10)</f>
        <v>0</v>
      </c>
      <c r="AL1617" s="36">
        <f>_xll.DTC.CPR.MinimumForVariable($A1617,AL$10)</f>
        <v>0</v>
      </c>
      <c r="AM1617" s="36">
        <f>_xll.DTC.CPR.MaximumForVariable($A1617,AM$10)</f>
        <v>0</v>
      </c>
    </row>
    <row r="1618" spans="1:39" x14ac:dyDescent="0.35">
      <c r="A1618" s="36" t="str">
        <f>_xll.DTC.CPR.Calculate($B$1,$B$2,$B$3,D1618,E1618,C1618,B1618,F1618,$B$4,G1618)</f>
        <v>CID=-2019176974</v>
      </c>
      <c r="B1618" s="36">
        <f t="shared" si="216"/>
        <v>-18</v>
      </c>
      <c r="C1618" s="34">
        <f t="shared" si="211"/>
        <v>60</v>
      </c>
      <c r="D1618" s="36">
        <f>'TTH375-noEcon_A'!AL1618+('TTH375-noEcon_A'!AM1618-'TTH375-noEcon_A'!AL1618)*0.75</f>
        <v>0</v>
      </c>
      <c r="E1618" s="36">
        <f t="shared" si="213"/>
        <v>4</v>
      </c>
      <c r="F1618" s="36">
        <f t="shared" si="214"/>
        <v>54</v>
      </c>
      <c r="G1618" s="36">
        <f t="shared" si="215"/>
        <v>10.8</v>
      </c>
      <c r="H1618" s="36">
        <f>_xll.DTC.CPR.ValueForVariable($A1618,H$10)</f>
        <v>0</v>
      </c>
      <c r="I1618" s="36">
        <f>_xll.DTC.CPR.ValueForVariable($A1618,I$10)</f>
        <v>0</v>
      </c>
      <c r="J1618" s="36">
        <f>_xll.DTC.CPR.ValueForVariable($A1618,J$10)</f>
        <v>0</v>
      </c>
      <c r="K1618" s="36">
        <f>_xll.DTC.CPR.ValueForVariable($A1618,K$10)</f>
        <v>0</v>
      </c>
      <c r="L1618" s="36">
        <f>_xll.DTC.CPR.ValueForVariable($A1618,L$10)</f>
        <v>0</v>
      </c>
      <c r="M1618" s="36">
        <f>_xll.DTC.CPR.ValueForVariable($A1618,M$10)</f>
        <v>0</v>
      </c>
      <c r="N1618" s="36">
        <f>_xll.DTC.CPR.ValueForVariable($A1618,N$10)</f>
        <v>0</v>
      </c>
      <c r="O1618" s="36">
        <f>_xll.DTC.CPR.ValueForVariable($A1618,O$10)</f>
        <v>0</v>
      </c>
      <c r="P1618" s="36">
        <f>_xll.DTC.CPR.ValueForVariable($A1618,P$10)</f>
        <v>0</v>
      </c>
      <c r="Q1618" s="36">
        <f>_xll.DTC.CPR.ValueForVariable($A1618,Q$10)</f>
        <v>0</v>
      </c>
      <c r="R1618" s="36">
        <f>_xll.DTC.CPR.ValueForVariable($A1618,R$10)</f>
        <v>0</v>
      </c>
      <c r="S1618" s="36">
        <f>_xll.DTC.CPR.ValueForVariable($A1618,S$10)</f>
        <v>0</v>
      </c>
      <c r="T1618" s="36">
        <f>_xll.DTC.CPR.ValueForVariable($A1618,T$10)</f>
        <v>0</v>
      </c>
      <c r="U1618" s="36">
        <f>_xll.DTC.CPR.ValueForVariable($A1618,U$10)</f>
        <v>0</v>
      </c>
      <c r="V1618" s="36">
        <f>_xll.DTC.CPR.ValueForVariable($A1618,V$10)</f>
        <v>0</v>
      </c>
      <c r="W1618" s="36">
        <f>_xll.DTC.CPR.ValueForVariable($A1618,W$10)</f>
        <v>0</v>
      </c>
      <c r="X1618" s="36">
        <f>_xll.DTC.CPR.ValueForVariable($A1618,X$10)</f>
        <v>0</v>
      </c>
      <c r="Y1618" s="36">
        <f>_xll.DTC.CPR.ValueForVariable($A1618,Y$10)</f>
        <v>0</v>
      </c>
      <c r="Z1618" s="36">
        <f>_xll.DTC.CPR.ValueForVariable($A1618,Z$10)</f>
        <v>0</v>
      </c>
      <c r="AA1618" s="36">
        <f>_xll.DTC.CPR.ValueForVariable($A1618,AA$10)</f>
        <v>0</v>
      </c>
      <c r="AB1618" s="36">
        <f>_xll.DTC.CPR.ValueForVariable($A1618,AB$10)</f>
        <v>0</v>
      </c>
      <c r="AC1618" s="36">
        <f>_xll.DTC.CPR.ValueForVariable($A1618,AC$10)</f>
        <v>0</v>
      </c>
      <c r="AD1618" s="36">
        <f>_xll.DTC.CPR.ValueForVariable($A1618,AD$10)</f>
        <v>0</v>
      </c>
      <c r="AE1618" s="36">
        <f>_xll.DTC.CPR.ValueForVariable($A1618,AE$10)</f>
        <v>0</v>
      </c>
      <c r="AF1618" s="36">
        <f>_xll.DTC.CPR.ValueForVariable($A1618,AF$10)</f>
        <v>0</v>
      </c>
      <c r="AG1618" s="36">
        <f>_xll.DTC.CPR.ValueForVariable($A1618,AG$10)</f>
        <v>0</v>
      </c>
      <c r="AH1618" s="36">
        <f>_xll.DTC.CPR.ValueForVariable($A1618,AH$10)</f>
        <v>0</v>
      </c>
      <c r="AI1618" s="36">
        <f>_xll.DTC.CPR.ValueForVariable($A1618,AI$10)</f>
        <v>0</v>
      </c>
      <c r="AJ1618" s="36">
        <f>_xll.DTC.CPR.ValueForVariable($A1618,AJ$10)</f>
        <v>0</v>
      </c>
      <c r="AK1618" s="36">
        <f>_xll.DTC.CPR.ValueForVariable($A1618,AK$10)</f>
        <v>0</v>
      </c>
      <c r="AL1618" s="36">
        <f>_xll.DTC.CPR.MinimumForVariable($A1618,AL$10)</f>
        <v>0</v>
      </c>
      <c r="AM1618" s="36">
        <f>_xll.DTC.CPR.MaximumForVariable($A1618,AM$10)</f>
        <v>0</v>
      </c>
    </row>
    <row r="1619" spans="1:39" x14ac:dyDescent="0.35">
      <c r="A1619" s="36" t="str">
        <f>_xll.DTC.CPR.Calculate($B$1,$B$2,$B$3,D1619,E1619,C1619,B1619,F1619,$B$4,G1619)</f>
        <v>CID=-2019176877</v>
      </c>
      <c r="B1619" s="36">
        <f t="shared" si="216"/>
        <v>-18</v>
      </c>
      <c r="C1619" s="34">
        <f t="shared" si="211"/>
        <v>62.5</v>
      </c>
      <c r="D1619" s="36">
        <f>'TTH375-noEcon_A'!AL1619+('TTH375-noEcon_A'!AM1619-'TTH375-noEcon_A'!AL1619)*0.75</f>
        <v>0</v>
      </c>
      <c r="E1619" s="36">
        <f t="shared" si="213"/>
        <v>4</v>
      </c>
      <c r="F1619" s="36">
        <f t="shared" si="214"/>
        <v>56.5</v>
      </c>
      <c r="G1619" s="36">
        <f t="shared" si="215"/>
        <v>11.3</v>
      </c>
      <c r="H1619" s="36">
        <f>_xll.DTC.CPR.ValueForVariable($A1619,H$10)</f>
        <v>0</v>
      </c>
      <c r="I1619" s="36">
        <f>_xll.DTC.CPR.ValueForVariable($A1619,I$10)</f>
        <v>0</v>
      </c>
      <c r="J1619" s="36">
        <f>_xll.DTC.CPR.ValueForVariable($A1619,J$10)</f>
        <v>0</v>
      </c>
      <c r="K1619" s="36">
        <f>_xll.DTC.CPR.ValueForVariable($A1619,K$10)</f>
        <v>0</v>
      </c>
      <c r="L1619" s="36">
        <f>_xll.DTC.CPR.ValueForVariable($A1619,L$10)</f>
        <v>0</v>
      </c>
      <c r="M1619" s="36">
        <f>_xll.DTC.CPR.ValueForVariable($A1619,M$10)</f>
        <v>0</v>
      </c>
      <c r="N1619" s="36">
        <f>_xll.DTC.CPR.ValueForVariable($A1619,N$10)</f>
        <v>0</v>
      </c>
      <c r="O1619" s="36">
        <f>_xll.DTC.CPR.ValueForVariable($A1619,O$10)</f>
        <v>0</v>
      </c>
      <c r="P1619" s="36">
        <f>_xll.DTC.CPR.ValueForVariable($A1619,P$10)</f>
        <v>0</v>
      </c>
      <c r="Q1619" s="36">
        <f>_xll.DTC.CPR.ValueForVariable($A1619,Q$10)</f>
        <v>0</v>
      </c>
      <c r="R1619" s="36">
        <f>_xll.DTC.CPR.ValueForVariable($A1619,R$10)</f>
        <v>0</v>
      </c>
      <c r="S1619" s="36">
        <f>_xll.DTC.CPR.ValueForVariable($A1619,S$10)</f>
        <v>0</v>
      </c>
      <c r="T1619" s="36">
        <f>_xll.DTC.CPR.ValueForVariable($A1619,T$10)</f>
        <v>0</v>
      </c>
      <c r="U1619" s="36">
        <f>_xll.DTC.CPR.ValueForVariable($A1619,U$10)</f>
        <v>0</v>
      </c>
      <c r="V1619" s="36">
        <f>_xll.DTC.CPR.ValueForVariable($A1619,V$10)</f>
        <v>0</v>
      </c>
      <c r="W1619" s="36">
        <f>_xll.DTC.CPR.ValueForVariable($A1619,W$10)</f>
        <v>0</v>
      </c>
      <c r="X1619" s="36">
        <f>_xll.DTC.CPR.ValueForVariable($A1619,X$10)</f>
        <v>0</v>
      </c>
      <c r="Y1619" s="36">
        <f>_xll.DTC.CPR.ValueForVariable($A1619,Y$10)</f>
        <v>0</v>
      </c>
      <c r="Z1619" s="36">
        <f>_xll.DTC.CPR.ValueForVariable($A1619,Z$10)</f>
        <v>0</v>
      </c>
      <c r="AA1619" s="36">
        <f>_xll.DTC.CPR.ValueForVariable($A1619,AA$10)</f>
        <v>0</v>
      </c>
      <c r="AB1619" s="36">
        <f>_xll.DTC.CPR.ValueForVariable($A1619,AB$10)</f>
        <v>0</v>
      </c>
      <c r="AC1619" s="36">
        <f>_xll.DTC.CPR.ValueForVariable($A1619,AC$10)</f>
        <v>0</v>
      </c>
      <c r="AD1619" s="36">
        <f>_xll.DTC.CPR.ValueForVariable($A1619,AD$10)</f>
        <v>0</v>
      </c>
      <c r="AE1619" s="36">
        <f>_xll.DTC.CPR.ValueForVariable($A1619,AE$10)</f>
        <v>0</v>
      </c>
      <c r="AF1619" s="36">
        <f>_xll.DTC.CPR.ValueForVariable($A1619,AF$10)</f>
        <v>0</v>
      </c>
      <c r="AG1619" s="36">
        <f>_xll.DTC.CPR.ValueForVariable($A1619,AG$10)</f>
        <v>0</v>
      </c>
      <c r="AH1619" s="36">
        <f>_xll.DTC.CPR.ValueForVariable($A1619,AH$10)</f>
        <v>0</v>
      </c>
      <c r="AI1619" s="36">
        <f>_xll.DTC.CPR.ValueForVariable($A1619,AI$10)</f>
        <v>0</v>
      </c>
      <c r="AJ1619" s="36">
        <f>_xll.DTC.CPR.ValueForVariable($A1619,AJ$10)</f>
        <v>0</v>
      </c>
      <c r="AK1619" s="36">
        <f>_xll.DTC.CPR.ValueForVariable($A1619,AK$10)</f>
        <v>0</v>
      </c>
      <c r="AL1619" s="36">
        <f>_xll.DTC.CPR.MinimumForVariable($A1619,AL$10)</f>
        <v>0</v>
      </c>
      <c r="AM1619" s="36">
        <f>_xll.DTC.CPR.MaximumForVariable($A1619,AM$10)</f>
        <v>0</v>
      </c>
    </row>
    <row r="1620" spans="1:39" x14ac:dyDescent="0.35">
      <c r="A1620" s="36" t="str">
        <f>_xll.DTC.CPR.Calculate($B$1,$B$2,$B$3,D1620,E1620,C1620,B1620,F1620,$B$4,G1620)</f>
        <v>CID=1356201861</v>
      </c>
      <c r="B1620" s="36">
        <f t="shared" si="216"/>
        <v>-18</v>
      </c>
      <c r="C1620" s="34">
        <f t="shared" si="211"/>
        <v>65</v>
      </c>
      <c r="D1620" s="36">
        <f>'TTH375-noEcon_A'!AL1620+('TTH375-noEcon_A'!AM1620-'TTH375-noEcon_A'!AL1620)*0.75</f>
        <v>0</v>
      </c>
      <c r="E1620" s="36">
        <f t="shared" si="213"/>
        <v>4</v>
      </c>
      <c r="F1620" s="36">
        <f t="shared" si="214"/>
        <v>59</v>
      </c>
      <c r="G1620" s="36">
        <f t="shared" si="215"/>
        <v>11.8</v>
      </c>
      <c r="H1620" s="36">
        <f>_xll.DTC.CPR.ValueForVariable($A1620,H$10)</f>
        <v>0</v>
      </c>
      <c r="I1620" s="36">
        <f>_xll.DTC.CPR.ValueForVariable($A1620,I$10)</f>
        <v>0</v>
      </c>
      <c r="J1620" s="36">
        <f>_xll.DTC.CPR.ValueForVariable($A1620,J$10)</f>
        <v>0</v>
      </c>
      <c r="K1620" s="36">
        <f>_xll.DTC.CPR.ValueForVariable($A1620,K$10)</f>
        <v>0</v>
      </c>
      <c r="L1620" s="36">
        <f>_xll.DTC.CPR.ValueForVariable($A1620,L$10)</f>
        <v>0</v>
      </c>
      <c r="M1620" s="36">
        <f>_xll.DTC.CPR.ValueForVariable($A1620,M$10)</f>
        <v>0</v>
      </c>
      <c r="N1620" s="36">
        <f>_xll.DTC.CPR.ValueForVariable($A1620,N$10)</f>
        <v>0</v>
      </c>
      <c r="O1620" s="36">
        <f>_xll.DTC.CPR.ValueForVariable($A1620,O$10)</f>
        <v>0</v>
      </c>
      <c r="P1620" s="36">
        <f>_xll.DTC.CPR.ValueForVariable($A1620,P$10)</f>
        <v>0</v>
      </c>
      <c r="Q1620" s="36">
        <f>_xll.DTC.CPR.ValueForVariable($A1620,Q$10)</f>
        <v>0</v>
      </c>
      <c r="R1620" s="36">
        <f>_xll.DTC.CPR.ValueForVariable($A1620,R$10)</f>
        <v>0</v>
      </c>
      <c r="S1620" s="36">
        <f>_xll.DTC.CPR.ValueForVariable($A1620,S$10)</f>
        <v>0</v>
      </c>
      <c r="T1620" s="36">
        <f>_xll.DTC.CPR.ValueForVariable($A1620,T$10)</f>
        <v>0</v>
      </c>
      <c r="U1620" s="36">
        <f>_xll.DTC.CPR.ValueForVariable($A1620,U$10)</f>
        <v>0</v>
      </c>
      <c r="V1620" s="36">
        <f>_xll.DTC.CPR.ValueForVariable($A1620,V$10)</f>
        <v>0</v>
      </c>
      <c r="W1620" s="36">
        <f>_xll.DTC.CPR.ValueForVariable($A1620,W$10)</f>
        <v>0</v>
      </c>
      <c r="X1620" s="36">
        <f>_xll.DTC.CPR.ValueForVariable($A1620,X$10)</f>
        <v>0</v>
      </c>
      <c r="Y1620" s="36">
        <f>_xll.DTC.CPR.ValueForVariable($A1620,Y$10)</f>
        <v>0</v>
      </c>
      <c r="Z1620" s="36">
        <f>_xll.DTC.CPR.ValueForVariable($A1620,Z$10)</f>
        <v>0</v>
      </c>
      <c r="AA1620" s="36">
        <f>_xll.DTC.CPR.ValueForVariable($A1620,AA$10)</f>
        <v>0</v>
      </c>
      <c r="AB1620" s="36">
        <f>_xll.DTC.CPR.ValueForVariable($A1620,AB$10)</f>
        <v>0</v>
      </c>
      <c r="AC1620" s="36">
        <f>_xll.DTC.CPR.ValueForVariable($A1620,AC$10)</f>
        <v>0</v>
      </c>
      <c r="AD1620" s="36">
        <f>_xll.DTC.CPR.ValueForVariable($A1620,AD$10)</f>
        <v>0</v>
      </c>
      <c r="AE1620" s="36">
        <f>_xll.DTC.CPR.ValueForVariable($A1620,AE$10)</f>
        <v>0</v>
      </c>
      <c r="AF1620" s="36">
        <f>_xll.DTC.CPR.ValueForVariable($A1620,AF$10)</f>
        <v>0</v>
      </c>
      <c r="AG1620" s="36">
        <f>_xll.DTC.CPR.ValueForVariable($A1620,AG$10)</f>
        <v>0</v>
      </c>
      <c r="AH1620" s="36">
        <f>_xll.DTC.CPR.ValueForVariable($A1620,AH$10)</f>
        <v>0</v>
      </c>
      <c r="AI1620" s="36">
        <f>_xll.DTC.CPR.ValueForVariable($A1620,AI$10)</f>
        <v>0</v>
      </c>
      <c r="AJ1620" s="36">
        <f>_xll.DTC.CPR.ValueForVariable($A1620,AJ$10)</f>
        <v>0</v>
      </c>
      <c r="AK1620" s="36">
        <f>_xll.DTC.CPR.ValueForVariable($A1620,AK$10)</f>
        <v>0</v>
      </c>
      <c r="AL1620" s="36">
        <f>_xll.DTC.CPR.MinimumForVariable($A1620,AL$10)</f>
        <v>0</v>
      </c>
      <c r="AM1620" s="36">
        <f>_xll.DTC.CPR.MaximumForVariable($A1620,AM$10)</f>
        <v>0</v>
      </c>
    </row>
    <row r="1621" spans="1:39" x14ac:dyDescent="0.35">
      <c r="A1621" s="36" t="str">
        <f>_xll.DTC.CPR.Calculate($B$1,$B$2,$B$3,D1621,E1621,C1621,B1621,F1621,$B$4,G1621)</f>
        <v>CID=1356201958</v>
      </c>
      <c r="B1621" s="36">
        <f t="shared" si="216"/>
        <v>-18</v>
      </c>
      <c r="C1621" s="34">
        <f t="shared" si="211"/>
        <v>67.5</v>
      </c>
      <c r="D1621" s="36">
        <f>'TTH375-noEcon_A'!AL1621+('TTH375-noEcon_A'!AM1621-'TTH375-noEcon_A'!AL1621)*0.75</f>
        <v>0</v>
      </c>
      <c r="E1621" s="36">
        <f t="shared" si="213"/>
        <v>4</v>
      </c>
      <c r="F1621" s="36">
        <f t="shared" si="214"/>
        <v>61.5</v>
      </c>
      <c r="G1621" s="36">
        <f t="shared" si="215"/>
        <v>12.3</v>
      </c>
      <c r="H1621" s="36">
        <f>_xll.DTC.CPR.ValueForVariable($A1621,H$10)</f>
        <v>0</v>
      </c>
      <c r="I1621" s="36">
        <f>_xll.DTC.CPR.ValueForVariable($A1621,I$10)</f>
        <v>0</v>
      </c>
      <c r="J1621" s="36">
        <f>_xll.DTC.CPR.ValueForVariable($A1621,J$10)</f>
        <v>0</v>
      </c>
      <c r="K1621" s="36">
        <f>_xll.DTC.CPR.ValueForVariable($A1621,K$10)</f>
        <v>0</v>
      </c>
      <c r="L1621" s="36">
        <f>_xll.DTC.CPR.ValueForVariable($A1621,L$10)</f>
        <v>0</v>
      </c>
      <c r="M1621" s="36">
        <f>_xll.DTC.CPR.ValueForVariable($A1621,M$10)</f>
        <v>0</v>
      </c>
      <c r="N1621" s="36">
        <f>_xll.DTC.CPR.ValueForVariable($A1621,N$10)</f>
        <v>0</v>
      </c>
      <c r="O1621" s="36">
        <f>_xll.DTC.CPR.ValueForVariable($A1621,O$10)</f>
        <v>0</v>
      </c>
      <c r="P1621" s="36">
        <f>_xll.DTC.CPR.ValueForVariable($A1621,P$10)</f>
        <v>0</v>
      </c>
      <c r="Q1621" s="36">
        <f>_xll.DTC.CPR.ValueForVariable($A1621,Q$10)</f>
        <v>0</v>
      </c>
      <c r="R1621" s="36">
        <f>_xll.DTC.CPR.ValueForVariable($A1621,R$10)</f>
        <v>0</v>
      </c>
      <c r="S1621" s="36">
        <f>_xll.DTC.CPR.ValueForVariable($A1621,S$10)</f>
        <v>0</v>
      </c>
      <c r="T1621" s="36">
        <f>_xll.DTC.CPR.ValueForVariable($A1621,T$10)</f>
        <v>0</v>
      </c>
      <c r="U1621" s="36">
        <f>_xll.DTC.CPR.ValueForVariable($A1621,U$10)</f>
        <v>0</v>
      </c>
      <c r="V1621" s="36">
        <f>_xll.DTC.CPR.ValueForVariable($A1621,V$10)</f>
        <v>0</v>
      </c>
      <c r="W1621" s="36">
        <f>_xll.DTC.CPR.ValueForVariable($A1621,W$10)</f>
        <v>0</v>
      </c>
      <c r="X1621" s="36">
        <f>_xll.DTC.CPR.ValueForVariable($A1621,X$10)</f>
        <v>0</v>
      </c>
      <c r="Y1621" s="36">
        <f>_xll.DTC.CPR.ValueForVariable($A1621,Y$10)</f>
        <v>0</v>
      </c>
      <c r="Z1621" s="36">
        <f>_xll.DTC.CPR.ValueForVariable($A1621,Z$10)</f>
        <v>0</v>
      </c>
      <c r="AA1621" s="36">
        <f>_xll.DTC.CPR.ValueForVariable($A1621,AA$10)</f>
        <v>0</v>
      </c>
      <c r="AB1621" s="36">
        <f>_xll.DTC.CPR.ValueForVariable($A1621,AB$10)</f>
        <v>0</v>
      </c>
      <c r="AC1621" s="36">
        <f>_xll.DTC.CPR.ValueForVariable($A1621,AC$10)</f>
        <v>0</v>
      </c>
      <c r="AD1621" s="36">
        <f>_xll.DTC.CPR.ValueForVariable($A1621,AD$10)</f>
        <v>0</v>
      </c>
      <c r="AE1621" s="36">
        <f>_xll.DTC.CPR.ValueForVariable($A1621,AE$10)</f>
        <v>0</v>
      </c>
      <c r="AF1621" s="36">
        <f>_xll.DTC.CPR.ValueForVariable($A1621,AF$10)</f>
        <v>0</v>
      </c>
      <c r="AG1621" s="36">
        <f>_xll.DTC.CPR.ValueForVariable($A1621,AG$10)</f>
        <v>0</v>
      </c>
      <c r="AH1621" s="36">
        <f>_xll.DTC.CPR.ValueForVariable($A1621,AH$10)</f>
        <v>0</v>
      </c>
      <c r="AI1621" s="36">
        <f>_xll.DTC.CPR.ValueForVariable($A1621,AI$10)</f>
        <v>0</v>
      </c>
      <c r="AJ1621" s="36">
        <f>_xll.DTC.CPR.ValueForVariable($A1621,AJ$10)</f>
        <v>0</v>
      </c>
      <c r="AK1621" s="36">
        <f>_xll.DTC.CPR.ValueForVariable($A1621,AK$10)</f>
        <v>0</v>
      </c>
      <c r="AL1621" s="36">
        <f>_xll.DTC.CPR.MinimumForVariable($A1621,AL$10)</f>
        <v>0</v>
      </c>
      <c r="AM1621" s="36">
        <f>_xll.DTC.CPR.MaximumForVariable($A1621,AM$10)</f>
        <v>0</v>
      </c>
    </row>
    <row r="1622" spans="1:39" x14ac:dyDescent="0.35">
      <c r="A1622" s="36" t="str">
        <f>_xll.DTC.CPR.Calculate($B$1,$B$2,$B$3,D1622,E1622,C1622,B1622,F1622,$B$4,G1622)</f>
        <v>CID=1356202055</v>
      </c>
      <c r="B1622" s="36">
        <f t="shared" si="216"/>
        <v>-18</v>
      </c>
      <c r="C1622" s="34">
        <f t="shared" si="211"/>
        <v>69.989999999999995</v>
      </c>
      <c r="D1622" s="36">
        <f>'TTH375-noEcon_A'!AL1622+('TTH375-noEcon_A'!AM1622-'TTH375-noEcon_A'!AL1622)*0.75</f>
        <v>0</v>
      </c>
      <c r="E1622" s="36">
        <f t="shared" si="213"/>
        <v>4</v>
      </c>
      <c r="F1622" s="36">
        <f t="shared" si="214"/>
        <v>63.989999999999995</v>
      </c>
      <c r="G1622" s="36">
        <f t="shared" si="215"/>
        <v>12.797999999999998</v>
      </c>
      <c r="H1622" s="36">
        <f>_xll.DTC.CPR.ValueForVariable($A1622,H$10)</f>
        <v>0</v>
      </c>
      <c r="I1622" s="36">
        <f>_xll.DTC.CPR.ValueForVariable($A1622,I$10)</f>
        <v>0</v>
      </c>
      <c r="J1622" s="36">
        <f>_xll.DTC.CPR.ValueForVariable($A1622,J$10)</f>
        <v>0</v>
      </c>
      <c r="K1622" s="36">
        <f>_xll.DTC.CPR.ValueForVariable($A1622,K$10)</f>
        <v>0</v>
      </c>
      <c r="L1622" s="36">
        <f>_xll.DTC.CPR.ValueForVariable($A1622,L$10)</f>
        <v>0</v>
      </c>
      <c r="M1622" s="36">
        <f>_xll.DTC.CPR.ValueForVariable($A1622,M$10)</f>
        <v>0</v>
      </c>
      <c r="N1622" s="36">
        <f>_xll.DTC.CPR.ValueForVariable($A1622,N$10)</f>
        <v>0</v>
      </c>
      <c r="O1622" s="36">
        <f>_xll.DTC.CPR.ValueForVariable($A1622,O$10)</f>
        <v>0</v>
      </c>
      <c r="P1622" s="36">
        <f>_xll.DTC.CPR.ValueForVariable($A1622,P$10)</f>
        <v>0</v>
      </c>
      <c r="Q1622" s="36">
        <f>_xll.DTC.CPR.ValueForVariable($A1622,Q$10)</f>
        <v>0</v>
      </c>
      <c r="R1622" s="36">
        <f>_xll.DTC.CPR.ValueForVariable($A1622,R$10)</f>
        <v>0</v>
      </c>
      <c r="S1622" s="36">
        <f>_xll.DTC.CPR.ValueForVariable($A1622,S$10)</f>
        <v>0</v>
      </c>
      <c r="T1622" s="36">
        <f>_xll.DTC.CPR.ValueForVariable($A1622,T$10)</f>
        <v>0</v>
      </c>
      <c r="U1622" s="36">
        <f>_xll.DTC.CPR.ValueForVariable($A1622,U$10)</f>
        <v>0</v>
      </c>
      <c r="V1622" s="36">
        <f>_xll.DTC.CPR.ValueForVariable($A1622,V$10)</f>
        <v>0</v>
      </c>
      <c r="W1622" s="36">
        <f>_xll.DTC.CPR.ValueForVariable($A1622,W$10)</f>
        <v>0</v>
      </c>
      <c r="X1622" s="36">
        <f>_xll.DTC.CPR.ValueForVariable($A1622,X$10)</f>
        <v>0</v>
      </c>
      <c r="Y1622" s="36">
        <f>_xll.DTC.CPR.ValueForVariable($A1622,Y$10)</f>
        <v>0</v>
      </c>
      <c r="Z1622" s="36">
        <f>_xll.DTC.CPR.ValueForVariable($A1622,Z$10)</f>
        <v>0</v>
      </c>
      <c r="AA1622" s="36">
        <f>_xll.DTC.CPR.ValueForVariable($A1622,AA$10)</f>
        <v>0</v>
      </c>
      <c r="AB1622" s="36">
        <f>_xll.DTC.CPR.ValueForVariable($A1622,AB$10)</f>
        <v>0</v>
      </c>
      <c r="AC1622" s="36">
        <f>_xll.DTC.CPR.ValueForVariable($A1622,AC$10)</f>
        <v>0</v>
      </c>
      <c r="AD1622" s="36">
        <f>_xll.DTC.CPR.ValueForVariable($A1622,AD$10)</f>
        <v>0</v>
      </c>
      <c r="AE1622" s="36">
        <f>_xll.DTC.CPR.ValueForVariable($A1622,AE$10)</f>
        <v>0</v>
      </c>
      <c r="AF1622" s="36">
        <f>_xll.DTC.CPR.ValueForVariable($A1622,AF$10)</f>
        <v>0</v>
      </c>
      <c r="AG1622" s="36">
        <f>_xll.DTC.CPR.ValueForVariable($A1622,AG$10)</f>
        <v>0</v>
      </c>
      <c r="AH1622" s="36">
        <f>_xll.DTC.CPR.ValueForVariable($A1622,AH$10)</f>
        <v>0</v>
      </c>
      <c r="AI1622" s="36">
        <f>_xll.DTC.CPR.ValueForVariable($A1622,AI$10)</f>
        <v>0</v>
      </c>
      <c r="AJ1622" s="36">
        <f>_xll.DTC.CPR.ValueForVariable($A1622,AJ$10)</f>
        <v>0</v>
      </c>
      <c r="AK1622" s="36">
        <f>_xll.DTC.CPR.ValueForVariable($A1622,AK$10)</f>
        <v>0</v>
      </c>
      <c r="AL1622" s="36">
        <f>_xll.DTC.CPR.MinimumForVariable($A1622,AL$10)</f>
        <v>0</v>
      </c>
      <c r="AM1622" s="36">
        <f>_xll.DTC.CPR.MaximumForVariable($A1622,AM$10)</f>
        <v>0</v>
      </c>
    </row>
    <row r="1623" spans="1:39" x14ac:dyDescent="0.35">
      <c r="A1623" s="36" t="str">
        <f>_xll.DTC.CPR.Calculate($B$1,$B$2,$B$3,D1623,E1623,C1623,B1623,F1623,$B$4,G1623)</f>
        <v>CID=1356201896</v>
      </c>
      <c r="B1623" s="36">
        <f>B1592+$B$8</f>
        <v>-15</v>
      </c>
      <c r="C1623" s="34">
        <f t="shared" si="211"/>
        <v>-5</v>
      </c>
      <c r="D1623" s="36">
        <f>'TTH375-noEcon_A'!AL1623+('TTH375-noEcon_A'!AM1623-'TTH375-noEcon_A'!AL1623)*0.75</f>
        <v>0</v>
      </c>
      <c r="E1623" s="36">
        <v>4</v>
      </c>
      <c r="F1623" s="36">
        <f t="shared" si="214"/>
        <v>-10</v>
      </c>
      <c r="G1623" s="36">
        <f>MAX(0,F1623/5)</f>
        <v>0</v>
      </c>
      <c r="H1623" s="36">
        <f>_xll.DTC.CPR.ValueForVariable($A1623,H$10)</f>
        <v>0</v>
      </c>
      <c r="I1623" s="36">
        <f>_xll.DTC.CPR.ValueForVariable($A1623,I$10)</f>
        <v>0</v>
      </c>
      <c r="J1623" s="36">
        <f>_xll.DTC.CPR.ValueForVariable($A1623,J$10)</f>
        <v>0</v>
      </c>
      <c r="K1623" s="36">
        <f>_xll.DTC.CPR.ValueForVariable($A1623,K$10)</f>
        <v>0</v>
      </c>
      <c r="L1623" s="36">
        <f>_xll.DTC.CPR.ValueForVariable($A1623,L$10)</f>
        <v>0</v>
      </c>
      <c r="M1623" s="36">
        <f>_xll.DTC.CPR.ValueForVariable($A1623,M$10)</f>
        <v>0</v>
      </c>
      <c r="N1623" s="36">
        <f>_xll.DTC.CPR.ValueForVariable($A1623,N$10)</f>
        <v>0</v>
      </c>
      <c r="O1623" s="36">
        <f>_xll.DTC.CPR.ValueForVariable($A1623,O$10)</f>
        <v>0</v>
      </c>
      <c r="P1623" s="36">
        <f>_xll.DTC.CPR.ValueForVariable($A1623,P$10)</f>
        <v>0</v>
      </c>
      <c r="Q1623" s="36">
        <f>_xll.DTC.CPR.ValueForVariable($A1623,Q$10)</f>
        <v>0</v>
      </c>
      <c r="R1623" s="36">
        <f>_xll.DTC.CPR.ValueForVariable($A1623,R$10)</f>
        <v>0</v>
      </c>
      <c r="S1623" s="36">
        <f>_xll.DTC.CPR.ValueForVariable($A1623,S$10)</f>
        <v>0</v>
      </c>
      <c r="T1623" s="36">
        <f>_xll.DTC.CPR.ValueForVariable($A1623,T$10)</f>
        <v>0</v>
      </c>
      <c r="U1623" s="36">
        <f>_xll.DTC.CPR.ValueForVariable($A1623,U$10)</f>
        <v>0</v>
      </c>
      <c r="V1623" s="36">
        <f>_xll.DTC.CPR.ValueForVariable($A1623,V$10)</f>
        <v>0</v>
      </c>
      <c r="W1623" s="36">
        <f>_xll.DTC.CPR.ValueForVariable($A1623,W$10)</f>
        <v>0</v>
      </c>
      <c r="X1623" s="36">
        <f>_xll.DTC.CPR.ValueForVariable($A1623,X$10)</f>
        <v>0</v>
      </c>
      <c r="Y1623" s="36">
        <f>_xll.DTC.CPR.ValueForVariable($A1623,Y$10)</f>
        <v>0</v>
      </c>
      <c r="Z1623" s="36">
        <f>_xll.DTC.CPR.ValueForVariable($A1623,Z$10)</f>
        <v>0</v>
      </c>
      <c r="AA1623" s="36">
        <f>_xll.DTC.CPR.ValueForVariable($A1623,AA$10)</f>
        <v>0</v>
      </c>
      <c r="AB1623" s="36">
        <f>_xll.DTC.CPR.ValueForVariable($A1623,AB$10)</f>
        <v>0</v>
      </c>
      <c r="AC1623" s="36">
        <f>_xll.DTC.CPR.ValueForVariable($A1623,AC$10)</f>
        <v>0</v>
      </c>
      <c r="AD1623" s="36">
        <f>_xll.DTC.CPR.ValueForVariable($A1623,AD$10)</f>
        <v>0</v>
      </c>
      <c r="AE1623" s="36">
        <f>_xll.DTC.CPR.ValueForVariable($A1623,AE$10)</f>
        <v>0</v>
      </c>
      <c r="AF1623" s="36">
        <f>_xll.DTC.CPR.ValueForVariable($A1623,AF$10)</f>
        <v>0</v>
      </c>
      <c r="AG1623" s="36">
        <f>_xll.DTC.CPR.ValueForVariable($A1623,AG$10)</f>
        <v>0</v>
      </c>
      <c r="AH1623" s="36">
        <f>_xll.DTC.CPR.ValueForVariable($A1623,AH$10)</f>
        <v>0</v>
      </c>
      <c r="AI1623" s="36">
        <f>_xll.DTC.CPR.ValueForVariable($A1623,AI$10)</f>
        <v>0</v>
      </c>
      <c r="AJ1623" s="36">
        <f>_xll.DTC.CPR.ValueForVariable($A1623,AJ$10)</f>
        <v>0</v>
      </c>
      <c r="AK1623" s="36">
        <f>_xll.DTC.CPR.ValueForVariable($A1623,AK$10)</f>
        <v>0</v>
      </c>
      <c r="AL1623" s="36">
        <f>_xll.DTC.CPR.MinimumForVariable($A1623,AL$10)</f>
        <v>0</v>
      </c>
      <c r="AM1623" s="36">
        <f>_xll.DTC.CPR.MaximumForVariable($A1623,AM$10)</f>
        <v>0</v>
      </c>
    </row>
    <row r="1624" spans="1:39" x14ac:dyDescent="0.35">
      <c r="A1624" s="36" t="str">
        <f>_xll.DTC.CPR.Calculate($B$1,$B$2,$B$3,D1624,E1624,C1624,B1624,F1624,$B$4,G1624)</f>
        <v>CID=1356201737</v>
      </c>
      <c r="B1624" s="36">
        <f>B1623</f>
        <v>-15</v>
      </c>
      <c r="C1624" s="34">
        <f t="shared" si="211"/>
        <v>-2.5</v>
      </c>
      <c r="D1624" s="36">
        <f>'TTH375-noEcon_A'!AL1624+('TTH375-noEcon_A'!AM1624-'TTH375-noEcon_A'!AL1624)*0.75</f>
        <v>10.091746736748982</v>
      </c>
      <c r="E1624" s="36">
        <f t="shared" ref="E1624:E1653" si="217">E1623</f>
        <v>4</v>
      </c>
      <c r="F1624" s="36">
        <f t="shared" si="214"/>
        <v>-8.5</v>
      </c>
      <c r="G1624" s="36">
        <f t="shared" ref="G1624:G1653" si="218">MAX(0,F1624/5)</f>
        <v>0</v>
      </c>
      <c r="H1624" s="36">
        <f>_xll.DTC.CPR.ValueForVariable($A1624,H$10)</f>
        <v>1.7499122076563511</v>
      </c>
      <c r="I1624" s="36">
        <f>_xll.DTC.CPR.ValueForVariable($A1624,I$10)</f>
        <v>148.10619635104152</v>
      </c>
      <c r="J1624" s="36">
        <f>_xll.DTC.CPR.ValueForVariable($A1624,J$10)</f>
        <v>8.1279386327308458</v>
      </c>
      <c r="K1624" s="36">
        <f>_xll.DTC.CPR.ValueForVariable($A1624,K$10)</f>
        <v>188.67595978765451</v>
      </c>
      <c r="L1624" s="36">
        <f>_xll.DTC.CPR.ValueForVariable($A1624,L$10)</f>
        <v>402.99944478208039</v>
      </c>
      <c r="M1624" s="36">
        <f>_xll.DTC.CPR.ValueForVariable($A1624,M$10)</f>
        <v>392.96230453653794</v>
      </c>
      <c r="N1624" s="36">
        <f>_xll.DTC.CPR.ValueForVariable($A1624,N$10)</f>
        <v>22178.477045159965</v>
      </c>
      <c r="O1624" s="36">
        <f>_xll.DTC.CPR.ValueForVariable($A1624,O$10)</f>
        <v>0.48517959515836701</v>
      </c>
      <c r="P1624" s="36">
        <f>_xll.DTC.CPR.ValueForVariable($A1624,P$10)</f>
        <v>6.9087612135650045E-3</v>
      </c>
      <c r="Q1624" s="36">
        <f>_xll.DTC.CPR.ValueForVariable($A1624,Q$10)</f>
        <v>9.8214535142981099</v>
      </c>
      <c r="R1624" s="36">
        <f>_xll.DTC.CPR.ValueForVariable($A1624,R$10)</f>
        <v>10.091741094874912</v>
      </c>
      <c r="S1624" s="36">
        <f>_xll.DTC.CPR.ValueForVariable($A1624,S$10)</f>
        <v>99.115566041645863</v>
      </c>
      <c r="T1624" s="36">
        <f>_xll.DTC.CPR.ValueForVariable($A1624,T$10)</f>
        <v>-15</v>
      </c>
      <c r="U1624" s="36">
        <f>_xll.DTC.CPR.ValueForVariable($A1624,U$10)</f>
        <v>-2.5</v>
      </c>
      <c r="V1624" s="36">
        <f>_xll.DTC.CPR.ValueForVariable($A1624,V$10)</f>
        <v>4</v>
      </c>
      <c r="W1624" s="36">
        <f>_xll.DTC.CPR.ValueForVariable($A1624,W$10)</f>
        <v>-8.5</v>
      </c>
      <c r="X1624" s="36">
        <f>_xll.DTC.CPR.ValueForVariable($A1624,X$10)</f>
        <v>163.94008425440344</v>
      </c>
      <c r="Y1624" s="36">
        <f>_xll.DTC.CPR.ValueForVariable($A1624,Y$10)</f>
        <v>267.19112207941146</v>
      </c>
      <c r="Z1624" s="36">
        <f>_xll.DTC.CPR.ValueForVariable($A1624,Z$10)</f>
        <v>12.802408159552215</v>
      </c>
      <c r="AA1624" s="36">
        <f>_xll.DTC.CPR.ValueForVariable($A1624,AA$10)</f>
        <v>1.6298095935145567</v>
      </c>
      <c r="AB1624" s="36">
        <f>_xll.DTC.CPR.ValueForVariable($A1624,AB$10)</f>
        <v>0.69969768755994344</v>
      </c>
      <c r="AC1624" s="36">
        <f>_xll.DTC.CPR.ValueForVariable($A1624,AC$10)</f>
        <v>110</v>
      </c>
      <c r="AD1624" s="36">
        <f>_xll.DTC.CPR.ValueForVariable($A1624,AD$10)</f>
        <v>21.913484326716098</v>
      </c>
      <c r="AE1624" s="36">
        <f>_xll.DTC.CPR.ValueForVariable($A1624,AE$10)</f>
        <v>0</v>
      </c>
      <c r="AF1624" s="36">
        <f>_xll.DTC.CPR.ValueForVariable($A1624,AF$10)</f>
        <v>0</v>
      </c>
      <c r="AG1624" s="36">
        <f>_xll.DTC.CPR.ValueForVariable($A1624,AG$10)</f>
        <v>0</v>
      </c>
      <c r="AH1624" s="36">
        <f>_xll.DTC.CPR.ValueForVariable($A1624,AH$10)</f>
        <v>0</v>
      </c>
      <c r="AI1624" s="36">
        <f>_xll.DTC.CPR.ValueForVariable($A1624,AI$10)</f>
        <v>0</v>
      </c>
      <c r="AJ1624" s="36">
        <f>_xll.DTC.CPR.ValueForVariable($A1624,AJ$10)</f>
        <v>0</v>
      </c>
      <c r="AK1624" s="36">
        <f>_xll.DTC.CPR.ValueForVariable($A1624,AK$10)</f>
        <v>5</v>
      </c>
      <c r="AL1624" s="36">
        <f>_xll.DTC.CPR.MinimumForVariable($A1624,AL$10)</f>
        <v>4.9292319127161566</v>
      </c>
      <c r="AM1624" s="36">
        <f>_xll.DTC.CPR.MaximumForVariable($A1624,AM$10)</f>
        <v>11.812585011426592</v>
      </c>
    </row>
    <row r="1625" spans="1:39" x14ac:dyDescent="0.35">
      <c r="A1625" s="36" t="str">
        <f>_xll.DTC.CPR.Calculate($B$1,$B$2,$B$3,D1625,E1625,C1625,B1625,F1625,$B$4,G1625)</f>
        <v>CID=1356201834</v>
      </c>
      <c r="B1625" s="36">
        <f t="shared" ref="B1625:B1653" si="219">B1624</f>
        <v>-15</v>
      </c>
      <c r="C1625" s="34">
        <f t="shared" si="211"/>
        <v>0</v>
      </c>
      <c r="D1625" s="36">
        <f>'TTH375-noEcon_A'!AL1625+('TTH375-noEcon_A'!AM1625-'TTH375-noEcon_A'!AL1625)*0.75</f>
        <v>12.798524628426421</v>
      </c>
      <c r="E1625" s="36">
        <f t="shared" si="217"/>
        <v>4</v>
      </c>
      <c r="F1625" s="36">
        <f t="shared" si="214"/>
        <v>-6</v>
      </c>
      <c r="G1625" s="36">
        <f t="shared" si="218"/>
        <v>0</v>
      </c>
      <c r="H1625" s="36">
        <f>_xll.DTC.CPR.ValueForVariable($A1625,H$10)</f>
        <v>1.7499122076563511</v>
      </c>
      <c r="I1625" s="36">
        <f>_xll.DTC.CPR.ValueForVariable($A1625,I$10)</f>
        <v>148.10619635104152</v>
      </c>
      <c r="J1625" s="36">
        <f>_xll.DTC.CPR.ValueForVariable($A1625,J$10)</f>
        <v>8.1279386327308458</v>
      </c>
      <c r="K1625" s="36">
        <f>_xll.DTC.CPR.ValueForVariable($A1625,K$10)</f>
        <v>191.98725382307873</v>
      </c>
      <c r="L1625" s="36">
        <f>_xll.DTC.CPR.ValueForVariable($A1625,L$10)</f>
        <v>404.91882966946116</v>
      </c>
      <c r="M1625" s="36">
        <f>_xll.DTC.CPR.ValueForVariable($A1625,M$10)</f>
        <v>392.96230453653794</v>
      </c>
      <c r="N1625" s="36">
        <f>_xll.DTC.CPR.ValueForVariable($A1625,N$10)</f>
        <v>23790.479016014695</v>
      </c>
      <c r="O1625" s="36">
        <f>_xll.DTC.CPR.ValueForVariable($A1625,O$10)</f>
        <v>0.54901443323868571</v>
      </c>
      <c r="P1625" s="36">
        <f>_xll.DTC.CPR.ValueForVariable($A1625,P$10)</f>
        <v>7.6889170411550689E-3</v>
      </c>
      <c r="Q1625" s="36">
        <f>_xll.DTC.CPR.ValueForVariable($A1625,Q$10)</f>
        <v>8.6211665464417528</v>
      </c>
      <c r="R1625" s="36">
        <f>_xll.DTC.CPR.ValueForVariable($A1625,R$10)</f>
        <v>12.798523606774101</v>
      </c>
      <c r="S1625" s="36">
        <f>_xll.DTC.CPR.ValueForVariable($A1625,S$10)</f>
        <v>110.33820356256592</v>
      </c>
      <c r="T1625" s="36">
        <f>_xll.DTC.CPR.ValueForVariable($A1625,T$10)</f>
        <v>-15</v>
      </c>
      <c r="U1625" s="36">
        <f>_xll.DTC.CPR.ValueForVariable($A1625,U$10)</f>
        <v>0</v>
      </c>
      <c r="V1625" s="36">
        <f>_xll.DTC.CPR.ValueForVariable($A1625,V$10)</f>
        <v>4</v>
      </c>
      <c r="W1625" s="36">
        <f>_xll.DTC.CPR.ValueForVariable($A1625,W$10)</f>
        <v>-6</v>
      </c>
      <c r="X1625" s="36">
        <f>_xll.DTC.CPR.ValueForVariable($A1625,X$10)</f>
        <v>163.94008425440344</v>
      </c>
      <c r="Y1625" s="36">
        <f>_xll.DTC.CPR.ValueForVariable($A1625,Y$10)</f>
        <v>292.80318233959798</v>
      </c>
      <c r="Z1625" s="36">
        <f>_xll.DTC.CPR.ValueForVariable($A1625,Z$10)</f>
        <v>16.380729075468366</v>
      </c>
      <c r="AA1625" s="36">
        <f>_xll.DTC.CPR.ValueForVariable($A1625,AA$10)</f>
        <v>1.7860377690499647</v>
      </c>
      <c r="AB1625" s="36">
        <f>_xll.DTC.CPR.ValueForVariable($A1625,AB$10)</f>
        <v>0.72390306515305558</v>
      </c>
      <c r="AC1625" s="36">
        <f>_xll.DTC.CPR.ValueForVariable($A1625,AC$10)</f>
        <v>110</v>
      </c>
      <c r="AD1625" s="36">
        <f>_xll.DTC.CPR.ValueForVariable($A1625,AD$10)</f>
        <v>26.861807614061139</v>
      </c>
      <c r="AE1625" s="36">
        <f>_xll.DTC.CPR.ValueForVariable($A1625,AE$10)</f>
        <v>0</v>
      </c>
      <c r="AF1625" s="36">
        <f>_xll.DTC.CPR.ValueForVariable($A1625,AF$10)</f>
        <v>0</v>
      </c>
      <c r="AG1625" s="36">
        <f>_xll.DTC.CPR.ValueForVariable($A1625,AG$10)</f>
        <v>0</v>
      </c>
      <c r="AH1625" s="36">
        <f>_xll.DTC.CPR.ValueForVariable($A1625,AH$10)</f>
        <v>0</v>
      </c>
      <c r="AI1625" s="36">
        <f>_xll.DTC.CPR.ValueForVariable($A1625,AI$10)</f>
        <v>0</v>
      </c>
      <c r="AJ1625" s="36">
        <f>_xll.DTC.CPR.ValueForVariable($A1625,AJ$10)</f>
        <v>0</v>
      </c>
      <c r="AK1625" s="36">
        <f>_xll.DTC.CPR.ValueForVariable($A1625,AK$10)</f>
        <v>5</v>
      </c>
      <c r="AL1625" s="36">
        <f>_xll.DTC.CPR.MinimumForVariable($A1625,AL$10)</f>
        <v>5.7775727724601982</v>
      </c>
      <c r="AM1625" s="36">
        <f>_xll.DTC.CPR.MaximumForVariable($A1625,AM$10)</f>
        <v>15.138841913748495</v>
      </c>
    </row>
    <row r="1626" spans="1:39" x14ac:dyDescent="0.35">
      <c r="A1626" s="36" t="str">
        <f>_xll.DTC.CPR.Calculate($B$1,$B$2,$B$3,D1626,E1626,C1626,B1626,F1626,$B$4,G1626)</f>
        <v>CID=1356201931</v>
      </c>
      <c r="B1626" s="36">
        <f t="shared" si="219"/>
        <v>-15</v>
      </c>
      <c r="C1626" s="34">
        <f t="shared" si="211"/>
        <v>2.5</v>
      </c>
      <c r="D1626" s="36">
        <f>'TTH375-noEcon_A'!AL1626+('TTH375-noEcon_A'!AM1626-'TTH375-noEcon_A'!AL1626)*0.75</f>
        <v>15.892833135968324</v>
      </c>
      <c r="E1626" s="36">
        <f t="shared" si="217"/>
        <v>4</v>
      </c>
      <c r="F1626" s="36">
        <f t="shared" si="214"/>
        <v>-3.5</v>
      </c>
      <c r="G1626" s="36">
        <f t="shared" si="218"/>
        <v>0</v>
      </c>
      <c r="H1626" s="36">
        <f>_xll.DTC.CPR.ValueForVariable($A1626,H$10)</f>
        <v>1.7499122076563511</v>
      </c>
      <c r="I1626" s="36">
        <f>_xll.DTC.CPR.ValueForVariable($A1626,I$10)</f>
        <v>148.10619635104152</v>
      </c>
      <c r="J1626" s="36">
        <f>_xll.DTC.CPR.ValueForVariable($A1626,J$10)</f>
        <v>8.1279386327308458</v>
      </c>
      <c r="K1626" s="36">
        <f>_xll.DTC.CPR.ValueForVariable($A1626,K$10)</f>
        <v>195.31440739662054</v>
      </c>
      <c r="L1626" s="36">
        <f>_xll.DTC.CPR.ValueForVariable($A1626,L$10)</f>
        <v>406.80917969109981</v>
      </c>
      <c r="M1626" s="36">
        <f>_xll.DTC.CPR.ValueForVariable($A1626,M$10)</f>
        <v>392.96230453653794</v>
      </c>
      <c r="N1626" s="36">
        <f>_xll.DTC.CPR.ValueForVariable($A1626,N$10)</f>
        <v>25322.711462563842</v>
      </c>
      <c r="O1626" s="36">
        <f>_xll.DTC.CPR.ValueForVariable($A1626,O$10)</f>
        <v>0.61849139519840124</v>
      </c>
      <c r="P1626" s="36">
        <f>_xll.DTC.CPR.ValueForVariable($A1626,P$10)</f>
        <v>8.6366116582574128E-3</v>
      </c>
      <c r="Q1626" s="36">
        <f>_xll.DTC.CPR.ValueForVariable($A1626,Q$10)</f>
        <v>7.6917373871198649</v>
      </c>
      <c r="R1626" s="36">
        <f>_xll.DTC.CPR.ValueForVariable($A1626,R$10)</f>
        <v>15.892836365526401</v>
      </c>
      <c r="S1626" s="36">
        <f>_xll.DTC.CPR.ValueForVariable($A1626,S$10)</f>
        <v>122.24352366009761</v>
      </c>
      <c r="T1626" s="36">
        <f>_xll.DTC.CPR.ValueForVariable($A1626,T$10)</f>
        <v>-15</v>
      </c>
      <c r="U1626" s="36">
        <f>_xll.DTC.CPR.ValueForVariable($A1626,U$10)</f>
        <v>2.5</v>
      </c>
      <c r="V1626" s="36">
        <f>_xll.DTC.CPR.ValueForVariable($A1626,V$10)</f>
        <v>4</v>
      </c>
      <c r="W1626" s="36">
        <f>_xll.DTC.CPR.ValueForVariable($A1626,W$10)</f>
        <v>-3.5</v>
      </c>
      <c r="X1626" s="36">
        <f>_xll.DTC.CPR.ValueForVariable($A1626,X$10)</f>
        <v>163.94008425440344</v>
      </c>
      <c r="Y1626" s="36">
        <f>_xll.DTC.CPR.ValueForVariable($A1626,Y$10)</f>
        <v>320.26349089144679</v>
      </c>
      <c r="Z1626" s="36">
        <f>_xll.DTC.CPR.ValueForVariable($A1626,Z$10)</f>
        <v>19.760907682561481</v>
      </c>
      <c r="AA1626" s="36">
        <f>_xll.DTC.CPR.ValueForVariable($A1626,AA$10)</f>
        <v>1.9535398700567916</v>
      </c>
      <c r="AB1626" s="36">
        <f>_xll.DTC.CPR.ValueForVariable($A1626,AB$10)</f>
        <v>0.74833349780761227</v>
      </c>
      <c r="AC1626" s="36">
        <f>_xll.DTC.CPR.ValueForVariable($A1626,AC$10)</f>
        <v>110</v>
      </c>
      <c r="AD1626" s="36">
        <f>_xll.DTC.CPR.ValueForVariable($A1626,AD$10)</f>
        <v>32.267253559181931</v>
      </c>
      <c r="AE1626" s="36">
        <f>_xll.DTC.CPR.ValueForVariable($A1626,AE$10)</f>
        <v>0</v>
      </c>
      <c r="AF1626" s="36">
        <f>_xll.DTC.CPR.ValueForVariable($A1626,AF$10)</f>
        <v>0</v>
      </c>
      <c r="AG1626" s="36">
        <f>_xll.DTC.CPR.ValueForVariable($A1626,AG$10)</f>
        <v>0</v>
      </c>
      <c r="AH1626" s="36">
        <f>_xll.DTC.CPR.ValueForVariable($A1626,AH$10)</f>
        <v>0</v>
      </c>
      <c r="AI1626" s="36">
        <f>_xll.DTC.CPR.ValueForVariable($A1626,AI$10)</f>
        <v>0</v>
      </c>
      <c r="AJ1626" s="36">
        <f>_xll.DTC.CPR.ValueForVariable($A1626,AJ$10)</f>
        <v>0</v>
      </c>
      <c r="AK1626" s="36">
        <f>_xll.DTC.CPR.ValueForVariable($A1626,AK$10)</f>
        <v>5</v>
      </c>
      <c r="AL1626" s="36">
        <f>_xll.DTC.CPR.MinimumForVariable($A1626,AL$10)</f>
        <v>6.9172231735708634</v>
      </c>
      <c r="AM1626" s="36">
        <f>_xll.DTC.CPR.MaximumForVariable($A1626,AM$10)</f>
        <v>18.884703123434143</v>
      </c>
    </row>
    <row r="1627" spans="1:39" x14ac:dyDescent="0.35">
      <c r="A1627" s="36" t="str">
        <f>_xll.DTC.CPR.Calculate($B$1,$B$2,$B$3,D1627,E1627,C1627,B1627,F1627,$B$4,G1627)</f>
        <v>CID=1356201772</v>
      </c>
      <c r="B1627" s="36">
        <f t="shared" si="219"/>
        <v>-15</v>
      </c>
      <c r="C1627" s="34">
        <f t="shared" ref="C1627:C1690" si="220">C1100</f>
        <v>5</v>
      </c>
      <c r="D1627" s="36">
        <f>'TTH375-noEcon_A'!AL1627+('TTH375-noEcon_A'!AM1627-'TTH375-noEcon_A'!AL1627)*0.75</f>
        <v>19.412661539532383</v>
      </c>
      <c r="E1627" s="36">
        <f t="shared" si="217"/>
        <v>4</v>
      </c>
      <c r="F1627" s="36">
        <f t="shared" si="214"/>
        <v>-1</v>
      </c>
      <c r="G1627" s="36">
        <f t="shared" si="218"/>
        <v>0</v>
      </c>
      <c r="H1627" s="36">
        <f>_xll.DTC.CPR.ValueForVariable($A1627,H$10)</f>
        <v>1.7499122076563511</v>
      </c>
      <c r="I1627" s="36">
        <f>_xll.DTC.CPR.ValueForVariable($A1627,I$10)</f>
        <v>148.10619635104152</v>
      </c>
      <c r="J1627" s="36">
        <f>_xll.DTC.CPR.ValueForVariable($A1627,J$10)</f>
        <v>8.1279386327308458</v>
      </c>
      <c r="K1627" s="36">
        <f>_xll.DTC.CPR.ValueForVariable($A1627,K$10)</f>
        <v>198.65790822120289</v>
      </c>
      <c r="L1627" s="36">
        <f>_xll.DTC.CPR.ValueForVariable($A1627,L$10)</f>
        <v>408.67065720538147</v>
      </c>
      <c r="M1627" s="36">
        <f>_xll.DTC.CPR.ValueForVariable($A1627,M$10)</f>
        <v>392.96230453653794</v>
      </c>
      <c r="N1627" s="36">
        <f>_xll.DTC.CPR.ValueForVariable($A1627,N$10)</f>
        <v>26772.101830321466</v>
      </c>
      <c r="O1627" s="36">
        <f>_xll.DTC.CPR.ValueForVariable($A1627,O$10)</f>
        <v>0.68685916825402549</v>
      </c>
      <c r="P1627" s="36">
        <f>_xll.DTC.CPR.ValueForVariable($A1627,P$10)</f>
        <v>9.7590881188388354E-3</v>
      </c>
      <c r="Q1627" s="36">
        <f>_xll.DTC.CPR.ValueForVariable($A1627,Q$10)</f>
        <v>6.8748814186299461</v>
      </c>
      <c r="R1627" s="36">
        <f>_xll.DTC.CPR.ValueForVariable($A1627,R$10)</f>
        <v>19.412662984934506</v>
      </c>
      <c r="S1627" s="36">
        <f>_xll.DTC.CPR.ValueForVariable($A1627,S$10)</f>
        <v>133.45975604125158</v>
      </c>
      <c r="T1627" s="36">
        <f>_xll.DTC.CPR.ValueForVariable($A1627,T$10)</f>
        <v>-15</v>
      </c>
      <c r="U1627" s="36">
        <f>_xll.DTC.CPR.ValueForVariable($A1627,U$10)</f>
        <v>5</v>
      </c>
      <c r="V1627" s="36">
        <f>_xll.DTC.CPR.ValueForVariable($A1627,V$10)</f>
        <v>4</v>
      </c>
      <c r="W1627" s="36">
        <f>_xll.DTC.CPR.ValueForVariable($A1627,W$10)</f>
        <v>-1</v>
      </c>
      <c r="X1627" s="36">
        <f>_xll.DTC.CPR.ValueForVariable($A1627,X$10)</f>
        <v>163.94008425440344</v>
      </c>
      <c r="Y1627" s="36">
        <f>_xll.DTC.CPR.ValueForVariable($A1627,Y$10)</f>
        <v>349.65860786136102</v>
      </c>
      <c r="Z1627" s="36">
        <f>_xll.DTC.CPR.ValueForVariable($A1627,Z$10)</f>
        <v>23.265328652880328</v>
      </c>
      <c r="AA1627" s="36">
        <f>_xll.DTC.CPR.ValueForVariable($A1627,AA$10)</f>
        <v>2.1328438950827802</v>
      </c>
      <c r="AB1627" s="36">
        <f>_xll.DTC.CPR.ValueForVariable($A1627,AB$10)</f>
        <v>0.77244498205359369</v>
      </c>
      <c r="AC1627" s="36">
        <f>_xll.DTC.CPR.ValueForVariable($A1627,AC$10)</f>
        <v>110</v>
      </c>
      <c r="AD1627" s="36">
        <f>_xll.DTC.CPR.ValueForVariable($A1627,AD$10)</f>
        <v>38.183289017802643</v>
      </c>
      <c r="AE1627" s="36">
        <f>_xll.DTC.CPR.ValueForVariable($A1627,AE$10)</f>
        <v>0</v>
      </c>
      <c r="AF1627" s="36">
        <f>_xll.DTC.CPR.ValueForVariable($A1627,AF$10)</f>
        <v>0</v>
      </c>
      <c r="AG1627" s="36">
        <f>_xll.DTC.CPR.ValueForVariable($A1627,AG$10)</f>
        <v>0</v>
      </c>
      <c r="AH1627" s="36">
        <f>_xll.DTC.CPR.ValueForVariable($A1627,AH$10)</f>
        <v>0</v>
      </c>
      <c r="AI1627" s="36">
        <f>_xll.DTC.CPR.ValueForVariable($A1627,AI$10)</f>
        <v>0</v>
      </c>
      <c r="AJ1627" s="36">
        <f>_xll.DTC.CPR.ValueForVariable($A1627,AJ$10)</f>
        <v>0</v>
      </c>
      <c r="AK1627" s="36">
        <f>_xll.DTC.CPR.ValueForVariable($A1627,AK$10)</f>
        <v>5</v>
      </c>
      <c r="AL1627" s="36">
        <f>_xll.DTC.CPR.MinimumForVariable($A1627,AL$10)</f>
        <v>8.3094759720619287</v>
      </c>
      <c r="AM1627" s="36">
        <f>_xll.DTC.CPR.MaximumForVariable($A1627,AM$10)</f>
        <v>23.113723395355869</v>
      </c>
    </row>
    <row r="1628" spans="1:39" x14ac:dyDescent="0.35">
      <c r="A1628" s="36" t="str">
        <f>_xll.DTC.CPR.Calculate($B$1,$B$2,$B$3,D1628,E1628,C1628,B1628,F1628,$B$4,G1628)</f>
        <v>CID=1356201613</v>
      </c>
      <c r="B1628" s="36">
        <f t="shared" si="219"/>
        <v>-15</v>
      </c>
      <c r="C1628" s="34">
        <f t="shared" si="220"/>
        <v>7.5</v>
      </c>
      <c r="D1628" s="36">
        <f>'TTH375-noEcon_A'!AL1628+('TTH375-noEcon_A'!AM1628-'TTH375-noEcon_A'!AL1628)*0.75</f>
        <v>22.523099451012687</v>
      </c>
      <c r="E1628" s="36">
        <f t="shared" si="217"/>
        <v>4</v>
      </c>
      <c r="F1628" s="36">
        <f t="shared" si="214"/>
        <v>1.5</v>
      </c>
      <c r="G1628" s="36">
        <f t="shared" si="218"/>
        <v>0.3</v>
      </c>
      <c r="H1628" s="36">
        <f>_xll.DTC.CPR.ValueForVariable($A1628,H$10)</f>
        <v>1.7499122076563511</v>
      </c>
      <c r="I1628" s="36">
        <f>_xll.DTC.CPR.ValueForVariable($A1628,I$10)</f>
        <v>148.10619635104152</v>
      </c>
      <c r="J1628" s="36">
        <f>_xll.DTC.CPR.ValueForVariable($A1628,J$10)</f>
        <v>8.1279386327308458</v>
      </c>
      <c r="K1628" s="36">
        <f>_xll.DTC.CPR.ValueForVariable($A1628,K$10)</f>
        <v>202.01827158604161</v>
      </c>
      <c r="L1628" s="36">
        <f>_xll.DTC.CPR.ValueForVariable($A1628,L$10)</f>
        <v>410.50343569636982</v>
      </c>
      <c r="M1628" s="36">
        <f>_xll.DTC.CPR.ValueForVariable($A1628,M$10)</f>
        <v>392.96230453653794</v>
      </c>
      <c r="N1628" s="36">
        <f>_xll.DTC.CPR.ValueForVariable($A1628,N$10)</f>
        <v>27895.218582944373</v>
      </c>
      <c r="O1628" s="36">
        <f>_xll.DTC.CPR.ValueForVariable($A1628,O$10)</f>
        <v>0.73913408028988381</v>
      </c>
      <c r="P1628" s="36">
        <f>_xll.DTC.CPR.ValueForVariable($A1628,P$10)</f>
        <v>1.0819516856566593E-2</v>
      </c>
      <c r="Q1628" s="36">
        <f>_xll.DTC.CPR.ValueForVariable($A1628,Q$10)</f>
        <v>6.2661549436773951</v>
      </c>
      <c r="R1628" s="36">
        <f>_xll.DTC.CPR.ValueForVariable($A1628,R$10)</f>
        <v>22.523101239957537</v>
      </c>
      <c r="S1628" s="36">
        <f>_xll.DTC.CPR.ValueForVariable($A1628,S$10)</f>
        <v>141.13324218170638</v>
      </c>
      <c r="T1628" s="36">
        <f>_xll.DTC.CPR.ValueForVariable($A1628,T$10)</f>
        <v>-15</v>
      </c>
      <c r="U1628" s="36">
        <f>_xll.DTC.CPR.ValueForVariable($A1628,U$10)</f>
        <v>7.5</v>
      </c>
      <c r="V1628" s="36">
        <f>_xll.DTC.CPR.ValueForVariable($A1628,V$10)</f>
        <v>4</v>
      </c>
      <c r="W1628" s="36">
        <f>_xll.DTC.CPR.ValueForVariable($A1628,W$10)</f>
        <v>1.5</v>
      </c>
      <c r="X1628" s="36">
        <f>_xll.DTC.CPR.ValueForVariable($A1628,X$10)</f>
        <v>163.94008425440344</v>
      </c>
      <c r="Y1628" s="36">
        <f>_xll.DTC.CPR.ValueForVariable($A1628,Y$10)</f>
        <v>381.07668906183454</v>
      </c>
      <c r="Z1628" s="36">
        <f>_xll.DTC.CPR.ValueForVariable($A1628,Z$10)</f>
        <v>26.333323085018492</v>
      </c>
      <c r="AA1628" s="36">
        <f>_xll.DTC.CPR.ValueForVariable($A1628,AA$10)</f>
        <v>2.3244875760248904</v>
      </c>
      <c r="AB1628" s="36">
        <f>_xll.DTC.CPR.ValueForVariable($A1628,AB$10)</f>
        <v>0.79091743165571304</v>
      </c>
      <c r="AC1628" s="36">
        <f>_xll.DTC.CPR.ValueForVariable($A1628,AC$10)</f>
        <v>110</v>
      </c>
      <c r="AD1628" s="36">
        <f>_xll.DTC.CPR.ValueForVariable($A1628,AD$10)</f>
        <v>43.266604882584822</v>
      </c>
      <c r="AE1628" s="36">
        <f>_xll.DTC.CPR.ValueForVariable($A1628,AE$10)</f>
        <v>0</v>
      </c>
      <c r="AF1628" s="36">
        <f>_xll.DTC.CPR.ValueForVariable($A1628,AF$10)</f>
        <v>0</v>
      </c>
      <c r="AG1628" s="36">
        <f>_xll.DTC.CPR.ValueForVariable($A1628,AG$10)</f>
        <v>0</v>
      </c>
      <c r="AH1628" s="36">
        <f>_xll.DTC.CPR.ValueForVariable($A1628,AH$10)</f>
        <v>0</v>
      </c>
      <c r="AI1628" s="36">
        <f>_xll.DTC.CPR.ValueForVariable($A1628,AI$10)</f>
        <v>0</v>
      </c>
      <c r="AJ1628" s="36">
        <f>_xll.DTC.CPR.ValueForVariable($A1628,AJ$10)</f>
        <v>0</v>
      </c>
      <c r="AK1628" s="36">
        <f>_xll.DTC.CPR.ValueForVariable($A1628,AK$10)</f>
        <v>5</v>
      </c>
      <c r="AL1628" s="36">
        <f>_xll.DTC.CPR.MinimumForVariable($A1628,AL$10)</f>
        <v>9.7668615714389055</v>
      </c>
      <c r="AM1628" s="36">
        <f>_xll.DTC.CPR.MaximumForVariable($A1628,AM$10)</f>
        <v>26.775178744203949</v>
      </c>
    </row>
    <row r="1629" spans="1:39" x14ac:dyDescent="0.35">
      <c r="A1629" s="36" t="str">
        <f>_xll.DTC.CPR.Calculate($B$1,$B$2,$B$3,D1629,E1629,C1629,B1629,F1629,$B$4,G1629)</f>
        <v>CID=1356201710</v>
      </c>
      <c r="B1629" s="36">
        <f t="shared" si="219"/>
        <v>-15</v>
      </c>
      <c r="C1629" s="34">
        <f t="shared" si="220"/>
        <v>10</v>
      </c>
      <c r="D1629" s="36">
        <f>'TTH375-noEcon_A'!AL1629+('TTH375-noEcon_A'!AM1629-'TTH375-noEcon_A'!AL1629)*0.75</f>
        <v>26.94479353140342</v>
      </c>
      <c r="E1629" s="36">
        <f t="shared" si="217"/>
        <v>4</v>
      </c>
      <c r="F1629" s="36">
        <f t="shared" si="214"/>
        <v>4</v>
      </c>
      <c r="G1629" s="36">
        <f t="shared" si="218"/>
        <v>0.8</v>
      </c>
      <c r="H1629" s="36">
        <f>_xll.DTC.CPR.ValueForVariable($A1629,H$10)</f>
        <v>1.7499122076563511</v>
      </c>
      <c r="I1629" s="36">
        <f>_xll.DTC.CPR.ValueForVariable($A1629,I$10)</f>
        <v>148.10619635104152</v>
      </c>
      <c r="J1629" s="36">
        <f>_xll.DTC.CPR.ValueForVariable($A1629,J$10)</f>
        <v>8.1279386327308458</v>
      </c>
      <c r="K1629" s="36">
        <f>_xll.DTC.CPR.ValueForVariable($A1629,K$10)</f>
        <v>205.39604270878814</v>
      </c>
      <c r="L1629" s="36">
        <f>_xll.DTC.CPR.ValueForVariable($A1629,L$10)</f>
        <v>412.30769838443996</v>
      </c>
      <c r="M1629" s="36">
        <f>_xll.DTC.CPR.ValueForVariable($A1629,M$10)</f>
        <v>392.96230453653794</v>
      </c>
      <c r="N1629" s="36">
        <f>_xll.DTC.CPR.ValueForVariable($A1629,N$10)</f>
        <v>29220.209374297741</v>
      </c>
      <c r="O1629" s="36">
        <f>_xll.DTC.CPR.ValueForVariable($A1629,O$10)</f>
        <v>0.81282043510895252</v>
      </c>
      <c r="P1629" s="36">
        <f>_xll.DTC.CPR.ValueForVariable($A1629,P$10)</f>
        <v>1.2312363421777784E-2</v>
      </c>
      <c r="Q1629" s="36">
        <f>_xll.DTC.CPR.ValueForVariable($A1629,Q$10)</f>
        <v>5.6581522162770606</v>
      </c>
      <c r="R1629" s="36">
        <f>_xll.DTC.CPR.ValueForVariable($A1629,R$10)</f>
        <v>26.94478421983937</v>
      </c>
      <c r="S1629" s="36">
        <f>_xll.DTC.CPR.ValueForVariable($A1629,S$10)</f>
        <v>152.45769055059131</v>
      </c>
      <c r="T1629" s="36">
        <f>_xll.DTC.CPR.ValueForVariable($A1629,T$10)</f>
        <v>-15</v>
      </c>
      <c r="U1629" s="36">
        <f>_xll.DTC.CPR.ValueForVariable($A1629,U$10)</f>
        <v>10</v>
      </c>
      <c r="V1629" s="36">
        <f>_xll.DTC.CPR.ValueForVariable($A1629,V$10)</f>
        <v>4</v>
      </c>
      <c r="W1629" s="36">
        <f>_xll.DTC.CPR.ValueForVariable($A1629,W$10)</f>
        <v>4</v>
      </c>
      <c r="X1629" s="36">
        <f>_xll.DTC.CPR.ValueForVariable($A1629,X$10)</f>
        <v>163.94008425440344</v>
      </c>
      <c r="Y1629" s="36">
        <f>_xll.DTC.CPR.ValueForVariable($A1629,Y$10)</f>
        <v>414.60746736267146</v>
      </c>
      <c r="Z1629" s="36">
        <f>_xll.DTC.CPR.ValueForVariable($A1629,Z$10)</f>
        <v>29.883541222217218</v>
      </c>
      <c r="AA1629" s="36">
        <f>_xll.DTC.CPR.ValueForVariable($A1629,AA$10)</f>
        <v>2.5290182644976595</v>
      </c>
      <c r="AB1629" s="36">
        <f>_xll.DTC.CPR.ValueForVariable($A1629,AB$10)</f>
        <v>0.81326811990981063</v>
      </c>
      <c r="AC1629" s="36">
        <f>_xll.DTC.CPR.ValueForVariable($A1629,AC$10)</f>
        <v>110</v>
      </c>
      <c r="AD1629" s="36">
        <f>_xll.DTC.CPR.ValueForVariable($A1629,AD$10)</f>
        <v>50.338090560452578</v>
      </c>
      <c r="AE1629" s="36">
        <f>_xll.DTC.CPR.ValueForVariable($A1629,AE$10)</f>
        <v>0</v>
      </c>
      <c r="AF1629" s="36">
        <f>_xll.DTC.CPR.ValueForVariable($A1629,AF$10)</f>
        <v>0</v>
      </c>
      <c r="AG1629" s="36">
        <f>_xll.DTC.CPR.ValueForVariable($A1629,AG$10)</f>
        <v>0</v>
      </c>
      <c r="AH1629" s="36">
        <f>_xll.DTC.CPR.ValueForVariable($A1629,AH$10)</f>
        <v>0</v>
      </c>
      <c r="AI1629" s="36">
        <f>_xll.DTC.CPR.ValueForVariable($A1629,AI$10)</f>
        <v>0</v>
      </c>
      <c r="AJ1629" s="36">
        <f>_xll.DTC.CPR.ValueForVariable($A1629,AJ$10)</f>
        <v>0</v>
      </c>
      <c r="AK1629" s="36">
        <f>_xll.DTC.CPR.ValueForVariable($A1629,AK$10)</f>
        <v>5</v>
      </c>
      <c r="AL1629" s="36">
        <f>_xll.DTC.CPR.MinimumForVariable($A1629,AL$10)</f>
        <v>11.769928409961686</v>
      </c>
      <c r="AM1629" s="36">
        <f>_xll.DTC.CPR.MaximumForVariable($A1629,AM$10)</f>
        <v>32.003081905217329</v>
      </c>
    </row>
    <row r="1630" spans="1:39" x14ac:dyDescent="0.35">
      <c r="A1630" s="36" t="str">
        <f>_xll.DTC.CPR.Calculate($B$1,$B$2,$B$3,D1630,E1630,C1630,B1630,F1630,$B$4,G1630)</f>
        <v>CID=-1857036256</v>
      </c>
      <c r="B1630" s="36">
        <f t="shared" si="219"/>
        <v>-15</v>
      </c>
      <c r="C1630" s="34">
        <f t="shared" si="220"/>
        <v>12.5</v>
      </c>
      <c r="D1630" s="36">
        <f>'TTH375-noEcon_A'!AL1630+('TTH375-noEcon_A'!AM1630-'TTH375-noEcon_A'!AL1630)*0.75</f>
        <v>31.560443449525131</v>
      </c>
      <c r="E1630" s="36">
        <f t="shared" si="217"/>
        <v>4</v>
      </c>
      <c r="F1630" s="36">
        <f t="shared" si="214"/>
        <v>6.5</v>
      </c>
      <c r="G1630" s="36">
        <f t="shared" si="218"/>
        <v>1.3</v>
      </c>
      <c r="H1630" s="36">
        <f>_xll.DTC.CPR.ValueForVariable($A1630,H$10)</f>
        <v>1.7499122076563511</v>
      </c>
      <c r="I1630" s="36">
        <f>_xll.DTC.CPR.ValueForVariable($A1630,I$10)</f>
        <v>148.10619635104152</v>
      </c>
      <c r="J1630" s="36">
        <f>_xll.DTC.CPR.ValueForVariable($A1630,J$10)</f>
        <v>8.1279386327308458</v>
      </c>
      <c r="K1630" s="36">
        <f>_xll.DTC.CPR.ValueForVariable($A1630,K$10)</f>
        <v>208.79179933785642</v>
      </c>
      <c r="L1630" s="36">
        <f>_xll.DTC.CPR.ValueForVariable($A1630,L$10)</f>
        <v>414.08363699001092</v>
      </c>
      <c r="M1630" s="36">
        <f>_xll.DTC.CPR.ValueForVariable($A1630,M$10)</f>
        <v>392.96230453653794</v>
      </c>
      <c r="N1630" s="36">
        <f>_xll.DTC.CPR.ValueForVariable($A1630,N$10)</f>
        <v>30435.016313535805</v>
      </c>
      <c r="O1630" s="36">
        <f>_xll.DTC.CPR.ValueForVariable($A1630,O$10)</f>
        <v>0.87799353752718334</v>
      </c>
      <c r="P1630" s="36">
        <f>_xll.DTC.CPR.ValueForVariable($A1630,P$10)</f>
        <v>1.3928333355033512E-2</v>
      </c>
      <c r="Q1630" s="36">
        <f>_xll.DTC.CPR.ValueForVariable($A1630,Q$10)</f>
        <v>5.1235177157616638</v>
      </c>
      <c r="R1630" s="36">
        <f>_xll.DTC.CPR.ValueForVariable($A1630,R$10)</f>
        <v>31.560447789633621</v>
      </c>
      <c r="S1630" s="36">
        <f>_xll.DTC.CPR.ValueForVariable($A1630,S$10)</f>
        <v>161.7005133675589</v>
      </c>
      <c r="T1630" s="36">
        <f>_xll.DTC.CPR.ValueForVariable($A1630,T$10)</f>
        <v>-15</v>
      </c>
      <c r="U1630" s="36">
        <f>_xll.DTC.CPR.ValueForVariable($A1630,U$10)</f>
        <v>12.5</v>
      </c>
      <c r="V1630" s="36">
        <f>_xll.DTC.CPR.ValueForVariable($A1630,V$10)</f>
        <v>4</v>
      </c>
      <c r="W1630" s="36">
        <f>_xll.DTC.CPR.ValueForVariable($A1630,W$10)</f>
        <v>6.5</v>
      </c>
      <c r="X1630" s="36">
        <f>_xll.DTC.CPR.ValueForVariable($A1630,X$10)</f>
        <v>163.94008425440344</v>
      </c>
      <c r="Y1630" s="36">
        <f>_xll.DTC.CPR.ValueForVariable($A1630,Y$10)</f>
        <v>450.34224027088197</v>
      </c>
      <c r="Z1630" s="36">
        <f>_xll.DTC.CPR.ValueForVariable($A1630,Z$10)</f>
        <v>33.504286785844158</v>
      </c>
      <c r="AA1630" s="36">
        <f>_xll.DTC.CPR.ValueForVariable($A1630,AA$10)</f>
        <v>2.7469928560731831</v>
      </c>
      <c r="AB1630" s="36">
        <f>_xll.DTC.CPR.ValueForVariable($A1630,AB$10)</f>
        <v>0.83248183580181601</v>
      </c>
      <c r="AC1630" s="36">
        <f>_xll.DTC.CPR.ValueForVariable($A1630,AC$10)</f>
        <v>110</v>
      </c>
      <c r="AD1630" s="36">
        <f>_xll.DTC.CPR.ValueForVariable($A1630,AD$10)</f>
        <v>57.600223191403536</v>
      </c>
      <c r="AE1630" s="36">
        <f>_xll.DTC.CPR.ValueForVariable($A1630,AE$10)</f>
        <v>0</v>
      </c>
      <c r="AF1630" s="36">
        <f>_xll.DTC.CPR.ValueForVariable($A1630,AF$10)</f>
        <v>0</v>
      </c>
      <c r="AG1630" s="36">
        <f>_xll.DTC.CPR.ValueForVariable($A1630,AG$10)</f>
        <v>0</v>
      </c>
      <c r="AH1630" s="36">
        <f>_xll.DTC.CPR.ValueForVariable($A1630,AH$10)</f>
        <v>0</v>
      </c>
      <c r="AI1630" s="36">
        <f>_xll.DTC.CPR.ValueForVariable($A1630,AI$10)</f>
        <v>0</v>
      </c>
      <c r="AJ1630" s="36">
        <f>_xll.DTC.CPR.ValueForVariable($A1630,AJ$10)</f>
        <v>0</v>
      </c>
      <c r="AK1630" s="36">
        <f>_xll.DTC.CPR.ValueForVariable($A1630,AK$10)</f>
        <v>5</v>
      </c>
      <c r="AL1630" s="36">
        <f>_xll.DTC.CPR.MinimumForVariable($A1630,AL$10)</f>
        <v>13.601004390113502</v>
      </c>
      <c r="AM1630" s="36">
        <f>_xll.DTC.CPR.MaximumForVariable($A1630,AM$10)</f>
        <v>37.546923135995677</v>
      </c>
    </row>
    <row r="1631" spans="1:39" x14ac:dyDescent="0.35">
      <c r="A1631" s="36" t="str">
        <f>_xll.DTC.CPR.Calculate($B$1,$B$2,$B$3,D1631,E1631,C1631,B1631,F1631,$B$4,G1631)</f>
        <v>CID=-1857036159</v>
      </c>
      <c r="B1631" s="36">
        <f t="shared" si="219"/>
        <v>-15</v>
      </c>
      <c r="C1631" s="34">
        <f t="shared" si="220"/>
        <v>15</v>
      </c>
      <c r="D1631" s="36">
        <f>'TTH375-noEcon_A'!AL1631+('TTH375-noEcon_A'!AM1631-'TTH375-noEcon_A'!AL1631)*0.75</f>
        <v>35.438186566010685</v>
      </c>
      <c r="E1631" s="36">
        <f t="shared" si="217"/>
        <v>4</v>
      </c>
      <c r="F1631" s="36">
        <f t="shared" si="214"/>
        <v>9</v>
      </c>
      <c r="G1631" s="36">
        <f t="shared" si="218"/>
        <v>1.8</v>
      </c>
      <c r="H1631" s="36">
        <f>_xll.DTC.CPR.ValueForVariable($A1631,H$10)</f>
        <v>1.7499122076563511</v>
      </c>
      <c r="I1631" s="36">
        <f>_xll.DTC.CPR.ValueForVariable($A1631,I$10)</f>
        <v>148.10619635104152</v>
      </c>
      <c r="J1631" s="36">
        <f>_xll.DTC.CPR.ValueForVariable($A1631,J$10)</f>
        <v>8.1279386327308458</v>
      </c>
      <c r="K1631" s="36">
        <f>_xll.DTC.CPR.ValueForVariable($A1631,K$10)</f>
        <v>212.20615464307244</v>
      </c>
      <c r="L1631" s="36">
        <f>_xll.DTC.CPR.ValueForVariable($A1631,L$10)</f>
        <v>415.83145064093634</v>
      </c>
      <c r="M1631" s="36">
        <f>_xll.DTC.CPR.ValueForVariable($A1631,M$10)</f>
        <v>392.96230453653794</v>
      </c>
      <c r="N1631" s="36">
        <f>_xll.DTC.CPR.ValueForVariable($A1631,N$10)</f>
        <v>31345.088760584378</v>
      </c>
      <c r="O1631" s="36">
        <f>_xll.DTC.CPR.ValueForVariable($A1631,O$10)</f>
        <v>0.9269326358095491</v>
      </c>
      <c r="P1631" s="36">
        <f>_xll.DTC.CPR.ValueForVariable($A1631,P$10)</f>
        <v>1.5384844918638983E-2</v>
      </c>
      <c r="Q1631" s="36">
        <f>_xll.DTC.CPR.ValueForVariable($A1631,Q$10)</f>
        <v>4.7279159736116059</v>
      </c>
      <c r="R1631" s="36">
        <f>_xll.DTC.CPR.ValueForVariable($A1631,R$10)</f>
        <v>35.438187860083133</v>
      </c>
      <c r="S1631" s="36">
        <f>_xll.DTC.CPR.ValueForVariable($A1631,S$10)</f>
        <v>167.54877445953593</v>
      </c>
      <c r="T1631" s="36">
        <f>_xll.DTC.CPR.ValueForVariable($A1631,T$10)</f>
        <v>-15</v>
      </c>
      <c r="U1631" s="36">
        <f>_xll.DTC.CPR.ValueForVariable($A1631,U$10)</f>
        <v>15</v>
      </c>
      <c r="V1631" s="36">
        <f>_xll.DTC.CPR.ValueForVariable($A1631,V$10)</f>
        <v>4</v>
      </c>
      <c r="W1631" s="36">
        <f>_xll.DTC.CPR.ValueForVariable($A1631,W$10)</f>
        <v>9</v>
      </c>
      <c r="X1631" s="36">
        <f>_xll.DTC.CPR.ValueForVariable($A1631,X$10)</f>
        <v>163.94008425440344</v>
      </c>
      <c r="Y1631" s="36">
        <f>_xll.DTC.CPR.ValueForVariable($A1631,Y$10)</f>
        <v>488.37386439130057</v>
      </c>
      <c r="Z1631" s="36">
        <f>_xll.DTC.CPR.ValueForVariable($A1631,Z$10)</f>
        <v>36.580297080250261</v>
      </c>
      <c r="AA1631" s="36">
        <f>_xll.DTC.CPR.ValueForVariable($A1631,AA$10)</f>
        <v>2.9789777564920508</v>
      </c>
      <c r="AB1631" s="36">
        <f>_xll.DTC.CPR.ValueForVariable($A1631,AB$10)</f>
        <v>0.84592311505119699</v>
      </c>
      <c r="AC1631" s="36">
        <f>_xll.DTC.CPR.ValueForVariable($A1631,AC$10)</f>
        <v>110</v>
      </c>
      <c r="AD1631" s="36">
        <f>_xll.DTC.CPR.ValueForVariable($A1631,AD$10)</f>
        <v>63.649704206253055</v>
      </c>
      <c r="AE1631" s="36">
        <f>_xll.DTC.CPR.ValueForVariable($A1631,AE$10)</f>
        <v>0</v>
      </c>
      <c r="AF1631" s="36">
        <f>_xll.DTC.CPR.ValueForVariable($A1631,AF$10)</f>
        <v>0</v>
      </c>
      <c r="AG1631" s="36">
        <f>_xll.DTC.CPR.ValueForVariable($A1631,AG$10)</f>
        <v>0</v>
      </c>
      <c r="AH1631" s="36">
        <f>_xll.DTC.CPR.ValueForVariable($A1631,AH$10)</f>
        <v>0</v>
      </c>
      <c r="AI1631" s="36">
        <f>_xll.DTC.CPR.ValueForVariable($A1631,AI$10)</f>
        <v>0</v>
      </c>
      <c r="AJ1631" s="36">
        <f>_xll.DTC.CPR.ValueForVariable($A1631,AJ$10)</f>
        <v>0</v>
      </c>
      <c r="AK1631" s="36">
        <f>_xll.DTC.CPR.ValueForVariable($A1631,AK$10)</f>
        <v>5</v>
      </c>
      <c r="AL1631" s="36">
        <f>_xll.DTC.CPR.MinimumForVariable($A1631,AL$10)</f>
        <v>15.850766669895723</v>
      </c>
      <c r="AM1631" s="36">
        <f>_xll.DTC.CPR.MaximumForVariable($A1631,AM$10)</f>
        <v>41.967326531382334</v>
      </c>
    </row>
    <row r="1632" spans="1:39" x14ac:dyDescent="0.35">
      <c r="A1632" s="36" t="str">
        <f>_xll.DTC.CPR.Calculate($B$1,$B$2,$B$3,D1632,E1632,C1632,B1632,F1632,$B$4,G1632)</f>
        <v>CID=-1857036062</v>
      </c>
      <c r="B1632" s="36">
        <f t="shared" si="219"/>
        <v>-15</v>
      </c>
      <c r="C1632" s="34">
        <f t="shared" si="220"/>
        <v>17.5</v>
      </c>
      <c r="D1632" s="36">
        <f>'TTH375-noEcon_A'!AL1632+('TTH375-noEcon_A'!AM1632-'TTH375-noEcon_A'!AL1632)*0.75</f>
        <v>40.464282321135997</v>
      </c>
      <c r="E1632" s="36">
        <f t="shared" si="217"/>
        <v>4</v>
      </c>
      <c r="F1632" s="36">
        <f t="shared" si="214"/>
        <v>11.5</v>
      </c>
      <c r="G1632" s="36">
        <f t="shared" si="218"/>
        <v>2.2999999999999998</v>
      </c>
      <c r="H1632" s="36">
        <f>_xll.DTC.CPR.ValueForVariable($A1632,H$10)</f>
        <v>1.7499122076563511</v>
      </c>
      <c r="I1632" s="36">
        <f>_xll.DTC.CPR.ValueForVariable($A1632,I$10)</f>
        <v>148.10619635104152</v>
      </c>
      <c r="J1632" s="36">
        <f>_xll.DTC.CPR.ValueForVariable($A1632,J$10)</f>
        <v>8.1279386327308458</v>
      </c>
      <c r="K1632" s="36">
        <f>_xll.DTC.CPR.ValueForVariable($A1632,K$10)</f>
        <v>215.63976043890119</v>
      </c>
      <c r="L1632" s="36">
        <f>_xll.DTC.CPR.ValueForVariable($A1632,L$10)</f>
        <v>417.55134491587262</v>
      </c>
      <c r="M1632" s="36">
        <f>_xll.DTC.CPR.ValueForVariable($A1632,M$10)</f>
        <v>392.96230453653794</v>
      </c>
      <c r="N1632" s="36">
        <f>_xll.DTC.CPR.ValueForVariable($A1632,N$10)</f>
        <v>32346.970314200844</v>
      </c>
      <c r="O1632" s="36">
        <f>_xll.DTC.CPR.ValueForVariable($A1632,O$10)</f>
        <v>0.98688464712093582</v>
      </c>
      <c r="P1632" s="36">
        <f>_xll.DTC.CPR.ValueForVariable($A1632,P$10)</f>
        <v>1.7263576131799425E-2</v>
      </c>
      <c r="Q1632" s="36">
        <f>_xll.DTC.CPR.ValueForVariable($A1632,Q$10)</f>
        <v>4.3247245833267378</v>
      </c>
      <c r="R1632" s="36">
        <f>_xll.DTC.CPR.ValueForVariable($A1632,R$10)</f>
        <v>40.46428691275613</v>
      </c>
      <c r="S1632" s="36">
        <f>_xll.DTC.CPR.ValueForVariable($A1632,S$10)</f>
        <v>174.99689635838283</v>
      </c>
      <c r="T1632" s="36">
        <f>_xll.DTC.CPR.ValueForVariable($A1632,T$10)</f>
        <v>-15</v>
      </c>
      <c r="U1632" s="36">
        <f>_xll.DTC.CPR.ValueForVariable($A1632,U$10)</f>
        <v>17.5</v>
      </c>
      <c r="V1632" s="36">
        <f>_xll.DTC.CPR.ValueForVariable($A1632,V$10)</f>
        <v>4</v>
      </c>
      <c r="W1632" s="36">
        <f>_xll.DTC.CPR.ValueForVariable($A1632,W$10)</f>
        <v>11.5</v>
      </c>
      <c r="X1632" s="36">
        <f>_xll.DTC.CPR.ValueForVariable($A1632,X$10)</f>
        <v>163.94008425440344</v>
      </c>
      <c r="Y1632" s="36">
        <f>_xll.DTC.CPR.ValueForVariable($A1632,Y$10)</f>
        <v>528.79675750242848</v>
      </c>
      <c r="Z1632" s="36">
        <f>_xll.DTC.CPR.ValueForVariable($A1632,Z$10)</f>
        <v>40.124024780697937</v>
      </c>
      <c r="AA1632" s="36">
        <f>_xll.DTC.CPR.ValueForVariable($A1632,AA$10)</f>
        <v>3.2255488943255495</v>
      </c>
      <c r="AB1632" s="36">
        <f>_xll.DTC.CPR.ValueForVariable($A1632,AB$10)</f>
        <v>0.86032093550852562</v>
      </c>
      <c r="AC1632" s="36">
        <f>_xll.DTC.CPR.ValueForVariable($A1632,AC$10)</f>
        <v>110</v>
      </c>
      <c r="AD1632" s="36">
        <f>_xll.DTC.CPR.ValueForVariable($A1632,AD$10)</f>
        <v>71.460685185241701</v>
      </c>
      <c r="AE1632" s="36">
        <f>_xll.DTC.CPR.ValueForVariable($A1632,AE$10)</f>
        <v>0</v>
      </c>
      <c r="AF1632" s="36">
        <f>_xll.DTC.CPR.ValueForVariable($A1632,AF$10)</f>
        <v>0</v>
      </c>
      <c r="AG1632" s="36">
        <f>_xll.DTC.CPR.ValueForVariable($A1632,AG$10)</f>
        <v>0</v>
      </c>
      <c r="AH1632" s="36">
        <f>_xll.DTC.CPR.ValueForVariable($A1632,AH$10)</f>
        <v>0</v>
      </c>
      <c r="AI1632" s="36">
        <f>_xll.DTC.CPR.ValueForVariable($A1632,AI$10)</f>
        <v>0</v>
      </c>
      <c r="AJ1632" s="36">
        <f>_xll.DTC.CPR.ValueForVariable($A1632,AJ$10)</f>
        <v>0</v>
      </c>
      <c r="AK1632" s="36">
        <f>_xll.DTC.CPR.ValueForVariable($A1632,AK$10)</f>
        <v>5</v>
      </c>
      <c r="AL1632" s="36">
        <f>_xll.DTC.CPR.MinimumForVariable($A1632,AL$10)</f>
        <v>18.341240837503204</v>
      </c>
      <c r="AM1632" s="36">
        <f>_xll.DTC.CPR.MaximumForVariable($A1632,AM$10)</f>
        <v>47.838629482346924</v>
      </c>
    </row>
    <row r="1633" spans="1:39" x14ac:dyDescent="0.35">
      <c r="A1633" s="36" t="str">
        <f>_xll.DTC.CPR.Calculate($B$1,$B$2,$B$3,D1633,E1633,C1633,B1633,F1633,$B$4,G1633)</f>
        <v>CID=-1857036221</v>
      </c>
      <c r="B1633" s="36">
        <f t="shared" si="219"/>
        <v>-15</v>
      </c>
      <c r="C1633" s="34">
        <f t="shared" si="220"/>
        <v>20</v>
      </c>
      <c r="D1633" s="36">
        <f>'TTH375-noEcon_A'!AL1633+('TTH375-noEcon_A'!AM1633-'TTH375-noEcon_A'!AL1633)*0.75</f>
        <v>45.488364612548338</v>
      </c>
      <c r="E1633" s="36">
        <f t="shared" si="217"/>
        <v>4</v>
      </c>
      <c r="F1633" s="36">
        <f t="shared" si="214"/>
        <v>14</v>
      </c>
      <c r="G1633" s="36">
        <f t="shared" si="218"/>
        <v>2.8</v>
      </c>
      <c r="H1633" s="36">
        <f>_xll.DTC.CPR.ValueForVariable($A1633,H$10)</f>
        <v>1.7499122076563511</v>
      </c>
      <c r="I1633" s="36">
        <f>_xll.DTC.CPR.ValueForVariable($A1633,I$10)</f>
        <v>148.10619635104152</v>
      </c>
      <c r="J1633" s="36">
        <f>_xll.DTC.CPR.ValueForVariable($A1633,J$10)</f>
        <v>8.1279386327308458</v>
      </c>
      <c r="K1633" s="36">
        <f>_xll.DTC.CPR.ValueForVariable($A1633,K$10)</f>
        <v>219.09331079194496</v>
      </c>
      <c r="L1633" s="36">
        <f>_xll.DTC.CPR.ValueForVariable($A1633,L$10)</f>
        <v>419.2435367233665</v>
      </c>
      <c r="M1633" s="36">
        <f>_xll.DTC.CPR.ValueForVariable($A1633,M$10)</f>
        <v>392.96230453653794</v>
      </c>
      <c r="N1633" s="36">
        <f>_xll.DTC.CPR.ValueForVariable($A1633,N$10)</f>
        <v>33236.212568369949</v>
      </c>
      <c r="O1633" s="36">
        <f>_xll.DTC.CPR.ValueForVariable($A1633,O$10)</f>
        <v>1.0465547275293441</v>
      </c>
      <c r="P1633" s="36">
        <f>_xll.DTC.CPR.ValueForVariable($A1633,P$10)</f>
        <v>1.922122684894613E-2</v>
      </c>
      <c r="Q1633" s="36">
        <f>_xll.DTC.CPR.ValueForVariable($A1633,Q$10)</f>
        <v>4.000218812650651</v>
      </c>
      <c r="R1633" s="36">
        <f>_xll.DTC.CPR.ValueForVariable($A1633,R$10)</f>
        <v>45.488365986059634</v>
      </c>
      <c r="S1633" s="36">
        <f>_xll.DTC.CPR.ValueForVariable($A1633,S$10)</f>
        <v>181.96341737417373</v>
      </c>
      <c r="T1633" s="36">
        <f>_xll.DTC.CPR.ValueForVariable($A1633,T$10)</f>
        <v>-15</v>
      </c>
      <c r="U1633" s="36">
        <f>_xll.DTC.CPR.ValueForVariable($A1633,U$10)</f>
        <v>20</v>
      </c>
      <c r="V1633" s="36">
        <f>_xll.DTC.CPR.ValueForVariable($A1633,V$10)</f>
        <v>4</v>
      </c>
      <c r="W1633" s="36">
        <f>_xll.DTC.CPR.ValueForVariable($A1633,W$10)</f>
        <v>14</v>
      </c>
      <c r="X1633" s="36">
        <f>_xll.DTC.CPR.ValueForVariable($A1633,X$10)</f>
        <v>163.94008425440344</v>
      </c>
      <c r="Y1633" s="36">
        <f>_xll.DTC.CPR.ValueForVariable($A1633,Y$10)</f>
        <v>571.70690904459934</v>
      </c>
      <c r="Z1633" s="36">
        <f>_xll.DTC.CPR.ValueForVariable($A1633,Z$10)</f>
        <v>43.353357250449335</v>
      </c>
      <c r="AA1633" s="36">
        <f>_xll.DTC.CPR.ValueForVariable($A1633,AA$10)</f>
        <v>3.4872917849512648</v>
      </c>
      <c r="AB1633" s="36">
        <f>_xll.DTC.CPR.ValueForVariable($A1633,AB$10)</f>
        <v>0.87191617316134529</v>
      </c>
      <c r="AC1633" s="36">
        <f>_xll.DTC.CPR.ValueForVariable($A1633,AC$10)</f>
        <v>110</v>
      </c>
      <c r="AD1633" s="36">
        <f>_xll.DTC.CPR.ValueForVariable($A1633,AD$10)</f>
        <v>79.264984517182597</v>
      </c>
      <c r="AE1633" s="36">
        <f>_xll.DTC.CPR.ValueForVariable($A1633,AE$10)</f>
        <v>0</v>
      </c>
      <c r="AF1633" s="36">
        <f>_xll.DTC.CPR.ValueForVariable($A1633,AF$10)</f>
        <v>0</v>
      </c>
      <c r="AG1633" s="36">
        <f>_xll.DTC.CPR.ValueForVariable($A1633,AG$10)</f>
        <v>0</v>
      </c>
      <c r="AH1633" s="36">
        <f>_xll.DTC.CPR.ValueForVariable($A1633,AH$10)</f>
        <v>0</v>
      </c>
      <c r="AI1633" s="36">
        <f>_xll.DTC.CPR.ValueForVariable($A1633,AI$10)</f>
        <v>0</v>
      </c>
      <c r="AJ1633" s="36">
        <f>_xll.DTC.CPR.ValueForVariable($A1633,AJ$10)</f>
        <v>0</v>
      </c>
      <c r="AK1633" s="36">
        <f>_xll.DTC.CPR.ValueForVariable($A1633,AK$10)</f>
        <v>5</v>
      </c>
      <c r="AL1633" s="36">
        <f>_xll.DTC.CPR.MinimumForVariable($A1633,AL$10)</f>
        <v>21.16909608480891</v>
      </c>
      <c r="AM1633" s="36">
        <f>_xll.DTC.CPR.MaximumForVariable($A1633,AM$10)</f>
        <v>53.594787455128149</v>
      </c>
    </row>
    <row r="1634" spans="1:39" x14ac:dyDescent="0.35">
      <c r="A1634" s="36" t="str">
        <f>_xll.DTC.CPR.Calculate($B$1,$B$2,$B$3,D1634,E1634,C1634,B1634,F1634,$B$4,G1634)</f>
        <v>CID=-1857036380</v>
      </c>
      <c r="B1634" s="36">
        <f t="shared" si="219"/>
        <v>-15</v>
      </c>
      <c r="C1634" s="34">
        <f t="shared" si="220"/>
        <v>22.5</v>
      </c>
      <c r="D1634" s="36">
        <f>'TTH375-noEcon_A'!AL1634+('TTH375-noEcon_A'!AM1634-'TTH375-noEcon_A'!AL1634)*0.75</f>
        <v>49.849897962194952</v>
      </c>
      <c r="E1634" s="36">
        <f t="shared" si="217"/>
        <v>4</v>
      </c>
      <c r="F1634" s="36">
        <f t="shared" si="214"/>
        <v>16.5</v>
      </c>
      <c r="G1634" s="36">
        <f t="shared" si="218"/>
        <v>3.3</v>
      </c>
      <c r="H1634" s="36">
        <f>_xll.DTC.CPR.ValueForVariable($A1634,H$10)</f>
        <v>1.7499122076563511</v>
      </c>
      <c r="I1634" s="36">
        <f>_xll.DTC.CPR.ValueForVariable($A1634,I$10)</f>
        <v>148.10619635104152</v>
      </c>
      <c r="J1634" s="36">
        <f>_xll.DTC.CPR.ValueForVariable($A1634,J$10)</f>
        <v>8.1279386327308458</v>
      </c>
      <c r="K1634" s="36">
        <f>_xll.DTC.CPR.ValueForVariable($A1634,K$10)</f>
        <v>222.56754607352056</v>
      </c>
      <c r="L1634" s="36">
        <f>_xll.DTC.CPR.ValueForVariable($A1634,L$10)</f>
        <v>420.90823241604539</v>
      </c>
      <c r="M1634" s="36">
        <f>_xll.DTC.CPR.ValueForVariable($A1634,M$10)</f>
        <v>392.96230453653794</v>
      </c>
      <c r="N1634" s="36">
        <f>_xll.DTC.CPR.ValueForVariable($A1634,N$10)</f>
        <v>34105.784780557988</v>
      </c>
      <c r="O1634" s="36">
        <f>_xll.DTC.CPR.ValueForVariable($A1634,O$10)</f>
        <v>1.0952106120394474</v>
      </c>
      <c r="P1634" s="36">
        <f>_xll.DTC.CPR.ValueForVariable($A1634,P$10)</f>
        <v>2.1045355396784298E-2</v>
      </c>
      <c r="Q1634" s="36">
        <f>_xll.DTC.CPR.ValueForVariable($A1634,Q$10)</f>
        <v>3.7436013146667388</v>
      </c>
      <c r="R1634" s="36">
        <f>_xll.DTC.CPR.ValueForVariable($A1634,R$10)</f>
        <v>49.849899072708304</v>
      </c>
      <c r="S1634" s="36">
        <f>_xll.DTC.CPR.ValueForVariable($A1634,S$10)</f>
        <v>186.61814770459506</v>
      </c>
      <c r="T1634" s="36">
        <f>_xll.DTC.CPR.ValueForVariable($A1634,T$10)</f>
        <v>-15</v>
      </c>
      <c r="U1634" s="36">
        <f>_xll.DTC.CPR.ValueForVariable($A1634,U$10)</f>
        <v>22.5</v>
      </c>
      <c r="V1634" s="36">
        <f>_xll.DTC.CPR.ValueForVariable($A1634,V$10)</f>
        <v>4</v>
      </c>
      <c r="W1634" s="36">
        <f>_xll.DTC.CPR.ValueForVariable($A1634,W$10)</f>
        <v>16.5</v>
      </c>
      <c r="X1634" s="36">
        <f>_xll.DTC.CPR.ValueForVariable($A1634,X$10)</f>
        <v>163.94008425440344</v>
      </c>
      <c r="Y1634" s="36">
        <f>_xll.DTC.CPR.ValueForVariable($A1634,Y$10)</f>
        <v>617.20189991371535</v>
      </c>
      <c r="Z1634" s="36">
        <f>_xll.DTC.CPR.ValueForVariable($A1634,Z$10)</f>
        <v>46.174428999022041</v>
      </c>
      <c r="AA1634" s="36">
        <f>_xll.DTC.CPR.ValueForVariable($A1634,AA$10)</f>
        <v>3.7648016512907048</v>
      </c>
      <c r="AB1634" s="36">
        <f>_xll.DTC.CPR.ValueForVariable($A1634,AB$10)</f>
        <v>0.8801389380078668</v>
      </c>
      <c r="AC1634" s="36">
        <f>_xll.DTC.CPR.ValueForVariable($A1634,AC$10)</f>
        <v>110</v>
      </c>
      <c r="AD1634" s="36">
        <f>_xll.DTC.CPR.ValueForVariable($A1634,AD$10)</f>
        <v>86.053556599906571</v>
      </c>
      <c r="AE1634" s="36">
        <f>_xll.DTC.CPR.ValueForVariable($A1634,AE$10)</f>
        <v>0</v>
      </c>
      <c r="AF1634" s="36">
        <f>_xll.DTC.CPR.ValueForVariable($A1634,AF$10)</f>
        <v>0</v>
      </c>
      <c r="AG1634" s="36">
        <f>_xll.DTC.CPR.ValueForVariable($A1634,AG$10)</f>
        <v>0</v>
      </c>
      <c r="AH1634" s="36">
        <f>_xll.DTC.CPR.ValueForVariable($A1634,AH$10)</f>
        <v>0</v>
      </c>
      <c r="AI1634" s="36">
        <f>_xll.DTC.CPR.ValueForVariable($A1634,AI$10)</f>
        <v>0</v>
      </c>
      <c r="AJ1634" s="36">
        <f>_xll.DTC.CPR.ValueForVariable($A1634,AJ$10)</f>
        <v>0</v>
      </c>
      <c r="AK1634" s="36">
        <f>_xll.DTC.CPR.ValueForVariable($A1634,AK$10)</f>
        <v>5</v>
      </c>
      <c r="AL1634" s="36">
        <f>_xll.DTC.CPR.MinimumForVariable($A1634,AL$10)</f>
        <v>24.058511573587879</v>
      </c>
      <c r="AM1634" s="36">
        <f>_xll.DTC.CPR.MaximumForVariable($A1634,AM$10)</f>
        <v>58.447026758397307</v>
      </c>
    </row>
    <row r="1635" spans="1:39" x14ac:dyDescent="0.35">
      <c r="A1635" s="36" t="str">
        <f>_xll.DTC.CPR.Calculate($B$1,$B$2,$B$3,D1635,E1635,C1635,B1635,F1635,$B$4,G1635)</f>
        <v>CID=-1857036283</v>
      </c>
      <c r="B1635" s="36">
        <f t="shared" si="219"/>
        <v>-15</v>
      </c>
      <c r="C1635" s="34">
        <f t="shared" si="220"/>
        <v>25</v>
      </c>
      <c r="D1635" s="36">
        <f>'TTH375-noEcon_A'!AL1635+('TTH375-noEcon_A'!AM1635-'TTH375-noEcon_A'!AL1635)*0.75</f>
        <v>51.062303343486171</v>
      </c>
      <c r="E1635" s="36">
        <f t="shared" si="217"/>
        <v>4</v>
      </c>
      <c r="F1635" s="36">
        <f t="shared" si="214"/>
        <v>19</v>
      </c>
      <c r="G1635" s="36">
        <f t="shared" si="218"/>
        <v>3.8</v>
      </c>
      <c r="H1635" s="36">
        <f>_xll.DTC.CPR.ValueForVariable($A1635,H$10)</f>
        <v>1.7499122076563511</v>
      </c>
      <c r="I1635" s="36">
        <f>_xll.DTC.CPR.ValueForVariable($A1635,I$10)</f>
        <v>148.10619635104152</v>
      </c>
      <c r="J1635" s="36">
        <f>_xll.DTC.CPR.ValueForVariable($A1635,J$10)</f>
        <v>8.1279386327308458</v>
      </c>
      <c r="K1635" s="36">
        <f>_xll.DTC.CPR.ValueForVariable($A1635,K$10)</f>
        <v>226.06325752935251</v>
      </c>
      <c r="L1635" s="36">
        <f>_xll.DTC.CPR.ValueForVariable($A1635,L$10)</f>
        <v>422.54565694187625</v>
      </c>
      <c r="M1635" s="36">
        <f>_xll.DTC.CPR.ValueForVariable($A1635,M$10)</f>
        <v>392.96230453653794</v>
      </c>
      <c r="N1635" s="36">
        <f>_xll.DTC.CPR.ValueForVariable($A1635,N$10)</f>
        <v>34404.884891518494</v>
      </c>
      <c r="O1635" s="36">
        <f>_xll.DTC.CPR.ValueForVariable($A1635,O$10)</f>
        <v>1.0989347151301692</v>
      </c>
      <c r="P1635" s="36">
        <f>_xll.DTC.CPR.ValueForVariable($A1635,P$10)</f>
        <v>2.1892863362932842E-2</v>
      </c>
      <c r="Q1635" s="36">
        <f>_xll.DTC.CPR.ValueForVariable($A1635,Q$10)</f>
        <v>3.5919079458483094</v>
      </c>
      <c r="R1635" s="36">
        <f>_xll.DTC.CPR.ValueForVariable($A1635,R$10)</f>
        <v>51.062321040363244</v>
      </c>
      <c r="S1635" s="36">
        <f>_xll.DTC.CPR.ValueForVariable($A1635,S$10)</f>
        <v>183.41115667833805</v>
      </c>
      <c r="T1635" s="36">
        <f>_xll.DTC.CPR.ValueForVariable($A1635,T$10)</f>
        <v>-15</v>
      </c>
      <c r="U1635" s="36">
        <f>_xll.DTC.CPR.ValueForVariable($A1635,U$10)</f>
        <v>25</v>
      </c>
      <c r="V1635" s="36">
        <f>_xll.DTC.CPR.ValueForVariable($A1635,V$10)</f>
        <v>4</v>
      </c>
      <c r="W1635" s="36">
        <f>_xll.DTC.CPR.ValueForVariable($A1635,W$10)</f>
        <v>19</v>
      </c>
      <c r="X1635" s="36">
        <f>_xll.DTC.CPR.ValueForVariable($A1635,X$10)</f>
        <v>163.94008425440344</v>
      </c>
      <c r="Y1635" s="36">
        <f>_xll.DTC.CPR.ValueForVariable($A1635,Y$10)</f>
        <v>665.38093256851494</v>
      </c>
      <c r="Z1635" s="36">
        <f>_xll.DTC.CPR.ValueForVariable($A1635,Z$10)</f>
        <v>47.937665175131315</v>
      </c>
      <c r="AA1635" s="36">
        <f>_xll.DTC.CPR.ValueForVariable($A1635,AA$10)</f>
        <v>4.0586836074572945</v>
      </c>
      <c r="AB1635" s="36">
        <f>_xll.DTC.CPR.ValueForVariable($A1635,AB$10)</f>
        <v>0.88216381904800201</v>
      </c>
      <c r="AC1635" s="36">
        <f>_xll.DTC.CPR.ValueForVariable($A1635,AC$10)</f>
        <v>110</v>
      </c>
      <c r="AD1635" s="36">
        <f>_xll.DTC.CPR.ValueForVariable($A1635,AD$10)</f>
        <v>87.944176405965749</v>
      </c>
      <c r="AE1635" s="36">
        <f>_xll.DTC.CPR.ValueForVariable($A1635,AE$10)</f>
        <v>0</v>
      </c>
      <c r="AF1635" s="36">
        <f>_xll.DTC.CPR.ValueForVariable($A1635,AF$10)</f>
        <v>0</v>
      </c>
      <c r="AG1635" s="36">
        <f>_xll.DTC.CPR.ValueForVariable($A1635,AG$10)</f>
        <v>0</v>
      </c>
      <c r="AH1635" s="36">
        <f>_xll.DTC.CPR.ValueForVariable($A1635,AH$10)</f>
        <v>0</v>
      </c>
      <c r="AI1635" s="36">
        <f>_xll.DTC.CPR.ValueForVariable($A1635,AI$10)</f>
        <v>0</v>
      </c>
      <c r="AJ1635" s="36">
        <f>_xll.DTC.CPR.ValueForVariable($A1635,AJ$10)</f>
        <v>0</v>
      </c>
      <c r="AK1635" s="36">
        <f>_xll.DTC.CPR.ValueForVariable($A1635,AK$10)</f>
        <v>5</v>
      </c>
      <c r="AL1635" s="36">
        <f>_xll.DTC.CPR.MinimumForVariable($A1635,AL$10)</f>
        <v>27.840222644230096</v>
      </c>
      <c r="AM1635" s="36">
        <f>_xll.DTC.CPR.MaximumForVariable($A1635,AM$10)</f>
        <v>58.802996909904863</v>
      </c>
    </row>
    <row r="1636" spans="1:39" x14ac:dyDescent="0.35">
      <c r="A1636" s="36" t="str">
        <f>_xll.DTC.CPR.Calculate($B$1,$B$2,$B$3,D1636,E1636,C1636,B1636,F1636,$B$4,G1636)</f>
        <v>CID=-1857036186</v>
      </c>
      <c r="B1636" s="36">
        <f t="shared" si="219"/>
        <v>-15</v>
      </c>
      <c r="C1636" s="34">
        <f t="shared" si="220"/>
        <v>27.5</v>
      </c>
      <c r="D1636" s="36">
        <f>'TTH375-noEcon_A'!AL1636+('TTH375-noEcon_A'!AM1636-'TTH375-noEcon_A'!AL1636)*0.75</f>
        <v>51.770551265075497</v>
      </c>
      <c r="E1636" s="36">
        <f t="shared" si="217"/>
        <v>4</v>
      </c>
      <c r="F1636" s="36">
        <f t="shared" si="214"/>
        <v>21.5</v>
      </c>
      <c r="G1636" s="36">
        <f t="shared" si="218"/>
        <v>4.3</v>
      </c>
      <c r="H1636" s="36">
        <f>_xll.DTC.CPR.ValueForVariable($A1636,H$10)</f>
        <v>1.7499122076563511</v>
      </c>
      <c r="I1636" s="36">
        <f>_xll.DTC.CPR.ValueForVariable($A1636,I$10)</f>
        <v>148.10619635104152</v>
      </c>
      <c r="J1636" s="36">
        <f>_xll.DTC.CPR.ValueForVariable($A1636,J$10)</f>
        <v>8.1279386327308458</v>
      </c>
      <c r="K1636" s="36">
        <f>_xll.DTC.CPR.ValueForVariable($A1636,K$10)</f>
        <v>229.58129245231444</v>
      </c>
      <c r="L1636" s="36">
        <f>_xll.DTC.CPR.ValueForVariable($A1636,L$10)</f>
        <v>424.15603474608258</v>
      </c>
      <c r="M1636" s="36">
        <f>_xll.DTC.CPR.ValueForVariable($A1636,M$10)</f>
        <v>392.96230453653794</v>
      </c>
      <c r="N1636" s="36">
        <f>_xll.DTC.CPR.ValueForVariable($A1636,N$10)</f>
        <v>34640.449542667091</v>
      </c>
      <c r="O1636" s="36">
        <f>_xll.DTC.CPR.ValueForVariable($A1636,O$10)</f>
        <v>1.0907773085285331</v>
      </c>
      <c r="P1636" s="36">
        <f>_xll.DTC.CPR.ValueForVariable($A1636,P$10)</f>
        <v>2.2607012109825679E-2</v>
      </c>
      <c r="Q1636" s="36">
        <f>_xll.DTC.CPR.ValueForVariable($A1636,Q$10)</f>
        <v>3.442349252929231</v>
      </c>
      <c r="R1636" s="36">
        <f>_xll.DTC.CPR.ValueForVariable($A1636,R$10)</f>
        <v>51.770546081066335</v>
      </c>
      <c r="S1636" s="36">
        <f>_xll.DTC.CPR.ValueForVariable($A1636,S$10)</f>
        <v>178.21230062589703</v>
      </c>
      <c r="T1636" s="36">
        <f>_xll.DTC.CPR.ValueForVariable($A1636,T$10)</f>
        <v>-15</v>
      </c>
      <c r="U1636" s="36">
        <f>_xll.DTC.CPR.ValueForVariable($A1636,U$10)</f>
        <v>27.5</v>
      </c>
      <c r="V1636" s="36">
        <f>_xll.DTC.CPR.ValueForVariable($A1636,V$10)</f>
        <v>4</v>
      </c>
      <c r="W1636" s="36">
        <f>_xll.DTC.CPR.ValueForVariable($A1636,W$10)</f>
        <v>21.5</v>
      </c>
      <c r="X1636" s="36">
        <f>_xll.DTC.CPR.ValueForVariable($A1636,X$10)</f>
        <v>163.94008425440344</v>
      </c>
      <c r="Y1636" s="36">
        <f>_xll.DTC.CPR.ValueForVariable($A1636,Y$10)</f>
        <v>716.3448725966025</v>
      </c>
      <c r="Z1636" s="36">
        <f>_xll.DTC.CPR.ValueForVariable($A1636,Z$10)</f>
        <v>49.763143294858082</v>
      </c>
      <c r="AA1636" s="36">
        <f>_xll.DTC.CPR.ValueForVariable($A1636,AA$10)</f>
        <v>4.3695529123004055</v>
      </c>
      <c r="AB1636" s="36">
        <f>_xll.DTC.CPR.ValueForVariable($A1636,AB$10)</f>
        <v>0.8832987014919863</v>
      </c>
      <c r="AC1636" s="36">
        <f>_xll.DTC.CPR.ValueForVariable($A1636,AC$10)</f>
        <v>110</v>
      </c>
      <c r="AD1636" s="36">
        <f>_xll.DTC.CPR.ValueForVariable($A1636,AD$10)</f>
        <v>89.049386141405606</v>
      </c>
      <c r="AE1636" s="36">
        <f>_xll.DTC.CPR.ValueForVariable($A1636,AE$10)</f>
        <v>0</v>
      </c>
      <c r="AF1636" s="36">
        <f>_xll.DTC.CPR.ValueForVariable($A1636,AF$10)</f>
        <v>0</v>
      </c>
      <c r="AG1636" s="36">
        <f>_xll.DTC.CPR.ValueForVariable($A1636,AG$10)</f>
        <v>0</v>
      </c>
      <c r="AH1636" s="36">
        <f>_xll.DTC.CPR.ValueForVariable($A1636,AH$10)</f>
        <v>0</v>
      </c>
      <c r="AI1636" s="36">
        <f>_xll.DTC.CPR.ValueForVariable($A1636,AI$10)</f>
        <v>0</v>
      </c>
      <c r="AJ1636" s="36">
        <f>_xll.DTC.CPR.ValueForVariable($A1636,AJ$10)</f>
        <v>0</v>
      </c>
      <c r="AK1636" s="36">
        <f>_xll.DTC.CPR.ValueForVariable($A1636,AK$10)</f>
        <v>5</v>
      </c>
      <c r="AL1636" s="36">
        <f>_xll.DTC.CPR.MinimumForVariable($A1636,AL$10)</f>
        <v>31.354610761404771</v>
      </c>
      <c r="AM1636" s="36">
        <f>_xll.DTC.CPR.MaximumForVariable($A1636,AM$10)</f>
        <v>58.575864766299077</v>
      </c>
    </row>
    <row r="1637" spans="1:39" x14ac:dyDescent="0.35">
      <c r="A1637" s="36" t="str">
        <f>_xll.DTC.CPR.Calculate($B$1,$B$2,$B$3,D1637,E1637,C1637,B1637,F1637,$B$4,G1637)</f>
        <v>CID=-1857036345</v>
      </c>
      <c r="B1637" s="36">
        <f t="shared" si="219"/>
        <v>-15</v>
      </c>
      <c r="C1637" s="34">
        <f t="shared" si="220"/>
        <v>30</v>
      </c>
      <c r="D1637" s="36">
        <f>'TTH375-noEcon_A'!AL1637+('TTH375-noEcon_A'!AM1637-'TTH375-noEcon_A'!AL1637)*0.75</f>
        <v>52.55988639829819</v>
      </c>
      <c r="E1637" s="36">
        <f t="shared" si="217"/>
        <v>4</v>
      </c>
      <c r="F1637" s="36">
        <f t="shared" si="214"/>
        <v>24</v>
      </c>
      <c r="G1637" s="36">
        <f t="shared" si="218"/>
        <v>4.8</v>
      </c>
      <c r="H1637" s="36">
        <f>_xll.DTC.CPR.ValueForVariable($A1637,H$10)</f>
        <v>1.7499122076563511</v>
      </c>
      <c r="I1637" s="36">
        <f>_xll.DTC.CPR.ValueForVariable($A1637,I$10)</f>
        <v>148.10619635104152</v>
      </c>
      <c r="J1637" s="36">
        <f>_xll.DTC.CPR.ValueForVariable($A1637,J$10)</f>
        <v>8.1279386327308458</v>
      </c>
      <c r="K1637" s="36">
        <f>_xll.DTC.CPR.ValueForVariable($A1637,K$10)</f>
        <v>233.12256006149789</v>
      </c>
      <c r="L1637" s="36">
        <f>_xll.DTC.CPR.ValueForVariable($A1637,L$10)</f>
        <v>425.73959383210683</v>
      </c>
      <c r="M1637" s="36">
        <f>_xll.DTC.CPR.ValueForVariable($A1637,M$10)</f>
        <v>392.96230453653794</v>
      </c>
      <c r="N1637" s="36">
        <f>_xll.DTC.CPR.ValueForVariable($A1637,N$10)</f>
        <v>34892.323129030781</v>
      </c>
      <c r="O1637" s="36">
        <f>_xll.DTC.CPR.ValueForVariable($A1637,O$10)</f>
        <v>1.0774952061144194</v>
      </c>
      <c r="P1637" s="36">
        <f>_xll.DTC.CPR.ValueForVariable($A1637,P$10)</f>
        <v>2.3384445888219144E-2</v>
      </c>
      <c r="Q1637" s="36">
        <f>_xll.DTC.CPR.ValueForVariable($A1637,Q$10)</f>
        <v>3.2767672412976125</v>
      </c>
      <c r="R1637" s="36">
        <f>_xll.DTC.CPR.ValueForVariable($A1637,R$10)</f>
        <v>52.559899967202746</v>
      </c>
      <c r="S1637" s="36">
        <f>_xll.DTC.CPR.ValueForVariable($A1637,S$10)</f>
        <v>172.22655841840941</v>
      </c>
      <c r="T1637" s="36">
        <f>_xll.DTC.CPR.ValueForVariable($A1637,T$10)</f>
        <v>-15</v>
      </c>
      <c r="U1637" s="36">
        <f>_xll.DTC.CPR.ValueForVariable($A1637,U$10)</f>
        <v>30</v>
      </c>
      <c r="V1637" s="36">
        <f>_xll.DTC.CPR.ValueForVariable($A1637,V$10)</f>
        <v>4</v>
      </c>
      <c r="W1637" s="36">
        <f>_xll.DTC.CPR.ValueForVariable($A1637,W$10)</f>
        <v>24</v>
      </c>
      <c r="X1637" s="36">
        <f>_xll.DTC.CPR.ValueForVariable($A1637,X$10)</f>
        <v>163.94008425440344</v>
      </c>
      <c r="Y1637" s="36">
        <f>_xll.DTC.CPR.ValueForVariable($A1637,Y$10)</f>
        <v>770.19630307686862</v>
      </c>
      <c r="Z1637" s="36">
        <f>_xll.DTC.CPR.ValueForVariable($A1637,Z$10)</f>
        <v>51.901699785676669</v>
      </c>
      <c r="AA1637" s="36">
        <f>_xll.DTC.CPR.ValueForVariable($A1637,AA$10)</f>
        <v>4.698035301004678</v>
      </c>
      <c r="AB1637" s="36">
        <f>_xll.DTC.CPR.ValueForVariable($A1637,AB$10)</f>
        <v>0.88452352080447072</v>
      </c>
      <c r="AC1637" s="36">
        <f>_xll.DTC.CPR.ValueForVariable($A1637,AC$10)</f>
        <v>110</v>
      </c>
      <c r="AD1637" s="36">
        <f>_xll.DTC.CPR.ValueForVariable($A1637,AD$10)</f>
        <v>90.281947764448802</v>
      </c>
      <c r="AE1637" s="36">
        <f>_xll.DTC.CPR.ValueForVariable($A1637,AE$10)</f>
        <v>0</v>
      </c>
      <c r="AF1637" s="36">
        <f>_xll.DTC.CPR.ValueForVariable($A1637,AF$10)</f>
        <v>0</v>
      </c>
      <c r="AG1637" s="36">
        <f>_xll.DTC.CPR.ValueForVariable($A1637,AG$10)</f>
        <v>0</v>
      </c>
      <c r="AH1637" s="36">
        <f>_xll.DTC.CPR.ValueForVariable($A1637,AH$10)</f>
        <v>0</v>
      </c>
      <c r="AI1637" s="36">
        <f>_xll.DTC.CPR.ValueForVariable($A1637,AI$10)</f>
        <v>0</v>
      </c>
      <c r="AJ1637" s="36">
        <f>_xll.DTC.CPR.ValueForVariable($A1637,AJ$10)</f>
        <v>0</v>
      </c>
      <c r="AK1637" s="36">
        <f>_xll.DTC.CPR.ValueForVariable($A1637,AK$10)</f>
        <v>5</v>
      </c>
      <c r="AL1637" s="36">
        <f>_xll.DTC.CPR.MinimumForVariable($A1637,AL$10)</f>
        <v>36.42198413972789</v>
      </c>
      <c r="AM1637" s="36">
        <f>_xll.DTC.CPR.MaximumForVariable($A1637,AM$10)</f>
        <v>57.939187151154961</v>
      </c>
    </row>
    <row r="1638" spans="1:39" x14ac:dyDescent="0.35">
      <c r="A1638" s="36" t="str">
        <f>_xll.DTC.CPR.Calculate($B$1,$B$2,$B$3,D1638,E1638,C1638,B1638,F1638,$B$4,G1638)</f>
        <v>CID=-1857036504</v>
      </c>
      <c r="B1638" s="36">
        <f t="shared" si="219"/>
        <v>-15</v>
      </c>
      <c r="C1638" s="34">
        <f t="shared" si="220"/>
        <v>32.5</v>
      </c>
      <c r="D1638" s="36">
        <f>'TTH375-noEcon_A'!AL1638+('TTH375-noEcon_A'!AM1638-'TTH375-noEcon_A'!AL1638)*0.75</f>
        <v>54.169579323023072</v>
      </c>
      <c r="E1638" s="36">
        <f t="shared" si="217"/>
        <v>4</v>
      </c>
      <c r="F1638" s="36">
        <f t="shared" si="214"/>
        <v>26.5</v>
      </c>
      <c r="G1638" s="36">
        <f t="shared" si="218"/>
        <v>5.3</v>
      </c>
      <c r="H1638" s="36">
        <f>_xll.DTC.CPR.ValueForVariable($A1638,H$10)</f>
        <v>1.7499122076563511</v>
      </c>
      <c r="I1638" s="36">
        <f>_xll.DTC.CPR.ValueForVariable($A1638,I$10)</f>
        <v>148.10619635104152</v>
      </c>
      <c r="J1638" s="36">
        <f>_xll.DTC.CPR.ValueForVariable($A1638,J$10)</f>
        <v>8.1279386327308458</v>
      </c>
      <c r="K1638" s="36">
        <f>_xll.DTC.CPR.ValueForVariable($A1638,K$10)</f>
        <v>236.68803821269404</v>
      </c>
      <c r="L1638" s="36">
        <f>_xll.DTC.CPR.ValueForVariable($A1638,L$10)</f>
        <v>427.29656554199124</v>
      </c>
      <c r="M1638" s="36">
        <f>_xll.DTC.CPR.ValueForVariable($A1638,M$10)</f>
        <v>392.96230453653794</v>
      </c>
      <c r="N1638" s="36">
        <f>_xll.DTC.CPR.ValueForVariable($A1638,N$10)</f>
        <v>35275.619375672635</v>
      </c>
      <c r="O1638" s="36">
        <f>_xll.DTC.CPR.ValueForVariable($A1638,O$10)</f>
        <v>1.0733818937774042</v>
      </c>
      <c r="P1638" s="36">
        <f>_xll.DTC.CPR.ValueForVariable($A1638,P$10)</f>
        <v>2.4494955841626493E-2</v>
      </c>
      <c r="Q1638" s="36">
        <f>_xll.DTC.CPR.ValueForVariable($A1638,Q$10)</f>
        <v>3.0966081626789577</v>
      </c>
      <c r="R1638" s="36">
        <f>_xll.DTC.CPR.ValueForVariable($A1638,R$10)</f>
        <v>54.169581401039771</v>
      </c>
      <c r="S1638" s="36">
        <f>_xll.DTC.CPR.ValueForVariable($A1638,S$10)</f>
        <v>167.741967935362</v>
      </c>
      <c r="T1638" s="36">
        <f>_xll.DTC.CPR.ValueForVariable($A1638,T$10)</f>
        <v>-15</v>
      </c>
      <c r="U1638" s="36">
        <f>_xll.DTC.CPR.ValueForVariable($A1638,U$10)</f>
        <v>32.5</v>
      </c>
      <c r="V1638" s="36">
        <f>_xll.DTC.CPR.ValueForVariable($A1638,V$10)</f>
        <v>4</v>
      </c>
      <c r="W1638" s="36">
        <f>_xll.DTC.CPR.ValueForVariable($A1638,W$10)</f>
        <v>26.5</v>
      </c>
      <c r="X1638" s="36">
        <f>_xll.DTC.CPR.ValueForVariable($A1638,X$10)</f>
        <v>163.94008425440344</v>
      </c>
      <c r="Y1638" s="36">
        <f>_xll.DTC.CPR.ValueForVariable($A1638,Y$10)</f>
        <v>827.03959328935798</v>
      </c>
      <c r="Z1638" s="36">
        <f>_xll.DTC.CPR.ValueForVariable($A1638,Z$10)</f>
        <v>54.396990315913285</v>
      </c>
      <c r="AA1638" s="36">
        <f>_xll.DTC.CPR.ValueForVariable($A1638,AA$10)</f>
        <v>5.0447674042057447</v>
      </c>
      <c r="AB1638" s="36">
        <f>_xll.DTC.CPR.ValueForVariable($A1638,AB$10)</f>
        <v>0.88689601667241791</v>
      </c>
      <c r="AC1638" s="36">
        <f>_xll.DTC.CPR.ValueForVariable($A1638,AC$10)</f>
        <v>110</v>
      </c>
      <c r="AD1638" s="36">
        <f>_xll.DTC.CPR.ValueForVariable($A1638,AD$10)</f>
        <v>92.797986092288141</v>
      </c>
      <c r="AE1638" s="36">
        <f>_xll.DTC.CPR.ValueForVariable($A1638,AE$10)</f>
        <v>0</v>
      </c>
      <c r="AF1638" s="36">
        <f>_xll.DTC.CPR.ValueForVariable($A1638,AF$10)</f>
        <v>0</v>
      </c>
      <c r="AG1638" s="36">
        <f>_xll.DTC.CPR.ValueForVariable($A1638,AG$10)</f>
        <v>0</v>
      </c>
      <c r="AH1638" s="36">
        <f>_xll.DTC.CPR.ValueForVariable($A1638,AH$10)</f>
        <v>0</v>
      </c>
      <c r="AI1638" s="36">
        <f>_xll.DTC.CPR.ValueForVariable($A1638,AI$10)</f>
        <v>0</v>
      </c>
      <c r="AJ1638" s="36">
        <f>_xll.DTC.CPR.ValueForVariable($A1638,AJ$10)</f>
        <v>0</v>
      </c>
      <c r="AK1638" s="36">
        <f>_xll.DTC.CPR.ValueForVariable($A1638,AK$10)</f>
        <v>5</v>
      </c>
      <c r="AL1638" s="36">
        <f>_xll.DTC.CPR.MinimumForVariable($A1638,AL$10)</f>
        <v>41.495802224261944</v>
      </c>
      <c r="AM1638" s="36">
        <f>_xll.DTC.CPR.MaximumForVariable($A1638,AM$10)</f>
        <v>58.394171689276781</v>
      </c>
    </row>
    <row r="1639" spans="1:39" x14ac:dyDescent="0.35">
      <c r="A1639" s="36" t="str">
        <f>_xll.DTC.CPR.Calculate($B$1,$B$2,$B$3,D1639,E1639,C1639,B1639,F1639,$B$4,G1639)</f>
        <v>CID=-1857036407</v>
      </c>
      <c r="B1639" s="36">
        <f t="shared" si="219"/>
        <v>-15</v>
      </c>
      <c r="C1639" s="34">
        <f t="shared" si="220"/>
        <v>35</v>
      </c>
      <c r="D1639" s="36">
        <f>'TTH375-noEcon_A'!AL1639+('TTH375-noEcon_A'!AM1639-'TTH375-noEcon_A'!AL1639)*0.75</f>
        <v>56.223422293933666</v>
      </c>
      <c r="E1639" s="36">
        <f t="shared" si="217"/>
        <v>4</v>
      </c>
      <c r="F1639" s="36">
        <f t="shared" si="214"/>
        <v>29</v>
      </c>
      <c r="G1639" s="36">
        <f t="shared" si="218"/>
        <v>5.8</v>
      </c>
      <c r="H1639" s="36">
        <f>_xll.DTC.CPR.ValueForVariable($A1639,H$10)</f>
        <v>1.7499122076563511</v>
      </c>
      <c r="I1639" s="36">
        <f>_xll.DTC.CPR.ValueForVariable($A1639,I$10)</f>
        <v>148.10619635104152</v>
      </c>
      <c r="J1639" s="36">
        <f>_xll.DTC.CPR.ValueForVariable($A1639,J$10)</f>
        <v>8.1279386327308458</v>
      </c>
      <c r="K1639" s="36">
        <f>_xll.DTC.CPR.ValueForVariable($A1639,K$10)</f>
        <v>240.27878109300647</v>
      </c>
      <c r="L1639" s="36">
        <f>_xll.DTC.CPR.ValueForVariable($A1639,L$10)</f>
        <v>428.82718446014627</v>
      </c>
      <c r="M1639" s="36">
        <f>_xll.DTC.CPR.ValueForVariable($A1639,M$10)</f>
        <v>392.96230453653794</v>
      </c>
      <c r="N1639" s="36">
        <f>_xll.DTC.CPR.ValueForVariable($A1639,N$10)</f>
        <v>35700.627638999045</v>
      </c>
      <c r="O1639" s="36">
        <f>_xll.DTC.CPR.ValueForVariable($A1639,O$10)</f>
        <v>1.0758594896002569</v>
      </c>
      <c r="P1639" s="36">
        <f>_xll.DTC.CPR.ValueForVariable($A1639,P$10)</f>
        <v>2.5824735520533305E-2</v>
      </c>
      <c r="Q1639" s="36">
        <f>_xll.DTC.CPR.ValueForVariable($A1639,Q$10)</f>
        <v>2.9216645265405097</v>
      </c>
      <c r="R1639" s="36">
        <f>_xll.DTC.CPR.ValueForVariable($A1639,R$10)</f>
        <v>56.223435685421101</v>
      </c>
      <c r="S1639" s="36">
        <f>_xll.DTC.CPR.ValueForVariable($A1639,S$10)</f>
        <v>164.26601760232663</v>
      </c>
      <c r="T1639" s="36">
        <f>_xll.DTC.CPR.ValueForVariable($A1639,T$10)</f>
        <v>-15</v>
      </c>
      <c r="U1639" s="36">
        <f>_xll.DTC.CPR.ValueForVariable($A1639,U$10)</f>
        <v>35</v>
      </c>
      <c r="V1639" s="36">
        <f>_xll.DTC.CPR.ValueForVariable($A1639,V$10)</f>
        <v>4</v>
      </c>
      <c r="W1639" s="36">
        <f>_xll.DTC.CPR.ValueForVariable($A1639,W$10)</f>
        <v>29</v>
      </c>
      <c r="X1639" s="36">
        <f>_xll.DTC.CPR.ValueForVariable($A1639,X$10)</f>
        <v>163.94008425440344</v>
      </c>
      <c r="Y1639" s="36">
        <f>_xll.DTC.CPR.ValueForVariable($A1639,Y$10)</f>
        <v>886.98098360857671</v>
      </c>
      <c r="Z1639" s="36">
        <f>_xll.DTC.CPR.ValueForVariable($A1639,Z$10)</f>
        <v>57.002873343641625</v>
      </c>
      <c r="AA1639" s="36">
        <f>_xll.DTC.CPR.ValueForVariable($A1639,AA$10)</f>
        <v>5.410397265821536</v>
      </c>
      <c r="AB1639" s="36">
        <f>_xll.DTC.CPR.ValueForVariable($A1639,AB$10)</f>
        <v>0.88969423728222774</v>
      </c>
      <c r="AC1639" s="36">
        <f>_xll.DTC.CPR.ValueForVariable($A1639,AC$10)</f>
        <v>110</v>
      </c>
      <c r="AD1639" s="36">
        <f>_xll.DTC.CPR.ValueForVariable($A1639,AD$10)</f>
        <v>96.013517215407504</v>
      </c>
      <c r="AE1639" s="36">
        <f>_xll.DTC.CPR.ValueForVariable($A1639,AE$10)</f>
        <v>0</v>
      </c>
      <c r="AF1639" s="36">
        <f>_xll.DTC.CPR.ValueForVariable($A1639,AF$10)</f>
        <v>0</v>
      </c>
      <c r="AG1639" s="36">
        <f>_xll.DTC.CPR.ValueForVariable($A1639,AG$10)</f>
        <v>0</v>
      </c>
      <c r="AH1639" s="36">
        <f>_xll.DTC.CPR.ValueForVariable($A1639,AH$10)</f>
        <v>0</v>
      </c>
      <c r="AI1639" s="36">
        <f>_xll.DTC.CPR.ValueForVariable($A1639,AI$10)</f>
        <v>0</v>
      </c>
      <c r="AJ1639" s="36">
        <f>_xll.DTC.CPR.ValueForVariable($A1639,AJ$10)</f>
        <v>0</v>
      </c>
      <c r="AK1639" s="36">
        <f>_xll.DTC.CPR.ValueForVariable($A1639,AK$10)</f>
        <v>5</v>
      </c>
      <c r="AL1639" s="36">
        <f>_xll.DTC.CPR.MinimumForVariable($A1639,AL$10)</f>
        <v>48.03434678030775</v>
      </c>
      <c r="AM1639" s="36">
        <f>_xll.DTC.CPR.MaximumForVariable($A1639,AM$10)</f>
        <v>58.953114131808967</v>
      </c>
    </row>
    <row r="1640" spans="1:39" x14ac:dyDescent="0.35">
      <c r="A1640" s="36" t="str">
        <f>_xll.DTC.CPR.Calculate($B$1,$B$2,$B$3,D1640,E1640,C1640,B1640,F1640,$B$4,G1640)</f>
        <v>CID=1162111971</v>
      </c>
      <c r="B1640" s="36">
        <f t="shared" si="219"/>
        <v>-15</v>
      </c>
      <c r="C1640" s="34">
        <f t="shared" si="220"/>
        <v>37.5</v>
      </c>
      <c r="D1640" s="36">
        <f>'TTH375-noEcon_A'!AL1640+('TTH375-noEcon_A'!AM1640-'TTH375-noEcon_A'!AL1640)*0.75</f>
        <v>56.283972228128718</v>
      </c>
      <c r="E1640" s="36">
        <f t="shared" si="217"/>
        <v>4</v>
      </c>
      <c r="F1640" s="36">
        <f t="shared" si="214"/>
        <v>31.5</v>
      </c>
      <c r="G1640" s="36">
        <f t="shared" si="218"/>
        <v>6.3</v>
      </c>
      <c r="H1640" s="36">
        <f>_xll.DTC.CPR.ValueForVariable($A1640,H$10)</f>
        <v>1.7499122076563511</v>
      </c>
      <c r="I1640" s="36">
        <f>_xll.DTC.CPR.ValueForVariable($A1640,I$10)</f>
        <v>148.10619635104152</v>
      </c>
      <c r="J1640" s="36">
        <f>_xll.DTC.CPR.ValueForVariable($A1640,J$10)</f>
        <v>8.1279386327308458</v>
      </c>
      <c r="K1640" s="36">
        <f>_xll.DTC.CPR.ValueForVariable($A1640,K$10)</f>
        <v>243.89592808768788</v>
      </c>
      <c r="L1640" s="36">
        <f>_xll.DTC.CPR.ValueForVariable($A1640,L$10)</f>
        <v>430.33168844573652</v>
      </c>
      <c r="M1640" s="36">
        <f>_xll.DTC.CPR.ValueForVariable($A1640,M$10)</f>
        <v>392.96230453653794</v>
      </c>
      <c r="N1640" s="36">
        <f>_xll.DTC.CPR.ValueForVariable($A1640,N$10)</f>
        <v>35975.362540256858</v>
      </c>
      <c r="O1640" s="36">
        <f>_xll.DTC.CPR.ValueForVariable($A1640,O$10)</f>
        <v>1.0355319987513936</v>
      </c>
      <c r="P1640" s="36">
        <f>_xll.DTC.CPR.ValueForVariable($A1640,P$10)</f>
        <v>2.6474142193765343E-2</v>
      </c>
      <c r="Q1640" s="36">
        <f>_xll.DTC.CPR.ValueForVariable($A1640,Q$10)</f>
        <v>2.7425744540767787</v>
      </c>
      <c r="R1640" s="36">
        <f>_xll.DTC.CPR.ValueForVariable($A1640,R$10)</f>
        <v>56.283978916688312</v>
      </c>
      <c r="S1640" s="36">
        <f>_xll.DTC.CPR.ValueForVariable($A1640,S$10)</f>
        <v>154.36300275070536</v>
      </c>
      <c r="T1640" s="36">
        <f>_xll.DTC.CPR.ValueForVariable($A1640,T$10)</f>
        <v>-15</v>
      </c>
      <c r="U1640" s="36">
        <f>_xll.DTC.CPR.ValueForVariable($A1640,U$10)</f>
        <v>37.5</v>
      </c>
      <c r="V1640" s="36">
        <f>_xll.DTC.CPR.ValueForVariable($A1640,V$10)</f>
        <v>4</v>
      </c>
      <c r="W1640" s="36">
        <f>_xll.DTC.CPR.ValueForVariable($A1640,W$10)</f>
        <v>31.5</v>
      </c>
      <c r="X1640" s="36">
        <f>_xll.DTC.CPR.ValueForVariable($A1640,X$10)</f>
        <v>163.94008425440344</v>
      </c>
      <c r="Y1640" s="36">
        <f>_xll.DTC.CPR.ValueForVariable($A1640,Y$10)</f>
        <v>950.12868876961977</v>
      </c>
      <c r="Z1640" s="36">
        <f>_xll.DTC.CPR.ValueForVariable($A1640,Z$10)</f>
        <v>59.840626765485013</v>
      </c>
      <c r="AA1640" s="36">
        <f>_xll.DTC.CPR.ValueForVariable($A1640,AA$10)</f>
        <v>5.7955849729539173</v>
      </c>
      <c r="AB1640" s="36">
        <f>_xll.DTC.CPR.ValueForVariable($A1640,AB$10)</f>
        <v>0.88977303145141395</v>
      </c>
      <c r="AC1640" s="36">
        <f>_xll.DTC.CPR.ValueForVariable($A1640,AC$10)</f>
        <v>108.89069302496968</v>
      </c>
      <c r="AD1640" s="36">
        <f>_xll.DTC.CPR.ValueForVariable($A1640,AD$10)</f>
        <v>96.108396038475519</v>
      </c>
      <c r="AE1640" s="36">
        <f>_xll.DTC.CPR.ValueForVariable($A1640,AE$10)</f>
        <v>0</v>
      </c>
      <c r="AF1640" s="36">
        <f>_xll.DTC.CPR.ValueForVariable($A1640,AF$10)</f>
        <v>0</v>
      </c>
      <c r="AG1640" s="36">
        <f>_xll.DTC.CPR.ValueForVariable($A1640,AG$10)</f>
        <v>0</v>
      </c>
      <c r="AH1640" s="36">
        <f>_xll.DTC.CPR.ValueForVariable($A1640,AH$10)</f>
        <v>0</v>
      </c>
      <c r="AI1640" s="36">
        <f>_xll.DTC.CPR.ValueForVariable($A1640,AI$10)</f>
        <v>0</v>
      </c>
      <c r="AJ1640" s="36">
        <f>_xll.DTC.CPR.ValueForVariable($A1640,AJ$10)</f>
        <v>0</v>
      </c>
      <c r="AK1640" s="36">
        <f>_xll.DTC.CPR.ValueForVariable($A1640,AK$10)</f>
        <v>10</v>
      </c>
      <c r="AL1640" s="36">
        <f>_xll.DTC.CPR.MinimumForVariable($A1640,AL$10)</f>
        <v>55.381530931724079</v>
      </c>
      <c r="AM1640" s="36">
        <f>_xll.DTC.CPR.MaximumForVariable($A1640,AM$10)</f>
        <v>56.584785993596931</v>
      </c>
    </row>
    <row r="1641" spans="1:39" x14ac:dyDescent="0.35">
      <c r="A1641" s="36" t="str">
        <f>_xll.DTC.CPR.Calculate($B$1,$B$2,$B$3,D1641,E1641,C1641,B1641,F1641,$B$4,G1641)</f>
        <v>CID=1162112068</v>
      </c>
      <c r="B1641" s="36">
        <f t="shared" si="219"/>
        <v>-15</v>
      </c>
      <c r="C1641" s="34">
        <f t="shared" si="220"/>
        <v>40</v>
      </c>
      <c r="D1641" s="36">
        <f>'TTH375-noEcon_A'!AL1641+('TTH375-noEcon_A'!AM1641-'TTH375-noEcon_A'!AL1641)*0.75</f>
        <v>0</v>
      </c>
      <c r="E1641" s="36">
        <f t="shared" si="217"/>
        <v>4</v>
      </c>
      <c r="F1641" s="36">
        <f t="shared" si="214"/>
        <v>34</v>
      </c>
      <c r="G1641" s="36">
        <f t="shared" si="218"/>
        <v>6.8</v>
      </c>
      <c r="H1641" s="36">
        <f>_xll.DTC.CPR.ValueForVariable($A1641,H$10)</f>
        <v>0</v>
      </c>
      <c r="I1641" s="36">
        <f>_xll.DTC.CPR.ValueForVariable($A1641,I$10)</f>
        <v>0</v>
      </c>
      <c r="J1641" s="36">
        <f>_xll.DTC.CPR.ValueForVariable($A1641,J$10)</f>
        <v>0</v>
      </c>
      <c r="K1641" s="36">
        <f>_xll.DTC.CPR.ValueForVariable($A1641,K$10)</f>
        <v>0</v>
      </c>
      <c r="L1641" s="36">
        <f>_xll.DTC.CPR.ValueForVariable($A1641,L$10)</f>
        <v>0</v>
      </c>
      <c r="M1641" s="36">
        <f>_xll.DTC.CPR.ValueForVariable($A1641,M$10)</f>
        <v>0</v>
      </c>
      <c r="N1641" s="36">
        <f>_xll.DTC.CPR.ValueForVariable($A1641,N$10)</f>
        <v>0</v>
      </c>
      <c r="O1641" s="36">
        <f>_xll.DTC.CPR.ValueForVariable($A1641,O$10)</f>
        <v>0</v>
      </c>
      <c r="P1641" s="36">
        <f>_xll.DTC.CPR.ValueForVariable($A1641,P$10)</f>
        <v>0</v>
      </c>
      <c r="Q1641" s="36">
        <f>_xll.DTC.CPR.ValueForVariable($A1641,Q$10)</f>
        <v>0</v>
      </c>
      <c r="R1641" s="36">
        <f>_xll.DTC.CPR.ValueForVariable($A1641,R$10)</f>
        <v>0</v>
      </c>
      <c r="S1641" s="36">
        <f>_xll.DTC.CPR.ValueForVariable($A1641,S$10)</f>
        <v>0</v>
      </c>
      <c r="T1641" s="36">
        <f>_xll.DTC.CPR.ValueForVariable($A1641,T$10)</f>
        <v>0</v>
      </c>
      <c r="U1641" s="36">
        <f>_xll.DTC.CPR.ValueForVariable($A1641,U$10)</f>
        <v>0</v>
      </c>
      <c r="V1641" s="36">
        <f>_xll.DTC.CPR.ValueForVariable($A1641,V$10)</f>
        <v>0</v>
      </c>
      <c r="W1641" s="36">
        <f>_xll.DTC.CPR.ValueForVariable($A1641,W$10)</f>
        <v>0</v>
      </c>
      <c r="X1641" s="36">
        <f>_xll.DTC.CPR.ValueForVariable($A1641,X$10)</f>
        <v>0</v>
      </c>
      <c r="Y1641" s="36">
        <f>_xll.DTC.CPR.ValueForVariable($A1641,Y$10)</f>
        <v>0</v>
      </c>
      <c r="Z1641" s="36">
        <f>_xll.DTC.CPR.ValueForVariable($A1641,Z$10)</f>
        <v>0</v>
      </c>
      <c r="AA1641" s="36">
        <f>_xll.DTC.CPR.ValueForVariable($A1641,AA$10)</f>
        <v>0</v>
      </c>
      <c r="AB1641" s="36">
        <f>_xll.DTC.CPR.ValueForVariable($A1641,AB$10)</f>
        <v>0</v>
      </c>
      <c r="AC1641" s="36">
        <f>_xll.DTC.CPR.ValueForVariable($A1641,AC$10)</f>
        <v>0</v>
      </c>
      <c r="AD1641" s="36">
        <f>_xll.DTC.CPR.ValueForVariable($A1641,AD$10)</f>
        <v>0</v>
      </c>
      <c r="AE1641" s="36">
        <f>_xll.DTC.CPR.ValueForVariable($A1641,AE$10)</f>
        <v>0</v>
      </c>
      <c r="AF1641" s="36">
        <f>_xll.DTC.CPR.ValueForVariable($A1641,AF$10)</f>
        <v>0</v>
      </c>
      <c r="AG1641" s="36">
        <f>_xll.DTC.CPR.ValueForVariable($A1641,AG$10)</f>
        <v>0</v>
      </c>
      <c r="AH1641" s="36">
        <f>_xll.DTC.CPR.ValueForVariable($A1641,AH$10)</f>
        <v>0</v>
      </c>
      <c r="AI1641" s="36">
        <f>_xll.DTC.CPR.ValueForVariable($A1641,AI$10)</f>
        <v>0</v>
      </c>
      <c r="AJ1641" s="36">
        <f>_xll.DTC.CPR.ValueForVariable($A1641,AJ$10)</f>
        <v>0</v>
      </c>
      <c r="AK1641" s="36">
        <f>_xll.DTC.CPR.ValueForVariable($A1641,AK$10)</f>
        <v>0</v>
      </c>
      <c r="AL1641" s="36">
        <f>_xll.DTC.CPR.MinimumForVariable($A1641,AL$10)</f>
        <v>0</v>
      </c>
      <c r="AM1641" s="36">
        <f>_xll.DTC.CPR.MaximumForVariable($A1641,AM$10)</f>
        <v>0</v>
      </c>
    </row>
    <row r="1642" spans="1:39" x14ac:dyDescent="0.35">
      <c r="A1642" s="36" t="str">
        <f>_xll.DTC.CPR.Calculate($B$1,$B$2,$B$3,D1642,E1642,C1642,B1642,F1642,$B$4,G1642)</f>
        <v>CID=1162112165</v>
      </c>
      <c r="B1642" s="36">
        <f t="shared" si="219"/>
        <v>-15</v>
      </c>
      <c r="C1642" s="34">
        <f t="shared" si="220"/>
        <v>42.5</v>
      </c>
      <c r="D1642" s="36">
        <f>'TTH375-noEcon_A'!AL1642+('TTH375-noEcon_A'!AM1642-'TTH375-noEcon_A'!AL1642)*0.75</f>
        <v>0</v>
      </c>
      <c r="E1642" s="36">
        <f t="shared" si="217"/>
        <v>4</v>
      </c>
      <c r="F1642" s="36">
        <f t="shared" si="214"/>
        <v>36.5</v>
      </c>
      <c r="G1642" s="36">
        <f t="shared" si="218"/>
        <v>7.3</v>
      </c>
      <c r="H1642" s="36">
        <f>_xll.DTC.CPR.ValueForVariable($A1642,H$10)</f>
        <v>0</v>
      </c>
      <c r="I1642" s="36">
        <f>_xll.DTC.CPR.ValueForVariable($A1642,I$10)</f>
        <v>0</v>
      </c>
      <c r="J1642" s="36">
        <f>_xll.DTC.CPR.ValueForVariable($A1642,J$10)</f>
        <v>0</v>
      </c>
      <c r="K1642" s="36">
        <f>_xll.DTC.CPR.ValueForVariable($A1642,K$10)</f>
        <v>0</v>
      </c>
      <c r="L1642" s="36">
        <f>_xll.DTC.CPR.ValueForVariable($A1642,L$10)</f>
        <v>0</v>
      </c>
      <c r="M1642" s="36">
        <f>_xll.DTC.CPR.ValueForVariable($A1642,M$10)</f>
        <v>0</v>
      </c>
      <c r="N1642" s="36">
        <f>_xll.DTC.CPR.ValueForVariable($A1642,N$10)</f>
        <v>0</v>
      </c>
      <c r="O1642" s="36">
        <f>_xll.DTC.CPR.ValueForVariable($A1642,O$10)</f>
        <v>0</v>
      </c>
      <c r="P1642" s="36">
        <f>_xll.DTC.CPR.ValueForVariable($A1642,P$10)</f>
        <v>0</v>
      </c>
      <c r="Q1642" s="36">
        <f>_xll.DTC.CPR.ValueForVariable($A1642,Q$10)</f>
        <v>0</v>
      </c>
      <c r="R1642" s="36">
        <f>_xll.DTC.CPR.ValueForVariable($A1642,R$10)</f>
        <v>0</v>
      </c>
      <c r="S1642" s="36">
        <f>_xll.DTC.CPR.ValueForVariable($A1642,S$10)</f>
        <v>0</v>
      </c>
      <c r="T1642" s="36">
        <f>_xll.DTC.CPR.ValueForVariable($A1642,T$10)</f>
        <v>0</v>
      </c>
      <c r="U1642" s="36">
        <f>_xll.DTC.CPR.ValueForVariable($A1642,U$10)</f>
        <v>0</v>
      </c>
      <c r="V1642" s="36">
        <f>_xll.DTC.CPR.ValueForVariable($A1642,V$10)</f>
        <v>0</v>
      </c>
      <c r="W1642" s="36">
        <f>_xll.DTC.CPR.ValueForVariable($A1642,W$10)</f>
        <v>0</v>
      </c>
      <c r="X1642" s="36">
        <f>_xll.DTC.CPR.ValueForVariable($A1642,X$10)</f>
        <v>0</v>
      </c>
      <c r="Y1642" s="36">
        <f>_xll.DTC.CPR.ValueForVariable($A1642,Y$10)</f>
        <v>0</v>
      </c>
      <c r="Z1642" s="36">
        <f>_xll.DTC.CPR.ValueForVariable($A1642,Z$10)</f>
        <v>0</v>
      </c>
      <c r="AA1642" s="36">
        <f>_xll.DTC.CPR.ValueForVariable($A1642,AA$10)</f>
        <v>0</v>
      </c>
      <c r="AB1642" s="36">
        <f>_xll.DTC.CPR.ValueForVariable($A1642,AB$10)</f>
        <v>0</v>
      </c>
      <c r="AC1642" s="36">
        <f>_xll.DTC.CPR.ValueForVariable($A1642,AC$10)</f>
        <v>0</v>
      </c>
      <c r="AD1642" s="36">
        <f>_xll.DTC.CPR.ValueForVariable($A1642,AD$10)</f>
        <v>0</v>
      </c>
      <c r="AE1642" s="36">
        <f>_xll.DTC.CPR.ValueForVariable($A1642,AE$10)</f>
        <v>0</v>
      </c>
      <c r="AF1642" s="36">
        <f>_xll.DTC.CPR.ValueForVariable($A1642,AF$10)</f>
        <v>0</v>
      </c>
      <c r="AG1642" s="36">
        <f>_xll.DTC.CPR.ValueForVariable($A1642,AG$10)</f>
        <v>0</v>
      </c>
      <c r="AH1642" s="36">
        <f>_xll.DTC.CPR.ValueForVariable($A1642,AH$10)</f>
        <v>0</v>
      </c>
      <c r="AI1642" s="36">
        <f>_xll.DTC.CPR.ValueForVariable($A1642,AI$10)</f>
        <v>0</v>
      </c>
      <c r="AJ1642" s="36">
        <f>_xll.DTC.CPR.ValueForVariable($A1642,AJ$10)</f>
        <v>0</v>
      </c>
      <c r="AK1642" s="36">
        <f>_xll.DTC.CPR.ValueForVariable($A1642,AK$10)</f>
        <v>0</v>
      </c>
      <c r="AL1642" s="36">
        <f>_xll.DTC.CPR.MinimumForVariable($A1642,AL$10)</f>
        <v>0</v>
      </c>
      <c r="AM1642" s="36">
        <f>_xll.DTC.CPR.MaximumForVariable($A1642,AM$10)</f>
        <v>0</v>
      </c>
    </row>
    <row r="1643" spans="1:39" x14ac:dyDescent="0.35">
      <c r="A1643" s="36" t="str">
        <f>_xll.DTC.CPR.Calculate($B$1,$B$2,$B$3,D1643,E1643,C1643,B1643,F1643,$B$4,G1643)</f>
        <v>CID=1162112006</v>
      </c>
      <c r="B1643" s="36">
        <f t="shared" si="219"/>
        <v>-15</v>
      </c>
      <c r="C1643" s="34">
        <f t="shared" si="220"/>
        <v>45</v>
      </c>
      <c r="D1643" s="36">
        <f>'TTH375-noEcon_A'!AL1643+('TTH375-noEcon_A'!AM1643-'TTH375-noEcon_A'!AL1643)*0.75</f>
        <v>0</v>
      </c>
      <c r="E1643" s="36">
        <f t="shared" si="217"/>
        <v>4</v>
      </c>
      <c r="F1643" s="36">
        <f t="shared" si="214"/>
        <v>39</v>
      </c>
      <c r="G1643" s="36">
        <f t="shared" si="218"/>
        <v>7.8</v>
      </c>
      <c r="H1643" s="36">
        <f>_xll.DTC.CPR.ValueForVariable($A1643,H$10)</f>
        <v>0</v>
      </c>
      <c r="I1643" s="36">
        <f>_xll.DTC.CPR.ValueForVariable($A1643,I$10)</f>
        <v>0</v>
      </c>
      <c r="J1643" s="36">
        <f>_xll.DTC.CPR.ValueForVariable($A1643,J$10)</f>
        <v>0</v>
      </c>
      <c r="K1643" s="36">
        <f>_xll.DTC.CPR.ValueForVariable($A1643,K$10)</f>
        <v>0</v>
      </c>
      <c r="L1643" s="36">
        <f>_xll.DTC.CPR.ValueForVariable($A1643,L$10)</f>
        <v>0</v>
      </c>
      <c r="M1643" s="36">
        <f>_xll.DTC.CPR.ValueForVariable($A1643,M$10)</f>
        <v>0</v>
      </c>
      <c r="N1643" s="36">
        <f>_xll.DTC.CPR.ValueForVariable($A1643,N$10)</f>
        <v>0</v>
      </c>
      <c r="O1643" s="36">
        <f>_xll.DTC.CPR.ValueForVariable($A1643,O$10)</f>
        <v>0</v>
      </c>
      <c r="P1643" s="36">
        <f>_xll.DTC.CPR.ValueForVariable($A1643,P$10)</f>
        <v>0</v>
      </c>
      <c r="Q1643" s="36">
        <f>_xll.DTC.CPR.ValueForVariable($A1643,Q$10)</f>
        <v>0</v>
      </c>
      <c r="R1643" s="36">
        <f>_xll.DTC.CPR.ValueForVariable($A1643,R$10)</f>
        <v>0</v>
      </c>
      <c r="S1643" s="36">
        <f>_xll.DTC.CPR.ValueForVariable($A1643,S$10)</f>
        <v>0</v>
      </c>
      <c r="T1643" s="36">
        <f>_xll.DTC.CPR.ValueForVariable($A1643,T$10)</f>
        <v>0</v>
      </c>
      <c r="U1643" s="36">
        <f>_xll.DTC.CPR.ValueForVariable($A1643,U$10)</f>
        <v>0</v>
      </c>
      <c r="V1643" s="36">
        <f>_xll.DTC.CPR.ValueForVariable($A1643,V$10)</f>
        <v>0</v>
      </c>
      <c r="W1643" s="36">
        <f>_xll.DTC.CPR.ValueForVariable($A1643,W$10)</f>
        <v>0</v>
      </c>
      <c r="X1643" s="36">
        <f>_xll.DTC.CPR.ValueForVariable($A1643,X$10)</f>
        <v>0</v>
      </c>
      <c r="Y1643" s="36">
        <f>_xll.DTC.CPR.ValueForVariable($A1643,Y$10)</f>
        <v>0</v>
      </c>
      <c r="Z1643" s="36">
        <f>_xll.DTC.CPR.ValueForVariable($A1643,Z$10)</f>
        <v>0</v>
      </c>
      <c r="AA1643" s="36">
        <f>_xll.DTC.CPR.ValueForVariable($A1643,AA$10)</f>
        <v>0</v>
      </c>
      <c r="AB1643" s="36">
        <f>_xll.DTC.CPR.ValueForVariable($A1643,AB$10)</f>
        <v>0</v>
      </c>
      <c r="AC1643" s="36">
        <f>_xll.DTC.CPR.ValueForVariable($A1643,AC$10)</f>
        <v>0</v>
      </c>
      <c r="AD1643" s="36">
        <f>_xll.DTC.CPR.ValueForVariable($A1643,AD$10)</f>
        <v>0</v>
      </c>
      <c r="AE1643" s="36">
        <f>_xll.DTC.CPR.ValueForVariable($A1643,AE$10)</f>
        <v>0</v>
      </c>
      <c r="AF1643" s="36">
        <f>_xll.DTC.CPR.ValueForVariable($A1643,AF$10)</f>
        <v>0</v>
      </c>
      <c r="AG1643" s="36">
        <f>_xll.DTC.CPR.ValueForVariable($A1643,AG$10)</f>
        <v>0</v>
      </c>
      <c r="AH1643" s="36">
        <f>_xll.DTC.CPR.ValueForVariable($A1643,AH$10)</f>
        <v>0</v>
      </c>
      <c r="AI1643" s="36">
        <f>_xll.DTC.CPR.ValueForVariable($A1643,AI$10)</f>
        <v>0</v>
      </c>
      <c r="AJ1643" s="36">
        <f>_xll.DTC.CPR.ValueForVariable($A1643,AJ$10)</f>
        <v>0</v>
      </c>
      <c r="AK1643" s="36">
        <f>_xll.DTC.CPR.ValueForVariable($A1643,AK$10)</f>
        <v>0</v>
      </c>
      <c r="AL1643" s="36">
        <f>_xll.DTC.CPR.MinimumForVariable($A1643,AL$10)</f>
        <v>0</v>
      </c>
      <c r="AM1643" s="36">
        <f>_xll.DTC.CPR.MaximumForVariable($A1643,AM$10)</f>
        <v>0</v>
      </c>
    </row>
    <row r="1644" spans="1:39" x14ac:dyDescent="0.35">
      <c r="A1644" s="36" t="str">
        <f>_xll.DTC.CPR.Calculate($B$1,$B$2,$B$3,D1644,E1644,C1644,B1644,F1644,$B$4,G1644)</f>
        <v>CID=1162111847</v>
      </c>
      <c r="B1644" s="36">
        <f t="shared" si="219"/>
        <v>-15</v>
      </c>
      <c r="C1644" s="34">
        <f t="shared" si="220"/>
        <v>47.5</v>
      </c>
      <c r="D1644" s="36">
        <f>'TTH375-noEcon_A'!AL1644+('TTH375-noEcon_A'!AM1644-'TTH375-noEcon_A'!AL1644)*0.75</f>
        <v>0</v>
      </c>
      <c r="E1644" s="36">
        <f t="shared" si="217"/>
        <v>4</v>
      </c>
      <c r="F1644" s="36">
        <f t="shared" si="214"/>
        <v>41.5</v>
      </c>
      <c r="G1644" s="36">
        <f t="shared" si="218"/>
        <v>8.3000000000000007</v>
      </c>
      <c r="H1644" s="36">
        <f>_xll.DTC.CPR.ValueForVariable($A1644,H$10)</f>
        <v>0</v>
      </c>
      <c r="I1644" s="36">
        <f>_xll.DTC.CPR.ValueForVariable($A1644,I$10)</f>
        <v>0</v>
      </c>
      <c r="J1644" s="36">
        <f>_xll.DTC.CPR.ValueForVariable($A1644,J$10)</f>
        <v>0</v>
      </c>
      <c r="K1644" s="36">
        <f>_xll.DTC.CPR.ValueForVariable($A1644,K$10)</f>
        <v>0</v>
      </c>
      <c r="L1644" s="36">
        <f>_xll.DTC.CPR.ValueForVariable($A1644,L$10)</f>
        <v>0</v>
      </c>
      <c r="M1644" s="36">
        <f>_xll.DTC.CPR.ValueForVariable($A1644,M$10)</f>
        <v>0</v>
      </c>
      <c r="N1644" s="36">
        <f>_xll.DTC.CPR.ValueForVariable($A1644,N$10)</f>
        <v>0</v>
      </c>
      <c r="O1644" s="36">
        <f>_xll.DTC.CPR.ValueForVariable($A1644,O$10)</f>
        <v>0</v>
      </c>
      <c r="P1644" s="36">
        <f>_xll.DTC.CPR.ValueForVariable($A1644,P$10)</f>
        <v>0</v>
      </c>
      <c r="Q1644" s="36">
        <f>_xll.DTC.CPR.ValueForVariable($A1644,Q$10)</f>
        <v>0</v>
      </c>
      <c r="R1644" s="36">
        <f>_xll.DTC.CPR.ValueForVariable($A1644,R$10)</f>
        <v>0</v>
      </c>
      <c r="S1644" s="36">
        <f>_xll.DTC.CPR.ValueForVariable($A1644,S$10)</f>
        <v>0</v>
      </c>
      <c r="T1644" s="36">
        <f>_xll.DTC.CPR.ValueForVariable($A1644,T$10)</f>
        <v>0</v>
      </c>
      <c r="U1644" s="36">
        <f>_xll.DTC.CPR.ValueForVariable($A1644,U$10)</f>
        <v>0</v>
      </c>
      <c r="V1644" s="36">
        <f>_xll.DTC.CPR.ValueForVariable($A1644,V$10)</f>
        <v>0</v>
      </c>
      <c r="W1644" s="36">
        <f>_xll.DTC.CPR.ValueForVariable($A1644,W$10)</f>
        <v>0</v>
      </c>
      <c r="X1644" s="36">
        <f>_xll.DTC.CPR.ValueForVariable($A1644,X$10)</f>
        <v>0</v>
      </c>
      <c r="Y1644" s="36">
        <f>_xll.DTC.CPR.ValueForVariable($A1644,Y$10)</f>
        <v>0</v>
      </c>
      <c r="Z1644" s="36">
        <f>_xll.DTC.CPR.ValueForVariable($A1644,Z$10)</f>
        <v>0</v>
      </c>
      <c r="AA1644" s="36">
        <f>_xll.DTC.CPR.ValueForVariable($A1644,AA$10)</f>
        <v>0</v>
      </c>
      <c r="AB1644" s="36">
        <f>_xll.DTC.CPR.ValueForVariable($A1644,AB$10)</f>
        <v>0</v>
      </c>
      <c r="AC1644" s="36">
        <f>_xll.DTC.CPR.ValueForVariable($A1644,AC$10)</f>
        <v>0</v>
      </c>
      <c r="AD1644" s="36">
        <f>_xll.DTC.CPR.ValueForVariable($A1644,AD$10)</f>
        <v>0</v>
      </c>
      <c r="AE1644" s="36">
        <f>_xll.DTC.CPR.ValueForVariable($A1644,AE$10)</f>
        <v>0</v>
      </c>
      <c r="AF1644" s="36">
        <f>_xll.DTC.CPR.ValueForVariable($A1644,AF$10)</f>
        <v>0</v>
      </c>
      <c r="AG1644" s="36">
        <f>_xll.DTC.CPR.ValueForVariable($A1644,AG$10)</f>
        <v>0</v>
      </c>
      <c r="AH1644" s="36">
        <f>_xll.DTC.CPR.ValueForVariable($A1644,AH$10)</f>
        <v>0</v>
      </c>
      <c r="AI1644" s="36">
        <f>_xll.DTC.CPR.ValueForVariable($A1644,AI$10)</f>
        <v>0</v>
      </c>
      <c r="AJ1644" s="36">
        <f>_xll.DTC.CPR.ValueForVariable($A1644,AJ$10)</f>
        <v>0</v>
      </c>
      <c r="AK1644" s="36">
        <f>_xll.DTC.CPR.ValueForVariable($A1644,AK$10)</f>
        <v>0</v>
      </c>
      <c r="AL1644" s="36">
        <f>_xll.DTC.CPR.MinimumForVariable($A1644,AL$10)</f>
        <v>0</v>
      </c>
      <c r="AM1644" s="36">
        <f>_xll.DTC.CPR.MaximumForVariable($A1644,AM$10)</f>
        <v>0</v>
      </c>
    </row>
    <row r="1645" spans="1:39" x14ac:dyDescent="0.35">
      <c r="A1645" s="36" t="str">
        <f>_xll.DTC.CPR.Calculate($B$1,$B$2,$B$3,D1645,E1645,C1645,B1645,F1645,$B$4,G1645)</f>
        <v>CID=1162111944</v>
      </c>
      <c r="B1645" s="36">
        <f t="shared" si="219"/>
        <v>-15</v>
      </c>
      <c r="C1645" s="34">
        <f t="shared" si="220"/>
        <v>50</v>
      </c>
      <c r="D1645" s="36">
        <f>'TTH375-noEcon_A'!AL1645+('TTH375-noEcon_A'!AM1645-'TTH375-noEcon_A'!AL1645)*0.75</f>
        <v>0</v>
      </c>
      <c r="E1645" s="36">
        <f t="shared" si="217"/>
        <v>4</v>
      </c>
      <c r="F1645" s="36">
        <f t="shared" si="214"/>
        <v>44</v>
      </c>
      <c r="G1645" s="36">
        <f t="shared" si="218"/>
        <v>8.8000000000000007</v>
      </c>
      <c r="H1645" s="36">
        <f>_xll.DTC.CPR.ValueForVariable($A1645,H$10)</f>
        <v>0</v>
      </c>
      <c r="I1645" s="36">
        <f>_xll.DTC.CPR.ValueForVariable($A1645,I$10)</f>
        <v>0</v>
      </c>
      <c r="J1645" s="36">
        <f>_xll.DTC.CPR.ValueForVariable($A1645,J$10)</f>
        <v>0</v>
      </c>
      <c r="K1645" s="36">
        <f>_xll.DTC.CPR.ValueForVariable($A1645,K$10)</f>
        <v>0</v>
      </c>
      <c r="L1645" s="36">
        <f>_xll.DTC.CPR.ValueForVariable($A1645,L$10)</f>
        <v>0</v>
      </c>
      <c r="M1645" s="36">
        <f>_xll.DTC.CPR.ValueForVariable($A1645,M$10)</f>
        <v>0</v>
      </c>
      <c r="N1645" s="36">
        <f>_xll.DTC.CPR.ValueForVariable($A1645,N$10)</f>
        <v>0</v>
      </c>
      <c r="O1645" s="36">
        <f>_xll.DTC.CPR.ValueForVariable($A1645,O$10)</f>
        <v>0</v>
      </c>
      <c r="P1645" s="36">
        <f>_xll.DTC.CPR.ValueForVariable($A1645,P$10)</f>
        <v>0</v>
      </c>
      <c r="Q1645" s="36">
        <f>_xll.DTC.CPR.ValueForVariable($A1645,Q$10)</f>
        <v>0</v>
      </c>
      <c r="R1645" s="36">
        <f>_xll.DTC.CPR.ValueForVariable($A1645,R$10)</f>
        <v>0</v>
      </c>
      <c r="S1645" s="36">
        <f>_xll.DTC.CPR.ValueForVariable($A1645,S$10)</f>
        <v>0</v>
      </c>
      <c r="T1645" s="36">
        <f>_xll.DTC.CPR.ValueForVariable($A1645,T$10)</f>
        <v>0</v>
      </c>
      <c r="U1645" s="36">
        <f>_xll.DTC.CPR.ValueForVariable($A1645,U$10)</f>
        <v>0</v>
      </c>
      <c r="V1645" s="36">
        <f>_xll.DTC.CPR.ValueForVariable($A1645,V$10)</f>
        <v>0</v>
      </c>
      <c r="W1645" s="36">
        <f>_xll.DTC.CPR.ValueForVariable($A1645,W$10)</f>
        <v>0</v>
      </c>
      <c r="X1645" s="36">
        <f>_xll.DTC.CPR.ValueForVariable($A1645,X$10)</f>
        <v>0</v>
      </c>
      <c r="Y1645" s="36">
        <f>_xll.DTC.CPR.ValueForVariable($A1645,Y$10)</f>
        <v>0</v>
      </c>
      <c r="Z1645" s="36">
        <f>_xll.DTC.CPR.ValueForVariable($A1645,Z$10)</f>
        <v>0</v>
      </c>
      <c r="AA1645" s="36">
        <f>_xll.DTC.CPR.ValueForVariable($A1645,AA$10)</f>
        <v>0</v>
      </c>
      <c r="AB1645" s="36">
        <f>_xll.DTC.CPR.ValueForVariable($A1645,AB$10)</f>
        <v>0</v>
      </c>
      <c r="AC1645" s="36">
        <f>_xll.DTC.CPR.ValueForVariable($A1645,AC$10)</f>
        <v>0</v>
      </c>
      <c r="AD1645" s="36">
        <f>_xll.DTC.CPR.ValueForVariable($A1645,AD$10)</f>
        <v>0</v>
      </c>
      <c r="AE1645" s="36">
        <f>_xll.DTC.CPR.ValueForVariable($A1645,AE$10)</f>
        <v>0</v>
      </c>
      <c r="AF1645" s="36">
        <f>_xll.DTC.CPR.ValueForVariable($A1645,AF$10)</f>
        <v>0</v>
      </c>
      <c r="AG1645" s="36">
        <f>_xll.DTC.CPR.ValueForVariable($A1645,AG$10)</f>
        <v>0</v>
      </c>
      <c r="AH1645" s="36">
        <f>_xll.DTC.CPR.ValueForVariable($A1645,AH$10)</f>
        <v>0</v>
      </c>
      <c r="AI1645" s="36">
        <f>_xll.DTC.CPR.ValueForVariable($A1645,AI$10)</f>
        <v>0</v>
      </c>
      <c r="AJ1645" s="36">
        <f>_xll.DTC.CPR.ValueForVariable($A1645,AJ$10)</f>
        <v>0</v>
      </c>
      <c r="AK1645" s="36">
        <f>_xll.DTC.CPR.ValueForVariable($A1645,AK$10)</f>
        <v>0</v>
      </c>
      <c r="AL1645" s="36">
        <f>_xll.DTC.CPR.MinimumForVariable($A1645,AL$10)</f>
        <v>0</v>
      </c>
      <c r="AM1645" s="36">
        <f>_xll.DTC.CPR.MaximumForVariable($A1645,AM$10)</f>
        <v>0</v>
      </c>
    </row>
    <row r="1646" spans="1:39" x14ac:dyDescent="0.35">
      <c r="A1646" s="36" t="str">
        <f>_xll.DTC.CPR.Calculate($B$1,$B$2,$B$3,D1646,E1646,C1646,B1646,F1646,$B$4,G1646)</f>
        <v>CID=1162112041</v>
      </c>
      <c r="B1646" s="36">
        <f t="shared" si="219"/>
        <v>-15</v>
      </c>
      <c r="C1646" s="34">
        <f t="shared" si="220"/>
        <v>52.5</v>
      </c>
      <c r="D1646" s="36">
        <f>'TTH375-noEcon_A'!AL1646+('TTH375-noEcon_A'!AM1646-'TTH375-noEcon_A'!AL1646)*0.75</f>
        <v>0</v>
      </c>
      <c r="E1646" s="36">
        <f t="shared" si="217"/>
        <v>4</v>
      </c>
      <c r="F1646" s="36">
        <f t="shared" si="214"/>
        <v>46.5</v>
      </c>
      <c r="G1646" s="36">
        <f t="shared" si="218"/>
        <v>9.3000000000000007</v>
      </c>
      <c r="H1646" s="36">
        <f>_xll.DTC.CPR.ValueForVariable($A1646,H$10)</f>
        <v>0</v>
      </c>
      <c r="I1646" s="36">
        <f>_xll.DTC.CPR.ValueForVariable($A1646,I$10)</f>
        <v>0</v>
      </c>
      <c r="J1646" s="36">
        <f>_xll.DTC.CPR.ValueForVariable($A1646,J$10)</f>
        <v>0</v>
      </c>
      <c r="K1646" s="36">
        <f>_xll.DTC.CPR.ValueForVariable($A1646,K$10)</f>
        <v>0</v>
      </c>
      <c r="L1646" s="36">
        <f>_xll.DTC.CPR.ValueForVariable($A1646,L$10)</f>
        <v>0</v>
      </c>
      <c r="M1646" s="36">
        <f>_xll.DTC.CPR.ValueForVariable($A1646,M$10)</f>
        <v>0</v>
      </c>
      <c r="N1646" s="36">
        <f>_xll.DTC.CPR.ValueForVariable($A1646,N$10)</f>
        <v>0</v>
      </c>
      <c r="O1646" s="36">
        <f>_xll.DTC.CPR.ValueForVariable($A1646,O$10)</f>
        <v>0</v>
      </c>
      <c r="P1646" s="36">
        <f>_xll.DTC.CPR.ValueForVariable($A1646,P$10)</f>
        <v>0</v>
      </c>
      <c r="Q1646" s="36">
        <f>_xll.DTC.CPR.ValueForVariable($A1646,Q$10)</f>
        <v>0</v>
      </c>
      <c r="R1646" s="36">
        <f>_xll.DTC.CPR.ValueForVariable($A1646,R$10)</f>
        <v>0</v>
      </c>
      <c r="S1646" s="36">
        <f>_xll.DTC.CPR.ValueForVariable($A1646,S$10)</f>
        <v>0</v>
      </c>
      <c r="T1646" s="36">
        <f>_xll.DTC.CPR.ValueForVariable($A1646,T$10)</f>
        <v>0</v>
      </c>
      <c r="U1646" s="36">
        <f>_xll.DTC.CPR.ValueForVariable($A1646,U$10)</f>
        <v>0</v>
      </c>
      <c r="V1646" s="36">
        <f>_xll.DTC.CPR.ValueForVariable($A1646,V$10)</f>
        <v>0</v>
      </c>
      <c r="W1646" s="36">
        <f>_xll.DTC.CPR.ValueForVariable($A1646,W$10)</f>
        <v>0</v>
      </c>
      <c r="X1646" s="36">
        <f>_xll.DTC.CPR.ValueForVariable($A1646,X$10)</f>
        <v>0</v>
      </c>
      <c r="Y1646" s="36">
        <f>_xll.DTC.CPR.ValueForVariable($A1646,Y$10)</f>
        <v>0</v>
      </c>
      <c r="Z1646" s="36">
        <f>_xll.DTC.CPR.ValueForVariable($A1646,Z$10)</f>
        <v>0</v>
      </c>
      <c r="AA1646" s="36">
        <f>_xll.DTC.CPR.ValueForVariable($A1646,AA$10)</f>
        <v>0</v>
      </c>
      <c r="AB1646" s="36">
        <f>_xll.DTC.CPR.ValueForVariable($A1646,AB$10)</f>
        <v>0</v>
      </c>
      <c r="AC1646" s="36">
        <f>_xll.DTC.CPR.ValueForVariable($A1646,AC$10)</f>
        <v>0</v>
      </c>
      <c r="AD1646" s="36">
        <f>_xll.DTC.CPR.ValueForVariable($A1646,AD$10)</f>
        <v>0</v>
      </c>
      <c r="AE1646" s="36">
        <f>_xll.DTC.CPR.ValueForVariable($A1646,AE$10)</f>
        <v>0</v>
      </c>
      <c r="AF1646" s="36">
        <f>_xll.DTC.CPR.ValueForVariable($A1646,AF$10)</f>
        <v>0</v>
      </c>
      <c r="AG1646" s="36">
        <f>_xll.DTC.CPR.ValueForVariable($A1646,AG$10)</f>
        <v>0</v>
      </c>
      <c r="AH1646" s="36">
        <f>_xll.DTC.CPR.ValueForVariable($A1646,AH$10)</f>
        <v>0</v>
      </c>
      <c r="AI1646" s="36">
        <f>_xll.DTC.CPR.ValueForVariable($A1646,AI$10)</f>
        <v>0</v>
      </c>
      <c r="AJ1646" s="36">
        <f>_xll.DTC.CPR.ValueForVariable($A1646,AJ$10)</f>
        <v>0</v>
      </c>
      <c r="AK1646" s="36">
        <f>_xll.DTC.CPR.ValueForVariable($A1646,AK$10)</f>
        <v>0</v>
      </c>
      <c r="AL1646" s="36">
        <f>_xll.DTC.CPR.MinimumForVariable($A1646,AL$10)</f>
        <v>0</v>
      </c>
      <c r="AM1646" s="36">
        <f>_xll.DTC.CPR.MaximumForVariable($A1646,AM$10)</f>
        <v>0</v>
      </c>
    </row>
    <row r="1647" spans="1:39" x14ac:dyDescent="0.35">
      <c r="A1647" s="36" t="str">
        <f>_xll.DTC.CPR.Calculate($B$1,$B$2,$B$3,D1647,E1647,C1647,B1647,F1647,$B$4,G1647)</f>
        <v>CID=1162111882</v>
      </c>
      <c r="B1647" s="36">
        <f t="shared" si="219"/>
        <v>-15</v>
      </c>
      <c r="C1647" s="34">
        <f t="shared" si="220"/>
        <v>55</v>
      </c>
      <c r="D1647" s="36">
        <f>'TTH375-noEcon_A'!AL1647+('TTH375-noEcon_A'!AM1647-'TTH375-noEcon_A'!AL1647)*0.75</f>
        <v>0</v>
      </c>
      <c r="E1647" s="36">
        <f t="shared" si="217"/>
        <v>4</v>
      </c>
      <c r="F1647" s="36">
        <f t="shared" si="214"/>
        <v>49</v>
      </c>
      <c r="G1647" s="36">
        <f t="shared" si="218"/>
        <v>9.8000000000000007</v>
      </c>
      <c r="H1647" s="36">
        <f>_xll.DTC.CPR.ValueForVariable($A1647,H$10)</f>
        <v>0</v>
      </c>
      <c r="I1647" s="36">
        <f>_xll.DTC.CPR.ValueForVariable($A1647,I$10)</f>
        <v>0</v>
      </c>
      <c r="J1647" s="36">
        <f>_xll.DTC.CPR.ValueForVariable($A1647,J$10)</f>
        <v>0</v>
      </c>
      <c r="K1647" s="36">
        <f>_xll.DTC.CPR.ValueForVariable($A1647,K$10)</f>
        <v>0</v>
      </c>
      <c r="L1647" s="36">
        <f>_xll.DTC.CPR.ValueForVariable($A1647,L$10)</f>
        <v>0</v>
      </c>
      <c r="M1647" s="36">
        <f>_xll.DTC.CPR.ValueForVariable($A1647,M$10)</f>
        <v>0</v>
      </c>
      <c r="N1647" s="36">
        <f>_xll.DTC.CPR.ValueForVariable($A1647,N$10)</f>
        <v>0</v>
      </c>
      <c r="O1647" s="36">
        <f>_xll.DTC.CPR.ValueForVariable($A1647,O$10)</f>
        <v>0</v>
      </c>
      <c r="P1647" s="36">
        <f>_xll.DTC.CPR.ValueForVariable($A1647,P$10)</f>
        <v>0</v>
      </c>
      <c r="Q1647" s="36">
        <f>_xll.DTC.CPR.ValueForVariable($A1647,Q$10)</f>
        <v>0</v>
      </c>
      <c r="R1647" s="36">
        <f>_xll.DTC.CPR.ValueForVariable($A1647,R$10)</f>
        <v>0</v>
      </c>
      <c r="S1647" s="36">
        <f>_xll.DTC.CPR.ValueForVariable($A1647,S$10)</f>
        <v>0</v>
      </c>
      <c r="T1647" s="36">
        <f>_xll.DTC.CPR.ValueForVariable($A1647,T$10)</f>
        <v>0</v>
      </c>
      <c r="U1647" s="36">
        <f>_xll.DTC.CPR.ValueForVariable($A1647,U$10)</f>
        <v>0</v>
      </c>
      <c r="V1647" s="36">
        <f>_xll.DTC.CPR.ValueForVariable($A1647,V$10)</f>
        <v>0</v>
      </c>
      <c r="W1647" s="36">
        <f>_xll.DTC.CPR.ValueForVariable($A1647,W$10)</f>
        <v>0</v>
      </c>
      <c r="X1647" s="36">
        <f>_xll.DTC.CPR.ValueForVariable($A1647,X$10)</f>
        <v>0</v>
      </c>
      <c r="Y1647" s="36">
        <f>_xll.DTC.CPR.ValueForVariable($A1647,Y$10)</f>
        <v>0</v>
      </c>
      <c r="Z1647" s="36">
        <f>_xll.DTC.CPR.ValueForVariable($A1647,Z$10)</f>
        <v>0</v>
      </c>
      <c r="AA1647" s="36">
        <f>_xll.DTC.CPR.ValueForVariable($A1647,AA$10)</f>
        <v>0</v>
      </c>
      <c r="AB1647" s="36">
        <f>_xll.DTC.CPR.ValueForVariable($A1647,AB$10)</f>
        <v>0</v>
      </c>
      <c r="AC1647" s="36">
        <f>_xll.DTC.CPR.ValueForVariable($A1647,AC$10)</f>
        <v>0</v>
      </c>
      <c r="AD1647" s="36">
        <f>_xll.DTC.CPR.ValueForVariable($A1647,AD$10)</f>
        <v>0</v>
      </c>
      <c r="AE1647" s="36">
        <f>_xll.DTC.CPR.ValueForVariable($A1647,AE$10)</f>
        <v>0</v>
      </c>
      <c r="AF1647" s="36">
        <f>_xll.DTC.CPR.ValueForVariable($A1647,AF$10)</f>
        <v>0</v>
      </c>
      <c r="AG1647" s="36">
        <f>_xll.DTC.CPR.ValueForVariable($A1647,AG$10)</f>
        <v>0</v>
      </c>
      <c r="AH1647" s="36">
        <f>_xll.DTC.CPR.ValueForVariable($A1647,AH$10)</f>
        <v>0</v>
      </c>
      <c r="AI1647" s="36">
        <f>_xll.DTC.CPR.ValueForVariable($A1647,AI$10)</f>
        <v>0</v>
      </c>
      <c r="AJ1647" s="36">
        <f>_xll.DTC.CPR.ValueForVariable($A1647,AJ$10)</f>
        <v>0</v>
      </c>
      <c r="AK1647" s="36">
        <f>_xll.DTC.CPR.ValueForVariable($A1647,AK$10)</f>
        <v>0</v>
      </c>
      <c r="AL1647" s="36">
        <f>_xll.DTC.CPR.MinimumForVariable($A1647,AL$10)</f>
        <v>0</v>
      </c>
      <c r="AM1647" s="36">
        <f>_xll.DTC.CPR.MaximumForVariable($A1647,AM$10)</f>
        <v>0</v>
      </c>
    </row>
    <row r="1648" spans="1:39" x14ac:dyDescent="0.35">
      <c r="A1648" s="36" t="str">
        <f>_xll.DTC.CPR.Calculate($B$1,$B$2,$B$3,D1648,E1648,C1648,B1648,F1648,$B$4,G1648)</f>
        <v>CID=1162111723</v>
      </c>
      <c r="B1648" s="36">
        <f t="shared" si="219"/>
        <v>-15</v>
      </c>
      <c r="C1648" s="34">
        <f t="shared" si="220"/>
        <v>57.5</v>
      </c>
      <c r="D1648" s="36">
        <f>'TTH375-noEcon_A'!AL1648+('TTH375-noEcon_A'!AM1648-'TTH375-noEcon_A'!AL1648)*0.75</f>
        <v>0</v>
      </c>
      <c r="E1648" s="36">
        <f t="shared" si="217"/>
        <v>4</v>
      </c>
      <c r="F1648" s="36">
        <f t="shared" si="214"/>
        <v>51.5</v>
      </c>
      <c r="G1648" s="36">
        <f t="shared" si="218"/>
        <v>10.3</v>
      </c>
      <c r="H1648" s="36">
        <f>_xll.DTC.CPR.ValueForVariable($A1648,H$10)</f>
        <v>0</v>
      </c>
      <c r="I1648" s="36">
        <f>_xll.DTC.CPR.ValueForVariable($A1648,I$10)</f>
        <v>0</v>
      </c>
      <c r="J1648" s="36">
        <f>_xll.DTC.CPR.ValueForVariable($A1648,J$10)</f>
        <v>0</v>
      </c>
      <c r="K1648" s="36">
        <f>_xll.DTC.CPR.ValueForVariable($A1648,K$10)</f>
        <v>0</v>
      </c>
      <c r="L1648" s="36">
        <f>_xll.DTC.CPR.ValueForVariable($A1648,L$10)</f>
        <v>0</v>
      </c>
      <c r="M1648" s="36">
        <f>_xll.DTC.CPR.ValueForVariable($A1648,M$10)</f>
        <v>0</v>
      </c>
      <c r="N1648" s="36">
        <f>_xll.DTC.CPR.ValueForVariable($A1648,N$10)</f>
        <v>0</v>
      </c>
      <c r="O1648" s="36">
        <f>_xll.DTC.CPR.ValueForVariable($A1648,O$10)</f>
        <v>0</v>
      </c>
      <c r="P1648" s="36">
        <f>_xll.DTC.CPR.ValueForVariable($A1648,P$10)</f>
        <v>0</v>
      </c>
      <c r="Q1648" s="36">
        <f>_xll.DTC.CPR.ValueForVariable($A1648,Q$10)</f>
        <v>0</v>
      </c>
      <c r="R1648" s="36">
        <f>_xll.DTC.CPR.ValueForVariable($A1648,R$10)</f>
        <v>0</v>
      </c>
      <c r="S1648" s="36">
        <f>_xll.DTC.CPR.ValueForVariable($A1648,S$10)</f>
        <v>0</v>
      </c>
      <c r="T1648" s="36">
        <f>_xll.DTC.CPR.ValueForVariable($A1648,T$10)</f>
        <v>0</v>
      </c>
      <c r="U1648" s="36">
        <f>_xll.DTC.CPR.ValueForVariable($A1648,U$10)</f>
        <v>0</v>
      </c>
      <c r="V1648" s="36">
        <f>_xll.DTC.CPR.ValueForVariable($A1648,V$10)</f>
        <v>0</v>
      </c>
      <c r="W1648" s="36">
        <f>_xll.DTC.CPR.ValueForVariable($A1648,W$10)</f>
        <v>0</v>
      </c>
      <c r="X1648" s="36">
        <f>_xll.DTC.CPR.ValueForVariable($A1648,X$10)</f>
        <v>0</v>
      </c>
      <c r="Y1648" s="36">
        <f>_xll.DTC.CPR.ValueForVariable($A1648,Y$10)</f>
        <v>0</v>
      </c>
      <c r="Z1648" s="36">
        <f>_xll.DTC.CPR.ValueForVariable($A1648,Z$10)</f>
        <v>0</v>
      </c>
      <c r="AA1648" s="36">
        <f>_xll.DTC.CPR.ValueForVariable($A1648,AA$10)</f>
        <v>0</v>
      </c>
      <c r="AB1648" s="36">
        <f>_xll.DTC.CPR.ValueForVariable($A1648,AB$10)</f>
        <v>0</v>
      </c>
      <c r="AC1648" s="36">
        <f>_xll.DTC.CPR.ValueForVariable($A1648,AC$10)</f>
        <v>0</v>
      </c>
      <c r="AD1648" s="36">
        <f>_xll.DTC.CPR.ValueForVariable($A1648,AD$10)</f>
        <v>0</v>
      </c>
      <c r="AE1648" s="36">
        <f>_xll.DTC.CPR.ValueForVariable($A1648,AE$10)</f>
        <v>0</v>
      </c>
      <c r="AF1648" s="36">
        <f>_xll.DTC.CPR.ValueForVariable($A1648,AF$10)</f>
        <v>0</v>
      </c>
      <c r="AG1648" s="36">
        <f>_xll.DTC.CPR.ValueForVariable($A1648,AG$10)</f>
        <v>0</v>
      </c>
      <c r="AH1648" s="36">
        <f>_xll.DTC.CPR.ValueForVariable($A1648,AH$10)</f>
        <v>0</v>
      </c>
      <c r="AI1648" s="36">
        <f>_xll.DTC.CPR.ValueForVariable($A1648,AI$10)</f>
        <v>0</v>
      </c>
      <c r="AJ1648" s="36">
        <f>_xll.DTC.CPR.ValueForVariable($A1648,AJ$10)</f>
        <v>0</v>
      </c>
      <c r="AK1648" s="36">
        <f>_xll.DTC.CPR.ValueForVariable($A1648,AK$10)</f>
        <v>0</v>
      </c>
      <c r="AL1648" s="36">
        <f>_xll.DTC.CPR.MinimumForVariable($A1648,AL$10)</f>
        <v>0</v>
      </c>
      <c r="AM1648" s="36">
        <f>_xll.DTC.CPR.MaximumForVariable($A1648,AM$10)</f>
        <v>0</v>
      </c>
    </row>
    <row r="1649" spans="1:39" x14ac:dyDescent="0.35">
      <c r="A1649" s="36" t="str">
        <f>_xll.DTC.CPR.Calculate($B$1,$B$2,$B$3,D1649,E1649,C1649,B1649,F1649,$B$4,G1649)</f>
        <v>CID=1162111820</v>
      </c>
      <c r="B1649" s="36">
        <f t="shared" si="219"/>
        <v>-15</v>
      </c>
      <c r="C1649" s="34">
        <f t="shared" si="220"/>
        <v>60</v>
      </c>
      <c r="D1649" s="36">
        <f>'TTH375-noEcon_A'!AL1649+('TTH375-noEcon_A'!AM1649-'TTH375-noEcon_A'!AL1649)*0.75</f>
        <v>0</v>
      </c>
      <c r="E1649" s="36">
        <f t="shared" si="217"/>
        <v>4</v>
      </c>
      <c r="F1649" s="36">
        <f t="shared" si="214"/>
        <v>54</v>
      </c>
      <c r="G1649" s="36">
        <f t="shared" si="218"/>
        <v>10.8</v>
      </c>
      <c r="H1649" s="36">
        <f>_xll.DTC.CPR.ValueForVariable($A1649,H$10)</f>
        <v>0</v>
      </c>
      <c r="I1649" s="36">
        <f>_xll.DTC.CPR.ValueForVariable($A1649,I$10)</f>
        <v>0</v>
      </c>
      <c r="J1649" s="36">
        <f>_xll.DTC.CPR.ValueForVariable($A1649,J$10)</f>
        <v>0</v>
      </c>
      <c r="K1649" s="36">
        <f>_xll.DTC.CPR.ValueForVariable($A1649,K$10)</f>
        <v>0</v>
      </c>
      <c r="L1649" s="36">
        <f>_xll.DTC.CPR.ValueForVariable($A1649,L$10)</f>
        <v>0</v>
      </c>
      <c r="M1649" s="36">
        <f>_xll.DTC.CPR.ValueForVariable($A1649,M$10)</f>
        <v>0</v>
      </c>
      <c r="N1649" s="36">
        <f>_xll.DTC.CPR.ValueForVariable($A1649,N$10)</f>
        <v>0</v>
      </c>
      <c r="O1649" s="36">
        <f>_xll.DTC.CPR.ValueForVariable($A1649,O$10)</f>
        <v>0</v>
      </c>
      <c r="P1649" s="36">
        <f>_xll.DTC.CPR.ValueForVariable($A1649,P$10)</f>
        <v>0</v>
      </c>
      <c r="Q1649" s="36">
        <f>_xll.DTC.CPR.ValueForVariable($A1649,Q$10)</f>
        <v>0</v>
      </c>
      <c r="R1649" s="36">
        <f>_xll.DTC.CPR.ValueForVariable($A1649,R$10)</f>
        <v>0</v>
      </c>
      <c r="S1649" s="36">
        <f>_xll.DTC.CPR.ValueForVariable($A1649,S$10)</f>
        <v>0</v>
      </c>
      <c r="T1649" s="36">
        <f>_xll.DTC.CPR.ValueForVariable($A1649,T$10)</f>
        <v>0</v>
      </c>
      <c r="U1649" s="36">
        <f>_xll.DTC.CPR.ValueForVariable($A1649,U$10)</f>
        <v>0</v>
      </c>
      <c r="V1649" s="36">
        <f>_xll.DTC.CPR.ValueForVariable($A1649,V$10)</f>
        <v>0</v>
      </c>
      <c r="W1649" s="36">
        <f>_xll.DTC.CPR.ValueForVariable($A1649,W$10)</f>
        <v>0</v>
      </c>
      <c r="X1649" s="36">
        <f>_xll.DTC.CPR.ValueForVariable($A1649,X$10)</f>
        <v>0</v>
      </c>
      <c r="Y1649" s="36">
        <f>_xll.DTC.CPR.ValueForVariable($A1649,Y$10)</f>
        <v>0</v>
      </c>
      <c r="Z1649" s="36">
        <f>_xll.DTC.CPR.ValueForVariable($A1649,Z$10)</f>
        <v>0</v>
      </c>
      <c r="AA1649" s="36">
        <f>_xll.DTC.CPR.ValueForVariable($A1649,AA$10)</f>
        <v>0</v>
      </c>
      <c r="AB1649" s="36">
        <f>_xll.DTC.CPR.ValueForVariable($A1649,AB$10)</f>
        <v>0</v>
      </c>
      <c r="AC1649" s="36">
        <f>_xll.DTC.CPR.ValueForVariable($A1649,AC$10)</f>
        <v>0</v>
      </c>
      <c r="AD1649" s="36">
        <f>_xll.DTC.CPR.ValueForVariable($A1649,AD$10)</f>
        <v>0</v>
      </c>
      <c r="AE1649" s="36">
        <f>_xll.DTC.CPR.ValueForVariable($A1649,AE$10)</f>
        <v>0</v>
      </c>
      <c r="AF1649" s="36">
        <f>_xll.DTC.CPR.ValueForVariable($A1649,AF$10)</f>
        <v>0</v>
      </c>
      <c r="AG1649" s="36">
        <f>_xll.DTC.CPR.ValueForVariable($A1649,AG$10)</f>
        <v>0</v>
      </c>
      <c r="AH1649" s="36">
        <f>_xll.DTC.CPR.ValueForVariable($A1649,AH$10)</f>
        <v>0</v>
      </c>
      <c r="AI1649" s="36">
        <f>_xll.DTC.CPR.ValueForVariable($A1649,AI$10)</f>
        <v>0</v>
      </c>
      <c r="AJ1649" s="36">
        <f>_xll.DTC.CPR.ValueForVariable($A1649,AJ$10)</f>
        <v>0</v>
      </c>
      <c r="AK1649" s="36">
        <f>_xll.DTC.CPR.ValueForVariable($A1649,AK$10)</f>
        <v>0</v>
      </c>
      <c r="AL1649" s="36">
        <f>_xll.DTC.CPR.MinimumForVariable($A1649,AL$10)</f>
        <v>0</v>
      </c>
      <c r="AM1649" s="36">
        <f>_xll.DTC.CPR.MaximumForVariable($A1649,AM$10)</f>
        <v>0</v>
      </c>
    </row>
    <row r="1650" spans="1:39" x14ac:dyDescent="0.35">
      <c r="A1650" s="36" t="str">
        <f>_xll.DTC.CPR.Calculate($B$1,$B$2,$B$3,D1650,E1650,C1650,B1650,F1650,$B$4,G1650)</f>
        <v>CID=-2051126146</v>
      </c>
      <c r="B1650" s="36">
        <f t="shared" si="219"/>
        <v>-15</v>
      </c>
      <c r="C1650" s="34">
        <f t="shared" si="220"/>
        <v>62.5</v>
      </c>
      <c r="D1650" s="36">
        <f>'TTH375-noEcon_A'!AL1650+('TTH375-noEcon_A'!AM1650-'TTH375-noEcon_A'!AL1650)*0.75</f>
        <v>0</v>
      </c>
      <c r="E1650" s="36">
        <f t="shared" si="217"/>
        <v>4</v>
      </c>
      <c r="F1650" s="36">
        <f t="shared" si="214"/>
        <v>56.5</v>
      </c>
      <c r="G1650" s="36">
        <f t="shared" si="218"/>
        <v>11.3</v>
      </c>
      <c r="H1650" s="36">
        <f>_xll.DTC.CPR.ValueForVariable($A1650,H$10)</f>
        <v>0</v>
      </c>
      <c r="I1650" s="36">
        <f>_xll.DTC.CPR.ValueForVariable($A1650,I$10)</f>
        <v>0</v>
      </c>
      <c r="J1650" s="36">
        <f>_xll.DTC.CPR.ValueForVariable($A1650,J$10)</f>
        <v>0</v>
      </c>
      <c r="K1650" s="36">
        <f>_xll.DTC.CPR.ValueForVariable($A1650,K$10)</f>
        <v>0</v>
      </c>
      <c r="L1650" s="36">
        <f>_xll.DTC.CPR.ValueForVariable($A1650,L$10)</f>
        <v>0</v>
      </c>
      <c r="M1650" s="36">
        <f>_xll.DTC.CPR.ValueForVariable($A1650,M$10)</f>
        <v>0</v>
      </c>
      <c r="N1650" s="36">
        <f>_xll.DTC.CPR.ValueForVariable($A1650,N$10)</f>
        <v>0</v>
      </c>
      <c r="O1650" s="36">
        <f>_xll.DTC.CPR.ValueForVariable($A1650,O$10)</f>
        <v>0</v>
      </c>
      <c r="P1650" s="36">
        <f>_xll.DTC.CPR.ValueForVariable($A1650,P$10)</f>
        <v>0</v>
      </c>
      <c r="Q1650" s="36">
        <f>_xll.DTC.CPR.ValueForVariable($A1650,Q$10)</f>
        <v>0</v>
      </c>
      <c r="R1650" s="36">
        <f>_xll.DTC.CPR.ValueForVariable($A1650,R$10)</f>
        <v>0</v>
      </c>
      <c r="S1650" s="36">
        <f>_xll.DTC.CPR.ValueForVariable($A1650,S$10)</f>
        <v>0</v>
      </c>
      <c r="T1650" s="36">
        <f>_xll.DTC.CPR.ValueForVariable($A1650,T$10)</f>
        <v>0</v>
      </c>
      <c r="U1650" s="36">
        <f>_xll.DTC.CPR.ValueForVariable($A1650,U$10)</f>
        <v>0</v>
      </c>
      <c r="V1650" s="36">
        <f>_xll.DTC.CPR.ValueForVariable($A1650,V$10)</f>
        <v>0</v>
      </c>
      <c r="W1650" s="36">
        <f>_xll.DTC.CPR.ValueForVariable($A1650,W$10)</f>
        <v>0</v>
      </c>
      <c r="X1650" s="36">
        <f>_xll.DTC.CPR.ValueForVariable($A1650,X$10)</f>
        <v>0</v>
      </c>
      <c r="Y1650" s="36">
        <f>_xll.DTC.CPR.ValueForVariable($A1650,Y$10)</f>
        <v>0</v>
      </c>
      <c r="Z1650" s="36">
        <f>_xll.DTC.CPR.ValueForVariable($A1650,Z$10)</f>
        <v>0</v>
      </c>
      <c r="AA1650" s="36">
        <f>_xll.DTC.CPR.ValueForVariable($A1650,AA$10)</f>
        <v>0</v>
      </c>
      <c r="AB1650" s="36">
        <f>_xll.DTC.CPR.ValueForVariable($A1650,AB$10)</f>
        <v>0</v>
      </c>
      <c r="AC1650" s="36">
        <f>_xll.DTC.CPR.ValueForVariable($A1650,AC$10)</f>
        <v>0</v>
      </c>
      <c r="AD1650" s="36">
        <f>_xll.DTC.CPR.ValueForVariable($A1650,AD$10)</f>
        <v>0</v>
      </c>
      <c r="AE1650" s="36">
        <f>_xll.DTC.CPR.ValueForVariable($A1650,AE$10)</f>
        <v>0</v>
      </c>
      <c r="AF1650" s="36">
        <f>_xll.DTC.CPR.ValueForVariable($A1650,AF$10)</f>
        <v>0</v>
      </c>
      <c r="AG1650" s="36">
        <f>_xll.DTC.CPR.ValueForVariable($A1650,AG$10)</f>
        <v>0</v>
      </c>
      <c r="AH1650" s="36">
        <f>_xll.DTC.CPR.ValueForVariable($A1650,AH$10)</f>
        <v>0</v>
      </c>
      <c r="AI1650" s="36">
        <f>_xll.DTC.CPR.ValueForVariable($A1650,AI$10)</f>
        <v>0</v>
      </c>
      <c r="AJ1650" s="36">
        <f>_xll.DTC.CPR.ValueForVariable($A1650,AJ$10)</f>
        <v>0</v>
      </c>
      <c r="AK1650" s="36">
        <f>_xll.DTC.CPR.ValueForVariable($A1650,AK$10)</f>
        <v>0</v>
      </c>
      <c r="AL1650" s="36">
        <f>_xll.DTC.CPR.MinimumForVariable($A1650,AL$10)</f>
        <v>0</v>
      </c>
      <c r="AM1650" s="36">
        <f>_xll.DTC.CPR.MaximumForVariable($A1650,AM$10)</f>
        <v>0</v>
      </c>
    </row>
    <row r="1651" spans="1:39" x14ac:dyDescent="0.35">
      <c r="A1651" s="36" t="str">
        <f>_xll.DTC.CPR.Calculate($B$1,$B$2,$B$3,D1651,E1651,C1651,B1651,F1651,$B$4,G1651)</f>
        <v>CID=-2051126049</v>
      </c>
      <c r="B1651" s="36">
        <f t="shared" si="219"/>
        <v>-15</v>
      </c>
      <c r="C1651" s="34">
        <f t="shared" si="220"/>
        <v>65</v>
      </c>
      <c r="D1651" s="36">
        <f>'TTH375-noEcon_A'!AL1651+('TTH375-noEcon_A'!AM1651-'TTH375-noEcon_A'!AL1651)*0.75</f>
        <v>0</v>
      </c>
      <c r="E1651" s="36">
        <f t="shared" si="217"/>
        <v>4</v>
      </c>
      <c r="F1651" s="36">
        <f t="shared" si="214"/>
        <v>59</v>
      </c>
      <c r="G1651" s="36">
        <f t="shared" si="218"/>
        <v>11.8</v>
      </c>
      <c r="H1651" s="36">
        <f>_xll.DTC.CPR.ValueForVariable($A1651,H$10)</f>
        <v>0</v>
      </c>
      <c r="I1651" s="36">
        <f>_xll.DTC.CPR.ValueForVariable($A1651,I$10)</f>
        <v>0</v>
      </c>
      <c r="J1651" s="36">
        <f>_xll.DTC.CPR.ValueForVariable($A1651,J$10)</f>
        <v>0</v>
      </c>
      <c r="K1651" s="36">
        <f>_xll.DTC.CPR.ValueForVariable($A1651,K$10)</f>
        <v>0</v>
      </c>
      <c r="L1651" s="36">
        <f>_xll.DTC.CPR.ValueForVariable($A1651,L$10)</f>
        <v>0</v>
      </c>
      <c r="M1651" s="36">
        <f>_xll.DTC.CPR.ValueForVariable($A1651,M$10)</f>
        <v>0</v>
      </c>
      <c r="N1651" s="36">
        <f>_xll.DTC.CPR.ValueForVariable($A1651,N$10)</f>
        <v>0</v>
      </c>
      <c r="O1651" s="36">
        <f>_xll.DTC.CPR.ValueForVariable($A1651,O$10)</f>
        <v>0</v>
      </c>
      <c r="P1651" s="36">
        <f>_xll.DTC.CPR.ValueForVariable($A1651,P$10)</f>
        <v>0</v>
      </c>
      <c r="Q1651" s="36">
        <f>_xll.DTC.CPR.ValueForVariable($A1651,Q$10)</f>
        <v>0</v>
      </c>
      <c r="R1651" s="36">
        <f>_xll.DTC.CPR.ValueForVariable($A1651,R$10)</f>
        <v>0</v>
      </c>
      <c r="S1651" s="36">
        <f>_xll.DTC.CPR.ValueForVariable($A1651,S$10)</f>
        <v>0</v>
      </c>
      <c r="T1651" s="36">
        <f>_xll.DTC.CPR.ValueForVariable($A1651,T$10)</f>
        <v>0</v>
      </c>
      <c r="U1651" s="36">
        <f>_xll.DTC.CPR.ValueForVariable($A1651,U$10)</f>
        <v>0</v>
      </c>
      <c r="V1651" s="36">
        <f>_xll.DTC.CPR.ValueForVariable($A1651,V$10)</f>
        <v>0</v>
      </c>
      <c r="W1651" s="36">
        <f>_xll.DTC.CPR.ValueForVariable($A1651,W$10)</f>
        <v>0</v>
      </c>
      <c r="X1651" s="36">
        <f>_xll.DTC.CPR.ValueForVariable($A1651,X$10)</f>
        <v>0</v>
      </c>
      <c r="Y1651" s="36">
        <f>_xll.DTC.CPR.ValueForVariable($A1651,Y$10)</f>
        <v>0</v>
      </c>
      <c r="Z1651" s="36">
        <f>_xll.DTC.CPR.ValueForVariable($A1651,Z$10)</f>
        <v>0</v>
      </c>
      <c r="AA1651" s="36">
        <f>_xll.DTC.CPR.ValueForVariable($A1651,AA$10)</f>
        <v>0</v>
      </c>
      <c r="AB1651" s="36">
        <f>_xll.DTC.CPR.ValueForVariable($A1651,AB$10)</f>
        <v>0</v>
      </c>
      <c r="AC1651" s="36">
        <f>_xll.DTC.CPR.ValueForVariable($A1651,AC$10)</f>
        <v>0</v>
      </c>
      <c r="AD1651" s="36">
        <f>_xll.DTC.CPR.ValueForVariable($A1651,AD$10)</f>
        <v>0</v>
      </c>
      <c r="AE1651" s="36">
        <f>_xll.DTC.CPR.ValueForVariable($A1651,AE$10)</f>
        <v>0</v>
      </c>
      <c r="AF1651" s="36">
        <f>_xll.DTC.CPR.ValueForVariable($A1651,AF$10)</f>
        <v>0</v>
      </c>
      <c r="AG1651" s="36">
        <f>_xll.DTC.CPR.ValueForVariable($A1651,AG$10)</f>
        <v>0</v>
      </c>
      <c r="AH1651" s="36">
        <f>_xll.DTC.CPR.ValueForVariable($A1651,AH$10)</f>
        <v>0</v>
      </c>
      <c r="AI1651" s="36">
        <f>_xll.DTC.CPR.ValueForVariable($A1651,AI$10)</f>
        <v>0</v>
      </c>
      <c r="AJ1651" s="36">
        <f>_xll.DTC.CPR.ValueForVariable($A1651,AJ$10)</f>
        <v>0</v>
      </c>
      <c r="AK1651" s="36">
        <f>_xll.DTC.CPR.ValueForVariable($A1651,AK$10)</f>
        <v>0</v>
      </c>
      <c r="AL1651" s="36">
        <f>_xll.DTC.CPR.MinimumForVariable($A1651,AL$10)</f>
        <v>0</v>
      </c>
      <c r="AM1651" s="36">
        <f>_xll.DTC.CPR.MaximumForVariable($A1651,AM$10)</f>
        <v>0</v>
      </c>
    </row>
    <row r="1652" spans="1:39" x14ac:dyDescent="0.35">
      <c r="A1652" s="36" t="str">
        <f>_xll.DTC.CPR.Calculate($B$1,$B$2,$B$3,D1652,E1652,C1652,B1652,F1652,$B$4,G1652)</f>
        <v>CID=-2051125952</v>
      </c>
      <c r="B1652" s="36">
        <f t="shared" si="219"/>
        <v>-15</v>
      </c>
      <c r="C1652" s="34">
        <f t="shared" si="220"/>
        <v>67.5</v>
      </c>
      <c r="D1652" s="36">
        <f>'TTH375-noEcon_A'!AL1652+('TTH375-noEcon_A'!AM1652-'TTH375-noEcon_A'!AL1652)*0.75</f>
        <v>0</v>
      </c>
      <c r="E1652" s="36">
        <f t="shared" si="217"/>
        <v>4</v>
      </c>
      <c r="F1652" s="36">
        <f t="shared" si="214"/>
        <v>61.5</v>
      </c>
      <c r="G1652" s="36">
        <f t="shared" si="218"/>
        <v>12.3</v>
      </c>
      <c r="H1652" s="36">
        <f>_xll.DTC.CPR.ValueForVariable($A1652,H$10)</f>
        <v>0</v>
      </c>
      <c r="I1652" s="36">
        <f>_xll.DTC.CPR.ValueForVariable($A1652,I$10)</f>
        <v>0</v>
      </c>
      <c r="J1652" s="36">
        <f>_xll.DTC.CPR.ValueForVariable($A1652,J$10)</f>
        <v>0</v>
      </c>
      <c r="K1652" s="36">
        <f>_xll.DTC.CPR.ValueForVariable($A1652,K$10)</f>
        <v>0</v>
      </c>
      <c r="L1652" s="36">
        <f>_xll.DTC.CPR.ValueForVariable($A1652,L$10)</f>
        <v>0</v>
      </c>
      <c r="M1652" s="36">
        <f>_xll.DTC.CPR.ValueForVariable($A1652,M$10)</f>
        <v>0</v>
      </c>
      <c r="N1652" s="36">
        <f>_xll.DTC.CPR.ValueForVariable($A1652,N$10)</f>
        <v>0</v>
      </c>
      <c r="O1652" s="36">
        <f>_xll.DTC.CPR.ValueForVariable($A1652,O$10)</f>
        <v>0</v>
      </c>
      <c r="P1652" s="36">
        <f>_xll.DTC.CPR.ValueForVariable($A1652,P$10)</f>
        <v>0</v>
      </c>
      <c r="Q1652" s="36">
        <f>_xll.DTC.CPR.ValueForVariable($A1652,Q$10)</f>
        <v>0</v>
      </c>
      <c r="R1652" s="36">
        <f>_xll.DTC.CPR.ValueForVariable($A1652,R$10)</f>
        <v>0</v>
      </c>
      <c r="S1652" s="36">
        <f>_xll.DTC.CPR.ValueForVariable($A1652,S$10)</f>
        <v>0</v>
      </c>
      <c r="T1652" s="36">
        <f>_xll.DTC.CPR.ValueForVariable($A1652,T$10)</f>
        <v>0</v>
      </c>
      <c r="U1652" s="36">
        <f>_xll.DTC.CPR.ValueForVariable($A1652,U$10)</f>
        <v>0</v>
      </c>
      <c r="V1652" s="36">
        <f>_xll.DTC.CPR.ValueForVariable($A1652,V$10)</f>
        <v>0</v>
      </c>
      <c r="W1652" s="36">
        <f>_xll.DTC.CPR.ValueForVariable($A1652,W$10)</f>
        <v>0</v>
      </c>
      <c r="X1652" s="36">
        <f>_xll.DTC.CPR.ValueForVariable($A1652,X$10)</f>
        <v>0</v>
      </c>
      <c r="Y1652" s="36">
        <f>_xll.DTC.CPR.ValueForVariable($A1652,Y$10)</f>
        <v>0</v>
      </c>
      <c r="Z1652" s="36">
        <f>_xll.DTC.CPR.ValueForVariable($A1652,Z$10)</f>
        <v>0</v>
      </c>
      <c r="AA1652" s="36">
        <f>_xll.DTC.CPR.ValueForVariable($A1652,AA$10)</f>
        <v>0</v>
      </c>
      <c r="AB1652" s="36">
        <f>_xll.DTC.CPR.ValueForVariable($A1652,AB$10)</f>
        <v>0</v>
      </c>
      <c r="AC1652" s="36">
        <f>_xll.DTC.CPR.ValueForVariable($A1652,AC$10)</f>
        <v>0</v>
      </c>
      <c r="AD1652" s="36">
        <f>_xll.DTC.CPR.ValueForVariable($A1652,AD$10)</f>
        <v>0</v>
      </c>
      <c r="AE1652" s="36">
        <f>_xll.DTC.CPR.ValueForVariable($A1652,AE$10)</f>
        <v>0</v>
      </c>
      <c r="AF1652" s="36">
        <f>_xll.DTC.CPR.ValueForVariable($A1652,AF$10)</f>
        <v>0</v>
      </c>
      <c r="AG1652" s="36">
        <f>_xll.DTC.CPR.ValueForVariable($A1652,AG$10)</f>
        <v>0</v>
      </c>
      <c r="AH1652" s="36">
        <f>_xll.DTC.CPR.ValueForVariable($A1652,AH$10)</f>
        <v>0</v>
      </c>
      <c r="AI1652" s="36">
        <f>_xll.DTC.CPR.ValueForVariable($A1652,AI$10)</f>
        <v>0</v>
      </c>
      <c r="AJ1652" s="36">
        <f>_xll.DTC.CPR.ValueForVariable($A1652,AJ$10)</f>
        <v>0</v>
      </c>
      <c r="AK1652" s="36">
        <f>_xll.DTC.CPR.ValueForVariable($A1652,AK$10)</f>
        <v>0</v>
      </c>
      <c r="AL1652" s="36">
        <f>_xll.DTC.CPR.MinimumForVariable($A1652,AL$10)</f>
        <v>0</v>
      </c>
      <c r="AM1652" s="36">
        <f>_xll.DTC.CPR.MaximumForVariable($A1652,AM$10)</f>
        <v>0</v>
      </c>
    </row>
    <row r="1653" spans="1:39" x14ac:dyDescent="0.35">
      <c r="A1653" s="36" t="str">
        <f>_xll.DTC.CPR.Calculate($B$1,$B$2,$B$3,D1653,E1653,C1653,B1653,F1653,$B$4,G1653)</f>
        <v>CID=-2051126111</v>
      </c>
      <c r="B1653" s="36">
        <f t="shared" si="219"/>
        <v>-15</v>
      </c>
      <c r="C1653" s="34">
        <f t="shared" si="220"/>
        <v>69.989999999999995</v>
      </c>
      <c r="D1653" s="36">
        <f>'TTH375-noEcon_A'!AL1653+('TTH375-noEcon_A'!AM1653-'TTH375-noEcon_A'!AL1653)*0.75</f>
        <v>0</v>
      </c>
      <c r="E1653" s="36">
        <f t="shared" si="217"/>
        <v>4</v>
      </c>
      <c r="F1653" s="36">
        <f t="shared" si="214"/>
        <v>63.989999999999995</v>
      </c>
      <c r="G1653" s="36">
        <f t="shared" si="218"/>
        <v>12.797999999999998</v>
      </c>
      <c r="H1653" s="36">
        <f>_xll.DTC.CPR.ValueForVariable($A1653,H$10)</f>
        <v>0</v>
      </c>
      <c r="I1653" s="36">
        <f>_xll.DTC.CPR.ValueForVariable($A1653,I$10)</f>
        <v>0</v>
      </c>
      <c r="J1653" s="36">
        <f>_xll.DTC.CPR.ValueForVariable($A1653,J$10)</f>
        <v>0</v>
      </c>
      <c r="K1653" s="36">
        <f>_xll.DTC.CPR.ValueForVariable($A1653,K$10)</f>
        <v>0</v>
      </c>
      <c r="L1653" s="36">
        <f>_xll.DTC.CPR.ValueForVariable($A1653,L$10)</f>
        <v>0</v>
      </c>
      <c r="M1653" s="36">
        <f>_xll.DTC.CPR.ValueForVariable($A1653,M$10)</f>
        <v>0</v>
      </c>
      <c r="N1653" s="36">
        <f>_xll.DTC.CPR.ValueForVariable($A1653,N$10)</f>
        <v>0</v>
      </c>
      <c r="O1653" s="36">
        <f>_xll.DTC.CPR.ValueForVariable($A1653,O$10)</f>
        <v>0</v>
      </c>
      <c r="P1653" s="36">
        <f>_xll.DTC.CPR.ValueForVariable($A1653,P$10)</f>
        <v>0</v>
      </c>
      <c r="Q1653" s="36">
        <f>_xll.DTC.CPR.ValueForVariable($A1653,Q$10)</f>
        <v>0</v>
      </c>
      <c r="R1653" s="36">
        <f>_xll.DTC.CPR.ValueForVariable($A1653,R$10)</f>
        <v>0</v>
      </c>
      <c r="S1653" s="36">
        <f>_xll.DTC.CPR.ValueForVariable($A1653,S$10)</f>
        <v>0</v>
      </c>
      <c r="T1653" s="36">
        <f>_xll.DTC.CPR.ValueForVariable($A1653,T$10)</f>
        <v>0</v>
      </c>
      <c r="U1653" s="36">
        <f>_xll.DTC.CPR.ValueForVariable($A1653,U$10)</f>
        <v>0</v>
      </c>
      <c r="V1653" s="36">
        <f>_xll.DTC.CPR.ValueForVariable($A1653,V$10)</f>
        <v>0</v>
      </c>
      <c r="W1653" s="36">
        <f>_xll.DTC.CPR.ValueForVariable($A1653,W$10)</f>
        <v>0</v>
      </c>
      <c r="X1653" s="36">
        <f>_xll.DTC.CPR.ValueForVariable($A1653,X$10)</f>
        <v>0</v>
      </c>
      <c r="Y1653" s="36">
        <f>_xll.DTC.CPR.ValueForVariable($A1653,Y$10)</f>
        <v>0</v>
      </c>
      <c r="Z1653" s="36">
        <f>_xll.DTC.CPR.ValueForVariable($A1653,Z$10)</f>
        <v>0</v>
      </c>
      <c r="AA1653" s="36">
        <f>_xll.DTC.CPR.ValueForVariable($A1653,AA$10)</f>
        <v>0</v>
      </c>
      <c r="AB1653" s="36">
        <f>_xll.DTC.CPR.ValueForVariable($A1653,AB$10)</f>
        <v>0</v>
      </c>
      <c r="AC1653" s="36">
        <f>_xll.DTC.CPR.ValueForVariable($A1653,AC$10)</f>
        <v>0</v>
      </c>
      <c r="AD1653" s="36">
        <f>_xll.DTC.CPR.ValueForVariable($A1653,AD$10)</f>
        <v>0</v>
      </c>
      <c r="AE1653" s="36">
        <f>_xll.DTC.CPR.ValueForVariable($A1653,AE$10)</f>
        <v>0</v>
      </c>
      <c r="AF1653" s="36">
        <f>_xll.DTC.CPR.ValueForVariable($A1653,AF$10)</f>
        <v>0</v>
      </c>
      <c r="AG1653" s="36">
        <f>_xll.DTC.CPR.ValueForVariable($A1653,AG$10)</f>
        <v>0</v>
      </c>
      <c r="AH1653" s="36">
        <f>_xll.DTC.CPR.ValueForVariable($A1653,AH$10)</f>
        <v>0</v>
      </c>
      <c r="AI1653" s="36">
        <f>_xll.DTC.CPR.ValueForVariable($A1653,AI$10)</f>
        <v>0</v>
      </c>
      <c r="AJ1653" s="36">
        <f>_xll.DTC.CPR.ValueForVariable($A1653,AJ$10)</f>
        <v>0</v>
      </c>
      <c r="AK1653" s="36">
        <f>_xll.DTC.CPR.ValueForVariable($A1653,AK$10)</f>
        <v>0</v>
      </c>
      <c r="AL1653" s="36">
        <f>_xll.DTC.CPR.MinimumForVariable($A1653,AL$10)</f>
        <v>0</v>
      </c>
      <c r="AM1653" s="36">
        <f>_xll.DTC.CPR.MaximumForVariable($A1653,AM$10)</f>
        <v>0</v>
      </c>
    </row>
    <row r="1654" spans="1:39" x14ac:dyDescent="0.35">
      <c r="A1654" s="36" t="str">
        <f>_xll.DTC.CPR.Calculate($B$1,$B$2,$B$3,D1654,E1654,C1654,B1654,F1654,$B$4,G1654)</f>
        <v>CID=-2051126270</v>
      </c>
      <c r="B1654" s="36">
        <f>B1623+$B$8</f>
        <v>-12</v>
      </c>
      <c r="C1654" s="34">
        <f t="shared" si="220"/>
        <v>-5</v>
      </c>
      <c r="D1654" s="36">
        <f>'TTH375-noEcon_A'!AL1654+('TTH375-noEcon_A'!AM1654-'TTH375-noEcon_A'!AL1654)*0.75</f>
        <v>0</v>
      </c>
      <c r="E1654" s="36">
        <v>4</v>
      </c>
      <c r="F1654" s="36">
        <f t="shared" si="214"/>
        <v>-7</v>
      </c>
      <c r="G1654" s="36">
        <f>MAX(0,F1654/5)</f>
        <v>0</v>
      </c>
      <c r="H1654" s="36">
        <f>_xll.DTC.CPR.ValueForVariable($A1654,H$10)</f>
        <v>0</v>
      </c>
      <c r="I1654" s="36">
        <f>_xll.DTC.CPR.ValueForVariable($A1654,I$10)</f>
        <v>0</v>
      </c>
      <c r="J1654" s="36">
        <f>_xll.DTC.CPR.ValueForVariable($A1654,J$10)</f>
        <v>0</v>
      </c>
      <c r="K1654" s="36">
        <f>_xll.DTC.CPR.ValueForVariable($A1654,K$10)</f>
        <v>0</v>
      </c>
      <c r="L1654" s="36">
        <f>_xll.DTC.CPR.ValueForVariable($A1654,L$10)</f>
        <v>0</v>
      </c>
      <c r="M1654" s="36">
        <f>_xll.DTC.CPR.ValueForVariable($A1654,M$10)</f>
        <v>0</v>
      </c>
      <c r="N1654" s="36">
        <f>_xll.DTC.CPR.ValueForVariable($A1654,N$10)</f>
        <v>0</v>
      </c>
      <c r="O1654" s="36">
        <f>_xll.DTC.CPR.ValueForVariable($A1654,O$10)</f>
        <v>0</v>
      </c>
      <c r="P1654" s="36">
        <f>_xll.DTC.CPR.ValueForVariable($A1654,P$10)</f>
        <v>0</v>
      </c>
      <c r="Q1654" s="36">
        <f>_xll.DTC.CPR.ValueForVariable($A1654,Q$10)</f>
        <v>0</v>
      </c>
      <c r="R1654" s="36">
        <f>_xll.DTC.CPR.ValueForVariable($A1654,R$10)</f>
        <v>0</v>
      </c>
      <c r="S1654" s="36">
        <f>_xll.DTC.CPR.ValueForVariable($A1654,S$10)</f>
        <v>0</v>
      </c>
      <c r="T1654" s="36">
        <f>_xll.DTC.CPR.ValueForVariable($A1654,T$10)</f>
        <v>0</v>
      </c>
      <c r="U1654" s="36">
        <f>_xll.DTC.CPR.ValueForVariable($A1654,U$10)</f>
        <v>0</v>
      </c>
      <c r="V1654" s="36">
        <f>_xll.DTC.CPR.ValueForVariable($A1654,V$10)</f>
        <v>0</v>
      </c>
      <c r="W1654" s="36">
        <f>_xll.DTC.CPR.ValueForVariable($A1654,W$10)</f>
        <v>0</v>
      </c>
      <c r="X1654" s="36">
        <f>_xll.DTC.CPR.ValueForVariable($A1654,X$10)</f>
        <v>0</v>
      </c>
      <c r="Y1654" s="36">
        <f>_xll.DTC.CPR.ValueForVariable($A1654,Y$10)</f>
        <v>0</v>
      </c>
      <c r="Z1654" s="36">
        <f>_xll.DTC.CPR.ValueForVariable($A1654,Z$10)</f>
        <v>0</v>
      </c>
      <c r="AA1654" s="36">
        <f>_xll.DTC.CPR.ValueForVariable($A1654,AA$10)</f>
        <v>0</v>
      </c>
      <c r="AB1654" s="36">
        <f>_xll.DTC.CPR.ValueForVariable($A1654,AB$10)</f>
        <v>0</v>
      </c>
      <c r="AC1654" s="36">
        <f>_xll.DTC.CPR.ValueForVariable($A1654,AC$10)</f>
        <v>0</v>
      </c>
      <c r="AD1654" s="36">
        <f>_xll.DTC.CPR.ValueForVariable($A1654,AD$10)</f>
        <v>0</v>
      </c>
      <c r="AE1654" s="36">
        <f>_xll.DTC.CPR.ValueForVariable($A1654,AE$10)</f>
        <v>0</v>
      </c>
      <c r="AF1654" s="36">
        <f>_xll.DTC.CPR.ValueForVariable($A1654,AF$10)</f>
        <v>0</v>
      </c>
      <c r="AG1654" s="36">
        <f>_xll.DTC.CPR.ValueForVariable($A1654,AG$10)</f>
        <v>0</v>
      </c>
      <c r="AH1654" s="36">
        <f>_xll.DTC.CPR.ValueForVariable($A1654,AH$10)</f>
        <v>0</v>
      </c>
      <c r="AI1654" s="36">
        <f>_xll.DTC.CPR.ValueForVariable($A1654,AI$10)</f>
        <v>0</v>
      </c>
      <c r="AJ1654" s="36">
        <f>_xll.DTC.CPR.ValueForVariable($A1654,AJ$10)</f>
        <v>0</v>
      </c>
      <c r="AK1654" s="36">
        <f>_xll.DTC.CPR.ValueForVariable($A1654,AK$10)</f>
        <v>0</v>
      </c>
      <c r="AL1654" s="36">
        <f>_xll.DTC.CPR.MinimumForVariable($A1654,AL$10)</f>
        <v>0</v>
      </c>
      <c r="AM1654" s="36">
        <f>_xll.DTC.CPR.MaximumForVariable($A1654,AM$10)</f>
        <v>0</v>
      </c>
    </row>
    <row r="1655" spans="1:39" x14ac:dyDescent="0.35">
      <c r="A1655" s="36" t="str">
        <f>_xll.DTC.CPR.Calculate($B$1,$B$2,$B$3,D1655,E1655,C1655,B1655,F1655,$B$4,G1655)</f>
        <v>CID=-2051126173</v>
      </c>
      <c r="B1655" s="36">
        <f>B1654</f>
        <v>-12</v>
      </c>
      <c r="C1655" s="34">
        <f t="shared" si="220"/>
        <v>-2.5</v>
      </c>
      <c r="D1655" s="36">
        <f>'TTH375-noEcon_A'!AL1655+('TTH375-noEcon_A'!AM1655-'TTH375-noEcon_A'!AL1655)*0.75</f>
        <v>0</v>
      </c>
      <c r="E1655" s="36">
        <f t="shared" ref="E1655:E1684" si="221">E1654</f>
        <v>4</v>
      </c>
      <c r="F1655" s="36">
        <f t="shared" si="214"/>
        <v>-7</v>
      </c>
      <c r="G1655" s="36">
        <f t="shared" ref="G1655:G1684" si="222">MAX(0,F1655/5)</f>
        <v>0</v>
      </c>
      <c r="H1655" s="36">
        <f>_xll.DTC.CPR.ValueForVariable($A1655,H$10)</f>
        <v>0</v>
      </c>
      <c r="I1655" s="36">
        <f>_xll.DTC.CPR.ValueForVariable($A1655,I$10)</f>
        <v>0</v>
      </c>
      <c r="J1655" s="36">
        <f>_xll.DTC.CPR.ValueForVariable($A1655,J$10)</f>
        <v>0</v>
      </c>
      <c r="K1655" s="36">
        <f>_xll.DTC.CPR.ValueForVariable($A1655,K$10)</f>
        <v>0</v>
      </c>
      <c r="L1655" s="36">
        <f>_xll.DTC.CPR.ValueForVariable($A1655,L$10)</f>
        <v>0</v>
      </c>
      <c r="M1655" s="36">
        <f>_xll.DTC.CPR.ValueForVariable($A1655,M$10)</f>
        <v>0</v>
      </c>
      <c r="N1655" s="36">
        <f>_xll.DTC.CPR.ValueForVariable($A1655,N$10)</f>
        <v>0</v>
      </c>
      <c r="O1655" s="36">
        <f>_xll.DTC.CPR.ValueForVariable($A1655,O$10)</f>
        <v>0</v>
      </c>
      <c r="P1655" s="36">
        <f>_xll.DTC.CPR.ValueForVariable($A1655,P$10)</f>
        <v>0</v>
      </c>
      <c r="Q1655" s="36">
        <f>_xll.DTC.CPR.ValueForVariable($A1655,Q$10)</f>
        <v>0</v>
      </c>
      <c r="R1655" s="36">
        <f>_xll.DTC.CPR.ValueForVariable($A1655,R$10)</f>
        <v>0</v>
      </c>
      <c r="S1655" s="36">
        <f>_xll.DTC.CPR.ValueForVariable($A1655,S$10)</f>
        <v>0</v>
      </c>
      <c r="T1655" s="36">
        <f>_xll.DTC.CPR.ValueForVariable($A1655,T$10)</f>
        <v>0</v>
      </c>
      <c r="U1655" s="36">
        <f>_xll.DTC.CPR.ValueForVariable($A1655,U$10)</f>
        <v>0</v>
      </c>
      <c r="V1655" s="36">
        <f>_xll.DTC.CPR.ValueForVariable($A1655,V$10)</f>
        <v>0</v>
      </c>
      <c r="W1655" s="36">
        <f>_xll.DTC.CPR.ValueForVariable($A1655,W$10)</f>
        <v>0</v>
      </c>
      <c r="X1655" s="36">
        <f>_xll.DTC.CPR.ValueForVariable($A1655,X$10)</f>
        <v>0</v>
      </c>
      <c r="Y1655" s="36">
        <f>_xll.DTC.CPR.ValueForVariable($A1655,Y$10)</f>
        <v>0</v>
      </c>
      <c r="Z1655" s="36">
        <f>_xll.DTC.CPR.ValueForVariable($A1655,Z$10)</f>
        <v>0</v>
      </c>
      <c r="AA1655" s="36">
        <f>_xll.DTC.CPR.ValueForVariable($A1655,AA$10)</f>
        <v>0</v>
      </c>
      <c r="AB1655" s="36">
        <f>_xll.DTC.CPR.ValueForVariable($A1655,AB$10)</f>
        <v>0</v>
      </c>
      <c r="AC1655" s="36">
        <f>_xll.DTC.CPR.ValueForVariable($A1655,AC$10)</f>
        <v>0</v>
      </c>
      <c r="AD1655" s="36">
        <f>_xll.DTC.CPR.ValueForVariable($A1655,AD$10)</f>
        <v>0</v>
      </c>
      <c r="AE1655" s="36">
        <f>_xll.DTC.CPR.ValueForVariable($A1655,AE$10)</f>
        <v>0</v>
      </c>
      <c r="AF1655" s="36">
        <f>_xll.DTC.CPR.ValueForVariable($A1655,AF$10)</f>
        <v>0</v>
      </c>
      <c r="AG1655" s="36">
        <f>_xll.DTC.CPR.ValueForVariable($A1655,AG$10)</f>
        <v>0</v>
      </c>
      <c r="AH1655" s="36">
        <f>_xll.DTC.CPR.ValueForVariable($A1655,AH$10)</f>
        <v>0</v>
      </c>
      <c r="AI1655" s="36">
        <f>_xll.DTC.CPR.ValueForVariable($A1655,AI$10)</f>
        <v>0</v>
      </c>
      <c r="AJ1655" s="36">
        <f>_xll.DTC.CPR.ValueForVariable($A1655,AJ$10)</f>
        <v>0</v>
      </c>
      <c r="AK1655" s="36">
        <f>_xll.DTC.CPR.ValueForVariable($A1655,AK$10)</f>
        <v>0</v>
      </c>
      <c r="AL1655" s="36">
        <f>_xll.DTC.CPR.MinimumForVariable($A1655,AL$10)</f>
        <v>0</v>
      </c>
      <c r="AM1655" s="36">
        <f>_xll.DTC.CPR.MaximumForVariable($A1655,AM$10)</f>
        <v>0</v>
      </c>
    </row>
    <row r="1656" spans="1:39" x14ac:dyDescent="0.35">
      <c r="A1656" s="36" t="str">
        <f>_xll.DTC.CPR.Calculate($B$1,$B$2,$B$3,D1656,E1656,C1656,B1656,F1656,$B$4,G1656)</f>
        <v>CID=-2051126076</v>
      </c>
      <c r="B1656" s="36">
        <f t="shared" ref="B1656:B1684" si="223">B1655</f>
        <v>-12</v>
      </c>
      <c r="C1656" s="34">
        <f t="shared" si="220"/>
        <v>0</v>
      </c>
      <c r="D1656" s="36">
        <f>'TTH375-noEcon_A'!AL1656+('TTH375-noEcon_A'!AM1656-'TTH375-noEcon_A'!AL1656)*0.75</f>
        <v>10.66274889852718</v>
      </c>
      <c r="E1656" s="36">
        <f t="shared" si="221"/>
        <v>4</v>
      </c>
      <c r="F1656" s="36">
        <f t="shared" si="214"/>
        <v>-6</v>
      </c>
      <c r="G1656" s="36">
        <f t="shared" si="222"/>
        <v>0</v>
      </c>
      <c r="H1656" s="36">
        <f>_xll.DTC.CPR.ValueForVariable($A1656,H$10)</f>
        <v>1.7476377291742968</v>
      </c>
      <c r="I1656" s="36">
        <f>_xll.DTC.CPR.ValueForVariable($A1656,I$10)</f>
        <v>148.29184590654177</v>
      </c>
      <c r="J1656" s="36">
        <f>_xll.DTC.CPR.ValueForVariable($A1656,J$10)</f>
        <v>9.1273171055386797</v>
      </c>
      <c r="K1656" s="36">
        <f>_xll.DTC.CPR.ValueForVariable($A1656,K$10)</f>
        <v>191.98725382307873</v>
      </c>
      <c r="L1656" s="36">
        <f>_xll.DTC.CPR.ValueForVariable($A1656,L$10)</f>
        <v>404.28227250993757</v>
      </c>
      <c r="M1656" s="36">
        <f>_xll.DTC.CPR.ValueForVariable($A1656,M$10)</f>
        <v>394.83464011314089</v>
      </c>
      <c r="N1656" s="36">
        <f>_xll.DTC.CPR.ValueForVariable($A1656,N$10)</f>
        <v>21830.815584156368</v>
      </c>
      <c r="O1656" s="36">
        <f>_xll.DTC.CPR.ValueForVariable($A1656,O$10)</f>
        <v>0.53287372254590526</v>
      </c>
      <c r="P1656" s="36">
        <f>_xll.DTC.CPR.ValueForVariable($A1656,P$10)</f>
        <v>7.0924183890111034E-3</v>
      </c>
      <c r="Q1656" s="36">
        <f>_xll.DTC.CPR.ValueForVariable($A1656,Q$10)</f>
        <v>10.137354513861677</v>
      </c>
      <c r="R1656" s="36">
        <f>_xll.DTC.CPR.ValueForVariable($A1656,R$10)</f>
        <v>10.662746547266261</v>
      </c>
      <c r="S1656" s="36">
        <f>_xll.DTC.CPR.ValueForVariable($A1656,S$10)</f>
        <v>108.09204184109265</v>
      </c>
      <c r="T1656" s="36">
        <f>_xll.DTC.CPR.ValueForVariable($A1656,T$10)</f>
        <v>-12</v>
      </c>
      <c r="U1656" s="36">
        <f>_xll.DTC.CPR.ValueForVariable($A1656,U$10)</f>
        <v>0</v>
      </c>
      <c r="V1656" s="36">
        <f>_xll.DTC.CPR.ValueForVariable($A1656,V$10)</f>
        <v>4</v>
      </c>
      <c r="W1656" s="36">
        <f>_xll.DTC.CPR.ValueForVariable($A1656,W$10)</f>
        <v>-6</v>
      </c>
      <c r="X1656" s="36">
        <f>_xll.DTC.CPR.ValueForVariable($A1656,X$10)</f>
        <v>185.24415582167558</v>
      </c>
      <c r="Y1656" s="36">
        <f>_xll.DTC.CPR.ValueForVariable($A1656,Y$10)</f>
        <v>292.80318233959798</v>
      </c>
      <c r="Z1656" s="36">
        <f>_xll.DTC.CPR.ValueForVariable($A1656,Z$10)</f>
        <v>14.962156528566197</v>
      </c>
      <c r="AA1656" s="36">
        <f>_xll.DTC.CPR.ValueForVariable($A1656,AA$10)</f>
        <v>1.5806338453206783</v>
      </c>
      <c r="AB1656" s="36">
        <f>_xll.DTC.CPR.ValueForVariable($A1656,AB$10)</f>
        <v>0.70504095618928186</v>
      </c>
      <c r="AC1656" s="36">
        <f>_xll.DTC.CPR.ValueForVariable($A1656,AC$10)</f>
        <v>110</v>
      </c>
      <c r="AD1656" s="36">
        <f>_xll.DTC.CPR.ValueForVariable($A1656,AD$10)</f>
        <v>22.977909578468122</v>
      </c>
      <c r="AE1656" s="36">
        <f>_xll.DTC.CPR.ValueForVariable($A1656,AE$10)</f>
        <v>0</v>
      </c>
      <c r="AF1656" s="36">
        <f>_xll.DTC.CPR.ValueForVariable($A1656,AF$10)</f>
        <v>0</v>
      </c>
      <c r="AG1656" s="36">
        <f>_xll.DTC.CPR.ValueForVariable($A1656,AG$10)</f>
        <v>0</v>
      </c>
      <c r="AH1656" s="36">
        <f>_xll.DTC.CPR.ValueForVariable($A1656,AH$10)</f>
        <v>0</v>
      </c>
      <c r="AI1656" s="36">
        <f>_xll.DTC.CPR.ValueForVariable($A1656,AI$10)</f>
        <v>0</v>
      </c>
      <c r="AJ1656" s="36">
        <f>_xll.DTC.CPR.ValueForVariable($A1656,AJ$10)</f>
        <v>0</v>
      </c>
      <c r="AK1656" s="36">
        <f>_xll.DTC.CPR.ValueForVariable($A1656,AK$10)</f>
        <v>5</v>
      </c>
      <c r="AL1656" s="36">
        <f>_xll.DTC.CPR.MinimumForVariable($A1656,AL$10)</f>
        <v>5.4537787098575237</v>
      </c>
      <c r="AM1656" s="36">
        <f>_xll.DTC.CPR.MaximumForVariable($A1656,AM$10)</f>
        <v>12.3990722947504</v>
      </c>
    </row>
    <row r="1657" spans="1:39" x14ac:dyDescent="0.35">
      <c r="A1657" s="36" t="str">
        <f>_xll.DTC.CPR.Calculate($B$1,$B$2,$B$3,D1657,E1657,C1657,B1657,F1657,$B$4,G1657)</f>
        <v>CID=-2051126235</v>
      </c>
      <c r="B1657" s="36">
        <f t="shared" si="223"/>
        <v>-12</v>
      </c>
      <c r="C1657" s="34">
        <f t="shared" si="220"/>
        <v>2.5</v>
      </c>
      <c r="D1657" s="36">
        <f>'TTH375-noEcon_A'!AL1657+('TTH375-noEcon_A'!AM1657-'TTH375-noEcon_A'!AL1657)*0.75</f>
        <v>13.216190025287533</v>
      </c>
      <c r="E1657" s="36">
        <f t="shared" si="221"/>
        <v>4</v>
      </c>
      <c r="F1657" s="36">
        <f t="shared" ref="F1657:F1720" si="224">MAX(B1657+5,C1657-$F$8)</f>
        <v>-3.5</v>
      </c>
      <c r="G1657" s="36">
        <f t="shared" si="222"/>
        <v>0</v>
      </c>
      <c r="H1657" s="36">
        <f>_xll.DTC.CPR.ValueForVariable($A1657,H$10)</f>
        <v>1.7476377291742968</v>
      </c>
      <c r="I1657" s="36">
        <f>_xll.DTC.CPR.ValueForVariable($A1657,I$10)</f>
        <v>148.29184590654177</v>
      </c>
      <c r="J1657" s="36">
        <f>_xll.DTC.CPR.ValueForVariable($A1657,J$10)</f>
        <v>9.1273171055386797</v>
      </c>
      <c r="K1657" s="36">
        <f>_xll.DTC.CPR.ValueForVariable($A1657,K$10)</f>
        <v>195.31440739662054</v>
      </c>
      <c r="L1657" s="36">
        <f>_xll.DTC.CPR.ValueForVariable($A1657,L$10)</f>
        <v>406.16601933751963</v>
      </c>
      <c r="M1657" s="36">
        <f>_xll.DTC.CPR.ValueForVariable($A1657,M$10)</f>
        <v>394.83464011314089</v>
      </c>
      <c r="N1657" s="36">
        <f>_xll.DTC.CPR.ValueForVariable($A1657,N$10)</f>
        <v>23275.945607313577</v>
      </c>
      <c r="O1657" s="36">
        <f>_xll.DTC.CPR.ValueForVariable($A1657,O$10)</f>
        <v>0.59171859387514381</v>
      </c>
      <c r="P1657" s="36">
        <f>_xll.DTC.CPR.ValueForVariable($A1657,P$10)</f>
        <v>7.8524386628373785E-3</v>
      </c>
      <c r="Q1657" s="36">
        <f>_xll.DTC.CPR.ValueForVariable($A1657,Q$10)</f>
        <v>8.9329700791622439</v>
      </c>
      <c r="R1657" s="36">
        <f>_xll.DTC.CPR.ValueForVariable($A1657,R$10)</f>
        <v>13.216190192784438</v>
      </c>
      <c r="S1657" s="36">
        <f>_xll.DTC.CPR.ValueForVariable($A1657,S$10)</f>
        <v>118.05983155266088</v>
      </c>
      <c r="T1657" s="36">
        <f>_xll.DTC.CPR.ValueForVariable($A1657,T$10)</f>
        <v>-12</v>
      </c>
      <c r="U1657" s="36">
        <f>_xll.DTC.CPR.ValueForVariable($A1657,U$10)</f>
        <v>2.5</v>
      </c>
      <c r="V1657" s="36">
        <f>_xll.DTC.CPR.ValueForVariable($A1657,V$10)</f>
        <v>4</v>
      </c>
      <c r="W1657" s="36">
        <f>_xll.DTC.CPR.ValueForVariable($A1657,W$10)</f>
        <v>-3.5</v>
      </c>
      <c r="X1657" s="36">
        <f>_xll.DTC.CPR.ValueForVariable($A1657,X$10)</f>
        <v>185.24415582167558</v>
      </c>
      <c r="Y1657" s="36">
        <f>_xll.DTC.CPR.ValueForVariable($A1657,Y$10)</f>
        <v>320.26349089144679</v>
      </c>
      <c r="Z1657" s="36">
        <f>_xll.DTC.CPR.ValueForVariable($A1657,Z$10)</f>
        <v>18.290810690448723</v>
      </c>
      <c r="AA1657" s="36">
        <f>_xll.DTC.CPR.ValueForVariable($A1657,AA$10)</f>
        <v>1.7288723062321434</v>
      </c>
      <c r="AB1657" s="36">
        <f>_xll.DTC.CPR.ValueForVariable($A1657,AB$10)</f>
        <v>0.72739346305345631</v>
      </c>
      <c r="AC1657" s="36">
        <f>_xll.DTC.CPR.ValueForVariable($A1657,AC$10)</f>
        <v>110</v>
      </c>
      <c r="AD1657" s="36">
        <f>_xll.DTC.CPR.ValueForVariable($A1657,AD$10)</f>
        <v>27.605312136073305</v>
      </c>
      <c r="AE1657" s="36">
        <f>_xll.DTC.CPR.ValueForVariable($A1657,AE$10)</f>
        <v>0</v>
      </c>
      <c r="AF1657" s="36">
        <f>_xll.DTC.CPR.ValueForVariable($A1657,AF$10)</f>
        <v>0</v>
      </c>
      <c r="AG1657" s="36">
        <f>_xll.DTC.CPR.ValueForVariable($A1657,AG$10)</f>
        <v>0</v>
      </c>
      <c r="AH1657" s="36">
        <f>_xll.DTC.CPR.ValueForVariable($A1657,AH$10)</f>
        <v>0</v>
      </c>
      <c r="AI1657" s="36">
        <f>_xll.DTC.CPR.ValueForVariable($A1657,AI$10)</f>
        <v>0</v>
      </c>
      <c r="AJ1657" s="36">
        <f>_xll.DTC.CPR.ValueForVariable($A1657,AJ$10)</f>
        <v>0</v>
      </c>
      <c r="AK1657" s="36">
        <f>_xll.DTC.CPR.ValueForVariable($A1657,AK$10)</f>
        <v>5</v>
      </c>
      <c r="AL1657" s="36">
        <f>_xll.DTC.CPR.MinimumForVariable($A1657,AL$10)</f>
        <v>5.9439350707548098</v>
      </c>
      <c r="AM1657" s="36">
        <f>_xll.DTC.CPR.MaximumForVariable($A1657,AM$10)</f>
        <v>15.640275010131774</v>
      </c>
    </row>
    <row r="1658" spans="1:39" x14ac:dyDescent="0.35">
      <c r="A1658" s="36" t="str">
        <f>_xll.DTC.CPR.Calculate($B$1,$B$2,$B$3,D1658,E1658,C1658,B1658,F1658,$B$4,G1658)</f>
        <v>CID=-2051126394</v>
      </c>
      <c r="B1658" s="36">
        <f t="shared" si="223"/>
        <v>-12</v>
      </c>
      <c r="C1658" s="34">
        <f t="shared" si="220"/>
        <v>5</v>
      </c>
      <c r="D1658" s="36">
        <f>'TTH375-noEcon_A'!AL1658+('TTH375-noEcon_A'!AM1658-'TTH375-noEcon_A'!AL1658)*0.75</f>
        <v>16.490809713464273</v>
      </c>
      <c r="E1658" s="36">
        <f t="shared" si="221"/>
        <v>4</v>
      </c>
      <c r="F1658" s="36">
        <f t="shared" si="224"/>
        <v>-1</v>
      </c>
      <c r="G1658" s="36">
        <f t="shared" si="222"/>
        <v>0</v>
      </c>
      <c r="H1658" s="36">
        <f>_xll.DTC.CPR.ValueForVariable($A1658,H$10)</f>
        <v>1.7476377291742968</v>
      </c>
      <c r="I1658" s="36">
        <f>_xll.DTC.CPR.ValueForVariable($A1658,I$10)</f>
        <v>148.29184590654177</v>
      </c>
      <c r="J1658" s="36">
        <f>_xll.DTC.CPR.ValueForVariable($A1658,J$10)</f>
        <v>9.1273171055386797</v>
      </c>
      <c r="K1658" s="36">
        <f>_xll.DTC.CPR.ValueForVariable($A1658,K$10)</f>
        <v>198.65790822120289</v>
      </c>
      <c r="L1658" s="36">
        <f>_xll.DTC.CPR.ValueForVariable($A1658,L$10)</f>
        <v>408.02095472943728</v>
      </c>
      <c r="M1658" s="36">
        <f>_xll.DTC.CPR.ValueForVariable($A1658,M$10)</f>
        <v>394.83464011314089</v>
      </c>
      <c r="N1658" s="36">
        <f>_xll.DTC.CPR.ValueForVariable($A1658,N$10)</f>
        <v>24821.378025627044</v>
      </c>
      <c r="O1658" s="36">
        <f>_xll.DTC.CPR.ValueForVariable($A1658,O$10)</f>
        <v>0.66738612319696811</v>
      </c>
      <c r="P1658" s="36">
        <f>_xll.DTC.CPR.ValueForVariable($A1658,P$10)</f>
        <v>8.8637416875334499E-3</v>
      </c>
      <c r="Q1658" s="36">
        <f>_xll.DTC.CPR.ValueForVariable($A1658,Q$10)</f>
        <v>7.9393081623199606</v>
      </c>
      <c r="R1658" s="36">
        <f>_xll.DTC.CPR.ValueForVariable($A1658,R$10)</f>
        <v>16.490810771168441</v>
      </c>
      <c r="S1658" s="36">
        <f>_xll.DTC.CPR.ValueForVariable($A1658,S$10)</f>
        <v>130.92562855881152</v>
      </c>
      <c r="T1658" s="36">
        <f>_xll.DTC.CPR.ValueForVariable($A1658,T$10)</f>
        <v>-12</v>
      </c>
      <c r="U1658" s="36">
        <f>_xll.DTC.CPR.ValueForVariable($A1658,U$10)</f>
        <v>5</v>
      </c>
      <c r="V1658" s="36">
        <f>_xll.DTC.CPR.ValueForVariable($A1658,V$10)</f>
        <v>4</v>
      </c>
      <c r="W1658" s="36">
        <f>_xll.DTC.CPR.ValueForVariable($A1658,W$10)</f>
        <v>-1</v>
      </c>
      <c r="X1658" s="36">
        <f>_xll.DTC.CPR.ValueForVariable($A1658,X$10)</f>
        <v>185.24415582167558</v>
      </c>
      <c r="Y1658" s="36">
        <f>_xll.DTC.CPR.ValueForVariable($A1658,Y$10)</f>
        <v>349.65860786136102</v>
      </c>
      <c r="Z1658" s="36">
        <f>_xll.DTC.CPR.ValueForVariable($A1658,Z$10)</f>
        <v>21.655807789588721</v>
      </c>
      <c r="AA1658" s="36">
        <f>_xll.DTC.CPR.ValueForVariable($A1658,AA$10)</f>
        <v>1.8875554065951654</v>
      </c>
      <c r="AB1658" s="36">
        <f>_xll.DTC.CPR.ValueForVariable($A1658,AB$10)</f>
        <v>0.7526912756702433</v>
      </c>
      <c r="AC1658" s="36">
        <f>_xll.DTC.CPR.ValueForVariable($A1658,AC$10)</f>
        <v>110</v>
      </c>
      <c r="AD1658" s="36">
        <f>_xll.DTC.CPR.ValueForVariable($A1658,AD$10)</f>
        <v>33.287478739859225</v>
      </c>
      <c r="AE1658" s="36">
        <f>_xll.DTC.CPR.ValueForVariable($A1658,AE$10)</f>
        <v>0</v>
      </c>
      <c r="AF1658" s="36">
        <f>_xll.DTC.CPR.ValueForVariable($A1658,AF$10)</f>
        <v>0</v>
      </c>
      <c r="AG1658" s="36">
        <f>_xll.DTC.CPR.ValueForVariable($A1658,AG$10)</f>
        <v>0</v>
      </c>
      <c r="AH1658" s="36">
        <f>_xll.DTC.CPR.ValueForVariable($A1658,AH$10)</f>
        <v>0</v>
      </c>
      <c r="AI1658" s="36">
        <f>_xll.DTC.CPR.ValueForVariable($A1658,AI$10)</f>
        <v>0</v>
      </c>
      <c r="AJ1658" s="36">
        <f>_xll.DTC.CPR.ValueForVariable($A1658,AJ$10)</f>
        <v>0</v>
      </c>
      <c r="AK1658" s="36">
        <f>_xll.DTC.CPR.ValueForVariable($A1658,AK$10)</f>
        <v>5</v>
      </c>
      <c r="AL1658" s="36">
        <f>_xll.DTC.CPR.MinimumForVariable($A1658,AL$10)</f>
        <v>7.3298341374103844</v>
      </c>
      <c r="AM1658" s="36">
        <f>_xll.DTC.CPR.MaximumForVariable($A1658,AM$10)</f>
        <v>19.544468238815568</v>
      </c>
    </row>
    <row r="1659" spans="1:39" x14ac:dyDescent="0.35">
      <c r="A1659" s="36" t="str">
        <f>_xll.DTC.CPR.Calculate($B$1,$B$2,$B$3,D1659,E1659,C1659,B1659,F1659,$B$4,G1659)</f>
        <v>CID=-2051126297</v>
      </c>
      <c r="B1659" s="36">
        <f t="shared" si="223"/>
        <v>-12</v>
      </c>
      <c r="C1659" s="34">
        <f t="shared" si="220"/>
        <v>7.5</v>
      </c>
      <c r="D1659" s="36">
        <f>'TTH375-noEcon_A'!AL1659+('TTH375-noEcon_A'!AM1659-'TTH375-noEcon_A'!AL1659)*0.75</f>
        <v>20.123867055674015</v>
      </c>
      <c r="E1659" s="36">
        <f t="shared" si="221"/>
        <v>4</v>
      </c>
      <c r="F1659" s="36">
        <f t="shared" si="224"/>
        <v>1.5</v>
      </c>
      <c r="G1659" s="36">
        <f t="shared" si="222"/>
        <v>0.3</v>
      </c>
      <c r="H1659" s="36">
        <f>_xll.DTC.CPR.ValueForVariable($A1659,H$10)</f>
        <v>1.7476377291742968</v>
      </c>
      <c r="I1659" s="36">
        <f>_xll.DTC.CPR.ValueForVariable($A1659,I$10)</f>
        <v>148.29184590654177</v>
      </c>
      <c r="J1659" s="36">
        <f>_xll.DTC.CPR.ValueForVariable($A1659,J$10)</f>
        <v>9.1273171055386797</v>
      </c>
      <c r="K1659" s="36">
        <f>_xll.DTC.CPR.ValueForVariable($A1659,K$10)</f>
        <v>202.01827158604161</v>
      </c>
      <c r="L1659" s="36">
        <f>_xll.DTC.CPR.ValueForVariable($A1659,L$10)</f>
        <v>409.84724845159502</v>
      </c>
      <c r="M1659" s="36">
        <f>_xll.DTC.CPR.ValueForVariable($A1659,M$10)</f>
        <v>394.83464011314089</v>
      </c>
      <c r="N1659" s="36">
        <f>_xll.DTC.CPR.ValueForVariable($A1659,N$10)</f>
        <v>26236.105127833616</v>
      </c>
      <c r="O1659" s="36">
        <f>_xll.DTC.CPR.ValueForVariable($A1659,O$10)</f>
        <v>0.74164861864872744</v>
      </c>
      <c r="P1659" s="36">
        <f>_xll.DTC.CPR.ValueForVariable($A1659,P$10)</f>
        <v>1.0034811675970744E-2</v>
      </c>
      <c r="Q1659" s="36">
        <f>_xll.DTC.CPR.ValueForVariable($A1659,Q$10)</f>
        <v>7.1060881693973723</v>
      </c>
      <c r="R1659" s="36">
        <f>_xll.DTC.CPR.ValueForVariable($A1659,R$10)</f>
        <v>20.123869836970282</v>
      </c>
      <c r="S1659" s="36">
        <f>_xll.DTC.CPR.ValueForVariable($A1659,S$10)</f>
        <v>143.00199337098715</v>
      </c>
      <c r="T1659" s="36">
        <f>_xll.DTC.CPR.ValueForVariable($A1659,T$10)</f>
        <v>-12</v>
      </c>
      <c r="U1659" s="36">
        <f>_xll.DTC.CPR.ValueForVariable($A1659,U$10)</f>
        <v>7.5</v>
      </c>
      <c r="V1659" s="36">
        <f>_xll.DTC.CPR.ValueForVariable($A1659,V$10)</f>
        <v>4</v>
      </c>
      <c r="W1659" s="36">
        <f>_xll.DTC.CPR.ValueForVariable($A1659,W$10)</f>
        <v>1.5</v>
      </c>
      <c r="X1659" s="36">
        <f>_xll.DTC.CPR.ValueForVariable($A1659,X$10)</f>
        <v>185.24415582167558</v>
      </c>
      <c r="Y1659" s="36">
        <f>_xll.DTC.CPR.ValueForVariable($A1659,Y$10)</f>
        <v>381.07668906183454</v>
      </c>
      <c r="Z1659" s="36">
        <f>_xll.DTC.CPR.ValueForVariable($A1659,Z$10)</f>
        <v>25.013721735322235</v>
      </c>
      <c r="AA1659" s="36">
        <f>_xll.DTC.CPR.ValueForVariable($A1659,AA$10)</f>
        <v>2.0571590362541654</v>
      </c>
      <c r="AB1659" s="36">
        <f>_xll.DTC.CPR.ValueForVariable($A1659,AB$10)</f>
        <v>0.77688919152672242</v>
      </c>
      <c r="AC1659" s="36">
        <f>_xll.DTC.CPR.ValueForVariable($A1659,AC$10)</f>
        <v>110</v>
      </c>
      <c r="AD1659" s="36">
        <f>_xll.DTC.CPR.ValueForVariable($A1659,AD$10)</f>
        <v>39.35575028361837</v>
      </c>
      <c r="AE1659" s="36">
        <f>_xll.DTC.CPR.ValueForVariable($A1659,AE$10)</f>
        <v>0</v>
      </c>
      <c r="AF1659" s="36">
        <f>_xll.DTC.CPR.ValueForVariable($A1659,AF$10)</f>
        <v>0</v>
      </c>
      <c r="AG1659" s="36">
        <f>_xll.DTC.CPR.ValueForVariable($A1659,AG$10)</f>
        <v>0</v>
      </c>
      <c r="AH1659" s="36">
        <f>_xll.DTC.CPR.ValueForVariable($A1659,AH$10)</f>
        <v>0</v>
      </c>
      <c r="AI1659" s="36">
        <f>_xll.DTC.CPR.ValueForVariable($A1659,AI$10)</f>
        <v>0</v>
      </c>
      <c r="AJ1659" s="36">
        <f>_xll.DTC.CPR.ValueForVariable($A1659,AJ$10)</f>
        <v>0</v>
      </c>
      <c r="AK1659" s="36">
        <f>_xll.DTC.CPR.ValueForVariable($A1659,AK$10)</f>
        <v>5</v>
      </c>
      <c r="AL1659" s="36">
        <f>_xll.DTC.CPR.MinimumForVariable($A1659,AL$10)</f>
        <v>8.5649143488716106</v>
      </c>
      <c r="AM1659" s="36">
        <f>_xll.DTC.CPR.MaximumForVariable($A1659,AM$10)</f>
        <v>23.976851291274816</v>
      </c>
    </row>
    <row r="1660" spans="1:39" x14ac:dyDescent="0.35">
      <c r="A1660" s="36" t="str">
        <f>_xll.DTC.CPR.Calculate($B$1,$B$2,$B$3,D1660,E1660,C1660,B1660,F1660,$B$4,G1660)</f>
        <v>CID=1324252441</v>
      </c>
      <c r="B1660" s="36">
        <f t="shared" si="223"/>
        <v>-12</v>
      </c>
      <c r="C1660" s="34">
        <f t="shared" si="220"/>
        <v>10</v>
      </c>
      <c r="D1660" s="36">
        <f>'TTH375-noEcon_A'!AL1660+('TTH375-noEcon_A'!AM1660-'TTH375-noEcon_A'!AL1660)*0.75</f>
        <v>23.353108547695349</v>
      </c>
      <c r="E1660" s="36">
        <f t="shared" si="221"/>
        <v>4</v>
      </c>
      <c r="F1660" s="36">
        <f t="shared" si="224"/>
        <v>4</v>
      </c>
      <c r="G1660" s="36">
        <f t="shared" si="222"/>
        <v>0.8</v>
      </c>
      <c r="H1660" s="36">
        <f>_xll.DTC.CPR.ValueForVariable($A1660,H$10)</f>
        <v>1.7476377291742968</v>
      </c>
      <c r="I1660" s="36">
        <f>_xll.DTC.CPR.ValueForVariable($A1660,I$10)</f>
        <v>148.29184590654177</v>
      </c>
      <c r="J1660" s="36">
        <f>_xll.DTC.CPR.ValueForVariable($A1660,J$10)</f>
        <v>9.1273171055386797</v>
      </c>
      <c r="K1660" s="36">
        <f>_xll.DTC.CPR.ValueForVariable($A1660,K$10)</f>
        <v>205.39604270878814</v>
      </c>
      <c r="L1660" s="36">
        <f>_xll.DTC.CPR.ValueForVariable($A1660,L$10)</f>
        <v>411.64508005056723</v>
      </c>
      <c r="M1660" s="36">
        <f>_xll.DTC.CPR.ValueForVariable($A1660,M$10)</f>
        <v>394.83464011314089</v>
      </c>
      <c r="N1660" s="36">
        <f>_xll.DTC.CPR.ValueForVariable($A1660,N$10)</f>
        <v>27351.045156697695</v>
      </c>
      <c r="O1660" s="36">
        <f>_xll.DTC.CPR.ValueForVariable($A1660,O$10)</f>
        <v>0.79764817658216869</v>
      </c>
      <c r="P1660" s="36">
        <f>_xll.DTC.CPR.ValueForVariable($A1660,P$10)</f>
        <v>1.1145877307880967E-2</v>
      </c>
      <c r="Q1660" s="36">
        <f>_xll.DTC.CPR.ValueForVariable($A1660,Q$10)</f>
        <v>6.4704594182862847</v>
      </c>
      <c r="R1660" s="36">
        <f>_xll.DTC.CPR.ValueForVariable($A1660,R$10)</f>
        <v>23.353110192890465</v>
      </c>
      <c r="S1660" s="36">
        <f>_xll.DTC.CPR.ValueForVariable($A1660,S$10)</f>
        <v>151.10535179386554</v>
      </c>
      <c r="T1660" s="36">
        <f>_xll.DTC.CPR.ValueForVariable($A1660,T$10)</f>
        <v>-12</v>
      </c>
      <c r="U1660" s="36">
        <f>_xll.DTC.CPR.ValueForVariable($A1660,U$10)</f>
        <v>10</v>
      </c>
      <c r="V1660" s="36">
        <f>_xll.DTC.CPR.ValueForVariable($A1660,V$10)</f>
        <v>4</v>
      </c>
      <c r="W1660" s="36">
        <f>_xll.DTC.CPR.ValueForVariable($A1660,W$10)</f>
        <v>4</v>
      </c>
      <c r="X1660" s="36">
        <f>_xll.DTC.CPR.ValueForVariable($A1660,X$10)</f>
        <v>185.24415582167558</v>
      </c>
      <c r="Y1660" s="36">
        <f>_xll.DTC.CPR.ValueForVariable($A1660,Y$10)</f>
        <v>414.60746736267146</v>
      </c>
      <c r="Z1660" s="36">
        <f>_xll.DTC.CPR.ValueForVariable($A1660,Z$10)</f>
        <v>28.023067563324616</v>
      </c>
      <c r="AA1660" s="36">
        <f>_xll.DTC.CPR.ValueForVariable($A1660,AA$10)</f>
        <v>2.2381675984520202</v>
      </c>
      <c r="AB1660" s="36">
        <f>_xll.DTC.CPR.ValueForVariable($A1660,AB$10)</f>
        <v>0.79544319470004665</v>
      </c>
      <c r="AC1660" s="36">
        <f>_xll.DTC.CPR.ValueForVariable($A1660,AC$10)</f>
        <v>110</v>
      </c>
      <c r="AD1660" s="36">
        <f>_xll.DTC.CPR.ValueForVariable($A1660,AD$10)</f>
        <v>44.6058001181162</v>
      </c>
      <c r="AE1660" s="36">
        <f>_xll.DTC.CPR.ValueForVariable($A1660,AE$10)</f>
        <v>0</v>
      </c>
      <c r="AF1660" s="36">
        <f>_xll.DTC.CPR.ValueForVariable($A1660,AF$10)</f>
        <v>0</v>
      </c>
      <c r="AG1660" s="36">
        <f>_xll.DTC.CPR.ValueForVariable($A1660,AG$10)</f>
        <v>0</v>
      </c>
      <c r="AH1660" s="36">
        <f>_xll.DTC.CPR.ValueForVariable($A1660,AH$10)</f>
        <v>0</v>
      </c>
      <c r="AI1660" s="36">
        <f>_xll.DTC.CPR.ValueForVariable($A1660,AI$10)</f>
        <v>0</v>
      </c>
      <c r="AJ1660" s="36">
        <f>_xll.DTC.CPR.ValueForVariable($A1660,AJ$10)</f>
        <v>0</v>
      </c>
      <c r="AK1660" s="36">
        <f>_xll.DTC.CPR.ValueForVariable($A1660,AK$10)</f>
        <v>5</v>
      </c>
      <c r="AL1660" s="36">
        <f>_xll.DTC.CPR.MinimumForVariable($A1660,AL$10)</f>
        <v>9.9930388336512177</v>
      </c>
      <c r="AM1660" s="36">
        <f>_xll.DTC.CPR.MaximumForVariable($A1660,AM$10)</f>
        <v>27.806465119043391</v>
      </c>
    </row>
    <row r="1661" spans="1:39" x14ac:dyDescent="0.35">
      <c r="A1661" s="36" t="str">
        <f>_xll.DTC.CPR.Calculate($B$1,$B$2,$B$3,D1661,E1661,C1661,B1661,F1661,$B$4,G1661)</f>
        <v>CID=1324252538</v>
      </c>
      <c r="B1661" s="36">
        <f t="shared" si="223"/>
        <v>-12</v>
      </c>
      <c r="C1661" s="34">
        <f t="shared" si="220"/>
        <v>12.5</v>
      </c>
      <c r="D1661" s="36">
        <f>'TTH375-noEcon_A'!AL1661+('TTH375-noEcon_A'!AM1661-'TTH375-noEcon_A'!AL1661)*0.75</f>
        <v>27.957211053807391</v>
      </c>
      <c r="E1661" s="36">
        <f t="shared" si="221"/>
        <v>4</v>
      </c>
      <c r="F1661" s="36">
        <f t="shared" si="224"/>
        <v>6.5</v>
      </c>
      <c r="G1661" s="36">
        <f t="shared" si="222"/>
        <v>1.3</v>
      </c>
      <c r="H1661" s="36">
        <f>_xll.DTC.CPR.ValueForVariable($A1661,H$10)</f>
        <v>1.7476377291742968</v>
      </c>
      <c r="I1661" s="36">
        <f>_xll.DTC.CPR.ValueForVariable($A1661,I$10)</f>
        <v>148.29184590654177</v>
      </c>
      <c r="J1661" s="36">
        <f>_xll.DTC.CPR.ValueForVariable($A1661,J$10)</f>
        <v>9.1273171055386797</v>
      </c>
      <c r="K1661" s="36">
        <f>_xll.DTC.CPR.ValueForVariable($A1661,K$10)</f>
        <v>208.79179933785642</v>
      </c>
      <c r="L1661" s="36">
        <f>_xll.DTC.CPR.ValueForVariable($A1661,L$10)</f>
        <v>413.41463761498761</v>
      </c>
      <c r="M1661" s="36">
        <f>_xll.DTC.CPR.ValueForVariable($A1661,M$10)</f>
        <v>394.83464011314089</v>
      </c>
      <c r="N1661" s="36">
        <f>_xll.DTC.CPR.ValueForVariable($A1661,N$10)</f>
        <v>28680.756432800128</v>
      </c>
      <c r="O1661" s="36">
        <f>_xll.DTC.CPR.ValueForVariable($A1661,O$10)</f>
        <v>0.87616509311103929</v>
      </c>
      <c r="P1661" s="36">
        <f>_xll.DTC.CPR.ValueForVariable($A1661,P$10)</f>
        <v>1.271415638235565E-2</v>
      </c>
      <c r="Q1661" s="36">
        <f>_xll.DTC.CPR.ValueForVariable($A1661,Q$10)</f>
        <v>5.8304924098557178</v>
      </c>
      <c r="R1661" s="36">
        <f>_xll.DTC.CPR.ValueForVariable($A1661,R$10)</f>
        <v>27.957200087419906</v>
      </c>
      <c r="S1661" s="36">
        <f>_xll.DTC.CPR.ValueForVariable($A1661,S$10)</f>
        <v>163.00424291051937</v>
      </c>
      <c r="T1661" s="36">
        <f>_xll.DTC.CPR.ValueForVariable($A1661,T$10)</f>
        <v>-12</v>
      </c>
      <c r="U1661" s="36">
        <f>_xll.DTC.CPR.ValueForVariable($A1661,U$10)</f>
        <v>12.5</v>
      </c>
      <c r="V1661" s="36">
        <f>_xll.DTC.CPR.ValueForVariable($A1661,V$10)</f>
        <v>4</v>
      </c>
      <c r="W1661" s="36">
        <f>_xll.DTC.CPR.ValueForVariable($A1661,W$10)</f>
        <v>6.5</v>
      </c>
      <c r="X1661" s="36">
        <f>_xll.DTC.CPR.ValueForVariable($A1661,X$10)</f>
        <v>185.24415582167558</v>
      </c>
      <c r="Y1661" s="36">
        <f>_xll.DTC.CPR.ValueForVariable($A1661,Y$10)</f>
        <v>450.34224027088197</v>
      </c>
      <c r="Z1661" s="36">
        <f>_xll.DTC.CPR.ValueForVariable($A1661,Z$10)</f>
        <v>31.529325374250334</v>
      </c>
      <c r="AA1661" s="36">
        <f>_xll.DTC.CPR.ValueForVariable($A1661,AA$10)</f>
        <v>2.4310739427828527</v>
      </c>
      <c r="AB1661" s="36">
        <f>_xll.DTC.CPR.ValueForVariable($A1661,AB$10)</f>
        <v>0.81781488576827988</v>
      </c>
      <c r="AC1661" s="36">
        <f>_xll.DTC.CPR.ValueForVariable($A1661,AC$10)</f>
        <v>110</v>
      </c>
      <c r="AD1661" s="36">
        <f>_xll.DTC.CPR.ValueForVariable($A1661,AD$10)</f>
        <v>51.939102334736795</v>
      </c>
      <c r="AE1661" s="36">
        <f>_xll.DTC.CPR.ValueForVariable($A1661,AE$10)</f>
        <v>0</v>
      </c>
      <c r="AF1661" s="36">
        <f>_xll.DTC.CPR.ValueForVariable($A1661,AF$10)</f>
        <v>0</v>
      </c>
      <c r="AG1661" s="36">
        <f>_xll.DTC.CPR.ValueForVariable($A1661,AG$10)</f>
        <v>0</v>
      </c>
      <c r="AH1661" s="36">
        <f>_xll.DTC.CPR.ValueForVariable($A1661,AH$10)</f>
        <v>0</v>
      </c>
      <c r="AI1661" s="36">
        <f>_xll.DTC.CPR.ValueForVariable($A1661,AI$10)</f>
        <v>0</v>
      </c>
      <c r="AJ1661" s="36">
        <f>_xll.DTC.CPR.ValueForVariable($A1661,AJ$10)</f>
        <v>0</v>
      </c>
      <c r="AK1661" s="36">
        <f>_xll.DTC.CPR.ValueForVariable($A1661,AK$10)</f>
        <v>5</v>
      </c>
      <c r="AL1661" s="36">
        <f>_xll.DTC.CPR.MinimumForVariable($A1661,AL$10)</f>
        <v>12.139084688878309</v>
      </c>
      <c r="AM1661" s="36">
        <f>_xll.DTC.CPR.MaximumForVariable($A1661,AM$10)</f>
        <v>33.229919842117084</v>
      </c>
    </row>
    <row r="1662" spans="1:39" x14ac:dyDescent="0.35">
      <c r="A1662" s="36" t="str">
        <f>_xll.DTC.CPR.Calculate($B$1,$B$2,$B$3,D1662,E1662,C1662,B1662,F1662,$B$4,G1662)</f>
        <v>CID=1324252635</v>
      </c>
      <c r="B1662" s="36">
        <f t="shared" si="223"/>
        <v>-12</v>
      </c>
      <c r="C1662" s="34">
        <f t="shared" si="220"/>
        <v>15</v>
      </c>
      <c r="D1662" s="36">
        <f>'TTH375-noEcon_A'!AL1662+('TTH375-noEcon_A'!AM1662-'TTH375-noEcon_A'!AL1662)*0.75</f>
        <v>32.834053244351381</v>
      </c>
      <c r="E1662" s="36">
        <f t="shared" si="221"/>
        <v>4</v>
      </c>
      <c r="F1662" s="36">
        <f t="shared" si="224"/>
        <v>9</v>
      </c>
      <c r="G1662" s="36">
        <f t="shared" si="222"/>
        <v>1.8</v>
      </c>
      <c r="H1662" s="36">
        <f>_xll.DTC.CPR.ValueForVariable($A1662,H$10)</f>
        <v>1.7476377291742968</v>
      </c>
      <c r="I1662" s="36">
        <f>_xll.DTC.CPR.ValueForVariable($A1662,I$10)</f>
        <v>148.29184590654177</v>
      </c>
      <c r="J1662" s="36">
        <f>_xll.DTC.CPR.ValueForVariable($A1662,J$10)</f>
        <v>9.1273171055386797</v>
      </c>
      <c r="K1662" s="36">
        <f>_xll.DTC.CPR.ValueForVariable($A1662,K$10)</f>
        <v>212.20615464307244</v>
      </c>
      <c r="L1662" s="36">
        <f>_xll.DTC.CPR.ValueForVariable($A1662,L$10)</f>
        <v>415.15611668051992</v>
      </c>
      <c r="M1662" s="36">
        <f>_xll.DTC.CPR.ValueForVariable($A1662,M$10)</f>
        <v>394.83464011314089</v>
      </c>
      <c r="N1662" s="36">
        <f>_xll.DTC.CPR.ValueForVariable($A1662,N$10)</f>
        <v>29880.570799031637</v>
      </c>
      <c r="O1662" s="36">
        <f>_xll.DTC.CPR.ValueForVariable($A1662,O$10)</f>
        <v>0.95105935237634587</v>
      </c>
      <c r="P1662" s="36">
        <f>_xll.DTC.CPR.ValueForVariable($A1662,P$10)</f>
        <v>1.4433520245793557E-2</v>
      </c>
      <c r="Q1662" s="36">
        <f>_xll.DTC.CPR.ValueForVariable($A1662,Q$10)</f>
        <v>5.28995187584822</v>
      </c>
      <c r="R1662" s="36">
        <f>_xll.DTC.CPR.ValueForVariable($A1662,R$10)</f>
        <v>32.834047112911719</v>
      </c>
      <c r="S1662" s="36">
        <f>_xll.DTC.CPR.ValueForVariable($A1662,S$10)</f>
        <v>173.69052911663618</v>
      </c>
      <c r="T1662" s="36">
        <f>_xll.DTC.CPR.ValueForVariable($A1662,T$10)</f>
        <v>-12</v>
      </c>
      <c r="U1662" s="36">
        <f>_xll.DTC.CPR.ValueForVariable($A1662,U$10)</f>
        <v>15</v>
      </c>
      <c r="V1662" s="36">
        <f>_xll.DTC.CPR.ValueForVariable($A1662,V$10)</f>
        <v>4</v>
      </c>
      <c r="W1662" s="36">
        <f>_xll.DTC.CPR.ValueForVariable($A1662,W$10)</f>
        <v>9</v>
      </c>
      <c r="X1662" s="36">
        <f>_xll.DTC.CPR.ValueForVariable($A1662,X$10)</f>
        <v>185.24415582167558</v>
      </c>
      <c r="Y1662" s="36">
        <f>_xll.DTC.CPR.ValueForVariable($A1662,Y$10)</f>
        <v>488.37386439130057</v>
      </c>
      <c r="Z1662" s="36">
        <f>_xll.DTC.CPR.ValueForVariable($A1662,Z$10)</f>
        <v>34.984226962521291</v>
      </c>
      <c r="AA1662" s="36">
        <f>_xll.DTC.CPR.ValueForVariable($A1662,AA$10)</f>
        <v>2.6363793352888898</v>
      </c>
      <c r="AB1662" s="36">
        <f>_xll.DTC.CPR.ValueForVariable($A1662,AB$10)</f>
        <v>0.83714587000000562</v>
      </c>
      <c r="AC1662" s="36">
        <f>_xll.DTC.CPR.ValueForVariable($A1662,AC$10)</f>
        <v>110</v>
      </c>
      <c r="AD1662" s="36">
        <f>_xll.DTC.CPR.ValueForVariable($A1662,AD$10)</f>
        <v>59.5907777987061</v>
      </c>
      <c r="AE1662" s="36">
        <f>_xll.DTC.CPR.ValueForVariable($A1662,AE$10)</f>
        <v>0</v>
      </c>
      <c r="AF1662" s="36">
        <f>_xll.DTC.CPR.ValueForVariable($A1662,AF$10)</f>
        <v>0</v>
      </c>
      <c r="AG1662" s="36">
        <f>_xll.DTC.CPR.ValueForVariable($A1662,AG$10)</f>
        <v>0</v>
      </c>
      <c r="AH1662" s="36">
        <f>_xll.DTC.CPR.ValueForVariable($A1662,AH$10)</f>
        <v>0</v>
      </c>
      <c r="AI1662" s="36">
        <f>_xll.DTC.CPR.ValueForVariable($A1662,AI$10)</f>
        <v>0</v>
      </c>
      <c r="AJ1662" s="36">
        <f>_xll.DTC.CPR.ValueForVariable($A1662,AJ$10)</f>
        <v>0</v>
      </c>
      <c r="AK1662" s="36">
        <f>_xll.DTC.CPR.ValueForVariable($A1662,AK$10)</f>
        <v>5</v>
      </c>
      <c r="AL1662" s="36">
        <f>_xll.DTC.CPR.MinimumForVariable($A1662,AL$10)</f>
        <v>14.030383926279466</v>
      </c>
      <c r="AM1662" s="36">
        <f>_xll.DTC.CPR.MaximumForVariable($A1662,AM$10)</f>
        <v>39.101943017042025</v>
      </c>
    </row>
    <row r="1663" spans="1:39" x14ac:dyDescent="0.35">
      <c r="A1663" s="36" t="str">
        <f>_xll.DTC.CPR.Calculate($B$1,$B$2,$B$3,D1663,E1663,C1663,B1663,F1663,$B$4,G1663)</f>
        <v>CID=1324252476</v>
      </c>
      <c r="B1663" s="36">
        <f t="shared" si="223"/>
        <v>-12</v>
      </c>
      <c r="C1663" s="34">
        <f t="shared" si="220"/>
        <v>17.5</v>
      </c>
      <c r="D1663" s="36">
        <f>'TTH375-noEcon_A'!AL1663+('TTH375-noEcon_A'!AM1663-'TTH375-noEcon_A'!AL1663)*0.75</f>
        <v>38.233963935156936</v>
      </c>
      <c r="E1663" s="36">
        <f t="shared" si="221"/>
        <v>4</v>
      </c>
      <c r="F1663" s="36">
        <f t="shared" si="224"/>
        <v>11.5</v>
      </c>
      <c r="G1663" s="36">
        <f t="shared" si="222"/>
        <v>2.2999999999999998</v>
      </c>
      <c r="H1663" s="36">
        <f>_xll.DTC.CPR.ValueForVariable($A1663,H$10)</f>
        <v>1.7476377291742968</v>
      </c>
      <c r="I1663" s="36">
        <f>_xll.DTC.CPR.ValueForVariable($A1663,I$10)</f>
        <v>148.29184590654177</v>
      </c>
      <c r="J1663" s="36">
        <f>_xll.DTC.CPR.ValueForVariable($A1663,J$10)</f>
        <v>9.1273171055386797</v>
      </c>
      <c r="K1663" s="36">
        <f>_xll.DTC.CPR.ValueForVariable($A1663,K$10)</f>
        <v>215.63976043890119</v>
      </c>
      <c r="L1663" s="36">
        <f>_xll.DTC.CPR.ValueForVariable($A1663,L$10)</f>
        <v>416.86971927080538</v>
      </c>
      <c r="M1663" s="36">
        <f>_xll.DTC.CPR.ValueForVariable($A1663,M$10)</f>
        <v>394.83464011314089</v>
      </c>
      <c r="N1663" s="36">
        <f>_xll.DTC.CPR.ValueForVariable($A1663,N$10)</f>
        <v>31056.222360527641</v>
      </c>
      <c r="O1663" s="36">
        <f>_xll.DTC.CPR.ValueForVariable($A1663,O$10)</f>
        <v>1.023542612994117</v>
      </c>
      <c r="P1663" s="36">
        <f>_xll.DTC.CPR.ValueForVariable($A1663,P$10)</f>
        <v>1.6388583960161289E-2</v>
      </c>
      <c r="Q1663" s="36">
        <f>_xll.DTC.CPR.ValueForVariable($A1663,Q$10)</f>
        <v>4.7971370821198036</v>
      </c>
      <c r="R1663" s="36">
        <f>_xll.DTC.CPR.ValueForVariable($A1663,R$10)</f>
        <v>38.233970019445259</v>
      </c>
      <c r="S1663" s="36">
        <f>_xll.DTC.CPR.ValueForVariable($A1663,S$10)</f>
        <v>183.41359537693768</v>
      </c>
      <c r="T1663" s="36">
        <f>_xll.DTC.CPR.ValueForVariable($A1663,T$10)</f>
        <v>-12</v>
      </c>
      <c r="U1663" s="36">
        <f>_xll.DTC.CPR.ValueForVariable($A1663,U$10)</f>
        <v>17.5</v>
      </c>
      <c r="V1663" s="36">
        <f>_xll.DTC.CPR.ValueForVariable($A1663,V$10)</f>
        <v>4</v>
      </c>
      <c r="W1663" s="36">
        <f>_xll.DTC.CPR.ValueForVariable($A1663,W$10)</f>
        <v>11.5</v>
      </c>
      <c r="X1663" s="36">
        <f>_xll.DTC.CPR.ValueForVariable($A1663,X$10)</f>
        <v>185.24415582167558</v>
      </c>
      <c r="Y1663" s="36">
        <f>_xll.DTC.CPR.ValueForVariable($A1663,Y$10)</f>
        <v>528.79675750242848</v>
      </c>
      <c r="Z1663" s="36">
        <f>_xll.DTC.CPR.ValueForVariable($A1663,Z$10)</f>
        <v>38.619993251403173</v>
      </c>
      <c r="AA1663" s="36">
        <f>_xll.DTC.CPR.ValueForVariable($A1663,AA$10)</f>
        <v>2.8545934696664452</v>
      </c>
      <c r="AB1663" s="36">
        <f>_xll.DTC.CPR.ValueForVariable($A1663,AB$10)</f>
        <v>0.85431405952511996</v>
      </c>
      <c r="AC1663" s="36">
        <f>_xll.DTC.CPR.ValueForVariable($A1663,AC$10)</f>
        <v>110</v>
      </c>
      <c r="AD1663" s="36">
        <f>_xll.DTC.CPR.ValueForVariable($A1663,AD$10)</f>
        <v>67.996665791627208</v>
      </c>
      <c r="AE1663" s="36">
        <f>_xll.DTC.CPR.ValueForVariable($A1663,AE$10)</f>
        <v>0</v>
      </c>
      <c r="AF1663" s="36">
        <f>_xll.DTC.CPR.ValueForVariable($A1663,AF$10)</f>
        <v>0</v>
      </c>
      <c r="AG1663" s="36">
        <f>_xll.DTC.CPR.ValueForVariable($A1663,AG$10)</f>
        <v>0</v>
      </c>
      <c r="AH1663" s="36">
        <f>_xll.DTC.CPR.ValueForVariable($A1663,AH$10)</f>
        <v>0</v>
      </c>
      <c r="AI1663" s="36">
        <f>_xll.DTC.CPR.ValueForVariable($A1663,AI$10)</f>
        <v>0</v>
      </c>
      <c r="AJ1663" s="36">
        <f>_xll.DTC.CPR.ValueForVariable($A1663,AJ$10)</f>
        <v>0</v>
      </c>
      <c r="AK1663" s="36">
        <f>_xll.DTC.CPR.ValueForVariable($A1663,AK$10)</f>
        <v>5</v>
      </c>
      <c r="AL1663" s="36">
        <f>_xll.DTC.CPR.MinimumForVariable($A1663,AL$10)</f>
        <v>16.412139514221014</v>
      </c>
      <c r="AM1663" s="36">
        <f>_xll.DTC.CPR.MaximumForVariable($A1663,AM$10)</f>
        <v>45.507905408802237</v>
      </c>
    </row>
    <row r="1664" spans="1:39" x14ac:dyDescent="0.35">
      <c r="A1664" s="36" t="str">
        <f>_xll.DTC.CPR.Calculate($B$1,$B$2,$B$3,D1664,E1664,C1664,B1664,F1664,$B$4,G1664)</f>
        <v>CID=1324252317</v>
      </c>
      <c r="B1664" s="36">
        <f t="shared" si="223"/>
        <v>-12</v>
      </c>
      <c r="C1664" s="34">
        <f t="shared" si="220"/>
        <v>20</v>
      </c>
      <c r="D1664" s="36">
        <f>'TTH375-noEcon_A'!AL1664+('TTH375-noEcon_A'!AM1664-'TTH375-noEcon_A'!AL1664)*0.75</f>
        <v>42.379778981581239</v>
      </c>
      <c r="E1664" s="36">
        <f t="shared" si="221"/>
        <v>4</v>
      </c>
      <c r="F1664" s="36">
        <f t="shared" si="224"/>
        <v>14</v>
      </c>
      <c r="G1664" s="36">
        <f t="shared" si="222"/>
        <v>2.8</v>
      </c>
      <c r="H1664" s="36">
        <f>_xll.DTC.CPR.ValueForVariable($A1664,H$10)</f>
        <v>1.7476377291742968</v>
      </c>
      <c r="I1664" s="36">
        <f>_xll.DTC.CPR.ValueForVariable($A1664,I$10)</f>
        <v>148.29184590654177</v>
      </c>
      <c r="J1664" s="36">
        <f>_xll.DTC.CPR.ValueForVariable($A1664,J$10)</f>
        <v>9.1273171055386797</v>
      </c>
      <c r="K1664" s="36">
        <f>_xll.DTC.CPR.ValueForVariable($A1664,K$10)</f>
        <v>219.09331079194496</v>
      </c>
      <c r="L1664" s="36">
        <f>_xll.DTC.CPR.ValueForVariable($A1664,L$10)</f>
        <v>418.55565306767346</v>
      </c>
      <c r="M1664" s="36">
        <f>_xll.DTC.CPR.ValueForVariable($A1664,M$10)</f>
        <v>394.83464011314089</v>
      </c>
      <c r="N1664" s="36">
        <f>_xll.DTC.CPR.ValueForVariable($A1664,N$10)</f>
        <v>31855.815168215904</v>
      </c>
      <c r="O1664" s="36">
        <f>_xll.DTC.CPR.ValueForVariable($A1664,O$10)</f>
        <v>1.0719562133245935</v>
      </c>
      <c r="P1664" s="36">
        <f>_xll.DTC.CPR.ValueForVariable($A1664,P$10)</f>
        <v>1.8027686450262464E-2</v>
      </c>
      <c r="Q1664" s="36">
        <f>_xll.DTC.CPR.ValueForVariable($A1664,Q$10)</f>
        <v>4.4452074820873166</v>
      </c>
      <c r="R1664" s="36">
        <f>_xll.DTC.CPR.ValueForVariable($A1664,R$10)</f>
        <v>42.379801317017368</v>
      </c>
      <c r="S1664" s="36">
        <f>_xll.DTC.CPR.ValueForVariable($A1664,S$10)</f>
        <v>188.38700990377953</v>
      </c>
      <c r="T1664" s="36">
        <f>_xll.DTC.CPR.ValueForVariable($A1664,T$10)</f>
        <v>-12</v>
      </c>
      <c r="U1664" s="36">
        <f>_xll.DTC.CPR.ValueForVariable($A1664,U$10)</f>
        <v>20</v>
      </c>
      <c r="V1664" s="36">
        <f>_xll.DTC.CPR.ValueForVariable($A1664,V$10)</f>
        <v>4</v>
      </c>
      <c r="W1664" s="36">
        <f>_xll.DTC.CPR.ValueForVariable($A1664,W$10)</f>
        <v>14</v>
      </c>
      <c r="X1664" s="36">
        <f>_xll.DTC.CPR.ValueForVariable($A1664,X$10)</f>
        <v>185.24415582167558</v>
      </c>
      <c r="Y1664" s="36">
        <f>_xll.DTC.CPR.ValueForVariable($A1664,Y$10)</f>
        <v>571.70690904459934</v>
      </c>
      <c r="Z1664" s="36">
        <f>_xll.DTC.CPR.ValueForVariable($A1664,Z$10)</f>
        <v>41.590597346763445</v>
      </c>
      <c r="AA1664" s="36">
        <f>_xll.DTC.CPR.ValueForVariable($A1664,AA$10)</f>
        <v>3.0862345238839834</v>
      </c>
      <c r="AB1664" s="36">
        <f>_xll.DTC.CPR.ValueForVariable($A1664,AB$10)</f>
        <v>0.86503953211999085</v>
      </c>
      <c r="AC1664" s="36">
        <f>_xll.DTC.CPR.ValueForVariable($A1664,AC$10)</f>
        <v>110</v>
      </c>
      <c r="AD1664" s="36">
        <f>_xll.DTC.CPR.ValueForVariable($A1664,AD$10)</f>
        <v>74.435264729943498</v>
      </c>
      <c r="AE1664" s="36">
        <f>_xll.DTC.CPR.ValueForVariable($A1664,AE$10)</f>
        <v>0</v>
      </c>
      <c r="AF1664" s="36">
        <f>_xll.DTC.CPR.ValueForVariable($A1664,AF$10)</f>
        <v>0</v>
      </c>
      <c r="AG1664" s="36">
        <f>_xll.DTC.CPR.ValueForVariable($A1664,AG$10)</f>
        <v>0</v>
      </c>
      <c r="AH1664" s="36">
        <f>_xll.DTC.CPR.ValueForVariable($A1664,AH$10)</f>
        <v>0</v>
      </c>
      <c r="AI1664" s="36">
        <f>_xll.DTC.CPR.ValueForVariable($A1664,AI$10)</f>
        <v>0</v>
      </c>
      <c r="AJ1664" s="36">
        <f>_xll.DTC.CPR.ValueForVariable($A1664,AJ$10)</f>
        <v>0</v>
      </c>
      <c r="AK1664" s="36">
        <f>_xll.DTC.CPR.ValueForVariable($A1664,AK$10)</f>
        <v>5</v>
      </c>
      <c r="AL1664" s="36">
        <f>_xll.DTC.CPR.MinimumForVariable($A1664,AL$10)</f>
        <v>19.031976898066837</v>
      </c>
      <c r="AM1664" s="36">
        <f>_xll.DTC.CPR.MaximumForVariable($A1664,AM$10)</f>
        <v>50.16237967608604</v>
      </c>
    </row>
    <row r="1665" spans="1:39" x14ac:dyDescent="0.35">
      <c r="A1665" s="36" t="str">
        <f>_xll.DTC.CPR.Calculate($B$1,$B$2,$B$3,D1665,E1665,C1665,B1665,F1665,$B$4,G1665)</f>
        <v>CID=1324252414</v>
      </c>
      <c r="B1665" s="36">
        <f t="shared" si="223"/>
        <v>-12</v>
      </c>
      <c r="C1665" s="34">
        <f t="shared" si="220"/>
        <v>22.5</v>
      </c>
      <c r="D1665" s="36">
        <f>'TTH375-noEcon_A'!AL1665+('TTH375-noEcon_A'!AM1665-'TTH375-noEcon_A'!AL1665)*0.75</f>
        <v>48.05261793379475</v>
      </c>
      <c r="E1665" s="36">
        <f t="shared" si="221"/>
        <v>4</v>
      </c>
      <c r="F1665" s="36">
        <f t="shared" si="224"/>
        <v>16.5</v>
      </c>
      <c r="G1665" s="36">
        <f t="shared" si="222"/>
        <v>3.3</v>
      </c>
      <c r="H1665" s="36">
        <f>_xll.DTC.CPR.ValueForVariable($A1665,H$10)</f>
        <v>1.7476377291742968</v>
      </c>
      <c r="I1665" s="36">
        <f>_xll.DTC.CPR.ValueForVariable($A1665,I$10)</f>
        <v>148.29184590654177</v>
      </c>
      <c r="J1665" s="36">
        <f>_xll.DTC.CPR.ValueForVariable($A1665,J$10)</f>
        <v>9.1273171055386797</v>
      </c>
      <c r="K1665" s="36">
        <f>_xll.DTC.CPR.ValueForVariable($A1665,K$10)</f>
        <v>222.56754607352056</v>
      </c>
      <c r="L1665" s="36">
        <f>_xll.DTC.CPR.ValueForVariable($A1665,L$10)</f>
        <v>420.21413612549355</v>
      </c>
      <c r="M1665" s="36">
        <f>_xll.DTC.CPR.ValueForVariable($A1665,M$10)</f>
        <v>394.83464011314089</v>
      </c>
      <c r="N1665" s="36">
        <f>_xll.DTC.CPR.ValueForVariable($A1665,N$10)</f>
        <v>32785.84961748893</v>
      </c>
      <c r="O1665" s="36">
        <f>_xll.DTC.CPR.ValueForVariable($A1665,O$10)</f>
        <v>1.1410859497608121</v>
      </c>
      <c r="P1665" s="36">
        <f>_xll.DTC.CPR.ValueForVariable($A1665,P$10)</f>
        <v>2.0232668549961842E-2</v>
      </c>
      <c r="Q1665" s="36">
        <f>_xll.DTC.CPR.ValueForVariable($A1665,Q$10)</f>
        <v>4.0907590622685444</v>
      </c>
      <c r="R1665" s="36">
        <f>_xll.DTC.CPR.ValueForVariable($A1665,R$10)</f>
        <v>48.052588192697385</v>
      </c>
      <c r="S1665" s="36">
        <f>_xll.DTC.CPR.ValueForVariable($A1665,S$10)</f>
        <v>196.57156061473529</v>
      </c>
      <c r="T1665" s="36">
        <f>_xll.DTC.CPR.ValueForVariable($A1665,T$10)</f>
        <v>-12</v>
      </c>
      <c r="U1665" s="36">
        <f>_xll.DTC.CPR.ValueForVariable($A1665,U$10)</f>
        <v>22.5</v>
      </c>
      <c r="V1665" s="36">
        <f>_xll.DTC.CPR.ValueForVariable($A1665,V$10)</f>
        <v>4</v>
      </c>
      <c r="W1665" s="36">
        <f>_xll.DTC.CPR.ValueForVariable($A1665,W$10)</f>
        <v>16.5</v>
      </c>
      <c r="X1665" s="36">
        <f>_xll.DTC.CPR.ValueForVariable($A1665,X$10)</f>
        <v>185.24415582167558</v>
      </c>
      <c r="Y1665" s="36">
        <f>_xll.DTC.CPR.ValueForVariable($A1665,Y$10)</f>
        <v>617.20189991371535</v>
      </c>
      <c r="Z1665" s="36">
        <f>_xll.DTC.CPR.ValueForVariable($A1665,Z$10)</f>
        <v>44.944969639073122</v>
      </c>
      <c r="AA1665" s="36">
        <f>_xll.DTC.CPR.ValueForVariable($A1665,AA$10)</f>
        <v>3.3318292670342697</v>
      </c>
      <c r="AB1665" s="36">
        <f>_xll.DTC.CPR.ValueForVariable($A1665,AB$10)</f>
        <v>0.8769361316005595</v>
      </c>
      <c r="AC1665" s="36">
        <f>_xll.DTC.CPR.ValueForVariable($A1665,AC$10)</f>
        <v>110</v>
      </c>
      <c r="AD1665" s="36">
        <f>_xll.DTC.CPR.ValueForVariable($A1665,AD$10)</f>
        <v>83.253901757858728</v>
      </c>
      <c r="AE1665" s="36">
        <f>_xll.DTC.CPR.ValueForVariable($A1665,AE$10)</f>
        <v>0</v>
      </c>
      <c r="AF1665" s="36">
        <f>_xll.DTC.CPR.ValueForVariable($A1665,AF$10)</f>
        <v>0</v>
      </c>
      <c r="AG1665" s="36">
        <f>_xll.DTC.CPR.ValueForVariable($A1665,AG$10)</f>
        <v>0</v>
      </c>
      <c r="AH1665" s="36">
        <f>_xll.DTC.CPR.ValueForVariable($A1665,AH$10)</f>
        <v>0</v>
      </c>
      <c r="AI1665" s="36">
        <f>_xll.DTC.CPR.ValueForVariable($A1665,AI$10)</f>
        <v>0</v>
      </c>
      <c r="AJ1665" s="36">
        <f>_xll.DTC.CPR.ValueForVariable($A1665,AJ$10)</f>
        <v>0</v>
      </c>
      <c r="AK1665" s="36">
        <f>_xll.DTC.CPR.ValueForVariable($A1665,AK$10)</f>
        <v>5</v>
      </c>
      <c r="AL1665" s="36">
        <f>_xll.DTC.CPR.MinimumForVariable($A1665,AL$10)</f>
        <v>21.853824108284027</v>
      </c>
      <c r="AM1665" s="36">
        <f>_xll.DTC.CPR.MaximumForVariable($A1665,AM$10)</f>
        <v>56.785549208964987</v>
      </c>
    </row>
    <row r="1666" spans="1:39" x14ac:dyDescent="0.35">
      <c r="A1666" s="36" t="str">
        <f>_xll.DTC.CPR.Calculate($B$1,$B$2,$B$3,D1666,E1666,C1666,B1666,F1666,$B$4,G1666)</f>
        <v>CID=1324252511</v>
      </c>
      <c r="B1666" s="36">
        <f t="shared" si="223"/>
        <v>-12</v>
      </c>
      <c r="C1666" s="34">
        <f t="shared" si="220"/>
        <v>25</v>
      </c>
      <c r="D1666" s="36">
        <f>'TTH375-noEcon_A'!AL1666+('TTH375-noEcon_A'!AM1666-'TTH375-noEcon_A'!AL1666)*0.75</f>
        <v>53.475731928067205</v>
      </c>
      <c r="E1666" s="36">
        <f t="shared" si="221"/>
        <v>4</v>
      </c>
      <c r="F1666" s="36">
        <f t="shared" si="224"/>
        <v>19</v>
      </c>
      <c r="G1666" s="36">
        <f t="shared" si="222"/>
        <v>3.8</v>
      </c>
      <c r="H1666" s="36">
        <f>_xll.DTC.CPR.ValueForVariable($A1666,H$10)</f>
        <v>1.7476377291742968</v>
      </c>
      <c r="I1666" s="36">
        <f>_xll.DTC.CPR.ValueForVariable($A1666,I$10)</f>
        <v>148.29184590654177</v>
      </c>
      <c r="J1666" s="36">
        <f>_xll.DTC.CPR.ValueForVariable($A1666,J$10)</f>
        <v>9.1273171055386797</v>
      </c>
      <c r="K1666" s="36">
        <f>_xll.DTC.CPR.ValueForVariable($A1666,K$10)</f>
        <v>226.06325752935251</v>
      </c>
      <c r="L1666" s="36">
        <f>_xll.DTC.CPR.ValueForVariable($A1666,L$10)</f>
        <v>421.84537620207846</v>
      </c>
      <c r="M1666" s="36">
        <f>_xll.DTC.CPR.ValueForVariable($A1666,M$10)</f>
        <v>394.83464011314089</v>
      </c>
      <c r="N1666" s="36">
        <f>_xll.DTC.CPR.ValueForVariable($A1666,N$10)</f>
        <v>33700.788125537343</v>
      </c>
      <c r="O1666" s="36">
        <f>_xll.DTC.CPR.ValueForVariable($A1666,O$10)</f>
        <v>1.2015814672663896</v>
      </c>
      <c r="P1666" s="36">
        <f>_xll.DTC.CPR.ValueForVariable($A1666,P$10)</f>
        <v>2.2450859943721063E-2</v>
      </c>
      <c r="Q1666" s="36">
        <f>_xll.DTC.CPR.ValueForVariable($A1666,Q$10)</f>
        <v>3.7922344940971819</v>
      </c>
      <c r="R1666" s="36">
        <f>_xll.DTC.CPR.ValueForVariable($A1666,R$10)</f>
        <v>53.475745192778355</v>
      </c>
      <c r="S1666" s="36">
        <f>_xll.DTC.CPR.ValueForVariable($A1666,S$10)</f>
        <v>202.79256551760562</v>
      </c>
      <c r="T1666" s="36">
        <f>_xll.DTC.CPR.ValueForVariable($A1666,T$10)</f>
        <v>-12</v>
      </c>
      <c r="U1666" s="36">
        <f>_xll.DTC.CPR.ValueForVariable($A1666,U$10)</f>
        <v>25</v>
      </c>
      <c r="V1666" s="36">
        <f>_xll.DTC.CPR.ValueForVariable($A1666,V$10)</f>
        <v>4</v>
      </c>
      <c r="W1666" s="36">
        <f>_xll.DTC.CPR.ValueForVariable($A1666,W$10)</f>
        <v>19</v>
      </c>
      <c r="X1666" s="36">
        <f>_xll.DTC.CPR.ValueForVariable($A1666,X$10)</f>
        <v>185.24415582167558</v>
      </c>
      <c r="Y1666" s="36">
        <f>_xll.DTC.CPR.ValueForVariable($A1666,Y$10)</f>
        <v>665.38093256851494</v>
      </c>
      <c r="Z1666" s="36">
        <f>_xll.DTC.CPR.ValueForVariable($A1666,Z$10)</f>
        <v>48.107662849100734</v>
      </c>
      <c r="AA1666" s="36">
        <f>_xll.DTC.CPR.ValueForVariable($A1666,AA$10)</f>
        <v>3.591913221861859</v>
      </c>
      <c r="AB1666" s="36">
        <f>_xll.DTC.CPR.ValueForVariable($A1666,AB$10)</f>
        <v>0.88589347979665478</v>
      </c>
      <c r="AC1666" s="36">
        <f>_xll.DTC.CPR.ValueForVariable($A1666,AC$10)</f>
        <v>110</v>
      </c>
      <c r="AD1666" s="36">
        <f>_xll.DTC.CPR.ValueForVariable($A1666,AD$10)</f>
        <v>91.713045661251797</v>
      </c>
      <c r="AE1666" s="36">
        <f>_xll.DTC.CPR.ValueForVariable($A1666,AE$10)</f>
        <v>0</v>
      </c>
      <c r="AF1666" s="36">
        <f>_xll.DTC.CPR.ValueForVariable($A1666,AF$10)</f>
        <v>0</v>
      </c>
      <c r="AG1666" s="36">
        <f>_xll.DTC.CPR.ValueForVariable($A1666,AG$10)</f>
        <v>0</v>
      </c>
      <c r="AH1666" s="36">
        <f>_xll.DTC.CPR.ValueForVariable($A1666,AH$10)</f>
        <v>0</v>
      </c>
      <c r="AI1666" s="36">
        <f>_xll.DTC.CPR.ValueForVariable($A1666,AI$10)</f>
        <v>0</v>
      </c>
      <c r="AJ1666" s="36">
        <f>_xll.DTC.CPR.ValueForVariable($A1666,AJ$10)</f>
        <v>0</v>
      </c>
      <c r="AK1666" s="36">
        <f>_xll.DTC.CPR.ValueForVariable($A1666,AK$10)</f>
        <v>5</v>
      </c>
      <c r="AL1666" s="36">
        <f>_xll.DTC.CPR.MinimumForVariable($A1666,AL$10)</f>
        <v>24.927195771968989</v>
      </c>
      <c r="AM1666" s="36">
        <f>_xll.DTC.CPR.MaximumForVariable($A1666,AM$10)</f>
        <v>62.991910646766605</v>
      </c>
    </row>
    <row r="1667" spans="1:39" x14ac:dyDescent="0.35">
      <c r="A1667" s="36" t="str">
        <f>_xll.DTC.CPR.Calculate($B$1,$B$2,$B$3,D1667,E1667,C1667,B1667,F1667,$B$4,G1667)</f>
        <v>CID=1324252352</v>
      </c>
      <c r="B1667" s="36">
        <f t="shared" si="223"/>
        <v>-12</v>
      </c>
      <c r="C1667" s="34">
        <f t="shared" si="220"/>
        <v>27.5</v>
      </c>
      <c r="D1667" s="36">
        <f>'TTH375-noEcon_A'!AL1667+('TTH375-noEcon_A'!AM1667-'TTH375-noEcon_A'!AL1667)*0.75</f>
        <v>56.407821529914145</v>
      </c>
      <c r="E1667" s="36">
        <f t="shared" si="221"/>
        <v>4</v>
      </c>
      <c r="F1667" s="36">
        <f t="shared" si="224"/>
        <v>21.5</v>
      </c>
      <c r="G1667" s="36">
        <f t="shared" si="222"/>
        <v>4.3</v>
      </c>
      <c r="H1667" s="36">
        <f>_xll.DTC.CPR.ValueForVariable($A1667,H$10)</f>
        <v>1.7476377291742968</v>
      </c>
      <c r="I1667" s="36">
        <f>_xll.DTC.CPR.ValueForVariable($A1667,I$10)</f>
        <v>148.29184590654177</v>
      </c>
      <c r="J1667" s="36">
        <f>_xll.DTC.CPR.ValueForVariable($A1667,J$10)</f>
        <v>9.1273171055386797</v>
      </c>
      <c r="K1667" s="36">
        <f>_xll.DTC.CPR.ValueForVariable($A1667,K$10)</f>
        <v>229.58129245231444</v>
      </c>
      <c r="L1667" s="36">
        <f>_xll.DTC.CPR.ValueForVariable($A1667,L$10)</f>
        <v>423.44959845642546</v>
      </c>
      <c r="M1667" s="36">
        <f>_xll.DTC.CPR.ValueForVariable($A1667,M$10)</f>
        <v>394.83464011314089</v>
      </c>
      <c r="N1667" s="36">
        <f>_xll.DTC.CPR.ValueForVariable($A1667,N$10)</f>
        <v>34233.683722407412</v>
      </c>
      <c r="O1667" s="36">
        <f>_xll.DTC.CPR.ValueForVariable($A1667,O$10)</f>
        <v>1.2312486315180038</v>
      </c>
      <c r="P1667" s="36">
        <f>_xll.DTC.CPR.ValueForVariable($A1667,P$10)</f>
        <v>2.3922926485974053E-2</v>
      </c>
      <c r="Q1667" s="36">
        <f>_xll.DTC.CPR.ValueForVariable($A1667,Q$10)</f>
        <v>3.6070887891795347</v>
      </c>
      <c r="R1667" s="36">
        <f>_xll.DTC.CPR.ValueForVariable($A1667,R$10)</f>
        <v>56.407804202524808</v>
      </c>
      <c r="S1667" s="36">
        <f>_xll.DTC.CPR.ValueForVariable($A1667,S$10)</f>
        <v>203.46795816116148</v>
      </c>
      <c r="T1667" s="36">
        <f>_xll.DTC.CPR.ValueForVariable($A1667,T$10)</f>
        <v>-12</v>
      </c>
      <c r="U1667" s="36">
        <f>_xll.DTC.CPR.ValueForVariable($A1667,U$10)</f>
        <v>27.5</v>
      </c>
      <c r="V1667" s="36">
        <f>_xll.DTC.CPR.ValueForVariable($A1667,V$10)</f>
        <v>4</v>
      </c>
      <c r="W1667" s="36">
        <f>_xll.DTC.CPR.ValueForVariable($A1667,W$10)</f>
        <v>21.5</v>
      </c>
      <c r="X1667" s="36">
        <f>_xll.DTC.CPR.ValueForVariable($A1667,X$10)</f>
        <v>185.24415582167558</v>
      </c>
      <c r="Y1667" s="36">
        <f>_xll.DTC.CPR.ValueForVariable($A1667,Y$10)</f>
        <v>716.3448725966025</v>
      </c>
      <c r="Z1667" s="36">
        <f>_xll.DTC.CPR.ValueForVariable($A1667,Z$10)</f>
        <v>50.247674337399474</v>
      </c>
      <c r="AA1667" s="36">
        <f>_xll.DTC.CPR.ValueForVariable($A1667,AA$10)</f>
        <v>3.8670308891482037</v>
      </c>
      <c r="AB1667" s="36">
        <f>_xll.DTC.CPR.ValueForVariable($A1667,AB$10)</f>
        <v>0.88993354685097326</v>
      </c>
      <c r="AC1667" s="36">
        <f>_xll.DTC.CPR.ValueForVariable($A1667,AC$10)</f>
        <v>110</v>
      </c>
      <c r="AD1667" s="36">
        <f>_xll.DTC.CPR.ValueForVariable($A1667,AD$10)</f>
        <v>96.302462417032302</v>
      </c>
      <c r="AE1667" s="36">
        <f>_xll.DTC.CPR.ValueForVariable($A1667,AE$10)</f>
        <v>0</v>
      </c>
      <c r="AF1667" s="36">
        <f>_xll.DTC.CPR.ValueForVariable($A1667,AF$10)</f>
        <v>0</v>
      </c>
      <c r="AG1667" s="36">
        <f>_xll.DTC.CPR.ValueForVariable($A1667,AG$10)</f>
        <v>0</v>
      </c>
      <c r="AH1667" s="36">
        <f>_xll.DTC.CPR.ValueForVariable($A1667,AH$10)</f>
        <v>0</v>
      </c>
      <c r="AI1667" s="36">
        <f>_xll.DTC.CPR.ValueForVariable($A1667,AI$10)</f>
        <v>0</v>
      </c>
      <c r="AJ1667" s="36">
        <f>_xll.DTC.CPR.ValueForVariable($A1667,AJ$10)</f>
        <v>0</v>
      </c>
      <c r="AK1667" s="36">
        <f>_xll.DTC.CPR.ValueForVariable($A1667,AK$10)</f>
        <v>5</v>
      </c>
      <c r="AL1667" s="36">
        <f>_xll.DTC.CPR.MinimumForVariable($A1667,AL$10)</f>
        <v>28.620566136208577</v>
      </c>
      <c r="AM1667" s="36">
        <f>_xll.DTC.CPR.MaximumForVariable($A1667,AM$10)</f>
        <v>65.670239994482671</v>
      </c>
    </row>
    <row r="1668" spans="1:39" x14ac:dyDescent="0.35">
      <c r="A1668" s="36" t="str">
        <f>_xll.DTC.CPR.Calculate($B$1,$B$2,$B$3,D1668,E1668,C1668,B1668,F1668,$B$4,G1668)</f>
        <v>CID=1324252193</v>
      </c>
      <c r="B1668" s="36">
        <f t="shared" si="223"/>
        <v>-12</v>
      </c>
      <c r="C1668" s="34">
        <f t="shared" si="220"/>
        <v>30</v>
      </c>
      <c r="D1668" s="36">
        <f>'TTH375-noEcon_A'!AL1668+('TTH375-noEcon_A'!AM1668-'TTH375-noEcon_A'!AL1668)*0.75</f>
        <v>57.53247390181825</v>
      </c>
      <c r="E1668" s="36">
        <f t="shared" si="221"/>
        <v>4</v>
      </c>
      <c r="F1668" s="36">
        <f t="shared" si="224"/>
        <v>24</v>
      </c>
      <c r="G1668" s="36">
        <f t="shared" si="222"/>
        <v>4.8</v>
      </c>
      <c r="H1668" s="36">
        <f>_xll.DTC.CPR.ValueForVariable($A1668,H$10)</f>
        <v>1.7476377291742968</v>
      </c>
      <c r="I1668" s="36">
        <f>_xll.DTC.CPR.ValueForVariable($A1668,I$10)</f>
        <v>148.29184590654177</v>
      </c>
      <c r="J1668" s="36">
        <f>_xll.DTC.CPR.ValueForVariable($A1668,J$10)</f>
        <v>9.1273171055386797</v>
      </c>
      <c r="K1668" s="36">
        <f>_xll.DTC.CPR.ValueForVariable($A1668,K$10)</f>
        <v>233.12256006149789</v>
      </c>
      <c r="L1668" s="36">
        <f>_xll.DTC.CPR.ValueForVariable($A1668,L$10)</f>
        <v>425.02702746528024</v>
      </c>
      <c r="M1668" s="36">
        <f>_xll.DTC.CPR.ValueForVariable($A1668,M$10)</f>
        <v>394.83464011314089</v>
      </c>
      <c r="N1668" s="36">
        <f>_xll.DTC.CPR.ValueForVariable($A1668,N$10)</f>
        <v>34495.405797224943</v>
      </c>
      <c r="O1668" s="36">
        <f>_xll.DTC.CPR.ValueForVariable($A1668,O$10)</f>
        <v>1.2313980533407392</v>
      </c>
      <c r="P1668" s="36">
        <f>_xll.DTC.CPR.ValueForVariable($A1668,P$10)</f>
        <v>2.4836582729301795E-2</v>
      </c>
      <c r="Q1668" s="36">
        <f>_xll.DTC.CPR.ValueForVariable($A1668,Q$10)</f>
        <v>3.4612101087355867</v>
      </c>
      <c r="R1668" s="36">
        <f>_xll.DTC.CPR.ValueForVariable($A1668,R$10)</f>
        <v>57.532462439854534</v>
      </c>
      <c r="S1668" s="36">
        <f>_xll.DTC.CPR.ValueForVariable($A1668,S$10)</f>
        <v>199.13194057727497</v>
      </c>
      <c r="T1668" s="36">
        <f>_xll.DTC.CPR.ValueForVariable($A1668,T$10)</f>
        <v>-12</v>
      </c>
      <c r="U1668" s="36">
        <f>_xll.DTC.CPR.ValueForVariable($A1668,U$10)</f>
        <v>30</v>
      </c>
      <c r="V1668" s="36">
        <f>_xll.DTC.CPR.ValueForVariable($A1668,V$10)</f>
        <v>4</v>
      </c>
      <c r="W1668" s="36">
        <f>_xll.DTC.CPR.ValueForVariable($A1668,W$10)</f>
        <v>24</v>
      </c>
      <c r="X1668" s="36">
        <f>_xll.DTC.CPR.ValueForVariable($A1668,X$10)</f>
        <v>185.24415582167558</v>
      </c>
      <c r="Y1668" s="36">
        <f>_xll.DTC.CPR.ValueForVariable($A1668,Y$10)</f>
        <v>770.19630307686862</v>
      </c>
      <c r="Z1668" s="36">
        <f>_xll.DTC.CPR.ValueForVariable($A1668,Z$10)</f>
        <v>52.025342378526148</v>
      </c>
      <c r="AA1668" s="36">
        <f>_xll.DTC.CPR.ValueForVariable($A1668,AA$10)</f>
        <v>4.157736041175272</v>
      </c>
      <c r="AB1668" s="36">
        <f>_xll.DTC.CPR.ValueForVariable($A1668,AB$10)</f>
        <v>0.89135297115072942</v>
      </c>
      <c r="AC1668" s="36">
        <f>_xll.DTC.CPR.ValueForVariable($A1668,AC$10)</f>
        <v>110</v>
      </c>
      <c r="AD1668" s="36">
        <f>_xll.DTC.CPR.ValueForVariable($A1668,AD$10)</f>
        <v>98.066126651411167</v>
      </c>
      <c r="AE1668" s="36">
        <f>_xll.DTC.CPR.ValueForVariable($A1668,AE$10)</f>
        <v>0</v>
      </c>
      <c r="AF1668" s="36">
        <f>_xll.DTC.CPR.ValueForVariable($A1668,AF$10)</f>
        <v>0</v>
      </c>
      <c r="AG1668" s="36">
        <f>_xll.DTC.CPR.ValueForVariable($A1668,AG$10)</f>
        <v>0</v>
      </c>
      <c r="AH1668" s="36">
        <f>_xll.DTC.CPR.ValueForVariable($A1668,AH$10)</f>
        <v>0</v>
      </c>
      <c r="AI1668" s="36">
        <f>_xll.DTC.CPR.ValueForVariable($A1668,AI$10)</f>
        <v>0</v>
      </c>
      <c r="AJ1668" s="36">
        <f>_xll.DTC.CPR.ValueForVariable($A1668,AJ$10)</f>
        <v>0</v>
      </c>
      <c r="AK1668" s="36">
        <f>_xll.DTC.CPR.ValueForVariable($A1668,AK$10)</f>
        <v>5</v>
      </c>
      <c r="AL1668" s="36">
        <f>_xll.DTC.CPR.MinimumForVariable($A1668,AL$10)</f>
        <v>32.308515629793121</v>
      </c>
      <c r="AM1668" s="36">
        <f>_xll.DTC.CPR.MaximumForVariable($A1668,AM$10)</f>
        <v>65.940459992493288</v>
      </c>
    </row>
    <row r="1669" spans="1:39" x14ac:dyDescent="0.35">
      <c r="A1669" s="36" t="str">
        <f>_xll.DTC.CPR.Calculate($B$1,$B$2,$B$3,D1669,E1669,C1669,B1669,F1669,$B$4,G1669)</f>
        <v>CID=1324252290</v>
      </c>
      <c r="B1669" s="36">
        <f t="shared" si="223"/>
        <v>-12</v>
      </c>
      <c r="C1669" s="34">
        <f t="shared" si="220"/>
        <v>32.5</v>
      </c>
      <c r="D1669" s="36">
        <f>'TTH375-noEcon_A'!AL1669+('TTH375-noEcon_A'!AM1669-'TTH375-noEcon_A'!AL1669)*0.75</f>
        <v>58.504378210213126</v>
      </c>
      <c r="E1669" s="36">
        <f t="shared" si="221"/>
        <v>4</v>
      </c>
      <c r="F1669" s="36">
        <f t="shared" si="224"/>
        <v>26.5</v>
      </c>
      <c r="G1669" s="36">
        <f t="shared" si="222"/>
        <v>5.3</v>
      </c>
      <c r="H1669" s="36">
        <f>_xll.DTC.CPR.ValueForVariable($A1669,H$10)</f>
        <v>1.7476377291742968</v>
      </c>
      <c r="I1669" s="36">
        <f>_xll.DTC.CPR.ValueForVariable($A1669,I$10)</f>
        <v>148.29184590654177</v>
      </c>
      <c r="J1669" s="36">
        <f>_xll.DTC.CPR.ValueForVariable($A1669,J$10)</f>
        <v>9.1273171055386797</v>
      </c>
      <c r="K1669" s="36">
        <f>_xll.DTC.CPR.ValueForVariable($A1669,K$10)</f>
        <v>236.68803821269404</v>
      </c>
      <c r="L1669" s="36">
        <f>_xll.DTC.CPR.ValueForVariable($A1669,L$10)</f>
        <v>426.5778911642272</v>
      </c>
      <c r="M1669" s="36">
        <f>_xll.DTC.CPR.ValueForVariable($A1669,M$10)</f>
        <v>394.83464011314089</v>
      </c>
      <c r="N1669" s="36">
        <f>_xll.DTC.CPR.ValueForVariable($A1669,N$10)</f>
        <v>34742.430419779288</v>
      </c>
      <c r="O1669" s="36">
        <f>_xll.DTC.CPR.ValueForVariable($A1669,O$10)</f>
        <v>1.2244708731947755</v>
      </c>
      <c r="P1669" s="36">
        <f>_xll.DTC.CPR.ValueForVariable($A1669,P$10)</f>
        <v>2.5741017984325935E-2</v>
      </c>
      <c r="Q1669" s="36">
        <f>_xll.DTC.CPR.ValueForVariable($A1669,Q$10)</f>
        <v>3.3099382786129459</v>
      </c>
      <c r="R1669" s="36">
        <f>_xll.DTC.CPR.ValueForVariable($A1669,R$10)</f>
        <v>58.504386312295665</v>
      </c>
      <c r="S1669" s="36">
        <f>_xll.DTC.CPR.ValueForVariable($A1669,S$10)</f>
        <v>193.64590772182672</v>
      </c>
      <c r="T1669" s="36">
        <f>_xll.DTC.CPR.ValueForVariable($A1669,T$10)</f>
        <v>-12</v>
      </c>
      <c r="U1669" s="36">
        <f>_xll.DTC.CPR.ValueForVariable($A1669,U$10)</f>
        <v>32.5</v>
      </c>
      <c r="V1669" s="36">
        <f>_xll.DTC.CPR.ValueForVariable($A1669,V$10)</f>
        <v>4</v>
      </c>
      <c r="W1669" s="36">
        <f>_xll.DTC.CPR.ValueForVariable($A1669,W$10)</f>
        <v>26.5</v>
      </c>
      <c r="X1669" s="36">
        <f>_xll.DTC.CPR.ValueForVariable($A1669,X$10)</f>
        <v>185.24415582167558</v>
      </c>
      <c r="Y1669" s="36">
        <f>_xll.DTC.CPR.ValueForVariable($A1669,Y$10)</f>
        <v>827.03959328935798</v>
      </c>
      <c r="Z1669" s="36">
        <f>_xll.DTC.CPR.ValueForVariable($A1669,Z$10)</f>
        <v>53.963000588699344</v>
      </c>
      <c r="AA1669" s="36">
        <f>_xll.DTC.CPR.ValueForVariable($A1669,AA$10)</f>
        <v>4.4645920926407188</v>
      </c>
      <c r="AB1669" s="36">
        <f>_xll.DTC.CPR.ValueForVariable($A1669,AB$10)</f>
        <v>0.89252553559540215</v>
      </c>
      <c r="AC1669" s="36">
        <f>_xll.DTC.CPR.ValueForVariable($A1669,AC$10)</f>
        <v>110</v>
      </c>
      <c r="AD1669" s="36">
        <f>_xll.DTC.CPR.ValueForVariable($A1669,AD$10)</f>
        <v>99.591793585711756</v>
      </c>
      <c r="AE1669" s="36">
        <f>_xll.DTC.CPR.ValueForVariable($A1669,AE$10)</f>
        <v>0</v>
      </c>
      <c r="AF1669" s="36">
        <f>_xll.DTC.CPR.ValueForVariable($A1669,AF$10)</f>
        <v>0</v>
      </c>
      <c r="AG1669" s="36">
        <f>_xll.DTC.CPR.ValueForVariable($A1669,AG$10)</f>
        <v>0</v>
      </c>
      <c r="AH1669" s="36">
        <f>_xll.DTC.CPR.ValueForVariable($A1669,AH$10)</f>
        <v>0</v>
      </c>
      <c r="AI1669" s="36">
        <f>_xll.DTC.CPR.ValueForVariable($A1669,AI$10)</f>
        <v>0</v>
      </c>
      <c r="AJ1669" s="36">
        <f>_xll.DTC.CPR.ValueForVariable($A1669,AJ$10)</f>
        <v>0</v>
      </c>
      <c r="AK1669" s="36">
        <f>_xll.DTC.CPR.ValueForVariable($A1669,AK$10)</f>
        <v>5</v>
      </c>
      <c r="AL1669" s="36">
        <f>_xll.DTC.CPR.MinimumForVariable($A1669,AL$10)</f>
        <v>36.61259498776856</v>
      </c>
      <c r="AM1669" s="36">
        <f>_xll.DTC.CPR.MaximumForVariable($A1669,AM$10)</f>
        <v>65.801639284361315</v>
      </c>
    </row>
    <row r="1670" spans="1:39" x14ac:dyDescent="0.35">
      <c r="A1670" s="36" t="str">
        <f>_xll.DTC.CPR.Calculate($B$1,$B$2,$B$3,D1670,E1670,C1670,B1670,F1670,$B$4,G1670)</f>
        <v>CID=-1888985676</v>
      </c>
      <c r="B1670" s="36">
        <f t="shared" si="223"/>
        <v>-12</v>
      </c>
      <c r="C1670" s="34">
        <f t="shared" si="220"/>
        <v>35</v>
      </c>
      <c r="D1670" s="36">
        <f>'TTH375-noEcon_A'!AL1670+('TTH375-noEcon_A'!AM1670-'TTH375-noEcon_A'!AL1670)*0.75</f>
        <v>59.829966162678353</v>
      </c>
      <c r="E1670" s="36">
        <f t="shared" si="221"/>
        <v>4</v>
      </c>
      <c r="F1670" s="36">
        <f t="shared" si="224"/>
        <v>29</v>
      </c>
      <c r="G1670" s="36">
        <f t="shared" si="222"/>
        <v>5.8</v>
      </c>
      <c r="H1670" s="36">
        <f>_xll.DTC.CPR.ValueForVariable($A1670,H$10)</f>
        <v>1.7476377291742968</v>
      </c>
      <c r="I1670" s="36">
        <f>_xll.DTC.CPR.ValueForVariable($A1670,I$10)</f>
        <v>148.29184590654177</v>
      </c>
      <c r="J1670" s="36">
        <f>_xll.DTC.CPR.ValueForVariable($A1670,J$10)</f>
        <v>9.1273171055386797</v>
      </c>
      <c r="K1670" s="36">
        <f>_xll.DTC.CPR.ValueForVariable($A1670,K$10)</f>
        <v>240.27878109300647</v>
      </c>
      <c r="L1670" s="36">
        <f>_xll.DTC.CPR.ValueForVariable($A1670,L$10)</f>
        <v>428.10242074986905</v>
      </c>
      <c r="M1670" s="36">
        <f>_xll.DTC.CPR.ValueForVariable($A1670,M$10)</f>
        <v>394.83464011314089</v>
      </c>
      <c r="N1670" s="36">
        <f>_xll.DTC.CPR.ValueForVariable($A1670,N$10)</f>
        <v>35063.861622894496</v>
      </c>
      <c r="O1670" s="36">
        <f>_xll.DTC.CPR.ValueForVariable($A1670,O$10)</f>
        <v>1.2134147067992953</v>
      </c>
      <c r="P1670" s="36">
        <f>_xll.DTC.CPR.ValueForVariable($A1670,P$10)</f>
        <v>2.681986493506296E-2</v>
      </c>
      <c r="Q1670" s="36">
        <f>_xll.DTC.CPR.ValueForVariable($A1670,Q$10)</f>
        <v>3.1345556100659588</v>
      </c>
      <c r="R1670" s="36">
        <f>_xll.DTC.CPR.ValueForVariable($A1670,R$10)</f>
        <v>59.82996497327521</v>
      </c>
      <c r="S1670" s="36">
        <f>_xll.DTC.CPR.ValueForVariable($A1670,S$10)</f>
        <v>187.54035235702963</v>
      </c>
      <c r="T1670" s="36">
        <f>_xll.DTC.CPR.ValueForVariable($A1670,T$10)</f>
        <v>-12</v>
      </c>
      <c r="U1670" s="36">
        <f>_xll.DTC.CPR.ValueForVariable($A1670,U$10)</f>
        <v>35</v>
      </c>
      <c r="V1670" s="36">
        <f>_xll.DTC.CPR.ValueForVariable($A1670,V$10)</f>
        <v>4</v>
      </c>
      <c r="W1670" s="36">
        <f>_xll.DTC.CPR.ValueForVariable($A1670,W$10)</f>
        <v>29</v>
      </c>
      <c r="X1670" s="36">
        <f>_xll.DTC.CPR.ValueForVariable($A1670,X$10)</f>
        <v>185.24415582167558</v>
      </c>
      <c r="Y1670" s="36">
        <f>_xll.DTC.CPR.ValueForVariable($A1670,Y$10)</f>
        <v>886.98098360857671</v>
      </c>
      <c r="Z1670" s="36">
        <f>_xll.DTC.CPR.ValueForVariable($A1670,Z$10)</f>
        <v>56.338752435645347</v>
      </c>
      <c r="AA1670" s="36">
        <f>_xll.DTC.CPR.ValueForVariable($A1670,AA$10)</f>
        <v>4.7881725589358126</v>
      </c>
      <c r="AB1670" s="36">
        <f>_xll.DTC.CPR.ValueForVariable($A1670,AB$10)</f>
        <v>0.89404778081298841</v>
      </c>
      <c r="AC1670" s="36">
        <f>_xll.DTC.CPR.ValueForVariable($A1670,AC$10)</f>
        <v>110</v>
      </c>
      <c r="AD1670" s="36">
        <f>_xll.DTC.CPR.ValueForVariable($A1670,AD$10)</f>
        <v>101.6749096349524</v>
      </c>
      <c r="AE1670" s="36">
        <f>_xll.DTC.CPR.ValueForVariable($A1670,AE$10)</f>
        <v>0</v>
      </c>
      <c r="AF1670" s="36">
        <f>_xll.DTC.CPR.ValueForVariable($A1670,AF$10)</f>
        <v>0</v>
      </c>
      <c r="AG1670" s="36">
        <f>_xll.DTC.CPR.ValueForVariable($A1670,AG$10)</f>
        <v>0</v>
      </c>
      <c r="AH1670" s="36">
        <f>_xll.DTC.CPR.ValueForVariable($A1670,AH$10)</f>
        <v>0</v>
      </c>
      <c r="AI1670" s="36">
        <f>_xll.DTC.CPR.ValueForVariable($A1670,AI$10)</f>
        <v>0</v>
      </c>
      <c r="AJ1670" s="36">
        <f>_xll.DTC.CPR.ValueForVariable($A1670,AJ$10)</f>
        <v>0</v>
      </c>
      <c r="AK1670" s="36">
        <f>_xll.DTC.CPR.ValueForVariable($A1670,AK$10)</f>
        <v>5</v>
      </c>
      <c r="AL1670" s="36">
        <f>_xll.DTC.CPR.MinimumForVariable($A1670,AL$10)</f>
        <v>42.402838957083723</v>
      </c>
      <c r="AM1670" s="36">
        <f>_xll.DTC.CPR.MaximumForVariable($A1670,AM$10)</f>
        <v>65.639008564543232</v>
      </c>
    </row>
    <row r="1671" spans="1:39" x14ac:dyDescent="0.35">
      <c r="A1671" s="36" t="str">
        <f>_xll.DTC.CPR.Calculate($B$1,$B$2,$B$3,D1671,E1671,C1671,B1671,F1671,$B$4,G1671)</f>
        <v>CID=-1888985579</v>
      </c>
      <c r="B1671" s="36">
        <f t="shared" si="223"/>
        <v>-12</v>
      </c>
      <c r="C1671" s="34">
        <f t="shared" si="220"/>
        <v>37.5</v>
      </c>
      <c r="D1671" s="36">
        <f>'TTH375-noEcon_A'!AL1671+('TTH375-noEcon_A'!AM1671-'TTH375-noEcon_A'!AL1671)*0.75</f>
        <v>61.579201086666657</v>
      </c>
      <c r="E1671" s="36">
        <f t="shared" si="221"/>
        <v>4</v>
      </c>
      <c r="F1671" s="36">
        <f t="shared" si="224"/>
        <v>31.5</v>
      </c>
      <c r="G1671" s="36">
        <f t="shared" si="222"/>
        <v>6.3</v>
      </c>
      <c r="H1671" s="36">
        <f>_xll.DTC.CPR.ValueForVariable($A1671,H$10)</f>
        <v>1.7476377291742968</v>
      </c>
      <c r="I1671" s="36">
        <f>_xll.DTC.CPR.ValueForVariable($A1671,I$10)</f>
        <v>148.29184590654177</v>
      </c>
      <c r="J1671" s="36">
        <f>_xll.DTC.CPR.ValueForVariable($A1671,J$10)</f>
        <v>9.1273171055386797</v>
      </c>
      <c r="K1671" s="36">
        <f>_xll.DTC.CPR.ValueForVariable($A1671,K$10)</f>
        <v>243.89592808768788</v>
      </c>
      <c r="L1671" s="36">
        <f>_xll.DTC.CPR.ValueForVariable($A1671,L$10)</f>
        <v>429.60085071114764</v>
      </c>
      <c r="M1671" s="36">
        <f>_xll.DTC.CPR.ValueForVariable($A1671,M$10)</f>
        <v>394.83464011314089</v>
      </c>
      <c r="N1671" s="36">
        <f>_xll.DTC.CPR.ValueForVariable($A1671,N$10)</f>
        <v>35422.463463769156</v>
      </c>
      <c r="O1671" s="36">
        <f>_xll.DTC.CPR.ValueForVariable($A1671,O$10)</f>
        <v>1.2104239967701433</v>
      </c>
      <c r="P1671" s="36">
        <f>_xll.DTC.CPR.ValueForVariable($A1671,P$10)</f>
        <v>2.8112388548885269E-2</v>
      </c>
      <c r="Q1671" s="36">
        <f>_xll.DTC.CPR.ValueForVariable($A1671,Q$10)</f>
        <v>2.9669080495341555</v>
      </c>
      <c r="R1671" s="36">
        <f>_xll.DTC.CPR.ValueForVariable($A1671,R$10)</f>
        <v>61.579205026550405</v>
      </c>
      <c r="S1671" s="36">
        <f>_xll.DTC.CPR.ValueForVariable($A1671,S$10)</f>
        <v>182.69983907718654</v>
      </c>
      <c r="T1671" s="36">
        <f>_xll.DTC.CPR.ValueForVariable($A1671,T$10)</f>
        <v>-12</v>
      </c>
      <c r="U1671" s="36">
        <f>_xll.DTC.CPR.ValueForVariable($A1671,U$10)</f>
        <v>37.5</v>
      </c>
      <c r="V1671" s="36">
        <f>_xll.DTC.CPR.ValueForVariable($A1671,V$10)</f>
        <v>4</v>
      </c>
      <c r="W1671" s="36">
        <f>_xll.DTC.CPR.ValueForVariable($A1671,W$10)</f>
        <v>31.5</v>
      </c>
      <c r="X1671" s="36">
        <f>_xll.DTC.CPR.ValueForVariable($A1671,X$10)</f>
        <v>185.24415582167558</v>
      </c>
      <c r="Y1671" s="36">
        <f>_xll.DTC.CPR.ValueForVariable($A1671,Y$10)</f>
        <v>950.12868876961977</v>
      </c>
      <c r="Z1671" s="36">
        <f>_xll.DTC.CPR.ValueForVariable($A1671,Z$10)</f>
        <v>58.769583919795025</v>
      </c>
      <c r="AA1671" s="36">
        <f>_xll.DTC.CPR.ValueForVariable($A1671,AA$10)</f>
        <v>5.1290616136050025</v>
      </c>
      <c r="AB1671" s="36">
        <f>_xll.DTC.CPR.ValueForVariable($A1671,AB$10)</f>
        <v>0.89592822959425189</v>
      </c>
      <c r="AC1671" s="36">
        <f>_xll.DTC.CPR.ValueForVariable($A1671,AC$10)</f>
        <v>110</v>
      </c>
      <c r="AD1671" s="36">
        <f>_xll.DTC.CPR.ValueForVariable($A1671,AD$10)</f>
        <v>104.42792127463856</v>
      </c>
      <c r="AE1671" s="36">
        <f>_xll.DTC.CPR.ValueForVariable($A1671,AE$10)</f>
        <v>0</v>
      </c>
      <c r="AF1671" s="36">
        <f>_xll.DTC.CPR.ValueForVariable($A1671,AF$10)</f>
        <v>0</v>
      </c>
      <c r="AG1671" s="36">
        <f>_xll.DTC.CPR.ValueForVariable($A1671,AG$10)</f>
        <v>0</v>
      </c>
      <c r="AH1671" s="36">
        <f>_xll.DTC.CPR.ValueForVariable($A1671,AH$10)</f>
        <v>0</v>
      </c>
      <c r="AI1671" s="36">
        <f>_xll.DTC.CPR.ValueForVariable($A1671,AI$10)</f>
        <v>0</v>
      </c>
      <c r="AJ1671" s="36">
        <f>_xll.DTC.CPR.ValueForVariable($A1671,AJ$10)</f>
        <v>0</v>
      </c>
      <c r="AK1671" s="36">
        <f>_xll.DTC.CPR.ValueForVariable($A1671,AK$10)</f>
        <v>5</v>
      </c>
      <c r="AL1671" s="36">
        <f>_xll.DTC.CPR.MinimumForVariable($A1671,AL$10)</f>
        <v>47.987513794024018</v>
      </c>
      <c r="AM1671" s="36">
        <f>_xll.DTC.CPR.MaximumForVariable($A1671,AM$10)</f>
        <v>66.109763517547535</v>
      </c>
    </row>
    <row r="1672" spans="1:39" x14ac:dyDescent="0.35">
      <c r="A1672" s="36" t="str">
        <f>_xll.DTC.CPR.Calculate($B$1,$B$2,$B$3,D1672,E1672,C1672,B1672,F1672,$B$4,G1672)</f>
        <v>CID=-1888985482</v>
      </c>
      <c r="B1672" s="36">
        <f t="shared" si="223"/>
        <v>-12</v>
      </c>
      <c r="C1672" s="34">
        <f t="shared" si="220"/>
        <v>40</v>
      </c>
      <c r="D1672" s="36">
        <f>'TTH375-noEcon_A'!AL1672+('TTH375-noEcon_A'!AM1672-'TTH375-noEcon_A'!AL1672)*0.75</f>
        <v>63.541611790081163</v>
      </c>
      <c r="E1672" s="36">
        <f t="shared" si="221"/>
        <v>4</v>
      </c>
      <c r="F1672" s="36">
        <f t="shared" si="224"/>
        <v>34</v>
      </c>
      <c r="G1672" s="36">
        <f t="shared" si="222"/>
        <v>6.8</v>
      </c>
      <c r="H1672" s="36">
        <f>_xll.DTC.CPR.ValueForVariable($A1672,H$10)</f>
        <v>1.7476377291742968</v>
      </c>
      <c r="I1672" s="36">
        <f>_xll.DTC.CPR.ValueForVariable($A1672,I$10)</f>
        <v>148.29184590654177</v>
      </c>
      <c r="J1672" s="36">
        <f>_xll.DTC.CPR.ValueForVariable($A1672,J$10)</f>
        <v>9.1273171055386797</v>
      </c>
      <c r="K1672" s="36">
        <f>_xll.DTC.CPR.ValueForVariable($A1672,K$10)</f>
        <v>247.54071405292822</v>
      </c>
      <c r="L1672" s="36">
        <f>_xll.DTC.CPR.ValueForVariable($A1672,L$10)</f>
        <v>431.07341899764123</v>
      </c>
      <c r="M1672" s="36">
        <f>_xll.DTC.CPR.ValueForVariable($A1672,M$10)</f>
        <v>394.83464011314089</v>
      </c>
      <c r="N1672" s="36">
        <f>_xll.DTC.CPR.ValueForVariable($A1672,N$10)</f>
        <v>35811.850071529072</v>
      </c>
      <c r="O1672" s="36">
        <f>_xll.DTC.CPR.ValueForVariable($A1672,O$10)</f>
        <v>1.205591054943677</v>
      </c>
      <c r="P1672" s="36">
        <f>_xll.DTC.CPR.ValueForVariable($A1672,P$10)</f>
        <v>2.9555201950338054E-2</v>
      </c>
      <c r="Q1672" s="36">
        <f>_xll.DTC.CPR.ValueForVariable($A1672,Q$10)</f>
        <v>2.7946448122136101</v>
      </c>
      <c r="R1672" s="36">
        <f>_xll.DTC.CPR.ValueForVariable($A1672,R$10)</f>
        <v>63.541613205962797</v>
      </c>
      <c r="S1672" s="36">
        <f>_xll.DTC.CPR.ValueForVariable($A1672,S$10)</f>
        <v>177.57623970572774</v>
      </c>
      <c r="T1672" s="36">
        <f>_xll.DTC.CPR.ValueForVariable($A1672,T$10)</f>
        <v>-12</v>
      </c>
      <c r="U1672" s="36">
        <f>_xll.DTC.CPR.ValueForVariable($A1672,U$10)</f>
        <v>40</v>
      </c>
      <c r="V1672" s="36">
        <f>_xll.DTC.CPR.ValueForVariable($A1672,V$10)</f>
        <v>4</v>
      </c>
      <c r="W1672" s="36">
        <f>_xll.DTC.CPR.ValueForVariable($A1672,W$10)</f>
        <v>34</v>
      </c>
      <c r="X1672" s="36">
        <f>_xll.DTC.CPR.ValueForVariable($A1672,X$10)</f>
        <v>185.24415582167558</v>
      </c>
      <c r="Y1672" s="36">
        <f>_xll.DTC.CPR.ValueForVariable($A1672,Y$10)</f>
        <v>1016.5930221211611</v>
      </c>
      <c r="Z1672" s="36">
        <f>_xll.DTC.CPR.ValueForVariable($A1672,Z$10)</f>
        <v>61.440679378812945</v>
      </c>
      <c r="AA1672" s="36">
        <f>_xll.DTC.CPR.ValueForVariable($A1672,AA$10)</f>
        <v>5.4878547590984716</v>
      </c>
      <c r="AB1672" s="36">
        <f>_xll.DTC.CPR.ValueForVariable($A1672,AB$10)</f>
        <v>0.89787614916788183</v>
      </c>
      <c r="AC1672" s="36">
        <f>_xll.DTC.CPR.ValueForVariable($A1672,AC$10)</f>
        <v>109.96118185297989</v>
      </c>
      <c r="AD1672" s="36">
        <f>_xll.DTC.CPR.ValueForVariable($A1672,AD$10)</f>
        <v>107.52206023304845</v>
      </c>
      <c r="AE1672" s="36">
        <f>_xll.DTC.CPR.ValueForVariable($A1672,AE$10)</f>
        <v>0</v>
      </c>
      <c r="AF1672" s="36">
        <f>_xll.DTC.CPR.ValueForVariable($A1672,AF$10)</f>
        <v>0</v>
      </c>
      <c r="AG1672" s="36">
        <f>_xll.DTC.CPR.ValueForVariable($A1672,AG$10)</f>
        <v>0</v>
      </c>
      <c r="AH1672" s="36">
        <f>_xll.DTC.CPR.ValueForVariable($A1672,AH$10)</f>
        <v>0</v>
      </c>
      <c r="AI1672" s="36">
        <f>_xll.DTC.CPR.ValueForVariable($A1672,AI$10)</f>
        <v>0</v>
      </c>
      <c r="AJ1672" s="36">
        <f>_xll.DTC.CPR.ValueForVariable($A1672,AJ$10)</f>
        <v>0</v>
      </c>
      <c r="AK1672" s="36">
        <f>_xll.DTC.CPR.ValueForVariable($A1672,AK$10)</f>
        <v>5.3234845585009882</v>
      </c>
      <c r="AL1672" s="36">
        <f>_xll.DTC.CPR.MinimumForVariable($A1672,AL$10)</f>
        <v>55.868509136199613</v>
      </c>
      <c r="AM1672" s="36">
        <f>_xll.DTC.CPR.MaximumForVariable($A1672,AM$10)</f>
        <v>66.099312674708344</v>
      </c>
    </row>
    <row r="1673" spans="1:39" x14ac:dyDescent="0.35">
      <c r="A1673" s="36" t="str">
        <f>_xll.DTC.CPR.Calculate($B$1,$B$2,$B$3,D1673,E1673,C1673,B1673,F1673,$B$4,G1673)</f>
        <v>CID=-1888985641</v>
      </c>
      <c r="B1673" s="36">
        <f t="shared" si="223"/>
        <v>-12</v>
      </c>
      <c r="C1673" s="34">
        <f t="shared" si="220"/>
        <v>42.5</v>
      </c>
      <c r="D1673" s="36">
        <f>'TTH375-noEcon_A'!AL1673+('TTH375-noEcon_A'!AM1673-'TTH375-noEcon_A'!AL1673)*0.75</f>
        <v>63.754845096451987</v>
      </c>
      <c r="E1673" s="36">
        <f t="shared" si="221"/>
        <v>4</v>
      </c>
      <c r="F1673" s="36">
        <f t="shared" si="224"/>
        <v>36.5</v>
      </c>
      <c r="G1673" s="36">
        <f t="shared" si="222"/>
        <v>7.3</v>
      </c>
      <c r="H1673" s="36">
        <f>_xll.DTC.CPR.ValueForVariable($A1673,H$10)</f>
        <v>1.7476377291742968</v>
      </c>
      <c r="I1673" s="36">
        <f>_xll.DTC.CPR.ValueForVariable($A1673,I$10)</f>
        <v>148.29184590654177</v>
      </c>
      <c r="J1673" s="36">
        <f>_xll.DTC.CPR.ValueForVariable($A1673,J$10)</f>
        <v>9.1273171055386797</v>
      </c>
      <c r="K1673" s="36">
        <f>_xll.DTC.CPR.ValueForVariable($A1673,K$10)</f>
        <v>251.21448128784849</v>
      </c>
      <c r="L1673" s="36">
        <f>_xll.DTC.CPR.ValueForVariable($A1673,L$10)</f>
        <v>432.52036733498937</v>
      </c>
      <c r="M1673" s="36">
        <f>_xll.DTC.CPR.ValueForVariable($A1673,M$10)</f>
        <v>394.83464011314089</v>
      </c>
      <c r="N1673" s="36">
        <f>_xll.DTC.CPR.ValueForVariable($A1673,N$10)</f>
        <v>36098.737457952251</v>
      </c>
      <c r="O1673" s="36">
        <f>_xll.DTC.CPR.ValueForVariable($A1673,O$10)</f>
        <v>1.1652642607115016</v>
      </c>
      <c r="P1673" s="36">
        <f>_xll.DTC.CPR.ValueForVariable($A1673,P$10)</f>
        <v>3.0394489159197451E-2</v>
      </c>
      <c r="Q1673" s="36">
        <f>_xll.DTC.CPR.ValueForVariable($A1673,Q$10)</f>
        <v>2.6249837764734334</v>
      </c>
      <c r="R1673" s="36">
        <f>_xll.DTC.CPR.ValueForVariable($A1673,R$10)</f>
        <v>63.754846676293944</v>
      </c>
      <c r="S1673" s="36">
        <f>_xll.DTC.CPR.ValueForVariable($A1673,S$10)</f>
        <v>167.3554381968228</v>
      </c>
      <c r="T1673" s="36">
        <f>_xll.DTC.CPR.ValueForVariable($A1673,T$10)</f>
        <v>-12</v>
      </c>
      <c r="U1673" s="36">
        <f>_xll.DTC.CPR.ValueForVariable($A1673,U$10)</f>
        <v>42.5</v>
      </c>
      <c r="V1673" s="36">
        <f>_xll.DTC.CPR.ValueForVariable($A1673,V$10)</f>
        <v>4</v>
      </c>
      <c r="W1673" s="36">
        <f>_xll.DTC.CPR.ValueForVariable($A1673,W$10)</f>
        <v>36.5</v>
      </c>
      <c r="X1673" s="36">
        <f>_xll.DTC.CPR.ValueForVariable($A1673,X$10)</f>
        <v>185.24415582167558</v>
      </c>
      <c r="Y1673" s="36">
        <f>_xll.DTC.CPR.ValueForVariable($A1673,Y$10)</f>
        <v>1086.4865440387393</v>
      </c>
      <c r="Z1673" s="36">
        <f>_xll.DTC.CPR.ValueForVariable($A1673,Z$10)</f>
        <v>64.243319203341912</v>
      </c>
      <c r="AA1673" s="36">
        <f>_xll.DTC.CPR.ValueForVariable($A1673,AA$10)</f>
        <v>5.8651596279487519</v>
      </c>
      <c r="AB1673" s="36">
        <f>_xll.DTC.CPR.ValueForVariable($A1673,AB$10)</f>
        <v>0.89807807646958926</v>
      </c>
      <c r="AC1673" s="36">
        <f>_xll.DTC.CPR.ValueForVariable($A1673,AC$10)</f>
        <v>108.70378357697146</v>
      </c>
      <c r="AD1673" s="36">
        <f>_xll.DTC.CPR.ValueForVariable($A1673,AD$10)</f>
        <v>107.85862685147664</v>
      </c>
      <c r="AE1673" s="36">
        <f>_xll.DTC.CPR.ValueForVariable($A1673,AE$10)</f>
        <v>0</v>
      </c>
      <c r="AF1673" s="36">
        <f>_xll.DTC.CPR.ValueForVariable($A1673,AF$10)</f>
        <v>0</v>
      </c>
      <c r="AG1673" s="36">
        <f>_xll.DTC.CPR.ValueForVariable($A1673,AG$10)</f>
        <v>0</v>
      </c>
      <c r="AH1673" s="36">
        <f>_xll.DTC.CPR.ValueForVariable($A1673,AH$10)</f>
        <v>0</v>
      </c>
      <c r="AI1673" s="36">
        <f>_xll.DTC.CPR.ValueForVariable($A1673,AI$10)</f>
        <v>0</v>
      </c>
      <c r="AJ1673" s="36">
        <f>_xll.DTC.CPR.ValueForVariable($A1673,AJ$10)</f>
        <v>0</v>
      </c>
      <c r="AK1673" s="36">
        <f>_xll.DTC.CPR.ValueForVariable($A1673,AK$10)</f>
        <v>10</v>
      </c>
      <c r="AL1673" s="36">
        <f>_xll.DTC.CPR.MinimumForVariable($A1673,AL$10)</f>
        <v>63.138733124264824</v>
      </c>
      <c r="AM1673" s="36">
        <f>_xll.DTC.CPR.MaximumForVariable($A1673,AM$10)</f>
        <v>63.960215753847713</v>
      </c>
    </row>
    <row r="1674" spans="1:39" x14ac:dyDescent="0.35">
      <c r="A1674" s="36" t="str">
        <f>_xll.DTC.CPR.Calculate($B$1,$B$2,$B$3,D1674,E1674,C1674,B1674,F1674,$B$4,G1674)</f>
        <v>CID=-1888985800</v>
      </c>
      <c r="B1674" s="36">
        <f t="shared" si="223"/>
        <v>-12</v>
      </c>
      <c r="C1674" s="34">
        <f t="shared" si="220"/>
        <v>45</v>
      </c>
      <c r="D1674" s="36">
        <f>'TTH375-noEcon_A'!AL1674+('TTH375-noEcon_A'!AM1674-'TTH375-noEcon_A'!AL1674)*0.75</f>
        <v>0</v>
      </c>
      <c r="E1674" s="36">
        <f t="shared" si="221"/>
        <v>4</v>
      </c>
      <c r="F1674" s="36">
        <f t="shared" si="224"/>
        <v>39</v>
      </c>
      <c r="G1674" s="36">
        <f t="shared" si="222"/>
        <v>7.8</v>
      </c>
      <c r="H1674" s="36">
        <f>_xll.DTC.CPR.ValueForVariable($A1674,H$10)</f>
        <v>0</v>
      </c>
      <c r="I1674" s="36">
        <f>_xll.DTC.CPR.ValueForVariable($A1674,I$10)</f>
        <v>0</v>
      </c>
      <c r="J1674" s="36">
        <f>_xll.DTC.CPR.ValueForVariable($A1674,J$10)</f>
        <v>0</v>
      </c>
      <c r="K1674" s="36">
        <f>_xll.DTC.CPR.ValueForVariable($A1674,K$10)</f>
        <v>0</v>
      </c>
      <c r="L1674" s="36">
        <f>_xll.DTC.CPR.ValueForVariable($A1674,L$10)</f>
        <v>0</v>
      </c>
      <c r="M1674" s="36">
        <f>_xll.DTC.CPR.ValueForVariable($A1674,M$10)</f>
        <v>0</v>
      </c>
      <c r="N1674" s="36">
        <f>_xll.DTC.CPR.ValueForVariable($A1674,N$10)</f>
        <v>0</v>
      </c>
      <c r="O1674" s="36">
        <f>_xll.DTC.CPR.ValueForVariable($A1674,O$10)</f>
        <v>0</v>
      </c>
      <c r="P1674" s="36">
        <f>_xll.DTC.CPR.ValueForVariable($A1674,P$10)</f>
        <v>0</v>
      </c>
      <c r="Q1674" s="36">
        <f>_xll.DTC.CPR.ValueForVariable($A1674,Q$10)</f>
        <v>0</v>
      </c>
      <c r="R1674" s="36">
        <f>_xll.DTC.CPR.ValueForVariable($A1674,R$10)</f>
        <v>0</v>
      </c>
      <c r="S1674" s="36">
        <f>_xll.DTC.CPR.ValueForVariable($A1674,S$10)</f>
        <v>0</v>
      </c>
      <c r="T1674" s="36">
        <f>_xll.DTC.CPR.ValueForVariable($A1674,T$10)</f>
        <v>0</v>
      </c>
      <c r="U1674" s="36">
        <f>_xll.DTC.CPR.ValueForVariable($A1674,U$10)</f>
        <v>0</v>
      </c>
      <c r="V1674" s="36">
        <f>_xll.DTC.CPR.ValueForVariable($A1674,V$10)</f>
        <v>0</v>
      </c>
      <c r="W1674" s="36">
        <f>_xll.DTC.CPR.ValueForVariable($A1674,W$10)</f>
        <v>0</v>
      </c>
      <c r="X1674" s="36">
        <f>_xll.DTC.CPR.ValueForVariable($A1674,X$10)</f>
        <v>0</v>
      </c>
      <c r="Y1674" s="36">
        <f>_xll.DTC.CPR.ValueForVariable($A1674,Y$10)</f>
        <v>0</v>
      </c>
      <c r="Z1674" s="36">
        <f>_xll.DTC.CPR.ValueForVariable($A1674,Z$10)</f>
        <v>0</v>
      </c>
      <c r="AA1674" s="36">
        <f>_xll.DTC.CPR.ValueForVariable($A1674,AA$10)</f>
        <v>0</v>
      </c>
      <c r="AB1674" s="36">
        <f>_xll.DTC.CPR.ValueForVariable($A1674,AB$10)</f>
        <v>0</v>
      </c>
      <c r="AC1674" s="36">
        <f>_xll.DTC.CPR.ValueForVariable($A1674,AC$10)</f>
        <v>0</v>
      </c>
      <c r="AD1674" s="36">
        <f>_xll.DTC.CPR.ValueForVariable($A1674,AD$10)</f>
        <v>0</v>
      </c>
      <c r="AE1674" s="36">
        <f>_xll.DTC.CPR.ValueForVariable($A1674,AE$10)</f>
        <v>0</v>
      </c>
      <c r="AF1674" s="36">
        <f>_xll.DTC.CPR.ValueForVariable($A1674,AF$10)</f>
        <v>0</v>
      </c>
      <c r="AG1674" s="36">
        <f>_xll.DTC.CPR.ValueForVariable($A1674,AG$10)</f>
        <v>0</v>
      </c>
      <c r="AH1674" s="36">
        <f>_xll.DTC.CPR.ValueForVariable($A1674,AH$10)</f>
        <v>0</v>
      </c>
      <c r="AI1674" s="36">
        <f>_xll.DTC.CPR.ValueForVariable($A1674,AI$10)</f>
        <v>0</v>
      </c>
      <c r="AJ1674" s="36">
        <f>_xll.DTC.CPR.ValueForVariable($A1674,AJ$10)</f>
        <v>0</v>
      </c>
      <c r="AK1674" s="36">
        <f>_xll.DTC.CPR.ValueForVariable($A1674,AK$10)</f>
        <v>0</v>
      </c>
      <c r="AL1674" s="36">
        <f>_xll.DTC.CPR.MinimumForVariable($A1674,AL$10)</f>
        <v>0</v>
      </c>
      <c r="AM1674" s="36">
        <f>_xll.DTC.CPR.MaximumForVariable($A1674,AM$10)</f>
        <v>0</v>
      </c>
    </row>
    <row r="1675" spans="1:39" x14ac:dyDescent="0.35">
      <c r="A1675" s="36" t="str">
        <f>_xll.DTC.CPR.Calculate($B$1,$B$2,$B$3,D1675,E1675,C1675,B1675,F1675,$B$4,G1675)</f>
        <v>CID=-1888985703</v>
      </c>
      <c r="B1675" s="36">
        <f t="shared" si="223"/>
        <v>-12</v>
      </c>
      <c r="C1675" s="34">
        <f t="shared" si="220"/>
        <v>47.5</v>
      </c>
      <c r="D1675" s="36">
        <f>'TTH375-noEcon_A'!AL1675+('TTH375-noEcon_A'!AM1675-'TTH375-noEcon_A'!AL1675)*0.75</f>
        <v>0</v>
      </c>
      <c r="E1675" s="36">
        <f t="shared" si="221"/>
        <v>4</v>
      </c>
      <c r="F1675" s="36">
        <f t="shared" si="224"/>
        <v>41.5</v>
      </c>
      <c r="G1675" s="36">
        <f t="shared" si="222"/>
        <v>8.3000000000000007</v>
      </c>
      <c r="H1675" s="36">
        <f>_xll.DTC.CPR.ValueForVariable($A1675,H$10)</f>
        <v>0</v>
      </c>
      <c r="I1675" s="36">
        <f>_xll.DTC.CPR.ValueForVariable($A1675,I$10)</f>
        <v>0</v>
      </c>
      <c r="J1675" s="36">
        <f>_xll.DTC.CPR.ValueForVariable($A1675,J$10)</f>
        <v>0</v>
      </c>
      <c r="K1675" s="36">
        <f>_xll.DTC.CPR.ValueForVariable($A1675,K$10)</f>
        <v>0</v>
      </c>
      <c r="L1675" s="36">
        <f>_xll.DTC.CPR.ValueForVariable($A1675,L$10)</f>
        <v>0</v>
      </c>
      <c r="M1675" s="36">
        <f>_xll.DTC.CPR.ValueForVariable($A1675,M$10)</f>
        <v>0</v>
      </c>
      <c r="N1675" s="36">
        <f>_xll.DTC.CPR.ValueForVariable($A1675,N$10)</f>
        <v>0</v>
      </c>
      <c r="O1675" s="36">
        <f>_xll.DTC.CPR.ValueForVariable($A1675,O$10)</f>
        <v>0</v>
      </c>
      <c r="P1675" s="36">
        <f>_xll.DTC.CPR.ValueForVariable($A1675,P$10)</f>
        <v>0</v>
      </c>
      <c r="Q1675" s="36">
        <f>_xll.DTC.CPR.ValueForVariable($A1675,Q$10)</f>
        <v>0</v>
      </c>
      <c r="R1675" s="36">
        <f>_xll.DTC.CPR.ValueForVariable($A1675,R$10)</f>
        <v>0</v>
      </c>
      <c r="S1675" s="36">
        <f>_xll.DTC.CPR.ValueForVariable($A1675,S$10)</f>
        <v>0</v>
      </c>
      <c r="T1675" s="36">
        <f>_xll.DTC.CPR.ValueForVariable($A1675,T$10)</f>
        <v>0</v>
      </c>
      <c r="U1675" s="36">
        <f>_xll.DTC.CPR.ValueForVariable($A1675,U$10)</f>
        <v>0</v>
      </c>
      <c r="V1675" s="36">
        <f>_xll.DTC.CPR.ValueForVariable($A1675,V$10)</f>
        <v>0</v>
      </c>
      <c r="W1675" s="36">
        <f>_xll.DTC.CPR.ValueForVariable($A1675,W$10)</f>
        <v>0</v>
      </c>
      <c r="X1675" s="36">
        <f>_xll.DTC.CPR.ValueForVariable($A1675,X$10)</f>
        <v>0</v>
      </c>
      <c r="Y1675" s="36">
        <f>_xll.DTC.CPR.ValueForVariable($A1675,Y$10)</f>
        <v>0</v>
      </c>
      <c r="Z1675" s="36">
        <f>_xll.DTC.CPR.ValueForVariable($A1675,Z$10)</f>
        <v>0</v>
      </c>
      <c r="AA1675" s="36">
        <f>_xll.DTC.CPR.ValueForVariable($A1675,AA$10)</f>
        <v>0</v>
      </c>
      <c r="AB1675" s="36">
        <f>_xll.DTC.CPR.ValueForVariable($A1675,AB$10)</f>
        <v>0</v>
      </c>
      <c r="AC1675" s="36">
        <f>_xll.DTC.CPR.ValueForVariable($A1675,AC$10)</f>
        <v>0</v>
      </c>
      <c r="AD1675" s="36">
        <f>_xll.DTC.CPR.ValueForVariable($A1675,AD$10)</f>
        <v>0</v>
      </c>
      <c r="AE1675" s="36">
        <f>_xll.DTC.CPR.ValueForVariable($A1675,AE$10)</f>
        <v>0</v>
      </c>
      <c r="AF1675" s="36">
        <f>_xll.DTC.CPR.ValueForVariable($A1675,AF$10)</f>
        <v>0</v>
      </c>
      <c r="AG1675" s="36">
        <f>_xll.DTC.CPR.ValueForVariable($A1675,AG$10)</f>
        <v>0</v>
      </c>
      <c r="AH1675" s="36">
        <f>_xll.DTC.CPR.ValueForVariable($A1675,AH$10)</f>
        <v>0</v>
      </c>
      <c r="AI1675" s="36">
        <f>_xll.DTC.CPR.ValueForVariable($A1675,AI$10)</f>
        <v>0</v>
      </c>
      <c r="AJ1675" s="36">
        <f>_xll.DTC.CPR.ValueForVariable($A1675,AJ$10)</f>
        <v>0</v>
      </c>
      <c r="AK1675" s="36">
        <f>_xll.DTC.CPR.ValueForVariable($A1675,AK$10)</f>
        <v>0</v>
      </c>
      <c r="AL1675" s="36">
        <f>_xll.DTC.CPR.MinimumForVariable($A1675,AL$10)</f>
        <v>0</v>
      </c>
      <c r="AM1675" s="36">
        <f>_xll.DTC.CPR.MaximumForVariable($A1675,AM$10)</f>
        <v>0</v>
      </c>
    </row>
    <row r="1676" spans="1:39" x14ac:dyDescent="0.35">
      <c r="A1676" s="36" t="str">
        <f>_xll.DTC.CPR.Calculate($B$1,$B$2,$B$3,D1676,E1676,C1676,B1676,F1676,$B$4,G1676)</f>
        <v>CID=-1888985606</v>
      </c>
      <c r="B1676" s="36">
        <f t="shared" si="223"/>
        <v>-12</v>
      </c>
      <c r="C1676" s="34">
        <f t="shared" si="220"/>
        <v>50</v>
      </c>
      <c r="D1676" s="36">
        <f>'TTH375-noEcon_A'!AL1676+('TTH375-noEcon_A'!AM1676-'TTH375-noEcon_A'!AL1676)*0.75</f>
        <v>0</v>
      </c>
      <c r="E1676" s="36">
        <f t="shared" si="221"/>
        <v>4</v>
      </c>
      <c r="F1676" s="36">
        <f t="shared" si="224"/>
        <v>44</v>
      </c>
      <c r="G1676" s="36">
        <f t="shared" si="222"/>
        <v>8.8000000000000007</v>
      </c>
      <c r="H1676" s="36">
        <f>_xll.DTC.CPR.ValueForVariable($A1676,H$10)</f>
        <v>0</v>
      </c>
      <c r="I1676" s="36">
        <f>_xll.DTC.CPR.ValueForVariable($A1676,I$10)</f>
        <v>0</v>
      </c>
      <c r="J1676" s="36">
        <f>_xll.DTC.CPR.ValueForVariable($A1676,J$10)</f>
        <v>0</v>
      </c>
      <c r="K1676" s="36">
        <f>_xll.DTC.CPR.ValueForVariable($A1676,K$10)</f>
        <v>0</v>
      </c>
      <c r="L1676" s="36">
        <f>_xll.DTC.CPR.ValueForVariable($A1676,L$10)</f>
        <v>0</v>
      </c>
      <c r="M1676" s="36">
        <f>_xll.DTC.CPR.ValueForVariable($A1676,M$10)</f>
        <v>0</v>
      </c>
      <c r="N1676" s="36">
        <f>_xll.DTC.CPR.ValueForVariable($A1676,N$10)</f>
        <v>0</v>
      </c>
      <c r="O1676" s="36">
        <f>_xll.DTC.CPR.ValueForVariable($A1676,O$10)</f>
        <v>0</v>
      </c>
      <c r="P1676" s="36">
        <f>_xll.DTC.CPR.ValueForVariable($A1676,P$10)</f>
        <v>0</v>
      </c>
      <c r="Q1676" s="36">
        <f>_xll.DTC.CPR.ValueForVariable($A1676,Q$10)</f>
        <v>0</v>
      </c>
      <c r="R1676" s="36">
        <f>_xll.DTC.CPR.ValueForVariable($A1676,R$10)</f>
        <v>0</v>
      </c>
      <c r="S1676" s="36">
        <f>_xll.DTC.CPR.ValueForVariable($A1676,S$10)</f>
        <v>0</v>
      </c>
      <c r="T1676" s="36">
        <f>_xll.DTC.CPR.ValueForVariable($A1676,T$10)</f>
        <v>0</v>
      </c>
      <c r="U1676" s="36">
        <f>_xll.DTC.CPR.ValueForVariable($A1676,U$10)</f>
        <v>0</v>
      </c>
      <c r="V1676" s="36">
        <f>_xll.DTC.CPR.ValueForVariable($A1676,V$10)</f>
        <v>0</v>
      </c>
      <c r="W1676" s="36">
        <f>_xll.DTC.CPR.ValueForVariable($A1676,W$10)</f>
        <v>0</v>
      </c>
      <c r="X1676" s="36">
        <f>_xll.DTC.CPR.ValueForVariable($A1676,X$10)</f>
        <v>0</v>
      </c>
      <c r="Y1676" s="36">
        <f>_xll.DTC.CPR.ValueForVariable($A1676,Y$10)</f>
        <v>0</v>
      </c>
      <c r="Z1676" s="36">
        <f>_xll.DTC.CPR.ValueForVariable($A1676,Z$10)</f>
        <v>0</v>
      </c>
      <c r="AA1676" s="36">
        <f>_xll.DTC.CPR.ValueForVariable($A1676,AA$10)</f>
        <v>0</v>
      </c>
      <c r="AB1676" s="36">
        <f>_xll.DTC.CPR.ValueForVariable($A1676,AB$10)</f>
        <v>0</v>
      </c>
      <c r="AC1676" s="36">
        <f>_xll.DTC.CPR.ValueForVariable($A1676,AC$10)</f>
        <v>0</v>
      </c>
      <c r="AD1676" s="36">
        <f>_xll.DTC.CPR.ValueForVariable($A1676,AD$10)</f>
        <v>0</v>
      </c>
      <c r="AE1676" s="36">
        <f>_xll.DTC.CPR.ValueForVariable($A1676,AE$10)</f>
        <v>0</v>
      </c>
      <c r="AF1676" s="36">
        <f>_xll.DTC.CPR.ValueForVariable($A1676,AF$10)</f>
        <v>0</v>
      </c>
      <c r="AG1676" s="36">
        <f>_xll.DTC.CPR.ValueForVariable($A1676,AG$10)</f>
        <v>0</v>
      </c>
      <c r="AH1676" s="36">
        <f>_xll.DTC.CPR.ValueForVariable($A1676,AH$10)</f>
        <v>0</v>
      </c>
      <c r="AI1676" s="36">
        <f>_xll.DTC.CPR.ValueForVariable($A1676,AI$10)</f>
        <v>0</v>
      </c>
      <c r="AJ1676" s="36">
        <f>_xll.DTC.CPR.ValueForVariable($A1676,AJ$10)</f>
        <v>0</v>
      </c>
      <c r="AK1676" s="36">
        <f>_xll.DTC.CPR.ValueForVariable($A1676,AK$10)</f>
        <v>0</v>
      </c>
      <c r="AL1676" s="36">
        <f>_xll.DTC.CPR.MinimumForVariable($A1676,AL$10)</f>
        <v>0</v>
      </c>
      <c r="AM1676" s="36">
        <f>_xll.DTC.CPR.MaximumForVariable($A1676,AM$10)</f>
        <v>0</v>
      </c>
    </row>
    <row r="1677" spans="1:39" x14ac:dyDescent="0.35">
      <c r="A1677" s="36" t="str">
        <f>_xll.DTC.CPR.Calculate($B$1,$B$2,$B$3,D1677,E1677,C1677,B1677,F1677,$B$4,G1677)</f>
        <v>CID=-1888985765</v>
      </c>
      <c r="B1677" s="36">
        <f t="shared" si="223"/>
        <v>-12</v>
      </c>
      <c r="C1677" s="34">
        <f t="shared" si="220"/>
        <v>52.5</v>
      </c>
      <c r="D1677" s="36">
        <f>'TTH375-noEcon_A'!AL1677+('TTH375-noEcon_A'!AM1677-'TTH375-noEcon_A'!AL1677)*0.75</f>
        <v>0</v>
      </c>
      <c r="E1677" s="36">
        <f t="shared" si="221"/>
        <v>4</v>
      </c>
      <c r="F1677" s="36">
        <f t="shared" si="224"/>
        <v>46.5</v>
      </c>
      <c r="G1677" s="36">
        <f t="shared" si="222"/>
        <v>9.3000000000000007</v>
      </c>
      <c r="H1677" s="36">
        <f>_xll.DTC.CPR.ValueForVariable($A1677,H$10)</f>
        <v>0</v>
      </c>
      <c r="I1677" s="36">
        <f>_xll.DTC.CPR.ValueForVariable($A1677,I$10)</f>
        <v>0</v>
      </c>
      <c r="J1677" s="36">
        <f>_xll.DTC.CPR.ValueForVariable($A1677,J$10)</f>
        <v>0</v>
      </c>
      <c r="K1677" s="36">
        <f>_xll.DTC.CPR.ValueForVariable($A1677,K$10)</f>
        <v>0</v>
      </c>
      <c r="L1677" s="36">
        <f>_xll.DTC.CPR.ValueForVariable($A1677,L$10)</f>
        <v>0</v>
      </c>
      <c r="M1677" s="36">
        <f>_xll.DTC.CPR.ValueForVariable($A1677,M$10)</f>
        <v>0</v>
      </c>
      <c r="N1677" s="36">
        <f>_xll.DTC.CPR.ValueForVariable($A1677,N$10)</f>
        <v>0</v>
      </c>
      <c r="O1677" s="36">
        <f>_xll.DTC.CPR.ValueForVariable($A1677,O$10)</f>
        <v>0</v>
      </c>
      <c r="P1677" s="36">
        <f>_xll.DTC.CPR.ValueForVariable($A1677,P$10)</f>
        <v>0</v>
      </c>
      <c r="Q1677" s="36">
        <f>_xll.DTC.CPR.ValueForVariable($A1677,Q$10)</f>
        <v>0</v>
      </c>
      <c r="R1677" s="36">
        <f>_xll.DTC.CPR.ValueForVariable($A1677,R$10)</f>
        <v>0</v>
      </c>
      <c r="S1677" s="36">
        <f>_xll.DTC.CPR.ValueForVariable($A1677,S$10)</f>
        <v>0</v>
      </c>
      <c r="T1677" s="36">
        <f>_xll.DTC.CPR.ValueForVariable($A1677,T$10)</f>
        <v>0</v>
      </c>
      <c r="U1677" s="36">
        <f>_xll.DTC.CPR.ValueForVariable($A1677,U$10)</f>
        <v>0</v>
      </c>
      <c r="V1677" s="36">
        <f>_xll.DTC.CPR.ValueForVariable($A1677,V$10)</f>
        <v>0</v>
      </c>
      <c r="W1677" s="36">
        <f>_xll.DTC.CPR.ValueForVariable($A1677,W$10)</f>
        <v>0</v>
      </c>
      <c r="X1677" s="36">
        <f>_xll.DTC.CPR.ValueForVariable($A1677,X$10)</f>
        <v>0</v>
      </c>
      <c r="Y1677" s="36">
        <f>_xll.DTC.CPR.ValueForVariable($A1677,Y$10)</f>
        <v>0</v>
      </c>
      <c r="Z1677" s="36">
        <f>_xll.DTC.CPR.ValueForVariable($A1677,Z$10)</f>
        <v>0</v>
      </c>
      <c r="AA1677" s="36">
        <f>_xll.DTC.CPR.ValueForVariable($A1677,AA$10)</f>
        <v>0</v>
      </c>
      <c r="AB1677" s="36">
        <f>_xll.DTC.CPR.ValueForVariable($A1677,AB$10)</f>
        <v>0</v>
      </c>
      <c r="AC1677" s="36">
        <f>_xll.DTC.CPR.ValueForVariable($A1677,AC$10)</f>
        <v>0</v>
      </c>
      <c r="AD1677" s="36">
        <f>_xll.DTC.CPR.ValueForVariable($A1677,AD$10)</f>
        <v>0</v>
      </c>
      <c r="AE1677" s="36">
        <f>_xll.DTC.CPR.ValueForVariable($A1677,AE$10)</f>
        <v>0</v>
      </c>
      <c r="AF1677" s="36">
        <f>_xll.DTC.CPR.ValueForVariable($A1677,AF$10)</f>
        <v>0</v>
      </c>
      <c r="AG1677" s="36">
        <f>_xll.DTC.CPR.ValueForVariable($A1677,AG$10)</f>
        <v>0</v>
      </c>
      <c r="AH1677" s="36">
        <f>_xll.DTC.CPR.ValueForVariable($A1677,AH$10)</f>
        <v>0</v>
      </c>
      <c r="AI1677" s="36">
        <f>_xll.DTC.CPR.ValueForVariable($A1677,AI$10)</f>
        <v>0</v>
      </c>
      <c r="AJ1677" s="36">
        <f>_xll.DTC.CPR.ValueForVariable($A1677,AJ$10)</f>
        <v>0</v>
      </c>
      <c r="AK1677" s="36">
        <f>_xll.DTC.CPR.ValueForVariable($A1677,AK$10)</f>
        <v>0</v>
      </c>
      <c r="AL1677" s="36">
        <f>_xll.DTC.CPR.MinimumForVariable($A1677,AL$10)</f>
        <v>0</v>
      </c>
      <c r="AM1677" s="36">
        <f>_xll.DTC.CPR.MaximumForVariable($A1677,AM$10)</f>
        <v>0</v>
      </c>
    </row>
    <row r="1678" spans="1:39" x14ac:dyDescent="0.35">
      <c r="A1678" s="36" t="str">
        <f>_xll.DTC.CPR.Calculate($B$1,$B$2,$B$3,D1678,E1678,C1678,B1678,F1678,$B$4,G1678)</f>
        <v>CID=-1888985924</v>
      </c>
      <c r="B1678" s="36">
        <f t="shared" si="223"/>
        <v>-12</v>
      </c>
      <c r="C1678" s="34">
        <f t="shared" si="220"/>
        <v>55</v>
      </c>
      <c r="D1678" s="36">
        <f>'TTH375-noEcon_A'!AL1678+('TTH375-noEcon_A'!AM1678-'TTH375-noEcon_A'!AL1678)*0.75</f>
        <v>0</v>
      </c>
      <c r="E1678" s="36">
        <f t="shared" si="221"/>
        <v>4</v>
      </c>
      <c r="F1678" s="36">
        <f t="shared" si="224"/>
        <v>49</v>
      </c>
      <c r="G1678" s="36">
        <f t="shared" si="222"/>
        <v>9.8000000000000007</v>
      </c>
      <c r="H1678" s="36">
        <f>_xll.DTC.CPR.ValueForVariable($A1678,H$10)</f>
        <v>0</v>
      </c>
      <c r="I1678" s="36">
        <f>_xll.DTC.CPR.ValueForVariable($A1678,I$10)</f>
        <v>0</v>
      </c>
      <c r="J1678" s="36">
        <f>_xll.DTC.CPR.ValueForVariable($A1678,J$10)</f>
        <v>0</v>
      </c>
      <c r="K1678" s="36">
        <f>_xll.DTC.CPR.ValueForVariable($A1678,K$10)</f>
        <v>0</v>
      </c>
      <c r="L1678" s="36">
        <f>_xll.DTC.CPR.ValueForVariable($A1678,L$10)</f>
        <v>0</v>
      </c>
      <c r="M1678" s="36">
        <f>_xll.DTC.CPR.ValueForVariable($A1678,M$10)</f>
        <v>0</v>
      </c>
      <c r="N1678" s="36">
        <f>_xll.DTC.CPR.ValueForVariable($A1678,N$10)</f>
        <v>0</v>
      </c>
      <c r="O1678" s="36">
        <f>_xll.DTC.CPR.ValueForVariable($A1678,O$10)</f>
        <v>0</v>
      </c>
      <c r="P1678" s="36">
        <f>_xll.DTC.CPR.ValueForVariable($A1678,P$10)</f>
        <v>0</v>
      </c>
      <c r="Q1678" s="36">
        <f>_xll.DTC.CPR.ValueForVariable($A1678,Q$10)</f>
        <v>0</v>
      </c>
      <c r="R1678" s="36">
        <f>_xll.DTC.CPR.ValueForVariable($A1678,R$10)</f>
        <v>0</v>
      </c>
      <c r="S1678" s="36">
        <f>_xll.DTC.CPR.ValueForVariable($A1678,S$10)</f>
        <v>0</v>
      </c>
      <c r="T1678" s="36">
        <f>_xll.DTC.CPR.ValueForVariable($A1678,T$10)</f>
        <v>0</v>
      </c>
      <c r="U1678" s="36">
        <f>_xll.DTC.CPR.ValueForVariable($A1678,U$10)</f>
        <v>0</v>
      </c>
      <c r="V1678" s="36">
        <f>_xll.DTC.CPR.ValueForVariable($A1678,V$10)</f>
        <v>0</v>
      </c>
      <c r="W1678" s="36">
        <f>_xll.DTC.CPR.ValueForVariable($A1678,W$10)</f>
        <v>0</v>
      </c>
      <c r="X1678" s="36">
        <f>_xll.DTC.CPR.ValueForVariable($A1678,X$10)</f>
        <v>0</v>
      </c>
      <c r="Y1678" s="36">
        <f>_xll.DTC.CPR.ValueForVariable($A1678,Y$10)</f>
        <v>0</v>
      </c>
      <c r="Z1678" s="36">
        <f>_xll.DTC.CPR.ValueForVariable($A1678,Z$10)</f>
        <v>0</v>
      </c>
      <c r="AA1678" s="36">
        <f>_xll.DTC.CPR.ValueForVariable($A1678,AA$10)</f>
        <v>0</v>
      </c>
      <c r="AB1678" s="36">
        <f>_xll.DTC.CPR.ValueForVariable($A1678,AB$10)</f>
        <v>0</v>
      </c>
      <c r="AC1678" s="36">
        <f>_xll.DTC.CPR.ValueForVariable($A1678,AC$10)</f>
        <v>0</v>
      </c>
      <c r="AD1678" s="36">
        <f>_xll.DTC.CPR.ValueForVariable($A1678,AD$10)</f>
        <v>0</v>
      </c>
      <c r="AE1678" s="36">
        <f>_xll.DTC.CPR.ValueForVariable($A1678,AE$10)</f>
        <v>0</v>
      </c>
      <c r="AF1678" s="36">
        <f>_xll.DTC.CPR.ValueForVariable($A1678,AF$10)</f>
        <v>0</v>
      </c>
      <c r="AG1678" s="36">
        <f>_xll.DTC.CPR.ValueForVariable($A1678,AG$10)</f>
        <v>0</v>
      </c>
      <c r="AH1678" s="36">
        <f>_xll.DTC.CPR.ValueForVariable($A1678,AH$10)</f>
        <v>0</v>
      </c>
      <c r="AI1678" s="36">
        <f>_xll.DTC.CPR.ValueForVariable($A1678,AI$10)</f>
        <v>0</v>
      </c>
      <c r="AJ1678" s="36">
        <f>_xll.DTC.CPR.ValueForVariable($A1678,AJ$10)</f>
        <v>0</v>
      </c>
      <c r="AK1678" s="36">
        <f>_xll.DTC.CPR.ValueForVariable($A1678,AK$10)</f>
        <v>0</v>
      </c>
      <c r="AL1678" s="36">
        <f>_xll.DTC.CPR.MinimumForVariable($A1678,AL$10)</f>
        <v>0</v>
      </c>
      <c r="AM1678" s="36">
        <f>_xll.DTC.CPR.MaximumForVariable($A1678,AM$10)</f>
        <v>0</v>
      </c>
    </row>
    <row r="1679" spans="1:39" x14ac:dyDescent="0.35">
      <c r="A1679" s="36" t="str">
        <f>_xll.DTC.CPR.Calculate($B$1,$B$2,$B$3,D1679,E1679,C1679,B1679,F1679,$B$4,G1679)</f>
        <v>CID=-1888985827</v>
      </c>
      <c r="B1679" s="36">
        <f t="shared" si="223"/>
        <v>-12</v>
      </c>
      <c r="C1679" s="34">
        <f t="shared" si="220"/>
        <v>57.5</v>
      </c>
      <c r="D1679" s="36">
        <f>'TTH375-noEcon_A'!AL1679+('TTH375-noEcon_A'!AM1679-'TTH375-noEcon_A'!AL1679)*0.75</f>
        <v>0</v>
      </c>
      <c r="E1679" s="36">
        <f t="shared" si="221"/>
        <v>4</v>
      </c>
      <c r="F1679" s="36">
        <f t="shared" si="224"/>
        <v>51.5</v>
      </c>
      <c r="G1679" s="36">
        <f t="shared" si="222"/>
        <v>10.3</v>
      </c>
      <c r="H1679" s="36">
        <f>_xll.DTC.CPR.ValueForVariable($A1679,H$10)</f>
        <v>0</v>
      </c>
      <c r="I1679" s="36">
        <f>_xll.DTC.CPR.ValueForVariable($A1679,I$10)</f>
        <v>0</v>
      </c>
      <c r="J1679" s="36">
        <f>_xll.DTC.CPR.ValueForVariable($A1679,J$10)</f>
        <v>0</v>
      </c>
      <c r="K1679" s="36">
        <f>_xll.DTC.CPR.ValueForVariable($A1679,K$10)</f>
        <v>0</v>
      </c>
      <c r="L1679" s="36">
        <f>_xll.DTC.CPR.ValueForVariable($A1679,L$10)</f>
        <v>0</v>
      </c>
      <c r="M1679" s="36">
        <f>_xll.DTC.CPR.ValueForVariable($A1679,M$10)</f>
        <v>0</v>
      </c>
      <c r="N1679" s="36">
        <f>_xll.DTC.CPR.ValueForVariable($A1679,N$10)</f>
        <v>0</v>
      </c>
      <c r="O1679" s="36">
        <f>_xll.DTC.CPR.ValueForVariable($A1679,O$10)</f>
        <v>0</v>
      </c>
      <c r="P1679" s="36">
        <f>_xll.DTC.CPR.ValueForVariable($A1679,P$10)</f>
        <v>0</v>
      </c>
      <c r="Q1679" s="36">
        <f>_xll.DTC.CPR.ValueForVariable($A1679,Q$10)</f>
        <v>0</v>
      </c>
      <c r="R1679" s="36">
        <f>_xll.DTC.CPR.ValueForVariable($A1679,R$10)</f>
        <v>0</v>
      </c>
      <c r="S1679" s="36">
        <f>_xll.DTC.CPR.ValueForVariable($A1679,S$10)</f>
        <v>0</v>
      </c>
      <c r="T1679" s="36">
        <f>_xll.DTC.CPR.ValueForVariable($A1679,T$10)</f>
        <v>0</v>
      </c>
      <c r="U1679" s="36">
        <f>_xll.DTC.CPR.ValueForVariable($A1679,U$10)</f>
        <v>0</v>
      </c>
      <c r="V1679" s="36">
        <f>_xll.DTC.CPR.ValueForVariable($A1679,V$10)</f>
        <v>0</v>
      </c>
      <c r="W1679" s="36">
        <f>_xll.DTC.CPR.ValueForVariable($A1679,W$10)</f>
        <v>0</v>
      </c>
      <c r="X1679" s="36">
        <f>_xll.DTC.CPR.ValueForVariable($A1679,X$10)</f>
        <v>0</v>
      </c>
      <c r="Y1679" s="36">
        <f>_xll.DTC.CPR.ValueForVariable($A1679,Y$10)</f>
        <v>0</v>
      </c>
      <c r="Z1679" s="36">
        <f>_xll.DTC.CPR.ValueForVariable($A1679,Z$10)</f>
        <v>0</v>
      </c>
      <c r="AA1679" s="36">
        <f>_xll.DTC.CPR.ValueForVariable($A1679,AA$10)</f>
        <v>0</v>
      </c>
      <c r="AB1679" s="36">
        <f>_xll.DTC.CPR.ValueForVariable($A1679,AB$10)</f>
        <v>0</v>
      </c>
      <c r="AC1679" s="36">
        <f>_xll.DTC.CPR.ValueForVariable($A1679,AC$10)</f>
        <v>0</v>
      </c>
      <c r="AD1679" s="36">
        <f>_xll.DTC.CPR.ValueForVariable($A1679,AD$10)</f>
        <v>0</v>
      </c>
      <c r="AE1679" s="36">
        <f>_xll.DTC.CPR.ValueForVariable($A1679,AE$10)</f>
        <v>0</v>
      </c>
      <c r="AF1679" s="36">
        <f>_xll.DTC.CPR.ValueForVariable($A1679,AF$10)</f>
        <v>0</v>
      </c>
      <c r="AG1679" s="36">
        <f>_xll.DTC.CPR.ValueForVariable($A1679,AG$10)</f>
        <v>0</v>
      </c>
      <c r="AH1679" s="36">
        <f>_xll.DTC.CPR.ValueForVariable($A1679,AH$10)</f>
        <v>0</v>
      </c>
      <c r="AI1679" s="36">
        <f>_xll.DTC.CPR.ValueForVariable($A1679,AI$10)</f>
        <v>0</v>
      </c>
      <c r="AJ1679" s="36">
        <f>_xll.DTC.CPR.ValueForVariable($A1679,AJ$10)</f>
        <v>0</v>
      </c>
      <c r="AK1679" s="36">
        <f>_xll.DTC.CPR.ValueForVariable($A1679,AK$10)</f>
        <v>0</v>
      </c>
      <c r="AL1679" s="36">
        <f>_xll.DTC.CPR.MinimumForVariable($A1679,AL$10)</f>
        <v>0</v>
      </c>
      <c r="AM1679" s="36">
        <f>_xll.DTC.CPR.MaximumForVariable($A1679,AM$10)</f>
        <v>0</v>
      </c>
    </row>
    <row r="1680" spans="1:39" x14ac:dyDescent="0.35">
      <c r="A1680" s="36" t="str">
        <f>_xll.DTC.CPR.Calculate($B$1,$B$2,$B$3,D1680,E1680,C1680,B1680,F1680,$B$4,G1680)</f>
        <v>CID=1130162551</v>
      </c>
      <c r="B1680" s="36">
        <f t="shared" si="223"/>
        <v>-12</v>
      </c>
      <c r="C1680" s="34">
        <f t="shared" si="220"/>
        <v>60</v>
      </c>
      <c r="D1680" s="36">
        <f>'TTH375-noEcon_A'!AL1680+('TTH375-noEcon_A'!AM1680-'TTH375-noEcon_A'!AL1680)*0.75</f>
        <v>0</v>
      </c>
      <c r="E1680" s="36">
        <f t="shared" si="221"/>
        <v>4</v>
      </c>
      <c r="F1680" s="36">
        <f t="shared" si="224"/>
        <v>54</v>
      </c>
      <c r="G1680" s="36">
        <f t="shared" si="222"/>
        <v>10.8</v>
      </c>
      <c r="H1680" s="36">
        <f>_xll.DTC.CPR.ValueForVariable($A1680,H$10)</f>
        <v>0</v>
      </c>
      <c r="I1680" s="36">
        <f>_xll.DTC.CPR.ValueForVariable($A1680,I$10)</f>
        <v>0</v>
      </c>
      <c r="J1680" s="36">
        <f>_xll.DTC.CPR.ValueForVariable($A1680,J$10)</f>
        <v>0</v>
      </c>
      <c r="K1680" s="36">
        <f>_xll.DTC.CPR.ValueForVariable($A1680,K$10)</f>
        <v>0</v>
      </c>
      <c r="L1680" s="36">
        <f>_xll.DTC.CPR.ValueForVariable($A1680,L$10)</f>
        <v>0</v>
      </c>
      <c r="M1680" s="36">
        <f>_xll.DTC.CPR.ValueForVariable($A1680,M$10)</f>
        <v>0</v>
      </c>
      <c r="N1680" s="36">
        <f>_xll.DTC.CPR.ValueForVariable($A1680,N$10)</f>
        <v>0</v>
      </c>
      <c r="O1680" s="36">
        <f>_xll.DTC.CPR.ValueForVariable($A1680,O$10)</f>
        <v>0</v>
      </c>
      <c r="P1680" s="36">
        <f>_xll.DTC.CPR.ValueForVariable($A1680,P$10)</f>
        <v>0</v>
      </c>
      <c r="Q1680" s="36">
        <f>_xll.DTC.CPR.ValueForVariable($A1680,Q$10)</f>
        <v>0</v>
      </c>
      <c r="R1680" s="36">
        <f>_xll.DTC.CPR.ValueForVariable($A1680,R$10)</f>
        <v>0</v>
      </c>
      <c r="S1680" s="36">
        <f>_xll.DTC.CPR.ValueForVariable($A1680,S$10)</f>
        <v>0</v>
      </c>
      <c r="T1680" s="36">
        <f>_xll.DTC.CPR.ValueForVariable($A1680,T$10)</f>
        <v>0</v>
      </c>
      <c r="U1680" s="36">
        <f>_xll.DTC.CPR.ValueForVariable($A1680,U$10)</f>
        <v>0</v>
      </c>
      <c r="V1680" s="36">
        <f>_xll.DTC.CPR.ValueForVariable($A1680,V$10)</f>
        <v>0</v>
      </c>
      <c r="W1680" s="36">
        <f>_xll.DTC.CPR.ValueForVariable($A1680,W$10)</f>
        <v>0</v>
      </c>
      <c r="X1680" s="36">
        <f>_xll.DTC.CPR.ValueForVariable($A1680,X$10)</f>
        <v>0</v>
      </c>
      <c r="Y1680" s="36">
        <f>_xll.DTC.CPR.ValueForVariable($A1680,Y$10)</f>
        <v>0</v>
      </c>
      <c r="Z1680" s="36">
        <f>_xll.DTC.CPR.ValueForVariable($A1680,Z$10)</f>
        <v>0</v>
      </c>
      <c r="AA1680" s="36">
        <f>_xll.DTC.CPR.ValueForVariable($A1680,AA$10)</f>
        <v>0</v>
      </c>
      <c r="AB1680" s="36">
        <f>_xll.DTC.CPR.ValueForVariable($A1680,AB$10)</f>
        <v>0</v>
      </c>
      <c r="AC1680" s="36">
        <f>_xll.DTC.CPR.ValueForVariable($A1680,AC$10)</f>
        <v>0</v>
      </c>
      <c r="AD1680" s="36">
        <f>_xll.DTC.CPR.ValueForVariable($A1680,AD$10)</f>
        <v>0</v>
      </c>
      <c r="AE1680" s="36">
        <f>_xll.DTC.CPR.ValueForVariable($A1680,AE$10)</f>
        <v>0</v>
      </c>
      <c r="AF1680" s="36">
        <f>_xll.DTC.CPR.ValueForVariable($A1680,AF$10)</f>
        <v>0</v>
      </c>
      <c r="AG1680" s="36">
        <f>_xll.DTC.CPR.ValueForVariable($A1680,AG$10)</f>
        <v>0</v>
      </c>
      <c r="AH1680" s="36">
        <f>_xll.DTC.CPR.ValueForVariable($A1680,AH$10)</f>
        <v>0</v>
      </c>
      <c r="AI1680" s="36">
        <f>_xll.DTC.CPR.ValueForVariable($A1680,AI$10)</f>
        <v>0</v>
      </c>
      <c r="AJ1680" s="36">
        <f>_xll.DTC.CPR.ValueForVariable($A1680,AJ$10)</f>
        <v>0</v>
      </c>
      <c r="AK1680" s="36">
        <f>_xll.DTC.CPR.ValueForVariable($A1680,AK$10)</f>
        <v>0</v>
      </c>
      <c r="AL1680" s="36">
        <f>_xll.DTC.CPR.MinimumForVariable($A1680,AL$10)</f>
        <v>0</v>
      </c>
      <c r="AM1680" s="36">
        <f>_xll.DTC.CPR.MaximumForVariable($A1680,AM$10)</f>
        <v>0</v>
      </c>
    </row>
    <row r="1681" spans="1:39" x14ac:dyDescent="0.35">
      <c r="A1681" s="36" t="str">
        <f>_xll.DTC.CPR.Calculate($B$1,$B$2,$B$3,D1681,E1681,C1681,B1681,F1681,$B$4,G1681)</f>
        <v>CID=1130162648</v>
      </c>
      <c r="B1681" s="36">
        <f t="shared" si="223"/>
        <v>-12</v>
      </c>
      <c r="C1681" s="34">
        <f t="shared" si="220"/>
        <v>62.5</v>
      </c>
      <c r="D1681" s="36">
        <f>'TTH375-noEcon_A'!AL1681+('TTH375-noEcon_A'!AM1681-'TTH375-noEcon_A'!AL1681)*0.75</f>
        <v>0</v>
      </c>
      <c r="E1681" s="36">
        <f t="shared" si="221"/>
        <v>4</v>
      </c>
      <c r="F1681" s="36">
        <f t="shared" si="224"/>
        <v>56.5</v>
      </c>
      <c r="G1681" s="36">
        <f t="shared" si="222"/>
        <v>11.3</v>
      </c>
      <c r="H1681" s="36">
        <f>_xll.DTC.CPR.ValueForVariable($A1681,H$10)</f>
        <v>0</v>
      </c>
      <c r="I1681" s="36">
        <f>_xll.DTC.CPR.ValueForVariable($A1681,I$10)</f>
        <v>0</v>
      </c>
      <c r="J1681" s="36">
        <f>_xll.DTC.CPR.ValueForVariable($A1681,J$10)</f>
        <v>0</v>
      </c>
      <c r="K1681" s="36">
        <f>_xll.DTC.CPR.ValueForVariable($A1681,K$10)</f>
        <v>0</v>
      </c>
      <c r="L1681" s="36">
        <f>_xll.DTC.CPR.ValueForVariable($A1681,L$10)</f>
        <v>0</v>
      </c>
      <c r="M1681" s="36">
        <f>_xll.DTC.CPR.ValueForVariable($A1681,M$10)</f>
        <v>0</v>
      </c>
      <c r="N1681" s="36">
        <f>_xll.DTC.CPR.ValueForVariable($A1681,N$10)</f>
        <v>0</v>
      </c>
      <c r="O1681" s="36">
        <f>_xll.DTC.CPR.ValueForVariable($A1681,O$10)</f>
        <v>0</v>
      </c>
      <c r="P1681" s="36">
        <f>_xll.DTC.CPR.ValueForVariable($A1681,P$10)</f>
        <v>0</v>
      </c>
      <c r="Q1681" s="36">
        <f>_xll.DTC.CPR.ValueForVariable($A1681,Q$10)</f>
        <v>0</v>
      </c>
      <c r="R1681" s="36">
        <f>_xll.DTC.CPR.ValueForVariable($A1681,R$10)</f>
        <v>0</v>
      </c>
      <c r="S1681" s="36">
        <f>_xll.DTC.CPR.ValueForVariable($A1681,S$10)</f>
        <v>0</v>
      </c>
      <c r="T1681" s="36">
        <f>_xll.DTC.CPR.ValueForVariable($A1681,T$10)</f>
        <v>0</v>
      </c>
      <c r="U1681" s="36">
        <f>_xll.DTC.CPR.ValueForVariable($A1681,U$10)</f>
        <v>0</v>
      </c>
      <c r="V1681" s="36">
        <f>_xll.DTC.CPR.ValueForVariable($A1681,V$10)</f>
        <v>0</v>
      </c>
      <c r="W1681" s="36">
        <f>_xll.DTC.CPR.ValueForVariable($A1681,W$10)</f>
        <v>0</v>
      </c>
      <c r="X1681" s="36">
        <f>_xll.DTC.CPR.ValueForVariable($A1681,X$10)</f>
        <v>0</v>
      </c>
      <c r="Y1681" s="36">
        <f>_xll.DTC.CPR.ValueForVariable($A1681,Y$10)</f>
        <v>0</v>
      </c>
      <c r="Z1681" s="36">
        <f>_xll.DTC.CPR.ValueForVariable($A1681,Z$10)</f>
        <v>0</v>
      </c>
      <c r="AA1681" s="36">
        <f>_xll.DTC.CPR.ValueForVariable($A1681,AA$10)</f>
        <v>0</v>
      </c>
      <c r="AB1681" s="36">
        <f>_xll.DTC.CPR.ValueForVariable($A1681,AB$10)</f>
        <v>0</v>
      </c>
      <c r="AC1681" s="36">
        <f>_xll.DTC.CPR.ValueForVariable($A1681,AC$10)</f>
        <v>0</v>
      </c>
      <c r="AD1681" s="36">
        <f>_xll.DTC.CPR.ValueForVariable($A1681,AD$10)</f>
        <v>0</v>
      </c>
      <c r="AE1681" s="36">
        <f>_xll.DTC.CPR.ValueForVariable($A1681,AE$10)</f>
        <v>0</v>
      </c>
      <c r="AF1681" s="36">
        <f>_xll.DTC.CPR.ValueForVariable($A1681,AF$10)</f>
        <v>0</v>
      </c>
      <c r="AG1681" s="36">
        <f>_xll.DTC.CPR.ValueForVariable($A1681,AG$10)</f>
        <v>0</v>
      </c>
      <c r="AH1681" s="36">
        <f>_xll.DTC.CPR.ValueForVariable($A1681,AH$10)</f>
        <v>0</v>
      </c>
      <c r="AI1681" s="36">
        <f>_xll.DTC.CPR.ValueForVariable($A1681,AI$10)</f>
        <v>0</v>
      </c>
      <c r="AJ1681" s="36">
        <f>_xll.DTC.CPR.ValueForVariable($A1681,AJ$10)</f>
        <v>0</v>
      </c>
      <c r="AK1681" s="36">
        <f>_xll.DTC.CPR.ValueForVariable($A1681,AK$10)</f>
        <v>0</v>
      </c>
      <c r="AL1681" s="36">
        <f>_xll.DTC.CPR.MinimumForVariable($A1681,AL$10)</f>
        <v>0</v>
      </c>
      <c r="AM1681" s="36">
        <f>_xll.DTC.CPR.MaximumForVariable($A1681,AM$10)</f>
        <v>0</v>
      </c>
    </row>
    <row r="1682" spans="1:39" x14ac:dyDescent="0.35">
      <c r="A1682" s="36" t="str">
        <f>_xll.DTC.CPR.Calculate($B$1,$B$2,$B$3,D1682,E1682,C1682,B1682,F1682,$B$4,G1682)</f>
        <v>CID=1130162745</v>
      </c>
      <c r="B1682" s="36">
        <f t="shared" si="223"/>
        <v>-12</v>
      </c>
      <c r="C1682" s="34">
        <f t="shared" si="220"/>
        <v>65</v>
      </c>
      <c r="D1682" s="36">
        <f>'TTH375-noEcon_A'!AL1682+('TTH375-noEcon_A'!AM1682-'TTH375-noEcon_A'!AL1682)*0.75</f>
        <v>0</v>
      </c>
      <c r="E1682" s="36">
        <f t="shared" si="221"/>
        <v>4</v>
      </c>
      <c r="F1682" s="36">
        <f t="shared" si="224"/>
        <v>59</v>
      </c>
      <c r="G1682" s="36">
        <f t="shared" si="222"/>
        <v>11.8</v>
      </c>
      <c r="H1682" s="36">
        <f>_xll.DTC.CPR.ValueForVariable($A1682,H$10)</f>
        <v>0</v>
      </c>
      <c r="I1682" s="36">
        <f>_xll.DTC.CPR.ValueForVariable($A1682,I$10)</f>
        <v>0</v>
      </c>
      <c r="J1682" s="36">
        <f>_xll.DTC.CPR.ValueForVariable($A1682,J$10)</f>
        <v>0</v>
      </c>
      <c r="K1682" s="36">
        <f>_xll.DTC.CPR.ValueForVariable($A1682,K$10)</f>
        <v>0</v>
      </c>
      <c r="L1682" s="36">
        <f>_xll.DTC.CPR.ValueForVariable($A1682,L$10)</f>
        <v>0</v>
      </c>
      <c r="M1682" s="36">
        <f>_xll.DTC.CPR.ValueForVariable($A1682,M$10)</f>
        <v>0</v>
      </c>
      <c r="N1682" s="36">
        <f>_xll.DTC.CPR.ValueForVariable($A1682,N$10)</f>
        <v>0</v>
      </c>
      <c r="O1682" s="36">
        <f>_xll.DTC.CPR.ValueForVariable($A1682,O$10)</f>
        <v>0</v>
      </c>
      <c r="P1682" s="36">
        <f>_xll.DTC.CPR.ValueForVariable($A1682,P$10)</f>
        <v>0</v>
      </c>
      <c r="Q1682" s="36">
        <f>_xll.DTC.CPR.ValueForVariable($A1682,Q$10)</f>
        <v>0</v>
      </c>
      <c r="R1682" s="36">
        <f>_xll.DTC.CPR.ValueForVariable($A1682,R$10)</f>
        <v>0</v>
      </c>
      <c r="S1682" s="36">
        <f>_xll.DTC.CPR.ValueForVariable($A1682,S$10)</f>
        <v>0</v>
      </c>
      <c r="T1682" s="36">
        <f>_xll.DTC.CPR.ValueForVariable($A1682,T$10)</f>
        <v>0</v>
      </c>
      <c r="U1682" s="36">
        <f>_xll.DTC.CPR.ValueForVariable($A1682,U$10)</f>
        <v>0</v>
      </c>
      <c r="V1682" s="36">
        <f>_xll.DTC.CPR.ValueForVariable($A1682,V$10)</f>
        <v>0</v>
      </c>
      <c r="W1682" s="36">
        <f>_xll.DTC.CPR.ValueForVariable($A1682,W$10)</f>
        <v>0</v>
      </c>
      <c r="X1682" s="36">
        <f>_xll.DTC.CPR.ValueForVariable($A1682,X$10)</f>
        <v>0</v>
      </c>
      <c r="Y1682" s="36">
        <f>_xll.DTC.CPR.ValueForVariable($A1682,Y$10)</f>
        <v>0</v>
      </c>
      <c r="Z1682" s="36">
        <f>_xll.DTC.CPR.ValueForVariable($A1682,Z$10)</f>
        <v>0</v>
      </c>
      <c r="AA1682" s="36">
        <f>_xll.DTC.CPR.ValueForVariable($A1682,AA$10)</f>
        <v>0</v>
      </c>
      <c r="AB1682" s="36">
        <f>_xll.DTC.CPR.ValueForVariable($A1682,AB$10)</f>
        <v>0</v>
      </c>
      <c r="AC1682" s="36">
        <f>_xll.DTC.CPR.ValueForVariable($A1682,AC$10)</f>
        <v>0</v>
      </c>
      <c r="AD1682" s="36">
        <f>_xll.DTC.CPR.ValueForVariable($A1682,AD$10)</f>
        <v>0</v>
      </c>
      <c r="AE1682" s="36">
        <f>_xll.DTC.CPR.ValueForVariable($A1682,AE$10)</f>
        <v>0</v>
      </c>
      <c r="AF1682" s="36">
        <f>_xll.DTC.CPR.ValueForVariable($A1682,AF$10)</f>
        <v>0</v>
      </c>
      <c r="AG1682" s="36">
        <f>_xll.DTC.CPR.ValueForVariable($A1682,AG$10)</f>
        <v>0</v>
      </c>
      <c r="AH1682" s="36">
        <f>_xll.DTC.CPR.ValueForVariable($A1682,AH$10)</f>
        <v>0</v>
      </c>
      <c r="AI1682" s="36">
        <f>_xll.DTC.CPR.ValueForVariable($A1682,AI$10)</f>
        <v>0</v>
      </c>
      <c r="AJ1682" s="36">
        <f>_xll.DTC.CPR.ValueForVariable($A1682,AJ$10)</f>
        <v>0</v>
      </c>
      <c r="AK1682" s="36">
        <f>_xll.DTC.CPR.ValueForVariable($A1682,AK$10)</f>
        <v>0</v>
      </c>
      <c r="AL1682" s="36">
        <f>_xll.DTC.CPR.MinimumForVariable($A1682,AL$10)</f>
        <v>0</v>
      </c>
      <c r="AM1682" s="36">
        <f>_xll.DTC.CPR.MaximumForVariable($A1682,AM$10)</f>
        <v>0</v>
      </c>
    </row>
    <row r="1683" spans="1:39" x14ac:dyDescent="0.35">
      <c r="A1683" s="36" t="str">
        <f>_xll.DTC.CPR.Calculate($B$1,$B$2,$B$3,D1683,E1683,C1683,B1683,F1683,$B$4,G1683)</f>
        <v>CID=1130162586</v>
      </c>
      <c r="B1683" s="36">
        <f t="shared" si="223"/>
        <v>-12</v>
      </c>
      <c r="C1683" s="34">
        <f t="shared" si="220"/>
        <v>67.5</v>
      </c>
      <c r="D1683" s="36">
        <f>'TTH375-noEcon_A'!AL1683+('TTH375-noEcon_A'!AM1683-'TTH375-noEcon_A'!AL1683)*0.75</f>
        <v>0</v>
      </c>
      <c r="E1683" s="36">
        <f t="shared" si="221"/>
        <v>4</v>
      </c>
      <c r="F1683" s="36">
        <f t="shared" si="224"/>
        <v>61.5</v>
      </c>
      <c r="G1683" s="36">
        <f t="shared" si="222"/>
        <v>12.3</v>
      </c>
      <c r="H1683" s="36">
        <f>_xll.DTC.CPR.ValueForVariable($A1683,H$10)</f>
        <v>0</v>
      </c>
      <c r="I1683" s="36">
        <f>_xll.DTC.CPR.ValueForVariable($A1683,I$10)</f>
        <v>0</v>
      </c>
      <c r="J1683" s="36">
        <f>_xll.DTC.CPR.ValueForVariable($A1683,J$10)</f>
        <v>0</v>
      </c>
      <c r="K1683" s="36">
        <f>_xll.DTC.CPR.ValueForVariable($A1683,K$10)</f>
        <v>0</v>
      </c>
      <c r="L1683" s="36">
        <f>_xll.DTC.CPR.ValueForVariable($A1683,L$10)</f>
        <v>0</v>
      </c>
      <c r="M1683" s="36">
        <f>_xll.DTC.CPR.ValueForVariable($A1683,M$10)</f>
        <v>0</v>
      </c>
      <c r="N1683" s="36">
        <f>_xll.DTC.CPR.ValueForVariable($A1683,N$10)</f>
        <v>0</v>
      </c>
      <c r="O1683" s="36">
        <f>_xll.DTC.CPR.ValueForVariable($A1683,O$10)</f>
        <v>0</v>
      </c>
      <c r="P1683" s="36">
        <f>_xll.DTC.CPR.ValueForVariable($A1683,P$10)</f>
        <v>0</v>
      </c>
      <c r="Q1683" s="36">
        <f>_xll.DTC.CPR.ValueForVariable($A1683,Q$10)</f>
        <v>0</v>
      </c>
      <c r="R1683" s="36">
        <f>_xll.DTC.CPR.ValueForVariable($A1683,R$10)</f>
        <v>0</v>
      </c>
      <c r="S1683" s="36">
        <f>_xll.DTC.CPR.ValueForVariable($A1683,S$10)</f>
        <v>0</v>
      </c>
      <c r="T1683" s="36">
        <f>_xll.DTC.CPR.ValueForVariable($A1683,T$10)</f>
        <v>0</v>
      </c>
      <c r="U1683" s="36">
        <f>_xll.DTC.CPR.ValueForVariable($A1683,U$10)</f>
        <v>0</v>
      </c>
      <c r="V1683" s="36">
        <f>_xll.DTC.CPR.ValueForVariable($A1683,V$10)</f>
        <v>0</v>
      </c>
      <c r="W1683" s="36">
        <f>_xll.DTC.CPR.ValueForVariable($A1683,W$10)</f>
        <v>0</v>
      </c>
      <c r="X1683" s="36">
        <f>_xll.DTC.CPR.ValueForVariable($A1683,X$10)</f>
        <v>0</v>
      </c>
      <c r="Y1683" s="36">
        <f>_xll.DTC.CPR.ValueForVariable($A1683,Y$10)</f>
        <v>0</v>
      </c>
      <c r="Z1683" s="36">
        <f>_xll.DTC.CPR.ValueForVariable($A1683,Z$10)</f>
        <v>0</v>
      </c>
      <c r="AA1683" s="36">
        <f>_xll.DTC.CPR.ValueForVariable($A1683,AA$10)</f>
        <v>0</v>
      </c>
      <c r="AB1683" s="36">
        <f>_xll.DTC.CPR.ValueForVariable($A1683,AB$10)</f>
        <v>0</v>
      </c>
      <c r="AC1683" s="36">
        <f>_xll.DTC.CPR.ValueForVariable($A1683,AC$10)</f>
        <v>0</v>
      </c>
      <c r="AD1683" s="36">
        <f>_xll.DTC.CPR.ValueForVariable($A1683,AD$10)</f>
        <v>0</v>
      </c>
      <c r="AE1683" s="36">
        <f>_xll.DTC.CPR.ValueForVariable($A1683,AE$10)</f>
        <v>0</v>
      </c>
      <c r="AF1683" s="36">
        <f>_xll.DTC.CPR.ValueForVariable($A1683,AF$10)</f>
        <v>0</v>
      </c>
      <c r="AG1683" s="36">
        <f>_xll.DTC.CPR.ValueForVariable($A1683,AG$10)</f>
        <v>0</v>
      </c>
      <c r="AH1683" s="36">
        <f>_xll.DTC.CPR.ValueForVariable($A1683,AH$10)</f>
        <v>0</v>
      </c>
      <c r="AI1683" s="36">
        <f>_xll.DTC.CPR.ValueForVariable($A1683,AI$10)</f>
        <v>0</v>
      </c>
      <c r="AJ1683" s="36">
        <f>_xll.DTC.CPR.ValueForVariable($A1683,AJ$10)</f>
        <v>0</v>
      </c>
      <c r="AK1683" s="36">
        <f>_xll.DTC.CPR.ValueForVariable($A1683,AK$10)</f>
        <v>0</v>
      </c>
      <c r="AL1683" s="36">
        <f>_xll.DTC.CPR.MinimumForVariable($A1683,AL$10)</f>
        <v>0</v>
      </c>
      <c r="AM1683" s="36">
        <f>_xll.DTC.CPR.MaximumForVariable($A1683,AM$10)</f>
        <v>0</v>
      </c>
    </row>
    <row r="1684" spans="1:39" x14ac:dyDescent="0.35">
      <c r="A1684" s="36" t="str">
        <f>_xll.DTC.CPR.Calculate($B$1,$B$2,$B$3,D1684,E1684,C1684,B1684,F1684,$B$4,G1684)</f>
        <v>CID=1130162427</v>
      </c>
      <c r="B1684" s="36">
        <f t="shared" si="223"/>
        <v>-12</v>
      </c>
      <c r="C1684" s="34">
        <f t="shared" si="220"/>
        <v>69.989999999999995</v>
      </c>
      <c r="D1684" s="36">
        <f>'TTH375-noEcon_A'!AL1684+('TTH375-noEcon_A'!AM1684-'TTH375-noEcon_A'!AL1684)*0.75</f>
        <v>0</v>
      </c>
      <c r="E1684" s="36">
        <f t="shared" si="221"/>
        <v>4</v>
      </c>
      <c r="F1684" s="36">
        <f t="shared" si="224"/>
        <v>63.989999999999995</v>
      </c>
      <c r="G1684" s="36">
        <f t="shared" si="222"/>
        <v>12.797999999999998</v>
      </c>
      <c r="H1684" s="36">
        <f>_xll.DTC.CPR.ValueForVariable($A1684,H$10)</f>
        <v>0</v>
      </c>
      <c r="I1684" s="36">
        <f>_xll.DTC.CPR.ValueForVariable($A1684,I$10)</f>
        <v>0</v>
      </c>
      <c r="J1684" s="36">
        <f>_xll.DTC.CPR.ValueForVariable($A1684,J$10)</f>
        <v>0</v>
      </c>
      <c r="K1684" s="36">
        <f>_xll.DTC.CPR.ValueForVariable($A1684,K$10)</f>
        <v>0</v>
      </c>
      <c r="L1684" s="36">
        <f>_xll.DTC.CPR.ValueForVariable($A1684,L$10)</f>
        <v>0</v>
      </c>
      <c r="M1684" s="36">
        <f>_xll.DTC.CPR.ValueForVariable($A1684,M$10)</f>
        <v>0</v>
      </c>
      <c r="N1684" s="36">
        <f>_xll.DTC.CPR.ValueForVariable($A1684,N$10)</f>
        <v>0</v>
      </c>
      <c r="O1684" s="36">
        <f>_xll.DTC.CPR.ValueForVariable($A1684,O$10)</f>
        <v>0</v>
      </c>
      <c r="P1684" s="36">
        <f>_xll.DTC.CPR.ValueForVariable($A1684,P$10)</f>
        <v>0</v>
      </c>
      <c r="Q1684" s="36">
        <f>_xll.DTC.CPR.ValueForVariable($A1684,Q$10)</f>
        <v>0</v>
      </c>
      <c r="R1684" s="36">
        <f>_xll.DTC.CPR.ValueForVariable($A1684,R$10)</f>
        <v>0</v>
      </c>
      <c r="S1684" s="36">
        <f>_xll.DTC.CPR.ValueForVariable($A1684,S$10)</f>
        <v>0</v>
      </c>
      <c r="T1684" s="36">
        <f>_xll.DTC.CPR.ValueForVariable($A1684,T$10)</f>
        <v>0</v>
      </c>
      <c r="U1684" s="36">
        <f>_xll.DTC.CPR.ValueForVariable($A1684,U$10)</f>
        <v>0</v>
      </c>
      <c r="V1684" s="36">
        <f>_xll.DTC.CPR.ValueForVariable($A1684,V$10)</f>
        <v>0</v>
      </c>
      <c r="W1684" s="36">
        <f>_xll.DTC.CPR.ValueForVariable($A1684,W$10)</f>
        <v>0</v>
      </c>
      <c r="X1684" s="36">
        <f>_xll.DTC.CPR.ValueForVariable($A1684,X$10)</f>
        <v>0</v>
      </c>
      <c r="Y1684" s="36">
        <f>_xll.DTC.CPR.ValueForVariable($A1684,Y$10)</f>
        <v>0</v>
      </c>
      <c r="Z1684" s="36">
        <f>_xll.DTC.CPR.ValueForVariable($A1684,Z$10)</f>
        <v>0</v>
      </c>
      <c r="AA1684" s="36">
        <f>_xll.DTC.CPR.ValueForVariable($A1684,AA$10)</f>
        <v>0</v>
      </c>
      <c r="AB1684" s="36">
        <f>_xll.DTC.CPR.ValueForVariable($A1684,AB$10)</f>
        <v>0</v>
      </c>
      <c r="AC1684" s="36">
        <f>_xll.DTC.CPR.ValueForVariable($A1684,AC$10)</f>
        <v>0</v>
      </c>
      <c r="AD1684" s="36">
        <f>_xll.DTC.CPR.ValueForVariable($A1684,AD$10)</f>
        <v>0</v>
      </c>
      <c r="AE1684" s="36">
        <f>_xll.DTC.CPR.ValueForVariable($A1684,AE$10)</f>
        <v>0</v>
      </c>
      <c r="AF1684" s="36">
        <f>_xll.DTC.CPR.ValueForVariable($A1684,AF$10)</f>
        <v>0</v>
      </c>
      <c r="AG1684" s="36">
        <f>_xll.DTC.CPR.ValueForVariable($A1684,AG$10)</f>
        <v>0</v>
      </c>
      <c r="AH1684" s="36">
        <f>_xll.DTC.CPR.ValueForVariable($A1684,AH$10)</f>
        <v>0</v>
      </c>
      <c r="AI1684" s="36">
        <f>_xll.DTC.CPR.ValueForVariable($A1684,AI$10)</f>
        <v>0</v>
      </c>
      <c r="AJ1684" s="36">
        <f>_xll.DTC.CPR.ValueForVariable($A1684,AJ$10)</f>
        <v>0</v>
      </c>
      <c r="AK1684" s="36">
        <f>_xll.DTC.CPR.ValueForVariable($A1684,AK$10)</f>
        <v>0</v>
      </c>
      <c r="AL1684" s="36">
        <f>_xll.DTC.CPR.MinimumForVariable($A1684,AL$10)</f>
        <v>0</v>
      </c>
      <c r="AM1684" s="36">
        <f>_xll.DTC.CPR.MaximumForVariable($A1684,AM$10)</f>
        <v>0</v>
      </c>
    </row>
    <row r="1685" spans="1:39" x14ac:dyDescent="0.35">
      <c r="A1685" s="36" t="str">
        <f>_xll.DTC.CPR.Calculate($B$1,$B$2,$B$3,D1685,E1685,C1685,B1685,F1685,$B$4,G1685)</f>
        <v>CID=1130162524</v>
      </c>
      <c r="B1685" s="36">
        <f>B1654+$B$8</f>
        <v>-9</v>
      </c>
      <c r="C1685" s="34">
        <f t="shared" si="220"/>
        <v>-5</v>
      </c>
      <c r="D1685" s="36">
        <f>'TTH375-noEcon_A'!AL1685+('TTH375-noEcon_A'!AM1685-'TTH375-noEcon_A'!AL1685)*0.75</f>
        <v>0</v>
      </c>
      <c r="E1685" s="36">
        <v>4</v>
      </c>
      <c r="F1685" s="36">
        <f t="shared" si="224"/>
        <v>-4</v>
      </c>
      <c r="G1685" s="36">
        <f>MAX(0,F1685/5)</f>
        <v>0</v>
      </c>
      <c r="H1685" s="36">
        <f>_xll.DTC.CPR.ValueForVariable($A1685,H$10)</f>
        <v>0</v>
      </c>
      <c r="I1685" s="36">
        <f>_xll.DTC.CPR.ValueForVariable($A1685,I$10)</f>
        <v>0</v>
      </c>
      <c r="J1685" s="36">
        <f>_xll.DTC.CPR.ValueForVariable($A1685,J$10)</f>
        <v>0</v>
      </c>
      <c r="K1685" s="36">
        <f>_xll.DTC.CPR.ValueForVariable($A1685,K$10)</f>
        <v>0</v>
      </c>
      <c r="L1685" s="36">
        <f>_xll.DTC.CPR.ValueForVariable($A1685,L$10)</f>
        <v>0</v>
      </c>
      <c r="M1685" s="36">
        <f>_xll.DTC.CPR.ValueForVariable($A1685,M$10)</f>
        <v>0</v>
      </c>
      <c r="N1685" s="36">
        <f>_xll.DTC.CPR.ValueForVariable($A1685,N$10)</f>
        <v>0</v>
      </c>
      <c r="O1685" s="36">
        <f>_xll.DTC.CPR.ValueForVariable($A1685,O$10)</f>
        <v>0</v>
      </c>
      <c r="P1685" s="36">
        <f>_xll.DTC.CPR.ValueForVariable($A1685,P$10)</f>
        <v>0</v>
      </c>
      <c r="Q1685" s="36">
        <f>_xll.DTC.CPR.ValueForVariable($A1685,Q$10)</f>
        <v>0</v>
      </c>
      <c r="R1685" s="36">
        <f>_xll.DTC.CPR.ValueForVariable($A1685,R$10)</f>
        <v>0</v>
      </c>
      <c r="S1685" s="36">
        <f>_xll.DTC.CPR.ValueForVariable($A1685,S$10)</f>
        <v>0</v>
      </c>
      <c r="T1685" s="36">
        <f>_xll.DTC.CPR.ValueForVariable($A1685,T$10)</f>
        <v>0</v>
      </c>
      <c r="U1685" s="36">
        <f>_xll.DTC.CPR.ValueForVariable($A1685,U$10)</f>
        <v>0</v>
      </c>
      <c r="V1685" s="36">
        <f>_xll.DTC.CPR.ValueForVariable($A1685,V$10)</f>
        <v>0</v>
      </c>
      <c r="W1685" s="36">
        <f>_xll.DTC.CPR.ValueForVariable($A1685,W$10)</f>
        <v>0</v>
      </c>
      <c r="X1685" s="36">
        <f>_xll.DTC.CPR.ValueForVariable($A1685,X$10)</f>
        <v>0</v>
      </c>
      <c r="Y1685" s="36">
        <f>_xll.DTC.CPR.ValueForVariable($A1685,Y$10)</f>
        <v>0</v>
      </c>
      <c r="Z1685" s="36">
        <f>_xll.DTC.CPR.ValueForVariable($A1685,Z$10)</f>
        <v>0</v>
      </c>
      <c r="AA1685" s="36">
        <f>_xll.DTC.CPR.ValueForVariable($A1685,AA$10)</f>
        <v>0</v>
      </c>
      <c r="AB1685" s="36">
        <f>_xll.DTC.CPR.ValueForVariable($A1685,AB$10)</f>
        <v>0</v>
      </c>
      <c r="AC1685" s="36">
        <f>_xll.DTC.CPR.ValueForVariable($A1685,AC$10)</f>
        <v>0</v>
      </c>
      <c r="AD1685" s="36">
        <f>_xll.DTC.CPR.ValueForVariable($A1685,AD$10)</f>
        <v>0</v>
      </c>
      <c r="AE1685" s="36">
        <f>_xll.DTC.CPR.ValueForVariable($A1685,AE$10)</f>
        <v>0</v>
      </c>
      <c r="AF1685" s="36">
        <f>_xll.DTC.CPR.ValueForVariable($A1685,AF$10)</f>
        <v>0</v>
      </c>
      <c r="AG1685" s="36">
        <f>_xll.DTC.CPR.ValueForVariable($A1685,AG$10)</f>
        <v>0</v>
      </c>
      <c r="AH1685" s="36">
        <f>_xll.DTC.CPR.ValueForVariable($A1685,AH$10)</f>
        <v>0</v>
      </c>
      <c r="AI1685" s="36">
        <f>_xll.DTC.CPR.ValueForVariable($A1685,AI$10)</f>
        <v>0</v>
      </c>
      <c r="AJ1685" s="36">
        <f>_xll.DTC.CPR.ValueForVariable($A1685,AJ$10)</f>
        <v>0</v>
      </c>
      <c r="AK1685" s="36">
        <f>_xll.DTC.CPR.ValueForVariable($A1685,AK$10)</f>
        <v>0</v>
      </c>
      <c r="AL1685" s="36">
        <f>_xll.DTC.CPR.MinimumForVariable($A1685,AL$10)</f>
        <v>0</v>
      </c>
      <c r="AM1685" s="36">
        <f>_xll.DTC.CPR.MaximumForVariable($A1685,AM$10)</f>
        <v>0</v>
      </c>
    </row>
    <row r="1686" spans="1:39" x14ac:dyDescent="0.35">
      <c r="A1686" s="36" t="str">
        <f>_xll.DTC.CPR.Calculate($B$1,$B$2,$B$3,D1686,E1686,C1686,B1686,F1686,$B$4,G1686)</f>
        <v>CID=1130162621</v>
      </c>
      <c r="B1686" s="36">
        <f>B1685</f>
        <v>-9</v>
      </c>
      <c r="C1686" s="34">
        <f t="shared" si="220"/>
        <v>-2.5</v>
      </c>
      <c r="D1686" s="36">
        <f>'TTH375-noEcon_A'!AL1686+('TTH375-noEcon_A'!AM1686-'TTH375-noEcon_A'!AL1686)*0.75</f>
        <v>0</v>
      </c>
      <c r="E1686" s="36">
        <f t="shared" ref="E1686:E1715" si="225">E1685</f>
        <v>4</v>
      </c>
      <c r="F1686" s="36">
        <f t="shared" si="224"/>
        <v>-4</v>
      </c>
      <c r="G1686" s="36">
        <f t="shared" ref="G1686:G1715" si="226">MAX(0,F1686/5)</f>
        <v>0</v>
      </c>
      <c r="H1686" s="36">
        <f>_xll.DTC.CPR.ValueForVariable($A1686,H$10)</f>
        <v>0</v>
      </c>
      <c r="I1686" s="36">
        <f>_xll.DTC.CPR.ValueForVariable($A1686,I$10)</f>
        <v>0</v>
      </c>
      <c r="J1686" s="36">
        <f>_xll.DTC.CPR.ValueForVariable($A1686,J$10)</f>
        <v>0</v>
      </c>
      <c r="K1686" s="36">
        <f>_xll.DTC.CPR.ValueForVariable($A1686,K$10)</f>
        <v>0</v>
      </c>
      <c r="L1686" s="36">
        <f>_xll.DTC.CPR.ValueForVariable($A1686,L$10)</f>
        <v>0</v>
      </c>
      <c r="M1686" s="36">
        <f>_xll.DTC.CPR.ValueForVariable($A1686,M$10)</f>
        <v>0</v>
      </c>
      <c r="N1686" s="36">
        <f>_xll.DTC.CPR.ValueForVariable($A1686,N$10)</f>
        <v>0</v>
      </c>
      <c r="O1686" s="36">
        <f>_xll.DTC.CPR.ValueForVariable($A1686,O$10)</f>
        <v>0</v>
      </c>
      <c r="P1686" s="36">
        <f>_xll.DTC.CPR.ValueForVariable($A1686,P$10)</f>
        <v>0</v>
      </c>
      <c r="Q1686" s="36">
        <f>_xll.DTC.CPR.ValueForVariable($A1686,Q$10)</f>
        <v>0</v>
      </c>
      <c r="R1686" s="36">
        <f>_xll.DTC.CPR.ValueForVariable($A1686,R$10)</f>
        <v>0</v>
      </c>
      <c r="S1686" s="36">
        <f>_xll.DTC.CPR.ValueForVariable($A1686,S$10)</f>
        <v>0</v>
      </c>
      <c r="T1686" s="36">
        <f>_xll.DTC.CPR.ValueForVariable($A1686,T$10)</f>
        <v>0</v>
      </c>
      <c r="U1686" s="36">
        <f>_xll.DTC.CPR.ValueForVariable($A1686,U$10)</f>
        <v>0</v>
      </c>
      <c r="V1686" s="36">
        <f>_xll.DTC.CPR.ValueForVariable($A1686,V$10)</f>
        <v>0</v>
      </c>
      <c r="W1686" s="36">
        <f>_xll.DTC.CPR.ValueForVariable($A1686,W$10)</f>
        <v>0</v>
      </c>
      <c r="X1686" s="36">
        <f>_xll.DTC.CPR.ValueForVariable($A1686,X$10)</f>
        <v>0</v>
      </c>
      <c r="Y1686" s="36">
        <f>_xll.DTC.CPR.ValueForVariable($A1686,Y$10)</f>
        <v>0</v>
      </c>
      <c r="Z1686" s="36">
        <f>_xll.DTC.CPR.ValueForVariable($A1686,Z$10)</f>
        <v>0</v>
      </c>
      <c r="AA1686" s="36">
        <f>_xll.DTC.CPR.ValueForVariable($A1686,AA$10)</f>
        <v>0</v>
      </c>
      <c r="AB1686" s="36">
        <f>_xll.DTC.CPR.ValueForVariable($A1686,AB$10)</f>
        <v>0</v>
      </c>
      <c r="AC1686" s="36">
        <f>_xll.DTC.CPR.ValueForVariable($A1686,AC$10)</f>
        <v>0</v>
      </c>
      <c r="AD1686" s="36">
        <f>_xll.DTC.CPR.ValueForVariable($A1686,AD$10)</f>
        <v>0</v>
      </c>
      <c r="AE1686" s="36">
        <f>_xll.DTC.CPR.ValueForVariable($A1686,AE$10)</f>
        <v>0</v>
      </c>
      <c r="AF1686" s="36">
        <f>_xll.DTC.CPR.ValueForVariable($A1686,AF$10)</f>
        <v>0</v>
      </c>
      <c r="AG1686" s="36">
        <f>_xll.DTC.CPR.ValueForVariable($A1686,AG$10)</f>
        <v>0</v>
      </c>
      <c r="AH1686" s="36">
        <f>_xll.DTC.CPR.ValueForVariable($A1686,AH$10)</f>
        <v>0</v>
      </c>
      <c r="AI1686" s="36">
        <f>_xll.DTC.CPR.ValueForVariable($A1686,AI$10)</f>
        <v>0</v>
      </c>
      <c r="AJ1686" s="36">
        <f>_xll.DTC.CPR.ValueForVariable($A1686,AJ$10)</f>
        <v>0</v>
      </c>
      <c r="AK1686" s="36">
        <f>_xll.DTC.CPR.ValueForVariable($A1686,AK$10)</f>
        <v>0</v>
      </c>
      <c r="AL1686" s="36">
        <f>_xll.DTC.CPR.MinimumForVariable($A1686,AL$10)</f>
        <v>0</v>
      </c>
      <c r="AM1686" s="36">
        <f>_xll.DTC.CPR.MaximumForVariable($A1686,AM$10)</f>
        <v>0</v>
      </c>
    </row>
    <row r="1687" spans="1:39" x14ac:dyDescent="0.35">
      <c r="A1687" s="36" t="str">
        <f>_xll.DTC.CPR.Calculate($B$1,$B$2,$B$3,D1687,E1687,C1687,B1687,F1687,$B$4,G1687)</f>
        <v>CID=1130162462</v>
      </c>
      <c r="B1687" s="36">
        <f t="shared" ref="B1687:B1715" si="227">B1686</f>
        <v>-9</v>
      </c>
      <c r="C1687" s="34">
        <f t="shared" si="220"/>
        <v>0</v>
      </c>
      <c r="D1687" s="36">
        <f>'TTH375-noEcon_A'!AL1687+('TTH375-noEcon_A'!AM1687-'TTH375-noEcon_A'!AL1687)*0.75</f>
        <v>0</v>
      </c>
      <c r="E1687" s="36">
        <f t="shared" si="225"/>
        <v>4</v>
      </c>
      <c r="F1687" s="36">
        <f t="shared" si="224"/>
        <v>-4</v>
      </c>
      <c r="G1687" s="36">
        <f t="shared" si="226"/>
        <v>0</v>
      </c>
      <c r="H1687" s="36">
        <f>_xll.DTC.CPR.ValueForVariable($A1687,H$10)</f>
        <v>0</v>
      </c>
      <c r="I1687" s="36">
        <f>_xll.DTC.CPR.ValueForVariable($A1687,I$10)</f>
        <v>0</v>
      </c>
      <c r="J1687" s="36">
        <f>_xll.DTC.CPR.ValueForVariable($A1687,J$10)</f>
        <v>0</v>
      </c>
      <c r="K1687" s="36">
        <f>_xll.DTC.CPR.ValueForVariable($A1687,K$10)</f>
        <v>0</v>
      </c>
      <c r="L1687" s="36">
        <f>_xll.DTC.CPR.ValueForVariable($A1687,L$10)</f>
        <v>0</v>
      </c>
      <c r="M1687" s="36">
        <f>_xll.DTC.CPR.ValueForVariable($A1687,M$10)</f>
        <v>0</v>
      </c>
      <c r="N1687" s="36">
        <f>_xll.DTC.CPR.ValueForVariable($A1687,N$10)</f>
        <v>0</v>
      </c>
      <c r="O1687" s="36">
        <f>_xll.DTC.CPR.ValueForVariable($A1687,O$10)</f>
        <v>0</v>
      </c>
      <c r="P1687" s="36">
        <f>_xll.DTC.CPR.ValueForVariable($A1687,P$10)</f>
        <v>0</v>
      </c>
      <c r="Q1687" s="36">
        <f>_xll.DTC.CPR.ValueForVariable($A1687,Q$10)</f>
        <v>0</v>
      </c>
      <c r="R1687" s="36">
        <f>_xll.DTC.CPR.ValueForVariable($A1687,R$10)</f>
        <v>0</v>
      </c>
      <c r="S1687" s="36">
        <f>_xll.DTC.CPR.ValueForVariable($A1687,S$10)</f>
        <v>0</v>
      </c>
      <c r="T1687" s="36">
        <f>_xll.DTC.CPR.ValueForVariable($A1687,T$10)</f>
        <v>0</v>
      </c>
      <c r="U1687" s="36">
        <f>_xll.DTC.CPR.ValueForVariable($A1687,U$10)</f>
        <v>0</v>
      </c>
      <c r="V1687" s="36">
        <f>_xll.DTC.CPR.ValueForVariable($A1687,V$10)</f>
        <v>0</v>
      </c>
      <c r="W1687" s="36">
        <f>_xll.DTC.CPR.ValueForVariable($A1687,W$10)</f>
        <v>0</v>
      </c>
      <c r="X1687" s="36">
        <f>_xll.DTC.CPR.ValueForVariable($A1687,X$10)</f>
        <v>0</v>
      </c>
      <c r="Y1687" s="36">
        <f>_xll.DTC.CPR.ValueForVariable($A1687,Y$10)</f>
        <v>0</v>
      </c>
      <c r="Z1687" s="36">
        <f>_xll.DTC.CPR.ValueForVariable($A1687,Z$10)</f>
        <v>0</v>
      </c>
      <c r="AA1687" s="36">
        <f>_xll.DTC.CPR.ValueForVariable($A1687,AA$10)</f>
        <v>0</v>
      </c>
      <c r="AB1687" s="36">
        <f>_xll.DTC.CPR.ValueForVariable($A1687,AB$10)</f>
        <v>0</v>
      </c>
      <c r="AC1687" s="36">
        <f>_xll.DTC.CPR.ValueForVariable($A1687,AC$10)</f>
        <v>0</v>
      </c>
      <c r="AD1687" s="36">
        <f>_xll.DTC.CPR.ValueForVariable($A1687,AD$10)</f>
        <v>0</v>
      </c>
      <c r="AE1687" s="36">
        <f>_xll.DTC.CPR.ValueForVariable($A1687,AE$10)</f>
        <v>0</v>
      </c>
      <c r="AF1687" s="36">
        <f>_xll.DTC.CPR.ValueForVariable($A1687,AF$10)</f>
        <v>0</v>
      </c>
      <c r="AG1687" s="36">
        <f>_xll.DTC.CPR.ValueForVariable($A1687,AG$10)</f>
        <v>0</v>
      </c>
      <c r="AH1687" s="36">
        <f>_xll.DTC.CPR.ValueForVariable($A1687,AH$10)</f>
        <v>0</v>
      </c>
      <c r="AI1687" s="36">
        <f>_xll.DTC.CPR.ValueForVariable($A1687,AI$10)</f>
        <v>0</v>
      </c>
      <c r="AJ1687" s="36">
        <f>_xll.DTC.CPR.ValueForVariable($A1687,AJ$10)</f>
        <v>0</v>
      </c>
      <c r="AK1687" s="36">
        <f>_xll.DTC.CPR.ValueForVariable($A1687,AK$10)</f>
        <v>0</v>
      </c>
      <c r="AL1687" s="36">
        <f>_xll.DTC.CPR.MinimumForVariable($A1687,AL$10)</f>
        <v>0</v>
      </c>
      <c r="AM1687" s="36">
        <f>_xll.DTC.CPR.MaximumForVariable($A1687,AM$10)</f>
        <v>0</v>
      </c>
    </row>
    <row r="1688" spans="1:39" x14ac:dyDescent="0.35">
      <c r="A1688" s="36" t="str">
        <f>_xll.DTC.CPR.Calculate($B$1,$B$2,$B$3,D1688,E1688,C1688,B1688,F1688,$B$4,G1688)</f>
        <v>CID=1130162303</v>
      </c>
      <c r="B1688" s="36">
        <f t="shared" si="227"/>
        <v>-9</v>
      </c>
      <c r="C1688" s="34">
        <f t="shared" si="220"/>
        <v>2.5</v>
      </c>
      <c r="D1688" s="36">
        <f>'TTH375-noEcon_A'!AL1688+('TTH375-noEcon_A'!AM1688-'TTH375-noEcon_A'!AL1688)*0.75</f>
        <v>9.2475761243921824</v>
      </c>
      <c r="E1688" s="36">
        <f t="shared" si="225"/>
        <v>4</v>
      </c>
      <c r="F1688" s="36">
        <f t="shared" si="224"/>
        <v>-3.5</v>
      </c>
      <c r="G1688" s="36">
        <f t="shared" si="226"/>
        <v>0</v>
      </c>
      <c r="H1688" s="36">
        <f>_xll.DTC.CPR.ValueForVariable($A1688,H$10)</f>
        <v>1.745529102194731</v>
      </c>
      <c r="I1688" s="36">
        <f>_xll.DTC.CPR.ValueForVariable($A1688,I$10)</f>
        <v>148.43124650617028</v>
      </c>
      <c r="J1688" s="36">
        <f>_xll.DTC.CPR.ValueForVariable($A1688,J$10)</f>
        <v>10.221175092654208</v>
      </c>
      <c r="K1688" s="36">
        <f>_xll.DTC.CPR.ValueForVariable($A1688,K$10)</f>
        <v>195.31440739662054</v>
      </c>
      <c r="L1688" s="36">
        <f>_xll.DTC.CPR.ValueForVariable($A1688,L$10)</f>
        <v>405.57120859080862</v>
      </c>
      <c r="M1688" s="36">
        <f>_xll.DTC.CPR.ValueForVariable($A1688,M$10)</f>
        <v>396.69378152630486</v>
      </c>
      <c r="N1688" s="36">
        <f>_xll.DTC.CPR.ValueForVariable($A1688,N$10)</f>
        <v>20326.470635410176</v>
      </c>
      <c r="O1688" s="36">
        <f>_xll.DTC.CPR.ValueForVariable($A1688,O$10)</f>
        <v>0.51523570356202064</v>
      </c>
      <c r="P1688" s="36">
        <f>_xll.DTC.CPR.ValueForVariable($A1688,P$10)</f>
        <v>6.8147469381924838E-3</v>
      </c>
      <c r="Q1688" s="36">
        <f>_xll.DTC.CPR.ValueForVariable($A1688,Q$10)</f>
        <v>11.220006014247259</v>
      </c>
      <c r="R1688" s="36">
        <f>_xll.DTC.CPR.ValueForVariable($A1688,R$10)</f>
        <v>9.2475746787332103</v>
      </c>
      <c r="S1688" s="36">
        <f>_xll.DTC.CPR.ValueForVariable($A1688,S$10)</f>
        <v>103.75784351258729</v>
      </c>
      <c r="T1688" s="36">
        <f>_xll.DTC.CPR.ValueForVariable($A1688,T$10)</f>
        <v>-9</v>
      </c>
      <c r="U1688" s="36">
        <f>_xll.DTC.CPR.ValueForVariable($A1688,U$10)</f>
        <v>2.5</v>
      </c>
      <c r="V1688" s="36">
        <f>_xll.DTC.CPR.ValueForVariable($A1688,V$10)</f>
        <v>4</v>
      </c>
      <c r="W1688" s="36">
        <f>_xll.DTC.CPR.ValueForVariable($A1688,W$10)</f>
        <v>-3.5</v>
      </c>
      <c r="X1688" s="36">
        <f>_xll.DTC.CPR.ValueForVariable($A1688,X$10)</f>
        <v>208.64478115969825</v>
      </c>
      <c r="Y1688" s="36">
        <f>_xll.DTC.CPR.ValueForVariable($A1688,Y$10)</f>
        <v>320.26349089144679</v>
      </c>
      <c r="Z1688" s="36">
        <f>_xll.DTC.CPR.ValueForVariable($A1688,Z$10)</f>
        <v>15.518745737389509</v>
      </c>
      <c r="AA1688" s="36">
        <f>_xll.DTC.CPR.ValueForVariable($A1688,AA$10)</f>
        <v>1.5349700534628505</v>
      </c>
      <c r="AB1688" s="36">
        <f>_xll.DTC.CPR.ValueForVariable($A1688,AB$10)</f>
        <v>0.69155398906417442</v>
      </c>
      <c r="AC1688" s="36">
        <f>_xll.DTC.CPR.ValueForVariable($A1688,AC$10)</f>
        <v>110</v>
      </c>
      <c r="AD1688" s="36">
        <f>_xll.DTC.CPR.ValueForVariable($A1688,AD$10)</f>
        <v>20.316904181121114</v>
      </c>
      <c r="AE1688" s="36">
        <f>_xll.DTC.CPR.ValueForVariable($A1688,AE$10)</f>
        <v>0</v>
      </c>
      <c r="AF1688" s="36">
        <f>_xll.DTC.CPR.ValueForVariable($A1688,AF$10)</f>
        <v>0</v>
      </c>
      <c r="AG1688" s="36">
        <f>_xll.DTC.CPR.ValueForVariable($A1688,AG$10)</f>
        <v>0</v>
      </c>
      <c r="AH1688" s="36">
        <f>_xll.DTC.CPR.ValueForVariable($A1688,AH$10)</f>
        <v>0</v>
      </c>
      <c r="AI1688" s="36">
        <f>_xll.DTC.CPR.ValueForVariable($A1688,AI$10)</f>
        <v>0</v>
      </c>
      <c r="AJ1688" s="36">
        <f>_xll.DTC.CPR.ValueForVariable($A1688,AJ$10)</f>
        <v>0</v>
      </c>
      <c r="AK1688" s="36">
        <f>_xll.DTC.CPR.ValueForVariable($A1688,AK$10)</f>
        <v>5</v>
      </c>
      <c r="AL1688" s="36">
        <f>_xll.DTC.CPR.MinimumForVariable($A1688,AL$10)</f>
        <v>5.8776435400652343</v>
      </c>
      <c r="AM1688" s="36">
        <f>_xll.DTC.CPR.MaximumForVariable($A1688,AM$10)</f>
        <v>10.370886985834497</v>
      </c>
    </row>
    <row r="1689" spans="1:39" x14ac:dyDescent="0.35">
      <c r="A1689" s="36" t="str">
        <f>_xll.DTC.CPR.Calculate($B$1,$B$2,$B$3,D1689,E1689,C1689,B1689,F1689,$B$4,G1689)</f>
        <v>CID=1130162400</v>
      </c>
      <c r="B1689" s="36">
        <f t="shared" si="227"/>
        <v>-9</v>
      </c>
      <c r="C1689" s="34">
        <f t="shared" si="220"/>
        <v>5</v>
      </c>
      <c r="D1689" s="36">
        <f>'TTH375-noEcon_A'!AL1689+('TTH375-noEcon_A'!AM1689-'TTH375-noEcon_A'!AL1689)*0.75</f>
        <v>13.560357697836425</v>
      </c>
      <c r="E1689" s="36">
        <f t="shared" si="225"/>
        <v>4</v>
      </c>
      <c r="F1689" s="36">
        <f t="shared" si="224"/>
        <v>-1</v>
      </c>
      <c r="G1689" s="36">
        <f t="shared" si="226"/>
        <v>0</v>
      </c>
      <c r="H1689" s="36">
        <f>_xll.DTC.CPR.ValueForVariable($A1689,H$10)</f>
        <v>1.745529102194731</v>
      </c>
      <c r="I1689" s="36">
        <f>_xll.DTC.CPR.ValueForVariable($A1689,I$10)</f>
        <v>148.43124650617028</v>
      </c>
      <c r="J1689" s="36">
        <f>_xll.DTC.CPR.ValueForVariable($A1689,J$10)</f>
        <v>10.221175092654208</v>
      </c>
      <c r="K1689" s="36">
        <f>_xll.DTC.CPR.ValueForVariable($A1689,K$10)</f>
        <v>198.65790822120289</v>
      </c>
      <c r="L1689" s="36">
        <f>_xll.DTC.CPR.ValueForVariable($A1689,L$10)</f>
        <v>407.42007733565583</v>
      </c>
      <c r="M1689" s="36">
        <f>_xll.DTC.CPR.ValueForVariable($A1689,M$10)</f>
        <v>396.69378152630486</v>
      </c>
      <c r="N1689" s="36">
        <f>_xll.DTC.CPR.ValueForVariable($A1689,N$10)</f>
        <v>22753.783927380729</v>
      </c>
      <c r="O1689" s="36">
        <f>_xll.DTC.CPR.ValueForVariable($A1689,O$10)</f>
        <v>0.63683896831440101</v>
      </c>
      <c r="P1689" s="36">
        <f>_xll.DTC.CPR.ValueForVariable($A1689,P$10)</f>
        <v>8.0010604842869343E-3</v>
      </c>
      <c r="Q1689" s="36">
        <f>_xll.DTC.CPR.ValueForVariable($A1689,Q$10)</f>
        <v>9.3004161655060518</v>
      </c>
      <c r="R1689" s="36">
        <f>_xll.DTC.CPR.ValueForVariable($A1689,R$10)</f>
        <v>13.560356762594433</v>
      </c>
      <c r="S1689" s="36">
        <f>_xll.DTC.CPR.ValueForVariable($A1689,S$10)</f>
        <v>126.11696124486257</v>
      </c>
      <c r="T1689" s="36">
        <f>_xll.DTC.CPR.ValueForVariable($A1689,T$10)</f>
        <v>-9</v>
      </c>
      <c r="U1689" s="36">
        <f>_xll.DTC.CPR.ValueForVariable($A1689,U$10)</f>
        <v>5</v>
      </c>
      <c r="V1689" s="36">
        <f>_xll.DTC.CPR.ValueForVariable($A1689,V$10)</f>
        <v>4</v>
      </c>
      <c r="W1689" s="36">
        <f>_xll.DTC.CPR.ValueForVariable($A1689,W$10)</f>
        <v>-1</v>
      </c>
      <c r="X1689" s="36">
        <f>_xll.DTC.CPR.ValueForVariable($A1689,X$10)</f>
        <v>208.64478115969825</v>
      </c>
      <c r="Y1689" s="36">
        <f>_xll.DTC.CPR.ValueForVariable($A1689,Y$10)</f>
        <v>349.65860786136102</v>
      </c>
      <c r="Z1689" s="36">
        <f>_xll.DTC.CPR.ValueForVariable($A1689,Z$10)</f>
        <v>20.128758215631763</v>
      </c>
      <c r="AA1689" s="36">
        <f>_xll.DTC.CPR.ValueForVariable($A1689,AA$10)</f>
        <v>1.6758559975374114</v>
      </c>
      <c r="AB1689" s="36">
        <f>_xll.DTC.CPR.ValueForVariable($A1689,AB$10)</f>
        <v>0.73022289027557452</v>
      </c>
      <c r="AC1689" s="36">
        <f>_xll.DTC.CPR.ValueForVariable($A1689,AC$10)</f>
        <v>110</v>
      </c>
      <c r="AD1689" s="36">
        <f>_xll.DTC.CPR.ValueForVariable($A1689,AD$10)</f>
        <v>28.214440922410077</v>
      </c>
      <c r="AE1689" s="36">
        <f>_xll.DTC.CPR.ValueForVariable($A1689,AE$10)</f>
        <v>0</v>
      </c>
      <c r="AF1689" s="36">
        <f>_xll.DTC.CPR.ValueForVariable($A1689,AF$10)</f>
        <v>0</v>
      </c>
      <c r="AG1689" s="36">
        <f>_xll.DTC.CPR.ValueForVariable($A1689,AG$10)</f>
        <v>0</v>
      </c>
      <c r="AH1689" s="36">
        <f>_xll.DTC.CPR.ValueForVariable($A1689,AH$10)</f>
        <v>0</v>
      </c>
      <c r="AI1689" s="36">
        <f>_xll.DTC.CPR.ValueForVariable($A1689,AI$10)</f>
        <v>0</v>
      </c>
      <c r="AJ1689" s="36">
        <f>_xll.DTC.CPR.ValueForVariable($A1689,AJ$10)</f>
        <v>0</v>
      </c>
      <c r="AK1689" s="36">
        <f>_xll.DTC.CPR.ValueForVariable($A1689,AK$10)</f>
        <v>5</v>
      </c>
      <c r="AL1689" s="36">
        <f>_xll.DTC.CPR.MinimumForVariable($A1689,AL$10)</f>
        <v>5.9672276145902776</v>
      </c>
      <c r="AM1689" s="36">
        <f>_xll.DTC.CPR.MaximumForVariable($A1689,AM$10)</f>
        <v>16.091401058918475</v>
      </c>
    </row>
    <row r="1690" spans="1:39" x14ac:dyDescent="0.35">
      <c r="A1690" s="36" t="str">
        <f>_xll.DTC.CPR.Calculate($B$1,$B$2,$B$3,D1690,E1690,C1690,B1690,F1690,$B$4,G1690)</f>
        <v>CID=-2083075566</v>
      </c>
      <c r="B1690" s="36">
        <f t="shared" si="227"/>
        <v>-9</v>
      </c>
      <c r="C1690" s="34">
        <f t="shared" si="220"/>
        <v>7.5</v>
      </c>
      <c r="D1690" s="36">
        <f>'TTH375-noEcon_A'!AL1690+('TTH375-noEcon_A'!AM1690-'TTH375-noEcon_A'!AL1690)*0.75</f>
        <v>16.979190924451707</v>
      </c>
      <c r="E1690" s="36">
        <f t="shared" si="225"/>
        <v>4</v>
      </c>
      <c r="F1690" s="36">
        <f t="shared" si="224"/>
        <v>1.5</v>
      </c>
      <c r="G1690" s="36">
        <f t="shared" si="226"/>
        <v>0.3</v>
      </c>
      <c r="H1690" s="36">
        <f>_xll.DTC.CPR.ValueForVariable($A1690,H$10)</f>
        <v>1.745529102194731</v>
      </c>
      <c r="I1690" s="36">
        <f>_xll.DTC.CPR.ValueForVariable($A1690,I$10)</f>
        <v>148.43124650617028</v>
      </c>
      <c r="J1690" s="36">
        <f>_xll.DTC.CPR.ValueForVariable($A1690,J$10)</f>
        <v>10.221175092654208</v>
      </c>
      <c r="K1690" s="36">
        <f>_xll.DTC.CPR.ValueForVariable($A1690,K$10)</f>
        <v>202.01827158604161</v>
      </c>
      <c r="L1690" s="36">
        <f>_xll.DTC.CPR.ValueForVariable($A1690,L$10)</f>
        <v>409.24035715439368</v>
      </c>
      <c r="M1690" s="36">
        <f>_xll.DTC.CPR.ValueForVariable($A1690,M$10)</f>
        <v>396.69378152630486</v>
      </c>
      <c r="N1690" s="36">
        <f>_xll.DTC.CPR.ValueForVariable($A1690,N$10)</f>
        <v>24279.582812016837</v>
      </c>
      <c r="O1690" s="36">
        <f>_xll.DTC.CPR.ValueForVariable($A1690,O$10)</f>
        <v>0.71623493249518122</v>
      </c>
      <c r="P1690" s="36">
        <f>_xll.DTC.CPR.ValueForVariable($A1690,P$10)</f>
        <v>9.0662554289236783E-3</v>
      </c>
      <c r="Q1690" s="36">
        <f>_xll.DTC.CPR.ValueForVariable($A1690,Q$10)</f>
        <v>8.2120178522655873</v>
      </c>
      <c r="R1690" s="36">
        <f>_xll.DTC.CPR.ValueForVariable($A1690,R$10)</f>
        <v>16.979188699895676</v>
      </c>
      <c r="S1690" s="36">
        <f>_xll.DTC.CPR.ValueForVariable($A1690,S$10)</f>
        <v>139.43340072052942</v>
      </c>
      <c r="T1690" s="36">
        <f>_xll.DTC.CPR.ValueForVariable($A1690,T$10)</f>
        <v>-9</v>
      </c>
      <c r="U1690" s="36">
        <f>_xll.DTC.CPR.ValueForVariable($A1690,U$10)</f>
        <v>7.5</v>
      </c>
      <c r="V1690" s="36">
        <f>_xll.DTC.CPR.ValueForVariable($A1690,V$10)</f>
        <v>4</v>
      </c>
      <c r="W1690" s="36">
        <f>_xll.DTC.CPR.ValueForVariable($A1690,W$10)</f>
        <v>1.5</v>
      </c>
      <c r="X1690" s="36">
        <f>_xll.DTC.CPR.ValueForVariable($A1690,X$10)</f>
        <v>208.64478115969825</v>
      </c>
      <c r="Y1690" s="36">
        <f>_xll.DTC.CPR.ValueForVariable($A1690,Y$10)</f>
        <v>381.07668906183454</v>
      </c>
      <c r="Z1690" s="36">
        <f>_xll.DTC.CPR.ValueForVariable($A1690,Z$10)</f>
        <v>23.525608506338131</v>
      </c>
      <c r="AA1690" s="36">
        <f>_xll.DTC.CPR.ValueForVariable($A1690,AA$10)</f>
        <v>1.8264376752858038</v>
      </c>
      <c r="AB1690" s="36">
        <f>_xll.DTC.CPR.ValueForVariable($A1690,AB$10)</f>
        <v>0.75616816530956954</v>
      </c>
      <c r="AC1690" s="36">
        <f>_xll.DTC.CPR.ValueForVariable($A1690,AC$10)</f>
        <v>110</v>
      </c>
      <c r="AD1690" s="36">
        <f>_xll.DTC.CPR.ValueForVariable($A1690,AD$10)</f>
        <v>34.115702718521518</v>
      </c>
      <c r="AE1690" s="36">
        <f>_xll.DTC.CPR.ValueForVariable($A1690,AE$10)</f>
        <v>0</v>
      </c>
      <c r="AF1690" s="36">
        <f>_xll.DTC.CPR.ValueForVariable($A1690,AF$10)</f>
        <v>0</v>
      </c>
      <c r="AG1690" s="36">
        <f>_xll.DTC.CPR.ValueForVariable($A1690,AG$10)</f>
        <v>0</v>
      </c>
      <c r="AH1690" s="36">
        <f>_xll.DTC.CPR.ValueForVariable($A1690,AH$10)</f>
        <v>0</v>
      </c>
      <c r="AI1690" s="36">
        <f>_xll.DTC.CPR.ValueForVariable($A1690,AI$10)</f>
        <v>0</v>
      </c>
      <c r="AJ1690" s="36">
        <f>_xll.DTC.CPR.ValueForVariable($A1690,AJ$10)</f>
        <v>0</v>
      </c>
      <c r="AK1690" s="36">
        <f>_xll.DTC.CPR.ValueForVariable($A1690,AK$10)</f>
        <v>5</v>
      </c>
      <c r="AL1690" s="36">
        <f>_xll.DTC.CPR.MinimumForVariable($A1690,AL$10)</f>
        <v>7.3549237509584708</v>
      </c>
      <c r="AM1690" s="36">
        <f>_xll.DTC.CPR.MaximumForVariable($A1690,AM$10)</f>
        <v>20.187279982282785</v>
      </c>
    </row>
    <row r="1691" spans="1:39" x14ac:dyDescent="0.35">
      <c r="A1691" s="36" t="str">
        <f>_xll.DTC.CPR.Calculate($B$1,$B$2,$B$3,D1691,E1691,C1691,B1691,F1691,$B$4,G1691)</f>
        <v>CID=-2083075469</v>
      </c>
      <c r="B1691" s="36">
        <f t="shared" si="227"/>
        <v>-9</v>
      </c>
      <c r="C1691" s="34">
        <f t="shared" ref="C1691:C1754" si="228">C1164</f>
        <v>10</v>
      </c>
      <c r="D1691" s="36">
        <f>'TTH375-noEcon_A'!AL1691+('TTH375-noEcon_A'!AM1691-'TTH375-noEcon_A'!AL1691)*0.75</f>
        <v>20.852567634019231</v>
      </c>
      <c r="E1691" s="36">
        <f t="shared" si="225"/>
        <v>4</v>
      </c>
      <c r="F1691" s="36">
        <f t="shared" si="224"/>
        <v>4</v>
      </c>
      <c r="G1691" s="36">
        <f t="shared" si="226"/>
        <v>0.8</v>
      </c>
      <c r="H1691" s="36">
        <f>_xll.DTC.CPR.ValueForVariable($A1691,H$10)</f>
        <v>1.745529102194731</v>
      </c>
      <c r="I1691" s="36">
        <f>_xll.DTC.CPR.ValueForVariable($A1691,I$10)</f>
        <v>148.43124650617028</v>
      </c>
      <c r="J1691" s="36">
        <f>_xll.DTC.CPR.ValueForVariable($A1691,J$10)</f>
        <v>10.221175092654208</v>
      </c>
      <c r="K1691" s="36">
        <f>_xll.DTC.CPR.ValueForVariable($A1691,K$10)</f>
        <v>205.39604270878814</v>
      </c>
      <c r="L1691" s="36">
        <f>_xll.DTC.CPR.ValueForVariable($A1691,L$10)</f>
        <v>411.03222418442323</v>
      </c>
      <c r="M1691" s="36">
        <f>_xll.DTC.CPR.ValueForVariable($A1691,M$10)</f>
        <v>396.69378152630486</v>
      </c>
      <c r="N1691" s="36">
        <f>_xll.DTC.CPR.ValueForVariable($A1691,N$10)</f>
        <v>25716.759238711194</v>
      </c>
      <c r="O1691" s="36">
        <f>_xll.DTC.CPR.ValueForVariable($A1691,O$10)</f>
        <v>0.80034641042310284</v>
      </c>
      <c r="P1691" s="36">
        <f>_xll.DTC.CPR.ValueForVariable($A1691,P$10)</f>
        <v>1.0321993776096406E-2</v>
      </c>
      <c r="Q1691" s="36">
        <f>_xll.DTC.CPR.ValueForVariable($A1691,Q$10)</f>
        <v>7.3422330506855529</v>
      </c>
      <c r="R1691" s="36">
        <f>_xll.DTC.CPR.ValueForVariable($A1691,R$10)</f>
        <v>20.85257407763163</v>
      </c>
      <c r="S1691" s="36">
        <f>_xll.DTC.CPR.ValueForVariable($A1691,S$10)</f>
        <v>153.10445858465576</v>
      </c>
      <c r="T1691" s="36">
        <f>_xll.DTC.CPR.ValueForVariable($A1691,T$10)</f>
        <v>-9</v>
      </c>
      <c r="U1691" s="36">
        <f>_xll.DTC.CPR.ValueForVariable($A1691,U$10)</f>
        <v>10</v>
      </c>
      <c r="V1691" s="36">
        <f>_xll.DTC.CPR.ValueForVariable($A1691,V$10)</f>
        <v>4</v>
      </c>
      <c r="W1691" s="36">
        <f>_xll.DTC.CPR.ValueForVariable($A1691,W$10)</f>
        <v>4</v>
      </c>
      <c r="X1691" s="36">
        <f>_xll.DTC.CPR.ValueForVariable($A1691,X$10)</f>
        <v>208.64478115969825</v>
      </c>
      <c r="Y1691" s="36">
        <f>_xll.DTC.CPR.ValueForVariable($A1691,Y$10)</f>
        <v>414.60746736267146</v>
      </c>
      <c r="Z1691" s="36">
        <f>_xll.DTC.CPR.ValueForVariable($A1691,Z$10)</f>
        <v>26.815054673102338</v>
      </c>
      <c r="AA1691" s="36">
        <f>_xll.DTC.CPR.ValueForVariable($A1691,AA$10)</f>
        <v>1.9871451615428992</v>
      </c>
      <c r="AB1691" s="36">
        <f>_xll.DTC.CPR.ValueForVariable($A1691,AB$10)</f>
        <v>0.78130393833734524</v>
      </c>
      <c r="AC1691" s="36">
        <f>_xll.DTC.CPR.ValueForVariable($A1691,AC$10)</f>
        <v>110</v>
      </c>
      <c r="AD1691" s="36">
        <f>_xll.DTC.CPR.ValueForVariable($A1691,AD$10)</f>
        <v>40.550427326040811</v>
      </c>
      <c r="AE1691" s="36">
        <f>_xll.DTC.CPR.ValueForVariable($A1691,AE$10)</f>
        <v>0</v>
      </c>
      <c r="AF1691" s="36">
        <f>_xll.DTC.CPR.ValueForVariable($A1691,AF$10)</f>
        <v>0</v>
      </c>
      <c r="AG1691" s="36">
        <f>_xll.DTC.CPR.ValueForVariable($A1691,AG$10)</f>
        <v>0</v>
      </c>
      <c r="AH1691" s="36">
        <f>_xll.DTC.CPR.ValueForVariable($A1691,AH$10)</f>
        <v>0</v>
      </c>
      <c r="AI1691" s="36">
        <f>_xll.DTC.CPR.ValueForVariable($A1691,AI$10)</f>
        <v>0</v>
      </c>
      <c r="AJ1691" s="36">
        <f>_xll.DTC.CPR.ValueForVariable($A1691,AJ$10)</f>
        <v>0</v>
      </c>
      <c r="AK1691" s="36">
        <f>_xll.DTC.CPR.ValueForVariable($A1691,AK$10)</f>
        <v>5</v>
      </c>
      <c r="AL1691" s="36">
        <f>_xll.DTC.CPR.MinimumForVariable($A1691,AL$10)</f>
        <v>8.92224107660636</v>
      </c>
      <c r="AM1691" s="36">
        <f>_xll.DTC.CPR.MaximumForVariable($A1691,AM$10)</f>
        <v>24.829343153156852</v>
      </c>
    </row>
    <row r="1692" spans="1:39" x14ac:dyDescent="0.35">
      <c r="A1692" s="36" t="str">
        <f>_xll.DTC.CPR.Calculate($B$1,$B$2,$B$3,D1692,E1692,C1692,B1692,F1692,$B$4,G1692)</f>
        <v>CID=-2083075372</v>
      </c>
      <c r="B1692" s="36">
        <f t="shared" si="227"/>
        <v>-9</v>
      </c>
      <c r="C1692" s="34">
        <f t="shared" si="228"/>
        <v>12.5</v>
      </c>
      <c r="D1692" s="36">
        <f>'TTH375-noEcon_A'!AL1692+('TTH375-noEcon_A'!AM1692-'TTH375-noEcon_A'!AL1692)*0.75</f>
        <v>24.657228161209183</v>
      </c>
      <c r="E1692" s="36">
        <f t="shared" si="225"/>
        <v>4</v>
      </c>
      <c r="F1692" s="36">
        <f t="shared" si="224"/>
        <v>6.5</v>
      </c>
      <c r="G1692" s="36">
        <f t="shared" si="226"/>
        <v>1.3</v>
      </c>
      <c r="H1692" s="36">
        <f>_xll.DTC.CPR.ValueForVariable($A1692,H$10)</f>
        <v>1.745529102194731</v>
      </c>
      <c r="I1692" s="36">
        <f>_xll.DTC.CPR.ValueForVariable($A1692,I$10)</f>
        <v>148.43124650617028</v>
      </c>
      <c r="J1692" s="36">
        <f>_xll.DTC.CPR.ValueForVariable($A1692,J$10)</f>
        <v>10.221175092654208</v>
      </c>
      <c r="K1692" s="36">
        <f>_xll.DTC.CPR.ValueForVariable($A1692,K$10)</f>
        <v>208.79179933785642</v>
      </c>
      <c r="L1692" s="36">
        <f>_xll.DTC.CPR.ValueForVariable($A1692,L$10)</f>
        <v>412.7958631430181</v>
      </c>
      <c r="M1692" s="36">
        <f>_xll.DTC.CPR.ValueForVariable($A1692,M$10)</f>
        <v>396.69378152630486</v>
      </c>
      <c r="N1692" s="36">
        <f>_xll.DTC.CPR.ValueForVariable($A1692,N$10)</f>
        <v>26941.71663227697</v>
      </c>
      <c r="O1692" s="36">
        <f>_xll.DTC.CPR.ValueForVariable($A1692,O$10)</f>
        <v>0.86998443674831871</v>
      </c>
      <c r="P1692" s="36">
        <f>_xll.DTC.CPR.ValueForVariable($A1692,P$10)</f>
        <v>1.1618695496967587E-2</v>
      </c>
      <c r="Q1692" s="36">
        <f>_xll.DTC.CPR.ValueForVariable($A1692,Q$10)</f>
        <v>6.6297726794193865</v>
      </c>
      <c r="R1692" s="36">
        <f>_xll.DTC.CPR.ValueForVariable($A1692,R$10)</f>
        <v>24.65722552532921</v>
      </c>
      <c r="S1692" s="36">
        <f>_xll.DTC.CPR.ValueForVariable($A1692,S$10)</f>
        <v>163.47180013810993</v>
      </c>
      <c r="T1692" s="36">
        <f>_xll.DTC.CPR.ValueForVariable($A1692,T$10)</f>
        <v>-9</v>
      </c>
      <c r="U1692" s="36">
        <f>_xll.DTC.CPR.ValueForVariable($A1692,U$10)</f>
        <v>12.5</v>
      </c>
      <c r="V1692" s="36">
        <f>_xll.DTC.CPR.ValueForVariable($A1692,V$10)</f>
        <v>4</v>
      </c>
      <c r="W1692" s="36">
        <f>_xll.DTC.CPR.ValueForVariable($A1692,W$10)</f>
        <v>6.5</v>
      </c>
      <c r="X1692" s="36">
        <f>_xll.DTC.CPR.ValueForVariable($A1692,X$10)</f>
        <v>208.64478115969825</v>
      </c>
      <c r="Y1692" s="36">
        <f>_xll.DTC.CPR.ValueForVariable($A1692,Y$10)</f>
        <v>450.34224027088197</v>
      </c>
      <c r="Z1692" s="36">
        <f>_xll.DTC.CPR.ValueForVariable($A1692,Z$10)</f>
        <v>29.988704221533624</v>
      </c>
      <c r="AA1692" s="36">
        <f>_xll.DTC.CPR.ValueForVariable($A1692,AA$10)</f>
        <v>2.1584160301914608</v>
      </c>
      <c r="AB1692" s="36">
        <f>_xll.DTC.CPR.ValueForVariable($A1692,AB$10)</f>
        <v>0.80223572935139531</v>
      </c>
      <c r="AC1692" s="36">
        <f>_xll.DTC.CPR.ValueForVariable($A1692,AC$10)</f>
        <v>110</v>
      </c>
      <c r="AD1692" s="36">
        <f>_xll.DTC.CPR.ValueForVariable($A1692,AD$10)</f>
        <v>46.697967986186789</v>
      </c>
      <c r="AE1692" s="36">
        <f>_xll.DTC.CPR.ValueForVariable($A1692,AE$10)</f>
        <v>0</v>
      </c>
      <c r="AF1692" s="36">
        <f>_xll.DTC.CPR.ValueForVariable($A1692,AF$10)</f>
        <v>0</v>
      </c>
      <c r="AG1692" s="36">
        <f>_xll.DTC.CPR.ValueForVariable($A1692,AG$10)</f>
        <v>0</v>
      </c>
      <c r="AH1692" s="36">
        <f>_xll.DTC.CPR.ValueForVariable($A1692,AH$10)</f>
        <v>0</v>
      </c>
      <c r="AI1692" s="36">
        <f>_xll.DTC.CPR.ValueForVariable($A1692,AI$10)</f>
        <v>0</v>
      </c>
      <c r="AJ1692" s="36">
        <f>_xll.DTC.CPR.ValueForVariable($A1692,AJ$10)</f>
        <v>0</v>
      </c>
      <c r="AK1692" s="36">
        <f>_xll.DTC.CPR.ValueForVariable($A1692,AK$10)</f>
        <v>5</v>
      </c>
      <c r="AL1692" s="36">
        <f>_xll.DTC.CPR.MinimumForVariable($A1692,AL$10)</f>
        <v>10.532148794649848</v>
      </c>
      <c r="AM1692" s="36">
        <f>_xll.DTC.CPR.MaximumForVariable($A1692,AM$10)</f>
        <v>29.365587950062295</v>
      </c>
    </row>
    <row r="1693" spans="1:39" x14ac:dyDescent="0.35">
      <c r="A1693" s="36" t="str">
        <f>_xll.DTC.CPR.Calculate($B$1,$B$2,$B$3,D1693,E1693,C1693,B1693,F1693,$B$4,G1693)</f>
        <v>CID=-2083075531</v>
      </c>
      <c r="B1693" s="36">
        <f t="shared" si="227"/>
        <v>-9</v>
      </c>
      <c r="C1693" s="34">
        <f t="shared" si="228"/>
        <v>15</v>
      </c>
      <c r="D1693" s="36">
        <f>'TTH375-noEcon_A'!AL1693+('TTH375-noEcon_A'!AM1693-'TTH375-noEcon_A'!AL1693)*0.75</f>
        <v>28.88876298973026</v>
      </c>
      <c r="E1693" s="36">
        <f t="shared" si="225"/>
        <v>4</v>
      </c>
      <c r="F1693" s="36">
        <f t="shared" si="224"/>
        <v>9</v>
      </c>
      <c r="G1693" s="36">
        <f t="shared" si="226"/>
        <v>1.8</v>
      </c>
      <c r="H1693" s="36">
        <f>_xll.DTC.CPR.ValueForVariable($A1693,H$10)</f>
        <v>1.745529102194731</v>
      </c>
      <c r="I1693" s="36">
        <f>_xll.DTC.CPR.ValueForVariable($A1693,I$10)</f>
        <v>148.43124650617028</v>
      </c>
      <c r="J1693" s="36">
        <f>_xll.DTC.CPR.ValueForVariable($A1693,J$10)</f>
        <v>10.221175092654208</v>
      </c>
      <c r="K1693" s="36">
        <f>_xll.DTC.CPR.ValueForVariable($A1693,K$10)</f>
        <v>212.20615464307244</v>
      </c>
      <c r="L1693" s="36">
        <f>_xll.DTC.CPR.ValueForVariable($A1693,L$10)</f>
        <v>414.53146623001669</v>
      </c>
      <c r="M1693" s="36">
        <f>_xll.DTC.CPR.ValueForVariable($A1693,M$10)</f>
        <v>396.69378152630486</v>
      </c>
      <c r="N1693" s="36">
        <f>_xll.DTC.CPR.ValueForVariable($A1693,N$10)</f>
        <v>28114.497640600079</v>
      </c>
      <c r="O1693" s="36">
        <f>_xll.DTC.CPR.ValueForVariable($A1693,O$10)</f>
        <v>0.94277480044032769</v>
      </c>
      <c r="P1693" s="36">
        <f>_xll.DTC.CPR.ValueForVariable($A1693,P$10)</f>
        <v>1.3100943991312152E-2</v>
      </c>
      <c r="Q1693" s="36">
        <f>_xll.DTC.CPR.ValueForVariable($A1693,Q$10)</f>
        <v>6.0206921023246576</v>
      </c>
      <c r="R1693" s="36">
        <f>_xll.DTC.CPR.ValueForVariable($A1693,R$10)</f>
        <v>28.888752765050487</v>
      </c>
      <c r="S1693" s="36">
        <f>_xll.DTC.CPR.ValueForVariable($A1693,S$10)</f>
        <v>173.93028561854908</v>
      </c>
      <c r="T1693" s="36">
        <f>_xll.DTC.CPR.ValueForVariable($A1693,T$10)</f>
        <v>-9</v>
      </c>
      <c r="U1693" s="36">
        <f>_xll.DTC.CPR.ValueForVariable($A1693,U$10)</f>
        <v>15</v>
      </c>
      <c r="V1693" s="36">
        <f>_xll.DTC.CPR.ValueForVariable($A1693,V$10)</f>
        <v>4</v>
      </c>
      <c r="W1693" s="36">
        <f>_xll.DTC.CPR.ValueForVariable($A1693,W$10)</f>
        <v>9</v>
      </c>
      <c r="X1693" s="36">
        <f>_xll.DTC.CPR.ValueForVariable($A1693,X$10)</f>
        <v>208.64478115969825</v>
      </c>
      <c r="Y1693" s="36">
        <f>_xll.DTC.CPR.ValueForVariable($A1693,Y$10)</f>
        <v>488.37386439130057</v>
      </c>
      <c r="Z1693" s="36">
        <f>_xll.DTC.CPR.ValueForVariable($A1693,Z$10)</f>
        <v>33.15791986253015</v>
      </c>
      <c r="AA1693" s="36">
        <f>_xll.DTC.CPR.ValueForVariable($A1693,AA$10)</f>
        <v>2.3406953276127984</v>
      </c>
      <c r="AB1693" s="36">
        <f>_xll.DTC.CPR.ValueForVariable($A1693,AB$10)</f>
        <v>0.82182719435863416</v>
      </c>
      <c r="AC1693" s="36">
        <f>_xll.DTC.CPR.ValueForVariable($A1693,AC$10)</f>
        <v>110</v>
      </c>
      <c r="AD1693" s="36">
        <f>_xll.DTC.CPR.ValueForVariable($A1693,AD$10)</f>
        <v>53.407722706650681</v>
      </c>
      <c r="AE1693" s="36">
        <f>_xll.DTC.CPR.ValueForVariable($A1693,AE$10)</f>
        <v>0</v>
      </c>
      <c r="AF1693" s="36">
        <f>_xll.DTC.CPR.ValueForVariable($A1693,AF$10)</f>
        <v>0</v>
      </c>
      <c r="AG1693" s="36">
        <f>_xll.DTC.CPR.ValueForVariable($A1693,AG$10)</f>
        <v>0</v>
      </c>
      <c r="AH1693" s="36">
        <f>_xll.DTC.CPR.ValueForVariable($A1693,AH$10)</f>
        <v>0</v>
      </c>
      <c r="AI1693" s="36">
        <f>_xll.DTC.CPR.ValueForVariable($A1693,AI$10)</f>
        <v>0</v>
      </c>
      <c r="AJ1693" s="36">
        <f>_xll.DTC.CPR.ValueForVariable($A1693,AJ$10)</f>
        <v>0</v>
      </c>
      <c r="AK1693" s="36">
        <f>_xll.DTC.CPR.ValueForVariable($A1693,AK$10)</f>
        <v>5</v>
      </c>
      <c r="AL1693" s="36">
        <f>_xll.DTC.CPR.MinimumForVariable($A1693,AL$10)</f>
        <v>12.310202519417693</v>
      </c>
      <c r="AM1693" s="36">
        <f>_xll.DTC.CPR.MaximumForVariable($A1693,AM$10)</f>
        <v>34.41494981316778</v>
      </c>
    </row>
    <row r="1694" spans="1:39" x14ac:dyDescent="0.35">
      <c r="A1694" s="36" t="str">
        <f>_xll.DTC.CPR.Calculate($B$1,$B$2,$B$3,D1694,E1694,C1694,B1694,F1694,$B$4,G1694)</f>
        <v>CID=-2083075690</v>
      </c>
      <c r="B1694" s="36">
        <f t="shared" si="227"/>
        <v>-9</v>
      </c>
      <c r="C1694" s="34">
        <f t="shared" si="228"/>
        <v>17.5</v>
      </c>
      <c r="D1694" s="36">
        <f>'TTH375-noEcon_A'!AL1694+('TTH375-noEcon_A'!AM1694-'TTH375-noEcon_A'!AL1694)*0.75</f>
        <v>34.228291987108257</v>
      </c>
      <c r="E1694" s="36">
        <f t="shared" si="225"/>
        <v>4</v>
      </c>
      <c r="F1694" s="36">
        <f t="shared" si="224"/>
        <v>11.5</v>
      </c>
      <c r="G1694" s="36">
        <f t="shared" si="226"/>
        <v>2.2999999999999998</v>
      </c>
      <c r="H1694" s="36">
        <f>_xll.DTC.CPR.ValueForVariable($A1694,H$10)</f>
        <v>1.745529102194731</v>
      </c>
      <c r="I1694" s="36">
        <f>_xll.DTC.CPR.ValueForVariable($A1694,I$10)</f>
        <v>148.43124650617028</v>
      </c>
      <c r="J1694" s="36">
        <f>_xll.DTC.CPR.ValueForVariable($A1694,J$10)</f>
        <v>10.221175092654208</v>
      </c>
      <c r="K1694" s="36">
        <f>_xll.DTC.CPR.ValueForVariable($A1694,K$10)</f>
        <v>215.63976043890119</v>
      </c>
      <c r="L1694" s="36">
        <f>_xll.DTC.CPR.ValueForVariable($A1694,L$10)</f>
        <v>416.2392321664795</v>
      </c>
      <c r="M1694" s="36">
        <f>_xll.DTC.CPR.ValueForVariable($A1694,M$10)</f>
        <v>396.69378152630486</v>
      </c>
      <c r="N1694" s="36">
        <f>_xll.DTC.CPR.ValueForVariable($A1694,N$10)</f>
        <v>29361.277767672444</v>
      </c>
      <c r="O1694" s="36">
        <f>_xll.DTC.CPR.ValueForVariable($A1694,O$10)</f>
        <v>1.0303536476383814</v>
      </c>
      <c r="P1694" s="36">
        <f>_xll.DTC.CPR.ValueForVariable($A1694,P$10)</f>
        <v>1.4987448696498639E-2</v>
      </c>
      <c r="Q1694" s="36">
        <f>_xll.DTC.CPR.ValueForVariable($A1694,Q$10)</f>
        <v>5.4501598267027713</v>
      </c>
      <c r="R1694" s="36">
        <f>_xll.DTC.CPR.ValueForVariable($A1694,R$10)</f>
        <v>34.22829366085972</v>
      </c>
      <c r="S1694" s="36">
        <f>_xll.DTC.CPR.ValueForVariable($A1694,S$10)</f>
        <v>186.54967104700279</v>
      </c>
      <c r="T1694" s="36">
        <f>_xll.DTC.CPR.ValueForVariable($A1694,T$10)</f>
        <v>-9</v>
      </c>
      <c r="U1694" s="36">
        <f>_xll.DTC.CPR.ValueForVariable($A1694,U$10)</f>
        <v>17.5</v>
      </c>
      <c r="V1694" s="36">
        <f>_xll.DTC.CPR.ValueForVariable($A1694,V$10)</f>
        <v>4</v>
      </c>
      <c r="W1694" s="36">
        <f>_xll.DTC.CPR.ValueForVariable($A1694,W$10)</f>
        <v>11.5</v>
      </c>
      <c r="X1694" s="36">
        <f>_xll.DTC.CPR.ValueForVariable($A1694,X$10)</f>
        <v>208.64478115969825</v>
      </c>
      <c r="Y1694" s="36">
        <f>_xll.DTC.CPR.ValueForVariable($A1694,Y$10)</f>
        <v>528.79675750242848</v>
      </c>
      <c r="Z1694" s="36">
        <f>_xll.DTC.CPR.ValueForVariable($A1694,Z$10)</f>
        <v>36.591810378664093</v>
      </c>
      <c r="AA1694" s="36">
        <f>_xll.DTC.CPR.ValueForVariable($A1694,AA$10)</f>
        <v>2.5344355826359419</v>
      </c>
      <c r="AB1694" s="36">
        <f>_xll.DTC.CPR.ValueForVariable($A1694,AB$10)</f>
        <v>0.84196722036079374</v>
      </c>
      <c r="AC1694" s="36">
        <f>_xll.DTC.CPR.ValueForVariable($A1694,AC$10)</f>
        <v>110</v>
      </c>
      <c r="AD1694" s="36">
        <f>_xll.DTC.CPR.ValueForVariable($A1694,AD$10)</f>
        <v>61.765482954408832</v>
      </c>
      <c r="AE1694" s="36">
        <f>_xll.DTC.CPR.ValueForVariable($A1694,AE$10)</f>
        <v>0</v>
      </c>
      <c r="AF1694" s="36">
        <f>_xll.DTC.CPR.ValueForVariable($A1694,AF$10)</f>
        <v>0</v>
      </c>
      <c r="AG1694" s="36">
        <f>_xll.DTC.CPR.ValueForVariable($A1694,AG$10)</f>
        <v>0</v>
      </c>
      <c r="AH1694" s="36">
        <f>_xll.DTC.CPR.ValueForVariable($A1694,AH$10)</f>
        <v>0</v>
      </c>
      <c r="AI1694" s="36">
        <f>_xll.DTC.CPR.ValueForVariable($A1694,AI$10)</f>
        <v>0</v>
      </c>
      <c r="AJ1694" s="36">
        <f>_xll.DTC.CPR.ValueForVariable($A1694,AJ$10)</f>
        <v>0</v>
      </c>
      <c r="AK1694" s="36">
        <f>_xll.DTC.CPR.ValueForVariable($A1694,AK$10)</f>
        <v>5</v>
      </c>
      <c r="AL1694" s="36">
        <f>_xll.DTC.CPR.MinimumForVariable($A1694,AL$10)</f>
        <v>14.755802151542218</v>
      </c>
      <c r="AM1694" s="36">
        <f>_xll.DTC.CPR.MaximumForVariable($A1694,AM$10)</f>
        <v>40.719121932296936</v>
      </c>
    </row>
    <row r="1695" spans="1:39" x14ac:dyDescent="0.35">
      <c r="A1695" s="36" t="str">
        <f>_xll.DTC.CPR.Calculate($B$1,$B$2,$B$3,D1695,E1695,C1695,B1695,F1695,$B$4,G1695)</f>
        <v>CID=-2083075593</v>
      </c>
      <c r="B1695" s="36">
        <f t="shared" si="227"/>
        <v>-9</v>
      </c>
      <c r="C1695" s="34">
        <f t="shared" si="228"/>
        <v>20</v>
      </c>
      <c r="D1695" s="36">
        <f>'TTH375-noEcon_A'!AL1695+('TTH375-noEcon_A'!AM1695-'TTH375-noEcon_A'!AL1695)*0.75</f>
        <v>39.763313102904455</v>
      </c>
      <c r="E1695" s="36">
        <f t="shared" si="225"/>
        <v>4</v>
      </c>
      <c r="F1695" s="36">
        <f t="shared" si="224"/>
        <v>14</v>
      </c>
      <c r="G1695" s="36">
        <f t="shared" si="226"/>
        <v>2.8</v>
      </c>
      <c r="H1695" s="36">
        <f>_xll.DTC.CPR.ValueForVariable($A1695,H$10)</f>
        <v>1.745529102194731</v>
      </c>
      <c r="I1695" s="36">
        <f>_xll.DTC.CPR.ValueForVariable($A1695,I$10)</f>
        <v>148.43124650617028</v>
      </c>
      <c r="J1695" s="36">
        <f>_xll.DTC.CPR.ValueForVariable($A1695,J$10)</f>
        <v>10.221175092654208</v>
      </c>
      <c r="K1695" s="36">
        <f>_xll.DTC.CPR.ValueForVariable($A1695,K$10)</f>
        <v>219.09331079194496</v>
      </c>
      <c r="L1695" s="36">
        <f>_xll.DTC.CPR.ValueForVariable($A1695,L$10)</f>
        <v>417.91936536267337</v>
      </c>
      <c r="M1695" s="36">
        <f>_xll.DTC.CPR.ValueForVariable($A1695,M$10)</f>
        <v>396.69378152630486</v>
      </c>
      <c r="N1695" s="36">
        <f>_xll.DTC.CPR.ValueForVariable($A1695,N$10)</f>
        <v>30509.877733196558</v>
      </c>
      <c r="O1695" s="36">
        <f>_xll.DTC.CPR.ValueForVariable($A1695,O$10)</f>
        <v>1.1075882575994123</v>
      </c>
      <c r="P1695" s="36">
        <f>_xll.DTC.CPR.ValueForVariable($A1695,P$10)</f>
        <v>1.7016221062613933E-2</v>
      </c>
      <c r="Q1695" s="36">
        <f>_xll.DTC.CPR.ValueForVariable($A1695,Q$10)</f>
        <v>4.9469760387527648</v>
      </c>
      <c r="R1695" s="36">
        <f>_xll.DTC.CPR.ValueForVariable($A1695,R$10)</f>
        <v>39.763320943656581</v>
      </c>
      <c r="S1695" s="36">
        <f>_xll.DTC.CPR.ValueForVariable($A1695,S$10)</f>
        <v>196.70819592950508</v>
      </c>
      <c r="T1695" s="36">
        <f>_xll.DTC.CPR.ValueForVariable($A1695,T$10)</f>
        <v>-9</v>
      </c>
      <c r="U1695" s="36">
        <f>_xll.DTC.CPR.ValueForVariable($A1695,U$10)</f>
        <v>20</v>
      </c>
      <c r="V1695" s="36">
        <f>_xll.DTC.CPR.ValueForVariable($A1695,V$10)</f>
        <v>4</v>
      </c>
      <c r="W1695" s="36">
        <f>_xll.DTC.CPR.ValueForVariable($A1695,W$10)</f>
        <v>14</v>
      </c>
      <c r="X1695" s="36">
        <f>_xll.DTC.CPR.ValueForVariable($A1695,X$10)</f>
        <v>208.64478115969825</v>
      </c>
      <c r="Y1695" s="36">
        <f>_xll.DTC.CPR.ValueForVariable($A1695,Y$10)</f>
        <v>571.70690904459934</v>
      </c>
      <c r="Z1695" s="36">
        <f>_xll.DTC.CPR.ValueForVariable($A1695,Z$10)</f>
        <v>40.091612522585251</v>
      </c>
      <c r="AA1695" s="36">
        <f>_xll.DTC.CPR.ValueForVariable($A1695,AA$10)</f>
        <v>2.7400968568056858</v>
      </c>
      <c r="AB1695" s="36">
        <f>_xll.DTC.CPR.ValueForVariable($A1695,AB$10)</f>
        <v>0.85849473277789412</v>
      </c>
      <c r="AC1695" s="36">
        <f>_xll.DTC.CPR.ValueForVariable($A1695,AC$10)</f>
        <v>110</v>
      </c>
      <c r="AD1695" s="36">
        <f>_xll.DTC.CPR.ValueForVariable($A1695,AD$10)</f>
        <v>70.372145123583422</v>
      </c>
      <c r="AE1695" s="36">
        <f>_xll.DTC.CPR.ValueForVariable($A1695,AE$10)</f>
        <v>0</v>
      </c>
      <c r="AF1695" s="36">
        <f>_xll.DTC.CPR.ValueForVariable($A1695,AF$10)</f>
        <v>0</v>
      </c>
      <c r="AG1695" s="36">
        <f>_xll.DTC.CPR.ValueForVariable($A1695,AG$10)</f>
        <v>0</v>
      </c>
      <c r="AH1695" s="36">
        <f>_xll.DTC.CPR.ValueForVariable($A1695,AH$10)</f>
        <v>0</v>
      </c>
      <c r="AI1695" s="36">
        <f>_xll.DTC.CPR.ValueForVariable($A1695,AI$10)</f>
        <v>0</v>
      </c>
      <c r="AJ1695" s="36">
        <f>_xll.DTC.CPR.ValueForVariable($A1695,AJ$10)</f>
        <v>0</v>
      </c>
      <c r="AK1695" s="36">
        <f>_xll.DTC.CPR.ValueForVariable($A1695,AK$10)</f>
        <v>5</v>
      </c>
      <c r="AL1695" s="36">
        <f>_xll.DTC.CPR.MinimumForVariable($A1695,AL$10)</f>
        <v>16.997806876125516</v>
      </c>
      <c r="AM1695" s="36">
        <f>_xll.DTC.CPR.MaximumForVariable($A1695,AM$10)</f>
        <v>47.351815178497432</v>
      </c>
    </row>
    <row r="1696" spans="1:39" x14ac:dyDescent="0.35">
      <c r="A1696" s="36" t="str">
        <f>_xll.DTC.CPR.Calculate($B$1,$B$2,$B$3,D1696,E1696,C1696,B1696,F1696,$B$4,G1696)</f>
        <v>CID=-2083075496</v>
      </c>
      <c r="B1696" s="36">
        <f t="shared" si="227"/>
        <v>-9</v>
      </c>
      <c r="C1696" s="34">
        <f t="shared" si="228"/>
        <v>22.5</v>
      </c>
      <c r="D1696" s="36">
        <f>'TTH375-noEcon_A'!AL1696+('TTH375-noEcon_A'!AM1696-'TTH375-noEcon_A'!AL1696)*0.75</f>
        <v>44.411808536826356</v>
      </c>
      <c r="E1696" s="36">
        <f t="shared" si="225"/>
        <v>4</v>
      </c>
      <c r="F1696" s="36">
        <f t="shared" si="224"/>
        <v>16.5</v>
      </c>
      <c r="G1696" s="36">
        <f t="shared" si="226"/>
        <v>3.3</v>
      </c>
      <c r="H1696" s="36">
        <f>_xll.DTC.CPR.ValueForVariable($A1696,H$10)</f>
        <v>1.745529102194731</v>
      </c>
      <c r="I1696" s="36">
        <f>_xll.DTC.CPR.ValueForVariable($A1696,I$10)</f>
        <v>148.43124650617028</v>
      </c>
      <c r="J1696" s="36">
        <f>_xll.DTC.CPR.ValueForVariable($A1696,J$10)</f>
        <v>10.221175092654208</v>
      </c>
      <c r="K1696" s="36">
        <f>_xll.DTC.CPR.ValueForVariable($A1696,K$10)</f>
        <v>222.56754607352056</v>
      </c>
      <c r="L1696" s="36">
        <f>_xll.DTC.CPR.ValueForVariable($A1696,L$10)</f>
        <v>419.57207521038373</v>
      </c>
      <c r="M1696" s="36">
        <f>_xll.DTC.CPR.ValueForVariable($A1696,M$10)</f>
        <v>396.69378152630486</v>
      </c>
      <c r="N1696" s="36">
        <f>_xll.DTC.CPR.ValueForVariable($A1696,N$10)</f>
        <v>31374.807603001944</v>
      </c>
      <c r="O1696" s="36">
        <f>_xll.DTC.CPR.ValueForVariable($A1696,O$10)</f>
        <v>1.1662986804576687</v>
      </c>
      <c r="P1696" s="36">
        <f>_xll.DTC.CPR.ValueForVariable($A1696,P$10)</f>
        <v>1.8847122554825443E-2</v>
      </c>
      <c r="Q1696" s="36">
        <f>_xll.DTC.CPR.ValueForVariable($A1696,Q$10)</f>
        <v>4.5727304520011502</v>
      </c>
      <c r="R1696" s="36">
        <f>_xll.DTC.CPR.ValueForVariable($A1696,R$10)</f>
        <v>44.411801826798907</v>
      </c>
      <c r="S1696" s="36">
        <f>_xll.DTC.CPR.ValueForVariable($A1696,S$10)</f>
        <v>203.08319864164366</v>
      </c>
      <c r="T1696" s="36">
        <f>_xll.DTC.CPR.ValueForVariable($A1696,T$10)</f>
        <v>-9</v>
      </c>
      <c r="U1696" s="36">
        <f>_xll.DTC.CPR.ValueForVariable($A1696,U$10)</f>
        <v>22.5</v>
      </c>
      <c r="V1696" s="36">
        <f>_xll.DTC.CPR.ValueForVariable($A1696,V$10)</f>
        <v>4</v>
      </c>
      <c r="W1696" s="36">
        <f>_xll.DTC.CPR.ValueForVariable($A1696,W$10)</f>
        <v>16.5</v>
      </c>
      <c r="X1696" s="36">
        <f>_xll.DTC.CPR.ValueForVariable($A1696,X$10)</f>
        <v>208.64478115969825</v>
      </c>
      <c r="Y1696" s="36">
        <f>_xll.DTC.CPR.ValueForVariable($A1696,Y$10)</f>
        <v>617.20189991371535</v>
      </c>
      <c r="Z1696" s="36">
        <f>_xll.DTC.CPR.ValueForVariable($A1696,Z$10)</f>
        <v>43.084127102701586</v>
      </c>
      <c r="AA1696" s="36">
        <f>_xll.DTC.CPR.ValueForVariable($A1696,AA$10)</f>
        <v>2.9581468392506998</v>
      </c>
      <c r="AB1696" s="36">
        <f>_xll.DTC.CPR.ValueForVariable($A1696,AB$10)</f>
        <v>0.86963793872897377</v>
      </c>
      <c r="AC1696" s="36">
        <f>_xll.DTC.CPR.ValueForVariable($A1696,AC$10)</f>
        <v>110</v>
      </c>
      <c r="AD1696" s="36">
        <f>_xll.DTC.CPR.ValueForVariable($A1696,AD$10)</f>
        <v>77.591775774781553</v>
      </c>
      <c r="AE1696" s="36">
        <f>_xll.DTC.CPR.ValueForVariable($A1696,AE$10)</f>
        <v>0</v>
      </c>
      <c r="AF1696" s="36">
        <f>_xll.DTC.CPR.ValueForVariable($A1696,AF$10)</f>
        <v>0</v>
      </c>
      <c r="AG1696" s="36">
        <f>_xll.DTC.CPR.ValueForVariable($A1696,AG$10)</f>
        <v>0</v>
      </c>
      <c r="AH1696" s="36">
        <f>_xll.DTC.CPR.ValueForVariable($A1696,AH$10)</f>
        <v>0</v>
      </c>
      <c r="AI1696" s="36">
        <f>_xll.DTC.CPR.ValueForVariable($A1696,AI$10)</f>
        <v>0</v>
      </c>
      <c r="AJ1696" s="36">
        <f>_xll.DTC.CPR.ValueForVariable($A1696,AJ$10)</f>
        <v>0</v>
      </c>
      <c r="AK1696" s="36">
        <f>_xll.DTC.CPR.ValueForVariable($A1696,AK$10)</f>
        <v>5</v>
      </c>
      <c r="AL1696" s="36">
        <f>_xll.DTC.CPR.MinimumForVariable($A1696,AL$10)</f>
        <v>19.67736868594989</v>
      </c>
      <c r="AM1696" s="36">
        <f>_xll.DTC.CPR.MaximumForVariable($A1696,AM$10)</f>
        <v>52.656621820451853</v>
      </c>
    </row>
    <row r="1697" spans="1:39" x14ac:dyDescent="0.35">
      <c r="A1697" s="36" t="str">
        <f>_xll.DTC.CPR.Calculate($B$1,$B$2,$B$3,D1697,E1697,C1697,B1697,F1697,$B$4,G1697)</f>
        <v>CID=-2083075655</v>
      </c>
      <c r="B1697" s="36">
        <f t="shared" si="227"/>
        <v>-9</v>
      </c>
      <c r="C1697" s="34">
        <f t="shared" si="228"/>
        <v>25</v>
      </c>
      <c r="D1697" s="36">
        <f>'TTH375-noEcon_A'!AL1697+('TTH375-noEcon_A'!AM1697-'TTH375-noEcon_A'!AL1697)*0.75</f>
        <v>50.231915047314317</v>
      </c>
      <c r="E1697" s="36">
        <f t="shared" si="225"/>
        <v>4</v>
      </c>
      <c r="F1697" s="36">
        <f t="shared" si="224"/>
        <v>19</v>
      </c>
      <c r="G1697" s="36">
        <f t="shared" si="226"/>
        <v>3.8</v>
      </c>
      <c r="H1697" s="36">
        <f>_xll.DTC.CPR.ValueForVariable($A1697,H$10)</f>
        <v>1.745529102194731</v>
      </c>
      <c r="I1697" s="36">
        <f>_xll.DTC.CPR.ValueForVariable($A1697,I$10)</f>
        <v>148.43124650617028</v>
      </c>
      <c r="J1697" s="36">
        <f>_xll.DTC.CPR.ValueForVariable($A1697,J$10)</f>
        <v>10.221175092654208</v>
      </c>
      <c r="K1697" s="36">
        <f>_xll.DTC.CPR.ValueForVariable($A1697,K$10)</f>
        <v>226.06325752935251</v>
      </c>
      <c r="L1697" s="36">
        <f>_xll.DTC.CPR.ValueForVariable($A1697,L$10)</f>
        <v>421.1975754958637</v>
      </c>
      <c r="M1697" s="36">
        <f>_xll.DTC.CPR.ValueForVariable($A1697,M$10)</f>
        <v>396.69378152630486</v>
      </c>
      <c r="N1697" s="36">
        <f>_xll.DTC.CPR.ValueForVariable($A1697,N$10)</f>
        <v>32311.131335915077</v>
      </c>
      <c r="O1697" s="36">
        <f>_xll.DTC.CPR.ValueForVariable($A1697,O$10)</f>
        <v>1.2343137996987688</v>
      </c>
      <c r="P1697" s="36">
        <f>_xll.DTC.CPR.ValueForVariable($A1697,P$10)</f>
        <v>2.1141620526031558E-2</v>
      </c>
      <c r="Q1697" s="36">
        <f>_xll.DTC.CPR.ValueForVariable($A1697,Q$10)</f>
        <v>4.192782788364207</v>
      </c>
      <c r="R1697" s="36">
        <f>_xll.DTC.CPR.ValueForVariable($A1697,R$10)</f>
        <v>50.231939275213264</v>
      </c>
      <c r="S1697" s="36">
        <f>_xll.DTC.CPR.ValueForVariable($A1697,S$10)</f>
        <v>210.61161041927019</v>
      </c>
      <c r="T1697" s="36">
        <f>_xll.DTC.CPR.ValueForVariable($A1697,T$10)</f>
        <v>-9</v>
      </c>
      <c r="U1697" s="36">
        <f>_xll.DTC.CPR.ValueForVariable($A1697,U$10)</f>
        <v>25</v>
      </c>
      <c r="V1697" s="36">
        <f>_xll.DTC.CPR.ValueForVariable($A1697,V$10)</f>
        <v>4</v>
      </c>
      <c r="W1697" s="36">
        <f>_xll.DTC.CPR.ValueForVariable($A1697,W$10)</f>
        <v>19</v>
      </c>
      <c r="X1697" s="36">
        <f>_xll.DTC.CPR.ValueForVariable($A1697,X$10)</f>
        <v>208.64478115969825</v>
      </c>
      <c r="Y1697" s="36">
        <f>_xll.DTC.CPR.ValueForVariable($A1697,Y$10)</f>
        <v>665.38093256851494</v>
      </c>
      <c r="Z1697" s="36">
        <f>_xll.DTC.CPR.ValueForVariable($A1697,Z$10)</f>
        <v>46.486199623787172</v>
      </c>
      <c r="AA1697" s="36">
        <f>_xll.DTC.CPR.ValueForVariable($A1697,AA$10)</f>
        <v>3.1890609909826955</v>
      </c>
      <c r="AB1697" s="36">
        <f>_xll.DTC.CPR.ValueForVariable($A1697,AB$10)</f>
        <v>0.88078841539496222</v>
      </c>
      <c r="AC1697" s="36">
        <f>_xll.DTC.CPR.ValueForVariable($A1697,AC$10)</f>
        <v>110</v>
      </c>
      <c r="AD1697" s="36">
        <f>_xll.DTC.CPR.ValueForVariable($A1697,AD$10)</f>
        <v>86.64911415714117</v>
      </c>
      <c r="AE1697" s="36">
        <f>_xll.DTC.CPR.ValueForVariable($A1697,AE$10)</f>
        <v>0</v>
      </c>
      <c r="AF1697" s="36">
        <f>_xll.DTC.CPR.ValueForVariable($A1697,AF$10)</f>
        <v>0</v>
      </c>
      <c r="AG1697" s="36">
        <f>_xll.DTC.CPR.ValueForVariable($A1697,AG$10)</f>
        <v>0</v>
      </c>
      <c r="AH1697" s="36">
        <f>_xll.DTC.CPR.ValueForVariable($A1697,AH$10)</f>
        <v>0</v>
      </c>
      <c r="AI1697" s="36">
        <f>_xll.DTC.CPR.ValueForVariable($A1697,AI$10)</f>
        <v>0</v>
      </c>
      <c r="AJ1697" s="36">
        <f>_xll.DTC.CPR.ValueForVariable($A1697,AJ$10)</f>
        <v>0</v>
      </c>
      <c r="AK1697" s="36">
        <f>_xll.DTC.CPR.ValueForVariable($A1697,AK$10)</f>
        <v>5</v>
      </c>
      <c r="AL1697" s="36">
        <f>_xll.DTC.CPR.MinimumForVariable($A1697,AL$10)</f>
        <v>22.530782987438492</v>
      </c>
      <c r="AM1697" s="36">
        <f>_xll.DTC.CPR.MaximumForVariable($A1697,AM$10)</f>
        <v>59.465625733939589</v>
      </c>
    </row>
    <row r="1698" spans="1:39" x14ac:dyDescent="0.35">
      <c r="A1698" s="36" t="str">
        <f>_xll.DTC.CPR.Calculate($B$1,$B$2,$B$3,D1698,E1698,C1698,B1698,F1698,$B$4,G1698)</f>
        <v>CID=-2083075814</v>
      </c>
      <c r="B1698" s="36">
        <f t="shared" si="227"/>
        <v>-9</v>
      </c>
      <c r="C1698" s="34">
        <f t="shared" si="228"/>
        <v>27.5</v>
      </c>
      <c r="D1698" s="36">
        <f>'TTH375-noEcon_A'!AL1698+('TTH375-noEcon_A'!AM1698-'TTH375-noEcon_A'!AL1698)*0.75</f>
        <v>56.256855393257574</v>
      </c>
      <c r="E1698" s="36">
        <f t="shared" si="225"/>
        <v>4</v>
      </c>
      <c r="F1698" s="36">
        <f t="shared" si="224"/>
        <v>21.5</v>
      </c>
      <c r="G1698" s="36">
        <f t="shared" si="226"/>
        <v>4.3</v>
      </c>
      <c r="H1698" s="36">
        <f>_xll.DTC.CPR.ValueForVariable($A1698,H$10)</f>
        <v>1.745529102194731</v>
      </c>
      <c r="I1698" s="36">
        <f>_xll.DTC.CPR.ValueForVariable($A1698,I$10)</f>
        <v>148.43124650617028</v>
      </c>
      <c r="J1698" s="36">
        <f>_xll.DTC.CPR.ValueForVariable($A1698,J$10)</f>
        <v>10.221175092654208</v>
      </c>
      <c r="K1698" s="36">
        <f>_xll.DTC.CPR.ValueForVariable($A1698,K$10)</f>
        <v>229.58129245231444</v>
      </c>
      <c r="L1698" s="36">
        <f>_xll.DTC.CPR.ValueForVariable($A1698,L$10)</f>
        <v>422.79609072409107</v>
      </c>
      <c r="M1698" s="36">
        <f>_xll.DTC.CPR.ValueForVariable($A1698,M$10)</f>
        <v>396.69378152630486</v>
      </c>
      <c r="N1698" s="36">
        <f>_xll.DTC.CPR.ValueForVariable($A1698,N$10)</f>
        <v>33148.652113337943</v>
      </c>
      <c r="O1698" s="36">
        <f>_xll.DTC.CPR.ValueForVariable($A1698,O$10)</f>
        <v>1.3066922061433759</v>
      </c>
      <c r="P1698" s="36">
        <f>_xll.DTC.CPR.ValueForVariable($A1698,P$10)</f>
        <v>2.3606163828394717E-2</v>
      </c>
      <c r="Q1698" s="36">
        <f>_xll.DTC.CPR.ValueForVariable($A1698,Q$10)</f>
        <v>3.8815636102972078</v>
      </c>
      <c r="R1698" s="36">
        <f>_xll.DTC.CPR.ValueForVariable($A1698,R$10)</f>
        <v>56.256861653101531</v>
      </c>
      <c r="S1698" s="36">
        <f>_xll.DTC.CPR.ValueForVariable($A1698,S$10)</f>
        <v>218.36458702220332</v>
      </c>
      <c r="T1698" s="36">
        <f>_xll.DTC.CPR.ValueForVariable($A1698,T$10)</f>
        <v>-9</v>
      </c>
      <c r="U1698" s="36">
        <f>_xll.DTC.CPR.ValueForVariable($A1698,U$10)</f>
        <v>27.5</v>
      </c>
      <c r="V1698" s="36">
        <f>_xll.DTC.CPR.ValueForVariable($A1698,V$10)</f>
        <v>4</v>
      </c>
      <c r="W1698" s="36">
        <f>_xll.DTC.CPR.ValueForVariable($A1698,W$10)</f>
        <v>21.5</v>
      </c>
      <c r="X1698" s="36">
        <f>_xll.DTC.CPR.ValueForVariable($A1698,X$10)</f>
        <v>208.64478115969825</v>
      </c>
      <c r="Y1698" s="36">
        <f>_xll.DTC.CPR.ValueForVariable($A1698,Y$10)</f>
        <v>716.3448725966025</v>
      </c>
      <c r="Z1698" s="36">
        <f>_xll.DTC.CPR.ValueForVariable($A1698,Z$10)</f>
        <v>49.636542733390741</v>
      </c>
      <c r="AA1698" s="36">
        <f>_xll.DTC.CPR.ValueForVariable($A1698,AA$10)</f>
        <v>3.4333227441155447</v>
      </c>
      <c r="AB1698" s="36">
        <f>_xll.DTC.CPR.ValueForVariable($A1698,AB$10)</f>
        <v>0.88973776496934109</v>
      </c>
      <c r="AC1698" s="36">
        <f>_xll.DTC.CPR.ValueForVariable($A1698,AC$10)</f>
        <v>110</v>
      </c>
      <c r="AD1698" s="36">
        <f>_xll.DTC.CPR.ValueForVariable($A1698,AD$10)</f>
        <v>96.065899230967318</v>
      </c>
      <c r="AE1698" s="36">
        <f>_xll.DTC.CPR.ValueForVariable($A1698,AE$10)</f>
        <v>0</v>
      </c>
      <c r="AF1698" s="36">
        <f>_xll.DTC.CPR.ValueForVariable($A1698,AF$10)</f>
        <v>0</v>
      </c>
      <c r="AG1698" s="36">
        <f>_xll.DTC.CPR.ValueForVariable($A1698,AG$10)</f>
        <v>0</v>
      </c>
      <c r="AH1698" s="36">
        <f>_xll.DTC.CPR.ValueForVariable($A1698,AH$10)</f>
        <v>0</v>
      </c>
      <c r="AI1698" s="36">
        <f>_xll.DTC.CPR.ValueForVariable($A1698,AI$10)</f>
        <v>0</v>
      </c>
      <c r="AJ1698" s="36">
        <f>_xll.DTC.CPR.ValueForVariable($A1698,AJ$10)</f>
        <v>0</v>
      </c>
      <c r="AK1698" s="36">
        <f>_xll.DTC.CPR.ValueForVariable($A1698,AK$10)</f>
        <v>5</v>
      </c>
      <c r="AL1698" s="36">
        <f>_xll.DTC.CPR.MinimumForVariable($A1698,AL$10)</f>
        <v>25.75662649074809</v>
      </c>
      <c r="AM1698" s="36">
        <f>_xll.DTC.CPR.MaximumForVariable($A1698,AM$10)</f>
        <v>66.423598360760735</v>
      </c>
    </row>
    <row r="1699" spans="1:39" x14ac:dyDescent="0.35">
      <c r="A1699" s="36" t="str">
        <f>_xll.DTC.CPR.Calculate($B$1,$B$2,$B$3,D1699,E1699,C1699,B1699,F1699,$B$4,G1699)</f>
        <v>CID=-2083075717</v>
      </c>
      <c r="B1699" s="36">
        <f t="shared" si="227"/>
        <v>-9</v>
      </c>
      <c r="C1699" s="34">
        <f t="shared" si="228"/>
        <v>30</v>
      </c>
      <c r="D1699" s="36">
        <f>'TTH375-noEcon_A'!AL1699+('TTH375-noEcon_A'!AM1699-'TTH375-noEcon_A'!AL1699)*0.75</f>
        <v>62.293923606636142</v>
      </c>
      <c r="E1699" s="36">
        <f t="shared" si="225"/>
        <v>4</v>
      </c>
      <c r="F1699" s="36">
        <f t="shared" si="224"/>
        <v>24</v>
      </c>
      <c r="G1699" s="36">
        <f t="shared" si="226"/>
        <v>4.8</v>
      </c>
      <c r="H1699" s="36">
        <f>_xll.DTC.CPR.ValueForVariable($A1699,H$10)</f>
        <v>1.745529102194731</v>
      </c>
      <c r="I1699" s="36">
        <f>_xll.DTC.CPR.ValueForVariable($A1699,I$10)</f>
        <v>148.43124650617028</v>
      </c>
      <c r="J1699" s="36">
        <f>_xll.DTC.CPR.ValueForVariable($A1699,J$10)</f>
        <v>10.221175092654208</v>
      </c>
      <c r="K1699" s="36">
        <f>_xll.DTC.CPR.ValueForVariable($A1699,K$10)</f>
        <v>233.12256006149789</v>
      </c>
      <c r="L1699" s="36">
        <f>_xll.DTC.CPR.ValueForVariable($A1699,L$10)</f>
        <v>424.36783061925092</v>
      </c>
      <c r="M1699" s="36">
        <f>_xll.DTC.CPR.ValueForVariable($A1699,M$10)</f>
        <v>396.69378152630486</v>
      </c>
      <c r="N1699" s="36">
        <f>_xll.DTC.CPR.ValueForVariable($A1699,N$10)</f>
        <v>34081.419590581252</v>
      </c>
      <c r="O1699" s="36">
        <f>_xll.DTC.CPR.ValueForVariable($A1699,O$10)</f>
        <v>1.3743807075837435</v>
      </c>
      <c r="P1699" s="36">
        <f>_xll.DTC.CPR.ValueForVariable($A1699,P$10)</f>
        <v>2.6186313895122555E-2</v>
      </c>
      <c r="Q1699" s="36">
        <f>_xll.DTC.CPR.ValueForVariable($A1699,Q$10)</f>
        <v>3.6088453563956802</v>
      </c>
      <c r="R1699" s="36">
        <f>_xll.DTC.CPR.ValueForVariable($A1699,R$10)</f>
        <v>62.293921987742316</v>
      </c>
      <c r="S1699" s="36">
        <f>_xll.DTC.CPR.ValueForVariable($A1699,S$10)</f>
        <v>224.80913109713862</v>
      </c>
      <c r="T1699" s="36">
        <f>_xll.DTC.CPR.ValueForVariable($A1699,T$10)</f>
        <v>-9</v>
      </c>
      <c r="U1699" s="36">
        <f>_xll.DTC.CPR.ValueForVariable($A1699,U$10)</f>
        <v>30</v>
      </c>
      <c r="V1699" s="36">
        <f>_xll.DTC.CPR.ValueForVariable($A1699,V$10)</f>
        <v>4</v>
      </c>
      <c r="W1699" s="36">
        <f>_xll.DTC.CPR.ValueForVariable($A1699,W$10)</f>
        <v>24</v>
      </c>
      <c r="X1699" s="36">
        <f>_xll.DTC.CPR.ValueForVariable($A1699,X$10)</f>
        <v>208.64478115969825</v>
      </c>
      <c r="Y1699" s="36">
        <f>_xll.DTC.CPR.ValueForVariable($A1699,Y$10)</f>
        <v>770.19630307686862</v>
      </c>
      <c r="Z1699" s="36">
        <f>_xll.DTC.CPR.ValueForVariable($A1699,Z$10)</f>
        <v>52.699368428389903</v>
      </c>
      <c r="AA1699" s="36">
        <f>_xll.DTC.CPR.ValueForVariable($A1699,AA$10)</f>
        <v>3.6914237624153881</v>
      </c>
      <c r="AB1699" s="36">
        <f>_xll.DTC.CPR.ValueForVariable($A1699,AB$10)</f>
        <v>0.8966567707978238</v>
      </c>
      <c r="AC1699" s="36">
        <f>_xll.DTC.CPR.ValueForVariable($A1699,AC$10)</f>
        <v>110</v>
      </c>
      <c r="AD1699" s="36">
        <f>_xll.DTC.CPR.ValueForVariable($A1699,AD$10)</f>
        <v>105.55412705172222</v>
      </c>
      <c r="AE1699" s="36">
        <f>_xll.DTC.CPR.ValueForVariable($A1699,AE$10)</f>
        <v>0</v>
      </c>
      <c r="AF1699" s="36">
        <f>_xll.DTC.CPR.ValueForVariable($A1699,AF$10)</f>
        <v>0</v>
      </c>
      <c r="AG1699" s="36">
        <f>_xll.DTC.CPR.ValueForVariable($A1699,AG$10)</f>
        <v>0</v>
      </c>
      <c r="AH1699" s="36">
        <f>_xll.DTC.CPR.ValueForVariable($A1699,AH$10)</f>
        <v>0</v>
      </c>
      <c r="AI1699" s="36">
        <f>_xll.DTC.CPR.ValueForVariable($A1699,AI$10)</f>
        <v>0</v>
      </c>
      <c r="AJ1699" s="36">
        <f>_xll.DTC.CPR.ValueForVariable($A1699,AJ$10)</f>
        <v>0</v>
      </c>
      <c r="AK1699" s="36">
        <f>_xll.DTC.CPR.ValueForVariable($A1699,AK$10)</f>
        <v>5</v>
      </c>
      <c r="AL1699" s="36">
        <f>_xll.DTC.CPR.MinimumForVariable($A1699,AL$10)</f>
        <v>29.175846165014207</v>
      </c>
      <c r="AM1699" s="36">
        <f>_xll.DTC.CPR.MaximumForVariable($A1699,AM$10)</f>
        <v>73.333282753843449</v>
      </c>
    </row>
    <row r="1700" spans="1:39" x14ac:dyDescent="0.35">
      <c r="A1700" s="36" t="str">
        <f>_xll.DTC.CPR.Calculate($B$1,$B$2,$B$3,D1700,E1700,C1700,B1700,F1700,$B$4,G1700)</f>
        <v>CID=1194058192</v>
      </c>
      <c r="B1700" s="36">
        <f t="shared" si="227"/>
        <v>-9</v>
      </c>
      <c r="C1700" s="34">
        <f t="shared" si="228"/>
        <v>32.5</v>
      </c>
      <c r="D1700" s="36">
        <f>'TTH375-noEcon_A'!AL1700+('TTH375-noEcon_A'!AM1700-'TTH375-noEcon_A'!AL1700)*0.75</f>
        <v>63.641525903709123</v>
      </c>
      <c r="E1700" s="36">
        <f t="shared" si="225"/>
        <v>4</v>
      </c>
      <c r="F1700" s="36">
        <f t="shared" si="224"/>
        <v>26.5</v>
      </c>
      <c r="G1700" s="36">
        <f t="shared" si="226"/>
        <v>5.3</v>
      </c>
      <c r="H1700" s="36">
        <f>_xll.DTC.CPR.ValueForVariable($A1700,H$10)</f>
        <v>1.745529102194731</v>
      </c>
      <c r="I1700" s="36">
        <f>_xll.DTC.CPR.ValueForVariable($A1700,I$10)</f>
        <v>148.43124650617028</v>
      </c>
      <c r="J1700" s="36">
        <f>_xll.DTC.CPR.ValueForVariable($A1700,J$10)</f>
        <v>10.221175092654208</v>
      </c>
      <c r="K1700" s="36">
        <f>_xll.DTC.CPR.ValueForVariable($A1700,K$10)</f>
        <v>236.68803821269404</v>
      </c>
      <c r="L1700" s="36">
        <f>_xll.DTC.CPR.ValueForVariable($A1700,L$10)</f>
        <v>425.91302516459734</v>
      </c>
      <c r="M1700" s="36">
        <f>_xll.DTC.CPR.ValueForVariable($A1700,M$10)</f>
        <v>396.69378152630486</v>
      </c>
      <c r="N1700" s="36">
        <f>_xll.DTC.CPR.ValueForVariable($A1700,N$10)</f>
        <v>34349.830902091628</v>
      </c>
      <c r="O1700" s="36">
        <f>_xll.DTC.CPR.ValueForVariable($A1700,O$10)</f>
        <v>1.3796545855565834</v>
      </c>
      <c r="P1700" s="36">
        <f>_xll.DTC.CPR.ValueForVariable($A1700,P$10)</f>
        <v>2.7242186429345502E-2</v>
      </c>
      <c r="Q1700" s="36">
        <f>_xll.DTC.CPR.ValueForVariable($A1700,Q$10)</f>
        <v>3.4686881864375279</v>
      </c>
      <c r="R1700" s="36">
        <f>_xll.DTC.CPR.ValueForVariable($A1700,R$10)</f>
        <v>63.641539859693758</v>
      </c>
      <c r="S1700" s="36">
        <f>_xll.DTC.CPR.ValueForVariable($A1700,S$10)</f>
        <v>220.75265747801279</v>
      </c>
      <c r="T1700" s="36">
        <f>_xll.DTC.CPR.ValueForVariable($A1700,T$10)</f>
        <v>-9</v>
      </c>
      <c r="U1700" s="36">
        <f>_xll.DTC.CPR.ValueForVariable($A1700,U$10)</f>
        <v>32.5</v>
      </c>
      <c r="V1700" s="36">
        <f>_xll.DTC.CPR.ValueForVariable($A1700,V$10)</f>
        <v>4</v>
      </c>
      <c r="W1700" s="36">
        <f>_xll.DTC.CPR.ValueForVariable($A1700,W$10)</f>
        <v>26.5</v>
      </c>
      <c r="X1700" s="36">
        <f>_xll.DTC.CPR.ValueForVariable($A1700,X$10)</f>
        <v>208.64478115969825</v>
      </c>
      <c r="Y1700" s="36">
        <f>_xll.DTC.CPR.ValueForVariable($A1700,Y$10)</f>
        <v>827.03959328935798</v>
      </c>
      <c r="Z1700" s="36">
        <f>_xll.DTC.CPR.ValueForVariable($A1700,Z$10)</f>
        <v>54.41172257188731</v>
      </c>
      <c r="AA1700" s="36">
        <f>_xll.DTC.CPR.ValueForVariable($A1700,AA$10)</f>
        <v>3.9638642706156921</v>
      </c>
      <c r="AB1700" s="36">
        <f>_xll.DTC.CPR.ValueForVariable($A1700,AB$10)</f>
        <v>0.89797100800741247</v>
      </c>
      <c r="AC1700" s="36">
        <f>_xll.DTC.CPR.ValueForVariable($A1700,AC$10)</f>
        <v>110</v>
      </c>
      <c r="AD1700" s="36">
        <f>_xll.DTC.CPR.ValueForVariable($A1700,AD$10)</f>
        <v>107.67977515270442</v>
      </c>
      <c r="AE1700" s="36">
        <f>_xll.DTC.CPR.ValueForVariable($A1700,AE$10)</f>
        <v>0</v>
      </c>
      <c r="AF1700" s="36">
        <f>_xll.DTC.CPR.ValueForVariable($A1700,AF$10)</f>
        <v>0</v>
      </c>
      <c r="AG1700" s="36">
        <f>_xll.DTC.CPR.ValueForVariable($A1700,AG$10)</f>
        <v>0</v>
      </c>
      <c r="AH1700" s="36">
        <f>_xll.DTC.CPR.ValueForVariable($A1700,AH$10)</f>
        <v>0</v>
      </c>
      <c r="AI1700" s="36">
        <f>_xll.DTC.CPR.ValueForVariable($A1700,AI$10)</f>
        <v>0</v>
      </c>
      <c r="AJ1700" s="36">
        <f>_xll.DTC.CPR.ValueForVariable($A1700,AJ$10)</f>
        <v>0</v>
      </c>
      <c r="AK1700" s="36">
        <f>_xll.DTC.CPR.ValueForVariable($A1700,AK$10)</f>
        <v>5</v>
      </c>
      <c r="AL1700" s="36">
        <f>_xll.DTC.CPR.MinimumForVariable($A1700,AL$10)</f>
        <v>33.42503103113927</v>
      </c>
      <c r="AM1700" s="36">
        <f>_xll.DTC.CPR.MaximumForVariable($A1700,AM$10)</f>
        <v>73.713690861232408</v>
      </c>
    </row>
    <row r="1701" spans="1:39" x14ac:dyDescent="0.35">
      <c r="A1701" s="36" t="str">
        <f>_xll.DTC.CPR.Calculate($B$1,$B$2,$B$3,D1701,E1701,C1701,B1701,F1701,$B$4,G1701)</f>
        <v>CID=1194058223</v>
      </c>
      <c r="B1701" s="36">
        <f t="shared" si="227"/>
        <v>-9</v>
      </c>
      <c r="C1701" s="34">
        <f t="shared" si="228"/>
        <v>35</v>
      </c>
      <c r="D1701" s="36">
        <f>'TTH375-noEcon_A'!AL1701+('TTH375-noEcon_A'!AM1701-'TTH375-noEcon_A'!AL1701)*0.75</f>
        <v>64.378301383678121</v>
      </c>
      <c r="E1701" s="36">
        <f t="shared" si="225"/>
        <v>4</v>
      </c>
      <c r="F1701" s="36">
        <f t="shared" si="224"/>
        <v>29</v>
      </c>
      <c r="G1701" s="36">
        <f t="shared" si="226"/>
        <v>5.8</v>
      </c>
      <c r="H1701" s="36">
        <f>_xll.DTC.CPR.ValueForVariable($A1701,H$10)</f>
        <v>1.745529102194731</v>
      </c>
      <c r="I1701" s="36">
        <f>_xll.DTC.CPR.ValueForVariable($A1701,I$10)</f>
        <v>148.43124650617028</v>
      </c>
      <c r="J1701" s="36">
        <f>_xll.DTC.CPR.ValueForVariable($A1701,J$10)</f>
        <v>10.221175092654208</v>
      </c>
      <c r="K1701" s="36">
        <f>_xll.DTC.CPR.ValueForVariable($A1701,K$10)</f>
        <v>240.27878109300647</v>
      </c>
      <c r="L1701" s="36">
        <f>_xll.DTC.CPR.ValueForVariable($A1701,L$10)</f>
        <v>427.43190240296275</v>
      </c>
      <c r="M1701" s="36">
        <f>_xll.DTC.CPR.ValueForVariable($A1701,M$10)</f>
        <v>396.69378152630486</v>
      </c>
      <c r="N1701" s="36">
        <f>_xll.DTC.CPR.ValueForVariable($A1701,N$10)</f>
        <v>34553.109757610997</v>
      </c>
      <c r="O1701" s="36">
        <f>_xll.DTC.CPR.ValueForVariable($A1701,O$10)</f>
        <v>1.3719376604276432</v>
      </c>
      <c r="P1701" s="36">
        <f>_xll.DTC.CPR.ValueForVariable($A1701,P$10)</f>
        <v>2.8131769037906519E-2</v>
      </c>
      <c r="Q1701" s="36">
        <f>_xll.DTC.CPR.ValueForVariable($A1701,Q$10)</f>
        <v>3.333291050211868</v>
      </c>
      <c r="R1701" s="36">
        <f>_xll.DTC.CPR.ValueForVariable($A1701,R$10)</f>
        <v>64.378305559788572</v>
      </c>
      <c r="S1701" s="36">
        <f>_xll.DTC.CPR.ValueForVariable($A1701,S$10)</f>
        <v>214.59162975024819</v>
      </c>
      <c r="T1701" s="36">
        <f>_xll.DTC.CPR.ValueForVariable($A1701,T$10)</f>
        <v>-9</v>
      </c>
      <c r="U1701" s="36">
        <f>_xll.DTC.CPR.ValueForVariable($A1701,U$10)</f>
        <v>35</v>
      </c>
      <c r="V1701" s="36">
        <f>_xll.DTC.CPR.ValueForVariable($A1701,V$10)</f>
        <v>4</v>
      </c>
      <c r="W1701" s="36">
        <f>_xll.DTC.CPR.ValueForVariable($A1701,W$10)</f>
        <v>29</v>
      </c>
      <c r="X1701" s="36">
        <f>_xll.DTC.CPR.ValueForVariable($A1701,X$10)</f>
        <v>208.64478115969825</v>
      </c>
      <c r="Y1701" s="36">
        <f>_xll.DTC.CPR.ValueForVariable($A1701,Y$10)</f>
        <v>886.98098360857671</v>
      </c>
      <c r="Z1701" s="36">
        <f>_xll.DTC.CPR.ValueForVariable($A1701,Z$10)</f>
        <v>56.144580649088311</v>
      </c>
      <c r="AA1701" s="36">
        <f>_xll.DTC.CPR.ValueForVariable($A1701,AA$10)</f>
        <v>4.251153461296858</v>
      </c>
      <c r="AB1701" s="36">
        <f>_xll.DTC.CPR.ValueForVariable($A1701,AB$10)</f>
        <v>0.8986579676381421</v>
      </c>
      <c r="AC1701" s="36">
        <f>_xll.DTC.CPR.ValueForVariable($A1701,AC$10)</f>
        <v>110</v>
      </c>
      <c r="AD1701" s="36">
        <f>_xll.DTC.CPR.ValueForVariable($A1701,AD$10)</f>
        <v>108.84309651729387</v>
      </c>
      <c r="AE1701" s="36">
        <f>_xll.DTC.CPR.ValueForVariable($A1701,AE$10)</f>
        <v>0</v>
      </c>
      <c r="AF1701" s="36">
        <f>_xll.DTC.CPR.ValueForVariable($A1701,AF$10)</f>
        <v>0</v>
      </c>
      <c r="AG1701" s="36">
        <f>_xll.DTC.CPR.ValueForVariable($A1701,AG$10)</f>
        <v>0</v>
      </c>
      <c r="AH1701" s="36">
        <f>_xll.DTC.CPR.ValueForVariable($A1701,AH$10)</f>
        <v>0</v>
      </c>
      <c r="AI1701" s="36">
        <f>_xll.DTC.CPR.ValueForVariable($A1701,AI$10)</f>
        <v>0</v>
      </c>
      <c r="AJ1701" s="36">
        <f>_xll.DTC.CPR.ValueForVariable($A1701,AJ$10)</f>
        <v>0</v>
      </c>
      <c r="AK1701" s="36">
        <f>_xll.DTC.CPR.ValueForVariable($A1701,AK$10)</f>
        <v>5</v>
      </c>
      <c r="AL1701" s="36">
        <f>_xll.DTC.CPR.MinimumForVariable($A1701,AL$10)</f>
        <v>37.452261251571407</v>
      </c>
      <c r="AM1701" s="36">
        <f>_xll.DTC.CPR.MaximumForVariable($A1701,AM$10)</f>
        <v>73.353648094380361</v>
      </c>
    </row>
    <row r="1702" spans="1:39" x14ac:dyDescent="0.35">
      <c r="A1702" s="36" t="str">
        <f>_xll.DTC.CPR.Calculate($B$1,$B$2,$B$3,D1702,E1702,C1702,B1702,F1702,$B$4,G1702)</f>
        <v>CID=1194058386</v>
      </c>
      <c r="B1702" s="36">
        <f t="shared" si="227"/>
        <v>-9</v>
      </c>
      <c r="C1702" s="34">
        <f t="shared" si="228"/>
        <v>37.5</v>
      </c>
      <c r="D1702" s="36">
        <f>'TTH375-noEcon_A'!AL1702+('TTH375-noEcon_A'!AM1702-'TTH375-noEcon_A'!AL1702)*0.75</f>
        <v>65.768469464546257</v>
      </c>
      <c r="E1702" s="36">
        <f t="shared" si="225"/>
        <v>4</v>
      </c>
      <c r="F1702" s="36">
        <f t="shared" si="224"/>
        <v>31.5</v>
      </c>
      <c r="G1702" s="36">
        <f t="shared" si="226"/>
        <v>6.3</v>
      </c>
      <c r="H1702" s="36">
        <f>_xll.DTC.CPR.ValueForVariable($A1702,H$10)</f>
        <v>1.745529102194731</v>
      </c>
      <c r="I1702" s="36">
        <f>_xll.DTC.CPR.ValueForVariable($A1702,I$10)</f>
        <v>148.43124650617028</v>
      </c>
      <c r="J1702" s="36">
        <f>_xll.DTC.CPR.ValueForVariable($A1702,J$10)</f>
        <v>10.221175092654208</v>
      </c>
      <c r="K1702" s="36">
        <f>_xll.DTC.CPR.ValueForVariable($A1702,K$10)</f>
        <v>243.89592808768788</v>
      </c>
      <c r="L1702" s="36">
        <f>_xll.DTC.CPR.ValueForVariable($A1702,L$10)</f>
        <v>428.92469368483955</v>
      </c>
      <c r="M1702" s="36">
        <f>_xll.DTC.CPR.ValueForVariable($A1702,M$10)</f>
        <v>396.69378152630486</v>
      </c>
      <c r="N1702" s="36">
        <f>_xll.DTC.CPR.ValueForVariable($A1702,N$10)</f>
        <v>34833.558542688479</v>
      </c>
      <c r="O1702" s="36">
        <f>_xll.DTC.CPR.ValueForVariable($A1702,O$10)</f>
        <v>1.3657502504981547</v>
      </c>
      <c r="P1702" s="36">
        <f>_xll.DTC.CPR.ValueForVariable($A1702,P$10)</f>
        <v>2.9308081673585024E-2</v>
      </c>
      <c r="Q1702" s="36">
        <f>_xll.DTC.CPR.ValueForVariable($A1702,Q$10)</f>
        <v>3.1730044141322908</v>
      </c>
      <c r="R1702" s="36">
        <f>_xll.DTC.CPR.ValueForVariable($A1702,R$10)</f>
        <v>65.768489221102897</v>
      </c>
      <c r="S1702" s="36">
        <f>_xll.DTC.CPR.ValueForVariable($A1702,S$10)</f>
        <v>208.68370660937148</v>
      </c>
      <c r="T1702" s="36">
        <f>_xll.DTC.CPR.ValueForVariable($A1702,T$10)</f>
        <v>-9</v>
      </c>
      <c r="U1702" s="36">
        <f>_xll.DTC.CPR.ValueForVariable($A1702,U$10)</f>
        <v>37.5</v>
      </c>
      <c r="V1702" s="36">
        <f>_xll.DTC.CPR.ValueForVariable($A1702,V$10)</f>
        <v>4</v>
      </c>
      <c r="W1702" s="36">
        <f>_xll.DTC.CPR.ValueForVariable($A1702,W$10)</f>
        <v>31.5</v>
      </c>
      <c r="X1702" s="36">
        <f>_xll.DTC.CPR.ValueForVariable($A1702,X$10)</f>
        <v>208.64478115969825</v>
      </c>
      <c r="Y1702" s="36">
        <f>_xll.DTC.CPR.ValueForVariable($A1702,Y$10)</f>
        <v>950.12868876961977</v>
      </c>
      <c r="Z1702" s="36">
        <f>_xll.DTC.CPR.ValueForVariable($A1702,Z$10)</f>
        <v>58.289973103107286</v>
      </c>
      <c r="AA1702" s="36">
        <f>_xll.DTC.CPR.ValueForVariable($A1702,AA$10)</f>
        <v>4.5538099898237299</v>
      </c>
      <c r="AB1702" s="36">
        <f>_xll.DTC.CPR.ValueForVariable($A1702,AB$10)</f>
        <v>0.89989636627422398</v>
      </c>
      <c r="AC1702" s="36">
        <f>_xll.DTC.CPR.ValueForVariable($A1702,AC$10)</f>
        <v>110</v>
      </c>
      <c r="AD1702" s="36">
        <f>_xll.DTC.CPR.ValueForVariable($A1702,AD$10)</f>
        <v>111.04043221873026</v>
      </c>
      <c r="AE1702" s="36">
        <f>_xll.DTC.CPR.ValueForVariable($A1702,AE$10)</f>
        <v>0</v>
      </c>
      <c r="AF1702" s="36">
        <f>_xll.DTC.CPR.ValueForVariable($A1702,AF$10)</f>
        <v>0</v>
      </c>
      <c r="AG1702" s="36">
        <f>_xll.DTC.CPR.ValueForVariable($A1702,AG$10)</f>
        <v>0</v>
      </c>
      <c r="AH1702" s="36">
        <f>_xll.DTC.CPR.ValueForVariable($A1702,AH$10)</f>
        <v>0</v>
      </c>
      <c r="AI1702" s="36">
        <f>_xll.DTC.CPR.ValueForVariable($A1702,AI$10)</f>
        <v>0</v>
      </c>
      <c r="AJ1702" s="36">
        <f>_xll.DTC.CPR.ValueForVariable($A1702,AJ$10)</f>
        <v>0</v>
      </c>
      <c r="AK1702" s="36">
        <f>_xll.DTC.CPR.ValueForVariable($A1702,AK$10)</f>
        <v>5</v>
      </c>
      <c r="AL1702" s="36">
        <f>_xll.DTC.CPR.MinimumForVariable($A1702,AL$10)</f>
        <v>42.914211219386473</v>
      </c>
      <c r="AM1702" s="36">
        <f>_xll.DTC.CPR.MaximumForVariable($A1702,AM$10)</f>
        <v>73.386555546266194</v>
      </c>
    </row>
    <row r="1703" spans="1:39" x14ac:dyDescent="0.35">
      <c r="A1703" s="36" t="str">
        <f>_xll.DTC.CPR.Calculate($B$1,$B$2,$B$3,D1703,E1703,C1703,B1703,F1703,$B$4,G1703)</f>
        <v>CID=1194058417</v>
      </c>
      <c r="B1703" s="36">
        <f t="shared" si="227"/>
        <v>-9</v>
      </c>
      <c r="C1703" s="34">
        <f t="shared" si="228"/>
        <v>40</v>
      </c>
      <c r="D1703" s="36">
        <f>'TTH375-noEcon_A'!AL1703+('TTH375-noEcon_A'!AM1703-'TTH375-noEcon_A'!AL1703)*0.75</f>
        <v>67.789141832193167</v>
      </c>
      <c r="E1703" s="36">
        <f t="shared" si="225"/>
        <v>4</v>
      </c>
      <c r="F1703" s="36">
        <f t="shared" si="224"/>
        <v>34</v>
      </c>
      <c r="G1703" s="36">
        <f t="shared" si="226"/>
        <v>6.8</v>
      </c>
      <c r="H1703" s="36">
        <f>_xll.DTC.CPR.ValueForVariable($A1703,H$10)</f>
        <v>1.745529102194731</v>
      </c>
      <c r="I1703" s="36">
        <f>_xll.DTC.CPR.ValueForVariable($A1703,I$10)</f>
        <v>148.43124650617028</v>
      </c>
      <c r="J1703" s="36">
        <f>_xll.DTC.CPR.ValueForVariable($A1703,J$10)</f>
        <v>10.221175092654208</v>
      </c>
      <c r="K1703" s="36">
        <f>_xll.DTC.CPR.ValueForVariable($A1703,K$10)</f>
        <v>247.54071405292822</v>
      </c>
      <c r="L1703" s="36">
        <f>_xll.DTC.CPR.ValueForVariable($A1703,L$10)</f>
        <v>430.39163383642358</v>
      </c>
      <c r="M1703" s="36">
        <f>_xll.DTC.CPR.ValueForVariable($A1703,M$10)</f>
        <v>396.69378152630486</v>
      </c>
      <c r="N1703" s="36">
        <f>_xll.DTC.CPR.ValueForVariable($A1703,N$10)</f>
        <v>35210.351399950734</v>
      </c>
      <c r="O1703" s="36">
        <f>_xll.DTC.CPR.ValueForVariable($A1703,O$10)</f>
        <v>1.3621522116803486</v>
      </c>
      <c r="P1703" s="36">
        <f>_xll.DTC.CPR.ValueForVariable($A1703,P$10)</f>
        <v>3.0784313069179874E-2</v>
      </c>
      <c r="Q1703" s="36">
        <f>_xll.DTC.CPR.ValueForVariable($A1703,Q$10)</f>
        <v>2.9970759287673503</v>
      </c>
      <c r="R1703" s="36">
        <f>_xll.DTC.CPR.ValueForVariable($A1703,R$10)</f>
        <v>67.789133664467585</v>
      </c>
      <c r="S1703" s="36">
        <f>_xll.DTC.CPR.ValueForVariable($A1703,S$10)</f>
        <v>203.16918073776824</v>
      </c>
      <c r="T1703" s="36">
        <f>_xll.DTC.CPR.ValueForVariable($A1703,T$10)</f>
        <v>-9</v>
      </c>
      <c r="U1703" s="36">
        <f>_xll.DTC.CPR.ValueForVariable($A1703,U$10)</f>
        <v>40</v>
      </c>
      <c r="V1703" s="36">
        <f>_xll.DTC.CPR.ValueForVariable($A1703,V$10)</f>
        <v>4</v>
      </c>
      <c r="W1703" s="36">
        <f>_xll.DTC.CPR.ValueForVariable($A1703,W$10)</f>
        <v>34</v>
      </c>
      <c r="X1703" s="36">
        <f>_xll.DTC.CPR.ValueForVariable($A1703,X$10)</f>
        <v>208.64478115969825</v>
      </c>
      <c r="Y1703" s="36">
        <f>_xll.DTC.CPR.ValueForVariable($A1703,Y$10)</f>
        <v>1016.5930221211611</v>
      </c>
      <c r="Z1703" s="36">
        <f>_xll.DTC.CPR.ValueForVariable($A1703,Z$10)</f>
        <v>60.786320701229158</v>
      </c>
      <c r="AA1703" s="36">
        <f>_xll.DTC.CPR.ValueForVariable($A1703,AA$10)</f>
        <v>4.8723625698696642</v>
      </c>
      <c r="AB1703" s="36">
        <f>_xll.DTC.CPR.ValueForVariable($A1703,AB$10)</f>
        <v>0.90156938998719705</v>
      </c>
      <c r="AC1703" s="36">
        <f>_xll.DTC.CPR.ValueForVariable($A1703,AC$10)</f>
        <v>110</v>
      </c>
      <c r="AD1703" s="36">
        <f>_xll.DTC.CPR.ValueForVariable($A1703,AD$10)</f>
        <v>114.23960731253214</v>
      </c>
      <c r="AE1703" s="36">
        <f>_xll.DTC.CPR.ValueForVariable($A1703,AE$10)</f>
        <v>0</v>
      </c>
      <c r="AF1703" s="36">
        <f>_xll.DTC.CPR.ValueForVariable($A1703,AF$10)</f>
        <v>0</v>
      </c>
      <c r="AG1703" s="36">
        <f>_xll.DTC.CPR.ValueForVariable($A1703,AG$10)</f>
        <v>0</v>
      </c>
      <c r="AH1703" s="36">
        <f>_xll.DTC.CPR.ValueForVariable($A1703,AH$10)</f>
        <v>0</v>
      </c>
      <c r="AI1703" s="36">
        <f>_xll.DTC.CPR.ValueForVariable($A1703,AI$10)</f>
        <v>0</v>
      </c>
      <c r="AJ1703" s="36">
        <f>_xll.DTC.CPR.ValueForVariable($A1703,AJ$10)</f>
        <v>0</v>
      </c>
      <c r="AK1703" s="36">
        <f>_xll.DTC.CPR.ValueForVariable($A1703,AK$10)</f>
        <v>5</v>
      </c>
      <c r="AL1703" s="36">
        <f>_xll.DTC.CPR.MinimumForVariable($A1703,AL$10)</f>
        <v>49.010754092302108</v>
      </c>
      <c r="AM1703" s="36">
        <f>_xll.DTC.CPR.MaximumForVariable($A1703,AM$10)</f>
        <v>74.048604412156863</v>
      </c>
    </row>
    <row r="1704" spans="1:39" x14ac:dyDescent="0.35">
      <c r="A1704" s="36" t="str">
        <f>_xll.DTC.CPR.Calculate($B$1,$B$2,$B$3,D1704,E1704,C1704,B1704,F1704,$B$4,G1704)</f>
        <v>CID=1194058068</v>
      </c>
      <c r="B1704" s="36">
        <f t="shared" si="227"/>
        <v>-9</v>
      </c>
      <c r="C1704" s="34">
        <f t="shared" si="228"/>
        <v>42.5</v>
      </c>
      <c r="D1704" s="36">
        <f>'TTH375-noEcon_A'!AL1704+('TTH375-noEcon_A'!AM1704-'TTH375-noEcon_A'!AL1704)*0.75</f>
        <v>69.6699622384061</v>
      </c>
      <c r="E1704" s="36">
        <f t="shared" si="225"/>
        <v>4</v>
      </c>
      <c r="F1704" s="36">
        <f t="shared" si="224"/>
        <v>36.5</v>
      </c>
      <c r="G1704" s="36">
        <f t="shared" si="226"/>
        <v>7.3</v>
      </c>
      <c r="H1704" s="36">
        <f>_xll.DTC.CPR.ValueForVariable($A1704,H$10)</f>
        <v>1.745529102194731</v>
      </c>
      <c r="I1704" s="36">
        <f>_xll.DTC.CPR.ValueForVariable($A1704,I$10)</f>
        <v>148.43124650617028</v>
      </c>
      <c r="J1704" s="36">
        <f>_xll.DTC.CPR.ValueForVariable($A1704,J$10)</f>
        <v>10.221175092654208</v>
      </c>
      <c r="K1704" s="36">
        <f>_xll.DTC.CPR.ValueForVariable($A1704,K$10)</f>
        <v>251.21448128784849</v>
      </c>
      <c r="L1704" s="36">
        <f>_xll.DTC.CPR.ValueForVariable($A1704,L$10)</f>
        <v>431.83296147556723</v>
      </c>
      <c r="M1704" s="36">
        <f>_xll.DTC.CPR.ValueForVariable($A1704,M$10)</f>
        <v>396.69378152630486</v>
      </c>
      <c r="N1704" s="36">
        <f>_xll.DTC.CPR.ValueForVariable($A1704,N$10)</f>
        <v>35549.428358287267</v>
      </c>
      <c r="O1704" s="36">
        <f>_xll.DTC.CPR.ValueForVariable($A1704,O$10)</f>
        <v>1.3593885409695563</v>
      </c>
      <c r="P1704" s="36">
        <f>_xll.DTC.CPR.ValueForVariable($A1704,P$10)</f>
        <v>3.2287136151789533E-2</v>
      </c>
      <c r="Q1704" s="36">
        <f>_xll.DTC.CPR.ValueForVariable($A1704,Q$10)</f>
        <v>2.8385671505037933</v>
      </c>
      <c r="R1704" s="36">
        <f>_xll.DTC.CPR.ValueForVariable($A1704,R$10)</f>
        <v>69.669971928382239</v>
      </c>
      <c r="S1704" s="36">
        <f>_xll.DTC.CPR.ValueForVariable($A1704,S$10)</f>
        <v>197.76289369242724</v>
      </c>
      <c r="T1704" s="36">
        <f>_xll.DTC.CPR.ValueForVariable($A1704,T$10)</f>
        <v>-9</v>
      </c>
      <c r="U1704" s="36">
        <f>_xll.DTC.CPR.ValueForVariable($A1704,U$10)</f>
        <v>42.5</v>
      </c>
      <c r="V1704" s="36">
        <f>_xll.DTC.CPR.ValueForVariable($A1704,V$10)</f>
        <v>4</v>
      </c>
      <c r="W1704" s="36">
        <f>_xll.DTC.CPR.ValueForVariable($A1704,W$10)</f>
        <v>36.5</v>
      </c>
      <c r="X1704" s="36">
        <f>_xll.DTC.CPR.ValueForVariable($A1704,X$10)</f>
        <v>208.64478115969825</v>
      </c>
      <c r="Y1704" s="36">
        <f>_xll.DTC.CPR.ValueForVariable($A1704,Y$10)</f>
        <v>1086.4865440387393</v>
      </c>
      <c r="Z1704" s="36">
        <f>_xll.DTC.CPR.ValueForVariable($A1704,Z$10)</f>
        <v>63.190781802951449</v>
      </c>
      <c r="AA1704" s="36">
        <f>_xll.DTC.CPR.ValueForVariable($A1704,AA$10)</f>
        <v>5.2073506847369186</v>
      </c>
      <c r="AB1704" s="36">
        <f>_xll.DTC.CPR.ValueForVariable($A1704,AB$10)</f>
        <v>0.90300130077946161</v>
      </c>
      <c r="AC1704" s="36">
        <f>_xll.DTC.CPR.ValueForVariable($A1704,AC$10)</f>
        <v>110</v>
      </c>
      <c r="AD1704" s="36">
        <f>_xll.DTC.CPR.ValueForVariable($A1704,AD$10)</f>
        <v>117.22305503402413</v>
      </c>
      <c r="AE1704" s="36">
        <f>_xll.DTC.CPR.ValueForVariable($A1704,AE$10)</f>
        <v>0</v>
      </c>
      <c r="AF1704" s="36">
        <f>_xll.DTC.CPR.ValueForVariable($A1704,AF$10)</f>
        <v>0</v>
      </c>
      <c r="AG1704" s="36">
        <f>_xll.DTC.CPR.ValueForVariable($A1704,AG$10)</f>
        <v>0</v>
      </c>
      <c r="AH1704" s="36">
        <f>_xll.DTC.CPR.ValueForVariable($A1704,AH$10)</f>
        <v>0</v>
      </c>
      <c r="AI1704" s="36">
        <f>_xll.DTC.CPR.ValueForVariable($A1704,AI$10)</f>
        <v>0</v>
      </c>
      <c r="AJ1704" s="36">
        <f>_xll.DTC.CPR.ValueForVariable($A1704,AJ$10)</f>
        <v>0</v>
      </c>
      <c r="AK1704" s="36">
        <f>_xll.DTC.CPR.ValueForVariable($A1704,AK$10)</f>
        <v>5</v>
      </c>
      <c r="AL1704" s="36">
        <f>_xll.DTC.CPR.MinimumForVariable($A1704,AL$10)</f>
        <v>55.12638987444209</v>
      </c>
      <c r="AM1704" s="36">
        <f>_xll.DTC.CPR.MaximumForVariable($A1704,AM$10)</f>
        <v>74.517819693060773</v>
      </c>
    </row>
    <row r="1705" spans="1:39" x14ac:dyDescent="0.35">
      <c r="A1705" s="36" t="str">
        <f>_xll.DTC.CPR.Calculate($B$1,$B$2,$B$3,D1705,E1705,C1705,B1705,F1705,$B$4,G1705)</f>
        <v>CID=1194058099</v>
      </c>
      <c r="B1705" s="36">
        <f t="shared" si="227"/>
        <v>-9</v>
      </c>
      <c r="C1705" s="34">
        <f t="shared" si="228"/>
        <v>45</v>
      </c>
      <c r="D1705" s="36">
        <f>'TTH375-noEcon_A'!AL1705+('TTH375-noEcon_A'!AM1705-'TTH375-noEcon_A'!AL1705)*0.75</f>
        <v>72.016211690664065</v>
      </c>
      <c r="E1705" s="36">
        <f t="shared" si="225"/>
        <v>4</v>
      </c>
      <c r="F1705" s="36">
        <f t="shared" si="224"/>
        <v>39</v>
      </c>
      <c r="G1705" s="36">
        <f t="shared" si="226"/>
        <v>7.8</v>
      </c>
      <c r="H1705" s="36">
        <f>_xll.DTC.CPR.ValueForVariable($A1705,H$10)</f>
        <v>1.745529102194731</v>
      </c>
      <c r="I1705" s="36">
        <f>_xll.DTC.CPR.ValueForVariable($A1705,I$10)</f>
        <v>148.43124650617028</v>
      </c>
      <c r="J1705" s="36">
        <f>_xll.DTC.CPR.ValueForVariable($A1705,J$10)</f>
        <v>10.221175092654208</v>
      </c>
      <c r="K1705" s="36">
        <f>_xll.DTC.CPR.ValueForVariable($A1705,K$10)</f>
        <v>254.91869357729877</v>
      </c>
      <c r="L1705" s="36">
        <f>_xll.DTC.CPR.ValueForVariable($A1705,L$10)</f>
        <v>433.24891948935067</v>
      </c>
      <c r="M1705" s="36">
        <f>_xll.DTC.CPR.ValueForVariable($A1705,M$10)</f>
        <v>396.69378152630486</v>
      </c>
      <c r="N1705" s="36">
        <f>_xll.DTC.CPR.ValueForVariable($A1705,N$10)</f>
        <v>35552.811886297473</v>
      </c>
      <c r="O1705" s="36">
        <f>_xll.DTC.CPR.ValueForVariable($A1705,O$10)</f>
        <v>1.0155434627261943</v>
      </c>
      <c r="P1705" s="36">
        <f>_xll.DTC.CPR.ValueForVariable($A1705,P$10)</f>
        <v>3.1284386855147624E-2</v>
      </c>
      <c r="Q1705" s="36">
        <f>_xll.DTC.CPR.ValueForVariable($A1705,Q$10)</f>
        <v>2.2149098464060697</v>
      </c>
      <c r="R1705" s="36">
        <f>_xll.DTC.CPR.ValueForVariable($A1705,R$10)</f>
        <v>65.004344974882599</v>
      </c>
      <c r="S1705" s="36">
        <f>_xll.DTC.CPR.ValueForVariable($A1705,S$10)</f>
        <v>143.97876374404439</v>
      </c>
      <c r="T1705" s="36">
        <f>_xll.DTC.CPR.ValueForVariable($A1705,T$10)</f>
        <v>-9</v>
      </c>
      <c r="U1705" s="36">
        <f>_xll.DTC.CPR.ValueForVariable($A1705,U$10)</f>
        <v>45</v>
      </c>
      <c r="V1705" s="36">
        <f>_xll.DTC.CPR.ValueForVariable($A1705,V$10)</f>
        <v>4</v>
      </c>
      <c r="W1705" s="36">
        <f>_xll.DTC.CPR.ValueForVariable($A1705,W$10)</f>
        <v>39</v>
      </c>
      <c r="X1705" s="36">
        <f>_xll.DTC.CPR.ValueForVariable($A1705,X$10)</f>
        <v>208.64478115969825</v>
      </c>
      <c r="Y1705" s="36">
        <f>_xll.DTC.CPR.ValueForVariable($A1705,Y$10)</f>
        <v>1159.9242383423766</v>
      </c>
      <c r="Z1705" s="36">
        <f>_xll.DTC.CPR.ValueForVariable($A1705,Z$10)</f>
        <v>74.780243305631529</v>
      </c>
      <c r="AA1705" s="36">
        <f>_xll.DTC.CPR.ValueForVariable($A1705,AA$10)</f>
        <v>5.5593254328971788</v>
      </c>
      <c r="AB1705" s="36">
        <f>_xll.DTC.CPR.ValueForVariable($A1705,AB$10)</f>
        <v>0.89922482459699937</v>
      </c>
      <c r="AC1705" s="36">
        <f>_xll.DTC.CPR.ValueForVariable($A1705,AC$10)</f>
        <v>98.352991411761465</v>
      </c>
      <c r="AD1705" s="36">
        <f>_xll.DTC.CPR.ValueForVariable($A1705,AD$10)</f>
        <v>109.83224850173038</v>
      </c>
      <c r="AE1705" s="36">
        <f>_xll.DTC.CPR.ValueForVariable($A1705,AE$10)</f>
        <v>0</v>
      </c>
      <c r="AF1705" s="36">
        <f>_xll.DTC.CPR.ValueForVariable($A1705,AF$10)</f>
        <v>0</v>
      </c>
      <c r="AG1705" s="36">
        <f>_xll.DTC.CPR.ValueForVariable($A1705,AG$10)</f>
        <v>0</v>
      </c>
      <c r="AH1705" s="36">
        <f>_xll.DTC.CPR.ValueForVariable($A1705,AH$10)</f>
        <v>0</v>
      </c>
      <c r="AI1705" s="36">
        <f>_xll.DTC.CPR.ValueForVariable($A1705,AI$10)</f>
        <v>0</v>
      </c>
      <c r="AJ1705" s="36">
        <f>_xll.DTC.CPR.ValueForVariable($A1705,AJ$10)</f>
        <v>0</v>
      </c>
      <c r="AK1705" s="36">
        <f>_xll.DTC.CPR.ValueForVariable($A1705,AK$10)</f>
        <v>10</v>
      </c>
      <c r="AL1705" s="36">
        <f>_xll.DTC.CPR.MinimumForVariable($A1705,AL$10)</f>
        <v>64.482188110808337</v>
      </c>
      <c r="AM1705" s="36">
        <f>_xll.DTC.CPR.MaximumForVariable($A1705,AM$10)</f>
        <v>74.527552883949312</v>
      </c>
    </row>
    <row r="1706" spans="1:39" x14ac:dyDescent="0.35">
      <c r="A1706" s="36" t="str">
        <f>_xll.DTC.CPR.Calculate($B$1,$B$2,$B$3,D1706,E1706,C1706,B1706,F1706,$B$4,G1706)</f>
        <v>CID=1194058262</v>
      </c>
      <c r="B1706" s="36">
        <f t="shared" si="227"/>
        <v>-9</v>
      </c>
      <c r="C1706" s="34">
        <f t="shared" si="228"/>
        <v>47.5</v>
      </c>
      <c r="D1706" s="36">
        <f>'TTH375-noEcon_A'!AL1706+('TTH375-noEcon_A'!AM1706-'TTH375-noEcon_A'!AL1706)*0.75</f>
        <v>71.026125822563046</v>
      </c>
      <c r="E1706" s="36">
        <f t="shared" si="225"/>
        <v>4</v>
      </c>
      <c r="F1706" s="36">
        <f t="shared" si="224"/>
        <v>41.5</v>
      </c>
      <c r="G1706" s="36">
        <f t="shared" si="226"/>
        <v>8.3000000000000007</v>
      </c>
      <c r="H1706" s="23">
        <v>1.745529102194731</v>
      </c>
      <c r="I1706" s="23">
        <v>148.43124650617028</v>
      </c>
      <c r="J1706" s="23">
        <v>10.221175092654208</v>
      </c>
      <c r="K1706" s="23">
        <v>258.65495278124138</v>
      </c>
      <c r="L1706" s="23">
        <v>434.6397556904821</v>
      </c>
      <c r="M1706" s="23">
        <v>396.69378152630486</v>
      </c>
      <c r="N1706" s="23">
        <v>36119.699104503583</v>
      </c>
      <c r="O1706" s="23">
        <v>1.3081922641266304</v>
      </c>
      <c r="P1706" s="23">
        <v>3.4477651558713913E-2</v>
      </c>
      <c r="Q1706" s="23">
        <v>2.5513985578393039</v>
      </c>
      <c r="R1706" s="23">
        <v>70.777388878953204</v>
      </c>
      <c r="S1706" s="23">
        <v>180.58132791339278</v>
      </c>
      <c r="T1706" s="23">
        <v>-9</v>
      </c>
      <c r="U1706" s="23">
        <v>47.5</v>
      </c>
      <c r="V1706" s="23">
        <v>4</v>
      </c>
      <c r="W1706" s="23">
        <v>41.5</v>
      </c>
      <c r="X1706" s="23">
        <v>208.64478115969825</v>
      </c>
      <c r="Y1706" s="23">
        <v>1237.0237214434719</v>
      </c>
      <c r="Z1706" s="23">
        <v>67.930898298019542</v>
      </c>
      <c r="AA1706" s="23">
        <v>5.9288505303980976</v>
      </c>
      <c r="AB1706" s="23">
        <v>0.90379179013245081</v>
      </c>
      <c r="AC1706" s="23">
        <v>109.51956830364762</v>
      </c>
      <c r="AD1706" s="23">
        <v>118.9821796753418</v>
      </c>
      <c r="AE1706" s="23">
        <v>0</v>
      </c>
      <c r="AF1706" s="23">
        <v>0</v>
      </c>
      <c r="AG1706" s="23">
        <v>0</v>
      </c>
      <c r="AH1706" s="23">
        <v>0</v>
      </c>
      <c r="AI1706" s="23">
        <v>0</v>
      </c>
      <c r="AJ1706" s="23">
        <v>0</v>
      </c>
      <c r="AK1706" s="23">
        <v>10</v>
      </c>
      <c r="AL1706" s="23">
        <v>71.772340903861746</v>
      </c>
      <c r="AM1706" s="23">
        <v>70.77738746213015</v>
      </c>
    </row>
    <row r="1707" spans="1:39" x14ac:dyDescent="0.35">
      <c r="A1707" s="36" t="str">
        <f>_xll.DTC.CPR.Calculate($B$1,$B$2,$B$3,D1707,E1707,C1707,B1707,F1707,$B$4,G1707)</f>
        <v>CID=1194058293</v>
      </c>
      <c r="B1707" s="36">
        <f t="shared" si="227"/>
        <v>-9</v>
      </c>
      <c r="C1707" s="34">
        <f t="shared" si="228"/>
        <v>50</v>
      </c>
      <c r="D1707" s="36">
        <f>'TTH375-noEcon_A'!AL1707+('TTH375-noEcon_A'!AM1707-'TTH375-noEcon_A'!AL1707)*0.75</f>
        <v>0</v>
      </c>
      <c r="E1707" s="36">
        <f t="shared" si="225"/>
        <v>4</v>
      </c>
      <c r="F1707" s="36">
        <f t="shared" si="224"/>
        <v>44</v>
      </c>
      <c r="G1707" s="36">
        <f t="shared" si="226"/>
        <v>8.8000000000000007</v>
      </c>
      <c r="H1707" s="36">
        <f>_xll.DTC.CPR.ValueForVariable($A1707,H$10)</f>
        <v>0</v>
      </c>
      <c r="I1707" s="36">
        <f>_xll.DTC.CPR.ValueForVariable($A1707,I$10)</f>
        <v>0</v>
      </c>
      <c r="J1707" s="36">
        <f>_xll.DTC.CPR.ValueForVariable($A1707,J$10)</f>
        <v>0</v>
      </c>
      <c r="K1707" s="36">
        <f>_xll.DTC.CPR.ValueForVariable($A1707,K$10)</f>
        <v>0</v>
      </c>
      <c r="L1707" s="36">
        <f>_xll.DTC.CPR.ValueForVariable($A1707,L$10)</f>
        <v>0</v>
      </c>
      <c r="M1707" s="36">
        <f>_xll.DTC.CPR.ValueForVariable($A1707,M$10)</f>
        <v>0</v>
      </c>
      <c r="N1707" s="36">
        <f>_xll.DTC.CPR.ValueForVariable($A1707,N$10)</f>
        <v>0</v>
      </c>
      <c r="O1707" s="36">
        <f>_xll.DTC.CPR.ValueForVariable($A1707,O$10)</f>
        <v>0</v>
      </c>
      <c r="P1707" s="36">
        <f>_xll.DTC.CPR.ValueForVariable($A1707,P$10)</f>
        <v>0</v>
      </c>
      <c r="Q1707" s="36">
        <f>_xll.DTC.CPR.ValueForVariable($A1707,Q$10)</f>
        <v>0</v>
      </c>
      <c r="R1707" s="36">
        <f>_xll.DTC.CPR.ValueForVariable($A1707,R$10)</f>
        <v>0</v>
      </c>
      <c r="S1707" s="36">
        <f>_xll.DTC.CPR.ValueForVariable($A1707,S$10)</f>
        <v>0</v>
      </c>
      <c r="T1707" s="36">
        <f>_xll.DTC.CPR.ValueForVariable($A1707,T$10)</f>
        <v>0</v>
      </c>
      <c r="U1707" s="36">
        <f>_xll.DTC.CPR.ValueForVariable($A1707,U$10)</f>
        <v>0</v>
      </c>
      <c r="V1707" s="36">
        <f>_xll.DTC.CPR.ValueForVariable($A1707,V$10)</f>
        <v>0</v>
      </c>
      <c r="W1707" s="36">
        <f>_xll.DTC.CPR.ValueForVariable($A1707,W$10)</f>
        <v>0</v>
      </c>
      <c r="X1707" s="36">
        <f>_xll.DTC.CPR.ValueForVariable($A1707,X$10)</f>
        <v>0</v>
      </c>
      <c r="Y1707" s="36">
        <f>_xll.DTC.CPR.ValueForVariable($A1707,Y$10)</f>
        <v>0</v>
      </c>
      <c r="Z1707" s="36">
        <f>_xll.DTC.CPR.ValueForVariable($A1707,Z$10)</f>
        <v>0</v>
      </c>
      <c r="AA1707" s="36">
        <f>_xll.DTC.CPR.ValueForVariable($A1707,AA$10)</f>
        <v>0</v>
      </c>
      <c r="AB1707" s="36">
        <f>_xll.DTC.CPR.ValueForVariable($A1707,AB$10)</f>
        <v>0</v>
      </c>
      <c r="AC1707" s="36">
        <f>_xll.DTC.CPR.ValueForVariable($A1707,AC$10)</f>
        <v>0</v>
      </c>
      <c r="AD1707" s="36">
        <f>_xll.DTC.CPR.ValueForVariable($A1707,AD$10)</f>
        <v>0</v>
      </c>
      <c r="AE1707" s="36">
        <f>_xll.DTC.CPR.ValueForVariable($A1707,AE$10)</f>
        <v>0</v>
      </c>
      <c r="AF1707" s="36">
        <f>_xll.DTC.CPR.ValueForVariable($A1707,AF$10)</f>
        <v>0</v>
      </c>
      <c r="AG1707" s="36">
        <f>_xll.DTC.CPR.ValueForVariable($A1707,AG$10)</f>
        <v>0</v>
      </c>
      <c r="AH1707" s="36">
        <f>_xll.DTC.CPR.ValueForVariable($A1707,AH$10)</f>
        <v>0</v>
      </c>
      <c r="AI1707" s="36">
        <f>_xll.DTC.CPR.ValueForVariable($A1707,AI$10)</f>
        <v>0</v>
      </c>
      <c r="AJ1707" s="36">
        <f>_xll.DTC.CPR.ValueForVariable($A1707,AJ$10)</f>
        <v>0</v>
      </c>
      <c r="AK1707" s="36">
        <f>_xll.DTC.CPR.ValueForVariable($A1707,AK$10)</f>
        <v>0</v>
      </c>
      <c r="AL1707" s="36">
        <f>_xll.DTC.CPR.MinimumForVariable($A1707,AL$10)</f>
        <v>0</v>
      </c>
      <c r="AM1707" s="36">
        <f>_xll.DTC.CPR.MaximumForVariable($A1707,AM$10)</f>
        <v>0</v>
      </c>
    </row>
    <row r="1708" spans="1:39" x14ac:dyDescent="0.35">
      <c r="A1708" s="36" t="str">
        <f>_xll.DTC.CPR.Calculate($B$1,$B$2,$B$3,D1708,E1708,C1708,B1708,F1708,$B$4,G1708)</f>
        <v>CID=1194057944</v>
      </c>
      <c r="B1708" s="36">
        <f t="shared" si="227"/>
        <v>-9</v>
      </c>
      <c r="C1708" s="34">
        <f t="shared" si="228"/>
        <v>52.5</v>
      </c>
      <c r="D1708" s="36">
        <f>'TTH375-noEcon_A'!AL1708+('TTH375-noEcon_A'!AM1708-'TTH375-noEcon_A'!AL1708)*0.75</f>
        <v>0</v>
      </c>
      <c r="E1708" s="36">
        <f t="shared" si="225"/>
        <v>4</v>
      </c>
      <c r="F1708" s="36">
        <f t="shared" si="224"/>
        <v>46.5</v>
      </c>
      <c r="G1708" s="36">
        <f t="shared" si="226"/>
        <v>9.3000000000000007</v>
      </c>
      <c r="H1708" s="36">
        <f>_xll.DTC.CPR.ValueForVariable($A1708,H$10)</f>
        <v>0</v>
      </c>
      <c r="I1708" s="36">
        <f>_xll.DTC.CPR.ValueForVariable($A1708,I$10)</f>
        <v>0</v>
      </c>
      <c r="J1708" s="36">
        <f>_xll.DTC.CPR.ValueForVariable($A1708,J$10)</f>
        <v>0</v>
      </c>
      <c r="K1708" s="36">
        <f>_xll.DTC.CPR.ValueForVariable($A1708,K$10)</f>
        <v>0</v>
      </c>
      <c r="L1708" s="36">
        <f>_xll.DTC.CPR.ValueForVariable($A1708,L$10)</f>
        <v>0</v>
      </c>
      <c r="M1708" s="36">
        <f>_xll.DTC.CPR.ValueForVariable($A1708,M$10)</f>
        <v>0</v>
      </c>
      <c r="N1708" s="36">
        <f>_xll.DTC.CPR.ValueForVariable($A1708,N$10)</f>
        <v>0</v>
      </c>
      <c r="O1708" s="36">
        <f>_xll.DTC.CPR.ValueForVariable($A1708,O$10)</f>
        <v>0</v>
      </c>
      <c r="P1708" s="36">
        <f>_xll.DTC.CPR.ValueForVariable($A1708,P$10)</f>
        <v>0</v>
      </c>
      <c r="Q1708" s="36">
        <f>_xll.DTC.CPR.ValueForVariable($A1708,Q$10)</f>
        <v>0</v>
      </c>
      <c r="R1708" s="36">
        <f>_xll.DTC.CPR.ValueForVariable($A1708,R$10)</f>
        <v>0</v>
      </c>
      <c r="S1708" s="36">
        <f>_xll.DTC.CPR.ValueForVariable($A1708,S$10)</f>
        <v>0</v>
      </c>
      <c r="T1708" s="36">
        <f>_xll.DTC.CPR.ValueForVariable($A1708,T$10)</f>
        <v>0</v>
      </c>
      <c r="U1708" s="36">
        <f>_xll.DTC.CPR.ValueForVariable($A1708,U$10)</f>
        <v>0</v>
      </c>
      <c r="V1708" s="36">
        <f>_xll.DTC.CPR.ValueForVariable($A1708,V$10)</f>
        <v>0</v>
      </c>
      <c r="W1708" s="36">
        <f>_xll.DTC.CPR.ValueForVariable($A1708,W$10)</f>
        <v>0</v>
      </c>
      <c r="X1708" s="36">
        <f>_xll.DTC.CPR.ValueForVariable($A1708,X$10)</f>
        <v>0</v>
      </c>
      <c r="Y1708" s="36">
        <f>_xll.DTC.CPR.ValueForVariable($A1708,Y$10)</f>
        <v>0</v>
      </c>
      <c r="Z1708" s="36">
        <f>_xll.DTC.CPR.ValueForVariable($A1708,Z$10)</f>
        <v>0</v>
      </c>
      <c r="AA1708" s="36">
        <f>_xll.DTC.CPR.ValueForVariable($A1708,AA$10)</f>
        <v>0</v>
      </c>
      <c r="AB1708" s="36">
        <f>_xll.DTC.CPR.ValueForVariable($A1708,AB$10)</f>
        <v>0</v>
      </c>
      <c r="AC1708" s="36">
        <f>_xll.DTC.CPR.ValueForVariable($A1708,AC$10)</f>
        <v>0</v>
      </c>
      <c r="AD1708" s="36">
        <f>_xll.DTC.CPR.ValueForVariable($A1708,AD$10)</f>
        <v>0</v>
      </c>
      <c r="AE1708" s="36">
        <f>_xll.DTC.CPR.ValueForVariable($A1708,AE$10)</f>
        <v>0</v>
      </c>
      <c r="AF1708" s="36">
        <f>_xll.DTC.CPR.ValueForVariable($A1708,AF$10)</f>
        <v>0</v>
      </c>
      <c r="AG1708" s="36">
        <f>_xll.DTC.CPR.ValueForVariable($A1708,AG$10)</f>
        <v>0</v>
      </c>
      <c r="AH1708" s="36">
        <f>_xll.DTC.CPR.ValueForVariable($A1708,AH$10)</f>
        <v>0</v>
      </c>
      <c r="AI1708" s="36">
        <f>_xll.DTC.CPR.ValueForVariable($A1708,AI$10)</f>
        <v>0</v>
      </c>
      <c r="AJ1708" s="36">
        <f>_xll.DTC.CPR.ValueForVariable($A1708,AJ$10)</f>
        <v>0</v>
      </c>
      <c r="AK1708" s="36">
        <f>_xll.DTC.CPR.ValueForVariable($A1708,AK$10)</f>
        <v>0</v>
      </c>
      <c r="AL1708" s="36">
        <f>_xll.DTC.CPR.MinimumForVariable($A1708,AL$10)</f>
        <v>0</v>
      </c>
      <c r="AM1708" s="36">
        <f>_xll.DTC.CPR.MaximumForVariable($A1708,AM$10)</f>
        <v>0</v>
      </c>
    </row>
    <row r="1709" spans="1:39" x14ac:dyDescent="0.35">
      <c r="A1709" s="36" t="str">
        <f>_xll.DTC.CPR.Calculate($B$1,$B$2,$B$3,D1709,E1709,C1709,B1709,F1709,$B$4,G1709)</f>
        <v>CID=1194057975</v>
      </c>
      <c r="B1709" s="36">
        <f t="shared" si="227"/>
        <v>-9</v>
      </c>
      <c r="C1709" s="34">
        <f t="shared" si="228"/>
        <v>55</v>
      </c>
      <c r="D1709" s="36">
        <f>'TTH375-noEcon_A'!AL1709+('TTH375-noEcon_A'!AM1709-'TTH375-noEcon_A'!AL1709)*0.75</f>
        <v>0</v>
      </c>
      <c r="E1709" s="36">
        <f t="shared" si="225"/>
        <v>4</v>
      </c>
      <c r="F1709" s="36">
        <f t="shared" si="224"/>
        <v>49</v>
      </c>
      <c r="G1709" s="36">
        <f t="shared" si="226"/>
        <v>9.8000000000000007</v>
      </c>
      <c r="H1709" s="36">
        <f>_xll.DTC.CPR.ValueForVariable($A1709,H$10)</f>
        <v>0</v>
      </c>
      <c r="I1709" s="36">
        <f>_xll.DTC.CPR.ValueForVariable($A1709,I$10)</f>
        <v>0</v>
      </c>
      <c r="J1709" s="36">
        <f>_xll.DTC.CPR.ValueForVariable($A1709,J$10)</f>
        <v>0</v>
      </c>
      <c r="K1709" s="36">
        <f>_xll.DTC.CPR.ValueForVariable($A1709,K$10)</f>
        <v>0</v>
      </c>
      <c r="L1709" s="36">
        <f>_xll.DTC.CPR.ValueForVariable($A1709,L$10)</f>
        <v>0</v>
      </c>
      <c r="M1709" s="36">
        <f>_xll.DTC.CPR.ValueForVariable($A1709,M$10)</f>
        <v>0</v>
      </c>
      <c r="N1709" s="36">
        <f>_xll.DTC.CPR.ValueForVariable($A1709,N$10)</f>
        <v>0</v>
      </c>
      <c r="O1709" s="36">
        <f>_xll.DTC.CPR.ValueForVariable($A1709,O$10)</f>
        <v>0</v>
      </c>
      <c r="P1709" s="36">
        <f>_xll.DTC.CPR.ValueForVariable($A1709,P$10)</f>
        <v>0</v>
      </c>
      <c r="Q1709" s="36">
        <f>_xll.DTC.CPR.ValueForVariable($A1709,Q$10)</f>
        <v>0</v>
      </c>
      <c r="R1709" s="36">
        <f>_xll.DTC.CPR.ValueForVariable($A1709,R$10)</f>
        <v>0</v>
      </c>
      <c r="S1709" s="36">
        <f>_xll.DTC.CPR.ValueForVariable($A1709,S$10)</f>
        <v>0</v>
      </c>
      <c r="T1709" s="36">
        <f>_xll.DTC.CPR.ValueForVariable($A1709,T$10)</f>
        <v>0</v>
      </c>
      <c r="U1709" s="36">
        <f>_xll.DTC.CPR.ValueForVariable($A1709,U$10)</f>
        <v>0</v>
      </c>
      <c r="V1709" s="36">
        <f>_xll.DTC.CPR.ValueForVariable($A1709,V$10)</f>
        <v>0</v>
      </c>
      <c r="W1709" s="36">
        <f>_xll.DTC.CPR.ValueForVariable($A1709,W$10)</f>
        <v>0</v>
      </c>
      <c r="X1709" s="36">
        <f>_xll.DTC.CPR.ValueForVariable($A1709,X$10)</f>
        <v>0</v>
      </c>
      <c r="Y1709" s="36">
        <f>_xll.DTC.CPR.ValueForVariable($A1709,Y$10)</f>
        <v>0</v>
      </c>
      <c r="Z1709" s="36">
        <f>_xll.DTC.CPR.ValueForVariable($A1709,Z$10)</f>
        <v>0</v>
      </c>
      <c r="AA1709" s="36">
        <f>_xll.DTC.CPR.ValueForVariable($A1709,AA$10)</f>
        <v>0</v>
      </c>
      <c r="AB1709" s="36">
        <f>_xll.DTC.CPR.ValueForVariable($A1709,AB$10)</f>
        <v>0</v>
      </c>
      <c r="AC1709" s="36">
        <f>_xll.DTC.CPR.ValueForVariable($A1709,AC$10)</f>
        <v>0</v>
      </c>
      <c r="AD1709" s="36">
        <f>_xll.DTC.CPR.ValueForVariable($A1709,AD$10)</f>
        <v>0</v>
      </c>
      <c r="AE1709" s="36">
        <f>_xll.DTC.CPR.ValueForVariable($A1709,AE$10)</f>
        <v>0</v>
      </c>
      <c r="AF1709" s="36">
        <f>_xll.DTC.CPR.ValueForVariable($A1709,AF$10)</f>
        <v>0</v>
      </c>
      <c r="AG1709" s="36">
        <f>_xll.DTC.CPR.ValueForVariable($A1709,AG$10)</f>
        <v>0</v>
      </c>
      <c r="AH1709" s="36">
        <f>_xll.DTC.CPR.ValueForVariable($A1709,AH$10)</f>
        <v>0</v>
      </c>
      <c r="AI1709" s="36">
        <f>_xll.DTC.CPR.ValueForVariable($A1709,AI$10)</f>
        <v>0</v>
      </c>
      <c r="AJ1709" s="36">
        <f>_xll.DTC.CPR.ValueForVariable($A1709,AJ$10)</f>
        <v>0</v>
      </c>
      <c r="AK1709" s="36">
        <f>_xll.DTC.CPR.ValueForVariable($A1709,AK$10)</f>
        <v>0</v>
      </c>
      <c r="AL1709" s="36">
        <f>_xll.DTC.CPR.MinimumForVariable($A1709,AL$10)</f>
        <v>0</v>
      </c>
      <c r="AM1709" s="36">
        <f>_xll.DTC.CPR.MaximumForVariable($A1709,AM$10)</f>
        <v>0</v>
      </c>
    </row>
    <row r="1710" spans="1:39" x14ac:dyDescent="0.35">
      <c r="A1710" s="36" t="str">
        <f>_xll.DTC.CPR.Calculate($B$1,$B$2,$B$3,D1710,E1710,C1710,B1710,F1710,$B$4,G1710)</f>
        <v>CID=-2019179925</v>
      </c>
      <c r="B1710" s="36">
        <f t="shared" si="227"/>
        <v>-9</v>
      </c>
      <c r="C1710" s="34">
        <f t="shared" si="228"/>
        <v>57.5</v>
      </c>
      <c r="D1710" s="36">
        <f>'TTH375-noEcon_A'!AL1710+('TTH375-noEcon_A'!AM1710-'TTH375-noEcon_A'!AL1710)*0.75</f>
        <v>0</v>
      </c>
      <c r="E1710" s="36">
        <f t="shared" si="225"/>
        <v>4</v>
      </c>
      <c r="F1710" s="36">
        <f t="shared" si="224"/>
        <v>51.5</v>
      </c>
      <c r="G1710" s="36">
        <f t="shared" si="226"/>
        <v>10.3</v>
      </c>
      <c r="H1710" s="36">
        <f>_xll.DTC.CPR.ValueForVariable($A1710,H$10)</f>
        <v>0</v>
      </c>
      <c r="I1710" s="36">
        <f>_xll.DTC.CPR.ValueForVariable($A1710,I$10)</f>
        <v>0</v>
      </c>
      <c r="J1710" s="36">
        <f>_xll.DTC.CPR.ValueForVariable($A1710,J$10)</f>
        <v>0</v>
      </c>
      <c r="K1710" s="36">
        <f>_xll.DTC.CPR.ValueForVariable($A1710,K$10)</f>
        <v>0</v>
      </c>
      <c r="L1710" s="36">
        <f>_xll.DTC.CPR.ValueForVariable($A1710,L$10)</f>
        <v>0</v>
      </c>
      <c r="M1710" s="36">
        <f>_xll.DTC.CPR.ValueForVariable($A1710,M$10)</f>
        <v>0</v>
      </c>
      <c r="N1710" s="36">
        <f>_xll.DTC.CPR.ValueForVariable($A1710,N$10)</f>
        <v>0</v>
      </c>
      <c r="O1710" s="36">
        <f>_xll.DTC.CPR.ValueForVariable($A1710,O$10)</f>
        <v>0</v>
      </c>
      <c r="P1710" s="36">
        <f>_xll.DTC.CPR.ValueForVariable($A1710,P$10)</f>
        <v>0</v>
      </c>
      <c r="Q1710" s="36">
        <f>_xll.DTC.CPR.ValueForVariable($A1710,Q$10)</f>
        <v>0</v>
      </c>
      <c r="R1710" s="36">
        <f>_xll.DTC.CPR.ValueForVariable($A1710,R$10)</f>
        <v>0</v>
      </c>
      <c r="S1710" s="36">
        <f>_xll.DTC.CPR.ValueForVariable($A1710,S$10)</f>
        <v>0</v>
      </c>
      <c r="T1710" s="36">
        <f>_xll.DTC.CPR.ValueForVariable($A1710,T$10)</f>
        <v>0</v>
      </c>
      <c r="U1710" s="36">
        <f>_xll.DTC.CPR.ValueForVariable($A1710,U$10)</f>
        <v>0</v>
      </c>
      <c r="V1710" s="36">
        <f>_xll.DTC.CPR.ValueForVariable($A1710,V$10)</f>
        <v>0</v>
      </c>
      <c r="W1710" s="36">
        <f>_xll.DTC.CPR.ValueForVariable($A1710,W$10)</f>
        <v>0</v>
      </c>
      <c r="X1710" s="36">
        <f>_xll.DTC.CPR.ValueForVariable($A1710,X$10)</f>
        <v>0</v>
      </c>
      <c r="Y1710" s="36">
        <f>_xll.DTC.CPR.ValueForVariable($A1710,Y$10)</f>
        <v>0</v>
      </c>
      <c r="Z1710" s="36">
        <f>_xll.DTC.CPR.ValueForVariable($A1710,Z$10)</f>
        <v>0</v>
      </c>
      <c r="AA1710" s="36">
        <f>_xll.DTC.CPR.ValueForVariable($A1710,AA$10)</f>
        <v>0</v>
      </c>
      <c r="AB1710" s="36">
        <f>_xll.DTC.CPR.ValueForVariable($A1710,AB$10)</f>
        <v>0</v>
      </c>
      <c r="AC1710" s="36">
        <f>_xll.DTC.CPR.ValueForVariable($A1710,AC$10)</f>
        <v>0</v>
      </c>
      <c r="AD1710" s="36">
        <f>_xll.DTC.CPR.ValueForVariable($A1710,AD$10)</f>
        <v>0</v>
      </c>
      <c r="AE1710" s="36">
        <f>_xll.DTC.CPR.ValueForVariable($A1710,AE$10)</f>
        <v>0</v>
      </c>
      <c r="AF1710" s="36">
        <f>_xll.DTC.CPR.ValueForVariable($A1710,AF$10)</f>
        <v>0</v>
      </c>
      <c r="AG1710" s="36">
        <f>_xll.DTC.CPR.ValueForVariable($A1710,AG$10)</f>
        <v>0</v>
      </c>
      <c r="AH1710" s="36">
        <f>_xll.DTC.CPR.ValueForVariable($A1710,AH$10)</f>
        <v>0</v>
      </c>
      <c r="AI1710" s="36">
        <f>_xll.DTC.CPR.ValueForVariable($A1710,AI$10)</f>
        <v>0</v>
      </c>
      <c r="AJ1710" s="36">
        <f>_xll.DTC.CPR.ValueForVariable($A1710,AJ$10)</f>
        <v>0</v>
      </c>
      <c r="AK1710" s="36">
        <f>_xll.DTC.CPR.ValueForVariable($A1710,AK$10)</f>
        <v>0</v>
      </c>
      <c r="AL1710" s="36">
        <f>_xll.DTC.CPR.MinimumForVariable($A1710,AL$10)</f>
        <v>0</v>
      </c>
      <c r="AM1710" s="36">
        <f>_xll.DTC.CPR.MaximumForVariable($A1710,AM$10)</f>
        <v>0</v>
      </c>
    </row>
    <row r="1711" spans="1:39" x14ac:dyDescent="0.35">
      <c r="A1711" s="36" t="str">
        <f>_xll.DTC.CPR.Calculate($B$1,$B$2,$B$3,D1711,E1711,C1711,B1711,F1711,$B$4,G1711)</f>
        <v>CID=-2019179894</v>
      </c>
      <c r="B1711" s="36">
        <f t="shared" si="227"/>
        <v>-9</v>
      </c>
      <c r="C1711" s="34">
        <f t="shared" si="228"/>
        <v>60</v>
      </c>
      <c r="D1711" s="36">
        <f>'TTH375-noEcon_A'!AL1711+('TTH375-noEcon_A'!AM1711-'TTH375-noEcon_A'!AL1711)*0.75</f>
        <v>0</v>
      </c>
      <c r="E1711" s="36">
        <f t="shared" si="225"/>
        <v>4</v>
      </c>
      <c r="F1711" s="36">
        <f t="shared" si="224"/>
        <v>54</v>
      </c>
      <c r="G1711" s="36">
        <f t="shared" si="226"/>
        <v>10.8</v>
      </c>
      <c r="H1711" s="36">
        <f>_xll.DTC.CPR.ValueForVariable($A1711,H$10)</f>
        <v>0</v>
      </c>
      <c r="I1711" s="36">
        <f>_xll.DTC.CPR.ValueForVariable($A1711,I$10)</f>
        <v>0</v>
      </c>
      <c r="J1711" s="36">
        <f>_xll.DTC.CPR.ValueForVariable($A1711,J$10)</f>
        <v>0</v>
      </c>
      <c r="K1711" s="36">
        <f>_xll.DTC.CPR.ValueForVariable($A1711,K$10)</f>
        <v>0</v>
      </c>
      <c r="L1711" s="36">
        <f>_xll.DTC.CPR.ValueForVariable($A1711,L$10)</f>
        <v>0</v>
      </c>
      <c r="M1711" s="36">
        <f>_xll.DTC.CPR.ValueForVariable($A1711,M$10)</f>
        <v>0</v>
      </c>
      <c r="N1711" s="36">
        <f>_xll.DTC.CPR.ValueForVariable($A1711,N$10)</f>
        <v>0</v>
      </c>
      <c r="O1711" s="36">
        <f>_xll.DTC.CPR.ValueForVariable($A1711,O$10)</f>
        <v>0</v>
      </c>
      <c r="P1711" s="36">
        <f>_xll.DTC.CPR.ValueForVariable($A1711,P$10)</f>
        <v>0</v>
      </c>
      <c r="Q1711" s="36">
        <f>_xll.DTC.CPR.ValueForVariable($A1711,Q$10)</f>
        <v>0</v>
      </c>
      <c r="R1711" s="36">
        <f>_xll.DTC.CPR.ValueForVariable($A1711,R$10)</f>
        <v>0</v>
      </c>
      <c r="S1711" s="36">
        <f>_xll.DTC.CPR.ValueForVariable($A1711,S$10)</f>
        <v>0</v>
      </c>
      <c r="T1711" s="36">
        <f>_xll.DTC.CPR.ValueForVariable($A1711,T$10)</f>
        <v>0</v>
      </c>
      <c r="U1711" s="36">
        <f>_xll.DTC.CPR.ValueForVariable($A1711,U$10)</f>
        <v>0</v>
      </c>
      <c r="V1711" s="36">
        <f>_xll.DTC.CPR.ValueForVariable($A1711,V$10)</f>
        <v>0</v>
      </c>
      <c r="W1711" s="36">
        <f>_xll.DTC.CPR.ValueForVariable($A1711,W$10)</f>
        <v>0</v>
      </c>
      <c r="X1711" s="36">
        <f>_xll.DTC.CPR.ValueForVariable($A1711,X$10)</f>
        <v>0</v>
      </c>
      <c r="Y1711" s="36">
        <f>_xll.DTC.CPR.ValueForVariable($A1711,Y$10)</f>
        <v>0</v>
      </c>
      <c r="Z1711" s="36">
        <f>_xll.DTC.CPR.ValueForVariable($A1711,Z$10)</f>
        <v>0</v>
      </c>
      <c r="AA1711" s="36">
        <f>_xll.DTC.CPR.ValueForVariable($A1711,AA$10)</f>
        <v>0</v>
      </c>
      <c r="AB1711" s="36">
        <f>_xll.DTC.CPR.ValueForVariable($A1711,AB$10)</f>
        <v>0</v>
      </c>
      <c r="AC1711" s="36">
        <f>_xll.DTC.CPR.ValueForVariable($A1711,AC$10)</f>
        <v>0</v>
      </c>
      <c r="AD1711" s="36">
        <f>_xll.DTC.CPR.ValueForVariable($A1711,AD$10)</f>
        <v>0</v>
      </c>
      <c r="AE1711" s="36">
        <f>_xll.DTC.CPR.ValueForVariable($A1711,AE$10)</f>
        <v>0</v>
      </c>
      <c r="AF1711" s="36">
        <f>_xll.DTC.CPR.ValueForVariable($A1711,AF$10)</f>
        <v>0</v>
      </c>
      <c r="AG1711" s="36">
        <f>_xll.DTC.CPR.ValueForVariable($A1711,AG$10)</f>
        <v>0</v>
      </c>
      <c r="AH1711" s="36">
        <f>_xll.DTC.CPR.ValueForVariable($A1711,AH$10)</f>
        <v>0</v>
      </c>
      <c r="AI1711" s="36">
        <f>_xll.DTC.CPR.ValueForVariable($A1711,AI$10)</f>
        <v>0</v>
      </c>
      <c r="AJ1711" s="36">
        <f>_xll.DTC.CPR.ValueForVariable($A1711,AJ$10)</f>
        <v>0</v>
      </c>
      <c r="AK1711" s="36">
        <f>_xll.DTC.CPR.ValueForVariable($A1711,AK$10)</f>
        <v>0</v>
      </c>
      <c r="AL1711" s="36">
        <f>_xll.DTC.CPR.MinimumForVariable($A1711,AL$10)</f>
        <v>0</v>
      </c>
      <c r="AM1711" s="36">
        <f>_xll.DTC.CPR.MaximumForVariable($A1711,AM$10)</f>
        <v>0</v>
      </c>
    </row>
    <row r="1712" spans="1:39" x14ac:dyDescent="0.35">
      <c r="A1712" s="36" t="str">
        <f>_xll.DTC.CPR.Calculate($B$1,$B$2,$B$3,D1712,E1712,C1712,B1712,F1712,$B$4,G1712)</f>
        <v>CID=-2019179731</v>
      </c>
      <c r="B1712" s="36">
        <f t="shared" si="227"/>
        <v>-9</v>
      </c>
      <c r="C1712" s="34">
        <f t="shared" si="228"/>
        <v>62.5</v>
      </c>
      <c r="D1712" s="36">
        <f>'TTH375-noEcon_A'!AL1712+('TTH375-noEcon_A'!AM1712-'TTH375-noEcon_A'!AL1712)*0.75</f>
        <v>0</v>
      </c>
      <c r="E1712" s="36">
        <f t="shared" si="225"/>
        <v>4</v>
      </c>
      <c r="F1712" s="36">
        <f t="shared" si="224"/>
        <v>56.5</v>
      </c>
      <c r="G1712" s="36">
        <f t="shared" si="226"/>
        <v>11.3</v>
      </c>
      <c r="H1712" s="36">
        <f>_xll.DTC.CPR.ValueForVariable($A1712,H$10)</f>
        <v>0</v>
      </c>
      <c r="I1712" s="36">
        <f>_xll.DTC.CPR.ValueForVariable($A1712,I$10)</f>
        <v>0</v>
      </c>
      <c r="J1712" s="36">
        <f>_xll.DTC.CPR.ValueForVariable($A1712,J$10)</f>
        <v>0</v>
      </c>
      <c r="K1712" s="36">
        <f>_xll.DTC.CPR.ValueForVariable($A1712,K$10)</f>
        <v>0</v>
      </c>
      <c r="L1712" s="36">
        <f>_xll.DTC.CPR.ValueForVariable($A1712,L$10)</f>
        <v>0</v>
      </c>
      <c r="M1712" s="36">
        <f>_xll.DTC.CPR.ValueForVariable($A1712,M$10)</f>
        <v>0</v>
      </c>
      <c r="N1712" s="36">
        <f>_xll.DTC.CPR.ValueForVariable($A1712,N$10)</f>
        <v>0</v>
      </c>
      <c r="O1712" s="36">
        <f>_xll.DTC.CPR.ValueForVariable($A1712,O$10)</f>
        <v>0</v>
      </c>
      <c r="P1712" s="36">
        <f>_xll.DTC.CPR.ValueForVariable($A1712,P$10)</f>
        <v>0</v>
      </c>
      <c r="Q1712" s="36">
        <f>_xll.DTC.CPR.ValueForVariable($A1712,Q$10)</f>
        <v>0</v>
      </c>
      <c r="R1712" s="36">
        <f>_xll.DTC.CPR.ValueForVariable($A1712,R$10)</f>
        <v>0</v>
      </c>
      <c r="S1712" s="36">
        <f>_xll.DTC.CPR.ValueForVariable($A1712,S$10)</f>
        <v>0</v>
      </c>
      <c r="T1712" s="36">
        <f>_xll.DTC.CPR.ValueForVariable($A1712,T$10)</f>
        <v>0</v>
      </c>
      <c r="U1712" s="36">
        <f>_xll.DTC.CPR.ValueForVariable($A1712,U$10)</f>
        <v>0</v>
      </c>
      <c r="V1712" s="36">
        <f>_xll.DTC.CPR.ValueForVariable($A1712,V$10)</f>
        <v>0</v>
      </c>
      <c r="W1712" s="36">
        <f>_xll.DTC.CPR.ValueForVariable($A1712,W$10)</f>
        <v>0</v>
      </c>
      <c r="X1712" s="36">
        <f>_xll.DTC.CPR.ValueForVariable($A1712,X$10)</f>
        <v>0</v>
      </c>
      <c r="Y1712" s="36">
        <f>_xll.DTC.CPR.ValueForVariable($A1712,Y$10)</f>
        <v>0</v>
      </c>
      <c r="Z1712" s="36">
        <f>_xll.DTC.CPR.ValueForVariable($A1712,Z$10)</f>
        <v>0</v>
      </c>
      <c r="AA1712" s="36">
        <f>_xll.DTC.CPR.ValueForVariable($A1712,AA$10)</f>
        <v>0</v>
      </c>
      <c r="AB1712" s="36">
        <f>_xll.DTC.CPR.ValueForVariable($A1712,AB$10)</f>
        <v>0</v>
      </c>
      <c r="AC1712" s="36">
        <f>_xll.DTC.CPR.ValueForVariable($A1712,AC$10)</f>
        <v>0</v>
      </c>
      <c r="AD1712" s="36">
        <f>_xll.DTC.CPR.ValueForVariable($A1712,AD$10)</f>
        <v>0</v>
      </c>
      <c r="AE1712" s="36">
        <f>_xll.DTC.CPR.ValueForVariable($A1712,AE$10)</f>
        <v>0</v>
      </c>
      <c r="AF1712" s="36">
        <f>_xll.DTC.CPR.ValueForVariable($A1712,AF$10)</f>
        <v>0</v>
      </c>
      <c r="AG1712" s="36">
        <f>_xll.DTC.CPR.ValueForVariable($A1712,AG$10)</f>
        <v>0</v>
      </c>
      <c r="AH1712" s="36">
        <f>_xll.DTC.CPR.ValueForVariable($A1712,AH$10)</f>
        <v>0</v>
      </c>
      <c r="AI1712" s="36">
        <f>_xll.DTC.CPR.ValueForVariable($A1712,AI$10)</f>
        <v>0</v>
      </c>
      <c r="AJ1712" s="36">
        <f>_xll.DTC.CPR.ValueForVariable($A1712,AJ$10)</f>
        <v>0</v>
      </c>
      <c r="AK1712" s="36">
        <f>_xll.DTC.CPR.ValueForVariable($A1712,AK$10)</f>
        <v>0</v>
      </c>
      <c r="AL1712" s="36">
        <f>_xll.DTC.CPR.MinimumForVariable($A1712,AL$10)</f>
        <v>0</v>
      </c>
      <c r="AM1712" s="36">
        <f>_xll.DTC.CPR.MaximumForVariable($A1712,AM$10)</f>
        <v>0</v>
      </c>
    </row>
    <row r="1713" spans="1:39" x14ac:dyDescent="0.35">
      <c r="A1713" s="36" t="str">
        <f>_xll.DTC.CPR.Calculate($B$1,$B$2,$B$3,D1713,E1713,C1713,B1713,F1713,$B$4,G1713)</f>
        <v>CID=-2019179700</v>
      </c>
      <c r="B1713" s="36">
        <f t="shared" si="227"/>
        <v>-9</v>
      </c>
      <c r="C1713" s="34">
        <f t="shared" si="228"/>
        <v>65</v>
      </c>
      <c r="D1713" s="36">
        <f>'TTH375-noEcon_A'!AL1713+('TTH375-noEcon_A'!AM1713-'TTH375-noEcon_A'!AL1713)*0.75</f>
        <v>0</v>
      </c>
      <c r="E1713" s="36">
        <f t="shared" si="225"/>
        <v>4</v>
      </c>
      <c r="F1713" s="36">
        <f t="shared" si="224"/>
        <v>59</v>
      </c>
      <c r="G1713" s="36">
        <f t="shared" si="226"/>
        <v>11.8</v>
      </c>
      <c r="H1713" s="36">
        <f>_xll.DTC.CPR.ValueForVariable($A1713,H$10)</f>
        <v>0</v>
      </c>
      <c r="I1713" s="36">
        <f>_xll.DTC.CPR.ValueForVariable($A1713,I$10)</f>
        <v>0</v>
      </c>
      <c r="J1713" s="36">
        <f>_xll.DTC.CPR.ValueForVariable($A1713,J$10)</f>
        <v>0</v>
      </c>
      <c r="K1713" s="36">
        <f>_xll.DTC.CPR.ValueForVariable($A1713,K$10)</f>
        <v>0</v>
      </c>
      <c r="L1713" s="36">
        <f>_xll.DTC.CPR.ValueForVariable($A1713,L$10)</f>
        <v>0</v>
      </c>
      <c r="M1713" s="36">
        <f>_xll.DTC.CPR.ValueForVariable($A1713,M$10)</f>
        <v>0</v>
      </c>
      <c r="N1713" s="36">
        <f>_xll.DTC.CPR.ValueForVariable($A1713,N$10)</f>
        <v>0</v>
      </c>
      <c r="O1713" s="36">
        <f>_xll.DTC.CPR.ValueForVariable($A1713,O$10)</f>
        <v>0</v>
      </c>
      <c r="P1713" s="36">
        <f>_xll.DTC.CPR.ValueForVariable($A1713,P$10)</f>
        <v>0</v>
      </c>
      <c r="Q1713" s="36">
        <f>_xll.DTC.CPR.ValueForVariable($A1713,Q$10)</f>
        <v>0</v>
      </c>
      <c r="R1713" s="36">
        <f>_xll.DTC.CPR.ValueForVariable($A1713,R$10)</f>
        <v>0</v>
      </c>
      <c r="S1713" s="36">
        <f>_xll.DTC.CPR.ValueForVariable($A1713,S$10)</f>
        <v>0</v>
      </c>
      <c r="T1713" s="36">
        <f>_xll.DTC.CPR.ValueForVariable($A1713,T$10)</f>
        <v>0</v>
      </c>
      <c r="U1713" s="36">
        <f>_xll.DTC.CPR.ValueForVariable($A1713,U$10)</f>
        <v>0</v>
      </c>
      <c r="V1713" s="36">
        <f>_xll.DTC.CPR.ValueForVariable($A1713,V$10)</f>
        <v>0</v>
      </c>
      <c r="W1713" s="36">
        <f>_xll.DTC.CPR.ValueForVariable($A1713,W$10)</f>
        <v>0</v>
      </c>
      <c r="X1713" s="36">
        <f>_xll.DTC.CPR.ValueForVariable($A1713,X$10)</f>
        <v>0</v>
      </c>
      <c r="Y1713" s="36">
        <f>_xll.DTC.CPR.ValueForVariable($A1713,Y$10)</f>
        <v>0</v>
      </c>
      <c r="Z1713" s="36">
        <f>_xll.DTC.CPR.ValueForVariable($A1713,Z$10)</f>
        <v>0</v>
      </c>
      <c r="AA1713" s="36">
        <f>_xll.DTC.CPR.ValueForVariable($A1713,AA$10)</f>
        <v>0</v>
      </c>
      <c r="AB1713" s="36">
        <f>_xll.DTC.CPR.ValueForVariable($A1713,AB$10)</f>
        <v>0</v>
      </c>
      <c r="AC1713" s="36">
        <f>_xll.DTC.CPR.ValueForVariable($A1713,AC$10)</f>
        <v>0</v>
      </c>
      <c r="AD1713" s="36">
        <f>_xll.DTC.CPR.ValueForVariable($A1713,AD$10)</f>
        <v>0</v>
      </c>
      <c r="AE1713" s="36">
        <f>_xll.DTC.CPR.ValueForVariable($A1713,AE$10)</f>
        <v>0</v>
      </c>
      <c r="AF1713" s="36">
        <f>_xll.DTC.CPR.ValueForVariable($A1713,AF$10)</f>
        <v>0</v>
      </c>
      <c r="AG1713" s="36">
        <f>_xll.DTC.CPR.ValueForVariable($A1713,AG$10)</f>
        <v>0</v>
      </c>
      <c r="AH1713" s="36">
        <f>_xll.DTC.CPR.ValueForVariable($A1713,AH$10)</f>
        <v>0</v>
      </c>
      <c r="AI1713" s="36">
        <f>_xll.DTC.CPR.ValueForVariable($A1713,AI$10)</f>
        <v>0</v>
      </c>
      <c r="AJ1713" s="36">
        <f>_xll.DTC.CPR.ValueForVariable($A1713,AJ$10)</f>
        <v>0</v>
      </c>
      <c r="AK1713" s="36">
        <f>_xll.DTC.CPR.ValueForVariable($A1713,AK$10)</f>
        <v>0</v>
      </c>
      <c r="AL1713" s="36">
        <f>_xll.DTC.CPR.MinimumForVariable($A1713,AL$10)</f>
        <v>0</v>
      </c>
      <c r="AM1713" s="36">
        <f>_xll.DTC.CPR.MaximumForVariable($A1713,AM$10)</f>
        <v>0</v>
      </c>
    </row>
    <row r="1714" spans="1:39" x14ac:dyDescent="0.35">
      <c r="A1714" s="36" t="str">
        <f>_xll.DTC.CPR.Calculate($B$1,$B$2,$B$3,D1714,E1714,C1714,B1714,F1714,$B$4,G1714)</f>
        <v>CID=-2019180049</v>
      </c>
      <c r="B1714" s="36">
        <f t="shared" si="227"/>
        <v>-9</v>
      </c>
      <c r="C1714" s="34">
        <f t="shared" si="228"/>
        <v>67.5</v>
      </c>
      <c r="D1714" s="36">
        <f>'TTH375-noEcon_A'!AL1714+('TTH375-noEcon_A'!AM1714-'TTH375-noEcon_A'!AL1714)*0.75</f>
        <v>0</v>
      </c>
      <c r="E1714" s="36">
        <f t="shared" si="225"/>
        <v>4</v>
      </c>
      <c r="F1714" s="36">
        <f t="shared" si="224"/>
        <v>61.5</v>
      </c>
      <c r="G1714" s="36">
        <f t="shared" si="226"/>
        <v>12.3</v>
      </c>
      <c r="H1714" s="36">
        <f>_xll.DTC.CPR.ValueForVariable($A1714,H$10)</f>
        <v>0</v>
      </c>
      <c r="I1714" s="36">
        <f>_xll.DTC.CPR.ValueForVariable($A1714,I$10)</f>
        <v>0</v>
      </c>
      <c r="J1714" s="36">
        <f>_xll.DTC.CPR.ValueForVariable($A1714,J$10)</f>
        <v>0</v>
      </c>
      <c r="K1714" s="36">
        <f>_xll.DTC.CPR.ValueForVariable($A1714,K$10)</f>
        <v>0</v>
      </c>
      <c r="L1714" s="36">
        <f>_xll.DTC.CPR.ValueForVariable($A1714,L$10)</f>
        <v>0</v>
      </c>
      <c r="M1714" s="36">
        <f>_xll.DTC.CPR.ValueForVariable($A1714,M$10)</f>
        <v>0</v>
      </c>
      <c r="N1714" s="36">
        <f>_xll.DTC.CPR.ValueForVariable($A1714,N$10)</f>
        <v>0</v>
      </c>
      <c r="O1714" s="36">
        <f>_xll.DTC.CPR.ValueForVariable($A1714,O$10)</f>
        <v>0</v>
      </c>
      <c r="P1714" s="36">
        <f>_xll.DTC.CPR.ValueForVariable($A1714,P$10)</f>
        <v>0</v>
      </c>
      <c r="Q1714" s="36">
        <f>_xll.DTC.CPR.ValueForVariable($A1714,Q$10)</f>
        <v>0</v>
      </c>
      <c r="R1714" s="36">
        <f>_xll.DTC.CPR.ValueForVariable($A1714,R$10)</f>
        <v>0</v>
      </c>
      <c r="S1714" s="36">
        <f>_xll.DTC.CPR.ValueForVariable($A1714,S$10)</f>
        <v>0</v>
      </c>
      <c r="T1714" s="36">
        <f>_xll.DTC.CPR.ValueForVariable($A1714,T$10)</f>
        <v>0</v>
      </c>
      <c r="U1714" s="36">
        <f>_xll.DTC.CPR.ValueForVariable($A1714,U$10)</f>
        <v>0</v>
      </c>
      <c r="V1714" s="36">
        <f>_xll.DTC.CPR.ValueForVariable($A1714,V$10)</f>
        <v>0</v>
      </c>
      <c r="W1714" s="36">
        <f>_xll.DTC.CPR.ValueForVariable($A1714,W$10)</f>
        <v>0</v>
      </c>
      <c r="X1714" s="36">
        <f>_xll.DTC.CPR.ValueForVariable($A1714,X$10)</f>
        <v>0</v>
      </c>
      <c r="Y1714" s="36">
        <f>_xll.DTC.CPR.ValueForVariable($A1714,Y$10)</f>
        <v>0</v>
      </c>
      <c r="Z1714" s="36">
        <f>_xll.DTC.CPR.ValueForVariable($A1714,Z$10)</f>
        <v>0</v>
      </c>
      <c r="AA1714" s="36">
        <f>_xll.DTC.CPR.ValueForVariable($A1714,AA$10)</f>
        <v>0</v>
      </c>
      <c r="AB1714" s="36">
        <f>_xll.DTC.CPR.ValueForVariable($A1714,AB$10)</f>
        <v>0</v>
      </c>
      <c r="AC1714" s="36">
        <f>_xll.DTC.CPR.ValueForVariable($A1714,AC$10)</f>
        <v>0</v>
      </c>
      <c r="AD1714" s="36">
        <f>_xll.DTC.CPR.ValueForVariable($A1714,AD$10)</f>
        <v>0</v>
      </c>
      <c r="AE1714" s="36">
        <f>_xll.DTC.CPR.ValueForVariable($A1714,AE$10)</f>
        <v>0</v>
      </c>
      <c r="AF1714" s="36">
        <f>_xll.DTC.CPR.ValueForVariable($A1714,AF$10)</f>
        <v>0</v>
      </c>
      <c r="AG1714" s="36">
        <f>_xll.DTC.CPR.ValueForVariable($A1714,AG$10)</f>
        <v>0</v>
      </c>
      <c r="AH1714" s="36">
        <f>_xll.DTC.CPR.ValueForVariable($A1714,AH$10)</f>
        <v>0</v>
      </c>
      <c r="AI1714" s="36">
        <f>_xll.DTC.CPR.ValueForVariable($A1714,AI$10)</f>
        <v>0</v>
      </c>
      <c r="AJ1714" s="36">
        <f>_xll.DTC.CPR.ValueForVariable($A1714,AJ$10)</f>
        <v>0</v>
      </c>
      <c r="AK1714" s="36">
        <f>_xll.DTC.CPR.ValueForVariable($A1714,AK$10)</f>
        <v>0</v>
      </c>
      <c r="AL1714" s="36">
        <f>_xll.DTC.CPR.MinimumForVariable($A1714,AL$10)</f>
        <v>0</v>
      </c>
      <c r="AM1714" s="36">
        <f>_xll.DTC.CPR.MaximumForVariable($A1714,AM$10)</f>
        <v>0</v>
      </c>
    </row>
    <row r="1715" spans="1:39" x14ac:dyDescent="0.35">
      <c r="A1715" s="36" t="str">
        <f>_xll.DTC.CPR.Calculate($B$1,$B$2,$B$3,D1715,E1715,C1715,B1715,F1715,$B$4,G1715)</f>
        <v>CID=-2019180018</v>
      </c>
      <c r="B1715" s="36">
        <f t="shared" si="227"/>
        <v>-9</v>
      </c>
      <c r="C1715" s="34">
        <f t="shared" si="228"/>
        <v>69.989999999999995</v>
      </c>
      <c r="D1715" s="36">
        <f>'TTH375-noEcon_A'!AL1715+('TTH375-noEcon_A'!AM1715-'TTH375-noEcon_A'!AL1715)*0.75</f>
        <v>0</v>
      </c>
      <c r="E1715" s="36">
        <f t="shared" si="225"/>
        <v>4</v>
      </c>
      <c r="F1715" s="36">
        <f t="shared" si="224"/>
        <v>63.989999999999995</v>
      </c>
      <c r="G1715" s="36">
        <f t="shared" si="226"/>
        <v>12.797999999999998</v>
      </c>
      <c r="H1715" s="36">
        <f>_xll.DTC.CPR.ValueForVariable($A1715,H$10)</f>
        <v>0</v>
      </c>
      <c r="I1715" s="36">
        <f>_xll.DTC.CPR.ValueForVariable($A1715,I$10)</f>
        <v>0</v>
      </c>
      <c r="J1715" s="36">
        <f>_xll.DTC.CPR.ValueForVariable($A1715,J$10)</f>
        <v>0</v>
      </c>
      <c r="K1715" s="36">
        <f>_xll.DTC.CPR.ValueForVariable($A1715,K$10)</f>
        <v>0</v>
      </c>
      <c r="L1715" s="36">
        <f>_xll.DTC.CPR.ValueForVariable($A1715,L$10)</f>
        <v>0</v>
      </c>
      <c r="M1715" s="36">
        <f>_xll.DTC.CPR.ValueForVariable($A1715,M$10)</f>
        <v>0</v>
      </c>
      <c r="N1715" s="36">
        <f>_xll.DTC.CPR.ValueForVariable($A1715,N$10)</f>
        <v>0</v>
      </c>
      <c r="O1715" s="36">
        <f>_xll.DTC.CPR.ValueForVariable($A1715,O$10)</f>
        <v>0</v>
      </c>
      <c r="P1715" s="36">
        <f>_xll.DTC.CPR.ValueForVariable($A1715,P$10)</f>
        <v>0</v>
      </c>
      <c r="Q1715" s="36">
        <f>_xll.DTC.CPR.ValueForVariable($A1715,Q$10)</f>
        <v>0</v>
      </c>
      <c r="R1715" s="36">
        <f>_xll.DTC.CPR.ValueForVariable($A1715,R$10)</f>
        <v>0</v>
      </c>
      <c r="S1715" s="36">
        <f>_xll.DTC.CPR.ValueForVariable($A1715,S$10)</f>
        <v>0</v>
      </c>
      <c r="T1715" s="36">
        <f>_xll.DTC.CPR.ValueForVariable($A1715,T$10)</f>
        <v>0</v>
      </c>
      <c r="U1715" s="36">
        <f>_xll.DTC.CPR.ValueForVariable($A1715,U$10)</f>
        <v>0</v>
      </c>
      <c r="V1715" s="36">
        <f>_xll.DTC.CPR.ValueForVariable($A1715,V$10)</f>
        <v>0</v>
      </c>
      <c r="W1715" s="36">
        <f>_xll.DTC.CPR.ValueForVariable($A1715,W$10)</f>
        <v>0</v>
      </c>
      <c r="X1715" s="36">
        <f>_xll.DTC.CPR.ValueForVariable($A1715,X$10)</f>
        <v>0</v>
      </c>
      <c r="Y1715" s="36">
        <f>_xll.DTC.CPR.ValueForVariable($A1715,Y$10)</f>
        <v>0</v>
      </c>
      <c r="Z1715" s="36">
        <f>_xll.DTC.CPR.ValueForVariable($A1715,Z$10)</f>
        <v>0</v>
      </c>
      <c r="AA1715" s="36">
        <f>_xll.DTC.CPR.ValueForVariable($A1715,AA$10)</f>
        <v>0</v>
      </c>
      <c r="AB1715" s="36">
        <f>_xll.DTC.CPR.ValueForVariable($A1715,AB$10)</f>
        <v>0</v>
      </c>
      <c r="AC1715" s="36">
        <f>_xll.DTC.CPR.ValueForVariable($A1715,AC$10)</f>
        <v>0</v>
      </c>
      <c r="AD1715" s="36">
        <f>_xll.DTC.CPR.ValueForVariable($A1715,AD$10)</f>
        <v>0</v>
      </c>
      <c r="AE1715" s="36">
        <f>_xll.DTC.CPR.ValueForVariable($A1715,AE$10)</f>
        <v>0</v>
      </c>
      <c r="AF1715" s="36">
        <f>_xll.DTC.CPR.ValueForVariable($A1715,AF$10)</f>
        <v>0</v>
      </c>
      <c r="AG1715" s="36">
        <f>_xll.DTC.CPR.ValueForVariable($A1715,AG$10)</f>
        <v>0</v>
      </c>
      <c r="AH1715" s="36">
        <f>_xll.DTC.CPR.ValueForVariable($A1715,AH$10)</f>
        <v>0</v>
      </c>
      <c r="AI1715" s="36">
        <f>_xll.DTC.CPR.ValueForVariable($A1715,AI$10)</f>
        <v>0</v>
      </c>
      <c r="AJ1715" s="36">
        <f>_xll.DTC.CPR.ValueForVariable($A1715,AJ$10)</f>
        <v>0</v>
      </c>
      <c r="AK1715" s="36">
        <f>_xll.DTC.CPR.ValueForVariable($A1715,AK$10)</f>
        <v>0</v>
      </c>
      <c r="AL1715" s="36">
        <f>_xll.DTC.CPR.MinimumForVariable($A1715,AL$10)</f>
        <v>0</v>
      </c>
      <c r="AM1715" s="36">
        <f>_xll.DTC.CPR.MaximumForVariable($A1715,AM$10)</f>
        <v>0</v>
      </c>
    </row>
    <row r="1716" spans="1:39" x14ac:dyDescent="0.35">
      <c r="A1716" s="36" t="str">
        <f>_xll.DTC.CPR.Calculate($B$1,$B$2,$B$3,D1716,E1716,C1716,B1716,F1716,$B$4,G1716)</f>
        <v>CID=-2019179855</v>
      </c>
      <c r="B1716" s="36">
        <f>B1685+$B$8</f>
        <v>-6</v>
      </c>
      <c r="C1716" s="34">
        <f t="shared" si="228"/>
        <v>-5</v>
      </c>
      <c r="D1716" s="36">
        <f>'TTH375-noEcon_A'!AL1716+('TTH375-noEcon_A'!AM1716-'TTH375-noEcon_A'!AL1716)*0.75</f>
        <v>0</v>
      </c>
      <c r="E1716" s="36">
        <v>4</v>
      </c>
      <c r="F1716" s="36">
        <f t="shared" si="224"/>
        <v>-1</v>
      </c>
      <c r="G1716" s="36">
        <f>MAX(0,F1716/5)</f>
        <v>0</v>
      </c>
      <c r="H1716" s="36">
        <f>_xll.DTC.CPR.ValueForVariable($A1716,H$10)</f>
        <v>0</v>
      </c>
      <c r="I1716" s="36">
        <f>_xll.DTC.CPR.ValueForVariable($A1716,I$10)</f>
        <v>0</v>
      </c>
      <c r="J1716" s="36">
        <f>_xll.DTC.CPR.ValueForVariable($A1716,J$10)</f>
        <v>0</v>
      </c>
      <c r="K1716" s="36">
        <f>_xll.DTC.CPR.ValueForVariable($A1716,K$10)</f>
        <v>0</v>
      </c>
      <c r="L1716" s="36">
        <f>_xll.DTC.CPR.ValueForVariable($A1716,L$10)</f>
        <v>0</v>
      </c>
      <c r="M1716" s="36">
        <f>_xll.DTC.CPR.ValueForVariable($A1716,M$10)</f>
        <v>0</v>
      </c>
      <c r="N1716" s="36">
        <f>_xll.DTC.CPR.ValueForVariable($A1716,N$10)</f>
        <v>0</v>
      </c>
      <c r="O1716" s="36">
        <f>_xll.DTC.CPR.ValueForVariable($A1716,O$10)</f>
        <v>0</v>
      </c>
      <c r="P1716" s="36">
        <f>_xll.DTC.CPR.ValueForVariable($A1716,P$10)</f>
        <v>0</v>
      </c>
      <c r="Q1716" s="36">
        <f>_xll.DTC.CPR.ValueForVariable($A1716,Q$10)</f>
        <v>0</v>
      </c>
      <c r="R1716" s="36">
        <f>_xll.DTC.CPR.ValueForVariable($A1716,R$10)</f>
        <v>0</v>
      </c>
      <c r="S1716" s="36">
        <f>_xll.DTC.CPR.ValueForVariable($A1716,S$10)</f>
        <v>0</v>
      </c>
      <c r="T1716" s="36">
        <f>_xll.DTC.CPR.ValueForVariable($A1716,T$10)</f>
        <v>0</v>
      </c>
      <c r="U1716" s="36">
        <f>_xll.DTC.CPR.ValueForVariable($A1716,U$10)</f>
        <v>0</v>
      </c>
      <c r="V1716" s="36">
        <f>_xll.DTC.CPR.ValueForVariable($A1716,V$10)</f>
        <v>0</v>
      </c>
      <c r="W1716" s="36">
        <f>_xll.DTC.CPR.ValueForVariable($A1716,W$10)</f>
        <v>0</v>
      </c>
      <c r="X1716" s="36">
        <f>_xll.DTC.CPR.ValueForVariable($A1716,X$10)</f>
        <v>0</v>
      </c>
      <c r="Y1716" s="36">
        <f>_xll.DTC.CPR.ValueForVariable($A1716,Y$10)</f>
        <v>0</v>
      </c>
      <c r="Z1716" s="36">
        <f>_xll.DTC.CPR.ValueForVariable($A1716,Z$10)</f>
        <v>0</v>
      </c>
      <c r="AA1716" s="36">
        <f>_xll.DTC.CPR.ValueForVariable($A1716,AA$10)</f>
        <v>0</v>
      </c>
      <c r="AB1716" s="36">
        <f>_xll.DTC.CPR.ValueForVariable($A1716,AB$10)</f>
        <v>0</v>
      </c>
      <c r="AC1716" s="36">
        <f>_xll.DTC.CPR.ValueForVariable($A1716,AC$10)</f>
        <v>0</v>
      </c>
      <c r="AD1716" s="36">
        <f>_xll.DTC.CPR.ValueForVariable($A1716,AD$10)</f>
        <v>0</v>
      </c>
      <c r="AE1716" s="36">
        <f>_xll.DTC.CPR.ValueForVariable($A1716,AE$10)</f>
        <v>0</v>
      </c>
      <c r="AF1716" s="36">
        <f>_xll.DTC.CPR.ValueForVariable($A1716,AF$10)</f>
        <v>0</v>
      </c>
      <c r="AG1716" s="36">
        <f>_xll.DTC.CPR.ValueForVariable($A1716,AG$10)</f>
        <v>0</v>
      </c>
      <c r="AH1716" s="36">
        <f>_xll.DTC.CPR.ValueForVariable($A1716,AH$10)</f>
        <v>0</v>
      </c>
      <c r="AI1716" s="36">
        <f>_xll.DTC.CPR.ValueForVariable($A1716,AI$10)</f>
        <v>0</v>
      </c>
      <c r="AJ1716" s="36">
        <f>_xll.DTC.CPR.ValueForVariable($A1716,AJ$10)</f>
        <v>0</v>
      </c>
      <c r="AK1716" s="36">
        <f>_xll.DTC.CPR.ValueForVariable($A1716,AK$10)</f>
        <v>0</v>
      </c>
      <c r="AL1716" s="36">
        <f>_xll.DTC.CPR.MinimumForVariable($A1716,AL$10)</f>
        <v>0</v>
      </c>
      <c r="AM1716" s="36">
        <f>_xll.DTC.CPR.MaximumForVariable($A1716,AM$10)</f>
        <v>0</v>
      </c>
    </row>
    <row r="1717" spans="1:39" x14ac:dyDescent="0.35">
      <c r="A1717" s="36" t="str">
        <f>_xll.DTC.CPR.Calculate($B$1,$B$2,$B$3,D1717,E1717,C1717,B1717,F1717,$B$4,G1717)</f>
        <v>CID=-2019179824</v>
      </c>
      <c r="B1717" s="36">
        <f>B1716</f>
        <v>-6</v>
      </c>
      <c r="C1717" s="34">
        <f t="shared" si="228"/>
        <v>-2.5</v>
      </c>
      <c r="D1717" s="36">
        <f>'TTH375-noEcon_A'!AL1717+('TTH375-noEcon_A'!AM1717-'TTH375-noEcon_A'!AL1717)*0.75</f>
        <v>0</v>
      </c>
      <c r="E1717" s="36">
        <f t="shared" ref="E1717:E1746" si="229">E1716</f>
        <v>4</v>
      </c>
      <c r="F1717" s="36">
        <f t="shared" si="224"/>
        <v>-1</v>
      </c>
      <c r="G1717" s="36">
        <f t="shared" ref="G1717:G1746" si="230">MAX(0,F1717/5)</f>
        <v>0</v>
      </c>
      <c r="H1717" s="36">
        <f>_xll.DTC.CPR.ValueForVariable($A1717,H$10)</f>
        <v>0</v>
      </c>
      <c r="I1717" s="36">
        <f>_xll.DTC.CPR.ValueForVariable($A1717,I$10)</f>
        <v>0</v>
      </c>
      <c r="J1717" s="36">
        <f>_xll.DTC.CPR.ValueForVariable($A1717,J$10)</f>
        <v>0</v>
      </c>
      <c r="K1717" s="36">
        <f>_xll.DTC.CPR.ValueForVariable($A1717,K$10)</f>
        <v>0</v>
      </c>
      <c r="L1717" s="36">
        <f>_xll.DTC.CPR.ValueForVariable($A1717,L$10)</f>
        <v>0</v>
      </c>
      <c r="M1717" s="36">
        <f>_xll.DTC.CPR.ValueForVariable($A1717,M$10)</f>
        <v>0</v>
      </c>
      <c r="N1717" s="36">
        <f>_xll.DTC.CPR.ValueForVariable($A1717,N$10)</f>
        <v>0</v>
      </c>
      <c r="O1717" s="36">
        <f>_xll.DTC.CPR.ValueForVariable($A1717,O$10)</f>
        <v>0</v>
      </c>
      <c r="P1717" s="36">
        <f>_xll.DTC.CPR.ValueForVariable($A1717,P$10)</f>
        <v>0</v>
      </c>
      <c r="Q1717" s="36">
        <f>_xll.DTC.CPR.ValueForVariable($A1717,Q$10)</f>
        <v>0</v>
      </c>
      <c r="R1717" s="36">
        <f>_xll.DTC.CPR.ValueForVariable($A1717,R$10)</f>
        <v>0</v>
      </c>
      <c r="S1717" s="36">
        <f>_xll.DTC.CPR.ValueForVariable($A1717,S$10)</f>
        <v>0</v>
      </c>
      <c r="T1717" s="36">
        <f>_xll.DTC.CPR.ValueForVariable($A1717,T$10)</f>
        <v>0</v>
      </c>
      <c r="U1717" s="36">
        <f>_xll.DTC.CPR.ValueForVariable($A1717,U$10)</f>
        <v>0</v>
      </c>
      <c r="V1717" s="36">
        <f>_xll.DTC.CPR.ValueForVariable($A1717,V$10)</f>
        <v>0</v>
      </c>
      <c r="W1717" s="36">
        <f>_xll.DTC.CPR.ValueForVariable($A1717,W$10)</f>
        <v>0</v>
      </c>
      <c r="X1717" s="36">
        <f>_xll.DTC.CPR.ValueForVariable($A1717,X$10)</f>
        <v>0</v>
      </c>
      <c r="Y1717" s="36">
        <f>_xll.DTC.CPR.ValueForVariable($A1717,Y$10)</f>
        <v>0</v>
      </c>
      <c r="Z1717" s="36">
        <f>_xll.DTC.CPR.ValueForVariable($A1717,Z$10)</f>
        <v>0</v>
      </c>
      <c r="AA1717" s="36">
        <f>_xll.DTC.CPR.ValueForVariable($A1717,AA$10)</f>
        <v>0</v>
      </c>
      <c r="AB1717" s="36">
        <f>_xll.DTC.CPR.ValueForVariable($A1717,AB$10)</f>
        <v>0</v>
      </c>
      <c r="AC1717" s="36">
        <f>_xll.DTC.CPR.ValueForVariable($A1717,AC$10)</f>
        <v>0</v>
      </c>
      <c r="AD1717" s="36">
        <f>_xll.DTC.CPR.ValueForVariable($A1717,AD$10)</f>
        <v>0</v>
      </c>
      <c r="AE1717" s="36">
        <f>_xll.DTC.CPR.ValueForVariable($A1717,AE$10)</f>
        <v>0</v>
      </c>
      <c r="AF1717" s="36">
        <f>_xll.DTC.CPR.ValueForVariable($A1717,AF$10)</f>
        <v>0</v>
      </c>
      <c r="AG1717" s="36">
        <f>_xll.DTC.CPR.ValueForVariable($A1717,AG$10)</f>
        <v>0</v>
      </c>
      <c r="AH1717" s="36">
        <f>_xll.DTC.CPR.ValueForVariable($A1717,AH$10)</f>
        <v>0</v>
      </c>
      <c r="AI1717" s="36">
        <f>_xll.DTC.CPR.ValueForVariable($A1717,AI$10)</f>
        <v>0</v>
      </c>
      <c r="AJ1717" s="36">
        <f>_xll.DTC.CPR.ValueForVariable($A1717,AJ$10)</f>
        <v>0</v>
      </c>
      <c r="AK1717" s="36">
        <f>_xll.DTC.CPR.ValueForVariable($A1717,AK$10)</f>
        <v>0</v>
      </c>
      <c r="AL1717" s="36">
        <f>_xll.DTC.CPR.MinimumForVariable($A1717,AL$10)</f>
        <v>0</v>
      </c>
      <c r="AM1717" s="36">
        <f>_xll.DTC.CPR.MaximumForVariable($A1717,AM$10)</f>
        <v>0</v>
      </c>
    </row>
    <row r="1718" spans="1:39" x14ac:dyDescent="0.35">
      <c r="A1718" s="36" t="str">
        <f>_xll.DTC.CPR.Calculate($B$1,$B$2,$B$3,D1718,E1718,C1718,B1718,F1718,$B$4,G1718)</f>
        <v>CID=-2019180173</v>
      </c>
      <c r="B1718" s="36">
        <f t="shared" ref="B1718:B1746" si="231">B1717</f>
        <v>-6</v>
      </c>
      <c r="C1718" s="34">
        <f t="shared" si="228"/>
        <v>0</v>
      </c>
      <c r="D1718" s="36">
        <f>'TTH375-noEcon_A'!AL1718+('TTH375-noEcon_A'!AM1718-'TTH375-noEcon_A'!AL1718)*0.75</f>
        <v>0</v>
      </c>
      <c r="E1718" s="36">
        <f t="shared" si="229"/>
        <v>4</v>
      </c>
      <c r="F1718" s="36">
        <f t="shared" si="224"/>
        <v>-1</v>
      </c>
      <c r="G1718" s="36">
        <f t="shared" si="230"/>
        <v>0</v>
      </c>
      <c r="H1718" s="36">
        <f>_xll.DTC.CPR.ValueForVariable($A1718,H$10)</f>
        <v>0</v>
      </c>
      <c r="I1718" s="36">
        <f>_xll.DTC.CPR.ValueForVariable($A1718,I$10)</f>
        <v>0</v>
      </c>
      <c r="J1718" s="36">
        <f>_xll.DTC.CPR.ValueForVariable($A1718,J$10)</f>
        <v>0</v>
      </c>
      <c r="K1718" s="36">
        <f>_xll.DTC.CPR.ValueForVariable($A1718,K$10)</f>
        <v>0</v>
      </c>
      <c r="L1718" s="36">
        <f>_xll.DTC.CPR.ValueForVariable($A1718,L$10)</f>
        <v>0</v>
      </c>
      <c r="M1718" s="36">
        <f>_xll.DTC.CPR.ValueForVariable($A1718,M$10)</f>
        <v>0</v>
      </c>
      <c r="N1718" s="36">
        <f>_xll.DTC.CPR.ValueForVariable($A1718,N$10)</f>
        <v>0</v>
      </c>
      <c r="O1718" s="36">
        <f>_xll.DTC.CPR.ValueForVariable($A1718,O$10)</f>
        <v>0</v>
      </c>
      <c r="P1718" s="36">
        <f>_xll.DTC.CPR.ValueForVariable($A1718,P$10)</f>
        <v>0</v>
      </c>
      <c r="Q1718" s="36">
        <f>_xll.DTC.CPR.ValueForVariable($A1718,Q$10)</f>
        <v>0</v>
      </c>
      <c r="R1718" s="36">
        <f>_xll.DTC.CPR.ValueForVariable($A1718,R$10)</f>
        <v>0</v>
      </c>
      <c r="S1718" s="36">
        <f>_xll.DTC.CPR.ValueForVariable($A1718,S$10)</f>
        <v>0</v>
      </c>
      <c r="T1718" s="36">
        <f>_xll.DTC.CPR.ValueForVariable($A1718,T$10)</f>
        <v>0</v>
      </c>
      <c r="U1718" s="36">
        <f>_xll.DTC.CPR.ValueForVariable($A1718,U$10)</f>
        <v>0</v>
      </c>
      <c r="V1718" s="36">
        <f>_xll.DTC.CPR.ValueForVariable($A1718,V$10)</f>
        <v>0</v>
      </c>
      <c r="W1718" s="36">
        <f>_xll.DTC.CPR.ValueForVariable($A1718,W$10)</f>
        <v>0</v>
      </c>
      <c r="X1718" s="36">
        <f>_xll.DTC.CPR.ValueForVariable($A1718,X$10)</f>
        <v>0</v>
      </c>
      <c r="Y1718" s="36">
        <f>_xll.DTC.CPR.ValueForVariable($A1718,Y$10)</f>
        <v>0</v>
      </c>
      <c r="Z1718" s="36">
        <f>_xll.DTC.CPR.ValueForVariable($A1718,Z$10)</f>
        <v>0</v>
      </c>
      <c r="AA1718" s="36">
        <f>_xll.DTC.CPR.ValueForVariable($A1718,AA$10)</f>
        <v>0</v>
      </c>
      <c r="AB1718" s="36">
        <f>_xll.DTC.CPR.ValueForVariable($A1718,AB$10)</f>
        <v>0</v>
      </c>
      <c r="AC1718" s="36">
        <f>_xll.DTC.CPR.ValueForVariable($A1718,AC$10)</f>
        <v>0</v>
      </c>
      <c r="AD1718" s="36">
        <f>_xll.DTC.CPR.ValueForVariable($A1718,AD$10)</f>
        <v>0</v>
      </c>
      <c r="AE1718" s="36">
        <f>_xll.DTC.CPR.ValueForVariable($A1718,AE$10)</f>
        <v>0</v>
      </c>
      <c r="AF1718" s="36">
        <f>_xll.DTC.CPR.ValueForVariable($A1718,AF$10)</f>
        <v>0</v>
      </c>
      <c r="AG1718" s="36">
        <f>_xll.DTC.CPR.ValueForVariable($A1718,AG$10)</f>
        <v>0</v>
      </c>
      <c r="AH1718" s="36">
        <f>_xll.DTC.CPR.ValueForVariable($A1718,AH$10)</f>
        <v>0</v>
      </c>
      <c r="AI1718" s="36">
        <f>_xll.DTC.CPR.ValueForVariable($A1718,AI$10)</f>
        <v>0</v>
      </c>
      <c r="AJ1718" s="36">
        <f>_xll.DTC.CPR.ValueForVariable($A1718,AJ$10)</f>
        <v>0</v>
      </c>
      <c r="AK1718" s="36">
        <f>_xll.DTC.CPR.ValueForVariable($A1718,AK$10)</f>
        <v>0</v>
      </c>
      <c r="AL1718" s="36">
        <f>_xll.DTC.CPR.MinimumForVariable($A1718,AL$10)</f>
        <v>0</v>
      </c>
      <c r="AM1718" s="36">
        <f>_xll.DTC.CPR.MaximumForVariable($A1718,AM$10)</f>
        <v>0</v>
      </c>
    </row>
    <row r="1719" spans="1:39" x14ac:dyDescent="0.35">
      <c r="A1719" s="36" t="str">
        <f>_xll.DTC.CPR.Calculate($B$1,$B$2,$B$3,D1719,E1719,C1719,B1719,F1719,$B$4,G1719)</f>
        <v>CID=-2019180142</v>
      </c>
      <c r="B1719" s="36">
        <f t="shared" si="231"/>
        <v>-6</v>
      </c>
      <c r="C1719" s="34">
        <f t="shared" si="228"/>
        <v>2.5</v>
      </c>
      <c r="D1719" s="36">
        <f>'TTH375-noEcon_A'!AL1719+('TTH375-noEcon_A'!AM1719-'TTH375-noEcon_A'!AL1719)*0.75</f>
        <v>0</v>
      </c>
      <c r="E1719" s="36">
        <f t="shared" si="229"/>
        <v>4</v>
      </c>
      <c r="F1719" s="36">
        <f t="shared" si="224"/>
        <v>-1</v>
      </c>
      <c r="G1719" s="36">
        <f t="shared" si="230"/>
        <v>0</v>
      </c>
      <c r="H1719" s="36">
        <f>_xll.DTC.CPR.ValueForVariable($A1719,H$10)</f>
        <v>0</v>
      </c>
      <c r="I1719" s="36">
        <f>_xll.DTC.CPR.ValueForVariable($A1719,I$10)</f>
        <v>0</v>
      </c>
      <c r="J1719" s="36">
        <f>_xll.DTC.CPR.ValueForVariable($A1719,J$10)</f>
        <v>0</v>
      </c>
      <c r="K1719" s="36">
        <f>_xll.DTC.CPR.ValueForVariable($A1719,K$10)</f>
        <v>0</v>
      </c>
      <c r="L1719" s="36">
        <f>_xll.DTC.CPR.ValueForVariable($A1719,L$10)</f>
        <v>0</v>
      </c>
      <c r="M1719" s="36">
        <f>_xll.DTC.CPR.ValueForVariable($A1719,M$10)</f>
        <v>0</v>
      </c>
      <c r="N1719" s="36">
        <f>_xll.DTC.CPR.ValueForVariable($A1719,N$10)</f>
        <v>0</v>
      </c>
      <c r="O1719" s="36">
        <f>_xll.DTC.CPR.ValueForVariable($A1719,O$10)</f>
        <v>0</v>
      </c>
      <c r="P1719" s="36">
        <f>_xll.DTC.CPR.ValueForVariable($A1719,P$10)</f>
        <v>0</v>
      </c>
      <c r="Q1719" s="36">
        <f>_xll.DTC.CPR.ValueForVariable($A1719,Q$10)</f>
        <v>0</v>
      </c>
      <c r="R1719" s="36">
        <f>_xll.DTC.CPR.ValueForVariable($A1719,R$10)</f>
        <v>0</v>
      </c>
      <c r="S1719" s="36">
        <f>_xll.DTC.CPR.ValueForVariable($A1719,S$10)</f>
        <v>0</v>
      </c>
      <c r="T1719" s="36">
        <f>_xll.DTC.CPR.ValueForVariable($A1719,T$10)</f>
        <v>0</v>
      </c>
      <c r="U1719" s="36">
        <f>_xll.DTC.CPR.ValueForVariable($A1719,U$10)</f>
        <v>0</v>
      </c>
      <c r="V1719" s="36">
        <f>_xll.DTC.CPR.ValueForVariable($A1719,V$10)</f>
        <v>0</v>
      </c>
      <c r="W1719" s="36">
        <f>_xll.DTC.CPR.ValueForVariable($A1719,W$10)</f>
        <v>0</v>
      </c>
      <c r="X1719" s="36">
        <f>_xll.DTC.CPR.ValueForVariable($A1719,X$10)</f>
        <v>0</v>
      </c>
      <c r="Y1719" s="36">
        <f>_xll.DTC.CPR.ValueForVariable($A1719,Y$10)</f>
        <v>0</v>
      </c>
      <c r="Z1719" s="36">
        <f>_xll.DTC.CPR.ValueForVariable($A1719,Z$10)</f>
        <v>0</v>
      </c>
      <c r="AA1719" s="36">
        <f>_xll.DTC.CPR.ValueForVariable($A1719,AA$10)</f>
        <v>0</v>
      </c>
      <c r="AB1719" s="36">
        <f>_xll.DTC.CPR.ValueForVariable($A1719,AB$10)</f>
        <v>0</v>
      </c>
      <c r="AC1719" s="36">
        <f>_xll.DTC.CPR.ValueForVariable($A1719,AC$10)</f>
        <v>0</v>
      </c>
      <c r="AD1719" s="36">
        <f>_xll.DTC.CPR.ValueForVariable($A1719,AD$10)</f>
        <v>0</v>
      </c>
      <c r="AE1719" s="36">
        <f>_xll.DTC.CPR.ValueForVariable($A1719,AE$10)</f>
        <v>0</v>
      </c>
      <c r="AF1719" s="36">
        <f>_xll.DTC.CPR.ValueForVariable($A1719,AF$10)</f>
        <v>0</v>
      </c>
      <c r="AG1719" s="36">
        <f>_xll.DTC.CPR.ValueForVariable($A1719,AG$10)</f>
        <v>0</v>
      </c>
      <c r="AH1719" s="36">
        <f>_xll.DTC.CPR.ValueForVariable($A1719,AH$10)</f>
        <v>0</v>
      </c>
      <c r="AI1719" s="36">
        <f>_xll.DTC.CPR.ValueForVariable($A1719,AI$10)</f>
        <v>0</v>
      </c>
      <c r="AJ1719" s="36">
        <f>_xll.DTC.CPR.ValueForVariable($A1719,AJ$10)</f>
        <v>0</v>
      </c>
      <c r="AK1719" s="36">
        <f>_xll.DTC.CPR.ValueForVariable($A1719,AK$10)</f>
        <v>0</v>
      </c>
      <c r="AL1719" s="36">
        <f>_xll.DTC.CPR.MinimumForVariable($A1719,AL$10)</f>
        <v>0</v>
      </c>
      <c r="AM1719" s="36">
        <f>_xll.DTC.CPR.MaximumForVariable($A1719,AM$10)</f>
        <v>0</v>
      </c>
    </row>
    <row r="1720" spans="1:39" x14ac:dyDescent="0.35">
      <c r="A1720" s="36" t="str">
        <f>_xll.DTC.CPR.Calculate($B$1,$B$2,$B$3,D1720,E1720,C1720,B1720,F1720,$B$4,G1720)</f>
        <v>CID=1356198662</v>
      </c>
      <c r="B1720" s="36">
        <f t="shared" si="231"/>
        <v>-6</v>
      </c>
      <c r="C1720" s="34">
        <f t="shared" si="228"/>
        <v>5</v>
      </c>
      <c r="D1720" s="36">
        <f>'TTH375-noEcon_A'!AL1720+('TTH375-noEcon_A'!AM1720-'TTH375-noEcon_A'!AL1720)*0.75</f>
        <v>0</v>
      </c>
      <c r="E1720" s="36">
        <f t="shared" si="229"/>
        <v>4</v>
      </c>
      <c r="F1720" s="36">
        <f t="shared" si="224"/>
        <v>-1</v>
      </c>
      <c r="G1720" s="36">
        <f t="shared" si="230"/>
        <v>0</v>
      </c>
      <c r="H1720" s="36">
        <f>_xll.DTC.CPR.ValueForVariable($A1720,H$10)</f>
        <v>0</v>
      </c>
      <c r="I1720" s="36">
        <f>_xll.DTC.CPR.ValueForVariable($A1720,I$10)</f>
        <v>0</v>
      </c>
      <c r="J1720" s="36">
        <f>_xll.DTC.CPR.ValueForVariable($A1720,J$10)</f>
        <v>0</v>
      </c>
      <c r="K1720" s="36">
        <f>_xll.DTC.CPR.ValueForVariable($A1720,K$10)</f>
        <v>0</v>
      </c>
      <c r="L1720" s="36">
        <f>_xll.DTC.CPR.ValueForVariable($A1720,L$10)</f>
        <v>0</v>
      </c>
      <c r="M1720" s="36">
        <f>_xll.DTC.CPR.ValueForVariable($A1720,M$10)</f>
        <v>0</v>
      </c>
      <c r="N1720" s="36">
        <f>_xll.DTC.CPR.ValueForVariable($A1720,N$10)</f>
        <v>0</v>
      </c>
      <c r="O1720" s="36">
        <f>_xll.DTC.CPR.ValueForVariable($A1720,O$10)</f>
        <v>0</v>
      </c>
      <c r="P1720" s="36">
        <f>_xll.DTC.CPR.ValueForVariable($A1720,P$10)</f>
        <v>0</v>
      </c>
      <c r="Q1720" s="36">
        <f>_xll.DTC.CPR.ValueForVariable($A1720,Q$10)</f>
        <v>0</v>
      </c>
      <c r="R1720" s="36">
        <f>_xll.DTC.CPR.ValueForVariable($A1720,R$10)</f>
        <v>0</v>
      </c>
      <c r="S1720" s="36">
        <f>_xll.DTC.CPR.ValueForVariable($A1720,S$10)</f>
        <v>0</v>
      </c>
      <c r="T1720" s="36">
        <f>_xll.DTC.CPR.ValueForVariable($A1720,T$10)</f>
        <v>0</v>
      </c>
      <c r="U1720" s="36">
        <f>_xll.DTC.CPR.ValueForVariable($A1720,U$10)</f>
        <v>0</v>
      </c>
      <c r="V1720" s="36">
        <f>_xll.DTC.CPR.ValueForVariable($A1720,V$10)</f>
        <v>0</v>
      </c>
      <c r="W1720" s="36">
        <f>_xll.DTC.CPR.ValueForVariable($A1720,W$10)</f>
        <v>0</v>
      </c>
      <c r="X1720" s="36">
        <f>_xll.DTC.CPR.ValueForVariable($A1720,X$10)</f>
        <v>0</v>
      </c>
      <c r="Y1720" s="36">
        <f>_xll.DTC.CPR.ValueForVariable($A1720,Y$10)</f>
        <v>0</v>
      </c>
      <c r="Z1720" s="36">
        <f>_xll.DTC.CPR.ValueForVariable($A1720,Z$10)</f>
        <v>0</v>
      </c>
      <c r="AA1720" s="36">
        <f>_xll.DTC.CPR.ValueForVariable($A1720,AA$10)</f>
        <v>0</v>
      </c>
      <c r="AB1720" s="36">
        <f>_xll.DTC.CPR.ValueForVariable($A1720,AB$10)</f>
        <v>0</v>
      </c>
      <c r="AC1720" s="36">
        <f>_xll.DTC.CPR.ValueForVariable($A1720,AC$10)</f>
        <v>0</v>
      </c>
      <c r="AD1720" s="36">
        <f>_xll.DTC.CPR.ValueForVariable($A1720,AD$10)</f>
        <v>0</v>
      </c>
      <c r="AE1720" s="36">
        <f>_xll.DTC.CPR.ValueForVariable($A1720,AE$10)</f>
        <v>0</v>
      </c>
      <c r="AF1720" s="36">
        <f>_xll.DTC.CPR.ValueForVariable($A1720,AF$10)</f>
        <v>0</v>
      </c>
      <c r="AG1720" s="36">
        <f>_xll.DTC.CPR.ValueForVariable($A1720,AG$10)</f>
        <v>0</v>
      </c>
      <c r="AH1720" s="36">
        <f>_xll.DTC.CPR.ValueForVariable($A1720,AH$10)</f>
        <v>0</v>
      </c>
      <c r="AI1720" s="36">
        <f>_xll.DTC.CPR.ValueForVariable($A1720,AI$10)</f>
        <v>0</v>
      </c>
      <c r="AJ1720" s="36">
        <f>_xll.DTC.CPR.ValueForVariable($A1720,AJ$10)</f>
        <v>0</v>
      </c>
      <c r="AK1720" s="36">
        <f>_xll.DTC.CPR.ValueForVariable($A1720,AK$10)</f>
        <v>0</v>
      </c>
      <c r="AL1720" s="36">
        <f>_xll.DTC.CPR.MinimumForVariable($A1720,AL$10)</f>
        <v>0</v>
      </c>
      <c r="AM1720" s="36">
        <f>_xll.DTC.CPR.MaximumForVariable($A1720,AM$10)</f>
        <v>0</v>
      </c>
    </row>
    <row r="1721" spans="1:39" x14ac:dyDescent="0.35">
      <c r="A1721" s="36" t="str">
        <f>_xll.DTC.CPR.Calculate($B$1,$B$2,$B$3,D1721,E1721,C1721,B1721,F1721,$B$4,G1721)</f>
        <v>CID=1356198693</v>
      </c>
      <c r="B1721" s="36">
        <f t="shared" si="231"/>
        <v>-6</v>
      </c>
      <c r="C1721" s="34">
        <f t="shared" si="228"/>
        <v>7.5</v>
      </c>
      <c r="D1721" s="36">
        <f>'TTH375-noEcon_A'!AL1721+('TTH375-noEcon_A'!AM1721-'TTH375-noEcon_A'!AL1721)*0.75</f>
        <v>13.958340897038626</v>
      </c>
      <c r="E1721" s="36">
        <f t="shared" si="229"/>
        <v>4</v>
      </c>
      <c r="F1721" s="36">
        <f t="shared" ref="F1721:F1784" si="232">MAX(B1721+5,C1721-$F$8)</f>
        <v>1.5</v>
      </c>
      <c r="G1721" s="36">
        <f t="shared" si="230"/>
        <v>0.3</v>
      </c>
      <c r="H1721" s="36">
        <f>_xll.DTC.CPR.ValueForVariable($A1721,H$10)</f>
        <v>1.7435745936119005</v>
      </c>
      <c r="I1721" s="36">
        <f>_xll.DTC.CPR.ValueForVariable($A1721,I$10)</f>
        <v>148.52303345856475</v>
      </c>
      <c r="J1721" s="36">
        <f>_xll.DTC.CPR.ValueForVariable($A1721,J$10)</f>
        <v>11.415995980270212</v>
      </c>
      <c r="K1721" s="36">
        <f>_xll.DTC.CPR.ValueForVariable($A1721,K$10)</f>
        <v>202.01827158604161</v>
      </c>
      <c r="L1721" s="36">
        <f>_xll.DTC.CPR.ValueForVariable($A1721,L$10)</f>
        <v>408.67906340634551</v>
      </c>
      <c r="M1721" s="36">
        <f>_xll.DTC.CPR.ValueForVariable($A1721,M$10)</f>
        <v>398.53850163647905</v>
      </c>
      <c r="N1721" s="36">
        <f>_xll.DTC.CPR.ValueForVariable($A1721,N$10)</f>
        <v>22271.165275875086</v>
      </c>
      <c r="O1721" s="36">
        <f>_xll.DTC.CPR.ValueForVariable($A1721,O$10)</f>
        <v>0.68637900037509669</v>
      </c>
      <c r="P1721" s="36">
        <f>_xll.DTC.CPR.ValueForVariable($A1721,P$10)</f>
        <v>8.1679385602426453E-3</v>
      </c>
      <c r="Q1721" s="36">
        <f>_xll.DTC.CPR.ValueForVariable($A1721,Q$10)</f>
        <v>9.6635651422821276</v>
      </c>
      <c r="R1721" s="36">
        <f>_xll.DTC.CPR.ValueForVariable($A1721,R$10)</f>
        <v>13.958343227316265</v>
      </c>
      <c r="S1721" s="36">
        <f>_xll.DTC.CPR.ValueForVariable($A1721,S$10)</f>
        <v>134.88735905550328</v>
      </c>
      <c r="T1721" s="36">
        <f>_xll.DTC.CPR.ValueForVariable($A1721,T$10)</f>
        <v>-6</v>
      </c>
      <c r="U1721" s="36">
        <f>_xll.DTC.CPR.ValueForVariable($A1721,U$10)</f>
        <v>7.5</v>
      </c>
      <c r="V1721" s="36">
        <f>_xll.DTC.CPR.ValueForVariable($A1721,V$10)</f>
        <v>4</v>
      </c>
      <c r="W1721" s="36">
        <f>_xll.DTC.CPR.ValueForVariable($A1721,W$10)</f>
        <v>1.5</v>
      </c>
      <c r="X1721" s="36">
        <f>_xll.DTC.CPR.ValueForVariable($A1721,X$10)</f>
        <v>234.27788186708736</v>
      </c>
      <c r="Y1721" s="36">
        <f>_xll.DTC.CPR.ValueForVariable($A1721,Y$10)</f>
        <v>381.07668906183454</v>
      </c>
      <c r="Z1721" s="36">
        <f>_xll.DTC.CPR.ValueForVariable($A1721,Z$10)</f>
        <v>22.05563159920797</v>
      </c>
      <c r="AA1721" s="36">
        <f>_xll.DTC.CPR.ValueForVariable($A1721,AA$10)</f>
        <v>1.6266012225517319</v>
      </c>
      <c r="AB1721" s="36">
        <f>_xll.DTC.CPR.ValueForVariable($A1721,AB$10)</f>
        <v>0.73344299320554351</v>
      </c>
      <c r="AC1721" s="36">
        <f>_xll.DTC.CPR.ValueForVariable($A1721,AC$10)</f>
        <v>110</v>
      </c>
      <c r="AD1721" s="36">
        <f>_xll.DTC.CPR.ValueForVariable($A1721,AD$10)</f>
        <v>28.915005896083702</v>
      </c>
      <c r="AE1721" s="36">
        <f>_xll.DTC.CPR.ValueForVariable($A1721,AE$10)</f>
        <v>0</v>
      </c>
      <c r="AF1721" s="36">
        <f>_xll.DTC.CPR.ValueForVariable($A1721,AF$10)</f>
        <v>0</v>
      </c>
      <c r="AG1721" s="36">
        <f>_xll.DTC.CPR.ValueForVariable($A1721,AG$10)</f>
        <v>0</v>
      </c>
      <c r="AH1721" s="36">
        <f>_xll.DTC.CPR.ValueForVariable($A1721,AH$10)</f>
        <v>0</v>
      </c>
      <c r="AI1721" s="36">
        <f>_xll.DTC.CPR.ValueForVariable($A1721,AI$10)</f>
        <v>0</v>
      </c>
      <c r="AJ1721" s="36">
        <f>_xll.DTC.CPR.ValueForVariable($A1721,AJ$10)</f>
        <v>0</v>
      </c>
      <c r="AK1721" s="36">
        <f>_xll.DTC.CPR.ValueForVariable($A1721,AK$10)</f>
        <v>5</v>
      </c>
      <c r="AL1721" s="36">
        <f>_xll.DTC.CPR.MinimumForVariable($A1721,AL$10)</f>
        <v>6.4530135670045397</v>
      </c>
      <c r="AM1721" s="36">
        <f>_xll.DTC.CPR.MaximumForVariable($A1721,AM$10)</f>
        <v>16.460116673716655</v>
      </c>
    </row>
    <row r="1722" spans="1:39" x14ac:dyDescent="0.35">
      <c r="A1722" s="36" t="str">
        <f>_xll.DTC.CPR.Calculate($B$1,$B$2,$B$3,D1722,E1722,C1722,B1722,F1722,$B$4,G1722)</f>
        <v>CID=1356198856</v>
      </c>
      <c r="B1722" s="36">
        <f t="shared" si="231"/>
        <v>-6</v>
      </c>
      <c r="C1722" s="34">
        <f t="shared" si="228"/>
        <v>10</v>
      </c>
      <c r="D1722" s="36">
        <f>'TTH375-noEcon_A'!AL1722+('TTH375-noEcon_A'!AM1722-'TTH375-noEcon_A'!AL1722)*0.75</f>
        <v>17.530750277329123</v>
      </c>
      <c r="E1722" s="36">
        <f t="shared" si="229"/>
        <v>4</v>
      </c>
      <c r="F1722" s="36">
        <f t="shared" si="232"/>
        <v>4</v>
      </c>
      <c r="G1722" s="36">
        <f t="shared" si="230"/>
        <v>0.8</v>
      </c>
      <c r="H1722" s="36">
        <f>_xll.DTC.CPR.ValueForVariable($A1722,H$10)</f>
        <v>1.7435745936119005</v>
      </c>
      <c r="I1722" s="36">
        <f>_xll.DTC.CPR.ValueForVariable($A1722,I$10)</f>
        <v>148.52303345856475</v>
      </c>
      <c r="J1722" s="36">
        <f>_xll.DTC.CPR.ValueForVariable($A1722,J$10)</f>
        <v>11.415995980270212</v>
      </c>
      <c r="K1722" s="36">
        <f>_xll.DTC.CPR.ValueForVariable($A1722,K$10)</f>
        <v>205.39604270878814</v>
      </c>
      <c r="L1722" s="36">
        <f>_xll.DTC.CPR.ValueForVariable($A1722,L$10)</f>
        <v>410.46539967218445</v>
      </c>
      <c r="M1722" s="36">
        <f>_xll.DTC.CPR.ValueForVariable($A1722,M$10)</f>
        <v>398.53850163647905</v>
      </c>
      <c r="N1722" s="36">
        <f>_xll.DTC.CPR.ValueForVariable($A1722,N$10)</f>
        <v>23773.131540473722</v>
      </c>
      <c r="O1722" s="36">
        <f>_xll.DTC.CPR.ValueForVariable($A1722,O$10)</f>
        <v>0.76971506002851542</v>
      </c>
      <c r="P1722" s="36">
        <f>_xll.DTC.CPR.ValueForVariable($A1722,P$10)</f>
        <v>9.291462400228323E-3</v>
      </c>
      <c r="Q1722" s="36">
        <f>_xll.DTC.CPR.ValueForVariable($A1722,Q$10)</f>
        <v>8.4802205626161076</v>
      </c>
      <c r="R1722" s="36">
        <f>_xll.DTC.CPR.ValueForVariable($A1722,R$10)</f>
        <v>17.530753860689721</v>
      </c>
      <c r="S1722" s="36">
        <f>_xll.DTC.CPR.ValueForVariable($A1722,S$10)</f>
        <v>148.66465936758269</v>
      </c>
      <c r="T1722" s="36">
        <f>_xll.DTC.CPR.ValueForVariable($A1722,T$10)</f>
        <v>-6</v>
      </c>
      <c r="U1722" s="36">
        <f>_xll.DTC.CPR.ValueForVariable($A1722,U$10)</f>
        <v>10</v>
      </c>
      <c r="V1722" s="36">
        <f>_xll.DTC.CPR.ValueForVariable($A1722,V$10)</f>
        <v>4</v>
      </c>
      <c r="W1722" s="36">
        <f>_xll.DTC.CPR.ValueForVariable($A1722,W$10)</f>
        <v>4</v>
      </c>
      <c r="X1722" s="36">
        <f>_xll.DTC.CPR.ValueForVariable($A1722,X$10)</f>
        <v>234.27788186708736</v>
      </c>
      <c r="Y1722" s="36">
        <f>_xll.DTC.CPR.ValueForVariable($A1722,Y$10)</f>
        <v>414.60746736267146</v>
      </c>
      <c r="Z1722" s="36">
        <f>_xll.DTC.CPR.ValueForVariable($A1722,Z$10)</f>
        <v>25.472542231002706</v>
      </c>
      <c r="AA1722" s="36">
        <f>_xll.DTC.CPR.ValueForVariable($A1722,AA$10)</f>
        <v>1.7697251830110463</v>
      </c>
      <c r="AB1722" s="36">
        <f>_xll.DTC.CPR.ValueForVariable($A1722,AB$10)</f>
        <v>0.7600080979763888</v>
      </c>
      <c r="AC1722" s="36">
        <f>_xll.DTC.CPR.ValueForVariable($A1722,AC$10)</f>
        <v>110</v>
      </c>
      <c r="AD1722" s="36">
        <f>_xll.DTC.CPR.ValueForVariable($A1722,AD$10)</f>
        <v>35.045975124668388</v>
      </c>
      <c r="AE1722" s="36">
        <f>_xll.DTC.CPR.ValueForVariable($A1722,AE$10)</f>
        <v>0</v>
      </c>
      <c r="AF1722" s="36">
        <f>_xll.DTC.CPR.ValueForVariable($A1722,AF$10)</f>
        <v>0</v>
      </c>
      <c r="AG1722" s="36">
        <f>_xll.DTC.CPR.ValueForVariable($A1722,AG$10)</f>
        <v>0</v>
      </c>
      <c r="AH1722" s="36">
        <f>_xll.DTC.CPR.ValueForVariable($A1722,AH$10)</f>
        <v>0</v>
      </c>
      <c r="AI1722" s="36">
        <f>_xll.DTC.CPR.ValueForVariable($A1722,AI$10)</f>
        <v>0</v>
      </c>
      <c r="AJ1722" s="36">
        <f>_xll.DTC.CPR.ValueForVariable($A1722,AJ$10)</f>
        <v>0</v>
      </c>
      <c r="AK1722" s="36">
        <f>_xll.DTC.CPR.ValueForVariable($A1722,AK$10)</f>
        <v>5</v>
      </c>
      <c r="AL1722" s="36">
        <f>_xll.DTC.CPR.MinimumForVariable($A1722,AL$10)</f>
        <v>7.6696419817100292</v>
      </c>
      <c r="AM1722" s="36">
        <f>_xll.DTC.CPR.MaximumForVariable($A1722,AM$10)</f>
        <v>20.81778637586882</v>
      </c>
    </row>
    <row r="1723" spans="1:39" x14ac:dyDescent="0.35">
      <c r="A1723" s="36" t="str">
        <f>_xll.DTC.CPR.Calculate($B$1,$B$2,$B$3,D1723,E1723,C1723,B1723,F1723,$B$4,G1723)</f>
        <v>CID=1356198887</v>
      </c>
      <c r="B1723" s="36">
        <f t="shared" si="231"/>
        <v>-6</v>
      </c>
      <c r="C1723" s="34">
        <f t="shared" si="228"/>
        <v>12.5</v>
      </c>
      <c r="D1723" s="36">
        <f>'TTH375-noEcon_A'!AL1723+('TTH375-noEcon_A'!AM1723-'TTH375-noEcon_A'!AL1723)*0.75</f>
        <v>21.554936710025029</v>
      </c>
      <c r="E1723" s="36">
        <f t="shared" si="229"/>
        <v>4</v>
      </c>
      <c r="F1723" s="36">
        <f t="shared" si="232"/>
        <v>6.5</v>
      </c>
      <c r="G1723" s="36">
        <f t="shared" si="230"/>
        <v>1.3</v>
      </c>
      <c r="H1723" s="36">
        <f>_xll.DTC.CPR.ValueForVariable($A1723,H$10)</f>
        <v>1.7435745936119005</v>
      </c>
      <c r="I1723" s="36">
        <f>_xll.DTC.CPR.ValueForVariable($A1723,I$10)</f>
        <v>148.52303345856475</v>
      </c>
      <c r="J1723" s="36">
        <f>_xll.DTC.CPR.ValueForVariable($A1723,J$10)</f>
        <v>11.415995980270212</v>
      </c>
      <c r="K1723" s="36">
        <f>_xll.DTC.CPR.ValueForVariable($A1723,K$10)</f>
        <v>208.79179933785642</v>
      </c>
      <c r="L1723" s="36">
        <f>_xll.DTC.CPR.ValueForVariable($A1723,L$10)</f>
        <v>412.22355009281682</v>
      </c>
      <c r="M1723" s="36">
        <f>_xll.DTC.CPR.ValueForVariable($A1723,M$10)</f>
        <v>398.53850163647905</v>
      </c>
      <c r="N1723" s="36">
        <f>_xll.DTC.CPR.ValueForVariable($A1723,N$10)</f>
        <v>25207.332630151006</v>
      </c>
      <c r="O1723" s="36">
        <f>_xll.DTC.CPR.ValueForVariable($A1723,O$10)</f>
        <v>0.86018164889519799</v>
      </c>
      <c r="P1723" s="36">
        <f>_xll.DTC.CPR.ValueForVariable($A1723,P$10)</f>
        <v>1.0608497161865144E-2</v>
      </c>
      <c r="Q1723" s="36">
        <f>_xll.DTC.CPR.ValueForVariable($A1723,Q$10)</f>
        <v>7.5721209216215106</v>
      </c>
      <c r="R1723" s="36">
        <f>_xll.DTC.CPR.ValueForVariable($A1723,R$10)</f>
        <v>21.554942524703357</v>
      </c>
      <c r="S1723" s="36">
        <f>_xll.DTC.CPR.ValueForVariable($A1723,S$10)</f>
        <v>163.21663125565547</v>
      </c>
      <c r="T1723" s="36">
        <f>_xll.DTC.CPR.ValueForVariable($A1723,T$10)</f>
        <v>-6</v>
      </c>
      <c r="U1723" s="36">
        <f>_xll.DTC.CPR.ValueForVariable($A1723,U$10)</f>
        <v>12.5</v>
      </c>
      <c r="V1723" s="36">
        <f>_xll.DTC.CPR.ValueForVariable($A1723,V$10)</f>
        <v>4</v>
      </c>
      <c r="W1723" s="36">
        <f>_xll.DTC.CPR.ValueForVariable($A1723,W$10)</f>
        <v>6.5</v>
      </c>
      <c r="X1723" s="36">
        <f>_xll.DTC.CPR.ValueForVariable($A1723,X$10)</f>
        <v>234.27788186708736</v>
      </c>
      <c r="Y1723" s="36">
        <f>_xll.DTC.CPR.ValueForVariable($A1723,Y$10)</f>
        <v>450.34224027088197</v>
      </c>
      <c r="Z1723" s="36">
        <f>_xll.DTC.CPR.ValueForVariable($A1723,Z$10)</f>
        <v>28.698777890139297</v>
      </c>
      <c r="AA1723" s="36">
        <f>_xll.DTC.CPR.ValueForVariable($A1723,AA$10)</f>
        <v>1.9222567520325038</v>
      </c>
      <c r="AB1723" s="36">
        <f>_xll.DTC.CPR.ValueForVariable($A1723,AB$10)</f>
        <v>0.78543019118420165</v>
      </c>
      <c r="AC1723" s="36">
        <f>_xll.DTC.CPR.ValueForVariable($A1723,AC$10)</f>
        <v>110</v>
      </c>
      <c r="AD1723" s="36">
        <f>_xll.DTC.CPR.ValueForVariable($A1723,AD$10)</f>
        <v>41.696063369195464</v>
      </c>
      <c r="AE1723" s="36">
        <f>_xll.DTC.CPR.ValueForVariable($A1723,AE$10)</f>
        <v>0</v>
      </c>
      <c r="AF1723" s="36">
        <f>_xll.DTC.CPR.ValueForVariable($A1723,AF$10)</f>
        <v>0</v>
      </c>
      <c r="AG1723" s="36">
        <f>_xll.DTC.CPR.ValueForVariable($A1723,AG$10)</f>
        <v>0</v>
      </c>
      <c r="AH1723" s="36">
        <f>_xll.DTC.CPR.ValueForVariable($A1723,AH$10)</f>
        <v>0</v>
      </c>
      <c r="AI1723" s="36">
        <f>_xll.DTC.CPR.ValueForVariable($A1723,AI$10)</f>
        <v>0</v>
      </c>
      <c r="AJ1723" s="36">
        <f>_xll.DTC.CPR.ValueForVariable($A1723,AJ$10)</f>
        <v>0</v>
      </c>
      <c r="AK1723" s="36">
        <f>_xll.DTC.CPR.ValueForVariable($A1723,AK$10)</f>
        <v>5</v>
      </c>
      <c r="AL1723" s="36">
        <f>_xll.DTC.CPR.MinimumForVariable($A1723,AL$10)</f>
        <v>9.2176379804980026</v>
      </c>
      <c r="AM1723" s="36">
        <f>_xll.DTC.CPR.MaximumForVariable($A1723,AM$10)</f>
        <v>25.667369619867372</v>
      </c>
    </row>
    <row r="1724" spans="1:39" x14ac:dyDescent="0.35">
      <c r="A1724" s="36" t="str">
        <f>_xll.DTC.CPR.Calculate($B$1,$B$2,$B$3,D1724,E1724,C1724,B1724,F1724,$B$4,G1724)</f>
        <v>CID=1356198538</v>
      </c>
      <c r="B1724" s="36">
        <f t="shared" si="231"/>
        <v>-6</v>
      </c>
      <c r="C1724" s="34">
        <f t="shared" si="228"/>
        <v>15</v>
      </c>
      <c r="D1724" s="36">
        <f>'TTH375-noEcon_A'!AL1724+('TTH375-noEcon_A'!AM1724-'TTH375-noEcon_A'!AL1724)*0.75</f>
        <v>26.000431236130709</v>
      </c>
      <c r="E1724" s="36">
        <f t="shared" si="229"/>
        <v>4</v>
      </c>
      <c r="F1724" s="36">
        <f t="shared" si="232"/>
        <v>9</v>
      </c>
      <c r="G1724" s="36">
        <f t="shared" si="230"/>
        <v>1.8</v>
      </c>
      <c r="H1724" s="36">
        <f>_xll.DTC.CPR.ValueForVariable($A1724,H$10)</f>
        <v>1.7435745936119005</v>
      </c>
      <c r="I1724" s="36">
        <f>_xll.DTC.CPR.ValueForVariable($A1724,I$10)</f>
        <v>148.52303345856475</v>
      </c>
      <c r="J1724" s="36">
        <f>_xll.DTC.CPR.ValueForVariable($A1724,J$10)</f>
        <v>11.415995980270212</v>
      </c>
      <c r="K1724" s="36">
        <f>_xll.DTC.CPR.ValueForVariable($A1724,K$10)</f>
        <v>212.20615464307244</v>
      </c>
      <c r="L1724" s="36">
        <f>_xll.DTC.CPR.ValueForVariable($A1724,L$10)</f>
        <v>413.95370377127102</v>
      </c>
      <c r="M1724" s="36">
        <f>_xll.DTC.CPR.ValueForVariable($A1724,M$10)</f>
        <v>398.53850163647905</v>
      </c>
      <c r="N1724" s="36">
        <f>_xll.DTC.CPR.ValueForVariable($A1724,N$10)</f>
        <v>26542.916134908268</v>
      </c>
      <c r="O1724" s="36">
        <f>_xll.DTC.CPR.ValueForVariable($A1724,O$10)</f>
        <v>0.94751184728452886</v>
      </c>
      <c r="P1724" s="36">
        <f>_xll.DTC.CPR.ValueForVariable($A1724,P$10)</f>
        <v>1.2113978856132482E-2</v>
      </c>
      <c r="Q1724" s="36">
        <f>_xll.DTC.CPR.ValueForVariable($A1724,Q$10)</f>
        <v>6.7903537868897974</v>
      </c>
      <c r="R1724" s="36">
        <f>_xll.DTC.CPR.ValueForVariable($A1724,R$10)</f>
        <v>26.000428232392753</v>
      </c>
      <c r="S1724" s="36">
        <f>_xll.DTC.CPR.ValueForVariable($A1724,S$10)</f>
        <v>176.55210630858454</v>
      </c>
      <c r="T1724" s="36">
        <f>_xll.DTC.CPR.ValueForVariable($A1724,T$10)</f>
        <v>-6</v>
      </c>
      <c r="U1724" s="36">
        <f>_xll.DTC.CPR.ValueForVariable($A1724,U$10)</f>
        <v>15</v>
      </c>
      <c r="V1724" s="36">
        <f>_xll.DTC.CPR.ValueForVariable($A1724,V$10)</f>
        <v>4</v>
      </c>
      <c r="W1724" s="36">
        <f>_xll.DTC.CPR.ValueForVariable($A1724,W$10)</f>
        <v>9</v>
      </c>
      <c r="X1724" s="36">
        <f>_xll.DTC.CPR.ValueForVariable($A1724,X$10)</f>
        <v>234.27788186708736</v>
      </c>
      <c r="Y1724" s="36">
        <f>_xll.DTC.CPR.ValueForVariable($A1724,Y$10)</f>
        <v>488.37386439130057</v>
      </c>
      <c r="Z1724" s="36">
        <f>_xll.DTC.CPR.ValueForVariable($A1724,Z$10)</f>
        <v>31.986166578832353</v>
      </c>
      <c r="AA1724" s="36">
        <f>_xll.DTC.CPR.ValueForVariable($A1724,AA$10)</f>
        <v>2.0845922820335607</v>
      </c>
      <c r="AB1724" s="36">
        <f>_xll.DTC.CPR.ValueForVariable($A1724,AB$10)</f>
        <v>0.8088448243790336</v>
      </c>
      <c r="AC1724" s="36">
        <f>_xll.DTC.CPR.ValueForVariable($A1724,AC$10)</f>
        <v>110</v>
      </c>
      <c r="AD1724" s="36">
        <f>_xll.DTC.CPR.ValueForVariable($A1724,AD$10)</f>
        <v>48.839483911164109</v>
      </c>
      <c r="AE1724" s="36">
        <f>_xll.DTC.CPR.ValueForVariable($A1724,AE$10)</f>
        <v>0</v>
      </c>
      <c r="AF1724" s="36">
        <f>_xll.DTC.CPR.ValueForVariable($A1724,AF$10)</f>
        <v>0</v>
      </c>
      <c r="AG1724" s="36">
        <f>_xll.DTC.CPR.ValueForVariable($A1724,AG$10)</f>
        <v>0</v>
      </c>
      <c r="AH1724" s="36">
        <f>_xll.DTC.CPR.ValueForVariable($A1724,AH$10)</f>
        <v>0</v>
      </c>
      <c r="AI1724" s="36">
        <f>_xll.DTC.CPR.ValueForVariable($A1724,AI$10)</f>
        <v>0</v>
      </c>
      <c r="AJ1724" s="36">
        <f>_xll.DTC.CPR.ValueForVariable($A1724,AJ$10)</f>
        <v>0</v>
      </c>
      <c r="AK1724" s="36">
        <f>_xll.DTC.CPR.ValueForVariable($A1724,AK$10)</f>
        <v>5</v>
      </c>
      <c r="AL1724" s="36">
        <f>_xll.DTC.CPR.MinimumForVariable($A1724,AL$10)</f>
        <v>10.728578451153814</v>
      </c>
      <c r="AM1724" s="36">
        <f>_xll.DTC.CPR.MaximumForVariable($A1724,AM$10)</f>
        <v>31.091048831123011</v>
      </c>
    </row>
    <row r="1725" spans="1:39" x14ac:dyDescent="0.35">
      <c r="A1725" s="36" t="str">
        <f>_xll.DTC.CPR.Calculate($B$1,$B$2,$B$3,D1725,E1725,C1725,B1725,F1725,$B$4,G1725)</f>
        <v>CID=1356198569</v>
      </c>
      <c r="B1725" s="36">
        <f t="shared" si="231"/>
        <v>-6</v>
      </c>
      <c r="C1725" s="34">
        <f t="shared" si="228"/>
        <v>17.5</v>
      </c>
      <c r="D1725" s="36">
        <f>'TTH375-noEcon_A'!AL1725+('TTH375-noEcon_A'!AM1725-'TTH375-noEcon_A'!AL1725)*0.75</f>
        <v>29.937205690368323</v>
      </c>
      <c r="E1725" s="36">
        <f t="shared" si="229"/>
        <v>4</v>
      </c>
      <c r="F1725" s="36">
        <f t="shared" si="232"/>
        <v>11.5</v>
      </c>
      <c r="G1725" s="36">
        <f t="shared" si="230"/>
        <v>2.2999999999999998</v>
      </c>
      <c r="H1725" s="36">
        <f>_xll.DTC.CPR.ValueForVariable($A1725,H$10)</f>
        <v>1.7435745936119005</v>
      </c>
      <c r="I1725" s="36">
        <f>_xll.DTC.CPR.ValueForVariable($A1725,I$10)</f>
        <v>148.52303345856475</v>
      </c>
      <c r="J1725" s="36">
        <f>_xll.DTC.CPR.ValueForVariable($A1725,J$10)</f>
        <v>11.415995980270212</v>
      </c>
      <c r="K1725" s="36">
        <f>_xll.DTC.CPR.ValueForVariable($A1725,K$10)</f>
        <v>215.63976043890119</v>
      </c>
      <c r="L1725" s="36">
        <f>_xll.DTC.CPR.ValueForVariable($A1725,L$10)</f>
        <v>415.65605636154874</v>
      </c>
      <c r="M1725" s="36">
        <f>_xll.DTC.CPR.ValueForVariable($A1725,M$10)</f>
        <v>398.53850163647905</v>
      </c>
      <c r="N1725" s="36">
        <f>_xll.DTC.CPR.ValueForVariable($A1725,N$10)</f>
        <v>27592.44323134435</v>
      </c>
      <c r="O1725" s="36">
        <f>_xll.DTC.CPR.ValueForVariable($A1725,O$10)</f>
        <v>1.0144842605834428</v>
      </c>
      <c r="P1725" s="36">
        <f>_xll.DTC.CPR.ValueForVariable($A1725,P$10)</f>
        <v>1.3532538465019691E-2</v>
      </c>
      <c r="Q1725" s="36">
        <f>_xll.DTC.CPR.ValueForVariable($A1725,Q$10)</f>
        <v>6.1979020770121078</v>
      </c>
      <c r="R1725" s="36">
        <f>_xll.DTC.CPR.ValueForVariable($A1725,R$10)</f>
        <v>29.937209707404154</v>
      </c>
      <c r="S1725" s="36">
        <f>_xll.DTC.CPR.ValueForVariable($A1725,S$10)</f>
        <v>185.54789422546725</v>
      </c>
      <c r="T1725" s="36">
        <f>_xll.DTC.CPR.ValueForVariable($A1725,T$10)</f>
        <v>-6</v>
      </c>
      <c r="U1725" s="36">
        <f>_xll.DTC.CPR.ValueForVariable($A1725,U$10)</f>
        <v>17.5</v>
      </c>
      <c r="V1725" s="36">
        <f>_xll.DTC.CPR.ValueForVariable($A1725,V$10)</f>
        <v>4</v>
      </c>
      <c r="W1725" s="36">
        <f>_xll.DTC.CPR.ValueForVariable($A1725,W$10)</f>
        <v>11.5</v>
      </c>
      <c r="X1725" s="36">
        <f>_xll.DTC.CPR.ValueForVariable($A1725,X$10)</f>
        <v>234.27788186708736</v>
      </c>
      <c r="Y1725" s="36">
        <f>_xll.DTC.CPR.ValueForVariable($A1725,Y$10)</f>
        <v>528.79675750242848</v>
      </c>
      <c r="Z1725" s="36">
        <f>_xll.DTC.CPR.ValueForVariable($A1725,Z$10)</f>
        <v>34.926865086439648</v>
      </c>
      <c r="AA1725" s="36">
        <f>_xll.DTC.CPR.ValueForVariable($A1725,AA$10)</f>
        <v>2.2571347892005882</v>
      </c>
      <c r="AB1725" s="36">
        <f>_xll.DTC.CPR.ValueForVariable($A1725,AB$10)</f>
        <v>0.82615489535491982</v>
      </c>
      <c r="AC1725" s="36">
        <f>_xll.DTC.CPR.ValueForVariable($A1725,AC$10)</f>
        <v>110</v>
      </c>
      <c r="AD1725" s="36">
        <f>_xll.DTC.CPR.ValueForVariable($A1725,AD$10)</f>
        <v>55.056121661475949</v>
      </c>
      <c r="AE1725" s="36">
        <f>_xll.DTC.CPR.ValueForVariable($A1725,AE$10)</f>
        <v>0</v>
      </c>
      <c r="AF1725" s="36">
        <f>_xll.DTC.CPR.ValueForVariable($A1725,AF$10)</f>
        <v>0</v>
      </c>
      <c r="AG1725" s="36">
        <f>_xll.DTC.CPR.ValueForVariable($A1725,AG$10)</f>
        <v>0</v>
      </c>
      <c r="AH1725" s="36">
        <f>_xll.DTC.CPR.ValueForVariable($A1725,AH$10)</f>
        <v>0</v>
      </c>
      <c r="AI1725" s="36">
        <f>_xll.DTC.CPR.ValueForVariable($A1725,AI$10)</f>
        <v>0</v>
      </c>
      <c r="AJ1725" s="36">
        <f>_xll.DTC.CPR.ValueForVariable($A1725,AJ$10)</f>
        <v>0</v>
      </c>
      <c r="AK1725" s="36">
        <f>_xll.DTC.CPR.ValueForVariable($A1725,AK$10)</f>
        <v>5</v>
      </c>
      <c r="AL1725" s="36">
        <f>_xll.DTC.CPR.MinimumForVariable($A1725,AL$10)</f>
        <v>12.814039085061866</v>
      </c>
      <c r="AM1725" s="36">
        <f>_xll.DTC.CPR.MaximumForVariable($A1725,AM$10)</f>
        <v>35.64492789213714</v>
      </c>
    </row>
    <row r="1726" spans="1:39" x14ac:dyDescent="0.35">
      <c r="A1726" s="36" t="str">
        <f>_xll.DTC.CPR.Calculate($B$1,$B$2,$B$3,D1726,E1726,C1726,B1726,F1726,$B$4,G1726)</f>
        <v>CID=1356198732</v>
      </c>
      <c r="B1726" s="36">
        <f t="shared" si="231"/>
        <v>-6</v>
      </c>
      <c r="C1726" s="34">
        <f t="shared" si="228"/>
        <v>20</v>
      </c>
      <c r="D1726" s="36">
        <f>'TTH375-noEcon_A'!AL1726+('TTH375-noEcon_A'!AM1726-'TTH375-noEcon_A'!AL1726)*0.75</f>
        <v>35.425757727948131</v>
      </c>
      <c r="E1726" s="36">
        <f t="shared" si="229"/>
        <v>4</v>
      </c>
      <c r="F1726" s="36">
        <f t="shared" si="232"/>
        <v>14</v>
      </c>
      <c r="G1726" s="36">
        <f t="shared" si="230"/>
        <v>2.8</v>
      </c>
      <c r="H1726" s="36">
        <f>_xll.DTC.CPR.ValueForVariable($A1726,H$10)</f>
        <v>1.7435745936119005</v>
      </c>
      <c r="I1726" s="36">
        <f>_xll.DTC.CPR.ValueForVariable($A1726,I$10)</f>
        <v>148.52303345856475</v>
      </c>
      <c r="J1726" s="36">
        <f>_xll.DTC.CPR.ValueForVariable($A1726,J$10)</f>
        <v>11.415995980270212</v>
      </c>
      <c r="K1726" s="36">
        <f>_xll.DTC.CPR.ValueForVariable($A1726,K$10)</f>
        <v>219.09331079194496</v>
      </c>
      <c r="L1726" s="36">
        <f>_xll.DTC.CPR.ValueForVariable($A1726,L$10)</f>
        <v>417.33080923449285</v>
      </c>
      <c r="M1726" s="36">
        <f>_xll.DTC.CPR.ValueForVariable($A1726,M$10)</f>
        <v>398.53850163647905</v>
      </c>
      <c r="N1726" s="36">
        <f>_xll.DTC.CPR.ValueForVariable($A1726,N$10)</f>
        <v>28831.281880405953</v>
      </c>
      <c r="O1726" s="36">
        <f>_xll.DTC.CPR.ValueForVariable($A1726,O$10)</f>
        <v>1.1066757401173044</v>
      </c>
      <c r="P1726" s="36">
        <f>_xll.DTC.CPR.ValueForVariable($A1726,P$10)</f>
        <v>1.5493379954783094E-2</v>
      </c>
      <c r="Q1726" s="36">
        <f>_xll.DTC.CPR.ValueForVariable($A1726,Q$10)</f>
        <v>5.6057427379577458</v>
      </c>
      <c r="R1726" s="36">
        <f>_xll.DTC.CPR.ValueForVariable($A1726,R$10)</f>
        <v>35.425749748322218</v>
      </c>
      <c r="S1726" s="36">
        <f>_xll.DTC.CPR.ValueForVariable($A1726,S$10)</f>
        <v>198.58763938836572</v>
      </c>
      <c r="T1726" s="36">
        <f>_xll.DTC.CPR.ValueForVariable($A1726,T$10)</f>
        <v>-6</v>
      </c>
      <c r="U1726" s="36">
        <f>_xll.DTC.CPR.ValueForVariable($A1726,U$10)</f>
        <v>20</v>
      </c>
      <c r="V1726" s="36">
        <f>_xll.DTC.CPR.ValueForVariable($A1726,V$10)</f>
        <v>4</v>
      </c>
      <c r="W1726" s="36">
        <f>_xll.DTC.CPR.ValueForVariable($A1726,W$10)</f>
        <v>14</v>
      </c>
      <c r="X1726" s="36">
        <f>_xll.DTC.CPR.ValueForVariable($A1726,X$10)</f>
        <v>234.27788186708736</v>
      </c>
      <c r="Y1726" s="36">
        <f>_xll.DTC.CPR.ValueForVariable($A1726,Y$10)</f>
        <v>571.70690904459934</v>
      </c>
      <c r="Z1726" s="36">
        <f>_xll.DTC.CPR.ValueForVariable($A1726,Z$10)</f>
        <v>38.293838008707269</v>
      </c>
      <c r="AA1726" s="36">
        <f>_xll.DTC.CPR.ValueForVariable($A1726,AA$10)</f>
        <v>2.4402939982569301</v>
      </c>
      <c r="AB1726" s="36">
        <f>_xll.DTC.CPR.ValueForVariable($A1726,AB$10)</f>
        <v>0.84588348526168966</v>
      </c>
      <c r="AC1726" s="36">
        <f>_xll.DTC.CPR.ValueForVariable($A1726,AC$10)</f>
        <v>110</v>
      </c>
      <c r="AD1726" s="36">
        <f>_xll.DTC.CPR.ValueForVariable($A1726,AD$10)</f>
        <v>63.63034535645302</v>
      </c>
      <c r="AE1726" s="36">
        <f>_xll.DTC.CPR.ValueForVariable($A1726,AE$10)</f>
        <v>0</v>
      </c>
      <c r="AF1726" s="36">
        <f>_xll.DTC.CPR.ValueForVariable($A1726,AF$10)</f>
        <v>0</v>
      </c>
      <c r="AG1726" s="36">
        <f>_xll.DTC.CPR.ValueForVariable($A1726,AG$10)</f>
        <v>0</v>
      </c>
      <c r="AH1726" s="36">
        <f>_xll.DTC.CPR.ValueForVariable($A1726,AH$10)</f>
        <v>0</v>
      </c>
      <c r="AI1726" s="36">
        <f>_xll.DTC.CPR.ValueForVariable($A1726,AI$10)</f>
        <v>0</v>
      </c>
      <c r="AJ1726" s="36">
        <f>_xll.DTC.CPR.ValueForVariable($A1726,AJ$10)</f>
        <v>0</v>
      </c>
      <c r="AK1726" s="36">
        <f>_xll.DTC.CPR.ValueForVariable($A1726,AK$10)</f>
        <v>5</v>
      </c>
      <c r="AL1726" s="36">
        <f>_xll.DTC.CPR.MinimumForVariable($A1726,AL$10)</f>
        <v>15.156862797867348</v>
      </c>
      <c r="AM1726" s="36">
        <f>_xll.DTC.CPR.MaximumForVariable($A1726,AM$10)</f>
        <v>42.182056037975059</v>
      </c>
    </row>
    <row r="1727" spans="1:39" x14ac:dyDescent="0.35">
      <c r="A1727" s="36" t="str">
        <f>_xll.DTC.CPR.Calculate($B$1,$B$2,$B$3,D1727,E1727,C1727,B1727,F1727,$B$4,G1727)</f>
        <v>CID=1356198763</v>
      </c>
      <c r="B1727" s="36">
        <f t="shared" si="231"/>
        <v>-6</v>
      </c>
      <c r="C1727" s="34">
        <f t="shared" si="228"/>
        <v>22.5</v>
      </c>
      <c r="D1727" s="36">
        <f>'TTH375-noEcon_A'!AL1727+('TTH375-noEcon_A'!AM1727-'TTH375-noEcon_A'!AL1727)*0.75</f>
        <v>41.249189003190921</v>
      </c>
      <c r="E1727" s="36">
        <f t="shared" si="229"/>
        <v>4</v>
      </c>
      <c r="F1727" s="36">
        <f t="shared" si="232"/>
        <v>16.5</v>
      </c>
      <c r="G1727" s="36">
        <f t="shared" si="230"/>
        <v>3.3</v>
      </c>
      <c r="H1727" s="36">
        <f>_xll.DTC.CPR.ValueForVariable($A1727,H$10)</f>
        <v>1.7435745936119005</v>
      </c>
      <c r="I1727" s="36">
        <f>_xll.DTC.CPR.ValueForVariable($A1727,I$10)</f>
        <v>148.52303345856475</v>
      </c>
      <c r="J1727" s="36">
        <f>_xll.DTC.CPR.ValueForVariable($A1727,J$10)</f>
        <v>11.415995980270212</v>
      </c>
      <c r="K1727" s="36">
        <f>_xll.DTC.CPR.ValueForVariable($A1727,K$10)</f>
        <v>222.56754607352056</v>
      </c>
      <c r="L1727" s="36">
        <f>_xll.DTC.CPR.ValueForVariable($A1727,L$10)</f>
        <v>418.97816876812033</v>
      </c>
      <c r="M1727" s="36">
        <f>_xll.DTC.CPR.ValueForVariable($A1727,M$10)</f>
        <v>398.53850163647905</v>
      </c>
      <c r="N1727" s="36">
        <f>_xll.DTC.CPR.ValueForVariable($A1727,N$10)</f>
        <v>29964.948508547397</v>
      </c>
      <c r="O1727" s="36">
        <f>_xll.DTC.CPR.ValueForVariable($A1727,O$10)</f>
        <v>1.1948639626370707</v>
      </c>
      <c r="P1727" s="36">
        <f>_xll.DTC.CPR.ValueForVariable($A1727,P$10)</f>
        <v>1.764525209341334E-2</v>
      </c>
      <c r="Q1727" s="36">
        <f>_xll.DTC.CPR.ValueForVariable($A1727,Q$10)</f>
        <v>5.0973453013748991</v>
      </c>
      <c r="R1727" s="36">
        <f>_xll.DTC.CPR.ValueForVariable($A1727,R$10)</f>
        <v>41.249187732342754</v>
      </c>
      <c r="S1727" s="36">
        <f>_xll.DTC.CPR.ValueForVariable($A1727,S$10)</f>
        <v>210.26135327298846</v>
      </c>
      <c r="T1727" s="36">
        <f>_xll.DTC.CPR.ValueForVariable($A1727,T$10)</f>
        <v>-6</v>
      </c>
      <c r="U1727" s="36">
        <f>_xll.DTC.CPR.ValueForVariable($A1727,U$10)</f>
        <v>22.5</v>
      </c>
      <c r="V1727" s="36">
        <f>_xll.DTC.CPR.ValueForVariable($A1727,V$10)</f>
        <v>4</v>
      </c>
      <c r="W1727" s="36">
        <f>_xll.DTC.CPR.ValueForVariable($A1727,W$10)</f>
        <v>16.5</v>
      </c>
      <c r="X1727" s="36">
        <f>_xll.DTC.CPR.ValueForVariable($A1727,X$10)</f>
        <v>234.27788186708736</v>
      </c>
      <c r="Y1727" s="36">
        <f>_xll.DTC.CPR.ValueForVariable($A1727,Y$10)</f>
        <v>617.20189991371535</v>
      </c>
      <c r="Z1727" s="36">
        <f>_xll.DTC.CPR.ValueForVariable($A1727,Z$10)</f>
        <v>41.646944895184333</v>
      </c>
      <c r="AA1727" s="36">
        <f>_xll.DTC.CPR.ValueForVariable($A1727,AA$10)</f>
        <v>2.6344864269511872</v>
      </c>
      <c r="AB1727" s="36">
        <f>_xll.DTC.CPR.ValueForVariable($A1727,AB$10)</f>
        <v>0.86230153643791108</v>
      </c>
      <c r="AC1727" s="36">
        <f>_xll.DTC.CPR.ValueForVariable($A1727,AC$10)</f>
        <v>110</v>
      </c>
      <c r="AD1727" s="36">
        <f>_xll.DTC.CPR.ValueForVariable($A1727,AD$10)</f>
        <v>72.67951441813571</v>
      </c>
      <c r="AE1727" s="36">
        <f>_xll.DTC.CPR.ValueForVariable($A1727,AE$10)</f>
        <v>0</v>
      </c>
      <c r="AF1727" s="36">
        <f>_xll.DTC.CPR.ValueForVariable($A1727,AF$10)</f>
        <v>0</v>
      </c>
      <c r="AG1727" s="36">
        <f>_xll.DTC.CPR.ValueForVariable($A1727,AG$10)</f>
        <v>0</v>
      </c>
      <c r="AH1727" s="36">
        <f>_xll.DTC.CPR.ValueForVariable($A1727,AH$10)</f>
        <v>0</v>
      </c>
      <c r="AI1727" s="36">
        <f>_xll.DTC.CPR.ValueForVariable($A1727,AI$10)</f>
        <v>0</v>
      </c>
      <c r="AJ1727" s="36">
        <f>_xll.DTC.CPR.ValueForVariable($A1727,AJ$10)</f>
        <v>0</v>
      </c>
      <c r="AK1727" s="36">
        <f>_xll.DTC.CPR.ValueForVariable($A1727,AK$10)</f>
        <v>5</v>
      </c>
      <c r="AL1727" s="36">
        <f>_xll.DTC.CPR.MinimumForVariable($A1727,AL$10)</f>
        <v>17.525472359563029</v>
      </c>
      <c r="AM1727" s="36">
        <f>_xll.DTC.CPR.MaximumForVariable($A1727,AM$10)</f>
        <v>49.157094551066891</v>
      </c>
    </row>
    <row r="1728" spans="1:39" x14ac:dyDescent="0.35">
      <c r="A1728" s="36" t="str">
        <f>_xll.DTC.CPR.Calculate($B$1,$B$2,$B$3,D1728,E1728,C1728,B1728,F1728,$B$4,G1728)</f>
        <v>CID=1356198414</v>
      </c>
      <c r="B1728" s="36">
        <f t="shared" si="231"/>
        <v>-6</v>
      </c>
      <c r="C1728" s="34">
        <f t="shared" si="228"/>
        <v>25</v>
      </c>
      <c r="D1728" s="36">
        <f>'TTH375-noEcon_A'!AL1728+('TTH375-noEcon_A'!AM1728-'TTH375-noEcon_A'!AL1728)*0.75</f>
        <v>47.671493828910357</v>
      </c>
      <c r="E1728" s="36">
        <f t="shared" si="229"/>
        <v>4</v>
      </c>
      <c r="F1728" s="36">
        <f t="shared" si="232"/>
        <v>19</v>
      </c>
      <c r="G1728" s="36">
        <f t="shared" si="230"/>
        <v>3.8</v>
      </c>
      <c r="H1728" s="36">
        <f>_xll.DTC.CPR.ValueForVariable($A1728,H$10)</f>
        <v>1.7435745936119005</v>
      </c>
      <c r="I1728" s="36">
        <f>_xll.DTC.CPR.ValueForVariable($A1728,I$10)</f>
        <v>148.52303345856475</v>
      </c>
      <c r="J1728" s="36">
        <f>_xll.DTC.CPR.ValueForVariable($A1728,J$10)</f>
        <v>11.415995980270212</v>
      </c>
      <c r="K1728" s="36">
        <f>_xll.DTC.CPR.ValueForVariable($A1728,K$10)</f>
        <v>226.06325752935251</v>
      </c>
      <c r="L1728" s="36">
        <f>_xll.DTC.CPR.ValueForVariable($A1728,L$10)</f>
        <v>420.59834575882564</v>
      </c>
      <c r="M1728" s="36">
        <f>_xll.DTC.CPR.ValueForVariable($A1728,M$10)</f>
        <v>398.53850163647905</v>
      </c>
      <c r="N1728" s="36">
        <f>_xll.DTC.CPR.ValueForVariable($A1728,N$10)</f>
        <v>31079.929885286983</v>
      </c>
      <c r="O1728" s="36">
        <f>_xll.DTC.CPR.ValueForVariable($A1728,O$10)</f>
        <v>1.2805161451987519</v>
      </c>
      <c r="P1728" s="36">
        <f>_xll.DTC.CPR.ValueForVariable($A1728,P$10)</f>
        <v>2.008460664727597E-2</v>
      </c>
      <c r="Q1728" s="36">
        <f>_xll.DTC.CPR.ValueForVariable($A1728,Q$10)</f>
        <v>4.6329029478562838</v>
      </c>
      <c r="R1728" s="36">
        <f>_xll.DTC.CPR.ValueForVariable($A1728,R$10)</f>
        <v>47.671478814048015</v>
      </c>
      <c r="S1728" s="36">
        <f>_xll.DTC.CPR.ValueForVariable($A1728,S$10)</f>
        <v>220.85733472627143</v>
      </c>
      <c r="T1728" s="36">
        <f>_xll.DTC.CPR.ValueForVariable($A1728,T$10)</f>
        <v>-6</v>
      </c>
      <c r="U1728" s="36">
        <f>_xll.DTC.CPR.ValueForVariable($A1728,U$10)</f>
        <v>25</v>
      </c>
      <c r="V1728" s="36">
        <f>_xll.DTC.CPR.ValueForVariable($A1728,V$10)</f>
        <v>4</v>
      </c>
      <c r="W1728" s="36">
        <f>_xll.DTC.CPR.ValueForVariable($A1728,W$10)</f>
        <v>19</v>
      </c>
      <c r="X1728" s="36">
        <f>_xll.DTC.CPR.ValueForVariable($A1728,X$10)</f>
        <v>234.27788186708736</v>
      </c>
      <c r="Y1728" s="36">
        <f>_xll.DTC.CPR.ValueForVariable($A1728,Y$10)</f>
        <v>665.38093256851494</v>
      </c>
      <c r="Z1728" s="36">
        <f>_xll.DTC.CPR.ValueForVariable($A1728,Z$10)</f>
        <v>45.163581983371898</v>
      </c>
      <c r="AA1728" s="36">
        <f>_xll.DTC.CPR.ValueForVariable($A1728,AA$10)</f>
        <v>2.8401355145681437</v>
      </c>
      <c r="AB1728" s="36">
        <f>_xll.DTC.CPR.ValueForVariable($A1728,AB$10)</f>
        <v>0.87622459943790909</v>
      </c>
      <c r="AC1728" s="36">
        <f>_xll.DTC.CPR.ValueForVariable($A1728,AC$10)</f>
        <v>110</v>
      </c>
      <c r="AD1728" s="36">
        <f>_xll.DTC.CPR.ValueForVariable($A1728,AD$10)</f>
        <v>82.660677181380549</v>
      </c>
      <c r="AE1728" s="36">
        <f>_xll.DTC.CPR.ValueForVariable($A1728,AE$10)</f>
        <v>0</v>
      </c>
      <c r="AF1728" s="36">
        <f>_xll.DTC.CPR.ValueForVariable($A1728,AF$10)</f>
        <v>0</v>
      </c>
      <c r="AG1728" s="36">
        <f>_xll.DTC.CPR.ValueForVariable($A1728,AG$10)</f>
        <v>0</v>
      </c>
      <c r="AH1728" s="36">
        <f>_xll.DTC.CPR.ValueForVariable($A1728,AH$10)</f>
        <v>0</v>
      </c>
      <c r="AI1728" s="36">
        <f>_xll.DTC.CPR.ValueForVariable($A1728,AI$10)</f>
        <v>0</v>
      </c>
      <c r="AJ1728" s="36">
        <f>_xll.DTC.CPR.ValueForVariable($A1728,AJ$10)</f>
        <v>0</v>
      </c>
      <c r="AK1728" s="36">
        <f>_xll.DTC.CPR.ValueForVariable($A1728,AK$10)</f>
        <v>5</v>
      </c>
      <c r="AL1728" s="36">
        <f>_xll.DTC.CPR.MinimumForVariable($A1728,AL$10)</f>
        <v>20.343231919834956</v>
      </c>
      <c r="AM1728" s="36">
        <f>_xll.DTC.CPR.MaximumForVariable($A1728,AM$10)</f>
        <v>56.780914465268822</v>
      </c>
    </row>
    <row r="1729" spans="1:39" x14ac:dyDescent="0.35">
      <c r="A1729" s="36" t="str">
        <f>_xll.DTC.CPR.Calculate($B$1,$B$2,$B$3,D1729,E1729,C1729,B1729,F1729,$B$4,G1729)</f>
        <v>CID=1356198445</v>
      </c>
      <c r="B1729" s="36">
        <f t="shared" si="231"/>
        <v>-6</v>
      </c>
      <c r="C1729" s="34">
        <f t="shared" si="228"/>
        <v>27.5</v>
      </c>
      <c r="D1729" s="36">
        <f>'TTH375-noEcon_A'!AL1729+('TTH375-noEcon_A'!AM1729-'TTH375-noEcon_A'!AL1729)*0.75</f>
        <v>52.435161510058776</v>
      </c>
      <c r="E1729" s="36">
        <f t="shared" si="229"/>
        <v>4</v>
      </c>
      <c r="F1729" s="36">
        <f t="shared" si="232"/>
        <v>21.5</v>
      </c>
      <c r="G1729" s="36">
        <f t="shared" si="230"/>
        <v>4.3</v>
      </c>
      <c r="H1729" s="36">
        <f>_xll.DTC.CPR.ValueForVariable($A1729,H$10)</f>
        <v>1.7435745936119005</v>
      </c>
      <c r="I1729" s="36">
        <f>_xll.DTC.CPR.ValueForVariable($A1729,I$10)</f>
        <v>148.52303345856475</v>
      </c>
      <c r="J1729" s="36">
        <f>_xll.DTC.CPR.ValueForVariable($A1729,J$10)</f>
        <v>11.415995980270212</v>
      </c>
      <c r="K1729" s="36">
        <f>_xll.DTC.CPR.ValueForVariable($A1729,K$10)</f>
        <v>229.58129245231444</v>
      </c>
      <c r="L1729" s="36">
        <f>_xll.DTC.CPR.ValueForVariable($A1729,L$10)</f>
        <v>422.19155495104349</v>
      </c>
      <c r="M1729" s="36">
        <f>_xll.DTC.CPR.ValueForVariable($A1729,M$10)</f>
        <v>398.53850163647905</v>
      </c>
      <c r="N1729" s="36">
        <f>_xll.DTC.CPR.ValueForVariable($A1729,N$10)</f>
        <v>31819.418174721279</v>
      </c>
      <c r="O1729" s="36">
        <f>_xll.DTC.CPR.ValueForVariable($A1729,O$10)</f>
        <v>1.335797199784349</v>
      </c>
      <c r="P1729" s="36">
        <f>_xll.DTC.CPR.ValueForVariable($A1729,P$10)</f>
        <v>2.2081204001334752E-2</v>
      </c>
      <c r="Q1729" s="36">
        <f>_xll.DTC.CPR.ValueForVariable($A1729,Q$10)</f>
        <v>4.3042202798220082</v>
      </c>
      <c r="R1729" s="36">
        <f>_xll.DTC.CPR.ValueForVariable($A1729,R$10)</f>
        <v>52.435180413424057</v>
      </c>
      <c r="S1729" s="36">
        <f>_xll.DTC.CPR.ValueForVariable($A1729,S$10)</f>
        <v>225.69256691158557</v>
      </c>
      <c r="T1729" s="36">
        <f>_xll.DTC.CPR.ValueForVariable($A1729,T$10)</f>
        <v>-6</v>
      </c>
      <c r="U1729" s="36">
        <f>_xll.DTC.CPR.ValueForVariable($A1729,U$10)</f>
        <v>27.5</v>
      </c>
      <c r="V1729" s="36">
        <f>_xll.DTC.CPR.ValueForVariable($A1729,V$10)</f>
        <v>4</v>
      </c>
      <c r="W1729" s="36">
        <f>_xll.DTC.CPR.ValueForVariable($A1729,W$10)</f>
        <v>21.5</v>
      </c>
      <c r="X1729" s="36">
        <f>_xll.DTC.CPR.ValueForVariable($A1729,X$10)</f>
        <v>234.27788186708736</v>
      </c>
      <c r="Y1729" s="36">
        <f>_xll.DTC.CPR.ValueForVariable($A1729,Y$10)</f>
        <v>716.3448725966025</v>
      </c>
      <c r="Z1729" s="36">
        <f>_xll.DTC.CPR.ValueForVariable($A1729,Z$10)</f>
        <v>48.018805127301732</v>
      </c>
      <c r="AA1729" s="36">
        <f>_xll.DTC.CPR.ValueForVariable($A1729,AA$10)</f>
        <v>3.0576717993506777</v>
      </c>
      <c r="AB1729" s="36">
        <f>_xll.DTC.CPR.ValueForVariable($A1729,AB$10)</f>
        <v>0.88433275146118973</v>
      </c>
      <c r="AC1729" s="36">
        <f>_xll.DTC.CPR.ValueForVariable($A1729,AC$10)</f>
        <v>110</v>
      </c>
      <c r="AD1729" s="36">
        <f>_xll.DTC.CPR.ValueForVariable($A1729,AD$10)</f>
        <v>90.087146961712079</v>
      </c>
      <c r="AE1729" s="36">
        <f>_xll.DTC.CPR.ValueForVariable($A1729,AE$10)</f>
        <v>0</v>
      </c>
      <c r="AF1729" s="36">
        <f>_xll.DTC.CPR.ValueForVariable($A1729,AF$10)</f>
        <v>0</v>
      </c>
      <c r="AG1729" s="36">
        <f>_xll.DTC.CPR.ValueForVariable($A1729,AG$10)</f>
        <v>0</v>
      </c>
      <c r="AH1729" s="36">
        <f>_xll.DTC.CPR.ValueForVariable($A1729,AH$10)</f>
        <v>0</v>
      </c>
      <c r="AI1729" s="36">
        <f>_xll.DTC.CPR.ValueForVariable($A1729,AI$10)</f>
        <v>0</v>
      </c>
      <c r="AJ1729" s="36">
        <f>_xll.DTC.CPR.ValueForVariable($A1729,AJ$10)</f>
        <v>0</v>
      </c>
      <c r="AK1729" s="36">
        <f>_xll.DTC.CPR.ValueForVariable($A1729,AK$10)</f>
        <v>5</v>
      </c>
      <c r="AL1729" s="36">
        <f>_xll.DTC.CPR.MinimumForVariable($A1729,AL$10)</f>
        <v>23.306181295929381</v>
      </c>
      <c r="AM1729" s="36">
        <f>_xll.DTC.CPR.MaximumForVariable($A1729,AM$10)</f>
        <v>62.144821581435238</v>
      </c>
    </row>
    <row r="1730" spans="1:39" x14ac:dyDescent="0.35">
      <c r="A1730" s="36" t="str">
        <f>_xll.DTC.CPR.Calculate($B$1,$B$2,$B$3,D1730,E1730,C1730,B1730,F1730,$B$4,G1730)</f>
        <v>CID=-1857039455</v>
      </c>
      <c r="B1730" s="36">
        <f t="shared" si="231"/>
        <v>-6</v>
      </c>
      <c r="C1730" s="34">
        <f t="shared" si="228"/>
        <v>30</v>
      </c>
      <c r="D1730" s="36">
        <f>'TTH375-noEcon_A'!AL1730+('TTH375-noEcon_A'!AM1730-'TTH375-noEcon_A'!AL1730)*0.75</f>
        <v>59.056101440100633</v>
      </c>
      <c r="E1730" s="36">
        <f t="shared" si="229"/>
        <v>4</v>
      </c>
      <c r="F1730" s="36">
        <f t="shared" si="232"/>
        <v>24</v>
      </c>
      <c r="G1730" s="36">
        <f t="shared" si="230"/>
        <v>4.8</v>
      </c>
      <c r="H1730" s="36">
        <f>_xll.DTC.CPR.ValueForVariable($A1730,H$10)</f>
        <v>1.7435745936119005</v>
      </c>
      <c r="I1730" s="36">
        <f>_xll.DTC.CPR.ValueForVariable($A1730,I$10)</f>
        <v>148.52303345856475</v>
      </c>
      <c r="J1730" s="36">
        <f>_xll.DTC.CPR.ValueForVariable($A1730,J$10)</f>
        <v>11.415995980270212</v>
      </c>
      <c r="K1730" s="36">
        <f>_xll.DTC.CPR.ValueForVariable($A1730,K$10)</f>
        <v>233.12256006149789</v>
      </c>
      <c r="L1730" s="36">
        <f>_xll.DTC.CPR.ValueForVariable($A1730,L$10)</f>
        <v>423.75802136828139</v>
      </c>
      <c r="M1730" s="36">
        <f>_xll.DTC.CPR.ValueForVariable($A1730,M$10)</f>
        <v>398.53850163647905</v>
      </c>
      <c r="N1730" s="36">
        <f>_xll.DTC.CPR.ValueForVariable($A1730,N$10)</f>
        <v>32700.145652059306</v>
      </c>
      <c r="O1730" s="36">
        <f>_xll.DTC.CPR.ValueForVariable($A1730,O$10)</f>
        <v>1.4160185737980633</v>
      </c>
      <c r="P1730" s="36">
        <f>_xll.DTC.CPR.ValueForVariable($A1730,P$10)</f>
        <v>2.479678857571814E-2</v>
      </c>
      <c r="Q1730" s="36">
        <f>_xll.DTC.CPR.ValueForVariable($A1730,Q$10)</f>
        <v>3.9662614284586684</v>
      </c>
      <c r="R1730" s="36">
        <f>_xll.DTC.CPR.ValueForVariable($A1730,R$10)</f>
        <v>59.05612877452046</v>
      </c>
      <c r="S1730" s="36">
        <f>_xll.DTC.CPR.ValueForVariable($A1730,S$10)</f>
        <v>234.23204567246859</v>
      </c>
      <c r="T1730" s="36">
        <f>_xll.DTC.CPR.ValueForVariable($A1730,T$10)</f>
        <v>-6</v>
      </c>
      <c r="U1730" s="36">
        <f>_xll.DTC.CPR.ValueForVariable($A1730,U$10)</f>
        <v>30</v>
      </c>
      <c r="V1730" s="36">
        <f>_xll.DTC.CPR.ValueForVariable($A1730,V$10)</f>
        <v>4</v>
      </c>
      <c r="W1730" s="36">
        <f>_xll.DTC.CPR.ValueForVariable($A1730,W$10)</f>
        <v>24</v>
      </c>
      <c r="X1730" s="36">
        <f>_xll.DTC.CPR.ValueForVariable($A1730,X$10)</f>
        <v>234.27788186708736</v>
      </c>
      <c r="Y1730" s="36">
        <f>_xll.DTC.CPR.ValueForVariable($A1730,Y$10)</f>
        <v>770.19630307686862</v>
      </c>
      <c r="Z1730" s="36">
        <f>_xll.DTC.CPR.ValueForVariable($A1730,Z$10)</f>
        <v>51.274938340732888</v>
      </c>
      <c r="AA1730" s="36">
        <f>_xll.DTC.CPR.ValueForVariable($A1730,AA$10)</f>
        <v>3.2875331505422407</v>
      </c>
      <c r="AB1730" s="36">
        <f>_xll.DTC.CPR.ValueForVariable($A1730,AB$10)</f>
        <v>0.89316969371050536</v>
      </c>
      <c r="AC1730" s="36">
        <f>_xll.DTC.CPR.ValueForVariable($A1730,AC$10)</f>
        <v>110</v>
      </c>
      <c r="AD1730" s="36">
        <f>_xll.DTC.CPR.ValueForVariable($A1730,AD$10)</f>
        <v>100.45851923525623</v>
      </c>
      <c r="AE1730" s="36">
        <f>_xll.DTC.CPR.ValueForVariable($A1730,AE$10)</f>
        <v>0</v>
      </c>
      <c r="AF1730" s="36">
        <f>_xll.DTC.CPR.ValueForVariable($A1730,AF$10)</f>
        <v>0</v>
      </c>
      <c r="AG1730" s="36">
        <f>_xll.DTC.CPR.ValueForVariable($A1730,AG$10)</f>
        <v>0</v>
      </c>
      <c r="AH1730" s="36">
        <f>_xll.DTC.CPR.ValueForVariable($A1730,AH$10)</f>
        <v>0</v>
      </c>
      <c r="AI1730" s="36">
        <f>_xll.DTC.CPR.ValueForVariable($A1730,AI$10)</f>
        <v>0</v>
      </c>
      <c r="AJ1730" s="36">
        <f>_xll.DTC.CPR.ValueForVariable($A1730,AJ$10)</f>
        <v>0</v>
      </c>
      <c r="AK1730" s="36">
        <f>_xll.DTC.CPR.ValueForVariable($A1730,AK$10)</f>
        <v>5</v>
      </c>
      <c r="AL1730" s="36">
        <f>_xll.DTC.CPR.MinimumForVariable($A1730,AL$10)</f>
        <v>26.492403515001541</v>
      </c>
      <c r="AM1730" s="36">
        <f>_xll.DTC.CPR.MaximumForVariable($A1730,AM$10)</f>
        <v>69.910667415133659</v>
      </c>
    </row>
    <row r="1731" spans="1:39" x14ac:dyDescent="0.35">
      <c r="A1731" s="36" t="str">
        <f>_xll.DTC.CPR.Calculate($B$1,$B$2,$B$3,D1731,E1731,C1731,B1731,F1731,$B$4,G1731)</f>
        <v>CID=-1857039424</v>
      </c>
      <c r="B1731" s="36">
        <f t="shared" si="231"/>
        <v>-6</v>
      </c>
      <c r="C1731" s="34">
        <f t="shared" si="228"/>
        <v>32.5</v>
      </c>
      <c r="D1731" s="36">
        <f>'TTH375-noEcon_A'!AL1731+('TTH375-noEcon_A'!AM1731-'TTH375-noEcon_A'!AL1731)*0.75</f>
        <v>65.503104090392483</v>
      </c>
      <c r="E1731" s="36">
        <f t="shared" si="229"/>
        <v>4</v>
      </c>
      <c r="F1731" s="36">
        <f t="shared" si="232"/>
        <v>26.5</v>
      </c>
      <c r="G1731" s="36">
        <f t="shared" si="230"/>
        <v>5.3</v>
      </c>
      <c r="H1731" s="36">
        <f>_xll.DTC.CPR.ValueForVariable($A1731,H$10)</f>
        <v>1.7435745936119005</v>
      </c>
      <c r="I1731" s="36">
        <f>_xll.DTC.CPR.ValueForVariable($A1731,I$10)</f>
        <v>148.52303345856475</v>
      </c>
      <c r="J1731" s="36">
        <f>_xll.DTC.CPR.ValueForVariable($A1731,J$10)</f>
        <v>11.415995980270212</v>
      </c>
      <c r="K1731" s="36">
        <f>_xll.DTC.CPR.ValueForVariable($A1731,K$10)</f>
        <v>236.68803821269404</v>
      </c>
      <c r="L1731" s="36">
        <f>_xll.DTC.CPR.ValueForVariable($A1731,L$10)</f>
        <v>425.29795540556233</v>
      </c>
      <c r="M1731" s="36">
        <f>_xll.DTC.CPR.ValueForVariable($A1731,M$10)</f>
        <v>398.53850163647905</v>
      </c>
      <c r="N1731" s="36">
        <f>_xll.DTC.CPR.ValueForVariable($A1731,N$10)</f>
        <v>33539.513479970592</v>
      </c>
      <c r="O1731" s="36">
        <f>_xll.DTC.CPR.ValueForVariable($A1731,O$10)</f>
        <v>1.4893354108154271</v>
      </c>
      <c r="P1731" s="36">
        <f>_xll.DTC.CPR.ValueForVariable($A1731,P$10)</f>
        <v>2.7576843053177643E-2</v>
      </c>
      <c r="Q1731" s="36">
        <f>_xll.DTC.CPR.ValueForVariable($A1731,Q$10)</f>
        <v>3.6799724053547584</v>
      </c>
      <c r="R1731" s="36">
        <f>_xll.DTC.CPR.ValueForVariable($A1731,R$10)</f>
        <v>65.50310705677488</v>
      </c>
      <c r="S1731" s="36">
        <f>_xll.DTC.CPR.ValueForVariable($A1731,S$10)</f>
        <v>241.04962643393011</v>
      </c>
      <c r="T1731" s="36">
        <f>_xll.DTC.CPR.ValueForVariable($A1731,T$10)</f>
        <v>-6</v>
      </c>
      <c r="U1731" s="36">
        <f>_xll.DTC.CPR.ValueForVariable($A1731,U$10)</f>
        <v>32.5</v>
      </c>
      <c r="V1731" s="36">
        <f>_xll.DTC.CPR.ValueForVariable($A1731,V$10)</f>
        <v>4</v>
      </c>
      <c r="W1731" s="36">
        <f>_xll.DTC.CPR.ValueForVariable($A1731,W$10)</f>
        <v>26.5</v>
      </c>
      <c r="X1731" s="36">
        <f>_xll.DTC.CPR.ValueForVariable($A1731,X$10)</f>
        <v>234.27788186708736</v>
      </c>
      <c r="Y1731" s="36">
        <f>_xll.DTC.CPR.ValueForVariable($A1731,Y$10)</f>
        <v>827.03959328935798</v>
      </c>
      <c r="Z1731" s="36">
        <f>_xll.DTC.CPR.ValueForVariable($A1731,Z$10)</f>
        <v>54.35971023753973</v>
      </c>
      <c r="AA1731" s="36">
        <f>_xll.DTC.CPR.ValueForVariable($A1731,AA$10)</f>
        <v>3.5301650616704889</v>
      </c>
      <c r="AB1731" s="36">
        <f>_xll.DTC.CPR.ValueForVariable($A1731,AB$10)</f>
        <v>0.89966564105464009</v>
      </c>
      <c r="AC1731" s="36">
        <f>_xll.DTC.CPR.ValueForVariable($A1731,AC$10)</f>
        <v>110</v>
      </c>
      <c r="AD1731" s="36">
        <f>_xll.DTC.CPR.ValueForVariable($A1731,AD$10)</f>
        <v>110.62073556821076</v>
      </c>
      <c r="AE1731" s="36">
        <f>_xll.DTC.CPR.ValueForVariable($A1731,AE$10)</f>
        <v>0</v>
      </c>
      <c r="AF1731" s="36">
        <f>_xll.DTC.CPR.ValueForVariable($A1731,AF$10)</f>
        <v>0</v>
      </c>
      <c r="AG1731" s="36">
        <f>_xll.DTC.CPR.ValueForVariable($A1731,AG$10)</f>
        <v>0</v>
      </c>
      <c r="AH1731" s="36">
        <f>_xll.DTC.CPR.ValueForVariable($A1731,AH$10)</f>
        <v>0</v>
      </c>
      <c r="AI1731" s="36">
        <f>_xll.DTC.CPR.ValueForVariable($A1731,AI$10)</f>
        <v>0</v>
      </c>
      <c r="AJ1731" s="36">
        <f>_xll.DTC.CPR.ValueForVariable($A1731,AJ$10)</f>
        <v>0</v>
      </c>
      <c r="AK1731" s="36">
        <f>_xll.DTC.CPR.ValueForVariable($A1731,AK$10)</f>
        <v>5</v>
      </c>
      <c r="AL1731" s="36">
        <f>_xll.DTC.CPR.MinimumForVariable($A1731,AL$10)</f>
        <v>30.261143170516281</v>
      </c>
      <c r="AM1731" s="36">
        <f>_xll.DTC.CPR.MaximumForVariable($A1731,AM$10)</f>
        <v>77.250424397017881</v>
      </c>
    </row>
    <row r="1732" spans="1:39" x14ac:dyDescent="0.35">
      <c r="A1732" s="36" t="str">
        <f>_xll.DTC.CPR.Calculate($B$1,$B$2,$B$3,D1732,E1732,C1732,B1732,F1732,$B$4,G1732)</f>
        <v>CID=-1857039261</v>
      </c>
      <c r="B1732" s="36">
        <f t="shared" si="231"/>
        <v>-6</v>
      </c>
      <c r="C1732" s="34">
        <f t="shared" si="228"/>
        <v>35</v>
      </c>
      <c r="D1732" s="36">
        <f>'TTH375-noEcon_A'!AL1732+('TTH375-noEcon_A'!AM1732-'TTH375-noEcon_A'!AL1732)*0.75</f>
        <v>70.406821524418433</v>
      </c>
      <c r="E1732" s="36">
        <f t="shared" si="229"/>
        <v>4</v>
      </c>
      <c r="F1732" s="36">
        <f t="shared" si="232"/>
        <v>29</v>
      </c>
      <c r="G1732" s="36">
        <f t="shared" si="230"/>
        <v>5.8</v>
      </c>
      <c r="H1732" s="36">
        <f>_xll.DTC.CPR.ValueForVariable($A1732,H$10)</f>
        <v>1.7435745936119005</v>
      </c>
      <c r="I1732" s="36">
        <f>_xll.DTC.CPR.ValueForVariable($A1732,I$10)</f>
        <v>148.52303345856475</v>
      </c>
      <c r="J1732" s="36">
        <f>_xll.DTC.CPR.ValueForVariable($A1732,J$10)</f>
        <v>11.415995980270212</v>
      </c>
      <c r="K1732" s="36">
        <f>_xll.DTC.CPR.ValueForVariable($A1732,K$10)</f>
        <v>240.27878109300647</v>
      </c>
      <c r="L1732" s="36">
        <f>_xll.DTC.CPR.ValueForVariable($A1732,L$10)</f>
        <v>426.81158727021261</v>
      </c>
      <c r="M1732" s="36">
        <f>_xll.DTC.CPR.ValueForVariable($A1732,M$10)</f>
        <v>398.53850163647905</v>
      </c>
      <c r="N1732" s="36">
        <f>_xll.DTC.CPR.ValueForVariable($A1732,N$10)</f>
        <v>34228.999739933432</v>
      </c>
      <c r="O1732" s="36">
        <f>_xll.DTC.CPR.ValueForVariable($A1732,O$10)</f>
        <v>1.5433117291186529</v>
      </c>
      <c r="P1732" s="36">
        <f>_xll.DTC.CPR.ValueForVariable($A1732,P$10)</f>
        <v>2.9941036929037986E-2</v>
      </c>
      <c r="Q1732" s="36">
        <f>_xll.DTC.CPR.ValueForVariable($A1732,Q$10)</f>
        <v>3.4690390995691702</v>
      </c>
      <c r="R1732" s="36">
        <f>_xll.DTC.CPR.ValueForVariable($A1732,R$10)</f>
        <v>70.406840612466667</v>
      </c>
      <c r="S1732" s="36">
        <f>_xll.DTC.CPR.ValueForVariable($A1732,S$10)</f>
        <v>244.24408296178146</v>
      </c>
      <c r="T1732" s="36">
        <f>_xll.DTC.CPR.ValueForVariable($A1732,T$10)</f>
        <v>-6</v>
      </c>
      <c r="U1732" s="36">
        <f>_xll.DTC.CPR.ValueForVariable($A1732,U$10)</f>
        <v>35</v>
      </c>
      <c r="V1732" s="36">
        <f>_xll.DTC.CPR.ValueForVariable($A1732,V$10)</f>
        <v>4</v>
      </c>
      <c r="W1732" s="36">
        <f>_xll.DTC.CPR.ValueForVariable($A1732,W$10)</f>
        <v>29</v>
      </c>
      <c r="X1732" s="36">
        <f>_xll.DTC.CPR.ValueForVariable($A1732,X$10)</f>
        <v>234.27788186708736</v>
      </c>
      <c r="Y1732" s="36">
        <f>_xll.DTC.CPR.ValueForVariable($A1732,Y$10)</f>
        <v>886.98098360857671</v>
      </c>
      <c r="Z1732" s="36">
        <f>_xll.DTC.CPR.ValueForVariable($A1732,Z$10)</f>
        <v>56.868576653652326</v>
      </c>
      <c r="AA1732" s="36">
        <f>_xll.DTC.CPR.ValueForVariable($A1732,AA$10)</f>
        <v>3.7860210129088787</v>
      </c>
      <c r="AB1732" s="36">
        <f>_xll.DTC.CPR.ValueForVariable($A1732,AB$10)</f>
        <v>0.9035314669655824</v>
      </c>
      <c r="AC1732" s="36">
        <f>_xll.DTC.CPR.ValueForVariable($A1732,AC$10)</f>
        <v>110</v>
      </c>
      <c r="AD1732" s="36">
        <f>_xll.DTC.CPR.ValueForVariable($A1732,AD$10)</f>
        <v>118.39336119204968</v>
      </c>
      <c r="AE1732" s="36">
        <f>_xll.DTC.CPR.ValueForVariable($A1732,AE$10)</f>
        <v>0</v>
      </c>
      <c r="AF1732" s="36">
        <f>_xll.DTC.CPR.ValueForVariable($A1732,AF$10)</f>
        <v>0</v>
      </c>
      <c r="AG1732" s="36">
        <f>_xll.DTC.CPR.ValueForVariable($A1732,AG$10)</f>
        <v>0</v>
      </c>
      <c r="AH1732" s="36">
        <f>_xll.DTC.CPR.ValueForVariable($A1732,AH$10)</f>
        <v>0</v>
      </c>
      <c r="AI1732" s="36">
        <f>_xll.DTC.CPR.ValueForVariable($A1732,AI$10)</f>
        <v>0</v>
      </c>
      <c r="AJ1732" s="36">
        <f>_xll.DTC.CPR.ValueForVariable($A1732,AJ$10)</f>
        <v>0</v>
      </c>
      <c r="AK1732" s="36">
        <f>_xll.DTC.CPR.ValueForVariable($A1732,AK$10)</f>
        <v>5</v>
      </c>
      <c r="AL1732" s="36">
        <f>_xll.DTC.CPR.MinimumForVariable($A1732,AL$10)</f>
        <v>34.281868499871528</v>
      </c>
      <c r="AM1732" s="36">
        <f>_xll.DTC.CPR.MaximumForVariable($A1732,AM$10)</f>
        <v>82.448472532600732</v>
      </c>
    </row>
    <row r="1733" spans="1:39" x14ac:dyDescent="0.35">
      <c r="A1733" s="36" t="str">
        <f>_xll.DTC.CPR.Calculate($B$1,$B$2,$B$3,D1733,E1733,C1733,B1733,F1733,$B$4,G1733)</f>
        <v>CID=-1857039230</v>
      </c>
      <c r="B1733" s="36">
        <f t="shared" si="231"/>
        <v>-6</v>
      </c>
      <c r="C1733" s="34">
        <f t="shared" si="228"/>
        <v>37.5</v>
      </c>
      <c r="D1733" s="36">
        <f>'TTH375-noEcon_A'!AL1733+('TTH375-noEcon_A'!AM1733-'TTH375-noEcon_A'!AL1733)*0.75</f>
        <v>71.991870015372953</v>
      </c>
      <c r="E1733" s="36">
        <f t="shared" si="229"/>
        <v>4</v>
      </c>
      <c r="F1733" s="36">
        <f t="shared" si="232"/>
        <v>31.5</v>
      </c>
      <c r="G1733" s="36">
        <f t="shared" si="230"/>
        <v>6.3</v>
      </c>
      <c r="H1733" s="36">
        <f>_xll.DTC.CPR.ValueForVariable($A1733,H$10)</f>
        <v>1.7435745936119005</v>
      </c>
      <c r="I1733" s="36">
        <f>_xll.DTC.CPR.ValueForVariable($A1733,I$10)</f>
        <v>148.52303345856475</v>
      </c>
      <c r="J1733" s="36">
        <f>_xll.DTC.CPR.ValueForVariable($A1733,J$10)</f>
        <v>11.415995980270212</v>
      </c>
      <c r="K1733" s="36">
        <f>_xll.DTC.CPR.ValueForVariable($A1733,K$10)</f>
        <v>243.89592808768788</v>
      </c>
      <c r="L1733" s="36">
        <f>_xll.DTC.CPR.ValueForVariable($A1733,L$10)</f>
        <v>428.29914539140123</v>
      </c>
      <c r="M1733" s="36">
        <f>_xll.DTC.CPR.ValueForVariable($A1733,M$10)</f>
        <v>398.53850163647905</v>
      </c>
      <c r="N1733" s="36">
        <f>_xll.DTC.CPR.ValueForVariable($A1733,N$10)</f>
        <v>34504.160020747287</v>
      </c>
      <c r="O1733" s="36">
        <f>_xll.DTC.CPR.ValueForVariable($A1733,O$10)</f>
        <v>1.5475338460818335</v>
      </c>
      <c r="P1733" s="36">
        <f>_xll.DTC.CPR.ValueForVariable($A1733,P$10)</f>
        <v>3.1216585270375841E-2</v>
      </c>
      <c r="Q1733" s="36">
        <f>_xll.DTC.CPR.ValueForVariable($A1733,Q$10)</f>
        <v>3.3241891943267241</v>
      </c>
      <c r="R1733" s="36">
        <f>_xll.DTC.CPR.ValueForVariable($A1733,R$10)</f>
        <v>71.991876100308431</v>
      </c>
      <c r="S1733" s="36">
        <f>_xll.DTC.CPR.ValueForVariable($A1733,S$10)</f>
        <v>239.31461661195362</v>
      </c>
      <c r="T1733" s="36">
        <f>_xll.DTC.CPR.ValueForVariable($A1733,T$10)</f>
        <v>-6</v>
      </c>
      <c r="U1733" s="36">
        <f>_xll.DTC.CPR.ValueForVariable($A1733,U$10)</f>
        <v>37.5</v>
      </c>
      <c r="V1733" s="36">
        <f>_xll.DTC.CPR.ValueForVariable($A1733,V$10)</f>
        <v>4</v>
      </c>
      <c r="W1733" s="36">
        <f>_xll.DTC.CPR.ValueForVariable($A1733,W$10)</f>
        <v>31.5</v>
      </c>
      <c r="X1733" s="36">
        <f>_xll.DTC.CPR.ValueForVariable($A1733,X$10)</f>
        <v>234.27788186708736</v>
      </c>
      <c r="Y1733" s="36">
        <f>_xll.DTC.CPR.ValueForVariable($A1733,Y$10)</f>
        <v>950.12868876961977</v>
      </c>
      <c r="Z1733" s="36">
        <f>_xll.DTC.CPR.ValueForVariable($A1733,Z$10)</f>
        <v>58.724846646611525</v>
      </c>
      <c r="AA1733" s="36">
        <f>_xll.DTC.CPR.ValueForVariable($A1733,AA$10)</f>
        <v>4.0555629118614593</v>
      </c>
      <c r="AB1733" s="36">
        <f>_xll.DTC.CPR.ValueForVariable($A1733,AB$10)</f>
        <v>0.90461650863262255</v>
      </c>
      <c r="AC1733" s="36">
        <f>_xll.DTC.CPR.ValueForVariable($A1733,AC$10)</f>
        <v>110</v>
      </c>
      <c r="AD1733" s="36">
        <f>_xll.DTC.CPR.ValueForVariable($A1733,AD$10)</f>
        <v>120.91349046903495</v>
      </c>
      <c r="AE1733" s="36">
        <f>_xll.DTC.CPR.ValueForVariable($A1733,AE$10)</f>
        <v>0</v>
      </c>
      <c r="AF1733" s="36">
        <f>_xll.DTC.CPR.ValueForVariable($A1733,AF$10)</f>
        <v>0</v>
      </c>
      <c r="AG1733" s="36">
        <f>_xll.DTC.CPR.ValueForVariable($A1733,AG$10)</f>
        <v>0</v>
      </c>
      <c r="AH1733" s="36">
        <f>_xll.DTC.CPR.ValueForVariable($A1733,AH$10)</f>
        <v>0</v>
      </c>
      <c r="AI1733" s="36">
        <f>_xll.DTC.CPR.ValueForVariable($A1733,AI$10)</f>
        <v>0</v>
      </c>
      <c r="AJ1733" s="36">
        <f>_xll.DTC.CPR.ValueForVariable($A1733,AJ$10)</f>
        <v>0</v>
      </c>
      <c r="AK1733" s="36">
        <f>_xll.DTC.CPR.ValueForVariable($A1733,AK$10)</f>
        <v>5</v>
      </c>
      <c r="AL1733" s="36">
        <f>_xll.DTC.CPR.MinimumForVariable($A1733,AL$10)</f>
        <v>39.110182557236008</v>
      </c>
      <c r="AM1733" s="36">
        <f>_xll.DTC.CPR.MaximumForVariable($A1733,AM$10)</f>
        <v>82.952432501418599</v>
      </c>
    </row>
    <row r="1734" spans="1:39" x14ac:dyDescent="0.35">
      <c r="A1734" s="36" t="str">
        <f>_xll.DTC.CPR.Calculate($B$1,$B$2,$B$3,D1734,E1734,C1734,B1734,F1734,$B$4,G1734)</f>
        <v>CID=-1857039579</v>
      </c>
      <c r="B1734" s="36">
        <f t="shared" si="231"/>
        <v>-6</v>
      </c>
      <c r="C1734" s="34">
        <f t="shared" si="228"/>
        <v>40</v>
      </c>
      <c r="D1734" s="36">
        <f>'TTH375-noEcon_A'!AL1734+('TTH375-noEcon_A'!AM1734-'TTH375-noEcon_A'!AL1734)*0.75</f>
        <v>72.761997121039599</v>
      </c>
      <c r="E1734" s="36">
        <f t="shared" si="229"/>
        <v>4</v>
      </c>
      <c r="F1734" s="36">
        <f t="shared" si="232"/>
        <v>34</v>
      </c>
      <c r="G1734" s="36">
        <f t="shared" si="230"/>
        <v>6.8</v>
      </c>
      <c r="H1734" s="36">
        <f>_xll.DTC.CPR.ValueForVariable($A1734,H$10)</f>
        <v>1.7435745936119005</v>
      </c>
      <c r="I1734" s="36">
        <f>_xll.DTC.CPR.ValueForVariable($A1734,I$10)</f>
        <v>148.52303345856475</v>
      </c>
      <c r="J1734" s="36">
        <f>_xll.DTC.CPR.ValueForVariable($A1734,J$10)</f>
        <v>11.415995980270212</v>
      </c>
      <c r="K1734" s="36">
        <f>_xll.DTC.CPR.ValueForVariable($A1734,K$10)</f>
        <v>247.54071405292822</v>
      </c>
      <c r="L1734" s="36">
        <f>_xll.DTC.CPR.ValueForVariable($A1734,L$10)</f>
        <v>429.76086168707201</v>
      </c>
      <c r="M1734" s="36">
        <f>_xll.DTC.CPR.ValueForVariable($A1734,M$10)</f>
        <v>398.53850163647905</v>
      </c>
      <c r="N1734" s="36">
        <f>_xll.DTC.CPR.ValueForVariable($A1734,N$10)</f>
        <v>34703.109020747048</v>
      </c>
      <c r="O1734" s="36">
        <f>_xll.DTC.CPR.ValueForVariable($A1734,O$10)</f>
        <v>1.5355079501749218</v>
      </c>
      <c r="P1734" s="36">
        <f>_xll.DTC.CPR.ValueForVariable($A1734,P$10)</f>
        <v>3.225634597977136E-2</v>
      </c>
      <c r="Q1734" s="36">
        <f>_xll.DTC.CPR.ValueForVariable($A1734,Q$10)</f>
        <v>3.1865295006707735</v>
      </c>
      <c r="R1734" s="36">
        <f>_xll.DTC.CPR.ValueForVariable($A1734,R$10)</f>
        <v>72.762013734553392</v>
      </c>
      <c r="S1734" s="36">
        <f>_xll.DTC.CPR.ValueForVariable($A1734,S$10)</f>
        <v>231.85830329336639</v>
      </c>
      <c r="T1734" s="36">
        <f>_xll.DTC.CPR.ValueForVariable($A1734,T$10)</f>
        <v>-6</v>
      </c>
      <c r="U1734" s="36">
        <f>_xll.DTC.CPR.ValueForVariable($A1734,U$10)</f>
        <v>40</v>
      </c>
      <c r="V1734" s="36">
        <f>_xll.DTC.CPR.ValueForVariable($A1734,V$10)</f>
        <v>4</v>
      </c>
      <c r="W1734" s="36">
        <f>_xll.DTC.CPR.ValueForVariable($A1734,W$10)</f>
        <v>34</v>
      </c>
      <c r="X1734" s="36">
        <f>_xll.DTC.CPR.ValueForVariable($A1734,X$10)</f>
        <v>234.27788186708736</v>
      </c>
      <c r="Y1734" s="36">
        <f>_xll.DTC.CPR.ValueForVariable($A1734,Y$10)</f>
        <v>1016.5930221211611</v>
      </c>
      <c r="Z1734" s="36">
        <f>_xll.DTC.CPR.ValueForVariable($A1734,Z$10)</f>
        <v>60.577425266602802</v>
      </c>
      <c r="AA1734" s="36">
        <f>_xll.DTC.CPR.ValueForVariable($A1734,AA$10)</f>
        <v>4.3392616239287314</v>
      </c>
      <c r="AB1734" s="36">
        <f>_xll.DTC.CPR.ValueForVariable($A1734,AB$10)</f>
        <v>0.90511760416256548</v>
      </c>
      <c r="AC1734" s="36">
        <f>_xll.DTC.CPR.ValueForVariable($A1734,AC$10)</f>
        <v>110</v>
      </c>
      <c r="AD1734" s="36">
        <f>_xll.DTC.CPR.ValueForVariable($A1734,AD$10)</f>
        <v>122.13931335153154</v>
      </c>
      <c r="AE1734" s="36">
        <f>_xll.DTC.CPR.ValueForVariable($A1734,AE$10)</f>
        <v>0</v>
      </c>
      <c r="AF1734" s="36">
        <f>_xll.DTC.CPR.ValueForVariable($A1734,AF$10)</f>
        <v>0</v>
      </c>
      <c r="AG1734" s="36">
        <f>_xll.DTC.CPR.ValueForVariable($A1734,AG$10)</f>
        <v>0</v>
      </c>
      <c r="AH1734" s="36">
        <f>_xll.DTC.CPR.ValueForVariable($A1734,AH$10)</f>
        <v>0</v>
      </c>
      <c r="AI1734" s="36">
        <f>_xll.DTC.CPR.ValueForVariable($A1734,AI$10)</f>
        <v>0</v>
      </c>
      <c r="AJ1734" s="36">
        <f>_xll.DTC.CPR.ValueForVariable($A1734,AJ$10)</f>
        <v>0</v>
      </c>
      <c r="AK1734" s="36">
        <f>_xll.DTC.CPR.ValueForVariable($A1734,AK$10)</f>
        <v>5</v>
      </c>
      <c r="AL1734" s="36">
        <f>_xll.DTC.CPR.MinimumForVariable($A1734,AL$10)</f>
        <v>43.503601526795116</v>
      </c>
      <c r="AM1734" s="36">
        <f>_xll.DTC.CPR.MaximumForVariable($A1734,AM$10)</f>
        <v>82.514795652454438</v>
      </c>
    </row>
    <row r="1735" spans="1:39" x14ac:dyDescent="0.35">
      <c r="A1735" s="36" t="str">
        <f>_xll.DTC.CPR.Calculate($B$1,$B$2,$B$3,D1735,E1735,C1735,B1735,F1735,$B$4,G1735)</f>
        <v>CID=-1857039548</v>
      </c>
      <c r="B1735" s="36">
        <f t="shared" si="231"/>
        <v>-6</v>
      </c>
      <c r="C1735" s="34">
        <f t="shared" si="228"/>
        <v>42.5</v>
      </c>
      <c r="D1735" s="36">
        <f>'TTH375-noEcon_A'!AL1735+('TTH375-noEcon_A'!AM1735-'TTH375-noEcon_A'!AL1735)*0.75</f>
        <v>73.47322640683484</v>
      </c>
      <c r="E1735" s="36">
        <f t="shared" si="229"/>
        <v>4</v>
      </c>
      <c r="F1735" s="36">
        <f t="shared" si="232"/>
        <v>36.5</v>
      </c>
      <c r="G1735" s="36">
        <f t="shared" si="230"/>
        <v>7.3</v>
      </c>
      <c r="H1735" s="36">
        <f>_xll.DTC.CPR.ValueForVariable($A1735,H$10)</f>
        <v>1.7435745936119005</v>
      </c>
      <c r="I1735" s="36">
        <f>_xll.DTC.CPR.ValueForVariable($A1735,I$10)</f>
        <v>148.52303345856475</v>
      </c>
      <c r="J1735" s="36">
        <f>_xll.DTC.CPR.ValueForVariable($A1735,J$10)</f>
        <v>11.415995980270212</v>
      </c>
      <c r="K1735" s="36">
        <f>_xll.DTC.CPR.ValueForVariable($A1735,K$10)</f>
        <v>251.21448128784849</v>
      </c>
      <c r="L1735" s="36">
        <f>_xll.DTC.CPR.ValueForVariable($A1735,L$10)</f>
        <v>431.19697188056966</v>
      </c>
      <c r="M1735" s="36">
        <f>_xll.DTC.CPR.ValueForVariable($A1735,M$10)</f>
        <v>398.53850163647905</v>
      </c>
      <c r="N1735" s="36">
        <f>_xll.DTC.CPR.ValueForVariable($A1735,N$10)</f>
        <v>34896.0025516436</v>
      </c>
      <c r="O1735" s="36">
        <f>_xll.DTC.CPR.ValueForVariable($A1735,O$10)</f>
        <v>1.5154717233326591</v>
      </c>
      <c r="P1735" s="36">
        <f>_xll.DTC.CPR.ValueForVariable($A1735,P$10)</f>
        <v>3.3331676879304127E-2</v>
      </c>
      <c r="Q1735" s="36">
        <f>_xll.DTC.CPR.ValueForVariable($A1735,Q$10)</f>
        <v>3.0387302765726614</v>
      </c>
      <c r="R1735" s="36">
        <f>_xll.DTC.CPR.ValueForVariable($A1735,R$10)</f>
        <v>73.473249247331225</v>
      </c>
      <c r="S1735" s="36">
        <f>_xll.DTC.CPR.ValueForVariable($A1735,S$10)</f>
        <v>223.2653870060349</v>
      </c>
      <c r="T1735" s="36">
        <f>_xll.DTC.CPR.ValueForVariable($A1735,T$10)</f>
        <v>-6</v>
      </c>
      <c r="U1735" s="36">
        <f>_xll.DTC.CPR.ValueForVariable($A1735,U$10)</f>
        <v>42.5</v>
      </c>
      <c r="V1735" s="36">
        <f>_xll.DTC.CPR.ValueForVariable($A1735,V$10)</f>
        <v>4</v>
      </c>
      <c r="W1735" s="36">
        <f>_xll.DTC.CPR.ValueForVariable($A1735,W$10)</f>
        <v>36.5</v>
      </c>
      <c r="X1735" s="36">
        <f>_xll.DTC.CPR.ValueForVariable($A1735,X$10)</f>
        <v>234.27788186708736</v>
      </c>
      <c r="Y1735" s="36">
        <f>_xll.DTC.CPR.ValueForVariable($A1735,Y$10)</f>
        <v>1086.4865440387393</v>
      </c>
      <c r="Z1735" s="36">
        <f>_xll.DTC.CPR.ValueForVariable($A1735,Z$10)</f>
        <v>62.65466221652855</v>
      </c>
      <c r="AA1735" s="36">
        <f>_xll.DTC.CPR.ValueForVariable($A1735,AA$10)</f>
        <v>4.6375976058001696</v>
      </c>
      <c r="AB1735" s="36">
        <f>_xll.DTC.CPR.ValueForVariable($A1735,AB$10)</f>
        <v>0.90556586482026769</v>
      </c>
      <c r="AC1735" s="36">
        <f>_xll.DTC.CPR.ValueForVariable($A1735,AC$10)</f>
        <v>110</v>
      </c>
      <c r="AD1735" s="36">
        <f>_xll.DTC.CPR.ValueForVariable($A1735,AD$10)</f>
        <v>123.27215233771172</v>
      </c>
      <c r="AE1735" s="36">
        <f>_xll.DTC.CPR.ValueForVariable($A1735,AE$10)</f>
        <v>0</v>
      </c>
      <c r="AF1735" s="36">
        <f>_xll.DTC.CPR.ValueForVariable($A1735,AF$10)</f>
        <v>0</v>
      </c>
      <c r="AG1735" s="36">
        <f>_xll.DTC.CPR.ValueForVariable($A1735,AG$10)</f>
        <v>0</v>
      </c>
      <c r="AH1735" s="36">
        <f>_xll.DTC.CPR.ValueForVariable($A1735,AH$10)</f>
        <v>0</v>
      </c>
      <c r="AI1735" s="36">
        <f>_xll.DTC.CPR.ValueForVariable($A1735,AI$10)</f>
        <v>0</v>
      </c>
      <c r="AJ1735" s="36">
        <f>_xll.DTC.CPR.ValueForVariable($A1735,AJ$10)</f>
        <v>0</v>
      </c>
      <c r="AK1735" s="36">
        <f>_xll.DTC.CPR.ValueForVariable($A1735,AK$10)</f>
        <v>5</v>
      </c>
      <c r="AL1735" s="36">
        <f>_xll.DTC.CPR.MinimumForVariable($A1735,AL$10)</f>
        <v>49.883652849083624</v>
      </c>
      <c r="AM1735" s="36">
        <f>_xll.DTC.CPR.MaximumForVariable($A1735,AM$10)</f>
        <v>81.336417592751914</v>
      </c>
    </row>
    <row r="1736" spans="1:39" x14ac:dyDescent="0.35">
      <c r="A1736" s="36" t="str">
        <f>_xll.DTC.CPR.Calculate($B$1,$B$2,$B$3,D1736,E1736,C1736,B1736,F1736,$B$4,G1736)</f>
        <v>CID=-1857039385</v>
      </c>
      <c r="B1736" s="36">
        <f t="shared" si="231"/>
        <v>-6</v>
      </c>
      <c r="C1736" s="34">
        <f t="shared" si="228"/>
        <v>45</v>
      </c>
      <c r="D1736" s="36">
        <f>'TTH375-noEcon_A'!AL1736+('TTH375-noEcon_A'!AM1736-'TTH375-noEcon_A'!AL1736)*0.75</f>
        <v>75.971829737335497</v>
      </c>
      <c r="E1736" s="36">
        <f t="shared" si="229"/>
        <v>4</v>
      </c>
      <c r="F1736" s="36">
        <f t="shared" si="232"/>
        <v>39</v>
      </c>
      <c r="G1736" s="36">
        <f t="shared" si="230"/>
        <v>7.8</v>
      </c>
      <c r="H1736" s="36">
        <f>_xll.DTC.CPR.ValueForVariable($A1736,H$10)</f>
        <v>1.7435745936119005</v>
      </c>
      <c r="I1736" s="36">
        <f>_xll.DTC.CPR.ValueForVariable($A1736,I$10)</f>
        <v>148.52303345856475</v>
      </c>
      <c r="J1736" s="36">
        <f>_xll.DTC.CPR.ValueForVariable($A1736,J$10)</f>
        <v>11.415995980270212</v>
      </c>
      <c r="K1736" s="36">
        <f>_xll.DTC.CPR.ValueForVariable($A1736,K$10)</f>
        <v>254.91869357729877</v>
      </c>
      <c r="L1736" s="36">
        <f>_xll.DTC.CPR.ValueForVariable($A1736,L$10)</f>
        <v>432.6077159797394</v>
      </c>
      <c r="M1736" s="36">
        <f>_xll.DTC.CPR.ValueForVariable($A1736,M$10)</f>
        <v>398.53850163647905</v>
      </c>
      <c r="N1736" s="36">
        <f>_xll.DTC.CPR.ValueForVariable($A1736,N$10)</f>
        <v>35290.184503495322</v>
      </c>
      <c r="O1736" s="36">
        <f>_xll.DTC.CPR.ValueForVariable($A1736,O$10)</f>
        <v>1.5162001540109828</v>
      </c>
      <c r="P1736" s="36">
        <f>_xll.DTC.CPR.ValueForVariable($A1736,P$10)</f>
        <v>3.5167906403531686E-2</v>
      </c>
      <c r="Q1736" s="36">
        <f>_xll.DTC.CPR.ValueForVariable($A1736,Q$10)</f>
        <v>2.8662782919254535</v>
      </c>
      <c r="R1736" s="36">
        <f>_xll.DTC.CPR.ValueForVariable($A1736,R$10)</f>
        <v>75.971818825755662</v>
      </c>
      <c r="S1736" s="36">
        <f>_xll.DTC.CPR.ValueForVariable($A1736,S$10)</f>
        <v>217.75637509835695</v>
      </c>
      <c r="T1736" s="36">
        <f>_xll.DTC.CPR.ValueForVariable($A1736,T$10)</f>
        <v>-6</v>
      </c>
      <c r="U1736" s="36">
        <f>_xll.DTC.CPR.ValueForVariable($A1736,U$10)</f>
        <v>45</v>
      </c>
      <c r="V1736" s="36">
        <f>_xll.DTC.CPR.ValueForVariable($A1736,V$10)</f>
        <v>4</v>
      </c>
      <c r="W1736" s="36">
        <f>_xll.DTC.CPR.ValueForVariable($A1736,W$10)</f>
        <v>39</v>
      </c>
      <c r="X1736" s="36">
        <f>_xll.DTC.CPR.ValueForVariable($A1736,X$10)</f>
        <v>234.27788186708736</v>
      </c>
      <c r="Y1736" s="36">
        <f>_xll.DTC.CPR.ValueForVariable($A1736,Y$10)</f>
        <v>1159.9242383423766</v>
      </c>
      <c r="Z1736" s="36">
        <f>_xll.DTC.CPR.ValueForVariable($A1736,Z$10)</f>
        <v>65.208889431193768</v>
      </c>
      <c r="AA1736" s="36">
        <f>_xll.DTC.CPR.ValueForVariable($A1736,AA$10)</f>
        <v>4.9510616584814233</v>
      </c>
      <c r="AB1736" s="36">
        <f>_xll.DTC.CPR.ValueForVariable($A1736,AB$10)</f>
        <v>0.90703624472140754</v>
      </c>
      <c r="AC1736" s="36">
        <f>_xll.DTC.CPR.ValueForVariable($A1736,AC$10)</f>
        <v>110</v>
      </c>
      <c r="AD1736" s="36">
        <f>_xll.DTC.CPR.ValueForVariable($A1736,AD$10)</f>
        <v>127.25757944635345</v>
      </c>
      <c r="AE1736" s="36">
        <f>_xll.DTC.CPR.ValueForVariable($A1736,AE$10)</f>
        <v>0</v>
      </c>
      <c r="AF1736" s="36">
        <f>_xll.DTC.CPR.ValueForVariable($A1736,AF$10)</f>
        <v>0</v>
      </c>
      <c r="AG1736" s="36">
        <f>_xll.DTC.CPR.ValueForVariable($A1736,AG$10)</f>
        <v>0</v>
      </c>
      <c r="AH1736" s="36">
        <f>_xll.DTC.CPR.ValueForVariable($A1736,AH$10)</f>
        <v>0</v>
      </c>
      <c r="AI1736" s="36">
        <f>_xll.DTC.CPR.ValueForVariable($A1736,AI$10)</f>
        <v>0</v>
      </c>
      <c r="AJ1736" s="36">
        <f>_xll.DTC.CPR.ValueForVariable($A1736,AJ$10)</f>
        <v>0</v>
      </c>
      <c r="AK1736" s="36">
        <f>_xll.DTC.CPR.ValueForVariable($A1736,AK$10)</f>
        <v>5</v>
      </c>
      <c r="AL1736" s="36">
        <f>_xll.DTC.CPR.MinimumForVariable($A1736,AL$10)</f>
        <v>56.26896108697958</v>
      </c>
      <c r="AM1736" s="36">
        <f>_xll.DTC.CPR.MaximumForVariable($A1736,AM$10)</f>
        <v>82.539452620787472</v>
      </c>
    </row>
    <row r="1737" spans="1:39" x14ac:dyDescent="0.35">
      <c r="A1737" s="36" t="str">
        <f>_xll.DTC.CPR.Calculate($B$1,$B$2,$B$3,D1737,E1737,C1737,B1737,F1737,$B$4,G1737)</f>
        <v>CID=-1857039354</v>
      </c>
      <c r="B1737" s="36">
        <f t="shared" si="231"/>
        <v>-6</v>
      </c>
      <c r="C1737" s="34">
        <f t="shared" si="228"/>
        <v>47.5</v>
      </c>
      <c r="D1737" s="36">
        <f>'TTH375-noEcon_A'!AL1737+('TTH375-noEcon_A'!AM1737-'TTH375-noEcon_A'!AL1737)*0.75</f>
        <v>78.004340736081389</v>
      </c>
      <c r="E1737" s="36">
        <f t="shared" si="229"/>
        <v>4</v>
      </c>
      <c r="F1737" s="36">
        <f t="shared" si="232"/>
        <v>41.5</v>
      </c>
      <c r="G1737" s="36">
        <f t="shared" si="230"/>
        <v>8.3000000000000007</v>
      </c>
      <c r="H1737" s="36">
        <f>_xll.DTC.CPR.ValueForVariable($A1737,H$10)</f>
        <v>1.7435745936119005</v>
      </c>
      <c r="I1737" s="36">
        <f>_xll.DTC.CPR.ValueForVariable($A1737,I$10)</f>
        <v>148.52303345856475</v>
      </c>
      <c r="J1737" s="36">
        <f>_xll.DTC.CPR.ValueForVariable($A1737,J$10)</f>
        <v>11.415995980270212</v>
      </c>
      <c r="K1737" s="36">
        <f>_xll.DTC.CPR.ValueForVariable($A1737,K$10)</f>
        <v>258.65495278124138</v>
      </c>
      <c r="L1737" s="36">
        <f>_xll.DTC.CPR.ValueForVariable($A1737,L$10)</f>
        <v>433.99333893603722</v>
      </c>
      <c r="M1737" s="36">
        <f>_xll.DTC.CPR.ValueForVariable($A1737,M$10)</f>
        <v>398.53850163647905</v>
      </c>
      <c r="N1737" s="36">
        <f>_xll.DTC.CPR.ValueForVariable($A1737,N$10)</f>
        <v>35616.847945224938</v>
      </c>
      <c r="O1737" s="36">
        <f>_xll.DTC.CPR.ValueForVariable($A1737,O$10)</f>
        <v>1.5128071610652931</v>
      </c>
      <c r="P1737" s="36">
        <f>_xll.DTC.CPR.ValueForVariable($A1737,P$10)</f>
        <v>3.6922953639333289E-2</v>
      </c>
      <c r="Q1737" s="36">
        <f>_xll.DTC.CPR.ValueForVariable($A1737,Q$10)</f>
        <v>2.7128848508980292</v>
      </c>
      <c r="R1737" s="36">
        <f>_xll.DTC.CPR.ValueForVariable($A1737,R$10)</f>
        <v>78.004355530748072</v>
      </c>
      <c r="S1737" s="36">
        <f>_xll.DTC.CPR.ValueForVariable($A1737,S$10)</f>
        <v>211.61683442343033</v>
      </c>
      <c r="T1737" s="36">
        <f>_xll.DTC.CPR.ValueForVariable($A1737,T$10)</f>
        <v>-6</v>
      </c>
      <c r="U1737" s="36">
        <f>_xll.DTC.CPR.ValueForVariable($A1737,U$10)</f>
        <v>47.5</v>
      </c>
      <c r="V1737" s="36">
        <f>_xll.DTC.CPR.ValueForVariable($A1737,V$10)</f>
        <v>4</v>
      </c>
      <c r="W1737" s="36">
        <f>_xll.DTC.CPR.ValueForVariable($A1737,W$10)</f>
        <v>41.5</v>
      </c>
      <c r="X1737" s="36">
        <f>_xll.DTC.CPR.ValueForVariable($A1737,X$10)</f>
        <v>234.27788186708736</v>
      </c>
      <c r="Y1737" s="36">
        <f>_xll.DTC.CPR.ValueForVariable($A1737,Y$10)</f>
        <v>1237.0237214434719</v>
      </c>
      <c r="Z1737" s="36">
        <f>_xll.DTC.CPR.ValueForVariable($A1737,Z$10)</f>
        <v>67.636852439077131</v>
      </c>
      <c r="AA1737" s="36">
        <f>_xll.DTC.CPR.ValueForVariable($A1737,AA$10)</f>
        <v>5.2801558200243219</v>
      </c>
      <c r="AB1737" s="36">
        <f>_xll.DTC.CPR.ValueForVariable($A1737,AB$10)</f>
        <v>0.9081211639946325</v>
      </c>
      <c r="AC1737" s="36">
        <f>_xll.DTC.CPR.ValueForVariable($A1737,AC$10)</f>
        <v>110</v>
      </c>
      <c r="AD1737" s="36">
        <f>_xll.DTC.CPR.ValueForVariable($A1737,AD$10)</f>
        <v>130.5061061326407</v>
      </c>
      <c r="AE1737" s="36">
        <f>_xll.DTC.CPR.ValueForVariable($A1737,AE$10)</f>
        <v>0</v>
      </c>
      <c r="AF1737" s="36">
        <f>_xll.DTC.CPR.ValueForVariable($A1737,AF$10)</f>
        <v>0</v>
      </c>
      <c r="AG1737" s="36">
        <f>_xll.DTC.CPR.ValueForVariable($A1737,AG$10)</f>
        <v>0</v>
      </c>
      <c r="AH1737" s="36">
        <f>_xll.DTC.CPR.ValueForVariable($A1737,AH$10)</f>
        <v>0</v>
      </c>
      <c r="AI1737" s="36">
        <f>_xll.DTC.CPR.ValueForVariable($A1737,AI$10)</f>
        <v>0</v>
      </c>
      <c r="AJ1737" s="36">
        <f>_xll.DTC.CPR.ValueForVariable($A1737,AJ$10)</f>
        <v>0</v>
      </c>
      <c r="AK1737" s="36">
        <f>_xll.DTC.CPR.ValueForVariable($A1737,AK$10)</f>
        <v>5</v>
      </c>
      <c r="AL1737" s="36">
        <f>_xll.DTC.CPR.MinimumForVariable($A1737,AL$10)</f>
        <v>63.196745991030951</v>
      </c>
      <c r="AM1737" s="36">
        <f>_xll.DTC.CPR.MaximumForVariable($A1737,AM$10)</f>
        <v>82.940205651098211</v>
      </c>
    </row>
    <row r="1738" spans="1:39" x14ac:dyDescent="0.35">
      <c r="A1738" s="36" t="str">
        <f>_xll.DTC.CPR.Calculate($B$1,$B$2,$B$3,D1738,E1738,C1738,B1738,F1738,$B$4,G1738)</f>
        <v>CID=-1857039703</v>
      </c>
      <c r="B1738" s="36">
        <f t="shared" si="231"/>
        <v>-6</v>
      </c>
      <c r="C1738" s="34">
        <f t="shared" si="228"/>
        <v>50</v>
      </c>
      <c r="D1738" s="36">
        <f>'TTH375-noEcon_A'!AL1738+('TTH375-noEcon_A'!AM1738-'TTH375-noEcon_A'!AL1738)*0.75</f>
        <v>80.183937957453878</v>
      </c>
      <c r="E1738" s="36">
        <f t="shared" si="229"/>
        <v>4</v>
      </c>
      <c r="F1738" s="36">
        <f t="shared" si="232"/>
        <v>44</v>
      </c>
      <c r="G1738" s="36">
        <f t="shared" si="230"/>
        <v>8.8000000000000007</v>
      </c>
      <c r="H1738" s="36">
        <f>_xll.DTC.CPR.ValueForVariable($A1738,H$10)</f>
        <v>1.7435745936119005</v>
      </c>
      <c r="I1738" s="36">
        <f>_xll.DTC.CPR.ValueForVariable($A1738,I$10)</f>
        <v>148.52303345856475</v>
      </c>
      <c r="J1738" s="36">
        <f>_xll.DTC.CPR.ValueForVariable($A1738,J$10)</f>
        <v>11.415995980270212</v>
      </c>
      <c r="K1738" s="36">
        <f>_xll.DTC.CPR.ValueForVariable($A1738,K$10)</f>
        <v>262.42501858641634</v>
      </c>
      <c r="L1738" s="36">
        <f>_xll.DTC.CPR.ValueForVariable($A1738,L$10)</f>
        <v>435.3540915047746</v>
      </c>
      <c r="M1738" s="36">
        <f>_xll.DTC.CPR.ValueForVariable($A1738,M$10)</f>
        <v>398.53850163647905</v>
      </c>
      <c r="N1738" s="36">
        <f>_xll.DTC.CPR.ValueForVariable($A1738,N$10)</f>
        <v>35722.224234317116</v>
      </c>
      <c r="O1738" s="36">
        <f>_xll.DTC.CPR.ValueForVariable($A1738,O$10)</f>
        <v>1.1081903457750524</v>
      </c>
      <c r="P1738" s="36">
        <f>_xll.DTC.CPR.ValueForVariable($A1738,P$10)</f>
        <v>3.629791640768662E-2</v>
      </c>
      <c r="Q1738" s="36">
        <f>_xll.DTC.CPR.ValueForVariable($A1738,Q$10)</f>
        <v>2.0381219201151501</v>
      </c>
      <c r="R1738" s="36">
        <f>_xll.DTC.CPR.ValueForVariable($A1738,R$10)</f>
        <v>74.009138686548042</v>
      </c>
      <c r="S1738" s="36">
        <f>_xll.DTC.CPR.ValueForVariable($A1738,S$10)</f>
        <v>150.83964784589574</v>
      </c>
      <c r="T1738" s="36">
        <f>_xll.DTC.CPR.ValueForVariable($A1738,T$10)</f>
        <v>-6</v>
      </c>
      <c r="U1738" s="36">
        <f>_xll.DTC.CPR.ValueForVariable($A1738,U$10)</f>
        <v>50</v>
      </c>
      <c r="V1738" s="36">
        <f>_xll.DTC.CPR.ValueForVariable($A1738,V$10)</f>
        <v>4</v>
      </c>
      <c r="W1738" s="36">
        <f>_xll.DTC.CPR.ValueForVariable($A1738,W$10)</f>
        <v>44</v>
      </c>
      <c r="X1738" s="36">
        <f>_xll.DTC.CPR.ValueForVariable($A1738,X$10)</f>
        <v>234.27788186708736</v>
      </c>
      <c r="Y1738" s="36">
        <f>_xll.DTC.CPR.ValueForVariable($A1738,Y$10)</f>
        <v>1317.9054900117335</v>
      </c>
      <c r="Z1738" s="36">
        <f>_xll.DTC.CPR.ValueForVariable($A1738,Z$10)</f>
        <v>81.031288634496434</v>
      </c>
      <c r="AA1738" s="36">
        <f>_xll.DTC.CPR.ValueForVariable($A1738,AA$10)</f>
        <v>5.6253944226771671</v>
      </c>
      <c r="AB1738" s="36">
        <f>_xll.DTC.CPR.ValueForVariable($A1738,AB$10)</f>
        <v>0.90589467121377087</v>
      </c>
      <c r="AC1738" s="36">
        <f>_xll.DTC.CPR.ValueForVariable($A1738,AC$10)</f>
        <v>95.831355551664672</v>
      </c>
      <c r="AD1738" s="36">
        <f>_xll.DTC.CPR.ValueForVariable($A1738,AD$10)</f>
        <v>124.12618881804839</v>
      </c>
      <c r="AE1738" s="36">
        <f>_xll.DTC.CPR.ValueForVariable($A1738,AE$10)</f>
        <v>0</v>
      </c>
      <c r="AF1738" s="36">
        <f>_xll.DTC.CPR.ValueForVariable($A1738,AF$10)</f>
        <v>0</v>
      </c>
      <c r="AG1738" s="36">
        <f>_xll.DTC.CPR.ValueForVariable($A1738,AG$10)</f>
        <v>0</v>
      </c>
      <c r="AH1738" s="36">
        <f>_xll.DTC.CPR.ValueForVariable($A1738,AH$10)</f>
        <v>0</v>
      </c>
      <c r="AI1738" s="36">
        <f>_xll.DTC.CPR.ValueForVariable($A1738,AI$10)</f>
        <v>0</v>
      </c>
      <c r="AJ1738" s="36">
        <f>_xll.DTC.CPR.ValueForVariable($A1738,AJ$10)</f>
        <v>0</v>
      </c>
      <c r="AK1738" s="36">
        <f>_xll.DTC.CPR.ValueForVariable($A1738,AK$10)</f>
        <v>10</v>
      </c>
      <c r="AL1738" s="36">
        <f>_xll.DTC.CPR.MinimumForVariable($A1738,AL$10)</f>
        <v>73.754507275432957</v>
      </c>
      <c r="AM1738" s="36">
        <f>_xll.DTC.CPR.MaximumForVariable($A1738,AM$10)</f>
        <v>82.327081518127528</v>
      </c>
    </row>
    <row r="1739" spans="1:39" x14ac:dyDescent="0.35">
      <c r="A1739" s="36" t="str">
        <f>_xll.DTC.CPR.Calculate($B$1,$B$2,$B$3,D1739,E1739,C1739,B1739,F1739,$B$4,G1739)</f>
        <v>CID=-1857039672</v>
      </c>
      <c r="B1739" s="36">
        <f t="shared" si="231"/>
        <v>-6</v>
      </c>
      <c r="C1739" s="34">
        <f t="shared" si="228"/>
        <v>52.5</v>
      </c>
      <c r="D1739" s="36">
        <f>'TTH375-noEcon_A'!AL1739+('TTH375-noEcon_A'!AM1739-'TTH375-noEcon_A'!AL1739)*0.75</f>
        <v>79.889774029649843</v>
      </c>
      <c r="E1739" s="36">
        <f t="shared" si="229"/>
        <v>4</v>
      </c>
      <c r="F1739" s="36">
        <f t="shared" si="232"/>
        <v>46.5</v>
      </c>
      <c r="G1739" s="36">
        <f t="shared" si="230"/>
        <v>9.3000000000000007</v>
      </c>
      <c r="H1739" s="23">
        <v>1.7435745936119005</v>
      </c>
      <c r="I1739" s="23">
        <v>148.52303345856475</v>
      </c>
      <c r="J1739" s="23">
        <v>11.415995980270212</v>
      </c>
      <c r="K1739" s="23">
        <v>266.23083222577782</v>
      </c>
      <c r="L1739" s="23">
        <v>436.69023133324981</v>
      </c>
      <c r="M1739" s="23">
        <v>398.53850163647905</v>
      </c>
      <c r="N1739" s="23">
        <v>36189.90855358621</v>
      </c>
      <c r="O1739" s="23">
        <v>1.4609565434834644</v>
      </c>
      <c r="P1739" s="23">
        <v>3.9594539301877438E-2</v>
      </c>
      <c r="Q1739" s="23">
        <v>2.4369755834024036</v>
      </c>
      <c r="R1739" s="23">
        <v>79.317887587835216</v>
      </c>
      <c r="S1739" s="23">
        <v>193.29575537861098</v>
      </c>
      <c r="T1739" s="23">
        <v>-6</v>
      </c>
      <c r="U1739" s="23">
        <v>52.5</v>
      </c>
      <c r="V1739" s="23">
        <v>4</v>
      </c>
      <c r="W1739" s="23">
        <v>46.5</v>
      </c>
      <c r="X1739" s="23">
        <v>234.27788186708736</v>
      </c>
      <c r="Y1739" s="23">
        <v>1402.69321438421</v>
      </c>
      <c r="Z1739" s="23">
        <v>72.383220583440732</v>
      </c>
      <c r="AA1739" s="23">
        <v>5.987305345282226</v>
      </c>
      <c r="AB1739" s="23">
        <v>0.90877350677695135</v>
      </c>
      <c r="AC1739" s="23">
        <v>109.56189540610613</v>
      </c>
      <c r="AD1739" s="23">
        <v>132.60846800918262</v>
      </c>
      <c r="AE1739" s="23">
        <v>0</v>
      </c>
      <c r="AF1739" s="23">
        <v>0</v>
      </c>
      <c r="AG1739" s="23">
        <v>0</v>
      </c>
      <c r="AH1739" s="23">
        <v>0</v>
      </c>
      <c r="AI1739" s="23">
        <v>0</v>
      </c>
      <c r="AJ1739" s="23">
        <v>0</v>
      </c>
      <c r="AK1739" s="23">
        <v>10</v>
      </c>
      <c r="AL1739" s="23">
        <v>81.605430697154333</v>
      </c>
      <c r="AM1739" s="23">
        <v>79.317888473815017</v>
      </c>
    </row>
    <row r="1740" spans="1:39" x14ac:dyDescent="0.35">
      <c r="A1740" s="36" t="str">
        <f>_xll.DTC.CPR.Calculate($B$1,$B$2,$B$3,D1740,E1740,C1740,B1740,F1740,$B$4,G1740)</f>
        <v>CID=1162108772</v>
      </c>
      <c r="B1740" s="36">
        <f t="shared" si="231"/>
        <v>-6</v>
      </c>
      <c r="C1740" s="34">
        <f t="shared" si="228"/>
        <v>55</v>
      </c>
      <c r="D1740" s="36">
        <f>'TTH375-noEcon_A'!AL1740+('TTH375-noEcon_A'!AM1740-'TTH375-noEcon_A'!AL1740)*0.75</f>
        <v>0</v>
      </c>
      <c r="E1740" s="36">
        <f t="shared" si="229"/>
        <v>4</v>
      </c>
      <c r="F1740" s="36">
        <f t="shared" si="232"/>
        <v>49</v>
      </c>
      <c r="G1740" s="36">
        <f t="shared" si="230"/>
        <v>9.8000000000000007</v>
      </c>
      <c r="H1740" s="36">
        <f>_xll.DTC.CPR.ValueForVariable($A1740,H$10)</f>
        <v>0</v>
      </c>
      <c r="I1740" s="36">
        <f>_xll.DTC.CPR.ValueForVariable($A1740,I$10)</f>
        <v>0</v>
      </c>
      <c r="J1740" s="36">
        <f>_xll.DTC.CPR.ValueForVariable($A1740,J$10)</f>
        <v>0</v>
      </c>
      <c r="K1740" s="36">
        <f>_xll.DTC.CPR.ValueForVariable($A1740,K$10)</f>
        <v>0</v>
      </c>
      <c r="L1740" s="36">
        <f>_xll.DTC.CPR.ValueForVariable($A1740,L$10)</f>
        <v>0</v>
      </c>
      <c r="M1740" s="36">
        <f>_xll.DTC.CPR.ValueForVariable($A1740,M$10)</f>
        <v>0</v>
      </c>
      <c r="N1740" s="36">
        <f>_xll.DTC.CPR.ValueForVariable($A1740,N$10)</f>
        <v>0</v>
      </c>
      <c r="O1740" s="36">
        <f>_xll.DTC.CPR.ValueForVariable($A1740,O$10)</f>
        <v>0</v>
      </c>
      <c r="P1740" s="36">
        <f>_xll.DTC.CPR.ValueForVariable($A1740,P$10)</f>
        <v>0</v>
      </c>
      <c r="Q1740" s="36">
        <f>_xll.DTC.CPR.ValueForVariable($A1740,Q$10)</f>
        <v>0</v>
      </c>
      <c r="R1740" s="36">
        <f>_xll.DTC.CPR.ValueForVariable($A1740,R$10)</f>
        <v>0</v>
      </c>
      <c r="S1740" s="36">
        <f>_xll.DTC.CPR.ValueForVariable($A1740,S$10)</f>
        <v>0</v>
      </c>
      <c r="T1740" s="36">
        <f>_xll.DTC.CPR.ValueForVariable($A1740,T$10)</f>
        <v>0</v>
      </c>
      <c r="U1740" s="36">
        <f>_xll.DTC.CPR.ValueForVariable($A1740,U$10)</f>
        <v>0</v>
      </c>
      <c r="V1740" s="36">
        <f>_xll.DTC.CPR.ValueForVariable($A1740,V$10)</f>
        <v>0</v>
      </c>
      <c r="W1740" s="36">
        <f>_xll.DTC.CPR.ValueForVariable($A1740,W$10)</f>
        <v>0</v>
      </c>
      <c r="X1740" s="36">
        <f>_xll.DTC.CPR.ValueForVariable($A1740,X$10)</f>
        <v>0</v>
      </c>
      <c r="Y1740" s="36">
        <f>_xll.DTC.CPR.ValueForVariable($A1740,Y$10)</f>
        <v>0</v>
      </c>
      <c r="Z1740" s="36">
        <f>_xll.DTC.CPR.ValueForVariable($A1740,Z$10)</f>
        <v>0</v>
      </c>
      <c r="AA1740" s="36">
        <f>_xll.DTC.CPR.ValueForVariable($A1740,AA$10)</f>
        <v>0</v>
      </c>
      <c r="AB1740" s="36">
        <f>_xll.DTC.CPR.ValueForVariable($A1740,AB$10)</f>
        <v>0</v>
      </c>
      <c r="AC1740" s="36">
        <f>_xll.DTC.CPR.ValueForVariable($A1740,AC$10)</f>
        <v>0</v>
      </c>
      <c r="AD1740" s="36">
        <f>_xll.DTC.CPR.ValueForVariable($A1740,AD$10)</f>
        <v>0</v>
      </c>
      <c r="AE1740" s="36">
        <f>_xll.DTC.CPR.ValueForVariable($A1740,AE$10)</f>
        <v>0</v>
      </c>
      <c r="AF1740" s="36">
        <f>_xll.DTC.CPR.ValueForVariable($A1740,AF$10)</f>
        <v>0</v>
      </c>
      <c r="AG1740" s="36">
        <f>_xll.DTC.CPR.ValueForVariable($A1740,AG$10)</f>
        <v>0</v>
      </c>
      <c r="AH1740" s="36">
        <f>_xll.DTC.CPR.ValueForVariable($A1740,AH$10)</f>
        <v>0</v>
      </c>
      <c r="AI1740" s="36">
        <f>_xll.DTC.CPR.ValueForVariable($A1740,AI$10)</f>
        <v>0</v>
      </c>
      <c r="AJ1740" s="36">
        <f>_xll.DTC.CPR.ValueForVariable($A1740,AJ$10)</f>
        <v>0</v>
      </c>
      <c r="AK1740" s="36">
        <f>_xll.DTC.CPR.ValueForVariable($A1740,AK$10)</f>
        <v>0</v>
      </c>
      <c r="AL1740" s="36">
        <f>_xll.DTC.CPR.MinimumForVariable($A1740,AL$10)</f>
        <v>0</v>
      </c>
      <c r="AM1740" s="36">
        <f>_xll.DTC.CPR.MaximumForVariable($A1740,AM$10)</f>
        <v>0</v>
      </c>
    </row>
    <row r="1741" spans="1:39" x14ac:dyDescent="0.35">
      <c r="A1741" s="36" t="str">
        <f>_xll.DTC.CPR.Calculate($B$1,$B$2,$B$3,D1741,E1741,C1741,B1741,F1741,$B$4,G1741)</f>
        <v>CID=1162108803</v>
      </c>
      <c r="B1741" s="36">
        <f t="shared" si="231"/>
        <v>-6</v>
      </c>
      <c r="C1741" s="34">
        <f t="shared" si="228"/>
        <v>57.5</v>
      </c>
      <c r="D1741" s="36">
        <f>'TTH375-noEcon_A'!AL1741+('TTH375-noEcon_A'!AM1741-'TTH375-noEcon_A'!AL1741)*0.75</f>
        <v>0</v>
      </c>
      <c r="E1741" s="36">
        <f t="shared" si="229"/>
        <v>4</v>
      </c>
      <c r="F1741" s="36">
        <f t="shared" si="232"/>
        <v>51.5</v>
      </c>
      <c r="G1741" s="36">
        <f t="shared" si="230"/>
        <v>10.3</v>
      </c>
      <c r="H1741" s="36">
        <f>_xll.DTC.CPR.ValueForVariable($A1741,H$10)</f>
        <v>0</v>
      </c>
      <c r="I1741" s="36">
        <f>_xll.DTC.CPR.ValueForVariable($A1741,I$10)</f>
        <v>0</v>
      </c>
      <c r="J1741" s="36">
        <f>_xll.DTC.CPR.ValueForVariable($A1741,J$10)</f>
        <v>0</v>
      </c>
      <c r="K1741" s="36">
        <f>_xll.DTC.CPR.ValueForVariable($A1741,K$10)</f>
        <v>0</v>
      </c>
      <c r="L1741" s="36">
        <f>_xll.DTC.CPR.ValueForVariable($A1741,L$10)</f>
        <v>0</v>
      </c>
      <c r="M1741" s="36">
        <f>_xll.DTC.CPR.ValueForVariable($A1741,M$10)</f>
        <v>0</v>
      </c>
      <c r="N1741" s="36">
        <f>_xll.DTC.CPR.ValueForVariable($A1741,N$10)</f>
        <v>0</v>
      </c>
      <c r="O1741" s="36">
        <f>_xll.DTC.CPR.ValueForVariable($A1741,O$10)</f>
        <v>0</v>
      </c>
      <c r="P1741" s="36">
        <f>_xll.DTC.CPR.ValueForVariable($A1741,P$10)</f>
        <v>0</v>
      </c>
      <c r="Q1741" s="36">
        <f>_xll.DTC.CPR.ValueForVariable($A1741,Q$10)</f>
        <v>0</v>
      </c>
      <c r="R1741" s="36">
        <f>_xll.DTC.CPR.ValueForVariable($A1741,R$10)</f>
        <v>0</v>
      </c>
      <c r="S1741" s="36">
        <f>_xll.DTC.CPR.ValueForVariable($A1741,S$10)</f>
        <v>0</v>
      </c>
      <c r="T1741" s="36">
        <f>_xll.DTC.CPR.ValueForVariable($A1741,T$10)</f>
        <v>0</v>
      </c>
      <c r="U1741" s="36">
        <f>_xll.DTC.CPR.ValueForVariable($A1741,U$10)</f>
        <v>0</v>
      </c>
      <c r="V1741" s="36">
        <f>_xll.DTC.CPR.ValueForVariable($A1741,V$10)</f>
        <v>0</v>
      </c>
      <c r="W1741" s="36">
        <f>_xll.DTC.CPR.ValueForVariable($A1741,W$10)</f>
        <v>0</v>
      </c>
      <c r="X1741" s="36">
        <f>_xll.DTC.CPR.ValueForVariable($A1741,X$10)</f>
        <v>0</v>
      </c>
      <c r="Y1741" s="36">
        <f>_xll.DTC.CPR.ValueForVariable($A1741,Y$10)</f>
        <v>0</v>
      </c>
      <c r="Z1741" s="36">
        <f>_xll.DTC.CPR.ValueForVariable($A1741,Z$10)</f>
        <v>0</v>
      </c>
      <c r="AA1741" s="36">
        <f>_xll.DTC.CPR.ValueForVariable($A1741,AA$10)</f>
        <v>0</v>
      </c>
      <c r="AB1741" s="36">
        <f>_xll.DTC.CPR.ValueForVariable($A1741,AB$10)</f>
        <v>0</v>
      </c>
      <c r="AC1741" s="36">
        <f>_xll.DTC.CPR.ValueForVariable($A1741,AC$10)</f>
        <v>0</v>
      </c>
      <c r="AD1741" s="36">
        <f>_xll.DTC.CPR.ValueForVariable($A1741,AD$10)</f>
        <v>0</v>
      </c>
      <c r="AE1741" s="36">
        <f>_xll.DTC.CPR.ValueForVariable($A1741,AE$10)</f>
        <v>0</v>
      </c>
      <c r="AF1741" s="36">
        <f>_xll.DTC.CPR.ValueForVariable($A1741,AF$10)</f>
        <v>0</v>
      </c>
      <c r="AG1741" s="36">
        <f>_xll.DTC.CPR.ValueForVariable($A1741,AG$10)</f>
        <v>0</v>
      </c>
      <c r="AH1741" s="36">
        <f>_xll.DTC.CPR.ValueForVariable($A1741,AH$10)</f>
        <v>0</v>
      </c>
      <c r="AI1741" s="36">
        <f>_xll.DTC.CPR.ValueForVariable($A1741,AI$10)</f>
        <v>0</v>
      </c>
      <c r="AJ1741" s="36">
        <f>_xll.DTC.CPR.ValueForVariable($A1741,AJ$10)</f>
        <v>0</v>
      </c>
      <c r="AK1741" s="36">
        <f>_xll.DTC.CPR.ValueForVariable($A1741,AK$10)</f>
        <v>0</v>
      </c>
      <c r="AL1741" s="36">
        <f>_xll.DTC.CPR.MinimumForVariable($A1741,AL$10)</f>
        <v>0</v>
      </c>
      <c r="AM1741" s="36">
        <f>_xll.DTC.CPR.MaximumForVariable($A1741,AM$10)</f>
        <v>0</v>
      </c>
    </row>
    <row r="1742" spans="1:39" x14ac:dyDescent="0.35">
      <c r="A1742" s="36" t="str">
        <f>_xll.DTC.CPR.Calculate($B$1,$B$2,$B$3,D1742,E1742,C1742,B1742,F1742,$B$4,G1742)</f>
        <v>CID=1162108966</v>
      </c>
      <c r="B1742" s="36">
        <f t="shared" si="231"/>
        <v>-6</v>
      </c>
      <c r="C1742" s="34">
        <f t="shared" si="228"/>
        <v>60</v>
      </c>
      <c r="D1742" s="36">
        <f>'TTH375-noEcon_A'!AL1742+('TTH375-noEcon_A'!AM1742-'TTH375-noEcon_A'!AL1742)*0.75</f>
        <v>0</v>
      </c>
      <c r="E1742" s="36">
        <f t="shared" si="229"/>
        <v>4</v>
      </c>
      <c r="F1742" s="36">
        <f t="shared" si="232"/>
        <v>54</v>
      </c>
      <c r="G1742" s="36">
        <f t="shared" si="230"/>
        <v>10.8</v>
      </c>
      <c r="H1742" s="36">
        <f>_xll.DTC.CPR.ValueForVariable($A1742,H$10)</f>
        <v>0</v>
      </c>
      <c r="I1742" s="36">
        <f>_xll.DTC.CPR.ValueForVariable($A1742,I$10)</f>
        <v>0</v>
      </c>
      <c r="J1742" s="36">
        <f>_xll.DTC.CPR.ValueForVariable($A1742,J$10)</f>
        <v>0</v>
      </c>
      <c r="K1742" s="36">
        <f>_xll.DTC.CPR.ValueForVariable($A1742,K$10)</f>
        <v>0</v>
      </c>
      <c r="L1742" s="36">
        <f>_xll.DTC.CPR.ValueForVariable($A1742,L$10)</f>
        <v>0</v>
      </c>
      <c r="M1742" s="36">
        <f>_xll.DTC.CPR.ValueForVariable($A1742,M$10)</f>
        <v>0</v>
      </c>
      <c r="N1742" s="36">
        <f>_xll.DTC.CPR.ValueForVariable($A1742,N$10)</f>
        <v>0</v>
      </c>
      <c r="O1742" s="36">
        <f>_xll.DTC.CPR.ValueForVariable($A1742,O$10)</f>
        <v>0</v>
      </c>
      <c r="P1742" s="36">
        <f>_xll.DTC.CPR.ValueForVariable($A1742,P$10)</f>
        <v>0</v>
      </c>
      <c r="Q1742" s="36">
        <f>_xll.DTC.CPR.ValueForVariable($A1742,Q$10)</f>
        <v>0</v>
      </c>
      <c r="R1742" s="36">
        <f>_xll.DTC.CPR.ValueForVariable($A1742,R$10)</f>
        <v>0</v>
      </c>
      <c r="S1742" s="36">
        <f>_xll.DTC.CPR.ValueForVariable($A1742,S$10)</f>
        <v>0</v>
      </c>
      <c r="T1742" s="36">
        <f>_xll.DTC.CPR.ValueForVariable($A1742,T$10)</f>
        <v>0</v>
      </c>
      <c r="U1742" s="36">
        <f>_xll.DTC.CPR.ValueForVariable($A1742,U$10)</f>
        <v>0</v>
      </c>
      <c r="V1742" s="36">
        <f>_xll.DTC.CPR.ValueForVariable($A1742,V$10)</f>
        <v>0</v>
      </c>
      <c r="W1742" s="36">
        <f>_xll.DTC.CPR.ValueForVariable($A1742,W$10)</f>
        <v>0</v>
      </c>
      <c r="X1742" s="36">
        <f>_xll.DTC.CPR.ValueForVariable($A1742,X$10)</f>
        <v>0</v>
      </c>
      <c r="Y1742" s="36">
        <f>_xll.DTC.CPR.ValueForVariable($A1742,Y$10)</f>
        <v>0</v>
      </c>
      <c r="Z1742" s="36">
        <f>_xll.DTC.CPR.ValueForVariable($A1742,Z$10)</f>
        <v>0</v>
      </c>
      <c r="AA1742" s="36">
        <f>_xll.DTC.CPR.ValueForVariable($A1742,AA$10)</f>
        <v>0</v>
      </c>
      <c r="AB1742" s="36">
        <f>_xll.DTC.CPR.ValueForVariable($A1742,AB$10)</f>
        <v>0</v>
      </c>
      <c r="AC1742" s="36">
        <f>_xll.DTC.CPR.ValueForVariable($A1742,AC$10)</f>
        <v>0</v>
      </c>
      <c r="AD1742" s="36">
        <f>_xll.DTC.CPR.ValueForVariable($A1742,AD$10)</f>
        <v>0</v>
      </c>
      <c r="AE1742" s="36">
        <f>_xll.DTC.CPR.ValueForVariable($A1742,AE$10)</f>
        <v>0</v>
      </c>
      <c r="AF1742" s="36">
        <f>_xll.DTC.CPR.ValueForVariable($A1742,AF$10)</f>
        <v>0</v>
      </c>
      <c r="AG1742" s="36">
        <f>_xll.DTC.CPR.ValueForVariable($A1742,AG$10)</f>
        <v>0</v>
      </c>
      <c r="AH1742" s="36">
        <f>_xll.DTC.CPR.ValueForVariable($A1742,AH$10)</f>
        <v>0</v>
      </c>
      <c r="AI1742" s="36">
        <f>_xll.DTC.CPR.ValueForVariable($A1742,AI$10)</f>
        <v>0</v>
      </c>
      <c r="AJ1742" s="36">
        <f>_xll.DTC.CPR.ValueForVariable($A1742,AJ$10)</f>
        <v>0</v>
      </c>
      <c r="AK1742" s="36">
        <f>_xll.DTC.CPR.ValueForVariable($A1742,AK$10)</f>
        <v>0</v>
      </c>
      <c r="AL1742" s="36">
        <f>_xll.DTC.CPR.MinimumForVariable($A1742,AL$10)</f>
        <v>0</v>
      </c>
      <c r="AM1742" s="36">
        <f>_xll.DTC.CPR.MaximumForVariable($A1742,AM$10)</f>
        <v>0</v>
      </c>
    </row>
    <row r="1743" spans="1:39" x14ac:dyDescent="0.35">
      <c r="A1743" s="36" t="str">
        <f>_xll.DTC.CPR.Calculate($B$1,$B$2,$B$3,D1743,E1743,C1743,B1743,F1743,$B$4,G1743)</f>
        <v>CID=1162108997</v>
      </c>
      <c r="B1743" s="36">
        <f t="shared" si="231"/>
        <v>-6</v>
      </c>
      <c r="C1743" s="34">
        <f t="shared" si="228"/>
        <v>62.5</v>
      </c>
      <c r="D1743" s="36">
        <f>'TTH375-noEcon_A'!AL1743+('TTH375-noEcon_A'!AM1743-'TTH375-noEcon_A'!AL1743)*0.75</f>
        <v>0</v>
      </c>
      <c r="E1743" s="36">
        <f t="shared" si="229"/>
        <v>4</v>
      </c>
      <c r="F1743" s="36">
        <f t="shared" si="232"/>
        <v>56.5</v>
      </c>
      <c r="G1743" s="36">
        <f t="shared" si="230"/>
        <v>11.3</v>
      </c>
      <c r="H1743" s="36">
        <f>_xll.DTC.CPR.ValueForVariable($A1743,H$10)</f>
        <v>0</v>
      </c>
      <c r="I1743" s="36">
        <f>_xll.DTC.CPR.ValueForVariable($A1743,I$10)</f>
        <v>0</v>
      </c>
      <c r="J1743" s="36">
        <f>_xll.DTC.CPR.ValueForVariable($A1743,J$10)</f>
        <v>0</v>
      </c>
      <c r="K1743" s="36">
        <f>_xll.DTC.CPR.ValueForVariable($A1743,K$10)</f>
        <v>0</v>
      </c>
      <c r="L1743" s="36">
        <f>_xll.DTC.CPR.ValueForVariable($A1743,L$10)</f>
        <v>0</v>
      </c>
      <c r="M1743" s="36">
        <f>_xll.DTC.CPR.ValueForVariable($A1743,M$10)</f>
        <v>0</v>
      </c>
      <c r="N1743" s="36">
        <f>_xll.DTC.CPR.ValueForVariable($A1743,N$10)</f>
        <v>0</v>
      </c>
      <c r="O1743" s="36">
        <f>_xll.DTC.CPR.ValueForVariable($A1743,O$10)</f>
        <v>0</v>
      </c>
      <c r="P1743" s="36">
        <f>_xll.DTC.CPR.ValueForVariable($A1743,P$10)</f>
        <v>0</v>
      </c>
      <c r="Q1743" s="36">
        <f>_xll.DTC.CPR.ValueForVariable($A1743,Q$10)</f>
        <v>0</v>
      </c>
      <c r="R1743" s="36">
        <f>_xll.DTC.CPR.ValueForVariable($A1743,R$10)</f>
        <v>0</v>
      </c>
      <c r="S1743" s="36">
        <f>_xll.DTC.CPR.ValueForVariable($A1743,S$10)</f>
        <v>0</v>
      </c>
      <c r="T1743" s="36">
        <f>_xll.DTC.CPR.ValueForVariable($A1743,T$10)</f>
        <v>0</v>
      </c>
      <c r="U1743" s="36">
        <f>_xll.DTC.CPR.ValueForVariable($A1743,U$10)</f>
        <v>0</v>
      </c>
      <c r="V1743" s="36">
        <f>_xll.DTC.CPR.ValueForVariable($A1743,V$10)</f>
        <v>0</v>
      </c>
      <c r="W1743" s="36">
        <f>_xll.DTC.CPR.ValueForVariable($A1743,W$10)</f>
        <v>0</v>
      </c>
      <c r="X1743" s="36">
        <f>_xll.DTC.CPR.ValueForVariable($A1743,X$10)</f>
        <v>0</v>
      </c>
      <c r="Y1743" s="36">
        <f>_xll.DTC.CPR.ValueForVariable($A1743,Y$10)</f>
        <v>0</v>
      </c>
      <c r="Z1743" s="36">
        <f>_xll.DTC.CPR.ValueForVariable($A1743,Z$10)</f>
        <v>0</v>
      </c>
      <c r="AA1743" s="36">
        <f>_xll.DTC.CPR.ValueForVariable($A1743,AA$10)</f>
        <v>0</v>
      </c>
      <c r="AB1743" s="36">
        <f>_xll.DTC.CPR.ValueForVariable($A1743,AB$10)</f>
        <v>0</v>
      </c>
      <c r="AC1743" s="36">
        <f>_xll.DTC.CPR.ValueForVariable($A1743,AC$10)</f>
        <v>0</v>
      </c>
      <c r="AD1743" s="36">
        <f>_xll.DTC.CPR.ValueForVariable($A1743,AD$10)</f>
        <v>0</v>
      </c>
      <c r="AE1743" s="36">
        <f>_xll.DTC.CPR.ValueForVariable($A1743,AE$10)</f>
        <v>0</v>
      </c>
      <c r="AF1743" s="36">
        <f>_xll.DTC.CPR.ValueForVariable($A1743,AF$10)</f>
        <v>0</v>
      </c>
      <c r="AG1743" s="36">
        <f>_xll.DTC.CPR.ValueForVariable($A1743,AG$10)</f>
        <v>0</v>
      </c>
      <c r="AH1743" s="36">
        <f>_xll.DTC.CPR.ValueForVariable($A1743,AH$10)</f>
        <v>0</v>
      </c>
      <c r="AI1743" s="36">
        <f>_xll.DTC.CPR.ValueForVariable($A1743,AI$10)</f>
        <v>0</v>
      </c>
      <c r="AJ1743" s="36">
        <f>_xll.DTC.CPR.ValueForVariable($A1743,AJ$10)</f>
        <v>0</v>
      </c>
      <c r="AK1743" s="36">
        <f>_xll.DTC.CPR.ValueForVariable($A1743,AK$10)</f>
        <v>0</v>
      </c>
      <c r="AL1743" s="36">
        <f>_xll.DTC.CPR.MinimumForVariable($A1743,AL$10)</f>
        <v>0</v>
      </c>
      <c r="AM1743" s="36">
        <f>_xll.DTC.CPR.MaximumForVariable($A1743,AM$10)</f>
        <v>0</v>
      </c>
    </row>
    <row r="1744" spans="1:39" x14ac:dyDescent="0.35">
      <c r="A1744" s="36" t="str">
        <f>_xll.DTC.CPR.Calculate($B$1,$B$2,$B$3,D1744,E1744,C1744,B1744,F1744,$B$4,G1744)</f>
        <v>CID=1162108648</v>
      </c>
      <c r="B1744" s="36">
        <f t="shared" si="231"/>
        <v>-6</v>
      </c>
      <c r="C1744" s="34">
        <f t="shared" si="228"/>
        <v>65</v>
      </c>
      <c r="D1744" s="36">
        <f>'TTH375-noEcon_A'!AL1744+('TTH375-noEcon_A'!AM1744-'TTH375-noEcon_A'!AL1744)*0.75</f>
        <v>0</v>
      </c>
      <c r="E1744" s="36">
        <f t="shared" si="229"/>
        <v>4</v>
      </c>
      <c r="F1744" s="36">
        <f t="shared" si="232"/>
        <v>59</v>
      </c>
      <c r="G1744" s="36">
        <f t="shared" si="230"/>
        <v>11.8</v>
      </c>
      <c r="H1744" s="36">
        <f>_xll.DTC.CPR.ValueForVariable($A1744,H$10)</f>
        <v>0</v>
      </c>
      <c r="I1744" s="36">
        <f>_xll.DTC.CPR.ValueForVariable($A1744,I$10)</f>
        <v>0</v>
      </c>
      <c r="J1744" s="36">
        <f>_xll.DTC.CPR.ValueForVariable($A1744,J$10)</f>
        <v>0</v>
      </c>
      <c r="K1744" s="36">
        <f>_xll.DTC.CPR.ValueForVariable($A1744,K$10)</f>
        <v>0</v>
      </c>
      <c r="L1744" s="36">
        <f>_xll.DTC.CPR.ValueForVariable($A1744,L$10)</f>
        <v>0</v>
      </c>
      <c r="M1744" s="36">
        <f>_xll.DTC.CPR.ValueForVariable($A1744,M$10)</f>
        <v>0</v>
      </c>
      <c r="N1744" s="36">
        <f>_xll.DTC.CPR.ValueForVariable($A1744,N$10)</f>
        <v>0</v>
      </c>
      <c r="O1744" s="36">
        <f>_xll.DTC.CPR.ValueForVariable($A1744,O$10)</f>
        <v>0</v>
      </c>
      <c r="P1744" s="36">
        <f>_xll.DTC.CPR.ValueForVariable($A1744,P$10)</f>
        <v>0</v>
      </c>
      <c r="Q1744" s="36">
        <f>_xll.DTC.CPR.ValueForVariable($A1744,Q$10)</f>
        <v>0</v>
      </c>
      <c r="R1744" s="36">
        <f>_xll.DTC.CPR.ValueForVariable($A1744,R$10)</f>
        <v>0</v>
      </c>
      <c r="S1744" s="36">
        <f>_xll.DTC.CPR.ValueForVariable($A1744,S$10)</f>
        <v>0</v>
      </c>
      <c r="T1744" s="36">
        <f>_xll.DTC.CPR.ValueForVariable($A1744,T$10)</f>
        <v>0</v>
      </c>
      <c r="U1744" s="36">
        <f>_xll.DTC.CPR.ValueForVariable($A1744,U$10)</f>
        <v>0</v>
      </c>
      <c r="V1744" s="36">
        <f>_xll.DTC.CPR.ValueForVariable($A1744,V$10)</f>
        <v>0</v>
      </c>
      <c r="W1744" s="36">
        <f>_xll.DTC.CPR.ValueForVariable($A1744,W$10)</f>
        <v>0</v>
      </c>
      <c r="X1744" s="36">
        <f>_xll.DTC.CPR.ValueForVariable($A1744,X$10)</f>
        <v>0</v>
      </c>
      <c r="Y1744" s="36">
        <f>_xll.DTC.CPR.ValueForVariable($A1744,Y$10)</f>
        <v>0</v>
      </c>
      <c r="Z1744" s="36">
        <f>_xll.DTC.CPR.ValueForVariable($A1744,Z$10)</f>
        <v>0</v>
      </c>
      <c r="AA1744" s="36">
        <f>_xll.DTC.CPR.ValueForVariable($A1744,AA$10)</f>
        <v>0</v>
      </c>
      <c r="AB1744" s="36">
        <f>_xll.DTC.CPR.ValueForVariable($A1744,AB$10)</f>
        <v>0</v>
      </c>
      <c r="AC1744" s="36">
        <f>_xll.DTC.CPR.ValueForVariable($A1744,AC$10)</f>
        <v>0</v>
      </c>
      <c r="AD1744" s="36">
        <f>_xll.DTC.CPR.ValueForVariable($A1744,AD$10)</f>
        <v>0</v>
      </c>
      <c r="AE1744" s="36">
        <f>_xll.DTC.CPR.ValueForVariable($A1744,AE$10)</f>
        <v>0</v>
      </c>
      <c r="AF1744" s="36">
        <f>_xll.DTC.CPR.ValueForVariable($A1744,AF$10)</f>
        <v>0</v>
      </c>
      <c r="AG1744" s="36">
        <f>_xll.DTC.CPR.ValueForVariable($A1744,AG$10)</f>
        <v>0</v>
      </c>
      <c r="AH1744" s="36">
        <f>_xll.DTC.CPR.ValueForVariable($A1744,AH$10)</f>
        <v>0</v>
      </c>
      <c r="AI1744" s="36">
        <f>_xll.DTC.CPR.ValueForVariable($A1744,AI$10)</f>
        <v>0</v>
      </c>
      <c r="AJ1744" s="36">
        <f>_xll.DTC.CPR.ValueForVariable($A1744,AJ$10)</f>
        <v>0</v>
      </c>
      <c r="AK1744" s="36">
        <f>_xll.DTC.CPR.ValueForVariable($A1744,AK$10)</f>
        <v>0</v>
      </c>
      <c r="AL1744" s="36">
        <f>_xll.DTC.CPR.MinimumForVariable($A1744,AL$10)</f>
        <v>0</v>
      </c>
      <c r="AM1744" s="36">
        <f>_xll.DTC.CPR.MaximumForVariable($A1744,AM$10)</f>
        <v>0</v>
      </c>
    </row>
    <row r="1745" spans="1:39" x14ac:dyDescent="0.35">
      <c r="A1745" s="36" t="str">
        <f>_xll.DTC.CPR.Calculate($B$1,$B$2,$B$3,D1745,E1745,C1745,B1745,F1745,$B$4,G1745)</f>
        <v>CID=1162108679</v>
      </c>
      <c r="B1745" s="36">
        <f t="shared" si="231"/>
        <v>-6</v>
      </c>
      <c r="C1745" s="34">
        <f t="shared" si="228"/>
        <v>67.5</v>
      </c>
      <c r="D1745" s="36">
        <f>'TTH375-noEcon_A'!AL1745+('TTH375-noEcon_A'!AM1745-'TTH375-noEcon_A'!AL1745)*0.75</f>
        <v>0</v>
      </c>
      <c r="E1745" s="36">
        <f t="shared" si="229"/>
        <v>4</v>
      </c>
      <c r="F1745" s="36">
        <f t="shared" si="232"/>
        <v>61.5</v>
      </c>
      <c r="G1745" s="36">
        <f t="shared" si="230"/>
        <v>12.3</v>
      </c>
      <c r="H1745" s="36">
        <f>_xll.DTC.CPR.ValueForVariable($A1745,H$10)</f>
        <v>0</v>
      </c>
      <c r="I1745" s="36">
        <f>_xll.DTC.CPR.ValueForVariable($A1745,I$10)</f>
        <v>0</v>
      </c>
      <c r="J1745" s="36">
        <f>_xll.DTC.CPR.ValueForVariable($A1745,J$10)</f>
        <v>0</v>
      </c>
      <c r="K1745" s="36">
        <f>_xll.DTC.CPR.ValueForVariable($A1745,K$10)</f>
        <v>0</v>
      </c>
      <c r="L1745" s="36">
        <f>_xll.DTC.CPR.ValueForVariable($A1745,L$10)</f>
        <v>0</v>
      </c>
      <c r="M1745" s="36">
        <f>_xll.DTC.CPR.ValueForVariable($A1745,M$10)</f>
        <v>0</v>
      </c>
      <c r="N1745" s="36">
        <f>_xll.DTC.CPR.ValueForVariable($A1745,N$10)</f>
        <v>0</v>
      </c>
      <c r="O1745" s="36">
        <f>_xll.DTC.CPR.ValueForVariable($A1745,O$10)</f>
        <v>0</v>
      </c>
      <c r="P1745" s="36">
        <f>_xll.DTC.CPR.ValueForVariable($A1745,P$10)</f>
        <v>0</v>
      </c>
      <c r="Q1745" s="36">
        <f>_xll.DTC.CPR.ValueForVariable($A1745,Q$10)</f>
        <v>0</v>
      </c>
      <c r="R1745" s="36">
        <f>_xll.DTC.CPR.ValueForVariable($A1745,R$10)</f>
        <v>0</v>
      </c>
      <c r="S1745" s="36">
        <f>_xll.DTC.CPR.ValueForVariable($A1745,S$10)</f>
        <v>0</v>
      </c>
      <c r="T1745" s="36">
        <f>_xll.DTC.CPR.ValueForVariable($A1745,T$10)</f>
        <v>0</v>
      </c>
      <c r="U1745" s="36">
        <f>_xll.DTC.CPR.ValueForVariable($A1745,U$10)</f>
        <v>0</v>
      </c>
      <c r="V1745" s="36">
        <f>_xll.DTC.CPR.ValueForVariable($A1745,V$10)</f>
        <v>0</v>
      </c>
      <c r="W1745" s="36">
        <f>_xll.DTC.CPR.ValueForVariable($A1745,W$10)</f>
        <v>0</v>
      </c>
      <c r="X1745" s="36">
        <f>_xll.DTC.CPR.ValueForVariable($A1745,X$10)</f>
        <v>0</v>
      </c>
      <c r="Y1745" s="36">
        <f>_xll.DTC.CPR.ValueForVariable($A1745,Y$10)</f>
        <v>0</v>
      </c>
      <c r="Z1745" s="36">
        <f>_xll.DTC.CPR.ValueForVariable($A1745,Z$10)</f>
        <v>0</v>
      </c>
      <c r="AA1745" s="36">
        <f>_xll.DTC.CPR.ValueForVariable($A1745,AA$10)</f>
        <v>0</v>
      </c>
      <c r="AB1745" s="36">
        <f>_xll.DTC.CPR.ValueForVariable($A1745,AB$10)</f>
        <v>0</v>
      </c>
      <c r="AC1745" s="36">
        <f>_xll.DTC.CPR.ValueForVariable($A1745,AC$10)</f>
        <v>0</v>
      </c>
      <c r="AD1745" s="36">
        <f>_xll.DTC.CPR.ValueForVariable($A1745,AD$10)</f>
        <v>0</v>
      </c>
      <c r="AE1745" s="36">
        <f>_xll.DTC.CPR.ValueForVariable($A1745,AE$10)</f>
        <v>0</v>
      </c>
      <c r="AF1745" s="36">
        <f>_xll.DTC.CPR.ValueForVariable($A1745,AF$10)</f>
        <v>0</v>
      </c>
      <c r="AG1745" s="36">
        <f>_xll.DTC.CPR.ValueForVariable($A1745,AG$10)</f>
        <v>0</v>
      </c>
      <c r="AH1745" s="36">
        <f>_xll.DTC.CPR.ValueForVariable($A1745,AH$10)</f>
        <v>0</v>
      </c>
      <c r="AI1745" s="36">
        <f>_xll.DTC.CPR.ValueForVariable($A1745,AI$10)</f>
        <v>0</v>
      </c>
      <c r="AJ1745" s="36">
        <f>_xll.DTC.CPR.ValueForVariable($A1745,AJ$10)</f>
        <v>0</v>
      </c>
      <c r="AK1745" s="36">
        <f>_xll.DTC.CPR.ValueForVariable($A1745,AK$10)</f>
        <v>0</v>
      </c>
      <c r="AL1745" s="36">
        <f>_xll.DTC.CPR.MinimumForVariable($A1745,AL$10)</f>
        <v>0</v>
      </c>
      <c r="AM1745" s="36">
        <f>_xll.DTC.CPR.MaximumForVariable($A1745,AM$10)</f>
        <v>0</v>
      </c>
    </row>
    <row r="1746" spans="1:39" x14ac:dyDescent="0.35">
      <c r="A1746" s="36" t="str">
        <f>_xll.DTC.CPR.Calculate($B$1,$B$2,$B$3,D1746,E1746,C1746,B1746,F1746,$B$4,G1746)</f>
        <v>CID=1162108842</v>
      </c>
      <c r="B1746" s="36">
        <f t="shared" si="231"/>
        <v>-6</v>
      </c>
      <c r="C1746" s="34">
        <f t="shared" si="228"/>
        <v>69.989999999999995</v>
      </c>
      <c r="D1746" s="36">
        <f>'TTH375-noEcon_A'!AL1746+('TTH375-noEcon_A'!AM1746-'TTH375-noEcon_A'!AL1746)*0.75</f>
        <v>0</v>
      </c>
      <c r="E1746" s="36">
        <f t="shared" si="229"/>
        <v>4</v>
      </c>
      <c r="F1746" s="36">
        <f t="shared" si="232"/>
        <v>63.989999999999995</v>
      </c>
      <c r="G1746" s="36">
        <f t="shared" si="230"/>
        <v>12.797999999999998</v>
      </c>
      <c r="H1746" s="36">
        <f>_xll.DTC.CPR.ValueForVariable($A1746,H$10)</f>
        <v>0</v>
      </c>
      <c r="I1746" s="36">
        <f>_xll.DTC.CPR.ValueForVariable($A1746,I$10)</f>
        <v>0</v>
      </c>
      <c r="J1746" s="36">
        <f>_xll.DTC.CPR.ValueForVariable($A1746,J$10)</f>
        <v>0</v>
      </c>
      <c r="K1746" s="36">
        <f>_xll.DTC.CPR.ValueForVariable($A1746,K$10)</f>
        <v>0</v>
      </c>
      <c r="L1746" s="36">
        <f>_xll.DTC.CPR.ValueForVariable($A1746,L$10)</f>
        <v>0</v>
      </c>
      <c r="M1746" s="36">
        <f>_xll.DTC.CPR.ValueForVariable($A1746,M$10)</f>
        <v>0</v>
      </c>
      <c r="N1746" s="36">
        <f>_xll.DTC.CPR.ValueForVariable($A1746,N$10)</f>
        <v>0</v>
      </c>
      <c r="O1746" s="36">
        <f>_xll.DTC.CPR.ValueForVariable($A1746,O$10)</f>
        <v>0</v>
      </c>
      <c r="P1746" s="36">
        <f>_xll.DTC.CPR.ValueForVariable($A1746,P$10)</f>
        <v>0</v>
      </c>
      <c r="Q1746" s="36">
        <f>_xll.DTC.CPR.ValueForVariable($A1746,Q$10)</f>
        <v>0</v>
      </c>
      <c r="R1746" s="36">
        <f>_xll.DTC.CPR.ValueForVariable($A1746,R$10)</f>
        <v>0</v>
      </c>
      <c r="S1746" s="36">
        <f>_xll.DTC.CPR.ValueForVariable($A1746,S$10)</f>
        <v>0</v>
      </c>
      <c r="T1746" s="36">
        <f>_xll.DTC.CPR.ValueForVariable($A1746,T$10)</f>
        <v>0</v>
      </c>
      <c r="U1746" s="36">
        <f>_xll.DTC.CPR.ValueForVariable($A1746,U$10)</f>
        <v>0</v>
      </c>
      <c r="V1746" s="36">
        <f>_xll.DTC.CPR.ValueForVariable($A1746,V$10)</f>
        <v>0</v>
      </c>
      <c r="W1746" s="36">
        <f>_xll.DTC.CPR.ValueForVariable($A1746,W$10)</f>
        <v>0</v>
      </c>
      <c r="X1746" s="36">
        <f>_xll.DTC.CPR.ValueForVariable($A1746,X$10)</f>
        <v>0</v>
      </c>
      <c r="Y1746" s="36">
        <f>_xll.DTC.CPR.ValueForVariable($A1746,Y$10)</f>
        <v>0</v>
      </c>
      <c r="Z1746" s="36">
        <f>_xll.DTC.CPR.ValueForVariable($A1746,Z$10)</f>
        <v>0</v>
      </c>
      <c r="AA1746" s="36">
        <f>_xll.DTC.CPR.ValueForVariable($A1746,AA$10)</f>
        <v>0</v>
      </c>
      <c r="AB1746" s="36">
        <f>_xll.DTC.CPR.ValueForVariable($A1746,AB$10)</f>
        <v>0</v>
      </c>
      <c r="AC1746" s="36">
        <f>_xll.DTC.CPR.ValueForVariable($A1746,AC$10)</f>
        <v>0</v>
      </c>
      <c r="AD1746" s="36">
        <f>_xll.DTC.CPR.ValueForVariable($A1746,AD$10)</f>
        <v>0</v>
      </c>
      <c r="AE1746" s="36">
        <f>_xll.DTC.CPR.ValueForVariable($A1746,AE$10)</f>
        <v>0</v>
      </c>
      <c r="AF1746" s="36">
        <f>_xll.DTC.CPR.ValueForVariable($A1746,AF$10)</f>
        <v>0</v>
      </c>
      <c r="AG1746" s="36">
        <f>_xll.DTC.CPR.ValueForVariable($A1746,AG$10)</f>
        <v>0</v>
      </c>
      <c r="AH1746" s="36">
        <f>_xll.DTC.CPR.ValueForVariable($A1746,AH$10)</f>
        <v>0</v>
      </c>
      <c r="AI1746" s="36">
        <f>_xll.DTC.CPR.ValueForVariable($A1746,AI$10)</f>
        <v>0</v>
      </c>
      <c r="AJ1746" s="36">
        <f>_xll.DTC.CPR.ValueForVariable($A1746,AJ$10)</f>
        <v>0</v>
      </c>
      <c r="AK1746" s="36">
        <f>_xll.DTC.CPR.ValueForVariable($A1746,AK$10)</f>
        <v>0</v>
      </c>
      <c r="AL1746" s="36">
        <f>_xll.DTC.CPR.MinimumForVariable($A1746,AL$10)</f>
        <v>0</v>
      </c>
      <c r="AM1746" s="36">
        <f>_xll.DTC.CPR.MaximumForVariable($A1746,AM$10)</f>
        <v>0</v>
      </c>
    </row>
    <row r="1747" spans="1:39" x14ac:dyDescent="0.35">
      <c r="A1747" s="36" t="str">
        <f>_xll.DTC.CPR.Calculate($B$1,$B$2,$B$3,D1747,E1747,C1747,B1747,F1747,$B$4,G1747)</f>
        <v>CID=1162108873</v>
      </c>
      <c r="B1747" s="36">
        <f>B1716+$B$8</f>
        <v>-3</v>
      </c>
      <c r="C1747" s="34">
        <f t="shared" si="228"/>
        <v>-5</v>
      </c>
      <c r="D1747" s="36">
        <f>'TTH375-noEcon_A'!AL1747+('TTH375-noEcon_A'!AM1747-'TTH375-noEcon_A'!AL1747)*0.75</f>
        <v>0</v>
      </c>
      <c r="E1747" s="36">
        <v>4</v>
      </c>
      <c r="F1747" s="36">
        <f t="shared" si="232"/>
        <v>2</v>
      </c>
      <c r="G1747" s="36">
        <f>MAX(0,F1747/5)</f>
        <v>0.4</v>
      </c>
      <c r="H1747" s="36">
        <f>_xll.DTC.CPR.ValueForVariable($A1747,H$10)</f>
        <v>0</v>
      </c>
      <c r="I1747" s="36">
        <f>_xll.DTC.CPR.ValueForVariable($A1747,I$10)</f>
        <v>0</v>
      </c>
      <c r="J1747" s="36">
        <f>_xll.DTC.CPR.ValueForVariable($A1747,J$10)</f>
        <v>0</v>
      </c>
      <c r="K1747" s="36">
        <f>_xll.DTC.CPR.ValueForVariable($A1747,K$10)</f>
        <v>0</v>
      </c>
      <c r="L1747" s="36">
        <f>_xll.DTC.CPR.ValueForVariable($A1747,L$10)</f>
        <v>0</v>
      </c>
      <c r="M1747" s="36">
        <f>_xll.DTC.CPR.ValueForVariable($A1747,M$10)</f>
        <v>0</v>
      </c>
      <c r="N1747" s="36">
        <f>_xll.DTC.CPR.ValueForVariable($A1747,N$10)</f>
        <v>0</v>
      </c>
      <c r="O1747" s="36">
        <f>_xll.DTC.CPR.ValueForVariable($A1747,O$10)</f>
        <v>0</v>
      </c>
      <c r="P1747" s="36">
        <f>_xll.DTC.CPR.ValueForVariable($A1747,P$10)</f>
        <v>0</v>
      </c>
      <c r="Q1747" s="36">
        <f>_xll.DTC.CPR.ValueForVariable($A1747,Q$10)</f>
        <v>0</v>
      </c>
      <c r="R1747" s="36">
        <f>_xll.DTC.CPR.ValueForVariable($A1747,R$10)</f>
        <v>0</v>
      </c>
      <c r="S1747" s="36">
        <f>_xll.DTC.CPR.ValueForVariable($A1747,S$10)</f>
        <v>0</v>
      </c>
      <c r="T1747" s="36">
        <f>_xll.DTC.CPR.ValueForVariable($A1747,T$10)</f>
        <v>0</v>
      </c>
      <c r="U1747" s="36">
        <f>_xll.DTC.CPR.ValueForVariable($A1747,U$10)</f>
        <v>0</v>
      </c>
      <c r="V1747" s="36">
        <f>_xll.DTC.CPR.ValueForVariable($A1747,V$10)</f>
        <v>0</v>
      </c>
      <c r="W1747" s="36">
        <f>_xll.DTC.CPR.ValueForVariable($A1747,W$10)</f>
        <v>0</v>
      </c>
      <c r="X1747" s="36">
        <f>_xll.DTC.CPR.ValueForVariable($A1747,X$10)</f>
        <v>0</v>
      </c>
      <c r="Y1747" s="36">
        <f>_xll.DTC.CPR.ValueForVariable($A1747,Y$10)</f>
        <v>0</v>
      </c>
      <c r="Z1747" s="36">
        <f>_xll.DTC.CPR.ValueForVariable($A1747,Z$10)</f>
        <v>0</v>
      </c>
      <c r="AA1747" s="36">
        <f>_xll.DTC.CPR.ValueForVariable($A1747,AA$10)</f>
        <v>0</v>
      </c>
      <c r="AB1747" s="36">
        <f>_xll.DTC.CPR.ValueForVariable($A1747,AB$10)</f>
        <v>0</v>
      </c>
      <c r="AC1747" s="36">
        <f>_xll.DTC.CPR.ValueForVariable($A1747,AC$10)</f>
        <v>0</v>
      </c>
      <c r="AD1747" s="36">
        <f>_xll.DTC.CPR.ValueForVariable($A1747,AD$10)</f>
        <v>0</v>
      </c>
      <c r="AE1747" s="36">
        <f>_xll.DTC.CPR.ValueForVariable($A1747,AE$10)</f>
        <v>0</v>
      </c>
      <c r="AF1747" s="36">
        <f>_xll.DTC.CPR.ValueForVariable($A1747,AF$10)</f>
        <v>0</v>
      </c>
      <c r="AG1747" s="36">
        <f>_xll.DTC.CPR.ValueForVariable($A1747,AG$10)</f>
        <v>0</v>
      </c>
      <c r="AH1747" s="36">
        <f>_xll.DTC.CPR.ValueForVariable($A1747,AH$10)</f>
        <v>0</v>
      </c>
      <c r="AI1747" s="36">
        <f>_xll.DTC.CPR.ValueForVariable($A1747,AI$10)</f>
        <v>0</v>
      </c>
      <c r="AJ1747" s="36">
        <f>_xll.DTC.CPR.ValueForVariable($A1747,AJ$10)</f>
        <v>0</v>
      </c>
      <c r="AK1747" s="36">
        <f>_xll.DTC.CPR.ValueForVariable($A1747,AK$10)</f>
        <v>0</v>
      </c>
      <c r="AL1747" s="36">
        <f>_xll.DTC.CPR.MinimumForVariable($A1747,AL$10)</f>
        <v>0</v>
      </c>
      <c r="AM1747" s="36">
        <f>_xll.DTC.CPR.MaximumForVariable($A1747,AM$10)</f>
        <v>0</v>
      </c>
    </row>
    <row r="1748" spans="1:39" x14ac:dyDescent="0.35">
      <c r="A1748" s="36" t="str">
        <f>_xll.DTC.CPR.Calculate($B$1,$B$2,$B$3,D1748,E1748,C1748,B1748,F1748,$B$4,G1748)</f>
        <v>CID=1162108524</v>
      </c>
      <c r="B1748" s="36">
        <f>B1747</f>
        <v>-3</v>
      </c>
      <c r="C1748" s="34">
        <f t="shared" si="228"/>
        <v>-2.5</v>
      </c>
      <c r="D1748" s="36">
        <f>'TTH375-noEcon_A'!AL1748+('TTH375-noEcon_A'!AM1748-'TTH375-noEcon_A'!AL1748)*0.75</f>
        <v>0</v>
      </c>
      <c r="E1748" s="36">
        <f t="shared" ref="E1748:E1777" si="233">E1747</f>
        <v>4</v>
      </c>
      <c r="F1748" s="36">
        <f t="shared" si="232"/>
        <v>2</v>
      </c>
      <c r="G1748" s="36">
        <f t="shared" ref="G1748:G1777" si="234">MAX(0,F1748/5)</f>
        <v>0.4</v>
      </c>
      <c r="H1748" s="36">
        <f>_xll.DTC.CPR.ValueForVariable($A1748,H$10)</f>
        <v>0</v>
      </c>
      <c r="I1748" s="36">
        <f>_xll.DTC.CPR.ValueForVariable($A1748,I$10)</f>
        <v>0</v>
      </c>
      <c r="J1748" s="36">
        <f>_xll.DTC.CPR.ValueForVariable($A1748,J$10)</f>
        <v>0</v>
      </c>
      <c r="K1748" s="36">
        <f>_xll.DTC.CPR.ValueForVariable($A1748,K$10)</f>
        <v>0</v>
      </c>
      <c r="L1748" s="36">
        <f>_xll.DTC.CPR.ValueForVariable($A1748,L$10)</f>
        <v>0</v>
      </c>
      <c r="M1748" s="36">
        <f>_xll.DTC.CPR.ValueForVariable($A1748,M$10)</f>
        <v>0</v>
      </c>
      <c r="N1748" s="36">
        <f>_xll.DTC.CPR.ValueForVariable($A1748,N$10)</f>
        <v>0</v>
      </c>
      <c r="O1748" s="36">
        <f>_xll.DTC.CPR.ValueForVariable($A1748,O$10)</f>
        <v>0</v>
      </c>
      <c r="P1748" s="36">
        <f>_xll.DTC.CPR.ValueForVariable($A1748,P$10)</f>
        <v>0</v>
      </c>
      <c r="Q1748" s="36">
        <f>_xll.DTC.CPR.ValueForVariable($A1748,Q$10)</f>
        <v>0</v>
      </c>
      <c r="R1748" s="36">
        <f>_xll.DTC.CPR.ValueForVariable($A1748,R$10)</f>
        <v>0</v>
      </c>
      <c r="S1748" s="36">
        <f>_xll.DTC.CPR.ValueForVariable($A1748,S$10)</f>
        <v>0</v>
      </c>
      <c r="T1748" s="36">
        <f>_xll.DTC.CPR.ValueForVariable($A1748,T$10)</f>
        <v>0</v>
      </c>
      <c r="U1748" s="36">
        <f>_xll.DTC.CPR.ValueForVariable($A1748,U$10)</f>
        <v>0</v>
      </c>
      <c r="V1748" s="36">
        <f>_xll.DTC.CPR.ValueForVariable($A1748,V$10)</f>
        <v>0</v>
      </c>
      <c r="W1748" s="36">
        <f>_xll.DTC.CPR.ValueForVariable($A1748,W$10)</f>
        <v>0</v>
      </c>
      <c r="X1748" s="36">
        <f>_xll.DTC.CPR.ValueForVariable($A1748,X$10)</f>
        <v>0</v>
      </c>
      <c r="Y1748" s="36">
        <f>_xll.DTC.CPR.ValueForVariable($A1748,Y$10)</f>
        <v>0</v>
      </c>
      <c r="Z1748" s="36">
        <f>_xll.DTC.CPR.ValueForVariable($A1748,Z$10)</f>
        <v>0</v>
      </c>
      <c r="AA1748" s="36">
        <f>_xll.DTC.CPR.ValueForVariable($A1748,AA$10)</f>
        <v>0</v>
      </c>
      <c r="AB1748" s="36">
        <f>_xll.DTC.CPR.ValueForVariable($A1748,AB$10)</f>
        <v>0</v>
      </c>
      <c r="AC1748" s="36">
        <f>_xll.DTC.CPR.ValueForVariable($A1748,AC$10)</f>
        <v>0</v>
      </c>
      <c r="AD1748" s="36">
        <f>_xll.DTC.CPR.ValueForVariable($A1748,AD$10)</f>
        <v>0</v>
      </c>
      <c r="AE1748" s="36">
        <f>_xll.DTC.CPR.ValueForVariable($A1748,AE$10)</f>
        <v>0</v>
      </c>
      <c r="AF1748" s="36">
        <f>_xll.DTC.CPR.ValueForVariable($A1748,AF$10)</f>
        <v>0</v>
      </c>
      <c r="AG1748" s="36">
        <f>_xll.DTC.CPR.ValueForVariable($A1748,AG$10)</f>
        <v>0</v>
      </c>
      <c r="AH1748" s="36">
        <f>_xll.DTC.CPR.ValueForVariable($A1748,AH$10)</f>
        <v>0</v>
      </c>
      <c r="AI1748" s="36">
        <f>_xll.DTC.CPR.ValueForVariable($A1748,AI$10)</f>
        <v>0</v>
      </c>
      <c r="AJ1748" s="36">
        <f>_xll.DTC.CPR.ValueForVariable($A1748,AJ$10)</f>
        <v>0</v>
      </c>
      <c r="AK1748" s="36">
        <f>_xll.DTC.CPR.ValueForVariable($A1748,AK$10)</f>
        <v>0</v>
      </c>
      <c r="AL1748" s="36">
        <f>_xll.DTC.CPR.MinimumForVariable($A1748,AL$10)</f>
        <v>0</v>
      </c>
      <c r="AM1748" s="36">
        <f>_xll.DTC.CPR.MaximumForVariable($A1748,AM$10)</f>
        <v>0</v>
      </c>
    </row>
    <row r="1749" spans="1:39" x14ac:dyDescent="0.35">
      <c r="A1749" s="36" t="str">
        <f>_xll.DTC.CPR.Calculate($B$1,$B$2,$B$3,D1749,E1749,C1749,B1749,F1749,$B$4,G1749)</f>
        <v>CID=1162108555</v>
      </c>
      <c r="B1749" s="36">
        <f t="shared" ref="B1749:B1777" si="235">B1748</f>
        <v>-3</v>
      </c>
      <c r="C1749" s="34">
        <f t="shared" si="228"/>
        <v>0</v>
      </c>
      <c r="D1749" s="36">
        <f>'TTH375-noEcon_A'!AL1749+('TTH375-noEcon_A'!AM1749-'TTH375-noEcon_A'!AL1749)*0.75</f>
        <v>0</v>
      </c>
      <c r="E1749" s="36">
        <f t="shared" si="233"/>
        <v>4</v>
      </c>
      <c r="F1749" s="36">
        <f t="shared" si="232"/>
        <v>2</v>
      </c>
      <c r="G1749" s="36">
        <f t="shared" si="234"/>
        <v>0.4</v>
      </c>
      <c r="H1749" s="36">
        <f>_xll.DTC.CPR.ValueForVariable($A1749,H$10)</f>
        <v>0</v>
      </c>
      <c r="I1749" s="36">
        <f>_xll.DTC.CPR.ValueForVariable($A1749,I$10)</f>
        <v>0</v>
      </c>
      <c r="J1749" s="36">
        <f>_xll.DTC.CPR.ValueForVariable($A1749,J$10)</f>
        <v>0</v>
      </c>
      <c r="K1749" s="36">
        <f>_xll.DTC.CPR.ValueForVariable($A1749,K$10)</f>
        <v>0</v>
      </c>
      <c r="L1749" s="36">
        <f>_xll.DTC.CPR.ValueForVariable($A1749,L$10)</f>
        <v>0</v>
      </c>
      <c r="M1749" s="36">
        <f>_xll.DTC.CPR.ValueForVariable($A1749,M$10)</f>
        <v>0</v>
      </c>
      <c r="N1749" s="36">
        <f>_xll.DTC.CPR.ValueForVariable($A1749,N$10)</f>
        <v>0</v>
      </c>
      <c r="O1749" s="36">
        <f>_xll.DTC.CPR.ValueForVariable($A1749,O$10)</f>
        <v>0</v>
      </c>
      <c r="P1749" s="36">
        <f>_xll.DTC.CPR.ValueForVariable($A1749,P$10)</f>
        <v>0</v>
      </c>
      <c r="Q1749" s="36">
        <f>_xll.DTC.CPR.ValueForVariable($A1749,Q$10)</f>
        <v>0</v>
      </c>
      <c r="R1749" s="36">
        <f>_xll.DTC.CPR.ValueForVariable($A1749,R$10)</f>
        <v>0</v>
      </c>
      <c r="S1749" s="36">
        <f>_xll.DTC.CPR.ValueForVariable($A1749,S$10)</f>
        <v>0</v>
      </c>
      <c r="T1749" s="36">
        <f>_xll.DTC.CPR.ValueForVariable($A1749,T$10)</f>
        <v>0</v>
      </c>
      <c r="U1749" s="36">
        <f>_xll.DTC.CPR.ValueForVariable($A1749,U$10)</f>
        <v>0</v>
      </c>
      <c r="V1749" s="36">
        <f>_xll.DTC.CPR.ValueForVariable($A1749,V$10)</f>
        <v>0</v>
      </c>
      <c r="W1749" s="36">
        <f>_xll.DTC.CPR.ValueForVariable($A1749,W$10)</f>
        <v>0</v>
      </c>
      <c r="X1749" s="36">
        <f>_xll.DTC.CPR.ValueForVariable($A1749,X$10)</f>
        <v>0</v>
      </c>
      <c r="Y1749" s="36">
        <f>_xll.DTC.CPR.ValueForVariable($A1749,Y$10)</f>
        <v>0</v>
      </c>
      <c r="Z1749" s="36">
        <f>_xll.DTC.CPR.ValueForVariable($A1749,Z$10)</f>
        <v>0</v>
      </c>
      <c r="AA1749" s="36">
        <f>_xll.DTC.CPR.ValueForVariable($A1749,AA$10)</f>
        <v>0</v>
      </c>
      <c r="AB1749" s="36">
        <f>_xll.DTC.CPR.ValueForVariable($A1749,AB$10)</f>
        <v>0</v>
      </c>
      <c r="AC1749" s="36">
        <f>_xll.DTC.CPR.ValueForVariable($A1749,AC$10)</f>
        <v>0</v>
      </c>
      <c r="AD1749" s="36">
        <f>_xll.DTC.CPR.ValueForVariable($A1749,AD$10)</f>
        <v>0</v>
      </c>
      <c r="AE1749" s="36">
        <f>_xll.DTC.CPR.ValueForVariable($A1749,AE$10)</f>
        <v>0</v>
      </c>
      <c r="AF1749" s="36">
        <f>_xll.DTC.CPR.ValueForVariable($A1749,AF$10)</f>
        <v>0</v>
      </c>
      <c r="AG1749" s="36">
        <f>_xll.DTC.CPR.ValueForVariable($A1749,AG$10)</f>
        <v>0</v>
      </c>
      <c r="AH1749" s="36">
        <f>_xll.DTC.CPR.ValueForVariable($A1749,AH$10)</f>
        <v>0</v>
      </c>
      <c r="AI1749" s="36">
        <f>_xll.DTC.CPR.ValueForVariable($A1749,AI$10)</f>
        <v>0</v>
      </c>
      <c r="AJ1749" s="36">
        <f>_xll.DTC.CPR.ValueForVariable($A1749,AJ$10)</f>
        <v>0</v>
      </c>
      <c r="AK1749" s="36">
        <f>_xll.DTC.CPR.ValueForVariable($A1749,AK$10)</f>
        <v>0</v>
      </c>
      <c r="AL1749" s="36">
        <f>_xll.DTC.CPR.MinimumForVariable($A1749,AL$10)</f>
        <v>0</v>
      </c>
      <c r="AM1749" s="36">
        <f>_xll.DTC.CPR.MaximumForVariable($A1749,AM$10)</f>
        <v>0</v>
      </c>
    </row>
    <row r="1750" spans="1:39" x14ac:dyDescent="0.35">
      <c r="A1750" s="36" t="str">
        <f>_xll.DTC.CPR.Calculate($B$1,$B$2,$B$3,D1750,E1750,C1750,B1750,F1750,$B$4,G1750)</f>
        <v>CID=-2051129345</v>
      </c>
      <c r="B1750" s="36">
        <f t="shared" si="235"/>
        <v>-3</v>
      </c>
      <c r="C1750" s="34">
        <f t="shared" si="228"/>
        <v>2.5</v>
      </c>
      <c r="D1750" s="36">
        <f>'TTH375-noEcon_A'!AL1750+('TTH375-noEcon_A'!AM1750-'TTH375-noEcon_A'!AL1750)*0.75</f>
        <v>0</v>
      </c>
      <c r="E1750" s="36">
        <f t="shared" si="233"/>
        <v>4</v>
      </c>
      <c r="F1750" s="36">
        <f t="shared" si="232"/>
        <v>2</v>
      </c>
      <c r="G1750" s="36">
        <f t="shared" si="234"/>
        <v>0.4</v>
      </c>
      <c r="H1750" s="36">
        <f>_xll.DTC.CPR.ValueForVariable($A1750,H$10)</f>
        <v>0</v>
      </c>
      <c r="I1750" s="36">
        <f>_xll.DTC.CPR.ValueForVariable($A1750,I$10)</f>
        <v>0</v>
      </c>
      <c r="J1750" s="36">
        <f>_xll.DTC.CPR.ValueForVariable($A1750,J$10)</f>
        <v>0</v>
      </c>
      <c r="K1750" s="36">
        <f>_xll.DTC.CPR.ValueForVariable($A1750,K$10)</f>
        <v>0</v>
      </c>
      <c r="L1750" s="36">
        <f>_xll.DTC.CPR.ValueForVariable($A1750,L$10)</f>
        <v>0</v>
      </c>
      <c r="M1750" s="36">
        <f>_xll.DTC.CPR.ValueForVariable($A1750,M$10)</f>
        <v>0</v>
      </c>
      <c r="N1750" s="36">
        <f>_xll.DTC.CPR.ValueForVariable($A1750,N$10)</f>
        <v>0</v>
      </c>
      <c r="O1750" s="36">
        <f>_xll.DTC.CPR.ValueForVariable($A1750,O$10)</f>
        <v>0</v>
      </c>
      <c r="P1750" s="36">
        <f>_xll.DTC.CPR.ValueForVariable($A1750,P$10)</f>
        <v>0</v>
      </c>
      <c r="Q1750" s="36">
        <f>_xll.DTC.CPR.ValueForVariable($A1750,Q$10)</f>
        <v>0</v>
      </c>
      <c r="R1750" s="36">
        <f>_xll.DTC.CPR.ValueForVariable($A1750,R$10)</f>
        <v>0</v>
      </c>
      <c r="S1750" s="36">
        <f>_xll.DTC.CPR.ValueForVariable($A1750,S$10)</f>
        <v>0</v>
      </c>
      <c r="T1750" s="36">
        <f>_xll.DTC.CPR.ValueForVariable($A1750,T$10)</f>
        <v>0</v>
      </c>
      <c r="U1750" s="36">
        <f>_xll.DTC.CPR.ValueForVariable($A1750,U$10)</f>
        <v>0</v>
      </c>
      <c r="V1750" s="36">
        <f>_xll.DTC.CPR.ValueForVariable($A1750,V$10)</f>
        <v>0</v>
      </c>
      <c r="W1750" s="36">
        <f>_xll.DTC.CPR.ValueForVariable($A1750,W$10)</f>
        <v>0</v>
      </c>
      <c r="X1750" s="36">
        <f>_xll.DTC.CPR.ValueForVariable($A1750,X$10)</f>
        <v>0</v>
      </c>
      <c r="Y1750" s="36">
        <f>_xll.DTC.CPR.ValueForVariable($A1750,Y$10)</f>
        <v>0</v>
      </c>
      <c r="Z1750" s="36">
        <f>_xll.DTC.CPR.ValueForVariable($A1750,Z$10)</f>
        <v>0</v>
      </c>
      <c r="AA1750" s="36">
        <f>_xll.DTC.CPR.ValueForVariable($A1750,AA$10)</f>
        <v>0</v>
      </c>
      <c r="AB1750" s="36">
        <f>_xll.DTC.CPR.ValueForVariable($A1750,AB$10)</f>
        <v>0</v>
      </c>
      <c r="AC1750" s="36">
        <f>_xll.DTC.CPR.ValueForVariable($A1750,AC$10)</f>
        <v>0</v>
      </c>
      <c r="AD1750" s="36">
        <f>_xll.DTC.CPR.ValueForVariable($A1750,AD$10)</f>
        <v>0</v>
      </c>
      <c r="AE1750" s="36">
        <f>_xll.DTC.CPR.ValueForVariable($A1750,AE$10)</f>
        <v>0</v>
      </c>
      <c r="AF1750" s="36">
        <f>_xll.DTC.CPR.ValueForVariable($A1750,AF$10)</f>
        <v>0</v>
      </c>
      <c r="AG1750" s="36">
        <f>_xll.DTC.CPR.ValueForVariable($A1750,AG$10)</f>
        <v>0</v>
      </c>
      <c r="AH1750" s="36">
        <f>_xll.DTC.CPR.ValueForVariable($A1750,AH$10)</f>
        <v>0</v>
      </c>
      <c r="AI1750" s="36">
        <f>_xll.DTC.CPR.ValueForVariable($A1750,AI$10)</f>
        <v>0</v>
      </c>
      <c r="AJ1750" s="36">
        <f>_xll.DTC.CPR.ValueForVariable($A1750,AJ$10)</f>
        <v>0</v>
      </c>
      <c r="AK1750" s="36">
        <f>_xll.DTC.CPR.ValueForVariable($A1750,AK$10)</f>
        <v>0</v>
      </c>
      <c r="AL1750" s="36">
        <f>_xll.DTC.CPR.MinimumForVariable($A1750,AL$10)</f>
        <v>0</v>
      </c>
      <c r="AM1750" s="36">
        <f>_xll.DTC.CPR.MaximumForVariable($A1750,AM$10)</f>
        <v>0</v>
      </c>
    </row>
    <row r="1751" spans="1:39" x14ac:dyDescent="0.35">
      <c r="A1751" s="36" t="str">
        <f>_xll.DTC.CPR.Calculate($B$1,$B$2,$B$3,D1751,E1751,C1751,B1751,F1751,$B$4,G1751)</f>
        <v>CID=-2051129314</v>
      </c>
      <c r="B1751" s="36">
        <f t="shared" si="235"/>
        <v>-3</v>
      </c>
      <c r="C1751" s="34">
        <f t="shared" si="228"/>
        <v>5</v>
      </c>
      <c r="D1751" s="36">
        <f>'TTH375-noEcon_A'!AL1751+('TTH375-noEcon_A'!AM1751-'TTH375-noEcon_A'!AL1751)*0.75</f>
        <v>0</v>
      </c>
      <c r="E1751" s="36">
        <f t="shared" si="233"/>
        <v>4</v>
      </c>
      <c r="F1751" s="36">
        <f t="shared" si="232"/>
        <v>2</v>
      </c>
      <c r="G1751" s="36">
        <f t="shared" si="234"/>
        <v>0.4</v>
      </c>
      <c r="H1751" s="36">
        <f>_xll.DTC.CPR.ValueForVariable($A1751,H$10)</f>
        <v>0</v>
      </c>
      <c r="I1751" s="36">
        <f>_xll.DTC.CPR.ValueForVariable($A1751,I$10)</f>
        <v>0</v>
      </c>
      <c r="J1751" s="36">
        <f>_xll.DTC.CPR.ValueForVariable($A1751,J$10)</f>
        <v>0</v>
      </c>
      <c r="K1751" s="36">
        <f>_xll.DTC.CPR.ValueForVariable($A1751,K$10)</f>
        <v>0</v>
      </c>
      <c r="L1751" s="36">
        <f>_xll.DTC.CPR.ValueForVariable($A1751,L$10)</f>
        <v>0</v>
      </c>
      <c r="M1751" s="36">
        <f>_xll.DTC.CPR.ValueForVariable($A1751,M$10)</f>
        <v>0</v>
      </c>
      <c r="N1751" s="36">
        <f>_xll.DTC.CPR.ValueForVariable($A1751,N$10)</f>
        <v>0</v>
      </c>
      <c r="O1751" s="36">
        <f>_xll.DTC.CPR.ValueForVariable($A1751,O$10)</f>
        <v>0</v>
      </c>
      <c r="P1751" s="36">
        <f>_xll.DTC.CPR.ValueForVariable($A1751,P$10)</f>
        <v>0</v>
      </c>
      <c r="Q1751" s="36">
        <f>_xll.DTC.CPR.ValueForVariable($A1751,Q$10)</f>
        <v>0</v>
      </c>
      <c r="R1751" s="36">
        <f>_xll.DTC.CPR.ValueForVariable($A1751,R$10)</f>
        <v>0</v>
      </c>
      <c r="S1751" s="36">
        <f>_xll.DTC.CPR.ValueForVariable($A1751,S$10)</f>
        <v>0</v>
      </c>
      <c r="T1751" s="36">
        <f>_xll.DTC.CPR.ValueForVariable($A1751,T$10)</f>
        <v>0</v>
      </c>
      <c r="U1751" s="36">
        <f>_xll.DTC.CPR.ValueForVariable($A1751,U$10)</f>
        <v>0</v>
      </c>
      <c r="V1751" s="36">
        <f>_xll.DTC.CPR.ValueForVariable($A1751,V$10)</f>
        <v>0</v>
      </c>
      <c r="W1751" s="36">
        <f>_xll.DTC.CPR.ValueForVariable($A1751,W$10)</f>
        <v>0</v>
      </c>
      <c r="X1751" s="36">
        <f>_xll.DTC.CPR.ValueForVariable($A1751,X$10)</f>
        <v>0</v>
      </c>
      <c r="Y1751" s="36">
        <f>_xll.DTC.CPR.ValueForVariable($A1751,Y$10)</f>
        <v>0</v>
      </c>
      <c r="Z1751" s="36">
        <f>_xll.DTC.CPR.ValueForVariable($A1751,Z$10)</f>
        <v>0</v>
      </c>
      <c r="AA1751" s="36">
        <f>_xll.DTC.CPR.ValueForVariable($A1751,AA$10)</f>
        <v>0</v>
      </c>
      <c r="AB1751" s="36">
        <f>_xll.DTC.CPR.ValueForVariable($A1751,AB$10)</f>
        <v>0</v>
      </c>
      <c r="AC1751" s="36">
        <f>_xll.DTC.CPR.ValueForVariable($A1751,AC$10)</f>
        <v>0</v>
      </c>
      <c r="AD1751" s="36">
        <f>_xll.DTC.CPR.ValueForVariable($A1751,AD$10)</f>
        <v>0</v>
      </c>
      <c r="AE1751" s="36">
        <f>_xll.DTC.CPR.ValueForVariable($A1751,AE$10)</f>
        <v>0</v>
      </c>
      <c r="AF1751" s="36">
        <f>_xll.DTC.CPR.ValueForVariable($A1751,AF$10)</f>
        <v>0</v>
      </c>
      <c r="AG1751" s="36">
        <f>_xll.DTC.CPR.ValueForVariable($A1751,AG$10)</f>
        <v>0</v>
      </c>
      <c r="AH1751" s="36">
        <f>_xll.DTC.CPR.ValueForVariable($A1751,AH$10)</f>
        <v>0</v>
      </c>
      <c r="AI1751" s="36">
        <f>_xll.DTC.CPR.ValueForVariable($A1751,AI$10)</f>
        <v>0</v>
      </c>
      <c r="AJ1751" s="36">
        <f>_xll.DTC.CPR.ValueForVariable($A1751,AJ$10)</f>
        <v>0</v>
      </c>
      <c r="AK1751" s="36">
        <f>_xll.DTC.CPR.ValueForVariable($A1751,AK$10)</f>
        <v>0</v>
      </c>
      <c r="AL1751" s="36">
        <f>_xll.DTC.CPR.MinimumForVariable($A1751,AL$10)</f>
        <v>0</v>
      </c>
      <c r="AM1751" s="36">
        <f>_xll.DTC.CPR.MaximumForVariable($A1751,AM$10)</f>
        <v>0</v>
      </c>
    </row>
    <row r="1752" spans="1:39" x14ac:dyDescent="0.35">
      <c r="A1752" s="36" t="str">
        <f>_xll.DTC.CPR.Calculate($B$1,$B$2,$B$3,D1752,E1752,C1752,B1752,F1752,$B$4,G1752)</f>
        <v>CID=-2051129151</v>
      </c>
      <c r="B1752" s="36">
        <f t="shared" si="235"/>
        <v>-3</v>
      </c>
      <c r="C1752" s="34">
        <f t="shared" si="228"/>
        <v>7.5</v>
      </c>
      <c r="D1752" s="36">
        <f>'TTH375-noEcon_A'!AL1752+('TTH375-noEcon_A'!AM1752-'TTH375-noEcon_A'!AL1752)*0.75</f>
        <v>0</v>
      </c>
      <c r="E1752" s="36">
        <f t="shared" si="233"/>
        <v>4</v>
      </c>
      <c r="F1752" s="36">
        <f t="shared" si="232"/>
        <v>2</v>
      </c>
      <c r="G1752" s="36">
        <f t="shared" si="234"/>
        <v>0.4</v>
      </c>
      <c r="H1752" s="36">
        <f>_xll.DTC.CPR.ValueForVariable($A1752,H$10)</f>
        <v>0</v>
      </c>
      <c r="I1752" s="36">
        <f>_xll.DTC.CPR.ValueForVariable($A1752,I$10)</f>
        <v>0</v>
      </c>
      <c r="J1752" s="36">
        <f>_xll.DTC.CPR.ValueForVariable($A1752,J$10)</f>
        <v>0</v>
      </c>
      <c r="K1752" s="36">
        <f>_xll.DTC.CPR.ValueForVariable($A1752,K$10)</f>
        <v>0</v>
      </c>
      <c r="L1752" s="36">
        <f>_xll.DTC.CPR.ValueForVariable($A1752,L$10)</f>
        <v>0</v>
      </c>
      <c r="M1752" s="36">
        <f>_xll.DTC.CPR.ValueForVariable($A1752,M$10)</f>
        <v>0</v>
      </c>
      <c r="N1752" s="36">
        <f>_xll.DTC.CPR.ValueForVariable($A1752,N$10)</f>
        <v>0</v>
      </c>
      <c r="O1752" s="36">
        <f>_xll.DTC.CPR.ValueForVariable($A1752,O$10)</f>
        <v>0</v>
      </c>
      <c r="P1752" s="36">
        <f>_xll.DTC.CPR.ValueForVariable($A1752,P$10)</f>
        <v>0</v>
      </c>
      <c r="Q1752" s="36">
        <f>_xll.DTC.CPR.ValueForVariable($A1752,Q$10)</f>
        <v>0</v>
      </c>
      <c r="R1752" s="36">
        <f>_xll.DTC.CPR.ValueForVariable($A1752,R$10)</f>
        <v>0</v>
      </c>
      <c r="S1752" s="36">
        <f>_xll.DTC.CPR.ValueForVariable($A1752,S$10)</f>
        <v>0</v>
      </c>
      <c r="T1752" s="36">
        <f>_xll.DTC.CPR.ValueForVariable($A1752,T$10)</f>
        <v>0</v>
      </c>
      <c r="U1752" s="36">
        <f>_xll.DTC.CPR.ValueForVariable($A1752,U$10)</f>
        <v>0</v>
      </c>
      <c r="V1752" s="36">
        <f>_xll.DTC.CPR.ValueForVariable($A1752,V$10)</f>
        <v>0</v>
      </c>
      <c r="W1752" s="36">
        <f>_xll.DTC.CPR.ValueForVariable($A1752,W$10)</f>
        <v>0</v>
      </c>
      <c r="X1752" s="36">
        <f>_xll.DTC.CPR.ValueForVariable($A1752,X$10)</f>
        <v>0</v>
      </c>
      <c r="Y1752" s="36">
        <f>_xll.DTC.CPR.ValueForVariable($A1752,Y$10)</f>
        <v>0</v>
      </c>
      <c r="Z1752" s="36">
        <f>_xll.DTC.CPR.ValueForVariable($A1752,Z$10)</f>
        <v>0</v>
      </c>
      <c r="AA1752" s="36">
        <f>_xll.DTC.CPR.ValueForVariable($A1752,AA$10)</f>
        <v>0</v>
      </c>
      <c r="AB1752" s="36">
        <f>_xll.DTC.CPR.ValueForVariable($A1752,AB$10)</f>
        <v>0</v>
      </c>
      <c r="AC1752" s="36">
        <f>_xll.DTC.CPR.ValueForVariable($A1752,AC$10)</f>
        <v>0</v>
      </c>
      <c r="AD1752" s="36">
        <f>_xll.DTC.CPR.ValueForVariable($A1752,AD$10)</f>
        <v>0</v>
      </c>
      <c r="AE1752" s="36">
        <f>_xll.DTC.CPR.ValueForVariable($A1752,AE$10)</f>
        <v>0</v>
      </c>
      <c r="AF1752" s="36">
        <f>_xll.DTC.CPR.ValueForVariable($A1752,AF$10)</f>
        <v>0</v>
      </c>
      <c r="AG1752" s="36">
        <f>_xll.DTC.CPR.ValueForVariable($A1752,AG$10)</f>
        <v>0</v>
      </c>
      <c r="AH1752" s="36">
        <f>_xll.DTC.CPR.ValueForVariable($A1752,AH$10)</f>
        <v>0</v>
      </c>
      <c r="AI1752" s="36">
        <f>_xll.DTC.CPR.ValueForVariable($A1752,AI$10)</f>
        <v>0</v>
      </c>
      <c r="AJ1752" s="36">
        <f>_xll.DTC.CPR.ValueForVariable($A1752,AJ$10)</f>
        <v>0</v>
      </c>
      <c r="AK1752" s="36">
        <f>_xll.DTC.CPR.ValueForVariable($A1752,AK$10)</f>
        <v>0</v>
      </c>
      <c r="AL1752" s="36">
        <f>_xll.DTC.CPR.MinimumForVariable($A1752,AL$10)</f>
        <v>0</v>
      </c>
      <c r="AM1752" s="36">
        <f>_xll.DTC.CPR.MaximumForVariable($A1752,AM$10)</f>
        <v>0</v>
      </c>
    </row>
    <row r="1753" spans="1:39" x14ac:dyDescent="0.35">
      <c r="A1753" s="36" t="str">
        <f>_xll.DTC.CPR.Calculate($B$1,$B$2,$B$3,D1753,E1753,C1753,B1753,F1753,$B$4,G1753)</f>
        <v>CID=-2051129120</v>
      </c>
      <c r="B1753" s="36">
        <f t="shared" si="235"/>
        <v>-3</v>
      </c>
      <c r="C1753" s="34">
        <f t="shared" si="228"/>
        <v>10</v>
      </c>
      <c r="D1753" s="36">
        <f>'TTH375-noEcon_A'!AL1753+('TTH375-noEcon_A'!AM1753-'TTH375-noEcon_A'!AL1753)*0.75</f>
        <v>14.582601749278663</v>
      </c>
      <c r="E1753" s="36">
        <f t="shared" si="233"/>
        <v>4</v>
      </c>
      <c r="F1753" s="36">
        <f t="shared" si="232"/>
        <v>4</v>
      </c>
      <c r="G1753" s="36">
        <f t="shared" si="234"/>
        <v>0.8</v>
      </c>
      <c r="H1753" s="36">
        <f>_xll.DTC.CPR.ValueForVariable($A1753,H$10)</f>
        <v>1.7417629082223625</v>
      </c>
      <c r="I1753" s="36">
        <f>_xll.DTC.CPR.ValueForVariable($A1753,I$10)</f>
        <v>148.56582620875133</v>
      </c>
      <c r="J1753" s="36">
        <f>_xll.DTC.CPR.ValueForVariable($A1753,J$10)</f>
        <v>12.718616255199887</v>
      </c>
      <c r="K1753" s="36">
        <f>_xll.DTC.CPR.ValueForVariable($A1753,K$10)</f>
        <v>205.39604270878814</v>
      </c>
      <c r="L1753" s="36">
        <f>_xll.DTC.CPR.ValueForVariable($A1753,L$10)</f>
        <v>409.94105571449848</v>
      </c>
      <c r="M1753" s="36">
        <f>_xll.DTC.CPR.ValueForVariable($A1753,M$10)</f>
        <v>400.36754340590011</v>
      </c>
      <c r="N1753" s="36">
        <f>_xll.DTC.CPR.ValueForVariable($A1753,N$10)</f>
        <v>21887.154264139186</v>
      </c>
      <c r="O1753" s="36">
        <f>_xll.DTC.CPR.ValueForVariable($A1753,O$10)</f>
        <v>0.74514783998129919</v>
      </c>
      <c r="P1753" s="36">
        <f>_xll.DTC.CPR.ValueForVariable($A1753,P$10)</f>
        <v>8.4001986479705689E-3</v>
      </c>
      <c r="Q1753" s="36">
        <f>_xll.DTC.CPR.ValueForVariable($A1753,Q$10)</f>
        <v>9.9627364724019252</v>
      </c>
      <c r="R1753" s="36">
        <f>_xll.DTC.CPR.ValueForVariable($A1753,R$10)</f>
        <v>14.582599168894712</v>
      </c>
      <c r="S1753" s="36">
        <f>_xll.DTC.CPR.ValueForVariable($A1753,S$10)</f>
        <v>145.28259260236536</v>
      </c>
      <c r="T1753" s="36">
        <f>_xll.DTC.CPR.ValueForVariable($A1753,T$10)</f>
        <v>-3</v>
      </c>
      <c r="U1753" s="36">
        <f>_xll.DTC.CPR.ValueForVariable($A1753,U$10)</f>
        <v>10</v>
      </c>
      <c r="V1753" s="36">
        <f>_xll.DTC.CPR.ValueForVariable($A1753,V$10)</f>
        <v>4</v>
      </c>
      <c r="W1753" s="36">
        <f>_xll.DTC.CPR.ValueForVariable($A1753,W$10)</f>
        <v>4</v>
      </c>
      <c r="X1753" s="36">
        <f>_xll.DTC.CPR.ValueForVariable($A1753,X$10)</f>
        <v>262.28299625833972</v>
      </c>
      <c r="Y1753" s="36">
        <f>_xll.DTC.CPR.ValueForVariable($A1753,Y$10)</f>
        <v>414.60746736267146</v>
      </c>
      <c r="Z1753" s="36">
        <f>_xll.DTC.CPR.ValueForVariable($A1753,Z$10)</f>
        <v>24.183594276373753</v>
      </c>
      <c r="AA1753" s="36">
        <f>_xll.DTC.CPR.ValueForVariable($A1753,AA$10)</f>
        <v>1.5807638058027116</v>
      </c>
      <c r="AB1753" s="36">
        <f>_xll.DTC.CPR.ValueForVariable($A1753,AB$10)</f>
        <v>0.73838412979459755</v>
      </c>
      <c r="AC1753" s="36">
        <f>_xll.DTC.CPR.ValueForVariable($A1753,AC$10)</f>
        <v>110</v>
      </c>
      <c r="AD1753" s="36">
        <f>_xll.DTC.CPR.ValueForVariable($A1753,AD$10)</f>
        <v>30.006017677902584</v>
      </c>
      <c r="AE1753" s="36">
        <f>_xll.DTC.CPR.ValueForVariable($A1753,AE$10)</f>
        <v>0</v>
      </c>
      <c r="AF1753" s="36">
        <f>_xll.DTC.CPR.ValueForVariable($A1753,AF$10)</f>
        <v>0</v>
      </c>
      <c r="AG1753" s="36">
        <f>_xll.DTC.CPR.ValueForVariable($A1753,AG$10)</f>
        <v>0</v>
      </c>
      <c r="AH1753" s="36">
        <f>_xll.DTC.CPR.ValueForVariable($A1753,AH$10)</f>
        <v>0</v>
      </c>
      <c r="AI1753" s="36">
        <f>_xll.DTC.CPR.ValueForVariable($A1753,AI$10)</f>
        <v>0</v>
      </c>
      <c r="AJ1753" s="36">
        <f>_xll.DTC.CPR.ValueForVariable($A1753,AJ$10)</f>
        <v>0</v>
      </c>
      <c r="AK1753" s="36">
        <f>_xll.DTC.CPR.ValueForVariable($A1753,AK$10)</f>
        <v>5</v>
      </c>
      <c r="AL1753" s="36">
        <f>_xll.DTC.CPR.MinimumForVariable($A1753,AL$10)</f>
        <v>7.239549118409724</v>
      </c>
      <c r="AM1753" s="36">
        <f>_xll.DTC.CPR.MaximumForVariable($A1753,AM$10)</f>
        <v>17.030285959568307</v>
      </c>
    </row>
    <row r="1754" spans="1:39" x14ac:dyDescent="0.35">
      <c r="A1754" s="36" t="str">
        <f>_xll.DTC.CPR.Calculate($B$1,$B$2,$B$3,D1754,E1754,C1754,B1754,F1754,$B$4,G1754)</f>
        <v>CID=-2051129469</v>
      </c>
      <c r="B1754" s="36">
        <f t="shared" si="235"/>
        <v>-3</v>
      </c>
      <c r="C1754" s="34">
        <f t="shared" si="228"/>
        <v>12.5</v>
      </c>
      <c r="D1754" s="36">
        <f>'TTH375-noEcon_A'!AL1754+('TTH375-noEcon_A'!AM1754-'TTH375-noEcon_A'!AL1754)*0.75</f>
        <v>18.020509548264162</v>
      </c>
      <c r="E1754" s="36">
        <f t="shared" si="233"/>
        <v>4</v>
      </c>
      <c r="F1754" s="36">
        <f t="shared" si="232"/>
        <v>6.5</v>
      </c>
      <c r="G1754" s="36">
        <f t="shared" si="234"/>
        <v>1.3</v>
      </c>
      <c r="H1754" s="36">
        <f>_xll.DTC.CPR.ValueForVariable($A1754,H$10)</f>
        <v>1.7417629082223625</v>
      </c>
      <c r="I1754" s="36">
        <f>_xll.DTC.CPR.ValueForVariable($A1754,I$10)</f>
        <v>148.56582620875133</v>
      </c>
      <c r="J1754" s="36">
        <f>_xll.DTC.CPR.ValueForVariable($A1754,J$10)</f>
        <v>12.718616255199887</v>
      </c>
      <c r="K1754" s="36">
        <f>_xll.DTC.CPR.ValueForVariable($A1754,K$10)</f>
        <v>208.79179933785642</v>
      </c>
      <c r="L1754" s="36">
        <f>_xll.DTC.CPR.ValueForVariable($A1754,L$10)</f>
        <v>411.69411645030084</v>
      </c>
      <c r="M1754" s="36">
        <f>_xll.DTC.CPR.ValueForVariable($A1754,M$10)</f>
        <v>400.36754340590011</v>
      </c>
      <c r="N1754" s="36">
        <f>_xll.DTC.CPR.ValueForVariable($A1754,N$10)</f>
        <v>23272.917209137766</v>
      </c>
      <c r="O1754" s="36">
        <f>_xll.DTC.CPR.ValueForVariable($A1754,O$10)</f>
        <v>0.8243744248336845</v>
      </c>
      <c r="P1754" s="36">
        <f>_xll.DTC.CPR.ValueForVariable($A1754,P$10)</f>
        <v>9.505055570710878E-3</v>
      </c>
      <c r="Q1754" s="36">
        <f>_xll.DTC.CPR.ValueForVariable($A1754,Q$10)</f>
        <v>8.7639123729084325</v>
      </c>
      <c r="R1754" s="36">
        <f>_xll.DTC.CPR.ValueForVariable($A1754,R$10)</f>
        <v>18.020506950341318</v>
      </c>
      <c r="S1754" s="36">
        <f>_xll.DTC.CPR.ValueForVariable($A1754,S$10)</f>
        <v>157.93014382817867</v>
      </c>
      <c r="T1754" s="36">
        <f>_xll.DTC.CPR.ValueForVariable($A1754,T$10)</f>
        <v>-3</v>
      </c>
      <c r="U1754" s="36">
        <f>_xll.DTC.CPR.ValueForVariable($A1754,U$10)</f>
        <v>12.5</v>
      </c>
      <c r="V1754" s="36">
        <f>_xll.DTC.CPR.ValueForVariable($A1754,V$10)</f>
        <v>4</v>
      </c>
      <c r="W1754" s="36">
        <f>_xll.DTC.CPR.ValueForVariable($A1754,W$10)</f>
        <v>6.5</v>
      </c>
      <c r="X1754" s="36">
        <f>_xll.DTC.CPR.ValueForVariable($A1754,X$10)</f>
        <v>262.28299625833972</v>
      </c>
      <c r="Y1754" s="36">
        <f>_xll.DTC.CPR.ValueForVariable($A1754,Y$10)</f>
        <v>450.34224027088197</v>
      </c>
      <c r="Z1754" s="36">
        <f>_xll.DTC.CPR.ValueForVariable($A1754,Z$10)</f>
        <v>27.430719258374381</v>
      </c>
      <c r="AA1754" s="36">
        <f>_xll.DTC.CPR.ValueForVariable($A1754,AA$10)</f>
        <v>1.7170089052487045</v>
      </c>
      <c r="AB1754" s="36">
        <f>_xll.DTC.CPR.ValueForVariable($A1754,AB$10)</f>
        <v>0.76334219842467799</v>
      </c>
      <c r="AC1754" s="36">
        <f>_xll.DTC.CPR.ValueForVariable($A1754,AC$10)</f>
        <v>110</v>
      </c>
      <c r="AD1754" s="36">
        <f>_xll.DTC.CPR.ValueForVariable($A1754,AD$10)</f>
        <v>35.867698379519247</v>
      </c>
      <c r="AE1754" s="36">
        <f>_xll.DTC.CPR.ValueForVariable($A1754,AE$10)</f>
        <v>0</v>
      </c>
      <c r="AF1754" s="36">
        <f>_xll.DTC.CPR.ValueForVariable($A1754,AF$10)</f>
        <v>0</v>
      </c>
      <c r="AG1754" s="36">
        <f>_xll.DTC.CPR.ValueForVariable($A1754,AG$10)</f>
        <v>0</v>
      </c>
      <c r="AH1754" s="36">
        <f>_xll.DTC.CPR.ValueForVariable($A1754,AH$10)</f>
        <v>0</v>
      </c>
      <c r="AI1754" s="36">
        <f>_xll.DTC.CPR.ValueForVariable($A1754,AI$10)</f>
        <v>0</v>
      </c>
      <c r="AJ1754" s="36">
        <f>_xll.DTC.CPR.ValueForVariable($A1754,AJ$10)</f>
        <v>0</v>
      </c>
      <c r="AK1754" s="36">
        <f>_xll.DTC.CPR.ValueForVariable($A1754,AK$10)</f>
        <v>5</v>
      </c>
      <c r="AL1754" s="36">
        <f>_xll.DTC.CPR.MinimumForVariable($A1754,AL$10)</f>
        <v>7.8058814969456858</v>
      </c>
      <c r="AM1754" s="36">
        <f>_xll.DTC.CPR.MaximumForVariable($A1754,AM$10)</f>
        <v>21.42538556537032</v>
      </c>
    </row>
    <row r="1755" spans="1:39" x14ac:dyDescent="0.35">
      <c r="A1755" s="36" t="str">
        <f>_xll.DTC.CPR.Calculate($B$1,$B$2,$B$3,D1755,E1755,C1755,B1755,F1755,$B$4,G1755)</f>
        <v>CID=-2051129438</v>
      </c>
      <c r="B1755" s="36">
        <f t="shared" si="235"/>
        <v>-3</v>
      </c>
      <c r="C1755" s="34">
        <f t="shared" ref="C1755:C1818" si="236">C1228</f>
        <v>15</v>
      </c>
      <c r="D1755" s="36">
        <f>'TTH375-noEcon_A'!AL1755+('TTH375-noEcon_A'!AM1755-'TTH375-noEcon_A'!AL1755)*0.75</f>
        <v>22.234025850608102</v>
      </c>
      <c r="E1755" s="36">
        <f t="shared" si="233"/>
        <v>4</v>
      </c>
      <c r="F1755" s="36">
        <f t="shared" si="232"/>
        <v>9</v>
      </c>
      <c r="G1755" s="36">
        <f t="shared" si="234"/>
        <v>1.8</v>
      </c>
      <c r="H1755" s="36">
        <f>_xll.DTC.CPR.ValueForVariable($A1755,H$10)</f>
        <v>1.7417629082223625</v>
      </c>
      <c r="I1755" s="36">
        <f>_xll.DTC.CPR.ValueForVariable($A1755,I$10)</f>
        <v>148.56582620875133</v>
      </c>
      <c r="J1755" s="36">
        <f>_xll.DTC.CPR.ValueForVariable($A1755,J$10)</f>
        <v>12.718616255199887</v>
      </c>
      <c r="K1755" s="36">
        <f>_xll.DTC.CPR.ValueForVariable($A1755,K$10)</f>
        <v>212.20615464307244</v>
      </c>
      <c r="L1755" s="36">
        <f>_xll.DTC.CPR.ValueForVariable($A1755,L$10)</f>
        <v>413.41921638284776</v>
      </c>
      <c r="M1755" s="36">
        <f>_xll.DTC.CPR.ValueForVariable($A1755,M$10)</f>
        <v>400.36754340590011</v>
      </c>
      <c r="N1755" s="36">
        <f>_xll.DTC.CPR.ValueForVariable($A1755,N$10)</f>
        <v>24707.620252385303</v>
      </c>
      <c r="O1755" s="36">
        <f>_xll.DTC.CPR.ValueForVariable($A1755,O$10)</f>
        <v>0.92151920653511099</v>
      </c>
      <c r="P1755" s="36">
        <f>_xll.DTC.CPR.ValueForVariable($A1755,P$10)</f>
        <v>1.08953488281332E-2</v>
      </c>
      <c r="Q1755" s="36">
        <f>_xll.DTC.CPR.ValueForVariable($A1755,Q$10)</f>
        <v>7.7986052700741579</v>
      </c>
      <c r="R1755" s="36">
        <f>_xll.DTC.CPR.ValueForVariable($A1755,R$10)</f>
        <v>22.234018477462531</v>
      </c>
      <c r="S1755" s="36">
        <f>_xll.DTC.CPR.ValueForVariable($A1755,S$10)</f>
        <v>173.39433367326549</v>
      </c>
      <c r="T1755" s="36">
        <f>_xll.DTC.CPR.ValueForVariable($A1755,T$10)</f>
        <v>-3</v>
      </c>
      <c r="U1755" s="36">
        <f>_xll.DTC.CPR.ValueForVariable($A1755,U$10)</f>
        <v>15</v>
      </c>
      <c r="V1755" s="36">
        <f>_xll.DTC.CPR.ValueForVariable($A1755,V$10)</f>
        <v>4</v>
      </c>
      <c r="W1755" s="36">
        <f>_xll.DTC.CPR.ValueForVariable($A1755,W$10)</f>
        <v>9</v>
      </c>
      <c r="X1755" s="36">
        <f>_xll.DTC.CPR.ValueForVariable($A1755,X$10)</f>
        <v>262.28299625833972</v>
      </c>
      <c r="Y1755" s="36">
        <f>_xll.DTC.CPR.ValueForVariable($A1755,Y$10)</f>
        <v>488.37386439130057</v>
      </c>
      <c r="Z1755" s="36">
        <f>_xll.DTC.CPR.ValueForVariable($A1755,Z$10)</f>
        <v>30.646520959931024</v>
      </c>
      <c r="AA1755" s="36">
        <f>_xll.DTC.CPR.ValueForVariable($A1755,AA$10)</f>
        <v>1.8620111534423265</v>
      </c>
      <c r="AB1755" s="36">
        <f>_xll.DTC.CPR.ValueForVariable($A1755,AB$10)</f>
        <v>0.78930284890884739</v>
      </c>
      <c r="AC1755" s="36">
        <f>_xll.DTC.CPR.ValueForVariable($A1755,AC$10)</f>
        <v>110</v>
      </c>
      <c r="AD1755" s="36">
        <f>_xll.DTC.CPR.ValueForVariable($A1755,AD$10)</f>
        <v>42.798649769410439</v>
      </c>
      <c r="AE1755" s="36">
        <f>_xll.DTC.CPR.ValueForVariable($A1755,AE$10)</f>
        <v>0</v>
      </c>
      <c r="AF1755" s="36">
        <f>_xll.DTC.CPR.ValueForVariable($A1755,AF$10)</f>
        <v>0</v>
      </c>
      <c r="AG1755" s="36">
        <f>_xll.DTC.CPR.ValueForVariable($A1755,AG$10)</f>
        <v>0</v>
      </c>
      <c r="AH1755" s="36">
        <f>_xll.DTC.CPR.ValueForVariable($A1755,AH$10)</f>
        <v>0</v>
      </c>
      <c r="AI1755" s="36">
        <f>_xll.DTC.CPR.ValueForVariable($A1755,AI$10)</f>
        <v>0</v>
      </c>
      <c r="AJ1755" s="36">
        <f>_xll.DTC.CPR.ValueForVariable($A1755,AJ$10)</f>
        <v>0</v>
      </c>
      <c r="AK1755" s="36">
        <f>_xll.DTC.CPR.ValueForVariable($A1755,AK$10)</f>
        <v>5</v>
      </c>
      <c r="AL1755" s="36">
        <f>_xll.DTC.CPR.MinimumForVariable($A1755,AL$10)</f>
        <v>9.5792524783588533</v>
      </c>
      <c r="AM1755" s="36">
        <f>_xll.DTC.CPR.MaximumForVariable($A1755,AM$10)</f>
        <v>26.452283641357852</v>
      </c>
    </row>
    <row r="1756" spans="1:39" x14ac:dyDescent="0.35">
      <c r="A1756" s="36" t="str">
        <f>_xll.DTC.CPR.Calculate($B$1,$B$2,$B$3,D1756,E1756,C1756,B1756,F1756,$B$4,G1756)</f>
        <v>CID=-2051129275</v>
      </c>
      <c r="B1756" s="36">
        <f t="shared" si="235"/>
        <v>-3</v>
      </c>
      <c r="C1756" s="34">
        <f t="shared" si="236"/>
        <v>17.5</v>
      </c>
      <c r="D1756" s="36">
        <f>'TTH375-noEcon_A'!AL1756+('TTH375-noEcon_A'!AM1756-'TTH375-noEcon_A'!AL1756)*0.75</f>
        <v>26.919567018513721</v>
      </c>
      <c r="E1756" s="36">
        <f t="shared" si="233"/>
        <v>4</v>
      </c>
      <c r="F1756" s="36">
        <f t="shared" si="232"/>
        <v>11.5</v>
      </c>
      <c r="G1756" s="36">
        <f t="shared" si="234"/>
        <v>2.2999999999999998</v>
      </c>
      <c r="H1756" s="36">
        <f>_xll.DTC.CPR.ValueForVariable($A1756,H$10)</f>
        <v>1.7417629082223625</v>
      </c>
      <c r="I1756" s="36">
        <f>_xll.DTC.CPR.ValueForVariable($A1756,I$10)</f>
        <v>148.56582620875133</v>
      </c>
      <c r="J1756" s="36">
        <f>_xll.DTC.CPR.ValueForVariable($A1756,J$10)</f>
        <v>12.718616255199887</v>
      </c>
      <c r="K1756" s="36">
        <f>_xll.DTC.CPR.ValueForVariable($A1756,K$10)</f>
        <v>215.63976043890119</v>
      </c>
      <c r="L1756" s="36">
        <f>_xll.DTC.CPR.ValueForVariable($A1756,L$10)</f>
        <v>415.11654831814667</v>
      </c>
      <c r="M1756" s="36">
        <f>_xll.DTC.CPR.ValueForVariable($A1756,M$10)</f>
        <v>400.36754340590011</v>
      </c>
      <c r="N1756" s="36">
        <f>_xll.DTC.CPR.ValueForVariable($A1756,N$10)</f>
        <v>26042.007318908232</v>
      </c>
      <c r="O1756" s="36">
        <f>_xll.DTC.CPR.ValueForVariable($A1756,O$10)</f>
        <v>1.019273274218677</v>
      </c>
      <c r="P1756" s="36">
        <f>_xll.DTC.CPR.ValueForVariable($A1756,P$10)</f>
        <v>1.2494007850522355E-2</v>
      </c>
      <c r="Q1756" s="36">
        <f>_xll.DTC.CPR.ValueForVariable($A1756,Q$10)</f>
        <v>6.9944690884549043</v>
      </c>
      <c r="R1756" s="36">
        <f>_xll.DTC.CPR.ValueForVariable($A1756,R$10)</f>
        <v>26.919568848294595</v>
      </c>
      <c r="S1756" s="36">
        <f>_xll.DTC.CPR.ValueForVariable($A1756,S$10)</f>
        <v>188.28809218393013</v>
      </c>
      <c r="T1756" s="36">
        <f>_xll.DTC.CPR.ValueForVariable($A1756,T$10)</f>
        <v>-3</v>
      </c>
      <c r="U1756" s="36">
        <f>_xll.DTC.CPR.ValueForVariable($A1756,U$10)</f>
        <v>17.5</v>
      </c>
      <c r="V1756" s="36">
        <f>_xll.DTC.CPR.ValueForVariable($A1756,V$10)</f>
        <v>4</v>
      </c>
      <c r="W1756" s="36">
        <f>_xll.DTC.CPR.ValueForVariable($A1756,W$10)</f>
        <v>11.5</v>
      </c>
      <c r="X1756" s="36">
        <f>_xll.DTC.CPR.ValueForVariable($A1756,X$10)</f>
        <v>262.28299625833972</v>
      </c>
      <c r="Y1756" s="36">
        <f>_xll.DTC.CPR.ValueForVariable($A1756,Y$10)</f>
        <v>528.79675750242848</v>
      </c>
      <c r="Z1756" s="36">
        <f>_xll.DTC.CPR.ValueForVariable($A1756,Z$10)</f>
        <v>33.847754339401376</v>
      </c>
      <c r="AA1756" s="36">
        <f>_xll.DTC.CPR.ValueForVariable($A1756,AA$10)</f>
        <v>2.0161305347510283</v>
      </c>
      <c r="AB1756" s="36">
        <f>_xll.DTC.CPR.ValueForVariable($A1756,AB$10)</f>
        <v>0.81315233193644143</v>
      </c>
      <c r="AC1756" s="36">
        <f>_xll.DTC.CPR.ValueForVariable($A1756,AC$10)</f>
        <v>110</v>
      </c>
      <c r="AD1756" s="36">
        <f>_xll.DTC.CPR.ValueForVariable($A1756,AD$10)</f>
        <v>50.298144480505158</v>
      </c>
      <c r="AE1756" s="36">
        <f>_xll.DTC.CPR.ValueForVariable($A1756,AE$10)</f>
        <v>0</v>
      </c>
      <c r="AF1756" s="36">
        <f>_xll.DTC.CPR.ValueForVariable($A1756,AF$10)</f>
        <v>0</v>
      </c>
      <c r="AG1756" s="36">
        <f>_xll.DTC.CPR.ValueForVariable($A1756,AG$10)</f>
        <v>0</v>
      </c>
      <c r="AH1756" s="36">
        <f>_xll.DTC.CPR.ValueForVariable($A1756,AH$10)</f>
        <v>0</v>
      </c>
      <c r="AI1756" s="36">
        <f>_xll.DTC.CPR.ValueForVariable($A1756,AI$10)</f>
        <v>0</v>
      </c>
      <c r="AJ1756" s="36">
        <f>_xll.DTC.CPR.ValueForVariable($A1756,AJ$10)</f>
        <v>0</v>
      </c>
      <c r="AK1756" s="36">
        <f>_xll.DTC.CPR.ValueForVariable($A1756,AK$10)</f>
        <v>5</v>
      </c>
      <c r="AL1756" s="36">
        <f>_xll.DTC.CPR.MinimumForVariable($A1756,AL$10)</f>
        <v>11.383356756037076</v>
      </c>
      <c r="AM1756" s="36">
        <f>_xll.DTC.CPR.MaximumForVariable($A1756,AM$10)</f>
        <v>32.098303772672601</v>
      </c>
    </row>
    <row r="1757" spans="1:39" x14ac:dyDescent="0.35">
      <c r="A1757" s="36" t="str">
        <f>_xll.DTC.CPR.Calculate($B$1,$B$2,$B$3,D1757,E1757,C1757,B1757,F1757,$B$4,G1757)</f>
        <v>CID=-2051129244</v>
      </c>
      <c r="B1757" s="36">
        <f t="shared" si="235"/>
        <v>-3</v>
      </c>
      <c r="C1757" s="34">
        <f t="shared" si="236"/>
        <v>20</v>
      </c>
      <c r="D1757" s="36">
        <f>'TTH375-noEcon_A'!AL1757+('TTH375-noEcon_A'!AM1757-'TTH375-noEcon_A'!AL1757)*0.75</f>
        <v>30.910712346247131</v>
      </c>
      <c r="E1757" s="36">
        <f t="shared" si="233"/>
        <v>4</v>
      </c>
      <c r="F1757" s="36">
        <f t="shared" si="232"/>
        <v>14</v>
      </c>
      <c r="G1757" s="36">
        <f t="shared" si="234"/>
        <v>2.8</v>
      </c>
      <c r="H1757" s="36">
        <f>_xll.DTC.CPR.ValueForVariable($A1757,H$10)</f>
        <v>1.7417629082223625</v>
      </c>
      <c r="I1757" s="36">
        <f>_xll.DTC.CPR.ValueForVariable($A1757,I$10)</f>
        <v>148.56582620875133</v>
      </c>
      <c r="J1757" s="36">
        <f>_xll.DTC.CPR.ValueForVariable($A1757,J$10)</f>
        <v>12.718616255199887</v>
      </c>
      <c r="K1757" s="36">
        <f>_xll.DTC.CPR.ValueForVariable($A1757,K$10)</f>
        <v>219.09331079194496</v>
      </c>
      <c r="L1757" s="36">
        <f>_xll.DTC.CPR.ValueForVariable($A1757,L$10)</f>
        <v>416.78631080369513</v>
      </c>
      <c r="M1757" s="36">
        <f>_xll.DTC.CPR.ValueForVariable($A1757,M$10)</f>
        <v>400.36754340590011</v>
      </c>
      <c r="N1757" s="36">
        <f>_xll.DTC.CPR.ValueForVariable($A1757,N$10)</f>
        <v>27065.391547923322</v>
      </c>
      <c r="O1757" s="36">
        <f>_xll.DTC.CPR.ValueForVariable($A1757,O$10)</f>
        <v>1.08831038721607</v>
      </c>
      <c r="P1757" s="36">
        <f>_xll.DTC.CPR.ValueForVariable($A1757,P$10)</f>
        <v>1.3951825667052189E-2</v>
      </c>
      <c r="Q1757" s="36">
        <f>_xll.DTC.CPR.ValueForVariable($A1757,Q$10)</f>
        <v>6.3823371812284622</v>
      </c>
      <c r="R1757" s="36">
        <f>_xll.DTC.CPR.ValueForVariable($A1757,R$10)</f>
        <v>30.910718861521637</v>
      </c>
      <c r="S1757" s="36">
        <f>_xll.DTC.CPR.ValueForVariable($A1757,S$10)</f>
        <v>197.28263028838947</v>
      </c>
      <c r="T1757" s="36">
        <f>_xll.DTC.CPR.ValueForVariable($A1757,T$10)</f>
        <v>-3</v>
      </c>
      <c r="U1757" s="36">
        <f>_xll.DTC.CPR.ValueForVariable($A1757,U$10)</f>
        <v>20</v>
      </c>
      <c r="V1757" s="36">
        <f>_xll.DTC.CPR.ValueForVariable($A1757,V$10)</f>
        <v>4</v>
      </c>
      <c r="W1757" s="36">
        <f>_xll.DTC.CPR.ValueForVariable($A1757,W$10)</f>
        <v>14</v>
      </c>
      <c r="X1757" s="36">
        <f>_xll.DTC.CPR.ValueForVariable($A1757,X$10)</f>
        <v>262.28299625833972</v>
      </c>
      <c r="Y1757" s="36">
        <f>_xll.DTC.CPR.ValueForVariable($A1757,Y$10)</f>
        <v>571.70690904459934</v>
      </c>
      <c r="Z1757" s="36">
        <f>_xll.DTC.CPR.ValueForVariable($A1757,Z$10)</f>
        <v>36.725894587048174</v>
      </c>
      <c r="AA1757" s="36">
        <f>_xll.DTC.CPR.ValueForVariable($A1757,AA$10)</f>
        <v>2.1797330257791003</v>
      </c>
      <c r="AB1757" s="36">
        <f>_xll.DTC.CPR.ValueForVariable($A1757,AB$10)</f>
        <v>0.83000224671085066</v>
      </c>
      <c r="AC1757" s="36">
        <f>_xll.DTC.CPR.ValueForVariable($A1757,AC$10)</f>
        <v>110</v>
      </c>
      <c r="AD1757" s="36">
        <f>_xll.DTC.CPR.ValueForVariable($A1757,AD$10)</f>
        <v>56.582953544200379</v>
      </c>
      <c r="AE1757" s="36">
        <f>_xll.DTC.CPR.ValueForVariable($A1757,AE$10)</f>
        <v>0</v>
      </c>
      <c r="AF1757" s="36">
        <f>_xll.DTC.CPR.ValueForVariable($A1757,AF$10)</f>
        <v>0</v>
      </c>
      <c r="AG1757" s="36">
        <f>_xll.DTC.CPR.ValueForVariable($A1757,AG$10)</f>
        <v>0</v>
      </c>
      <c r="AH1757" s="36">
        <f>_xll.DTC.CPR.ValueForVariable($A1757,AH$10)</f>
        <v>0</v>
      </c>
      <c r="AI1757" s="36">
        <f>_xll.DTC.CPR.ValueForVariable($A1757,AI$10)</f>
        <v>0</v>
      </c>
      <c r="AJ1757" s="36">
        <f>_xll.DTC.CPR.ValueForVariable($A1757,AJ$10)</f>
        <v>0</v>
      </c>
      <c r="AK1757" s="36">
        <f>_xll.DTC.CPR.ValueForVariable($A1757,AK$10)</f>
        <v>5</v>
      </c>
      <c r="AL1757" s="36">
        <f>_xll.DTC.CPR.MinimumForVariable($A1757,AL$10)</f>
        <v>13.127570436853203</v>
      </c>
      <c r="AM1757" s="36">
        <f>_xll.DTC.CPR.MaximumForVariable($A1757,AM$10)</f>
        <v>36.838426316045108</v>
      </c>
    </row>
    <row r="1758" spans="1:39" x14ac:dyDescent="0.35">
      <c r="A1758" s="36" t="str">
        <f>_xll.DTC.CPR.Calculate($B$1,$B$2,$B$3,D1758,E1758,C1758,B1758,F1758,$B$4,G1758)</f>
        <v>CID=-2051129593</v>
      </c>
      <c r="B1758" s="36">
        <f t="shared" si="235"/>
        <v>-3</v>
      </c>
      <c r="C1758" s="34">
        <f t="shared" si="236"/>
        <v>22.5</v>
      </c>
      <c r="D1758" s="36">
        <f>'TTH375-noEcon_A'!AL1758+('TTH375-noEcon_A'!AM1758-'TTH375-noEcon_A'!AL1758)*0.75</f>
        <v>36.503478808295569</v>
      </c>
      <c r="E1758" s="36">
        <f t="shared" si="233"/>
        <v>4</v>
      </c>
      <c r="F1758" s="36">
        <f t="shared" si="232"/>
        <v>16.5</v>
      </c>
      <c r="G1758" s="36">
        <f t="shared" si="234"/>
        <v>3.3</v>
      </c>
      <c r="H1758" s="36">
        <f>_xll.DTC.CPR.ValueForVariable($A1758,H$10)</f>
        <v>1.7417629082223625</v>
      </c>
      <c r="I1758" s="36">
        <f>_xll.DTC.CPR.ValueForVariable($A1758,I$10)</f>
        <v>148.56582620875133</v>
      </c>
      <c r="J1758" s="36">
        <f>_xll.DTC.CPR.ValueForVariable($A1758,J$10)</f>
        <v>12.718616255199887</v>
      </c>
      <c r="K1758" s="36">
        <f>_xll.DTC.CPR.ValueForVariable($A1758,K$10)</f>
        <v>222.56754607352056</v>
      </c>
      <c r="L1758" s="36">
        <f>_xll.DTC.CPR.ValueForVariable($A1758,L$10)</f>
        <v>418.4287074169186</v>
      </c>
      <c r="M1758" s="36">
        <f>_xll.DTC.CPR.ValueForVariable($A1758,M$10)</f>
        <v>400.36754340590011</v>
      </c>
      <c r="N1758" s="36">
        <f>_xll.DTC.CPR.ValueForVariable($A1758,N$10)</f>
        <v>28277.736963963409</v>
      </c>
      <c r="O1758" s="36">
        <f>_xll.DTC.CPR.ValueForVariable($A1758,O$10)</f>
        <v>1.1862346101961467</v>
      </c>
      <c r="P1758" s="36">
        <f>_xll.DTC.CPR.ValueForVariable($A1758,P$10)</f>
        <v>1.5974473238509347E-2</v>
      </c>
      <c r="Q1758" s="36">
        <f>_xll.DTC.CPR.ValueForVariable($A1758,Q$10)</f>
        <v>5.7778730895294776</v>
      </c>
      <c r="R1758" s="36">
        <f>_xll.DTC.CPR.ValueForVariable($A1758,R$10)</f>
        <v>36.503486189522185</v>
      </c>
      <c r="S1758" s="36">
        <f>_xll.DTC.CPR.ValueForVariable($A1758,S$10)</f>
        <v>210.91251052845118</v>
      </c>
      <c r="T1758" s="36">
        <f>_xll.DTC.CPR.ValueForVariable($A1758,T$10)</f>
        <v>-3</v>
      </c>
      <c r="U1758" s="36">
        <f>_xll.DTC.CPR.ValueForVariable($A1758,U$10)</f>
        <v>22.5</v>
      </c>
      <c r="V1758" s="36">
        <f>_xll.DTC.CPR.ValueForVariable($A1758,V$10)</f>
        <v>4</v>
      </c>
      <c r="W1758" s="36">
        <f>_xll.DTC.CPR.ValueForVariable($A1758,W$10)</f>
        <v>16.5</v>
      </c>
      <c r="X1758" s="36">
        <f>_xll.DTC.CPR.ValueForVariable($A1758,X$10)</f>
        <v>262.28299625833972</v>
      </c>
      <c r="Y1758" s="36">
        <f>_xll.DTC.CPR.ValueForVariable($A1758,Y$10)</f>
        <v>617.20189991371535</v>
      </c>
      <c r="Z1758" s="36">
        <f>_xll.DTC.CPR.ValueForVariable($A1758,Z$10)</f>
        <v>39.977932170216945</v>
      </c>
      <c r="AA1758" s="36">
        <f>_xll.DTC.CPR.ValueForVariable($A1758,AA$10)</f>
        <v>2.3531906708347679</v>
      </c>
      <c r="AB1758" s="36">
        <f>_xll.DTC.CPR.ValueForVariable($A1758,AB$10)</f>
        <v>0.84923986964798959</v>
      </c>
      <c r="AC1758" s="36">
        <f>_xll.DTC.CPR.ValueForVariable($A1758,AC$10)</f>
        <v>110</v>
      </c>
      <c r="AD1758" s="36">
        <f>_xll.DTC.CPR.ValueForVariable($A1758,AD$10)</f>
        <v>65.307001469989331</v>
      </c>
      <c r="AE1758" s="36">
        <f>_xll.DTC.CPR.ValueForVariable($A1758,AE$10)</f>
        <v>0</v>
      </c>
      <c r="AF1758" s="36">
        <f>_xll.DTC.CPR.ValueForVariable($A1758,AF$10)</f>
        <v>0</v>
      </c>
      <c r="AG1758" s="36">
        <f>_xll.DTC.CPR.ValueForVariable($A1758,AG$10)</f>
        <v>0</v>
      </c>
      <c r="AH1758" s="36">
        <f>_xll.DTC.CPR.ValueForVariable($A1758,AH$10)</f>
        <v>0</v>
      </c>
      <c r="AI1758" s="36">
        <f>_xll.DTC.CPR.ValueForVariable($A1758,AI$10)</f>
        <v>0</v>
      </c>
      <c r="AJ1758" s="36">
        <f>_xll.DTC.CPR.ValueForVariable($A1758,AJ$10)</f>
        <v>0</v>
      </c>
      <c r="AK1758" s="36">
        <f>_xll.DTC.CPR.ValueForVariable($A1758,AK$10)</f>
        <v>5</v>
      </c>
      <c r="AL1758" s="36">
        <f>_xll.DTC.CPR.MinimumForVariable($A1758,AL$10)</f>
        <v>15.353626626678144</v>
      </c>
      <c r="AM1758" s="36">
        <f>_xll.DTC.CPR.MaximumForVariable($A1758,AM$10)</f>
        <v>43.553429535501373</v>
      </c>
    </row>
    <row r="1759" spans="1:39" x14ac:dyDescent="0.35">
      <c r="A1759" s="36" t="str">
        <f>_xll.DTC.CPR.Calculate($B$1,$B$2,$B$3,D1759,E1759,C1759,B1759,F1759,$B$4,G1759)</f>
        <v>CID=-2051129562</v>
      </c>
      <c r="B1759" s="36">
        <f t="shared" si="235"/>
        <v>-3</v>
      </c>
      <c r="C1759" s="34">
        <f t="shared" si="236"/>
        <v>25</v>
      </c>
      <c r="D1759" s="36">
        <f>'TTH375-noEcon_A'!AL1759+('TTH375-noEcon_A'!AM1759-'TTH375-noEcon_A'!AL1759)*0.75</f>
        <v>42.861182115203093</v>
      </c>
      <c r="E1759" s="36">
        <f t="shared" si="233"/>
        <v>4</v>
      </c>
      <c r="F1759" s="36">
        <f t="shared" si="232"/>
        <v>19</v>
      </c>
      <c r="G1759" s="36">
        <f t="shared" si="234"/>
        <v>3.8</v>
      </c>
      <c r="H1759" s="36">
        <f>_xll.DTC.CPR.ValueForVariable($A1759,H$10)</f>
        <v>1.7417629082223625</v>
      </c>
      <c r="I1759" s="36">
        <f>_xll.DTC.CPR.ValueForVariable($A1759,I$10)</f>
        <v>148.56582620875133</v>
      </c>
      <c r="J1759" s="36">
        <f>_xll.DTC.CPR.ValueForVariable($A1759,J$10)</f>
        <v>12.718616255199887</v>
      </c>
      <c r="K1759" s="36">
        <f>_xll.DTC.CPR.ValueForVariable($A1759,K$10)</f>
        <v>226.06325752935251</v>
      </c>
      <c r="L1759" s="36">
        <f>_xll.DTC.CPR.ValueForVariable($A1759,L$10)</f>
        <v>420.04394617468699</v>
      </c>
      <c r="M1759" s="36">
        <f>_xll.DTC.CPR.ValueForVariable($A1759,M$10)</f>
        <v>400.36754340590011</v>
      </c>
      <c r="N1759" s="36">
        <f>_xll.DTC.CPR.ValueForVariable($A1759,N$10)</f>
        <v>29452.302424890186</v>
      </c>
      <c r="O1759" s="36">
        <f>_xll.DTC.CPR.ValueForVariable($A1759,O$10)</f>
        <v>1.2891043800026456</v>
      </c>
      <c r="P1759" s="36">
        <f>_xll.DTC.CPR.ValueForVariable($A1759,P$10)</f>
        <v>1.8330631883799426E-2</v>
      </c>
      <c r="Q1759" s="36">
        <f>_xll.DTC.CPR.ValueForVariable($A1759,Q$10)</f>
        <v>5.2424219614474179</v>
      </c>
      <c r="R1759" s="36">
        <f>_xll.DTC.CPR.ValueForVariable($A1759,R$10)</f>
        <v>42.861185160046283</v>
      </c>
      <c r="S1759" s="36">
        <f>_xll.DTC.CPR.ValueForVariable($A1759,S$10)</f>
        <v>224.69641837669079</v>
      </c>
      <c r="T1759" s="36">
        <f>_xll.DTC.CPR.ValueForVariable($A1759,T$10)</f>
        <v>-3</v>
      </c>
      <c r="U1759" s="36">
        <f>_xll.DTC.CPR.ValueForVariable($A1759,U$10)</f>
        <v>25</v>
      </c>
      <c r="V1759" s="36">
        <f>_xll.DTC.CPR.ValueForVariable($A1759,V$10)</f>
        <v>4</v>
      </c>
      <c r="W1759" s="36">
        <f>_xll.DTC.CPR.ValueForVariable($A1759,W$10)</f>
        <v>19</v>
      </c>
      <c r="X1759" s="36">
        <f>_xll.DTC.CPR.ValueForVariable($A1759,X$10)</f>
        <v>262.28299625833972</v>
      </c>
      <c r="Y1759" s="36">
        <f>_xll.DTC.CPR.ValueForVariable($A1759,Y$10)</f>
        <v>665.38093256851494</v>
      </c>
      <c r="Z1759" s="36">
        <f>_xll.DTC.CPR.ValueForVariable($A1759,Z$10)</f>
        <v>43.315905504537966</v>
      </c>
      <c r="AA1759" s="36">
        <f>_xll.DTC.CPR.ValueForVariable($A1759,AA$10)</f>
        <v>2.5368816967194383</v>
      </c>
      <c r="AB1759" s="36">
        <f>_xll.DTC.CPR.ValueForVariable($A1759,AB$10)</f>
        <v>0.86616549299387968</v>
      </c>
      <c r="AC1759" s="36">
        <f>_xll.DTC.CPR.ValueForVariable($A1759,AC$10)</f>
        <v>110</v>
      </c>
      <c r="AD1759" s="36">
        <f>_xll.DTC.CPR.ValueForVariable($A1759,AD$10)</f>
        <v>75.182900016769267</v>
      </c>
      <c r="AE1759" s="36">
        <f>_xll.DTC.CPR.ValueForVariable($A1759,AE$10)</f>
        <v>0</v>
      </c>
      <c r="AF1759" s="36">
        <f>_xll.DTC.CPR.ValueForVariable($A1759,AF$10)</f>
        <v>0</v>
      </c>
      <c r="AG1759" s="36">
        <f>_xll.DTC.CPR.ValueForVariable($A1759,AG$10)</f>
        <v>0</v>
      </c>
      <c r="AH1759" s="36">
        <f>_xll.DTC.CPR.ValueForVariable($A1759,AH$10)</f>
        <v>0</v>
      </c>
      <c r="AI1759" s="36">
        <f>_xll.DTC.CPR.ValueForVariable($A1759,AI$10)</f>
        <v>0</v>
      </c>
      <c r="AJ1759" s="36">
        <f>_xll.DTC.CPR.ValueForVariable($A1759,AJ$10)</f>
        <v>0</v>
      </c>
      <c r="AK1759" s="36">
        <f>_xll.DTC.CPR.ValueForVariable($A1759,AK$10)</f>
        <v>5</v>
      </c>
      <c r="AL1759" s="36">
        <f>_xll.DTC.CPR.MinimumForVariable($A1759,AL$10)</f>
        <v>18.296169267627061</v>
      </c>
      <c r="AM1759" s="36">
        <f>_xll.DTC.CPR.MaximumForVariable($A1759,AM$10)</f>
        <v>51.049519731061778</v>
      </c>
    </row>
    <row r="1760" spans="1:39" x14ac:dyDescent="0.35">
      <c r="A1760" s="36" t="str">
        <f>_xll.DTC.CPR.Calculate($B$1,$B$2,$B$3,D1760,E1760,C1760,B1760,F1760,$B$4,G1760)</f>
        <v>CID=1324249242</v>
      </c>
      <c r="B1760" s="36">
        <f t="shared" si="235"/>
        <v>-3</v>
      </c>
      <c r="C1760" s="34">
        <f t="shared" si="236"/>
        <v>27.5</v>
      </c>
      <c r="D1760" s="36">
        <f>'TTH375-noEcon_A'!AL1760+('TTH375-noEcon_A'!AM1760-'TTH375-noEcon_A'!AL1760)*0.75</f>
        <v>49.40495867509712</v>
      </c>
      <c r="E1760" s="36">
        <f t="shared" si="233"/>
        <v>4</v>
      </c>
      <c r="F1760" s="36">
        <f t="shared" si="232"/>
        <v>21.5</v>
      </c>
      <c r="G1760" s="36">
        <f t="shared" si="234"/>
        <v>4.3</v>
      </c>
      <c r="H1760" s="36">
        <f>_xll.DTC.CPR.ValueForVariable($A1760,H$10)</f>
        <v>1.7417629082223625</v>
      </c>
      <c r="I1760" s="36">
        <f>_xll.DTC.CPR.ValueForVariable($A1760,I$10)</f>
        <v>148.56582620875133</v>
      </c>
      <c r="J1760" s="36">
        <f>_xll.DTC.CPR.ValueForVariable($A1760,J$10)</f>
        <v>12.718616255199887</v>
      </c>
      <c r="K1760" s="36">
        <f>_xll.DTC.CPR.ValueForVariable($A1760,K$10)</f>
        <v>229.58129245231444</v>
      </c>
      <c r="L1760" s="36">
        <f>_xll.DTC.CPR.ValueForVariable($A1760,L$10)</f>
        <v>421.63223906161107</v>
      </c>
      <c r="M1760" s="36">
        <f>_xll.DTC.CPR.ValueForVariable($A1760,M$10)</f>
        <v>400.36754340590011</v>
      </c>
      <c r="N1760" s="36">
        <f>_xll.DTC.CPR.ValueForVariable($A1760,N$10)</f>
        <v>30537.706353888345</v>
      </c>
      <c r="O1760" s="36">
        <f>_xll.DTC.CPR.ValueForVariable($A1760,O$10)</f>
        <v>1.3798136562504022</v>
      </c>
      <c r="P1760" s="36">
        <f>_xll.DTC.CPR.ValueForVariable($A1760,P$10)</f>
        <v>2.0851274954661363E-2</v>
      </c>
      <c r="Q1760" s="36">
        <f>_xll.DTC.CPR.ValueForVariable($A1760,Q$10)</f>
        <v>4.7698296072115483</v>
      </c>
      <c r="R1760" s="36">
        <f>_xll.DTC.CPR.ValueForVariable($A1760,R$10)</f>
        <v>49.404951700848933</v>
      </c>
      <c r="S1760" s="36">
        <f>_xll.DTC.CPR.ValueForVariable($A1760,S$10)</f>
        <v>235.65320136556576</v>
      </c>
      <c r="T1760" s="36">
        <f>_xll.DTC.CPR.ValueForVariable($A1760,T$10)</f>
        <v>-3</v>
      </c>
      <c r="U1760" s="36">
        <f>_xll.DTC.CPR.ValueForVariable($A1760,U$10)</f>
        <v>27.5</v>
      </c>
      <c r="V1760" s="36">
        <f>_xll.DTC.CPR.ValueForVariable($A1760,V$10)</f>
        <v>4</v>
      </c>
      <c r="W1760" s="36">
        <f>_xll.DTC.CPR.ValueForVariable($A1760,W$10)</f>
        <v>21.5</v>
      </c>
      <c r="X1760" s="36">
        <f>_xll.DTC.CPR.ValueForVariable($A1760,X$10)</f>
        <v>262.28299625833972</v>
      </c>
      <c r="Y1760" s="36">
        <f>_xll.DTC.CPR.ValueForVariable($A1760,Y$10)</f>
        <v>716.3448725966025</v>
      </c>
      <c r="Z1760" s="36">
        <f>_xll.DTC.CPR.ValueForVariable($A1760,Z$10)</f>
        <v>46.705724087692602</v>
      </c>
      <c r="AA1760" s="36">
        <f>_xll.DTC.CPR.ValueForVariable($A1760,AA$10)</f>
        <v>2.7311906712054923</v>
      </c>
      <c r="AB1760" s="36">
        <f>_xll.DTC.CPR.ValueForVariable($A1760,AB$10)</f>
        <v>0.87936894423710199</v>
      </c>
      <c r="AC1760" s="36">
        <f>_xll.DTC.CPR.ValueForVariable($A1760,AC$10)</f>
        <v>110</v>
      </c>
      <c r="AD1760" s="36">
        <f>_xll.DTC.CPR.ValueForVariable($A1760,AD$10)</f>
        <v>85.360142426763375</v>
      </c>
      <c r="AE1760" s="36">
        <f>_xll.DTC.CPR.ValueForVariable($A1760,AE$10)</f>
        <v>0</v>
      </c>
      <c r="AF1760" s="36">
        <f>_xll.DTC.CPR.ValueForVariable($A1760,AF$10)</f>
        <v>0</v>
      </c>
      <c r="AG1760" s="36">
        <f>_xll.DTC.CPR.ValueForVariable($A1760,AG$10)</f>
        <v>0</v>
      </c>
      <c r="AH1760" s="36">
        <f>_xll.DTC.CPR.ValueForVariable($A1760,AH$10)</f>
        <v>0</v>
      </c>
      <c r="AI1760" s="36">
        <f>_xll.DTC.CPR.ValueForVariable($A1760,AI$10)</f>
        <v>0</v>
      </c>
      <c r="AJ1760" s="36">
        <f>_xll.DTC.CPR.ValueForVariable($A1760,AJ$10)</f>
        <v>0</v>
      </c>
      <c r="AK1760" s="36">
        <f>_xll.DTC.CPR.ValueForVariable($A1760,AK$10)</f>
        <v>5</v>
      </c>
      <c r="AL1760" s="36">
        <f>_xll.DTC.CPR.MinimumForVariable($A1760,AL$10)</f>
        <v>20.988733756116719</v>
      </c>
      <c r="AM1760" s="36">
        <f>_xll.DTC.CPR.MaximumForVariable($A1760,AM$10)</f>
        <v>58.877033648090588</v>
      </c>
    </row>
    <row r="1761" spans="1:39" x14ac:dyDescent="0.35">
      <c r="A1761" s="36" t="str">
        <f>_xll.DTC.CPR.Calculate($B$1,$B$2,$B$3,D1761,E1761,C1761,B1761,F1761,$B$4,G1761)</f>
        <v>CID=1324249273</v>
      </c>
      <c r="B1761" s="36">
        <f t="shared" si="235"/>
        <v>-3</v>
      </c>
      <c r="C1761" s="34">
        <f t="shared" si="236"/>
        <v>30</v>
      </c>
      <c r="D1761" s="36">
        <f>'TTH375-noEcon_A'!AL1761+('TTH375-noEcon_A'!AM1761-'TTH375-noEcon_A'!AL1761)*0.75</f>
        <v>55.108014598062852</v>
      </c>
      <c r="E1761" s="36">
        <f t="shared" si="233"/>
        <v>4</v>
      </c>
      <c r="F1761" s="36">
        <f t="shared" si="232"/>
        <v>24</v>
      </c>
      <c r="G1761" s="36">
        <f t="shared" si="234"/>
        <v>4.8</v>
      </c>
      <c r="H1761" s="36">
        <f>_xll.DTC.CPR.ValueForVariable($A1761,H$10)</f>
        <v>1.7417629082223625</v>
      </c>
      <c r="I1761" s="36">
        <f>_xll.DTC.CPR.ValueForVariable($A1761,I$10)</f>
        <v>148.56582620875133</v>
      </c>
      <c r="J1761" s="36">
        <f>_xll.DTC.CPR.ValueForVariable($A1761,J$10)</f>
        <v>12.718616255199887</v>
      </c>
      <c r="K1761" s="36">
        <f>_xll.DTC.CPR.ValueForVariable($A1761,K$10)</f>
        <v>233.12256006149789</v>
      </c>
      <c r="L1761" s="36">
        <f>_xll.DTC.CPR.ValueForVariable($A1761,L$10)</f>
        <v>423.19380167674041</v>
      </c>
      <c r="M1761" s="36">
        <f>_xll.DTC.CPR.ValueForVariable($A1761,M$10)</f>
        <v>400.36754340590011</v>
      </c>
      <c r="N1761" s="36">
        <f>_xll.DTC.CPR.ValueForVariable($A1761,N$10)</f>
        <v>31386.748185969383</v>
      </c>
      <c r="O1761" s="36">
        <f>_xll.DTC.CPR.ValueForVariable($A1761,O$10)</f>
        <v>1.452039776607404</v>
      </c>
      <c r="P1761" s="36">
        <f>_xll.DTC.CPR.ValueForVariable($A1761,P$10)</f>
        <v>2.3202543119479765E-2</v>
      </c>
      <c r="Q1761" s="36">
        <f>_xll.DTC.CPR.ValueForVariable($A1761,Q$10)</f>
        <v>4.4067337956074315</v>
      </c>
      <c r="R1761" s="36">
        <f>_xll.DTC.CPR.ValueForVariable($A1761,R$10)</f>
        <v>55.10801866365982</v>
      </c>
      <c r="S1761" s="36">
        <f>_xll.DTC.CPR.ValueForVariable($A1761,S$10)</f>
        <v>242.84636825411479</v>
      </c>
      <c r="T1761" s="36">
        <f>_xll.DTC.CPR.ValueForVariable($A1761,T$10)</f>
        <v>-3</v>
      </c>
      <c r="U1761" s="36">
        <f>_xll.DTC.CPR.ValueForVariable($A1761,U$10)</f>
        <v>30</v>
      </c>
      <c r="V1761" s="36">
        <f>_xll.DTC.CPR.ValueForVariable($A1761,V$10)</f>
        <v>4</v>
      </c>
      <c r="W1761" s="36">
        <f>_xll.DTC.CPR.ValueForVariable($A1761,W$10)</f>
        <v>24</v>
      </c>
      <c r="X1761" s="36">
        <f>_xll.DTC.CPR.ValueForVariable($A1761,X$10)</f>
        <v>262.28299625833972</v>
      </c>
      <c r="Y1761" s="36">
        <f>_xll.DTC.CPR.ValueForVariable($A1761,Y$10)</f>
        <v>770.19630307686862</v>
      </c>
      <c r="Z1761" s="36">
        <f>_xll.DTC.CPR.ValueForVariable($A1761,Z$10)</f>
        <v>49.699763919151053</v>
      </c>
      <c r="AA1761" s="36">
        <f>_xll.DTC.CPR.ValueForVariable($A1761,AA$10)</f>
        <v>2.9365087103025611</v>
      </c>
      <c r="AB1761" s="36">
        <f>_xll.DTC.CPR.ValueForVariable($A1761,AB$10)</f>
        <v>0.88820526166053493</v>
      </c>
      <c r="AC1761" s="36">
        <f>_xll.DTC.CPR.ValueForVariable($A1761,AC$10)</f>
        <v>110</v>
      </c>
      <c r="AD1761" s="36">
        <f>_xll.DTC.CPR.ValueForVariable($A1761,AD$10)</f>
        <v>94.266467162072047</v>
      </c>
      <c r="AE1761" s="36">
        <f>_xll.DTC.CPR.ValueForVariable($A1761,AE$10)</f>
        <v>0</v>
      </c>
      <c r="AF1761" s="36">
        <f>_xll.DTC.CPR.ValueForVariable($A1761,AF$10)</f>
        <v>0</v>
      </c>
      <c r="AG1761" s="36">
        <f>_xll.DTC.CPR.ValueForVariable($A1761,AG$10)</f>
        <v>0</v>
      </c>
      <c r="AH1761" s="36">
        <f>_xll.DTC.CPR.ValueForVariable($A1761,AH$10)</f>
        <v>0</v>
      </c>
      <c r="AI1761" s="36">
        <f>_xll.DTC.CPR.ValueForVariable($A1761,AI$10)</f>
        <v>0</v>
      </c>
      <c r="AJ1761" s="36">
        <f>_xll.DTC.CPR.ValueForVariable($A1761,AJ$10)</f>
        <v>0</v>
      </c>
      <c r="AK1761" s="36">
        <f>_xll.DTC.CPR.ValueForVariable($A1761,AK$10)</f>
        <v>5</v>
      </c>
      <c r="AL1761" s="36">
        <f>_xll.DTC.CPR.MinimumForVariable($A1761,AL$10)</f>
        <v>24.058905122168436</v>
      </c>
      <c r="AM1761" s="36">
        <f>_xll.DTC.CPR.MaximumForVariable($A1761,AM$10)</f>
        <v>65.457717756694322</v>
      </c>
    </row>
    <row r="1762" spans="1:39" x14ac:dyDescent="0.35">
      <c r="A1762" s="36" t="str">
        <f>_xll.DTC.CPR.Calculate($B$1,$B$2,$B$3,D1762,E1762,C1762,B1762,F1762,$B$4,G1762)</f>
        <v>CID=1324249436</v>
      </c>
      <c r="B1762" s="36">
        <f t="shared" si="235"/>
        <v>-3</v>
      </c>
      <c r="C1762" s="34">
        <f t="shared" si="236"/>
        <v>32.5</v>
      </c>
      <c r="D1762" s="36">
        <f>'TTH375-noEcon_A'!AL1762+('TTH375-noEcon_A'!AM1762-'TTH375-noEcon_A'!AL1762)*0.75</f>
        <v>61.547065448742458</v>
      </c>
      <c r="E1762" s="36">
        <f t="shared" si="233"/>
        <v>4</v>
      </c>
      <c r="F1762" s="36">
        <f t="shared" si="232"/>
        <v>26.5</v>
      </c>
      <c r="G1762" s="36">
        <f t="shared" si="234"/>
        <v>5.3</v>
      </c>
      <c r="H1762" s="36">
        <f>_xll.DTC.CPR.ValueForVariable($A1762,H$10)</f>
        <v>1.7417629082223625</v>
      </c>
      <c r="I1762" s="36">
        <f>_xll.DTC.CPR.ValueForVariable($A1762,I$10)</f>
        <v>148.56582620875133</v>
      </c>
      <c r="J1762" s="36">
        <f>_xll.DTC.CPR.ValueForVariable($A1762,J$10)</f>
        <v>12.718616255199887</v>
      </c>
      <c r="K1762" s="36">
        <f>_xll.DTC.CPR.ValueForVariable($A1762,K$10)</f>
        <v>236.68803821269404</v>
      </c>
      <c r="L1762" s="36">
        <f>_xll.DTC.CPR.ValueForVariable($A1762,L$10)</f>
        <v>424.72885969252081</v>
      </c>
      <c r="M1762" s="36">
        <f>_xll.DTC.CPR.ValueForVariable($A1762,M$10)</f>
        <v>400.36754340590011</v>
      </c>
      <c r="N1762" s="36">
        <f>_xll.DTC.CPR.ValueForVariable($A1762,N$10)</f>
        <v>32231.174254409434</v>
      </c>
      <c r="O1762" s="36">
        <f>_xll.DTC.CPR.ValueForVariable($A1762,O$10)</f>
        <v>1.5263307644916377</v>
      </c>
      <c r="P1762" s="36">
        <f>_xll.DTC.CPR.ValueForVariable($A1762,P$10)</f>
        <v>2.5913118942830202E-2</v>
      </c>
      <c r="Q1762" s="36">
        <f>_xll.DTC.CPR.ValueForVariable($A1762,Q$10)</f>
        <v>4.0591535830574959</v>
      </c>
      <c r="R1762" s="36">
        <f>_xll.DTC.CPR.ValueForVariable($A1762,R$10)</f>
        <v>61.547083445159828</v>
      </c>
      <c r="S1762" s="36">
        <f>_xll.DTC.CPR.ValueForVariable($A1762,S$10)</f>
        <v>249.82906429315921</v>
      </c>
      <c r="T1762" s="36">
        <f>_xll.DTC.CPR.ValueForVariable($A1762,T$10)</f>
        <v>-3</v>
      </c>
      <c r="U1762" s="36">
        <f>_xll.DTC.CPR.ValueForVariable($A1762,U$10)</f>
        <v>32.5</v>
      </c>
      <c r="V1762" s="36">
        <f>_xll.DTC.CPR.ValueForVariable($A1762,V$10)</f>
        <v>4</v>
      </c>
      <c r="W1762" s="36">
        <f>_xll.DTC.CPR.ValueForVariable($A1762,W$10)</f>
        <v>26.5</v>
      </c>
      <c r="X1762" s="36">
        <f>_xll.DTC.CPR.ValueForVariable($A1762,X$10)</f>
        <v>262.28299625833972</v>
      </c>
      <c r="Y1762" s="36">
        <f>_xll.DTC.CPR.ValueForVariable($A1762,Y$10)</f>
        <v>827.03959328935798</v>
      </c>
      <c r="Z1762" s="36">
        <f>_xll.DTC.CPR.ValueForVariable($A1762,Z$10)</f>
        <v>52.894609366832015</v>
      </c>
      <c r="AA1762" s="36">
        <f>_xll.DTC.CPR.ValueForVariable($A1762,AA$10)</f>
        <v>3.1532337402259674</v>
      </c>
      <c r="AB1762" s="36">
        <f>_xll.DTC.CPR.ValueForVariable($A1762,AB$10)</f>
        <v>0.89589495801843633</v>
      </c>
      <c r="AC1762" s="36">
        <f>_xll.DTC.CPR.ValueForVariable($A1762,AC$10)</f>
        <v>110</v>
      </c>
      <c r="AD1762" s="36">
        <f>_xll.DTC.CPR.ValueForVariable($A1762,AD$10)</f>
        <v>104.37732470419979</v>
      </c>
      <c r="AE1762" s="36">
        <f>_xll.DTC.CPR.ValueForVariable($A1762,AE$10)</f>
        <v>0</v>
      </c>
      <c r="AF1762" s="36">
        <f>_xll.DTC.CPR.ValueForVariable($A1762,AF$10)</f>
        <v>0</v>
      </c>
      <c r="AG1762" s="36">
        <f>_xll.DTC.CPR.ValueForVariable($A1762,AG$10)</f>
        <v>0</v>
      </c>
      <c r="AH1762" s="36">
        <f>_xll.DTC.CPR.ValueForVariable($A1762,AH$10)</f>
        <v>0</v>
      </c>
      <c r="AI1762" s="36">
        <f>_xll.DTC.CPR.ValueForVariable($A1762,AI$10)</f>
        <v>0</v>
      </c>
      <c r="AJ1762" s="36">
        <f>_xll.DTC.CPR.ValueForVariable($A1762,AJ$10)</f>
        <v>0</v>
      </c>
      <c r="AK1762" s="36">
        <f>_xll.DTC.CPR.ValueForVariable($A1762,AK$10)</f>
        <v>5</v>
      </c>
      <c r="AL1762" s="36">
        <f>_xll.DTC.CPR.MinimumForVariable($A1762,AL$10)</f>
        <v>27.328202388046417</v>
      </c>
      <c r="AM1762" s="36">
        <f>_xll.DTC.CPR.MaximumForVariable($A1762,AM$10)</f>
        <v>72.953353135641137</v>
      </c>
    </row>
    <row r="1763" spans="1:39" x14ac:dyDescent="0.35">
      <c r="A1763" s="36" t="str">
        <f>_xll.DTC.CPR.Calculate($B$1,$B$2,$B$3,D1763,E1763,C1763,B1763,F1763,$B$4,G1763)</f>
        <v>CID=1324249467</v>
      </c>
      <c r="B1763" s="36">
        <f t="shared" si="235"/>
        <v>-3</v>
      </c>
      <c r="C1763" s="34">
        <f t="shared" si="236"/>
        <v>35</v>
      </c>
      <c r="D1763" s="36">
        <f>'TTH375-noEcon_A'!AL1763+('TTH375-noEcon_A'!AM1763-'TTH375-noEcon_A'!AL1763)*0.75</f>
        <v>68.773053660306232</v>
      </c>
      <c r="E1763" s="36">
        <f t="shared" si="233"/>
        <v>4</v>
      </c>
      <c r="F1763" s="36">
        <f t="shared" si="232"/>
        <v>29</v>
      </c>
      <c r="G1763" s="36">
        <f t="shared" si="234"/>
        <v>5.8</v>
      </c>
      <c r="H1763" s="36">
        <f>_xll.DTC.CPR.ValueForVariable($A1763,H$10)</f>
        <v>1.7417629082223625</v>
      </c>
      <c r="I1763" s="36">
        <f>_xll.DTC.CPR.ValueForVariable($A1763,I$10)</f>
        <v>148.56582620875133</v>
      </c>
      <c r="J1763" s="36">
        <f>_xll.DTC.CPR.ValueForVariable($A1763,J$10)</f>
        <v>12.718616255199887</v>
      </c>
      <c r="K1763" s="36">
        <f>_xll.DTC.CPR.ValueForVariable($A1763,K$10)</f>
        <v>240.27878109300647</v>
      </c>
      <c r="L1763" s="36">
        <f>_xll.DTC.CPR.ValueForVariable($A1763,L$10)</f>
        <v>426.23762411124864</v>
      </c>
      <c r="M1763" s="36">
        <f>_xll.DTC.CPR.ValueForVariable($A1763,M$10)</f>
        <v>400.36754340590011</v>
      </c>
      <c r="N1763" s="36">
        <f>_xll.DTC.CPR.ValueForVariable($A1763,N$10)</f>
        <v>33042.953122325998</v>
      </c>
      <c r="O1763" s="36">
        <f>_xll.DTC.CPR.ValueForVariable($A1763,O$10)</f>
        <v>1.6136056381883328</v>
      </c>
      <c r="P1763" s="36">
        <f>_xll.DTC.CPR.ValueForVariable($A1763,P$10)</f>
        <v>2.9026285964598549E-2</v>
      </c>
      <c r="Q1763" s="36">
        <f>_xll.DTC.CPR.ValueForVariable($A1763,Q$10)</f>
        <v>3.7561233868903328</v>
      </c>
      <c r="R1763" s="36">
        <f>_xll.DTC.CPR.ValueForVariable($A1763,R$10)</f>
        <v>68.773068100017454</v>
      </c>
      <c r="S1763" s="36">
        <f>_xll.DTC.CPR.ValueForVariable($A1763,S$10)</f>
        <v>258.32012947867707</v>
      </c>
      <c r="T1763" s="36">
        <f>_xll.DTC.CPR.ValueForVariable($A1763,T$10)</f>
        <v>-3</v>
      </c>
      <c r="U1763" s="36">
        <f>_xll.DTC.CPR.ValueForVariable($A1763,U$10)</f>
        <v>35</v>
      </c>
      <c r="V1763" s="36">
        <f>_xll.DTC.CPR.ValueForVariable($A1763,V$10)</f>
        <v>4</v>
      </c>
      <c r="W1763" s="36">
        <f>_xll.DTC.CPR.ValueForVariable($A1763,W$10)</f>
        <v>29</v>
      </c>
      <c r="X1763" s="36">
        <f>_xll.DTC.CPR.ValueForVariable($A1763,X$10)</f>
        <v>262.28299625833972</v>
      </c>
      <c r="Y1763" s="36">
        <f>_xll.DTC.CPR.ValueForVariable($A1763,Y$10)</f>
        <v>886.98098360857671</v>
      </c>
      <c r="Z1763" s="36">
        <f>_xll.DTC.CPR.ValueForVariable($A1763,Z$10)</f>
        <v>56.021511372327268</v>
      </c>
      <c r="AA1763" s="36">
        <f>_xll.DTC.CPR.ValueForVariable($A1763,AA$10)</f>
        <v>3.3817708210673749</v>
      </c>
      <c r="AB1763" s="36">
        <f>_xll.DTC.CPR.ValueForVariable($A1763,AB$10)</f>
        <v>0.90233290819003509</v>
      </c>
      <c r="AC1763" s="36">
        <f>_xll.DTC.CPR.ValueForVariable($A1763,AC$10)</f>
        <v>110</v>
      </c>
      <c r="AD1763" s="36">
        <f>_xll.DTC.CPR.ValueForVariable($A1763,AD$10)</f>
        <v>115.79968528521493</v>
      </c>
      <c r="AE1763" s="36">
        <f>_xll.DTC.CPR.ValueForVariable($A1763,AE$10)</f>
        <v>0</v>
      </c>
      <c r="AF1763" s="36">
        <f>_xll.DTC.CPR.ValueForVariable($A1763,AF$10)</f>
        <v>0</v>
      </c>
      <c r="AG1763" s="36">
        <f>_xll.DTC.CPR.ValueForVariable($A1763,AG$10)</f>
        <v>0</v>
      </c>
      <c r="AH1763" s="36">
        <f>_xll.DTC.CPR.ValueForVariable($A1763,AH$10)</f>
        <v>0</v>
      </c>
      <c r="AI1763" s="36">
        <f>_xll.DTC.CPR.ValueForVariable($A1763,AI$10)</f>
        <v>0</v>
      </c>
      <c r="AJ1763" s="36">
        <f>_xll.DTC.CPR.ValueForVariable($A1763,AJ$10)</f>
        <v>0</v>
      </c>
      <c r="AK1763" s="36">
        <f>_xll.DTC.CPR.ValueForVariable($A1763,AK$10)</f>
        <v>5</v>
      </c>
      <c r="AL1763" s="36">
        <f>_xll.DTC.CPR.MinimumForVariable($A1763,AL$10)</f>
        <v>31.231791076043567</v>
      </c>
      <c r="AM1763" s="36">
        <f>_xll.DTC.CPR.MaximumForVariable($A1763,AM$10)</f>
        <v>81.286807855060459</v>
      </c>
    </row>
    <row r="1764" spans="1:39" x14ac:dyDescent="0.35">
      <c r="A1764" s="36" t="str">
        <f>_xll.DTC.CPR.Calculate($B$1,$B$2,$B$3,D1764,E1764,C1764,B1764,F1764,$B$4,G1764)</f>
        <v>CID=1324249118</v>
      </c>
      <c r="B1764" s="36">
        <f t="shared" si="235"/>
        <v>-3</v>
      </c>
      <c r="C1764" s="34">
        <f t="shared" si="236"/>
        <v>37.5</v>
      </c>
      <c r="D1764" s="36">
        <f>'TTH375-noEcon_A'!AL1764+('TTH375-noEcon_A'!AM1764-'TTH375-noEcon_A'!AL1764)*0.75</f>
        <v>75.797778300829364</v>
      </c>
      <c r="E1764" s="36">
        <f t="shared" si="233"/>
        <v>4</v>
      </c>
      <c r="F1764" s="36">
        <f t="shared" si="232"/>
        <v>31.5</v>
      </c>
      <c r="G1764" s="36">
        <f t="shared" si="234"/>
        <v>6.3</v>
      </c>
      <c r="H1764" s="36">
        <f>_xll.DTC.CPR.ValueForVariable($A1764,H$10)</f>
        <v>1.7417629082223625</v>
      </c>
      <c r="I1764" s="36">
        <f>_xll.DTC.CPR.ValueForVariable($A1764,I$10)</f>
        <v>148.56582620875133</v>
      </c>
      <c r="J1764" s="36">
        <f>_xll.DTC.CPR.ValueForVariable($A1764,J$10)</f>
        <v>12.718616255199887</v>
      </c>
      <c r="K1764" s="36">
        <f>_xll.DTC.CPR.ValueForVariable($A1764,K$10)</f>
        <v>243.89592808768788</v>
      </c>
      <c r="L1764" s="36">
        <f>_xll.DTC.CPR.ValueForVariable($A1764,L$10)</f>
        <v>427.72032571084742</v>
      </c>
      <c r="M1764" s="36">
        <f>_xll.DTC.CPR.ValueForVariable($A1764,M$10)</f>
        <v>400.36754340590011</v>
      </c>
      <c r="N1764" s="36">
        <f>_xll.DTC.CPR.ValueForVariable($A1764,N$10)</f>
        <v>33910.445967529209</v>
      </c>
      <c r="O1764" s="36">
        <f>_xll.DTC.CPR.ValueForVariable($A1764,O$10)</f>
        <v>1.6908062821442644</v>
      </c>
      <c r="P1764" s="36">
        <f>_xll.DTC.CPR.ValueForVariable($A1764,P$10)</f>
        <v>3.2216948994234447E-2</v>
      </c>
      <c r="Q1764" s="36">
        <f>_xll.DTC.CPR.ValueForVariable($A1764,Q$10)</f>
        <v>3.4903817927091696</v>
      </c>
      <c r="R1764" s="36">
        <f>_xll.DTC.CPR.ValueForVariable($A1764,R$10)</f>
        <v>75.797779689867369</v>
      </c>
      <c r="S1764" s="36">
        <f>_xll.DTC.CPR.ValueForVariable($A1764,S$10)</f>
        <v>264.56319015729395</v>
      </c>
      <c r="T1764" s="36">
        <f>_xll.DTC.CPR.ValueForVariable($A1764,T$10)</f>
        <v>-3</v>
      </c>
      <c r="U1764" s="36">
        <f>_xll.DTC.CPR.ValueForVariable($A1764,U$10)</f>
        <v>37.5</v>
      </c>
      <c r="V1764" s="36">
        <f>_xll.DTC.CPR.ValueForVariable($A1764,V$10)</f>
        <v>4</v>
      </c>
      <c r="W1764" s="36">
        <f>_xll.DTC.CPR.ValueForVariable($A1764,W$10)</f>
        <v>31.5</v>
      </c>
      <c r="X1764" s="36">
        <f>_xll.DTC.CPR.ValueForVariable($A1764,X$10)</f>
        <v>262.28299625833972</v>
      </c>
      <c r="Y1764" s="36">
        <f>_xll.DTC.CPR.ValueForVariable($A1764,Y$10)</f>
        <v>950.12868876961977</v>
      </c>
      <c r="Z1764" s="36">
        <f>_xll.DTC.CPR.ValueForVariable($A1764,Z$10)</f>
        <v>59.062153274780201</v>
      </c>
      <c r="AA1764" s="36">
        <f>_xll.DTC.CPR.ValueForVariable($A1764,AA$10)</f>
        <v>3.6225325405150386</v>
      </c>
      <c r="AB1764" s="36">
        <f>_xll.DTC.CPR.ValueForVariable($A1764,AB$10)</f>
        <v>0.90693886416031544</v>
      </c>
      <c r="AC1764" s="36">
        <f>_xll.DTC.CPR.ValueForVariable($A1764,AC$10)</f>
        <v>110</v>
      </c>
      <c r="AD1764" s="36">
        <f>_xll.DTC.CPR.ValueForVariable($A1764,AD$10)</f>
        <v>126.97968563688421</v>
      </c>
      <c r="AE1764" s="36">
        <f>_xll.DTC.CPR.ValueForVariable($A1764,AE$10)</f>
        <v>0</v>
      </c>
      <c r="AF1764" s="36">
        <f>_xll.DTC.CPR.ValueForVariable($A1764,AF$10)</f>
        <v>0</v>
      </c>
      <c r="AG1764" s="36">
        <f>_xll.DTC.CPR.ValueForVariable($A1764,AG$10)</f>
        <v>0</v>
      </c>
      <c r="AH1764" s="36">
        <f>_xll.DTC.CPR.ValueForVariable($A1764,AH$10)</f>
        <v>0</v>
      </c>
      <c r="AI1764" s="36">
        <f>_xll.DTC.CPR.ValueForVariable($A1764,AI$10)</f>
        <v>0</v>
      </c>
      <c r="AJ1764" s="36">
        <f>_xll.DTC.CPR.ValueForVariable($A1764,AJ$10)</f>
        <v>0</v>
      </c>
      <c r="AK1764" s="36">
        <f>_xll.DTC.CPR.ValueForVariable($A1764,AK$10)</f>
        <v>5</v>
      </c>
      <c r="AL1764" s="36">
        <f>_xll.DTC.CPR.MinimumForVariable($A1764,AL$10)</f>
        <v>35.420653729995578</v>
      </c>
      <c r="AM1764" s="36">
        <f>_xll.DTC.CPR.MaximumForVariable($A1764,AM$10)</f>
        <v>89.256819824440626</v>
      </c>
    </row>
    <row r="1765" spans="1:39" x14ac:dyDescent="0.35">
      <c r="A1765" s="36" t="str">
        <f>_xll.DTC.CPR.Calculate($B$1,$B$2,$B$3,D1765,E1765,C1765,B1765,F1765,$B$4,G1765)</f>
        <v>CID=1324249149</v>
      </c>
      <c r="B1765" s="36">
        <f t="shared" si="235"/>
        <v>-3</v>
      </c>
      <c r="C1765" s="34">
        <f t="shared" si="236"/>
        <v>40</v>
      </c>
      <c r="D1765" s="36">
        <f>'TTH375-noEcon_A'!AL1765+('TTH375-noEcon_A'!AM1765-'TTH375-noEcon_A'!AL1765)*0.75</f>
        <v>78.745792246316228</v>
      </c>
      <c r="E1765" s="36">
        <f t="shared" si="233"/>
        <v>4</v>
      </c>
      <c r="F1765" s="36">
        <f t="shared" si="232"/>
        <v>34</v>
      </c>
      <c r="G1765" s="36">
        <f t="shared" si="234"/>
        <v>6.8</v>
      </c>
      <c r="H1765" s="36">
        <f>_xll.DTC.CPR.ValueForVariable($A1765,H$10)</f>
        <v>1.7417629082223625</v>
      </c>
      <c r="I1765" s="36">
        <f>_xll.DTC.CPR.ValueForVariable($A1765,I$10)</f>
        <v>148.56582620875133</v>
      </c>
      <c r="J1765" s="36">
        <f>_xll.DTC.CPR.ValueForVariable($A1765,J$10)</f>
        <v>12.718616255199887</v>
      </c>
      <c r="K1765" s="36">
        <f>_xll.DTC.CPR.ValueForVariable($A1765,K$10)</f>
        <v>247.54071405292822</v>
      </c>
      <c r="L1765" s="36">
        <f>_xll.DTC.CPR.ValueForVariable($A1765,L$10)</f>
        <v>429.17719370197858</v>
      </c>
      <c r="M1765" s="36">
        <f>_xll.DTC.CPR.ValueForVariable($A1765,M$10)</f>
        <v>400.36754340590011</v>
      </c>
      <c r="N1765" s="36">
        <f>_xll.DTC.CPR.ValueForVariable($A1765,N$10)</f>
        <v>34306.457832307249</v>
      </c>
      <c r="O1765" s="36">
        <f>_xll.DTC.CPR.ValueForVariable($A1765,O$10)</f>
        <v>1.7176681976994552</v>
      </c>
      <c r="P1765" s="36">
        <f>_xll.DTC.CPR.ValueForVariable($A1765,P$10)</f>
        <v>3.406822254561144E-2</v>
      </c>
      <c r="Q1765" s="36">
        <f>_xll.DTC.CPR.ValueForVariable($A1765,Q$10)</f>
        <v>3.3335866191447314</v>
      </c>
      <c r="R1765" s="36">
        <f>_xll.DTC.CPR.ValueForVariable($A1765,R$10)</f>
        <v>78.745751805960339</v>
      </c>
      <c r="S1765" s="36">
        <f>_xll.DTC.CPR.ValueForVariable($A1765,S$10)</f>
        <v>262.50578453484144</v>
      </c>
      <c r="T1765" s="36">
        <f>_xll.DTC.CPR.ValueForVariable($A1765,T$10)</f>
        <v>-3</v>
      </c>
      <c r="U1765" s="36">
        <f>_xll.DTC.CPR.ValueForVariable($A1765,U$10)</f>
        <v>40</v>
      </c>
      <c r="V1765" s="36">
        <f>_xll.DTC.CPR.ValueForVariable($A1765,V$10)</f>
        <v>4</v>
      </c>
      <c r="W1765" s="36">
        <f>_xll.DTC.CPR.ValueForVariable($A1765,W$10)</f>
        <v>34</v>
      </c>
      <c r="X1765" s="36">
        <f>_xll.DTC.CPR.ValueForVariable($A1765,X$10)</f>
        <v>262.28299625833972</v>
      </c>
      <c r="Y1765" s="36">
        <f>_xll.DTC.CPR.ValueForVariable($A1765,Y$10)</f>
        <v>1016.5930221211611</v>
      </c>
      <c r="Z1765" s="36">
        <f>_xll.DTC.CPR.ValueForVariable($A1765,Z$10)</f>
        <v>61.055678114711156</v>
      </c>
      <c r="AA1765" s="36">
        <f>_xll.DTC.CPR.ValueForVariable($A1765,AA$10)</f>
        <v>3.87593948759016</v>
      </c>
      <c r="AB1765" s="36">
        <f>_xll.DTC.CPR.ValueForVariable($A1765,AB$10)</f>
        <v>0.90849388894915772</v>
      </c>
      <c r="AC1765" s="36">
        <f>_xll.DTC.CPR.ValueForVariable($A1765,AC$10)</f>
        <v>110</v>
      </c>
      <c r="AD1765" s="36">
        <f>_xll.DTC.CPR.ValueForVariable($A1765,AD$10)</f>
        <v>131.69245667770477</v>
      </c>
      <c r="AE1765" s="36">
        <f>_xll.DTC.CPR.ValueForVariable($A1765,AE$10)</f>
        <v>0</v>
      </c>
      <c r="AF1765" s="36">
        <f>_xll.DTC.CPR.ValueForVariable($A1765,AF$10)</f>
        <v>0</v>
      </c>
      <c r="AG1765" s="36">
        <f>_xll.DTC.CPR.ValueForVariable($A1765,AG$10)</f>
        <v>0</v>
      </c>
      <c r="AH1765" s="36">
        <f>_xll.DTC.CPR.ValueForVariable($A1765,AH$10)</f>
        <v>0</v>
      </c>
      <c r="AI1765" s="36">
        <f>_xll.DTC.CPR.ValueForVariable($A1765,AI$10)</f>
        <v>0</v>
      </c>
      <c r="AJ1765" s="36">
        <f>_xll.DTC.CPR.ValueForVariable($A1765,AJ$10)</f>
        <v>0</v>
      </c>
      <c r="AK1765" s="36">
        <f>_xll.DTC.CPR.ValueForVariable($A1765,AK$10)</f>
        <v>5</v>
      </c>
      <c r="AL1765" s="36">
        <f>_xll.DTC.CPR.MinimumForVariable($A1765,AL$10)</f>
        <v>40.003968086903434</v>
      </c>
      <c r="AM1765" s="36">
        <f>_xll.DTC.CPR.MaximumForVariable($A1765,AM$10)</f>
        <v>91.659733632787152</v>
      </c>
    </row>
    <row r="1766" spans="1:39" x14ac:dyDescent="0.35">
      <c r="A1766" s="36" t="str">
        <f>_xll.DTC.CPR.Calculate($B$1,$B$2,$B$3,D1766,E1766,C1766,B1766,F1766,$B$4,G1766)</f>
        <v>CID=1324249312</v>
      </c>
      <c r="B1766" s="36">
        <f t="shared" si="235"/>
        <v>-3</v>
      </c>
      <c r="C1766" s="34">
        <f t="shared" si="236"/>
        <v>42.5</v>
      </c>
      <c r="D1766" s="36">
        <f>'TTH375-noEcon_A'!AL1766+('TTH375-noEcon_A'!AM1766-'TTH375-noEcon_A'!AL1766)*0.75</f>
        <v>80.213469580855133</v>
      </c>
      <c r="E1766" s="36">
        <f t="shared" si="233"/>
        <v>4</v>
      </c>
      <c r="F1766" s="36">
        <f t="shared" si="232"/>
        <v>36.5</v>
      </c>
      <c r="G1766" s="36">
        <f t="shared" si="234"/>
        <v>7.3</v>
      </c>
      <c r="H1766" s="36">
        <f>_xll.DTC.CPR.ValueForVariable($A1766,H$10)</f>
        <v>1.7417629082223625</v>
      </c>
      <c r="I1766" s="36">
        <f>_xll.DTC.CPR.ValueForVariable($A1766,I$10)</f>
        <v>148.56582620875133</v>
      </c>
      <c r="J1766" s="36">
        <f>_xll.DTC.CPR.ValueForVariable($A1766,J$10)</f>
        <v>12.718616255199887</v>
      </c>
      <c r="K1766" s="36">
        <f>_xll.DTC.CPR.ValueForVariable($A1766,K$10)</f>
        <v>251.21448128784849</v>
      </c>
      <c r="L1766" s="36">
        <f>_xll.DTC.CPR.ValueForVariable($A1766,L$10)</f>
        <v>430.60846111277914</v>
      </c>
      <c r="M1766" s="36">
        <f>_xll.DTC.CPR.ValueForVariable($A1766,M$10)</f>
        <v>400.36754340590011</v>
      </c>
      <c r="N1766" s="36">
        <f>_xll.DTC.CPR.ValueForVariable($A1766,N$10)</f>
        <v>34549.053999968157</v>
      </c>
      <c r="O1766" s="36">
        <f>_xll.DTC.CPR.ValueForVariable($A1766,O$10)</f>
        <v>1.7181909474884995</v>
      </c>
      <c r="P1766" s="36">
        <f>_xll.DTC.CPR.ValueForVariable($A1766,P$10)</f>
        <v>3.5459847848804356E-2</v>
      </c>
      <c r="Q1766" s="36">
        <f>_xll.DTC.CPR.ValueForVariable($A1766,Q$10)</f>
        <v>3.1948934776361071</v>
      </c>
      <c r="R1766" s="36">
        <f>_xll.DTC.CPR.ValueForVariable($A1766,R$10)</f>
        <v>80.213454036984714</v>
      </c>
      <c r="S1766" s="36">
        <f>_xll.DTC.CPR.ValueForVariable($A1766,S$10)</f>
        <v>256.27344112142612</v>
      </c>
      <c r="T1766" s="36">
        <f>_xll.DTC.CPR.ValueForVariable($A1766,T$10)</f>
        <v>-3</v>
      </c>
      <c r="U1766" s="36">
        <f>_xll.DTC.CPR.ValueForVariable($A1766,U$10)</f>
        <v>42.5</v>
      </c>
      <c r="V1766" s="36">
        <f>_xll.DTC.CPR.ValueForVariable($A1766,V$10)</f>
        <v>4</v>
      </c>
      <c r="W1766" s="36">
        <f>_xll.DTC.CPR.ValueForVariable($A1766,W$10)</f>
        <v>36.5</v>
      </c>
      <c r="X1766" s="36">
        <f>_xll.DTC.CPR.ValueForVariable($A1766,X$10)</f>
        <v>262.28299625833972</v>
      </c>
      <c r="Y1766" s="36">
        <f>_xll.DTC.CPR.ValueForVariable($A1766,Y$10)</f>
        <v>1086.4865440387393</v>
      </c>
      <c r="Z1766" s="36">
        <f>_xll.DTC.CPR.ValueForVariable($A1766,Z$10)</f>
        <v>62.921532984963903</v>
      </c>
      <c r="AA1766" s="36">
        <f>_xll.DTC.CPR.ValueForVariable($A1766,AA$10)</f>
        <v>4.1424208184986098</v>
      </c>
      <c r="AB1766" s="36">
        <f>_xll.DTC.CPR.ValueForVariable($A1766,AB$10)</f>
        <v>0.90919761336952631</v>
      </c>
      <c r="AC1766" s="36">
        <f>_xll.DTC.CPR.ValueForVariable($A1766,AC$10)</f>
        <v>110</v>
      </c>
      <c r="AD1766" s="36">
        <f>_xll.DTC.CPR.ValueForVariable($A1766,AD$10)</f>
        <v>134.04317516632008</v>
      </c>
      <c r="AE1766" s="36">
        <f>_xll.DTC.CPR.ValueForVariable($A1766,AE$10)</f>
        <v>0</v>
      </c>
      <c r="AF1766" s="36">
        <f>_xll.DTC.CPR.ValueForVariable($A1766,AF$10)</f>
        <v>0</v>
      </c>
      <c r="AG1766" s="36">
        <f>_xll.DTC.CPR.ValueForVariable($A1766,AG$10)</f>
        <v>0</v>
      </c>
      <c r="AH1766" s="36">
        <f>_xll.DTC.CPR.ValueForVariable($A1766,AH$10)</f>
        <v>0</v>
      </c>
      <c r="AI1766" s="36">
        <f>_xll.DTC.CPR.ValueForVariable($A1766,AI$10)</f>
        <v>0</v>
      </c>
      <c r="AJ1766" s="36">
        <f>_xll.DTC.CPR.ValueForVariable($A1766,AJ$10)</f>
        <v>0</v>
      </c>
      <c r="AK1766" s="36">
        <f>_xll.DTC.CPR.ValueForVariable($A1766,AK$10)</f>
        <v>5</v>
      </c>
      <c r="AL1766" s="36">
        <f>_xll.DTC.CPR.MinimumForVariable($A1766,AL$10)</f>
        <v>44.806567274834393</v>
      </c>
      <c r="AM1766" s="36">
        <f>_xll.DTC.CPR.MaximumForVariable($A1766,AM$10)</f>
        <v>92.015770349528722</v>
      </c>
    </row>
    <row r="1767" spans="1:39" x14ac:dyDescent="0.35">
      <c r="A1767" s="36" t="str">
        <f>_xll.DTC.CPR.Calculate($B$1,$B$2,$B$3,D1767,E1767,C1767,B1767,F1767,$B$4,G1767)</f>
        <v>CID=1324249343</v>
      </c>
      <c r="B1767" s="36">
        <f t="shared" si="235"/>
        <v>-3</v>
      </c>
      <c r="C1767" s="34">
        <f t="shared" si="236"/>
        <v>45</v>
      </c>
      <c r="D1767" s="36">
        <f>'TTH375-noEcon_A'!AL1767+('TTH375-noEcon_A'!AM1767-'TTH375-noEcon_A'!AL1767)*0.75</f>
        <v>81.415543275959692</v>
      </c>
      <c r="E1767" s="36">
        <f t="shared" si="233"/>
        <v>4</v>
      </c>
      <c r="F1767" s="36">
        <f t="shared" si="232"/>
        <v>39</v>
      </c>
      <c r="G1767" s="36">
        <f t="shared" si="234"/>
        <v>7.8</v>
      </c>
      <c r="H1767" s="36">
        <f>_xll.DTC.CPR.ValueForVariable($A1767,H$10)</f>
        <v>1.7417629082223625</v>
      </c>
      <c r="I1767" s="36">
        <f>_xll.DTC.CPR.ValueForVariable($A1767,I$10)</f>
        <v>148.56582620875133</v>
      </c>
      <c r="J1767" s="36">
        <f>_xll.DTC.CPR.ValueForVariable($A1767,J$10)</f>
        <v>12.718616255199887</v>
      </c>
      <c r="K1767" s="36">
        <f>_xll.DTC.CPR.ValueForVariable($A1767,K$10)</f>
        <v>254.91869357729877</v>
      </c>
      <c r="L1767" s="36">
        <f>_xll.DTC.CPR.ValueForVariable($A1767,L$10)</f>
        <v>432.01436526949982</v>
      </c>
      <c r="M1767" s="36">
        <f>_xll.DTC.CPR.ValueForVariable($A1767,M$10)</f>
        <v>400.36754340590011</v>
      </c>
      <c r="N1767" s="36">
        <f>_xll.DTC.CPR.ValueForVariable($A1767,N$10)</f>
        <v>34773.001137684434</v>
      </c>
      <c r="O1767" s="36">
        <f>_xll.DTC.CPR.ValueForVariable($A1767,O$10)</f>
        <v>1.7090079333357269</v>
      </c>
      <c r="P1767" s="36">
        <f>_xll.DTC.CPR.ValueForVariable($A1767,P$10)</f>
        <v>3.6826983567534964E-2</v>
      </c>
      <c r="Q1767" s="36">
        <f>_xll.DTC.CPR.ValueForVariable($A1767,Q$10)</f>
        <v>3.0531421854154153</v>
      </c>
      <c r="R1767" s="36">
        <f>_xll.DTC.CPR.ValueForVariable($A1767,R$10)</f>
        <v>81.415546068914963</v>
      </c>
      <c r="S1767" s="36">
        <f>_xll.DTC.CPR.ValueForVariable($A1767,S$10)</f>
        <v>248.57323825163647</v>
      </c>
      <c r="T1767" s="36">
        <f>_xll.DTC.CPR.ValueForVariable($A1767,T$10)</f>
        <v>-3</v>
      </c>
      <c r="U1767" s="36">
        <f>_xll.DTC.CPR.ValueForVariable($A1767,U$10)</f>
        <v>45</v>
      </c>
      <c r="V1767" s="36">
        <f>_xll.DTC.CPR.ValueForVariable($A1767,V$10)</f>
        <v>4</v>
      </c>
      <c r="W1767" s="36">
        <f>_xll.DTC.CPR.ValueForVariable($A1767,W$10)</f>
        <v>39</v>
      </c>
      <c r="X1767" s="36">
        <f>_xll.DTC.CPR.ValueForVariable($A1767,X$10)</f>
        <v>262.28299625833972</v>
      </c>
      <c r="Y1767" s="36">
        <f>_xll.DTC.CPR.ValueForVariable($A1767,Y$10)</f>
        <v>1159.9242383423766</v>
      </c>
      <c r="Z1767" s="36">
        <f>_xll.DTC.CPR.ValueForVariable($A1767,Z$10)</f>
        <v>64.91394816894524</v>
      </c>
      <c r="AA1767" s="36">
        <f>_xll.DTC.CPR.ValueForVariable($A1767,AA$10)</f>
        <v>4.4224149292540913</v>
      </c>
      <c r="AB1767" s="36">
        <f>_xll.DTC.CPR.ValueForVariable($A1767,AB$10)</f>
        <v>0.9097418025554006</v>
      </c>
      <c r="AC1767" s="36">
        <f>_xll.DTC.CPR.ValueForVariable($A1767,AC$10)</f>
        <v>110</v>
      </c>
      <c r="AD1767" s="36">
        <f>_xll.DTC.CPR.ValueForVariable($A1767,AD$10)</f>
        <v>135.97058472228025</v>
      </c>
      <c r="AE1767" s="36">
        <f>_xll.DTC.CPR.ValueForVariable($A1767,AE$10)</f>
        <v>0</v>
      </c>
      <c r="AF1767" s="36">
        <f>_xll.DTC.CPR.ValueForVariable($A1767,AF$10)</f>
        <v>0</v>
      </c>
      <c r="AG1767" s="36">
        <f>_xll.DTC.CPR.ValueForVariable($A1767,AG$10)</f>
        <v>0</v>
      </c>
      <c r="AH1767" s="36">
        <f>_xll.DTC.CPR.ValueForVariable($A1767,AH$10)</f>
        <v>0</v>
      </c>
      <c r="AI1767" s="36">
        <f>_xll.DTC.CPR.ValueForVariable($A1767,AI$10)</f>
        <v>0</v>
      </c>
      <c r="AJ1767" s="36">
        <f>_xll.DTC.CPR.ValueForVariable($A1767,AJ$10)</f>
        <v>0</v>
      </c>
      <c r="AK1767" s="36">
        <f>_xll.DTC.CPR.ValueForVariable($A1767,AK$10)</f>
        <v>5</v>
      </c>
      <c r="AL1767" s="36">
        <f>_xll.DTC.CPR.MinimumForVariable($A1767,AL$10)</f>
        <v>50.012162244383461</v>
      </c>
      <c r="AM1767" s="36">
        <f>_xll.DTC.CPR.MaximumForVariable($A1767,AM$10)</f>
        <v>91.883336953151769</v>
      </c>
    </row>
    <row r="1768" spans="1:39" x14ac:dyDescent="0.35">
      <c r="A1768" s="36" t="str">
        <f>_xll.DTC.CPR.Calculate($B$1,$B$2,$B$3,D1768,E1768,C1768,B1768,F1768,$B$4,G1768)</f>
        <v>CID=1324248994</v>
      </c>
      <c r="B1768" s="36">
        <f t="shared" si="235"/>
        <v>-3</v>
      </c>
      <c r="C1768" s="34">
        <f t="shared" si="236"/>
        <v>47.5</v>
      </c>
      <c r="D1768" s="36">
        <f>'TTH375-noEcon_A'!AL1768+('TTH375-noEcon_A'!AM1768-'TTH375-noEcon_A'!AL1768)*0.75</f>
        <v>82.635817105194548</v>
      </c>
      <c r="E1768" s="36">
        <f t="shared" si="233"/>
        <v>4</v>
      </c>
      <c r="F1768" s="36">
        <f t="shared" si="232"/>
        <v>41.5</v>
      </c>
      <c r="G1768" s="36">
        <f t="shared" si="234"/>
        <v>8.3000000000000007</v>
      </c>
      <c r="H1768" s="36">
        <f>_xll.DTC.CPR.ValueForVariable($A1768,H$10)</f>
        <v>1.7417629082223625</v>
      </c>
      <c r="I1768" s="36">
        <f>_xll.DTC.CPR.ValueForVariable($A1768,I$10)</f>
        <v>148.56582620875133</v>
      </c>
      <c r="J1768" s="36">
        <f>_xll.DTC.CPR.ValueForVariable($A1768,J$10)</f>
        <v>12.718616255199887</v>
      </c>
      <c r="K1768" s="36">
        <f>_xll.DTC.CPR.ValueForVariable($A1768,K$10)</f>
        <v>258.65495278124138</v>
      </c>
      <c r="L1768" s="36">
        <f>_xll.DTC.CPR.ValueForVariable($A1768,L$10)</f>
        <v>433.39514845827102</v>
      </c>
      <c r="M1768" s="36">
        <f>_xll.DTC.CPR.ValueForVariable($A1768,M$10)</f>
        <v>400.36754340590011</v>
      </c>
      <c r="N1768" s="36">
        <f>_xll.DTC.CPR.ValueForVariable($A1768,N$10)</f>
        <v>35015.015684783968</v>
      </c>
      <c r="O1768" s="36">
        <f>_xll.DTC.CPR.ValueForVariable($A1768,O$10)</f>
        <v>1.690029639120012</v>
      </c>
      <c r="P1768" s="36">
        <f>_xll.DTC.CPR.ValueForVariable($A1768,P$10)</f>
        <v>3.8281452078104239E-2</v>
      </c>
      <c r="Q1768" s="36">
        <f>_xll.DTC.CPR.ValueForVariable($A1768,Q$10)</f>
        <v>2.8982409346912297</v>
      </c>
      <c r="R1768" s="36">
        <f>_xll.DTC.CPR.ValueForVariable($A1768,R$10)</f>
        <v>82.635806956356262</v>
      </c>
      <c r="S1768" s="36">
        <f>_xll.DTC.CPR.ValueForVariable($A1768,S$10)</f>
        <v>239.498478392154</v>
      </c>
      <c r="T1768" s="36">
        <f>_xll.DTC.CPR.ValueForVariable($A1768,T$10)</f>
        <v>-3</v>
      </c>
      <c r="U1768" s="36">
        <f>_xll.DTC.CPR.ValueForVariable($A1768,U$10)</f>
        <v>47.5</v>
      </c>
      <c r="V1768" s="36">
        <f>_xll.DTC.CPR.ValueForVariable($A1768,V$10)</f>
        <v>4</v>
      </c>
      <c r="W1768" s="36">
        <f>_xll.DTC.CPR.ValueForVariable($A1768,W$10)</f>
        <v>41.5</v>
      </c>
      <c r="X1768" s="36">
        <f>_xll.DTC.CPR.ValueForVariable($A1768,X$10)</f>
        <v>262.28299625833972</v>
      </c>
      <c r="Y1768" s="36">
        <f>_xll.DTC.CPR.ValueForVariable($A1768,Y$10)</f>
        <v>1237.0237214434719</v>
      </c>
      <c r="Z1768" s="36">
        <f>_xll.DTC.CPR.ValueForVariable($A1768,Z$10)</f>
        <v>67.184020151867344</v>
      </c>
      <c r="AA1768" s="36">
        <f>_xll.DTC.CPR.ValueForVariable($A1768,AA$10)</f>
        <v>4.7163702530874172</v>
      </c>
      <c r="AB1768" s="36">
        <f>_xll.DTC.CPR.ValueForVariable($A1768,AB$10)</f>
        <v>0.91026618487537025</v>
      </c>
      <c r="AC1768" s="36">
        <f>_xll.DTC.CPR.ValueForVariable($A1768,AC$10)</f>
        <v>110</v>
      </c>
      <c r="AD1768" s="36">
        <f>_xll.DTC.CPR.ValueForVariable($A1768,AD$10)</f>
        <v>137.92901629875402</v>
      </c>
      <c r="AE1768" s="36">
        <f>_xll.DTC.CPR.ValueForVariable($A1768,AE$10)</f>
        <v>0</v>
      </c>
      <c r="AF1768" s="36">
        <f>_xll.DTC.CPR.ValueForVariable($A1768,AF$10)</f>
        <v>0</v>
      </c>
      <c r="AG1768" s="36">
        <f>_xll.DTC.CPR.ValueForVariable($A1768,AG$10)</f>
        <v>0</v>
      </c>
      <c r="AH1768" s="36">
        <f>_xll.DTC.CPR.ValueForVariable($A1768,AH$10)</f>
        <v>0</v>
      </c>
      <c r="AI1768" s="36">
        <f>_xll.DTC.CPR.ValueForVariable($A1768,AI$10)</f>
        <v>0</v>
      </c>
      <c r="AJ1768" s="36">
        <f>_xll.DTC.CPR.ValueForVariable($A1768,AJ$10)</f>
        <v>0</v>
      </c>
      <c r="AK1768" s="36">
        <f>_xll.DTC.CPR.ValueForVariable($A1768,AK$10)</f>
        <v>5</v>
      </c>
      <c r="AL1768" s="36">
        <f>_xll.DTC.CPR.MinimumForVariable($A1768,AL$10)</f>
        <v>57.267744849895678</v>
      </c>
      <c r="AM1768" s="36">
        <f>_xll.DTC.CPR.MaximumForVariable($A1768,AM$10)</f>
        <v>91.091841190294176</v>
      </c>
    </row>
    <row r="1769" spans="1:39" x14ac:dyDescent="0.35">
      <c r="A1769" s="36" t="str">
        <f>_xll.DTC.CPR.Calculate($B$1,$B$2,$B$3,D1769,E1769,C1769,B1769,F1769,$B$4,G1769)</f>
        <v>CID=1324249025</v>
      </c>
      <c r="B1769" s="36">
        <f t="shared" si="235"/>
        <v>-3</v>
      </c>
      <c r="C1769" s="34">
        <f t="shared" si="236"/>
        <v>50</v>
      </c>
      <c r="D1769" s="36">
        <f>'TTH375-noEcon_A'!AL1769+('TTH375-noEcon_A'!AM1769-'TTH375-noEcon_A'!AL1769)*0.75</f>
        <v>85.328317618398387</v>
      </c>
      <c r="E1769" s="36">
        <f t="shared" si="233"/>
        <v>4</v>
      </c>
      <c r="F1769" s="36">
        <f t="shared" si="232"/>
        <v>44</v>
      </c>
      <c r="G1769" s="36">
        <f t="shared" si="234"/>
        <v>8.8000000000000007</v>
      </c>
      <c r="H1769" s="36">
        <f>_xll.DTC.CPR.ValueForVariable($A1769,H$10)</f>
        <v>1.7417629082223625</v>
      </c>
      <c r="I1769" s="36">
        <f>_xll.DTC.CPR.ValueForVariable($A1769,I$10)</f>
        <v>148.56582620875133</v>
      </c>
      <c r="J1769" s="36">
        <f>_xll.DTC.CPR.ValueForVariable($A1769,J$10)</f>
        <v>12.718616255199887</v>
      </c>
      <c r="K1769" s="36">
        <f>_xll.DTC.CPR.ValueForVariable($A1769,K$10)</f>
        <v>262.42501858641634</v>
      </c>
      <c r="L1769" s="36">
        <f>_xll.DTC.CPR.ValueForVariable($A1769,L$10)</f>
        <v>434.75105878935403</v>
      </c>
      <c r="M1769" s="36">
        <f>_xll.DTC.CPR.ValueForVariable($A1769,M$10)</f>
        <v>400.36754340590011</v>
      </c>
      <c r="N1769" s="36">
        <f>_xll.DTC.CPR.ValueForVariable($A1769,N$10)</f>
        <v>35386.36240304543</v>
      </c>
      <c r="O1769" s="36">
        <f>_xll.DTC.CPR.ValueForVariable($A1769,O$10)</f>
        <v>1.6921726408075579</v>
      </c>
      <c r="P1769" s="36">
        <f>_xll.DTC.CPR.ValueForVariable($A1769,P$10)</f>
        <v>4.0423857904577219E-2</v>
      </c>
      <c r="Q1769" s="36">
        <f>_xll.DTC.CPR.ValueForVariable($A1769,Q$10)</f>
        <v>2.7355812427804413</v>
      </c>
      <c r="R1769" s="36">
        <f>_xll.DTC.CPR.ValueForVariable($A1769,R$10)</f>
        <v>85.328325422423774</v>
      </c>
      <c r="S1769" s="36">
        <f>_xll.DTC.CPR.ValueForVariable($A1769,S$10)</f>
        <v>233.42256650344794</v>
      </c>
      <c r="T1769" s="36">
        <f>_xll.DTC.CPR.ValueForVariable($A1769,T$10)</f>
        <v>-3</v>
      </c>
      <c r="U1769" s="36">
        <f>_xll.DTC.CPR.ValueForVariable($A1769,U$10)</f>
        <v>50</v>
      </c>
      <c r="V1769" s="36">
        <f>_xll.DTC.CPR.ValueForVariable($A1769,V$10)</f>
        <v>4</v>
      </c>
      <c r="W1769" s="36">
        <f>_xll.DTC.CPR.ValueForVariable($A1769,W$10)</f>
        <v>44</v>
      </c>
      <c r="X1769" s="36">
        <f>_xll.DTC.CPR.ValueForVariable($A1769,X$10)</f>
        <v>262.28299625833972</v>
      </c>
      <c r="Y1769" s="36">
        <f>_xll.DTC.CPR.ValueForVariable($A1769,Y$10)</f>
        <v>1317.9054900117335</v>
      </c>
      <c r="Z1769" s="36">
        <f>_xll.DTC.CPR.ValueForVariable($A1769,Z$10)</f>
        <v>69.705032974231074</v>
      </c>
      <c r="AA1769" s="36">
        <f>_xll.DTC.CPR.ValueForVariable($A1769,AA$10)</f>
        <v>5.0247462047201941</v>
      </c>
      <c r="AB1769" s="36">
        <f>_xll.DTC.CPR.ValueForVariable($A1769,AB$10)</f>
        <v>0.91133035690487763</v>
      </c>
      <c r="AC1769" s="36">
        <f>_xll.DTC.CPR.ValueForVariable($A1769,AC$10)</f>
        <v>110</v>
      </c>
      <c r="AD1769" s="36">
        <f>_xll.DTC.CPR.ValueForVariable($A1769,AD$10)</f>
        <v>142.25684138542266</v>
      </c>
      <c r="AE1769" s="36">
        <f>_xll.DTC.CPR.ValueForVariable($A1769,AE$10)</f>
        <v>0</v>
      </c>
      <c r="AF1769" s="36">
        <f>_xll.DTC.CPR.ValueForVariable($A1769,AF$10)</f>
        <v>0</v>
      </c>
      <c r="AG1769" s="36">
        <f>_xll.DTC.CPR.ValueForVariable($A1769,AG$10)</f>
        <v>0</v>
      </c>
      <c r="AH1769" s="36">
        <f>_xll.DTC.CPR.ValueForVariable($A1769,AH$10)</f>
        <v>0</v>
      </c>
      <c r="AI1769" s="36">
        <f>_xll.DTC.CPR.ValueForVariable($A1769,AI$10)</f>
        <v>0</v>
      </c>
      <c r="AJ1769" s="36">
        <f>_xll.DTC.CPR.ValueForVariable($A1769,AJ$10)</f>
        <v>0</v>
      </c>
      <c r="AK1769" s="36">
        <f>_xll.DTC.CPR.ValueForVariable($A1769,AK$10)</f>
        <v>5</v>
      </c>
      <c r="AL1769" s="36">
        <f>_xll.DTC.CPR.MinimumForVariable($A1769,AL$10)</f>
        <v>64.184297483996303</v>
      </c>
      <c r="AM1769" s="36">
        <f>_xll.DTC.CPR.MaximumForVariable($A1769,AM$10)</f>
        <v>92.376324329865739</v>
      </c>
    </row>
    <row r="1770" spans="1:39" x14ac:dyDescent="0.35">
      <c r="A1770" s="36" t="str">
        <f>_xll.DTC.CPR.Calculate($B$1,$B$2,$B$3,D1770,E1770,C1770,B1770,F1770,$B$4,G1770)</f>
        <v>CID=-1888988875</v>
      </c>
      <c r="B1770" s="36">
        <f t="shared" si="235"/>
        <v>-3</v>
      </c>
      <c r="C1770" s="34">
        <f t="shared" si="236"/>
        <v>52.5</v>
      </c>
      <c r="D1770" s="36">
        <f>'TTH375-noEcon_A'!AL1770+('TTH375-noEcon_A'!AM1770-'TTH375-noEcon_A'!AL1770)*0.75</f>
        <v>87.603478031653822</v>
      </c>
      <c r="E1770" s="36">
        <f t="shared" si="233"/>
        <v>4</v>
      </c>
      <c r="F1770" s="36">
        <f t="shared" si="232"/>
        <v>46.5</v>
      </c>
      <c r="G1770" s="36">
        <f t="shared" si="234"/>
        <v>9.3000000000000007</v>
      </c>
      <c r="H1770" s="36">
        <f>_xll.DTC.CPR.ValueForVariable($A1770,H$10)</f>
        <v>1.7417629082223625</v>
      </c>
      <c r="I1770" s="36">
        <f>_xll.DTC.CPR.ValueForVariable($A1770,I$10)</f>
        <v>148.56582620875133</v>
      </c>
      <c r="J1770" s="36">
        <f>_xll.DTC.CPR.ValueForVariable($A1770,J$10)</f>
        <v>12.718616255199887</v>
      </c>
      <c r="K1770" s="36">
        <f>_xll.DTC.CPR.ValueForVariable($A1770,K$10)</f>
        <v>266.23083222577782</v>
      </c>
      <c r="L1770" s="36">
        <f>_xll.DTC.CPR.ValueForVariable($A1770,L$10)</f>
        <v>436.08235129088052</v>
      </c>
      <c r="M1770" s="36">
        <f>_xll.DTC.CPR.ValueForVariable($A1770,M$10)</f>
        <v>400.36754340590011</v>
      </c>
      <c r="N1770" s="36">
        <f>_xll.DTC.CPR.ValueForVariable($A1770,N$10)</f>
        <v>35705.970872904552</v>
      </c>
      <c r="O1770" s="36">
        <f>_xll.DTC.CPR.ValueForVariable($A1770,O$10)</f>
        <v>1.6901870370929466</v>
      </c>
      <c r="P1770" s="36">
        <f>_xll.DTC.CPR.ValueForVariable($A1770,P$10)</f>
        <v>4.2523387612360596E-2</v>
      </c>
      <c r="Q1770" s="36">
        <f>_xll.DTC.CPR.ValueForVariable($A1770,Q$10)</f>
        <v>2.5879813710665398</v>
      </c>
      <c r="R1770" s="36">
        <f>_xll.DTC.CPR.ValueForVariable($A1770,R$10)</f>
        <v>87.603463057962685</v>
      </c>
      <c r="S1770" s="36">
        <f>_xll.DTC.CPR.ValueForVariable($A1770,S$10)</f>
        <v>226.71613043492323</v>
      </c>
      <c r="T1770" s="36">
        <f>_xll.DTC.CPR.ValueForVariable($A1770,T$10)</f>
        <v>-3</v>
      </c>
      <c r="U1770" s="36">
        <f>_xll.DTC.CPR.ValueForVariable($A1770,U$10)</f>
        <v>52.5</v>
      </c>
      <c r="V1770" s="36">
        <f>_xll.DTC.CPR.ValueForVariable($A1770,V$10)</f>
        <v>4</v>
      </c>
      <c r="W1770" s="36">
        <f>_xll.DTC.CPR.ValueForVariable($A1770,W$10)</f>
        <v>46.5</v>
      </c>
      <c r="X1770" s="36">
        <f>_xll.DTC.CPR.ValueForVariable($A1770,X$10)</f>
        <v>262.28299625833972</v>
      </c>
      <c r="Y1770" s="36">
        <f>_xll.DTC.CPR.ValueForVariable($A1770,Y$10)</f>
        <v>1402.69321438421</v>
      </c>
      <c r="Z1770" s="36">
        <f>_xll.DTC.CPR.ValueForVariable($A1770,Z$10)</f>
        <v>72.142622610592809</v>
      </c>
      <c r="AA1770" s="36">
        <f>_xll.DTC.CPR.ValueForVariable($A1770,AA$10)</f>
        <v>5.3480142990383008</v>
      </c>
      <c r="AB1770" s="36">
        <f>_xll.DTC.CPR.ValueForVariable($A1770,AB$10)</f>
        <v>0.91213834844305153</v>
      </c>
      <c r="AC1770" s="36">
        <f>_xll.DTC.CPR.ValueForVariable($A1770,AC$10)</f>
        <v>110</v>
      </c>
      <c r="AD1770" s="36">
        <f>_xll.DTC.CPR.ValueForVariable($A1770,AD$10)</f>
        <v>145.92050896200661</v>
      </c>
      <c r="AE1770" s="36">
        <f>_xll.DTC.CPR.ValueForVariable($A1770,AE$10)</f>
        <v>0</v>
      </c>
      <c r="AF1770" s="36">
        <f>_xll.DTC.CPR.ValueForVariable($A1770,AF$10)</f>
        <v>0</v>
      </c>
      <c r="AG1770" s="36">
        <f>_xll.DTC.CPR.ValueForVariable($A1770,AG$10)</f>
        <v>0</v>
      </c>
      <c r="AH1770" s="36">
        <f>_xll.DTC.CPR.ValueForVariable($A1770,AH$10)</f>
        <v>0</v>
      </c>
      <c r="AI1770" s="36">
        <f>_xll.DTC.CPR.ValueForVariable($A1770,AI$10)</f>
        <v>0</v>
      </c>
      <c r="AJ1770" s="36">
        <f>_xll.DTC.CPR.ValueForVariable($A1770,AJ$10)</f>
        <v>0</v>
      </c>
      <c r="AK1770" s="36">
        <f>_xll.DTC.CPR.ValueForVariable($A1770,AK$10)</f>
        <v>5</v>
      </c>
      <c r="AL1770" s="36">
        <f>_xll.DTC.CPR.MinimumForVariable($A1770,AL$10)</f>
        <v>72.170863826309429</v>
      </c>
      <c r="AM1770" s="36">
        <f>_xll.DTC.CPR.MaximumForVariable($A1770,AM$10)</f>
        <v>92.747682766768619</v>
      </c>
    </row>
    <row r="1771" spans="1:39" x14ac:dyDescent="0.35">
      <c r="A1771" s="36" t="str">
        <f>_xll.DTC.CPR.Calculate($B$1,$B$2,$B$3,D1771,E1771,C1771,B1771,F1771,$B$4,G1771)</f>
        <v>CID=-1888988844</v>
      </c>
      <c r="B1771" s="36">
        <f t="shared" si="235"/>
        <v>-3</v>
      </c>
      <c r="C1771" s="34">
        <f t="shared" si="236"/>
        <v>55</v>
      </c>
      <c r="D1771" s="36">
        <f>'TTH375-noEcon_A'!AL1771+('TTH375-noEcon_A'!AM1771-'TTH375-noEcon_A'!AL1771)*0.75</f>
        <v>89.968855832914727</v>
      </c>
      <c r="E1771" s="36">
        <f t="shared" si="233"/>
        <v>4</v>
      </c>
      <c r="F1771" s="36">
        <f t="shared" si="232"/>
        <v>49</v>
      </c>
      <c r="G1771" s="36">
        <f t="shared" si="234"/>
        <v>9.8000000000000007</v>
      </c>
      <c r="H1771" s="36">
        <f>_xll.DTC.CPR.ValueForVariable($A1771,H$10)</f>
        <v>1.7417629082223625</v>
      </c>
      <c r="I1771" s="36">
        <f>_xll.DTC.CPR.ValueForVariable($A1771,I$10)</f>
        <v>148.56582620875133</v>
      </c>
      <c r="J1771" s="36">
        <f>_xll.DTC.CPR.ValueForVariable($A1771,J$10)</f>
        <v>12.718616255199887</v>
      </c>
      <c r="K1771" s="36">
        <f>_xll.DTC.CPR.ValueForVariable($A1771,K$10)</f>
        <v>270.07454523126029</v>
      </c>
      <c r="L1771" s="36">
        <f>_xll.DTC.CPR.ValueForVariable($A1771,L$10)</f>
        <v>437.38928926437808</v>
      </c>
      <c r="M1771" s="36">
        <f>_xll.DTC.CPR.ValueForVariable($A1771,M$10)</f>
        <v>400.36754340590011</v>
      </c>
      <c r="N1771" s="36">
        <f>_xll.DTC.CPR.ValueForVariable($A1771,N$10)</f>
        <v>35839.147098883295</v>
      </c>
      <c r="O1771" s="36">
        <f>_xll.DTC.CPR.ValueForVariable($A1771,O$10)</f>
        <v>1.2332840743337818</v>
      </c>
      <c r="P1771" s="36">
        <f>_xll.DTC.CPR.ValueForVariable($A1771,P$10)</f>
        <v>4.2163451260199138E-2</v>
      </c>
      <c r="Q1771" s="36">
        <f>_xll.DTC.CPR.ValueForVariable($A1771,Q$10)</f>
        <v>1.9161928074058834</v>
      </c>
      <c r="R1771" s="36">
        <f>_xll.DTC.CPR.ValueForVariable($A1771,R$10)</f>
        <v>83.858095607571698</v>
      </c>
      <c r="S1771" s="36">
        <f>_xll.DTC.CPR.ValueForVariable($A1771,S$10)</f>
        <v>160.68827964598378</v>
      </c>
      <c r="T1771" s="36">
        <f>_xll.DTC.CPR.ValueForVariable($A1771,T$10)</f>
        <v>-3</v>
      </c>
      <c r="U1771" s="36">
        <f>_xll.DTC.CPR.ValueForVariable($A1771,U$10)</f>
        <v>55</v>
      </c>
      <c r="V1771" s="36">
        <f>_xll.DTC.CPR.ValueForVariable($A1771,V$10)</f>
        <v>4</v>
      </c>
      <c r="W1771" s="36">
        <f>_xll.DTC.CPR.ValueForVariable($A1771,W$10)</f>
        <v>49</v>
      </c>
      <c r="X1771" s="36">
        <f>_xll.DTC.CPR.ValueForVariable($A1771,X$10)</f>
        <v>262.28299625833972</v>
      </c>
      <c r="Y1771" s="36">
        <f>_xll.DTC.CPR.ValueForVariable($A1771,Y$10)</f>
        <v>1491.5140866997515</v>
      </c>
      <c r="Z1771" s="36">
        <f>_xll.DTC.CPR.ValueForVariable($A1771,Z$10)</f>
        <v>86.03605349385947</v>
      </c>
      <c r="AA1771" s="36">
        <f>_xll.DTC.CPR.ValueForVariable($A1771,AA$10)</f>
        <v>5.6866594784156783</v>
      </c>
      <c r="AB1771" s="36">
        <f>_xll.DTC.CPR.ValueForVariable($A1771,AB$10)</f>
        <v>0.91076456693452967</v>
      </c>
      <c r="AC1771" s="36">
        <f>_xll.DTC.CPR.ValueForVariable($A1771,AC$10)</f>
        <v>95.465898836656038</v>
      </c>
      <c r="AD1771" s="36">
        <f>_xll.DTC.CPR.ValueForVariable($A1771,AD$10)</f>
        <v>139.89256889643246</v>
      </c>
      <c r="AE1771" s="36">
        <f>_xll.DTC.CPR.ValueForVariable($A1771,AE$10)</f>
        <v>0</v>
      </c>
      <c r="AF1771" s="36">
        <f>_xll.DTC.CPR.ValueForVariable($A1771,AF$10)</f>
        <v>0</v>
      </c>
      <c r="AG1771" s="36">
        <f>_xll.DTC.CPR.ValueForVariable($A1771,AG$10)</f>
        <v>0</v>
      </c>
      <c r="AH1771" s="36">
        <f>_xll.DTC.CPR.ValueForVariable($A1771,AH$10)</f>
        <v>0</v>
      </c>
      <c r="AI1771" s="36">
        <f>_xll.DTC.CPR.ValueForVariable($A1771,AI$10)</f>
        <v>0</v>
      </c>
      <c r="AJ1771" s="36">
        <f>_xll.DTC.CPR.ValueForVariable($A1771,AJ$10)</f>
        <v>0</v>
      </c>
      <c r="AK1771" s="36">
        <f>_xll.DTC.CPR.ValueForVariable($A1771,AK$10)</f>
        <v>10</v>
      </c>
      <c r="AL1771" s="36">
        <f>_xll.DTC.CPR.MinimumForVariable($A1771,AL$10)</f>
        <v>83.791004990557227</v>
      </c>
      <c r="AM1771" s="36">
        <f>_xll.DTC.CPR.MaximumForVariable($A1771,AM$10)</f>
        <v>92.028139447033894</v>
      </c>
    </row>
    <row r="1772" spans="1:39" x14ac:dyDescent="0.35">
      <c r="A1772" s="36" t="str">
        <f>_xll.DTC.CPR.Calculate($B$1,$B$2,$B$3,D1772,E1772,C1772,B1772,F1772,$B$4,G1772)</f>
        <v>CID=-1888988681</v>
      </c>
      <c r="B1772" s="36">
        <f t="shared" si="235"/>
        <v>-3</v>
      </c>
      <c r="C1772" s="34">
        <f t="shared" si="236"/>
        <v>57.5</v>
      </c>
      <c r="D1772" s="36">
        <f>'TTH375-noEcon_A'!AL1772+('TTH375-noEcon_A'!AM1772-'TTH375-noEcon_A'!AL1772)*0.75</f>
        <v>89.457402754561642</v>
      </c>
      <c r="E1772" s="36">
        <f t="shared" si="233"/>
        <v>4</v>
      </c>
      <c r="F1772" s="36">
        <f t="shared" si="232"/>
        <v>51.5</v>
      </c>
      <c r="G1772" s="36">
        <f t="shared" si="234"/>
        <v>10.3</v>
      </c>
      <c r="H1772" s="23">
        <v>1.7417629082223625</v>
      </c>
      <c r="I1772" s="23">
        <v>148.56582620875133</v>
      </c>
      <c r="J1772" s="23">
        <v>12.718616255199887</v>
      </c>
      <c r="K1772" s="23">
        <v>273.95855464546202</v>
      </c>
      <c r="L1772" s="23">
        <v>438.6721459419</v>
      </c>
      <c r="M1772" s="23">
        <v>400.36754340590011</v>
      </c>
      <c r="N1772" s="23">
        <v>36239.46876326343</v>
      </c>
      <c r="O1772" s="23">
        <v>1.626712283045793</v>
      </c>
      <c r="P1772" s="23">
        <v>4.5540850392102983E-2</v>
      </c>
      <c r="Q1772" s="23">
        <v>2.3223605131911707</v>
      </c>
      <c r="R1772" s="23">
        <v>88.543985111701403</v>
      </c>
      <c r="S1772" s="23">
        <v>205.63105470400222</v>
      </c>
      <c r="T1772" s="23">
        <v>-3</v>
      </c>
      <c r="U1772" s="23">
        <v>57.5</v>
      </c>
      <c r="V1772" s="23">
        <v>4</v>
      </c>
      <c r="W1772" s="23">
        <v>51.5</v>
      </c>
      <c r="X1772" s="23">
        <v>262.28299625833972</v>
      </c>
      <c r="Y1772" s="23">
        <v>1584.4992350875034</v>
      </c>
      <c r="Z1772" s="23">
        <v>76.895783681692137</v>
      </c>
      <c r="AA1772" s="23">
        <v>6.0411816918807277</v>
      </c>
      <c r="AB1772" s="23">
        <v>0.91244994945600766</v>
      </c>
      <c r="AC1772" s="23">
        <v>109.5992408828369</v>
      </c>
      <c r="AD1772" s="23">
        <v>147.43676357504586</v>
      </c>
      <c r="AE1772" s="23">
        <v>0</v>
      </c>
      <c r="AF1772" s="23">
        <v>0</v>
      </c>
      <c r="AG1772" s="23">
        <v>0</v>
      </c>
      <c r="AH1772" s="23">
        <v>0</v>
      </c>
      <c r="AI1772" s="23">
        <v>0</v>
      </c>
      <c r="AJ1772" s="23">
        <v>0</v>
      </c>
      <c r="AK1772" s="23">
        <v>10</v>
      </c>
      <c r="AL1772" s="23">
        <v>92.19765651661892</v>
      </c>
      <c r="AM1772" s="23">
        <v>88.543984833875882</v>
      </c>
    </row>
    <row r="1773" spans="1:39" x14ac:dyDescent="0.35">
      <c r="A1773" s="36" t="str">
        <f>_xll.DTC.CPR.Calculate($B$1,$B$2,$B$3,D1773,E1773,C1773,B1773,F1773,$B$4,G1773)</f>
        <v>CID=-1888988650</v>
      </c>
      <c r="B1773" s="36">
        <f t="shared" si="235"/>
        <v>-3</v>
      </c>
      <c r="C1773" s="34">
        <f t="shared" si="236"/>
        <v>60</v>
      </c>
      <c r="D1773" s="36">
        <f>'TTH375-noEcon_A'!AL1773+('TTH375-noEcon_A'!AM1773-'TTH375-noEcon_A'!AL1773)*0.75</f>
        <v>0</v>
      </c>
      <c r="E1773" s="36">
        <f t="shared" si="233"/>
        <v>4</v>
      </c>
      <c r="F1773" s="36">
        <f t="shared" si="232"/>
        <v>54</v>
      </c>
      <c r="G1773" s="36">
        <f t="shared" si="234"/>
        <v>10.8</v>
      </c>
      <c r="H1773" s="36">
        <f>_xll.DTC.CPR.ValueForVariable($A1773,H$10)</f>
        <v>0</v>
      </c>
      <c r="I1773" s="36">
        <f>_xll.DTC.CPR.ValueForVariable($A1773,I$10)</f>
        <v>0</v>
      </c>
      <c r="J1773" s="36">
        <f>_xll.DTC.CPR.ValueForVariable($A1773,J$10)</f>
        <v>0</v>
      </c>
      <c r="K1773" s="36">
        <f>_xll.DTC.CPR.ValueForVariable($A1773,K$10)</f>
        <v>0</v>
      </c>
      <c r="L1773" s="36">
        <f>_xll.DTC.CPR.ValueForVariable($A1773,L$10)</f>
        <v>0</v>
      </c>
      <c r="M1773" s="36">
        <f>_xll.DTC.CPR.ValueForVariable($A1773,M$10)</f>
        <v>0</v>
      </c>
      <c r="N1773" s="36">
        <f>_xll.DTC.CPR.ValueForVariable($A1773,N$10)</f>
        <v>0</v>
      </c>
      <c r="O1773" s="36">
        <f>_xll.DTC.CPR.ValueForVariable($A1773,O$10)</f>
        <v>0</v>
      </c>
      <c r="P1773" s="36">
        <f>_xll.DTC.CPR.ValueForVariable($A1773,P$10)</f>
        <v>0</v>
      </c>
      <c r="Q1773" s="36">
        <f>_xll.DTC.CPR.ValueForVariable($A1773,Q$10)</f>
        <v>0</v>
      </c>
      <c r="R1773" s="36">
        <f>_xll.DTC.CPR.ValueForVariable($A1773,R$10)</f>
        <v>0</v>
      </c>
      <c r="S1773" s="36">
        <f>_xll.DTC.CPR.ValueForVariable($A1773,S$10)</f>
        <v>0</v>
      </c>
      <c r="T1773" s="36">
        <f>_xll.DTC.CPR.ValueForVariable($A1773,T$10)</f>
        <v>0</v>
      </c>
      <c r="U1773" s="36">
        <f>_xll.DTC.CPR.ValueForVariable($A1773,U$10)</f>
        <v>0</v>
      </c>
      <c r="V1773" s="36">
        <f>_xll.DTC.CPR.ValueForVariable($A1773,V$10)</f>
        <v>0</v>
      </c>
      <c r="W1773" s="36">
        <f>_xll.DTC.CPR.ValueForVariable($A1773,W$10)</f>
        <v>0</v>
      </c>
      <c r="X1773" s="36">
        <f>_xll.DTC.CPR.ValueForVariable($A1773,X$10)</f>
        <v>0</v>
      </c>
      <c r="Y1773" s="36">
        <f>_xll.DTC.CPR.ValueForVariable($A1773,Y$10)</f>
        <v>0</v>
      </c>
      <c r="Z1773" s="36">
        <f>_xll.DTC.CPR.ValueForVariable($A1773,Z$10)</f>
        <v>0</v>
      </c>
      <c r="AA1773" s="36">
        <f>_xll.DTC.CPR.ValueForVariable($A1773,AA$10)</f>
        <v>0</v>
      </c>
      <c r="AB1773" s="36">
        <f>_xll.DTC.CPR.ValueForVariable($A1773,AB$10)</f>
        <v>0</v>
      </c>
      <c r="AC1773" s="36">
        <f>_xll.DTC.CPR.ValueForVariable($A1773,AC$10)</f>
        <v>0</v>
      </c>
      <c r="AD1773" s="36">
        <f>_xll.DTC.CPR.ValueForVariable($A1773,AD$10)</f>
        <v>0</v>
      </c>
      <c r="AE1773" s="36">
        <f>_xll.DTC.CPR.ValueForVariable($A1773,AE$10)</f>
        <v>0</v>
      </c>
      <c r="AF1773" s="36">
        <f>_xll.DTC.CPR.ValueForVariable($A1773,AF$10)</f>
        <v>0</v>
      </c>
      <c r="AG1773" s="36">
        <f>_xll.DTC.CPR.ValueForVariable($A1773,AG$10)</f>
        <v>0</v>
      </c>
      <c r="AH1773" s="36">
        <f>_xll.DTC.CPR.ValueForVariable($A1773,AH$10)</f>
        <v>0</v>
      </c>
      <c r="AI1773" s="36">
        <f>_xll.DTC.CPR.ValueForVariable($A1773,AI$10)</f>
        <v>0</v>
      </c>
      <c r="AJ1773" s="36">
        <f>_xll.DTC.CPR.ValueForVariable($A1773,AJ$10)</f>
        <v>0</v>
      </c>
      <c r="AK1773" s="36">
        <f>_xll.DTC.CPR.ValueForVariable($A1773,AK$10)</f>
        <v>0</v>
      </c>
      <c r="AL1773" s="36">
        <f>_xll.DTC.CPR.MinimumForVariable($A1773,AL$10)</f>
        <v>0</v>
      </c>
      <c r="AM1773" s="36">
        <f>_xll.DTC.CPR.MaximumForVariable($A1773,AM$10)</f>
        <v>0</v>
      </c>
    </row>
    <row r="1774" spans="1:39" x14ac:dyDescent="0.35">
      <c r="A1774" s="36" t="str">
        <f>_xll.DTC.CPR.Calculate($B$1,$B$2,$B$3,D1774,E1774,C1774,B1774,F1774,$B$4,G1774)</f>
        <v>CID=-1888988999</v>
      </c>
      <c r="B1774" s="36">
        <f t="shared" si="235"/>
        <v>-3</v>
      </c>
      <c r="C1774" s="34">
        <f t="shared" si="236"/>
        <v>62.5</v>
      </c>
      <c r="D1774" s="36">
        <f>'TTH375-noEcon_A'!AL1774+('TTH375-noEcon_A'!AM1774-'TTH375-noEcon_A'!AL1774)*0.75</f>
        <v>0</v>
      </c>
      <c r="E1774" s="36">
        <f t="shared" si="233"/>
        <v>4</v>
      </c>
      <c r="F1774" s="36">
        <f t="shared" si="232"/>
        <v>56.5</v>
      </c>
      <c r="G1774" s="36">
        <f t="shared" si="234"/>
        <v>11.3</v>
      </c>
      <c r="H1774" s="36">
        <f>_xll.DTC.CPR.ValueForVariable($A1774,H$10)</f>
        <v>0</v>
      </c>
      <c r="I1774" s="36">
        <f>_xll.DTC.CPR.ValueForVariable($A1774,I$10)</f>
        <v>0</v>
      </c>
      <c r="J1774" s="36">
        <f>_xll.DTC.CPR.ValueForVariable($A1774,J$10)</f>
        <v>0</v>
      </c>
      <c r="K1774" s="36">
        <f>_xll.DTC.CPR.ValueForVariable($A1774,K$10)</f>
        <v>0</v>
      </c>
      <c r="L1774" s="36">
        <f>_xll.DTC.CPR.ValueForVariable($A1774,L$10)</f>
        <v>0</v>
      </c>
      <c r="M1774" s="36">
        <f>_xll.DTC.CPR.ValueForVariable($A1774,M$10)</f>
        <v>0</v>
      </c>
      <c r="N1774" s="36">
        <f>_xll.DTC.CPR.ValueForVariable($A1774,N$10)</f>
        <v>0</v>
      </c>
      <c r="O1774" s="36">
        <f>_xll.DTC.CPR.ValueForVariable($A1774,O$10)</f>
        <v>0</v>
      </c>
      <c r="P1774" s="36">
        <f>_xll.DTC.CPR.ValueForVariable($A1774,P$10)</f>
        <v>0</v>
      </c>
      <c r="Q1774" s="36">
        <f>_xll.DTC.CPR.ValueForVariable($A1774,Q$10)</f>
        <v>0</v>
      </c>
      <c r="R1774" s="36">
        <f>_xll.DTC.CPR.ValueForVariable($A1774,R$10)</f>
        <v>0</v>
      </c>
      <c r="S1774" s="36">
        <f>_xll.DTC.CPR.ValueForVariable($A1774,S$10)</f>
        <v>0</v>
      </c>
      <c r="T1774" s="36">
        <f>_xll.DTC.CPR.ValueForVariable($A1774,T$10)</f>
        <v>0</v>
      </c>
      <c r="U1774" s="36">
        <f>_xll.DTC.CPR.ValueForVariable($A1774,U$10)</f>
        <v>0</v>
      </c>
      <c r="V1774" s="36">
        <f>_xll.DTC.CPR.ValueForVariable($A1774,V$10)</f>
        <v>0</v>
      </c>
      <c r="W1774" s="36">
        <f>_xll.DTC.CPR.ValueForVariable($A1774,W$10)</f>
        <v>0</v>
      </c>
      <c r="X1774" s="36">
        <f>_xll.DTC.CPR.ValueForVariable($A1774,X$10)</f>
        <v>0</v>
      </c>
      <c r="Y1774" s="36">
        <f>_xll.DTC.CPR.ValueForVariable($A1774,Y$10)</f>
        <v>0</v>
      </c>
      <c r="Z1774" s="36">
        <f>_xll.DTC.CPR.ValueForVariable($A1774,Z$10)</f>
        <v>0</v>
      </c>
      <c r="AA1774" s="36">
        <f>_xll.DTC.CPR.ValueForVariable($A1774,AA$10)</f>
        <v>0</v>
      </c>
      <c r="AB1774" s="36">
        <f>_xll.DTC.CPR.ValueForVariable($A1774,AB$10)</f>
        <v>0</v>
      </c>
      <c r="AC1774" s="36">
        <f>_xll.DTC.CPR.ValueForVariable($A1774,AC$10)</f>
        <v>0</v>
      </c>
      <c r="AD1774" s="36">
        <f>_xll.DTC.CPR.ValueForVariable($A1774,AD$10)</f>
        <v>0</v>
      </c>
      <c r="AE1774" s="36">
        <f>_xll.DTC.CPR.ValueForVariable($A1774,AE$10)</f>
        <v>0</v>
      </c>
      <c r="AF1774" s="36">
        <f>_xll.DTC.CPR.ValueForVariable($A1774,AF$10)</f>
        <v>0</v>
      </c>
      <c r="AG1774" s="36">
        <f>_xll.DTC.CPR.ValueForVariable($A1774,AG$10)</f>
        <v>0</v>
      </c>
      <c r="AH1774" s="36">
        <f>_xll.DTC.CPR.ValueForVariable($A1774,AH$10)</f>
        <v>0</v>
      </c>
      <c r="AI1774" s="36">
        <f>_xll.DTC.CPR.ValueForVariable($A1774,AI$10)</f>
        <v>0</v>
      </c>
      <c r="AJ1774" s="36">
        <f>_xll.DTC.CPR.ValueForVariable($A1774,AJ$10)</f>
        <v>0</v>
      </c>
      <c r="AK1774" s="36">
        <f>_xll.DTC.CPR.ValueForVariable($A1774,AK$10)</f>
        <v>0</v>
      </c>
      <c r="AL1774" s="36">
        <f>_xll.DTC.CPR.MinimumForVariable($A1774,AL$10)</f>
        <v>0</v>
      </c>
      <c r="AM1774" s="36">
        <f>_xll.DTC.CPR.MaximumForVariable($A1774,AM$10)</f>
        <v>0</v>
      </c>
    </row>
    <row r="1775" spans="1:39" x14ac:dyDescent="0.35">
      <c r="A1775" s="36" t="str">
        <f>_xll.DTC.CPR.Calculate($B$1,$B$2,$B$3,D1775,E1775,C1775,B1775,F1775,$B$4,G1775)</f>
        <v>CID=-1888988968</v>
      </c>
      <c r="B1775" s="36">
        <f t="shared" si="235"/>
        <v>-3</v>
      </c>
      <c r="C1775" s="34">
        <f t="shared" si="236"/>
        <v>65</v>
      </c>
      <c r="D1775" s="36">
        <f>'TTH375-noEcon_A'!AL1775+('TTH375-noEcon_A'!AM1775-'TTH375-noEcon_A'!AL1775)*0.75</f>
        <v>0</v>
      </c>
      <c r="E1775" s="36">
        <f t="shared" si="233"/>
        <v>4</v>
      </c>
      <c r="F1775" s="36">
        <f t="shared" si="232"/>
        <v>59</v>
      </c>
      <c r="G1775" s="36">
        <f t="shared" si="234"/>
        <v>11.8</v>
      </c>
      <c r="H1775" s="36">
        <f>_xll.DTC.CPR.ValueForVariable($A1775,H$10)</f>
        <v>0</v>
      </c>
      <c r="I1775" s="36">
        <f>_xll.DTC.CPR.ValueForVariable($A1775,I$10)</f>
        <v>0</v>
      </c>
      <c r="J1775" s="36">
        <f>_xll.DTC.CPR.ValueForVariable($A1775,J$10)</f>
        <v>0</v>
      </c>
      <c r="K1775" s="36">
        <f>_xll.DTC.CPR.ValueForVariable($A1775,K$10)</f>
        <v>0</v>
      </c>
      <c r="L1775" s="36">
        <f>_xll.DTC.CPR.ValueForVariable($A1775,L$10)</f>
        <v>0</v>
      </c>
      <c r="M1775" s="36">
        <f>_xll.DTC.CPR.ValueForVariable($A1775,M$10)</f>
        <v>0</v>
      </c>
      <c r="N1775" s="36">
        <f>_xll.DTC.CPR.ValueForVariable($A1775,N$10)</f>
        <v>0</v>
      </c>
      <c r="O1775" s="36">
        <f>_xll.DTC.CPR.ValueForVariable($A1775,O$10)</f>
        <v>0</v>
      </c>
      <c r="P1775" s="36">
        <f>_xll.DTC.CPR.ValueForVariable($A1775,P$10)</f>
        <v>0</v>
      </c>
      <c r="Q1775" s="36">
        <f>_xll.DTC.CPR.ValueForVariable($A1775,Q$10)</f>
        <v>0</v>
      </c>
      <c r="R1775" s="36">
        <f>_xll.DTC.CPR.ValueForVariable($A1775,R$10)</f>
        <v>0</v>
      </c>
      <c r="S1775" s="36">
        <f>_xll.DTC.CPR.ValueForVariable($A1775,S$10)</f>
        <v>0</v>
      </c>
      <c r="T1775" s="36">
        <f>_xll.DTC.CPR.ValueForVariable($A1775,T$10)</f>
        <v>0</v>
      </c>
      <c r="U1775" s="36">
        <f>_xll.DTC.CPR.ValueForVariable($A1775,U$10)</f>
        <v>0</v>
      </c>
      <c r="V1775" s="36">
        <f>_xll.DTC.CPR.ValueForVariable($A1775,V$10)</f>
        <v>0</v>
      </c>
      <c r="W1775" s="36">
        <f>_xll.DTC.CPR.ValueForVariable($A1775,W$10)</f>
        <v>0</v>
      </c>
      <c r="X1775" s="36">
        <f>_xll.DTC.CPR.ValueForVariable($A1775,X$10)</f>
        <v>0</v>
      </c>
      <c r="Y1775" s="36">
        <f>_xll.DTC.CPR.ValueForVariable($A1775,Y$10)</f>
        <v>0</v>
      </c>
      <c r="Z1775" s="36">
        <f>_xll.DTC.CPR.ValueForVariable($A1775,Z$10)</f>
        <v>0</v>
      </c>
      <c r="AA1775" s="36">
        <f>_xll.DTC.CPR.ValueForVariable($A1775,AA$10)</f>
        <v>0</v>
      </c>
      <c r="AB1775" s="36">
        <f>_xll.DTC.CPR.ValueForVariable($A1775,AB$10)</f>
        <v>0</v>
      </c>
      <c r="AC1775" s="36">
        <f>_xll.DTC.CPR.ValueForVariable($A1775,AC$10)</f>
        <v>0</v>
      </c>
      <c r="AD1775" s="36">
        <f>_xll.DTC.CPR.ValueForVariable($A1775,AD$10)</f>
        <v>0</v>
      </c>
      <c r="AE1775" s="36">
        <f>_xll.DTC.CPR.ValueForVariable($A1775,AE$10)</f>
        <v>0</v>
      </c>
      <c r="AF1775" s="36">
        <f>_xll.DTC.CPR.ValueForVariable($A1775,AF$10)</f>
        <v>0</v>
      </c>
      <c r="AG1775" s="36">
        <f>_xll.DTC.CPR.ValueForVariable($A1775,AG$10)</f>
        <v>0</v>
      </c>
      <c r="AH1775" s="36">
        <f>_xll.DTC.CPR.ValueForVariable($A1775,AH$10)</f>
        <v>0</v>
      </c>
      <c r="AI1775" s="36">
        <f>_xll.DTC.CPR.ValueForVariable($A1775,AI$10)</f>
        <v>0</v>
      </c>
      <c r="AJ1775" s="36">
        <f>_xll.DTC.CPR.ValueForVariable($A1775,AJ$10)</f>
        <v>0</v>
      </c>
      <c r="AK1775" s="36">
        <f>_xll.DTC.CPR.ValueForVariable($A1775,AK$10)</f>
        <v>0</v>
      </c>
      <c r="AL1775" s="36">
        <f>_xll.DTC.CPR.MinimumForVariable($A1775,AL$10)</f>
        <v>0</v>
      </c>
      <c r="AM1775" s="36">
        <f>_xll.DTC.CPR.MaximumForVariable($A1775,AM$10)</f>
        <v>0</v>
      </c>
    </row>
    <row r="1776" spans="1:39" x14ac:dyDescent="0.35">
      <c r="A1776" s="36" t="str">
        <f>_xll.DTC.CPR.Calculate($B$1,$B$2,$B$3,D1776,E1776,C1776,B1776,F1776,$B$4,G1776)</f>
        <v>CID=-1888988805</v>
      </c>
      <c r="B1776" s="36">
        <f t="shared" si="235"/>
        <v>-3</v>
      </c>
      <c r="C1776" s="34">
        <f t="shared" si="236"/>
        <v>67.5</v>
      </c>
      <c r="D1776" s="36">
        <f>'TTH375-noEcon_A'!AL1776+('TTH375-noEcon_A'!AM1776-'TTH375-noEcon_A'!AL1776)*0.75</f>
        <v>0</v>
      </c>
      <c r="E1776" s="36">
        <f t="shared" si="233"/>
        <v>4</v>
      </c>
      <c r="F1776" s="36">
        <f t="shared" si="232"/>
        <v>61.5</v>
      </c>
      <c r="G1776" s="36">
        <f t="shared" si="234"/>
        <v>12.3</v>
      </c>
      <c r="H1776" s="36">
        <f>_xll.DTC.CPR.ValueForVariable($A1776,H$10)</f>
        <v>0</v>
      </c>
      <c r="I1776" s="36">
        <f>_xll.DTC.CPR.ValueForVariable($A1776,I$10)</f>
        <v>0</v>
      </c>
      <c r="J1776" s="36">
        <f>_xll.DTC.CPR.ValueForVariable($A1776,J$10)</f>
        <v>0</v>
      </c>
      <c r="K1776" s="36">
        <f>_xll.DTC.CPR.ValueForVariable($A1776,K$10)</f>
        <v>0</v>
      </c>
      <c r="L1776" s="36">
        <f>_xll.DTC.CPR.ValueForVariable($A1776,L$10)</f>
        <v>0</v>
      </c>
      <c r="M1776" s="36">
        <f>_xll.DTC.CPR.ValueForVariable($A1776,M$10)</f>
        <v>0</v>
      </c>
      <c r="N1776" s="36">
        <f>_xll.DTC.CPR.ValueForVariable($A1776,N$10)</f>
        <v>0</v>
      </c>
      <c r="O1776" s="36">
        <f>_xll.DTC.CPR.ValueForVariable($A1776,O$10)</f>
        <v>0</v>
      </c>
      <c r="P1776" s="36">
        <f>_xll.DTC.CPR.ValueForVariable($A1776,P$10)</f>
        <v>0</v>
      </c>
      <c r="Q1776" s="36">
        <f>_xll.DTC.CPR.ValueForVariable($A1776,Q$10)</f>
        <v>0</v>
      </c>
      <c r="R1776" s="36">
        <f>_xll.DTC.CPR.ValueForVariable($A1776,R$10)</f>
        <v>0</v>
      </c>
      <c r="S1776" s="36">
        <f>_xll.DTC.CPR.ValueForVariable($A1776,S$10)</f>
        <v>0</v>
      </c>
      <c r="T1776" s="36">
        <f>_xll.DTC.CPR.ValueForVariable($A1776,T$10)</f>
        <v>0</v>
      </c>
      <c r="U1776" s="36">
        <f>_xll.DTC.CPR.ValueForVariable($A1776,U$10)</f>
        <v>0</v>
      </c>
      <c r="V1776" s="36">
        <f>_xll.DTC.CPR.ValueForVariable($A1776,V$10)</f>
        <v>0</v>
      </c>
      <c r="W1776" s="36">
        <f>_xll.DTC.CPR.ValueForVariable($A1776,W$10)</f>
        <v>0</v>
      </c>
      <c r="X1776" s="36">
        <f>_xll.DTC.CPR.ValueForVariable($A1776,X$10)</f>
        <v>0</v>
      </c>
      <c r="Y1776" s="36">
        <f>_xll.DTC.CPR.ValueForVariable($A1776,Y$10)</f>
        <v>0</v>
      </c>
      <c r="Z1776" s="36">
        <f>_xll.DTC.CPR.ValueForVariable($A1776,Z$10)</f>
        <v>0</v>
      </c>
      <c r="AA1776" s="36">
        <f>_xll.DTC.CPR.ValueForVariable($A1776,AA$10)</f>
        <v>0</v>
      </c>
      <c r="AB1776" s="36">
        <f>_xll.DTC.CPR.ValueForVariable($A1776,AB$10)</f>
        <v>0</v>
      </c>
      <c r="AC1776" s="36">
        <f>_xll.DTC.CPR.ValueForVariable($A1776,AC$10)</f>
        <v>0</v>
      </c>
      <c r="AD1776" s="36">
        <f>_xll.DTC.CPR.ValueForVariable($A1776,AD$10)</f>
        <v>0</v>
      </c>
      <c r="AE1776" s="36">
        <f>_xll.DTC.CPR.ValueForVariable($A1776,AE$10)</f>
        <v>0</v>
      </c>
      <c r="AF1776" s="36">
        <f>_xll.DTC.CPR.ValueForVariable($A1776,AF$10)</f>
        <v>0</v>
      </c>
      <c r="AG1776" s="36">
        <f>_xll.DTC.CPR.ValueForVariable($A1776,AG$10)</f>
        <v>0</v>
      </c>
      <c r="AH1776" s="36">
        <f>_xll.DTC.CPR.ValueForVariable($A1776,AH$10)</f>
        <v>0</v>
      </c>
      <c r="AI1776" s="36">
        <f>_xll.DTC.CPR.ValueForVariable($A1776,AI$10)</f>
        <v>0</v>
      </c>
      <c r="AJ1776" s="36">
        <f>_xll.DTC.CPR.ValueForVariable($A1776,AJ$10)</f>
        <v>0</v>
      </c>
      <c r="AK1776" s="36">
        <f>_xll.DTC.CPR.ValueForVariable($A1776,AK$10)</f>
        <v>0</v>
      </c>
      <c r="AL1776" s="36">
        <f>_xll.DTC.CPR.MinimumForVariable($A1776,AL$10)</f>
        <v>0</v>
      </c>
      <c r="AM1776" s="36">
        <f>_xll.DTC.CPR.MaximumForVariable($A1776,AM$10)</f>
        <v>0</v>
      </c>
    </row>
    <row r="1777" spans="1:39" x14ac:dyDescent="0.35">
      <c r="A1777" s="36" t="str">
        <f>_xll.DTC.CPR.Calculate($B$1,$B$2,$B$3,D1777,E1777,C1777,B1777,F1777,$B$4,G1777)</f>
        <v>CID=-1888988774</v>
      </c>
      <c r="B1777" s="36">
        <f t="shared" si="235"/>
        <v>-3</v>
      </c>
      <c r="C1777" s="34">
        <f t="shared" si="236"/>
        <v>69.989999999999995</v>
      </c>
      <c r="D1777" s="36">
        <f>'TTH375-noEcon_A'!AL1777+('TTH375-noEcon_A'!AM1777-'TTH375-noEcon_A'!AL1777)*0.75</f>
        <v>0</v>
      </c>
      <c r="E1777" s="36">
        <f t="shared" si="233"/>
        <v>4</v>
      </c>
      <c r="F1777" s="36">
        <f t="shared" si="232"/>
        <v>63.989999999999995</v>
      </c>
      <c r="G1777" s="36">
        <f t="shared" si="234"/>
        <v>12.797999999999998</v>
      </c>
      <c r="H1777" s="36">
        <f>_xll.DTC.CPR.ValueForVariable($A1777,H$10)</f>
        <v>0</v>
      </c>
      <c r="I1777" s="36">
        <f>_xll.DTC.CPR.ValueForVariable($A1777,I$10)</f>
        <v>0</v>
      </c>
      <c r="J1777" s="36">
        <f>_xll.DTC.CPR.ValueForVariable($A1777,J$10)</f>
        <v>0</v>
      </c>
      <c r="K1777" s="36">
        <f>_xll.DTC.CPR.ValueForVariable($A1777,K$10)</f>
        <v>0</v>
      </c>
      <c r="L1777" s="36">
        <f>_xll.DTC.CPR.ValueForVariable($A1777,L$10)</f>
        <v>0</v>
      </c>
      <c r="M1777" s="36">
        <f>_xll.DTC.CPR.ValueForVariable($A1777,M$10)</f>
        <v>0</v>
      </c>
      <c r="N1777" s="36">
        <f>_xll.DTC.CPR.ValueForVariable($A1777,N$10)</f>
        <v>0</v>
      </c>
      <c r="O1777" s="36">
        <f>_xll.DTC.CPR.ValueForVariable($A1777,O$10)</f>
        <v>0</v>
      </c>
      <c r="P1777" s="36">
        <f>_xll.DTC.CPR.ValueForVariable($A1777,P$10)</f>
        <v>0</v>
      </c>
      <c r="Q1777" s="36">
        <f>_xll.DTC.CPR.ValueForVariable($A1777,Q$10)</f>
        <v>0</v>
      </c>
      <c r="R1777" s="36">
        <f>_xll.DTC.CPR.ValueForVariable($A1777,R$10)</f>
        <v>0</v>
      </c>
      <c r="S1777" s="36">
        <f>_xll.DTC.CPR.ValueForVariable($A1777,S$10)</f>
        <v>0</v>
      </c>
      <c r="T1777" s="36">
        <f>_xll.DTC.CPR.ValueForVariable($A1777,T$10)</f>
        <v>0</v>
      </c>
      <c r="U1777" s="36">
        <f>_xll.DTC.CPR.ValueForVariable($A1777,U$10)</f>
        <v>0</v>
      </c>
      <c r="V1777" s="36">
        <f>_xll.DTC.CPR.ValueForVariable($A1777,V$10)</f>
        <v>0</v>
      </c>
      <c r="W1777" s="36">
        <f>_xll.DTC.CPR.ValueForVariable($A1777,W$10)</f>
        <v>0</v>
      </c>
      <c r="X1777" s="36">
        <f>_xll.DTC.CPR.ValueForVariable($A1777,X$10)</f>
        <v>0</v>
      </c>
      <c r="Y1777" s="36">
        <f>_xll.DTC.CPR.ValueForVariable($A1777,Y$10)</f>
        <v>0</v>
      </c>
      <c r="Z1777" s="36">
        <f>_xll.DTC.CPR.ValueForVariable($A1777,Z$10)</f>
        <v>0</v>
      </c>
      <c r="AA1777" s="36">
        <f>_xll.DTC.CPR.ValueForVariable($A1777,AA$10)</f>
        <v>0</v>
      </c>
      <c r="AB1777" s="36">
        <f>_xll.DTC.CPR.ValueForVariable($A1777,AB$10)</f>
        <v>0</v>
      </c>
      <c r="AC1777" s="36">
        <f>_xll.DTC.CPR.ValueForVariable($A1777,AC$10)</f>
        <v>0</v>
      </c>
      <c r="AD1777" s="36">
        <f>_xll.DTC.CPR.ValueForVariable($A1777,AD$10)</f>
        <v>0</v>
      </c>
      <c r="AE1777" s="36">
        <f>_xll.DTC.CPR.ValueForVariable($A1777,AE$10)</f>
        <v>0</v>
      </c>
      <c r="AF1777" s="36">
        <f>_xll.DTC.CPR.ValueForVariable($A1777,AF$10)</f>
        <v>0</v>
      </c>
      <c r="AG1777" s="36">
        <f>_xll.DTC.CPR.ValueForVariable($A1777,AG$10)</f>
        <v>0</v>
      </c>
      <c r="AH1777" s="36">
        <f>_xll.DTC.CPR.ValueForVariable($A1777,AH$10)</f>
        <v>0</v>
      </c>
      <c r="AI1777" s="36">
        <f>_xll.DTC.CPR.ValueForVariable($A1777,AI$10)</f>
        <v>0</v>
      </c>
      <c r="AJ1777" s="36">
        <f>_xll.DTC.CPR.ValueForVariable($A1777,AJ$10)</f>
        <v>0</v>
      </c>
      <c r="AK1777" s="36">
        <f>_xll.DTC.CPR.ValueForVariable($A1777,AK$10)</f>
        <v>0</v>
      </c>
      <c r="AL1777" s="36">
        <f>_xll.DTC.CPR.MinimumForVariable($A1777,AL$10)</f>
        <v>0</v>
      </c>
      <c r="AM1777" s="36">
        <f>_xll.DTC.CPR.MaximumForVariable($A1777,AM$10)</f>
        <v>0</v>
      </c>
    </row>
    <row r="1778" spans="1:39" x14ac:dyDescent="0.35">
      <c r="A1778" s="36" t="str">
        <f>_xll.DTC.CPR.Calculate($B$1,$B$2,$B$3,D1778,E1778,C1778,B1778,F1778,$B$4,G1778)</f>
        <v>CID=-1888989123</v>
      </c>
      <c r="B1778" s="36">
        <f>B1747+$B$8</f>
        <v>0</v>
      </c>
      <c r="C1778" s="34">
        <f t="shared" si="236"/>
        <v>-5</v>
      </c>
      <c r="D1778" s="36">
        <f>'TTH375-noEcon_A'!AL1778+('TTH375-noEcon_A'!AM1778-'TTH375-noEcon_A'!AL1778)*0.75</f>
        <v>0</v>
      </c>
      <c r="E1778" s="36">
        <v>4</v>
      </c>
      <c r="F1778" s="36">
        <f t="shared" si="232"/>
        <v>5</v>
      </c>
      <c r="G1778" s="36">
        <f>MAX(0,F1778/5)</f>
        <v>1</v>
      </c>
      <c r="H1778" s="36">
        <f>_xll.DTC.CPR.ValueForVariable($A1778,H$10)</f>
        <v>0</v>
      </c>
      <c r="I1778" s="36">
        <f>_xll.DTC.CPR.ValueForVariable($A1778,I$10)</f>
        <v>0</v>
      </c>
      <c r="J1778" s="36">
        <f>_xll.DTC.CPR.ValueForVariable($A1778,J$10)</f>
        <v>0</v>
      </c>
      <c r="K1778" s="36">
        <f>_xll.DTC.CPR.ValueForVariable($A1778,K$10)</f>
        <v>0</v>
      </c>
      <c r="L1778" s="36">
        <f>_xll.DTC.CPR.ValueForVariable($A1778,L$10)</f>
        <v>0</v>
      </c>
      <c r="M1778" s="36">
        <f>_xll.DTC.CPR.ValueForVariable($A1778,M$10)</f>
        <v>0</v>
      </c>
      <c r="N1778" s="36">
        <f>_xll.DTC.CPR.ValueForVariable($A1778,N$10)</f>
        <v>0</v>
      </c>
      <c r="O1778" s="36">
        <f>_xll.DTC.CPR.ValueForVariable($A1778,O$10)</f>
        <v>0</v>
      </c>
      <c r="P1778" s="36">
        <f>_xll.DTC.CPR.ValueForVariable($A1778,P$10)</f>
        <v>0</v>
      </c>
      <c r="Q1778" s="36">
        <f>_xll.DTC.CPR.ValueForVariable($A1778,Q$10)</f>
        <v>0</v>
      </c>
      <c r="R1778" s="36">
        <f>_xll.DTC.CPR.ValueForVariable($A1778,R$10)</f>
        <v>0</v>
      </c>
      <c r="S1778" s="36">
        <f>_xll.DTC.CPR.ValueForVariable($A1778,S$10)</f>
        <v>0</v>
      </c>
      <c r="T1778" s="36">
        <f>_xll.DTC.CPR.ValueForVariable($A1778,T$10)</f>
        <v>0</v>
      </c>
      <c r="U1778" s="36">
        <f>_xll.DTC.CPR.ValueForVariable($A1778,U$10)</f>
        <v>0</v>
      </c>
      <c r="V1778" s="36">
        <f>_xll.DTC.CPR.ValueForVariable($A1778,V$10)</f>
        <v>0</v>
      </c>
      <c r="W1778" s="36">
        <f>_xll.DTC.CPR.ValueForVariable($A1778,W$10)</f>
        <v>0</v>
      </c>
      <c r="X1778" s="36">
        <f>_xll.DTC.CPR.ValueForVariable($A1778,X$10)</f>
        <v>0</v>
      </c>
      <c r="Y1778" s="36">
        <f>_xll.DTC.CPR.ValueForVariable($A1778,Y$10)</f>
        <v>0</v>
      </c>
      <c r="Z1778" s="36">
        <f>_xll.DTC.CPR.ValueForVariable($A1778,Z$10)</f>
        <v>0</v>
      </c>
      <c r="AA1778" s="36">
        <f>_xll.DTC.CPR.ValueForVariable($A1778,AA$10)</f>
        <v>0</v>
      </c>
      <c r="AB1778" s="36">
        <f>_xll.DTC.CPR.ValueForVariable($A1778,AB$10)</f>
        <v>0</v>
      </c>
      <c r="AC1778" s="36">
        <f>_xll.DTC.CPR.ValueForVariable($A1778,AC$10)</f>
        <v>0</v>
      </c>
      <c r="AD1778" s="36">
        <f>_xll.DTC.CPR.ValueForVariable($A1778,AD$10)</f>
        <v>0</v>
      </c>
      <c r="AE1778" s="36">
        <f>_xll.DTC.CPR.ValueForVariable($A1778,AE$10)</f>
        <v>0</v>
      </c>
      <c r="AF1778" s="36">
        <f>_xll.DTC.CPR.ValueForVariable($A1778,AF$10)</f>
        <v>0</v>
      </c>
      <c r="AG1778" s="36">
        <f>_xll.DTC.CPR.ValueForVariable($A1778,AG$10)</f>
        <v>0</v>
      </c>
      <c r="AH1778" s="36">
        <f>_xll.DTC.CPR.ValueForVariable($A1778,AH$10)</f>
        <v>0</v>
      </c>
      <c r="AI1778" s="36">
        <f>_xll.DTC.CPR.ValueForVariable($A1778,AI$10)</f>
        <v>0</v>
      </c>
      <c r="AJ1778" s="36">
        <f>_xll.DTC.CPR.ValueForVariable($A1778,AJ$10)</f>
        <v>0</v>
      </c>
      <c r="AK1778" s="36">
        <f>_xll.DTC.CPR.ValueForVariable($A1778,AK$10)</f>
        <v>0</v>
      </c>
      <c r="AL1778" s="36">
        <f>_xll.DTC.CPR.MinimumForVariable($A1778,AL$10)</f>
        <v>0</v>
      </c>
      <c r="AM1778" s="36">
        <f>_xll.DTC.CPR.MaximumForVariable($A1778,AM$10)</f>
        <v>0</v>
      </c>
    </row>
    <row r="1779" spans="1:39" x14ac:dyDescent="0.35">
      <c r="A1779" s="36" t="str">
        <f>_xll.DTC.CPR.Calculate($B$1,$B$2,$B$3,D1779,E1779,C1779,B1779,F1779,$B$4,G1779)</f>
        <v>CID=-1888989092</v>
      </c>
      <c r="B1779" s="36">
        <f>B1778</f>
        <v>0</v>
      </c>
      <c r="C1779" s="34">
        <f t="shared" si="236"/>
        <v>-2.5</v>
      </c>
      <c r="D1779" s="36">
        <f>'TTH375-noEcon_A'!AL1779+('TTH375-noEcon_A'!AM1779-'TTH375-noEcon_A'!AL1779)*0.75</f>
        <v>0</v>
      </c>
      <c r="E1779" s="36">
        <f t="shared" ref="E1779:E1808" si="237">E1778</f>
        <v>4</v>
      </c>
      <c r="F1779" s="36">
        <f t="shared" si="232"/>
        <v>5</v>
      </c>
      <c r="G1779" s="36">
        <f t="shared" ref="G1779:G1808" si="238">MAX(0,F1779/5)</f>
        <v>1</v>
      </c>
      <c r="H1779" s="36">
        <f>_xll.DTC.CPR.ValueForVariable($A1779,H$10)</f>
        <v>0</v>
      </c>
      <c r="I1779" s="36">
        <f>_xll.DTC.CPR.ValueForVariable($A1779,I$10)</f>
        <v>0</v>
      </c>
      <c r="J1779" s="36">
        <f>_xll.DTC.CPR.ValueForVariable($A1779,J$10)</f>
        <v>0</v>
      </c>
      <c r="K1779" s="36">
        <f>_xll.DTC.CPR.ValueForVariable($A1779,K$10)</f>
        <v>0</v>
      </c>
      <c r="L1779" s="36">
        <f>_xll.DTC.CPR.ValueForVariable($A1779,L$10)</f>
        <v>0</v>
      </c>
      <c r="M1779" s="36">
        <f>_xll.DTC.CPR.ValueForVariable($A1779,M$10)</f>
        <v>0</v>
      </c>
      <c r="N1779" s="36">
        <f>_xll.DTC.CPR.ValueForVariable($A1779,N$10)</f>
        <v>0</v>
      </c>
      <c r="O1779" s="36">
        <f>_xll.DTC.CPR.ValueForVariable($A1779,O$10)</f>
        <v>0</v>
      </c>
      <c r="P1779" s="36">
        <f>_xll.DTC.CPR.ValueForVariable($A1779,P$10)</f>
        <v>0</v>
      </c>
      <c r="Q1779" s="36">
        <f>_xll.DTC.CPR.ValueForVariable($A1779,Q$10)</f>
        <v>0</v>
      </c>
      <c r="R1779" s="36">
        <f>_xll.DTC.CPR.ValueForVariable($A1779,R$10)</f>
        <v>0</v>
      </c>
      <c r="S1779" s="36">
        <f>_xll.DTC.CPR.ValueForVariable($A1779,S$10)</f>
        <v>0</v>
      </c>
      <c r="T1779" s="36">
        <f>_xll.DTC.CPR.ValueForVariable($A1779,T$10)</f>
        <v>0</v>
      </c>
      <c r="U1779" s="36">
        <f>_xll.DTC.CPR.ValueForVariable($A1779,U$10)</f>
        <v>0</v>
      </c>
      <c r="V1779" s="36">
        <f>_xll.DTC.CPR.ValueForVariable($A1779,V$10)</f>
        <v>0</v>
      </c>
      <c r="W1779" s="36">
        <f>_xll.DTC.CPR.ValueForVariable($A1779,W$10)</f>
        <v>0</v>
      </c>
      <c r="X1779" s="36">
        <f>_xll.DTC.CPR.ValueForVariable($A1779,X$10)</f>
        <v>0</v>
      </c>
      <c r="Y1779" s="36">
        <f>_xll.DTC.CPR.ValueForVariable($A1779,Y$10)</f>
        <v>0</v>
      </c>
      <c r="Z1779" s="36">
        <f>_xll.DTC.CPR.ValueForVariable($A1779,Z$10)</f>
        <v>0</v>
      </c>
      <c r="AA1779" s="36">
        <f>_xll.DTC.CPR.ValueForVariable($A1779,AA$10)</f>
        <v>0</v>
      </c>
      <c r="AB1779" s="36">
        <f>_xll.DTC.CPR.ValueForVariable($A1779,AB$10)</f>
        <v>0</v>
      </c>
      <c r="AC1779" s="36">
        <f>_xll.DTC.CPR.ValueForVariable($A1779,AC$10)</f>
        <v>0</v>
      </c>
      <c r="AD1779" s="36">
        <f>_xll.DTC.CPR.ValueForVariable($A1779,AD$10)</f>
        <v>0</v>
      </c>
      <c r="AE1779" s="36">
        <f>_xll.DTC.CPR.ValueForVariable($A1779,AE$10)</f>
        <v>0</v>
      </c>
      <c r="AF1779" s="36">
        <f>_xll.DTC.CPR.ValueForVariable($A1779,AF$10)</f>
        <v>0</v>
      </c>
      <c r="AG1779" s="36">
        <f>_xll.DTC.CPR.ValueForVariable($A1779,AG$10)</f>
        <v>0</v>
      </c>
      <c r="AH1779" s="36">
        <f>_xll.DTC.CPR.ValueForVariable($A1779,AH$10)</f>
        <v>0</v>
      </c>
      <c r="AI1779" s="36">
        <f>_xll.DTC.CPR.ValueForVariable($A1779,AI$10)</f>
        <v>0</v>
      </c>
      <c r="AJ1779" s="36">
        <f>_xll.DTC.CPR.ValueForVariable($A1779,AJ$10)</f>
        <v>0</v>
      </c>
      <c r="AK1779" s="36">
        <f>_xll.DTC.CPR.ValueForVariable($A1779,AK$10)</f>
        <v>0</v>
      </c>
      <c r="AL1779" s="36">
        <f>_xll.DTC.CPR.MinimumForVariable($A1779,AL$10)</f>
        <v>0</v>
      </c>
      <c r="AM1779" s="36">
        <f>_xll.DTC.CPR.MaximumForVariable($A1779,AM$10)</f>
        <v>0</v>
      </c>
    </row>
    <row r="1780" spans="1:39" x14ac:dyDescent="0.35">
      <c r="A1780" s="36" t="str">
        <f>_xll.DTC.CPR.Calculate($B$1,$B$2,$B$3,D1780,E1780,C1780,B1780,F1780,$B$4,G1780)</f>
        <v>CID=1130159352</v>
      </c>
      <c r="B1780" s="36">
        <f t="shared" ref="B1780:B1808" si="239">B1779</f>
        <v>0</v>
      </c>
      <c r="C1780" s="34">
        <f t="shared" si="236"/>
        <v>0</v>
      </c>
      <c r="D1780" s="36">
        <f>'TTH375-noEcon_A'!AL1780+('TTH375-noEcon_A'!AM1780-'TTH375-noEcon_A'!AL1780)*0.75</f>
        <v>0</v>
      </c>
      <c r="E1780" s="36">
        <f t="shared" si="237"/>
        <v>4</v>
      </c>
      <c r="F1780" s="36">
        <f t="shared" si="232"/>
        <v>5</v>
      </c>
      <c r="G1780" s="36">
        <f t="shared" si="238"/>
        <v>1</v>
      </c>
      <c r="H1780" s="36">
        <f>_xll.DTC.CPR.ValueForVariable($A1780,H$10)</f>
        <v>0</v>
      </c>
      <c r="I1780" s="36">
        <f>_xll.DTC.CPR.ValueForVariable($A1780,I$10)</f>
        <v>0</v>
      </c>
      <c r="J1780" s="36">
        <f>_xll.DTC.CPR.ValueForVariable($A1780,J$10)</f>
        <v>0</v>
      </c>
      <c r="K1780" s="36">
        <f>_xll.DTC.CPR.ValueForVariable($A1780,K$10)</f>
        <v>0</v>
      </c>
      <c r="L1780" s="36">
        <f>_xll.DTC.CPR.ValueForVariable($A1780,L$10)</f>
        <v>0</v>
      </c>
      <c r="M1780" s="36">
        <f>_xll.DTC.CPR.ValueForVariable($A1780,M$10)</f>
        <v>0</v>
      </c>
      <c r="N1780" s="36">
        <f>_xll.DTC.CPR.ValueForVariable($A1780,N$10)</f>
        <v>0</v>
      </c>
      <c r="O1780" s="36">
        <f>_xll.DTC.CPR.ValueForVariable($A1780,O$10)</f>
        <v>0</v>
      </c>
      <c r="P1780" s="36">
        <f>_xll.DTC.CPR.ValueForVariable($A1780,P$10)</f>
        <v>0</v>
      </c>
      <c r="Q1780" s="36">
        <f>_xll.DTC.CPR.ValueForVariable($A1780,Q$10)</f>
        <v>0</v>
      </c>
      <c r="R1780" s="36">
        <f>_xll.DTC.CPR.ValueForVariable($A1780,R$10)</f>
        <v>0</v>
      </c>
      <c r="S1780" s="36">
        <f>_xll.DTC.CPR.ValueForVariable($A1780,S$10)</f>
        <v>0</v>
      </c>
      <c r="T1780" s="36">
        <f>_xll.DTC.CPR.ValueForVariable($A1780,T$10)</f>
        <v>0</v>
      </c>
      <c r="U1780" s="36">
        <f>_xll.DTC.CPR.ValueForVariable($A1780,U$10)</f>
        <v>0</v>
      </c>
      <c r="V1780" s="36">
        <f>_xll.DTC.CPR.ValueForVariable($A1780,V$10)</f>
        <v>0</v>
      </c>
      <c r="W1780" s="36">
        <f>_xll.DTC.CPR.ValueForVariable($A1780,W$10)</f>
        <v>0</v>
      </c>
      <c r="X1780" s="36">
        <f>_xll.DTC.CPR.ValueForVariable($A1780,X$10)</f>
        <v>0</v>
      </c>
      <c r="Y1780" s="36">
        <f>_xll.DTC.CPR.ValueForVariable($A1780,Y$10)</f>
        <v>0</v>
      </c>
      <c r="Z1780" s="36">
        <f>_xll.DTC.CPR.ValueForVariable($A1780,Z$10)</f>
        <v>0</v>
      </c>
      <c r="AA1780" s="36">
        <f>_xll.DTC.CPR.ValueForVariable($A1780,AA$10)</f>
        <v>0</v>
      </c>
      <c r="AB1780" s="36">
        <f>_xll.DTC.CPR.ValueForVariable($A1780,AB$10)</f>
        <v>0</v>
      </c>
      <c r="AC1780" s="36">
        <f>_xll.DTC.CPR.ValueForVariable($A1780,AC$10)</f>
        <v>0</v>
      </c>
      <c r="AD1780" s="36">
        <f>_xll.DTC.CPR.ValueForVariable($A1780,AD$10)</f>
        <v>0</v>
      </c>
      <c r="AE1780" s="36">
        <f>_xll.DTC.CPR.ValueForVariable($A1780,AE$10)</f>
        <v>0</v>
      </c>
      <c r="AF1780" s="36">
        <f>_xll.DTC.CPR.ValueForVariable($A1780,AF$10)</f>
        <v>0</v>
      </c>
      <c r="AG1780" s="36">
        <f>_xll.DTC.CPR.ValueForVariable($A1780,AG$10)</f>
        <v>0</v>
      </c>
      <c r="AH1780" s="36">
        <f>_xll.DTC.CPR.ValueForVariable($A1780,AH$10)</f>
        <v>0</v>
      </c>
      <c r="AI1780" s="36">
        <f>_xll.DTC.CPR.ValueForVariable($A1780,AI$10)</f>
        <v>0</v>
      </c>
      <c r="AJ1780" s="36">
        <f>_xll.DTC.CPR.ValueForVariable($A1780,AJ$10)</f>
        <v>0</v>
      </c>
      <c r="AK1780" s="36">
        <f>_xll.DTC.CPR.ValueForVariable($A1780,AK$10)</f>
        <v>0</v>
      </c>
      <c r="AL1780" s="36">
        <f>_xll.DTC.CPR.MinimumForVariable($A1780,AL$10)</f>
        <v>0</v>
      </c>
      <c r="AM1780" s="36">
        <f>_xll.DTC.CPR.MaximumForVariable($A1780,AM$10)</f>
        <v>0</v>
      </c>
    </row>
    <row r="1781" spans="1:39" x14ac:dyDescent="0.35">
      <c r="A1781" s="36" t="str">
        <f>_xll.DTC.CPR.Calculate($B$1,$B$2,$B$3,D1781,E1781,C1781,B1781,F1781,$B$4,G1781)</f>
        <v>CID=1130159383</v>
      </c>
      <c r="B1781" s="36">
        <f t="shared" si="239"/>
        <v>0</v>
      </c>
      <c r="C1781" s="34">
        <f t="shared" si="236"/>
        <v>2.5</v>
      </c>
      <c r="D1781" s="36">
        <f>'TTH375-noEcon_A'!AL1781+('TTH375-noEcon_A'!AM1781-'TTH375-noEcon_A'!AL1781)*0.75</f>
        <v>0</v>
      </c>
      <c r="E1781" s="36">
        <f t="shared" si="237"/>
        <v>4</v>
      </c>
      <c r="F1781" s="36">
        <f t="shared" si="232"/>
        <v>5</v>
      </c>
      <c r="G1781" s="36">
        <f t="shared" si="238"/>
        <v>1</v>
      </c>
      <c r="H1781" s="36">
        <f>_xll.DTC.CPR.ValueForVariable($A1781,H$10)</f>
        <v>0</v>
      </c>
      <c r="I1781" s="36">
        <f>_xll.DTC.CPR.ValueForVariable($A1781,I$10)</f>
        <v>0</v>
      </c>
      <c r="J1781" s="36">
        <f>_xll.DTC.CPR.ValueForVariable($A1781,J$10)</f>
        <v>0</v>
      </c>
      <c r="K1781" s="36">
        <f>_xll.DTC.CPR.ValueForVariable($A1781,K$10)</f>
        <v>0</v>
      </c>
      <c r="L1781" s="36">
        <f>_xll.DTC.CPR.ValueForVariable($A1781,L$10)</f>
        <v>0</v>
      </c>
      <c r="M1781" s="36">
        <f>_xll.DTC.CPR.ValueForVariable($A1781,M$10)</f>
        <v>0</v>
      </c>
      <c r="N1781" s="36">
        <f>_xll.DTC.CPR.ValueForVariable($A1781,N$10)</f>
        <v>0</v>
      </c>
      <c r="O1781" s="36">
        <f>_xll.DTC.CPR.ValueForVariable($A1781,O$10)</f>
        <v>0</v>
      </c>
      <c r="P1781" s="36">
        <f>_xll.DTC.CPR.ValueForVariable($A1781,P$10)</f>
        <v>0</v>
      </c>
      <c r="Q1781" s="36">
        <f>_xll.DTC.CPR.ValueForVariable($A1781,Q$10)</f>
        <v>0</v>
      </c>
      <c r="R1781" s="36">
        <f>_xll.DTC.CPR.ValueForVariable($A1781,R$10)</f>
        <v>0</v>
      </c>
      <c r="S1781" s="36">
        <f>_xll.DTC.CPR.ValueForVariable($A1781,S$10)</f>
        <v>0</v>
      </c>
      <c r="T1781" s="36">
        <f>_xll.DTC.CPR.ValueForVariable($A1781,T$10)</f>
        <v>0</v>
      </c>
      <c r="U1781" s="36">
        <f>_xll.DTC.CPR.ValueForVariable($A1781,U$10)</f>
        <v>0</v>
      </c>
      <c r="V1781" s="36">
        <f>_xll.DTC.CPR.ValueForVariable($A1781,V$10)</f>
        <v>0</v>
      </c>
      <c r="W1781" s="36">
        <f>_xll.DTC.CPR.ValueForVariable($A1781,W$10)</f>
        <v>0</v>
      </c>
      <c r="X1781" s="36">
        <f>_xll.DTC.CPR.ValueForVariable($A1781,X$10)</f>
        <v>0</v>
      </c>
      <c r="Y1781" s="36">
        <f>_xll.DTC.CPR.ValueForVariable($A1781,Y$10)</f>
        <v>0</v>
      </c>
      <c r="Z1781" s="36">
        <f>_xll.DTC.CPR.ValueForVariable($A1781,Z$10)</f>
        <v>0</v>
      </c>
      <c r="AA1781" s="36">
        <f>_xll.DTC.CPR.ValueForVariable($A1781,AA$10)</f>
        <v>0</v>
      </c>
      <c r="AB1781" s="36">
        <f>_xll.DTC.CPR.ValueForVariable($A1781,AB$10)</f>
        <v>0</v>
      </c>
      <c r="AC1781" s="36">
        <f>_xll.DTC.CPR.ValueForVariable($A1781,AC$10)</f>
        <v>0</v>
      </c>
      <c r="AD1781" s="36">
        <f>_xll.DTC.CPR.ValueForVariable($A1781,AD$10)</f>
        <v>0</v>
      </c>
      <c r="AE1781" s="36">
        <f>_xll.DTC.CPR.ValueForVariable($A1781,AE$10)</f>
        <v>0</v>
      </c>
      <c r="AF1781" s="36">
        <f>_xll.DTC.CPR.ValueForVariable($A1781,AF$10)</f>
        <v>0</v>
      </c>
      <c r="AG1781" s="36">
        <f>_xll.DTC.CPR.ValueForVariable($A1781,AG$10)</f>
        <v>0</v>
      </c>
      <c r="AH1781" s="36">
        <f>_xll.DTC.CPR.ValueForVariable($A1781,AH$10)</f>
        <v>0</v>
      </c>
      <c r="AI1781" s="36">
        <f>_xll.DTC.CPR.ValueForVariable($A1781,AI$10)</f>
        <v>0</v>
      </c>
      <c r="AJ1781" s="36">
        <f>_xll.DTC.CPR.ValueForVariable($A1781,AJ$10)</f>
        <v>0</v>
      </c>
      <c r="AK1781" s="36">
        <f>_xll.DTC.CPR.ValueForVariable($A1781,AK$10)</f>
        <v>0</v>
      </c>
      <c r="AL1781" s="36">
        <f>_xll.DTC.CPR.MinimumForVariable($A1781,AL$10)</f>
        <v>0</v>
      </c>
      <c r="AM1781" s="36">
        <f>_xll.DTC.CPR.MaximumForVariable($A1781,AM$10)</f>
        <v>0</v>
      </c>
    </row>
    <row r="1782" spans="1:39" x14ac:dyDescent="0.35">
      <c r="A1782" s="36" t="str">
        <f>_xll.DTC.CPR.Calculate($B$1,$B$2,$B$3,D1782,E1782,C1782,B1782,F1782,$B$4,G1782)</f>
        <v>CID=1130159546</v>
      </c>
      <c r="B1782" s="36">
        <f t="shared" si="239"/>
        <v>0</v>
      </c>
      <c r="C1782" s="34">
        <f t="shared" si="236"/>
        <v>5</v>
      </c>
      <c r="D1782" s="36">
        <f>'TTH375-noEcon_A'!AL1782+('TTH375-noEcon_A'!AM1782-'TTH375-noEcon_A'!AL1782)*0.75</f>
        <v>0</v>
      </c>
      <c r="E1782" s="36">
        <f t="shared" si="237"/>
        <v>4</v>
      </c>
      <c r="F1782" s="36">
        <f t="shared" si="232"/>
        <v>5</v>
      </c>
      <c r="G1782" s="36">
        <f t="shared" si="238"/>
        <v>1</v>
      </c>
      <c r="H1782" s="36">
        <f>_xll.DTC.CPR.ValueForVariable($A1782,H$10)</f>
        <v>0</v>
      </c>
      <c r="I1782" s="36">
        <f>_xll.DTC.CPR.ValueForVariable($A1782,I$10)</f>
        <v>0</v>
      </c>
      <c r="J1782" s="36">
        <f>_xll.DTC.CPR.ValueForVariable($A1782,J$10)</f>
        <v>0</v>
      </c>
      <c r="K1782" s="36">
        <f>_xll.DTC.CPR.ValueForVariable($A1782,K$10)</f>
        <v>0</v>
      </c>
      <c r="L1782" s="36">
        <f>_xll.DTC.CPR.ValueForVariable($A1782,L$10)</f>
        <v>0</v>
      </c>
      <c r="M1782" s="36">
        <f>_xll.DTC.CPR.ValueForVariable($A1782,M$10)</f>
        <v>0</v>
      </c>
      <c r="N1782" s="36">
        <f>_xll.DTC.CPR.ValueForVariable($A1782,N$10)</f>
        <v>0</v>
      </c>
      <c r="O1782" s="36">
        <f>_xll.DTC.CPR.ValueForVariable($A1782,O$10)</f>
        <v>0</v>
      </c>
      <c r="P1782" s="36">
        <f>_xll.DTC.CPR.ValueForVariable($A1782,P$10)</f>
        <v>0</v>
      </c>
      <c r="Q1782" s="36">
        <f>_xll.DTC.CPR.ValueForVariable($A1782,Q$10)</f>
        <v>0</v>
      </c>
      <c r="R1782" s="36">
        <f>_xll.DTC.CPR.ValueForVariable($A1782,R$10)</f>
        <v>0</v>
      </c>
      <c r="S1782" s="36">
        <f>_xll.DTC.CPR.ValueForVariable($A1782,S$10)</f>
        <v>0</v>
      </c>
      <c r="T1782" s="36">
        <f>_xll.DTC.CPR.ValueForVariable($A1782,T$10)</f>
        <v>0</v>
      </c>
      <c r="U1782" s="36">
        <f>_xll.DTC.CPR.ValueForVariable($A1782,U$10)</f>
        <v>0</v>
      </c>
      <c r="V1782" s="36">
        <f>_xll.DTC.CPR.ValueForVariable($A1782,V$10)</f>
        <v>0</v>
      </c>
      <c r="W1782" s="36">
        <f>_xll.DTC.CPR.ValueForVariable($A1782,W$10)</f>
        <v>0</v>
      </c>
      <c r="X1782" s="36">
        <f>_xll.DTC.CPR.ValueForVariable($A1782,X$10)</f>
        <v>0</v>
      </c>
      <c r="Y1782" s="36">
        <f>_xll.DTC.CPR.ValueForVariable($A1782,Y$10)</f>
        <v>0</v>
      </c>
      <c r="Z1782" s="36">
        <f>_xll.DTC.CPR.ValueForVariable($A1782,Z$10)</f>
        <v>0</v>
      </c>
      <c r="AA1782" s="36">
        <f>_xll.DTC.CPR.ValueForVariable($A1782,AA$10)</f>
        <v>0</v>
      </c>
      <c r="AB1782" s="36">
        <f>_xll.DTC.CPR.ValueForVariable($A1782,AB$10)</f>
        <v>0</v>
      </c>
      <c r="AC1782" s="36">
        <f>_xll.DTC.CPR.ValueForVariable($A1782,AC$10)</f>
        <v>0</v>
      </c>
      <c r="AD1782" s="36">
        <f>_xll.DTC.CPR.ValueForVariable($A1782,AD$10)</f>
        <v>0</v>
      </c>
      <c r="AE1782" s="36">
        <f>_xll.DTC.CPR.ValueForVariable($A1782,AE$10)</f>
        <v>0</v>
      </c>
      <c r="AF1782" s="36">
        <f>_xll.DTC.CPR.ValueForVariable($A1782,AF$10)</f>
        <v>0</v>
      </c>
      <c r="AG1782" s="36">
        <f>_xll.DTC.CPR.ValueForVariable($A1782,AG$10)</f>
        <v>0</v>
      </c>
      <c r="AH1782" s="36">
        <f>_xll.DTC.CPR.ValueForVariable($A1782,AH$10)</f>
        <v>0</v>
      </c>
      <c r="AI1782" s="36">
        <f>_xll.DTC.CPR.ValueForVariable($A1782,AI$10)</f>
        <v>0</v>
      </c>
      <c r="AJ1782" s="36">
        <f>_xll.DTC.CPR.ValueForVariable($A1782,AJ$10)</f>
        <v>0</v>
      </c>
      <c r="AK1782" s="36">
        <f>_xll.DTC.CPR.ValueForVariable($A1782,AK$10)</f>
        <v>0</v>
      </c>
      <c r="AL1782" s="36">
        <f>_xll.DTC.CPR.MinimumForVariable($A1782,AL$10)</f>
        <v>0</v>
      </c>
      <c r="AM1782" s="36">
        <f>_xll.DTC.CPR.MaximumForVariable($A1782,AM$10)</f>
        <v>0</v>
      </c>
    </row>
    <row r="1783" spans="1:39" x14ac:dyDescent="0.35">
      <c r="A1783" s="36" t="str">
        <f>_xll.DTC.CPR.Calculate($B$1,$B$2,$B$3,D1783,E1783,C1783,B1783,F1783,$B$4,G1783)</f>
        <v>CID=1130159577</v>
      </c>
      <c r="B1783" s="36">
        <f t="shared" si="239"/>
        <v>0</v>
      </c>
      <c r="C1783" s="34">
        <f t="shared" si="236"/>
        <v>7.5</v>
      </c>
      <c r="D1783" s="36">
        <f>'TTH375-noEcon_A'!AL1783+('TTH375-noEcon_A'!AM1783-'TTH375-noEcon_A'!AL1783)*0.75</f>
        <v>0</v>
      </c>
      <c r="E1783" s="36">
        <f t="shared" si="237"/>
        <v>4</v>
      </c>
      <c r="F1783" s="36">
        <f t="shared" si="232"/>
        <v>5</v>
      </c>
      <c r="G1783" s="36">
        <f t="shared" si="238"/>
        <v>1</v>
      </c>
      <c r="H1783" s="36">
        <f>_xll.DTC.CPR.ValueForVariable($A1783,H$10)</f>
        <v>0</v>
      </c>
      <c r="I1783" s="36">
        <f>_xll.DTC.CPR.ValueForVariable($A1783,I$10)</f>
        <v>0</v>
      </c>
      <c r="J1783" s="36">
        <f>_xll.DTC.CPR.ValueForVariable($A1783,J$10)</f>
        <v>0</v>
      </c>
      <c r="K1783" s="36">
        <f>_xll.DTC.CPR.ValueForVariable($A1783,K$10)</f>
        <v>0</v>
      </c>
      <c r="L1783" s="36">
        <f>_xll.DTC.CPR.ValueForVariable($A1783,L$10)</f>
        <v>0</v>
      </c>
      <c r="M1783" s="36">
        <f>_xll.DTC.CPR.ValueForVariable($A1783,M$10)</f>
        <v>0</v>
      </c>
      <c r="N1783" s="36">
        <f>_xll.DTC.CPR.ValueForVariable($A1783,N$10)</f>
        <v>0</v>
      </c>
      <c r="O1783" s="36">
        <f>_xll.DTC.CPR.ValueForVariable($A1783,O$10)</f>
        <v>0</v>
      </c>
      <c r="P1783" s="36">
        <f>_xll.DTC.CPR.ValueForVariable($A1783,P$10)</f>
        <v>0</v>
      </c>
      <c r="Q1783" s="36">
        <f>_xll.DTC.CPR.ValueForVariable($A1783,Q$10)</f>
        <v>0</v>
      </c>
      <c r="R1783" s="36">
        <f>_xll.DTC.CPR.ValueForVariable($A1783,R$10)</f>
        <v>0</v>
      </c>
      <c r="S1783" s="36">
        <f>_xll.DTC.CPR.ValueForVariable($A1783,S$10)</f>
        <v>0</v>
      </c>
      <c r="T1783" s="36">
        <f>_xll.DTC.CPR.ValueForVariable($A1783,T$10)</f>
        <v>0</v>
      </c>
      <c r="U1783" s="36">
        <f>_xll.DTC.CPR.ValueForVariable($A1783,U$10)</f>
        <v>0</v>
      </c>
      <c r="V1783" s="36">
        <f>_xll.DTC.CPR.ValueForVariable($A1783,V$10)</f>
        <v>0</v>
      </c>
      <c r="W1783" s="36">
        <f>_xll.DTC.CPR.ValueForVariable($A1783,W$10)</f>
        <v>0</v>
      </c>
      <c r="X1783" s="36">
        <f>_xll.DTC.CPR.ValueForVariable($A1783,X$10)</f>
        <v>0</v>
      </c>
      <c r="Y1783" s="36">
        <f>_xll.DTC.CPR.ValueForVariable($A1783,Y$10)</f>
        <v>0</v>
      </c>
      <c r="Z1783" s="36">
        <f>_xll.DTC.CPR.ValueForVariable($A1783,Z$10)</f>
        <v>0</v>
      </c>
      <c r="AA1783" s="36">
        <f>_xll.DTC.CPR.ValueForVariable($A1783,AA$10)</f>
        <v>0</v>
      </c>
      <c r="AB1783" s="36">
        <f>_xll.DTC.CPR.ValueForVariable($A1783,AB$10)</f>
        <v>0</v>
      </c>
      <c r="AC1783" s="36">
        <f>_xll.DTC.CPR.ValueForVariable($A1783,AC$10)</f>
        <v>0</v>
      </c>
      <c r="AD1783" s="36">
        <f>_xll.DTC.CPR.ValueForVariable($A1783,AD$10)</f>
        <v>0</v>
      </c>
      <c r="AE1783" s="36">
        <f>_xll.DTC.CPR.ValueForVariable($A1783,AE$10)</f>
        <v>0</v>
      </c>
      <c r="AF1783" s="36">
        <f>_xll.DTC.CPR.ValueForVariable($A1783,AF$10)</f>
        <v>0</v>
      </c>
      <c r="AG1783" s="36">
        <f>_xll.DTC.CPR.ValueForVariable($A1783,AG$10)</f>
        <v>0</v>
      </c>
      <c r="AH1783" s="36">
        <f>_xll.DTC.CPR.ValueForVariable($A1783,AH$10)</f>
        <v>0</v>
      </c>
      <c r="AI1783" s="36">
        <f>_xll.DTC.CPR.ValueForVariable($A1783,AI$10)</f>
        <v>0</v>
      </c>
      <c r="AJ1783" s="36">
        <f>_xll.DTC.CPR.ValueForVariable($A1783,AJ$10)</f>
        <v>0</v>
      </c>
      <c r="AK1783" s="36">
        <f>_xll.DTC.CPR.ValueForVariable($A1783,AK$10)</f>
        <v>0</v>
      </c>
      <c r="AL1783" s="36">
        <f>_xll.DTC.CPR.MinimumForVariable($A1783,AL$10)</f>
        <v>0</v>
      </c>
      <c r="AM1783" s="36">
        <f>_xll.DTC.CPR.MaximumForVariable($A1783,AM$10)</f>
        <v>0</v>
      </c>
    </row>
    <row r="1784" spans="1:39" x14ac:dyDescent="0.35">
      <c r="A1784" s="36" t="str">
        <f>_xll.DTC.CPR.Calculate($B$1,$B$2,$B$3,D1784,E1784,C1784,B1784,F1784,$B$4,G1784)</f>
        <v>CID=1130159228</v>
      </c>
      <c r="B1784" s="36">
        <f t="shared" si="239"/>
        <v>0</v>
      </c>
      <c r="C1784" s="34">
        <f t="shared" si="236"/>
        <v>10</v>
      </c>
      <c r="D1784" s="36">
        <f>'TTH375-noEcon_A'!AL1784+('TTH375-noEcon_A'!AM1784-'TTH375-noEcon_A'!AL1784)*0.75</f>
        <v>0</v>
      </c>
      <c r="E1784" s="36">
        <f t="shared" si="237"/>
        <v>4</v>
      </c>
      <c r="F1784" s="36">
        <f t="shared" si="232"/>
        <v>5</v>
      </c>
      <c r="G1784" s="36">
        <f t="shared" si="238"/>
        <v>1</v>
      </c>
      <c r="H1784" s="36">
        <f>_xll.DTC.CPR.ValueForVariable($A1784,H$10)</f>
        <v>0</v>
      </c>
      <c r="I1784" s="36">
        <f>_xll.DTC.CPR.ValueForVariable($A1784,I$10)</f>
        <v>0</v>
      </c>
      <c r="J1784" s="36">
        <f>_xll.DTC.CPR.ValueForVariable($A1784,J$10)</f>
        <v>0</v>
      </c>
      <c r="K1784" s="36">
        <f>_xll.DTC.CPR.ValueForVariable($A1784,K$10)</f>
        <v>0</v>
      </c>
      <c r="L1784" s="36">
        <f>_xll.DTC.CPR.ValueForVariable($A1784,L$10)</f>
        <v>0</v>
      </c>
      <c r="M1784" s="36">
        <f>_xll.DTC.CPR.ValueForVariable($A1784,M$10)</f>
        <v>0</v>
      </c>
      <c r="N1784" s="36">
        <f>_xll.DTC.CPR.ValueForVariable($A1784,N$10)</f>
        <v>0</v>
      </c>
      <c r="O1784" s="36">
        <f>_xll.DTC.CPR.ValueForVariable($A1784,O$10)</f>
        <v>0</v>
      </c>
      <c r="P1784" s="36">
        <f>_xll.DTC.CPR.ValueForVariable($A1784,P$10)</f>
        <v>0</v>
      </c>
      <c r="Q1784" s="36">
        <f>_xll.DTC.CPR.ValueForVariable($A1784,Q$10)</f>
        <v>0</v>
      </c>
      <c r="R1784" s="36">
        <f>_xll.DTC.CPR.ValueForVariable($A1784,R$10)</f>
        <v>0</v>
      </c>
      <c r="S1784" s="36">
        <f>_xll.DTC.CPR.ValueForVariable($A1784,S$10)</f>
        <v>0</v>
      </c>
      <c r="T1784" s="36">
        <f>_xll.DTC.CPR.ValueForVariable($A1784,T$10)</f>
        <v>0</v>
      </c>
      <c r="U1784" s="36">
        <f>_xll.DTC.CPR.ValueForVariable($A1784,U$10)</f>
        <v>0</v>
      </c>
      <c r="V1784" s="36">
        <f>_xll.DTC.CPR.ValueForVariable($A1784,V$10)</f>
        <v>0</v>
      </c>
      <c r="W1784" s="36">
        <f>_xll.DTC.CPR.ValueForVariable($A1784,W$10)</f>
        <v>0</v>
      </c>
      <c r="X1784" s="36">
        <f>_xll.DTC.CPR.ValueForVariable($A1784,X$10)</f>
        <v>0</v>
      </c>
      <c r="Y1784" s="36">
        <f>_xll.DTC.CPR.ValueForVariable($A1784,Y$10)</f>
        <v>0</v>
      </c>
      <c r="Z1784" s="36">
        <f>_xll.DTC.CPR.ValueForVariable($A1784,Z$10)</f>
        <v>0</v>
      </c>
      <c r="AA1784" s="36">
        <f>_xll.DTC.CPR.ValueForVariable($A1784,AA$10)</f>
        <v>0</v>
      </c>
      <c r="AB1784" s="36">
        <f>_xll.DTC.CPR.ValueForVariable($A1784,AB$10)</f>
        <v>0</v>
      </c>
      <c r="AC1784" s="36">
        <f>_xll.DTC.CPR.ValueForVariable($A1784,AC$10)</f>
        <v>0</v>
      </c>
      <c r="AD1784" s="36">
        <f>_xll.DTC.CPR.ValueForVariable($A1784,AD$10)</f>
        <v>0</v>
      </c>
      <c r="AE1784" s="36">
        <f>_xll.DTC.CPR.ValueForVariable($A1784,AE$10)</f>
        <v>0</v>
      </c>
      <c r="AF1784" s="36">
        <f>_xll.DTC.CPR.ValueForVariable($A1784,AF$10)</f>
        <v>0</v>
      </c>
      <c r="AG1784" s="36">
        <f>_xll.DTC.CPR.ValueForVariable($A1784,AG$10)</f>
        <v>0</v>
      </c>
      <c r="AH1784" s="36">
        <f>_xll.DTC.CPR.ValueForVariable($A1784,AH$10)</f>
        <v>0</v>
      </c>
      <c r="AI1784" s="36">
        <f>_xll.DTC.CPR.ValueForVariable($A1784,AI$10)</f>
        <v>0</v>
      </c>
      <c r="AJ1784" s="36">
        <f>_xll.DTC.CPR.ValueForVariable($A1784,AJ$10)</f>
        <v>0</v>
      </c>
      <c r="AK1784" s="36">
        <f>_xll.DTC.CPR.ValueForVariable($A1784,AK$10)</f>
        <v>0</v>
      </c>
      <c r="AL1784" s="36">
        <f>_xll.DTC.CPR.MinimumForVariable($A1784,AL$10)</f>
        <v>0</v>
      </c>
      <c r="AM1784" s="36">
        <f>_xll.DTC.CPR.MaximumForVariable($A1784,AM$10)</f>
        <v>0</v>
      </c>
    </row>
    <row r="1785" spans="1:39" x14ac:dyDescent="0.35">
      <c r="A1785" s="36" t="str">
        <f>_xll.DTC.CPR.Calculate($B$1,$B$2,$B$3,D1785,E1785,C1785,B1785,F1785,$B$4,G1785)</f>
        <v>CID=1130159259</v>
      </c>
      <c r="B1785" s="36">
        <f t="shared" si="239"/>
        <v>0</v>
      </c>
      <c r="C1785" s="34">
        <f t="shared" si="236"/>
        <v>12.5</v>
      </c>
      <c r="D1785" s="36">
        <f>'TTH375-noEcon_A'!AL1785+('TTH375-noEcon_A'!AM1785-'TTH375-noEcon_A'!AL1785)*0.75</f>
        <v>13.558160915714483</v>
      </c>
      <c r="E1785" s="36">
        <f t="shared" si="237"/>
        <v>4</v>
      </c>
      <c r="F1785" s="36">
        <f t="shared" ref="F1785:F1848" si="240">MAX(B1785+5,C1785-$F$8)</f>
        <v>6.5</v>
      </c>
      <c r="G1785" s="36">
        <f t="shared" si="238"/>
        <v>1.3</v>
      </c>
      <c r="H1785" s="36">
        <f>_xll.DTC.CPR.ValueForVariable($A1785,H$10)</f>
        <v>1.7400831383017528</v>
      </c>
      <c r="I1785" s="36">
        <f>_xll.DTC.CPR.ValueForVariable($A1785,I$10)</f>
        <v>148.55822397677321</v>
      </c>
      <c r="J1785" s="36">
        <f>_xll.DTC.CPR.ValueForVariable($A1785,J$10)</f>
        <v>14.136257484755962</v>
      </c>
      <c r="K1785" s="36">
        <f>_xll.DTC.CPR.ValueForVariable($A1785,K$10)</f>
        <v>208.79179933785642</v>
      </c>
      <c r="L1785" s="36">
        <f>_xll.DTC.CPR.ValueForVariable($A1785,L$10)</f>
        <v>411.20413995672112</v>
      </c>
      <c r="M1785" s="36">
        <f>_xll.DTC.CPR.ValueForVariable($A1785,M$10)</f>
        <v>402.17961289040073</v>
      </c>
      <c r="N1785" s="36">
        <f>_xll.DTC.CPR.ValueForVariable($A1785,N$10)</f>
        <v>20844.627619518607</v>
      </c>
      <c r="O1785" s="36">
        <f>_xll.DTC.CPR.ValueForVariable($A1785,O$10)</f>
        <v>0.75308681181590864</v>
      </c>
      <c r="P1785" s="36">
        <f>_xll.DTC.CPR.ValueForVariable($A1785,P$10)</f>
        <v>8.1927760498844808E-3</v>
      </c>
      <c r="Q1785" s="36">
        <f>_xll.DTC.CPR.ValueForVariable($A1785,Q$10)</f>
        <v>10.74171216381969</v>
      </c>
      <c r="R1785" s="36">
        <f>_xll.DTC.CPR.ValueForVariable($A1785,R$10)</f>
        <v>13.558156253979069</v>
      </c>
      <c r="S1785" s="36">
        <f>_xll.DTC.CPR.ValueForVariable($A1785,S$10)</f>
        <v>145.63781195233497</v>
      </c>
      <c r="T1785" s="36">
        <f>_xll.DTC.CPR.ValueForVariable($A1785,T$10)</f>
        <v>0</v>
      </c>
      <c r="U1785" s="36">
        <f>_xll.DTC.CPR.ValueForVariable($A1785,U$10)</f>
        <v>12.5</v>
      </c>
      <c r="V1785" s="36">
        <f>_xll.DTC.CPR.ValueForVariable($A1785,V$10)</f>
        <v>4</v>
      </c>
      <c r="W1785" s="36">
        <f>_xll.DTC.CPR.ValueForVariable($A1785,W$10)</f>
        <v>6.5</v>
      </c>
      <c r="X1785" s="36">
        <f>_xll.DTC.CPR.ValueForVariable($A1785,X$10)</f>
        <v>292.80318233959798</v>
      </c>
      <c r="Y1785" s="36">
        <f>_xll.DTC.CPR.ValueForVariable($A1785,Y$10)</f>
        <v>450.34224027088197</v>
      </c>
      <c r="Z1785" s="36">
        <f>_xll.DTC.CPR.ValueForVariable($A1785,Z$10)</f>
        <v>25.415514321304215</v>
      </c>
      <c r="AA1785" s="36">
        <f>_xll.DTC.CPR.ValueForVariable($A1785,AA$10)</f>
        <v>1.5380373829016911</v>
      </c>
      <c r="AB1785" s="36">
        <f>_xll.DTC.CPR.ValueForVariable($A1785,AB$10)</f>
        <v>0.73020493236088946</v>
      </c>
      <c r="AC1785" s="36">
        <f>_xll.DTC.CPR.ValueForVariable($A1785,AC$10)</f>
        <v>110</v>
      </c>
      <c r="AD1785" s="36">
        <f>_xll.DTC.CPR.ValueForVariable($A1785,AD$10)</f>
        <v>28.210556184985744</v>
      </c>
      <c r="AE1785" s="36">
        <f>_xll.DTC.CPR.ValueForVariable($A1785,AE$10)</f>
        <v>0</v>
      </c>
      <c r="AF1785" s="36">
        <f>_xll.DTC.CPR.ValueForVariable($A1785,AF$10)</f>
        <v>0</v>
      </c>
      <c r="AG1785" s="36">
        <f>_xll.DTC.CPR.ValueForVariable($A1785,AG$10)</f>
        <v>0</v>
      </c>
      <c r="AH1785" s="36">
        <f>_xll.DTC.CPR.ValueForVariable($A1785,AH$10)</f>
        <v>0</v>
      </c>
      <c r="AI1785" s="36">
        <f>_xll.DTC.CPR.ValueForVariable($A1785,AI$10)</f>
        <v>0</v>
      </c>
      <c r="AJ1785" s="36">
        <f>_xll.DTC.CPR.ValueForVariable($A1785,AJ$10)</f>
        <v>0</v>
      </c>
      <c r="AK1785" s="36">
        <f>_xll.DTC.CPR.ValueForVariable($A1785,AK$10)</f>
        <v>5</v>
      </c>
      <c r="AL1785" s="36">
        <f>_xll.DTC.CPR.MinimumForVariable($A1785,AL$10)</f>
        <v>7.6526789974095966</v>
      </c>
      <c r="AM1785" s="36">
        <f>_xll.DTC.CPR.MaximumForVariable($A1785,AM$10)</f>
        <v>15.526654888482778</v>
      </c>
    </row>
    <row r="1786" spans="1:39" x14ac:dyDescent="0.35">
      <c r="A1786" s="36" t="str">
        <f>_xll.DTC.CPR.Calculate($B$1,$B$2,$B$3,D1786,E1786,C1786,B1786,F1786,$B$4,G1786)</f>
        <v>CID=1130159422</v>
      </c>
      <c r="B1786" s="36">
        <f t="shared" si="239"/>
        <v>0</v>
      </c>
      <c r="C1786" s="34">
        <f t="shared" si="236"/>
        <v>15</v>
      </c>
      <c r="D1786" s="36">
        <f>'TTH375-noEcon_A'!AL1786+('TTH375-noEcon_A'!AM1786-'TTH375-noEcon_A'!AL1786)*0.75</f>
        <v>18.437039304234457</v>
      </c>
      <c r="E1786" s="36">
        <f t="shared" si="237"/>
        <v>4</v>
      </c>
      <c r="F1786" s="36">
        <f t="shared" si="240"/>
        <v>9</v>
      </c>
      <c r="G1786" s="36">
        <f t="shared" si="238"/>
        <v>1.8</v>
      </c>
      <c r="H1786" s="36">
        <f>_xll.DTC.CPR.ValueForVariable($A1786,H$10)</f>
        <v>1.7400831383017528</v>
      </c>
      <c r="I1786" s="36">
        <f>_xll.DTC.CPR.ValueForVariable($A1786,I$10)</f>
        <v>148.55822397677321</v>
      </c>
      <c r="J1786" s="36">
        <f>_xll.DTC.CPR.ValueForVariable($A1786,J$10)</f>
        <v>14.136257484755962</v>
      </c>
      <c r="K1786" s="36">
        <f>_xll.DTC.CPR.ValueForVariable($A1786,K$10)</f>
        <v>212.20615464307244</v>
      </c>
      <c r="L1786" s="36">
        <f>_xll.DTC.CPR.ValueForVariable($A1786,L$10)</f>
        <v>412.92455189479199</v>
      </c>
      <c r="M1786" s="36">
        <f>_xll.DTC.CPR.ValueForVariable($A1786,M$10)</f>
        <v>402.17961289040073</v>
      </c>
      <c r="N1786" s="36">
        <f>_xll.DTC.CPR.ValueForVariable($A1786,N$10)</f>
        <v>22769.317825086455</v>
      </c>
      <c r="O1786" s="36">
        <f>_xll.DTC.CPR.ValueForVariable($A1786,O$10)</f>
        <v>0.88253988040424614</v>
      </c>
      <c r="P1786" s="36">
        <f>_xll.DTC.CPR.ValueForVariable($A1786,P$10)</f>
        <v>9.7035324337103879E-3</v>
      </c>
      <c r="Q1786" s="36">
        <f>_xll.DTC.CPR.ValueForVariable($A1786,Q$10)</f>
        <v>9.0936067843558916</v>
      </c>
      <c r="R1786" s="36">
        <f>_xll.DTC.CPR.ValueForVariable($A1786,R$10)</f>
        <v>18.437035721624685</v>
      </c>
      <c r="S1786" s="36">
        <f>_xll.DTC.CPR.ValueForVariable($A1786,S$10)</f>
        <v>167.65915312157816</v>
      </c>
      <c r="T1786" s="36">
        <f>_xll.DTC.CPR.ValueForVariable($A1786,T$10)</f>
        <v>0</v>
      </c>
      <c r="U1786" s="36">
        <f>_xll.DTC.CPR.ValueForVariable($A1786,U$10)</f>
        <v>15</v>
      </c>
      <c r="V1786" s="36">
        <f>_xll.DTC.CPR.ValueForVariable($A1786,V$10)</f>
        <v>4</v>
      </c>
      <c r="W1786" s="36">
        <f>_xll.DTC.CPR.ValueForVariable($A1786,W$10)</f>
        <v>9</v>
      </c>
      <c r="X1786" s="36">
        <f>_xll.DTC.CPR.ValueForVariable($A1786,X$10)</f>
        <v>292.80318233959798</v>
      </c>
      <c r="Y1786" s="36">
        <f>_xll.DTC.CPR.ValueForVariable($A1786,Y$10)</f>
        <v>488.37386439130057</v>
      </c>
      <c r="Z1786" s="36">
        <f>_xll.DTC.CPR.ValueForVariable($A1786,Z$10)</f>
        <v>29.338395544667264</v>
      </c>
      <c r="AA1786" s="36">
        <f>_xll.DTC.CPR.ValueForVariable($A1786,AA$10)</f>
        <v>1.6679253978355892</v>
      </c>
      <c r="AB1786" s="36">
        <f>_xll.DTC.CPR.ValueForVariable($A1786,AB$10)</f>
        <v>0.76612307700045645</v>
      </c>
      <c r="AC1786" s="36">
        <f>_xll.DTC.CPR.ValueForVariable($A1786,AC$10)</f>
        <v>110</v>
      </c>
      <c r="AD1786" s="36">
        <f>_xll.DTC.CPR.ValueForVariable($A1786,AD$10)</f>
        <v>36.563547776762135</v>
      </c>
      <c r="AE1786" s="36">
        <f>_xll.DTC.CPR.ValueForVariable($A1786,AE$10)</f>
        <v>0</v>
      </c>
      <c r="AF1786" s="36">
        <f>_xll.DTC.CPR.ValueForVariable($A1786,AF$10)</f>
        <v>0</v>
      </c>
      <c r="AG1786" s="36">
        <f>_xll.DTC.CPR.ValueForVariable($A1786,AG$10)</f>
        <v>0</v>
      </c>
      <c r="AH1786" s="36">
        <f>_xll.DTC.CPR.ValueForVariable($A1786,AH$10)</f>
        <v>0</v>
      </c>
      <c r="AI1786" s="36">
        <f>_xll.DTC.CPR.ValueForVariable($A1786,AI$10)</f>
        <v>0</v>
      </c>
      <c r="AJ1786" s="36">
        <f>_xll.DTC.CPR.ValueForVariable($A1786,AJ$10)</f>
        <v>0</v>
      </c>
      <c r="AK1786" s="36">
        <f>_xll.DTC.CPR.ValueForVariable($A1786,AK$10)</f>
        <v>5</v>
      </c>
      <c r="AL1786" s="36">
        <f>_xll.DTC.CPR.MinimumForVariable($A1786,AL$10)</f>
        <v>7.8476423500253096</v>
      </c>
      <c r="AM1786" s="36">
        <f>_xll.DTC.CPR.MaximumForVariable($A1786,AM$10)</f>
        <v>21.966838288970838</v>
      </c>
    </row>
    <row r="1787" spans="1:39" x14ac:dyDescent="0.35">
      <c r="A1787" s="36" t="str">
        <f>_xll.DTC.CPR.Calculate($B$1,$B$2,$B$3,D1787,E1787,C1787,B1787,F1787,$B$4,G1787)</f>
        <v>CID=1130159453</v>
      </c>
      <c r="B1787" s="36">
        <f t="shared" si="239"/>
        <v>0</v>
      </c>
      <c r="C1787" s="34">
        <f t="shared" si="236"/>
        <v>17.5</v>
      </c>
      <c r="D1787" s="36">
        <f>'TTH375-noEcon_A'!AL1787+('TTH375-noEcon_A'!AM1787-'TTH375-noEcon_A'!AL1787)*0.75</f>
        <v>22.822406013111298</v>
      </c>
      <c r="E1787" s="36">
        <f t="shared" si="237"/>
        <v>4</v>
      </c>
      <c r="F1787" s="36">
        <f t="shared" si="240"/>
        <v>11.5</v>
      </c>
      <c r="G1787" s="36">
        <f t="shared" si="238"/>
        <v>2.2999999999999998</v>
      </c>
      <c r="H1787" s="36">
        <f>_xll.DTC.CPR.ValueForVariable($A1787,H$10)</f>
        <v>1.7400831383017528</v>
      </c>
      <c r="I1787" s="36">
        <f>_xll.DTC.CPR.ValueForVariable($A1787,I$10)</f>
        <v>148.55822397677321</v>
      </c>
      <c r="J1787" s="36">
        <f>_xll.DTC.CPR.ValueForVariable($A1787,J$10)</f>
        <v>14.136257484755962</v>
      </c>
      <c r="K1787" s="36">
        <f>_xll.DTC.CPR.ValueForVariable($A1787,K$10)</f>
        <v>215.63976043890119</v>
      </c>
      <c r="L1787" s="36">
        <f>_xll.DTC.CPR.ValueForVariable($A1787,L$10)</f>
        <v>414.61722622584784</v>
      </c>
      <c r="M1787" s="36">
        <f>_xll.DTC.CPR.ValueForVariable($A1787,M$10)</f>
        <v>402.17961289040073</v>
      </c>
      <c r="N1787" s="36">
        <f>_xll.DTC.CPR.ValueForVariable($A1787,N$10)</f>
        <v>24189.08920988399</v>
      </c>
      <c r="O1787" s="36">
        <f>_xll.DTC.CPR.ValueForVariable($A1787,O$10)</f>
        <v>0.98416114431490009</v>
      </c>
      <c r="P1787" s="36">
        <f>_xll.DTC.CPR.ValueForVariable($A1787,P$10)</f>
        <v>1.1162938328168937E-2</v>
      </c>
      <c r="Q1787" s="36">
        <f>_xll.DTC.CPR.ValueForVariable($A1787,Q$10)</f>
        <v>8.0440792265546044</v>
      </c>
      <c r="R1787" s="36">
        <f>_xll.DTC.CPR.ValueForVariable($A1787,R$10)</f>
        <v>22.822410058190421</v>
      </c>
      <c r="S1787" s="36">
        <f>_xll.DTC.CPR.ValueForVariable($A1787,S$10)</f>
        <v>183.58527464900041</v>
      </c>
      <c r="T1787" s="36">
        <f>_xll.DTC.CPR.ValueForVariable($A1787,T$10)</f>
        <v>0</v>
      </c>
      <c r="U1787" s="36">
        <f>_xll.DTC.CPR.ValueForVariable($A1787,U$10)</f>
        <v>17.5</v>
      </c>
      <c r="V1787" s="36">
        <f>_xll.DTC.CPR.ValueForVariable($A1787,V$10)</f>
        <v>4</v>
      </c>
      <c r="W1787" s="36">
        <f>_xll.DTC.CPR.ValueForVariable($A1787,W$10)</f>
        <v>11.5</v>
      </c>
      <c r="X1787" s="36">
        <f>_xll.DTC.CPR.ValueForVariable($A1787,X$10)</f>
        <v>292.80318233959798</v>
      </c>
      <c r="Y1787" s="36">
        <f>_xll.DTC.CPR.ValueForVariable($A1787,Y$10)</f>
        <v>528.79675750242848</v>
      </c>
      <c r="Z1787" s="36">
        <f>_xll.DTC.CPR.ValueForVariable($A1787,Z$10)</f>
        <v>32.588055687467829</v>
      </c>
      <c r="AA1787" s="36">
        <f>_xll.DTC.CPR.ValueForVariable($A1787,AA$10)</f>
        <v>1.8059802262979547</v>
      </c>
      <c r="AB1787" s="36">
        <f>_xll.DTC.CPR.ValueForVariable($A1787,AB$10)</f>
        <v>0.79256811518373438</v>
      </c>
      <c r="AC1787" s="36">
        <f>_xll.DTC.CPR.ValueForVariable($A1787,AC$10)</f>
        <v>110</v>
      </c>
      <c r="AD1787" s="36">
        <f>_xll.DTC.CPR.ValueForVariable($A1787,AD$10)</f>
        <v>43.750264548813405</v>
      </c>
      <c r="AE1787" s="36">
        <f>_xll.DTC.CPR.ValueForVariable($A1787,AE$10)</f>
        <v>0</v>
      </c>
      <c r="AF1787" s="36">
        <f>_xll.DTC.CPR.ValueForVariable($A1787,AF$10)</f>
        <v>0</v>
      </c>
      <c r="AG1787" s="36">
        <f>_xll.DTC.CPR.ValueForVariable($A1787,AG$10)</f>
        <v>0</v>
      </c>
      <c r="AH1787" s="36">
        <f>_xll.DTC.CPR.ValueForVariable($A1787,AH$10)</f>
        <v>0</v>
      </c>
      <c r="AI1787" s="36">
        <f>_xll.DTC.CPR.ValueForVariable($A1787,AI$10)</f>
        <v>0</v>
      </c>
      <c r="AJ1787" s="36">
        <f>_xll.DTC.CPR.ValueForVariable($A1787,AJ$10)</f>
        <v>0</v>
      </c>
      <c r="AK1787" s="36">
        <f>_xll.DTC.CPR.ValueForVariable($A1787,AK$10)</f>
        <v>5</v>
      </c>
      <c r="AL1787" s="36">
        <f>_xll.DTC.CPR.MinimumForVariable($A1787,AL$10)</f>
        <v>9.6303370614099197</v>
      </c>
      <c r="AM1787" s="36">
        <f>_xll.DTC.CPR.MaximumForVariable($A1787,AM$10)</f>
        <v>27.219762330345091</v>
      </c>
    </row>
    <row r="1788" spans="1:39" x14ac:dyDescent="0.35">
      <c r="A1788" s="36" t="str">
        <f>_xll.DTC.CPR.Calculate($B$1,$B$2,$B$3,D1788,E1788,C1788,B1788,F1788,$B$4,G1788)</f>
        <v>CID=1130159104</v>
      </c>
      <c r="B1788" s="36">
        <f t="shared" si="239"/>
        <v>0</v>
      </c>
      <c r="C1788" s="34">
        <f t="shared" si="236"/>
        <v>20</v>
      </c>
      <c r="D1788" s="36">
        <f>'TTH375-noEcon_A'!AL1788+('TTH375-noEcon_A'!AM1788-'TTH375-noEcon_A'!AL1788)*0.75</f>
        <v>27.716359317946644</v>
      </c>
      <c r="E1788" s="36">
        <f t="shared" si="237"/>
        <v>4</v>
      </c>
      <c r="F1788" s="36">
        <f t="shared" si="240"/>
        <v>14</v>
      </c>
      <c r="G1788" s="36">
        <f t="shared" si="238"/>
        <v>2.8</v>
      </c>
      <c r="H1788" s="36">
        <f>_xll.DTC.CPR.ValueForVariable($A1788,H$10)</f>
        <v>1.7400831383017528</v>
      </c>
      <c r="I1788" s="36">
        <f>_xll.DTC.CPR.ValueForVariable($A1788,I$10)</f>
        <v>148.55822397677321</v>
      </c>
      <c r="J1788" s="36">
        <f>_xll.DTC.CPR.ValueForVariable($A1788,J$10)</f>
        <v>14.136257484755962</v>
      </c>
      <c r="K1788" s="36">
        <f>_xll.DTC.CPR.ValueForVariable($A1788,K$10)</f>
        <v>219.09331079194496</v>
      </c>
      <c r="L1788" s="36">
        <f>_xll.DTC.CPR.ValueForVariable($A1788,L$10)</f>
        <v>416.28235887441599</v>
      </c>
      <c r="M1788" s="36">
        <f>_xll.DTC.CPR.ValueForVariable($A1788,M$10)</f>
        <v>402.17961289040073</v>
      </c>
      <c r="N1788" s="36">
        <f>_xll.DTC.CPR.ValueForVariable($A1788,N$10)</f>
        <v>25525.37176484492</v>
      </c>
      <c r="O1788" s="36">
        <f>_xll.DTC.CPR.ValueForVariable($A1788,O$10)</f>
        <v>1.0915735409981369</v>
      </c>
      <c r="P1788" s="36">
        <f>_xll.DTC.CPR.ValueForVariable($A1788,P$10)</f>
        <v>1.2846675239901243E-2</v>
      </c>
      <c r="Q1788" s="36">
        <f>_xll.DTC.CPR.ValueForVariable($A1788,Q$10)</f>
        <v>7.2106236784383384</v>
      </c>
      <c r="R1788" s="36">
        <f>_xll.DTC.CPR.ValueForVariable($A1788,R$10)</f>
        <v>27.71634909854976</v>
      </c>
      <c r="S1788" s="36">
        <f>_xll.DTC.CPR.ValueForVariable($A1788,S$10)</f>
        <v>199.852163089866</v>
      </c>
      <c r="T1788" s="36">
        <f>_xll.DTC.CPR.ValueForVariable($A1788,T$10)</f>
        <v>0</v>
      </c>
      <c r="U1788" s="36">
        <f>_xll.DTC.CPR.ValueForVariable($A1788,U$10)</f>
        <v>20</v>
      </c>
      <c r="V1788" s="36">
        <f>_xll.DTC.CPR.ValueForVariable($A1788,V$10)</f>
        <v>4</v>
      </c>
      <c r="W1788" s="36">
        <f>_xll.DTC.CPR.ValueForVariable($A1788,W$10)</f>
        <v>14</v>
      </c>
      <c r="X1788" s="36">
        <f>_xll.DTC.CPR.ValueForVariable($A1788,X$10)</f>
        <v>292.80318233959798</v>
      </c>
      <c r="Y1788" s="36">
        <f>_xll.DTC.CPR.ValueForVariable($A1788,Y$10)</f>
        <v>571.70690904459934</v>
      </c>
      <c r="Z1788" s="36">
        <f>_xll.DTC.CPR.ValueForVariable($A1788,Z$10)</f>
        <v>35.721892347398978</v>
      </c>
      <c r="AA1788" s="36">
        <f>_xll.DTC.CPR.ValueForVariable($A1788,AA$10)</f>
        <v>1.9525296975137525</v>
      </c>
      <c r="AB1788" s="36">
        <f>_xll.DTC.CPR.ValueForVariable($A1788,AB$10)</f>
        <v>0.81675109707380189</v>
      </c>
      <c r="AC1788" s="36">
        <f>_xll.DTC.CPR.ValueForVariable($A1788,AC$10)</f>
        <v>110</v>
      </c>
      <c r="AD1788" s="36">
        <f>_xll.DTC.CPR.ValueForVariable($A1788,AD$10)</f>
        <v>51.558713510834281</v>
      </c>
      <c r="AE1788" s="36">
        <f>_xll.DTC.CPR.ValueForVariable($A1788,AE$10)</f>
        <v>0</v>
      </c>
      <c r="AF1788" s="36">
        <f>_xll.DTC.CPR.ValueForVariable($A1788,AF$10)</f>
        <v>0</v>
      </c>
      <c r="AG1788" s="36">
        <f>_xll.DTC.CPR.ValueForVariable($A1788,AG$10)</f>
        <v>0</v>
      </c>
      <c r="AH1788" s="36">
        <f>_xll.DTC.CPR.ValueForVariable($A1788,AH$10)</f>
        <v>0</v>
      </c>
      <c r="AI1788" s="36">
        <f>_xll.DTC.CPR.ValueForVariable($A1788,AI$10)</f>
        <v>0</v>
      </c>
      <c r="AJ1788" s="36">
        <f>_xll.DTC.CPR.ValueForVariable($A1788,AJ$10)</f>
        <v>0</v>
      </c>
      <c r="AK1788" s="36">
        <f>_xll.DTC.CPR.ValueForVariable($A1788,AK$10)</f>
        <v>5</v>
      </c>
      <c r="AL1788" s="36">
        <f>_xll.DTC.CPR.MinimumForVariable($A1788,AL$10)</f>
        <v>11.497641366260904</v>
      </c>
      <c r="AM1788" s="36">
        <f>_xll.DTC.CPR.MaximumForVariable($A1788,AM$10)</f>
        <v>33.122598635175223</v>
      </c>
    </row>
    <row r="1789" spans="1:39" x14ac:dyDescent="0.35">
      <c r="A1789" s="36" t="str">
        <f>_xll.DTC.CPR.Calculate($B$1,$B$2,$B$3,D1789,E1789,C1789,B1789,F1789,$B$4,G1789)</f>
        <v>CID=1130159135</v>
      </c>
      <c r="B1789" s="36">
        <f t="shared" si="239"/>
        <v>0</v>
      </c>
      <c r="C1789" s="34">
        <f t="shared" si="236"/>
        <v>22.5</v>
      </c>
      <c r="D1789" s="36">
        <f>'TTH375-noEcon_A'!AL1789+('TTH375-noEcon_A'!AM1789-'TTH375-noEcon_A'!AL1789)*0.75</f>
        <v>33.163678032284565</v>
      </c>
      <c r="E1789" s="36">
        <f t="shared" si="237"/>
        <v>4</v>
      </c>
      <c r="F1789" s="36">
        <f t="shared" si="240"/>
        <v>16.5</v>
      </c>
      <c r="G1789" s="36">
        <f t="shared" si="238"/>
        <v>3.3</v>
      </c>
      <c r="H1789" s="36">
        <f>_xll.DTC.CPR.ValueForVariable($A1789,H$10)</f>
        <v>1.7400831383017528</v>
      </c>
      <c r="I1789" s="36">
        <f>_xll.DTC.CPR.ValueForVariable($A1789,I$10)</f>
        <v>148.55822397677321</v>
      </c>
      <c r="J1789" s="36">
        <f>_xll.DTC.CPR.ValueForVariable($A1789,J$10)</f>
        <v>14.136257484755962</v>
      </c>
      <c r="K1789" s="36">
        <f>_xll.DTC.CPR.ValueForVariable($A1789,K$10)</f>
        <v>222.56754607352056</v>
      </c>
      <c r="L1789" s="36">
        <f>_xll.DTC.CPR.ValueForVariable($A1789,L$10)</f>
        <v>417.92015081516246</v>
      </c>
      <c r="M1789" s="36">
        <f>_xll.DTC.CPR.ValueForVariable($A1789,M$10)</f>
        <v>402.17961289040073</v>
      </c>
      <c r="N1789" s="36">
        <f>_xll.DTC.CPR.ValueForVariable($A1789,N$10)</f>
        <v>26800.791718524299</v>
      </c>
      <c r="O1789" s="36">
        <f>_xll.DTC.CPR.ValueForVariable($A1789,O$10)</f>
        <v>1.1957640458487726</v>
      </c>
      <c r="P1789" s="36">
        <f>_xll.DTC.CPR.ValueForVariable($A1789,P$10)</f>
        <v>1.4777979039824189E-2</v>
      </c>
      <c r="Q1789" s="36">
        <f>_xll.DTC.CPR.ValueForVariable($A1789,Q$10)</f>
        <v>6.4761710877411218</v>
      </c>
      <c r="R1789" s="36">
        <f>_xll.DTC.CPR.ValueForVariable($A1789,R$10)</f>
        <v>33.163677856930342</v>
      </c>
      <c r="S1789" s="36">
        <f>_xll.DTC.CPR.ValueForVariable($A1789,S$10)</f>
        <v>214.77365170021272</v>
      </c>
      <c r="T1789" s="36">
        <f>_xll.DTC.CPR.ValueForVariable($A1789,T$10)</f>
        <v>0</v>
      </c>
      <c r="U1789" s="36">
        <f>_xll.DTC.CPR.ValueForVariable($A1789,U$10)</f>
        <v>22.5</v>
      </c>
      <c r="V1789" s="36">
        <f>_xll.DTC.CPR.ValueForVariable($A1789,V$10)</f>
        <v>4</v>
      </c>
      <c r="W1789" s="36">
        <f>_xll.DTC.CPR.ValueForVariable($A1789,W$10)</f>
        <v>16.5</v>
      </c>
      <c r="X1789" s="36">
        <f>_xll.DTC.CPR.ValueForVariable($A1789,X$10)</f>
        <v>292.80318233959798</v>
      </c>
      <c r="Y1789" s="36">
        <f>_xll.DTC.CPR.ValueForVariable($A1789,Y$10)</f>
        <v>617.20189991371535</v>
      </c>
      <c r="Z1789" s="36">
        <f>_xll.DTC.CPR.ValueForVariable($A1789,Z$10)</f>
        <v>38.968545085881431</v>
      </c>
      <c r="AA1789" s="36">
        <f>_xll.DTC.CPR.ValueForVariable($A1789,AA$10)</f>
        <v>2.1079070759479466</v>
      </c>
      <c r="AB1789" s="36">
        <f>_xll.DTC.CPR.ValueForVariable($A1789,AB$10)</f>
        <v>0.83831197079580244</v>
      </c>
      <c r="AC1789" s="36">
        <f>_xll.DTC.CPR.ValueForVariable($A1789,AC$10)</f>
        <v>110</v>
      </c>
      <c r="AD1789" s="36">
        <f>_xll.DTC.CPR.ValueForVariable($A1789,AD$10)</f>
        <v>60.105303731411539</v>
      </c>
      <c r="AE1789" s="36">
        <f>_xll.DTC.CPR.ValueForVariable($A1789,AE$10)</f>
        <v>0</v>
      </c>
      <c r="AF1789" s="36">
        <f>_xll.DTC.CPR.ValueForVariable($A1789,AF$10)</f>
        <v>0</v>
      </c>
      <c r="AG1789" s="36">
        <f>_xll.DTC.CPR.ValueForVariable($A1789,AG$10)</f>
        <v>0</v>
      </c>
      <c r="AH1789" s="36">
        <f>_xll.DTC.CPR.ValueForVariable($A1789,AH$10)</f>
        <v>0</v>
      </c>
      <c r="AI1789" s="36">
        <f>_xll.DTC.CPR.ValueForVariable($A1789,AI$10)</f>
        <v>0</v>
      </c>
      <c r="AJ1789" s="36">
        <f>_xll.DTC.CPR.ValueForVariable($A1789,AJ$10)</f>
        <v>0</v>
      </c>
      <c r="AK1789" s="36">
        <f>_xll.DTC.CPR.ValueForVariable($A1789,AK$10)</f>
        <v>5</v>
      </c>
      <c r="AL1789" s="36">
        <f>_xll.DTC.CPR.MinimumForVariable($A1789,AL$10)</f>
        <v>13.709865233508037</v>
      </c>
      <c r="AM1789" s="36">
        <f>_xll.DTC.CPR.MaximumForVariable($A1789,AM$10)</f>
        <v>39.648282298543414</v>
      </c>
    </row>
    <row r="1790" spans="1:39" x14ac:dyDescent="0.35">
      <c r="A1790" s="36" t="str">
        <f>_xll.DTC.CPR.Calculate($B$1,$B$2,$B$3,D1790,E1790,C1790,B1790,F1790,$B$4,G1790)</f>
        <v>CID=-2083078765</v>
      </c>
      <c r="B1790" s="36">
        <f t="shared" si="239"/>
        <v>0</v>
      </c>
      <c r="C1790" s="34">
        <f t="shared" si="236"/>
        <v>25</v>
      </c>
      <c r="D1790" s="36">
        <f>'TTH375-noEcon_A'!AL1790+('TTH375-noEcon_A'!AM1790-'TTH375-noEcon_A'!AL1790)*0.75</f>
        <v>37.753687634433419</v>
      </c>
      <c r="E1790" s="36">
        <f t="shared" si="237"/>
        <v>4</v>
      </c>
      <c r="F1790" s="36">
        <f t="shared" si="240"/>
        <v>19</v>
      </c>
      <c r="G1790" s="36">
        <f t="shared" si="238"/>
        <v>3.8</v>
      </c>
      <c r="H1790" s="36">
        <f>_xll.DTC.CPR.ValueForVariable($A1790,H$10)</f>
        <v>1.7400831383017528</v>
      </c>
      <c r="I1790" s="36">
        <f>_xll.DTC.CPR.ValueForVariable($A1790,I$10)</f>
        <v>148.55822397677321</v>
      </c>
      <c r="J1790" s="36">
        <f>_xll.DTC.CPR.ValueForVariable($A1790,J$10)</f>
        <v>14.136257484755962</v>
      </c>
      <c r="K1790" s="36">
        <f>_xll.DTC.CPR.ValueForVariable($A1790,K$10)</f>
        <v>226.06325752935251</v>
      </c>
      <c r="L1790" s="36">
        <f>_xll.DTC.CPR.ValueForVariable($A1790,L$10)</f>
        <v>419.53080748078372</v>
      </c>
      <c r="M1790" s="36">
        <f>_xll.DTC.CPR.ValueForVariable($A1790,M$10)</f>
        <v>402.17961289040073</v>
      </c>
      <c r="N1790" s="36">
        <f>_xll.DTC.CPR.ValueForVariable($A1790,N$10)</f>
        <v>27765.432752975004</v>
      </c>
      <c r="O1790" s="36">
        <f>_xll.DTC.CPR.ValueForVariable($A1790,O$10)</f>
        <v>1.272092759413298</v>
      </c>
      <c r="P1790" s="36">
        <f>_xll.DTC.CPR.ValueForVariable($A1790,P$10)</f>
        <v>1.6522956297150806E-2</v>
      </c>
      <c r="Q1790" s="36">
        <f>_xll.DTC.CPR.ValueForVariable($A1790,Q$10)</f>
        <v>5.9341564630416661</v>
      </c>
      <c r="R1790" s="36">
        <f>_xll.DTC.CPR.ValueForVariable($A1790,R$10)</f>
        <v>37.753696226980622</v>
      </c>
      <c r="S1790" s="36">
        <f>_xll.DTC.CPR.ValueForVariable($A1790,S$10)</f>
        <v>224.03634046904881</v>
      </c>
      <c r="T1790" s="36">
        <f>_xll.DTC.CPR.ValueForVariable($A1790,T$10)</f>
        <v>0</v>
      </c>
      <c r="U1790" s="36">
        <f>_xll.DTC.CPR.ValueForVariable($A1790,U$10)</f>
        <v>25</v>
      </c>
      <c r="V1790" s="36">
        <f>_xll.DTC.CPR.ValueForVariable($A1790,V$10)</f>
        <v>4</v>
      </c>
      <c r="W1790" s="36">
        <f>_xll.DTC.CPR.ValueForVariable($A1790,W$10)</f>
        <v>19</v>
      </c>
      <c r="X1790" s="36">
        <f>_xll.DTC.CPR.ValueForVariable($A1790,X$10)</f>
        <v>292.80318233959798</v>
      </c>
      <c r="Y1790" s="36">
        <f>_xll.DTC.CPR.ValueForVariable($A1790,Y$10)</f>
        <v>665.38093256851494</v>
      </c>
      <c r="Z1790" s="36">
        <f>_xll.DTC.CPR.ValueForVariable($A1790,Z$10)</f>
        <v>41.810036968715281</v>
      </c>
      <c r="AA1790" s="36">
        <f>_xll.DTC.CPR.ValueForVariable($A1790,AA$10)</f>
        <v>2.27245116412975</v>
      </c>
      <c r="AB1790" s="36">
        <f>_xll.DTC.CPR.ValueForVariable($A1790,AB$10)</f>
        <v>0.85294342407585066</v>
      </c>
      <c r="AC1790" s="36">
        <f>_xll.DTC.CPR.ValueForVariable($A1790,AC$10)</f>
        <v>110</v>
      </c>
      <c r="AD1790" s="36">
        <f>_xll.DTC.CPR.ValueForVariable($A1790,AD$10)</f>
        <v>67.250424157497264</v>
      </c>
      <c r="AE1790" s="36">
        <f>_xll.DTC.CPR.ValueForVariable($A1790,AE$10)</f>
        <v>0</v>
      </c>
      <c r="AF1790" s="36">
        <f>_xll.DTC.CPR.ValueForVariable($A1790,AF$10)</f>
        <v>0</v>
      </c>
      <c r="AG1790" s="36">
        <f>_xll.DTC.CPR.ValueForVariable($A1790,AG$10)</f>
        <v>0</v>
      </c>
      <c r="AH1790" s="36">
        <f>_xll.DTC.CPR.ValueForVariable($A1790,AH$10)</f>
        <v>0</v>
      </c>
      <c r="AI1790" s="36">
        <f>_xll.DTC.CPR.ValueForVariable($A1790,AI$10)</f>
        <v>0</v>
      </c>
      <c r="AJ1790" s="36">
        <f>_xll.DTC.CPR.ValueForVariable($A1790,AJ$10)</f>
        <v>0</v>
      </c>
      <c r="AK1790" s="36">
        <f>_xll.DTC.CPR.ValueForVariable($A1790,AK$10)</f>
        <v>5</v>
      </c>
      <c r="AL1790" s="36">
        <f>_xll.DTC.CPR.MinimumForVariable($A1790,AL$10)</f>
        <v>16.049106840390504</v>
      </c>
      <c r="AM1790" s="36">
        <f>_xll.DTC.CPR.MaximumForVariable($A1790,AM$10)</f>
        <v>44.988547899114387</v>
      </c>
    </row>
    <row r="1791" spans="1:39" x14ac:dyDescent="0.35">
      <c r="A1791" s="36" t="str">
        <f>_xll.DTC.CPR.Calculate($B$1,$B$2,$B$3,D1791,E1791,C1791,B1791,F1791,$B$4,G1791)</f>
        <v>CID=-2083078734</v>
      </c>
      <c r="B1791" s="36">
        <f t="shared" si="239"/>
        <v>0</v>
      </c>
      <c r="C1791" s="34">
        <f t="shared" si="236"/>
        <v>27.5</v>
      </c>
      <c r="D1791" s="36">
        <f>'TTH375-noEcon_A'!AL1791+('TTH375-noEcon_A'!AM1791-'TTH375-noEcon_A'!AL1791)*0.75</f>
        <v>44.253163033047159</v>
      </c>
      <c r="E1791" s="36">
        <f t="shared" si="237"/>
        <v>4</v>
      </c>
      <c r="F1791" s="36">
        <f t="shared" si="240"/>
        <v>21.5</v>
      </c>
      <c r="G1791" s="36">
        <f t="shared" si="238"/>
        <v>4.3</v>
      </c>
      <c r="H1791" s="36">
        <f>_xll.DTC.CPR.ValueForVariable($A1791,H$10)</f>
        <v>1.7400831383017528</v>
      </c>
      <c r="I1791" s="36">
        <f>_xll.DTC.CPR.ValueForVariable($A1791,I$10)</f>
        <v>148.55822397677321</v>
      </c>
      <c r="J1791" s="36">
        <f>_xll.DTC.CPR.ValueForVariable($A1791,J$10)</f>
        <v>14.136257484755962</v>
      </c>
      <c r="K1791" s="36">
        <f>_xll.DTC.CPR.ValueForVariable($A1791,K$10)</f>
        <v>229.58129245231444</v>
      </c>
      <c r="L1791" s="36">
        <f>_xll.DTC.CPR.ValueForVariable($A1791,L$10)</f>
        <v>421.11453828896094</v>
      </c>
      <c r="M1791" s="36">
        <f>_xll.DTC.CPR.ValueForVariable($A1791,M$10)</f>
        <v>402.17961289040073</v>
      </c>
      <c r="N1791" s="36">
        <f>_xll.DTC.CPR.ValueForVariable($A1791,N$10)</f>
        <v>28929.260291521208</v>
      </c>
      <c r="O1791" s="36">
        <f>_xll.DTC.CPR.ValueForVariable($A1791,O$10)</f>
        <v>1.3803548839511901</v>
      </c>
      <c r="P1791" s="36">
        <f>_xll.DTC.CPR.ValueForVariable($A1791,P$10)</f>
        <v>1.8962583754894714E-2</v>
      </c>
      <c r="Q1791" s="36">
        <f>_xll.DTC.CPR.ValueForVariable($A1791,Q$10)</f>
        <v>5.3837256519283168</v>
      </c>
      <c r="R1791" s="36">
        <f>_xll.DTC.CPR.ValueForVariable($A1791,R$10)</f>
        <v>44.253171499025171</v>
      </c>
      <c r="S1791" s="36">
        <f>_xll.DTC.CPR.ValueForVariable($A1791,S$10)</f>
        <v>238.24693457848491</v>
      </c>
      <c r="T1791" s="36">
        <f>_xll.DTC.CPR.ValueForVariable($A1791,T$10)</f>
        <v>0</v>
      </c>
      <c r="U1791" s="36">
        <f>_xll.DTC.CPR.ValueForVariable($A1791,U$10)</f>
        <v>27.5</v>
      </c>
      <c r="V1791" s="36">
        <f>_xll.DTC.CPR.ValueForVariable($A1791,V$10)</f>
        <v>4</v>
      </c>
      <c r="W1791" s="36">
        <f>_xll.DTC.CPR.ValueForVariable($A1791,W$10)</f>
        <v>21.5</v>
      </c>
      <c r="X1791" s="36">
        <f>_xll.DTC.CPR.ValueForVariable($A1791,X$10)</f>
        <v>292.80318233959798</v>
      </c>
      <c r="Y1791" s="36">
        <f>_xll.DTC.CPR.ValueForVariable($A1791,Y$10)</f>
        <v>716.3448725966025</v>
      </c>
      <c r="Z1791" s="36">
        <f>_xll.DTC.CPR.ValueForVariable($A1791,Z$10)</f>
        <v>45.070694096378872</v>
      </c>
      <c r="AA1791" s="36">
        <f>_xll.DTC.CPR.ValueForVariable($A1791,AA$10)</f>
        <v>2.4465064446115679</v>
      </c>
      <c r="AB1791" s="36">
        <f>_xll.DTC.CPR.ValueForVariable($A1791,AB$10)</f>
        <v>0.86929323958878069</v>
      </c>
      <c r="AC1791" s="36">
        <f>_xll.DTC.CPR.ValueForVariable($A1791,AC$10)</f>
        <v>110</v>
      </c>
      <c r="AD1791" s="36">
        <f>_xll.DTC.CPR.ValueForVariable($A1791,AD$10)</f>
        <v>77.345290445806938</v>
      </c>
      <c r="AE1791" s="36">
        <f>_xll.DTC.CPR.ValueForVariable($A1791,AE$10)</f>
        <v>0</v>
      </c>
      <c r="AF1791" s="36">
        <f>_xll.DTC.CPR.ValueForVariable($A1791,AF$10)</f>
        <v>0</v>
      </c>
      <c r="AG1791" s="36">
        <f>_xll.DTC.CPR.ValueForVariable($A1791,AG$10)</f>
        <v>0</v>
      </c>
      <c r="AH1791" s="36">
        <f>_xll.DTC.CPR.ValueForVariable($A1791,AH$10)</f>
        <v>0</v>
      </c>
      <c r="AI1791" s="36">
        <f>_xll.DTC.CPR.ValueForVariable($A1791,AI$10)</f>
        <v>0</v>
      </c>
      <c r="AJ1791" s="36">
        <f>_xll.DTC.CPR.ValueForVariable($A1791,AJ$10)</f>
        <v>0</v>
      </c>
      <c r="AK1791" s="36">
        <f>_xll.DTC.CPR.ValueForVariable($A1791,AK$10)</f>
        <v>5</v>
      </c>
      <c r="AL1791" s="36">
        <f>_xll.DTC.CPR.MinimumForVariable($A1791,AL$10)</f>
        <v>18.718275838345573</v>
      </c>
      <c r="AM1791" s="36">
        <f>_xll.DTC.CPR.MaximumForVariable($A1791,AM$10)</f>
        <v>52.764792097947691</v>
      </c>
    </row>
    <row r="1792" spans="1:39" x14ac:dyDescent="0.35">
      <c r="A1792" s="36" t="str">
        <f>_xll.DTC.CPR.Calculate($B$1,$B$2,$B$3,D1792,E1792,C1792,B1792,F1792,$B$4,G1792)</f>
        <v>CID=-2083078571</v>
      </c>
      <c r="B1792" s="36">
        <f t="shared" si="239"/>
        <v>0</v>
      </c>
      <c r="C1792" s="34">
        <f t="shared" si="236"/>
        <v>30</v>
      </c>
      <c r="D1792" s="36">
        <f>'TTH375-noEcon_A'!AL1792+('TTH375-noEcon_A'!AM1792-'TTH375-noEcon_A'!AL1792)*0.75</f>
        <v>51.114378260457798</v>
      </c>
      <c r="E1792" s="36">
        <f t="shared" si="237"/>
        <v>4</v>
      </c>
      <c r="F1792" s="36">
        <f t="shared" si="240"/>
        <v>24</v>
      </c>
      <c r="G1792" s="36">
        <f t="shared" si="238"/>
        <v>4.8</v>
      </c>
      <c r="H1792" s="36">
        <f>_xll.DTC.CPR.ValueForVariable($A1792,H$10)</f>
        <v>1.7400831383017528</v>
      </c>
      <c r="I1792" s="36">
        <f>_xll.DTC.CPR.ValueForVariable($A1792,I$10)</f>
        <v>148.55822397677321</v>
      </c>
      <c r="J1792" s="36">
        <f>_xll.DTC.CPR.ValueForVariable($A1792,J$10)</f>
        <v>14.136257484755962</v>
      </c>
      <c r="K1792" s="36">
        <f>_xll.DTC.CPR.ValueForVariable($A1792,K$10)</f>
        <v>233.12256006149789</v>
      </c>
      <c r="L1792" s="36">
        <f>_xll.DTC.CPR.ValueForVariable($A1792,L$10)</f>
        <v>422.67155628812964</v>
      </c>
      <c r="M1792" s="36">
        <f>_xll.DTC.CPR.ValueForVariable($A1792,M$10)</f>
        <v>402.17961289040073</v>
      </c>
      <c r="N1792" s="36">
        <f>_xll.DTC.CPR.ValueForVariable($A1792,N$10)</f>
        <v>30001.494988361872</v>
      </c>
      <c r="O1792" s="36">
        <f>_xll.DTC.CPR.ValueForVariable($A1792,O$10)</f>
        <v>1.4830897469668014</v>
      </c>
      <c r="P1792" s="36">
        <f>_xll.DTC.CPR.ValueForVariable($A1792,P$10)</f>
        <v>2.1630638861368998E-2</v>
      </c>
      <c r="Q1792" s="36">
        <f>_xll.DTC.CPR.ValueForVariable($A1792,Q$10)</f>
        <v>4.9052118914914775</v>
      </c>
      <c r="R1792" s="36">
        <f>_xll.DTC.CPR.ValueForVariable($A1792,R$10)</f>
        <v>51.114363099763011</v>
      </c>
      <c r="S1792" s="36">
        <f>_xll.DTC.CPR.ValueForVariable($A1792,S$10)</f>
        <v>250.7267817029707</v>
      </c>
      <c r="T1792" s="36">
        <f>_xll.DTC.CPR.ValueForVariable($A1792,T$10)</f>
        <v>0</v>
      </c>
      <c r="U1792" s="36">
        <f>_xll.DTC.CPR.ValueForVariable($A1792,U$10)</f>
        <v>30</v>
      </c>
      <c r="V1792" s="36">
        <f>_xll.DTC.CPR.ValueForVariable($A1792,V$10)</f>
        <v>4</v>
      </c>
      <c r="W1792" s="36">
        <f>_xll.DTC.CPR.ValueForVariable($A1792,W$10)</f>
        <v>24</v>
      </c>
      <c r="X1792" s="36">
        <f>_xll.DTC.CPR.ValueForVariable($A1792,X$10)</f>
        <v>292.80318233959798</v>
      </c>
      <c r="Y1792" s="36">
        <f>_xll.DTC.CPR.ValueForVariable($A1792,Y$10)</f>
        <v>770.19630307686862</v>
      </c>
      <c r="Z1792" s="36">
        <f>_xll.DTC.CPR.ValueForVariable($A1792,Z$10)</f>
        <v>48.338671443546389</v>
      </c>
      <c r="AA1792" s="36">
        <f>_xll.DTC.CPR.ValueForVariable($A1792,AA$10)</f>
        <v>2.6304232656309798</v>
      </c>
      <c r="AB1792" s="36">
        <f>_xll.DTC.CPR.ValueForVariable($A1792,AB$10)</f>
        <v>0.88224839451025316</v>
      </c>
      <c r="AC1792" s="36">
        <f>_xll.DTC.CPR.ValueForVariable($A1792,AC$10)</f>
        <v>110</v>
      </c>
      <c r="AD1792" s="36">
        <f>_xll.DTC.CPR.ValueForVariable($A1792,AD$10)</f>
        <v>88.025368743668864</v>
      </c>
      <c r="AE1792" s="36">
        <f>_xll.DTC.CPR.ValueForVariable($A1792,AE$10)</f>
        <v>0</v>
      </c>
      <c r="AF1792" s="36">
        <f>_xll.DTC.CPR.ValueForVariable($A1792,AF$10)</f>
        <v>0</v>
      </c>
      <c r="AG1792" s="36">
        <f>_xll.DTC.CPR.ValueForVariable($A1792,AG$10)</f>
        <v>0</v>
      </c>
      <c r="AH1792" s="36">
        <f>_xll.DTC.CPR.ValueForVariable($A1792,AH$10)</f>
        <v>0</v>
      </c>
      <c r="AI1792" s="36">
        <f>_xll.DTC.CPR.ValueForVariable($A1792,AI$10)</f>
        <v>0</v>
      </c>
      <c r="AJ1792" s="36">
        <f>_xll.DTC.CPR.ValueForVariable($A1792,AJ$10)</f>
        <v>0</v>
      </c>
      <c r="AK1792" s="36">
        <f>_xll.DTC.CPR.ValueForVariable($A1792,AK$10)</f>
        <v>5</v>
      </c>
      <c r="AL1792" s="36">
        <f>_xll.DTC.CPR.MinimumForVariable($A1792,AL$10)</f>
        <v>21.62838769907956</v>
      </c>
      <c r="AM1792" s="36">
        <f>_xll.DTC.CPR.MaximumForVariable($A1792,AM$10)</f>
        <v>60.943041780917206</v>
      </c>
    </row>
    <row r="1793" spans="1:39" x14ac:dyDescent="0.35">
      <c r="A1793" s="36" t="str">
        <f>_xll.DTC.CPR.Calculate($B$1,$B$2,$B$3,D1793,E1793,C1793,B1793,F1793,$B$4,G1793)</f>
        <v>CID=-2083078540</v>
      </c>
      <c r="B1793" s="36">
        <f t="shared" si="239"/>
        <v>0</v>
      </c>
      <c r="C1793" s="34">
        <f t="shared" si="236"/>
        <v>32.5</v>
      </c>
      <c r="D1793" s="36">
        <f>'TTH375-noEcon_A'!AL1793+('TTH375-noEcon_A'!AM1793-'TTH375-noEcon_A'!AL1793)*0.75</f>
        <v>58.63721250762692</v>
      </c>
      <c r="E1793" s="36">
        <f t="shared" si="237"/>
        <v>4</v>
      </c>
      <c r="F1793" s="36">
        <f t="shared" si="240"/>
        <v>26.5</v>
      </c>
      <c r="G1793" s="36">
        <f t="shared" si="238"/>
        <v>5.3</v>
      </c>
      <c r="H1793" s="36">
        <f>_xll.DTC.CPR.ValueForVariable($A1793,H$10)</f>
        <v>1.7400831383017528</v>
      </c>
      <c r="I1793" s="36">
        <f>_xll.DTC.CPR.ValueForVariable($A1793,I$10)</f>
        <v>148.55822397677321</v>
      </c>
      <c r="J1793" s="36">
        <f>_xll.DTC.CPR.ValueForVariable($A1793,J$10)</f>
        <v>14.136257484755962</v>
      </c>
      <c r="K1793" s="36">
        <f>_xll.DTC.CPR.ValueForVariable($A1793,K$10)</f>
        <v>236.68803821269404</v>
      </c>
      <c r="L1793" s="36">
        <f>_xll.DTC.CPR.ValueForVariable($A1793,L$10)</f>
        <v>424.20207792289494</v>
      </c>
      <c r="M1793" s="36">
        <f>_xll.DTC.CPR.ValueForVariable($A1793,M$10)</f>
        <v>402.17961289040073</v>
      </c>
      <c r="N1793" s="36">
        <f>_xll.DTC.CPR.ValueForVariable($A1793,N$10)</f>
        <v>31057.50113075212</v>
      </c>
      <c r="O1793" s="36">
        <f>_xll.DTC.CPR.ValueForVariable($A1793,O$10)</f>
        <v>1.5830179351575551</v>
      </c>
      <c r="P1793" s="36">
        <f>_xll.DTC.CPR.ValueForVariable($A1793,P$10)</f>
        <v>2.4643556904192905E-2</v>
      </c>
      <c r="Q1793" s="36">
        <f>_xll.DTC.CPR.ValueForVariable($A1793,Q$10)</f>
        <v>4.4677443201249414</v>
      </c>
      <c r="R1793" s="36">
        <f>_xll.DTC.CPR.ValueForVariable($A1793,R$10)</f>
        <v>58.637225423174925</v>
      </c>
      <c r="S1793" s="36">
        <f>_xll.DTC.CPR.ValueForVariable($A1793,S$10)</f>
        <v>261.9761308322756</v>
      </c>
      <c r="T1793" s="36">
        <f>_xll.DTC.CPR.ValueForVariable($A1793,T$10)</f>
        <v>0</v>
      </c>
      <c r="U1793" s="36">
        <f>_xll.DTC.CPR.ValueForVariable($A1793,U$10)</f>
        <v>32.5</v>
      </c>
      <c r="V1793" s="36">
        <f>_xll.DTC.CPR.ValueForVariable($A1793,V$10)</f>
        <v>4</v>
      </c>
      <c r="W1793" s="36">
        <f>_xll.DTC.CPR.ValueForVariable($A1793,W$10)</f>
        <v>26.5</v>
      </c>
      <c r="X1793" s="36">
        <f>_xll.DTC.CPR.ValueForVariable($A1793,X$10)</f>
        <v>292.80318233959798</v>
      </c>
      <c r="Y1793" s="36">
        <f>_xll.DTC.CPR.ValueForVariable($A1793,Y$10)</f>
        <v>827.03959328935798</v>
      </c>
      <c r="Z1793" s="36">
        <f>_xll.DTC.CPR.ValueForVariable($A1793,Z$10)</f>
        <v>51.748704349227864</v>
      </c>
      <c r="AA1793" s="36">
        <f>_xll.DTC.CPR.ValueForVariable($A1793,AA$10)</f>
        <v>2.8245580757730417</v>
      </c>
      <c r="AB1793" s="36">
        <f>_xll.DTC.CPR.ValueForVariable($A1793,AB$10)</f>
        <v>0.89268202461806945</v>
      </c>
      <c r="AC1793" s="36">
        <f>_xll.DTC.CPR.ValueForVariable($A1793,AC$10)</f>
        <v>110</v>
      </c>
      <c r="AD1793" s="36">
        <f>_xll.DTC.CPR.ValueForVariable($A1793,AD$10)</f>
        <v>99.800426806620109</v>
      </c>
      <c r="AE1793" s="36">
        <f>_xll.DTC.CPR.ValueForVariable($A1793,AE$10)</f>
        <v>0</v>
      </c>
      <c r="AF1793" s="36">
        <f>_xll.DTC.CPR.ValueForVariable($A1793,AF$10)</f>
        <v>0</v>
      </c>
      <c r="AG1793" s="36">
        <f>_xll.DTC.CPR.ValueForVariable($A1793,AG$10)</f>
        <v>0</v>
      </c>
      <c r="AH1793" s="36">
        <f>_xll.DTC.CPR.ValueForVariable($A1793,AH$10)</f>
        <v>0</v>
      </c>
      <c r="AI1793" s="36">
        <f>_xll.DTC.CPR.ValueForVariable($A1793,AI$10)</f>
        <v>0</v>
      </c>
      <c r="AJ1793" s="36">
        <f>_xll.DTC.CPR.ValueForVariable($A1793,AJ$10)</f>
        <v>0</v>
      </c>
      <c r="AK1793" s="36">
        <f>_xll.DTC.CPR.ValueForVariable($A1793,AK$10)</f>
        <v>5</v>
      </c>
      <c r="AL1793" s="36">
        <f>_xll.DTC.CPR.MinimumForVariable($A1793,AL$10)</f>
        <v>24.926244669228637</v>
      </c>
      <c r="AM1793" s="36">
        <f>_xll.DTC.CPR.MaximumForVariable($A1793,AM$10)</f>
        <v>69.874201787093014</v>
      </c>
    </row>
    <row r="1794" spans="1:39" x14ac:dyDescent="0.35">
      <c r="A1794" s="36" t="str">
        <f>_xll.DTC.CPR.Calculate($B$1,$B$2,$B$3,D1794,E1794,C1794,B1794,F1794,$B$4,G1794)</f>
        <v>CID=-2083078889</v>
      </c>
      <c r="B1794" s="36">
        <f t="shared" si="239"/>
        <v>0</v>
      </c>
      <c r="C1794" s="34">
        <f t="shared" si="236"/>
        <v>35</v>
      </c>
      <c r="D1794" s="36">
        <f>'TTH375-noEcon_A'!AL1794+('TTH375-noEcon_A'!AM1794-'TTH375-noEcon_A'!AL1794)*0.75</f>
        <v>64.055754604104337</v>
      </c>
      <c r="E1794" s="36">
        <f t="shared" si="237"/>
        <v>4</v>
      </c>
      <c r="F1794" s="36">
        <f t="shared" si="240"/>
        <v>29</v>
      </c>
      <c r="G1794" s="36">
        <f t="shared" si="238"/>
        <v>5.8</v>
      </c>
      <c r="H1794" s="36">
        <f>_xll.DTC.CPR.ValueForVariable($A1794,H$10)</f>
        <v>1.7400831383017528</v>
      </c>
      <c r="I1794" s="36">
        <f>_xll.DTC.CPR.ValueForVariable($A1794,I$10)</f>
        <v>148.55822397677321</v>
      </c>
      <c r="J1794" s="36">
        <f>_xll.DTC.CPR.ValueForVariable($A1794,J$10)</f>
        <v>14.136257484755962</v>
      </c>
      <c r="K1794" s="36">
        <f>_xll.DTC.CPR.ValueForVariable($A1794,K$10)</f>
        <v>240.27878109300647</v>
      </c>
      <c r="L1794" s="36">
        <f>_xll.DTC.CPR.ValueForVariable($A1794,L$10)</f>
        <v>425.7063297572401</v>
      </c>
      <c r="M1794" s="36">
        <f>_xll.DTC.CPR.ValueForVariable($A1794,M$10)</f>
        <v>402.17961289040073</v>
      </c>
      <c r="N1794" s="36">
        <f>_xll.DTC.CPR.ValueForVariable($A1794,N$10)</f>
        <v>31743.398574141411</v>
      </c>
      <c r="O1794" s="36">
        <f>_xll.DTC.CPR.ValueForVariable($A1794,O$10)</f>
        <v>1.6457796890878531</v>
      </c>
      <c r="P1794" s="36">
        <f>_xll.DTC.CPR.ValueForVariable($A1794,P$10)</f>
        <v>2.7066810123001914E-2</v>
      </c>
      <c r="Q1794" s="36">
        <f>_xll.DTC.CPR.ValueForVariable($A1794,Q$10)</f>
        <v>4.1597055801676746</v>
      </c>
      <c r="R1794" s="36">
        <f>_xll.DTC.CPR.ValueForVariable($A1794,R$10)</f>
        <v>64.055759592446876</v>
      </c>
      <c r="S1794" s="36">
        <f>_xll.DTC.CPR.ValueForVariable($A1794,S$10)</f>
        <v>266.45310061858032</v>
      </c>
      <c r="T1794" s="36">
        <f>_xll.DTC.CPR.ValueForVariable($A1794,T$10)</f>
        <v>0</v>
      </c>
      <c r="U1794" s="36">
        <f>_xll.DTC.CPR.ValueForVariable($A1794,U$10)</f>
        <v>35</v>
      </c>
      <c r="V1794" s="36">
        <f>_xll.DTC.CPR.ValueForVariable($A1794,V$10)</f>
        <v>4</v>
      </c>
      <c r="W1794" s="36">
        <f>_xll.DTC.CPR.ValueForVariable($A1794,W$10)</f>
        <v>29</v>
      </c>
      <c r="X1794" s="36">
        <f>_xll.DTC.CPR.ValueForVariable($A1794,X$10)</f>
        <v>292.80318233959798</v>
      </c>
      <c r="Y1794" s="36">
        <f>_xll.DTC.CPR.ValueForVariable($A1794,Y$10)</f>
        <v>886.98098360857671</v>
      </c>
      <c r="Z1794" s="36">
        <f>_xll.DTC.CPR.ValueForVariable($A1794,Z$10)</f>
        <v>54.514672673692075</v>
      </c>
      <c r="AA1794" s="36">
        <f>_xll.DTC.CPR.ValueForVariable($A1794,AA$10)</f>
        <v>3.0292737139032919</v>
      </c>
      <c r="AB1794" s="36">
        <f>_xll.DTC.CPR.ValueForVariable($A1794,AB$10)</f>
        <v>0.89835990259474963</v>
      </c>
      <c r="AC1794" s="36">
        <f>_xll.DTC.CPR.ValueForVariable($A1794,AC$10)</f>
        <v>110</v>
      </c>
      <c r="AD1794" s="36">
        <f>_xll.DTC.CPR.ValueForVariable($A1794,AD$10)</f>
        <v>108.33370649003813</v>
      </c>
      <c r="AE1794" s="36">
        <f>_xll.DTC.CPR.ValueForVariable($A1794,AE$10)</f>
        <v>0</v>
      </c>
      <c r="AF1794" s="36">
        <f>_xll.DTC.CPR.ValueForVariable($A1794,AF$10)</f>
        <v>0</v>
      </c>
      <c r="AG1794" s="36">
        <f>_xll.DTC.CPR.ValueForVariable($A1794,AG$10)</f>
        <v>0</v>
      </c>
      <c r="AH1794" s="36">
        <f>_xll.DTC.CPR.ValueForVariable($A1794,AH$10)</f>
        <v>0</v>
      </c>
      <c r="AI1794" s="36">
        <f>_xll.DTC.CPR.ValueForVariable($A1794,AI$10)</f>
        <v>0</v>
      </c>
      <c r="AJ1794" s="36">
        <f>_xll.DTC.CPR.ValueForVariable($A1794,AJ$10)</f>
        <v>0</v>
      </c>
      <c r="AK1794" s="36">
        <f>_xll.DTC.CPR.ValueForVariable($A1794,AK$10)</f>
        <v>5</v>
      </c>
      <c r="AL1794" s="36">
        <f>_xll.DTC.CPR.MinimumForVariable($A1794,AL$10)</f>
        <v>28.214261027055453</v>
      </c>
      <c r="AM1794" s="36">
        <f>_xll.DTC.CPR.MaximumForVariable($A1794,AM$10)</f>
        <v>76.002919129787301</v>
      </c>
    </row>
    <row r="1795" spans="1:39" x14ac:dyDescent="0.35">
      <c r="A1795" s="36" t="str">
        <f>_xll.DTC.CPR.Calculate($B$1,$B$2,$B$3,D1795,E1795,C1795,B1795,F1795,$B$4,G1795)</f>
        <v>CID=-2083078858</v>
      </c>
      <c r="B1795" s="36">
        <f t="shared" si="239"/>
        <v>0</v>
      </c>
      <c r="C1795" s="34">
        <f t="shared" si="236"/>
        <v>37.5</v>
      </c>
      <c r="D1795" s="36">
        <f>'TTH375-noEcon_A'!AL1795+('TTH375-noEcon_A'!AM1795-'TTH375-noEcon_A'!AL1795)*0.75</f>
        <v>71.759742744869641</v>
      </c>
      <c r="E1795" s="36">
        <f t="shared" si="237"/>
        <v>4</v>
      </c>
      <c r="F1795" s="36">
        <f t="shared" si="240"/>
        <v>31.5</v>
      </c>
      <c r="G1795" s="36">
        <f t="shared" si="238"/>
        <v>6.3</v>
      </c>
      <c r="H1795" s="36">
        <f>_xll.DTC.CPR.ValueForVariable($A1795,H$10)</f>
        <v>1.7400831383017528</v>
      </c>
      <c r="I1795" s="36">
        <f>_xll.DTC.CPR.ValueForVariable($A1795,I$10)</f>
        <v>148.55822397677321</v>
      </c>
      <c r="J1795" s="36">
        <f>_xll.DTC.CPR.ValueForVariable($A1795,J$10)</f>
        <v>14.136257484755962</v>
      </c>
      <c r="K1795" s="36">
        <f>_xll.DTC.CPR.ValueForVariable($A1795,K$10)</f>
        <v>243.89592808768788</v>
      </c>
      <c r="L1795" s="36">
        <f>_xll.DTC.CPR.ValueForVariable($A1795,L$10)</f>
        <v>427.18452342765374</v>
      </c>
      <c r="M1795" s="36">
        <f>_xll.DTC.CPR.ValueForVariable($A1795,M$10)</f>
        <v>402.17961289040073</v>
      </c>
      <c r="N1795" s="36">
        <f>_xll.DTC.CPR.ValueForVariable($A1795,N$10)</f>
        <v>32585.574692577266</v>
      </c>
      <c r="O1795" s="36">
        <f>_xll.DTC.CPR.ValueForVariable($A1795,O$10)</f>
        <v>1.7386842327938157</v>
      </c>
      <c r="P1795" s="36">
        <f>_xll.DTC.CPR.ValueForVariable($A1795,P$10)</f>
        <v>3.0416182411076242E-2</v>
      </c>
      <c r="Q1795" s="36">
        <f>_xll.DTC.CPR.ValueForVariable($A1795,Q$10)</f>
        <v>3.8350934924737117</v>
      </c>
      <c r="R1795" s="36">
        <f>_xll.DTC.CPR.ValueForVariable($A1795,R$10)</f>
        <v>71.759749173016914</v>
      </c>
      <c r="S1795" s="36">
        <f>_xll.DTC.CPR.ValueForVariable($A1795,S$10)</f>
        <v>275.20534707498297</v>
      </c>
      <c r="T1795" s="36">
        <f>_xll.DTC.CPR.ValueForVariable($A1795,T$10)</f>
        <v>0</v>
      </c>
      <c r="U1795" s="36">
        <f>_xll.DTC.CPR.ValueForVariable($A1795,U$10)</f>
        <v>37.5</v>
      </c>
      <c r="V1795" s="36">
        <f>_xll.DTC.CPR.ValueForVariable($A1795,V$10)</f>
        <v>4</v>
      </c>
      <c r="W1795" s="36">
        <f>_xll.DTC.CPR.ValueForVariable($A1795,W$10)</f>
        <v>31.5</v>
      </c>
      <c r="X1795" s="36">
        <f>_xll.DTC.CPR.ValueForVariable($A1795,X$10)</f>
        <v>292.80318233959798</v>
      </c>
      <c r="Y1795" s="36">
        <f>_xll.DTC.CPR.ValueForVariable($A1795,Y$10)</f>
        <v>950.12868876961977</v>
      </c>
      <c r="Z1795" s="36">
        <f>_xll.DTC.CPR.ValueForVariable($A1795,Z$10)</f>
        <v>57.708987811863835</v>
      </c>
      <c r="AA1795" s="36">
        <f>_xll.DTC.CPR.ValueForVariable($A1795,AA$10)</f>
        <v>3.2449397618487792</v>
      </c>
      <c r="AB1795" s="36">
        <f>_xll.DTC.CPR.ValueForVariable($A1795,AB$10)</f>
        <v>0.90446219008075013</v>
      </c>
      <c r="AC1795" s="36">
        <f>_xll.DTC.CPR.ValueForVariable($A1795,AC$10)</f>
        <v>110</v>
      </c>
      <c r="AD1795" s="36">
        <f>_xll.DTC.CPR.ValueForVariable($A1795,AD$10)</f>
        <v>120.54418682345548</v>
      </c>
      <c r="AE1795" s="36">
        <f>_xll.DTC.CPR.ValueForVariable($A1795,AE$10)</f>
        <v>0</v>
      </c>
      <c r="AF1795" s="36">
        <f>_xll.DTC.CPR.ValueForVariable($A1795,AF$10)</f>
        <v>0</v>
      </c>
      <c r="AG1795" s="36">
        <f>_xll.DTC.CPR.ValueForVariable($A1795,AG$10)</f>
        <v>0</v>
      </c>
      <c r="AH1795" s="36">
        <f>_xll.DTC.CPR.ValueForVariable($A1795,AH$10)</f>
        <v>0</v>
      </c>
      <c r="AI1795" s="36">
        <f>_xll.DTC.CPR.ValueForVariable($A1795,AI$10)</f>
        <v>0</v>
      </c>
      <c r="AJ1795" s="36">
        <f>_xll.DTC.CPR.ValueForVariable($A1795,AJ$10)</f>
        <v>0</v>
      </c>
      <c r="AK1795" s="36">
        <f>_xll.DTC.CPR.ValueForVariable($A1795,AK$10)</f>
        <v>5</v>
      </c>
      <c r="AL1795" s="36">
        <f>_xll.DTC.CPR.MinimumForVariable($A1795,AL$10)</f>
        <v>32.043325838546785</v>
      </c>
      <c r="AM1795" s="36">
        <f>_xll.DTC.CPR.MaximumForVariable($A1795,AM$10)</f>
        <v>84.998548380310595</v>
      </c>
    </row>
    <row r="1796" spans="1:39" x14ac:dyDescent="0.35">
      <c r="A1796" s="36" t="str">
        <f>_xll.DTC.CPR.Calculate($B$1,$B$2,$B$3,D1796,E1796,C1796,B1796,F1796,$B$4,G1796)</f>
        <v>CID=-2083078695</v>
      </c>
      <c r="B1796" s="36">
        <f t="shared" si="239"/>
        <v>0</v>
      </c>
      <c r="C1796" s="34">
        <f t="shared" si="236"/>
        <v>40</v>
      </c>
      <c r="D1796" s="36">
        <f>'TTH375-noEcon_A'!AL1796+('TTH375-noEcon_A'!AM1796-'TTH375-noEcon_A'!AL1796)*0.75</f>
        <v>79.28357759415502</v>
      </c>
      <c r="E1796" s="36">
        <f t="shared" si="237"/>
        <v>4</v>
      </c>
      <c r="F1796" s="36">
        <f t="shared" si="240"/>
        <v>34</v>
      </c>
      <c r="G1796" s="36">
        <f t="shared" si="238"/>
        <v>6.8</v>
      </c>
      <c r="H1796" s="36">
        <f>_xll.DTC.CPR.ValueForVariable($A1796,H$10)</f>
        <v>1.7400831383017528</v>
      </c>
      <c r="I1796" s="36">
        <f>_xll.DTC.CPR.ValueForVariable($A1796,I$10)</f>
        <v>148.55822397677321</v>
      </c>
      <c r="J1796" s="36">
        <f>_xll.DTC.CPR.ValueForVariable($A1796,J$10)</f>
        <v>14.136257484755962</v>
      </c>
      <c r="K1796" s="36">
        <f>_xll.DTC.CPR.ValueForVariable($A1796,K$10)</f>
        <v>247.54071405292822</v>
      </c>
      <c r="L1796" s="36">
        <f>_xll.DTC.CPR.ValueForVariable($A1796,L$10)</f>
        <v>428.63689075391312</v>
      </c>
      <c r="M1796" s="36">
        <f>_xll.DTC.CPR.ValueForVariable($A1796,M$10)</f>
        <v>402.17961289040073</v>
      </c>
      <c r="N1796" s="36">
        <f>_xll.DTC.CPR.ValueForVariable($A1796,N$10)</f>
        <v>33346.723928154956</v>
      </c>
      <c r="O1796" s="36">
        <f>_xll.DTC.CPR.ValueForVariable($A1796,O$10)</f>
        <v>1.8262673012071933</v>
      </c>
      <c r="P1796" s="36">
        <f>_xll.DTC.CPR.ValueForVariable($A1796,P$10)</f>
        <v>3.3864268186134978E-2</v>
      </c>
      <c r="Q1796" s="36">
        <f>_xll.DTC.CPR.ValueForVariable($A1796,Q$10)</f>
        <v>3.5620500608307397</v>
      </c>
      <c r="R1796" s="36">
        <f>_xll.DTC.CPR.ValueForVariable($A1796,R$10)</f>
        <v>79.283547288411526</v>
      </c>
      <c r="S1796" s="36">
        <f>_xll.DTC.CPR.ValueForVariable($A1796,S$10)</f>
        <v>282.4119644415631</v>
      </c>
      <c r="T1796" s="36">
        <f>_xll.DTC.CPR.ValueForVariable($A1796,T$10)</f>
        <v>0</v>
      </c>
      <c r="U1796" s="36">
        <f>_xll.DTC.CPR.ValueForVariable($A1796,U$10)</f>
        <v>40</v>
      </c>
      <c r="V1796" s="36">
        <f>_xll.DTC.CPR.ValueForVariable($A1796,V$10)</f>
        <v>4</v>
      </c>
      <c r="W1796" s="36">
        <f>_xll.DTC.CPR.ValueForVariable($A1796,W$10)</f>
        <v>34</v>
      </c>
      <c r="X1796" s="36">
        <f>_xll.DTC.CPR.ValueForVariable($A1796,X$10)</f>
        <v>292.80318233959798</v>
      </c>
      <c r="Y1796" s="36">
        <f>_xll.DTC.CPR.ValueForVariable($A1796,Y$10)</f>
        <v>1016.5930221211611</v>
      </c>
      <c r="Z1796" s="36">
        <f>_xll.DTC.CPR.ValueForVariable($A1796,Z$10)</f>
        <v>60.713541542401686</v>
      </c>
      <c r="AA1796" s="36">
        <f>_xll.DTC.CPR.ValueForVariable($A1796,AA$10)</f>
        <v>3.471932968754758</v>
      </c>
      <c r="AB1796" s="36">
        <f>_xll.DTC.CPR.ValueForVariable($A1796,AB$10)</f>
        <v>0.90875691712258466</v>
      </c>
      <c r="AC1796" s="36">
        <f>_xll.DTC.CPR.ValueForVariable($A1796,AC$10)</f>
        <v>110</v>
      </c>
      <c r="AD1796" s="36">
        <f>_xll.DTC.CPR.ValueForVariable($A1796,AD$10)</f>
        <v>132.55347557109909</v>
      </c>
      <c r="AE1796" s="36">
        <f>_xll.DTC.CPR.ValueForVariable($A1796,AE$10)</f>
        <v>0</v>
      </c>
      <c r="AF1796" s="36">
        <f>_xll.DTC.CPR.ValueForVariable($A1796,AF$10)</f>
        <v>0</v>
      </c>
      <c r="AG1796" s="36">
        <f>_xll.DTC.CPR.ValueForVariable($A1796,AG$10)</f>
        <v>0</v>
      </c>
      <c r="AH1796" s="36">
        <f>_xll.DTC.CPR.ValueForVariable($A1796,AH$10)</f>
        <v>0</v>
      </c>
      <c r="AI1796" s="36">
        <f>_xll.DTC.CPR.ValueForVariable($A1796,AI$10)</f>
        <v>0</v>
      </c>
      <c r="AJ1796" s="36">
        <f>_xll.DTC.CPR.ValueForVariable($A1796,AJ$10)</f>
        <v>0</v>
      </c>
      <c r="AK1796" s="36">
        <f>_xll.DTC.CPR.ValueForVariable($A1796,AK$10)</f>
        <v>5</v>
      </c>
      <c r="AL1796" s="36">
        <f>_xll.DTC.CPR.MinimumForVariable($A1796,AL$10)</f>
        <v>36.55839563463767</v>
      </c>
      <c r="AM1796" s="36">
        <f>_xll.DTC.CPR.MaximumForVariable($A1796,AM$10)</f>
        <v>93.525304913994134</v>
      </c>
    </row>
    <row r="1797" spans="1:39" x14ac:dyDescent="0.35">
      <c r="A1797" s="36" t="str">
        <f>_xll.DTC.CPR.Calculate($B$1,$B$2,$B$3,D1797,E1797,C1797,B1797,F1797,$B$4,G1797)</f>
        <v>CID=-2083078664</v>
      </c>
      <c r="B1797" s="36">
        <f t="shared" si="239"/>
        <v>0</v>
      </c>
      <c r="C1797" s="34">
        <f t="shared" si="236"/>
        <v>42.5</v>
      </c>
      <c r="D1797" s="36">
        <f>'TTH375-noEcon_A'!AL1797+('TTH375-noEcon_A'!AM1797-'TTH375-noEcon_A'!AL1797)*0.75</f>
        <v>86.586965641089265</v>
      </c>
      <c r="E1797" s="36">
        <f t="shared" si="237"/>
        <v>4</v>
      </c>
      <c r="F1797" s="36">
        <f t="shared" si="240"/>
        <v>36.5</v>
      </c>
      <c r="G1797" s="36">
        <f t="shared" si="238"/>
        <v>7.3</v>
      </c>
      <c r="H1797" s="36">
        <f>_xll.DTC.CPR.ValueForVariable($A1797,H$10)</f>
        <v>1.7400831383017528</v>
      </c>
      <c r="I1797" s="36">
        <f>_xll.DTC.CPR.ValueForVariable($A1797,I$10)</f>
        <v>148.55822397677321</v>
      </c>
      <c r="J1797" s="36">
        <f>_xll.DTC.CPR.ValueForVariable($A1797,J$10)</f>
        <v>14.136257484755962</v>
      </c>
      <c r="K1797" s="36">
        <f>_xll.DTC.CPR.ValueForVariable($A1797,K$10)</f>
        <v>251.21448128784849</v>
      </c>
      <c r="L1797" s="36">
        <f>_xll.DTC.CPR.ValueForVariable($A1797,L$10)</f>
        <v>430.06366225445453</v>
      </c>
      <c r="M1797" s="36">
        <f>_xll.DTC.CPR.ValueForVariable($A1797,M$10)</f>
        <v>402.17961289040073</v>
      </c>
      <c r="N1797" s="36">
        <f>_xll.DTC.CPR.ValueForVariable($A1797,N$10)</f>
        <v>34170.086656427404</v>
      </c>
      <c r="O1797" s="36">
        <f>_xll.DTC.CPR.ValueForVariable($A1797,O$10)</f>
        <v>1.9075194774851074</v>
      </c>
      <c r="P1797" s="36">
        <f>_xll.DTC.CPR.ValueForVariable($A1797,P$10)</f>
        <v>3.7405033282322198E-2</v>
      </c>
      <c r="Q1797" s="36">
        <f>_xll.DTC.CPR.ValueForVariable($A1797,Q$10)</f>
        <v>3.3257774536271083</v>
      </c>
      <c r="R1797" s="36">
        <f>_xll.DTC.CPR.ValueForVariable($A1797,R$10)</f>
        <v>86.586950861342416</v>
      </c>
      <c r="S1797" s="36">
        <f>_xll.DTC.CPR.ValueForVariable($A1797,S$10)</f>
        <v>287.96892895297094</v>
      </c>
      <c r="T1797" s="36">
        <f>_xll.DTC.CPR.ValueForVariable($A1797,T$10)</f>
        <v>0</v>
      </c>
      <c r="U1797" s="36">
        <f>_xll.DTC.CPR.ValueForVariable($A1797,U$10)</f>
        <v>42.5</v>
      </c>
      <c r="V1797" s="36">
        <f>_xll.DTC.CPR.ValueForVariable($A1797,V$10)</f>
        <v>4</v>
      </c>
      <c r="W1797" s="36">
        <f>_xll.DTC.CPR.ValueForVariable($A1797,W$10)</f>
        <v>36.5</v>
      </c>
      <c r="X1797" s="36">
        <f>_xll.DTC.CPR.ValueForVariable($A1797,X$10)</f>
        <v>292.80318233959798</v>
      </c>
      <c r="Y1797" s="36">
        <f>_xll.DTC.CPR.ValueForVariable($A1797,Y$10)</f>
        <v>1086.4865440387393</v>
      </c>
      <c r="Z1797" s="36">
        <f>_xll.DTC.CPR.ValueForVariable($A1797,Z$10)</f>
        <v>63.578893612555532</v>
      </c>
      <c r="AA1797" s="36">
        <f>_xll.DTC.CPR.ValueForVariable($A1797,AA$10)</f>
        <v>3.7106377579551517</v>
      </c>
      <c r="AB1797" s="36">
        <f>_xll.DTC.CPR.ValueForVariable($A1797,AB$10)</f>
        <v>0.91178709472971986</v>
      </c>
      <c r="AC1797" s="36">
        <f>_xll.DTC.CPR.ValueForVariable($A1797,AC$10)</f>
        <v>110</v>
      </c>
      <c r="AD1797" s="36">
        <f>_xll.DTC.CPR.ValueForVariable($A1797,AD$10)</f>
        <v>144.28287295143323</v>
      </c>
      <c r="AE1797" s="36">
        <f>_xll.DTC.CPR.ValueForVariable($A1797,AE$10)</f>
        <v>0</v>
      </c>
      <c r="AF1797" s="36">
        <f>_xll.DTC.CPR.ValueForVariable($A1797,AF$10)</f>
        <v>0</v>
      </c>
      <c r="AG1797" s="36">
        <f>_xll.DTC.CPR.ValueForVariable($A1797,AG$10)</f>
        <v>0</v>
      </c>
      <c r="AH1797" s="36">
        <f>_xll.DTC.CPR.ValueForVariable($A1797,AH$10)</f>
        <v>0</v>
      </c>
      <c r="AI1797" s="36">
        <f>_xll.DTC.CPR.ValueForVariable($A1797,AI$10)</f>
        <v>0</v>
      </c>
      <c r="AJ1797" s="36">
        <f>_xll.DTC.CPR.ValueForVariable($A1797,AJ$10)</f>
        <v>0</v>
      </c>
      <c r="AK1797" s="36">
        <f>_xll.DTC.CPR.ValueForVariable($A1797,AK$10)</f>
        <v>5</v>
      </c>
      <c r="AL1797" s="36">
        <f>_xll.DTC.CPR.MinimumForVariable($A1797,AL$10)</f>
        <v>40.628270667069799</v>
      </c>
      <c r="AM1797" s="36">
        <f>_xll.DTC.CPR.MaximumForVariable($A1797,AM$10)</f>
        <v>101.90653063242908</v>
      </c>
    </row>
    <row r="1798" spans="1:39" x14ac:dyDescent="0.35">
      <c r="A1798" s="36" t="str">
        <f>_xll.DTC.CPR.Calculate($B$1,$B$2,$B$3,D1798,E1798,C1798,B1798,F1798,$B$4,G1798)</f>
        <v>CID=-2083079013</v>
      </c>
      <c r="B1798" s="36">
        <f t="shared" si="239"/>
        <v>0</v>
      </c>
      <c r="C1798" s="34">
        <f t="shared" si="236"/>
        <v>45</v>
      </c>
      <c r="D1798" s="36">
        <f>'TTH375-noEcon_A'!AL1798+('TTH375-noEcon_A'!AM1798-'TTH375-noEcon_A'!AL1798)*0.75</f>
        <v>87.959647725386489</v>
      </c>
      <c r="E1798" s="36">
        <f t="shared" si="237"/>
        <v>4</v>
      </c>
      <c r="F1798" s="36">
        <f t="shared" si="240"/>
        <v>39</v>
      </c>
      <c r="G1798" s="36">
        <f t="shared" si="238"/>
        <v>7.8</v>
      </c>
      <c r="H1798" s="36">
        <f>_xll.DTC.CPR.ValueForVariable($A1798,H$10)</f>
        <v>1.7400831383017528</v>
      </c>
      <c r="I1798" s="36">
        <f>_xll.DTC.CPR.ValueForVariable($A1798,I$10)</f>
        <v>148.55822397677321</v>
      </c>
      <c r="J1798" s="36">
        <f>_xll.DTC.CPR.ValueForVariable($A1798,J$10)</f>
        <v>14.136257484755962</v>
      </c>
      <c r="K1798" s="36">
        <f>_xll.DTC.CPR.ValueForVariable($A1798,K$10)</f>
        <v>254.91869357729877</v>
      </c>
      <c r="L1798" s="36">
        <f>_xll.DTC.CPR.ValueForVariable($A1798,L$10)</f>
        <v>431.46507275796705</v>
      </c>
      <c r="M1798" s="36">
        <f>_xll.DTC.CPR.ValueForVariable($A1798,M$10)</f>
        <v>402.17961289040073</v>
      </c>
      <c r="N1798" s="36">
        <f>_xll.DTC.CPR.ValueForVariable($A1798,N$10)</f>
        <v>34383.638827118317</v>
      </c>
      <c r="O1798" s="36">
        <f>_xll.DTC.CPR.ValueForVariable($A1798,O$10)</f>
        <v>1.9088745736185446</v>
      </c>
      <c r="P1798" s="36">
        <f>_xll.DTC.CPR.ValueForVariable($A1798,P$10)</f>
        <v>3.8869470608248587E-2</v>
      </c>
      <c r="Q1798" s="36">
        <f>_xll.DTC.CPR.ValueForVariable($A1798,Q$10)</f>
        <v>3.1958126006633614</v>
      </c>
      <c r="R1798" s="36">
        <f>_xll.DTC.CPR.ValueForVariable($A1798,R$10)</f>
        <v>87.959670884996001</v>
      </c>
      <c r="S1798" s="36">
        <f>_xll.DTC.CPR.ValueForVariable($A1798,S$10)</f>
        <v>281.10262456447242</v>
      </c>
      <c r="T1798" s="36">
        <f>_xll.DTC.CPR.ValueForVariable($A1798,T$10)</f>
        <v>0</v>
      </c>
      <c r="U1798" s="36">
        <f>_xll.DTC.CPR.ValueForVariable($A1798,U$10)</f>
        <v>45</v>
      </c>
      <c r="V1798" s="36">
        <f>_xll.DTC.CPR.ValueForVariable($A1798,V$10)</f>
        <v>4</v>
      </c>
      <c r="W1798" s="36">
        <f>_xll.DTC.CPR.ValueForVariable($A1798,W$10)</f>
        <v>39</v>
      </c>
      <c r="X1798" s="36">
        <f>_xll.DTC.CPR.ValueForVariable($A1798,X$10)</f>
        <v>292.80318233959798</v>
      </c>
      <c r="Y1798" s="36">
        <f>_xll.DTC.CPR.ValueForVariable($A1798,Y$10)</f>
        <v>1159.9242383423766</v>
      </c>
      <c r="Z1798" s="36">
        <f>_xll.DTC.CPR.ValueForVariable($A1798,Z$10)</f>
        <v>65.34439088584412</v>
      </c>
      <c r="AA1798" s="36">
        <f>_xll.DTC.CPR.ValueForVariable($A1798,AA$10)</f>
        <v>3.9614468294851974</v>
      </c>
      <c r="AB1798" s="36">
        <f>_xll.DTC.CPR.ValueForVariable($A1798,AB$10)</f>
        <v>0.91225784734638482</v>
      </c>
      <c r="AC1798" s="36">
        <f>_xll.DTC.CPR.ValueForVariable($A1798,AC$10)</f>
        <v>110</v>
      </c>
      <c r="AD1798" s="36">
        <f>_xll.DTC.CPR.ValueForVariable($A1798,AD$10)</f>
        <v>146.49464977416861</v>
      </c>
      <c r="AE1798" s="36">
        <f>_xll.DTC.CPR.ValueForVariable($A1798,AE$10)</f>
        <v>0</v>
      </c>
      <c r="AF1798" s="36">
        <f>_xll.DTC.CPR.ValueForVariable($A1798,AF$10)</f>
        <v>0</v>
      </c>
      <c r="AG1798" s="36">
        <f>_xll.DTC.CPR.ValueForVariable($A1798,AG$10)</f>
        <v>0</v>
      </c>
      <c r="AH1798" s="36">
        <f>_xll.DTC.CPR.ValueForVariable($A1798,AH$10)</f>
        <v>0</v>
      </c>
      <c r="AI1798" s="36">
        <f>_xll.DTC.CPR.ValueForVariable($A1798,AI$10)</f>
        <v>0</v>
      </c>
      <c r="AJ1798" s="36">
        <f>_xll.DTC.CPR.ValueForVariable($A1798,AJ$10)</f>
        <v>0</v>
      </c>
      <c r="AK1798" s="36">
        <f>_xll.DTC.CPR.ValueForVariable($A1798,AK$10)</f>
        <v>5</v>
      </c>
      <c r="AL1798" s="36">
        <f>_xll.DTC.CPR.MinimumForVariable($A1798,AL$10)</f>
        <v>46.094159263435024</v>
      </c>
      <c r="AM1798" s="36">
        <f>_xll.DTC.CPR.MaximumForVariable($A1798,AM$10)</f>
        <v>101.91481054603697</v>
      </c>
    </row>
    <row r="1799" spans="1:39" x14ac:dyDescent="0.35">
      <c r="A1799" s="36" t="str">
        <f>_xll.DTC.CPR.Calculate($B$1,$B$2,$B$3,D1799,E1799,C1799,B1799,F1799,$B$4,G1799)</f>
        <v>CID=-2083078982</v>
      </c>
      <c r="B1799" s="36">
        <f t="shared" si="239"/>
        <v>0</v>
      </c>
      <c r="C1799" s="34">
        <f t="shared" si="236"/>
        <v>47.5</v>
      </c>
      <c r="D1799" s="36">
        <f>'TTH375-noEcon_A'!AL1799+('TTH375-noEcon_A'!AM1799-'TTH375-noEcon_A'!AL1799)*0.75</f>
        <v>88.697588948448839</v>
      </c>
      <c r="E1799" s="36">
        <f t="shared" si="237"/>
        <v>4</v>
      </c>
      <c r="F1799" s="36">
        <f t="shared" si="240"/>
        <v>41.5</v>
      </c>
      <c r="G1799" s="36">
        <f t="shared" si="238"/>
        <v>8.3000000000000007</v>
      </c>
      <c r="H1799" s="36">
        <f>_xll.DTC.CPR.ValueForVariable($A1799,H$10)</f>
        <v>1.7400831383017528</v>
      </c>
      <c r="I1799" s="36">
        <f>_xll.DTC.CPR.ValueForVariable($A1799,I$10)</f>
        <v>148.55822397677321</v>
      </c>
      <c r="J1799" s="36">
        <f>_xll.DTC.CPR.ValueForVariable($A1799,J$10)</f>
        <v>14.136257484755962</v>
      </c>
      <c r="K1799" s="36">
        <f>_xll.DTC.CPR.ValueForVariable($A1799,K$10)</f>
        <v>258.65495278124138</v>
      </c>
      <c r="L1799" s="36">
        <f>_xll.DTC.CPR.ValueForVariable($A1799,L$10)</f>
        <v>432.84136206775185</v>
      </c>
      <c r="M1799" s="36">
        <f>_xll.DTC.CPR.ValueForVariable($A1799,M$10)</f>
        <v>402.17961289040073</v>
      </c>
      <c r="N1799" s="36">
        <f>_xll.DTC.CPR.ValueForVariable($A1799,N$10)</f>
        <v>34549.853513389317</v>
      </c>
      <c r="O1799" s="36">
        <f>_xll.DTC.CPR.ValueForVariable($A1799,O$10)</f>
        <v>1.896705218228725</v>
      </c>
      <c r="P1799" s="36">
        <f>_xll.DTC.CPR.ValueForVariable($A1799,P$10)</f>
        <v>4.0170114341018442E-2</v>
      </c>
      <c r="Q1799" s="36">
        <f>_xll.DTC.CPR.ValueForVariable($A1799,Q$10)</f>
        <v>3.069123793581491</v>
      </c>
      <c r="R1799" s="36">
        <f>_xll.DTC.CPR.ValueForVariable($A1799,R$10)</f>
        <v>88.697618630715752</v>
      </c>
      <c r="S1799" s="36">
        <f>_xll.DTC.CPR.ValueForVariable($A1799,S$10)</f>
        <v>272.22397177354668</v>
      </c>
      <c r="T1799" s="36">
        <f>_xll.DTC.CPR.ValueForVariable($A1799,T$10)</f>
        <v>0</v>
      </c>
      <c r="U1799" s="36">
        <f>_xll.DTC.CPR.ValueForVariable($A1799,U$10)</f>
        <v>47.5</v>
      </c>
      <c r="V1799" s="36">
        <f>_xll.DTC.CPR.ValueForVariable($A1799,V$10)</f>
        <v>4</v>
      </c>
      <c r="W1799" s="36">
        <f>_xll.DTC.CPR.ValueForVariable($A1799,W$10)</f>
        <v>41.5</v>
      </c>
      <c r="X1799" s="36">
        <f>_xll.DTC.CPR.ValueForVariable($A1799,X$10)</f>
        <v>292.80318233959798</v>
      </c>
      <c r="Y1799" s="36">
        <f>_xll.DTC.CPR.ValueForVariable($A1799,Y$10)</f>
        <v>1237.0237214434719</v>
      </c>
      <c r="Z1799" s="36">
        <f>_xll.DTC.CPR.ValueForVariable($A1799,Z$10)</f>
        <v>67.143540151234049</v>
      </c>
      <c r="AA1799" s="36">
        <f>_xll.DTC.CPR.ValueForVariable($A1799,AA$10)</f>
        <v>4.2247618743731801</v>
      </c>
      <c r="AB1799" s="36">
        <f>_xll.DTC.CPR.ValueForVariable($A1799,AB$10)</f>
        <v>0.91249966252280379</v>
      </c>
      <c r="AC1799" s="36">
        <f>_xll.DTC.CPR.ValueForVariable($A1799,AC$10)</f>
        <v>110</v>
      </c>
      <c r="AD1799" s="36">
        <f>_xll.DTC.CPR.ValueForVariable($A1799,AD$10)</f>
        <v>147.68453621394238</v>
      </c>
      <c r="AE1799" s="36">
        <f>_xll.DTC.CPR.ValueForVariable($A1799,AE$10)</f>
        <v>0</v>
      </c>
      <c r="AF1799" s="36">
        <f>_xll.DTC.CPR.ValueForVariable($A1799,AF$10)</f>
        <v>0</v>
      </c>
      <c r="AG1799" s="36">
        <f>_xll.DTC.CPR.ValueForVariable($A1799,AG$10)</f>
        <v>0</v>
      </c>
      <c r="AH1799" s="36">
        <f>_xll.DTC.CPR.ValueForVariable($A1799,AH$10)</f>
        <v>0</v>
      </c>
      <c r="AI1799" s="36">
        <f>_xll.DTC.CPR.ValueForVariable($A1799,AI$10)</f>
        <v>0</v>
      </c>
      <c r="AJ1799" s="36">
        <f>_xll.DTC.CPR.ValueForVariable($A1799,AJ$10)</f>
        <v>0</v>
      </c>
      <c r="AK1799" s="36">
        <f>_xll.DTC.CPR.ValueForVariable($A1799,AK$10)</f>
        <v>5</v>
      </c>
      <c r="AL1799" s="36">
        <f>_xll.DTC.CPR.MinimumForVariable($A1799,AL$10)</f>
        <v>51.050198448721865</v>
      </c>
      <c r="AM1799" s="36">
        <f>_xll.DTC.CPR.MaximumForVariable($A1799,AM$10)</f>
        <v>101.24671911502449</v>
      </c>
    </row>
    <row r="1800" spans="1:39" x14ac:dyDescent="0.35">
      <c r="A1800" s="36" t="str">
        <f>_xll.DTC.CPR.Calculate($B$1,$B$2,$B$3,D1800,E1800,C1800,B1800,F1800,$B$4,G1800)</f>
        <v>CID=1194050525</v>
      </c>
      <c r="B1800" s="36">
        <f t="shared" si="239"/>
        <v>0</v>
      </c>
      <c r="C1800" s="34">
        <f t="shared" si="236"/>
        <v>50</v>
      </c>
      <c r="D1800" s="36">
        <f>'TTH375-noEcon_A'!AL1800+('TTH375-noEcon_A'!AM1800-'TTH375-noEcon_A'!AL1800)*0.75</f>
        <v>90.975313634161935</v>
      </c>
      <c r="E1800" s="36">
        <f t="shared" si="237"/>
        <v>4</v>
      </c>
      <c r="F1800" s="36">
        <f t="shared" si="240"/>
        <v>44</v>
      </c>
      <c r="G1800" s="36">
        <f t="shared" si="238"/>
        <v>8.8000000000000007</v>
      </c>
      <c r="H1800" s="36">
        <f>_xll.DTC.CPR.ValueForVariable($A1800,H$10)</f>
        <v>1.7400831383017528</v>
      </c>
      <c r="I1800" s="36">
        <f>_xll.DTC.CPR.ValueForVariable($A1800,I$10)</f>
        <v>148.55822397677321</v>
      </c>
      <c r="J1800" s="36">
        <f>_xll.DTC.CPR.ValueForVariable($A1800,J$10)</f>
        <v>14.136257484755962</v>
      </c>
      <c r="K1800" s="36">
        <f>_xll.DTC.CPR.ValueForVariable($A1800,K$10)</f>
        <v>262.42501858641634</v>
      </c>
      <c r="L1800" s="36">
        <f>_xll.DTC.CPR.ValueForVariable($A1800,L$10)</f>
        <v>434.19277582985666</v>
      </c>
      <c r="M1800" s="36">
        <f>_xll.DTC.CPR.ValueForVariable($A1800,M$10)</f>
        <v>402.17961289040073</v>
      </c>
      <c r="N1800" s="36">
        <f>_xll.DTC.CPR.ValueForVariable($A1800,N$10)</f>
        <v>34844.794243483964</v>
      </c>
      <c r="O1800" s="36">
        <f>_xll.DTC.CPR.ValueForVariable($A1800,O$10)</f>
        <v>1.8985644365594376</v>
      </c>
      <c r="P1800" s="36">
        <f>_xll.DTC.CPR.ValueForVariable($A1800,P$10)</f>
        <v>4.2169207454162839E-2</v>
      </c>
      <c r="Q1800" s="36">
        <f>_xll.DTC.CPR.ValueForVariable($A1800,Q$10)</f>
        <v>2.9165386473828696</v>
      </c>
      <c r="R1800" s="36">
        <f>_xll.DTC.CPR.ValueForVariable($A1800,R$10)</f>
        <v>90.975342579269864</v>
      </c>
      <c r="S1800" s="36">
        <f>_xll.DTC.CPR.ValueForVariable($A1800,S$10)</f>
        <v>265.33310259133691</v>
      </c>
      <c r="T1800" s="36">
        <f>_xll.DTC.CPR.ValueForVariable($A1800,T$10)</f>
        <v>0</v>
      </c>
      <c r="U1800" s="36">
        <f>_xll.DTC.CPR.ValueForVariable($A1800,U$10)</f>
        <v>50</v>
      </c>
      <c r="V1800" s="36">
        <f>_xll.DTC.CPR.ValueForVariable($A1800,V$10)</f>
        <v>4</v>
      </c>
      <c r="W1800" s="36">
        <f>_xll.DTC.CPR.ValueForVariable($A1800,W$10)</f>
        <v>44</v>
      </c>
      <c r="X1800" s="36">
        <f>_xll.DTC.CPR.ValueForVariable($A1800,X$10)</f>
        <v>292.80318233959798</v>
      </c>
      <c r="Y1800" s="36">
        <f>_xll.DTC.CPR.ValueForVariable($A1800,Y$10)</f>
        <v>1317.9054900117335</v>
      </c>
      <c r="Z1800" s="36">
        <f>_xll.DTC.CPR.ValueForVariable($A1800,Z$10)</f>
        <v>69.366240484742605</v>
      </c>
      <c r="AA1800" s="36">
        <f>_xll.DTC.CPR.ValueForVariable($A1800,AA$10)</f>
        <v>4.5009944204882473</v>
      </c>
      <c r="AB1800" s="36">
        <f>_xll.DTC.CPR.ValueForVariable($A1800,AB$10)</f>
        <v>0.9131994337096887</v>
      </c>
      <c r="AC1800" s="36">
        <f>_xll.DTC.CPR.ValueForVariable($A1800,AC$10)</f>
        <v>110</v>
      </c>
      <c r="AD1800" s="36">
        <f>_xll.DTC.CPR.ValueForVariable($A1800,AD$10)</f>
        <v>151.36094906047759</v>
      </c>
      <c r="AE1800" s="36">
        <f>_xll.DTC.CPR.ValueForVariable($A1800,AE$10)</f>
        <v>0</v>
      </c>
      <c r="AF1800" s="36">
        <f>_xll.DTC.CPR.ValueForVariable($A1800,AF$10)</f>
        <v>0</v>
      </c>
      <c r="AG1800" s="36">
        <f>_xll.DTC.CPR.ValueForVariable($A1800,AG$10)</f>
        <v>0</v>
      </c>
      <c r="AH1800" s="36">
        <f>_xll.DTC.CPR.ValueForVariable($A1800,AH$10)</f>
        <v>0</v>
      </c>
      <c r="AI1800" s="36">
        <f>_xll.DTC.CPR.ValueForVariable($A1800,AI$10)</f>
        <v>0</v>
      </c>
      <c r="AJ1800" s="36">
        <f>_xll.DTC.CPR.ValueForVariable($A1800,AJ$10)</f>
        <v>0</v>
      </c>
      <c r="AK1800" s="36">
        <f>_xll.DTC.CPR.ValueForVariable($A1800,AK$10)</f>
        <v>5</v>
      </c>
      <c r="AL1800" s="36">
        <f>_xll.DTC.CPR.MinimumForVariable($A1800,AL$10)</f>
        <v>57.491043736647001</v>
      </c>
      <c r="AM1800" s="36">
        <f>_xll.DTC.CPR.MaximumForVariable($A1800,AM$10)</f>
        <v>102.13673693333358</v>
      </c>
    </row>
    <row r="1801" spans="1:39" x14ac:dyDescent="0.35">
      <c r="A1801" s="36" t="str">
        <f>_xll.DTC.CPR.Calculate($B$1,$B$2,$B$3,D1801,E1801,C1801,B1801,F1801,$B$4,G1801)</f>
        <v>CID=1194050622</v>
      </c>
      <c r="B1801" s="36">
        <f t="shared" si="239"/>
        <v>0</v>
      </c>
      <c r="C1801" s="34">
        <f t="shared" si="236"/>
        <v>52.5</v>
      </c>
      <c r="D1801" s="36">
        <f>'TTH375-noEcon_A'!AL1801+('TTH375-noEcon_A'!AM1801-'TTH375-noEcon_A'!AL1801)*0.75</f>
        <v>92.572636644268684</v>
      </c>
      <c r="E1801" s="36">
        <f t="shared" si="237"/>
        <v>4</v>
      </c>
      <c r="F1801" s="36">
        <f t="shared" si="240"/>
        <v>46.5</v>
      </c>
      <c r="G1801" s="36">
        <f t="shared" si="238"/>
        <v>9.3000000000000007</v>
      </c>
      <c r="H1801" s="36">
        <f>_xll.DTC.CPR.ValueForVariable($A1801,H$10)</f>
        <v>1.7400831383017528</v>
      </c>
      <c r="I1801" s="36">
        <f>_xll.DTC.CPR.ValueForVariable($A1801,I$10)</f>
        <v>148.55822397677321</v>
      </c>
      <c r="J1801" s="36">
        <f>_xll.DTC.CPR.ValueForVariable($A1801,J$10)</f>
        <v>14.136257484755962</v>
      </c>
      <c r="K1801" s="36">
        <f>_xll.DTC.CPR.ValueForVariable($A1801,K$10)</f>
        <v>266.23083222577782</v>
      </c>
      <c r="L1801" s="36">
        <f>_xll.DTC.CPR.ValueForVariable($A1801,L$10)</f>
        <v>435.51956663224621</v>
      </c>
      <c r="M1801" s="36">
        <f>_xll.DTC.CPR.ValueForVariable($A1801,M$10)</f>
        <v>402.17961289040073</v>
      </c>
      <c r="N1801" s="36">
        <f>_xll.DTC.CPR.ValueForVariable($A1801,N$10)</f>
        <v>35111.930103659353</v>
      </c>
      <c r="O1801" s="36">
        <f>_xll.DTC.CPR.ValueForVariable($A1801,O$10)</f>
        <v>1.8798156896400138</v>
      </c>
      <c r="P1801" s="36">
        <f>_xll.DTC.CPR.ValueForVariable($A1801,P$10)</f>
        <v>4.4009713017174774E-2</v>
      </c>
      <c r="Q1801" s="36">
        <f>_xll.DTC.CPR.ValueForVariable($A1801,Q$10)</f>
        <v>2.7606274833932987</v>
      </c>
      <c r="R1801" s="36">
        <f>_xll.DTC.CPR.ValueForVariable($A1801,R$10)</f>
        <v>92.572667778653127</v>
      </c>
      <c r="S1801" s="36">
        <f>_xll.DTC.CPR.ValueForVariable($A1801,S$10)</f>
        <v>255.5586508807871</v>
      </c>
      <c r="T1801" s="36">
        <f>_xll.DTC.CPR.ValueForVariable($A1801,T$10)</f>
        <v>0</v>
      </c>
      <c r="U1801" s="36">
        <f>_xll.DTC.CPR.ValueForVariable($A1801,U$10)</f>
        <v>52.5</v>
      </c>
      <c r="V1801" s="36">
        <f>_xll.DTC.CPR.ValueForVariable($A1801,V$10)</f>
        <v>4</v>
      </c>
      <c r="W1801" s="36">
        <f>_xll.DTC.CPR.ValueForVariable($A1801,W$10)</f>
        <v>46.5</v>
      </c>
      <c r="X1801" s="36">
        <f>_xll.DTC.CPR.ValueForVariable($A1801,X$10)</f>
        <v>292.80318233959798</v>
      </c>
      <c r="Y1801" s="36">
        <f>_xll.DTC.CPR.ValueForVariable($A1801,Y$10)</f>
        <v>1402.69321438421</v>
      </c>
      <c r="Z1801" s="36">
        <f>_xll.DTC.CPR.ValueForVariable($A1801,Z$10)</f>
        <v>71.749250881940895</v>
      </c>
      <c r="AA1801" s="36">
        <f>_xll.DTC.CPR.ValueForVariable($A1801,AA$10)</f>
        <v>4.7905668346095478</v>
      </c>
      <c r="AB1801" s="36">
        <f>_xll.DTC.CPR.ValueForVariable($A1801,AB$10)</f>
        <v>0.91365085027014969</v>
      </c>
      <c r="AC1801" s="36">
        <f>_xll.DTC.CPR.ValueForVariable($A1801,AC$10)</f>
        <v>110</v>
      </c>
      <c r="AD1801" s="36">
        <f>_xll.DTC.CPR.ValueForVariable($A1801,AD$10)</f>
        <v>153.94241409500981</v>
      </c>
      <c r="AE1801" s="36">
        <f>_xll.DTC.CPR.ValueForVariable($A1801,AE$10)</f>
        <v>0</v>
      </c>
      <c r="AF1801" s="36">
        <f>_xll.DTC.CPR.ValueForVariable($A1801,AF$10)</f>
        <v>0</v>
      </c>
      <c r="AG1801" s="36">
        <f>_xll.DTC.CPR.ValueForVariable($A1801,AG$10)</f>
        <v>0</v>
      </c>
      <c r="AH1801" s="36">
        <f>_xll.DTC.CPR.ValueForVariable($A1801,AH$10)</f>
        <v>0</v>
      </c>
      <c r="AI1801" s="36">
        <f>_xll.DTC.CPR.ValueForVariable($A1801,AI$10)</f>
        <v>0</v>
      </c>
      <c r="AJ1801" s="36">
        <f>_xll.DTC.CPR.ValueForVariable($A1801,AJ$10)</f>
        <v>0</v>
      </c>
      <c r="AK1801" s="36">
        <f>_xll.DTC.CPR.ValueForVariable($A1801,AK$10)</f>
        <v>5</v>
      </c>
      <c r="AL1801" s="36">
        <f>_xll.DTC.CPR.MinimumForVariable($A1801,AL$10)</f>
        <v>65.29520520857686</v>
      </c>
      <c r="AM1801" s="36">
        <f>_xll.DTC.CPR.MaximumForVariable($A1801,AM$10)</f>
        <v>101.66511378949929</v>
      </c>
    </row>
    <row r="1802" spans="1:39" x14ac:dyDescent="0.35">
      <c r="A1802" s="36" t="str">
        <f>_xll.DTC.CPR.Calculate($B$1,$B$2,$B$3,D1802,E1802,C1802,B1802,F1802,$B$4,G1802)</f>
        <v>CID=1194050587</v>
      </c>
      <c r="B1802" s="36">
        <f t="shared" si="239"/>
        <v>0</v>
      </c>
      <c r="C1802" s="34">
        <f t="shared" si="236"/>
        <v>55</v>
      </c>
      <c r="D1802" s="36">
        <f>'TTH375-noEcon_A'!AL1802+('TTH375-noEcon_A'!AM1802-'TTH375-noEcon_A'!AL1802)*0.75</f>
        <v>94.723540766797356</v>
      </c>
      <c r="E1802" s="36">
        <f t="shared" si="237"/>
        <v>4</v>
      </c>
      <c r="F1802" s="36">
        <f t="shared" si="240"/>
        <v>49</v>
      </c>
      <c r="G1802" s="36">
        <f t="shared" si="238"/>
        <v>9.8000000000000007</v>
      </c>
      <c r="H1802" s="36">
        <f>_xll.DTC.CPR.ValueForVariable($A1802,H$10)</f>
        <v>1.7400831383017528</v>
      </c>
      <c r="I1802" s="36">
        <f>_xll.DTC.CPR.ValueForVariable($A1802,I$10)</f>
        <v>148.55822397677321</v>
      </c>
      <c r="J1802" s="36">
        <f>_xll.DTC.CPR.ValueForVariable($A1802,J$10)</f>
        <v>14.136257484755962</v>
      </c>
      <c r="K1802" s="36">
        <f>_xll.DTC.CPR.ValueForVariable($A1802,K$10)</f>
        <v>270.07454523126029</v>
      </c>
      <c r="L1802" s="36">
        <f>_xll.DTC.CPR.ValueForVariable($A1802,L$10)</f>
        <v>436.82199536757889</v>
      </c>
      <c r="M1802" s="36">
        <f>_xll.DTC.CPR.ValueForVariable($A1802,M$10)</f>
        <v>402.17961289040073</v>
      </c>
      <c r="N1802" s="36">
        <f>_xll.DTC.CPR.ValueForVariable($A1802,N$10)</f>
        <v>35412.392250392055</v>
      </c>
      <c r="O1802" s="36">
        <f>_xll.DTC.CPR.ValueForVariable($A1802,O$10)</f>
        <v>1.8708576823816987</v>
      </c>
      <c r="P1802" s="36">
        <f>_xll.DTC.CPR.ValueForVariable($A1802,P$10)</f>
        <v>4.620483465430715E-2</v>
      </c>
      <c r="Q1802" s="36">
        <f>_xll.DTC.CPR.ValueForVariable($A1802,Q$10)</f>
        <v>2.6091702652715547</v>
      </c>
      <c r="R1802" s="36">
        <f>_xll.DTC.CPR.ValueForVariable($A1802,R$10)</f>
        <v>94.723515747997524</v>
      </c>
      <c r="S1802" s="36">
        <f>_xll.DTC.CPR.ValueForVariable($A1802,S$10)</f>
        <v>247.149780711657</v>
      </c>
      <c r="T1802" s="36">
        <f>_xll.DTC.CPR.ValueForVariable($A1802,T$10)</f>
        <v>0</v>
      </c>
      <c r="U1802" s="36">
        <f>_xll.DTC.CPR.ValueForVariable($A1802,U$10)</f>
        <v>55</v>
      </c>
      <c r="V1802" s="36">
        <f>_xll.DTC.CPR.ValueForVariable($A1802,V$10)</f>
        <v>4</v>
      </c>
      <c r="W1802" s="36">
        <f>_xll.DTC.CPR.ValueForVariable($A1802,W$10)</f>
        <v>49</v>
      </c>
      <c r="X1802" s="36">
        <f>_xll.DTC.CPR.ValueForVariable($A1802,X$10)</f>
        <v>292.80318233959798</v>
      </c>
      <c r="Y1802" s="36">
        <f>_xll.DTC.CPR.ValueForVariable($A1802,Y$10)</f>
        <v>1491.5140866997515</v>
      </c>
      <c r="Z1802" s="36">
        <f>_xll.DTC.CPR.ValueForVariable($A1802,Z$10)</f>
        <v>74.202255297058741</v>
      </c>
      <c r="AA1802" s="36">
        <f>_xll.DTC.CPR.ValueForVariable($A1802,AA$10)</f>
        <v>5.0939135113971155</v>
      </c>
      <c r="AB1802" s="36">
        <f>_xll.DTC.CPR.ValueForVariable($A1802,AB$10)</f>
        <v>0.91421172430128717</v>
      </c>
      <c r="AC1802" s="36">
        <f>_xll.DTC.CPR.ValueForVariable($A1802,AC$10)</f>
        <v>110</v>
      </c>
      <c r="AD1802" s="36">
        <f>_xll.DTC.CPR.ValueForVariable($A1802,AD$10)</f>
        <v>157.42249755769686</v>
      </c>
      <c r="AE1802" s="36">
        <f>_xll.DTC.CPR.ValueForVariable($A1802,AE$10)</f>
        <v>0</v>
      </c>
      <c r="AF1802" s="36">
        <f>_xll.DTC.CPR.ValueForVariable($A1802,AF$10)</f>
        <v>0</v>
      </c>
      <c r="AG1802" s="36">
        <f>_xll.DTC.CPR.ValueForVariable($A1802,AG$10)</f>
        <v>0</v>
      </c>
      <c r="AH1802" s="36">
        <f>_xll.DTC.CPR.ValueForVariable($A1802,AH$10)</f>
        <v>0</v>
      </c>
      <c r="AI1802" s="36">
        <f>_xll.DTC.CPR.ValueForVariable($A1802,AI$10)</f>
        <v>0</v>
      </c>
      <c r="AJ1802" s="36">
        <f>_xll.DTC.CPR.ValueForVariable($A1802,AJ$10)</f>
        <v>0</v>
      </c>
      <c r="AK1802" s="36">
        <f>_xll.DTC.CPR.ValueForVariable($A1802,AK$10)</f>
        <v>5</v>
      </c>
      <c r="AL1802" s="36">
        <f>_xll.DTC.CPR.MinimumForVariable($A1802,AL$10)</f>
        <v>72.777944140995629</v>
      </c>
      <c r="AM1802" s="36">
        <f>_xll.DTC.CPR.MaximumForVariable($A1802,AM$10)</f>
        <v>102.0387396420646</v>
      </c>
    </row>
    <row r="1803" spans="1:39" x14ac:dyDescent="0.35">
      <c r="A1803" s="36" t="str">
        <f>_xll.DTC.CPR.Calculate($B$1,$B$2,$B$3,D1803,E1803,C1803,B1803,F1803,$B$4,G1803)</f>
        <v>CID=1194050428</v>
      </c>
      <c r="B1803" s="36">
        <f t="shared" si="239"/>
        <v>0</v>
      </c>
      <c r="C1803" s="34">
        <f t="shared" si="236"/>
        <v>57.5</v>
      </c>
      <c r="D1803" s="36">
        <f>'TTH375-noEcon_A'!AL1803+('TTH375-noEcon_A'!AM1803-'TTH375-noEcon_A'!AL1803)*0.75</f>
        <v>97.424453468570505</v>
      </c>
      <c r="E1803" s="36">
        <f t="shared" si="237"/>
        <v>4</v>
      </c>
      <c r="F1803" s="36">
        <f t="shared" si="240"/>
        <v>51.5</v>
      </c>
      <c r="G1803" s="36">
        <f t="shared" si="238"/>
        <v>10.3</v>
      </c>
      <c r="H1803" s="36">
        <f>_xll.DTC.CPR.ValueForVariable($A1803,H$10)</f>
        <v>1.7400831383017528</v>
      </c>
      <c r="I1803" s="36">
        <f>_xll.DTC.CPR.ValueForVariable($A1803,I$10)</f>
        <v>148.55822397677321</v>
      </c>
      <c r="J1803" s="36">
        <f>_xll.DTC.CPR.ValueForVariable($A1803,J$10)</f>
        <v>14.136257484755962</v>
      </c>
      <c r="K1803" s="36">
        <f>_xll.DTC.CPR.ValueForVariable($A1803,K$10)</f>
        <v>273.95855464546202</v>
      </c>
      <c r="L1803" s="36">
        <f>_xll.DTC.CPR.ValueForVariable($A1803,L$10)</f>
        <v>438.10033289972534</v>
      </c>
      <c r="M1803" s="36">
        <f>_xll.DTC.CPR.ValueForVariable($A1803,M$10)</f>
        <v>402.17961289040073</v>
      </c>
      <c r="N1803" s="36">
        <f>_xll.DTC.CPR.ValueForVariable($A1803,N$10)</f>
        <v>35746.114993978292</v>
      </c>
      <c r="O1803" s="36">
        <f>_xll.DTC.CPR.ValueForVariable($A1803,O$10)</f>
        <v>1.869354731101734</v>
      </c>
      <c r="P1803" s="36">
        <f>_xll.DTC.CPR.ValueForVariable($A1803,P$10)</f>
        <v>4.8787850883905248E-2</v>
      </c>
      <c r="Q1803" s="36">
        <f>_xll.DTC.CPR.ValueForVariable($A1803,Q$10)</f>
        <v>2.4602722617110908</v>
      </c>
      <c r="R1803" s="36">
        <f>_xll.DTC.CPR.ValueForVariable($A1803,R$10)</f>
        <v>97.424437769478871</v>
      </c>
      <c r="S1803" s="36">
        <f>_xll.DTC.CPR.ValueForVariable($A1803,S$10)</f>
        <v>239.69064185704718</v>
      </c>
      <c r="T1803" s="36">
        <f>_xll.DTC.CPR.ValueForVariable($A1803,T$10)</f>
        <v>0</v>
      </c>
      <c r="U1803" s="36">
        <f>_xll.DTC.CPR.ValueForVariable($A1803,U$10)</f>
        <v>57.5</v>
      </c>
      <c r="V1803" s="36">
        <f>_xll.DTC.CPR.ValueForVariable($A1803,V$10)</f>
        <v>4</v>
      </c>
      <c r="W1803" s="36">
        <f>_xll.DTC.CPR.ValueForVariable($A1803,W$10)</f>
        <v>51.5</v>
      </c>
      <c r="X1803" s="36">
        <f>_xll.DTC.CPR.ValueForVariable($A1803,X$10)</f>
        <v>292.80318233959798</v>
      </c>
      <c r="Y1803" s="36">
        <f>_xll.DTC.CPR.ValueForVariable($A1803,Y$10)</f>
        <v>1584.4992350875034</v>
      </c>
      <c r="Z1803" s="36">
        <f>_xll.DTC.CPR.ValueForVariable($A1803,Z$10)</f>
        <v>76.754795383799262</v>
      </c>
      <c r="AA1803" s="36">
        <f>_xll.DTC.CPR.ValueForVariable($A1803,AA$10)</f>
        <v>5.4114822879546951</v>
      </c>
      <c r="AB1803" s="36">
        <f>_xll.DTC.CPR.ValueForVariable($A1803,AB$10)</f>
        <v>0.91484640363881231</v>
      </c>
      <c r="AC1803" s="36">
        <f>_xll.DTC.CPR.ValueForVariable($A1803,AC$10)</f>
        <v>110</v>
      </c>
      <c r="AD1803" s="36">
        <f>_xll.DTC.CPR.ValueForVariable($A1803,AD$10)</f>
        <v>161.79887553896131</v>
      </c>
      <c r="AE1803" s="36">
        <f>_xll.DTC.CPR.ValueForVariable($A1803,AE$10)</f>
        <v>0</v>
      </c>
      <c r="AF1803" s="36">
        <f>_xll.DTC.CPR.ValueForVariable($A1803,AF$10)</f>
        <v>0</v>
      </c>
      <c r="AG1803" s="36">
        <f>_xll.DTC.CPR.ValueForVariable($A1803,AG$10)</f>
        <v>0</v>
      </c>
      <c r="AH1803" s="36">
        <f>_xll.DTC.CPR.ValueForVariable($A1803,AH$10)</f>
        <v>0</v>
      </c>
      <c r="AI1803" s="36">
        <f>_xll.DTC.CPR.ValueForVariable($A1803,AI$10)</f>
        <v>0</v>
      </c>
      <c r="AJ1803" s="36">
        <f>_xll.DTC.CPR.ValueForVariable($A1803,AJ$10)</f>
        <v>0</v>
      </c>
      <c r="AK1803" s="36">
        <f>_xll.DTC.CPR.ValueForVariable($A1803,AK$10)</f>
        <v>5</v>
      </c>
      <c r="AL1803" s="36">
        <f>_xll.DTC.CPR.MinimumForVariable($A1803,AL$10)</f>
        <v>82.077721644959169</v>
      </c>
      <c r="AM1803" s="36">
        <f>_xll.DTC.CPR.MaximumForVariable($A1803,AM$10)</f>
        <v>102.54003074310762</v>
      </c>
    </row>
    <row r="1804" spans="1:39" x14ac:dyDescent="0.35">
      <c r="A1804" s="36" t="str">
        <f>_xll.DTC.CPR.Calculate($B$1,$B$2,$B$3,D1804,E1804,C1804,B1804,F1804,$B$4,G1804)</f>
        <v>CID=1194050649</v>
      </c>
      <c r="B1804" s="36">
        <f t="shared" si="239"/>
        <v>0</v>
      </c>
      <c r="C1804" s="34">
        <f t="shared" si="236"/>
        <v>60</v>
      </c>
      <c r="D1804" s="36">
        <f>'TTH375-noEcon_A'!AL1804+('TTH375-noEcon_A'!AM1804-'TTH375-noEcon_A'!AL1804)*0.75</f>
        <v>99.207962361963141</v>
      </c>
      <c r="E1804" s="36">
        <f t="shared" si="237"/>
        <v>4</v>
      </c>
      <c r="F1804" s="36">
        <f t="shared" si="240"/>
        <v>54</v>
      </c>
      <c r="G1804" s="36">
        <f t="shared" si="238"/>
        <v>10.8</v>
      </c>
      <c r="H1804" s="36">
        <f>_xll.DTC.CPR.ValueForVariable($A1804,H$10)</f>
        <v>1.7400831383017528</v>
      </c>
      <c r="I1804" s="36">
        <f>_xll.DTC.CPR.ValueForVariable($A1804,I$10)</f>
        <v>148.55822397677321</v>
      </c>
      <c r="J1804" s="36">
        <f>_xll.DTC.CPR.ValueForVariable($A1804,J$10)</f>
        <v>14.136257484755962</v>
      </c>
      <c r="K1804" s="36">
        <f>_xll.DTC.CPR.ValueForVariable($A1804,K$10)</f>
        <v>277.88554662171185</v>
      </c>
      <c r="L1804" s="36">
        <f>_xll.DTC.CPR.ValueForVariable($A1804,L$10)</f>
        <v>439.3548620830523</v>
      </c>
      <c r="M1804" s="36">
        <f>_xll.DTC.CPR.ValueForVariable($A1804,M$10)</f>
        <v>402.17961289040073</v>
      </c>
      <c r="N1804" s="36">
        <f>_xll.DTC.CPR.ValueForVariable($A1804,N$10)</f>
        <v>35914.811855137094</v>
      </c>
      <c r="O1804" s="36">
        <f>_xll.DTC.CPR.ValueForVariable($A1804,O$10)</f>
        <v>1.382726516631928</v>
      </c>
      <c r="P1804" s="36">
        <f>_xll.DTC.CPR.ValueForVariable($A1804,P$10)</f>
        <v>4.886088380103492E-2</v>
      </c>
      <c r="Q1804" s="36">
        <f>_xll.DTC.CPR.ValueForVariable($A1804,Q$10)</f>
        <v>1.8249368389789078</v>
      </c>
      <c r="R1804" s="36">
        <f>_xll.DTC.CPR.ValueForVariable($A1804,R$10)</f>
        <v>94.17569836876342</v>
      </c>
      <c r="S1804" s="36">
        <f>_xll.DTC.CPR.ValueForVariable($A1804,S$10)</f>
        <v>171.86470128972221</v>
      </c>
      <c r="T1804" s="36">
        <f>_xll.DTC.CPR.ValueForVariable($A1804,T$10)</f>
        <v>0</v>
      </c>
      <c r="U1804" s="36">
        <f>_xll.DTC.CPR.ValueForVariable($A1804,U$10)</f>
        <v>60</v>
      </c>
      <c r="V1804" s="36">
        <f>_xll.DTC.CPR.ValueForVariable($A1804,V$10)</f>
        <v>4</v>
      </c>
      <c r="W1804" s="36">
        <f>_xll.DTC.CPR.ValueForVariable($A1804,W$10)</f>
        <v>54</v>
      </c>
      <c r="X1804" s="36">
        <f>_xll.DTC.CPR.ValueForVariable($A1804,X$10)</f>
        <v>292.80318233959798</v>
      </c>
      <c r="Y1804" s="36">
        <f>_xll.DTC.CPR.ValueForVariable($A1804,Y$10)</f>
        <v>1681.7842182972543</v>
      </c>
      <c r="Z1804" s="36">
        <f>_xll.DTC.CPR.ValueForVariable($A1804,Z$10)</f>
        <v>90.239866607647116</v>
      </c>
      <c r="AA1804" s="36">
        <f>_xll.DTC.CPR.ValueForVariable($A1804,AA$10)</f>
        <v>5.7437361331226686</v>
      </c>
      <c r="AB1804" s="36">
        <f>_xll.DTC.CPR.ValueForVariable($A1804,AB$10)</f>
        <v>0.91407375620762998</v>
      </c>
      <c r="AC1804" s="36">
        <f>_xll.DTC.CPR.ValueForVariable($A1804,AC$10)</f>
        <v>95.349574193623226</v>
      </c>
      <c r="AD1804" s="36">
        <f>_xll.DTC.CPR.ValueForVariable($A1804,AD$10)</f>
        <v>156.53569481235601</v>
      </c>
      <c r="AE1804" s="36">
        <f>_xll.DTC.CPR.ValueForVariable($A1804,AE$10)</f>
        <v>0</v>
      </c>
      <c r="AF1804" s="36">
        <f>_xll.DTC.CPR.ValueForVariable($A1804,AF$10)</f>
        <v>0</v>
      </c>
      <c r="AG1804" s="36">
        <f>_xll.DTC.CPR.ValueForVariable($A1804,AG$10)</f>
        <v>0</v>
      </c>
      <c r="AH1804" s="36">
        <f>_xll.DTC.CPR.ValueForVariable($A1804,AH$10)</f>
        <v>0</v>
      </c>
      <c r="AI1804" s="36">
        <f>_xll.DTC.CPR.ValueForVariable($A1804,AI$10)</f>
        <v>0</v>
      </c>
      <c r="AJ1804" s="36">
        <f>_xll.DTC.CPR.ValueForVariable($A1804,AJ$10)</f>
        <v>0</v>
      </c>
      <c r="AK1804" s="36">
        <f>_xll.DTC.CPR.ValueForVariable($A1804,AK$10)</f>
        <v>10</v>
      </c>
      <c r="AL1804" s="36">
        <f>_xll.DTC.CPR.MinimumForVariable($A1804,AL$10)</f>
        <v>94.175635737811021</v>
      </c>
      <c r="AM1804" s="36">
        <f>_xll.DTC.CPR.MaximumForVariable($A1804,AM$10)</f>
        <v>100.88540457001385</v>
      </c>
    </row>
    <row r="1805" spans="1:39" x14ac:dyDescent="0.35">
      <c r="A1805" s="36" t="str">
        <f>_xll.DTC.CPR.Calculate($B$1,$B$2,$B$3,D1805,E1805,C1805,B1805,F1805,$B$4,G1805)</f>
        <v>CID=1194050746</v>
      </c>
      <c r="B1805" s="36">
        <f t="shared" si="239"/>
        <v>0</v>
      </c>
      <c r="C1805" s="34">
        <f t="shared" si="236"/>
        <v>62.5</v>
      </c>
      <c r="D1805" s="36">
        <f>'TTH375-noEcon_A'!AL1805+('TTH375-noEcon_A'!AM1805-'TTH375-noEcon_A'!AL1805)*0.75</f>
        <v>0</v>
      </c>
      <c r="E1805" s="36">
        <f t="shared" si="237"/>
        <v>4</v>
      </c>
      <c r="F1805" s="36">
        <f t="shared" si="240"/>
        <v>56.5</v>
      </c>
      <c r="G1805" s="36">
        <f t="shared" si="238"/>
        <v>11.3</v>
      </c>
      <c r="H1805" s="36">
        <f>_xll.DTC.CPR.ValueForVariable($A1805,H$10)</f>
        <v>0</v>
      </c>
      <c r="I1805" s="36">
        <f>_xll.DTC.CPR.ValueForVariable($A1805,I$10)</f>
        <v>0</v>
      </c>
      <c r="J1805" s="36">
        <f>_xll.DTC.CPR.ValueForVariable($A1805,J$10)</f>
        <v>0</v>
      </c>
      <c r="K1805" s="36">
        <f>_xll.DTC.CPR.ValueForVariable($A1805,K$10)</f>
        <v>0</v>
      </c>
      <c r="L1805" s="36">
        <f>_xll.DTC.CPR.ValueForVariable($A1805,L$10)</f>
        <v>0</v>
      </c>
      <c r="M1805" s="36">
        <f>_xll.DTC.CPR.ValueForVariable($A1805,M$10)</f>
        <v>0</v>
      </c>
      <c r="N1805" s="36">
        <f>_xll.DTC.CPR.ValueForVariable($A1805,N$10)</f>
        <v>0</v>
      </c>
      <c r="O1805" s="36">
        <f>_xll.DTC.CPR.ValueForVariable($A1805,O$10)</f>
        <v>0</v>
      </c>
      <c r="P1805" s="36">
        <f>_xll.DTC.CPR.ValueForVariable($A1805,P$10)</f>
        <v>0</v>
      </c>
      <c r="Q1805" s="36">
        <f>_xll.DTC.CPR.ValueForVariable($A1805,Q$10)</f>
        <v>0</v>
      </c>
      <c r="R1805" s="36">
        <f>_xll.DTC.CPR.ValueForVariable($A1805,R$10)</f>
        <v>0</v>
      </c>
      <c r="S1805" s="36">
        <f>_xll.DTC.CPR.ValueForVariable($A1805,S$10)</f>
        <v>0</v>
      </c>
      <c r="T1805" s="36">
        <f>_xll.DTC.CPR.ValueForVariable($A1805,T$10)</f>
        <v>0</v>
      </c>
      <c r="U1805" s="36">
        <f>_xll.DTC.CPR.ValueForVariable($A1805,U$10)</f>
        <v>0</v>
      </c>
      <c r="V1805" s="36">
        <f>_xll.DTC.CPR.ValueForVariable($A1805,V$10)</f>
        <v>0</v>
      </c>
      <c r="W1805" s="36">
        <f>_xll.DTC.CPR.ValueForVariable($A1805,W$10)</f>
        <v>0</v>
      </c>
      <c r="X1805" s="36">
        <f>_xll.DTC.CPR.ValueForVariable($A1805,X$10)</f>
        <v>0</v>
      </c>
      <c r="Y1805" s="36">
        <f>_xll.DTC.CPR.ValueForVariable($A1805,Y$10)</f>
        <v>0</v>
      </c>
      <c r="Z1805" s="36">
        <f>_xll.DTC.CPR.ValueForVariable($A1805,Z$10)</f>
        <v>0</v>
      </c>
      <c r="AA1805" s="36">
        <f>_xll.DTC.CPR.ValueForVariable($A1805,AA$10)</f>
        <v>0</v>
      </c>
      <c r="AB1805" s="36">
        <f>_xll.DTC.CPR.ValueForVariable($A1805,AB$10)</f>
        <v>0</v>
      </c>
      <c r="AC1805" s="36">
        <f>_xll.DTC.CPR.ValueForVariable($A1805,AC$10)</f>
        <v>0</v>
      </c>
      <c r="AD1805" s="36">
        <f>_xll.DTC.CPR.ValueForVariable($A1805,AD$10)</f>
        <v>0</v>
      </c>
      <c r="AE1805" s="36">
        <f>_xll.DTC.CPR.ValueForVariable($A1805,AE$10)</f>
        <v>0</v>
      </c>
      <c r="AF1805" s="36">
        <f>_xll.DTC.CPR.ValueForVariable($A1805,AF$10)</f>
        <v>0</v>
      </c>
      <c r="AG1805" s="36">
        <f>_xll.DTC.CPR.ValueForVariable($A1805,AG$10)</f>
        <v>0</v>
      </c>
      <c r="AH1805" s="36">
        <f>_xll.DTC.CPR.ValueForVariable($A1805,AH$10)</f>
        <v>0</v>
      </c>
      <c r="AI1805" s="36">
        <f>_xll.DTC.CPR.ValueForVariable($A1805,AI$10)</f>
        <v>0</v>
      </c>
      <c r="AJ1805" s="36">
        <f>_xll.DTC.CPR.ValueForVariable($A1805,AJ$10)</f>
        <v>0</v>
      </c>
      <c r="AK1805" s="36">
        <f>_xll.DTC.CPR.ValueForVariable($A1805,AK$10)</f>
        <v>0</v>
      </c>
      <c r="AL1805" s="36">
        <f>_xll.DTC.CPR.MinimumForVariable($A1805,AL$10)</f>
        <v>0</v>
      </c>
      <c r="AM1805" s="36">
        <f>_xll.DTC.CPR.MaximumForVariable($A1805,AM$10)</f>
        <v>0</v>
      </c>
    </row>
    <row r="1806" spans="1:39" x14ac:dyDescent="0.35">
      <c r="A1806" s="36" t="str">
        <f>_xll.DTC.CPR.Calculate($B$1,$B$2,$B$3,D1806,E1806,C1806,B1806,F1806,$B$4,G1806)</f>
        <v>CID=1194050711</v>
      </c>
      <c r="B1806" s="36">
        <f t="shared" si="239"/>
        <v>0</v>
      </c>
      <c r="C1806" s="34">
        <f t="shared" si="236"/>
        <v>65</v>
      </c>
      <c r="D1806" s="36">
        <f>'TTH375-noEcon_A'!AL1806+('TTH375-noEcon_A'!AM1806-'TTH375-noEcon_A'!AL1806)*0.75</f>
        <v>0</v>
      </c>
      <c r="E1806" s="36">
        <f t="shared" si="237"/>
        <v>4</v>
      </c>
      <c r="F1806" s="36">
        <f t="shared" si="240"/>
        <v>59</v>
      </c>
      <c r="G1806" s="36">
        <f t="shared" si="238"/>
        <v>11.8</v>
      </c>
      <c r="H1806" s="36">
        <f>_xll.DTC.CPR.ValueForVariable($A1806,H$10)</f>
        <v>0</v>
      </c>
      <c r="I1806" s="36">
        <f>_xll.DTC.CPR.ValueForVariable($A1806,I$10)</f>
        <v>0</v>
      </c>
      <c r="J1806" s="36">
        <f>_xll.DTC.CPR.ValueForVariable($A1806,J$10)</f>
        <v>0</v>
      </c>
      <c r="K1806" s="36">
        <f>_xll.DTC.CPR.ValueForVariable($A1806,K$10)</f>
        <v>0</v>
      </c>
      <c r="L1806" s="36">
        <f>_xll.DTC.CPR.ValueForVariable($A1806,L$10)</f>
        <v>0</v>
      </c>
      <c r="M1806" s="36">
        <f>_xll.DTC.CPR.ValueForVariable($A1806,M$10)</f>
        <v>0</v>
      </c>
      <c r="N1806" s="36">
        <f>_xll.DTC.CPR.ValueForVariable($A1806,N$10)</f>
        <v>0</v>
      </c>
      <c r="O1806" s="36">
        <f>_xll.DTC.CPR.ValueForVariable($A1806,O$10)</f>
        <v>0</v>
      </c>
      <c r="P1806" s="36">
        <f>_xll.DTC.CPR.ValueForVariable($A1806,P$10)</f>
        <v>0</v>
      </c>
      <c r="Q1806" s="36">
        <f>_xll.DTC.CPR.ValueForVariable($A1806,Q$10)</f>
        <v>0</v>
      </c>
      <c r="R1806" s="36">
        <f>_xll.DTC.CPR.ValueForVariable($A1806,R$10)</f>
        <v>0</v>
      </c>
      <c r="S1806" s="36">
        <f>_xll.DTC.CPR.ValueForVariable($A1806,S$10)</f>
        <v>0</v>
      </c>
      <c r="T1806" s="36">
        <f>_xll.DTC.CPR.ValueForVariable($A1806,T$10)</f>
        <v>0</v>
      </c>
      <c r="U1806" s="36">
        <f>_xll.DTC.CPR.ValueForVariable($A1806,U$10)</f>
        <v>0</v>
      </c>
      <c r="V1806" s="36">
        <f>_xll.DTC.CPR.ValueForVariable($A1806,V$10)</f>
        <v>0</v>
      </c>
      <c r="W1806" s="36">
        <f>_xll.DTC.CPR.ValueForVariable($A1806,W$10)</f>
        <v>0</v>
      </c>
      <c r="X1806" s="36">
        <f>_xll.DTC.CPR.ValueForVariable($A1806,X$10)</f>
        <v>0</v>
      </c>
      <c r="Y1806" s="36">
        <f>_xll.DTC.CPR.ValueForVariable($A1806,Y$10)</f>
        <v>0</v>
      </c>
      <c r="Z1806" s="36">
        <f>_xll.DTC.CPR.ValueForVariable($A1806,Z$10)</f>
        <v>0</v>
      </c>
      <c r="AA1806" s="36">
        <f>_xll.DTC.CPR.ValueForVariable($A1806,AA$10)</f>
        <v>0</v>
      </c>
      <c r="AB1806" s="36">
        <f>_xll.DTC.CPR.ValueForVariable($A1806,AB$10)</f>
        <v>0</v>
      </c>
      <c r="AC1806" s="36">
        <f>_xll.DTC.CPR.ValueForVariable($A1806,AC$10)</f>
        <v>0</v>
      </c>
      <c r="AD1806" s="36">
        <f>_xll.DTC.CPR.ValueForVariable($A1806,AD$10)</f>
        <v>0</v>
      </c>
      <c r="AE1806" s="36">
        <f>_xll.DTC.CPR.ValueForVariable($A1806,AE$10)</f>
        <v>0</v>
      </c>
      <c r="AF1806" s="36">
        <f>_xll.DTC.CPR.ValueForVariable($A1806,AF$10)</f>
        <v>0</v>
      </c>
      <c r="AG1806" s="36">
        <f>_xll.DTC.CPR.ValueForVariable($A1806,AG$10)</f>
        <v>0</v>
      </c>
      <c r="AH1806" s="36">
        <f>_xll.DTC.CPR.ValueForVariable($A1806,AH$10)</f>
        <v>0</v>
      </c>
      <c r="AI1806" s="36">
        <f>_xll.DTC.CPR.ValueForVariable($A1806,AI$10)</f>
        <v>0</v>
      </c>
      <c r="AJ1806" s="36">
        <f>_xll.DTC.CPR.ValueForVariable($A1806,AJ$10)</f>
        <v>0</v>
      </c>
      <c r="AK1806" s="36">
        <f>_xll.DTC.CPR.ValueForVariable($A1806,AK$10)</f>
        <v>0</v>
      </c>
      <c r="AL1806" s="36">
        <f>_xll.DTC.CPR.MinimumForVariable($A1806,AL$10)</f>
        <v>0</v>
      </c>
      <c r="AM1806" s="36">
        <f>_xll.DTC.CPR.MaximumForVariable($A1806,AM$10)</f>
        <v>0</v>
      </c>
    </row>
    <row r="1807" spans="1:39" x14ac:dyDescent="0.35">
      <c r="A1807" s="36" t="str">
        <f>_xll.DTC.CPR.Calculate($B$1,$B$2,$B$3,D1807,E1807,C1807,B1807,F1807,$B$4,G1807)</f>
        <v>CID=1194050552</v>
      </c>
      <c r="B1807" s="36">
        <f t="shared" si="239"/>
        <v>0</v>
      </c>
      <c r="C1807" s="34">
        <f t="shared" si="236"/>
        <v>67.5</v>
      </c>
      <c r="D1807" s="36">
        <f>'TTH375-noEcon_A'!AL1807+('TTH375-noEcon_A'!AM1807-'TTH375-noEcon_A'!AL1807)*0.75</f>
        <v>0</v>
      </c>
      <c r="E1807" s="36">
        <f t="shared" si="237"/>
        <v>4</v>
      </c>
      <c r="F1807" s="36">
        <f t="shared" si="240"/>
        <v>61.5</v>
      </c>
      <c r="G1807" s="36">
        <f t="shared" si="238"/>
        <v>12.3</v>
      </c>
      <c r="H1807" s="36">
        <f>_xll.DTC.CPR.ValueForVariable($A1807,H$10)</f>
        <v>0</v>
      </c>
      <c r="I1807" s="36">
        <f>_xll.DTC.CPR.ValueForVariable($A1807,I$10)</f>
        <v>0</v>
      </c>
      <c r="J1807" s="36">
        <f>_xll.DTC.CPR.ValueForVariable($A1807,J$10)</f>
        <v>0</v>
      </c>
      <c r="K1807" s="36">
        <f>_xll.DTC.CPR.ValueForVariable($A1807,K$10)</f>
        <v>0</v>
      </c>
      <c r="L1807" s="36">
        <f>_xll.DTC.CPR.ValueForVariable($A1807,L$10)</f>
        <v>0</v>
      </c>
      <c r="M1807" s="36">
        <f>_xll.DTC.CPR.ValueForVariable($A1807,M$10)</f>
        <v>0</v>
      </c>
      <c r="N1807" s="36">
        <f>_xll.DTC.CPR.ValueForVariable($A1807,N$10)</f>
        <v>0</v>
      </c>
      <c r="O1807" s="36">
        <f>_xll.DTC.CPR.ValueForVariable($A1807,O$10)</f>
        <v>0</v>
      </c>
      <c r="P1807" s="36">
        <f>_xll.DTC.CPR.ValueForVariable($A1807,P$10)</f>
        <v>0</v>
      </c>
      <c r="Q1807" s="36">
        <f>_xll.DTC.CPR.ValueForVariable($A1807,Q$10)</f>
        <v>0</v>
      </c>
      <c r="R1807" s="36">
        <f>_xll.DTC.CPR.ValueForVariable($A1807,R$10)</f>
        <v>0</v>
      </c>
      <c r="S1807" s="36">
        <f>_xll.DTC.CPR.ValueForVariable($A1807,S$10)</f>
        <v>0</v>
      </c>
      <c r="T1807" s="36">
        <f>_xll.DTC.CPR.ValueForVariable($A1807,T$10)</f>
        <v>0</v>
      </c>
      <c r="U1807" s="36">
        <f>_xll.DTC.CPR.ValueForVariable($A1807,U$10)</f>
        <v>0</v>
      </c>
      <c r="V1807" s="36">
        <f>_xll.DTC.CPR.ValueForVariable($A1807,V$10)</f>
        <v>0</v>
      </c>
      <c r="W1807" s="36">
        <f>_xll.DTC.CPR.ValueForVariable($A1807,W$10)</f>
        <v>0</v>
      </c>
      <c r="X1807" s="36">
        <f>_xll.DTC.CPR.ValueForVariable($A1807,X$10)</f>
        <v>0</v>
      </c>
      <c r="Y1807" s="36">
        <f>_xll.DTC.CPR.ValueForVariable($A1807,Y$10)</f>
        <v>0</v>
      </c>
      <c r="Z1807" s="36">
        <f>_xll.DTC.CPR.ValueForVariable($A1807,Z$10)</f>
        <v>0</v>
      </c>
      <c r="AA1807" s="36">
        <f>_xll.DTC.CPR.ValueForVariable($A1807,AA$10)</f>
        <v>0</v>
      </c>
      <c r="AB1807" s="36">
        <f>_xll.DTC.CPR.ValueForVariable($A1807,AB$10)</f>
        <v>0</v>
      </c>
      <c r="AC1807" s="36">
        <f>_xll.DTC.CPR.ValueForVariable($A1807,AC$10)</f>
        <v>0</v>
      </c>
      <c r="AD1807" s="36">
        <f>_xll.DTC.CPR.ValueForVariable($A1807,AD$10)</f>
        <v>0</v>
      </c>
      <c r="AE1807" s="36">
        <f>_xll.DTC.CPR.ValueForVariable($A1807,AE$10)</f>
        <v>0</v>
      </c>
      <c r="AF1807" s="36">
        <f>_xll.DTC.CPR.ValueForVariable($A1807,AF$10)</f>
        <v>0</v>
      </c>
      <c r="AG1807" s="36">
        <f>_xll.DTC.CPR.ValueForVariable($A1807,AG$10)</f>
        <v>0</v>
      </c>
      <c r="AH1807" s="36">
        <f>_xll.DTC.CPR.ValueForVariable($A1807,AH$10)</f>
        <v>0</v>
      </c>
      <c r="AI1807" s="36">
        <f>_xll.DTC.CPR.ValueForVariable($A1807,AI$10)</f>
        <v>0</v>
      </c>
      <c r="AJ1807" s="36">
        <f>_xll.DTC.CPR.ValueForVariable($A1807,AJ$10)</f>
        <v>0</v>
      </c>
      <c r="AK1807" s="36">
        <f>_xll.DTC.CPR.ValueForVariable($A1807,AK$10)</f>
        <v>0</v>
      </c>
      <c r="AL1807" s="36">
        <f>_xll.DTC.CPR.MinimumForVariable($A1807,AL$10)</f>
        <v>0</v>
      </c>
      <c r="AM1807" s="36">
        <f>_xll.DTC.CPR.MaximumForVariable($A1807,AM$10)</f>
        <v>0</v>
      </c>
    </row>
    <row r="1808" spans="1:39" x14ac:dyDescent="0.35">
      <c r="A1808" s="36" t="str">
        <f>_xll.DTC.CPR.Calculate($B$1,$B$2,$B$3,D1808,E1808,C1808,B1808,F1808,$B$4,G1808)</f>
        <v>CID=1194050773</v>
      </c>
      <c r="B1808" s="36">
        <f t="shared" si="239"/>
        <v>0</v>
      </c>
      <c r="C1808" s="34">
        <f t="shared" si="236"/>
        <v>69.989999999999995</v>
      </c>
      <c r="D1808" s="36">
        <f>'TTH375-noEcon_A'!AL1808+('TTH375-noEcon_A'!AM1808-'TTH375-noEcon_A'!AL1808)*0.75</f>
        <v>0</v>
      </c>
      <c r="E1808" s="36">
        <f t="shared" si="237"/>
        <v>4</v>
      </c>
      <c r="F1808" s="36">
        <f t="shared" si="240"/>
        <v>63.989999999999995</v>
      </c>
      <c r="G1808" s="36">
        <f t="shared" si="238"/>
        <v>12.797999999999998</v>
      </c>
      <c r="H1808" s="36">
        <f>_xll.DTC.CPR.ValueForVariable($A1808,H$10)</f>
        <v>0</v>
      </c>
      <c r="I1808" s="36">
        <f>_xll.DTC.CPR.ValueForVariable($A1808,I$10)</f>
        <v>0</v>
      </c>
      <c r="J1808" s="36">
        <f>_xll.DTC.CPR.ValueForVariable($A1808,J$10)</f>
        <v>0</v>
      </c>
      <c r="K1808" s="36">
        <f>_xll.DTC.CPR.ValueForVariable($A1808,K$10)</f>
        <v>0</v>
      </c>
      <c r="L1808" s="36">
        <f>_xll.DTC.CPR.ValueForVariable($A1808,L$10)</f>
        <v>0</v>
      </c>
      <c r="M1808" s="36">
        <f>_xll.DTC.CPR.ValueForVariable($A1808,M$10)</f>
        <v>0</v>
      </c>
      <c r="N1808" s="36">
        <f>_xll.DTC.CPR.ValueForVariable($A1808,N$10)</f>
        <v>0</v>
      </c>
      <c r="O1808" s="36">
        <f>_xll.DTC.CPR.ValueForVariable($A1808,O$10)</f>
        <v>0</v>
      </c>
      <c r="P1808" s="36">
        <f>_xll.DTC.CPR.ValueForVariable($A1808,P$10)</f>
        <v>0</v>
      </c>
      <c r="Q1808" s="36">
        <f>_xll.DTC.CPR.ValueForVariable($A1808,Q$10)</f>
        <v>0</v>
      </c>
      <c r="R1808" s="36">
        <f>_xll.DTC.CPR.ValueForVariable($A1808,R$10)</f>
        <v>0</v>
      </c>
      <c r="S1808" s="36">
        <f>_xll.DTC.CPR.ValueForVariable($A1808,S$10)</f>
        <v>0</v>
      </c>
      <c r="T1808" s="36">
        <f>_xll.DTC.CPR.ValueForVariable($A1808,T$10)</f>
        <v>0</v>
      </c>
      <c r="U1808" s="36">
        <f>_xll.DTC.CPR.ValueForVariable($A1808,U$10)</f>
        <v>0</v>
      </c>
      <c r="V1808" s="36">
        <f>_xll.DTC.CPR.ValueForVariable($A1808,V$10)</f>
        <v>0</v>
      </c>
      <c r="W1808" s="36">
        <f>_xll.DTC.CPR.ValueForVariable($A1808,W$10)</f>
        <v>0</v>
      </c>
      <c r="X1808" s="36">
        <f>_xll.DTC.CPR.ValueForVariable($A1808,X$10)</f>
        <v>0</v>
      </c>
      <c r="Y1808" s="36">
        <f>_xll.DTC.CPR.ValueForVariable($A1808,Y$10)</f>
        <v>0</v>
      </c>
      <c r="Z1808" s="36">
        <f>_xll.DTC.CPR.ValueForVariable($A1808,Z$10)</f>
        <v>0</v>
      </c>
      <c r="AA1808" s="36">
        <f>_xll.DTC.CPR.ValueForVariable($A1808,AA$10)</f>
        <v>0</v>
      </c>
      <c r="AB1808" s="36">
        <f>_xll.DTC.CPR.ValueForVariable($A1808,AB$10)</f>
        <v>0</v>
      </c>
      <c r="AC1808" s="36">
        <f>_xll.DTC.CPR.ValueForVariable($A1808,AC$10)</f>
        <v>0</v>
      </c>
      <c r="AD1808" s="36">
        <f>_xll.DTC.CPR.ValueForVariable($A1808,AD$10)</f>
        <v>0</v>
      </c>
      <c r="AE1808" s="36">
        <f>_xll.DTC.CPR.ValueForVariable($A1808,AE$10)</f>
        <v>0</v>
      </c>
      <c r="AF1808" s="36">
        <f>_xll.DTC.CPR.ValueForVariable($A1808,AF$10)</f>
        <v>0</v>
      </c>
      <c r="AG1808" s="36">
        <f>_xll.DTC.CPR.ValueForVariable($A1808,AG$10)</f>
        <v>0</v>
      </c>
      <c r="AH1808" s="36">
        <f>_xll.DTC.CPR.ValueForVariable($A1808,AH$10)</f>
        <v>0</v>
      </c>
      <c r="AI1808" s="36">
        <f>_xll.DTC.CPR.ValueForVariable($A1808,AI$10)</f>
        <v>0</v>
      </c>
      <c r="AJ1808" s="36">
        <f>_xll.DTC.CPR.ValueForVariable($A1808,AJ$10)</f>
        <v>0</v>
      </c>
      <c r="AK1808" s="36">
        <f>_xll.DTC.CPR.ValueForVariable($A1808,AK$10)</f>
        <v>0</v>
      </c>
      <c r="AL1808" s="36">
        <f>_xll.DTC.CPR.MinimumForVariable($A1808,AL$10)</f>
        <v>0</v>
      </c>
      <c r="AM1808" s="36">
        <f>_xll.DTC.CPR.MaximumForVariable($A1808,AM$10)</f>
        <v>0</v>
      </c>
    </row>
    <row r="1809" spans="1:39" x14ac:dyDescent="0.35">
      <c r="A1809" s="36" t="str">
        <f>_xll.DTC.CPR.Calculate($B$1,$B$2,$B$3,D1809,E1809,C1809,B1809,F1809,$B$4,G1809)</f>
        <v>CID=1194050870</v>
      </c>
      <c r="B1809" s="36">
        <f>B1778+$B$8</f>
        <v>3</v>
      </c>
      <c r="C1809" s="34">
        <f t="shared" si="236"/>
        <v>-5</v>
      </c>
      <c r="D1809" s="36">
        <f>'TTH375-noEcon_A'!AL1809+('TTH375-noEcon_A'!AM1809-'TTH375-noEcon_A'!AL1809)*0.75</f>
        <v>0</v>
      </c>
      <c r="E1809" s="36">
        <v>4</v>
      </c>
      <c r="F1809" s="36">
        <f t="shared" si="240"/>
        <v>8</v>
      </c>
      <c r="G1809" s="36">
        <f>MAX(0,F1809/5)</f>
        <v>1.6</v>
      </c>
      <c r="H1809" s="36">
        <f>_xll.DTC.CPR.ValueForVariable($A1809,H$10)</f>
        <v>0</v>
      </c>
      <c r="I1809" s="36">
        <f>_xll.DTC.CPR.ValueForVariable($A1809,I$10)</f>
        <v>0</v>
      </c>
      <c r="J1809" s="36">
        <f>_xll.DTC.CPR.ValueForVariable($A1809,J$10)</f>
        <v>0</v>
      </c>
      <c r="K1809" s="36">
        <f>_xll.DTC.CPR.ValueForVariable($A1809,K$10)</f>
        <v>0</v>
      </c>
      <c r="L1809" s="36">
        <f>_xll.DTC.CPR.ValueForVariable($A1809,L$10)</f>
        <v>0</v>
      </c>
      <c r="M1809" s="36">
        <f>_xll.DTC.CPR.ValueForVariable($A1809,M$10)</f>
        <v>0</v>
      </c>
      <c r="N1809" s="36">
        <f>_xll.DTC.CPR.ValueForVariable($A1809,N$10)</f>
        <v>0</v>
      </c>
      <c r="O1809" s="36">
        <f>_xll.DTC.CPR.ValueForVariable($A1809,O$10)</f>
        <v>0</v>
      </c>
      <c r="P1809" s="36">
        <f>_xll.DTC.CPR.ValueForVariable($A1809,P$10)</f>
        <v>0</v>
      </c>
      <c r="Q1809" s="36">
        <f>_xll.DTC.CPR.ValueForVariable($A1809,Q$10)</f>
        <v>0</v>
      </c>
      <c r="R1809" s="36">
        <f>_xll.DTC.CPR.ValueForVariable($A1809,R$10)</f>
        <v>0</v>
      </c>
      <c r="S1809" s="36">
        <f>_xll.DTC.CPR.ValueForVariable($A1809,S$10)</f>
        <v>0</v>
      </c>
      <c r="T1809" s="36">
        <f>_xll.DTC.CPR.ValueForVariable($A1809,T$10)</f>
        <v>0</v>
      </c>
      <c r="U1809" s="36">
        <f>_xll.DTC.CPR.ValueForVariable($A1809,U$10)</f>
        <v>0</v>
      </c>
      <c r="V1809" s="36">
        <f>_xll.DTC.CPR.ValueForVariable($A1809,V$10)</f>
        <v>0</v>
      </c>
      <c r="W1809" s="36">
        <f>_xll.DTC.CPR.ValueForVariable($A1809,W$10)</f>
        <v>0</v>
      </c>
      <c r="X1809" s="36">
        <f>_xll.DTC.CPR.ValueForVariable($A1809,X$10)</f>
        <v>0</v>
      </c>
      <c r="Y1809" s="36">
        <f>_xll.DTC.CPR.ValueForVariable($A1809,Y$10)</f>
        <v>0</v>
      </c>
      <c r="Z1809" s="36">
        <f>_xll.DTC.CPR.ValueForVariable($A1809,Z$10)</f>
        <v>0</v>
      </c>
      <c r="AA1809" s="36">
        <f>_xll.DTC.CPR.ValueForVariable($A1809,AA$10)</f>
        <v>0</v>
      </c>
      <c r="AB1809" s="36">
        <f>_xll.DTC.CPR.ValueForVariable($A1809,AB$10)</f>
        <v>0</v>
      </c>
      <c r="AC1809" s="36">
        <f>_xll.DTC.CPR.ValueForVariable($A1809,AC$10)</f>
        <v>0</v>
      </c>
      <c r="AD1809" s="36">
        <f>_xll.DTC.CPR.ValueForVariable($A1809,AD$10)</f>
        <v>0</v>
      </c>
      <c r="AE1809" s="36">
        <f>_xll.DTC.CPR.ValueForVariable($A1809,AE$10)</f>
        <v>0</v>
      </c>
      <c r="AF1809" s="36">
        <f>_xll.DTC.CPR.ValueForVariable($A1809,AF$10)</f>
        <v>0</v>
      </c>
      <c r="AG1809" s="36">
        <f>_xll.DTC.CPR.ValueForVariable($A1809,AG$10)</f>
        <v>0</v>
      </c>
      <c r="AH1809" s="36">
        <f>_xll.DTC.CPR.ValueForVariable($A1809,AH$10)</f>
        <v>0</v>
      </c>
      <c r="AI1809" s="36">
        <f>_xll.DTC.CPR.ValueForVariable($A1809,AI$10)</f>
        <v>0</v>
      </c>
      <c r="AJ1809" s="36">
        <f>_xll.DTC.CPR.ValueForVariable($A1809,AJ$10)</f>
        <v>0</v>
      </c>
      <c r="AK1809" s="36">
        <f>_xll.DTC.CPR.ValueForVariable($A1809,AK$10)</f>
        <v>0</v>
      </c>
      <c r="AL1809" s="36">
        <f>_xll.DTC.CPR.MinimumForVariable($A1809,AL$10)</f>
        <v>0</v>
      </c>
      <c r="AM1809" s="36">
        <f>_xll.DTC.CPR.MaximumForVariable($A1809,AM$10)</f>
        <v>0</v>
      </c>
    </row>
    <row r="1810" spans="1:39" x14ac:dyDescent="0.35">
      <c r="A1810" s="36" t="str">
        <f>_xll.DTC.CPR.Calculate($B$1,$B$2,$B$3,D1810,E1810,C1810,B1810,F1810,$B$4,G1810)</f>
        <v>CID=-2019187592</v>
      </c>
      <c r="B1810" s="36">
        <f>B1809</f>
        <v>3</v>
      </c>
      <c r="C1810" s="34">
        <f t="shared" si="236"/>
        <v>-2.5</v>
      </c>
      <c r="D1810" s="36">
        <f>'TTH375-noEcon_A'!AL1810+('TTH375-noEcon_A'!AM1810-'TTH375-noEcon_A'!AL1810)*0.75</f>
        <v>0</v>
      </c>
      <c r="E1810" s="36">
        <f t="shared" ref="E1810:E1839" si="241">E1809</f>
        <v>4</v>
      </c>
      <c r="F1810" s="36">
        <f t="shared" si="240"/>
        <v>8</v>
      </c>
      <c r="G1810" s="36">
        <f t="shared" ref="G1810:G1839" si="242">MAX(0,F1810/5)</f>
        <v>1.6</v>
      </c>
      <c r="H1810" s="36">
        <f>_xll.DTC.CPR.ValueForVariable($A1810,H$10)</f>
        <v>0</v>
      </c>
      <c r="I1810" s="36">
        <f>_xll.DTC.CPR.ValueForVariable($A1810,I$10)</f>
        <v>0</v>
      </c>
      <c r="J1810" s="36">
        <f>_xll.DTC.CPR.ValueForVariable($A1810,J$10)</f>
        <v>0</v>
      </c>
      <c r="K1810" s="36">
        <f>_xll.DTC.CPR.ValueForVariable($A1810,K$10)</f>
        <v>0</v>
      </c>
      <c r="L1810" s="36">
        <f>_xll.DTC.CPR.ValueForVariable($A1810,L$10)</f>
        <v>0</v>
      </c>
      <c r="M1810" s="36">
        <f>_xll.DTC.CPR.ValueForVariable($A1810,M$10)</f>
        <v>0</v>
      </c>
      <c r="N1810" s="36">
        <f>_xll.DTC.CPR.ValueForVariable($A1810,N$10)</f>
        <v>0</v>
      </c>
      <c r="O1810" s="36">
        <f>_xll.DTC.CPR.ValueForVariable($A1810,O$10)</f>
        <v>0</v>
      </c>
      <c r="P1810" s="36">
        <f>_xll.DTC.CPR.ValueForVariable($A1810,P$10)</f>
        <v>0</v>
      </c>
      <c r="Q1810" s="36">
        <f>_xll.DTC.CPR.ValueForVariable($A1810,Q$10)</f>
        <v>0</v>
      </c>
      <c r="R1810" s="36">
        <f>_xll.DTC.CPR.ValueForVariable($A1810,R$10)</f>
        <v>0</v>
      </c>
      <c r="S1810" s="36">
        <f>_xll.DTC.CPR.ValueForVariable($A1810,S$10)</f>
        <v>0</v>
      </c>
      <c r="T1810" s="36">
        <f>_xll.DTC.CPR.ValueForVariable($A1810,T$10)</f>
        <v>0</v>
      </c>
      <c r="U1810" s="36">
        <f>_xll.DTC.CPR.ValueForVariable($A1810,U$10)</f>
        <v>0</v>
      </c>
      <c r="V1810" s="36">
        <f>_xll.DTC.CPR.ValueForVariable($A1810,V$10)</f>
        <v>0</v>
      </c>
      <c r="W1810" s="36">
        <f>_xll.DTC.CPR.ValueForVariable($A1810,W$10)</f>
        <v>0</v>
      </c>
      <c r="X1810" s="36">
        <f>_xll.DTC.CPR.ValueForVariable($A1810,X$10)</f>
        <v>0</v>
      </c>
      <c r="Y1810" s="36">
        <f>_xll.DTC.CPR.ValueForVariable($A1810,Y$10)</f>
        <v>0</v>
      </c>
      <c r="Z1810" s="36">
        <f>_xll.DTC.CPR.ValueForVariable($A1810,Z$10)</f>
        <v>0</v>
      </c>
      <c r="AA1810" s="36">
        <f>_xll.DTC.CPR.ValueForVariable($A1810,AA$10)</f>
        <v>0</v>
      </c>
      <c r="AB1810" s="36">
        <f>_xll.DTC.CPR.ValueForVariable($A1810,AB$10)</f>
        <v>0</v>
      </c>
      <c r="AC1810" s="36">
        <f>_xll.DTC.CPR.ValueForVariable($A1810,AC$10)</f>
        <v>0</v>
      </c>
      <c r="AD1810" s="36">
        <f>_xll.DTC.CPR.ValueForVariable($A1810,AD$10)</f>
        <v>0</v>
      </c>
      <c r="AE1810" s="36">
        <f>_xll.DTC.CPR.ValueForVariable($A1810,AE$10)</f>
        <v>0</v>
      </c>
      <c r="AF1810" s="36">
        <f>_xll.DTC.CPR.ValueForVariable($A1810,AF$10)</f>
        <v>0</v>
      </c>
      <c r="AG1810" s="36">
        <f>_xll.DTC.CPR.ValueForVariable($A1810,AG$10)</f>
        <v>0</v>
      </c>
      <c r="AH1810" s="36">
        <f>_xll.DTC.CPR.ValueForVariable($A1810,AH$10)</f>
        <v>0</v>
      </c>
      <c r="AI1810" s="36">
        <f>_xll.DTC.CPR.ValueForVariable($A1810,AI$10)</f>
        <v>0</v>
      </c>
      <c r="AJ1810" s="36">
        <f>_xll.DTC.CPR.ValueForVariable($A1810,AJ$10)</f>
        <v>0</v>
      </c>
      <c r="AK1810" s="36">
        <f>_xll.DTC.CPR.ValueForVariable($A1810,AK$10)</f>
        <v>0</v>
      </c>
      <c r="AL1810" s="36">
        <f>_xll.DTC.CPR.MinimumForVariable($A1810,AL$10)</f>
        <v>0</v>
      </c>
      <c r="AM1810" s="36">
        <f>_xll.DTC.CPR.MaximumForVariable($A1810,AM$10)</f>
        <v>0</v>
      </c>
    </row>
    <row r="1811" spans="1:39" x14ac:dyDescent="0.35">
      <c r="A1811" s="36" t="str">
        <f>_xll.DTC.CPR.Calculate($B$1,$B$2,$B$3,D1811,E1811,C1811,B1811,F1811,$B$4,G1811)</f>
        <v>CID=-2019187495</v>
      </c>
      <c r="B1811" s="36">
        <f t="shared" ref="B1811:B1839" si="243">B1810</f>
        <v>3</v>
      </c>
      <c r="C1811" s="34">
        <f t="shared" si="236"/>
        <v>0</v>
      </c>
      <c r="D1811" s="36">
        <f>'TTH375-noEcon_A'!AL1811+('TTH375-noEcon_A'!AM1811-'TTH375-noEcon_A'!AL1811)*0.75</f>
        <v>0</v>
      </c>
      <c r="E1811" s="36">
        <f t="shared" si="241"/>
        <v>4</v>
      </c>
      <c r="F1811" s="36">
        <f t="shared" si="240"/>
        <v>8</v>
      </c>
      <c r="G1811" s="36">
        <f t="shared" si="242"/>
        <v>1.6</v>
      </c>
      <c r="H1811" s="36">
        <f>_xll.DTC.CPR.ValueForVariable($A1811,H$10)</f>
        <v>0</v>
      </c>
      <c r="I1811" s="36">
        <f>_xll.DTC.CPR.ValueForVariable($A1811,I$10)</f>
        <v>0</v>
      </c>
      <c r="J1811" s="36">
        <f>_xll.DTC.CPR.ValueForVariable($A1811,J$10)</f>
        <v>0</v>
      </c>
      <c r="K1811" s="36">
        <f>_xll.DTC.CPR.ValueForVariable($A1811,K$10)</f>
        <v>0</v>
      </c>
      <c r="L1811" s="36">
        <f>_xll.DTC.CPR.ValueForVariable($A1811,L$10)</f>
        <v>0</v>
      </c>
      <c r="M1811" s="36">
        <f>_xll.DTC.CPR.ValueForVariable($A1811,M$10)</f>
        <v>0</v>
      </c>
      <c r="N1811" s="36">
        <f>_xll.DTC.CPR.ValueForVariable($A1811,N$10)</f>
        <v>0</v>
      </c>
      <c r="O1811" s="36">
        <f>_xll.DTC.CPR.ValueForVariable($A1811,O$10)</f>
        <v>0</v>
      </c>
      <c r="P1811" s="36">
        <f>_xll.DTC.CPR.ValueForVariable($A1811,P$10)</f>
        <v>0</v>
      </c>
      <c r="Q1811" s="36">
        <f>_xll.DTC.CPR.ValueForVariable($A1811,Q$10)</f>
        <v>0</v>
      </c>
      <c r="R1811" s="36">
        <f>_xll.DTC.CPR.ValueForVariable($A1811,R$10)</f>
        <v>0</v>
      </c>
      <c r="S1811" s="36">
        <f>_xll.DTC.CPR.ValueForVariable($A1811,S$10)</f>
        <v>0</v>
      </c>
      <c r="T1811" s="36">
        <f>_xll.DTC.CPR.ValueForVariable($A1811,T$10)</f>
        <v>0</v>
      </c>
      <c r="U1811" s="36">
        <f>_xll.DTC.CPR.ValueForVariable($A1811,U$10)</f>
        <v>0</v>
      </c>
      <c r="V1811" s="36">
        <f>_xll.DTC.CPR.ValueForVariable($A1811,V$10)</f>
        <v>0</v>
      </c>
      <c r="W1811" s="36">
        <f>_xll.DTC.CPR.ValueForVariable($A1811,W$10)</f>
        <v>0</v>
      </c>
      <c r="X1811" s="36">
        <f>_xll.DTC.CPR.ValueForVariable($A1811,X$10)</f>
        <v>0</v>
      </c>
      <c r="Y1811" s="36">
        <f>_xll.DTC.CPR.ValueForVariable($A1811,Y$10)</f>
        <v>0</v>
      </c>
      <c r="Z1811" s="36">
        <f>_xll.DTC.CPR.ValueForVariable($A1811,Z$10)</f>
        <v>0</v>
      </c>
      <c r="AA1811" s="36">
        <f>_xll.DTC.CPR.ValueForVariable($A1811,AA$10)</f>
        <v>0</v>
      </c>
      <c r="AB1811" s="36">
        <f>_xll.DTC.CPR.ValueForVariable($A1811,AB$10)</f>
        <v>0</v>
      </c>
      <c r="AC1811" s="36">
        <f>_xll.DTC.CPR.ValueForVariable($A1811,AC$10)</f>
        <v>0</v>
      </c>
      <c r="AD1811" s="36">
        <f>_xll.DTC.CPR.ValueForVariable($A1811,AD$10)</f>
        <v>0</v>
      </c>
      <c r="AE1811" s="36">
        <f>_xll.DTC.CPR.ValueForVariable($A1811,AE$10)</f>
        <v>0</v>
      </c>
      <c r="AF1811" s="36">
        <f>_xll.DTC.CPR.ValueForVariable($A1811,AF$10)</f>
        <v>0</v>
      </c>
      <c r="AG1811" s="36">
        <f>_xll.DTC.CPR.ValueForVariable($A1811,AG$10)</f>
        <v>0</v>
      </c>
      <c r="AH1811" s="36">
        <f>_xll.DTC.CPR.ValueForVariable($A1811,AH$10)</f>
        <v>0</v>
      </c>
      <c r="AI1811" s="36">
        <f>_xll.DTC.CPR.ValueForVariable($A1811,AI$10)</f>
        <v>0</v>
      </c>
      <c r="AJ1811" s="36">
        <f>_xll.DTC.CPR.ValueForVariable($A1811,AJ$10)</f>
        <v>0</v>
      </c>
      <c r="AK1811" s="36">
        <f>_xll.DTC.CPR.ValueForVariable($A1811,AK$10)</f>
        <v>0</v>
      </c>
      <c r="AL1811" s="36">
        <f>_xll.DTC.CPR.MinimumForVariable($A1811,AL$10)</f>
        <v>0</v>
      </c>
      <c r="AM1811" s="36">
        <f>_xll.DTC.CPR.MaximumForVariable($A1811,AM$10)</f>
        <v>0</v>
      </c>
    </row>
    <row r="1812" spans="1:39" x14ac:dyDescent="0.35">
      <c r="A1812" s="36" t="str">
        <f>_xll.DTC.CPR.Calculate($B$1,$B$2,$B$3,D1812,E1812,C1812,B1812,F1812,$B$4,G1812)</f>
        <v>CID=-2019187530</v>
      </c>
      <c r="B1812" s="36">
        <f t="shared" si="243"/>
        <v>3</v>
      </c>
      <c r="C1812" s="34">
        <f t="shared" si="236"/>
        <v>2.5</v>
      </c>
      <c r="D1812" s="36">
        <f>'TTH375-noEcon_A'!AL1812+('TTH375-noEcon_A'!AM1812-'TTH375-noEcon_A'!AL1812)*0.75</f>
        <v>0</v>
      </c>
      <c r="E1812" s="36">
        <f t="shared" si="241"/>
        <v>4</v>
      </c>
      <c r="F1812" s="36">
        <f t="shared" si="240"/>
        <v>8</v>
      </c>
      <c r="G1812" s="36">
        <f t="shared" si="242"/>
        <v>1.6</v>
      </c>
      <c r="H1812" s="36">
        <f>_xll.DTC.CPR.ValueForVariable($A1812,H$10)</f>
        <v>0</v>
      </c>
      <c r="I1812" s="36">
        <f>_xll.DTC.CPR.ValueForVariable($A1812,I$10)</f>
        <v>0</v>
      </c>
      <c r="J1812" s="36">
        <f>_xll.DTC.CPR.ValueForVariable($A1812,J$10)</f>
        <v>0</v>
      </c>
      <c r="K1812" s="36">
        <f>_xll.DTC.CPR.ValueForVariable($A1812,K$10)</f>
        <v>0</v>
      </c>
      <c r="L1812" s="36">
        <f>_xll.DTC.CPR.ValueForVariable($A1812,L$10)</f>
        <v>0</v>
      </c>
      <c r="M1812" s="36">
        <f>_xll.DTC.CPR.ValueForVariable($A1812,M$10)</f>
        <v>0</v>
      </c>
      <c r="N1812" s="36">
        <f>_xll.DTC.CPR.ValueForVariable($A1812,N$10)</f>
        <v>0</v>
      </c>
      <c r="O1812" s="36">
        <f>_xll.DTC.CPR.ValueForVariable($A1812,O$10)</f>
        <v>0</v>
      </c>
      <c r="P1812" s="36">
        <f>_xll.DTC.CPR.ValueForVariable($A1812,P$10)</f>
        <v>0</v>
      </c>
      <c r="Q1812" s="36">
        <f>_xll.DTC.CPR.ValueForVariable($A1812,Q$10)</f>
        <v>0</v>
      </c>
      <c r="R1812" s="36">
        <f>_xll.DTC.CPR.ValueForVariable($A1812,R$10)</f>
        <v>0</v>
      </c>
      <c r="S1812" s="36">
        <f>_xll.DTC.CPR.ValueForVariable($A1812,S$10)</f>
        <v>0</v>
      </c>
      <c r="T1812" s="36">
        <f>_xll.DTC.CPR.ValueForVariable($A1812,T$10)</f>
        <v>0</v>
      </c>
      <c r="U1812" s="36">
        <f>_xll.DTC.CPR.ValueForVariable($A1812,U$10)</f>
        <v>0</v>
      </c>
      <c r="V1812" s="36">
        <f>_xll.DTC.CPR.ValueForVariable($A1812,V$10)</f>
        <v>0</v>
      </c>
      <c r="W1812" s="36">
        <f>_xll.DTC.CPR.ValueForVariable($A1812,W$10)</f>
        <v>0</v>
      </c>
      <c r="X1812" s="36">
        <f>_xll.DTC.CPR.ValueForVariable($A1812,X$10)</f>
        <v>0</v>
      </c>
      <c r="Y1812" s="36">
        <f>_xll.DTC.CPR.ValueForVariable($A1812,Y$10)</f>
        <v>0</v>
      </c>
      <c r="Z1812" s="36">
        <f>_xll.DTC.CPR.ValueForVariable($A1812,Z$10)</f>
        <v>0</v>
      </c>
      <c r="AA1812" s="36">
        <f>_xll.DTC.CPR.ValueForVariable($A1812,AA$10)</f>
        <v>0</v>
      </c>
      <c r="AB1812" s="36">
        <f>_xll.DTC.CPR.ValueForVariable($A1812,AB$10)</f>
        <v>0</v>
      </c>
      <c r="AC1812" s="36">
        <f>_xll.DTC.CPR.ValueForVariable($A1812,AC$10)</f>
        <v>0</v>
      </c>
      <c r="AD1812" s="36">
        <f>_xll.DTC.CPR.ValueForVariable($A1812,AD$10)</f>
        <v>0</v>
      </c>
      <c r="AE1812" s="36">
        <f>_xll.DTC.CPR.ValueForVariable($A1812,AE$10)</f>
        <v>0</v>
      </c>
      <c r="AF1812" s="36">
        <f>_xll.DTC.CPR.ValueForVariable($A1812,AF$10)</f>
        <v>0</v>
      </c>
      <c r="AG1812" s="36">
        <f>_xll.DTC.CPR.ValueForVariable($A1812,AG$10)</f>
        <v>0</v>
      </c>
      <c r="AH1812" s="36">
        <f>_xll.DTC.CPR.ValueForVariable($A1812,AH$10)</f>
        <v>0</v>
      </c>
      <c r="AI1812" s="36">
        <f>_xll.DTC.CPR.ValueForVariable($A1812,AI$10)</f>
        <v>0</v>
      </c>
      <c r="AJ1812" s="36">
        <f>_xll.DTC.CPR.ValueForVariable($A1812,AJ$10)</f>
        <v>0</v>
      </c>
      <c r="AK1812" s="36">
        <f>_xll.DTC.CPR.ValueForVariable($A1812,AK$10)</f>
        <v>0</v>
      </c>
      <c r="AL1812" s="36">
        <f>_xll.DTC.CPR.MinimumForVariable($A1812,AL$10)</f>
        <v>0</v>
      </c>
      <c r="AM1812" s="36">
        <f>_xll.DTC.CPR.MaximumForVariable($A1812,AM$10)</f>
        <v>0</v>
      </c>
    </row>
    <row r="1813" spans="1:39" x14ac:dyDescent="0.35">
      <c r="A1813" s="36" t="str">
        <f>_xll.DTC.CPR.Calculate($B$1,$B$2,$B$3,D1813,E1813,C1813,B1813,F1813,$B$4,G1813)</f>
        <v>CID=-2019187689</v>
      </c>
      <c r="B1813" s="36">
        <f t="shared" si="243"/>
        <v>3</v>
      </c>
      <c r="C1813" s="34">
        <f t="shared" si="236"/>
        <v>5</v>
      </c>
      <c r="D1813" s="36">
        <f>'TTH375-noEcon_A'!AL1813+('TTH375-noEcon_A'!AM1813-'TTH375-noEcon_A'!AL1813)*0.75</f>
        <v>0</v>
      </c>
      <c r="E1813" s="36">
        <f t="shared" si="241"/>
        <v>4</v>
      </c>
      <c r="F1813" s="36">
        <f t="shared" si="240"/>
        <v>8</v>
      </c>
      <c r="G1813" s="36">
        <f t="shared" si="242"/>
        <v>1.6</v>
      </c>
      <c r="H1813" s="36">
        <f>_xll.DTC.CPR.ValueForVariable($A1813,H$10)</f>
        <v>0</v>
      </c>
      <c r="I1813" s="36">
        <f>_xll.DTC.CPR.ValueForVariable($A1813,I$10)</f>
        <v>0</v>
      </c>
      <c r="J1813" s="36">
        <f>_xll.DTC.CPR.ValueForVariable($A1813,J$10)</f>
        <v>0</v>
      </c>
      <c r="K1813" s="36">
        <f>_xll.DTC.CPR.ValueForVariable($A1813,K$10)</f>
        <v>0</v>
      </c>
      <c r="L1813" s="36">
        <f>_xll.DTC.CPR.ValueForVariable($A1813,L$10)</f>
        <v>0</v>
      </c>
      <c r="M1813" s="36">
        <f>_xll.DTC.CPR.ValueForVariable($A1813,M$10)</f>
        <v>0</v>
      </c>
      <c r="N1813" s="36">
        <f>_xll.DTC.CPR.ValueForVariable($A1813,N$10)</f>
        <v>0</v>
      </c>
      <c r="O1813" s="36">
        <f>_xll.DTC.CPR.ValueForVariable($A1813,O$10)</f>
        <v>0</v>
      </c>
      <c r="P1813" s="36">
        <f>_xll.DTC.CPR.ValueForVariable($A1813,P$10)</f>
        <v>0</v>
      </c>
      <c r="Q1813" s="36">
        <f>_xll.DTC.CPR.ValueForVariable($A1813,Q$10)</f>
        <v>0</v>
      </c>
      <c r="R1813" s="36">
        <f>_xll.DTC.CPR.ValueForVariable($A1813,R$10)</f>
        <v>0</v>
      </c>
      <c r="S1813" s="36">
        <f>_xll.DTC.CPR.ValueForVariable($A1813,S$10)</f>
        <v>0</v>
      </c>
      <c r="T1813" s="36">
        <f>_xll.DTC.CPR.ValueForVariable($A1813,T$10)</f>
        <v>0</v>
      </c>
      <c r="U1813" s="36">
        <f>_xll.DTC.CPR.ValueForVariable($A1813,U$10)</f>
        <v>0</v>
      </c>
      <c r="V1813" s="36">
        <f>_xll.DTC.CPR.ValueForVariable($A1813,V$10)</f>
        <v>0</v>
      </c>
      <c r="W1813" s="36">
        <f>_xll.DTC.CPR.ValueForVariable($A1813,W$10)</f>
        <v>0</v>
      </c>
      <c r="X1813" s="36">
        <f>_xll.DTC.CPR.ValueForVariable($A1813,X$10)</f>
        <v>0</v>
      </c>
      <c r="Y1813" s="36">
        <f>_xll.DTC.CPR.ValueForVariable($A1813,Y$10)</f>
        <v>0</v>
      </c>
      <c r="Z1813" s="36">
        <f>_xll.DTC.CPR.ValueForVariable($A1813,Z$10)</f>
        <v>0</v>
      </c>
      <c r="AA1813" s="36">
        <f>_xll.DTC.CPR.ValueForVariable($A1813,AA$10)</f>
        <v>0</v>
      </c>
      <c r="AB1813" s="36">
        <f>_xll.DTC.CPR.ValueForVariable($A1813,AB$10)</f>
        <v>0</v>
      </c>
      <c r="AC1813" s="36">
        <f>_xll.DTC.CPR.ValueForVariable($A1813,AC$10)</f>
        <v>0</v>
      </c>
      <c r="AD1813" s="36">
        <f>_xll.DTC.CPR.ValueForVariable($A1813,AD$10)</f>
        <v>0</v>
      </c>
      <c r="AE1813" s="36">
        <f>_xll.DTC.CPR.ValueForVariable($A1813,AE$10)</f>
        <v>0</v>
      </c>
      <c r="AF1813" s="36">
        <f>_xll.DTC.CPR.ValueForVariable($A1813,AF$10)</f>
        <v>0</v>
      </c>
      <c r="AG1813" s="36">
        <f>_xll.DTC.CPR.ValueForVariable($A1813,AG$10)</f>
        <v>0</v>
      </c>
      <c r="AH1813" s="36">
        <f>_xll.DTC.CPR.ValueForVariable($A1813,AH$10)</f>
        <v>0</v>
      </c>
      <c r="AI1813" s="36">
        <f>_xll.DTC.CPR.ValueForVariable($A1813,AI$10)</f>
        <v>0</v>
      </c>
      <c r="AJ1813" s="36">
        <f>_xll.DTC.CPR.ValueForVariable($A1813,AJ$10)</f>
        <v>0</v>
      </c>
      <c r="AK1813" s="36">
        <f>_xll.DTC.CPR.ValueForVariable($A1813,AK$10)</f>
        <v>0</v>
      </c>
      <c r="AL1813" s="36">
        <f>_xll.DTC.CPR.MinimumForVariable($A1813,AL$10)</f>
        <v>0</v>
      </c>
      <c r="AM1813" s="36">
        <f>_xll.DTC.CPR.MaximumForVariable($A1813,AM$10)</f>
        <v>0</v>
      </c>
    </row>
    <row r="1814" spans="1:39" x14ac:dyDescent="0.35">
      <c r="A1814" s="36" t="str">
        <f>_xll.DTC.CPR.Calculate($B$1,$B$2,$B$3,D1814,E1814,C1814,B1814,F1814,$B$4,G1814)</f>
        <v>CID=-2019187468</v>
      </c>
      <c r="B1814" s="36">
        <f t="shared" si="243"/>
        <v>3</v>
      </c>
      <c r="C1814" s="34">
        <f t="shared" si="236"/>
        <v>7.5</v>
      </c>
      <c r="D1814" s="36">
        <f>'TTH375-noEcon_A'!AL1814+('TTH375-noEcon_A'!AM1814-'TTH375-noEcon_A'!AL1814)*0.75</f>
        <v>0</v>
      </c>
      <c r="E1814" s="36">
        <f t="shared" si="241"/>
        <v>4</v>
      </c>
      <c r="F1814" s="36">
        <f t="shared" si="240"/>
        <v>8</v>
      </c>
      <c r="G1814" s="36">
        <f t="shared" si="242"/>
        <v>1.6</v>
      </c>
      <c r="H1814" s="36">
        <f>_xll.DTC.CPR.ValueForVariable($A1814,H$10)</f>
        <v>0</v>
      </c>
      <c r="I1814" s="36">
        <f>_xll.DTC.CPR.ValueForVariable($A1814,I$10)</f>
        <v>0</v>
      </c>
      <c r="J1814" s="36">
        <f>_xll.DTC.CPR.ValueForVariable($A1814,J$10)</f>
        <v>0</v>
      </c>
      <c r="K1814" s="36">
        <f>_xll.DTC.CPR.ValueForVariable($A1814,K$10)</f>
        <v>0</v>
      </c>
      <c r="L1814" s="36">
        <f>_xll.DTC.CPR.ValueForVariable($A1814,L$10)</f>
        <v>0</v>
      </c>
      <c r="M1814" s="36">
        <f>_xll.DTC.CPR.ValueForVariable($A1814,M$10)</f>
        <v>0</v>
      </c>
      <c r="N1814" s="36">
        <f>_xll.DTC.CPR.ValueForVariable($A1814,N$10)</f>
        <v>0</v>
      </c>
      <c r="O1814" s="36">
        <f>_xll.DTC.CPR.ValueForVariable($A1814,O$10)</f>
        <v>0</v>
      </c>
      <c r="P1814" s="36">
        <f>_xll.DTC.CPR.ValueForVariable($A1814,P$10)</f>
        <v>0</v>
      </c>
      <c r="Q1814" s="36">
        <f>_xll.DTC.CPR.ValueForVariable($A1814,Q$10)</f>
        <v>0</v>
      </c>
      <c r="R1814" s="36">
        <f>_xll.DTC.CPR.ValueForVariable($A1814,R$10)</f>
        <v>0</v>
      </c>
      <c r="S1814" s="36">
        <f>_xll.DTC.CPR.ValueForVariable($A1814,S$10)</f>
        <v>0</v>
      </c>
      <c r="T1814" s="36">
        <f>_xll.DTC.CPR.ValueForVariable($A1814,T$10)</f>
        <v>0</v>
      </c>
      <c r="U1814" s="36">
        <f>_xll.DTC.CPR.ValueForVariable($A1814,U$10)</f>
        <v>0</v>
      </c>
      <c r="V1814" s="36">
        <f>_xll.DTC.CPR.ValueForVariable($A1814,V$10)</f>
        <v>0</v>
      </c>
      <c r="W1814" s="36">
        <f>_xll.DTC.CPR.ValueForVariable($A1814,W$10)</f>
        <v>0</v>
      </c>
      <c r="X1814" s="36">
        <f>_xll.DTC.CPR.ValueForVariable($A1814,X$10)</f>
        <v>0</v>
      </c>
      <c r="Y1814" s="36">
        <f>_xll.DTC.CPR.ValueForVariable($A1814,Y$10)</f>
        <v>0</v>
      </c>
      <c r="Z1814" s="36">
        <f>_xll.DTC.CPR.ValueForVariable($A1814,Z$10)</f>
        <v>0</v>
      </c>
      <c r="AA1814" s="36">
        <f>_xll.DTC.CPR.ValueForVariable($A1814,AA$10)</f>
        <v>0</v>
      </c>
      <c r="AB1814" s="36">
        <f>_xll.DTC.CPR.ValueForVariable($A1814,AB$10)</f>
        <v>0</v>
      </c>
      <c r="AC1814" s="36">
        <f>_xll.DTC.CPR.ValueForVariable($A1814,AC$10)</f>
        <v>0</v>
      </c>
      <c r="AD1814" s="36">
        <f>_xll.DTC.CPR.ValueForVariable($A1814,AD$10)</f>
        <v>0</v>
      </c>
      <c r="AE1814" s="36">
        <f>_xll.DTC.CPR.ValueForVariable($A1814,AE$10)</f>
        <v>0</v>
      </c>
      <c r="AF1814" s="36">
        <f>_xll.DTC.CPR.ValueForVariable($A1814,AF$10)</f>
        <v>0</v>
      </c>
      <c r="AG1814" s="36">
        <f>_xll.DTC.CPR.ValueForVariable($A1814,AG$10)</f>
        <v>0</v>
      </c>
      <c r="AH1814" s="36">
        <f>_xll.DTC.CPR.ValueForVariable($A1814,AH$10)</f>
        <v>0</v>
      </c>
      <c r="AI1814" s="36">
        <f>_xll.DTC.CPR.ValueForVariable($A1814,AI$10)</f>
        <v>0</v>
      </c>
      <c r="AJ1814" s="36">
        <f>_xll.DTC.CPR.ValueForVariable($A1814,AJ$10)</f>
        <v>0</v>
      </c>
      <c r="AK1814" s="36">
        <f>_xll.DTC.CPR.ValueForVariable($A1814,AK$10)</f>
        <v>0</v>
      </c>
      <c r="AL1814" s="36">
        <f>_xll.DTC.CPR.MinimumForVariable($A1814,AL$10)</f>
        <v>0</v>
      </c>
      <c r="AM1814" s="36">
        <f>_xll.DTC.CPR.MaximumForVariable($A1814,AM$10)</f>
        <v>0</v>
      </c>
    </row>
    <row r="1815" spans="1:39" x14ac:dyDescent="0.35">
      <c r="A1815" s="36" t="str">
        <f>_xll.DTC.CPR.Calculate($B$1,$B$2,$B$3,D1815,E1815,C1815,B1815,F1815,$B$4,G1815)</f>
        <v>CID=-2019187371</v>
      </c>
      <c r="B1815" s="36">
        <f t="shared" si="243"/>
        <v>3</v>
      </c>
      <c r="C1815" s="34">
        <f t="shared" si="236"/>
        <v>10</v>
      </c>
      <c r="D1815" s="36">
        <f>'TTH375-noEcon_A'!AL1815+('TTH375-noEcon_A'!AM1815-'TTH375-noEcon_A'!AL1815)*0.75</f>
        <v>0</v>
      </c>
      <c r="E1815" s="36">
        <f t="shared" si="241"/>
        <v>4</v>
      </c>
      <c r="F1815" s="36">
        <f t="shared" si="240"/>
        <v>8</v>
      </c>
      <c r="G1815" s="36">
        <f t="shared" si="242"/>
        <v>1.6</v>
      </c>
      <c r="H1815" s="36">
        <f>_xll.DTC.CPR.ValueForVariable($A1815,H$10)</f>
        <v>0</v>
      </c>
      <c r="I1815" s="36">
        <f>_xll.DTC.CPR.ValueForVariable($A1815,I$10)</f>
        <v>0</v>
      </c>
      <c r="J1815" s="36">
        <f>_xll.DTC.CPR.ValueForVariable($A1815,J$10)</f>
        <v>0</v>
      </c>
      <c r="K1815" s="36">
        <f>_xll.DTC.CPR.ValueForVariable($A1815,K$10)</f>
        <v>0</v>
      </c>
      <c r="L1815" s="36">
        <f>_xll.DTC.CPR.ValueForVariable($A1815,L$10)</f>
        <v>0</v>
      </c>
      <c r="M1815" s="36">
        <f>_xll.DTC.CPR.ValueForVariable($A1815,M$10)</f>
        <v>0</v>
      </c>
      <c r="N1815" s="36">
        <f>_xll.DTC.CPR.ValueForVariable($A1815,N$10)</f>
        <v>0</v>
      </c>
      <c r="O1815" s="36">
        <f>_xll.DTC.CPR.ValueForVariable($A1815,O$10)</f>
        <v>0</v>
      </c>
      <c r="P1815" s="36">
        <f>_xll.DTC.CPR.ValueForVariable($A1815,P$10)</f>
        <v>0</v>
      </c>
      <c r="Q1815" s="36">
        <f>_xll.DTC.CPR.ValueForVariable($A1815,Q$10)</f>
        <v>0</v>
      </c>
      <c r="R1815" s="36">
        <f>_xll.DTC.CPR.ValueForVariable($A1815,R$10)</f>
        <v>0</v>
      </c>
      <c r="S1815" s="36">
        <f>_xll.DTC.CPR.ValueForVariable($A1815,S$10)</f>
        <v>0</v>
      </c>
      <c r="T1815" s="36">
        <f>_xll.DTC.CPR.ValueForVariable($A1815,T$10)</f>
        <v>0</v>
      </c>
      <c r="U1815" s="36">
        <f>_xll.DTC.CPR.ValueForVariable($A1815,U$10)</f>
        <v>0</v>
      </c>
      <c r="V1815" s="36">
        <f>_xll.DTC.CPR.ValueForVariable($A1815,V$10)</f>
        <v>0</v>
      </c>
      <c r="W1815" s="36">
        <f>_xll.DTC.CPR.ValueForVariable($A1815,W$10)</f>
        <v>0</v>
      </c>
      <c r="X1815" s="36">
        <f>_xll.DTC.CPR.ValueForVariable($A1815,X$10)</f>
        <v>0</v>
      </c>
      <c r="Y1815" s="36">
        <f>_xll.DTC.CPR.ValueForVariable($A1815,Y$10)</f>
        <v>0</v>
      </c>
      <c r="Z1815" s="36">
        <f>_xll.DTC.CPR.ValueForVariable($A1815,Z$10)</f>
        <v>0</v>
      </c>
      <c r="AA1815" s="36">
        <f>_xll.DTC.CPR.ValueForVariable($A1815,AA$10)</f>
        <v>0</v>
      </c>
      <c r="AB1815" s="36">
        <f>_xll.DTC.CPR.ValueForVariable($A1815,AB$10)</f>
        <v>0</v>
      </c>
      <c r="AC1815" s="36">
        <f>_xll.DTC.CPR.ValueForVariable($A1815,AC$10)</f>
        <v>0</v>
      </c>
      <c r="AD1815" s="36">
        <f>_xll.DTC.CPR.ValueForVariable($A1815,AD$10)</f>
        <v>0</v>
      </c>
      <c r="AE1815" s="36">
        <f>_xll.DTC.CPR.ValueForVariable($A1815,AE$10)</f>
        <v>0</v>
      </c>
      <c r="AF1815" s="36">
        <f>_xll.DTC.CPR.ValueForVariable($A1815,AF$10)</f>
        <v>0</v>
      </c>
      <c r="AG1815" s="36">
        <f>_xll.DTC.CPR.ValueForVariable($A1815,AG$10)</f>
        <v>0</v>
      </c>
      <c r="AH1815" s="36">
        <f>_xll.DTC.CPR.ValueForVariable($A1815,AH$10)</f>
        <v>0</v>
      </c>
      <c r="AI1815" s="36">
        <f>_xll.DTC.CPR.ValueForVariable($A1815,AI$10)</f>
        <v>0</v>
      </c>
      <c r="AJ1815" s="36">
        <f>_xll.DTC.CPR.ValueForVariable($A1815,AJ$10)</f>
        <v>0</v>
      </c>
      <c r="AK1815" s="36">
        <f>_xll.DTC.CPR.ValueForVariable($A1815,AK$10)</f>
        <v>0</v>
      </c>
      <c r="AL1815" s="36">
        <f>_xll.DTC.CPR.MinimumForVariable($A1815,AL$10)</f>
        <v>0</v>
      </c>
      <c r="AM1815" s="36">
        <f>_xll.DTC.CPR.MaximumForVariable($A1815,AM$10)</f>
        <v>0</v>
      </c>
    </row>
    <row r="1816" spans="1:39" x14ac:dyDescent="0.35">
      <c r="A1816" s="36" t="str">
        <f>_xll.DTC.CPR.Calculate($B$1,$B$2,$B$3,D1816,E1816,C1816,B1816,F1816,$B$4,G1816)</f>
        <v>CID=-2019187406</v>
      </c>
      <c r="B1816" s="36">
        <f t="shared" si="243"/>
        <v>3</v>
      </c>
      <c r="C1816" s="34">
        <f t="shared" si="236"/>
        <v>12.5</v>
      </c>
      <c r="D1816" s="36">
        <f>'TTH375-noEcon_A'!AL1816+('TTH375-noEcon_A'!AM1816-'TTH375-noEcon_A'!AL1816)*0.75</f>
        <v>0</v>
      </c>
      <c r="E1816" s="36">
        <f t="shared" si="241"/>
        <v>4</v>
      </c>
      <c r="F1816" s="36">
        <f t="shared" si="240"/>
        <v>8</v>
      </c>
      <c r="G1816" s="36">
        <f t="shared" si="242"/>
        <v>1.6</v>
      </c>
      <c r="H1816" s="36">
        <f>_xll.DTC.CPR.ValueForVariable($A1816,H$10)</f>
        <v>0</v>
      </c>
      <c r="I1816" s="36">
        <f>_xll.DTC.CPR.ValueForVariable($A1816,I$10)</f>
        <v>0</v>
      </c>
      <c r="J1816" s="36">
        <f>_xll.DTC.CPR.ValueForVariable($A1816,J$10)</f>
        <v>0</v>
      </c>
      <c r="K1816" s="36">
        <f>_xll.DTC.CPR.ValueForVariable($A1816,K$10)</f>
        <v>0</v>
      </c>
      <c r="L1816" s="36">
        <f>_xll.DTC.CPR.ValueForVariable($A1816,L$10)</f>
        <v>0</v>
      </c>
      <c r="M1816" s="36">
        <f>_xll.DTC.CPR.ValueForVariable($A1816,M$10)</f>
        <v>0</v>
      </c>
      <c r="N1816" s="36">
        <f>_xll.DTC.CPR.ValueForVariable($A1816,N$10)</f>
        <v>0</v>
      </c>
      <c r="O1816" s="36">
        <f>_xll.DTC.CPR.ValueForVariable($A1816,O$10)</f>
        <v>0</v>
      </c>
      <c r="P1816" s="36">
        <f>_xll.DTC.CPR.ValueForVariable($A1816,P$10)</f>
        <v>0</v>
      </c>
      <c r="Q1816" s="36">
        <f>_xll.DTC.CPR.ValueForVariable($A1816,Q$10)</f>
        <v>0</v>
      </c>
      <c r="R1816" s="36">
        <f>_xll.DTC.CPR.ValueForVariable($A1816,R$10)</f>
        <v>0</v>
      </c>
      <c r="S1816" s="36">
        <f>_xll.DTC.CPR.ValueForVariable($A1816,S$10)</f>
        <v>0</v>
      </c>
      <c r="T1816" s="36">
        <f>_xll.DTC.CPR.ValueForVariable($A1816,T$10)</f>
        <v>0</v>
      </c>
      <c r="U1816" s="36">
        <f>_xll.DTC.CPR.ValueForVariable($A1816,U$10)</f>
        <v>0</v>
      </c>
      <c r="V1816" s="36">
        <f>_xll.DTC.CPR.ValueForVariable($A1816,V$10)</f>
        <v>0</v>
      </c>
      <c r="W1816" s="36">
        <f>_xll.DTC.CPR.ValueForVariable($A1816,W$10)</f>
        <v>0</v>
      </c>
      <c r="X1816" s="36">
        <f>_xll.DTC.CPR.ValueForVariable($A1816,X$10)</f>
        <v>0</v>
      </c>
      <c r="Y1816" s="36">
        <f>_xll.DTC.CPR.ValueForVariable($A1816,Y$10)</f>
        <v>0</v>
      </c>
      <c r="Z1816" s="36">
        <f>_xll.DTC.CPR.ValueForVariable($A1816,Z$10)</f>
        <v>0</v>
      </c>
      <c r="AA1816" s="36">
        <f>_xll.DTC.CPR.ValueForVariable($A1816,AA$10)</f>
        <v>0</v>
      </c>
      <c r="AB1816" s="36">
        <f>_xll.DTC.CPR.ValueForVariable($A1816,AB$10)</f>
        <v>0</v>
      </c>
      <c r="AC1816" s="36">
        <f>_xll.DTC.CPR.ValueForVariable($A1816,AC$10)</f>
        <v>0</v>
      </c>
      <c r="AD1816" s="36">
        <f>_xll.DTC.CPR.ValueForVariable($A1816,AD$10)</f>
        <v>0</v>
      </c>
      <c r="AE1816" s="36">
        <f>_xll.DTC.CPR.ValueForVariable($A1816,AE$10)</f>
        <v>0</v>
      </c>
      <c r="AF1816" s="36">
        <f>_xll.DTC.CPR.ValueForVariable($A1816,AF$10)</f>
        <v>0</v>
      </c>
      <c r="AG1816" s="36">
        <f>_xll.DTC.CPR.ValueForVariable($A1816,AG$10)</f>
        <v>0</v>
      </c>
      <c r="AH1816" s="36">
        <f>_xll.DTC.CPR.ValueForVariable($A1816,AH$10)</f>
        <v>0</v>
      </c>
      <c r="AI1816" s="36">
        <f>_xll.DTC.CPR.ValueForVariable($A1816,AI$10)</f>
        <v>0</v>
      </c>
      <c r="AJ1816" s="36">
        <f>_xll.DTC.CPR.ValueForVariable($A1816,AJ$10)</f>
        <v>0</v>
      </c>
      <c r="AK1816" s="36">
        <f>_xll.DTC.CPR.ValueForVariable($A1816,AK$10)</f>
        <v>0</v>
      </c>
      <c r="AL1816" s="36">
        <f>_xll.DTC.CPR.MinimumForVariable($A1816,AL$10)</f>
        <v>0</v>
      </c>
      <c r="AM1816" s="36">
        <f>_xll.DTC.CPR.MaximumForVariable($A1816,AM$10)</f>
        <v>0</v>
      </c>
    </row>
    <row r="1817" spans="1:39" x14ac:dyDescent="0.35">
      <c r="A1817" s="36" t="str">
        <f>_xll.DTC.CPR.Calculate($B$1,$B$2,$B$3,D1817,E1817,C1817,B1817,F1817,$B$4,G1817)</f>
        <v>CID=-2019187565</v>
      </c>
      <c r="B1817" s="36">
        <f t="shared" si="243"/>
        <v>3</v>
      </c>
      <c r="C1817" s="34">
        <f t="shared" si="236"/>
        <v>15</v>
      </c>
      <c r="D1817" s="36">
        <f>'TTH375-noEcon_A'!AL1817+('TTH375-noEcon_A'!AM1817-'TTH375-noEcon_A'!AL1817)*0.75</f>
        <v>10.480345916099134</v>
      </c>
      <c r="E1817" s="36">
        <f t="shared" si="241"/>
        <v>4</v>
      </c>
      <c r="F1817" s="36">
        <f t="shared" si="240"/>
        <v>9</v>
      </c>
      <c r="G1817" s="36">
        <f t="shared" si="242"/>
        <v>1.8</v>
      </c>
      <c r="H1817" s="36">
        <f>_xll.DTC.CPR.ValueForVariable($A1817,H$10)</f>
        <v>1.7385247136249433</v>
      </c>
      <c r="I1817" s="36">
        <f>_xll.DTC.CPR.ValueForVariable($A1817,I$10)</f>
        <v>148.49880107495977</v>
      </c>
      <c r="J1817" s="36">
        <f>_xll.DTC.CPR.ValueForVariable($A1817,J$10)</f>
        <v>15.676563265204514</v>
      </c>
      <c r="K1817" s="36">
        <f>_xll.DTC.CPR.ValueForVariable($A1817,K$10)</f>
        <v>212.20615464307244</v>
      </c>
      <c r="L1817" s="36">
        <f>_xll.DTC.CPR.ValueForVariable($A1817,L$10)</f>
        <v>412.46639809008792</v>
      </c>
      <c r="M1817" s="36">
        <f>_xll.DTC.CPR.ValueForVariable($A1817,M$10)</f>
        <v>403.97337142926068</v>
      </c>
      <c r="N1817" s="36">
        <f>_xll.DTC.CPR.ValueForVariable($A1817,N$10)</f>
        <v>19625.431438419786</v>
      </c>
      <c r="O1817" s="36">
        <f>_xll.DTC.CPR.ValueForVariable($A1817,O$10)</f>
        <v>0.66931843258750057</v>
      </c>
      <c r="P1817" s="36">
        <f>_xll.DTC.CPR.ValueForVariable($A1817,P$10)</f>
        <v>7.456356200663072E-3</v>
      </c>
      <c r="Q1817" s="36">
        <f>_xll.DTC.CPR.ValueForVariable($A1817,Q$10)</f>
        <v>12.247048230975158</v>
      </c>
      <c r="R1817" s="36">
        <f>_xll.DTC.CPR.ValueForVariable($A1817,R$10)</f>
        <v>10.480348451340994</v>
      </c>
      <c r="S1817" s="36">
        <f>_xll.DTC.CPR.ValueForVariable($A1817,S$10)</f>
        <v>128.35333296099896</v>
      </c>
      <c r="T1817" s="36">
        <f>_xll.DTC.CPR.ValueForVariable($A1817,T$10)</f>
        <v>3</v>
      </c>
      <c r="U1817" s="36">
        <f>_xll.DTC.CPR.ValueForVariable($A1817,U$10)</f>
        <v>15</v>
      </c>
      <c r="V1817" s="36">
        <f>_xll.DTC.CPR.ValueForVariable($A1817,V$10)</f>
        <v>4</v>
      </c>
      <c r="W1817" s="36">
        <f>_xll.DTC.CPR.ValueForVariable($A1817,W$10)</f>
        <v>9</v>
      </c>
      <c r="X1817" s="36">
        <f>_xll.DTC.CPR.ValueForVariable($A1817,X$10)</f>
        <v>325.98493146839331</v>
      </c>
      <c r="Y1817" s="36">
        <f>_xll.DTC.CPR.ValueForVariable($A1817,Y$10)</f>
        <v>488.37386439130057</v>
      </c>
      <c r="Z1817" s="36">
        <f>_xll.DTC.CPR.ValueForVariable($A1817,Z$10)</f>
        <v>25.71779331263707</v>
      </c>
      <c r="AA1817" s="36">
        <f>_xll.DTC.CPR.ValueForVariable($A1817,AA$10)</f>
        <v>1.4981485867810798</v>
      </c>
      <c r="AB1817" s="36">
        <f>_xll.DTC.CPR.ValueForVariable($A1817,AB$10)</f>
        <v>0.70334837814842743</v>
      </c>
      <c r="AC1817" s="36">
        <f>_xll.DTC.CPR.ValueForVariable($A1817,AC$10)</f>
        <v>88.482431959655599</v>
      </c>
      <c r="AD1817" s="36">
        <f>_xll.DTC.CPR.ValueForVariable($A1817,AD$10)</f>
        <v>22.639196447830564</v>
      </c>
      <c r="AE1817" s="36">
        <f>_xll.DTC.CPR.ValueForVariable($A1817,AE$10)</f>
        <v>0</v>
      </c>
      <c r="AF1817" s="36">
        <f>_xll.DTC.CPR.ValueForVariable($A1817,AF$10)</f>
        <v>0</v>
      </c>
      <c r="AG1817" s="36">
        <f>_xll.DTC.CPR.ValueForVariable($A1817,AG$10)</f>
        <v>0</v>
      </c>
      <c r="AH1817" s="36">
        <f>_xll.DTC.CPR.ValueForVariable($A1817,AH$10)</f>
        <v>0</v>
      </c>
      <c r="AI1817" s="36">
        <f>_xll.DTC.CPR.ValueForVariable($A1817,AI$10)</f>
        <v>0</v>
      </c>
      <c r="AJ1817" s="36">
        <f>_xll.DTC.CPR.ValueForVariable($A1817,AJ$10)</f>
        <v>0</v>
      </c>
      <c r="AK1817" s="36">
        <f>_xll.DTC.CPR.ValueForVariable($A1817,AK$10)</f>
        <v>10</v>
      </c>
      <c r="AL1817" s="36">
        <f>_xll.DTC.CPR.MinimumForVariable($A1817,AL$10)</f>
        <v>8.4250823693184316</v>
      </c>
      <c r="AM1817" s="36">
        <f>_xll.DTC.CPR.MaximumForVariable($A1817,AM$10)</f>
        <v>11.165433765026036</v>
      </c>
    </row>
    <row r="1818" spans="1:39" x14ac:dyDescent="0.35">
      <c r="A1818" s="36" t="str">
        <f>_xll.DTC.CPR.Calculate($B$1,$B$2,$B$3,D1818,E1818,C1818,B1818,F1818,$B$4,G1818)</f>
        <v>CID=-2019187344</v>
      </c>
      <c r="B1818" s="36">
        <f t="shared" si="243"/>
        <v>3</v>
      </c>
      <c r="C1818" s="34">
        <f t="shared" si="236"/>
        <v>17.5</v>
      </c>
      <c r="D1818" s="36">
        <f>'TTH375-noEcon_A'!AL1818+('TTH375-noEcon_A'!AM1818-'TTH375-noEcon_A'!AL1818)*0.75</f>
        <v>18.960119770260228</v>
      </c>
      <c r="E1818" s="36">
        <f t="shared" si="241"/>
        <v>4</v>
      </c>
      <c r="F1818" s="36">
        <f t="shared" si="240"/>
        <v>11.5</v>
      </c>
      <c r="G1818" s="36">
        <f t="shared" si="242"/>
        <v>2.2999999999999998</v>
      </c>
      <c r="H1818" s="36">
        <f>_xll.DTC.CPR.ValueForVariable($A1818,H$10)</f>
        <v>1.7385247136249433</v>
      </c>
      <c r="I1818" s="36">
        <f>_xll.DTC.CPR.ValueForVariable($A1818,I$10)</f>
        <v>148.49880107495977</v>
      </c>
      <c r="J1818" s="36">
        <f>_xll.DTC.CPR.ValueForVariable($A1818,J$10)</f>
        <v>15.676563265204514</v>
      </c>
      <c r="K1818" s="36">
        <f>_xll.DTC.CPR.ValueForVariable($A1818,K$10)</f>
        <v>215.63976043890119</v>
      </c>
      <c r="L1818" s="36">
        <f>_xll.DTC.CPR.ValueForVariable($A1818,L$10)</f>
        <v>414.15474907319106</v>
      </c>
      <c r="M1818" s="36">
        <f>_xll.DTC.CPR.ValueForVariable($A1818,M$10)</f>
        <v>403.97337142926068</v>
      </c>
      <c r="N1818" s="36">
        <f>_xll.DTC.CPR.ValueForVariable($A1818,N$10)</f>
        <v>22313.926712904591</v>
      </c>
      <c r="O1818" s="36">
        <f>_xll.DTC.CPR.ValueForVariable($A1818,O$10)</f>
        <v>0.94717805112415732</v>
      </c>
      <c r="P1818" s="36">
        <f>_xll.DTC.CPR.ValueForVariable($A1818,P$10)</f>
        <v>9.938237103864293E-3</v>
      </c>
      <c r="Q1818" s="36">
        <f>_xll.DTC.CPR.ValueForVariable($A1818,Q$10)</f>
        <v>9.408457427809374</v>
      </c>
      <c r="R1818" s="36">
        <f>_xll.DTC.CPR.ValueForVariable($A1818,R$10)</f>
        <v>18.960117956398982</v>
      </c>
      <c r="S1818" s="36">
        <f>_xll.DTC.CPR.ValueForVariable($A1818,S$10)</f>
        <v>178.38546261902388</v>
      </c>
      <c r="T1818" s="36">
        <f>_xll.DTC.CPR.ValueForVariable($A1818,T$10)</f>
        <v>3</v>
      </c>
      <c r="U1818" s="36">
        <f>_xll.DTC.CPR.ValueForVariable($A1818,U$10)</f>
        <v>17.5</v>
      </c>
      <c r="V1818" s="36">
        <f>_xll.DTC.CPR.ValueForVariable($A1818,V$10)</f>
        <v>4</v>
      </c>
      <c r="W1818" s="36">
        <f>_xll.DTC.CPR.ValueForVariable($A1818,W$10)</f>
        <v>11.5</v>
      </c>
      <c r="X1818" s="36">
        <f>_xll.DTC.CPR.ValueForVariable($A1818,X$10)</f>
        <v>325.98493146839331</v>
      </c>
      <c r="Y1818" s="36">
        <f>_xll.DTC.CPR.ValueForVariable($A1818,Y$10)</f>
        <v>528.79675750242848</v>
      </c>
      <c r="Z1818" s="36">
        <f>_xll.DTC.CPR.ValueForVariable($A1818,Z$10)</f>
        <v>31.344726386410514</v>
      </c>
      <c r="AA1818" s="36">
        <f>_xll.DTC.CPR.ValueForVariable($A1818,AA$10)</f>
        <v>1.6221509231131417</v>
      </c>
      <c r="AB1818" s="36">
        <f>_xll.DTC.CPR.ValueForVariable($A1818,AB$10)</f>
        <v>0.769545525188021</v>
      </c>
      <c r="AC1818" s="36">
        <f>_xll.DTC.CPR.ValueForVariable($A1818,AC$10)</f>
        <v>110</v>
      </c>
      <c r="AD1818" s="36">
        <f>_xll.DTC.CPR.ValueForVariable($A1818,AD$10)</f>
        <v>37.433677437217007</v>
      </c>
      <c r="AE1818" s="36">
        <f>_xll.DTC.CPR.ValueForVariable($A1818,AE$10)</f>
        <v>0</v>
      </c>
      <c r="AF1818" s="36">
        <f>_xll.DTC.CPR.ValueForVariable($A1818,AF$10)</f>
        <v>0</v>
      </c>
      <c r="AG1818" s="36">
        <f>_xll.DTC.CPR.ValueForVariable($A1818,AG$10)</f>
        <v>0</v>
      </c>
      <c r="AH1818" s="36">
        <f>_xll.DTC.CPR.ValueForVariable($A1818,AH$10)</f>
        <v>0</v>
      </c>
      <c r="AI1818" s="36">
        <f>_xll.DTC.CPR.ValueForVariable($A1818,AI$10)</f>
        <v>0</v>
      </c>
      <c r="AJ1818" s="36">
        <f>_xll.DTC.CPR.ValueForVariable($A1818,AJ$10)</f>
        <v>0</v>
      </c>
      <c r="AK1818" s="36">
        <f>_xll.DTC.CPR.ValueForVariable($A1818,AK$10)</f>
        <v>5</v>
      </c>
      <c r="AL1818" s="36">
        <f>_xll.DTC.CPR.MinimumForVariable($A1818,AL$10)</f>
        <v>8.6259994026247355</v>
      </c>
      <c r="AM1818" s="36">
        <f>_xll.DTC.CPR.MaximumForVariable($A1818,AM$10)</f>
        <v>22.40482655947206</v>
      </c>
    </row>
    <row r="1819" spans="1:39" x14ac:dyDescent="0.35">
      <c r="A1819" s="36" t="str">
        <f>_xll.DTC.CPR.Calculate($B$1,$B$2,$B$3,D1819,E1819,C1819,B1819,F1819,$B$4,G1819)</f>
        <v>CID=-2019187247</v>
      </c>
      <c r="B1819" s="36">
        <f t="shared" si="243"/>
        <v>3</v>
      </c>
      <c r="C1819" s="34">
        <f t="shared" ref="C1819:C1882" si="244">C1292</f>
        <v>20</v>
      </c>
      <c r="D1819" s="36">
        <f>'TTH375-noEcon_A'!AL1819+('TTH375-noEcon_A'!AM1819-'TTH375-noEcon_A'!AL1819)*0.75</f>
        <v>23.4932527895578</v>
      </c>
      <c r="E1819" s="36">
        <f t="shared" si="241"/>
        <v>4</v>
      </c>
      <c r="F1819" s="36">
        <f t="shared" si="240"/>
        <v>14</v>
      </c>
      <c r="G1819" s="36">
        <f t="shared" si="242"/>
        <v>2.8</v>
      </c>
      <c r="H1819" s="36">
        <f>_xll.DTC.CPR.ValueForVariable($A1819,H$10)</f>
        <v>1.7385247136249433</v>
      </c>
      <c r="I1819" s="36">
        <f>_xll.DTC.CPR.ValueForVariable($A1819,I$10)</f>
        <v>148.49880107495977</v>
      </c>
      <c r="J1819" s="36">
        <f>_xll.DTC.CPR.ValueForVariable($A1819,J$10)</f>
        <v>15.676563265204514</v>
      </c>
      <c r="K1819" s="36">
        <f>_xll.DTC.CPR.ValueForVariable($A1819,K$10)</f>
        <v>219.09331079194496</v>
      </c>
      <c r="L1819" s="36">
        <f>_xll.DTC.CPR.ValueForVariable($A1819,L$10)</f>
        <v>415.81558387829369</v>
      </c>
      <c r="M1819" s="36">
        <f>_xll.DTC.CPR.ValueForVariable($A1819,M$10)</f>
        <v>403.97337142926068</v>
      </c>
      <c r="N1819" s="36">
        <f>_xll.DTC.CPR.ValueForVariable($A1819,N$10)</f>
        <v>23701.534305329198</v>
      </c>
      <c r="O1819" s="36">
        <f>_xll.DTC.CPR.ValueForVariable($A1819,O$10)</f>
        <v>1.0523133356194931</v>
      </c>
      <c r="P1819" s="36">
        <f>_xll.DTC.CPR.ValueForVariable($A1819,P$10)</f>
        <v>1.1462332669642535E-2</v>
      </c>
      <c r="Q1819" s="36">
        <f>_xll.DTC.CPR.ValueForVariable($A1819,Q$10)</f>
        <v>8.2811755025540155</v>
      </c>
      <c r="R1819" s="36">
        <f>_xll.DTC.CPR.ValueForVariable($A1819,R$10)</f>
        <v>23.493253251158094</v>
      </c>
      <c r="S1819" s="36">
        <f>_xll.DTC.CPR.ValueForVariable($A1819,S$10)</f>
        <v>194.55175329878787</v>
      </c>
      <c r="T1819" s="36">
        <f>_xll.DTC.CPR.ValueForVariable($A1819,T$10)</f>
        <v>3</v>
      </c>
      <c r="U1819" s="36">
        <f>_xll.DTC.CPR.ValueForVariable($A1819,U$10)</f>
        <v>20</v>
      </c>
      <c r="V1819" s="36">
        <f>_xll.DTC.CPR.ValueForVariable($A1819,V$10)</f>
        <v>4</v>
      </c>
      <c r="W1819" s="36">
        <f>_xll.DTC.CPR.ValueForVariable($A1819,W$10)</f>
        <v>14</v>
      </c>
      <c r="X1819" s="36">
        <f>_xll.DTC.CPR.ValueForVariable($A1819,X$10)</f>
        <v>325.98493146839331</v>
      </c>
      <c r="Y1819" s="36">
        <f>_xll.DTC.CPR.ValueForVariable($A1819,Y$10)</f>
        <v>571.70690904459934</v>
      </c>
      <c r="Z1819" s="36">
        <f>_xll.DTC.CPR.ValueForVariable($A1819,Z$10)</f>
        <v>34.605614933371839</v>
      </c>
      <c r="AA1819" s="36">
        <f>_xll.DTC.CPR.ValueForVariable($A1819,AA$10)</f>
        <v>1.7537832392109529</v>
      </c>
      <c r="AB1819" s="36">
        <f>_xll.DTC.CPR.ValueForVariable($A1819,AB$10)</f>
        <v>0.79619153580674795</v>
      </c>
      <c r="AC1819" s="36">
        <f>_xll.DTC.CPR.ValueForVariable($A1819,AC$10)</f>
        <v>110</v>
      </c>
      <c r="AD1819" s="36">
        <f>_xll.DTC.CPR.ValueForVariable($A1819,AD$10)</f>
        <v>44.831304894997814</v>
      </c>
      <c r="AE1819" s="36">
        <f>_xll.DTC.CPR.ValueForVariable($A1819,AE$10)</f>
        <v>0</v>
      </c>
      <c r="AF1819" s="36">
        <f>_xll.DTC.CPR.ValueForVariable($A1819,AF$10)</f>
        <v>0</v>
      </c>
      <c r="AG1819" s="36">
        <f>_xll.DTC.CPR.ValueForVariable($A1819,AG$10)</f>
        <v>0</v>
      </c>
      <c r="AH1819" s="36">
        <f>_xll.DTC.CPR.ValueForVariable($A1819,AH$10)</f>
        <v>0</v>
      </c>
      <c r="AI1819" s="36">
        <f>_xll.DTC.CPR.ValueForVariable($A1819,AI$10)</f>
        <v>0</v>
      </c>
      <c r="AJ1819" s="36">
        <f>_xll.DTC.CPR.ValueForVariable($A1819,AJ$10)</f>
        <v>0</v>
      </c>
      <c r="AK1819" s="36">
        <f>_xll.DTC.CPR.ValueForVariable($A1819,AK$10)</f>
        <v>5</v>
      </c>
      <c r="AL1819" s="36">
        <f>_xll.DTC.CPR.MinimumForVariable($A1819,AL$10)</f>
        <v>10.070718172031901</v>
      </c>
      <c r="AM1819" s="36">
        <f>_xll.DTC.CPR.MaximumForVariable($A1819,AM$10)</f>
        <v>27.967430995399763</v>
      </c>
    </row>
    <row r="1820" spans="1:39" x14ac:dyDescent="0.35">
      <c r="A1820" s="36" t="str">
        <f>_xll.DTC.CPR.Calculate($B$1,$B$2,$B$3,D1820,E1820,C1820,B1820,F1820,$B$4,G1820)</f>
        <v>CID=1356190995</v>
      </c>
      <c r="B1820" s="36">
        <f t="shared" si="243"/>
        <v>3</v>
      </c>
      <c r="C1820" s="34">
        <f t="shared" si="244"/>
        <v>22.5</v>
      </c>
      <c r="D1820" s="36">
        <f>'TTH375-noEcon_A'!AL1820+('TTH375-noEcon_A'!AM1820-'TTH375-noEcon_A'!AL1820)*0.75</f>
        <v>28.59269442347944</v>
      </c>
      <c r="E1820" s="36">
        <f t="shared" si="241"/>
        <v>4</v>
      </c>
      <c r="F1820" s="36">
        <f t="shared" si="240"/>
        <v>16.5</v>
      </c>
      <c r="G1820" s="36">
        <f t="shared" si="242"/>
        <v>3.3</v>
      </c>
      <c r="H1820" s="36">
        <f>_xll.DTC.CPR.ValueForVariable($A1820,H$10)</f>
        <v>1.7385247136249433</v>
      </c>
      <c r="I1820" s="36">
        <f>_xll.DTC.CPR.ValueForVariable($A1820,I$10)</f>
        <v>148.49880107495977</v>
      </c>
      <c r="J1820" s="36">
        <f>_xll.DTC.CPR.ValueForVariable($A1820,J$10)</f>
        <v>15.676563265204514</v>
      </c>
      <c r="K1820" s="36">
        <f>_xll.DTC.CPR.ValueForVariable($A1820,K$10)</f>
        <v>222.56754607352056</v>
      </c>
      <c r="L1820" s="36">
        <f>_xll.DTC.CPR.ValueForVariable($A1820,L$10)</f>
        <v>417.44910106005852</v>
      </c>
      <c r="M1820" s="36">
        <f>_xll.DTC.CPR.ValueForVariable($A1820,M$10)</f>
        <v>403.97337142926068</v>
      </c>
      <c r="N1820" s="36">
        <f>_xll.DTC.CPR.ValueForVariable($A1820,N$10)</f>
        <v>25046.685908264513</v>
      </c>
      <c r="O1820" s="36">
        <f>_xll.DTC.CPR.ValueForVariable($A1820,O$10)</f>
        <v>1.1674941582266152</v>
      </c>
      <c r="P1820" s="36">
        <f>_xll.DTC.CPR.ValueForVariable($A1820,P$10)</f>
        <v>1.3233100385970748E-2</v>
      </c>
      <c r="Q1820" s="36">
        <f>_xll.DTC.CPR.ValueForVariable($A1820,Q$10)</f>
        <v>7.4071469155135103</v>
      </c>
      <c r="R1820" s="36">
        <f>_xll.DTC.CPR.ValueForVariable($A1820,R$10)</f>
        <v>28.592688087167708</v>
      </c>
      <c r="S1820" s="36">
        <f>_xll.DTC.CPR.ValueForVariable($A1820,S$10)</f>
        <v>211.79024137110417</v>
      </c>
      <c r="T1820" s="36">
        <f>_xll.DTC.CPR.ValueForVariable($A1820,T$10)</f>
        <v>3</v>
      </c>
      <c r="U1820" s="36">
        <f>_xll.DTC.CPR.ValueForVariable($A1820,U$10)</f>
        <v>22.5</v>
      </c>
      <c r="V1820" s="36">
        <f>_xll.DTC.CPR.ValueForVariable($A1820,V$10)</f>
        <v>4</v>
      </c>
      <c r="W1820" s="36">
        <f>_xll.DTC.CPR.ValueForVariable($A1820,W$10)</f>
        <v>16.5</v>
      </c>
      <c r="X1820" s="36">
        <f>_xll.DTC.CPR.ValueForVariable($A1820,X$10)</f>
        <v>325.98493146839331</v>
      </c>
      <c r="Y1820" s="36">
        <f>_xll.DTC.CPR.ValueForVariable($A1820,Y$10)</f>
        <v>617.20189991371535</v>
      </c>
      <c r="Z1820" s="36">
        <f>_xll.DTC.CPR.ValueForVariable($A1820,Z$10)</f>
        <v>37.714491871335952</v>
      </c>
      <c r="AA1820" s="36">
        <f>_xll.DTC.CPR.ValueForVariable($A1820,AA$10)</f>
        <v>1.8933448768123742</v>
      </c>
      <c r="AB1820" s="36">
        <f>_xll.DTC.CPR.ValueForVariable($A1820,AB$10)</f>
        <v>0.82056938841711369</v>
      </c>
      <c r="AC1820" s="36">
        <f>_xll.DTC.CPR.ValueForVariable($A1820,AC$10)</f>
        <v>110</v>
      </c>
      <c r="AD1820" s="36">
        <f>_xll.DTC.CPR.ValueForVariable($A1820,AD$10)</f>
        <v>52.941403593146497</v>
      </c>
      <c r="AE1820" s="36">
        <f>_xll.DTC.CPR.ValueForVariable($A1820,AE$10)</f>
        <v>0</v>
      </c>
      <c r="AF1820" s="36">
        <f>_xll.DTC.CPR.ValueForVariable($A1820,AF$10)</f>
        <v>0</v>
      </c>
      <c r="AG1820" s="36">
        <f>_xll.DTC.CPR.ValueForVariable($A1820,AG$10)</f>
        <v>0</v>
      </c>
      <c r="AH1820" s="36">
        <f>_xll.DTC.CPR.ValueForVariable($A1820,AH$10)</f>
        <v>0</v>
      </c>
      <c r="AI1820" s="36">
        <f>_xll.DTC.CPR.ValueForVariable($A1820,AI$10)</f>
        <v>0</v>
      </c>
      <c r="AJ1820" s="36">
        <f>_xll.DTC.CPR.ValueForVariable($A1820,AJ$10)</f>
        <v>0</v>
      </c>
      <c r="AK1820" s="36">
        <f>_xll.DTC.CPR.ValueForVariable($A1820,AK$10)</f>
        <v>5</v>
      </c>
      <c r="AL1820" s="36">
        <f>_xll.DTC.CPR.MinimumForVariable($A1820,AL$10)</f>
        <v>12.12377004100934</v>
      </c>
      <c r="AM1820" s="36">
        <f>_xll.DTC.CPR.MaximumForVariable($A1820,AM$10)</f>
        <v>34.082335884302807</v>
      </c>
    </row>
    <row r="1821" spans="1:39" x14ac:dyDescent="0.35">
      <c r="A1821" s="36" t="str">
        <f>_xll.DTC.CPR.Calculate($B$1,$B$2,$B$3,D1821,E1821,C1821,B1821,F1821,$B$4,G1821)</f>
        <v>CID=1356191092</v>
      </c>
      <c r="B1821" s="36">
        <f t="shared" si="243"/>
        <v>3</v>
      </c>
      <c r="C1821" s="34">
        <f t="shared" si="244"/>
        <v>25</v>
      </c>
      <c r="D1821" s="36">
        <f>'TTH375-noEcon_A'!AL1821+('TTH375-noEcon_A'!AM1821-'TTH375-noEcon_A'!AL1821)*0.75</f>
        <v>34.163617489843645</v>
      </c>
      <c r="E1821" s="36">
        <f t="shared" si="241"/>
        <v>4</v>
      </c>
      <c r="F1821" s="36">
        <f t="shared" si="240"/>
        <v>19</v>
      </c>
      <c r="G1821" s="36">
        <f t="shared" si="242"/>
        <v>3.8</v>
      </c>
      <c r="H1821" s="36">
        <f>_xll.DTC.CPR.ValueForVariable($A1821,H$10)</f>
        <v>1.7385247136249433</v>
      </c>
      <c r="I1821" s="36">
        <f>_xll.DTC.CPR.ValueForVariable($A1821,I$10)</f>
        <v>148.49880107495977</v>
      </c>
      <c r="J1821" s="36">
        <f>_xll.DTC.CPR.ValueForVariable($A1821,J$10)</f>
        <v>15.676563265204514</v>
      </c>
      <c r="K1821" s="36">
        <f>_xll.DTC.CPR.ValueForVariable($A1821,K$10)</f>
        <v>226.06325752935251</v>
      </c>
      <c r="L1821" s="36">
        <f>_xll.DTC.CPR.ValueForVariable($A1821,L$10)</f>
        <v>419.05550364760484</v>
      </c>
      <c r="M1821" s="36">
        <f>_xll.DTC.CPR.ValueForVariable($A1821,M$10)</f>
        <v>403.97337142926068</v>
      </c>
      <c r="N1821" s="36">
        <f>_xll.DTC.CPR.ValueForVariable($A1821,N$10)</f>
        <v>26291.450849162764</v>
      </c>
      <c r="O1821" s="36">
        <f>_xll.DTC.CPR.ValueForVariable($A1821,O$10)</f>
        <v>1.2792393868670213</v>
      </c>
      <c r="P1821" s="36">
        <f>_xll.DTC.CPR.ValueForVariable($A1821,P$10)</f>
        <v>1.5232064448390774E-2</v>
      </c>
      <c r="Q1821" s="36">
        <f>_xll.DTC.CPR.ValueForVariable($A1821,Q$10)</f>
        <v>6.6617534995251217</v>
      </c>
      <c r="R1821" s="36">
        <f>_xll.DTC.CPR.ValueForVariable($A1821,R$10)</f>
        <v>34.163621490795784</v>
      </c>
      <c r="S1821" s="36">
        <f>_xll.DTC.CPR.ValueForVariable($A1821,S$10)</f>
        <v>227.58962502276046</v>
      </c>
      <c r="T1821" s="36">
        <f>_xll.DTC.CPR.ValueForVariable($A1821,T$10)</f>
        <v>3</v>
      </c>
      <c r="U1821" s="36">
        <f>_xll.DTC.CPR.ValueForVariable($A1821,U$10)</f>
        <v>25</v>
      </c>
      <c r="V1821" s="36">
        <f>_xll.DTC.CPR.ValueForVariable($A1821,V$10)</f>
        <v>4</v>
      </c>
      <c r="W1821" s="36">
        <f>_xll.DTC.CPR.ValueForVariable($A1821,W$10)</f>
        <v>19</v>
      </c>
      <c r="X1821" s="36">
        <f>_xll.DTC.CPR.ValueForVariable($A1821,X$10)</f>
        <v>325.98493146839331</v>
      </c>
      <c r="Y1821" s="36">
        <f>_xll.DTC.CPR.ValueForVariable($A1821,Y$10)</f>
        <v>665.38093256851494</v>
      </c>
      <c r="Z1821" s="36">
        <f>_xll.DTC.CPR.ValueForVariable($A1821,Z$10)</f>
        <v>40.851851778669584</v>
      </c>
      <c r="AA1821" s="36">
        <f>_xll.DTC.CPR.ValueForVariable($A1821,AA$10)</f>
        <v>2.0411401520043224</v>
      </c>
      <c r="AB1821" s="36">
        <f>_xll.DTC.CPR.ValueForVariable($A1821,AB$10)</f>
        <v>0.84174991673524768</v>
      </c>
      <c r="AC1821" s="36">
        <f>_xll.DTC.CPR.ValueForVariable($A1821,AC$10)</f>
        <v>110</v>
      </c>
      <c r="AD1821" s="36">
        <f>_xll.DTC.CPR.ValueForVariable($A1821,AD$10)</f>
        <v>61.664696091512909</v>
      </c>
      <c r="AE1821" s="36">
        <f>_xll.DTC.CPR.ValueForVariable($A1821,AE$10)</f>
        <v>0</v>
      </c>
      <c r="AF1821" s="36">
        <f>_xll.DTC.CPR.ValueForVariable($A1821,AF$10)</f>
        <v>0</v>
      </c>
      <c r="AG1821" s="36">
        <f>_xll.DTC.CPR.ValueForVariable($A1821,AG$10)</f>
        <v>0</v>
      </c>
      <c r="AH1821" s="36">
        <f>_xll.DTC.CPR.ValueForVariable($A1821,AH$10)</f>
        <v>0</v>
      </c>
      <c r="AI1821" s="36">
        <f>_xll.DTC.CPR.ValueForVariable($A1821,AI$10)</f>
        <v>0</v>
      </c>
      <c r="AJ1821" s="36">
        <f>_xll.DTC.CPR.ValueForVariable($A1821,AJ$10)</f>
        <v>0</v>
      </c>
      <c r="AK1821" s="36">
        <f>_xll.DTC.CPR.ValueForVariable($A1821,AK$10)</f>
        <v>5</v>
      </c>
      <c r="AL1821" s="36">
        <f>_xll.DTC.CPR.MinimumForVariable($A1821,AL$10)</f>
        <v>14.091617442299773</v>
      </c>
      <c r="AM1821" s="36">
        <f>_xll.DTC.CPR.MaximumForVariable($A1821,AM$10)</f>
        <v>40.85428417235827</v>
      </c>
    </row>
    <row r="1822" spans="1:39" x14ac:dyDescent="0.35">
      <c r="A1822" s="36" t="str">
        <f>_xll.DTC.CPR.Calculate($B$1,$B$2,$B$3,D1822,E1822,C1822,B1822,F1822,$B$4,G1822)</f>
        <v>CID=1356191057</v>
      </c>
      <c r="B1822" s="36">
        <f t="shared" si="243"/>
        <v>3</v>
      </c>
      <c r="C1822" s="34">
        <f t="shared" si="244"/>
        <v>27.5</v>
      </c>
      <c r="D1822" s="36">
        <f>'TTH375-noEcon_A'!AL1822+('TTH375-noEcon_A'!AM1822-'TTH375-noEcon_A'!AL1822)*0.75</f>
        <v>38.835278849113799</v>
      </c>
      <c r="E1822" s="36">
        <f t="shared" si="241"/>
        <v>4</v>
      </c>
      <c r="F1822" s="36">
        <f t="shared" si="240"/>
        <v>21.5</v>
      </c>
      <c r="G1822" s="36">
        <f t="shared" si="242"/>
        <v>4.3</v>
      </c>
      <c r="H1822" s="36">
        <f>_xll.DTC.CPR.ValueForVariable($A1822,H$10)</f>
        <v>1.7385247136249433</v>
      </c>
      <c r="I1822" s="36">
        <f>_xll.DTC.CPR.ValueForVariable($A1822,I$10)</f>
        <v>148.49880107495977</v>
      </c>
      <c r="J1822" s="36">
        <f>_xll.DTC.CPR.ValueForVariable($A1822,J$10)</f>
        <v>15.676563265204514</v>
      </c>
      <c r="K1822" s="36">
        <f>_xll.DTC.CPR.ValueForVariable($A1822,K$10)</f>
        <v>229.58129245231444</v>
      </c>
      <c r="L1822" s="36">
        <f>_xll.DTC.CPR.ValueForVariable($A1822,L$10)</f>
        <v>420.63499867015383</v>
      </c>
      <c r="M1822" s="36">
        <f>_xll.DTC.CPR.ValueForVariable($A1822,M$10)</f>
        <v>403.97337142926068</v>
      </c>
      <c r="N1822" s="36">
        <f>_xll.DTC.CPR.ValueForVariable($A1822,N$10)</f>
        <v>27239.160420317094</v>
      </c>
      <c r="O1822" s="36">
        <f>_xll.DTC.CPR.ValueForVariable($A1822,O$10)</f>
        <v>1.359089223907453</v>
      </c>
      <c r="P1822" s="36">
        <f>_xll.DTC.CPR.ValueForVariable($A1822,P$10)</f>
        <v>1.7032295064755128E-2</v>
      </c>
      <c r="Q1822" s="36">
        <f>_xll.DTC.CPR.ValueForVariable($A1822,Q$10)</f>
        <v>6.1030679988720671</v>
      </c>
      <c r="R1822" s="36">
        <f>_xll.DTC.CPR.ValueForVariable($A1822,R$10)</f>
        <v>38.835286665032854</v>
      </c>
      <c r="S1822" s="36">
        <f>_xll.DTC.CPR.ValueForVariable($A1822,S$10)</f>
        <v>237.01439527238512</v>
      </c>
      <c r="T1822" s="36">
        <f>_xll.DTC.CPR.ValueForVariable($A1822,T$10)</f>
        <v>3</v>
      </c>
      <c r="U1822" s="36">
        <f>_xll.DTC.CPR.ValueForVariable($A1822,U$10)</f>
        <v>27.5</v>
      </c>
      <c r="V1822" s="36">
        <f>_xll.DTC.CPR.ValueForVariable($A1822,V$10)</f>
        <v>4</v>
      </c>
      <c r="W1822" s="36">
        <f>_xll.DTC.CPR.ValueForVariable($A1822,W$10)</f>
        <v>21.5</v>
      </c>
      <c r="X1822" s="36">
        <f>_xll.DTC.CPR.ValueForVariable($A1822,X$10)</f>
        <v>325.98493146839331</v>
      </c>
      <c r="Y1822" s="36">
        <f>_xll.DTC.CPR.ValueForVariable($A1822,Y$10)</f>
        <v>716.3448725966025</v>
      </c>
      <c r="Z1822" s="36">
        <f>_xll.DTC.CPR.ValueForVariable($A1822,Z$10)</f>
        <v>43.640759423324539</v>
      </c>
      <c r="AA1822" s="36">
        <f>_xll.DTC.CPR.ValueForVariable($A1822,AA$10)</f>
        <v>2.1974784827318237</v>
      </c>
      <c r="AB1822" s="36">
        <f>_xll.DTC.CPR.ValueForVariable($A1822,AB$10)</f>
        <v>0.85599070603537508</v>
      </c>
      <c r="AC1822" s="36">
        <f>_xll.DTC.CPR.ValueForVariable($A1822,AC$10)</f>
        <v>110</v>
      </c>
      <c r="AD1822" s="36">
        <f>_xll.DTC.CPR.ValueForVariable($A1822,AD$10)</f>
        <v>68.930787793372673</v>
      </c>
      <c r="AE1822" s="36">
        <f>_xll.DTC.CPR.ValueForVariable($A1822,AE$10)</f>
        <v>0</v>
      </c>
      <c r="AF1822" s="36">
        <f>_xll.DTC.CPR.ValueForVariable($A1822,AF$10)</f>
        <v>0</v>
      </c>
      <c r="AG1822" s="36">
        <f>_xll.DTC.CPR.ValueForVariable($A1822,AG$10)</f>
        <v>0</v>
      </c>
      <c r="AH1822" s="36">
        <f>_xll.DTC.CPR.ValueForVariable($A1822,AH$10)</f>
        <v>0</v>
      </c>
      <c r="AI1822" s="36">
        <f>_xll.DTC.CPR.ValueForVariable($A1822,AI$10)</f>
        <v>0</v>
      </c>
      <c r="AJ1822" s="36">
        <f>_xll.DTC.CPR.ValueForVariable($A1822,AJ$10)</f>
        <v>0</v>
      </c>
      <c r="AK1822" s="36">
        <f>_xll.DTC.CPR.ValueForVariable($A1822,AK$10)</f>
        <v>5</v>
      </c>
      <c r="AL1822" s="36">
        <f>_xll.DTC.CPR.MinimumForVariable($A1822,AL$10)</f>
        <v>16.192664119899977</v>
      </c>
      <c r="AM1822" s="36">
        <f>_xll.DTC.CPR.MaximumForVariable($A1822,AM$10)</f>
        <v>46.382817092185071</v>
      </c>
    </row>
    <row r="1823" spans="1:39" x14ac:dyDescent="0.35">
      <c r="A1823" s="36" t="str">
        <f>_xll.DTC.CPR.Calculate($B$1,$B$2,$B$3,D1823,E1823,C1823,B1823,F1823,$B$4,G1823)</f>
        <v>CID=1356190898</v>
      </c>
      <c r="B1823" s="36">
        <f t="shared" si="243"/>
        <v>3</v>
      </c>
      <c r="C1823" s="34">
        <f t="shared" si="244"/>
        <v>30</v>
      </c>
      <c r="D1823" s="36">
        <f>'TTH375-noEcon_A'!AL1823+('TTH375-noEcon_A'!AM1823-'TTH375-noEcon_A'!AL1823)*0.75</f>
        <v>45.550031259483148</v>
      </c>
      <c r="E1823" s="36">
        <f t="shared" si="241"/>
        <v>4</v>
      </c>
      <c r="F1823" s="36">
        <f t="shared" si="240"/>
        <v>24</v>
      </c>
      <c r="G1823" s="36">
        <f t="shared" si="242"/>
        <v>4.8</v>
      </c>
      <c r="H1823" s="36">
        <f>_xll.DTC.CPR.ValueForVariable($A1823,H$10)</f>
        <v>1.7385247136249433</v>
      </c>
      <c r="I1823" s="36">
        <f>_xll.DTC.CPR.ValueForVariable($A1823,I$10)</f>
        <v>148.49880107495977</v>
      </c>
      <c r="J1823" s="36">
        <f>_xll.DTC.CPR.ValueForVariable($A1823,J$10)</f>
        <v>15.676563265204514</v>
      </c>
      <c r="K1823" s="36">
        <f>_xll.DTC.CPR.ValueForVariable($A1823,K$10)</f>
        <v>233.12256006149789</v>
      </c>
      <c r="L1823" s="36">
        <f>_xll.DTC.CPR.ValueForVariable($A1823,L$10)</f>
        <v>422.18779680186003</v>
      </c>
      <c r="M1823" s="36">
        <f>_xll.DTC.CPR.ValueForVariable($A1823,M$10)</f>
        <v>403.97337142926068</v>
      </c>
      <c r="N1823" s="36">
        <f>_xll.DTC.CPR.ValueForVariable($A1823,N$10)</f>
        <v>28398.213095633495</v>
      </c>
      <c r="O1823" s="36">
        <f>_xll.DTC.CPR.ValueForVariable($A1823,O$10)</f>
        <v>1.4753155580608945</v>
      </c>
      <c r="P1823" s="36">
        <f>_xll.DTC.CPR.ValueForVariable($A1823,P$10)</f>
        <v>1.9580966630135709E-2</v>
      </c>
      <c r="Q1823" s="36">
        <f>_xll.DTC.CPR.ValueForVariable($A1823,Q$10)</f>
        <v>5.5336702531950692</v>
      </c>
      <c r="R1823" s="36">
        <f>_xll.DTC.CPR.ValueForVariable($A1823,R$10)</f>
        <v>45.550032543527877</v>
      </c>
      <c r="S1823" s="36">
        <f>_xll.DTC.CPR.ValueForVariable($A1823,S$10)</f>
        <v>252.05886011818757</v>
      </c>
      <c r="T1823" s="36">
        <f>_xll.DTC.CPR.ValueForVariable($A1823,T$10)</f>
        <v>3</v>
      </c>
      <c r="U1823" s="36">
        <f>_xll.DTC.CPR.ValueForVariable($A1823,U$10)</f>
        <v>30</v>
      </c>
      <c r="V1823" s="36">
        <f>_xll.DTC.CPR.ValueForVariable($A1823,V$10)</f>
        <v>4</v>
      </c>
      <c r="W1823" s="36">
        <f>_xll.DTC.CPR.ValueForVariable($A1823,W$10)</f>
        <v>24</v>
      </c>
      <c r="X1823" s="36">
        <f>_xll.DTC.CPR.ValueForVariable($A1823,X$10)</f>
        <v>325.98493146839331</v>
      </c>
      <c r="Y1823" s="36">
        <f>_xll.DTC.CPR.ValueForVariable($A1823,Y$10)</f>
        <v>770.19630307686862</v>
      </c>
      <c r="Z1823" s="36">
        <f>_xll.DTC.CPR.ValueForVariable($A1823,Z$10)</f>
        <v>46.842115195946576</v>
      </c>
      <c r="AA1823" s="36">
        <f>_xll.DTC.CPR.ValueForVariable($A1823,AA$10)</f>
        <v>2.3626745555616115</v>
      </c>
      <c r="AB1823" s="36">
        <f>_xll.DTC.CPR.ValueForVariable($A1823,AB$10)</f>
        <v>0.87204350631954342</v>
      </c>
      <c r="AC1823" s="36">
        <f>_xll.DTC.CPR.ValueForVariable($A1823,AC$10)</f>
        <v>110</v>
      </c>
      <c r="AD1823" s="36">
        <f>_xll.DTC.CPR.ValueForVariable($A1823,AD$10)</f>
        <v>79.360850812285307</v>
      </c>
      <c r="AE1823" s="36">
        <f>_xll.DTC.CPR.ValueForVariable($A1823,AE$10)</f>
        <v>0</v>
      </c>
      <c r="AF1823" s="36">
        <f>_xll.DTC.CPR.ValueForVariable($A1823,AF$10)</f>
        <v>0</v>
      </c>
      <c r="AG1823" s="36">
        <f>_xll.DTC.CPR.ValueForVariable($A1823,AG$10)</f>
        <v>0</v>
      </c>
      <c r="AH1823" s="36">
        <f>_xll.DTC.CPR.ValueForVariable($A1823,AH$10)</f>
        <v>0</v>
      </c>
      <c r="AI1823" s="36">
        <f>_xll.DTC.CPR.ValueForVariable($A1823,AI$10)</f>
        <v>0</v>
      </c>
      <c r="AJ1823" s="36">
        <f>_xll.DTC.CPR.ValueForVariable($A1823,AJ$10)</f>
        <v>0</v>
      </c>
      <c r="AK1823" s="36">
        <f>_xll.DTC.CPR.ValueForVariable($A1823,AK$10)</f>
        <v>5</v>
      </c>
      <c r="AL1823" s="36">
        <f>_xll.DTC.CPR.MinimumForVariable($A1823,AL$10)</f>
        <v>19.157123226308578</v>
      </c>
      <c r="AM1823" s="36">
        <f>_xll.DTC.CPR.MaximumForVariable($A1823,AM$10)</f>
        <v>54.347667270541336</v>
      </c>
    </row>
    <row r="1824" spans="1:39" x14ac:dyDescent="0.35">
      <c r="A1824" s="36" t="str">
        <f>_xll.DTC.CPR.Calculate($B$1,$B$2,$B$3,D1824,E1824,C1824,B1824,F1824,$B$4,G1824)</f>
        <v>CID=1356191119</v>
      </c>
      <c r="B1824" s="36">
        <f t="shared" si="243"/>
        <v>3</v>
      </c>
      <c r="C1824" s="34">
        <f t="shared" si="244"/>
        <v>32.5</v>
      </c>
      <c r="D1824" s="36">
        <f>'TTH375-noEcon_A'!AL1824+('TTH375-noEcon_A'!AM1824-'TTH375-noEcon_A'!AL1824)*0.75</f>
        <v>52.95148632903917</v>
      </c>
      <c r="E1824" s="36">
        <f t="shared" si="241"/>
        <v>4</v>
      </c>
      <c r="F1824" s="36">
        <f t="shared" si="240"/>
        <v>26.5</v>
      </c>
      <c r="G1824" s="36">
        <f t="shared" si="242"/>
        <v>5.3</v>
      </c>
      <c r="H1824" s="36">
        <f>_xll.DTC.CPR.ValueForVariable($A1824,H$10)</f>
        <v>1.7385247136249433</v>
      </c>
      <c r="I1824" s="36">
        <f>_xll.DTC.CPR.ValueForVariable($A1824,I$10)</f>
        <v>148.49880107495977</v>
      </c>
      <c r="J1824" s="36">
        <f>_xll.DTC.CPR.ValueForVariable($A1824,J$10)</f>
        <v>15.676563265204514</v>
      </c>
      <c r="K1824" s="36">
        <f>_xll.DTC.CPR.ValueForVariable($A1824,K$10)</f>
        <v>236.68803821269404</v>
      </c>
      <c r="L1824" s="36">
        <f>_xll.DTC.CPR.ValueForVariable($A1824,L$10)</f>
        <v>423.71411212682824</v>
      </c>
      <c r="M1824" s="36">
        <f>_xll.DTC.CPR.ValueForVariable($A1824,M$10)</f>
        <v>403.97337142926068</v>
      </c>
      <c r="N1824" s="36">
        <f>_xll.DTC.CPR.ValueForVariable($A1824,N$10)</f>
        <v>29494.069016821548</v>
      </c>
      <c r="O1824" s="36">
        <f>_xll.DTC.CPR.ValueForVariable($A1824,O$10)</f>
        <v>1.5941280959385662</v>
      </c>
      <c r="P1824" s="36">
        <f>_xll.DTC.CPR.ValueForVariable($A1824,P$10)</f>
        <v>2.2474757576083488E-2</v>
      </c>
      <c r="Q1824" s="36">
        <f>_xll.DTC.CPR.ValueForVariable($A1824,Q$10)</f>
        <v>5.0361983960871237</v>
      </c>
      <c r="R1824" s="36">
        <f>_xll.DTC.CPR.ValueForVariable($A1824,R$10)</f>
        <v>52.951498083587538</v>
      </c>
      <c r="S1824" s="36">
        <f>_xll.DTC.CPR.ValueForVariable($A1824,S$10)</f>
        <v>266.67424971897395</v>
      </c>
      <c r="T1824" s="36">
        <f>_xll.DTC.CPR.ValueForVariable($A1824,T$10)</f>
        <v>3</v>
      </c>
      <c r="U1824" s="36">
        <f>_xll.DTC.CPR.ValueForVariable($A1824,U$10)</f>
        <v>32.5</v>
      </c>
      <c r="V1824" s="36">
        <f>_xll.DTC.CPR.ValueForVariable($A1824,V$10)</f>
        <v>4</v>
      </c>
      <c r="W1824" s="36">
        <f>_xll.DTC.CPR.ValueForVariable($A1824,W$10)</f>
        <v>26.5</v>
      </c>
      <c r="X1824" s="36">
        <f>_xll.DTC.CPR.ValueForVariable($A1824,X$10)</f>
        <v>325.98493146839331</v>
      </c>
      <c r="Y1824" s="36">
        <f>_xll.DTC.CPR.ValueForVariable($A1824,Y$10)</f>
        <v>827.03959328935798</v>
      </c>
      <c r="Z1824" s="36">
        <f>_xll.DTC.CPR.ValueForVariable($A1824,Z$10)</f>
        <v>50.071683937920398</v>
      </c>
      <c r="AA1824" s="36">
        <f>_xll.DTC.CPR.ValueForVariable($A1824,AA$10)</f>
        <v>2.5370485364583355</v>
      </c>
      <c r="AB1824" s="36">
        <f>_xll.DTC.CPR.ValueForVariable($A1824,AB$10)</f>
        <v>0.8851158978367818</v>
      </c>
      <c r="AC1824" s="36">
        <f>_xll.DTC.CPR.ValueForVariable($A1824,AC$10)</f>
        <v>110</v>
      </c>
      <c r="AD1824" s="36">
        <f>_xll.DTC.CPR.ValueForVariable($A1824,AD$10)</f>
        <v>90.893721694852985</v>
      </c>
      <c r="AE1824" s="36">
        <f>_xll.DTC.CPR.ValueForVariable($A1824,AE$10)</f>
        <v>0</v>
      </c>
      <c r="AF1824" s="36">
        <f>_xll.DTC.CPR.ValueForVariable($A1824,AF$10)</f>
        <v>0</v>
      </c>
      <c r="AG1824" s="36">
        <f>_xll.DTC.CPR.ValueForVariable($A1824,AG$10)</f>
        <v>0</v>
      </c>
      <c r="AH1824" s="36">
        <f>_xll.DTC.CPR.ValueForVariable($A1824,AH$10)</f>
        <v>0</v>
      </c>
      <c r="AI1824" s="36">
        <f>_xll.DTC.CPR.ValueForVariable($A1824,AI$10)</f>
        <v>0</v>
      </c>
      <c r="AJ1824" s="36">
        <f>_xll.DTC.CPR.ValueForVariable($A1824,AJ$10)</f>
        <v>0</v>
      </c>
      <c r="AK1824" s="36">
        <f>_xll.DTC.CPR.ValueForVariable($A1824,AK$10)</f>
        <v>5</v>
      </c>
      <c r="AL1824" s="36">
        <f>_xll.DTC.CPR.MinimumForVariable($A1824,AL$10)</f>
        <v>22.432494281818755</v>
      </c>
      <c r="AM1824" s="36">
        <f>_xll.DTC.CPR.MaximumForVariable($A1824,AM$10)</f>
        <v>63.124483678112647</v>
      </c>
    </row>
    <row r="1825" spans="1:39" x14ac:dyDescent="0.35">
      <c r="A1825" s="36" t="str">
        <f>_xll.DTC.CPR.Calculate($B$1,$B$2,$B$3,D1825,E1825,C1825,B1825,F1825,$B$4,G1825)</f>
        <v>CID=1356191216</v>
      </c>
      <c r="B1825" s="36">
        <f t="shared" si="243"/>
        <v>3</v>
      </c>
      <c r="C1825" s="34">
        <f t="shared" si="244"/>
        <v>35</v>
      </c>
      <c r="D1825" s="36">
        <f>'TTH375-noEcon_A'!AL1825+('TTH375-noEcon_A'!AM1825-'TTH375-noEcon_A'!AL1825)*0.75</f>
        <v>60.589861704468674</v>
      </c>
      <c r="E1825" s="36">
        <f t="shared" si="241"/>
        <v>4</v>
      </c>
      <c r="F1825" s="36">
        <f t="shared" si="240"/>
        <v>29</v>
      </c>
      <c r="G1825" s="36">
        <f t="shared" si="242"/>
        <v>5.8</v>
      </c>
      <c r="H1825" s="36">
        <f>_xll.DTC.CPR.ValueForVariable($A1825,H$10)</f>
        <v>1.7385247136249433</v>
      </c>
      <c r="I1825" s="36">
        <f>_xll.DTC.CPR.ValueForVariable($A1825,I$10)</f>
        <v>148.49880107495977</v>
      </c>
      <c r="J1825" s="36">
        <f>_xll.DTC.CPR.ValueForVariable($A1825,J$10)</f>
        <v>15.676563265204514</v>
      </c>
      <c r="K1825" s="36">
        <f>_xll.DTC.CPR.ValueForVariable($A1825,K$10)</f>
        <v>240.27878109300647</v>
      </c>
      <c r="L1825" s="36">
        <f>_xll.DTC.CPR.ValueForVariable($A1825,L$10)</f>
        <v>425.21416202718575</v>
      </c>
      <c r="M1825" s="36">
        <f>_xll.DTC.CPR.ValueForVariable($A1825,M$10)</f>
        <v>403.97337142926068</v>
      </c>
      <c r="N1825" s="36">
        <f>_xll.DTC.CPR.ValueForVariable($A1825,N$10)</f>
        <v>30520.225688872986</v>
      </c>
      <c r="O1825" s="36">
        <f>_xll.DTC.CPR.ValueForVariable($A1825,O$10)</f>
        <v>1.6996747153751588</v>
      </c>
      <c r="P1825" s="36">
        <f>_xll.DTC.CPR.ValueForVariable($A1825,P$10)</f>
        <v>2.5582831914595958E-2</v>
      </c>
      <c r="Q1825" s="36">
        <f>_xll.DTC.CPR.ValueForVariable($A1825,Q$10)</f>
        <v>4.5919839740489357</v>
      </c>
      <c r="R1825" s="36">
        <f>_xll.DTC.CPR.ValueForVariable($A1825,R$10)</f>
        <v>60.589836073165074</v>
      </c>
      <c r="S1825" s="36">
        <f>_xll.DTC.CPR.ValueForVariable($A1825,S$10)</f>
        <v>278.2275562382261</v>
      </c>
      <c r="T1825" s="36">
        <f>_xll.DTC.CPR.ValueForVariable($A1825,T$10)</f>
        <v>3</v>
      </c>
      <c r="U1825" s="36">
        <f>_xll.DTC.CPR.ValueForVariable($A1825,U$10)</f>
        <v>35</v>
      </c>
      <c r="V1825" s="36">
        <f>_xll.DTC.CPR.ValueForVariable($A1825,V$10)</f>
        <v>4</v>
      </c>
      <c r="W1825" s="36">
        <f>_xll.DTC.CPR.ValueForVariable($A1825,W$10)</f>
        <v>29</v>
      </c>
      <c r="X1825" s="36">
        <f>_xll.DTC.CPR.ValueForVariable($A1825,X$10)</f>
        <v>325.98493146839331</v>
      </c>
      <c r="Y1825" s="36">
        <f>_xll.DTC.CPR.ValueForVariable($A1825,Y$10)</f>
        <v>886.98098360857671</v>
      </c>
      <c r="Z1825" s="36">
        <f>_xll.DTC.CPR.ValueForVariable($A1825,Z$10)</f>
        <v>53.367164342548904</v>
      </c>
      <c r="AA1825" s="36">
        <f>_xll.DTC.CPR.ValueForVariable($A1825,AA$10)</f>
        <v>2.720926331205515</v>
      </c>
      <c r="AB1825" s="36">
        <f>_xll.DTC.CPR.ValueForVariable($A1825,AB$10)</f>
        <v>0.89488205159563028</v>
      </c>
      <c r="AC1825" s="36">
        <f>_xll.DTC.CPR.ValueForVariable($A1825,AC$10)</f>
        <v>110</v>
      </c>
      <c r="AD1825" s="36">
        <f>_xll.DTC.CPR.ValueForVariable($A1825,AD$10)</f>
        <v>102.8702406694499</v>
      </c>
      <c r="AE1825" s="36">
        <f>_xll.DTC.CPR.ValueForVariable($A1825,AE$10)</f>
        <v>0</v>
      </c>
      <c r="AF1825" s="36">
        <f>_xll.DTC.CPR.ValueForVariable($A1825,AF$10)</f>
        <v>0</v>
      </c>
      <c r="AG1825" s="36">
        <f>_xll.DTC.CPR.ValueForVariable($A1825,AG$10)</f>
        <v>0</v>
      </c>
      <c r="AH1825" s="36">
        <f>_xll.DTC.CPR.ValueForVariable($A1825,AH$10)</f>
        <v>0</v>
      </c>
      <c r="AI1825" s="36">
        <f>_xll.DTC.CPR.ValueForVariable($A1825,AI$10)</f>
        <v>0</v>
      </c>
      <c r="AJ1825" s="36">
        <f>_xll.DTC.CPR.ValueForVariable($A1825,AJ$10)</f>
        <v>0</v>
      </c>
      <c r="AK1825" s="36">
        <f>_xll.DTC.CPR.ValueForVariable($A1825,AK$10)</f>
        <v>5</v>
      </c>
      <c r="AL1825" s="36">
        <f>_xll.DTC.CPR.MinimumForVariable($A1825,AL$10)</f>
        <v>25.616496970467534</v>
      </c>
      <c r="AM1825" s="36">
        <f>_xll.DTC.CPR.MaximumForVariable($A1825,AM$10)</f>
        <v>72.24764994913572</v>
      </c>
    </row>
    <row r="1826" spans="1:39" x14ac:dyDescent="0.35">
      <c r="A1826" s="36" t="str">
        <f>_xll.DTC.CPR.Calculate($B$1,$B$2,$B$3,D1826,E1826,C1826,B1826,F1826,$B$4,G1826)</f>
        <v>CID=1356191181</v>
      </c>
      <c r="B1826" s="36">
        <f t="shared" si="243"/>
        <v>3</v>
      </c>
      <c r="C1826" s="34">
        <f t="shared" si="244"/>
        <v>37.5</v>
      </c>
      <c r="D1826" s="36">
        <f>'TTH375-noEcon_A'!AL1826+('TTH375-noEcon_A'!AM1826-'TTH375-noEcon_A'!AL1826)*0.75</f>
        <v>67.523703380526825</v>
      </c>
      <c r="E1826" s="36">
        <f t="shared" si="241"/>
        <v>4</v>
      </c>
      <c r="F1826" s="36">
        <f t="shared" si="240"/>
        <v>31.5</v>
      </c>
      <c r="G1826" s="36">
        <f t="shared" si="242"/>
        <v>6.3</v>
      </c>
      <c r="H1826" s="36">
        <f>_xll.DTC.CPR.ValueForVariable($A1826,H$10)</f>
        <v>1.7385247136249433</v>
      </c>
      <c r="I1826" s="36">
        <f>_xll.DTC.CPR.ValueForVariable($A1826,I$10)</f>
        <v>148.49880107495977</v>
      </c>
      <c r="J1826" s="36">
        <f>_xll.DTC.CPR.ValueForVariable($A1826,J$10)</f>
        <v>15.676563265204514</v>
      </c>
      <c r="K1826" s="36">
        <f>_xll.DTC.CPR.ValueForVariable($A1826,K$10)</f>
        <v>243.89592808768788</v>
      </c>
      <c r="L1826" s="36">
        <f>_xll.DTC.CPR.ValueForVariable($A1826,L$10)</f>
        <v>426.68817433055273</v>
      </c>
      <c r="M1826" s="36">
        <f>_xll.DTC.CPR.ValueForVariable($A1826,M$10)</f>
        <v>403.97337142926068</v>
      </c>
      <c r="N1826" s="36">
        <f>_xll.DTC.CPR.ValueForVariable($A1826,N$10)</f>
        <v>31356.652723570984</v>
      </c>
      <c r="O1826" s="36">
        <f>_xll.DTC.CPR.ValueForVariable($A1826,O$10)</f>
        <v>1.787957534362741</v>
      </c>
      <c r="P1826" s="36">
        <f>_xll.DTC.CPR.ValueForVariable($A1826,P$10)</f>
        <v>2.8590432537131831E-2</v>
      </c>
      <c r="Q1826" s="36">
        <f>_xll.DTC.CPR.ValueForVariable($A1826,Q$10)</f>
        <v>4.2386834240804321</v>
      </c>
      <c r="R1826" s="36">
        <f>_xll.DTC.CPR.ValueForVariable($A1826,R$10)</f>
        <v>67.523719577189823</v>
      </c>
      <c r="S1826" s="36">
        <f>_xll.DTC.CPR.ValueForVariable($A1826,S$10)</f>
        <v>286.21167090408989</v>
      </c>
      <c r="T1826" s="36">
        <f>_xll.DTC.CPR.ValueForVariable($A1826,T$10)</f>
        <v>3</v>
      </c>
      <c r="U1826" s="36">
        <f>_xll.DTC.CPR.ValueForVariable($A1826,U$10)</f>
        <v>37.5</v>
      </c>
      <c r="V1826" s="36">
        <f>_xll.DTC.CPR.ValueForVariable($A1826,V$10)</f>
        <v>4</v>
      </c>
      <c r="W1826" s="36">
        <f>_xll.DTC.CPR.ValueForVariable($A1826,W$10)</f>
        <v>31.5</v>
      </c>
      <c r="X1826" s="36">
        <f>_xll.DTC.CPR.ValueForVariable($A1826,X$10)</f>
        <v>325.98493146839331</v>
      </c>
      <c r="Y1826" s="36">
        <f>_xll.DTC.CPR.ValueForVariable($A1826,Y$10)</f>
        <v>950.12868876961977</v>
      </c>
      <c r="Z1826" s="36">
        <f>_xll.DTC.CPR.ValueForVariable($A1826,Z$10)</f>
        <v>56.374040570082911</v>
      </c>
      <c r="AA1826" s="36">
        <f>_xll.DTC.CPR.ValueForVariable($A1826,AA$10)</f>
        <v>2.9146399021874476</v>
      </c>
      <c r="AB1826" s="36">
        <f>_xll.DTC.CPR.ValueForVariable($A1826,AB$10)</f>
        <v>0.90135784012268738</v>
      </c>
      <c r="AC1826" s="36">
        <f>_xll.DTC.CPR.ValueForVariable($A1826,AC$10)</f>
        <v>110</v>
      </c>
      <c r="AD1826" s="36">
        <f>_xll.DTC.CPR.ValueForVariable($A1826,AD$10)</f>
        <v>113.81903337860091</v>
      </c>
      <c r="AE1826" s="36">
        <f>_xll.DTC.CPR.ValueForVariable($A1826,AE$10)</f>
        <v>0</v>
      </c>
      <c r="AF1826" s="36">
        <f>_xll.DTC.CPR.ValueForVariable($A1826,AF$10)</f>
        <v>0</v>
      </c>
      <c r="AG1826" s="36">
        <f>_xll.DTC.CPR.ValueForVariable($A1826,AG$10)</f>
        <v>0</v>
      </c>
      <c r="AH1826" s="36">
        <f>_xll.DTC.CPR.ValueForVariable($A1826,AH$10)</f>
        <v>0</v>
      </c>
      <c r="AI1826" s="36">
        <f>_xll.DTC.CPR.ValueForVariable($A1826,AI$10)</f>
        <v>0</v>
      </c>
      <c r="AJ1826" s="36">
        <f>_xll.DTC.CPR.ValueForVariable($A1826,AJ$10)</f>
        <v>0</v>
      </c>
      <c r="AK1826" s="36">
        <f>_xll.DTC.CPR.ValueForVariable($A1826,AK$10)</f>
        <v>5</v>
      </c>
      <c r="AL1826" s="36">
        <f>_xll.DTC.CPR.MinimumForVariable($A1826,AL$10)</f>
        <v>29.08560583290943</v>
      </c>
      <c r="AM1826" s="36">
        <f>_xll.DTC.CPR.MaximumForVariable($A1826,AM$10)</f>
        <v>80.336402563065946</v>
      </c>
    </row>
    <row r="1827" spans="1:39" x14ac:dyDescent="0.35">
      <c r="A1827" s="36" t="str">
        <f>_xll.DTC.CPR.Calculate($B$1,$B$2,$B$3,D1827,E1827,C1827,B1827,F1827,$B$4,G1827)</f>
        <v>CID=1356191022</v>
      </c>
      <c r="B1827" s="36">
        <f t="shared" si="243"/>
        <v>3</v>
      </c>
      <c r="C1827" s="34">
        <f t="shared" si="244"/>
        <v>40</v>
      </c>
      <c r="D1827" s="36">
        <f>'TTH375-noEcon_A'!AL1827+('TTH375-noEcon_A'!AM1827-'TTH375-noEcon_A'!AL1827)*0.75</f>
        <v>74.548922991769018</v>
      </c>
      <c r="E1827" s="36">
        <f t="shared" si="241"/>
        <v>4</v>
      </c>
      <c r="F1827" s="36">
        <f t="shared" si="240"/>
        <v>34</v>
      </c>
      <c r="G1827" s="36">
        <f t="shared" si="242"/>
        <v>6.8</v>
      </c>
      <c r="H1827" s="36">
        <f>_xll.DTC.CPR.ValueForVariable($A1827,H$10)</f>
        <v>1.7385247136249433</v>
      </c>
      <c r="I1827" s="36">
        <f>_xll.DTC.CPR.ValueForVariable($A1827,I$10)</f>
        <v>148.49880107495977</v>
      </c>
      <c r="J1827" s="36">
        <f>_xll.DTC.CPR.ValueForVariable($A1827,J$10)</f>
        <v>15.676563265204514</v>
      </c>
      <c r="K1827" s="36">
        <f>_xll.DTC.CPR.ValueForVariable($A1827,K$10)</f>
        <v>247.54071405292822</v>
      </c>
      <c r="L1827" s="36">
        <f>_xll.DTC.CPR.ValueForVariable($A1827,L$10)</f>
        <v>428.13636142365982</v>
      </c>
      <c r="M1827" s="36">
        <f>_xll.DTC.CPR.ValueForVariable($A1827,M$10)</f>
        <v>403.97337142926068</v>
      </c>
      <c r="N1827" s="36">
        <f>_xll.DTC.CPR.ValueForVariable($A1827,N$10)</f>
        <v>32113.913480412346</v>
      </c>
      <c r="O1827" s="36">
        <f>_xll.DTC.CPR.ValueForVariable($A1827,O$10)</f>
        <v>1.8682956754509297</v>
      </c>
      <c r="P1827" s="36">
        <f>_xll.DTC.CPR.ValueForVariable($A1827,P$10)</f>
        <v>3.1776839160550491E-2</v>
      </c>
      <c r="Q1827" s="36">
        <f>_xll.DTC.CPR.ValueForVariable($A1827,Q$10)</f>
        <v>3.920410781449633</v>
      </c>
      <c r="R1827" s="36">
        <f>_xll.DTC.CPR.ValueForVariable($A1827,R$10)</f>
        <v>74.548937233416723</v>
      </c>
      <c r="S1827" s="36">
        <f>_xll.DTC.CPR.ValueForVariable($A1827,S$10)</f>
        <v>292.26245727549889</v>
      </c>
      <c r="T1827" s="36">
        <f>_xll.DTC.CPR.ValueForVariable($A1827,T$10)</f>
        <v>3</v>
      </c>
      <c r="U1827" s="36">
        <f>_xll.DTC.CPR.ValueForVariable($A1827,U$10)</f>
        <v>40</v>
      </c>
      <c r="V1827" s="36">
        <f>_xll.DTC.CPR.ValueForVariable($A1827,V$10)</f>
        <v>4</v>
      </c>
      <c r="W1827" s="36">
        <f>_xll.DTC.CPR.ValueForVariable($A1827,W$10)</f>
        <v>34</v>
      </c>
      <c r="X1827" s="36">
        <f>_xll.DTC.CPR.ValueForVariable($A1827,X$10)</f>
        <v>325.98493146839331</v>
      </c>
      <c r="Y1827" s="36">
        <f>_xll.DTC.CPR.ValueForVariable($A1827,Y$10)</f>
        <v>1016.5930221211611</v>
      </c>
      <c r="Z1827" s="36">
        <f>_xll.DTC.CPR.ValueForVariable($A1827,Z$10)</f>
        <v>59.394717582258011</v>
      </c>
      <c r="AA1827" s="36">
        <f>_xll.DTC.CPR.ValueForVariable($A1827,AA$10)</f>
        <v>3.1185276495509653</v>
      </c>
      <c r="AB1827" s="36">
        <f>_xll.DTC.CPR.ValueForVariable($A1827,AB$10)</f>
        <v>0.90621830425305894</v>
      </c>
      <c r="AC1827" s="36">
        <f>_xll.DTC.CPR.ValueForVariable($A1827,AC$10)</f>
        <v>110</v>
      </c>
      <c r="AD1827" s="36">
        <f>_xll.DTC.CPR.ValueForVariable($A1827,AD$10)</f>
        <v>124.98687294195584</v>
      </c>
      <c r="AE1827" s="36">
        <f>_xll.DTC.CPR.ValueForVariable($A1827,AE$10)</f>
        <v>0</v>
      </c>
      <c r="AF1827" s="36">
        <f>_xll.DTC.CPR.ValueForVariable($A1827,AF$10)</f>
        <v>0</v>
      </c>
      <c r="AG1827" s="36">
        <f>_xll.DTC.CPR.ValueForVariable($A1827,AG$10)</f>
        <v>0</v>
      </c>
      <c r="AH1827" s="36">
        <f>_xll.DTC.CPR.ValueForVariable($A1827,AH$10)</f>
        <v>0</v>
      </c>
      <c r="AI1827" s="36">
        <f>_xll.DTC.CPR.ValueForVariable($A1827,AI$10)</f>
        <v>0</v>
      </c>
      <c r="AJ1827" s="36">
        <f>_xll.DTC.CPR.ValueForVariable($A1827,AJ$10)</f>
        <v>0</v>
      </c>
      <c r="AK1827" s="36">
        <f>_xll.DTC.CPR.ValueForVariable($A1827,AK$10)</f>
        <v>5</v>
      </c>
      <c r="AL1827" s="36">
        <f>_xll.DTC.CPR.MinimumForVariable($A1827,AL$10)</f>
        <v>32.952961744884128</v>
      </c>
      <c r="AM1827" s="36">
        <f>_xll.DTC.CPR.MaximumForVariable($A1827,AM$10)</f>
        <v>88.414243407397308</v>
      </c>
    </row>
    <row r="1828" spans="1:39" x14ac:dyDescent="0.35">
      <c r="A1828" s="36" t="str">
        <f>_xll.DTC.CPR.Calculate($B$1,$B$2,$B$3,D1828,E1828,C1828,B1828,F1828,$B$4,G1828)</f>
        <v>CID=1356191243</v>
      </c>
      <c r="B1828" s="36">
        <f t="shared" si="243"/>
        <v>3</v>
      </c>
      <c r="C1828" s="34">
        <f t="shared" si="244"/>
        <v>42.5</v>
      </c>
      <c r="D1828" s="36">
        <f>'TTH375-noEcon_A'!AL1828+('TTH375-noEcon_A'!AM1828-'TTH375-noEcon_A'!AL1828)*0.75</f>
        <v>83.128298477219445</v>
      </c>
      <c r="E1828" s="36">
        <f t="shared" si="241"/>
        <v>4</v>
      </c>
      <c r="F1828" s="36">
        <f t="shared" si="240"/>
        <v>36.5</v>
      </c>
      <c r="G1828" s="36">
        <f t="shared" si="242"/>
        <v>7.3</v>
      </c>
      <c r="H1828" s="36">
        <f>_xll.DTC.CPR.ValueForVariable($A1828,H$10)</f>
        <v>1.7385247136249433</v>
      </c>
      <c r="I1828" s="36">
        <f>_xll.DTC.CPR.ValueForVariable($A1828,I$10)</f>
        <v>148.49880107495977</v>
      </c>
      <c r="J1828" s="36">
        <f>_xll.DTC.CPR.ValueForVariable($A1828,J$10)</f>
        <v>15.676563265204514</v>
      </c>
      <c r="K1828" s="36">
        <f>_xll.DTC.CPR.ValueForVariable($A1828,K$10)</f>
        <v>251.21448128784849</v>
      </c>
      <c r="L1828" s="36">
        <f>_xll.DTC.CPR.ValueForVariable($A1828,L$10)</f>
        <v>429.55895678460735</v>
      </c>
      <c r="M1828" s="36">
        <f>_xll.DTC.CPR.ValueForVariable($A1828,M$10)</f>
        <v>403.97337142926068</v>
      </c>
      <c r="N1828" s="36">
        <f>_xll.DTC.CPR.ValueForVariable($A1828,N$10)</f>
        <v>32907.38077852867</v>
      </c>
      <c r="O1828" s="36">
        <f>_xll.DTC.CPR.ValueForVariable($A1828,O$10)</f>
        <v>1.9725114748358281</v>
      </c>
      <c r="P1828" s="36">
        <f>_xll.DTC.CPR.ValueForVariable($A1828,P$10)</f>
        <v>3.5694288913273843E-2</v>
      </c>
      <c r="Q1828" s="36">
        <f>_xll.DTC.CPR.ValueForVariable($A1828,Q$10)</f>
        <v>3.6247420999553794</v>
      </c>
      <c r="R1828" s="36">
        <f>_xll.DTC.CPR.ValueForVariable($A1828,R$10)</f>
        <v>83.128304132542411</v>
      </c>
      <c r="S1828" s="36">
        <f>_xll.DTC.CPR.ValueForVariable($A1828,S$10)</f>
        <v>301.31866368712122</v>
      </c>
      <c r="T1828" s="36">
        <f>_xll.DTC.CPR.ValueForVariable($A1828,T$10)</f>
        <v>3</v>
      </c>
      <c r="U1828" s="36">
        <f>_xll.DTC.CPR.ValueForVariable($A1828,U$10)</f>
        <v>42.5</v>
      </c>
      <c r="V1828" s="36">
        <f>_xll.DTC.CPR.ValueForVariable($A1828,V$10)</f>
        <v>4</v>
      </c>
      <c r="W1828" s="36">
        <f>_xll.DTC.CPR.ValueForVariable($A1828,W$10)</f>
        <v>36.5</v>
      </c>
      <c r="X1828" s="36">
        <f>_xll.DTC.CPR.ValueForVariable($A1828,X$10)</f>
        <v>325.98493146839331</v>
      </c>
      <c r="Y1828" s="36">
        <f>_xll.DTC.CPR.ValueForVariable($A1828,Y$10)</f>
        <v>1086.4865440387393</v>
      </c>
      <c r="Z1828" s="36">
        <f>_xll.DTC.CPR.ValueForVariable($A1828,Z$10)</f>
        <v>62.510746181214245</v>
      </c>
      <c r="AA1828" s="36">
        <f>_xll.DTC.CPR.ValueForVariable($A1828,AA$10)</f>
        <v>3.3329348664819567</v>
      </c>
      <c r="AB1828" s="36">
        <f>_xll.DTC.CPR.ValueForVariable($A1828,AB$10)</f>
        <v>0.91047015417276023</v>
      </c>
      <c r="AC1828" s="36">
        <f>_xll.DTC.CPR.ValueForVariable($A1828,AC$10)</f>
        <v>110</v>
      </c>
      <c r="AD1828" s="36">
        <f>_xll.DTC.CPR.ValueForVariable($A1828,AD$10)</f>
        <v>138.71996892640485</v>
      </c>
      <c r="AE1828" s="36">
        <f>_xll.DTC.CPR.ValueForVariable($A1828,AE$10)</f>
        <v>0</v>
      </c>
      <c r="AF1828" s="36">
        <f>_xll.DTC.CPR.ValueForVariable($A1828,AF$10)</f>
        <v>0</v>
      </c>
      <c r="AG1828" s="36">
        <f>_xll.DTC.CPR.ValueForVariable($A1828,AG$10)</f>
        <v>0</v>
      </c>
      <c r="AH1828" s="36">
        <f>_xll.DTC.CPR.ValueForVariable($A1828,AH$10)</f>
        <v>0</v>
      </c>
      <c r="AI1828" s="36">
        <f>_xll.DTC.CPR.ValueForVariable($A1828,AI$10)</f>
        <v>0</v>
      </c>
      <c r="AJ1828" s="36">
        <f>_xll.DTC.CPR.ValueForVariable($A1828,AJ$10)</f>
        <v>0</v>
      </c>
      <c r="AK1828" s="36">
        <f>_xll.DTC.CPR.ValueForVariable($A1828,AK$10)</f>
        <v>5</v>
      </c>
      <c r="AL1828" s="36">
        <f>_xll.DTC.CPR.MinimumForVariable($A1828,AL$10)</f>
        <v>37.635359544530694</v>
      </c>
      <c r="AM1828" s="36">
        <f>_xll.DTC.CPR.MaximumForVariable($A1828,AM$10)</f>
        <v>98.29261145478236</v>
      </c>
    </row>
    <row r="1829" spans="1:39" x14ac:dyDescent="0.35">
      <c r="A1829" s="36" t="str">
        <f>_xll.DTC.CPR.Calculate($B$1,$B$2,$B$3,D1829,E1829,C1829,B1829,F1829,$B$4,G1829)</f>
        <v>CID=1356191340</v>
      </c>
      <c r="B1829" s="36">
        <f t="shared" si="243"/>
        <v>3</v>
      </c>
      <c r="C1829" s="34">
        <f t="shared" si="244"/>
        <v>45</v>
      </c>
      <c r="D1829" s="36">
        <f>'TTH375-noEcon_A'!AL1829+('TTH375-noEcon_A'!AM1829-'TTH375-noEcon_A'!AL1829)*0.75</f>
        <v>90.992831006205279</v>
      </c>
      <c r="E1829" s="36">
        <f t="shared" si="241"/>
        <v>4</v>
      </c>
      <c r="F1829" s="36">
        <f t="shared" si="240"/>
        <v>39</v>
      </c>
      <c r="G1829" s="36">
        <f t="shared" si="242"/>
        <v>7.8</v>
      </c>
      <c r="H1829" s="36">
        <f>_xll.DTC.CPR.ValueForVariable($A1829,H$10)</f>
        <v>1.7385247136249433</v>
      </c>
      <c r="I1829" s="36">
        <f>_xll.DTC.CPR.ValueForVariable($A1829,I$10)</f>
        <v>148.49880107495977</v>
      </c>
      <c r="J1829" s="36">
        <f>_xll.DTC.CPR.ValueForVariable($A1829,J$10)</f>
        <v>15.676563265204514</v>
      </c>
      <c r="K1829" s="36">
        <f>_xll.DTC.CPR.ValueForVariable($A1829,K$10)</f>
        <v>254.91869357729877</v>
      </c>
      <c r="L1829" s="36">
        <f>_xll.DTC.CPR.ValueForVariable($A1829,L$10)</f>
        <v>430.95619291507563</v>
      </c>
      <c r="M1829" s="36">
        <f>_xll.DTC.CPR.ValueForVariable($A1829,M$10)</f>
        <v>403.97337142926068</v>
      </c>
      <c r="N1829" s="36">
        <f>_xll.DTC.CPR.ValueForVariable($A1829,N$10)</f>
        <v>33682.612699425226</v>
      </c>
      <c r="O1829" s="36">
        <f>_xll.DTC.CPR.ValueForVariable($A1829,O$10)</f>
        <v>2.0585023943207901</v>
      </c>
      <c r="P1829" s="36">
        <f>_xll.DTC.CPR.ValueForVariable($A1829,P$10)</f>
        <v>3.9544699286446647E-2</v>
      </c>
      <c r="Q1829" s="36">
        <f>_xll.DTC.CPR.ValueForVariable($A1829,Q$10)</f>
        <v>3.3720176958958756</v>
      </c>
      <c r="R1829" s="36">
        <f>_xll.DTC.CPR.ValueForVariable($A1829,R$10)</f>
        <v>90.992823559740955</v>
      </c>
      <c r="S1829" s="36">
        <f>_xll.DTC.CPR.ValueForVariable($A1829,S$10)</f>
        <v>306.82941124297764</v>
      </c>
      <c r="T1829" s="36">
        <f>_xll.DTC.CPR.ValueForVariable($A1829,T$10)</f>
        <v>3</v>
      </c>
      <c r="U1829" s="36">
        <f>_xll.DTC.CPR.ValueForVariable($A1829,U$10)</f>
        <v>45</v>
      </c>
      <c r="V1829" s="36">
        <f>_xll.DTC.CPR.ValueForVariable($A1829,V$10)</f>
        <v>4</v>
      </c>
      <c r="W1829" s="36">
        <f>_xll.DTC.CPR.ValueForVariable($A1829,W$10)</f>
        <v>39</v>
      </c>
      <c r="X1829" s="36">
        <f>_xll.DTC.CPR.ValueForVariable($A1829,X$10)</f>
        <v>325.98493146839331</v>
      </c>
      <c r="Y1829" s="36">
        <f>_xll.DTC.CPR.ValueForVariable($A1829,Y$10)</f>
        <v>1159.9242383423766</v>
      </c>
      <c r="Z1829" s="36">
        <f>_xll.DTC.CPR.ValueForVariable($A1829,Z$10)</f>
        <v>65.467561218151786</v>
      </c>
      <c r="AA1829" s="36">
        <f>_xll.DTC.CPR.ValueForVariable($A1829,AA$10)</f>
        <v>3.5582142803887238</v>
      </c>
      <c r="AB1829" s="36">
        <f>_xll.DTC.CPR.ValueForVariable($A1829,AB$10)</f>
        <v>0.91320454365328141</v>
      </c>
      <c r="AC1829" s="36">
        <f>_xll.DTC.CPR.ValueForVariable($A1829,AC$10)</f>
        <v>110</v>
      </c>
      <c r="AD1829" s="36">
        <f>_xll.DTC.CPR.ValueForVariable($A1829,AD$10)</f>
        <v>151.38918605986814</v>
      </c>
      <c r="AE1829" s="36">
        <f>_xll.DTC.CPR.ValueForVariable($A1829,AE$10)</f>
        <v>0</v>
      </c>
      <c r="AF1829" s="36">
        <f>_xll.DTC.CPR.ValueForVariable($A1829,AF$10)</f>
        <v>0</v>
      </c>
      <c r="AG1829" s="36">
        <f>_xll.DTC.CPR.ValueForVariable($A1829,AG$10)</f>
        <v>0</v>
      </c>
      <c r="AH1829" s="36">
        <f>_xll.DTC.CPR.ValueForVariable($A1829,AH$10)</f>
        <v>0</v>
      </c>
      <c r="AI1829" s="36">
        <f>_xll.DTC.CPR.ValueForVariable($A1829,AI$10)</f>
        <v>0</v>
      </c>
      <c r="AJ1829" s="36">
        <f>_xll.DTC.CPR.ValueForVariable($A1829,AJ$10)</f>
        <v>0</v>
      </c>
      <c r="AK1829" s="36">
        <f>_xll.DTC.CPR.ValueForVariable($A1829,AK$10)</f>
        <v>5</v>
      </c>
      <c r="AL1829" s="36">
        <f>_xll.DTC.CPR.MinimumForVariable($A1829,AL$10)</f>
        <v>41.929805068946692</v>
      </c>
      <c r="AM1829" s="36">
        <f>_xll.DTC.CPR.MaximumForVariable($A1829,AM$10)</f>
        <v>107.34717298529146</v>
      </c>
    </row>
    <row r="1830" spans="1:39" x14ac:dyDescent="0.35">
      <c r="A1830" s="36" t="str">
        <f>_xll.DTC.CPR.Calculate($B$1,$B$2,$B$3,D1830,E1830,C1830,B1830,F1830,$B$4,G1830)</f>
        <v>CID=-1857047122</v>
      </c>
      <c r="B1830" s="36">
        <f t="shared" si="243"/>
        <v>3</v>
      </c>
      <c r="C1830" s="34">
        <f t="shared" si="244"/>
        <v>47.5</v>
      </c>
      <c r="D1830" s="36">
        <f>'TTH375-noEcon_A'!AL1830+('TTH375-noEcon_A'!AM1830-'TTH375-noEcon_A'!AL1830)*0.75</f>
        <v>96.401298482448325</v>
      </c>
      <c r="E1830" s="36">
        <f t="shared" si="241"/>
        <v>4</v>
      </c>
      <c r="F1830" s="36">
        <f t="shared" si="240"/>
        <v>41.5</v>
      </c>
      <c r="G1830" s="36">
        <f t="shared" si="242"/>
        <v>8.3000000000000007</v>
      </c>
      <c r="H1830" s="36">
        <f>_xll.DTC.CPR.ValueForVariable($A1830,H$10)</f>
        <v>1.7385247136249433</v>
      </c>
      <c r="I1830" s="36">
        <f>_xll.DTC.CPR.ValueForVariable($A1830,I$10)</f>
        <v>148.49880107495977</v>
      </c>
      <c r="J1830" s="36">
        <f>_xll.DTC.CPR.ValueForVariable($A1830,J$10)</f>
        <v>15.676563265204514</v>
      </c>
      <c r="K1830" s="36">
        <f>_xll.DTC.CPR.ValueForVariable($A1830,K$10)</f>
        <v>258.65495278124138</v>
      </c>
      <c r="L1830" s="36">
        <f>_xll.DTC.CPR.ValueForVariable($A1830,L$10)</f>
        <v>432.32830730470982</v>
      </c>
      <c r="M1830" s="36">
        <f>_xll.DTC.CPR.ValueForVariable($A1830,M$10)</f>
        <v>403.97337142926068</v>
      </c>
      <c r="N1830" s="36">
        <f>_xll.DTC.CPR.ValueForVariable($A1830,N$10)</f>
        <v>34235.585687309023</v>
      </c>
      <c r="O1830" s="36">
        <f>_xll.DTC.CPR.ValueForVariable($A1830,O$10)</f>
        <v>2.1171320398003854</v>
      </c>
      <c r="P1830" s="36">
        <f>_xll.DTC.CPR.ValueForVariable($A1830,P$10)</f>
        <v>4.2652185035008575E-2</v>
      </c>
      <c r="Q1830" s="36">
        <f>_xll.DTC.CPR.ValueForVariable($A1830,Q$10)</f>
        <v>3.1914334357719847</v>
      </c>
      <c r="R1830" s="36">
        <f>_xll.DTC.CPR.ValueForVariable($A1830,R$10)</f>
        <v>96.401283712949237</v>
      </c>
      <c r="S1830" s="36">
        <f>_xll.DTC.CPR.ValueForVariable($A1830,S$10)</f>
        <v>307.65828009284746</v>
      </c>
      <c r="T1830" s="36">
        <f>_xll.DTC.CPR.ValueForVariable($A1830,T$10)</f>
        <v>3</v>
      </c>
      <c r="U1830" s="36">
        <f>_xll.DTC.CPR.ValueForVariable($A1830,U$10)</f>
        <v>47.5</v>
      </c>
      <c r="V1830" s="36">
        <f>_xll.DTC.CPR.ValueForVariable($A1830,V$10)</f>
        <v>4</v>
      </c>
      <c r="W1830" s="36">
        <f>_xll.DTC.CPR.ValueForVariable($A1830,W$10)</f>
        <v>41.5</v>
      </c>
      <c r="X1830" s="36">
        <f>_xll.DTC.CPR.ValueForVariable($A1830,X$10)</f>
        <v>325.98493146839331</v>
      </c>
      <c r="Y1830" s="36">
        <f>_xll.DTC.CPR.ValueForVariable($A1830,Y$10)</f>
        <v>1237.0237214434719</v>
      </c>
      <c r="Z1830" s="36">
        <f>_xll.DTC.CPR.ValueForVariable($A1830,Z$10)</f>
        <v>67.817312625705767</v>
      </c>
      <c r="AA1830" s="36">
        <f>_xll.DTC.CPR.ValueForVariable($A1830,AA$10)</f>
        <v>3.7947266944865232</v>
      </c>
      <c r="AB1830" s="36">
        <f>_xll.DTC.CPR.ValueForVariable($A1830,AB$10)</f>
        <v>0.91461460630255609</v>
      </c>
      <c r="AC1830" s="36">
        <f>_xll.DTC.CPR.ValueForVariable($A1830,AC$10)</f>
        <v>110</v>
      </c>
      <c r="AD1830" s="36">
        <f>_xll.DTC.CPR.ValueForVariable($A1830,AD$10)</f>
        <v>160.14023461606402</v>
      </c>
      <c r="AE1830" s="36">
        <f>_xll.DTC.CPR.ValueForVariable($A1830,AE$10)</f>
        <v>0</v>
      </c>
      <c r="AF1830" s="36">
        <f>_xll.DTC.CPR.ValueForVariable($A1830,AF$10)</f>
        <v>0</v>
      </c>
      <c r="AG1830" s="36">
        <f>_xll.DTC.CPR.ValueForVariable($A1830,AG$10)</f>
        <v>0</v>
      </c>
      <c r="AH1830" s="36">
        <f>_xll.DTC.CPR.ValueForVariable($A1830,AH$10)</f>
        <v>0</v>
      </c>
      <c r="AI1830" s="36">
        <f>_xll.DTC.CPR.ValueForVariable($A1830,AI$10)</f>
        <v>0</v>
      </c>
      <c r="AJ1830" s="36">
        <f>_xll.DTC.CPR.ValueForVariable($A1830,AJ$10)</f>
        <v>0</v>
      </c>
      <c r="AK1830" s="36">
        <f>_xll.DTC.CPR.ValueForVariable($A1830,AK$10)</f>
        <v>5</v>
      </c>
      <c r="AL1830" s="36">
        <f>_xll.DTC.CPR.MinimumForVariable($A1830,AL$10)</f>
        <v>47.166672974989105</v>
      </c>
      <c r="AM1830" s="36">
        <f>_xll.DTC.CPR.MaximumForVariable($A1830,AM$10)</f>
        <v>112.81284031826806</v>
      </c>
    </row>
    <row r="1831" spans="1:39" x14ac:dyDescent="0.35">
      <c r="A1831" s="36" t="str">
        <f>_xll.DTC.CPR.Calculate($B$1,$B$2,$B$3,D1831,E1831,C1831,B1831,F1831,$B$4,G1831)</f>
        <v>CID=-1857047025</v>
      </c>
      <c r="B1831" s="36">
        <f t="shared" si="243"/>
        <v>3</v>
      </c>
      <c r="C1831" s="34">
        <f t="shared" si="244"/>
        <v>50</v>
      </c>
      <c r="D1831" s="36">
        <f>'TTH375-noEcon_A'!AL1831+('TTH375-noEcon_A'!AM1831-'TTH375-noEcon_A'!AL1831)*0.75</f>
        <v>98.401089587569402</v>
      </c>
      <c r="E1831" s="36">
        <f t="shared" si="241"/>
        <v>4</v>
      </c>
      <c r="F1831" s="36">
        <f t="shared" si="240"/>
        <v>44</v>
      </c>
      <c r="G1831" s="36">
        <f t="shared" si="242"/>
        <v>8.8000000000000007</v>
      </c>
      <c r="H1831" s="36">
        <f>_xll.DTC.CPR.ValueForVariable($A1831,H$10)</f>
        <v>1.7385247136249433</v>
      </c>
      <c r="I1831" s="36">
        <f>_xll.DTC.CPR.ValueForVariable($A1831,I$10)</f>
        <v>148.49880107495977</v>
      </c>
      <c r="J1831" s="36">
        <f>_xll.DTC.CPR.ValueForVariable($A1831,J$10)</f>
        <v>15.676563265204514</v>
      </c>
      <c r="K1831" s="36">
        <f>_xll.DTC.CPR.ValueForVariable($A1831,K$10)</f>
        <v>262.42501858641634</v>
      </c>
      <c r="L1831" s="36">
        <f>_xll.DTC.CPR.ValueForVariable($A1831,L$10)</f>
        <v>433.67554330301544</v>
      </c>
      <c r="M1831" s="36">
        <f>_xll.DTC.CPR.ValueForVariable($A1831,M$10)</f>
        <v>403.97337142926068</v>
      </c>
      <c r="N1831" s="36">
        <f>_xll.DTC.CPR.ValueForVariable($A1831,N$10)</f>
        <v>34486.547224763242</v>
      </c>
      <c r="O1831" s="36">
        <f>_xll.DTC.CPR.ValueForVariable($A1831,O$10)</f>
        <v>2.1224255662927569</v>
      </c>
      <c r="P1831" s="36">
        <f>_xll.DTC.CPR.ValueForVariable($A1831,P$10)</f>
        <v>4.4581934354786863E-2</v>
      </c>
      <c r="Q1831" s="36">
        <f>_xll.DTC.CPR.ValueForVariable($A1831,Q$10)</f>
        <v>3.053074980810488</v>
      </c>
      <c r="R1831" s="36">
        <f>_xll.DTC.CPR.ValueForVariable($A1831,R$10)</f>
        <v>98.401069357467264</v>
      </c>
      <c r="S1831" s="36">
        <f>_xll.DTC.CPR.ValueForVariable($A1831,S$10)</f>
        <v>300.42584294028086</v>
      </c>
      <c r="T1831" s="36">
        <f>_xll.DTC.CPR.ValueForVariable($A1831,T$10)</f>
        <v>3</v>
      </c>
      <c r="U1831" s="36">
        <f>_xll.DTC.CPR.ValueForVariable($A1831,U$10)</f>
        <v>50</v>
      </c>
      <c r="V1831" s="36">
        <f>_xll.DTC.CPR.ValueForVariable($A1831,V$10)</f>
        <v>4</v>
      </c>
      <c r="W1831" s="36">
        <f>_xll.DTC.CPR.ValueForVariable($A1831,W$10)</f>
        <v>44</v>
      </c>
      <c r="X1831" s="36">
        <f>_xll.DTC.CPR.ValueForVariable($A1831,X$10)</f>
        <v>325.98493146839331</v>
      </c>
      <c r="Y1831" s="36">
        <f>_xll.DTC.CPR.ValueForVariable($A1831,Y$10)</f>
        <v>1317.9054900117335</v>
      </c>
      <c r="Z1831" s="36">
        <f>_xll.DTC.CPR.ValueForVariable($A1831,Z$10)</f>
        <v>69.76961000328248</v>
      </c>
      <c r="AA1831" s="36">
        <f>_xll.DTC.CPR.ValueForVariable($A1831,AA$10)</f>
        <v>4.0428417475472003</v>
      </c>
      <c r="AB1831" s="36">
        <f>_xll.DTC.CPR.ValueForVariable($A1831,AB$10)</f>
        <v>0.91505834826196997</v>
      </c>
      <c r="AC1831" s="36">
        <f>_xll.DTC.CPR.ValueForVariable($A1831,AC$10)</f>
        <v>110</v>
      </c>
      <c r="AD1831" s="36">
        <f>_xll.DTC.CPR.ValueForVariable($A1831,AD$10)</f>
        <v>163.38297756464118</v>
      </c>
      <c r="AE1831" s="36">
        <f>_xll.DTC.CPR.ValueForVariable($A1831,AE$10)</f>
        <v>0</v>
      </c>
      <c r="AF1831" s="36">
        <f>_xll.DTC.CPR.ValueForVariable($A1831,AF$10)</f>
        <v>0</v>
      </c>
      <c r="AG1831" s="36">
        <f>_xll.DTC.CPR.ValueForVariable($A1831,AG$10)</f>
        <v>0</v>
      </c>
      <c r="AH1831" s="36">
        <f>_xll.DTC.CPR.ValueForVariable($A1831,AH$10)</f>
        <v>0</v>
      </c>
      <c r="AI1831" s="36">
        <f>_xll.DTC.CPR.ValueForVariable($A1831,AI$10)</f>
        <v>0</v>
      </c>
      <c r="AJ1831" s="36">
        <f>_xll.DTC.CPR.ValueForVariable($A1831,AJ$10)</f>
        <v>0</v>
      </c>
      <c r="AK1831" s="36">
        <f>_xll.DTC.CPR.ValueForVariable($A1831,AK$10)</f>
        <v>5</v>
      </c>
      <c r="AL1831" s="36">
        <f>_xll.DTC.CPR.MinimumForVariable($A1831,AL$10)</f>
        <v>53.149552949598771</v>
      </c>
      <c r="AM1831" s="36">
        <f>_xll.DTC.CPR.MaximumForVariable($A1831,AM$10)</f>
        <v>113.4849351335596</v>
      </c>
    </row>
    <row r="1832" spans="1:39" x14ac:dyDescent="0.35">
      <c r="A1832" s="36" t="str">
        <f>_xll.DTC.CPR.Calculate($B$1,$B$2,$B$3,D1832,E1832,C1832,B1832,F1832,$B$4,G1832)</f>
        <v>CID=-1857047060</v>
      </c>
      <c r="B1832" s="36">
        <f t="shared" si="243"/>
        <v>3</v>
      </c>
      <c r="C1832" s="34">
        <f t="shared" si="244"/>
        <v>52.5</v>
      </c>
      <c r="D1832" s="36">
        <f>'TTH375-noEcon_A'!AL1832+('TTH375-noEcon_A'!AM1832-'TTH375-noEcon_A'!AL1832)*0.75</f>
        <v>99.058298676045382</v>
      </c>
      <c r="E1832" s="36">
        <f t="shared" si="241"/>
        <v>4</v>
      </c>
      <c r="F1832" s="36">
        <f t="shared" si="240"/>
        <v>46.5</v>
      </c>
      <c r="G1832" s="36">
        <f t="shared" si="242"/>
        <v>9.3000000000000007</v>
      </c>
      <c r="H1832" s="36">
        <f>_xll.DTC.CPR.ValueForVariable($A1832,H$10)</f>
        <v>1.7385247136249433</v>
      </c>
      <c r="I1832" s="36">
        <f>_xll.DTC.CPR.ValueForVariable($A1832,I$10)</f>
        <v>148.49880107495977</v>
      </c>
      <c r="J1832" s="36">
        <f>_xll.DTC.CPR.ValueForVariable($A1832,J$10)</f>
        <v>15.676563265204514</v>
      </c>
      <c r="K1832" s="36">
        <f>_xll.DTC.CPR.ValueForVariable($A1832,K$10)</f>
        <v>266.23083222577782</v>
      </c>
      <c r="L1832" s="36">
        <f>_xll.DTC.CPR.ValueForVariable($A1832,L$10)</f>
        <v>434.99815122376384</v>
      </c>
      <c r="M1832" s="36">
        <f>_xll.DTC.CPR.ValueForVariable($A1832,M$10)</f>
        <v>403.97337142926068</v>
      </c>
      <c r="N1832" s="36">
        <f>_xll.DTC.CPR.ValueForVariable($A1832,N$10)</f>
        <v>34641.255029161883</v>
      </c>
      <c r="O1832" s="36">
        <f>_xll.DTC.CPR.ValueForVariable($A1832,O$10)</f>
        <v>2.1046646252389198</v>
      </c>
      <c r="P1832" s="36">
        <f>_xll.DTC.CPR.ValueForVariable($A1832,P$10)</f>
        <v>4.6081816731650439E-2</v>
      </c>
      <c r="Q1832" s="36">
        <f>_xll.DTC.CPR.ValueForVariable($A1832,Q$10)</f>
        <v>2.9265772754476989</v>
      </c>
      <c r="R1832" s="36">
        <f>_xll.DTC.CPR.ValueForVariable($A1832,R$10)</f>
        <v>99.058327310973596</v>
      </c>
      <c r="S1832" s="36">
        <f>_xll.DTC.CPR.ValueForVariable($A1832,S$10)</f>
        <v>289.90184965215548</v>
      </c>
      <c r="T1832" s="36">
        <f>_xll.DTC.CPR.ValueForVariable($A1832,T$10)</f>
        <v>3</v>
      </c>
      <c r="U1832" s="36">
        <f>_xll.DTC.CPR.ValueForVariable($A1832,U$10)</f>
        <v>52.5</v>
      </c>
      <c r="V1832" s="36">
        <f>_xll.DTC.CPR.ValueForVariable($A1832,V$10)</f>
        <v>4</v>
      </c>
      <c r="W1832" s="36">
        <f>_xll.DTC.CPR.ValueForVariable($A1832,W$10)</f>
        <v>46.5</v>
      </c>
      <c r="X1832" s="36">
        <f>_xll.DTC.CPR.ValueForVariable($A1832,X$10)</f>
        <v>325.98493146839331</v>
      </c>
      <c r="Y1832" s="36">
        <f>_xll.DTC.CPR.ValueForVariable($A1832,Y$10)</f>
        <v>1402.69321438421</v>
      </c>
      <c r="Z1832" s="36">
        <f>_xll.DTC.CPR.ValueForVariable($A1832,Z$10)</f>
        <v>71.653148609185905</v>
      </c>
      <c r="AA1832" s="36">
        <f>_xll.DTC.CPR.ValueForVariable($A1832,AA$10)</f>
        <v>4.3029388139684972</v>
      </c>
      <c r="AB1832" s="36">
        <f>_xll.DTC.CPR.ValueForVariable($A1832,AB$10)</f>
        <v>0.91519605457783504</v>
      </c>
      <c r="AC1832" s="36">
        <f>_xll.DTC.CPR.ValueForVariable($A1832,AC$10)</f>
        <v>110</v>
      </c>
      <c r="AD1832" s="36">
        <f>_xll.DTC.CPR.ValueForVariable($A1832,AD$10)</f>
        <v>164.44952639380267</v>
      </c>
      <c r="AE1832" s="36">
        <f>_xll.DTC.CPR.ValueForVariable($A1832,AE$10)</f>
        <v>0</v>
      </c>
      <c r="AF1832" s="36">
        <f>_xll.DTC.CPR.ValueForVariable($A1832,AF$10)</f>
        <v>0</v>
      </c>
      <c r="AG1832" s="36">
        <f>_xll.DTC.CPR.ValueForVariable($A1832,AG$10)</f>
        <v>0</v>
      </c>
      <c r="AH1832" s="36">
        <f>_xll.DTC.CPR.ValueForVariable($A1832,AH$10)</f>
        <v>0</v>
      </c>
      <c r="AI1832" s="36">
        <f>_xll.DTC.CPR.ValueForVariable($A1832,AI$10)</f>
        <v>0</v>
      </c>
      <c r="AJ1832" s="36">
        <f>_xll.DTC.CPR.ValueForVariable($A1832,AJ$10)</f>
        <v>0</v>
      </c>
      <c r="AK1832" s="36">
        <f>_xll.DTC.CPR.ValueForVariable($A1832,AK$10)</f>
        <v>5</v>
      </c>
      <c r="AL1832" s="36">
        <f>_xll.DTC.CPR.MinimumForVariable($A1832,AL$10)</f>
        <v>58.388756798919609</v>
      </c>
      <c r="AM1832" s="36">
        <f>_xll.DTC.CPR.MaximumForVariable($A1832,AM$10)</f>
        <v>112.6148126350873</v>
      </c>
    </row>
    <row r="1833" spans="1:39" x14ac:dyDescent="0.35">
      <c r="A1833" s="36" t="str">
        <f>_xll.DTC.CPR.Calculate($B$1,$B$2,$B$3,D1833,E1833,C1833,B1833,F1833,$B$4,G1833)</f>
        <v>CID=-1857047219</v>
      </c>
      <c r="B1833" s="36">
        <f t="shared" si="243"/>
        <v>3</v>
      </c>
      <c r="C1833" s="34">
        <f t="shared" si="244"/>
        <v>55</v>
      </c>
      <c r="D1833" s="36">
        <f>'TTH375-noEcon_A'!AL1833+('TTH375-noEcon_A'!AM1833-'TTH375-noEcon_A'!AL1833)*0.75</f>
        <v>100.70360319928746</v>
      </c>
      <c r="E1833" s="36">
        <f t="shared" si="241"/>
        <v>4</v>
      </c>
      <c r="F1833" s="36">
        <f t="shared" si="240"/>
        <v>49</v>
      </c>
      <c r="G1833" s="36">
        <f t="shared" si="242"/>
        <v>9.8000000000000007</v>
      </c>
      <c r="H1833" s="36">
        <f>_xll.DTC.CPR.ValueForVariable($A1833,H$10)</f>
        <v>1.7385247136249433</v>
      </c>
      <c r="I1833" s="36">
        <f>_xll.DTC.CPR.ValueForVariable($A1833,I$10)</f>
        <v>148.49880107495977</v>
      </c>
      <c r="J1833" s="36">
        <f>_xll.DTC.CPR.ValueForVariable($A1833,J$10)</f>
        <v>15.676563265204514</v>
      </c>
      <c r="K1833" s="36">
        <f>_xll.DTC.CPR.ValueForVariable($A1833,K$10)</f>
        <v>270.07454523126029</v>
      </c>
      <c r="L1833" s="36">
        <f>_xll.DTC.CPR.ValueForVariable($A1833,L$10)</f>
        <v>436.29638971476157</v>
      </c>
      <c r="M1833" s="36">
        <f>_xll.DTC.CPR.ValueForVariable($A1833,M$10)</f>
        <v>403.97337142926068</v>
      </c>
      <c r="N1833" s="36">
        <f>_xll.DTC.CPR.ValueForVariable($A1833,N$10)</f>
        <v>34865.626736038685</v>
      </c>
      <c r="O1833" s="36">
        <f>_xll.DTC.CPR.ValueForVariable($A1833,O$10)</f>
        <v>2.0926421830865718</v>
      </c>
      <c r="P1833" s="36">
        <f>_xll.DTC.CPR.ValueForVariable($A1833,P$10)</f>
        <v>4.8095016694353801E-2</v>
      </c>
      <c r="Q1833" s="36">
        <f>_xll.DTC.CPR.ValueForVariable($A1833,Q$10)</f>
        <v>2.7824459995158781</v>
      </c>
      <c r="R1833" s="36">
        <f>_xll.DTC.CPR.ValueForVariable($A1833,R$10)</f>
        <v>100.70360108209317</v>
      </c>
      <c r="S1833" s="36">
        <f>_xll.DTC.CPR.ValueForVariable($A1833,S$10)</f>
        <v>280.20233196771301</v>
      </c>
      <c r="T1833" s="36">
        <f>_xll.DTC.CPR.ValueForVariable($A1833,T$10)</f>
        <v>3</v>
      </c>
      <c r="U1833" s="36">
        <f>_xll.DTC.CPR.ValueForVariable($A1833,U$10)</f>
        <v>55</v>
      </c>
      <c r="V1833" s="36">
        <f>_xll.DTC.CPR.ValueForVariable($A1833,V$10)</f>
        <v>4</v>
      </c>
      <c r="W1833" s="36">
        <f>_xll.DTC.CPR.ValueForVariable($A1833,W$10)</f>
        <v>49</v>
      </c>
      <c r="X1833" s="36">
        <f>_xll.DTC.CPR.ValueForVariable($A1833,X$10)</f>
        <v>325.98493146839331</v>
      </c>
      <c r="Y1833" s="36">
        <f>_xll.DTC.CPR.ValueForVariable($A1833,Y$10)</f>
        <v>1491.5140866997515</v>
      </c>
      <c r="Z1833" s="36">
        <f>_xll.DTC.CPR.ValueForVariable($A1833,Z$10)</f>
        <v>73.854969550893372</v>
      </c>
      <c r="AA1833" s="36">
        <f>_xll.DTC.CPR.ValueForVariable($A1833,AA$10)</f>
        <v>4.575408071720533</v>
      </c>
      <c r="AB1833" s="36">
        <f>_xll.DTC.CPR.ValueForVariable($A1833,AB$10)</f>
        <v>0.91552417464729052</v>
      </c>
      <c r="AC1833" s="36">
        <f>_xll.DTC.CPR.ValueForVariable($A1833,AC$10)</f>
        <v>110</v>
      </c>
      <c r="AD1833" s="36">
        <f>_xll.DTC.CPR.ValueForVariable($A1833,AD$10)</f>
        <v>167.12097490205065</v>
      </c>
      <c r="AE1833" s="36">
        <f>_xll.DTC.CPR.ValueForVariable($A1833,AE$10)</f>
        <v>0</v>
      </c>
      <c r="AF1833" s="36">
        <f>_xll.DTC.CPR.ValueForVariable($A1833,AF$10)</f>
        <v>0</v>
      </c>
      <c r="AG1833" s="36">
        <f>_xll.DTC.CPR.ValueForVariable($A1833,AG$10)</f>
        <v>0</v>
      </c>
      <c r="AH1833" s="36">
        <f>_xll.DTC.CPR.ValueForVariable($A1833,AH$10)</f>
        <v>0</v>
      </c>
      <c r="AI1833" s="36">
        <f>_xll.DTC.CPR.ValueForVariable($A1833,AI$10)</f>
        <v>0</v>
      </c>
      <c r="AJ1833" s="36">
        <f>_xll.DTC.CPR.ValueForVariable($A1833,AJ$10)</f>
        <v>0</v>
      </c>
      <c r="AK1833" s="36">
        <f>_xll.DTC.CPR.ValueForVariable($A1833,AK$10)</f>
        <v>5</v>
      </c>
      <c r="AL1833" s="36">
        <f>_xll.DTC.CPR.MinimumForVariable($A1833,AL$10)</f>
        <v>65.89238354941142</v>
      </c>
      <c r="AM1833" s="36">
        <f>_xll.DTC.CPR.MaximumForVariable($A1833,AM$10)</f>
        <v>112.30734308257946</v>
      </c>
    </row>
    <row r="1834" spans="1:39" x14ac:dyDescent="0.35">
      <c r="A1834" s="36" t="str">
        <f>_xll.DTC.CPR.Calculate($B$1,$B$2,$B$3,D1834,E1834,C1834,B1834,F1834,$B$4,G1834)</f>
        <v>CID=-1857046998</v>
      </c>
      <c r="B1834" s="36">
        <f t="shared" si="243"/>
        <v>3</v>
      </c>
      <c r="C1834" s="34">
        <f t="shared" si="244"/>
        <v>57.5</v>
      </c>
      <c r="D1834" s="36">
        <f>'TTH375-noEcon_A'!AL1834+('TTH375-noEcon_A'!AM1834-'TTH375-noEcon_A'!AL1834)*0.75</f>
        <v>103.28339586598676</v>
      </c>
      <c r="E1834" s="36">
        <f t="shared" si="241"/>
        <v>4</v>
      </c>
      <c r="F1834" s="36">
        <f t="shared" si="240"/>
        <v>51.5</v>
      </c>
      <c r="G1834" s="36">
        <f t="shared" si="242"/>
        <v>10.3</v>
      </c>
      <c r="H1834" s="36">
        <f>_xll.DTC.CPR.ValueForVariable($A1834,H$10)</f>
        <v>1.7385247136249433</v>
      </c>
      <c r="I1834" s="36">
        <f>_xll.DTC.CPR.ValueForVariable($A1834,I$10)</f>
        <v>148.49880107495977</v>
      </c>
      <c r="J1834" s="36">
        <f>_xll.DTC.CPR.ValueForVariable($A1834,J$10)</f>
        <v>15.676563265204514</v>
      </c>
      <c r="K1834" s="36">
        <f>_xll.DTC.CPR.ValueForVariable($A1834,K$10)</f>
        <v>273.95855464546202</v>
      </c>
      <c r="L1834" s="36">
        <f>_xll.DTC.CPR.ValueForVariable($A1834,L$10)</f>
        <v>437.57052743340876</v>
      </c>
      <c r="M1834" s="36">
        <f>_xll.DTC.CPR.ValueForVariable($A1834,M$10)</f>
        <v>403.97337142926068</v>
      </c>
      <c r="N1834" s="36">
        <f>_xll.DTC.CPR.ValueForVariable($A1834,N$10)</f>
        <v>35186.335630467736</v>
      </c>
      <c r="O1834" s="36">
        <f>_xll.DTC.CPR.ValueForVariable($A1834,O$10)</f>
        <v>2.0851478621657535</v>
      </c>
      <c r="P1834" s="36">
        <f>_xll.DTC.CPR.ValueForVariable($A1834,P$10)</f>
        <v>5.0646682006711963E-2</v>
      </c>
      <c r="Q1834" s="36">
        <f>_xll.DTC.CPR.ValueForVariable($A1834,Q$10)</f>
        <v>2.624818065992633</v>
      </c>
      <c r="R1834" s="36">
        <f>_xll.DTC.CPR.ValueForVariable($A1834,R$10)</f>
        <v>103.28339353458672</v>
      </c>
      <c r="S1834" s="36">
        <f>_xll.DTC.CPR.ValueForVariable($A1834,S$10)</f>
        <v>271.10011726660991</v>
      </c>
      <c r="T1834" s="36">
        <f>_xll.DTC.CPR.ValueForVariable($A1834,T$10)</f>
        <v>3</v>
      </c>
      <c r="U1834" s="36">
        <f>_xll.DTC.CPR.ValueForVariable($A1834,U$10)</f>
        <v>57.5</v>
      </c>
      <c r="V1834" s="36">
        <f>_xll.DTC.CPR.ValueForVariable($A1834,V$10)</f>
        <v>4</v>
      </c>
      <c r="W1834" s="36">
        <f>_xll.DTC.CPR.ValueForVariable($A1834,W$10)</f>
        <v>51.5</v>
      </c>
      <c r="X1834" s="36">
        <f>_xll.DTC.CPR.ValueForVariable($A1834,X$10)</f>
        <v>325.98493146839331</v>
      </c>
      <c r="Y1834" s="36">
        <f>_xll.DTC.CPR.ValueForVariable($A1834,Y$10)</f>
        <v>1584.4992350875034</v>
      </c>
      <c r="Z1834" s="36">
        <f>_xll.DTC.CPR.ValueForVariable($A1834,Z$10)</f>
        <v>76.360482687415299</v>
      </c>
      <c r="AA1834" s="36">
        <f>_xll.DTC.CPR.ValueForVariable($A1834,AA$10)</f>
        <v>4.8606517729213889</v>
      </c>
      <c r="AB1834" s="36">
        <f>_xll.DTC.CPR.ValueForVariable($A1834,AB$10)</f>
        <v>0.91599413436547894</v>
      </c>
      <c r="AC1834" s="36">
        <f>_xll.DTC.CPR.ValueForVariable($A1834,AC$10)</f>
        <v>110</v>
      </c>
      <c r="AD1834" s="36">
        <f>_xll.DTC.CPR.ValueForVariable($A1834,AD$10)</f>
        <v>171.31428668544413</v>
      </c>
      <c r="AE1834" s="36">
        <f>_xll.DTC.CPR.ValueForVariable($A1834,AE$10)</f>
        <v>0</v>
      </c>
      <c r="AF1834" s="36">
        <f>_xll.DTC.CPR.ValueForVariable($A1834,AF$10)</f>
        <v>0</v>
      </c>
      <c r="AG1834" s="36">
        <f>_xll.DTC.CPR.ValueForVariable($A1834,AG$10)</f>
        <v>0</v>
      </c>
      <c r="AH1834" s="36">
        <f>_xll.DTC.CPR.ValueForVariable($A1834,AH$10)</f>
        <v>0</v>
      </c>
      <c r="AI1834" s="36">
        <f>_xll.DTC.CPR.ValueForVariable($A1834,AI$10)</f>
        <v>0</v>
      </c>
      <c r="AJ1834" s="36">
        <f>_xll.DTC.CPR.ValueForVariable($A1834,AJ$10)</f>
        <v>0</v>
      </c>
      <c r="AK1834" s="36">
        <f>_xll.DTC.CPR.ValueForVariable($A1834,AK$10)</f>
        <v>5</v>
      </c>
      <c r="AL1834" s="36">
        <f>_xll.DTC.CPR.MinimumForVariable($A1834,AL$10)</f>
        <v>73.993494177484308</v>
      </c>
      <c r="AM1834" s="36">
        <f>_xll.DTC.CPR.MaximumForVariable($A1834,AM$10)</f>
        <v>113.04669642882091</v>
      </c>
    </row>
    <row r="1835" spans="1:39" x14ac:dyDescent="0.35">
      <c r="A1835" s="36" t="str">
        <f>_xll.DTC.CPR.Calculate($B$1,$B$2,$B$3,D1835,E1835,C1835,B1835,F1835,$B$4,G1835)</f>
        <v>CID=-1857046901</v>
      </c>
      <c r="B1835" s="36">
        <f t="shared" si="243"/>
        <v>3</v>
      </c>
      <c r="C1835" s="34">
        <f t="shared" si="244"/>
        <v>60</v>
      </c>
      <c r="D1835" s="36">
        <f>'TTH375-noEcon_A'!AL1835+('TTH375-noEcon_A'!AM1835-'TTH375-noEcon_A'!AL1835)*0.75</f>
        <v>105.55599965468582</v>
      </c>
      <c r="E1835" s="36">
        <f t="shared" si="241"/>
        <v>4</v>
      </c>
      <c r="F1835" s="36">
        <f t="shared" si="240"/>
        <v>54</v>
      </c>
      <c r="G1835" s="36">
        <f t="shared" si="242"/>
        <v>10.8</v>
      </c>
      <c r="H1835" s="36">
        <f>_xll.DTC.CPR.ValueForVariable($A1835,H$10)</f>
        <v>1.7385247136249433</v>
      </c>
      <c r="I1835" s="36">
        <f>_xll.DTC.CPR.ValueForVariable($A1835,I$10)</f>
        <v>148.49880107495977</v>
      </c>
      <c r="J1835" s="36">
        <f>_xll.DTC.CPR.ValueForVariable($A1835,J$10)</f>
        <v>15.676563265204514</v>
      </c>
      <c r="K1835" s="36">
        <f>_xll.DTC.CPR.ValueForVariable($A1835,K$10)</f>
        <v>277.88554662171185</v>
      </c>
      <c r="L1835" s="36">
        <f>_xll.DTC.CPR.ValueForVariable($A1835,L$10)</f>
        <v>438.8208450774062</v>
      </c>
      <c r="M1835" s="36">
        <f>_xll.DTC.CPR.ValueForVariable($A1835,M$10)</f>
        <v>403.97337142926068</v>
      </c>
      <c r="N1835" s="36">
        <f>_xll.DTC.CPR.ValueForVariable($A1835,N$10)</f>
        <v>35467.038758483279</v>
      </c>
      <c r="O1835" s="36">
        <f>_xll.DTC.CPR.ValueForVariable($A1835,O$10)</f>
        <v>2.0767107133519809</v>
      </c>
      <c r="P1835" s="36">
        <f>_xll.DTC.CPR.ValueForVariable($A1835,P$10)</f>
        <v>5.3236858739262767E-2</v>
      </c>
      <c r="Q1835" s="36">
        <f>_xll.DTC.CPR.ValueForVariable($A1835,Q$10)</f>
        <v>2.4806536617024535</v>
      </c>
      <c r="R1835" s="36">
        <f>_xll.DTC.CPR.ValueForVariable($A1835,R$10)</f>
        <v>105.55602365764356</v>
      </c>
      <c r="S1835" s="36">
        <f>_xll.DTC.CPR.ValueForVariable($A1835,S$10)</f>
        <v>261.84793660108431</v>
      </c>
      <c r="T1835" s="36">
        <f>_xll.DTC.CPR.ValueForVariable($A1835,T$10)</f>
        <v>3</v>
      </c>
      <c r="U1835" s="36">
        <f>_xll.DTC.CPR.ValueForVariable($A1835,U$10)</f>
        <v>60</v>
      </c>
      <c r="V1835" s="36">
        <f>_xll.DTC.CPR.ValueForVariable($A1835,V$10)</f>
        <v>4</v>
      </c>
      <c r="W1835" s="36">
        <f>_xll.DTC.CPR.ValueForVariable($A1835,W$10)</f>
        <v>54</v>
      </c>
      <c r="X1835" s="36">
        <f>_xll.DTC.CPR.ValueForVariable($A1835,X$10)</f>
        <v>325.98493146839331</v>
      </c>
      <c r="Y1835" s="36">
        <f>_xll.DTC.CPR.ValueForVariable($A1835,Y$10)</f>
        <v>1681.7842182972543</v>
      </c>
      <c r="Z1835" s="36">
        <f>_xll.DTC.CPR.ValueForVariable($A1835,Z$10)</f>
        <v>78.798995745072659</v>
      </c>
      <c r="AA1835" s="36">
        <f>_xll.DTC.CPR.ValueForVariable($A1835,AA$10)</f>
        <v>5.1590857611782459</v>
      </c>
      <c r="AB1835" s="36">
        <f>_xll.DTC.CPR.ValueForVariable($A1835,AB$10)</f>
        <v>0.91636708048062165</v>
      </c>
      <c r="AC1835" s="36">
        <f>_xll.DTC.CPR.ValueForVariable($A1835,AC$10)</f>
        <v>110</v>
      </c>
      <c r="AD1835" s="36">
        <f>_xll.DTC.CPR.ValueForVariable($A1835,AD$10)</f>
        <v>175.01260073454918</v>
      </c>
      <c r="AE1835" s="36">
        <f>_xll.DTC.CPR.ValueForVariable($A1835,AE$10)</f>
        <v>0</v>
      </c>
      <c r="AF1835" s="36">
        <f>_xll.DTC.CPR.ValueForVariable($A1835,AF$10)</f>
        <v>0</v>
      </c>
      <c r="AG1835" s="36">
        <f>_xll.DTC.CPR.ValueForVariable($A1835,AG$10)</f>
        <v>0</v>
      </c>
      <c r="AH1835" s="36">
        <f>_xll.DTC.CPR.ValueForVariable($A1835,AH$10)</f>
        <v>0</v>
      </c>
      <c r="AI1835" s="36">
        <f>_xll.DTC.CPR.ValueForVariable($A1835,AI$10)</f>
        <v>0</v>
      </c>
      <c r="AJ1835" s="36">
        <f>_xll.DTC.CPR.ValueForVariable($A1835,AJ$10)</f>
        <v>0</v>
      </c>
      <c r="AK1835" s="36">
        <f>_xll.DTC.CPR.ValueForVariable($A1835,AK$10)</f>
        <v>5</v>
      </c>
      <c r="AL1835" s="36">
        <f>_xll.DTC.CPR.MinimumForVariable($A1835,AL$10)</f>
        <v>82.053863550392762</v>
      </c>
      <c r="AM1835" s="36">
        <f>_xll.DTC.CPR.MaximumForVariable($A1835,AM$10)</f>
        <v>113.39004502278351</v>
      </c>
    </row>
    <row r="1836" spans="1:39" x14ac:dyDescent="0.35">
      <c r="A1836" s="36" t="str">
        <f>_xll.DTC.CPR.Calculate($B$1,$B$2,$B$3,D1836,E1836,C1836,B1836,F1836,$B$4,G1836)</f>
        <v>CID=-1857046936</v>
      </c>
      <c r="B1836" s="36">
        <f t="shared" si="243"/>
        <v>3</v>
      </c>
      <c r="C1836" s="34">
        <f t="shared" si="244"/>
        <v>62.5</v>
      </c>
      <c r="D1836" s="36">
        <f>'TTH375-noEcon_A'!AL1836+('TTH375-noEcon_A'!AM1836-'TTH375-noEcon_A'!AL1836)*0.75</f>
        <v>108.59876345290171</v>
      </c>
      <c r="E1836" s="36">
        <f t="shared" si="241"/>
        <v>4</v>
      </c>
      <c r="F1836" s="36">
        <f t="shared" si="240"/>
        <v>56.5</v>
      </c>
      <c r="G1836" s="36">
        <f t="shared" si="242"/>
        <v>11.3</v>
      </c>
      <c r="H1836" s="36">
        <f>_xll.DTC.CPR.ValueForVariable($A1836,H$10)</f>
        <v>1.7385247136249433</v>
      </c>
      <c r="I1836" s="36">
        <f>_xll.DTC.CPR.ValueForVariable($A1836,I$10)</f>
        <v>148.49880107495977</v>
      </c>
      <c r="J1836" s="36">
        <f>_xll.DTC.CPR.ValueForVariable($A1836,J$10)</f>
        <v>15.676563265204514</v>
      </c>
      <c r="K1836" s="36">
        <f>_xll.DTC.CPR.ValueForVariable($A1836,K$10)</f>
        <v>281.8585510553994</v>
      </c>
      <c r="L1836" s="36">
        <f>_xll.DTC.CPR.ValueForVariable($A1836,L$10)</f>
        <v>440.04763783136445</v>
      </c>
      <c r="M1836" s="36">
        <f>_xll.DTC.CPR.ValueForVariable($A1836,M$10)</f>
        <v>403.97337142926068</v>
      </c>
      <c r="N1836" s="36">
        <f>_xll.DTC.CPR.ValueForVariable($A1836,N$10)</f>
        <v>35802.700804503642</v>
      </c>
      <c r="O1836" s="36">
        <f>_xll.DTC.CPR.ValueForVariable($A1836,O$10)</f>
        <v>2.0745808995096047</v>
      </c>
      <c r="P1836" s="36">
        <f>_xll.DTC.CPR.ValueForVariable($A1836,P$10)</f>
        <v>5.6369103903281988E-2</v>
      </c>
      <c r="Q1836" s="36">
        <f>_xll.DTC.CPR.ValueForVariable($A1836,Q$10)</f>
        <v>2.33278020277911</v>
      </c>
      <c r="R1836" s="36">
        <f>_xll.DTC.CPR.ValueForVariable($A1836,R$10)</f>
        <v>108.5987756552679</v>
      </c>
      <c r="S1836" s="36">
        <f>_xll.DTC.CPR.ValueForVariable($A1836,S$10)</f>
        <v>253.33707389465894</v>
      </c>
      <c r="T1836" s="36">
        <f>_xll.DTC.CPR.ValueForVariable($A1836,T$10)</f>
        <v>3</v>
      </c>
      <c r="U1836" s="36">
        <f>_xll.DTC.CPR.ValueForVariable($A1836,U$10)</f>
        <v>62.5</v>
      </c>
      <c r="V1836" s="36">
        <f>_xll.DTC.CPR.ValueForVariable($A1836,V$10)</f>
        <v>4</v>
      </c>
      <c r="W1836" s="36">
        <f>_xll.DTC.CPR.ValueForVariable($A1836,W$10)</f>
        <v>56.5</v>
      </c>
      <c r="X1836" s="36">
        <f>_xll.DTC.CPR.ValueForVariable($A1836,X$10)</f>
        <v>325.98493146839331</v>
      </c>
      <c r="Y1836" s="36">
        <f>_xll.DTC.CPR.ValueForVariable($A1836,Y$10)</f>
        <v>1783.5096192477658</v>
      </c>
      <c r="Z1836" s="36">
        <f>_xll.DTC.CPR.ValueForVariable($A1836,Z$10)</f>
        <v>81.427773698529336</v>
      </c>
      <c r="AA1836" s="36">
        <f>_xll.DTC.CPR.ValueForVariable($A1836,AA$10)</f>
        <v>5.4711412923719465</v>
      </c>
      <c r="AB1836" s="36">
        <f>_xll.DTC.CPR.ValueForVariable($A1836,AB$10)</f>
        <v>0.91681262318190693</v>
      </c>
      <c r="AC1836" s="36">
        <f>_xll.DTC.CPR.ValueForVariable($A1836,AC$10)</f>
        <v>110</v>
      </c>
      <c r="AD1836" s="36">
        <f>_xll.DTC.CPR.ValueForVariable($A1836,AD$10)</f>
        <v>179.97000171215194</v>
      </c>
      <c r="AE1836" s="36">
        <f>_xll.DTC.CPR.ValueForVariable($A1836,AE$10)</f>
        <v>0</v>
      </c>
      <c r="AF1836" s="36">
        <f>_xll.DTC.CPR.ValueForVariable($A1836,AF$10)</f>
        <v>0</v>
      </c>
      <c r="AG1836" s="36">
        <f>_xll.DTC.CPR.ValueForVariable($A1836,AG$10)</f>
        <v>0</v>
      </c>
      <c r="AH1836" s="36">
        <f>_xll.DTC.CPR.ValueForVariable($A1836,AH$10)</f>
        <v>0</v>
      </c>
      <c r="AI1836" s="36">
        <f>_xll.DTC.CPR.ValueForVariable($A1836,AI$10)</f>
        <v>0</v>
      </c>
      <c r="AJ1836" s="36">
        <f>_xll.DTC.CPR.ValueForVariable($A1836,AJ$10)</f>
        <v>0</v>
      </c>
      <c r="AK1836" s="36">
        <f>_xll.DTC.CPR.ValueForVariable($A1836,AK$10)</f>
        <v>5</v>
      </c>
      <c r="AL1836" s="36">
        <f>_xll.DTC.CPR.MinimumForVariable($A1836,AL$10)</f>
        <v>92.801965901175095</v>
      </c>
      <c r="AM1836" s="36">
        <f>_xll.DTC.CPR.MaximumForVariable($A1836,AM$10)</f>
        <v>113.86436263681058</v>
      </c>
    </row>
    <row r="1837" spans="1:39" x14ac:dyDescent="0.35">
      <c r="A1837" s="36" t="str">
        <f>_xll.DTC.CPR.Calculate($B$1,$B$2,$B$3,D1837,E1837,C1837,B1837,F1837,$B$4,G1837)</f>
        <v>CID=-1857047095</v>
      </c>
      <c r="B1837" s="36">
        <f t="shared" si="243"/>
        <v>3</v>
      </c>
      <c r="C1837" s="34">
        <f t="shared" si="244"/>
        <v>65</v>
      </c>
      <c r="D1837" s="36">
        <f>'TTH375-noEcon_A'!AL1837+('TTH375-noEcon_A'!AM1837-'TTH375-noEcon_A'!AL1837)*0.75</f>
        <v>110.24382242540825</v>
      </c>
      <c r="E1837" s="36">
        <f t="shared" si="241"/>
        <v>4</v>
      </c>
      <c r="F1837" s="36">
        <f t="shared" si="240"/>
        <v>59</v>
      </c>
      <c r="G1837" s="36">
        <f t="shared" si="242"/>
        <v>11.8</v>
      </c>
      <c r="H1837" s="36">
        <f>_xll.DTC.CPR.ValueForVariable($A1837,H$10)</f>
        <v>1.7385247136249433</v>
      </c>
      <c r="I1837" s="36">
        <f>_xll.DTC.CPR.ValueForVariable($A1837,I$10)</f>
        <v>148.49880107495977</v>
      </c>
      <c r="J1837" s="36">
        <f>_xll.DTC.CPR.ValueForVariable($A1837,J$10)</f>
        <v>15.676563265204514</v>
      </c>
      <c r="K1837" s="36">
        <f>_xll.DTC.CPR.ValueForVariable($A1837,K$10)</f>
        <v>285.88101091290542</v>
      </c>
      <c r="L1837" s="36">
        <f>_xll.DTC.CPR.ValueForVariable($A1837,L$10)</f>
        <v>441.25121830539985</v>
      </c>
      <c r="M1837" s="36">
        <f>_xll.DTC.CPR.ValueForVariable($A1837,M$10)</f>
        <v>403.97337142926068</v>
      </c>
      <c r="N1837" s="36">
        <f>_xll.DTC.CPR.ValueForVariable($A1837,N$10)</f>
        <v>36076.346964104232</v>
      </c>
      <c r="O1837" s="36">
        <f>_xll.DTC.CPR.ValueForVariable($A1837,O$10)</f>
        <v>2.0430759598253241</v>
      </c>
      <c r="P1837" s="36">
        <f>_xll.DTC.CPR.ValueForVariable($A1837,P$10)</f>
        <v>5.9071971301395965E-2</v>
      </c>
      <c r="Q1837" s="36">
        <f>_xll.DTC.CPR.ValueForVariable($A1837,Q$10)</f>
        <v>2.1885275987291122</v>
      </c>
      <c r="R1837" s="36">
        <f>_xll.DTC.CPR.ValueForVariable($A1837,R$10)</f>
        <v>110.24382920740787</v>
      </c>
      <c r="S1837" s="36">
        <f>_xll.DTC.CPR.ValueForVariable($A1837,S$10)</f>
        <v>241.27166280999072</v>
      </c>
      <c r="T1837" s="36">
        <f>_xll.DTC.CPR.ValueForVariable($A1837,T$10)</f>
        <v>3</v>
      </c>
      <c r="U1837" s="36">
        <f>_xll.DTC.CPR.ValueForVariable($A1837,U$10)</f>
        <v>65</v>
      </c>
      <c r="V1837" s="36">
        <f>_xll.DTC.CPR.ValueForVariable($A1837,V$10)</f>
        <v>4</v>
      </c>
      <c r="W1837" s="36">
        <f>_xll.DTC.CPR.ValueForVariable($A1837,W$10)</f>
        <v>59</v>
      </c>
      <c r="X1837" s="36">
        <f>_xll.DTC.CPR.ValueForVariable($A1837,X$10)</f>
        <v>325.98493146839331</v>
      </c>
      <c r="Y1837" s="36">
        <f>_xll.DTC.CPR.ValueForVariable($A1837,Y$10)</f>
        <v>1889.8217615797041</v>
      </c>
      <c r="Z1837" s="36">
        <f>_xll.DTC.CPR.ValueForVariable($A1837,Z$10)</f>
        <v>84.134990518930238</v>
      </c>
      <c r="AA1837" s="36">
        <f>_xll.DTC.CPR.ValueForVariable($A1837,AA$10)</f>
        <v>5.7972672327737227</v>
      </c>
      <c r="AB1837" s="36">
        <f>_xll.DTC.CPR.ValueForVariable($A1837,AB$10)</f>
        <v>0.91703029992848983</v>
      </c>
      <c r="AC1837" s="36">
        <f>_xll.DTC.CPR.ValueForVariable($A1837,AC$10)</f>
        <v>109.17330240953459</v>
      </c>
      <c r="AD1837" s="36">
        <f>_xll.DTC.CPR.ValueForVariable($A1837,AD$10)</f>
        <v>182.65281929000213</v>
      </c>
      <c r="AE1837" s="36">
        <f>_xll.DTC.CPR.ValueForVariable($A1837,AE$10)</f>
        <v>0</v>
      </c>
      <c r="AF1837" s="36">
        <f>_xll.DTC.CPR.ValueForVariable($A1837,AF$10)</f>
        <v>0</v>
      </c>
      <c r="AG1837" s="36">
        <f>_xll.DTC.CPR.ValueForVariable($A1837,AG$10)</f>
        <v>0</v>
      </c>
      <c r="AH1837" s="36">
        <f>_xll.DTC.CPR.ValueForVariable($A1837,AH$10)</f>
        <v>0</v>
      </c>
      <c r="AI1837" s="36">
        <f>_xll.DTC.CPR.ValueForVariable($A1837,AI$10)</f>
        <v>0</v>
      </c>
      <c r="AJ1837" s="36">
        <f>_xll.DTC.CPR.ValueForVariable($A1837,AJ$10)</f>
        <v>0</v>
      </c>
      <c r="AK1837" s="36">
        <f>_xll.DTC.CPR.ValueForVariable($A1837,AK$10)</f>
        <v>10</v>
      </c>
      <c r="AL1837" s="36">
        <f>_xll.DTC.CPR.MinimumForVariable($A1837,AL$10)</f>
        <v>105.05838280507322</v>
      </c>
      <c r="AM1837" s="36">
        <f>_xll.DTC.CPR.MaximumForVariable($A1837,AM$10)</f>
        <v>111.97230229885326</v>
      </c>
    </row>
    <row r="1838" spans="1:39" x14ac:dyDescent="0.35">
      <c r="A1838" s="36" t="str">
        <f>_xll.DTC.CPR.Calculate($B$1,$B$2,$B$3,D1838,E1838,C1838,B1838,F1838,$B$4,G1838)</f>
        <v>CID=-1857046874</v>
      </c>
      <c r="B1838" s="36">
        <f t="shared" si="243"/>
        <v>3</v>
      </c>
      <c r="C1838" s="34">
        <f t="shared" si="244"/>
        <v>67.5</v>
      </c>
      <c r="D1838" s="36">
        <f>'TTH375-noEcon_A'!AL1838+('TTH375-noEcon_A'!AM1838-'TTH375-noEcon_A'!AL1838)*0.75</f>
        <v>0</v>
      </c>
      <c r="E1838" s="36">
        <f t="shared" si="241"/>
        <v>4</v>
      </c>
      <c r="F1838" s="36">
        <f t="shared" si="240"/>
        <v>61.5</v>
      </c>
      <c r="G1838" s="36">
        <f t="shared" si="242"/>
        <v>12.3</v>
      </c>
      <c r="H1838" s="36">
        <f>_xll.DTC.CPR.ValueForVariable($A1838,H$10)</f>
        <v>0</v>
      </c>
      <c r="I1838" s="36">
        <f>_xll.DTC.CPR.ValueForVariable($A1838,I$10)</f>
        <v>0</v>
      </c>
      <c r="J1838" s="36">
        <f>_xll.DTC.CPR.ValueForVariable($A1838,J$10)</f>
        <v>0</v>
      </c>
      <c r="K1838" s="36">
        <f>_xll.DTC.CPR.ValueForVariable($A1838,K$10)</f>
        <v>0</v>
      </c>
      <c r="L1838" s="36">
        <f>_xll.DTC.CPR.ValueForVariable($A1838,L$10)</f>
        <v>0</v>
      </c>
      <c r="M1838" s="36">
        <f>_xll.DTC.CPR.ValueForVariable($A1838,M$10)</f>
        <v>0</v>
      </c>
      <c r="N1838" s="36">
        <f>_xll.DTC.CPR.ValueForVariable($A1838,N$10)</f>
        <v>0</v>
      </c>
      <c r="O1838" s="36">
        <f>_xll.DTC.CPR.ValueForVariable($A1838,O$10)</f>
        <v>0</v>
      </c>
      <c r="P1838" s="36">
        <f>_xll.DTC.CPR.ValueForVariable($A1838,P$10)</f>
        <v>0</v>
      </c>
      <c r="Q1838" s="36">
        <f>_xll.DTC.CPR.ValueForVariable($A1838,Q$10)</f>
        <v>0</v>
      </c>
      <c r="R1838" s="36">
        <f>_xll.DTC.CPR.ValueForVariable($A1838,R$10)</f>
        <v>0</v>
      </c>
      <c r="S1838" s="36">
        <f>_xll.DTC.CPR.ValueForVariable($A1838,S$10)</f>
        <v>0</v>
      </c>
      <c r="T1838" s="36">
        <f>_xll.DTC.CPR.ValueForVariable($A1838,T$10)</f>
        <v>0</v>
      </c>
      <c r="U1838" s="36">
        <f>_xll.DTC.CPR.ValueForVariable($A1838,U$10)</f>
        <v>0</v>
      </c>
      <c r="V1838" s="36">
        <f>_xll.DTC.CPR.ValueForVariable($A1838,V$10)</f>
        <v>0</v>
      </c>
      <c r="W1838" s="36">
        <f>_xll.DTC.CPR.ValueForVariable($A1838,W$10)</f>
        <v>0</v>
      </c>
      <c r="X1838" s="36">
        <f>_xll.DTC.CPR.ValueForVariable($A1838,X$10)</f>
        <v>0</v>
      </c>
      <c r="Y1838" s="36">
        <f>_xll.DTC.CPR.ValueForVariable($A1838,Y$10)</f>
        <v>0</v>
      </c>
      <c r="Z1838" s="36">
        <f>_xll.DTC.CPR.ValueForVariable($A1838,Z$10)</f>
        <v>0</v>
      </c>
      <c r="AA1838" s="36">
        <f>_xll.DTC.CPR.ValueForVariable($A1838,AA$10)</f>
        <v>0</v>
      </c>
      <c r="AB1838" s="36">
        <f>_xll.DTC.CPR.ValueForVariable($A1838,AB$10)</f>
        <v>0</v>
      </c>
      <c r="AC1838" s="36">
        <f>_xll.DTC.CPR.ValueForVariable($A1838,AC$10)</f>
        <v>0</v>
      </c>
      <c r="AD1838" s="36">
        <f>_xll.DTC.CPR.ValueForVariable($A1838,AD$10)</f>
        <v>0</v>
      </c>
      <c r="AE1838" s="36">
        <f>_xll.DTC.CPR.ValueForVariable($A1838,AE$10)</f>
        <v>0</v>
      </c>
      <c r="AF1838" s="36">
        <f>_xll.DTC.CPR.ValueForVariable($A1838,AF$10)</f>
        <v>0</v>
      </c>
      <c r="AG1838" s="36">
        <f>_xll.DTC.CPR.ValueForVariable($A1838,AG$10)</f>
        <v>0</v>
      </c>
      <c r="AH1838" s="36">
        <f>_xll.DTC.CPR.ValueForVariable($A1838,AH$10)</f>
        <v>0</v>
      </c>
      <c r="AI1838" s="36">
        <f>_xll.DTC.CPR.ValueForVariable($A1838,AI$10)</f>
        <v>0</v>
      </c>
      <c r="AJ1838" s="36">
        <f>_xll.DTC.CPR.ValueForVariable($A1838,AJ$10)</f>
        <v>0</v>
      </c>
      <c r="AK1838" s="36">
        <f>_xll.DTC.CPR.ValueForVariable($A1838,AK$10)</f>
        <v>0</v>
      </c>
      <c r="AL1838" s="36">
        <f>_xll.DTC.CPR.MinimumForVariable($A1838,AL$10)</f>
        <v>0</v>
      </c>
      <c r="AM1838" s="36">
        <f>_xll.DTC.CPR.MaximumForVariable($A1838,AM$10)</f>
        <v>0</v>
      </c>
    </row>
    <row r="1839" spans="1:39" x14ac:dyDescent="0.35">
      <c r="A1839" s="36" t="str">
        <f>_xll.DTC.CPR.Calculate($B$1,$B$2,$B$3,D1839,E1839,C1839,B1839,F1839,$B$4,G1839)</f>
        <v>CID=-1857046777</v>
      </c>
      <c r="B1839" s="36">
        <f t="shared" si="243"/>
        <v>3</v>
      </c>
      <c r="C1839" s="34">
        <f t="shared" si="244"/>
        <v>69.989999999999995</v>
      </c>
      <c r="D1839" s="36">
        <f>'TTH375-noEcon_A'!AL1839+('TTH375-noEcon_A'!AM1839-'TTH375-noEcon_A'!AL1839)*0.75</f>
        <v>0</v>
      </c>
      <c r="E1839" s="36">
        <f t="shared" si="241"/>
        <v>4</v>
      </c>
      <c r="F1839" s="36">
        <f t="shared" si="240"/>
        <v>63.989999999999995</v>
      </c>
      <c r="G1839" s="36">
        <f t="shared" si="242"/>
        <v>12.797999999999998</v>
      </c>
      <c r="H1839" s="36">
        <f>_xll.DTC.CPR.ValueForVariable($A1839,H$10)</f>
        <v>0</v>
      </c>
      <c r="I1839" s="36">
        <f>_xll.DTC.CPR.ValueForVariable($A1839,I$10)</f>
        <v>0</v>
      </c>
      <c r="J1839" s="36">
        <f>_xll.DTC.CPR.ValueForVariable($A1839,J$10)</f>
        <v>0</v>
      </c>
      <c r="K1839" s="36">
        <f>_xll.DTC.CPR.ValueForVariable($A1839,K$10)</f>
        <v>0</v>
      </c>
      <c r="L1839" s="36">
        <f>_xll.DTC.CPR.ValueForVariable($A1839,L$10)</f>
        <v>0</v>
      </c>
      <c r="M1839" s="36">
        <f>_xll.DTC.CPR.ValueForVariable($A1839,M$10)</f>
        <v>0</v>
      </c>
      <c r="N1839" s="36">
        <f>_xll.DTC.CPR.ValueForVariable($A1839,N$10)</f>
        <v>0</v>
      </c>
      <c r="O1839" s="36">
        <f>_xll.DTC.CPR.ValueForVariable($A1839,O$10)</f>
        <v>0</v>
      </c>
      <c r="P1839" s="36">
        <f>_xll.DTC.CPR.ValueForVariable($A1839,P$10)</f>
        <v>0</v>
      </c>
      <c r="Q1839" s="36">
        <f>_xll.DTC.CPR.ValueForVariable($A1839,Q$10)</f>
        <v>0</v>
      </c>
      <c r="R1839" s="36">
        <f>_xll.DTC.CPR.ValueForVariable($A1839,R$10)</f>
        <v>0</v>
      </c>
      <c r="S1839" s="36">
        <f>_xll.DTC.CPR.ValueForVariable($A1839,S$10)</f>
        <v>0</v>
      </c>
      <c r="T1839" s="36">
        <f>_xll.DTC.CPR.ValueForVariable($A1839,T$10)</f>
        <v>0</v>
      </c>
      <c r="U1839" s="36">
        <f>_xll.DTC.CPR.ValueForVariable($A1839,U$10)</f>
        <v>0</v>
      </c>
      <c r="V1839" s="36">
        <f>_xll.DTC.CPR.ValueForVariable($A1839,V$10)</f>
        <v>0</v>
      </c>
      <c r="W1839" s="36">
        <f>_xll.DTC.CPR.ValueForVariable($A1839,W$10)</f>
        <v>0</v>
      </c>
      <c r="X1839" s="36">
        <f>_xll.DTC.CPR.ValueForVariable($A1839,X$10)</f>
        <v>0</v>
      </c>
      <c r="Y1839" s="36">
        <f>_xll.DTC.CPR.ValueForVariable($A1839,Y$10)</f>
        <v>0</v>
      </c>
      <c r="Z1839" s="36">
        <f>_xll.DTC.CPR.ValueForVariable($A1839,Z$10)</f>
        <v>0</v>
      </c>
      <c r="AA1839" s="36">
        <f>_xll.DTC.CPR.ValueForVariable($A1839,AA$10)</f>
        <v>0</v>
      </c>
      <c r="AB1839" s="36">
        <f>_xll.DTC.CPR.ValueForVariable($A1839,AB$10)</f>
        <v>0</v>
      </c>
      <c r="AC1839" s="36">
        <f>_xll.DTC.CPR.ValueForVariable($A1839,AC$10)</f>
        <v>0</v>
      </c>
      <c r="AD1839" s="36">
        <f>_xll.DTC.CPR.ValueForVariable($A1839,AD$10)</f>
        <v>0</v>
      </c>
      <c r="AE1839" s="36">
        <f>_xll.DTC.CPR.ValueForVariable($A1839,AE$10)</f>
        <v>0</v>
      </c>
      <c r="AF1839" s="36">
        <f>_xll.DTC.CPR.ValueForVariable($A1839,AF$10)</f>
        <v>0</v>
      </c>
      <c r="AG1839" s="36">
        <f>_xll.DTC.CPR.ValueForVariable($A1839,AG$10)</f>
        <v>0</v>
      </c>
      <c r="AH1839" s="36">
        <f>_xll.DTC.CPR.ValueForVariable($A1839,AH$10)</f>
        <v>0</v>
      </c>
      <c r="AI1839" s="36">
        <f>_xll.DTC.CPR.ValueForVariable($A1839,AI$10)</f>
        <v>0</v>
      </c>
      <c r="AJ1839" s="36">
        <f>_xll.DTC.CPR.ValueForVariable($A1839,AJ$10)</f>
        <v>0</v>
      </c>
      <c r="AK1839" s="36">
        <f>_xll.DTC.CPR.ValueForVariable($A1839,AK$10)</f>
        <v>0</v>
      </c>
      <c r="AL1839" s="36">
        <f>_xll.DTC.CPR.MinimumForVariable($A1839,AL$10)</f>
        <v>0</v>
      </c>
      <c r="AM1839" s="36">
        <f>_xll.DTC.CPR.MaximumForVariable($A1839,AM$10)</f>
        <v>0</v>
      </c>
    </row>
    <row r="1840" spans="1:39" x14ac:dyDescent="0.35">
      <c r="A1840" s="36" t="str">
        <f>_xll.DTC.CPR.Calculate($B$1,$B$2,$B$3,D1840,E1840,C1840,B1840,F1840,$B$4,G1840)</f>
        <v>CID=1162101105</v>
      </c>
      <c r="B1840" s="36">
        <f>B1809+$B$8</f>
        <v>6</v>
      </c>
      <c r="C1840" s="34">
        <f t="shared" si="244"/>
        <v>-5</v>
      </c>
      <c r="D1840" s="36">
        <f>'TTH375-noEcon_A'!AL1840+('TTH375-noEcon_A'!AM1840-'TTH375-noEcon_A'!AL1840)*0.75</f>
        <v>0</v>
      </c>
      <c r="E1840" s="36">
        <v>4</v>
      </c>
      <c r="F1840" s="36">
        <f t="shared" si="240"/>
        <v>11</v>
      </c>
      <c r="G1840" s="36">
        <f>MAX(0,F1840/5)</f>
        <v>2.2000000000000002</v>
      </c>
      <c r="H1840" s="36">
        <f>_xll.DTC.CPR.ValueForVariable($A1840,H$10)</f>
        <v>0</v>
      </c>
      <c r="I1840" s="36">
        <f>_xll.DTC.CPR.ValueForVariable($A1840,I$10)</f>
        <v>0</v>
      </c>
      <c r="J1840" s="36">
        <f>_xll.DTC.CPR.ValueForVariable($A1840,J$10)</f>
        <v>0</v>
      </c>
      <c r="K1840" s="36">
        <f>_xll.DTC.CPR.ValueForVariable($A1840,K$10)</f>
        <v>0</v>
      </c>
      <c r="L1840" s="36">
        <f>_xll.DTC.CPR.ValueForVariable($A1840,L$10)</f>
        <v>0</v>
      </c>
      <c r="M1840" s="36">
        <f>_xll.DTC.CPR.ValueForVariable($A1840,M$10)</f>
        <v>0</v>
      </c>
      <c r="N1840" s="36">
        <f>_xll.DTC.CPR.ValueForVariable($A1840,N$10)</f>
        <v>0</v>
      </c>
      <c r="O1840" s="36">
        <f>_xll.DTC.CPR.ValueForVariable($A1840,O$10)</f>
        <v>0</v>
      </c>
      <c r="P1840" s="36">
        <f>_xll.DTC.CPR.ValueForVariable($A1840,P$10)</f>
        <v>0</v>
      </c>
      <c r="Q1840" s="36">
        <f>_xll.DTC.CPR.ValueForVariable($A1840,Q$10)</f>
        <v>0</v>
      </c>
      <c r="R1840" s="36">
        <f>_xll.DTC.CPR.ValueForVariable($A1840,R$10)</f>
        <v>0</v>
      </c>
      <c r="S1840" s="36">
        <f>_xll.DTC.CPR.ValueForVariable($A1840,S$10)</f>
        <v>0</v>
      </c>
      <c r="T1840" s="36">
        <f>_xll.DTC.CPR.ValueForVariable($A1840,T$10)</f>
        <v>0</v>
      </c>
      <c r="U1840" s="36">
        <f>_xll.DTC.CPR.ValueForVariable($A1840,U$10)</f>
        <v>0</v>
      </c>
      <c r="V1840" s="36">
        <f>_xll.DTC.CPR.ValueForVariable($A1840,V$10)</f>
        <v>0</v>
      </c>
      <c r="W1840" s="36">
        <f>_xll.DTC.CPR.ValueForVariable($A1840,W$10)</f>
        <v>0</v>
      </c>
      <c r="X1840" s="36">
        <f>_xll.DTC.CPR.ValueForVariable($A1840,X$10)</f>
        <v>0</v>
      </c>
      <c r="Y1840" s="36">
        <f>_xll.DTC.CPR.ValueForVariable($A1840,Y$10)</f>
        <v>0</v>
      </c>
      <c r="Z1840" s="36">
        <f>_xll.DTC.CPR.ValueForVariable($A1840,Z$10)</f>
        <v>0</v>
      </c>
      <c r="AA1840" s="36">
        <f>_xll.DTC.CPR.ValueForVariable($A1840,AA$10)</f>
        <v>0</v>
      </c>
      <c r="AB1840" s="36">
        <f>_xll.DTC.CPR.ValueForVariable($A1840,AB$10)</f>
        <v>0</v>
      </c>
      <c r="AC1840" s="36">
        <f>_xll.DTC.CPR.ValueForVariable($A1840,AC$10)</f>
        <v>0</v>
      </c>
      <c r="AD1840" s="36">
        <f>_xll.DTC.CPR.ValueForVariable($A1840,AD$10)</f>
        <v>0</v>
      </c>
      <c r="AE1840" s="36">
        <f>_xll.DTC.CPR.ValueForVariable($A1840,AE$10)</f>
        <v>0</v>
      </c>
      <c r="AF1840" s="36">
        <f>_xll.DTC.CPR.ValueForVariable($A1840,AF$10)</f>
        <v>0</v>
      </c>
      <c r="AG1840" s="36">
        <f>_xll.DTC.CPR.ValueForVariable($A1840,AG$10)</f>
        <v>0</v>
      </c>
      <c r="AH1840" s="36">
        <f>_xll.DTC.CPR.ValueForVariable($A1840,AH$10)</f>
        <v>0</v>
      </c>
      <c r="AI1840" s="36">
        <f>_xll.DTC.CPR.ValueForVariable($A1840,AI$10)</f>
        <v>0</v>
      </c>
      <c r="AJ1840" s="36">
        <f>_xll.DTC.CPR.ValueForVariable($A1840,AJ$10)</f>
        <v>0</v>
      </c>
      <c r="AK1840" s="36">
        <f>_xll.DTC.CPR.ValueForVariable($A1840,AK$10)</f>
        <v>0</v>
      </c>
      <c r="AL1840" s="36">
        <f>_xll.DTC.CPR.MinimumForVariable($A1840,AL$10)</f>
        <v>0</v>
      </c>
      <c r="AM1840" s="36">
        <f>_xll.DTC.CPR.MaximumForVariable($A1840,AM$10)</f>
        <v>0</v>
      </c>
    </row>
    <row r="1841" spans="1:39" x14ac:dyDescent="0.35">
      <c r="A1841" s="36" t="str">
        <f>_xll.DTC.CPR.Calculate($B$1,$B$2,$B$3,D1841,E1841,C1841,B1841,F1841,$B$4,G1841)</f>
        <v>CID=1162101202</v>
      </c>
      <c r="B1841" s="36">
        <f>B1840</f>
        <v>6</v>
      </c>
      <c r="C1841" s="34">
        <f t="shared" si="244"/>
        <v>-2.5</v>
      </c>
      <c r="D1841" s="36">
        <f>'TTH375-noEcon_A'!AL1841+('TTH375-noEcon_A'!AM1841-'TTH375-noEcon_A'!AL1841)*0.75</f>
        <v>0</v>
      </c>
      <c r="E1841" s="36">
        <f t="shared" ref="E1841:E1870" si="245">E1840</f>
        <v>4</v>
      </c>
      <c r="F1841" s="36">
        <f t="shared" si="240"/>
        <v>11</v>
      </c>
      <c r="G1841" s="36">
        <f t="shared" ref="G1841:G1870" si="246">MAX(0,F1841/5)</f>
        <v>2.2000000000000002</v>
      </c>
      <c r="H1841" s="36">
        <f>_xll.DTC.CPR.ValueForVariable($A1841,H$10)</f>
        <v>0</v>
      </c>
      <c r="I1841" s="36">
        <f>_xll.DTC.CPR.ValueForVariable($A1841,I$10)</f>
        <v>0</v>
      </c>
      <c r="J1841" s="36">
        <f>_xll.DTC.CPR.ValueForVariable($A1841,J$10)</f>
        <v>0</v>
      </c>
      <c r="K1841" s="36">
        <f>_xll.DTC.CPR.ValueForVariable($A1841,K$10)</f>
        <v>0</v>
      </c>
      <c r="L1841" s="36">
        <f>_xll.DTC.CPR.ValueForVariable($A1841,L$10)</f>
        <v>0</v>
      </c>
      <c r="M1841" s="36">
        <f>_xll.DTC.CPR.ValueForVariable($A1841,M$10)</f>
        <v>0</v>
      </c>
      <c r="N1841" s="36">
        <f>_xll.DTC.CPR.ValueForVariable($A1841,N$10)</f>
        <v>0</v>
      </c>
      <c r="O1841" s="36">
        <f>_xll.DTC.CPR.ValueForVariable($A1841,O$10)</f>
        <v>0</v>
      </c>
      <c r="P1841" s="36">
        <f>_xll.DTC.CPR.ValueForVariable($A1841,P$10)</f>
        <v>0</v>
      </c>
      <c r="Q1841" s="36">
        <f>_xll.DTC.CPR.ValueForVariable($A1841,Q$10)</f>
        <v>0</v>
      </c>
      <c r="R1841" s="36">
        <f>_xll.DTC.CPR.ValueForVariable($A1841,R$10)</f>
        <v>0</v>
      </c>
      <c r="S1841" s="36">
        <f>_xll.DTC.CPR.ValueForVariable($A1841,S$10)</f>
        <v>0</v>
      </c>
      <c r="T1841" s="36">
        <f>_xll.DTC.CPR.ValueForVariable($A1841,T$10)</f>
        <v>0</v>
      </c>
      <c r="U1841" s="36">
        <f>_xll.DTC.CPR.ValueForVariable($A1841,U$10)</f>
        <v>0</v>
      </c>
      <c r="V1841" s="36">
        <f>_xll.DTC.CPR.ValueForVariable($A1841,V$10)</f>
        <v>0</v>
      </c>
      <c r="W1841" s="36">
        <f>_xll.DTC.CPR.ValueForVariable($A1841,W$10)</f>
        <v>0</v>
      </c>
      <c r="X1841" s="36">
        <f>_xll.DTC.CPR.ValueForVariable($A1841,X$10)</f>
        <v>0</v>
      </c>
      <c r="Y1841" s="36">
        <f>_xll.DTC.CPR.ValueForVariable($A1841,Y$10)</f>
        <v>0</v>
      </c>
      <c r="Z1841" s="36">
        <f>_xll.DTC.CPR.ValueForVariable($A1841,Z$10)</f>
        <v>0</v>
      </c>
      <c r="AA1841" s="36">
        <f>_xll.DTC.CPR.ValueForVariable($A1841,AA$10)</f>
        <v>0</v>
      </c>
      <c r="AB1841" s="36">
        <f>_xll.DTC.CPR.ValueForVariable($A1841,AB$10)</f>
        <v>0</v>
      </c>
      <c r="AC1841" s="36">
        <f>_xll.DTC.CPR.ValueForVariable($A1841,AC$10)</f>
        <v>0</v>
      </c>
      <c r="AD1841" s="36">
        <f>_xll.DTC.CPR.ValueForVariable($A1841,AD$10)</f>
        <v>0</v>
      </c>
      <c r="AE1841" s="36">
        <f>_xll.DTC.CPR.ValueForVariable($A1841,AE$10)</f>
        <v>0</v>
      </c>
      <c r="AF1841" s="36">
        <f>_xll.DTC.CPR.ValueForVariable($A1841,AF$10)</f>
        <v>0</v>
      </c>
      <c r="AG1841" s="36">
        <f>_xll.DTC.CPR.ValueForVariable($A1841,AG$10)</f>
        <v>0</v>
      </c>
      <c r="AH1841" s="36">
        <f>_xll.DTC.CPR.ValueForVariable($A1841,AH$10)</f>
        <v>0</v>
      </c>
      <c r="AI1841" s="36">
        <f>_xll.DTC.CPR.ValueForVariable($A1841,AI$10)</f>
        <v>0</v>
      </c>
      <c r="AJ1841" s="36">
        <f>_xll.DTC.CPR.ValueForVariable($A1841,AJ$10)</f>
        <v>0</v>
      </c>
      <c r="AK1841" s="36">
        <f>_xll.DTC.CPR.ValueForVariable($A1841,AK$10)</f>
        <v>0</v>
      </c>
      <c r="AL1841" s="36">
        <f>_xll.DTC.CPR.MinimumForVariable($A1841,AL$10)</f>
        <v>0</v>
      </c>
      <c r="AM1841" s="36">
        <f>_xll.DTC.CPR.MaximumForVariable($A1841,AM$10)</f>
        <v>0</v>
      </c>
    </row>
    <row r="1842" spans="1:39" x14ac:dyDescent="0.35">
      <c r="A1842" s="36" t="str">
        <f>_xll.DTC.CPR.Calculate($B$1,$B$2,$B$3,D1842,E1842,C1842,B1842,F1842,$B$4,G1842)</f>
        <v>CID=1162101167</v>
      </c>
      <c r="B1842" s="36">
        <f t="shared" ref="B1842:B1870" si="247">B1841</f>
        <v>6</v>
      </c>
      <c r="C1842" s="34">
        <f t="shared" si="244"/>
        <v>0</v>
      </c>
      <c r="D1842" s="36">
        <f>'TTH375-noEcon_A'!AL1842+('TTH375-noEcon_A'!AM1842-'TTH375-noEcon_A'!AL1842)*0.75</f>
        <v>0</v>
      </c>
      <c r="E1842" s="36">
        <f t="shared" si="245"/>
        <v>4</v>
      </c>
      <c r="F1842" s="36">
        <f t="shared" si="240"/>
        <v>11</v>
      </c>
      <c r="G1842" s="36">
        <f t="shared" si="246"/>
        <v>2.2000000000000002</v>
      </c>
      <c r="H1842" s="36">
        <f>_xll.DTC.CPR.ValueForVariable($A1842,H$10)</f>
        <v>0</v>
      </c>
      <c r="I1842" s="36">
        <f>_xll.DTC.CPR.ValueForVariable($A1842,I$10)</f>
        <v>0</v>
      </c>
      <c r="J1842" s="36">
        <f>_xll.DTC.CPR.ValueForVariable($A1842,J$10)</f>
        <v>0</v>
      </c>
      <c r="K1842" s="36">
        <f>_xll.DTC.CPR.ValueForVariable($A1842,K$10)</f>
        <v>0</v>
      </c>
      <c r="L1842" s="36">
        <f>_xll.DTC.CPR.ValueForVariable($A1842,L$10)</f>
        <v>0</v>
      </c>
      <c r="M1842" s="36">
        <f>_xll.DTC.CPR.ValueForVariable($A1842,M$10)</f>
        <v>0</v>
      </c>
      <c r="N1842" s="36">
        <f>_xll.DTC.CPR.ValueForVariable($A1842,N$10)</f>
        <v>0</v>
      </c>
      <c r="O1842" s="36">
        <f>_xll.DTC.CPR.ValueForVariable($A1842,O$10)</f>
        <v>0</v>
      </c>
      <c r="P1842" s="36">
        <f>_xll.DTC.CPR.ValueForVariable($A1842,P$10)</f>
        <v>0</v>
      </c>
      <c r="Q1842" s="36">
        <f>_xll.DTC.CPR.ValueForVariable($A1842,Q$10)</f>
        <v>0</v>
      </c>
      <c r="R1842" s="36">
        <f>_xll.DTC.CPR.ValueForVariable($A1842,R$10)</f>
        <v>0</v>
      </c>
      <c r="S1842" s="36">
        <f>_xll.DTC.CPR.ValueForVariable($A1842,S$10)</f>
        <v>0</v>
      </c>
      <c r="T1842" s="36">
        <f>_xll.DTC.CPR.ValueForVariable($A1842,T$10)</f>
        <v>0</v>
      </c>
      <c r="U1842" s="36">
        <f>_xll.DTC.CPR.ValueForVariable($A1842,U$10)</f>
        <v>0</v>
      </c>
      <c r="V1842" s="36">
        <f>_xll.DTC.CPR.ValueForVariable($A1842,V$10)</f>
        <v>0</v>
      </c>
      <c r="W1842" s="36">
        <f>_xll.DTC.CPR.ValueForVariable($A1842,W$10)</f>
        <v>0</v>
      </c>
      <c r="X1842" s="36">
        <f>_xll.DTC.CPR.ValueForVariable($A1842,X$10)</f>
        <v>0</v>
      </c>
      <c r="Y1842" s="36">
        <f>_xll.DTC.CPR.ValueForVariable($A1842,Y$10)</f>
        <v>0</v>
      </c>
      <c r="Z1842" s="36">
        <f>_xll.DTC.CPR.ValueForVariable($A1842,Z$10)</f>
        <v>0</v>
      </c>
      <c r="AA1842" s="36">
        <f>_xll.DTC.CPR.ValueForVariable($A1842,AA$10)</f>
        <v>0</v>
      </c>
      <c r="AB1842" s="36">
        <f>_xll.DTC.CPR.ValueForVariable($A1842,AB$10)</f>
        <v>0</v>
      </c>
      <c r="AC1842" s="36">
        <f>_xll.DTC.CPR.ValueForVariable($A1842,AC$10)</f>
        <v>0</v>
      </c>
      <c r="AD1842" s="36">
        <f>_xll.DTC.CPR.ValueForVariable($A1842,AD$10)</f>
        <v>0</v>
      </c>
      <c r="AE1842" s="36">
        <f>_xll.DTC.CPR.ValueForVariable($A1842,AE$10)</f>
        <v>0</v>
      </c>
      <c r="AF1842" s="36">
        <f>_xll.DTC.CPR.ValueForVariable($A1842,AF$10)</f>
        <v>0</v>
      </c>
      <c r="AG1842" s="36">
        <f>_xll.DTC.CPR.ValueForVariable($A1842,AG$10)</f>
        <v>0</v>
      </c>
      <c r="AH1842" s="36">
        <f>_xll.DTC.CPR.ValueForVariable($A1842,AH$10)</f>
        <v>0</v>
      </c>
      <c r="AI1842" s="36">
        <f>_xll.DTC.CPR.ValueForVariable($A1842,AI$10)</f>
        <v>0</v>
      </c>
      <c r="AJ1842" s="36">
        <f>_xll.DTC.CPR.ValueForVariable($A1842,AJ$10)</f>
        <v>0</v>
      </c>
      <c r="AK1842" s="36">
        <f>_xll.DTC.CPR.ValueForVariable($A1842,AK$10)</f>
        <v>0</v>
      </c>
      <c r="AL1842" s="36">
        <f>_xll.DTC.CPR.MinimumForVariable($A1842,AL$10)</f>
        <v>0</v>
      </c>
      <c r="AM1842" s="36">
        <f>_xll.DTC.CPR.MaximumForVariable($A1842,AM$10)</f>
        <v>0</v>
      </c>
    </row>
    <row r="1843" spans="1:39" x14ac:dyDescent="0.35">
      <c r="A1843" s="36" t="str">
        <f>_xll.DTC.CPR.Calculate($B$1,$B$2,$B$3,D1843,E1843,C1843,B1843,F1843,$B$4,G1843)</f>
        <v>CID=1162101008</v>
      </c>
      <c r="B1843" s="36">
        <f t="shared" si="247"/>
        <v>6</v>
      </c>
      <c r="C1843" s="34">
        <f t="shared" si="244"/>
        <v>2.5</v>
      </c>
      <c r="D1843" s="36">
        <f>'TTH375-noEcon_A'!AL1843+('TTH375-noEcon_A'!AM1843-'TTH375-noEcon_A'!AL1843)*0.75</f>
        <v>0</v>
      </c>
      <c r="E1843" s="36">
        <f t="shared" si="245"/>
        <v>4</v>
      </c>
      <c r="F1843" s="36">
        <f t="shared" si="240"/>
        <v>11</v>
      </c>
      <c r="G1843" s="36">
        <f t="shared" si="246"/>
        <v>2.2000000000000002</v>
      </c>
      <c r="H1843" s="36">
        <f>_xll.DTC.CPR.ValueForVariable($A1843,H$10)</f>
        <v>0</v>
      </c>
      <c r="I1843" s="36">
        <f>_xll.DTC.CPR.ValueForVariable($A1843,I$10)</f>
        <v>0</v>
      </c>
      <c r="J1843" s="36">
        <f>_xll.DTC.CPR.ValueForVariable($A1843,J$10)</f>
        <v>0</v>
      </c>
      <c r="K1843" s="36">
        <f>_xll.DTC.CPR.ValueForVariable($A1843,K$10)</f>
        <v>0</v>
      </c>
      <c r="L1843" s="36">
        <f>_xll.DTC.CPR.ValueForVariable($A1843,L$10)</f>
        <v>0</v>
      </c>
      <c r="M1843" s="36">
        <f>_xll.DTC.CPR.ValueForVariable($A1843,M$10)</f>
        <v>0</v>
      </c>
      <c r="N1843" s="36">
        <f>_xll.DTC.CPR.ValueForVariable($A1843,N$10)</f>
        <v>0</v>
      </c>
      <c r="O1843" s="36">
        <f>_xll.DTC.CPR.ValueForVariable($A1843,O$10)</f>
        <v>0</v>
      </c>
      <c r="P1843" s="36">
        <f>_xll.DTC.CPR.ValueForVariable($A1843,P$10)</f>
        <v>0</v>
      </c>
      <c r="Q1843" s="36">
        <f>_xll.DTC.CPR.ValueForVariable($A1843,Q$10)</f>
        <v>0</v>
      </c>
      <c r="R1843" s="36">
        <f>_xll.DTC.CPR.ValueForVariable($A1843,R$10)</f>
        <v>0</v>
      </c>
      <c r="S1843" s="36">
        <f>_xll.DTC.CPR.ValueForVariable($A1843,S$10)</f>
        <v>0</v>
      </c>
      <c r="T1843" s="36">
        <f>_xll.DTC.CPR.ValueForVariable($A1843,T$10)</f>
        <v>0</v>
      </c>
      <c r="U1843" s="36">
        <f>_xll.DTC.CPR.ValueForVariable($A1843,U$10)</f>
        <v>0</v>
      </c>
      <c r="V1843" s="36">
        <f>_xll.DTC.CPR.ValueForVariable($A1843,V$10)</f>
        <v>0</v>
      </c>
      <c r="W1843" s="36">
        <f>_xll.DTC.CPR.ValueForVariable($A1843,W$10)</f>
        <v>0</v>
      </c>
      <c r="X1843" s="36">
        <f>_xll.DTC.CPR.ValueForVariable($A1843,X$10)</f>
        <v>0</v>
      </c>
      <c r="Y1843" s="36">
        <f>_xll.DTC.CPR.ValueForVariable($A1843,Y$10)</f>
        <v>0</v>
      </c>
      <c r="Z1843" s="36">
        <f>_xll.DTC.CPR.ValueForVariable($A1843,Z$10)</f>
        <v>0</v>
      </c>
      <c r="AA1843" s="36">
        <f>_xll.DTC.CPR.ValueForVariable($A1843,AA$10)</f>
        <v>0</v>
      </c>
      <c r="AB1843" s="36">
        <f>_xll.DTC.CPR.ValueForVariable($A1843,AB$10)</f>
        <v>0</v>
      </c>
      <c r="AC1843" s="36">
        <f>_xll.DTC.CPR.ValueForVariable($A1843,AC$10)</f>
        <v>0</v>
      </c>
      <c r="AD1843" s="36">
        <f>_xll.DTC.CPR.ValueForVariable($A1843,AD$10)</f>
        <v>0</v>
      </c>
      <c r="AE1843" s="36">
        <f>_xll.DTC.CPR.ValueForVariable($A1843,AE$10)</f>
        <v>0</v>
      </c>
      <c r="AF1843" s="36">
        <f>_xll.DTC.CPR.ValueForVariable($A1843,AF$10)</f>
        <v>0</v>
      </c>
      <c r="AG1843" s="36">
        <f>_xll.DTC.CPR.ValueForVariable($A1843,AG$10)</f>
        <v>0</v>
      </c>
      <c r="AH1843" s="36">
        <f>_xll.DTC.CPR.ValueForVariable($A1843,AH$10)</f>
        <v>0</v>
      </c>
      <c r="AI1843" s="36">
        <f>_xll.DTC.CPR.ValueForVariable($A1843,AI$10)</f>
        <v>0</v>
      </c>
      <c r="AJ1843" s="36">
        <f>_xll.DTC.CPR.ValueForVariable($A1843,AJ$10)</f>
        <v>0</v>
      </c>
      <c r="AK1843" s="36">
        <f>_xll.DTC.CPR.ValueForVariable($A1843,AK$10)</f>
        <v>0</v>
      </c>
      <c r="AL1843" s="36">
        <f>_xll.DTC.CPR.MinimumForVariable($A1843,AL$10)</f>
        <v>0</v>
      </c>
      <c r="AM1843" s="36">
        <f>_xll.DTC.CPR.MaximumForVariable($A1843,AM$10)</f>
        <v>0</v>
      </c>
    </row>
    <row r="1844" spans="1:39" x14ac:dyDescent="0.35">
      <c r="A1844" s="36" t="str">
        <f>_xll.DTC.CPR.Calculate($B$1,$B$2,$B$3,D1844,E1844,C1844,B1844,F1844,$B$4,G1844)</f>
        <v>CID=1162101229</v>
      </c>
      <c r="B1844" s="36">
        <f t="shared" si="247"/>
        <v>6</v>
      </c>
      <c r="C1844" s="34">
        <f t="shared" si="244"/>
        <v>5</v>
      </c>
      <c r="D1844" s="36">
        <f>'TTH375-noEcon_A'!AL1844+('TTH375-noEcon_A'!AM1844-'TTH375-noEcon_A'!AL1844)*0.75</f>
        <v>0</v>
      </c>
      <c r="E1844" s="36">
        <f t="shared" si="245"/>
        <v>4</v>
      </c>
      <c r="F1844" s="36">
        <f t="shared" si="240"/>
        <v>11</v>
      </c>
      <c r="G1844" s="36">
        <f t="shared" si="246"/>
        <v>2.2000000000000002</v>
      </c>
      <c r="H1844" s="36">
        <f>_xll.DTC.CPR.ValueForVariable($A1844,H$10)</f>
        <v>0</v>
      </c>
      <c r="I1844" s="36">
        <f>_xll.DTC.CPR.ValueForVariable($A1844,I$10)</f>
        <v>0</v>
      </c>
      <c r="J1844" s="36">
        <f>_xll.DTC.CPR.ValueForVariable($A1844,J$10)</f>
        <v>0</v>
      </c>
      <c r="K1844" s="36">
        <f>_xll.DTC.CPR.ValueForVariable($A1844,K$10)</f>
        <v>0</v>
      </c>
      <c r="L1844" s="36">
        <f>_xll.DTC.CPR.ValueForVariable($A1844,L$10)</f>
        <v>0</v>
      </c>
      <c r="M1844" s="36">
        <f>_xll.DTC.CPR.ValueForVariable($A1844,M$10)</f>
        <v>0</v>
      </c>
      <c r="N1844" s="36">
        <f>_xll.DTC.CPR.ValueForVariable($A1844,N$10)</f>
        <v>0</v>
      </c>
      <c r="O1844" s="36">
        <f>_xll.DTC.CPR.ValueForVariable($A1844,O$10)</f>
        <v>0</v>
      </c>
      <c r="P1844" s="36">
        <f>_xll.DTC.CPR.ValueForVariable($A1844,P$10)</f>
        <v>0</v>
      </c>
      <c r="Q1844" s="36">
        <f>_xll.DTC.CPR.ValueForVariable($A1844,Q$10)</f>
        <v>0</v>
      </c>
      <c r="R1844" s="36">
        <f>_xll.DTC.CPR.ValueForVariable($A1844,R$10)</f>
        <v>0</v>
      </c>
      <c r="S1844" s="36">
        <f>_xll.DTC.CPR.ValueForVariable($A1844,S$10)</f>
        <v>0</v>
      </c>
      <c r="T1844" s="36">
        <f>_xll.DTC.CPR.ValueForVariable($A1844,T$10)</f>
        <v>0</v>
      </c>
      <c r="U1844" s="36">
        <f>_xll.DTC.CPR.ValueForVariable($A1844,U$10)</f>
        <v>0</v>
      </c>
      <c r="V1844" s="36">
        <f>_xll.DTC.CPR.ValueForVariable($A1844,V$10)</f>
        <v>0</v>
      </c>
      <c r="W1844" s="36">
        <f>_xll.DTC.CPR.ValueForVariable($A1844,W$10)</f>
        <v>0</v>
      </c>
      <c r="X1844" s="36">
        <f>_xll.DTC.CPR.ValueForVariable($A1844,X$10)</f>
        <v>0</v>
      </c>
      <c r="Y1844" s="36">
        <f>_xll.DTC.CPR.ValueForVariable($A1844,Y$10)</f>
        <v>0</v>
      </c>
      <c r="Z1844" s="36">
        <f>_xll.DTC.CPR.ValueForVariable($A1844,Z$10)</f>
        <v>0</v>
      </c>
      <c r="AA1844" s="36">
        <f>_xll.DTC.CPR.ValueForVariable($A1844,AA$10)</f>
        <v>0</v>
      </c>
      <c r="AB1844" s="36">
        <f>_xll.DTC.CPR.ValueForVariable($A1844,AB$10)</f>
        <v>0</v>
      </c>
      <c r="AC1844" s="36">
        <f>_xll.DTC.CPR.ValueForVariable($A1844,AC$10)</f>
        <v>0</v>
      </c>
      <c r="AD1844" s="36">
        <f>_xll.DTC.CPR.ValueForVariable($A1844,AD$10)</f>
        <v>0</v>
      </c>
      <c r="AE1844" s="36">
        <f>_xll.DTC.CPR.ValueForVariable($A1844,AE$10)</f>
        <v>0</v>
      </c>
      <c r="AF1844" s="36">
        <f>_xll.DTC.CPR.ValueForVariable($A1844,AF$10)</f>
        <v>0</v>
      </c>
      <c r="AG1844" s="36">
        <f>_xll.DTC.CPR.ValueForVariable($A1844,AG$10)</f>
        <v>0</v>
      </c>
      <c r="AH1844" s="36">
        <f>_xll.DTC.CPR.ValueForVariable($A1844,AH$10)</f>
        <v>0</v>
      </c>
      <c r="AI1844" s="36">
        <f>_xll.DTC.CPR.ValueForVariable($A1844,AI$10)</f>
        <v>0</v>
      </c>
      <c r="AJ1844" s="36">
        <f>_xll.DTC.CPR.ValueForVariable($A1844,AJ$10)</f>
        <v>0</v>
      </c>
      <c r="AK1844" s="36">
        <f>_xll.DTC.CPR.ValueForVariable($A1844,AK$10)</f>
        <v>0</v>
      </c>
      <c r="AL1844" s="36">
        <f>_xll.DTC.CPR.MinimumForVariable($A1844,AL$10)</f>
        <v>0</v>
      </c>
      <c r="AM1844" s="36">
        <f>_xll.DTC.CPR.MaximumForVariable($A1844,AM$10)</f>
        <v>0</v>
      </c>
    </row>
    <row r="1845" spans="1:39" x14ac:dyDescent="0.35">
      <c r="A1845" s="36" t="str">
        <f>_xll.DTC.CPR.Calculate($B$1,$B$2,$B$3,D1845,E1845,C1845,B1845,F1845,$B$4,G1845)</f>
        <v>CID=1162101326</v>
      </c>
      <c r="B1845" s="36">
        <f t="shared" si="247"/>
        <v>6</v>
      </c>
      <c r="C1845" s="34">
        <f t="shared" si="244"/>
        <v>7.5</v>
      </c>
      <c r="D1845" s="36">
        <f>'TTH375-noEcon_A'!AL1845+('TTH375-noEcon_A'!AM1845-'TTH375-noEcon_A'!AL1845)*0.75</f>
        <v>0</v>
      </c>
      <c r="E1845" s="36">
        <f t="shared" si="245"/>
        <v>4</v>
      </c>
      <c r="F1845" s="36">
        <f t="shared" si="240"/>
        <v>11</v>
      </c>
      <c r="G1845" s="36">
        <f t="shared" si="246"/>
        <v>2.2000000000000002</v>
      </c>
      <c r="H1845" s="36">
        <f>_xll.DTC.CPR.ValueForVariable($A1845,H$10)</f>
        <v>0</v>
      </c>
      <c r="I1845" s="36">
        <f>_xll.DTC.CPR.ValueForVariable($A1845,I$10)</f>
        <v>0</v>
      </c>
      <c r="J1845" s="36">
        <f>_xll.DTC.CPR.ValueForVariable($A1845,J$10)</f>
        <v>0</v>
      </c>
      <c r="K1845" s="36">
        <f>_xll.DTC.CPR.ValueForVariable($A1845,K$10)</f>
        <v>0</v>
      </c>
      <c r="L1845" s="36">
        <f>_xll.DTC.CPR.ValueForVariable($A1845,L$10)</f>
        <v>0</v>
      </c>
      <c r="M1845" s="36">
        <f>_xll.DTC.CPR.ValueForVariable($A1845,M$10)</f>
        <v>0</v>
      </c>
      <c r="N1845" s="36">
        <f>_xll.DTC.CPR.ValueForVariable($A1845,N$10)</f>
        <v>0</v>
      </c>
      <c r="O1845" s="36">
        <f>_xll.DTC.CPR.ValueForVariable($A1845,O$10)</f>
        <v>0</v>
      </c>
      <c r="P1845" s="36">
        <f>_xll.DTC.CPR.ValueForVariable($A1845,P$10)</f>
        <v>0</v>
      </c>
      <c r="Q1845" s="36">
        <f>_xll.DTC.CPR.ValueForVariable($A1845,Q$10)</f>
        <v>0</v>
      </c>
      <c r="R1845" s="36">
        <f>_xll.DTC.CPR.ValueForVariable($A1845,R$10)</f>
        <v>0</v>
      </c>
      <c r="S1845" s="36">
        <f>_xll.DTC.CPR.ValueForVariable($A1845,S$10)</f>
        <v>0</v>
      </c>
      <c r="T1845" s="36">
        <f>_xll.DTC.CPR.ValueForVariable($A1845,T$10)</f>
        <v>0</v>
      </c>
      <c r="U1845" s="36">
        <f>_xll.DTC.CPR.ValueForVariable($A1845,U$10)</f>
        <v>0</v>
      </c>
      <c r="V1845" s="36">
        <f>_xll.DTC.CPR.ValueForVariable($A1845,V$10)</f>
        <v>0</v>
      </c>
      <c r="W1845" s="36">
        <f>_xll.DTC.CPR.ValueForVariable($A1845,W$10)</f>
        <v>0</v>
      </c>
      <c r="X1845" s="36">
        <f>_xll.DTC.CPR.ValueForVariable($A1845,X$10)</f>
        <v>0</v>
      </c>
      <c r="Y1845" s="36">
        <f>_xll.DTC.CPR.ValueForVariable($A1845,Y$10)</f>
        <v>0</v>
      </c>
      <c r="Z1845" s="36">
        <f>_xll.DTC.CPR.ValueForVariable($A1845,Z$10)</f>
        <v>0</v>
      </c>
      <c r="AA1845" s="36">
        <f>_xll.DTC.CPR.ValueForVariable($A1845,AA$10)</f>
        <v>0</v>
      </c>
      <c r="AB1845" s="36">
        <f>_xll.DTC.CPR.ValueForVariable($A1845,AB$10)</f>
        <v>0</v>
      </c>
      <c r="AC1845" s="36">
        <f>_xll.DTC.CPR.ValueForVariable($A1845,AC$10)</f>
        <v>0</v>
      </c>
      <c r="AD1845" s="36">
        <f>_xll.DTC.CPR.ValueForVariable($A1845,AD$10)</f>
        <v>0</v>
      </c>
      <c r="AE1845" s="36">
        <f>_xll.DTC.CPR.ValueForVariable($A1845,AE$10)</f>
        <v>0</v>
      </c>
      <c r="AF1845" s="36">
        <f>_xll.DTC.CPR.ValueForVariable($A1845,AF$10)</f>
        <v>0</v>
      </c>
      <c r="AG1845" s="36">
        <f>_xll.DTC.CPR.ValueForVariable($A1845,AG$10)</f>
        <v>0</v>
      </c>
      <c r="AH1845" s="36">
        <f>_xll.DTC.CPR.ValueForVariable($A1845,AH$10)</f>
        <v>0</v>
      </c>
      <c r="AI1845" s="36">
        <f>_xll.DTC.CPR.ValueForVariable($A1845,AI$10)</f>
        <v>0</v>
      </c>
      <c r="AJ1845" s="36">
        <f>_xll.DTC.CPR.ValueForVariable($A1845,AJ$10)</f>
        <v>0</v>
      </c>
      <c r="AK1845" s="36">
        <f>_xll.DTC.CPR.ValueForVariable($A1845,AK$10)</f>
        <v>0</v>
      </c>
      <c r="AL1845" s="36">
        <f>_xll.DTC.CPR.MinimumForVariable($A1845,AL$10)</f>
        <v>0</v>
      </c>
      <c r="AM1845" s="36">
        <f>_xll.DTC.CPR.MaximumForVariable($A1845,AM$10)</f>
        <v>0</v>
      </c>
    </row>
    <row r="1846" spans="1:39" x14ac:dyDescent="0.35">
      <c r="A1846" s="36" t="str">
        <f>_xll.DTC.CPR.Calculate($B$1,$B$2,$B$3,D1846,E1846,C1846,B1846,F1846,$B$4,G1846)</f>
        <v>CID=1162101291</v>
      </c>
      <c r="B1846" s="36">
        <f t="shared" si="247"/>
        <v>6</v>
      </c>
      <c r="C1846" s="34">
        <f t="shared" si="244"/>
        <v>10</v>
      </c>
      <c r="D1846" s="36">
        <f>'TTH375-noEcon_A'!AL1846+('TTH375-noEcon_A'!AM1846-'TTH375-noEcon_A'!AL1846)*0.75</f>
        <v>0</v>
      </c>
      <c r="E1846" s="36">
        <f t="shared" si="245"/>
        <v>4</v>
      </c>
      <c r="F1846" s="36">
        <f t="shared" si="240"/>
        <v>11</v>
      </c>
      <c r="G1846" s="36">
        <f t="shared" si="246"/>
        <v>2.2000000000000002</v>
      </c>
      <c r="H1846" s="36">
        <f>_xll.DTC.CPR.ValueForVariable($A1846,H$10)</f>
        <v>0</v>
      </c>
      <c r="I1846" s="36">
        <f>_xll.DTC.CPR.ValueForVariable($A1846,I$10)</f>
        <v>0</v>
      </c>
      <c r="J1846" s="36">
        <f>_xll.DTC.CPR.ValueForVariable($A1846,J$10)</f>
        <v>0</v>
      </c>
      <c r="K1846" s="36">
        <f>_xll.DTC.CPR.ValueForVariable($A1846,K$10)</f>
        <v>0</v>
      </c>
      <c r="L1846" s="36">
        <f>_xll.DTC.CPR.ValueForVariable($A1846,L$10)</f>
        <v>0</v>
      </c>
      <c r="M1846" s="36">
        <f>_xll.DTC.CPR.ValueForVariable($A1846,M$10)</f>
        <v>0</v>
      </c>
      <c r="N1846" s="36">
        <f>_xll.DTC.CPR.ValueForVariable($A1846,N$10)</f>
        <v>0</v>
      </c>
      <c r="O1846" s="36">
        <f>_xll.DTC.CPR.ValueForVariable($A1846,O$10)</f>
        <v>0</v>
      </c>
      <c r="P1846" s="36">
        <f>_xll.DTC.CPR.ValueForVariable($A1846,P$10)</f>
        <v>0</v>
      </c>
      <c r="Q1846" s="36">
        <f>_xll.DTC.CPR.ValueForVariable($A1846,Q$10)</f>
        <v>0</v>
      </c>
      <c r="R1846" s="36">
        <f>_xll.DTC.CPR.ValueForVariable($A1846,R$10)</f>
        <v>0</v>
      </c>
      <c r="S1846" s="36">
        <f>_xll.DTC.CPR.ValueForVariable($A1846,S$10)</f>
        <v>0</v>
      </c>
      <c r="T1846" s="36">
        <f>_xll.DTC.CPR.ValueForVariable($A1846,T$10)</f>
        <v>0</v>
      </c>
      <c r="U1846" s="36">
        <f>_xll.DTC.CPR.ValueForVariable($A1846,U$10)</f>
        <v>0</v>
      </c>
      <c r="V1846" s="36">
        <f>_xll.DTC.CPR.ValueForVariable($A1846,V$10)</f>
        <v>0</v>
      </c>
      <c r="W1846" s="36">
        <f>_xll.DTC.CPR.ValueForVariable($A1846,W$10)</f>
        <v>0</v>
      </c>
      <c r="X1846" s="36">
        <f>_xll.DTC.CPR.ValueForVariable($A1846,X$10)</f>
        <v>0</v>
      </c>
      <c r="Y1846" s="36">
        <f>_xll.DTC.CPR.ValueForVariable($A1846,Y$10)</f>
        <v>0</v>
      </c>
      <c r="Z1846" s="36">
        <f>_xll.DTC.CPR.ValueForVariable($A1846,Z$10)</f>
        <v>0</v>
      </c>
      <c r="AA1846" s="36">
        <f>_xll.DTC.CPR.ValueForVariable($A1846,AA$10)</f>
        <v>0</v>
      </c>
      <c r="AB1846" s="36">
        <f>_xll.DTC.CPR.ValueForVariable($A1846,AB$10)</f>
        <v>0</v>
      </c>
      <c r="AC1846" s="36">
        <f>_xll.DTC.CPR.ValueForVariable($A1846,AC$10)</f>
        <v>0</v>
      </c>
      <c r="AD1846" s="36">
        <f>_xll.DTC.CPR.ValueForVariable($A1846,AD$10)</f>
        <v>0</v>
      </c>
      <c r="AE1846" s="36">
        <f>_xll.DTC.CPR.ValueForVariable($A1846,AE$10)</f>
        <v>0</v>
      </c>
      <c r="AF1846" s="36">
        <f>_xll.DTC.CPR.ValueForVariable($A1846,AF$10)</f>
        <v>0</v>
      </c>
      <c r="AG1846" s="36">
        <f>_xll.DTC.CPR.ValueForVariable($A1846,AG$10)</f>
        <v>0</v>
      </c>
      <c r="AH1846" s="36">
        <f>_xll.DTC.CPR.ValueForVariable($A1846,AH$10)</f>
        <v>0</v>
      </c>
      <c r="AI1846" s="36">
        <f>_xll.DTC.CPR.ValueForVariable($A1846,AI$10)</f>
        <v>0</v>
      </c>
      <c r="AJ1846" s="36">
        <f>_xll.DTC.CPR.ValueForVariable($A1846,AJ$10)</f>
        <v>0</v>
      </c>
      <c r="AK1846" s="36">
        <f>_xll.DTC.CPR.ValueForVariable($A1846,AK$10)</f>
        <v>0</v>
      </c>
      <c r="AL1846" s="36">
        <f>_xll.DTC.CPR.MinimumForVariable($A1846,AL$10)</f>
        <v>0</v>
      </c>
      <c r="AM1846" s="36">
        <f>_xll.DTC.CPR.MaximumForVariable($A1846,AM$10)</f>
        <v>0</v>
      </c>
    </row>
    <row r="1847" spans="1:39" x14ac:dyDescent="0.35">
      <c r="A1847" s="36" t="str">
        <f>_xll.DTC.CPR.Calculate($B$1,$B$2,$B$3,D1847,E1847,C1847,B1847,F1847,$B$4,G1847)</f>
        <v>CID=1162101132</v>
      </c>
      <c r="B1847" s="36">
        <f t="shared" si="247"/>
        <v>6</v>
      </c>
      <c r="C1847" s="34">
        <f t="shared" si="244"/>
        <v>12.5</v>
      </c>
      <c r="D1847" s="36">
        <f>'TTH375-noEcon_A'!AL1847+('TTH375-noEcon_A'!AM1847-'TTH375-noEcon_A'!AL1847)*0.75</f>
        <v>0</v>
      </c>
      <c r="E1847" s="36">
        <f t="shared" si="245"/>
        <v>4</v>
      </c>
      <c r="F1847" s="36">
        <f t="shared" si="240"/>
        <v>11</v>
      </c>
      <c r="G1847" s="36">
        <f t="shared" si="246"/>
        <v>2.2000000000000002</v>
      </c>
      <c r="H1847" s="36">
        <f>_xll.DTC.CPR.ValueForVariable($A1847,H$10)</f>
        <v>0</v>
      </c>
      <c r="I1847" s="36">
        <f>_xll.DTC.CPR.ValueForVariable($A1847,I$10)</f>
        <v>0</v>
      </c>
      <c r="J1847" s="36">
        <f>_xll.DTC.CPR.ValueForVariable($A1847,J$10)</f>
        <v>0</v>
      </c>
      <c r="K1847" s="36">
        <f>_xll.DTC.CPR.ValueForVariable($A1847,K$10)</f>
        <v>0</v>
      </c>
      <c r="L1847" s="36">
        <f>_xll.DTC.CPR.ValueForVariable($A1847,L$10)</f>
        <v>0</v>
      </c>
      <c r="M1847" s="36">
        <f>_xll.DTC.CPR.ValueForVariable($A1847,M$10)</f>
        <v>0</v>
      </c>
      <c r="N1847" s="36">
        <f>_xll.DTC.CPR.ValueForVariable($A1847,N$10)</f>
        <v>0</v>
      </c>
      <c r="O1847" s="36">
        <f>_xll.DTC.CPR.ValueForVariable($A1847,O$10)</f>
        <v>0</v>
      </c>
      <c r="P1847" s="36">
        <f>_xll.DTC.CPR.ValueForVariable($A1847,P$10)</f>
        <v>0</v>
      </c>
      <c r="Q1847" s="36">
        <f>_xll.DTC.CPR.ValueForVariable($A1847,Q$10)</f>
        <v>0</v>
      </c>
      <c r="R1847" s="36">
        <f>_xll.DTC.CPR.ValueForVariable($A1847,R$10)</f>
        <v>0</v>
      </c>
      <c r="S1847" s="36">
        <f>_xll.DTC.CPR.ValueForVariable($A1847,S$10)</f>
        <v>0</v>
      </c>
      <c r="T1847" s="36">
        <f>_xll.DTC.CPR.ValueForVariable($A1847,T$10)</f>
        <v>0</v>
      </c>
      <c r="U1847" s="36">
        <f>_xll.DTC.CPR.ValueForVariable($A1847,U$10)</f>
        <v>0</v>
      </c>
      <c r="V1847" s="36">
        <f>_xll.DTC.CPR.ValueForVariable($A1847,V$10)</f>
        <v>0</v>
      </c>
      <c r="W1847" s="36">
        <f>_xll.DTC.CPR.ValueForVariable($A1847,W$10)</f>
        <v>0</v>
      </c>
      <c r="X1847" s="36">
        <f>_xll.DTC.CPR.ValueForVariable($A1847,X$10)</f>
        <v>0</v>
      </c>
      <c r="Y1847" s="36">
        <f>_xll.DTC.CPR.ValueForVariable($A1847,Y$10)</f>
        <v>0</v>
      </c>
      <c r="Z1847" s="36">
        <f>_xll.DTC.CPR.ValueForVariable($A1847,Z$10)</f>
        <v>0</v>
      </c>
      <c r="AA1847" s="36">
        <f>_xll.DTC.CPR.ValueForVariable($A1847,AA$10)</f>
        <v>0</v>
      </c>
      <c r="AB1847" s="36">
        <f>_xll.DTC.CPR.ValueForVariable($A1847,AB$10)</f>
        <v>0</v>
      </c>
      <c r="AC1847" s="36">
        <f>_xll.DTC.CPR.ValueForVariable($A1847,AC$10)</f>
        <v>0</v>
      </c>
      <c r="AD1847" s="36">
        <f>_xll.DTC.CPR.ValueForVariable($A1847,AD$10)</f>
        <v>0</v>
      </c>
      <c r="AE1847" s="36">
        <f>_xll.DTC.CPR.ValueForVariable($A1847,AE$10)</f>
        <v>0</v>
      </c>
      <c r="AF1847" s="36">
        <f>_xll.DTC.CPR.ValueForVariable($A1847,AF$10)</f>
        <v>0</v>
      </c>
      <c r="AG1847" s="36">
        <f>_xll.DTC.CPR.ValueForVariable($A1847,AG$10)</f>
        <v>0</v>
      </c>
      <c r="AH1847" s="36">
        <f>_xll.DTC.CPR.ValueForVariable($A1847,AH$10)</f>
        <v>0</v>
      </c>
      <c r="AI1847" s="36">
        <f>_xll.DTC.CPR.ValueForVariable($A1847,AI$10)</f>
        <v>0</v>
      </c>
      <c r="AJ1847" s="36">
        <f>_xll.DTC.CPR.ValueForVariable($A1847,AJ$10)</f>
        <v>0</v>
      </c>
      <c r="AK1847" s="36">
        <f>_xll.DTC.CPR.ValueForVariable($A1847,AK$10)</f>
        <v>0</v>
      </c>
      <c r="AL1847" s="36">
        <f>_xll.DTC.CPR.MinimumForVariable($A1847,AL$10)</f>
        <v>0</v>
      </c>
      <c r="AM1847" s="36">
        <f>_xll.DTC.CPR.MaximumForVariable($A1847,AM$10)</f>
        <v>0</v>
      </c>
    </row>
    <row r="1848" spans="1:39" x14ac:dyDescent="0.35">
      <c r="A1848" s="36" t="str">
        <f>_xll.DTC.CPR.Calculate($B$1,$B$2,$B$3,D1848,E1848,C1848,B1848,F1848,$B$4,G1848)</f>
        <v>CID=1162101353</v>
      </c>
      <c r="B1848" s="36">
        <f t="shared" si="247"/>
        <v>6</v>
      </c>
      <c r="C1848" s="34">
        <f t="shared" si="244"/>
        <v>15</v>
      </c>
      <c r="D1848" s="36">
        <f>'TTH375-noEcon_A'!AL1848+('TTH375-noEcon_A'!AM1848-'TTH375-noEcon_A'!AL1848)*0.75</f>
        <v>0</v>
      </c>
      <c r="E1848" s="36">
        <f t="shared" si="245"/>
        <v>4</v>
      </c>
      <c r="F1848" s="36">
        <f t="shared" si="240"/>
        <v>11</v>
      </c>
      <c r="G1848" s="36">
        <f t="shared" si="246"/>
        <v>2.2000000000000002</v>
      </c>
      <c r="H1848" s="36">
        <f>_xll.DTC.CPR.ValueForVariable($A1848,H$10)</f>
        <v>0</v>
      </c>
      <c r="I1848" s="36">
        <f>_xll.DTC.CPR.ValueForVariable($A1848,I$10)</f>
        <v>0</v>
      </c>
      <c r="J1848" s="36">
        <f>_xll.DTC.CPR.ValueForVariable($A1848,J$10)</f>
        <v>0</v>
      </c>
      <c r="K1848" s="36">
        <f>_xll.DTC.CPR.ValueForVariable($A1848,K$10)</f>
        <v>0</v>
      </c>
      <c r="L1848" s="36">
        <f>_xll.DTC.CPR.ValueForVariable($A1848,L$10)</f>
        <v>0</v>
      </c>
      <c r="M1848" s="36">
        <f>_xll.DTC.CPR.ValueForVariable($A1848,M$10)</f>
        <v>0</v>
      </c>
      <c r="N1848" s="36">
        <f>_xll.DTC.CPR.ValueForVariable($A1848,N$10)</f>
        <v>0</v>
      </c>
      <c r="O1848" s="36">
        <f>_xll.DTC.CPR.ValueForVariable($A1848,O$10)</f>
        <v>0</v>
      </c>
      <c r="P1848" s="36">
        <f>_xll.DTC.CPR.ValueForVariable($A1848,P$10)</f>
        <v>0</v>
      </c>
      <c r="Q1848" s="36">
        <f>_xll.DTC.CPR.ValueForVariable($A1848,Q$10)</f>
        <v>0</v>
      </c>
      <c r="R1848" s="36">
        <f>_xll.DTC.CPR.ValueForVariable($A1848,R$10)</f>
        <v>0</v>
      </c>
      <c r="S1848" s="36">
        <f>_xll.DTC.CPR.ValueForVariable($A1848,S$10)</f>
        <v>0</v>
      </c>
      <c r="T1848" s="36">
        <f>_xll.DTC.CPR.ValueForVariable($A1848,T$10)</f>
        <v>0</v>
      </c>
      <c r="U1848" s="36">
        <f>_xll.DTC.CPR.ValueForVariable($A1848,U$10)</f>
        <v>0</v>
      </c>
      <c r="V1848" s="36">
        <f>_xll.DTC.CPR.ValueForVariable($A1848,V$10)</f>
        <v>0</v>
      </c>
      <c r="W1848" s="36">
        <f>_xll.DTC.CPR.ValueForVariable($A1848,W$10)</f>
        <v>0</v>
      </c>
      <c r="X1848" s="36">
        <f>_xll.DTC.CPR.ValueForVariable($A1848,X$10)</f>
        <v>0</v>
      </c>
      <c r="Y1848" s="36">
        <f>_xll.DTC.CPR.ValueForVariable($A1848,Y$10)</f>
        <v>0</v>
      </c>
      <c r="Z1848" s="36">
        <f>_xll.DTC.CPR.ValueForVariable($A1848,Z$10)</f>
        <v>0</v>
      </c>
      <c r="AA1848" s="36">
        <f>_xll.DTC.CPR.ValueForVariable($A1848,AA$10)</f>
        <v>0</v>
      </c>
      <c r="AB1848" s="36">
        <f>_xll.DTC.CPR.ValueForVariable($A1848,AB$10)</f>
        <v>0</v>
      </c>
      <c r="AC1848" s="36">
        <f>_xll.DTC.CPR.ValueForVariable($A1848,AC$10)</f>
        <v>0</v>
      </c>
      <c r="AD1848" s="36">
        <f>_xll.DTC.CPR.ValueForVariable($A1848,AD$10)</f>
        <v>0</v>
      </c>
      <c r="AE1848" s="36">
        <f>_xll.DTC.CPR.ValueForVariable($A1848,AE$10)</f>
        <v>0</v>
      </c>
      <c r="AF1848" s="36">
        <f>_xll.DTC.CPR.ValueForVariable($A1848,AF$10)</f>
        <v>0</v>
      </c>
      <c r="AG1848" s="36">
        <f>_xll.DTC.CPR.ValueForVariable($A1848,AG$10)</f>
        <v>0</v>
      </c>
      <c r="AH1848" s="36">
        <f>_xll.DTC.CPR.ValueForVariable($A1848,AH$10)</f>
        <v>0</v>
      </c>
      <c r="AI1848" s="36">
        <f>_xll.DTC.CPR.ValueForVariable($A1848,AI$10)</f>
        <v>0</v>
      </c>
      <c r="AJ1848" s="36">
        <f>_xll.DTC.CPR.ValueForVariable($A1848,AJ$10)</f>
        <v>0</v>
      </c>
      <c r="AK1848" s="36">
        <f>_xll.DTC.CPR.ValueForVariable($A1848,AK$10)</f>
        <v>0</v>
      </c>
      <c r="AL1848" s="36">
        <f>_xll.DTC.CPR.MinimumForVariable($A1848,AL$10)</f>
        <v>0</v>
      </c>
      <c r="AM1848" s="36">
        <f>_xll.DTC.CPR.MaximumForVariable($A1848,AM$10)</f>
        <v>0</v>
      </c>
    </row>
    <row r="1849" spans="1:39" x14ac:dyDescent="0.35">
      <c r="A1849" s="36" t="str">
        <f>_xll.DTC.CPR.Calculate($B$1,$B$2,$B$3,D1849,E1849,C1849,B1849,F1849,$B$4,G1849)</f>
        <v>CID=1162101450</v>
      </c>
      <c r="B1849" s="36">
        <f t="shared" si="247"/>
        <v>6</v>
      </c>
      <c r="C1849" s="34">
        <f t="shared" si="244"/>
        <v>17.5</v>
      </c>
      <c r="D1849" s="36">
        <f>'TTH375-noEcon_A'!AL1849+('TTH375-noEcon_A'!AM1849-'TTH375-noEcon_A'!AL1849)*0.75</f>
        <v>0</v>
      </c>
      <c r="E1849" s="36">
        <f t="shared" si="245"/>
        <v>4</v>
      </c>
      <c r="F1849" s="36">
        <f t="shared" ref="F1849:F1912" si="248">MAX(B1849+5,C1849-$F$8)</f>
        <v>11.5</v>
      </c>
      <c r="G1849" s="36">
        <f t="shared" si="246"/>
        <v>2.2999999999999998</v>
      </c>
      <c r="H1849" s="36">
        <f>_xll.DTC.CPR.ValueForVariable($A1849,H$10)</f>
        <v>0</v>
      </c>
      <c r="I1849" s="36">
        <f>_xll.DTC.CPR.ValueForVariable($A1849,I$10)</f>
        <v>0</v>
      </c>
      <c r="J1849" s="36">
        <f>_xll.DTC.CPR.ValueForVariable($A1849,J$10)</f>
        <v>0</v>
      </c>
      <c r="K1849" s="36">
        <f>_xll.DTC.CPR.ValueForVariable($A1849,K$10)</f>
        <v>0</v>
      </c>
      <c r="L1849" s="36">
        <f>_xll.DTC.CPR.ValueForVariable($A1849,L$10)</f>
        <v>0</v>
      </c>
      <c r="M1849" s="36">
        <f>_xll.DTC.CPR.ValueForVariable($A1849,M$10)</f>
        <v>0</v>
      </c>
      <c r="N1849" s="36">
        <f>_xll.DTC.CPR.ValueForVariable($A1849,N$10)</f>
        <v>0</v>
      </c>
      <c r="O1849" s="36">
        <f>_xll.DTC.CPR.ValueForVariable($A1849,O$10)</f>
        <v>0</v>
      </c>
      <c r="P1849" s="36">
        <f>_xll.DTC.CPR.ValueForVariable($A1849,P$10)</f>
        <v>0</v>
      </c>
      <c r="Q1849" s="36">
        <f>_xll.DTC.CPR.ValueForVariable($A1849,Q$10)</f>
        <v>0</v>
      </c>
      <c r="R1849" s="36">
        <f>_xll.DTC.CPR.ValueForVariable($A1849,R$10)</f>
        <v>0</v>
      </c>
      <c r="S1849" s="36">
        <f>_xll.DTC.CPR.ValueForVariable($A1849,S$10)</f>
        <v>0</v>
      </c>
      <c r="T1849" s="36">
        <f>_xll.DTC.CPR.ValueForVariable($A1849,T$10)</f>
        <v>0</v>
      </c>
      <c r="U1849" s="36">
        <f>_xll.DTC.CPR.ValueForVariable($A1849,U$10)</f>
        <v>0</v>
      </c>
      <c r="V1849" s="36">
        <f>_xll.DTC.CPR.ValueForVariable($A1849,V$10)</f>
        <v>0</v>
      </c>
      <c r="W1849" s="36">
        <f>_xll.DTC.CPR.ValueForVariable($A1849,W$10)</f>
        <v>0</v>
      </c>
      <c r="X1849" s="36">
        <f>_xll.DTC.CPR.ValueForVariable($A1849,X$10)</f>
        <v>0</v>
      </c>
      <c r="Y1849" s="36">
        <f>_xll.DTC.CPR.ValueForVariable($A1849,Y$10)</f>
        <v>0</v>
      </c>
      <c r="Z1849" s="36">
        <f>_xll.DTC.CPR.ValueForVariable($A1849,Z$10)</f>
        <v>0</v>
      </c>
      <c r="AA1849" s="36">
        <f>_xll.DTC.CPR.ValueForVariable($A1849,AA$10)</f>
        <v>0</v>
      </c>
      <c r="AB1849" s="36">
        <f>_xll.DTC.CPR.ValueForVariable($A1849,AB$10)</f>
        <v>0</v>
      </c>
      <c r="AC1849" s="36">
        <f>_xll.DTC.CPR.ValueForVariable($A1849,AC$10)</f>
        <v>0</v>
      </c>
      <c r="AD1849" s="36">
        <f>_xll.DTC.CPR.ValueForVariable($A1849,AD$10)</f>
        <v>0</v>
      </c>
      <c r="AE1849" s="36">
        <f>_xll.DTC.CPR.ValueForVariable($A1849,AE$10)</f>
        <v>0</v>
      </c>
      <c r="AF1849" s="36">
        <f>_xll.DTC.CPR.ValueForVariable($A1849,AF$10)</f>
        <v>0</v>
      </c>
      <c r="AG1849" s="36">
        <f>_xll.DTC.CPR.ValueForVariable($A1849,AG$10)</f>
        <v>0</v>
      </c>
      <c r="AH1849" s="36">
        <f>_xll.DTC.CPR.ValueForVariable($A1849,AH$10)</f>
        <v>0</v>
      </c>
      <c r="AI1849" s="36">
        <f>_xll.DTC.CPR.ValueForVariable($A1849,AI$10)</f>
        <v>0</v>
      </c>
      <c r="AJ1849" s="36">
        <f>_xll.DTC.CPR.ValueForVariable($A1849,AJ$10)</f>
        <v>0</v>
      </c>
      <c r="AK1849" s="36">
        <f>_xll.DTC.CPR.ValueForVariable($A1849,AK$10)</f>
        <v>0</v>
      </c>
      <c r="AL1849" s="36">
        <f>_xll.DTC.CPR.MinimumForVariable($A1849,AL$10)</f>
        <v>0</v>
      </c>
      <c r="AM1849" s="36">
        <f>_xll.DTC.CPR.MaximumForVariable($A1849,AM$10)</f>
        <v>0</v>
      </c>
    </row>
    <row r="1850" spans="1:39" x14ac:dyDescent="0.35">
      <c r="A1850" s="36" t="str">
        <f>_xll.DTC.CPR.Calculate($B$1,$B$2,$B$3,D1850,E1850,C1850,B1850,F1850,$B$4,G1850)</f>
        <v>CID=-2051137012</v>
      </c>
      <c r="B1850" s="36">
        <f t="shared" si="247"/>
        <v>6</v>
      </c>
      <c r="C1850" s="34">
        <f t="shared" si="244"/>
        <v>20</v>
      </c>
      <c r="D1850" s="36">
        <f>'TTH375-noEcon_A'!AL1850+('TTH375-noEcon_A'!AM1850-'TTH375-noEcon_A'!AL1850)*0.75</f>
        <v>19.529307798564577</v>
      </c>
      <c r="E1850" s="36">
        <f t="shared" si="245"/>
        <v>4</v>
      </c>
      <c r="F1850" s="36">
        <f t="shared" si="248"/>
        <v>14</v>
      </c>
      <c r="G1850" s="36">
        <f t="shared" si="246"/>
        <v>2.8</v>
      </c>
      <c r="H1850" s="36">
        <f>_xll.DTC.CPR.ValueForVariable($A1850,H$10)</f>
        <v>1.7370773516465796</v>
      </c>
      <c r="I1850" s="36">
        <f>_xll.DTC.CPR.ValueForVariable($A1850,I$10)</f>
        <v>148.38610193481549</v>
      </c>
      <c r="J1850" s="36">
        <f>_xll.DTC.CPR.ValueForVariable($A1850,J$10)</f>
        <v>17.347641888333037</v>
      </c>
      <c r="K1850" s="36">
        <f>_xll.DTC.CPR.ValueForVariable($A1850,K$10)</f>
        <v>219.09331079194496</v>
      </c>
      <c r="L1850" s="36">
        <f>_xll.DTC.CPR.ValueForVariable($A1850,L$10)</f>
        <v>415.38273767420651</v>
      </c>
      <c r="M1850" s="36">
        <f>_xll.DTC.CPR.ValueForVariable($A1850,M$10)</f>
        <v>405.74742696650782</v>
      </c>
      <c r="N1850" s="36">
        <f>_xll.DTC.CPR.ValueForVariable($A1850,N$10)</f>
        <v>21878.622528864096</v>
      </c>
      <c r="O1850" s="36">
        <f>_xll.DTC.CPR.ValueForVariable($A1850,O$10)</f>
        <v>1.0163339753110805</v>
      </c>
      <c r="P1850" s="36">
        <f>_xll.DTC.CPR.ValueForVariable($A1850,P$10)</f>
        <v>1.0192993866833543E-2</v>
      </c>
      <c r="Q1850" s="36">
        <f>_xll.DTC.CPR.ValueForVariable($A1850,Q$10)</f>
        <v>9.7137526040349425</v>
      </c>
      <c r="R1850" s="36">
        <f>_xll.DTC.CPR.ValueForVariable($A1850,R$10)</f>
        <v>19.529313503523866</v>
      </c>
      <c r="S1850" s="36">
        <f>_xll.DTC.CPR.ValueForVariable($A1850,S$10)</f>
        <v>189.70291989986973</v>
      </c>
      <c r="T1850" s="36">
        <f>_xll.DTC.CPR.ValueForVariable($A1850,T$10)</f>
        <v>6</v>
      </c>
      <c r="U1850" s="36">
        <f>_xll.DTC.CPR.ValueForVariable($A1850,U$10)</f>
        <v>20</v>
      </c>
      <c r="V1850" s="36">
        <f>_xll.DTC.CPR.ValueForVariable($A1850,V$10)</f>
        <v>4</v>
      </c>
      <c r="W1850" s="36">
        <f>_xll.DTC.CPR.ValueForVariable($A1850,W$10)</f>
        <v>14</v>
      </c>
      <c r="X1850" s="36">
        <f>_xll.DTC.CPR.ValueForVariable($A1850,X$10)</f>
        <v>361.97809475524173</v>
      </c>
      <c r="Y1850" s="36">
        <f>_xll.DTC.CPR.ValueForVariable($A1850,Y$10)</f>
        <v>571.70690904459934</v>
      </c>
      <c r="Z1850" s="36">
        <f>_xll.DTC.CPR.ValueForVariable($A1850,Z$10)</f>
        <v>33.420729520178156</v>
      </c>
      <c r="AA1850" s="36">
        <f>_xll.DTC.CPR.ValueForVariable($A1850,AA$10)</f>
        <v>1.5793964257178867</v>
      </c>
      <c r="AB1850" s="36">
        <f>_xll.DTC.CPR.ValueForVariable($A1850,AB$10)</f>
        <v>0.77318326079546018</v>
      </c>
      <c r="AC1850" s="36">
        <f>_xll.DTC.CPR.ValueForVariable($A1850,AC$10)</f>
        <v>110</v>
      </c>
      <c r="AD1850" s="36">
        <f>_xll.DTC.CPR.ValueForVariable($A1850,AD$10)</f>
        <v>38.376053429694295</v>
      </c>
      <c r="AE1850" s="36">
        <f>_xll.DTC.CPR.ValueForVariable($A1850,AE$10)</f>
        <v>0</v>
      </c>
      <c r="AF1850" s="36">
        <f>_xll.DTC.CPR.ValueForVariable($A1850,AF$10)</f>
        <v>0</v>
      </c>
      <c r="AG1850" s="36">
        <f>_xll.DTC.CPR.ValueForVariable($A1850,AG$10)</f>
        <v>0</v>
      </c>
      <c r="AH1850" s="36">
        <f>_xll.DTC.CPR.ValueForVariable($A1850,AH$10)</f>
        <v>0</v>
      </c>
      <c r="AI1850" s="36">
        <f>_xll.DTC.CPR.ValueForVariable($A1850,AI$10)</f>
        <v>0</v>
      </c>
      <c r="AJ1850" s="36">
        <f>_xll.DTC.CPR.ValueForVariable($A1850,AJ$10)</f>
        <v>0</v>
      </c>
      <c r="AK1850" s="36">
        <f>_xll.DTC.CPR.ValueForVariable($A1850,AK$10)</f>
        <v>5</v>
      </c>
      <c r="AL1850" s="36">
        <f>_xll.DTC.CPR.MinimumForVariable($A1850,AL$10)</f>
        <v>9.5417119916399038</v>
      </c>
      <c r="AM1850" s="36">
        <f>_xll.DTC.CPR.MaximumForVariable($A1850,AM$10)</f>
        <v>22.858506400872802</v>
      </c>
    </row>
    <row r="1851" spans="1:39" x14ac:dyDescent="0.35">
      <c r="A1851" s="36" t="str">
        <f>_xll.DTC.CPR.Calculate($B$1,$B$2,$B$3,D1851,E1851,C1851,B1851,F1851,$B$4,G1851)</f>
        <v>CID=-2051136915</v>
      </c>
      <c r="B1851" s="36">
        <f t="shared" si="247"/>
        <v>6</v>
      </c>
      <c r="C1851" s="34">
        <f t="shared" si="244"/>
        <v>22.5</v>
      </c>
      <c r="D1851" s="36">
        <f>'TTH375-noEcon_A'!AL1851+('TTH375-noEcon_A'!AM1851-'TTH375-noEcon_A'!AL1851)*0.75</f>
        <v>24.046550156220967</v>
      </c>
      <c r="E1851" s="36">
        <f t="shared" si="245"/>
        <v>4</v>
      </c>
      <c r="F1851" s="36">
        <f t="shared" si="248"/>
        <v>16.5</v>
      </c>
      <c r="G1851" s="36">
        <f t="shared" si="246"/>
        <v>3.3</v>
      </c>
      <c r="H1851" s="36">
        <f>_xll.DTC.CPR.ValueForVariable($A1851,H$10)</f>
        <v>1.7370773516465796</v>
      </c>
      <c r="I1851" s="36">
        <f>_xll.DTC.CPR.ValueForVariable($A1851,I$10)</f>
        <v>148.38610193481549</v>
      </c>
      <c r="J1851" s="36">
        <f>_xll.DTC.CPR.ValueForVariable($A1851,J$10)</f>
        <v>17.347641888333037</v>
      </c>
      <c r="K1851" s="36">
        <f>_xll.DTC.CPR.ValueForVariable($A1851,K$10)</f>
        <v>222.56754607352056</v>
      </c>
      <c r="L1851" s="36">
        <f>_xll.DTC.CPR.ValueForVariable($A1851,L$10)</f>
        <v>417.01228236170641</v>
      </c>
      <c r="M1851" s="36">
        <f>_xll.DTC.CPR.ValueForVariable($A1851,M$10)</f>
        <v>405.74742696650782</v>
      </c>
      <c r="N1851" s="36">
        <f>_xll.DTC.CPR.ValueForVariable($A1851,N$10)</f>
        <v>23212.154007786463</v>
      </c>
      <c r="O1851" s="36">
        <f>_xll.DTC.CPR.ValueForVariable($A1851,O$10)</f>
        <v>1.1212623847261864</v>
      </c>
      <c r="P1851" s="36">
        <f>_xll.DTC.CPR.ValueForVariable($A1851,P$10)</f>
        <v>1.1734746144331497E-2</v>
      </c>
      <c r="Q1851" s="36">
        <f>_xll.DTC.CPR.ValueForVariable($A1851,Q$10)</f>
        <v>8.5414633245196132</v>
      </c>
      <c r="R1851" s="36">
        <f>_xll.DTC.CPR.ValueForVariable($A1851,R$10)</f>
        <v>24.046548264665336</v>
      </c>
      <c r="S1851" s="36">
        <f>_xll.DTC.CPR.ValueForVariable($A1851,S$10)</f>
        <v>205.3927100839297</v>
      </c>
      <c r="T1851" s="36">
        <f>_xll.DTC.CPR.ValueForVariable($A1851,T$10)</f>
        <v>6</v>
      </c>
      <c r="U1851" s="36">
        <f>_xll.DTC.CPR.ValueForVariable($A1851,U$10)</f>
        <v>22.5</v>
      </c>
      <c r="V1851" s="36">
        <f>_xll.DTC.CPR.ValueForVariable($A1851,V$10)</f>
        <v>4</v>
      </c>
      <c r="W1851" s="36">
        <f>_xll.DTC.CPR.ValueForVariable($A1851,W$10)</f>
        <v>16.5</v>
      </c>
      <c r="X1851" s="36">
        <f>_xll.DTC.CPR.ValueForVariable($A1851,X$10)</f>
        <v>361.97809475524173</v>
      </c>
      <c r="Y1851" s="36">
        <f>_xll.DTC.CPR.ValueForVariable($A1851,Y$10)</f>
        <v>617.20189991371535</v>
      </c>
      <c r="Z1851" s="36">
        <f>_xll.DTC.CPR.ValueForVariable($A1851,Z$10)</f>
        <v>36.60893419888572</v>
      </c>
      <c r="AA1851" s="36">
        <f>_xll.DTC.CPR.ValueForVariable($A1851,AA$10)</f>
        <v>1.7050808014530492</v>
      </c>
      <c r="AB1851" s="36">
        <f>_xll.DTC.CPR.ValueForVariable($A1851,AB$10)</f>
        <v>0.79910238356729346</v>
      </c>
      <c r="AC1851" s="36">
        <f>_xll.DTC.CPR.ValueForVariable($A1851,AC$10)</f>
        <v>110</v>
      </c>
      <c r="AD1851" s="36">
        <f>_xll.DTC.CPR.ValueForVariable($A1851,AD$10)</f>
        <v>45.719986638103506</v>
      </c>
      <c r="AE1851" s="36">
        <f>_xll.DTC.CPR.ValueForVariable($A1851,AE$10)</f>
        <v>0</v>
      </c>
      <c r="AF1851" s="36">
        <f>_xll.DTC.CPR.ValueForVariable($A1851,AF$10)</f>
        <v>0</v>
      </c>
      <c r="AG1851" s="36">
        <f>_xll.DTC.CPR.ValueForVariable($A1851,AG$10)</f>
        <v>0</v>
      </c>
      <c r="AH1851" s="36">
        <f>_xll.DTC.CPR.ValueForVariable($A1851,AH$10)</f>
        <v>0</v>
      </c>
      <c r="AI1851" s="36">
        <f>_xll.DTC.CPR.ValueForVariable($A1851,AI$10)</f>
        <v>0</v>
      </c>
      <c r="AJ1851" s="36">
        <f>_xll.DTC.CPR.ValueForVariable($A1851,AJ$10)</f>
        <v>0</v>
      </c>
      <c r="AK1851" s="36">
        <f>_xll.DTC.CPR.ValueForVariable($A1851,AK$10)</f>
        <v>5</v>
      </c>
      <c r="AL1851" s="36">
        <f>_xll.DTC.CPR.MinimumForVariable($A1851,AL$10)</f>
        <v>10.164380288643478</v>
      </c>
      <c r="AM1851" s="36">
        <f>_xll.DTC.CPR.MaximumForVariable($A1851,AM$10)</f>
        <v>28.673940112080132</v>
      </c>
    </row>
    <row r="1852" spans="1:39" x14ac:dyDescent="0.35">
      <c r="A1852" s="36" t="str">
        <f>_xll.DTC.CPR.Calculate($B$1,$B$2,$B$3,D1852,E1852,C1852,B1852,F1852,$B$4,G1852)</f>
        <v>CID=-2051136950</v>
      </c>
      <c r="B1852" s="36">
        <f t="shared" si="247"/>
        <v>6</v>
      </c>
      <c r="C1852" s="34">
        <f t="shared" si="244"/>
        <v>25</v>
      </c>
      <c r="D1852" s="36">
        <f>'TTH375-noEcon_A'!AL1852+('TTH375-noEcon_A'!AM1852-'TTH375-noEcon_A'!AL1852)*0.75</f>
        <v>29.327376429835226</v>
      </c>
      <c r="E1852" s="36">
        <f t="shared" si="245"/>
        <v>4</v>
      </c>
      <c r="F1852" s="36">
        <f t="shared" si="248"/>
        <v>19</v>
      </c>
      <c r="G1852" s="36">
        <f t="shared" si="246"/>
        <v>3.8</v>
      </c>
      <c r="H1852" s="36">
        <f>_xll.DTC.CPR.ValueForVariable($A1852,H$10)</f>
        <v>1.7370773516465796</v>
      </c>
      <c r="I1852" s="36">
        <f>_xll.DTC.CPR.ValueForVariable($A1852,I$10)</f>
        <v>148.38610193481549</v>
      </c>
      <c r="J1852" s="36">
        <f>_xll.DTC.CPR.ValueForVariable($A1852,J$10)</f>
        <v>17.347641888333037</v>
      </c>
      <c r="K1852" s="36">
        <f>_xll.DTC.CPR.ValueForVariable($A1852,K$10)</f>
        <v>226.06325752935251</v>
      </c>
      <c r="L1852" s="36">
        <f>_xll.DTC.CPR.ValueForVariable($A1852,L$10)</f>
        <v>418.6147314292765</v>
      </c>
      <c r="M1852" s="36">
        <f>_xll.DTC.CPR.ValueForVariable($A1852,M$10)</f>
        <v>405.74742696650782</v>
      </c>
      <c r="N1852" s="36">
        <f>_xll.DTC.CPR.ValueForVariable($A1852,N$10)</f>
        <v>24544.33898724899</v>
      </c>
      <c r="O1852" s="36">
        <f>_xll.DTC.CPR.ValueForVariable($A1852,O$10)</f>
        <v>1.2435767172091605</v>
      </c>
      <c r="P1852" s="36">
        <f>_xll.DTC.CPR.ValueForVariable($A1852,P$10)</f>
        <v>1.3586447430933022E-2</v>
      </c>
      <c r="Q1852" s="36">
        <f>_xll.DTC.CPR.ValueForVariable($A1852,Q$10)</f>
        <v>7.6191975025986611</v>
      </c>
      <c r="R1852" s="36">
        <f>_xll.DTC.CPR.ValueForVariable($A1852,R$10)</f>
        <v>29.327373320733617</v>
      </c>
      <c r="S1852" s="36">
        <f>_xll.DTC.CPR.ValueForVariable($A1852,S$10)</f>
        <v>223.45104956311218</v>
      </c>
      <c r="T1852" s="36">
        <f>_xll.DTC.CPR.ValueForVariable($A1852,T$10)</f>
        <v>6</v>
      </c>
      <c r="U1852" s="36">
        <f>_xll.DTC.CPR.ValueForVariable($A1852,U$10)</f>
        <v>25</v>
      </c>
      <c r="V1852" s="36">
        <f>_xll.DTC.CPR.ValueForVariable($A1852,V$10)</f>
        <v>4</v>
      </c>
      <c r="W1852" s="36">
        <f>_xll.DTC.CPR.ValueForVariable($A1852,W$10)</f>
        <v>19</v>
      </c>
      <c r="X1852" s="36">
        <f>_xll.DTC.CPR.ValueForVariable($A1852,X$10)</f>
        <v>361.97809475524173</v>
      </c>
      <c r="Y1852" s="36">
        <f>_xll.DTC.CPR.ValueForVariable($A1852,Y$10)</f>
        <v>665.38093256851494</v>
      </c>
      <c r="Z1852" s="36">
        <f>_xll.DTC.CPR.ValueForVariable($A1852,Z$10)</f>
        <v>39.702228065585643</v>
      </c>
      <c r="AA1852" s="36">
        <f>_xll.DTC.CPR.ValueForVariable($A1852,AA$10)</f>
        <v>1.838180105949297</v>
      </c>
      <c r="AB1852" s="36">
        <f>_xll.DTC.CPR.ValueForVariable($A1852,AB$10)</f>
        <v>0.82366144859428725</v>
      </c>
      <c r="AC1852" s="36">
        <f>_xll.DTC.CPR.ValueForVariable($A1852,AC$10)</f>
        <v>110</v>
      </c>
      <c r="AD1852" s="36">
        <f>_xll.DTC.CPR.ValueForVariable($A1852,AD$10)</f>
        <v>54.097874769222337</v>
      </c>
      <c r="AE1852" s="36">
        <f>_xll.DTC.CPR.ValueForVariable($A1852,AE$10)</f>
        <v>0</v>
      </c>
      <c r="AF1852" s="36">
        <f>_xll.DTC.CPR.ValueForVariable($A1852,AF$10)</f>
        <v>0</v>
      </c>
      <c r="AG1852" s="36">
        <f>_xll.DTC.CPR.ValueForVariable($A1852,AG$10)</f>
        <v>0</v>
      </c>
      <c r="AH1852" s="36">
        <f>_xll.DTC.CPR.ValueForVariable($A1852,AH$10)</f>
        <v>0</v>
      </c>
      <c r="AI1852" s="36">
        <f>_xll.DTC.CPR.ValueForVariable($A1852,AI$10)</f>
        <v>0</v>
      </c>
      <c r="AJ1852" s="36">
        <f>_xll.DTC.CPR.ValueForVariable($A1852,AJ$10)</f>
        <v>0</v>
      </c>
      <c r="AK1852" s="36">
        <f>_xll.DTC.CPR.ValueForVariable($A1852,AK$10)</f>
        <v>5</v>
      </c>
      <c r="AL1852" s="36">
        <f>_xll.DTC.CPR.MinimumForVariable($A1852,AL$10)</f>
        <v>12.353695049342496</v>
      </c>
      <c r="AM1852" s="36">
        <f>_xll.DTC.CPR.MaximumForVariable($A1852,AM$10)</f>
        <v>34.985270223332805</v>
      </c>
    </row>
    <row r="1853" spans="1:39" x14ac:dyDescent="0.35">
      <c r="A1853" s="36" t="str">
        <f>_xll.DTC.CPR.Calculate($B$1,$B$2,$B$3,D1853,E1853,C1853,B1853,F1853,$B$4,G1853)</f>
        <v>CID=-2051137109</v>
      </c>
      <c r="B1853" s="36">
        <f t="shared" si="247"/>
        <v>6</v>
      </c>
      <c r="C1853" s="34">
        <f t="shared" si="244"/>
        <v>27.5</v>
      </c>
      <c r="D1853" s="36">
        <f>'TTH375-noEcon_A'!AL1853+('TTH375-noEcon_A'!AM1853-'TTH375-noEcon_A'!AL1853)*0.75</f>
        <v>35.203704500537462</v>
      </c>
      <c r="E1853" s="36">
        <f t="shared" si="245"/>
        <v>4</v>
      </c>
      <c r="F1853" s="36">
        <f t="shared" si="248"/>
        <v>21.5</v>
      </c>
      <c r="G1853" s="36">
        <f t="shared" si="246"/>
        <v>4.3</v>
      </c>
      <c r="H1853" s="36">
        <f>_xll.DTC.CPR.ValueForVariable($A1853,H$10)</f>
        <v>1.7370773516465796</v>
      </c>
      <c r="I1853" s="36">
        <f>_xll.DTC.CPR.ValueForVariable($A1853,I$10)</f>
        <v>148.38610193481549</v>
      </c>
      <c r="J1853" s="36">
        <f>_xll.DTC.CPR.ValueForVariable($A1853,J$10)</f>
        <v>17.347641888333037</v>
      </c>
      <c r="K1853" s="36">
        <f>_xll.DTC.CPR.ValueForVariable($A1853,K$10)</f>
        <v>229.58129245231444</v>
      </c>
      <c r="L1853" s="36">
        <f>_xll.DTC.CPR.ValueForVariable($A1853,L$10)</f>
        <v>420.19028968186763</v>
      </c>
      <c r="M1853" s="36">
        <f>_xll.DTC.CPR.ValueForVariable($A1853,M$10)</f>
        <v>405.74742696650782</v>
      </c>
      <c r="N1853" s="36">
        <f>_xll.DTC.CPR.ValueForVariable($A1853,N$10)</f>
        <v>25799.633411412979</v>
      </c>
      <c r="O1853" s="36">
        <f>_xll.DTC.CPR.ValueForVariable($A1853,O$10)</f>
        <v>1.3689233867699007</v>
      </c>
      <c r="P1853" s="36">
        <f>_xll.DTC.CPR.ValueForVariable($A1853,P$10)</f>
        <v>1.5711562540210076E-2</v>
      </c>
      <c r="Q1853" s="36">
        <f>_xll.DTC.CPR.ValueForVariable($A1853,Q$10)</f>
        <v>6.8503571620660297</v>
      </c>
      <c r="R1853" s="36">
        <f>_xll.DTC.CPR.ValueForVariable($A1853,R$10)</f>
        <v>35.203703367285392</v>
      </c>
      <c r="S1853" s="36">
        <f>_xll.DTC.CPR.ValueForVariable($A1853,S$10)</f>
        <v>241.15794149333149</v>
      </c>
      <c r="T1853" s="36">
        <f>_xll.DTC.CPR.ValueForVariable($A1853,T$10)</f>
        <v>6</v>
      </c>
      <c r="U1853" s="36">
        <f>_xll.DTC.CPR.ValueForVariable($A1853,U$10)</f>
        <v>27.5</v>
      </c>
      <c r="V1853" s="36">
        <f>_xll.DTC.CPR.ValueForVariable($A1853,V$10)</f>
        <v>4</v>
      </c>
      <c r="W1853" s="36">
        <f>_xll.DTC.CPR.ValueForVariable($A1853,W$10)</f>
        <v>21.5</v>
      </c>
      <c r="X1853" s="36">
        <f>_xll.DTC.CPR.ValueForVariable($A1853,X$10)</f>
        <v>361.97809475524173</v>
      </c>
      <c r="Y1853" s="36">
        <f>_xll.DTC.CPR.ValueForVariable($A1853,Y$10)</f>
        <v>716.3448725966025</v>
      </c>
      <c r="Z1853" s="36">
        <f>_xll.DTC.CPR.ValueForVariable($A1853,Z$10)</f>
        <v>42.779143905518367</v>
      </c>
      <c r="AA1853" s="36">
        <f>_xll.DTC.CPR.ValueForVariable($A1853,AA$10)</f>
        <v>1.9789729902881901</v>
      </c>
      <c r="AB1853" s="36">
        <f>_xll.DTC.CPR.ValueForVariable($A1853,AB$10)</f>
        <v>0.84517243203091086</v>
      </c>
      <c r="AC1853" s="36">
        <f>_xll.DTC.CPR.ValueForVariable($A1853,AC$10)</f>
        <v>110</v>
      </c>
      <c r="AD1853" s="36">
        <f>_xll.DTC.CPR.ValueForVariable($A1853,AD$10)</f>
        <v>63.284711732337293</v>
      </c>
      <c r="AE1853" s="36">
        <f>_xll.DTC.CPR.ValueForVariable($A1853,AE$10)</f>
        <v>0</v>
      </c>
      <c r="AF1853" s="36">
        <f>_xll.DTC.CPR.ValueForVariable($A1853,AF$10)</f>
        <v>0</v>
      </c>
      <c r="AG1853" s="36">
        <f>_xll.DTC.CPR.ValueForVariable($A1853,AG$10)</f>
        <v>0</v>
      </c>
      <c r="AH1853" s="36">
        <f>_xll.DTC.CPR.ValueForVariable($A1853,AH$10)</f>
        <v>0</v>
      </c>
      <c r="AI1853" s="36">
        <f>_xll.DTC.CPR.ValueForVariable($A1853,AI$10)</f>
        <v>0</v>
      </c>
      <c r="AJ1853" s="36">
        <f>_xll.DTC.CPR.ValueForVariable($A1853,AJ$10)</f>
        <v>0</v>
      </c>
      <c r="AK1853" s="36">
        <f>_xll.DTC.CPR.ValueForVariable($A1853,AK$10)</f>
        <v>5</v>
      </c>
      <c r="AL1853" s="36">
        <f>_xll.DTC.CPR.MinimumForVariable($A1853,AL$10)</f>
        <v>14.738982001396687</v>
      </c>
      <c r="AM1853" s="36">
        <f>_xll.DTC.CPR.MaximumForVariable($A1853,AM$10)</f>
        <v>42.025278666917721</v>
      </c>
    </row>
    <row r="1854" spans="1:39" x14ac:dyDescent="0.35">
      <c r="A1854" s="36" t="str">
        <f>_xll.DTC.CPR.Calculate($B$1,$B$2,$B$3,D1854,E1854,C1854,B1854,F1854,$B$4,G1854)</f>
        <v>CID=-2051136888</v>
      </c>
      <c r="B1854" s="36">
        <f t="shared" si="247"/>
        <v>6</v>
      </c>
      <c r="C1854" s="34">
        <f t="shared" si="244"/>
        <v>30</v>
      </c>
      <c r="D1854" s="36">
        <f>'TTH375-noEcon_A'!AL1854+('TTH375-noEcon_A'!AM1854-'TTH375-noEcon_A'!AL1854)*0.75</f>
        <v>41.134438622329505</v>
      </c>
      <c r="E1854" s="36">
        <f t="shared" si="245"/>
        <v>4</v>
      </c>
      <c r="F1854" s="36">
        <f t="shared" si="248"/>
        <v>24</v>
      </c>
      <c r="G1854" s="36">
        <f t="shared" si="246"/>
        <v>4.8</v>
      </c>
      <c r="H1854" s="36">
        <f>_xll.DTC.CPR.ValueForVariable($A1854,H$10)</f>
        <v>1.7370773516465796</v>
      </c>
      <c r="I1854" s="36">
        <f>_xll.DTC.CPR.ValueForVariable($A1854,I$10)</f>
        <v>148.38610193481549</v>
      </c>
      <c r="J1854" s="36">
        <f>_xll.DTC.CPR.ValueForVariable($A1854,J$10)</f>
        <v>17.347641888333037</v>
      </c>
      <c r="K1854" s="36">
        <f>_xll.DTC.CPR.ValueForVariable($A1854,K$10)</f>
        <v>233.12256006149789</v>
      </c>
      <c r="L1854" s="36">
        <f>_xll.DTC.CPR.ValueForVariable($A1854,L$10)</f>
        <v>421.73916558170549</v>
      </c>
      <c r="M1854" s="36">
        <f>_xll.DTC.CPR.ValueForVariable($A1854,M$10)</f>
        <v>405.74742696650782</v>
      </c>
      <c r="N1854" s="36">
        <f>_xll.DTC.CPR.ValueForVariable($A1854,N$10)</f>
        <v>26913.215751720647</v>
      </c>
      <c r="O1854" s="36">
        <f>_xll.DTC.CPR.ValueForVariable($A1854,O$10)</f>
        <v>1.4780269637283747</v>
      </c>
      <c r="P1854" s="36">
        <f>_xll.DTC.CPR.ValueForVariable($A1854,P$10)</f>
        <v>1.7950155478658508E-2</v>
      </c>
      <c r="Q1854" s="36">
        <f>_xll.DTC.CPR.ValueForVariable($A1854,Q$10)</f>
        <v>6.2026909694950216</v>
      </c>
      <c r="R1854" s="36">
        <f>_xll.DTC.CPR.ValueForVariable($A1854,R$10)</f>
        <v>41.134438125392954</v>
      </c>
      <c r="S1854" s="36">
        <f>_xll.DTC.CPR.ValueForVariable($A1854,S$10)</f>
        <v>255.14420789562661</v>
      </c>
      <c r="T1854" s="36">
        <f>_xll.DTC.CPR.ValueForVariable($A1854,T$10)</f>
        <v>6</v>
      </c>
      <c r="U1854" s="36">
        <f>_xll.DTC.CPR.ValueForVariable($A1854,U$10)</f>
        <v>30</v>
      </c>
      <c r="V1854" s="36">
        <f>_xll.DTC.CPR.ValueForVariable($A1854,V$10)</f>
        <v>4</v>
      </c>
      <c r="W1854" s="36">
        <f>_xll.DTC.CPR.ValueForVariable($A1854,W$10)</f>
        <v>24</v>
      </c>
      <c r="X1854" s="36">
        <f>_xll.DTC.CPR.ValueForVariable($A1854,X$10)</f>
        <v>361.97809475524173</v>
      </c>
      <c r="Y1854" s="36">
        <f>_xll.DTC.CPR.ValueForVariable($A1854,Y$10)</f>
        <v>770.19630307686862</v>
      </c>
      <c r="Z1854" s="36">
        <f>_xll.DTC.CPR.ValueForVariable($A1854,Z$10)</f>
        <v>45.821981238775209</v>
      </c>
      <c r="AA1854" s="36">
        <f>_xll.DTC.CPR.ValueForVariable($A1854,AA$10)</f>
        <v>2.1277428502894664</v>
      </c>
      <c r="AB1854" s="36">
        <f>_xll.DTC.CPR.ValueForVariable($A1854,AB$10)</f>
        <v>0.86201613523025489</v>
      </c>
      <c r="AC1854" s="36">
        <f>_xll.DTC.CPR.ValueForVariable($A1854,AC$10)</f>
        <v>110</v>
      </c>
      <c r="AD1854" s="36">
        <f>_xll.DTC.CPR.ValueForVariable($A1854,AD$10)</f>
        <v>72.501326141577167</v>
      </c>
      <c r="AE1854" s="36">
        <f>_xll.DTC.CPR.ValueForVariable($A1854,AE$10)</f>
        <v>0</v>
      </c>
      <c r="AF1854" s="36">
        <f>_xll.DTC.CPR.ValueForVariable($A1854,AF$10)</f>
        <v>0</v>
      </c>
      <c r="AG1854" s="36">
        <f>_xll.DTC.CPR.ValueForVariable($A1854,AG$10)</f>
        <v>0</v>
      </c>
      <c r="AH1854" s="36">
        <f>_xll.DTC.CPR.ValueForVariable($A1854,AH$10)</f>
        <v>0</v>
      </c>
      <c r="AI1854" s="36">
        <f>_xll.DTC.CPR.ValueForVariable($A1854,AI$10)</f>
        <v>0</v>
      </c>
      <c r="AJ1854" s="36">
        <f>_xll.DTC.CPR.ValueForVariable($A1854,AJ$10)</f>
        <v>0</v>
      </c>
      <c r="AK1854" s="36">
        <f>_xll.DTC.CPR.ValueForVariable($A1854,AK$10)</f>
        <v>5</v>
      </c>
      <c r="AL1854" s="36">
        <f>_xll.DTC.CPR.MinimumForVariable($A1854,AL$10)</f>
        <v>17.101197196104597</v>
      </c>
      <c r="AM1854" s="36">
        <f>_xll.DTC.CPR.MaximumForVariable($A1854,AM$10)</f>
        <v>49.145519097737804</v>
      </c>
    </row>
    <row r="1855" spans="1:39" x14ac:dyDescent="0.35">
      <c r="A1855" s="36" t="str">
        <f>_xll.DTC.CPR.Calculate($B$1,$B$2,$B$3,D1855,E1855,C1855,B1855,F1855,$B$4,G1855)</f>
        <v>CID=-2051136791</v>
      </c>
      <c r="B1855" s="36">
        <f t="shared" si="247"/>
        <v>6</v>
      </c>
      <c r="C1855" s="34">
        <f t="shared" si="244"/>
        <v>32.5</v>
      </c>
      <c r="D1855" s="36">
        <f>'TTH375-noEcon_A'!AL1855+('TTH375-noEcon_A'!AM1855-'TTH375-noEcon_A'!AL1855)*0.75</f>
        <v>46.910545444628298</v>
      </c>
      <c r="E1855" s="36">
        <f t="shared" si="245"/>
        <v>4</v>
      </c>
      <c r="F1855" s="36">
        <f t="shared" si="248"/>
        <v>26.5</v>
      </c>
      <c r="G1855" s="36">
        <f t="shared" si="246"/>
        <v>5.3</v>
      </c>
      <c r="H1855" s="36">
        <f>_xll.DTC.CPR.ValueForVariable($A1855,H$10)</f>
        <v>1.7370773516465796</v>
      </c>
      <c r="I1855" s="36">
        <f>_xll.DTC.CPR.ValueForVariable($A1855,I$10)</f>
        <v>148.38610193481549</v>
      </c>
      <c r="J1855" s="36">
        <f>_xll.DTC.CPR.ValueForVariable($A1855,J$10)</f>
        <v>17.347641888333037</v>
      </c>
      <c r="K1855" s="36">
        <f>_xll.DTC.CPR.ValueForVariable($A1855,K$10)</f>
        <v>236.68803821269404</v>
      </c>
      <c r="L1855" s="36">
        <f>_xll.DTC.CPR.ValueForVariable($A1855,L$10)</f>
        <v>423.26157101286032</v>
      </c>
      <c r="M1855" s="36">
        <f>_xll.DTC.CPR.ValueForVariable($A1855,M$10)</f>
        <v>405.74742696650782</v>
      </c>
      <c r="N1855" s="36">
        <f>_xll.DTC.CPR.ValueForVariable($A1855,N$10)</f>
        <v>27878.923171648225</v>
      </c>
      <c r="O1855" s="36">
        <f>_xll.DTC.CPR.ValueForVariable($A1855,O$10)</f>
        <v>1.5755837934959298</v>
      </c>
      <c r="P1855" s="36">
        <f>_xll.DTC.CPR.ValueForVariable($A1855,P$10)</f>
        <v>2.0238585163919156E-2</v>
      </c>
      <c r="Q1855" s="36">
        <f>_xll.DTC.CPR.ValueForVariable($A1855,Q$10)</f>
        <v>5.6781973368213343</v>
      </c>
      <c r="R1855" s="36">
        <f>_xll.DTC.CPR.ValueForVariable($A1855,R$10)</f>
        <v>46.910527630226731</v>
      </c>
      <c r="S1855" s="36">
        <f>_xll.DTC.CPR.ValueForVariable($A1855,S$10)</f>
        <v>266.36723305883703</v>
      </c>
      <c r="T1855" s="36">
        <f>_xll.DTC.CPR.ValueForVariable($A1855,T$10)</f>
        <v>6</v>
      </c>
      <c r="U1855" s="36">
        <f>_xll.DTC.CPR.ValueForVariable($A1855,U$10)</f>
        <v>32.5</v>
      </c>
      <c r="V1855" s="36">
        <f>_xll.DTC.CPR.ValueForVariable($A1855,V$10)</f>
        <v>4</v>
      </c>
      <c r="W1855" s="36">
        <f>_xll.DTC.CPR.ValueForVariable($A1855,W$10)</f>
        <v>26.5</v>
      </c>
      <c r="X1855" s="36">
        <f>_xll.DTC.CPR.ValueForVariable($A1855,X$10)</f>
        <v>361.97809475524173</v>
      </c>
      <c r="Y1855" s="36">
        <f>_xll.DTC.CPR.ValueForVariable($A1855,Y$10)</f>
        <v>827.03959328935798</v>
      </c>
      <c r="Z1855" s="36">
        <f>_xll.DTC.CPR.ValueForVariable($A1855,Z$10)</f>
        <v>48.701643950976404</v>
      </c>
      <c r="AA1855" s="36">
        <f>_xll.DTC.CPR.ValueForVariable($A1855,AA$10)</f>
        <v>2.2847780163287954</v>
      </c>
      <c r="AB1855" s="36">
        <f>_xll.DTC.CPR.ValueForVariable($A1855,AB$10)</f>
        <v>0.87476853696582202</v>
      </c>
      <c r="AC1855" s="36">
        <f>_xll.DTC.CPR.ValueForVariable($A1855,AC$10)</f>
        <v>110</v>
      </c>
      <c r="AD1855" s="36">
        <f>_xll.DTC.CPR.ValueForVariable($A1855,AD$10)</f>
        <v>81.476607843091188</v>
      </c>
      <c r="AE1855" s="36">
        <f>_xll.DTC.CPR.ValueForVariable($A1855,AE$10)</f>
        <v>0</v>
      </c>
      <c r="AF1855" s="36">
        <f>_xll.DTC.CPR.ValueForVariable($A1855,AF$10)</f>
        <v>0</v>
      </c>
      <c r="AG1855" s="36">
        <f>_xll.DTC.CPR.ValueForVariable($A1855,AG$10)</f>
        <v>0</v>
      </c>
      <c r="AH1855" s="36">
        <f>_xll.DTC.CPR.ValueForVariable($A1855,AH$10)</f>
        <v>0</v>
      </c>
      <c r="AI1855" s="36">
        <f>_xll.DTC.CPR.ValueForVariable($A1855,AI$10)</f>
        <v>0</v>
      </c>
      <c r="AJ1855" s="36">
        <f>_xll.DTC.CPR.ValueForVariable($A1855,AJ$10)</f>
        <v>0</v>
      </c>
      <c r="AK1855" s="36">
        <f>_xll.DTC.CPR.ValueForVariable($A1855,AK$10)</f>
        <v>5</v>
      </c>
      <c r="AL1855" s="36">
        <f>_xll.DTC.CPR.MinimumForVariable($A1855,AL$10)</f>
        <v>19.74272132062395</v>
      </c>
      <c r="AM1855" s="36">
        <f>_xll.DTC.CPR.MaximumForVariable($A1855,AM$10)</f>
        <v>55.966486819296414</v>
      </c>
    </row>
    <row r="1856" spans="1:39" x14ac:dyDescent="0.35">
      <c r="A1856" s="36" t="str">
        <f>_xll.DTC.CPR.Calculate($B$1,$B$2,$B$3,D1856,E1856,C1856,B1856,F1856,$B$4,G1856)</f>
        <v>CID=-2051136826</v>
      </c>
      <c r="B1856" s="36">
        <f t="shared" si="247"/>
        <v>6</v>
      </c>
      <c r="C1856" s="34">
        <f t="shared" si="244"/>
        <v>35</v>
      </c>
      <c r="D1856" s="36">
        <f>'TTH375-noEcon_A'!AL1856+('TTH375-noEcon_A'!AM1856-'TTH375-noEcon_A'!AL1856)*0.75</f>
        <v>54.572745067497003</v>
      </c>
      <c r="E1856" s="36">
        <f t="shared" si="245"/>
        <v>4</v>
      </c>
      <c r="F1856" s="36">
        <f t="shared" si="248"/>
        <v>29</v>
      </c>
      <c r="G1856" s="36">
        <f t="shared" si="246"/>
        <v>5.8</v>
      </c>
      <c r="H1856" s="36">
        <f>_xll.DTC.CPR.ValueForVariable($A1856,H$10)</f>
        <v>1.7370773516465796</v>
      </c>
      <c r="I1856" s="36">
        <f>_xll.DTC.CPR.ValueForVariable($A1856,I$10)</f>
        <v>148.38610193481549</v>
      </c>
      <c r="J1856" s="36">
        <f>_xll.DTC.CPR.ValueForVariable($A1856,J$10)</f>
        <v>17.347641888333037</v>
      </c>
      <c r="K1856" s="36">
        <f>_xll.DTC.CPR.ValueForVariable($A1856,K$10)</f>
        <v>240.27878109300647</v>
      </c>
      <c r="L1856" s="36">
        <f>_xll.DTC.CPR.ValueForVariable($A1856,L$10)</f>
        <v>424.75772116948701</v>
      </c>
      <c r="M1856" s="36">
        <f>_xll.DTC.CPR.ValueForVariable($A1856,M$10)</f>
        <v>405.74742696650782</v>
      </c>
      <c r="N1856" s="36">
        <f>_xll.DTC.CPR.ValueForVariable($A1856,N$10)</f>
        <v>28979.898977333247</v>
      </c>
      <c r="O1856" s="36">
        <f>_xll.DTC.CPR.ValueForVariable($A1856,O$10)</f>
        <v>1.7028443972399148</v>
      </c>
      <c r="P1856" s="36">
        <f>_xll.DTC.CPR.ValueForVariable($A1856,P$10)</f>
        <v>2.3270387154389009E-2</v>
      </c>
      <c r="Q1856" s="36">
        <f>_xll.DTC.CPR.ValueForVariable($A1856,Q$10)</f>
        <v>5.163149721615568</v>
      </c>
      <c r="R1856" s="36">
        <f>_xll.DTC.CPR.ValueForVariable($A1856,R$10)</f>
        <v>54.572765024602326</v>
      </c>
      <c r="S1856" s="36">
        <f>_xll.DTC.CPR.ValueForVariable($A1856,S$10)</f>
        <v>281.76735654456729</v>
      </c>
      <c r="T1856" s="36">
        <f>_xll.DTC.CPR.ValueForVariable($A1856,T$10)</f>
        <v>6</v>
      </c>
      <c r="U1856" s="36">
        <f>_xll.DTC.CPR.ValueForVariable($A1856,U$10)</f>
        <v>35</v>
      </c>
      <c r="V1856" s="36">
        <f>_xll.DTC.CPR.ValueForVariable($A1856,V$10)</f>
        <v>4</v>
      </c>
      <c r="W1856" s="36">
        <f>_xll.DTC.CPR.ValueForVariable($A1856,W$10)</f>
        <v>29</v>
      </c>
      <c r="X1856" s="36">
        <f>_xll.DTC.CPR.ValueForVariable($A1856,X$10)</f>
        <v>361.97809475524173</v>
      </c>
      <c r="Y1856" s="36">
        <f>_xll.DTC.CPR.ValueForVariable($A1856,Y$10)</f>
        <v>886.98098360857671</v>
      </c>
      <c r="Z1856" s="36">
        <f>_xll.DTC.CPR.ValueForVariable($A1856,Z$10)</f>
        <v>51.887445002632205</v>
      </c>
      <c r="AA1856" s="36">
        <f>_xll.DTC.CPR.ValueForVariable($A1856,AA$10)</f>
        <v>2.4503719878638663</v>
      </c>
      <c r="AB1856" s="36">
        <f>_xll.DTC.CPR.ValueForVariable($A1856,AB$10)</f>
        <v>0.88746499061022333</v>
      </c>
      <c r="AC1856" s="36">
        <f>_xll.DTC.CPR.ValueForVariable($A1856,AC$10)</f>
        <v>110</v>
      </c>
      <c r="AD1856" s="36">
        <f>_xll.DTC.CPR.ValueForVariable($A1856,AD$10)</f>
        <v>93.428742811031128</v>
      </c>
      <c r="AE1856" s="36">
        <f>_xll.DTC.CPR.ValueForVariable($A1856,AE$10)</f>
        <v>0</v>
      </c>
      <c r="AF1856" s="36">
        <f>_xll.DTC.CPR.ValueForVariable($A1856,AF$10)</f>
        <v>0</v>
      </c>
      <c r="AG1856" s="36">
        <f>_xll.DTC.CPR.ValueForVariable($A1856,AG$10)</f>
        <v>0</v>
      </c>
      <c r="AH1856" s="36">
        <f>_xll.DTC.CPR.ValueForVariable($A1856,AH$10)</f>
        <v>0</v>
      </c>
      <c r="AI1856" s="36">
        <f>_xll.DTC.CPR.ValueForVariable($A1856,AI$10)</f>
        <v>0</v>
      </c>
      <c r="AJ1856" s="36">
        <f>_xll.DTC.CPR.ValueForVariable($A1856,AJ$10)</f>
        <v>0</v>
      </c>
      <c r="AK1856" s="36">
        <f>_xll.DTC.CPR.ValueForVariable($A1856,AK$10)</f>
        <v>5</v>
      </c>
      <c r="AL1856" s="36">
        <f>_xll.DTC.CPR.MinimumForVariable($A1856,AL$10)</f>
        <v>22.990993672886411</v>
      </c>
      <c r="AM1856" s="36">
        <f>_xll.DTC.CPR.MaximumForVariable($A1856,AM$10)</f>
        <v>65.099995532367203</v>
      </c>
    </row>
    <row r="1857" spans="1:39" x14ac:dyDescent="0.35">
      <c r="A1857" s="36" t="str">
        <f>_xll.DTC.CPR.Calculate($B$1,$B$2,$B$3,D1857,E1857,C1857,B1857,F1857,$B$4,G1857)</f>
        <v>CID=-2051136985</v>
      </c>
      <c r="B1857" s="36">
        <f t="shared" si="247"/>
        <v>6</v>
      </c>
      <c r="C1857" s="34">
        <f t="shared" si="244"/>
        <v>37.5</v>
      </c>
      <c r="D1857" s="36">
        <f>'TTH375-noEcon_A'!AL1857+('TTH375-noEcon_A'!AM1857-'TTH375-noEcon_A'!AL1857)*0.75</f>
        <v>62.531120542247393</v>
      </c>
      <c r="E1857" s="36">
        <f t="shared" si="245"/>
        <v>4</v>
      </c>
      <c r="F1857" s="36">
        <f t="shared" si="248"/>
        <v>31.5</v>
      </c>
      <c r="G1857" s="36">
        <f t="shared" si="246"/>
        <v>6.3</v>
      </c>
      <c r="H1857" s="36">
        <f>_xll.DTC.CPR.ValueForVariable($A1857,H$10)</f>
        <v>1.7370773516465796</v>
      </c>
      <c r="I1857" s="36">
        <f>_xll.DTC.CPR.ValueForVariable($A1857,I$10)</f>
        <v>148.38610193481549</v>
      </c>
      <c r="J1857" s="36">
        <f>_xll.DTC.CPR.ValueForVariable($A1857,J$10)</f>
        <v>17.347641888333037</v>
      </c>
      <c r="K1857" s="36">
        <f>_xll.DTC.CPR.ValueForVariable($A1857,K$10)</f>
        <v>243.89592808768788</v>
      </c>
      <c r="L1857" s="36">
        <f>_xll.DTC.CPR.ValueForVariable($A1857,L$10)</f>
        <v>426.22784016440698</v>
      </c>
      <c r="M1857" s="36">
        <f>_xll.DTC.CPR.ValueForVariable($A1857,M$10)</f>
        <v>405.74742696650782</v>
      </c>
      <c r="N1857" s="36">
        <f>_xll.DTC.CPR.ValueForVariable($A1857,N$10)</f>
        <v>29991.658976084276</v>
      </c>
      <c r="O1857" s="36">
        <f>_xll.DTC.CPR.ValueForVariable($A1857,O$10)</f>
        <v>1.8209161867507861</v>
      </c>
      <c r="P1857" s="36">
        <f>_xll.DTC.CPR.ValueForVariable($A1857,P$10)</f>
        <v>2.6546742267692484E-2</v>
      </c>
      <c r="Q1857" s="36">
        <f>_xll.DTC.CPR.ValueForVariable($A1857,Q$10)</f>
        <v>4.7131407384759978</v>
      </c>
      <c r="R1857" s="36">
        <f>_xll.DTC.CPR.ValueForVariable($A1857,R$10)</f>
        <v>62.531129561307672</v>
      </c>
      <c r="S1857" s="36">
        <f>_xll.DTC.CPR.ValueForVariable($A1857,S$10)</f>
        <v>294.71801415831993</v>
      </c>
      <c r="T1857" s="36">
        <f>_xll.DTC.CPR.ValueForVariable($A1857,T$10)</f>
        <v>6</v>
      </c>
      <c r="U1857" s="36">
        <f>_xll.DTC.CPR.ValueForVariable($A1857,U$10)</f>
        <v>37.5</v>
      </c>
      <c r="V1857" s="36">
        <f>_xll.DTC.CPR.ValueForVariable($A1857,V$10)</f>
        <v>4</v>
      </c>
      <c r="W1857" s="36">
        <f>_xll.DTC.CPR.ValueForVariable($A1857,W$10)</f>
        <v>31.5</v>
      </c>
      <c r="X1857" s="36">
        <f>_xll.DTC.CPR.ValueForVariable($A1857,X$10)</f>
        <v>361.97809475524173</v>
      </c>
      <c r="Y1857" s="36">
        <f>_xll.DTC.CPR.ValueForVariable($A1857,Y$10)</f>
        <v>950.12868876961977</v>
      </c>
      <c r="Z1857" s="36">
        <f>_xll.DTC.CPR.ValueForVariable($A1857,Z$10)</f>
        <v>55.079308041941488</v>
      </c>
      <c r="AA1857" s="36">
        <f>_xll.DTC.CPR.ValueForVariable($A1857,AA$10)</f>
        <v>2.6248237187171979</v>
      </c>
      <c r="AB1857" s="36">
        <f>_xll.DTC.CPR.ValueForVariable($A1857,AB$10)</f>
        <v>0.89689365982141767</v>
      </c>
      <c r="AC1857" s="36">
        <f>_xll.DTC.CPR.ValueForVariable($A1857,AC$10)</f>
        <v>110</v>
      </c>
      <c r="AD1857" s="36">
        <f>_xll.DTC.CPR.ValueForVariable($A1857,AD$10)</f>
        <v>105.9280788624806</v>
      </c>
      <c r="AE1857" s="36">
        <f>_xll.DTC.CPR.ValueForVariable($A1857,AE$10)</f>
        <v>0</v>
      </c>
      <c r="AF1857" s="36">
        <f>_xll.DTC.CPR.ValueForVariable($A1857,AF$10)</f>
        <v>0</v>
      </c>
      <c r="AG1857" s="36">
        <f>_xll.DTC.CPR.ValueForVariable($A1857,AG$10)</f>
        <v>0</v>
      </c>
      <c r="AH1857" s="36">
        <f>_xll.DTC.CPR.ValueForVariable($A1857,AH$10)</f>
        <v>0</v>
      </c>
      <c r="AI1857" s="36">
        <f>_xll.DTC.CPR.ValueForVariable($A1857,AI$10)</f>
        <v>0</v>
      </c>
      <c r="AJ1857" s="36">
        <f>_xll.DTC.CPR.ValueForVariable($A1857,AJ$10)</f>
        <v>0</v>
      </c>
      <c r="AK1857" s="36">
        <f>_xll.DTC.CPR.ValueForVariable($A1857,AK$10)</f>
        <v>5</v>
      </c>
      <c r="AL1857" s="36">
        <f>_xll.DTC.CPR.MinimumForVariable($A1857,AL$10)</f>
        <v>26.383543018984295</v>
      </c>
      <c r="AM1857" s="36">
        <f>_xll.DTC.CPR.MaximumForVariable($A1857,AM$10)</f>
        <v>74.580313050001763</v>
      </c>
    </row>
    <row r="1858" spans="1:39" x14ac:dyDescent="0.35">
      <c r="A1858" s="36" t="str">
        <f>_xll.DTC.CPR.Calculate($B$1,$B$2,$B$3,D1858,E1858,C1858,B1858,F1858,$B$4,G1858)</f>
        <v>CID=-2051136764</v>
      </c>
      <c r="B1858" s="36">
        <f t="shared" si="247"/>
        <v>6</v>
      </c>
      <c r="C1858" s="34">
        <f t="shared" si="244"/>
        <v>40</v>
      </c>
      <c r="D1858" s="36">
        <f>'TTH375-noEcon_A'!AL1858+('TTH375-noEcon_A'!AM1858-'TTH375-noEcon_A'!AL1858)*0.75</f>
        <v>71.241673777023266</v>
      </c>
      <c r="E1858" s="36">
        <f t="shared" si="245"/>
        <v>4</v>
      </c>
      <c r="F1858" s="36">
        <f t="shared" si="248"/>
        <v>34</v>
      </c>
      <c r="G1858" s="36">
        <f t="shared" si="246"/>
        <v>6.8</v>
      </c>
      <c r="H1858" s="36">
        <f>_xll.DTC.CPR.ValueForVariable($A1858,H$10)</f>
        <v>1.7370773516465796</v>
      </c>
      <c r="I1858" s="36">
        <f>_xll.DTC.CPR.ValueForVariable($A1858,I$10)</f>
        <v>148.38610193481549</v>
      </c>
      <c r="J1858" s="36">
        <f>_xll.DTC.CPR.ValueForVariable($A1858,J$10)</f>
        <v>17.347641888333037</v>
      </c>
      <c r="K1858" s="36">
        <f>_xll.DTC.CPR.ValueForVariable($A1858,K$10)</f>
        <v>247.54071405292822</v>
      </c>
      <c r="L1858" s="36">
        <f>_xll.DTC.CPR.ValueForVariable($A1858,L$10)</f>
        <v>427.67214083840577</v>
      </c>
      <c r="M1858" s="36">
        <f>_xll.DTC.CPR.ValueForVariable($A1858,M$10)</f>
        <v>405.74742696650782</v>
      </c>
      <c r="N1858" s="36">
        <f>_xll.DTC.CPR.ValueForVariable($A1858,N$10)</f>
        <v>30992.292818040482</v>
      </c>
      <c r="O1858" s="36">
        <f>_xll.DTC.CPR.ValueForVariable($A1858,O$10)</f>
        <v>1.9364726718954224</v>
      </c>
      <c r="P1858" s="36">
        <f>_xll.DTC.CPR.ValueForVariable($A1858,P$10)</f>
        <v>3.0247200007613925E-2</v>
      </c>
      <c r="Q1858" s="36">
        <f>_xll.DTC.CPR.ValueForVariable($A1858,Q$10)</f>
        <v>4.3003339039614836</v>
      </c>
      <c r="R1858" s="36">
        <f>_xll.DTC.CPR.ValueForVariable($A1858,R$10)</f>
        <v>71.241671672362173</v>
      </c>
      <c r="S1858" s="36">
        <f>_xll.DTC.CPR.ValueForVariable($A1858,S$10)</f>
        <v>306.36297606755147</v>
      </c>
      <c r="T1858" s="36">
        <f>_xll.DTC.CPR.ValueForVariable($A1858,T$10)</f>
        <v>6</v>
      </c>
      <c r="U1858" s="36">
        <f>_xll.DTC.CPR.ValueForVariable($A1858,U$10)</f>
        <v>40</v>
      </c>
      <c r="V1858" s="36">
        <f>_xll.DTC.CPR.ValueForVariable($A1858,V$10)</f>
        <v>4</v>
      </c>
      <c r="W1858" s="36">
        <f>_xll.DTC.CPR.ValueForVariable($A1858,W$10)</f>
        <v>34</v>
      </c>
      <c r="X1858" s="36">
        <f>_xll.DTC.CPR.ValueForVariable($A1858,X$10)</f>
        <v>361.97809475524173</v>
      </c>
      <c r="Y1858" s="36">
        <f>_xll.DTC.CPR.ValueForVariable($A1858,Y$10)</f>
        <v>1016.5930221211611</v>
      </c>
      <c r="Z1858" s="36">
        <f>_xll.DTC.CPR.ValueForVariable($A1858,Z$10)</f>
        <v>58.40018663640916</v>
      </c>
      <c r="AA1858" s="36">
        <f>_xll.DTC.CPR.ValueForVariable($A1858,AA$10)</f>
        <v>2.808437960337212</v>
      </c>
      <c r="AB1858" s="36">
        <f>_xll.DTC.CPR.ValueForVariable($A1858,AB$10)</f>
        <v>0.90411216478319278</v>
      </c>
      <c r="AC1858" s="36">
        <f>_xll.DTC.CPR.ValueForVariable($A1858,AC$10)</f>
        <v>110</v>
      </c>
      <c r="AD1858" s="36">
        <f>_xll.DTC.CPR.ValueForVariable($A1858,AD$10)</f>
        <v>119.72023616590177</v>
      </c>
      <c r="AE1858" s="36">
        <f>_xll.DTC.CPR.ValueForVariable($A1858,AE$10)</f>
        <v>0</v>
      </c>
      <c r="AF1858" s="36">
        <f>_xll.DTC.CPR.ValueForVariable($A1858,AF$10)</f>
        <v>0</v>
      </c>
      <c r="AG1858" s="36">
        <f>_xll.DTC.CPR.ValueForVariable($A1858,AG$10)</f>
        <v>0</v>
      </c>
      <c r="AH1858" s="36">
        <f>_xll.DTC.CPR.ValueForVariable($A1858,AH$10)</f>
        <v>0</v>
      </c>
      <c r="AI1858" s="36">
        <f>_xll.DTC.CPR.ValueForVariable($A1858,AI$10)</f>
        <v>0</v>
      </c>
      <c r="AJ1858" s="36">
        <f>_xll.DTC.CPR.ValueForVariable($A1858,AJ$10)</f>
        <v>0</v>
      </c>
      <c r="AK1858" s="36">
        <f>_xll.DTC.CPR.ValueForVariable($A1858,AK$10)</f>
        <v>5</v>
      </c>
      <c r="AL1858" s="36">
        <f>_xll.DTC.CPR.MinimumForVariable($A1858,AL$10)</f>
        <v>30.203161519248031</v>
      </c>
      <c r="AM1858" s="36">
        <f>_xll.DTC.CPR.MaximumForVariable($A1858,AM$10)</f>
        <v>84.92117786294834</v>
      </c>
    </row>
    <row r="1859" spans="1:39" x14ac:dyDescent="0.35">
      <c r="A1859" s="36" t="str">
        <f>_xll.DTC.CPR.Calculate($B$1,$B$2,$B$3,D1859,E1859,C1859,B1859,F1859,$B$4,G1859)</f>
        <v>CID=-2051136667</v>
      </c>
      <c r="B1859" s="36">
        <f t="shared" si="247"/>
        <v>6</v>
      </c>
      <c r="C1859" s="34">
        <f t="shared" si="244"/>
        <v>42.5</v>
      </c>
      <c r="D1859" s="36">
        <f>'TTH375-noEcon_A'!AL1859+('TTH375-noEcon_A'!AM1859-'TTH375-noEcon_A'!AL1859)*0.75</f>
        <v>77.326848539675694</v>
      </c>
      <c r="E1859" s="36">
        <f t="shared" si="245"/>
        <v>4</v>
      </c>
      <c r="F1859" s="36">
        <f t="shared" si="248"/>
        <v>36.5</v>
      </c>
      <c r="G1859" s="36">
        <f t="shared" si="246"/>
        <v>7.3</v>
      </c>
      <c r="H1859" s="36">
        <f>_xll.DTC.CPR.ValueForVariable($A1859,H$10)</f>
        <v>1.7370773516465796</v>
      </c>
      <c r="I1859" s="36">
        <f>_xll.DTC.CPR.ValueForVariable($A1859,I$10)</f>
        <v>148.38610193481549</v>
      </c>
      <c r="J1859" s="36">
        <f>_xll.DTC.CPR.ValueForVariable($A1859,J$10)</f>
        <v>17.347641888333037</v>
      </c>
      <c r="K1859" s="36">
        <f>_xll.DTC.CPR.ValueForVariable($A1859,K$10)</f>
        <v>251.21448128784849</v>
      </c>
      <c r="L1859" s="36">
        <f>_xll.DTC.CPR.ValueForVariable($A1859,L$10)</f>
        <v>429.09085330554353</v>
      </c>
      <c r="M1859" s="36">
        <f>_xll.DTC.CPR.ValueForVariable($A1859,M$10)</f>
        <v>405.74742696650782</v>
      </c>
      <c r="N1859" s="36">
        <f>_xll.DTC.CPR.ValueForVariable($A1859,N$10)</f>
        <v>31627.663501858166</v>
      </c>
      <c r="O1859" s="36">
        <f>_xll.DTC.CPR.ValueForVariable($A1859,O$10)</f>
        <v>2.0071753172742581</v>
      </c>
      <c r="P1859" s="36">
        <f>_xll.DTC.CPR.ValueForVariable($A1859,P$10)</f>
        <v>3.3176591259485834E-2</v>
      </c>
      <c r="Q1859" s="36">
        <f>_xll.DTC.CPR.ValueForVariable($A1859,Q$10)</f>
        <v>4.0112172991771642</v>
      </c>
      <c r="R1859" s="36">
        <f>_xll.DTC.CPR.ValueForVariable($A1859,R$10)</f>
        <v>77.326829024076062</v>
      </c>
      <c r="S1859" s="36">
        <f>_xll.DTC.CPR.ValueForVariable($A1859,S$10)</f>
        <v>310.17471427188872</v>
      </c>
      <c r="T1859" s="36">
        <f>_xll.DTC.CPR.ValueForVariable($A1859,T$10)</f>
        <v>6</v>
      </c>
      <c r="U1859" s="36">
        <f>_xll.DTC.CPR.ValueForVariable($A1859,U$10)</f>
        <v>42.5</v>
      </c>
      <c r="V1859" s="36">
        <f>_xll.DTC.CPR.ValueForVariable($A1859,V$10)</f>
        <v>4</v>
      </c>
      <c r="W1859" s="36">
        <f>_xll.DTC.CPR.ValueForVariable($A1859,W$10)</f>
        <v>36.5</v>
      </c>
      <c r="X1859" s="36">
        <f>_xll.DTC.CPR.ValueForVariable($A1859,X$10)</f>
        <v>361.97809475524173</v>
      </c>
      <c r="Y1859" s="36">
        <f>_xll.DTC.CPR.ValueForVariable($A1859,Y$10)</f>
        <v>1086.4865440387393</v>
      </c>
      <c r="Z1859" s="36">
        <f>_xll.DTC.CPR.ValueForVariable($A1859,Z$10)</f>
        <v>61.094754892359276</v>
      </c>
      <c r="AA1859" s="36">
        <f>_xll.DTC.CPR.ValueForVariable($A1859,AA$10)</f>
        <v>3.0015256718044987</v>
      </c>
      <c r="AB1859" s="36">
        <f>_xll.DTC.CPR.ValueForVariable($A1859,AB$10)</f>
        <v>0.9077699997569183</v>
      </c>
      <c r="AC1859" s="36">
        <f>_xll.DTC.CPR.ValueForVariable($A1859,AC$10)</f>
        <v>110</v>
      </c>
      <c r="AD1859" s="36">
        <f>_xll.DTC.CPR.ValueForVariable($A1859,AD$10)</f>
        <v>129.42260926453486</v>
      </c>
      <c r="AE1859" s="36">
        <f>_xll.DTC.CPR.ValueForVariable($A1859,AE$10)</f>
        <v>0</v>
      </c>
      <c r="AF1859" s="36">
        <f>_xll.DTC.CPR.ValueForVariable($A1859,AF$10)</f>
        <v>0</v>
      </c>
      <c r="AG1859" s="36">
        <f>_xll.DTC.CPR.ValueForVariable($A1859,AG$10)</f>
        <v>0</v>
      </c>
      <c r="AH1859" s="36">
        <f>_xll.DTC.CPR.ValueForVariable($A1859,AH$10)</f>
        <v>0</v>
      </c>
      <c r="AI1859" s="36">
        <f>_xll.DTC.CPR.ValueForVariable($A1859,AI$10)</f>
        <v>0</v>
      </c>
      <c r="AJ1859" s="36">
        <f>_xll.DTC.CPR.ValueForVariable($A1859,AJ$10)</f>
        <v>0</v>
      </c>
      <c r="AK1859" s="36">
        <f>_xll.DTC.CPR.ValueForVariable($A1859,AK$10)</f>
        <v>5</v>
      </c>
      <c r="AL1859" s="36">
        <f>_xll.DTC.CPR.MinimumForVariable($A1859,AL$10)</f>
        <v>33.788053150311342</v>
      </c>
      <c r="AM1859" s="36">
        <f>_xll.DTC.CPR.MaximumForVariable($A1859,AM$10)</f>
        <v>91.839780336130474</v>
      </c>
    </row>
    <row r="1860" spans="1:39" x14ac:dyDescent="0.35">
      <c r="A1860" s="36" t="str">
        <f>_xll.DTC.CPR.Calculate($B$1,$B$2,$B$3,D1860,E1860,C1860,B1860,F1860,$B$4,G1860)</f>
        <v>CID=1324241575</v>
      </c>
      <c r="B1860" s="36">
        <f t="shared" si="247"/>
        <v>6</v>
      </c>
      <c r="C1860" s="34">
        <f t="shared" si="244"/>
        <v>45</v>
      </c>
      <c r="D1860" s="36">
        <f>'TTH375-noEcon_A'!AL1860+('TTH375-noEcon_A'!AM1860-'TTH375-noEcon_A'!AL1860)*0.75</f>
        <v>86.231775980885246</v>
      </c>
      <c r="E1860" s="36">
        <f t="shared" si="245"/>
        <v>4</v>
      </c>
      <c r="F1860" s="36">
        <f t="shared" si="248"/>
        <v>39</v>
      </c>
      <c r="G1860" s="36">
        <f t="shared" si="246"/>
        <v>7.8</v>
      </c>
      <c r="H1860" s="36">
        <f>_xll.DTC.CPR.ValueForVariable($A1860,H$10)</f>
        <v>1.7370773516465796</v>
      </c>
      <c r="I1860" s="36">
        <f>_xll.DTC.CPR.ValueForVariable($A1860,I$10)</f>
        <v>148.38610193481549</v>
      </c>
      <c r="J1860" s="36">
        <f>_xll.DTC.CPR.ValueForVariable($A1860,J$10)</f>
        <v>17.347641888333037</v>
      </c>
      <c r="K1860" s="36">
        <f>_xll.DTC.CPR.ValueForVariable($A1860,K$10)</f>
        <v>254.91869357729877</v>
      </c>
      <c r="L1860" s="36">
        <f>_xll.DTC.CPR.ValueForVariable($A1860,L$10)</f>
        <v>430.48420789764469</v>
      </c>
      <c r="M1860" s="36">
        <f>_xll.DTC.CPR.ValueForVariable($A1860,M$10)</f>
        <v>405.74742696650782</v>
      </c>
      <c r="N1860" s="36">
        <f>_xll.DTC.CPR.ValueForVariable($A1860,N$10)</f>
        <v>32436.476545351899</v>
      </c>
      <c r="O1860" s="36">
        <f>_xll.DTC.CPR.ValueForVariable($A1860,O$10)</f>
        <v>2.1142490401782013</v>
      </c>
      <c r="P1860" s="36">
        <f>_xll.DTC.CPR.ValueForVariable($A1860,P$10)</f>
        <v>3.7306594364926858E-2</v>
      </c>
      <c r="Q1860" s="36">
        <f>_xll.DTC.CPR.ValueForVariable($A1860,Q$10)</f>
        <v>3.698052351862485</v>
      </c>
      <c r="R1860" s="36">
        <f>_xll.DTC.CPR.ValueForVariable($A1860,R$10)</f>
        <v>86.231744296108658</v>
      </c>
      <c r="S1860" s="36">
        <f>_xll.DTC.CPR.ValueForVariable($A1860,S$10)</f>
        <v>318.88950479942906</v>
      </c>
      <c r="T1860" s="36">
        <f>_xll.DTC.CPR.ValueForVariable($A1860,T$10)</f>
        <v>6</v>
      </c>
      <c r="U1860" s="36">
        <f>_xll.DTC.CPR.ValueForVariable($A1860,U$10)</f>
        <v>45</v>
      </c>
      <c r="V1860" s="36">
        <f>_xll.DTC.CPR.ValueForVariable($A1860,V$10)</f>
        <v>4</v>
      </c>
      <c r="W1860" s="36">
        <f>_xll.DTC.CPR.ValueForVariable($A1860,W$10)</f>
        <v>39</v>
      </c>
      <c r="X1860" s="36">
        <f>_xll.DTC.CPR.ValueForVariable($A1860,X$10)</f>
        <v>361.97809475524173</v>
      </c>
      <c r="Y1860" s="36">
        <f>_xll.DTC.CPR.ValueForVariable($A1860,Y$10)</f>
        <v>1159.9242383423766</v>
      </c>
      <c r="Z1860" s="36">
        <f>_xll.DTC.CPR.ValueForVariable($A1860,Z$10)</f>
        <v>64.248729307228132</v>
      </c>
      <c r="AA1860" s="36">
        <f>_xll.DTC.CPR.ValueForVariable($A1860,AA$10)</f>
        <v>3.2044045072027938</v>
      </c>
      <c r="AB1860" s="36">
        <f>_xll.DTC.CPR.ValueForVariable($A1860,AB$10)</f>
        <v>0.9116606888846801</v>
      </c>
      <c r="AC1860" s="36">
        <f>_xll.DTC.CPR.ValueForVariable($A1860,AC$10)</f>
        <v>110</v>
      </c>
      <c r="AD1860" s="36">
        <f>_xll.DTC.CPR.ValueForVariable($A1860,AD$10)</f>
        <v>143.7109031932446</v>
      </c>
      <c r="AE1860" s="36">
        <f>_xll.DTC.CPR.ValueForVariable($A1860,AE$10)</f>
        <v>0</v>
      </c>
      <c r="AF1860" s="36">
        <f>_xll.DTC.CPR.ValueForVariable($A1860,AF$10)</f>
        <v>0</v>
      </c>
      <c r="AG1860" s="36">
        <f>_xll.DTC.CPR.ValueForVariable($A1860,AG$10)</f>
        <v>0</v>
      </c>
      <c r="AH1860" s="36">
        <f>_xll.DTC.CPR.ValueForVariable($A1860,AH$10)</f>
        <v>0</v>
      </c>
      <c r="AI1860" s="36">
        <f>_xll.DTC.CPR.ValueForVariable($A1860,AI$10)</f>
        <v>0</v>
      </c>
      <c r="AJ1860" s="36">
        <f>_xll.DTC.CPR.ValueForVariable($A1860,AJ$10)</f>
        <v>0</v>
      </c>
      <c r="AK1860" s="36">
        <f>_xll.DTC.CPR.ValueForVariable($A1860,AK$10)</f>
        <v>5</v>
      </c>
      <c r="AL1860" s="36">
        <f>_xll.DTC.CPR.MinimumForVariable($A1860,AL$10)</f>
        <v>38.496186843110607</v>
      </c>
      <c r="AM1860" s="36">
        <f>_xll.DTC.CPR.MaximumForVariable($A1860,AM$10)</f>
        <v>102.14363902681012</v>
      </c>
    </row>
    <row r="1861" spans="1:39" x14ac:dyDescent="0.35">
      <c r="A1861" s="36" t="str">
        <f>_xll.DTC.CPR.Calculate($B$1,$B$2,$B$3,D1861,E1861,C1861,B1861,F1861,$B$4,G1861)</f>
        <v>CID=1324241672</v>
      </c>
      <c r="B1861" s="36">
        <f t="shared" si="247"/>
        <v>6</v>
      </c>
      <c r="C1861" s="34">
        <f t="shared" si="244"/>
        <v>47.5</v>
      </c>
      <c r="D1861" s="36">
        <f>'TTH375-noEcon_A'!AL1861+('TTH375-noEcon_A'!AM1861-'TTH375-noEcon_A'!AL1861)*0.75</f>
        <v>94.927773440107316</v>
      </c>
      <c r="E1861" s="36">
        <f t="shared" si="245"/>
        <v>4</v>
      </c>
      <c r="F1861" s="36">
        <f t="shared" si="248"/>
        <v>41.5</v>
      </c>
      <c r="G1861" s="36">
        <f t="shared" si="246"/>
        <v>8.3000000000000007</v>
      </c>
      <c r="H1861" s="36">
        <f>_xll.DTC.CPR.ValueForVariable($A1861,H$10)</f>
        <v>1.7370773516465796</v>
      </c>
      <c r="I1861" s="36">
        <f>_xll.DTC.CPR.ValueForVariable($A1861,I$10)</f>
        <v>148.38610193481549</v>
      </c>
      <c r="J1861" s="36">
        <f>_xll.DTC.CPR.ValueForVariable($A1861,J$10)</f>
        <v>17.347641888333037</v>
      </c>
      <c r="K1861" s="36">
        <f>_xll.DTC.CPR.ValueForVariable($A1861,K$10)</f>
        <v>258.65495278124138</v>
      </c>
      <c r="L1861" s="36">
        <f>_xll.DTC.CPR.ValueForVariable($A1861,L$10)</f>
        <v>431.85243994662443</v>
      </c>
      <c r="M1861" s="36">
        <f>_xll.DTC.CPR.ValueForVariable($A1861,M$10)</f>
        <v>405.74742696650782</v>
      </c>
      <c r="N1861" s="36">
        <f>_xll.DTC.CPR.ValueForVariable($A1861,N$10)</f>
        <v>33148.153062151498</v>
      </c>
      <c r="O1861" s="36">
        <f>_xll.DTC.CPR.ValueForVariable($A1861,O$10)</f>
        <v>2.2169071781129617</v>
      </c>
      <c r="P1861" s="36">
        <f>_xll.DTC.CPR.ValueForVariable($A1861,P$10)</f>
        <v>4.1574997022419659E-2</v>
      </c>
      <c r="Q1861" s="36">
        <f>_xll.DTC.CPR.ValueForVariable($A1861,Q$10)</f>
        <v>3.4351407554096851</v>
      </c>
      <c r="R1861" s="36">
        <f>_xll.DTC.CPR.ValueForVariable($A1861,R$10)</f>
        <v>94.927802115294156</v>
      </c>
      <c r="S1861" s="36">
        <f>_xll.DTC.CPR.ValueForVariable($A1861,S$10)</f>
        <v>326.09036186771266</v>
      </c>
      <c r="T1861" s="36">
        <f>_xll.DTC.CPR.ValueForVariable($A1861,T$10)</f>
        <v>6</v>
      </c>
      <c r="U1861" s="36">
        <f>_xll.DTC.CPR.ValueForVariable($A1861,U$10)</f>
        <v>47.5</v>
      </c>
      <c r="V1861" s="36">
        <f>_xll.DTC.CPR.ValueForVariable($A1861,V$10)</f>
        <v>4</v>
      </c>
      <c r="W1861" s="36">
        <f>_xll.DTC.CPR.ValueForVariable($A1861,W$10)</f>
        <v>41.5</v>
      </c>
      <c r="X1861" s="36">
        <f>_xll.DTC.CPR.ValueForVariable($A1861,X$10)</f>
        <v>361.97809475524173</v>
      </c>
      <c r="Y1861" s="36">
        <f>_xll.DTC.CPR.ValueForVariable($A1861,Y$10)</f>
        <v>1237.0237214434719</v>
      </c>
      <c r="Z1861" s="36">
        <f>_xll.DTC.CPR.ValueForVariable($A1861,Z$10)</f>
        <v>67.210978043290595</v>
      </c>
      <c r="AA1861" s="36">
        <f>_xll.DTC.CPR.ValueForVariable($A1861,AA$10)</f>
        <v>3.4173993934077935</v>
      </c>
      <c r="AB1861" s="36">
        <f>_xll.DTC.CPR.ValueForVariable($A1861,AB$10)</f>
        <v>0.91426234766008951</v>
      </c>
      <c r="AC1861" s="36">
        <f>_xll.DTC.CPR.ValueForVariable($A1861,AC$10)</f>
        <v>110</v>
      </c>
      <c r="AD1861" s="36">
        <f>_xll.DTC.CPR.ValueForVariable($A1861,AD$10)</f>
        <v>157.75326888310116</v>
      </c>
      <c r="AE1861" s="36">
        <f>_xll.DTC.CPR.ValueForVariable($A1861,AE$10)</f>
        <v>0</v>
      </c>
      <c r="AF1861" s="36">
        <f>_xll.DTC.CPR.ValueForVariable($A1861,AF$10)</f>
        <v>0</v>
      </c>
      <c r="AG1861" s="36">
        <f>_xll.DTC.CPR.ValueForVariable($A1861,AG$10)</f>
        <v>0</v>
      </c>
      <c r="AH1861" s="36">
        <f>_xll.DTC.CPR.ValueForVariable($A1861,AH$10)</f>
        <v>0</v>
      </c>
      <c r="AI1861" s="36">
        <f>_xll.DTC.CPR.ValueForVariable($A1861,AI$10)</f>
        <v>0</v>
      </c>
      <c r="AJ1861" s="36">
        <f>_xll.DTC.CPR.ValueForVariable($A1861,AJ$10)</f>
        <v>0</v>
      </c>
      <c r="AK1861" s="36">
        <f>_xll.DTC.CPR.ValueForVariable($A1861,AK$10)</f>
        <v>5</v>
      </c>
      <c r="AL1861" s="36">
        <f>_xll.DTC.CPR.MinimumForVariable($A1861,AL$10)</f>
        <v>43.163567138113144</v>
      </c>
      <c r="AM1861" s="36">
        <f>_xll.DTC.CPR.MaximumForVariable($A1861,AM$10)</f>
        <v>112.18250887410538</v>
      </c>
    </row>
    <row r="1862" spans="1:39" x14ac:dyDescent="0.35">
      <c r="A1862" s="36" t="str">
        <f>_xll.DTC.CPR.Calculate($B$1,$B$2,$B$3,D1862,E1862,C1862,B1862,F1862,$B$4,G1862)</f>
        <v>CID=1324241637</v>
      </c>
      <c r="B1862" s="36">
        <f t="shared" si="247"/>
        <v>6</v>
      </c>
      <c r="C1862" s="34">
        <f t="shared" si="244"/>
        <v>50</v>
      </c>
      <c r="D1862" s="36">
        <f>'TTH375-noEcon_A'!AL1862+('TTH375-noEcon_A'!AM1862-'TTH375-noEcon_A'!AL1862)*0.75</f>
        <v>103.73368252708831</v>
      </c>
      <c r="E1862" s="36">
        <f t="shared" si="245"/>
        <v>4</v>
      </c>
      <c r="F1862" s="36">
        <f t="shared" si="248"/>
        <v>44</v>
      </c>
      <c r="G1862" s="36">
        <f t="shared" si="246"/>
        <v>8.8000000000000007</v>
      </c>
      <c r="H1862" s="36">
        <f>_xll.DTC.CPR.ValueForVariable($A1862,H$10)</f>
        <v>1.7370773516465796</v>
      </c>
      <c r="I1862" s="36">
        <f>_xll.DTC.CPR.ValueForVariable($A1862,I$10)</f>
        <v>148.38610193481549</v>
      </c>
      <c r="J1862" s="36">
        <f>_xll.DTC.CPR.ValueForVariable($A1862,J$10)</f>
        <v>17.347641888333037</v>
      </c>
      <c r="K1862" s="36">
        <f>_xll.DTC.CPR.ValueForVariable($A1862,K$10)</f>
        <v>262.42501858641634</v>
      </c>
      <c r="L1862" s="36">
        <f>_xll.DTC.CPR.ValueForVariable($A1862,L$10)</f>
        <v>433.1957906600075</v>
      </c>
      <c r="M1862" s="36">
        <f>_xll.DTC.CPR.ValueForVariable($A1862,M$10)</f>
        <v>405.74742696650782</v>
      </c>
      <c r="N1862" s="36">
        <f>_xll.DTC.CPR.ValueForVariable($A1862,N$10)</f>
        <v>33957.774382183634</v>
      </c>
      <c r="O1862" s="36">
        <f>_xll.DTC.CPR.ValueForVariable($A1862,O$10)</f>
        <v>2.3138718407524732</v>
      </c>
      <c r="P1862" s="36">
        <f>_xll.DTC.CPR.ValueForVariable($A1862,P$10)</f>
        <v>4.6120639858687598E-2</v>
      </c>
      <c r="Q1862" s="36">
        <f>_xll.DTC.CPR.ValueForVariable($A1862,Q$10)</f>
        <v>3.1969332107239561</v>
      </c>
      <c r="R1862" s="36">
        <f>_xll.DTC.CPR.ValueForVariable($A1862,R$10)</f>
        <v>103.7336919604965</v>
      </c>
      <c r="S1862" s="36">
        <f>_xll.DTC.CPR.ValueForVariable($A1862,S$10)</f>
        <v>331.62968489951993</v>
      </c>
      <c r="T1862" s="36">
        <f>_xll.DTC.CPR.ValueForVariable($A1862,T$10)</f>
        <v>6</v>
      </c>
      <c r="U1862" s="36">
        <f>_xll.DTC.CPR.ValueForVariable($A1862,U$10)</f>
        <v>50</v>
      </c>
      <c r="V1862" s="36">
        <f>_xll.DTC.CPR.ValueForVariable($A1862,V$10)</f>
        <v>4</v>
      </c>
      <c r="W1862" s="36">
        <f>_xll.DTC.CPR.ValueForVariable($A1862,W$10)</f>
        <v>44</v>
      </c>
      <c r="X1862" s="36">
        <f>_xll.DTC.CPR.ValueForVariable($A1862,X$10)</f>
        <v>361.97809475524173</v>
      </c>
      <c r="Y1862" s="36">
        <f>_xll.DTC.CPR.ValueForVariable($A1862,Y$10)</f>
        <v>1317.9054900117335</v>
      </c>
      <c r="Z1862" s="36">
        <f>_xll.DTC.CPR.ValueForVariable($A1862,Z$10)</f>
        <v>70.156630197949255</v>
      </c>
      <c r="AA1862" s="36">
        <f>_xll.DTC.CPR.ValueForVariable($A1862,AA$10)</f>
        <v>3.6408432142913507</v>
      </c>
      <c r="AB1862" s="36">
        <f>_xll.DTC.CPR.ValueForVariable($A1862,AB$10)</f>
        <v>0.91607095315530462</v>
      </c>
      <c r="AC1862" s="36">
        <f>_xll.DTC.CPR.ValueForVariable($A1862,AC$10)</f>
        <v>110</v>
      </c>
      <c r="AD1862" s="36">
        <f>_xll.DTC.CPR.ValueForVariable($A1862,AD$10)</f>
        <v>172.04675999322978</v>
      </c>
      <c r="AE1862" s="36">
        <f>_xll.DTC.CPR.ValueForVariable($A1862,AE$10)</f>
        <v>0</v>
      </c>
      <c r="AF1862" s="36">
        <f>_xll.DTC.CPR.ValueForVariable($A1862,AF$10)</f>
        <v>0</v>
      </c>
      <c r="AG1862" s="36">
        <f>_xll.DTC.CPR.ValueForVariable($A1862,AG$10)</f>
        <v>0</v>
      </c>
      <c r="AH1862" s="36">
        <f>_xll.DTC.CPR.ValueForVariable($A1862,AH$10)</f>
        <v>0</v>
      </c>
      <c r="AI1862" s="36">
        <f>_xll.DTC.CPR.ValueForVariable($A1862,AI$10)</f>
        <v>0</v>
      </c>
      <c r="AJ1862" s="36">
        <f>_xll.DTC.CPR.ValueForVariable($A1862,AJ$10)</f>
        <v>0</v>
      </c>
      <c r="AK1862" s="36">
        <f>_xll.DTC.CPR.ValueForVariable($A1862,AK$10)</f>
        <v>5</v>
      </c>
      <c r="AL1862" s="36">
        <f>_xll.DTC.CPR.MinimumForVariable($A1862,AL$10)</f>
        <v>48.305621449857568</v>
      </c>
      <c r="AM1862" s="36">
        <f>_xll.DTC.CPR.MaximumForVariable($A1862,AM$10)</f>
        <v>122.20970288616522</v>
      </c>
    </row>
    <row r="1863" spans="1:39" x14ac:dyDescent="0.35">
      <c r="A1863" s="36" t="str">
        <f>_xll.DTC.CPR.Calculate($B$1,$B$2,$B$3,D1863,E1863,C1863,B1863,F1863,$B$4,G1863)</f>
        <v>CID=1324241478</v>
      </c>
      <c r="B1863" s="36">
        <f t="shared" si="247"/>
        <v>6</v>
      </c>
      <c r="C1863" s="34">
        <f t="shared" si="244"/>
        <v>52.5</v>
      </c>
      <c r="D1863" s="36">
        <f>'TTH375-noEcon_A'!AL1863+('TTH375-noEcon_A'!AM1863-'TTH375-noEcon_A'!AL1863)*0.75</f>
        <v>106.73600645682754</v>
      </c>
      <c r="E1863" s="36">
        <f t="shared" si="245"/>
        <v>4</v>
      </c>
      <c r="F1863" s="36">
        <f t="shared" si="248"/>
        <v>46.5</v>
      </c>
      <c r="G1863" s="36">
        <f t="shared" si="246"/>
        <v>9.3000000000000007</v>
      </c>
      <c r="H1863" s="36">
        <f>_xll.DTC.CPR.ValueForVariable($A1863,H$10)</f>
        <v>1.7370773516465796</v>
      </c>
      <c r="I1863" s="36">
        <f>_xll.DTC.CPR.ValueForVariable($A1863,I$10)</f>
        <v>148.38610193481549</v>
      </c>
      <c r="J1863" s="36">
        <f>_xll.DTC.CPR.ValueForVariable($A1863,J$10)</f>
        <v>17.347641888333037</v>
      </c>
      <c r="K1863" s="36">
        <f>_xll.DTC.CPR.ValueForVariable($A1863,K$10)</f>
        <v>266.23083222577782</v>
      </c>
      <c r="L1863" s="36">
        <f>_xll.DTC.CPR.ValueForVariable($A1863,L$10)</f>
        <v>434.51450823038169</v>
      </c>
      <c r="M1863" s="36">
        <f>_xll.DTC.CPR.ValueForVariable($A1863,M$10)</f>
        <v>405.74742696650782</v>
      </c>
      <c r="N1863" s="36">
        <f>_xll.DTC.CPR.ValueForVariable($A1863,N$10)</f>
        <v>34267.866234403918</v>
      </c>
      <c r="O1863" s="36">
        <f>_xll.DTC.CPR.ValueForVariable($A1863,O$10)</f>
        <v>2.3375916834971333</v>
      </c>
      <c r="P1863" s="36">
        <f>_xll.DTC.CPR.ValueForVariable($A1863,P$10)</f>
        <v>4.8587955342747853E-2</v>
      </c>
      <c r="Q1863" s="36">
        <f>_xll.DTC.CPR.ValueForVariable($A1863,Q$10)</f>
        <v>3.0555090204610043</v>
      </c>
      <c r="R1863" s="36">
        <f>_xll.DTC.CPR.ValueForVariable($A1863,R$10)</f>
        <v>106.73600679685265</v>
      </c>
      <c r="S1863" s="36">
        <f>_xll.DTC.CPR.ValueForVariable($A1863,S$10)</f>
        <v>326.13283157577035</v>
      </c>
      <c r="T1863" s="36">
        <f>_xll.DTC.CPR.ValueForVariable($A1863,T$10)</f>
        <v>6</v>
      </c>
      <c r="U1863" s="36">
        <f>_xll.DTC.CPR.ValueForVariable($A1863,U$10)</f>
        <v>52.5</v>
      </c>
      <c r="V1863" s="36">
        <f>_xll.DTC.CPR.ValueForVariable($A1863,V$10)</f>
        <v>4</v>
      </c>
      <c r="W1863" s="36">
        <f>_xll.DTC.CPR.ValueForVariable($A1863,W$10)</f>
        <v>46.5</v>
      </c>
      <c r="X1863" s="36">
        <f>_xll.DTC.CPR.ValueForVariable($A1863,X$10)</f>
        <v>361.97809475524173</v>
      </c>
      <c r="Y1863" s="36">
        <f>_xll.DTC.CPR.ValueForVariable($A1863,Y$10)</f>
        <v>1402.69321438421</v>
      </c>
      <c r="Z1863" s="36">
        <f>_xll.DTC.CPR.ValueForVariable($A1863,Z$10)</f>
        <v>72.145471680939977</v>
      </c>
      <c r="AA1863" s="36">
        <f>_xll.DTC.CPR.ValueForVariable($A1863,AA$10)</f>
        <v>3.875077621292712</v>
      </c>
      <c r="AB1863" s="36">
        <f>_xll.DTC.CPR.ValueForVariable($A1863,AB$10)</f>
        <v>0.91654681385432701</v>
      </c>
      <c r="AC1863" s="36">
        <f>_xll.DTC.CPR.ValueForVariable($A1863,AC$10)</f>
        <v>110</v>
      </c>
      <c r="AD1863" s="36">
        <f>_xll.DTC.CPR.ValueForVariable($A1863,AD$10)</f>
        <v>176.93431741175388</v>
      </c>
      <c r="AE1863" s="36">
        <f>_xll.DTC.CPR.ValueForVariable($A1863,AE$10)</f>
        <v>0</v>
      </c>
      <c r="AF1863" s="36">
        <f>_xll.DTC.CPR.ValueForVariable($A1863,AF$10)</f>
        <v>0</v>
      </c>
      <c r="AG1863" s="36">
        <f>_xll.DTC.CPR.ValueForVariable($A1863,AG$10)</f>
        <v>0</v>
      </c>
      <c r="AH1863" s="36">
        <f>_xll.DTC.CPR.ValueForVariable($A1863,AH$10)</f>
        <v>0</v>
      </c>
      <c r="AI1863" s="36">
        <f>_xll.DTC.CPR.ValueForVariable($A1863,AI$10)</f>
        <v>0</v>
      </c>
      <c r="AJ1863" s="36">
        <f>_xll.DTC.CPR.ValueForVariable($A1863,AJ$10)</f>
        <v>0</v>
      </c>
      <c r="AK1863" s="36">
        <f>_xll.DTC.CPR.ValueForVariable($A1863,AK$10)</f>
        <v>5</v>
      </c>
      <c r="AL1863" s="36">
        <f>_xll.DTC.CPR.MinimumForVariable($A1863,AL$10)</f>
        <v>54.164588532336175</v>
      </c>
      <c r="AM1863" s="36">
        <f>_xll.DTC.CPR.MaximumForVariable($A1863,AM$10)</f>
        <v>124.25981243165798</v>
      </c>
    </row>
    <row r="1864" spans="1:39" x14ac:dyDescent="0.35">
      <c r="A1864" s="36" t="str">
        <f>_xll.DTC.CPR.Calculate($B$1,$B$2,$B$3,D1864,E1864,C1864,B1864,F1864,$B$4,G1864)</f>
        <v>CID=1324241699</v>
      </c>
      <c r="B1864" s="36">
        <f t="shared" si="247"/>
        <v>6</v>
      </c>
      <c r="C1864" s="34">
        <f t="shared" si="244"/>
        <v>55</v>
      </c>
      <c r="D1864" s="36">
        <f>'TTH375-noEcon_A'!AL1864+('TTH375-noEcon_A'!AM1864-'TTH375-noEcon_A'!AL1864)*0.75</f>
        <v>108.56263330974551</v>
      </c>
      <c r="E1864" s="36">
        <f t="shared" si="245"/>
        <v>4</v>
      </c>
      <c r="F1864" s="36">
        <f t="shared" si="248"/>
        <v>49</v>
      </c>
      <c r="G1864" s="36">
        <f t="shared" si="246"/>
        <v>9.8000000000000007</v>
      </c>
      <c r="H1864" s="36">
        <f>_xll.DTC.CPR.ValueForVariable($A1864,H$10)</f>
        <v>1.7370773516465796</v>
      </c>
      <c r="I1864" s="36">
        <f>_xll.DTC.CPR.ValueForVariable($A1864,I$10)</f>
        <v>148.38610193481549</v>
      </c>
      <c r="J1864" s="36">
        <f>_xll.DTC.CPR.ValueForVariable($A1864,J$10)</f>
        <v>17.347641888333037</v>
      </c>
      <c r="K1864" s="36">
        <f>_xll.DTC.CPR.ValueForVariable($A1864,K$10)</f>
        <v>270.07454523126029</v>
      </c>
      <c r="L1864" s="36">
        <f>_xll.DTC.CPR.ValueForVariable($A1864,L$10)</f>
        <v>435.8088492118884</v>
      </c>
      <c r="M1864" s="36">
        <f>_xll.DTC.CPR.ValueForVariable($A1864,M$10)</f>
        <v>405.74742696650782</v>
      </c>
      <c r="N1864" s="36">
        <f>_xll.DTC.CPR.ValueForVariable($A1864,N$10)</f>
        <v>34490.354973627553</v>
      </c>
      <c r="O1864" s="36">
        <f>_xll.DTC.CPR.ValueForVariable($A1864,O$10)</f>
        <v>2.3380740626903451</v>
      </c>
      <c r="P1864" s="36">
        <f>_xll.DTC.CPR.ValueForVariable($A1864,P$10)</f>
        <v>5.072104997209935E-2</v>
      </c>
      <c r="Q1864" s="36">
        <f>_xll.DTC.CPR.ValueForVariable($A1864,Q$10)</f>
        <v>2.9219381094739729</v>
      </c>
      <c r="R1864" s="36">
        <f>_xll.DTC.CPR.ValueForVariable($A1864,R$10)</f>
        <v>108.56261628783909</v>
      </c>
      <c r="S1864" s="36">
        <f>_xll.DTC.CPR.ValueForVariable($A1864,S$10)</f>
        <v>317.21324579563691</v>
      </c>
      <c r="T1864" s="36">
        <f>_xll.DTC.CPR.ValueForVariable($A1864,T$10)</f>
        <v>6</v>
      </c>
      <c r="U1864" s="36">
        <f>_xll.DTC.CPR.ValueForVariable($A1864,U$10)</f>
        <v>55</v>
      </c>
      <c r="V1864" s="36">
        <f>_xll.DTC.CPR.ValueForVariable($A1864,V$10)</f>
        <v>4</v>
      </c>
      <c r="W1864" s="36">
        <f>_xll.DTC.CPR.ValueForVariable($A1864,W$10)</f>
        <v>49</v>
      </c>
      <c r="X1864" s="36">
        <f>_xll.DTC.CPR.ValueForVariable($A1864,X$10)</f>
        <v>361.97809475524173</v>
      </c>
      <c r="Y1864" s="36">
        <f>_xll.DTC.CPR.ValueForVariable($A1864,Y$10)</f>
        <v>1491.5140866997515</v>
      </c>
      <c r="Z1864" s="36">
        <f>_xll.DTC.CPR.ValueForVariable($A1864,Z$10)</f>
        <v>74.121337209575017</v>
      </c>
      <c r="AA1864" s="36">
        <f>_xll.DTC.CPR.ValueForVariable($A1864,AA$10)</f>
        <v>4.1204539951741186</v>
      </c>
      <c r="AB1864" s="36">
        <f>_xll.DTC.CPR.ValueForVariable($A1864,AB$10)</f>
        <v>0.91680766342529185</v>
      </c>
      <c r="AC1864" s="36">
        <f>_xll.DTC.CPR.ValueForVariable($A1864,AC$10)</f>
        <v>110</v>
      </c>
      <c r="AD1864" s="36">
        <f>_xll.DTC.CPR.ValueForVariable($A1864,AD$10)</f>
        <v>179.91105165119703</v>
      </c>
      <c r="AE1864" s="36">
        <f>_xll.DTC.CPR.ValueForVariable($A1864,AE$10)</f>
        <v>0</v>
      </c>
      <c r="AF1864" s="36">
        <f>_xll.DTC.CPR.ValueForVariable($A1864,AF$10)</f>
        <v>0</v>
      </c>
      <c r="AG1864" s="36">
        <f>_xll.DTC.CPR.ValueForVariable($A1864,AG$10)</f>
        <v>0</v>
      </c>
      <c r="AH1864" s="36">
        <f>_xll.DTC.CPR.ValueForVariable($A1864,AH$10)</f>
        <v>0</v>
      </c>
      <c r="AI1864" s="36">
        <f>_xll.DTC.CPR.ValueForVariable($A1864,AI$10)</f>
        <v>0</v>
      </c>
      <c r="AJ1864" s="36">
        <f>_xll.DTC.CPR.ValueForVariable($A1864,AJ$10)</f>
        <v>0</v>
      </c>
      <c r="AK1864" s="36">
        <f>_xll.DTC.CPR.ValueForVariable($A1864,AK$10)</f>
        <v>5</v>
      </c>
      <c r="AL1864" s="36">
        <f>_xll.DTC.CPR.MinimumForVariable($A1864,AL$10)</f>
        <v>60.31012073409488</v>
      </c>
      <c r="AM1864" s="36">
        <f>_xll.DTC.CPR.MaximumForVariable($A1864,AM$10)</f>
        <v>124.64680416829572</v>
      </c>
    </row>
    <row r="1865" spans="1:39" x14ac:dyDescent="0.35">
      <c r="A1865" s="36" t="str">
        <f>_xll.DTC.CPR.Calculate($B$1,$B$2,$B$3,D1865,E1865,C1865,B1865,F1865,$B$4,G1865)</f>
        <v>CID=1324241796</v>
      </c>
      <c r="B1865" s="36">
        <f t="shared" si="247"/>
        <v>6</v>
      </c>
      <c r="C1865" s="34">
        <f t="shared" si="244"/>
        <v>57.5</v>
      </c>
      <c r="D1865" s="36">
        <f>'TTH375-noEcon_A'!AL1865+('TTH375-noEcon_A'!AM1865-'TTH375-noEcon_A'!AL1865)*0.75</f>
        <v>110.17806792963249</v>
      </c>
      <c r="E1865" s="36">
        <f t="shared" si="245"/>
        <v>4</v>
      </c>
      <c r="F1865" s="36">
        <f t="shared" si="248"/>
        <v>51.5</v>
      </c>
      <c r="G1865" s="36">
        <f t="shared" si="246"/>
        <v>10.3</v>
      </c>
      <c r="H1865" s="36">
        <f>_xll.DTC.CPR.ValueForVariable($A1865,H$10)</f>
        <v>1.7370773516465796</v>
      </c>
      <c r="I1865" s="36">
        <f>_xll.DTC.CPR.ValueForVariable($A1865,I$10)</f>
        <v>148.38610193481549</v>
      </c>
      <c r="J1865" s="36">
        <f>_xll.DTC.CPR.ValueForVariable($A1865,J$10)</f>
        <v>17.347641888333037</v>
      </c>
      <c r="K1865" s="36">
        <f>_xll.DTC.CPR.ValueForVariable($A1865,K$10)</f>
        <v>273.95855464546202</v>
      </c>
      <c r="L1865" s="36">
        <f>_xll.DTC.CPR.ValueForVariable($A1865,L$10)</f>
        <v>437.07908020447587</v>
      </c>
      <c r="M1865" s="36">
        <f>_xll.DTC.CPR.ValueForVariable($A1865,M$10)</f>
        <v>405.74742696650782</v>
      </c>
      <c r="N1865" s="36">
        <f>_xll.DTC.CPR.ValueForVariable($A1865,N$10)</f>
        <v>34707.690044723517</v>
      </c>
      <c r="O1865" s="36">
        <f>_xll.DTC.CPR.ValueForVariable($A1865,O$10)</f>
        <v>2.3276889603227278</v>
      </c>
      <c r="P1865" s="36">
        <f>_xll.DTC.CPR.ValueForVariable($A1865,P$10)</f>
        <v>5.2904734074524257E-2</v>
      </c>
      <c r="Q1865" s="36">
        <f>_xll.DTC.CPR.ValueForVariable($A1865,Q$10)</f>
        <v>2.7842509451775412</v>
      </c>
      <c r="R1865" s="36">
        <f>_xll.DTC.CPR.ValueForVariable($A1865,R$10)</f>
        <v>110.1781086673991</v>
      </c>
      <c r="S1865" s="36">
        <f>_xll.DTC.CPR.ValueForVariable($A1865,S$10)</f>
        <v>306.76350319507981</v>
      </c>
      <c r="T1865" s="36">
        <f>_xll.DTC.CPR.ValueForVariable($A1865,T$10)</f>
        <v>6</v>
      </c>
      <c r="U1865" s="36">
        <f>_xll.DTC.CPR.ValueForVariable($A1865,U$10)</f>
        <v>57.5</v>
      </c>
      <c r="V1865" s="36">
        <f>_xll.DTC.CPR.ValueForVariable($A1865,V$10)</f>
        <v>4</v>
      </c>
      <c r="W1865" s="36">
        <f>_xll.DTC.CPR.ValueForVariable($A1865,W$10)</f>
        <v>51.5</v>
      </c>
      <c r="X1865" s="36">
        <f>_xll.DTC.CPR.ValueForVariable($A1865,X$10)</f>
        <v>361.97809475524173</v>
      </c>
      <c r="Y1865" s="36">
        <f>_xll.DTC.CPR.ValueForVariable($A1865,Y$10)</f>
        <v>1584.4992350875034</v>
      </c>
      <c r="Z1865" s="36">
        <f>_xll.DTC.CPR.ValueForVariable($A1865,Z$10)</f>
        <v>76.233793721440691</v>
      </c>
      <c r="AA1865" s="36">
        <f>_xll.DTC.CPR.ValueForVariable($A1865,AA$10)</f>
        <v>4.3773345902571599</v>
      </c>
      <c r="AB1865" s="36">
        <f>_xll.DTC.CPR.ValueForVariable($A1865,AB$10)</f>
        <v>0.91702189573645854</v>
      </c>
      <c r="AC1865" s="36">
        <f>_xll.DTC.CPR.ValueForVariable($A1865,AC$10)</f>
        <v>110</v>
      </c>
      <c r="AD1865" s="36">
        <f>_xll.DTC.CPR.ValueForVariable($A1865,AD$10)</f>
        <v>182.54560594944755</v>
      </c>
      <c r="AE1865" s="36">
        <f>_xll.DTC.CPR.ValueForVariable($A1865,AE$10)</f>
        <v>0</v>
      </c>
      <c r="AF1865" s="36">
        <f>_xll.DTC.CPR.ValueForVariable($A1865,AF$10)</f>
        <v>0</v>
      </c>
      <c r="AG1865" s="36">
        <f>_xll.DTC.CPR.ValueForVariable($A1865,AG$10)</f>
        <v>0</v>
      </c>
      <c r="AH1865" s="36">
        <f>_xll.DTC.CPR.ValueForVariable($A1865,AH$10)</f>
        <v>0</v>
      </c>
      <c r="AI1865" s="36">
        <f>_xll.DTC.CPR.ValueForVariable($A1865,AI$10)</f>
        <v>0</v>
      </c>
      <c r="AJ1865" s="36">
        <f>_xll.DTC.CPR.ValueForVariable($A1865,AJ$10)</f>
        <v>0</v>
      </c>
      <c r="AK1865" s="36">
        <f>_xll.DTC.CPR.ValueForVariable($A1865,AK$10)</f>
        <v>5</v>
      </c>
      <c r="AL1865" s="36">
        <f>_xll.DTC.CPR.MinimumForVariable($A1865,AL$10)</f>
        <v>66.430946738057855</v>
      </c>
      <c r="AM1865" s="36">
        <f>_xll.DTC.CPR.MaximumForVariable($A1865,AM$10)</f>
        <v>124.76044166015737</v>
      </c>
    </row>
    <row r="1866" spans="1:39" x14ac:dyDescent="0.35">
      <c r="A1866" s="36" t="str">
        <f>_xll.DTC.CPR.Calculate($B$1,$B$2,$B$3,D1866,E1866,C1866,B1866,F1866,$B$4,G1866)</f>
        <v>CID=1324241761</v>
      </c>
      <c r="B1866" s="36">
        <f t="shared" si="247"/>
        <v>6</v>
      </c>
      <c r="C1866" s="34">
        <f t="shared" si="244"/>
        <v>60</v>
      </c>
      <c r="D1866" s="36">
        <f>'TTH375-noEcon_A'!AL1866+('TTH375-noEcon_A'!AM1866-'TTH375-noEcon_A'!AL1866)*0.75</f>
        <v>111.85663194083232</v>
      </c>
      <c r="E1866" s="36">
        <f t="shared" si="245"/>
        <v>4</v>
      </c>
      <c r="F1866" s="36">
        <f t="shared" si="248"/>
        <v>54</v>
      </c>
      <c r="G1866" s="36">
        <f t="shared" si="246"/>
        <v>10.8</v>
      </c>
      <c r="H1866" s="36">
        <f>_xll.DTC.CPR.ValueForVariable($A1866,H$10)</f>
        <v>1.7370773516465796</v>
      </c>
      <c r="I1866" s="36">
        <f>_xll.DTC.CPR.ValueForVariable($A1866,I$10)</f>
        <v>148.38610193481549</v>
      </c>
      <c r="J1866" s="36">
        <f>_xll.DTC.CPR.ValueForVariable($A1866,J$10)</f>
        <v>17.347641888333037</v>
      </c>
      <c r="K1866" s="36">
        <f>_xll.DTC.CPR.ValueForVariable($A1866,K$10)</f>
        <v>277.88554662171185</v>
      </c>
      <c r="L1866" s="36">
        <f>_xll.DTC.CPR.ValueForVariable($A1866,L$10)</f>
        <v>438.32547989558316</v>
      </c>
      <c r="M1866" s="36">
        <f>_xll.DTC.CPR.ValueForVariable($A1866,M$10)</f>
        <v>405.74742696650782</v>
      </c>
      <c r="N1866" s="36">
        <f>_xll.DTC.CPR.ValueForVariable($A1866,N$10)</f>
        <v>34918.312963286291</v>
      </c>
      <c r="O1866" s="36">
        <f>_xll.DTC.CPR.ValueForVariable($A1866,O$10)</f>
        <v>2.3126523789193962</v>
      </c>
      <c r="P1866" s="36">
        <f>_xll.DTC.CPR.ValueForVariable($A1866,P$10)</f>
        <v>5.526733527408665E-2</v>
      </c>
      <c r="Q1866" s="36">
        <f>_xll.DTC.CPR.ValueForVariable($A1866,Q$10)</f>
        <v>2.6435627720918253</v>
      </c>
      <c r="R1866" s="36">
        <f>_xll.DTC.CPR.ValueForVariable($A1866,R$10)</f>
        <v>111.85665227026743</v>
      </c>
      <c r="S1866" s="36">
        <f>_xll.DTC.CPR.ValueForVariable($A1866,S$10)</f>
        <v>295.70008175249956</v>
      </c>
      <c r="T1866" s="36">
        <f>_xll.DTC.CPR.ValueForVariable($A1866,T$10)</f>
        <v>6</v>
      </c>
      <c r="U1866" s="36">
        <f>_xll.DTC.CPR.ValueForVariable($A1866,U$10)</f>
        <v>60</v>
      </c>
      <c r="V1866" s="36">
        <f>_xll.DTC.CPR.ValueForVariable($A1866,V$10)</f>
        <v>4</v>
      </c>
      <c r="W1866" s="36">
        <f>_xll.DTC.CPR.ValueForVariable($A1866,W$10)</f>
        <v>54</v>
      </c>
      <c r="X1866" s="36">
        <f>_xll.DTC.CPR.ValueForVariable($A1866,X$10)</f>
        <v>361.97809475524173</v>
      </c>
      <c r="Y1866" s="36">
        <f>_xll.DTC.CPR.ValueForVariable($A1866,Y$10)</f>
        <v>1681.7842182972543</v>
      </c>
      <c r="Z1866" s="36">
        <f>_xll.DTC.CPR.ValueForVariable($A1866,Z$10)</f>
        <v>78.480728754632594</v>
      </c>
      <c r="AA1866" s="36">
        <f>_xll.DTC.CPR.ValueForVariable($A1866,AA$10)</f>
        <v>4.6460939008876325</v>
      </c>
      <c r="AB1866" s="36">
        <f>_xll.DTC.CPR.ValueForVariable($A1866,AB$10)</f>
        <v>0.91722927347282157</v>
      </c>
      <c r="AC1866" s="36">
        <f>_xll.DTC.CPR.ValueForVariable($A1866,AC$10)</f>
        <v>110</v>
      </c>
      <c r="AD1866" s="36">
        <f>_xll.DTC.CPR.ValueForVariable($A1866,AD$10)</f>
        <v>185.28475453371632</v>
      </c>
      <c r="AE1866" s="36">
        <f>_xll.DTC.CPR.ValueForVariable($A1866,AE$10)</f>
        <v>0</v>
      </c>
      <c r="AF1866" s="36">
        <f>_xll.DTC.CPR.ValueForVariable($A1866,AF$10)</f>
        <v>0</v>
      </c>
      <c r="AG1866" s="36">
        <f>_xll.DTC.CPR.ValueForVariable($A1866,AG$10)</f>
        <v>0</v>
      </c>
      <c r="AH1866" s="36">
        <f>_xll.DTC.CPR.ValueForVariable($A1866,AH$10)</f>
        <v>0</v>
      </c>
      <c r="AI1866" s="36">
        <f>_xll.DTC.CPR.ValueForVariable($A1866,AI$10)</f>
        <v>0</v>
      </c>
      <c r="AJ1866" s="36">
        <f>_xll.DTC.CPR.ValueForVariable($A1866,AJ$10)</f>
        <v>0</v>
      </c>
      <c r="AK1866" s="36">
        <f>_xll.DTC.CPR.ValueForVariable($A1866,AK$10)</f>
        <v>5</v>
      </c>
      <c r="AL1866" s="36">
        <f>_xll.DTC.CPR.MinimumForVariable($A1866,AL$10)</f>
        <v>75.015482207614909</v>
      </c>
      <c r="AM1866" s="36">
        <f>_xll.DTC.CPR.MaximumForVariable($A1866,AM$10)</f>
        <v>124.13701518523811</v>
      </c>
    </row>
    <row r="1867" spans="1:39" x14ac:dyDescent="0.35">
      <c r="A1867" s="36" t="str">
        <f>_xll.DTC.CPR.Calculate($B$1,$B$2,$B$3,D1867,E1867,C1867,B1867,F1867,$B$4,G1867)</f>
        <v>CID=1324241602</v>
      </c>
      <c r="B1867" s="36">
        <f t="shared" si="247"/>
        <v>6</v>
      </c>
      <c r="C1867" s="34">
        <f t="shared" si="244"/>
        <v>62.5</v>
      </c>
      <c r="D1867" s="36">
        <f>'TTH375-noEcon_A'!AL1867+('TTH375-noEcon_A'!AM1867-'TTH375-noEcon_A'!AL1867)*0.75</f>
        <v>114.76908968548797</v>
      </c>
      <c r="E1867" s="36">
        <f t="shared" si="245"/>
        <v>4</v>
      </c>
      <c r="F1867" s="36">
        <f t="shared" si="248"/>
        <v>56.5</v>
      </c>
      <c r="G1867" s="36">
        <f t="shared" si="246"/>
        <v>11.3</v>
      </c>
      <c r="H1867" s="36">
        <f>_xll.DTC.CPR.ValueForVariable($A1867,H$10)</f>
        <v>1.7370773516465796</v>
      </c>
      <c r="I1867" s="36">
        <f>_xll.DTC.CPR.ValueForVariable($A1867,I$10)</f>
        <v>148.38610193481549</v>
      </c>
      <c r="J1867" s="36">
        <f>_xll.DTC.CPR.ValueForVariable($A1867,J$10)</f>
        <v>17.347641888333037</v>
      </c>
      <c r="K1867" s="36">
        <f>_xll.DTC.CPR.ValueForVariable($A1867,K$10)</f>
        <v>281.8585510553994</v>
      </c>
      <c r="L1867" s="36">
        <f>_xll.DTC.CPR.ValueForVariable($A1867,L$10)</f>
        <v>439.54834152035374</v>
      </c>
      <c r="M1867" s="36">
        <f>_xll.DTC.CPR.ValueForVariable($A1867,M$10)</f>
        <v>405.74742696650782</v>
      </c>
      <c r="N1867" s="36">
        <f>_xll.DTC.CPR.ValueForVariable($A1867,N$10)</f>
        <v>35237.224403539301</v>
      </c>
      <c r="O1867" s="36">
        <f>_xll.DTC.CPR.ValueForVariable($A1867,O$10)</f>
        <v>2.3067286494308537</v>
      </c>
      <c r="P1867" s="36">
        <f>_xll.DTC.CPR.ValueForVariable($A1867,P$10)</f>
        <v>5.8360868889393215E-2</v>
      </c>
      <c r="Q1867" s="36">
        <f>_xll.DTC.CPR.ValueForVariable($A1867,Q$10)</f>
        <v>2.4900264912378218</v>
      </c>
      <c r="R1867" s="36">
        <f>_xll.DTC.CPR.ValueForVariable($A1867,R$10)</f>
        <v>114.76906788564889</v>
      </c>
      <c r="S1867" s="36">
        <f>_xll.DTC.CPR.ValueForVariable($A1867,S$10)</f>
        <v>285.77801940993771</v>
      </c>
      <c r="T1867" s="36">
        <f>_xll.DTC.CPR.ValueForVariable($A1867,T$10)</f>
        <v>6</v>
      </c>
      <c r="U1867" s="36">
        <f>_xll.DTC.CPR.ValueForVariable($A1867,U$10)</f>
        <v>62.5</v>
      </c>
      <c r="V1867" s="36">
        <f>_xll.DTC.CPR.ValueForVariable($A1867,V$10)</f>
        <v>4</v>
      </c>
      <c r="W1867" s="36">
        <f>_xll.DTC.CPR.ValueForVariable($A1867,W$10)</f>
        <v>56.5</v>
      </c>
      <c r="X1867" s="36">
        <f>_xll.DTC.CPR.ValueForVariable($A1867,X$10)</f>
        <v>361.97809475524173</v>
      </c>
      <c r="Y1867" s="36">
        <f>_xll.DTC.CPR.ValueForVariable($A1867,Y$10)</f>
        <v>1783.5096192477658</v>
      </c>
      <c r="Z1867" s="36">
        <f>_xll.DTC.CPR.ValueForVariable($A1867,Z$10)</f>
        <v>81.02298788504163</v>
      </c>
      <c r="AA1867" s="36">
        <f>_xll.DTC.CPR.ValueForVariable($A1867,AA$10)</f>
        <v>4.9271203011710396</v>
      </c>
      <c r="AB1867" s="36">
        <f>_xll.DTC.CPR.ValueForVariable($A1867,AB$10)</f>
        <v>0.91755541420756748</v>
      </c>
      <c r="AC1867" s="36">
        <f>_xll.DTC.CPR.ValueForVariable($A1867,AC$10)</f>
        <v>110</v>
      </c>
      <c r="AD1867" s="36">
        <f>_xll.DTC.CPR.ValueForVariable($A1867,AD$10)</f>
        <v>190.04144689479895</v>
      </c>
      <c r="AE1867" s="36">
        <f>_xll.DTC.CPR.ValueForVariable($A1867,AE$10)</f>
        <v>0</v>
      </c>
      <c r="AF1867" s="36">
        <f>_xll.DTC.CPR.ValueForVariable($A1867,AF$10)</f>
        <v>0</v>
      </c>
      <c r="AG1867" s="36">
        <f>_xll.DTC.CPR.ValueForVariable($A1867,AG$10)</f>
        <v>0</v>
      </c>
      <c r="AH1867" s="36">
        <f>_xll.DTC.CPR.ValueForVariable($A1867,AH$10)</f>
        <v>0</v>
      </c>
      <c r="AI1867" s="36">
        <f>_xll.DTC.CPR.ValueForVariable($A1867,AI$10)</f>
        <v>0</v>
      </c>
      <c r="AJ1867" s="36">
        <f>_xll.DTC.CPR.ValueForVariable($A1867,AJ$10)</f>
        <v>0</v>
      </c>
      <c r="AK1867" s="36">
        <f>_xll.DTC.CPR.ValueForVariable($A1867,AK$10)</f>
        <v>5</v>
      </c>
      <c r="AL1867" s="36">
        <f>_xll.DTC.CPR.MinimumForVariable($A1867,AL$10)</f>
        <v>83.39040883777119</v>
      </c>
      <c r="AM1867" s="36">
        <f>_xll.DTC.CPR.MaximumForVariable($A1867,AM$10)</f>
        <v>125.22864996806022</v>
      </c>
    </row>
    <row r="1868" spans="1:39" x14ac:dyDescent="0.35">
      <c r="A1868" s="36" t="str">
        <f>_xll.DTC.CPR.Calculate($B$1,$B$2,$B$3,D1868,E1868,C1868,B1868,F1868,$B$4,G1868)</f>
        <v>CID=1324241823</v>
      </c>
      <c r="B1868" s="36">
        <f t="shared" si="247"/>
        <v>6</v>
      </c>
      <c r="C1868" s="34">
        <f t="shared" si="244"/>
        <v>65</v>
      </c>
      <c r="D1868" s="36">
        <f>'TTH375-noEcon_A'!AL1868+('TTH375-noEcon_A'!AM1868-'TTH375-noEcon_A'!AL1868)*0.75</f>
        <v>117.15920507599944</v>
      </c>
      <c r="E1868" s="36">
        <f t="shared" si="245"/>
        <v>4</v>
      </c>
      <c r="F1868" s="36">
        <f t="shared" si="248"/>
        <v>59</v>
      </c>
      <c r="G1868" s="36">
        <f t="shared" si="246"/>
        <v>11.8</v>
      </c>
      <c r="H1868" s="36">
        <f>_xll.DTC.CPR.ValueForVariable($A1868,H$10)</f>
        <v>1.7370773516465796</v>
      </c>
      <c r="I1868" s="36">
        <f>_xll.DTC.CPR.ValueForVariable($A1868,I$10)</f>
        <v>148.38610193481549</v>
      </c>
      <c r="J1868" s="36">
        <f>_xll.DTC.CPR.ValueForVariable($A1868,J$10)</f>
        <v>17.347641888333037</v>
      </c>
      <c r="K1868" s="36">
        <f>_xll.DTC.CPR.ValueForVariable($A1868,K$10)</f>
        <v>285.88101091290542</v>
      </c>
      <c r="L1868" s="36">
        <f>_xll.DTC.CPR.ValueForVariable($A1868,L$10)</f>
        <v>440.74797581686522</v>
      </c>
      <c r="M1868" s="36">
        <f>_xll.DTC.CPR.ValueForVariable($A1868,M$10)</f>
        <v>405.74742696650782</v>
      </c>
      <c r="N1868" s="36">
        <f>_xll.DTC.CPR.ValueForVariable($A1868,N$10)</f>
        <v>35502.985662517895</v>
      </c>
      <c r="O1868" s="36">
        <f>_xll.DTC.CPR.ValueForVariable($A1868,O$10)</f>
        <v>2.2975616372666696</v>
      </c>
      <c r="P1868" s="36">
        <f>_xll.DTC.CPR.ValueForVariable($A1868,P$10)</f>
        <v>6.1440015142113218E-2</v>
      </c>
      <c r="Q1868" s="36">
        <f>_xll.DTC.CPR.ValueForVariable($A1868,Q$10)</f>
        <v>2.3506511736308178</v>
      </c>
      <c r="R1868" s="36">
        <f>_xll.DTC.CPR.ValueForVariable($A1868,R$10)</f>
        <v>117.159228987608</v>
      </c>
      <c r="S1868" s="36">
        <f>_xll.DTC.CPR.ValueForVariable($A1868,S$10)</f>
        <v>275.4004791214025</v>
      </c>
      <c r="T1868" s="36">
        <f>_xll.DTC.CPR.ValueForVariable($A1868,T$10)</f>
        <v>6</v>
      </c>
      <c r="U1868" s="36">
        <f>_xll.DTC.CPR.ValueForVariable($A1868,U$10)</f>
        <v>65</v>
      </c>
      <c r="V1868" s="36">
        <f>_xll.DTC.CPR.ValueForVariable($A1868,V$10)</f>
        <v>4</v>
      </c>
      <c r="W1868" s="36">
        <f>_xll.DTC.CPR.ValueForVariable($A1868,W$10)</f>
        <v>59</v>
      </c>
      <c r="X1868" s="36">
        <f>_xll.DTC.CPR.ValueForVariable($A1868,X$10)</f>
        <v>361.97809475524173</v>
      </c>
      <c r="Y1868" s="36">
        <f>_xll.DTC.CPR.ValueForVariable($A1868,Y$10)</f>
        <v>1889.8217615797041</v>
      </c>
      <c r="Z1868" s="36">
        <f>_xll.DTC.CPR.ValueForVariable($A1868,Z$10)</f>
        <v>83.477198088536852</v>
      </c>
      <c r="AA1868" s="36">
        <f>_xll.DTC.CPR.ValueForVariable($A1868,AA$10)</f>
        <v>5.2208180245203577</v>
      </c>
      <c r="AB1868" s="36">
        <f>_xll.DTC.CPR.ValueForVariable($A1868,AB$10)</f>
        <v>0.91779418121476886</v>
      </c>
      <c r="AC1868" s="36">
        <f>_xll.DTC.CPR.ValueForVariable($A1868,AC$10)</f>
        <v>110</v>
      </c>
      <c r="AD1868" s="36">
        <f>_xll.DTC.CPR.ValueForVariable($A1868,AD$10)</f>
        <v>193.9487482697958</v>
      </c>
      <c r="AE1868" s="36">
        <f>_xll.DTC.CPR.ValueForVariable($A1868,AE$10)</f>
        <v>0</v>
      </c>
      <c r="AF1868" s="36">
        <f>_xll.DTC.CPR.ValueForVariable($A1868,AF$10)</f>
        <v>0</v>
      </c>
      <c r="AG1868" s="36">
        <f>_xll.DTC.CPR.ValueForVariable($A1868,AG$10)</f>
        <v>0</v>
      </c>
      <c r="AH1868" s="36">
        <f>_xll.DTC.CPR.ValueForVariable($A1868,AH$10)</f>
        <v>0</v>
      </c>
      <c r="AI1868" s="36">
        <f>_xll.DTC.CPR.ValueForVariable($A1868,AI$10)</f>
        <v>0</v>
      </c>
      <c r="AJ1868" s="36">
        <f>_xll.DTC.CPR.ValueForVariable($A1868,AJ$10)</f>
        <v>0</v>
      </c>
      <c r="AK1868" s="36">
        <f>_xll.DTC.CPR.ValueForVariable($A1868,AK$10)</f>
        <v>5</v>
      </c>
      <c r="AL1868" s="36">
        <f>_xll.DTC.CPR.MinimumForVariable($A1868,AL$10)</f>
        <v>92.026557634789199</v>
      </c>
      <c r="AM1868" s="36">
        <f>_xll.DTC.CPR.MaximumForVariable($A1868,AM$10)</f>
        <v>125.53675422306951</v>
      </c>
    </row>
    <row r="1869" spans="1:39" x14ac:dyDescent="0.35">
      <c r="A1869" s="36" t="str">
        <f>_xll.DTC.CPR.Calculate($B$1,$B$2,$B$3,D1869,E1869,C1869,B1869,F1869,$B$4,G1869)</f>
        <v>CID=1324241920</v>
      </c>
      <c r="B1869" s="36">
        <f t="shared" si="247"/>
        <v>6</v>
      </c>
      <c r="C1869" s="34">
        <f t="shared" si="244"/>
        <v>67.5</v>
      </c>
      <c r="D1869" s="36">
        <f>'TTH375-noEcon_A'!AL1869+('TTH375-noEcon_A'!AM1869-'TTH375-noEcon_A'!AL1869)*0.75</f>
        <v>119.69227837292874</v>
      </c>
      <c r="E1869" s="36">
        <f t="shared" si="245"/>
        <v>4</v>
      </c>
      <c r="F1869" s="36">
        <f t="shared" si="248"/>
        <v>61.5</v>
      </c>
      <c r="G1869" s="36">
        <f t="shared" si="246"/>
        <v>12.3</v>
      </c>
      <c r="H1869" s="36">
        <f>_xll.DTC.CPR.ValueForVariable($A1869,H$10)</f>
        <v>1.7370773516465796</v>
      </c>
      <c r="I1869" s="36">
        <f>_xll.DTC.CPR.ValueForVariable($A1869,I$10)</f>
        <v>148.38610193481549</v>
      </c>
      <c r="J1869" s="36">
        <f>_xll.DTC.CPR.ValueForVariable($A1869,J$10)</f>
        <v>17.347641888333037</v>
      </c>
      <c r="K1869" s="36">
        <f>_xll.DTC.CPR.ValueForVariable($A1869,K$10)</f>
        <v>289.95687141499116</v>
      </c>
      <c r="L1869" s="36">
        <f>_xll.DTC.CPR.ValueForVariable($A1869,L$10)</f>
        <v>441.92471457262059</v>
      </c>
      <c r="M1869" s="36">
        <f>_xll.DTC.CPR.ValueForVariable($A1869,M$10)</f>
        <v>405.74742696650782</v>
      </c>
      <c r="N1869" s="36">
        <f>_xll.DTC.CPR.ValueForVariable($A1869,N$10)</f>
        <v>35793.329152489896</v>
      </c>
      <c r="O1869" s="36">
        <f>_xll.DTC.CPR.ValueForVariable($A1869,O$10)</f>
        <v>2.2792034532536056</v>
      </c>
      <c r="P1869" s="36">
        <f>_xll.DTC.CPR.ValueForVariable($A1869,P$10)</f>
        <v>6.4832250746835143E-2</v>
      </c>
      <c r="Q1869" s="36">
        <f>_xll.DTC.CPR.ValueForVariable($A1869,Q$10)</f>
        <v>2.2049060092888615</v>
      </c>
      <c r="R1869" s="36">
        <f>_xll.DTC.CPR.ValueForVariable($A1869,R$10)</f>
        <v>119.69228300678813</v>
      </c>
      <c r="S1869" s="36">
        <f>_xll.DTC.CPR.ValueForVariable($A1869,S$10)</f>
        <v>263.91023406717022</v>
      </c>
      <c r="T1869" s="36">
        <f>_xll.DTC.CPR.ValueForVariable($A1869,T$10)</f>
        <v>6</v>
      </c>
      <c r="U1869" s="36">
        <f>_xll.DTC.CPR.ValueForVariable($A1869,U$10)</f>
        <v>67.5</v>
      </c>
      <c r="V1869" s="36">
        <f>_xll.DTC.CPR.ValueForVariable($A1869,V$10)</f>
        <v>4</v>
      </c>
      <c r="W1869" s="36">
        <f>_xll.DTC.CPR.ValueForVariable($A1869,W$10)</f>
        <v>61.5</v>
      </c>
      <c r="X1869" s="36">
        <f>_xll.DTC.CPR.ValueForVariable($A1869,X$10)</f>
        <v>361.97809475524173</v>
      </c>
      <c r="Y1869" s="36">
        <f>_xll.DTC.CPR.ValueForVariable($A1869,Y$10)</f>
        <v>2000.873581067633</v>
      </c>
      <c r="Z1869" s="36">
        <f>_xll.DTC.CPR.ValueForVariable($A1869,Z$10)</f>
        <v>86.156924305119674</v>
      </c>
      <c r="AA1869" s="36">
        <f>_xll.DTC.CPR.ValueForVariable($A1869,AA$10)</f>
        <v>5.5276095710171669</v>
      </c>
      <c r="AB1869" s="36">
        <f>_xll.DTC.CPR.ValueForVariable($A1869,AB$10)</f>
        <v>0.91802181956826812</v>
      </c>
      <c r="AC1869" s="36">
        <f>_xll.DTC.CPR.ValueForVariable($A1869,AC$10)</f>
        <v>109.97323799735211</v>
      </c>
      <c r="AD1869" s="36">
        <f>_xll.DTC.CPR.ValueForVariable($A1869,AD$10)</f>
        <v>198.09290602926589</v>
      </c>
      <c r="AE1869" s="36">
        <f>_xll.DTC.CPR.ValueForVariable($A1869,AE$10)</f>
        <v>0</v>
      </c>
      <c r="AF1869" s="36">
        <f>_xll.DTC.CPR.ValueForVariable($A1869,AF$10)</f>
        <v>0</v>
      </c>
      <c r="AG1869" s="36">
        <f>_xll.DTC.CPR.ValueForVariable($A1869,AG$10)</f>
        <v>0</v>
      </c>
      <c r="AH1869" s="36">
        <f>_xll.DTC.CPR.ValueForVariable($A1869,AH$10)</f>
        <v>0</v>
      </c>
      <c r="AI1869" s="36">
        <f>_xll.DTC.CPR.ValueForVariable($A1869,AI$10)</f>
        <v>0</v>
      </c>
      <c r="AJ1869" s="36">
        <f>_xll.DTC.CPR.ValueForVariable($A1869,AJ$10)</f>
        <v>0</v>
      </c>
      <c r="AK1869" s="36">
        <f>_xll.DTC.CPR.ValueForVariable($A1869,AK$10)</f>
        <v>5.2230166887323399</v>
      </c>
      <c r="AL1869" s="36">
        <f>_xll.DTC.CPR.MinimumForVariable($A1869,AL$10)</f>
        <v>104.30196813954815</v>
      </c>
      <c r="AM1869" s="36">
        <f>_xll.DTC.CPR.MaximumForVariable($A1869,AM$10)</f>
        <v>124.82238178405561</v>
      </c>
    </row>
    <row r="1870" spans="1:39" x14ac:dyDescent="0.35">
      <c r="A1870" s="36" t="str">
        <f>_xll.DTC.CPR.Calculate($B$1,$B$2,$B$3,D1870,E1870,C1870,B1870,F1870,$B$4,G1870)</f>
        <v>CID=-1888996542</v>
      </c>
      <c r="B1870" s="36">
        <f t="shared" si="247"/>
        <v>6</v>
      </c>
      <c r="C1870" s="34">
        <f t="shared" si="244"/>
        <v>69.989999999999995</v>
      </c>
      <c r="D1870" s="36">
        <f>'TTH375-noEcon_A'!AL1870+('TTH375-noEcon_A'!AM1870-'TTH375-noEcon_A'!AL1870)*0.75</f>
        <v>122.02480832813276</v>
      </c>
      <c r="E1870" s="36">
        <f t="shared" si="245"/>
        <v>4</v>
      </c>
      <c r="F1870" s="36">
        <f t="shared" si="248"/>
        <v>63.989999999999995</v>
      </c>
      <c r="G1870" s="36">
        <f t="shared" si="246"/>
        <v>12.797999999999998</v>
      </c>
      <c r="H1870" s="36">
        <f>_xll.DTC.CPR.ValueForVariable($A1870,H$10)</f>
        <v>1.7370773516465796</v>
      </c>
      <c r="I1870" s="36">
        <f>_xll.DTC.CPR.ValueForVariable($A1870,I$10)</f>
        <v>148.38610193481549</v>
      </c>
      <c r="J1870" s="36">
        <f>_xll.DTC.CPR.ValueForVariable($A1870,J$10)</f>
        <v>17.347641888333037</v>
      </c>
      <c r="K1870" s="36">
        <f>_xll.DTC.CPR.ValueForVariable($A1870,K$10)</f>
        <v>294.07403889701158</v>
      </c>
      <c r="L1870" s="36">
        <f>_xll.DTC.CPR.ValueForVariable($A1870,L$10)</f>
        <v>443.07434247973617</v>
      </c>
      <c r="M1870" s="36">
        <f>_xll.DTC.CPR.ValueForVariable($A1870,M$10)</f>
        <v>405.74742696650782</v>
      </c>
      <c r="N1870" s="36">
        <f>_xll.DTC.CPR.ValueForVariable($A1870,N$10)</f>
        <v>35978.534931084636</v>
      </c>
      <c r="O1870" s="36">
        <f>_xll.DTC.CPR.ValueForVariable($A1870,O$10)</f>
        <v>1.7307783503745777</v>
      </c>
      <c r="P1870" s="36">
        <f>_xll.DTC.CPR.ValueForVariable($A1870,P$10)</f>
        <v>6.5686666840410468E-2</v>
      </c>
      <c r="Q1870" s="36">
        <f>_xll.DTC.CPR.ValueForVariable($A1870,Q$10)</f>
        <v>1.6570704075892575</v>
      </c>
      <c r="R1870" s="36">
        <f>_xll.DTC.CPR.ValueForVariable($A1870,R$10)</f>
        <v>116.64071816046336</v>
      </c>
      <c r="S1870" s="36">
        <f>_xll.DTC.CPR.ValueForVariable($A1870,S$10)</f>
        <v>193.28188238366275</v>
      </c>
      <c r="T1870" s="36">
        <f>_xll.DTC.CPR.ValueForVariable($A1870,T$10)</f>
        <v>6</v>
      </c>
      <c r="U1870" s="36">
        <f>_xll.DTC.CPR.ValueForVariable($A1870,U$10)</f>
        <v>69.990000000000009</v>
      </c>
      <c r="V1870" s="36">
        <f>_xll.DTC.CPR.ValueForVariable($A1870,V$10)</f>
        <v>4</v>
      </c>
      <c r="W1870" s="36">
        <f>_xll.DTC.CPR.ValueForVariable($A1870,W$10)</f>
        <v>63.990000000000009</v>
      </c>
      <c r="X1870" s="36">
        <f>_xll.DTC.CPR.ValueForVariable($A1870,X$10)</f>
        <v>361.97809475524173</v>
      </c>
      <c r="Y1870" s="36">
        <f>_xll.DTC.CPR.ValueForVariable($A1870,Y$10)</f>
        <v>2116.3519036805715</v>
      </c>
      <c r="Z1870" s="36">
        <f>_xll.DTC.CPR.ValueForVariable($A1870,Z$10)</f>
        <v>98.233231354280804</v>
      </c>
      <c r="AA1870" s="36">
        <f>_xll.DTC.CPR.ValueForVariable($A1870,AA$10)</f>
        <v>5.8466297666757496</v>
      </c>
      <c r="AB1870" s="36">
        <f>_xll.DTC.CPR.ValueForVariable($A1870,AB$10)</f>
        <v>0.91774444799017785</v>
      </c>
      <c r="AC1870" s="36">
        <f>_xll.DTC.CPR.ValueForVariable($A1870,AC$10)</f>
        <v>95.349643177420901</v>
      </c>
      <c r="AD1870" s="36">
        <f>_xll.DTC.CPR.ValueForVariable($A1870,AD$10)</f>
        <v>193.10085427918355</v>
      </c>
      <c r="AE1870" s="36">
        <f>_xll.DTC.CPR.ValueForVariable($A1870,AE$10)</f>
        <v>0</v>
      </c>
      <c r="AF1870" s="36">
        <f>_xll.DTC.CPR.ValueForVariable($A1870,AF$10)</f>
        <v>0</v>
      </c>
      <c r="AG1870" s="36">
        <f>_xll.DTC.CPR.ValueForVariable($A1870,AG$10)</f>
        <v>0</v>
      </c>
      <c r="AH1870" s="36">
        <f>_xll.DTC.CPR.ValueForVariable($A1870,AH$10)</f>
        <v>0</v>
      </c>
      <c r="AI1870" s="36">
        <f>_xll.DTC.CPR.ValueForVariable($A1870,AI$10)</f>
        <v>0</v>
      </c>
      <c r="AJ1870" s="36">
        <f>_xll.DTC.CPR.ValueForVariable($A1870,AJ$10)</f>
        <v>0</v>
      </c>
      <c r="AK1870" s="36">
        <f>_xll.DTC.CPR.ValueForVariable($A1870,AK$10)</f>
        <v>10</v>
      </c>
      <c r="AL1870" s="36">
        <f>_xll.DTC.CPR.MinimumForVariable($A1870,AL$10)</f>
        <v>116.64064721275528</v>
      </c>
      <c r="AM1870" s="36">
        <f>_xll.DTC.CPR.MaximumForVariable($A1870,AM$10)</f>
        <v>123.81952869992526</v>
      </c>
    </row>
    <row r="1871" spans="1:39" x14ac:dyDescent="0.35">
      <c r="A1871" s="36" t="str">
        <f>_xll.DTC.CPR.Calculate($B$1,$B$2,$B$3,D1871,E1871,C1871,B1871,F1871,$B$4,G1871)</f>
        <v>CID=-1888996445</v>
      </c>
      <c r="B1871" s="36">
        <f>B1840+$B$8</f>
        <v>9</v>
      </c>
      <c r="C1871" s="34">
        <f t="shared" si="244"/>
        <v>-5</v>
      </c>
      <c r="D1871" s="36">
        <f>'TTH375-noEcon_A'!AL1871+('TTH375-noEcon_A'!AM1871-'TTH375-noEcon_A'!AL1871)*0.75</f>
        <v>0</v>
      </c>
      <c r="E1871" s="36">
        <v>4</v>
      </c>
      <c r="F1871" s="36">
        <f t="shared" si="248"/>
        <v>14</v>
      </c>
      <c r="G1871" s="36">
        <f>MAX(0,F1871/5)</f>
        <v>2.8</v>
      </c>
      <c r="H1871" s="36">
        <f>_xll.DTC.CPR.ValueForVariable($A1871,H$10)</f>
        <v>0</v>
      </c>
      <c r="I1871" s="36">
        <f>_xll.DTC.CPR.ValueForVariable($A1871,I$10)</f>
        <v>0</v>
      </c>
      <c r="J1871" s="36">
        <f>_xll.DTC.CPR.ValueForVariable($A1871,J$10)</f>
        <v>0</v>
      </c>
      <c r="K1871" s="36">
        <f>_xll.DTC.CPR.ValueForVariable($A1871,K$10)</f>
        <v>0</v>
      </c>
      <c r="L1871" s="36">
        <f>_xll.DTC.CPR.ValueForVariable($A1871,L$10)</f>
        <v>0</v>
      </c>
      <c r="M1871" s="36">
        <f>_xll.DTC.CPR.ValueForVariable($A1871,M$10)</f>
        <v>0</v>
      </c>
      <c r="N1871" s="36">
        <f>_xll.DTC.CPR.ValueForVariable($A1871,N$10)</f>
        <v>0</v>
      </c>
      <c r="O1871" s="36">
        <f>_xll.DTC.CPR.ValueForVariable($A1871,O$10)</f>
        <v>0</v>
      </c>
      <c r="P1871" s="36">
        <f>_xll.DTC.CPR.ValueForVariable($A1871,P$10)</f>
        <v>0</v>
      </c>
      <c r="Q1871" s="36">
        <f>_xll.DTC.CPR.ValueForVariable($A1871,Q$10)</f>
        <v>0</v>
      </c>
      <c r="R1871" s="36">
        <f>_xll.DTC.CPR.ValueForVariable($A1871,R$10)</f>
        <v>0</v>
      </c>
      <c r="S1871" s="36">
        <f>_xll.DTC.CPR.ValueForVariable($A1871,S$10)</f>
        <v>0</v>
      </c>
      <c r="T1871" s="36">
        <f>_xll.DTC.CPR.ValueForVariable($A1871,T$10)</f>
        <v>0</v>
      </c>
      <c r="U1871" s="36">
        <f>_xll.DTC.CPR.ValueForVariable($A1871,U$10)</f>
        <v>0</v>
      </c>
      <c r="V1871" s="36">
        <f>_xll.DTC.CPR.ValueForVariable($A1871,V$10)</f>
        <v>0</v>
      </c>
      <c r="W1871" s="36">
        <f>_xll.DTC.CPR.ValueForVariable($A1871,W$10)</f>
        <v>0</v>
      </c>
      <c r="X1871" s="36">
        <f>_xll.DTC.CPR.ValueForVariable($A1871,X$10)</f>
        <v>0</v>
      </c>
      <c r="Y1871" s="36">
        <f>_xll.DTC.CPR.ValueForVariable($A1871,Y$10)</f>
        <v>0</v>
      </c>
      <c r="Z1871" s="36">
        <f>_xll.DTC.CPR.ValueForVariable($A1871,Z$10)</f>
        <v>0</v>
      </c>
      <c r="AA1871" s="36">
        <f>_xll.DTC.CPR.ValueForVariable($A1871,AA$10)</f>
        <v>0</v>
      </c>
      <c r="AB1871" s="36">
        <f>_xll.DTC.CPR.ValueForVariable($A1871,AB$10)</f>
        <v>0</v>
      </c>
      <c r="AC1871" s="36">
        <f>_xll.DTC.CPR.ValueForVariable($A1871,AC$10)</f>
        <v>0</v>
      </c>
      <c r="AD1871" s="36">
        <f>_xll.DTC.CPR.ValueForVariable($A1871,AD$10)</f>
        <v>0</v>
      </c>
      <c r="AE1871" s="36">
        <f>_xll.DTC.CPR.ValueForVariable($A1871,AE$10)</f>
        <v>0</v>
      </c>
      <c r="AF1871" s="36">
        <f>_xll.DTC.CPR.ValueForVariable($A1871,AF$10)</f>
        <v>0</v>
      </c>
      <c r="AG1871" s="36">
        <f>_xll.DTC.CPR.ValueForVariable($A1871,AG$10)</f>
        <v>0</v>
      </c>
      <c r="AH1871" s="36">
        <f>_xll.DTC.CPR.ValueForVariable($A1871,AH$10)</f>
        <v>0</v>
      </c>
      <c r="AI1871" s="36">
        <f>_xll.DTC.CPR.ValueForVariable($A1871,AI$10)</f>
        <v>0</v>
      </c>
      <c r="AJ1871" s="36">
        <f>_xll.DTC.CPR.ValueForVariable($A1871,AJ$10)</f>
        <v>0</v>
      </c>
      <c r="AK1871" s="36">
        <f>_xll.DTC.CPR.ValueForVariable($A1871,AK$10)</f>
        <v>0</v>
      </c>
      <c r="AL1871" s="36">
        <f>_xll.DTC.CPR.MinimumForVariable($A1871,AL$10)</f>
        <v>0</v>
      </c>
      <c r="AM1871" s="36">
        <f>_xll.DTC.CPR.MaximumForVariable($A1871,AM$10)</f>
        <v>0</v>
      </c>
    </row>
    <row r="1872" spans="1:39" x14ac:dyDescent="0.35">
      <c r="A1872" s="36" t="str">
        <f>_xll.DTC.CPR.Calculate($B$1,$B$2,$B$3,D1872,E1872,C1872,B1872,F1872,$B$4,G1872)</f>
        <v>CID=-1888996480</v>
      </c>
      <c r="B1872" s="36">
        <f>B1871</f>
        <v>9</v>
      </c>
      <c r="C1872" s="34">
        <f t="shared" si="244"/>
        <v>-2.5</v>
      </c>
      <c r="D1872" s="36">
        <f>'TTH375-noEcon_A'!AL1872+('TTH375-noEcon_A'!AM1872-'TTH375-noEcon_A'!AL1872)*0.75</f>
        <v>0</v>
      </c>
      <c r="E1872" s="36">
        <f t="shared" ref="E1872:E1901" si="249">E1871</f>
        <v>4</v>
      </c>
      <c r="F1872" s="36">
        <f t="shared" si="248"/>
        <v>14</v>
      </c>
      <c r="G1872" s="36">
        <f t="shared" ref="G1872:G1901" si="250">MAX(0,F1872/5)</f>
        <v>2.8</v>
      </c>
      <c r="H1872" s="36">
        <f>_xll.DTC.CPR.ValueForVariable($A1872,H$10)</f>
        <v>0</v>
      </c>
      <c r="I1872" s="36">
        <f>_xll.DTC.CPR.ValueForVariable($A1872,I$10)</f>
        <v>0</v>
      </c>
      <c r="J1872" s="36">
        <f>_xll.DTC.CPR.ValueForVariable($A1872,J$10)</f>
        <v>0</v>
      </c>
      <c r="K1872" s="36">
        <f>_xll.DTC.CPR.ValueForVariable($A1872,K$10)</f>
        <v>0</v>
      </c>
      <c r="L1872" s="36">
        <f>_xll.DTC.CPR.ValueForVariable($A1872,L$10)</f>
        <v>0</v>
      </c>
      <c r="M1872" s="36">
        <f>_xll.DTC.CPR.ValueForVariable($A1872,M$10)</f>
        <v>0</v>
      </c>
      <c r="N1872" s="36">
        <f>_xll.DTC.CPR.ValueForVariable($A1872,N$10)</f>
        <v>0</v>
      </c>
      <c r="O1872" s="36">
        <f>_xll.DTC.CPR.ValueForVariable($A1872,O$10)</f>
        <v>0</v>
      </c>
      <c r="P1872" s="36">
        <f>_xll.DTC.CPR.ValueForVariable($A1872,P$10)</f>
        <v>0</v>
      </c>
      <c r="Q1872" s="36">
        <f>_xll.DTC.CPR.ValueForVariable($A1872,Q$10)</f>
        <v>0</v>
      </c>
      <c r="R1872" s="36">
        <f>_xll.DTC.CPR.ValueForVariable($A1872,R$10)</f>
        <v>0</v>
      </c>
      <c r="S1872" s="36">
        <f>_xll.DTC.CPR.ValueForVariable($A1872,S$10)</f>
        <v>0</v>
      </c>
      <c r="T1872" s="36">
        <f>_xll.DTC.CPR.ValueForVariable($A1872,T$10)</f>
        <v>0</v>
      </c>
      <c r="U1872" s="36">
        <f>_xll.DTC.CPR.ValueForVariable($A1872,U$10)</f>
        <v>0</v>
      </c>
      <c r="V1872" s="36">
        <f>_xll.DTC.CPR.ValueForVariable($A1872,V$10)</f>
        <v>0</v>
      </c>
      <c r="W1872" s="36">
        <f>_xll.DTC.CPR.ValueForVariable($A1872,W$10)</f>
        <v>0</v>
      </c>
      <c r="X1872" s="36">
        <f>_xll.DTC.CPR.ValueForVariable($A1872,X$10)</f>
        <v>0</v>
      </c>
      <c r="Y1872" s="36">
        <f>_xll.DTC.CPR.ValueForVariable($A1872,Y$10)</f>
        <v>0</v>
      </c>
      <c r="Z1872" s="36">
        <f>_xll.DTC.CPR.ValueForVariable($A1872,Z$10)</f>
        <v>0</v>
      </c>
      <c r="AA1872" s="36">
        <f>_xll.DTC.CPR.ValueForVariable($A1872,AA$10)</f>
        <v>0</v>
      </c>
      <c r="AB1872" s="36">
        <f>_xll.DTC.CPR.ValueForVariable($A1872,AB$10)</f>
        <v>0</v>
      </c>
      <c r="AC1872" s="36">
        <f>_xll.DTC.CPR.ValueForVariable($A1872,AC$10)</f>
        <v>0</v>
      </c>
      <c r="AD1872" s="36">
        <f>_xll.DTC.CPR.ValueForVariable($A1872,AD$10)</f>
        <v>0</v>
      </c>
      <c r="AE1872" s="36">
        <f>_xll.DTC.CPR.ValueForVariable($A1872,AE$10)</f>
        <v>0</v>
      </c>
      <c r="AF1872" s="36">
        <f>_xll.DTC.CPR.ValueForVariable($A1872,AF$10)</f>
        <v>0</v>
      </c>
      <c r="AG1872" s="36">
        <f>_xll.DTC.CPR.ValueForVariable($A1872,AG$10)</f>
        <v>0</v>
      </c>
      <c r="AH1872" s="36">
        <f>_xll.DTC.CPR.ValueForVariable($A1872,AH$10)</f>
        <v>0</v>
      </c>
      <c r="AI1872" s="36">
        <f>_xll.DTC.CPR.ValueForVariable($A1872,AI$10)</f>
        <v>0</v>
      </c>
      <c r="AJ1872" s="36">
        <f>_xll.DTC.CPR.ValueForVariable($A1872,AJ$10)</f>
        <v>0</v>
      </c>
      <c r="AK1872" s="36">
        <f>_xll.DTC.CPR.ValueForVariable($A1872,AK$10)</f>
        <v>0</v>
      </c>
      <c r="AL1872" s="36">
        <f>_xll.DTC.CPR.MinimumForVariable($A1872,AL$10)</f>
        <v>0</v>
      </c>
      <c r="AM1872" s="36">
        <f>_xll.DTC.CPR.MaximumForVariable($A1872,AM$10)</f>
        <v>0</v>
      </c>
    </row>
    <row r="1873" spans="1:39" x14ac:dyDescent="0.35">
      <c r="A1873" s="36" t="str">
        <f>_xll.DTC.CPR.Calculate($B$1,$B$2,$B$3,D1873,E1873,C1873,B1873,F1873,$B$4,G1873)</f>
        <v>CID=-1888996639</v>
      </c>
      <c r="B1873" s="36">
        <f t="shared" ref="B1873:B1901" si="251">B1872</f>
        <v>9</v>
      </c>
      <c r="C1873" s="34">
        <f t="shared" si="244"/>
        <v>0</v>
      </c>
      <c r="D1873" s="36">
        <f>'TTH375-noEcon_A'!AL1873+('TTH375-noEcon_A'!AM1873-'TTH375-noEcon_A'!AL1873)*0.75</f>
        <v>0</v>
      </c>
      <c r="E1873" s="36">
        <f t="shared" si="249"/>
        <v>4</v>
      </c>
      <c r="F1873" s="36">
        <f t="shared" si="248"/>
        <v>14</v>
      </c>
      <c r="G1873" s="36">
        <f t="shared" si="250"/>
        <v>2.8</v>
      </c>
      <c r="H1873" s="36">
        <f>_xll.DTC.CPR.ValueForVariable($A1873,H$10)</f>
        <v>0</v>
      </c>
      <c r="I1873" s="36">
        <f>_xll.DTC.CPR.ValueForVariable($A1873,I$10)</f>
        <v>0</v>
      </c>
      <c r="J1873" s="36">
        <f>_xll.DTC.CPR.ValueForVariable($A1873,J$10)</f>
        <v>0</v>
      </c>
      <c r="K1873" s="36">
        <f>_xll.DTC.CPR.ValueForVariable($A1873,K$10)</f>
        <v>0</v>
      </c>
      <c r="L1873" s="36">
        <f>_xll.DTC.CPR.ValueForVariable($A1873,L$10)</f>
        <v>0</v>
      </c>
      <c r="M1873" s="36">
        <f>_xll.DTC.CPR.ValueForVariable($A1873,M$10)</f>
        <v>0</v>
      </c>
      <c r="N1873" s="36">
        <f>_xll.DTC.CPR.ValueForVariable($A1873,N$10)</f>
        <v>0</v>
      </c>
      <c r="O1873" s="36">
        <f>_xll.DTC.CPR.ValueForVariable($A1873,O$10)</f>
        <v>0</v>
      </c>
      <c r="P1873" s="36">
        <f>_xll.DTC.CPR.ValueForVariable($A1873,P$10)</f>
        <v>0</v>
      </c>
      <c r="Q1873" s="36">
        <f>_xll.DTC.CPR.ValueForVariable($A1873,Q$10)</f>
        <v>0</v>
      </c>
      <c r="R1873" s="36">
        <f>_xll.DTC.CPR.ValueForVariable($A1873,R$10)</f>
        <v>0</v>
      </c>
      <c r="S1873" s="36">
        <f>_xll.DTC.CPR.ValueForVariable($A1873,S$10)</f>
        <v>0</v>
      </c>
      <c r="T1873" s="36">
        <f>_xll.DTC.CPR.ValueForVariable($A1873,T$10)</f>
        <v>0</v>
      </c>
      <c r="U1873" s="36">
        <f>_xll.DTC.CPR.ValueForVariable($A1873,U$10)</f>
        <v>0</v>
      </c>
      <c r="V1873" s="36">
        <f>_xll.DTC.CPR.ValueForVariable($A1873,V$10)</f>
        <v>0</v>
      </c>
      <c r="W1873" s="36">
        <f>_xll.DTC.CPR.ValueForVariable($A1873,W$10)</f>
        <v>0</v>
      </c>
      <c r="X1873" s="36">
        <f>_xll.DTC.CPR.ValueForVariable($A1873,X$10)</f>
        <v>0</v>
      </c>
      <c r="Y1873" s="36">
        <f>_xll.DTC.CPR.ValueForVariable($A1873,Y$10)</f>
        <v>0</v>
      </c>
      <c r="Z1873" s="36">
        <f>_xll.DTC.CPR.ValueForVariable($A1873,Z$10)</f>
        <v>0</v>
      </c>
      <c r="AA1873" s="36">
        <f>_xll.DTC.CPR.ValueForVariable($A1873,AA$10)</f>
        <v>0</v>
      </c>
      <c r="AB1873" s="36">
        <f>_xll.DTC.CPR.ValueForVariable($A1873,AB$10)</f>
        <v>0</v>
      </c>
      <c r="AC1873" s="36">
        <f>_xll.DTC.CPR.ValueForVariable($A1873,AC$10)</f>
        <v>0</v>
      </c>
      <c r="AD1873" s="36">
        <f>_xll.DTC.CPR.ValueForVariable($A1873,AD$10)</f>
        <v>0</v>
      </c>
      <c r="AE1873" s="36">
        <f>_xll.DTC.CPR.ValueForVariable($A1873,AE$10)</f>
        <v>0</v>
      </c>
      <c r="AF1873" s="36">
        <f>_xll.DTC.CPR.ValueForVariable($A1873,AF$10)</f>
        <v>0</v>
      </c>
      <c r="AG1873" s="36">
        <f>_xll.DTC.CPR.ValueForVariable($A1873,AG$10)</f>
        <v>0</v>
      </c>
      <c r="AH1873" s="36">
        <f>_xll.DTC.CPR.ValueForVariable($A1873,AH$10)</f>
        <v>0</v>
      </c>
      <c r="AI1873" s="36">
        <f>_xll.DTC.CPR.ValueForVariable($A1873,AI$10)</f>
        <v>0</v>
      </c>
      <c r="AJ1873" s="36">
        <f>_xll.DTC.CPR.ValueForVariable($A1873,AJ$10)</f>
        <v>0</v>
      </c>
      <c r="AK1873" s="36">
        <f>_xll.DTC.CPR.ValueForVariable($A1873,AK$10)</f>
        <v>0</v>
      </c>
      <c r="AL1873" s="36">
        <f>_xll.DTC.CPR.MinimumForVariable($A1873,AL$10)</f>
        <v>0</v>
      </c>
      <c r="AM1873" s="36">
        <f>_xll.DTC.CPR.MaximumForVariable($A1873,AM$10)</f>
        <v>0</v>
      </c>
    </row>
    <row r="1874" spans="1:39" x14ac:dyDescent="0.35">
      <c r="A1874" s="36" t="str">
        <f>_xll.DTC.CPR.Calculate($B$1,$B$2,$B$3,D1874,E1874,C1874,B1874,F1874,$B$4,G1874)</f>
        <v>CID=-1888996418</v>
      </c>
      <c r="B1874" s="36">
        <f t="shared" si="251"/>
        <v>9</v>
      </c>
      <c r="C1874" s="34">
        <f t="shared" si="244"/>
        <v>2.5</v>
      </c>
      <c r="D1874" s="36">
        <f>'TTH375-noEcon_A'!AL1874+('TTH375-noEcon_A'!AM1874-'TTH375-noEcon_A'!AL1874)*0.75</f>
        <v>0</v>
      </c>
      <c r="E1874" s="36">
        <f t="shared" si="249"/>
        <v>4</v>
      </c>
      <c r="F1874" s="36">
        <f t="shared" si="248"/>
        <v>14</v>
      </c>
      <c r="G1874" s="36">
        <f t="shared" si="250"/>
        <v>2.8</v>
      </c>
      <c r="H1874" s="36">
        <f>_xll.DTC.CPR.ValueForVariable($A1874,H$10)</f>
        <v>0</v>
      </c>
      <c r="I1874" s="36">
        <f>_xll.DTC.CPR.ValueForVariable($A1874,I$10)</f>
        <v>0</v>
      </c>
      <c r="J1874" s="36">
        <f>_xll.DTC.CPR.ValueForVariable($A1874,J$10)</f>
        <v>0</v>
      </c>
      <c r="K1874" s="36">
        <f>_xll.DTC.CPR.ValueForVariable($A1874,K$10)</f>
        <v>0</v>
      </c>
      <c r="L1874" s="36">
        <f>_xll.DTC.CPR.ValueForVariable($A1874,L$10)</f>
        <v>0</v>
      </c>
      <c r="M1874" s="36">
        <f>_xll.DTC.CPR.ValueForVariable($A1874,M$10)</f>
        <v>0</v>
      </c>
      <c r="N1874" s="36">
        <f>_xll.DTC.CPR.ValueForVariable($A1874,N$10)</f>
        <v>0</v>
      </c>
      <c r="O1874" s="36">
        <f>_xll.DTC.CPR.ValueForVariable($A1874,O$10)</f>
        <v>0</v>
      </c>
      <c r="P1874" s="36">
        <f>_xll.DTC.CPR.ValueForVariable($A1874,P$10)</f>
        <v>0</v>
      </c>
      <c r="Q1874" s="36">
        <f>_xll.DTC.CPR.ValueForVariable($A1874,Q$10)</f>
        <v>0</v>
      </c>
      <c r="R1874" s="36">
        <f>_xll.DTC.CPR.ValueForVariable($A1874,R$10)</f>
        <v>0</v>
      </c>
      <c r="S1874" s="36">
        <f>_xll.DTC.CPR.ValueForVariable($A1874,S$10)</f>
        <v>0</v>
      </c>
      <c r="T1874" s="36">
        <f>_xll.DTC.CPR.ValueForVariable($A1874,T$10)</f>
        <v>0</v>
      </c>
      <c r="U1874" s="36">
        <f>_xll.DTC.CPR.ValueForVariable($A1874,U$10)</f>
        <v>0</v>
      </c>
      <c r="V1874" s="36">
        <f>_xll.DTC.CPR.ValueForVariable($A1874,V$10)</f>
        <v>0</v>
      </c>
      <c r="W1874" s="36">
        <f>_xll.DTC.CPR.ValueForVariable($A1874,W$10)</f>
        <v>0</v>
      </c>
      <c r="X1874" s="36">
        <f>_xll.DTC.CPR.ValueForVariable($A1874,X$10)</f>
        <v>0</v>
      </c>
      <c r="Y1874" s="36">
        <f>_xll.DTC.CPR.ValueForVariable($A1874,Y$10)</f>
        <v>0</v>
      </c>
      <c r="Z1874" s="36">
        <f>_xll.DTC.CPR.ValueForVariable($A1874,Z$10)</f>
        <v>0</v>
      </c>
      <c r="AA1874" s="36">
        <f>_xll.DTC.CPR.ValueForVariable($A1874,AA$10)</f>
        <v>0</v>
      </c>
      <c r="AB1874" s="36">
        <f>_xll.DTC.CPR.ValueForVariable($A1874,AB$10)</f>
        <v>0</v>
      </c>
      <c r="AC1874" s="36">
        <f>_xll.DTC.CPR.ValueForVariable($A1874,AC$10)</f>
        <v>0</v>
      </c>
      <c r="AD1874" s="36">
        <f>_xll.DTC.CPR.ValueForVariable($A1874,AD$10)</f>
        <v>0</v>
      </c>
      <c r="AE1874" s="36">
        <f>_xll.DTC.CPR.ValueForVariable($A1874,AE$10)</f>
        <v>0</v>
      </c>
      <c r="AF1874" s="36">
        <f>_xll.DTC.CPR.ValueForVariable($A1874,AF$10)</f>
        <v>0</v>
      </c>
      <c r="AG1874" s="36">
        <f>_xll.DTC.CPR.ValueForVariable($A1874,AG$10)</f>
        <v>0</v>
      </c>
      <c r="AH1874" s="36">
        <f>_xll.DTC.CPR.ValueForVariable($A1874,AH$10)</f>
        <v>0</v>
      </c>
      <c r="AI1874" s="36">
        <f>_xll.DTC.CPR.ValueForVariable($A1874,AI$10)</f>
        <v>0</v>
      </c>
      <c r="AJ1874" s="36">
        <f>_xll.DTC.CPR.ValueForVariable($A1874,AJ$10)</f>
        <v>0</v>
      </c>
      <c r="AK1874" s="36">
        <f>_xll.DTC.CPR.ValueForVariable($A1874,AK$10)</f>
        <v>0</v>
      </c>
      <c r="AL1874" s="36">
        <f>_xll.DTC.CPR.MinimumForVariable($A1874,AL$10)</f>
        <v>0</v>
      </c>
      <c r="AM1874" s="36">
        <f>_xll.DTC.CPR.MaximumForVariable($A1874,AM$10)</f>
        <v>0</v>
      </c>
    </row>
    <row r="1875" spans="1:39" x14ac:dyDescent="0.35">
      <c r="A1875" s="36" t="str">
        <f>_xll.DTC.CPR.Calculate($B$1,$B$2,$B$3,D1875,E1875,C1875,B1875,F1875,$B$4,G1875)</f>
        <v>CID=-1888996321</v>
      </c>
      <c r="B1875" s="36">
        <f t="shared" si="251"/>
        <v>9</v>
      </c>
      <c r="C1875" s="34">
        <f t="shared" si="244"/>
        <v>5</v>
      </c>
      <c r="D1875" s="36">
        <f>'TTH375-noEcon_A'!AL1875+('TTH375-noEcon_A'!AM1875-'TTH375-noEcon_A'!AL1875)*0.75</f>
        <v>0</v>
      </c>
      <c r="E1875" s="36">
        <f t="shared" si="249"/>
        <v>4</v>
      </c>
      <c r="F1875" s="36">
        <f t="shared" si="248"/>
        <v>14</v>
      </c>
      <c r="G1875" s="36">
        <f t="shared" si="250"/>
        <v>2.8</v>
      </c>
      <c r="H1875" s="36">
        <f>_xll.DTC.CPR.ValueForVariable($A1875,H$10)</f>
        <v>0</v>
      </c>
      <c r="I1875" s="36">
        <f>_xll.DTC.CPR.ValueForVariable($A1875,I$10)</f>
        <v>0</v>
      </c>
      <c r="J1875" s="36">
        <f>_xll.DTC.CPR.ValueForVariable($A1875,J$10)</f>
        <v>0</v>
      </c>
      <c r="K1875" s="36">
        <f>_xll.DTC.CPR.ValueForVariable($A1875,K$10)</f>
        <v>0</v>
      </c>
      <c r="L1875" s="36">
        <f>_xll.DTC.CPR.ValueForVariable($A1875,L$10)</f>
        <v>0</v>
      </c>
      <c r="M1875" s="36">
        <f>_xll.DTC.CPR.ValueForVariable($A1875,M$10)</f>
        <v>0</v>
      </c>
      <c r="N1875" s="36">
        <f>_xll.DTC.CPR.ValueForVariable($A1875,N$10)</f>
        <v>0</v>
      </c>
      <c r="O1875" s="36">
        <f>_xll.DTC.CPR.ValueForVariable($A1875,O$10)</f>
        <v>0</v>
      </c>
      <c r="P1875" s="36">
        <f>_xll.DTC.CPR.ValueForVariable($A1875,P$10)</f>
        <v>0</v>
      </c>
      <c r="Q1875" s="36">
        <f>_xll.DTC.CPR.ValueForVariable($A1875,Q$10)</f>
        <v>0</v>
      </c>
      <c r="R1875" s="36">
        <f>_xll.DTC.CPR.ValueForVariable($A1875,R$10)</f>
        <v>0</v>
      </c>
      <c r="S1875" s="36">
        <f>_xll.DTC.CPR.ValueForVariable($A1875,S$10)</f>
        <v>0</v>
      </c>
      <c r="T1875" s="36">
        <f>_xll.DTC.CPR.ValueForVariable($A1875,T$10)</f>
        <v>0</v>
      </c>
      <c r="U1875" s="36">
        <f>_xll.DTC.CPR.ValueForVariable($A1875,U$10)</f>
        <v>0</v>
      </c>
      <c r="V1875" s="36">
        <f>_xll.DTC.CPR.ValueForVariable($A1875,V$10)</f>
        <v>0</v>
      </c>
      <c r="W1875" s="36">
        <f>_xll.DTC.CPR.ValueForVariable($A1875,W$10)</f>
        <v>0</v>
      </c>
      <c r="X1875" s="36">
        <f>_xll.DTC.CPR.ValueForVariable($A1875,X$10)</f>
        <v>0</v>
      </c>
      <c r="Y1875" s="36">
        <f>_xll.DTC.CPR.ValueForVariable($A1875,Y$10)</f>
        <v>0</v>
      </c>
      <c r="Z1875" s="36">
        <f>_xll.DTC.CPR.ValueForVariable($A1875,Z$10)</f>
        <v>0</v>
      </c>
      <c r="AA1875" s="36">
        <f>_xll.DTC.CPR.ValueForVariable($A1875,AA$10)</f>
        <v>0</v>
      </c>
      <c r="AB1875" s="36">
        <f>_xll.DTC.CPR.ValueForVariable($A1875,AB$10)</f>
        <v>0</v>
      </c>
      <c r="AC1875" s="36">
        <f>_xll.DTC.CPR.ValueForVariable($A1875,AC$10)</f>
        <v>0</v>
      </c>
      <c r="AD1875" s="36">
        <f>_xll.DTC.CPR.ValueForVariable($A1875,AD$10)</f>
        <v>0</v>
      </c>
      <c r="AE1875" s="36">
        <f>_xll.DTC.CPR.ValueForVariable($A1875,AE$10)</f>
        <v>0</v>
      </c>
      <c r="AF1875" s="36">
        <f>_xll.DTC.CPR.ValueForVariable($A1875,AF$10)</f>
        <v>0</v>
      </c>
      <c r="AG1875" s="36">
        <f>_xll.DTC.CPR.ValueForVariable($A1875,AG$10)</f>
        <v>0</v>
      </c>
      <c r="AH1875" s="36">
        <f>_xll.DTC.CPR.ValueForVariable($A1875,AH$10)</f>
        <v>0</v>
      </c>
      <c r="AI1875" s="36">
        <f>_xll.DTC.CPR.ValueForVariable($A1875,AI$10)</f>
        <v>0</v>
      </c>
      <c r="AJ1875" s="36">
        <f>_xll.DTC.CPR.ValueForVariable($A1875,AJ$10)</f>
        <v>0</v>
      </c>
      <c r="AK1875" s="36">
        <f>_xll.DTC.CPR.ValueForVariable($A1875,AK$10)</f>
        <v>0</v>
      </c>
      <c r="AL1875" s="36">
        <f>_xll.DTC.CPR.MinimumForVariable($A1875,AL$10)</f>
        <v>0</v>
      </c>
      <c r="AM1875" s="36">
        <f>_xll.DTC.CPR.MaximumForVariable($A1875,AM$10)</f>
        <v>0</v>
      </c>
    </row>
    <row r="1876" spans="1:39" x14ac:dyDescent="0.35">
      <c r="A1876" s="36" t="str">
        <f>_xll.DTC.CPR.Calculate($B$1,$B$2,$B$3,D1876,E1876,C1876,B1876,F1876,$B$4,G1876)</f>
        <v>CID=-1888996356</v>
      </c>
      <c r="B1876" s="36">
        <f t="shared" si="251"/>
        <v>9</v>
      </c>
      <c r="C1876" s="34">
        <f t="shared" si="244"/>
        <v>7.5</v>
      </c>
      <c r="D1876" s="36">
        <f>'TTH375-noEcon_A'!AL1876+('TTH375-noEcon_A'!AM1876-'TTH375-noEcon_A'!AL1876)*0.75</f>
        <v>0</v>
      </c>
      <c r="E1876" s="36">
        <f t="shared" si="249"/>
        <v>4</v>
      </c>
      <c r="F1876" s="36">
        <f t="shared" si="248"/>
        <v>14</v>
      </c>
      <c r="G1876" s="36">
        <f t="shared" si="250"/>
        <v>2.8</v>
      </c>
      <c r="H1876" s="36">
        <f>_xll.DTC.CPR.ValueForVariable($A1876,H$10)</f>
        <v>0</v>
      </c>
      <c r="I1876" s="36">
        <f>_xll.DTC.CPR.ValueForVariable($A1876,I$10)</f>
        <v>0</v>
      </c>
      <c r="J1876" s="36">
        <f>_xll.DTC.CPR.ValueForVariable($A1876,J$10)</f>
        <v>0</v>
      </c>
      <c r="K1876" s="36">
        <f>_xll.DTC.CPR.ValueForVariable($A1876,K$10)</f>
        <v>0</v>
      </c>
      <c r="L1876" s="36">
        <f>_xll.DTC.CPR.ValueForVariable($A1876,L$10)</f>
        <v>0</v>
      </c>
      <c r="M1876" s="36">
        <f>_xll.DTC.CPR.ValueForVariable($A1876,M$10)</f>
        <v>0</v>
      </c>
      <c r="N1876" s="36">
        <f>_xll.DTC.CPR.ValueForVariable($A1876,N$10)</f>
        <v>0</v>
      </c>
      <c r="O1876" s="36">
        <f>_xll.DTC.CPR.ValueForVariable($A1876,O$10)</f>
        <v>0</v>
      </c>
      <c r="P1876" s="36">
        <f>_xll.DTC.CPR.ValueForVariable($A1876,P$10)</f>
        <v>0</v>
      </c>
      <c r="Q1876" s="36">
        <f>_xll.DTC.CPR.ValueForVariable($A1876,Q$10)</f>
        <v>0</v>
      </c>
      <c r="R1876" s="36">
        <f>_xll.DTC.CPR.ValueForVariable($A1876,R$10)</f>
        <v>0</v>
      </c>
      <c r="S1876" s="36">
        <f>_xll.DTC.CPR.ValueForVariable($A1876,S$10)</f>
        <v>0</v>
      </c>
      <c r="T1876" s="36">
        <f>_xll.DTC.CPR.ValueForVariable($A1876,T$10)</f>
        <v>0</v>
      </c>
      <c r="U1876" s="36">
        <f>_xll.DTC.CPR.ValueForVariable($A1876,U$10)</f>
        <v>0</v>
      </c>
      <c r="V1876" s="36">
        <f>_xll.DTC.CPR.ValueForVariable($A1876,V$10)</f>
        <v>0</v>
      </c>
      <c r="W1876" s="36">
        <f>_xll.DTC.CPR.ValueForVariable($A1876,W$10)</f>
        <v>0</v>
      </c>
      <c r="X1876" s="36">
        <f>_xll.DTC.CPR.ValueForVariable($A1876,X$10)</f>
        <v>0</v>
      </c>
      <c r="Y1876" s="36">
        <f>_xll.DTC.CPR.ValueForVariable($A1876,Y$10)</f>
        <v>0</v>
      </c>
      <c r="Z1876" s="36">
        <f>_xll.DTC.CPR.ValueForVariable($A1876,Z$10)</f>
        <v>0</v>
      </c>
      <c r="AA1876" s="36">
        <f>_xll.DTC.CPR.ValueForVariable($A1876,AA$10)</f>
        <v>0</v>
      </c>
      <c r="AB1876" s="36">
        <f>_xll.DTC.CPR.ValueForVariable($A1876,AB$10)</f>
        <v>0</v>
      </c>
      <c r="AC1876" s="36">
        <f>_xll.DTC.CPR.ValueForVariable($A1876,AC$10)</f>
        <v>0</v>
      </c>
      <c r="AD1876" s="36">
        <f>_xll.DTC.CPR.ValueForVariable($A1876,AD$10)</f>
        <v>0</v>
      </c>
      <c r="AE1876" s="36">
        <f>_xll.DTC.CPR.ValueForVariable($A1876,AE$10)</f>
        <v>0</v>
      </c>
      <c r="AF1876" s="36">
        <f>_xll.DTC.CPR.ValueForVariable($A1876,AF$10)</f>
        <v>0</v>
      </c>
      <c r="AG1876" s="36">
        <f>_xll.DTC.CPR.ValueForVariable($A1876,AG$10)</f>
        <v>0</v>
      </c>
      <c r="AH1876" s="36">
        <f>_xll.DTC.CPR.ValueForVariable($A1876,AH$10)</f>
        <v>0</v>
      </c>
      <c r="AI1876" s="36">
        <f>_xll.DTC.CPR.ValueForVariable($A1876,AI$10)</f>
        <v>0</v>
      </c>
      <c r="AJ1876" s="36">
        <f>_xll.DTC.CPR.ValueForVariable($A1876,AJ$10)</f>
        <v>0</v>
      </c>
      <c r="AK1876" s="36">
        <f>_xll.DTC.CPR.ValueForVariable($A1876,AK$10)</f>
        <v>0</v>
      </c>
      <c r="AL1876" s="36">
        <f>_xll.DTC.CPR.MinimumForVariable($A1876,AL$10)</f>
        <v>0</v>
      </c>
      <c r="AM1876" s="36">
        <f>_xll.DTC.CPR.MaximumForVariable($A1876,AM$10)</f>
        <v>0</v>
      </c>
    </row>
    <row r="1877" spans="1:39" x14ac:dyDescent="0.35">
      <c r="A1877" s="36" t="str">
        <f>_xll.DTC.CPR.Calculate($B$1,$B$2,$B$3,D1877,E1877,C1877,B1877,F1877,$B$4,G1877)</f>
        <v>CID=-1888996515</v>
      </c>
      <c r="B1877" s="36">
        <f t="shared" si="251"/>
        <v>9</v>
      </c>
      <c r="C1877" s="34">
        <f t="shared" si="244"/>
        <v>10</v>
      </c>
      <c r="D1877" s="36">
        <f>'TTH375-noEcon_A'!AL1877+('TTH375-noEcon_A'!AM1877-'TTH375-noEcon_A'!AL1877)*0.75</f>
        <v>0</v>
      </c>
      <c r="E1877" s="36">
        <f t="shared" si="249"/>
        <v>4</v>
      </c>
      <c r="F1877" s="36">
        <f t="shared" si="248"/>
        <v>14</v>
      </c>
      <c r="G1877" s="36">
        <f t="shared" si="250"/>
        <v>2.8</v>
      </c>
      <c r="H1877" s="36">
        <f>_xll.DTC.CPR.ValueForVariable($A1877,H$10)</f>
        <v>0</v>
      </c>
      <c r="I1877" s="36">
        <f>_xll.DTC.CPR.ValueForVariable($A1877,I$10)</f>
        <v>0</v>
      </c>
      <c r="J1877" s="36">
        <f>_xll.DTC.CPR.ValueForVariable($A1877,J$10)</f>
        <v>0</v>
      </c>
      <c r="K1877" s="36">
        <f>_xll.DTC.CPR.ValueForVariable($A1877,K$10)</f>
        <v>0</v>
      </c>
      <c r="L1877" s="36">
        <f>_xll.DTC.CPR.ValueForVariable($A1877,L$10)</f>
        <v>0</v>
      </c>
      <c r="M1877" s="36">
        <f>_xll.DTC.CPR.ValueForVariable($A1877,M$10)</f>
        <v>0</v>
      </c>
      <c r="N1877" s="36">
        <f>_xll.DTC.CPR.ValueForVariable($A1877,N$10)</f>
        <v>0</v>
      </c>
      <c r="O1877" s="36">
        <f>_xll.DTC.CPR.ValueForVariable($A1877,O$10)</f>
        <v>0</v>
      </c>
      <c r="P1877" s="36">
        <f>_xll.DTC.CPR.ValueForVariable($A1877,P$10)</f>
        <v>0</v>
      </c>
      <c r="Q1877" s="36">
        <f>_xll.DTC.CPR.ValueForVariable($A1877,Q$10)</f>
        <v>0</v>
      </c>
      <c r="R1877" s="36">
        <f>_xll.DTC.CPR.ValueForVariable($A1877,R$10)</f>
        <v>0</v>
      </c>
      <c r="S1877" s="36">
        <f>_xll.DTC.CPR.ValueForVariable($A1877,S$10)</f>
        <v>0</v>
      </c>
      <c r="T1877" s="36">
        <f>_xll.DTC.CPR.ValueForVariable($A1877,T$10)</f>
        <v>0</v>
      </c>
      <c r="U1877" s="36">
        <f>_xll.DTC.CPR.ValueForVariable($A1877,U$10)</f>
        <v>0</v>
      </c>
      <c r="V1877" s="36">
        <f>_xll.DTC.CPR.ValueForVariable($A1877,V$10)</f>
        <v>0</v>
      </c>
      <c r="W1877" s="36">
        <f>_xll.DTC.CPR.ValueForVariable($A1877,W$10)</f>
        <v>0</v>
      </c>
      <c r="X1877" s="36">
        <f>_xll.DTC.CPR.ValueForVariable($A1877,X$10)</f>
        <v>0</v>
      </c>
      <c r="Y1877" s="36">
        <f>_xll.DTC.CPR.ValueForVariable($A1877,Y$10)</f>
        <v>0</v>
      </c>
      <c r="Z1877" s="36">
        <f>_xll.DTC.CPR.ValueForVariable($A1877,Z$10)</f>
        <v>0</v>
      </c>
      <c r="AA1877" s="36">
        <f>_xll.DTC.CPR.ValueForVariable($A1877,AA$10)</f>
        <v>0</v>
      </c>
      <c r="AB1877" s="36">
        <f>_xll.DTC.CPR.ValueForVariable($A1877,AB$10)</f>
        <v>0</v>
      </c>
      <c r="AC1877" s="36">
        <f>_xll.DTC.CPR.ValueForVariable($A1877,AC$10)</f>
        <v>0</v>
      </c>
      <c r="AD1877" s="36">
        <f>_xll.DTC.CPR.ValueForVariable($A1877,AD$10)</f>
        <v>0</v>
      </c>
      <c r="AE1877" s="36">
        <f>_xll.DTC.CPR.ValueForVariable($A1877,AE$10)</f>
        <v>0</v>
      </c>
      <c r="AF1877" s="36">
        <f>_xll.DTC.CPR.ValueForVariable($A1877,AF$10)</f>
        <v>0</v>
      </c>
      <c r="AG1877" s="36">
        <f>_xll.DTC.CPR.ValueForVariable($A1877,AG$10)</f>
        <v>0</v>
      </c>
      <c r="AH1877" s="36">
        <f>_xll.DTC.CPR.ValueForVariable($A1877,AH$10)</f>
        <v>0</v>
      </c>
      <c r="AI1877" s="36">
        <f>_xll.DTC.CPR.ValueForVariable($A1877,AI$10)</f>
        <v>0</v>
      </c>
      <c r="AJ1877" s="36">
        <f>_xll.DTC.CPR.ValueForVariable($A1877,AJ$10)</f>
        <v>0</v>
      </c>
      <c r="AK1877" s="36">
        <f>_xll.DTC.CPR.ValueForVariable($A1877,AK$10)</f>
        <v>0</v>
      </c>
      <c r="AL1877" s="36">
        <f>_xll.DTC.CPR.MinimumForVariable($A1877,AL$10)</f>
        <v>0</v>
      </c>
      <c r="AM1877" s="36">
        <f>_xll.DTC.CPR.MaximumForVariable($A1877,AM$10)</f>
        <v>0</v>
      </c>
    </row>
    <row r="1878" spans="1:39" x14ac:dyDescent="0.35">
      <c r="A1878" s="36" t="str">
        <f>_xll.DTC.CPR.Calculate($B$1,$B$2,$B$3,D1878,E1878,C1878,B1878,F1878,$B$4,G1878)</f>
        <v>CID=-1888996294</v>
      </c>
      <c r="B1878" s="36">
        <f t="shared" si="251"/>
        <v>9</v>
      </c>
      <c r="C1878" s="34">
        <f t="shared" si="244"/>
        <v>12.5</v>
      </c>
      <c r="D1878" s="36">
        <f>'TTH375-noEcon_A'!AL1878+('TTH375-noEcon_A'!AM1878-'TTH375-noEcon_A'!AL1878)*0.75</f>
        <v>0</v>
      </c>
      <c r="E1878" s="36">
        <f t="shared" si="249"/>
        <v>4</v>
      </c>
      <c r="F1878" s="36">
        <f t="shared" si="248"/>
        <v>14</v>
      </c>
      <c r="G1878" s="36">
        <f t="shared" si="250"/>
        <v>2.8</v>
      </c>
      <c r="H1878" s="36">
        <f>_xll.DTC.CPR.ValueForVariable($A1878,H$10)</f>
        <v>0</v>
      </c>
      <c r="I1878" s="36">
        <f>_xll.DTC.CPR.ValueForVariable($A1878,I$10)</f>
        <v>0</v>
      </c>
      <c r="J1878" s="36">
        <f>_xll.DTC.CPR.ValueForVariable($A1878,J$10)</f>
        <v>0</v>
      </c>
      <c r="K1878" s="36">
        <f>_xll.DTC.CPR.ValueForVariable($A1878,K$10)</f>
        <v>0</v>
      </c>
      <c r="L1878" s="36">
        <f>_xll.DTC.CPR.ValueForVariable($A1878,L$10)</f>
        <v>0</v>
      </c>
      <c r="M1878" s="36">
        <f>_xll.DTC.CPR.ValueForVariable($A1878,M$10)</f>
        <v>0</v>
      </c>
      <c r="N1878" s="36">
        <f>_xll.DTC.CPR.ValueForVariable($A1878,N$10)</f>
        <v>0</v>
      </c>
      <c r="O1878" s="36">
        <f>_xll.DTC.CPR.ValueForVariable($A1878,O$10)</f>
        <v>0</v>
      </c>
      <c r="P1878" s="36">
        <f>_xll.DTC.CPR.ValueForVariable($A1878,P$10)</f>
        <v>0</v>
      </c>
      <c r="Q1878" s="36">
        <f>_xll.DTC.CPR.ValueForVariable($A1878,Q$10)</f>
        <v>0</v>
      </c>
      <c r="R1878" s="36">
        <f>_xll.DTC.CPR.ValueForVariable($A1878,R$10)</f>
        <v>0</v>
      </c>
      <c r="S1878" s="36">
        <f>_xll.DTC.CPR.ValueForVariable($A1878,S$10)</f>
        <v>0</v>
      </c>
      <c r="T1878" s="36">
        <f>_xll.DTC.CPR.ValueForVariable($A1878,T$10)</f>
        <v>0</v>
      </c>
      <c r="U1878" s="36">
        <f>_xll.DTC.CPR.ValueForVariable($A1878,U$10)</f>
        <v>0</v>
      </c>
      <c r="V1878" s="36">
        <f>_xll.DTC.CPR.ValueForVariable($A1878,V$10)</f>
        <v>0</v>
      </c>
      <c r="W1878" s="36">
        <f>_xll.DTC.CPR.ValueForVariable($A1878,W$10)</f>
        <v>0</v>
      </c>
      <c r="X1878" s="36">
        <f>_xll.DTC.CPR.ValueForVariable($A1878,X$10)</f>
        <v>0</v>
      </c>
      <c r="Y1878" s="36">
        <f>_xll.DTC.CPR.ValueForVariable($A1878,Y$10)</f>
        <v>0</v>
      </c>
      <c r="Z1878" s="36">
        <f>_xll.DTC.CPR.ValueForVariable($A1878,Z$10)</f>
        <v>0</v>
      </c>
      <c r="AA1878" s="36">
        <f>_xll.DTC.CPR.ValueForVariable($A1878,AA$10)</f>
        <v>0</v>
      </c>
      <c r="AB1878" s="36">
        <f>_xll.DTC.CPR.ValueForVariable($A1878,AB$10)</f>
        <v>0</v>
      </c>
      <c r="AC1878" s="36">
        <f>_xll.DTC.CPR.ValueForVariable($A1878,AC$10)</f>
        <v>0</v>
      </c>
      <c r="AD1878" s="36">
        <f>_xll.DTC.CPR.ValueForVariable($A1878,AD$10)</f>
        <v>0</v>
      </c>
      <c r="AE1878" s="36">
        <f>_xll.DTC.CPR.ValueForVariable($A1878,AE$10)</f>
        <v>0</v>
      </c>
      <c r="AF1878" s="36">
        <f>_xll.DTC.CPR.ValueForVariable($A1878,AF$10)</f>
        <v>0</v>
      </c>
      <c r="AG1878" s="36">
        <f>_xll.DTC.CPR.ValueForVariable($A1878,AG$10)</f>
        <v>0</v>
      </c>
      <c r="AH1878" s="36">
        <f>_xll.DTC.CPR.ValueForVariable($A1878,AH$10)</f>
        <v>0</v>
      </c>
      <c r="AI1878" s="36">
        <f>_xll.DTC.CPR.ValueForVariable($A1878,AI$10)</f>
        <v>0</v>
      </c>
      <c r="AJ1878" s="36">
        <f>_xll.DTC.CPR.ValueForVariable($A1878,AJ$10)</f>
        <v>0</v>
      </c>
      <c r="AK1878" s="36">
        <f>_xll.DTC.CPR.ValueForVariable($A1878,AK$10)</f>
        <v>0</v>
      </c>
      <c r="AL1878" s="36">
        <f>_xll.DTC.CPR.MinimumForVariable($A1878,AL$10)</f>
        <v>0</v>
      </c>
      <c r="AM1878" s="36">
        <f>_xll.DTC.CPR.MaximumForVariable($A1878,AM$10)</f>
        <v>0</v>
      </c>
    </row>
    <row r="1879" spans="1:39" x14ac:dyDescent="0.35">
      <c r="A1879" s="36" t="str">
        <f>_xll.DTC.CPR.Calculate($B$1,$B$2,$B$3,D1879,E1879,C1879,B1879,F1879,$B$4,G1879)</f>
        <v>CID=-1888996197</v>
      </c>
      <c r="B1879" s="36">
        <f t="shared" si="251"/>
        <v>9</v>
      </c>
      <c r="C1879" s="34">
        <f t="shared" si="244"/>
        <v>15</v>
      </c>
      <c r="D1879" s="36">
        <f>'TTH375-noEcon_A'!AL1879+('TTH375-noEcon_A'!AM1879-'TTH375-noEcon_A'!AL1879)*0.75</f>
        <v>0</v>
      </c>
      <c r="E1879" s="36">
        <f t="shared" si="249"/>
        <v>4</v>
      </c>
      <c r="F1879" s="36">
        <f t="shared" si="248"/>
        <v>14</v>
      </c>
      <c r="G1879" s="36">
        <f t="shared" si="250"/>
        <v>2.8</v>
      </c>
      <c r="H1879" s="36">
        <f>_xll.DTC.CPR.ValueForVariable($A1879,H$10)</f>
        <v>0</v>
      </c>
      <c r="I1879" s="36">
        <f>_xll.DTC.CPR.ValueForVariable($A1879,I$10)</f>
        <v>0</v>
      </c>
      <c r="J1879" s="36">
        <f>_xll.DTC.CPR.ValueForVariable($A1879,J$10)</f>
        <v>0</v>
      </c>
      <c r="K1879" s="36">
        <f>_xll.DTC.CPR.ValueForVariable($A1879,K$10)</f>
        <v>0</v>
      </c>
      <c r="L1879" s="36">
        <f>_xll.DTC.CPR.ValueForVariable($A1879,L$10)</f>
        <v>0</v>
      </c>
      <c r="M1879" s="36">
        <f>_xll.DTC.CPR.ValueForVariable($A1879,M$10)</f>
        <v>0</v>
      </c>
      <c r="N1879" s="36">
        <f>_xll.DTC.CPR.ValueForVariable($A1879,N$10)</f>
        <v>0</v>
      </c>
      <c r="O1879" s="36">
        <f>_xll.DTC.CPR.ValueForVariable($A1879,O$10)</f>
        <v>0</v>
      </c>
      <c r="P1879" s="36">
        <f>_xll.DTC.CPR.ValueForVariable($A1879,P$10)</f>
        <v>0</v>
      </c>
      <c r="Q1879" s="36">
        <f>_xll.DTC.CPR.ValueForVariable($A1879,Q$10)</f>
        <v>0</v>
      </c>
      <c r="R1879" s="36">
        <f>_xll.DTC.CPR.ValueForVariable($A1879,R$10)</f>
        <v>0</v>
      </c>
      <c r="S1879" s="36">
        <f>_xll.DTC.CPR.ValueForVariable($A1879,S$10)</f>
        <v>0</v>
      </c>
      <c r="T1879" s="36">
        <f>_xll.DTC.CPR.ValueForVariable($A1879,T$10)</f>
        <v>0</v>
      </c>
      <c r="U1879" s="36">
        <f>_xll.DTC.CPR.ValueForVariable($A1879,U$10)</f>
        <v>0</v>
      </c>
      <c r="V1879" s="36">
        <f>_xll.DTC.CPR.ValueForVariable($A1879,V$10)</f>
        <v>0</v>
      </c>
      <c r="W1879" s="36">
        <f>_xll.DTC.CPR.ValueForVariable($A1879,W$10)</f>
        <v>0</v>
      </c>
      <c r="X1879" s="36">
        <f>_xll.DTC.CPR.ValueForVariable($A1879,X$10)</f>
        <v>0</v>
      </c>
      <c r="Y1879" s="36">
        <f>_xll.DTC.CPR.ValueForVariable($A1879,Y$10)</f>
        <v>0</v>
      </c>
      <c r="Z1879" s="36">
        <f>_xll.DTC.CPR.ValueForVariable($A1879,Z$10)</f>
        <v>0</v>
      </c>
      <c r="AA1879" s="36">
        <f>_xll.DTC.CPR.ValueForVariable($A1879,AA$10)</f>
        <v>0</v>
      </c>
      <c r="AB1879" s="36">
        <f>_xll.DTC.CPR.ValueForVariable($A1879,AB$10)</f>
        <v>0</v>
      </c>
      <c r="AC1879" s="36">
        <f>_xll.DTC.CPR.ValueForVariable($A1879,AC$10)</f>
        <v>0</v>
      </c>
      <c r="AD1879" s="36">
        <f>_xll.DTC.CPR.ValueForVariable($A1879,AD$10)</f>
        <v>0</v>
      </c>
      <c r="AE1879" s="36">
        <f>_xll.DTC.CPR.ValueForVariable($A1879,AE$10)</f>
        <v>0</v>
      </c>
      <c r="AF1879" s="36">
        <f>_xll.DTC.CPR.ValueForVariable($A1879,AF$10)</f>
        <v>0</v>
      </c>
      <c r="AG1879" s="36">
        <f>_xll.DTC.CPR.ValueForVariable($A1879,AG$10)</f>
        <v>0</v>
      </c>
      <c r="AH1879" s="36">
        <f>_xll.DTC.CPR.ValueForVariable($A1879,AH$10)</f>
        <v>0</v>
      </c>
      <c r="AI1879" s="36">
        <f>_xll.DTC.CPR.ValueForVariable($A1879,AI$10)</f>
        <v>0</v>
      </c>
      <c r="AJ1879" s="36">
        <f>_xll.DTC.CPR.ValueForVariable($A1879,AJ$10)</f>
        <v>0</v>
      </c>
      <c r="AK1879" s="36">
        <f>_xll.DTC.CPR.ValueForVariable($A1879,AK$10)</f>
        <v>0</v>
      </c>
      <c r="AL1879" s="36">
        <f>_xll.DTC.CPR.MinimumForVariable($A1879,AL$10)</f>
        <v>0</v>
      </c>
      <c r="AM1879" s="36">
        <f>_xll.DTC.CPR.MaximumForVariable($A1879,AM$10)</f>
        <v>0</v>
      </c>
    </row>
    <row r="1880" spans="1:39" x14ac:dyDescent="0.35">
      <c r="A1880" s="36" t="str">
        <f>_xll.DTC.CPR.Calculate($B$1,$B$2,$B$3,D1880,E1880,C1880,B1880,F1880,$B$4,G1880)</f>
        <v>CID=1130151685</v>
      </c>
      <c r="B1880" s="36">
        <f t="shared" si="251"/>
        <v>9</v>
      </c>
      <c r="C1880" s="34">
        <f t="shared" si="244"/>
        <v>17.5</v>
      </c>
      <c r="D1880" s="36">
        <f>'TTH375-noEcon_A'!AL1880+('TTH375-noEcon_A'!AM1880-'TTH375-noEcon_A'!AL1880)*0.75</f>
        <v>0</v>
      </c>
      <c r="E1880" s="36">
        <f t="shared" si="249"/>
        <v>4</v>
      </c>
      <c r="F1880" s="36">
        <f t="shared" si="248"/>
        <v>14</v>
      </c>
      <c r="G1880" s="36">
        <f t="shared" si="250"/>
        <v>2.8</v>
      </c>
      <c r="H1880" s="36">
        <f>_xll.DTC.CPR.ValueForVariable($A1880,H$10)</f>
        <v>0</v>
      </c>
      <c r="I1880" s="36">
        <f>_xll.DTC.CPR.ValueForVariable($A1880,I$10)</f>
        <v>0</v>
      </c>
      <c r="J1880" s="36">
        <f>_xll.DTC.CPR.ValueForVariable($A1880,J$10)</f>
        <v>0</v>
      </c>
      <c r="K1880" s="36">
        <f>_xll.DTC.CPR.ValueForVariable($A1880,K$10)</f>
        <v>0</v>
      </c>
      <c r="L1880" s="36">
        <f>_xll.DTC.CPR.ValueForVariable($A1880,L$10)</f>
        <v>0</v>
      </c>
      <c r="M1880" s="36">
        <f>_xll.DTC.CPR.ValueForVariable($A1880,M$10)</f>
        <v>0</v>
      </c>
      <c r="N1880" s="36">
        <f>_xll.DTC.CPR.ValueForVariable($A1880,N$10)</f>
        <v>0</v>
      </c>
      <c r="O1880" s="36">
        <f>_xll.DTC.CPR.ValueForVariable($A1880,O$10)</f>
        <v>0</v>
      </c>
      <c r="P1880" s="36">
        <f>_xll.DTC.CPR.ValueForVariable($A1880,P$10)</f>
        <v>0</v>
      </c>
      <c r="Q1880" s="36">
        <f>_xll.DTC.CPR.ValueForVariable($A1880,Q$10)</f>
        <v>0</v>
      </c>
      <c r="R1880" s="36">
        <f>_xll.DTC.CPR.ValueForVariable($A1880,R$10)</f>
        <v>0</v>
      </c>
      <c r="S1880" s="36">
        <f>_xll.DTC.CPR.ValueForVariable($A1880,S$10)</f>
        <v>0</v>
      </c>
      <c r="T1880" s="36">
        <f>_xll.DTC.CPR.ValueForVariable($A1880,T$10)</f>
        <v>0</v>
      </c>
      <c r="U1880" s="36">
        <f>_xll.DTC.CPR.ValueForVariable($A1880,U$10)</f>
        <v>0</v>
      </c>
      <c r="V1880" s="36">
        <f>_xll.DTC.CPR.ValueForVariable($A1880,V$10)</f>
        <v>0</v>
      </c>
      <c r="W1880" s="36">
        <f>_xll.DTC.CPR.ValueForVariable($A1880,W$10)</f>
        <v>0</v>
      </c>
      <c r="X1880" s="36">
        <f>_xll.DTC.CPR.ValueForVariable($A1880,X$10)</f>
        <v>0</v>
      </c>
      <c r="Y1880" s="36">
        <f>_xll.DTC.CPR.ValueForVariable($A1880,Y$10)</f>
        <v>0</v>
      </c>
      <c r="Z1880" s="36">
        <f>_xll.DTC.CPR.ValueForVariable($A1880,Z$10)</f>
        <v>0</v>
      </c>
      <c r="AA1880" s="36">
        <f>_xll.DTC.CPR.ValueForVariable($A1880,AA$10)</f>
        <v>0</v>
      </c>
      <c r="AB1880" s="36">
        <f>_xll.DTC.CPR.ValueForVariable($A1880,AB$10)</f>
        <v>0</v>
      </c>
      <c r="AC1880" s="36">
        <f>_xll.DTC.CPR.ValueForVariable($A1880,AC$10)</f>
        <v>0</v>
      </c>
      <c r="AD1880" s="36">
        <f>_xll.DTC.CPR.ValueForVariable($A1880,AD$10)</f>
        <v>0</v>
      </c>
      <c r="AE1880" s="36">
        <f>_xll.DTC.CPR.ValueForVariable($A1880,AE$10)</f>
        <v>0</v>
      </c>
      <c r="AF1880" s="36">
        <f>_xll.DTC.CPR.ValueForVariable($A1880,AF$10)</f>
        <v>0</v>
      </c>
      <c r="AG1880" s="36">
        <f>_xll.DTC.CPR.ValueForVariable($A1880,AG$10)</f>
        <v>0</v>
      </c>
      <c r="AH1880" s="36">
        <f>_xll.DTC.CPR.ValueForVariable($A1880,AH$10)</f>
        <v>0</v>
      </c>
      <c r="AI1880" s="36">
        <f>_xll.DTC.CPR.ValueForVariable($A1880,AI$10)</f>
        <v>0</v>
      </c>
      <c r="AJ1880" s="36">
        <f>_xll.DTC.CPR.ValueForVariable($A1880,AJ$10)</f>
        <v>0</v>
      </c>
      <c r="AK1880" s="36">
        <f>_xll.DTC.CPR.ValueForVariable($A1880,AK$10)</f>
        <v>0</v>
      </c>
      <c r="AL1880" s="36">
        <f>_xll.DTC.CPR.MinimumForVariable($A1880,AL$10)</f>
        <v>0</v>
      </c>
      <c r="AM1880" s="36">
        <f>_xll.DTC.CPR.MaximumForVariable($A1880,AM$10)</f>
        <v>0</v>
      </c>
    </row>
    <row r="1881" spans="1:39" x14ac:dyDescent="0.35">
      <c r="A1881" s="36" t="str">
        <f>_xll.DTC.CPR.Calculate($B$1,$B$2,$B$3,D1881,E1881,C1881,B1881,F1881,$B$4,G1881)</f>
        <v>CID=1130151782</v>
      </c>
      <c r="B1881" s="36">
        <f t="shared" si="251"/>
        <v>9</v>
      </c>
      <c r="C1881" s="34">
        <f t="shared" si="244"/>
        <v>20</v>
      </c>
      <c r="D1881" s="36">
        <f>'TTH375-noEcon_A'!AL1881+('TTH375-noEcon_A'!AM1881-'TTH375-noEcon_A'!AL1881)*0.75</f>
        <v>0</v>
      </c>
      <c r="E1881" s="36">
        <f t="shared" si="249"/>
        <v>4</v>
      </c>
      <c r="F1881" s="36">
        <f t="shared" si="248"/>
        <v>14</v>
      </c>
      <c r="G1881" s="36">
        <f t="shared" si="250"/>
        <v>2.8</v>
      </c>
      <c r="H1881" s="36">
        <f>_xll.DTC.CPR.ValueForVariable($A1881,H$10)</f>
        <v>0</v>
      </c>
      <c r="I1881" s="36">
        <f>_xll.DTC.CPR.ValueForVariable($A1881,I$10)</f>
        <v>0</v>
      </c>
      <c r="J1881" s="36">
        <f>_xll.DTC.CPR.ValueForVariable($A1881,J$10)</f>
        <v>0</v>
      </c>
      <c r="K1881" s="36">
        <f>_xll.DTC.CPR.ValueForVariable($A1881,K$10)</f>
        <v>0</v>
      </c>
      <c r="L1881" s="36">
        <f>_xll.DTC.CPR.ValueForVariable($A1881,L$10)</f>
        <v>0</v>
      </c>
      <c r="M1881" s="36">
        <f>_xll.DTC.CPR.ValueForVariable($A1881,M$10)</f>
        <v>0</v>
      </c>
      <c r="N1881" s="36">
        <f>_xll.DTC.CPR.ValueForVariable($A1881,N$10)</f>
        <v>0</v>
      </c>
      <c r="O1881" s="36">
        <f>_xll.DTC.CPR.ValueForVariable($A1881,O$10)</f>
        <v>0</v>
      </c>
      <c r="P1881" s="36">
        <f>_xll.DTC.CPR.ValueForVariable($A1881,P$10)</f>
        <v>0</v>
      </c>
      <c r="Q1881" s="36">
        <f>_xll.DTC.CPR.ValueForVariable($A1881,Q$10)</f>
        <v>0</v>
      </c>
      <c r="R1881" s="36">
        <f>_xll.DTC.CPR.ValueForVariable($A1881,R$10)</f>
        <v>0</v>
      </c>
      <c r="S1881" s="36">
        <f>_xll.DTC.CPR.ValueForVariable($A1881,S$10)</f>
        <v>0</v>
      </c>
      <c r="T1881" s="36">
        <f>_xll.DTC.CPR.ValueForVariable($A1881,T$10)</f>
        <v>0</v>
      </c>
      <c r="U1881" s="36">
        <f>_xll.DTC.CPR.ValueForVariable($A1881,U$10)</f>
        <v>0</v>
      </c>
      <c r="V1881" s="36">
        <f>_xll.DTC.CPR.ValueForVariable($A1881,V$10)</f>
        <v>0</v>
      </c>
      <c r="W1881" s="36">
        <f>_xll.DTC.CPR.ValueForVariable($A1881,W$10)</f>
        <v>0</v>
      </c>
      <c r="X1881" s="36">
        <f>_xll.DTC.CPR.ValueForVariable($A1881,X$10)</f>
        <v>0</v>
      </c>
      <c r="Y1881" s="36">
        <f>_xll.DTC.CPR.ValueForVariable($A1881,Y$10)</f>
        <v>0</v>
      </c>
      <c r="Z1881" s="36">
        <f>_xll.DTC.CPR.ValueForVariable($A1881,Z$10)</f>
        <v>0</v>
      </c>
      <c r="AA1881" s="36">
        <f>_xll.DTC.CPR.ValueForVariable($A1881,AA$10)</f>
        <v>0</v>
      </c>
      <c r="AB1881" s="36">
        <f>_xll.DTC.CPR.ValueForVariable($A1881,AB$10)</f>
        <v>0</v>
      </c>
      <c r="AC1881" s="36">
        <f>_xll.DTC.CPR.ValueForVariable($A1881,AC$10)</f>
        <v>0</v>
      </c>
      <c r="AD1881" s="36">
        <f>_xll.DTC.CPR.ValueForVariable($A1881,AD$10)</f>
        <v>0</v>
      </c>
      <c r="AE1881" s="36">
        <f>_xll.DTC.CPR.ValueForVariable($A1881,AE$10)</f>
        <v>0</v>
      </c>
      <c r="AF1881" s="36">
        <f>_xll.DTC.CPR.ValueForVariable($A1881,AF$10)</f>
        <v>0</v>
      </c>
      <c r="AG1881" s="36">
        <f>_xll.DTC.CPR.ValueForVariable($A1881,AG$10)</f>
        <v>0</v>
      </c>
      <c r="AH1881" s="36">
        <f>_xll.DTC.CPR.ValueForVariable($A1881,AH$10)</f>
        <v>0</v>
      </c>
      <c r="AI1881" s="36">
        <f>_xll.DTC.CPR.ValueForVariable($A1881,AI$10)</f>
        <v>0</v>
      </c>
      <c r="AJ1881" s="36">
        <f>_xll.DTC.CPR.ValueForVariable($A1881,AJ$10)</f>
        <v>0</v>
      </c>
      <c r="AK1881" s="36">
        <f>_xll.DTC.CPR.ValueForVariable($A1881,AK$10)</f>
        <v>0</v>
      </c>
      <c r="AL1881" s="36">
        <f>_xll.DTC.CPR.MinimumForVariable($A1881,AL$10)</f>
        <v>0</v>
      </c>
      <c r="AM1881" s="36">
        <f>_xll.DTC.CPR.MaximumForVariable($A1881,AM$10)</f>
        <v>0</v>
      </c>
    </row>
    <row r="1882" spans="1:39" x14ac:dyDescent="0.35">
      <c r="A1882" s="36" t="str">
        <f>_xll.DTC.CPR.Calculate($B$1,$B$2,$B$3,D1882,E1882,C1882,B1882,F1882,$B$4,G1882)</f>
        <v>CID=1130151747</v>
      </c>
      <c r="B1882" s="36">
        <f t="shared" si="251"/>
        <v>9</v>
      </c>
      <c r="C1882" s="34">
        <f t="shared" si="244"/>
        <v>22.5</v>
      </c>
      <c r="D1882" s="36">
        <f>'TTH375-noEcon_A'!AL1882+('TTH375-noEcon_A'!AM1882-'TTH375-noEcon_A'!AL1882)*0.75</f>
        <v>19.465911499150533</v>
      </c>
      <c r="E1882" s="36">
        <f t="shared" si="249"/>
        <v>4</v>
      </c>
      <c r="F1882" s="36">
        <f t="shared" si="248"/>
        <v>16.5</v>
      </c>
      <c r="G1882" s="36">
        <f t="shared" si="250"/>
        <v>3.3</v>
      </c>
      <c r="H1882" s="36">
        <f>_xll.DTC.CPR.ValueForVariable($A1882,H$10)</f>
        <v>1.7357310074999543</v>
      </c>
      <c r="I1882" s="36">
        <f>_xll.DTC.CPR.ValueForVariable($A1882,I$10)</f>
        <v>148.2186358766366</v>
      </c>
      <c r="J1882" s="36">
        <f>_xll.DTC.CPR.ValueForVariable($A1882,J$10)</f>
        <v>19.158115618594977</v>
      </c>
      <c r="K1882" s="36">
        <f>_xll.DTC.CPR.ValueForVariable($A1882,K$10)</f>
        <v>222.56754607352056</v>
      </c>
      <c r="L1882" s="36">
        <f>_xll.DTC.CPR.ValueForVariable($A1882,L$10)</f>
        <v>416.60652137646929</v>
      </c>
      <c r="M1882" s="36">
        <f>_xll.DTC.CPR.ValueForVariable($A1882,M$10)</f>
        <v>407.50032441258935</v>
      </c>
      <c r="N1882" s="36">
        <f>_xll.DTC.CPR.ValueForVariable($A1882,N$10)</f>
        <v>21269.173567146579</v>
      </c>
      <c r="O1882" s="36">
        <f>_xll.DTC.CPR.ValueForVariable($A1882,O$10)</f>
        <v>1.0686182960709842</v>
      </c>
      <c r="P1882" s="36">
        <f>_xll.DTC.CPR.ValueForVariable($A1882,P$10)</f>
        <v>1.0269261107228918E-2</v>
      </c>
      <c r="Q1882" s="36">
        <f>_xll.DTC.CPR.ValueForVariable($A1882,Q$10)</f>
        <v>10.152238304908041</v>
      </c>
      <c r="R1882" s="36">
        <f>_xll.DTC.CPR.ValueForVariable($A1882,R$10)</f>
        <v>19.465909343442934</v>
      </c>
      <c r="S1882" s="36">
        <f>_xll.DTC.CPR.ValueForVariable($A1882,S$10)</f>
        <v>197.6225504763687</v>
      </c>
      <c r="T1882" s="36">
        <f>_xll.DTC.CPR.ValueForVariable($A1882,T$10)</f>
        <v>9</v>
      </c>
      <c r="U1882" s="36">
        <f>_xll.DTC.CPR.ValueForVariable($A1882,U$10)</f>
        <v>22.5</v>
      </c>
      <c r="V1882" s="36">
        <f>_xll.DTC.CPR.ValueForVariable($A1882,V$10)</f>
        <v>4</v>
      </c>
      <c r="W1882" s="36">
        <f>_xll.DTC.CPR.ValueForVariable($A1882,W$10)</f>
        <v>16.5</v>
      </c>
      <c r="X1882" s="36">
        <f>_xll.DTC.CPR.ValueForVariable($A1882,X$10)</f>
        <v>400.93582429951402</v>
      </c>
      <c r="Y1882" s="36">
        <f>_xll.DTC.CPR.ValueForVariable($A1882,Y$10)</f>
        <v>617.20189991371535</v>
      </c>
      <c r="Z1882" s="36">
        <f>_xll.DTC.CPR.ValueForVariable($A1882,Z$10)</f>
        <v>35.291828657394319</v>
      </c>
      <c r="AA1882" s="36">
        <f>_xll.DTC.CPR.ValueForVariable($A1882,AA$10)</f>
        <v>1.5394032224285412</v>
      </c>
      <c r="AB1882" s="36">
        <f>_xll.DTC.CPR.ValueForVariable($A1882,AB$10)</f>
        <v>0.77278243658690438</v>
      </c>
      <c r="AC1882" s="36">
        <f>_xll.DTC.CPR.ValueForVariable($A1882,AC$10)</f>
        <v>110</v>
      </c>
      <c r="AD1882" s="36">
        <f>_xll.DTC.CPR.ValueForVariable($A1882,AD$10)</f>
        <v>38.271301302965078</v>
      </c>
      <c r="AE1882" s="36">
        <f>_xll.DTC.CPR.ValueForVariable($A1882,AE$10)</f>
        <v>0</v>
      </c>
      <c r="AF1882" s="36">
        <f>_xll.DTC.CPR.ValueForVariable($A1882,AF$10)</f>
        <v>0</v>
      </c>
      <c r="AG1882" s="36">
        <f>_xll.DTC.CPR.ValueForVariable($A1882,AG$10)</f>
        <v>0</v>
      </c>
      <c r="AH1882" s="36">
        <f>_xll.DTC.CPR.ValueForVariable($A1882,AH$10)</f>
        <v>0</v>
      </c>
      <c r="AI1882" s="36">
        <f>_xll.DTC.CPR.ValueForVariable($A1882,AI$10)</f>
        <v>0</v>
      </c>
      <c r="AJ1882" s="36">
        <f>_xll.DTC.CPR.ValueForVariable($A1882,AJ$10)</f>
        <v>0</v>
      </c>
      <c r="AK1882" s="36">
        <f>_xll.DTC.CPR.ValueForVariable($A1882,AK$10)</f>
        <v>5</v>
      </c>
      <c r="AL1882" s="36">
        <f>_xll.DTC.CPR.MinimumForVariable($A1882,AL$10)</f>
        <v>9.8545646333425818</v>
      </c>
      <c r="AM1882" s="36">
        <f>_xll.DTC.CPR.MaximumForVariable($A1882,AM$10)</f>
        <v>22.669693787753182</v>
      </c>
    </row>
    <row r="1883" spans="1:39" x14ac:dyDescent="0.35">
      <c r="A1883" s="36" t="str">
        <f>_xll.DTC.CPR.Calculate($B$1,$B$2,$B$3,D1883,E1883,C1883,B1883,F1883,$B$4,G1883)</f>
        <v>CID=1130151588</v>
      </c>
      <c r="B1883" s="36">
        <f t="shared" si="251"/>
        <v>9</v>
      </c>
      <c r="C1883" s="34">
        <f t="shared" ref="C1883:C1946" si="252">C1356</f>
        <v>25</v>
      </c>
      <c r="D1883" s="36">
        <f>'TTH375-noEcon_A'!AL1883+('TTH375-noEcon_A'!AM1883-'TTH375-noEcon_A'!AL1883)*0.75</f>
        <v>24.530697622140725</v>
      </c>
      <c r="E1883" s="36">
        <f t="shared" si="249"/>
        <v>4</v>
      </c>
      <c r="F1883" s="36">
        <f t="shared" si="248"/>
        <v>19</v>
      </c>
      <c r="G1883" s="36">
        <f t="shared" si="250"/>
        <v>3.8</v>
      </c>
      <c r="H1883" s="36">
        <f>_xll.DTC.CPR.ValueForVariable($A1883,H$10)</f>
        <v>1.7357310074999543</v>
      </c>
      <c r="I1883" s="36">
        <f>_xll.DTC.CPR.ValueForVariable($A1883,I$10)</f>
        <v>148.2186358766366</v>
      </c>
      <c r="J1883" s="36">
        <f>_xll.DTC.CPR.ValueForVariable($A1883,J$10)</f>
        <v>19.158115618594977</v>
      </c>
      <c r="K1883" s="36">
        <f>_xll.DTC.CPR.ValueForVariable($A1883,K$10)</f>
        <v>226.06325752935251</v>
      </c>
      <c r="L1883" s="36">
        <f>_xll.DTC.CPR.ValueForVariable($A1883,L$10)</f>
        <v>418.20529057181756</v>
      </c>
      <c r="M1883" s="36">
        <f>_xll.DTC.CPR.ValueForVariable($A1883,M$10)</f>
        <v>407.50032441258935</v>
      </c>
      <c r="N1883" s="36">
        <f>_xll.DTC.CPR.ValueForVariable($A1883,N$10)</f>
        <v>22723.043703283882</v>
      </c>
      <c r="O1883" s="36">
        <f>_xll.DTC.CPR.ValueForVariable($A1883,O$10)</f>
        <v>1.1948937621279521</v>
      </c>
      <c r="P1883" s="36">
        <f>_xll.DTC.CPR.ValueForVariable($A1883,P$10)</f>
        <v>1.1994293949539568E-2</v>
      </c>
      <c r="Q1883" s="36">
        <f>_xll.DTC.CPR.ValueForVariable($A1883,Q$10)</f>
        <v>8.8378259482085664</v>
      </c>
      <c r="R1883" s="36">
        <f>_xll.DTC.CPR.ValueForVariable($A1883,R$10)</f>
        <v>24.530695751200764</v>
      </c>
      <c r="S1883" s="36">
        <f>_xll.DTC.CPR.ValueForVariable($A1883,S$10)</f>
        <v>216.79801943757172</v>
      </c>
      <c r="T1883" s="36">
        <f>_xll.DTC.CPR.ValueForVariable($A1883,T$10)</f>
        <v>9</v>
      </c>
      <c r="U1883" s="36">
        <f>_xll.DTC.CPR.ValueForVariable($A1883,U$10)</f>
        <v>25</v>
      </c>
      <c r="V1883" s="36">
        <f>_xll.DTC.CPR.ValueForVariable($A1883,V$10)</f>
        <v>4</v>
      </c>
      <c r="W1883" s="36">
        <f>_xll.DTC.CPR.ValueForVariable($A1883,W$10)</f>
        <v>19</v>
      </c>
      <c r="X1883" s="36">
        <f>_xll.DTC.CPR.ValueForVariable($A1883,X$10)</f>
        <v>400.93582429951402</v>
      </c>
      <c r="Y1883" s="36">
        <f>_xll.DTC.CPR.ValueForVariable($A1883,Y$10)</f>
        <v>665.38093256851494</v>
      </c>
      <c r="Z1883" s="36">
        <f>_xll.DTC.CPR.ValueForVariable($A1883,Z$10)</f>
        <v>38.581595846163054</v>
      </c>
      <c r="AA1883" s="36">
        <f>_xll.DTC.CPR.ValueForVariable($A1883,AA$10)</f>
        <v>1.6595696673676397</v>
      </c>
      <c r="AB1883" s="36">
        <f>_xll.DTC.CPR.ValueForVariable($A1883,AB$10)</f>
        <v>0.80159325362933853</v>
      </c>
      <c r="AC1883" s="36">
        <f>_xll.DTC.CPR.ValueForVariable($A1883,AC$10)</f>
        <v>110</v>
      </c>
      <c r="AD1883" s="36">
        <f>_xll.DTC.CPR.ValueForVariable($A1883,AD$10)</f>
        <v>46.495571332272085</v>
      </c>
      <c r="AE1883" s="36">
        <f>_xll.DTC.CPR.ValueForVariable($A1883,AE$10)</f>
        <v>0</v>
      </c>
      <c r="AF1883" s="36">
        <f>_xll.DTC.CPR.ValueForVariable($A1883,AF$10)</f>
        <v>0</v>
      </c>
      <c r="AG1883" s="36">
        <f>_xll.DTC.CPR.ValueForVariable($A1883,AG$10)</f>
        <v>0</v>
      </c>
      <c r="AH1883" s="36">
        <f>_xll.DTC.CPR.ValueForVariable($A1883,AH$10)</f>
        <v>0</v>
      </c>
      <c r="AI1883" s="36">
        <f>_xll.DTC.CPR.ValueForVariable($A1883,AI$10)</f>
        <v>0</v>
      </c>
      <c r="AJ1883" s="36">
        <f>_xll.DTC.CPR.ValueForVariable($A1883,AJ$10)</f>
        <v>0</v>
      </c>
      <c r="AK1883" s="36">
        <f>_xll.DTC.CPR.ValueForVariable($A1883,AK$10)</f>
        <v>5</v>
      </c>
      <c r="AL1883" s="36">
        <f>_xll.DTC.CPR.MinimumForVariable($A1883,AL$10)</f>
        <v>10.219765072956831</v>
      </c>
      <c r="AM1883" s="36">
        <f>_xll.DTC.CPR.MaximumForVariable($A1883,AM$10)</f>
        <v>29.301008471868691</v>
      </c>
    </row>
    <row r="1884" spans="1:39" x14ac:dyDescent="0.35">
      <c r="A1884" s="36" t="str">
        <f>_xll.DTC.CPR.Calculate($B$1,$B$2,$B$3,D1884,E1884,C1884,B1884,F1884,$B$4,G1884)</f>
        <v>CID=1130151809</v>
      </c>
      <c r="B1884" s="36">
        <f t="shared" si="251"/>
        <v>9</v>
      </c>
      <c r="C1884" s="34">
        <f t="shared" si="252"/>
        <v>27.5</v>
      </c>
      <c r="D1884" s="36">
        <f>'TTH375-noEcon_A'!AL1884+('TTH375-noEcon_A'!AM1884-'TTH375-noEcon_A'!AL1884)*0.75</f>
        <v>30.024921128947888</v>
      </c>
      <c r="E1884" s="36">
        <f t="shared" si="249"/>
        <v>4</v>
      </c>
      <c r="F1884" s="36">
        <f t="shared" si="248"/>
        <v>21.5</v>
      </c>
      <c r="G1884" s="36">
        <f t="shared" si="250"/>
        <v>4.3</v>
      </c>
      <c r="H1884" s="36">
        <f>_xll.DTC.CPR.ValueForVariable($A1884,H$10)</f>
        <v>1.7357310074999543</v>
      </c>
      <c r="I1884" s="36">
        <f>_xll.DTC.CPR.ValueForVariable($A1884,I$10)</f>
        <v>148.2186358766366</v>
      </c>
      <c r="J1884" s="36">
        <f>_xll.DTC.CPR.ValueForVariable($A1884,J$10)</f>
        <v>19.158115618594977</v>
      </c>
      <c r="K1884" s="36">
        <f>_xll.DTC.CPR.ValueForVariable($A1884,K$10)</f>
        <v>229.58129245231444</v>
      </c>
      <c r="L1884" s="36">
        <f>_xll.DTC.CPR.ValueForVariable($A1884,L$10)</f>
        <v>419.77718432541826</v>
      </c>
      <c r="M1884" s="36">
        <f>_xll.DTC.CPR.ValueForVariable($A1884,M$10)</f>
        <v>407.50032441258935</v>
      </c>
      <c r="N1884" s="36">
        <f>_xll.DTC.CPR.ValueForVariable($A1884,N$10)</f>
        <v>24046.427315872985</v>
      </c>
      <c r="O1884" s="36">
        <f>_xll.DTC.CPR.ValueForVariable($A1884,O$10)</f>
        <v>1.3227988490423541</v>
      </c>
      <c r="P1884" s="36">
        <f>_xll.DTC.CPR.ValueForVariable($A1884,P$10)</f>
        <v>1.3938641485722004E-2</v>
      </c>
      <c r="Q1884" s="36">
        <f>_xll.DTC.CPR.ValueForVariable($A1884,Q$10)</f>
        <v>7.8385242896867853</v>
      </c>
      <c r="R1884" s="36">
        <f>_xll.DTC.CPR.ValueForVariable($A1884,R$10)</f>
        <v>30.024923314894224</v>
      </c>
      <c r="S1884" s="36">
        <f>_xll.DTC.CPR.ValueForVariable($A1884,S$10)</f>
        <v>235.35109069978145</v>
      </c>
      <c r="T1884" s="36">
        <f>_xll.DTC.CPR.ValueForVariable($A1884,T$10)</f>
        <v>9</v>
      </c>
      <c r="U1884" s="36">
        <f>_xll.DTC.CPR.ValueForVariable($A1884,U$10)</f>
        <v>27.5</v>
      </c>
      <c r="V1884" s="36">
        <f>_xll.DTC.CPR.ValueForVariable($A1884,V$10)</f>
        <v>4</v>
      </c>
      <c r="W1884" s="36">
        <f>_xll.DTC.CPR.ValueForVariable($A1884,W$10)</f>
        <v>21.5</v>
      </c>
      <c r="X1884" s="36">
        <f>_xll.DTC.CPR.ValueForVariable($A1884,X$10)</f>
        <v>400.93582429951402</v>
      </c>
      <c r="Y1884" s="36">
        <f>_xll.DTC.CPR.ValueForVariable($A1884,Y$10)</f>
        <v>716.3448725966025</v>
      </c>
      <c r="Z1884" s="36">
        <f>_xll.DTC.CPR.ValueForVariable($A1884,Z$10)</f>
        <v>41.715428062807689</v>
      </c>
      <c r="AA1884" s="36">
        <f>_xll.DTC.CPR.ValueForVariable($A1884,AA$10)</f>
        <v>1.7866821301093467</v>
      </c>
      <c r="AB1884" s="36">
        <f>_xll.DTC.CPR.ValueForVariable($A1884,AB$10)</f>
        <v>0.82650818287643391</v>
      </c>
      <c r="AC1884" s="36">
        <f>_xll.DTC.CPR.ValueForVariable($A1884,AC$10)</f>
        <v>110</v>
      </c>
      <c r="AD1884" s="36">
        <f>_xll.DTC.CPR.ValueForVariable($A1884,AD$10)</f>
        <v>55.193829189110922</v>
      </c>
      <c r="AE1884" s="36">
        <f>_xll.DTC.CPR.ValueForVariable($A1884,AE$10)</f>
        <v>0</v>
      </c>
      <c r="AF1884" s="36">
        <f>_xll.DTC.CPR.ValueForVariable($A1884,AF$10)</f>
        <v>0</v>
      </c>
      <c r="AG1884" s="36">
        <f>_xll.DTC.CPR.ValueForVariable($A1884,AG$10)</f>
        <v>0</v>
      </c>
      <c r="AH1884" s="36">
        <f>_xll.DTC.CPR.ValueForVariable($A1884,AH$10)</f>
        <v>0</v>
      </c>
      <c r="AI1884" s="36">
        <f>_xll.DTC.CPR.ValueForVariable($A1884,AI$10)</f>
        <v>0</v>
      </c>
      <c r="AJ1884" s="36">
        <f>_xll.DTC.CPR.ValueForVariable($A1884,AJ$10)</f>
        <v>0</v>
      </c>
      <c r="AK1884" s="36">
        <f>_xll.DTC.CPR.ValueForVariable($A1884,AK$10)</f>
        <v>5</v>
      </c>
      <c r="AL1884" s="36">
        <f>_xll.DTC.CPR.MinimumForVariable($A1884,AL$10)</f>
        <v>12.468742331755719</v>
      </c>
      <c r="AM1884" s="36">
        <f>_xll.DTC.CPR.MaximumForVariable($A1884,AM$10)</f>
        <v>35.876980728011944</v>
      </c>
    </row>
    <row r="1885" spans="1:39" x14ac:dyDescent="0.35">
      <c r="A1885" s="36" t="str">
        <f>_xll.DTC.CPR.Calculate($B$1,$B$2,$B$3,D1885,E1885,C1885,B1885,F1885,$B$4,G1885)</f>
        <v>CID=1130151906</v>
      </c>
      <c r="B1885" s="36">
        <f t="shared" si="251"/>
        <v>9</v>
      </c>
      <c r="C1885" s="34">
        <f t="shared" si="252"/>
        <v>30</v>
      </c>
      <c r="D1885" s="36">
        <f>'TTH375-noEcon_A'!AL1885+('TTH375-noEcon_A'!AM1885-'TTH375-noEcon_A'!AL1885)*0.75</f>
        <v>36.131823976157698</v>
      </c>
      <c r="E1885" s="36">
        <f t="shared" si="249"/>
        <v>4</v>
      </c>
      <c r="F1885" s="36">
        <f t="shared" si="248"/>
        <v>24</v>
      </c>
      <c r="G1885" s="36">
        <f t="shared" si="250"/>
        <v>4.8</v>
      </c>
      <c r="H1885" s="36">
        <f>_xll.DTC.CPR.ValueForVariable($A1885,H$10)</f>
        <v>1.7357310074999543</v>
      </c>
      <c r="I1885" s="36">
        <f>_xll.DTC.CPR.ValueForVariable($A1885,I$10)</f>
        <v>148.2186358766366</v>
      </c>
      <c r="J1885" s="36">
        <f>_xll.DTC.CPR.ValueForVariable($A1885,J$10)</f>
        <v>19.158115618594977</v>
      </c>
      <c r="K1885" s="36">
        <f>_xll.DTC.CPR.ValueForVariable($A1885,K$10)</f>
        <v>233.12256006149789</v>
      </c>
      <c r="L1885" s="36">
        <f>_xll.DTC.CPR.ValueForVariable($A1885,L$10)</f>
        <v>421.3224090360269</v>
      </c>
      <c r="M1885" s="36">
        <f>_xll.DTC.CPR.ValueForVariable($A1885,M$10)</f>
        <v>407.50032441258935</v>
      </c>
      <c r="N1885" s="36">
        <f>_xll.DTC.CPR.ValueForVariable($A1885,N$10)</f>
        <v>25302.206862929401</v>
      </c>
      <c r="O1885" s="36">
        <f>_xll.DTC.CPR.ValueForVariable($A1885,O$10)</f>
        <v>1.4584703843706293</v>
      </c>
      <c r="P1885" s="36">
        <f>_xll.DTC.CPR.ValueForVariable($A1885,P$10)</f>
        <v>1.6169200666086563E-2</v>
      </c>
      <c r="Q1885" s="36">
        <f>_xll.DTC.CPR.ValueForVariable($A1885,Q$10)</f>
        <v>7.0388037043394887</v>
      </c>
      <c r="R1885" s="36">
        <f>_xll.DTC.CPR.ValueForVariable($A1885,R$10)</f>
        <v>36.131822349589569</v>
      </c>
      <c r="S1885" s="36">
        <f>_xll.DTC.CPR.ValueForVariable($A1885,S$10)</f>
        <v>254.32480499882737</v>
      </c>
      <c r="T1885" s="36">
        <f>_xll.DTC.CPR.ValueForVariable($A1885,T$10)</f>
        <v>9</v>
      </c>
      <c r="U1885" s="36">
        <f>_xll.DTC.CPR.ValueForVariable($A1885,U$10)</f>
        <v>30</v>
      </c>
      <c r="V1885" s="36">
        <f>_xll.DTC.CPR.ValueForVariable($A1885,V$10)</f>
        <v>4</v>
      </c>
      <c r="W1885" s="36">
        <f>_xll.DTC.CPR.ValueForVariable($A1885,W$10)</f>
        <v>24</v>
      </c>
      <c r="X1885" s="36">
        <f>_xll.DTC.CPR.ValueForVariable($A1885,X$10)</f>
        <v>400.93582429951402</v>
      </c>
      <c r="Y1885" s="36">
        <f>_xll.DTC.CPR.ValueForVariable($A1885,Y$10)</f>
        <v>770.19630307686862</v>
      </c>
      <c r="Z1885" s="36">
        <f>_xll.DTC.CPR.ValueForVariable($A1885,Z$10)</f>
        <v>44.754780377433576</v>
      </c>
      <c r="AA1885" s="36">
        <f>_xll.DTC.CPR.ValueForVariable($A1885,AA$10)</f>
        <v>1.9209964697529829</v>
      </c>
      <c r="AB1885" s="36">
        <f>_xll.DTC.CPR.ValueForVariable($A1885,AB$10)</f>
        <v>0.84809992868588824</v>
      </c>
      <c r="AC1885" s="36">
        <f>_xll.DTC.CPR.ValueForVariable($A1885,AC$10)</f>
        <v>110</v>
      </c>
      <c r="AD1885" s="36">
        <f>_xll.DTC.CPR.ValueForVariable($A1885,AD$10)</f>
        <v>64.728957961638002</v>
      </c>
      <c r="AE1885" s="36">
        <f>_xll.DTC.CPR.ValueForVariable($A1885,AE$10)</f>
        <v>0</v>
      </c>
      <c r="AF1885" s="36">
        <f>_xll.DTC.CPR.ValueForVariable($A1885,AF$10)</f>
        <v>0</v>
      </c>
      <c r="AG1885" s="36">
        <f>_xll.DTC.CPR.ValueForVariable($A1885,AG$10)</f>
        <v>0</v>
      </c>
      <c r="AH1885" s="36">
        <f>_xll.DTC.CPR.ValueForVariable($A1885,AH$10)</f>
        <v>0</v>
      </c>
      <c r="AI1885" s="36">
        <f>_xll.DTC.CPR.ValueForVariable($A1885,AI$10)</f>
        <v>0</v>
      </c>
      <c r="AJ1885" s="36">
        <f>_xll.DTC.CPR.ValueForVariable($A1885,AJ$10)</f>
        <v>0</v>
      </c>
      <c r="AK1885" s="36">
        <f>_xll.DTC.CPR.ValueForVariable($A1885,AK$10)</f>
        <v>5</v>
      </c>
      <c r="AL1885" s="36">
        <f>_xll.DTC.CPR.MinimumForVariable($A1885,AL$10)</f>
        <v>14.930453746480751</v>
      </c>
      <c r="AM1885" s="36">
        <f>_xll.DTC.CPR.MaximumForVariable($A1885,AM$10)</f>
        <v>43.198947386050015</v>
      </c>
    </row>
    <row r="1886" spans="1:39" x14ac:dyDescent="0.35">
      <c r="A1886" s="36" t="str">
        <f>_xll.DTC.CPR.Calculate($B$1,$B$2,$B$3,D1886,E1886,C1886,B1886,F1886,$B$4,G1886)</f>
        <v>CID=1130151871</v>
      </c>
      <c r="B1886" s="36">
        <f t="shared" si="251"/>
        <v>9</v>
      </c>
      <c r="C1886" s="34">
        <f t="shared" si="252"/>
        <v>32.5</v>
      </c>
      <c r="D1886" s="36">
        <f>'TTH375-noEcon_A'!AL1886+('TTH375-noEcon_A'!AM1886-'TTH375-noEcon_A'!AL1886)*0.75</f>
        <v>42.732995625494809</v>
      </c>
      <c r="E1886" s="36">
        <f t="shared" si="249"/>
        <v>4</v>
      </c>
      <c r="F1886" s="36">
        <f t="shared" si="248"/>
        <v>26.5</v>
      </c>
      <c r="G1886" s="36">
        <f t="shared" si="250"/>
        <v>5.3</v>
      </c>
      <c r="H1886" s="36">
        <f>_xll.DTC.CPR.ValueForVariable($A1886,H$10)</f>
        <v>1.7357310074999543</v>
      </c>
      <c r="I1886" s="36">
        <f>_xll.DTC.CPR.ValueForVariable($A1886,I$10)</f>
        <v>148.2186358766366</v>
      </c>
      <c r="J1886" s="36">
        <f>_xll.DTC.CPR.ValueForVariable($A1886,J$10)</f>
        <v>19.158115618594977</v>
      </c>
      <c r="K1886" s="36">
        <f>_xll.DTC.CPR.ValueForVariable($A1886,K$10)</f>
        <v>236.68803821269404</v>
      </c>
      <c r="L1886" s="36">
        <f>_xll.DTC.CPR.ValueForVariable($A1886,L$10)</f>
        <v>422.84117453444219</v>
      </c>
      <c r="M1886" s="36">
        <f>_xll.DTC.CPR.ValueForVariable($A1886,M$10)</f>
        <v>407.50032441258935</v>
      </c>
      <c r="N1886" s="36">
        <f>_xll.DTC.CPR.ValueForVariable($A1886,N$10)</f>
        <v>26478.924296351561</v>
      </c>
      <c r="O1886" s="36">
        <f>_xll.DTC.CPR.ValueForVariable($A1886,O$10)</f>
        <v>1.5872897553871759</v>
      </c>
      <c r="P1886" s="36">
        <f>_xll.DTC.CPR.ValueForVariable($A1886,P$10)</f>
        <v>1.8663435503539893E-2</v>
      </c>
      <c r="Q1886" s="36">
        <f>_xll.DTC.CPR.ValueForVariable($A1886,Q$10)</f>
        <v>6.344714040211759</v>
      </c>
      <c r="R1886" s="36">
        <f>_xll.DTC.CPR.ValueForVariable($A1886,R$10)</f>
        <v>42.7329884784385</v>
      </c>
      <c r="S1886" s="36">
        <f>_xll.DTC.CPR.ValueForVariable($A1886,S$10)</f>
        <v>271.12859197935609</v>
      </c>
      <c r="T1886" s="36">
        <f>_xll.DTC.CPR.ValueForVariable($A1886,T$10)</f>
        <v>9</v>
      </c>
      <c r="U1886" s="36">
        <f>_xll.DTC.CPR.ValueForVariable($A1886,U$10)</f>
        <v>32.5</v>
      </c>
      <c r="V1886" s="36">
        <f>_xll.DTC.CPR.ValueForVariable($A1886,V$10)</f>
        <v>4</v>
      </c>
      <c r="W1886" s="36">
        <f>_xll.DTC.CPR.ValueForVariable($A1886,W$10)</f>
        <v>26.5</v>
      </c>
      <c r="X1886" s="36">
        <f>_xll.DTC.CPR.ValueForVariable($A1886,X$10)</f>
        <v>400.93582429951402</v>
      </c>
      <c r="Y1886" s="36">
        <f>_xll.DTC.CPR.ValueForVariable($A1886,Y$10)</f>
        <v>827.03959328935798</v>
      </c>
      <c r="Z1886" s="36">
        <f>_xll.DTC.CPR.ValueForVariable($A1886,Z$10)</f>
        <v>47.849044308186535</v>
      </c>
      <c r="AA1886" s="36">
        <f>_xll.DTC.CPR.ValueForVariable($A1886,AA$10)</f>
        <v>2.0627730004778235</v>
      </c>
      <c r="AB1886" s="36">
        <f>_xll.DTC.CPR.ValueForVariable($A1886,AB$10)</f>
        <v>0.86586791312764666</v>
      </c>
      <c r="AC1886" s="36">
        <f>_xll.DTC.CPR.ValueForVariable($A1886,AC$10)</f>
        <v>110</v>
      </c>
      <c r="AD1886" s="36">
        <f>_xll.DTC.CPR.ValueForVariable($A1886,AD$10)</f>
        <v>74.98379136868148</v>
      </c>
      <c r="AE1886" s="36">
        <f>_xll.DTC.CPR.ValueForVariable($A1886,AE$10)</f>
        <v>0</v>
      </c>
      <c r="AF1886" s="36">
        <f>_xll.DTC.CPR.ValueForVariable($A1886,AF$10)</f>
        <v>0</v>
      </c>
      <c r="AG1886" s="36">
        <f>_xll.DTC.CPR.ValueForVariable($A1886,AG$10)</f>
        <v>0</v>
      </c>
      <c r="AH1886" s="36">
        <f>_xll.DTC.CPR.ValueForVariable($A1886,AH$10)</f>
        <v>0</v>
      </c>
      <c r="AI1886" s="36">
        <f>_xll.DTC.CPR.ValueForVariable($A1886,AI$10)</f>
        <v>0</v>
      </c>
      <c r="AJ1886" s="36">
        <f>_xll.DTC.CPR.ValueForVariable($A1886,AJ$10)</f>
        <v>0</v>
      </c>
      <c r="AK1886" s="36">
        <f>_xll.DTC.CPR.ValueForVariable($A1886,AK$10)</f>
        <v>5</v>
      </c>
      <c r="AL1886" s="36">
        <f>_xll.DTC.CPR.MinimumForVariable($A1886,AL$10)</f>
        <v>17.257946407381663</v>
      </c>
      <c r="AM1886" s="36">
        <f>_xll.DTC.CPR.MaximumForVariable($A1886,AM$10)</f>
        <v>51.224678698199199</v>
      </c>
    </row>
    <row r="1887" spans="1:39" x14ac:dyDescent="0.35">
      <c r="A1887" s="36" t="str">
        <f>_xll.DTC.CPR.Calculate($B$1,$B$2,$B$3,D1887,E1887,C1887,B1887,F1887,$B$4,G1887)</f>
        <v>CID=1130151712</v>
      </c>
      <c r="B1887" s="36">
        <f t="shared" si="251"/>
        <v>9</v>
      </c>
      <c r="C1887" s="34">
        <f t="shared" si="252"/>
        <v>35</v>
      </c>
      <c r="D1887" s="36">
        <f>'TTH375-noEcon_A'!AL1887+('TTH375-noEcon_A'!AM1887-'TTH375-noEcon_A'!AL1887)*0.75</f>
        <v>48.200474958060823</v>
      </c>
      <c r="E1887" s="36">
        <f t="shared" si="249"/>
        <v>4</v>
      </c>
      <c r="F1887" s="36">
        <f t="shared" si="248"/>
        <v>29</v>
      </c>
      <c r="G1887" s="36">
        <f t="shared" si="250"/>
        <v>5.8</v>
      </c>
      <c r="H1887" s="36">
        <f>_xll.DTC.CPR.ValueForVariable($A1887,H$10)</f>
        <v>1.7357310074999543</v>
      </c>
      <c r="I1887" s="36">
        <f>_xll.DTC.CPR.ValueForVariable($A1887,I$10)</f>
        <v>148.2186358766366</v>
      </c>
      <c r="J1887" s="36">
        <f>_xll.DTC.CPR.ValueForVariable($A1887,J$10)</f>
        <v>19.158115618594977</v>
      </c>
      <c r="K1887" s="36">
        <f>_xll.DTC.CPR.ValueForVariable($A1887,K$10)</f>
        <v>240.27878109300647</v>
      </c>
      <c r="L1887" s="36">
        <f>_xll.DTC.CPR.ValueForVariable($A1887,L$10)</f>
        <v>424.33369397202034</v>
      </c>
      <c r="M1887" s="36">
        <f>_xll.DTC.CPR.ValueForVariable($A1887,M$10)</f>
        <v>407.50032441258935</v>
      </c>
      <c r="N1887" s="36">
        <f>_xll.DTC.CPR.ValueForVariable($A1887,N$10)</f>
        <v>27366.982031164058</v>
      </c>
      <c r="O1887" s="36">
        <f>_xll.DTC.CPR.ValueForVariable($A1887,O$10)</f>
        <v>1.6794948087355754</v>
      </c>
      <c r="P1887" s="36">
        <f>_xll.DTC.CPR.ValueForVariable($A1887,P$10)</f>
        <v>2.0892633429940154E-2</v>
      </c>
      <c r="Q1887" s="36">
        <f>_xll.DTC.CPR.ValueForVariable($A1887,Q$10)</f>
        <v>5.8266593800325461</v>
      </c>
      <c r="R1887" s="36">
        <f>_xll.DTC.CPR.ValueForVariable($A1887,R$10)</f>
        <v>48.200468844365815</v>
      </c>
      <c r="S1887" s="36">
        <f>_xll.DTC.CPR.ValueForVariable($A1887,S$10)</f>
        <v>280.84771391399056</v>
      </c>
      <c r="T1887" s="36">
        <f>_xll.DTC.CPR.ValueForVariable($A1887,T$10)</f>
        <v>9</v>
      </c>
      <c r="U1887" s="36">
        <f>_xll.DTC.CPR.ValueForVariable($A1887,U$10)</f>
        <v>35</v>
      </c>
      <c r="V1887" s="36">
        <f>_xll.DTC.CPR.ValueForVariable($A1887,V$10)</f>
        <v>4</v>
      </c>
      <c r="W1887" s="36">
        <f>_xll.DTC.CPR.ValueForVariable($A1887,W$10)</f>
        <v>29</v>
      </c>
      <c r="X1887" s="36">
        <f>_xll.DTC.CPR.ValueForVariable($A1887,X$10)</f>
        <v>400.93582429951402</v>
      </c>
      <c r="Y1887" s="36">
        <f>_xll.DTC.CPR.ValueForVariable($A1887,Y$10)</f>
        <v>886.98098360857671</v>
      </c>
      <c r="Z1887" s="36">
        <f>_xll.DTC.CPR.ValueForVariable($A1887,Z$10)</f>
        <v>50.596663279191262</v>
      </c>
      <c r="AA1887" s="36">
        <f>_xll.DTC.CPR.ValueForVariable($A1887,AA$10)</f>
        <v>2.212276703280994</v>
      </c>
      <c r="AB1887" s="36">
        <f>_xll.DTC.CPR.ValueForVariable($A1887,AB$10)</f>
        <v>0.87720910025061283</v>
      </c>
      <c r="AC1887" s="36">
        <f>_xll.DTC.CPR.ValueForVariable($A1887,AC$10)</f>
        <v>110</v>
      </c>
      <c r="AD1887" s="36">
        <f>_xll.DTC.CPR.ValueForVariable($A1887,AD$10)</f>
        <v>83.484127025881065</v>
      </c>
      <c r="AE1887" s="36">
        <f>_xll.DTC.CPR.ValueForVariable($A1887,AE$10)</f>
        <v>0</v>
      </c>
      <c r="AF1887" s="36">
        <f>_xll.DTC.CPR.ValueForVariable($A1887,AF$10)</f>
        <v>0</v>
      </c>
      <c r="AG1887" s="36">
        <f>_xll.DTC.CPR.ValueForVariable($A1887,AG$10)</f>
        <v>0</v>
      </c>
      <c r="AH1887" s="36">
        <f>_xll.DTC.CPR.ValueForVariable($A1887,AH$10)</f>
        <v>0</v>
      </c>
      <c r="AI1887" s="36">
        <f>_xll.DTC.CPR.ValueForVariable($A1887,AI$10)</f>
        <v>0</v>
      </c>
      <c r="AJ1887" s="36">
        <f>_xll.DTC.CPR.ValueForVariable($A1887,AJ$10)</f>
        <v>0</v>
      </c>
      <c r="AK1887" s="36">
        <f>_xll.DTC.CPR.ValueForVariable($A1887,AK$10)</f>
        <v>5</v>
      </c>
      <c r="AL1887" s="36">
        <f>_xll.DTC.CPR.MinimumForVariable($A1887,AL$10)</f>
        <v>20.050534636215492</v>
      </c>
      <c r="AM1887" s="36">
        <f>_xll.DTC.CPR.MaximumForVariable($A1887,AM$10)</f>
        <v>57.583788398675942</v>
      </c>
    </row>
    <row r="1888" spans="1:39" x14ac:dyDescent="0.35">
      <c r="A1888" s="36" t="str">
        <f>_xll.DTC.CPR.Calculate($B$1,$B$2,$B$3,D1888,E1888,C1888,B1888,F1888,$B$4,G1888)</f>
        <v>CID=1130151933</v>
      </c>
      <c r="B1888" s="36">
        <f t="shared" si="251"/>
        <v>9</v>
      </c>
      <c r="C1888" s="34">
        <f t="shared" si="252"/>
        <v>37.5</v>
      </c>
      <c r="D1888" s="36">
        <f>'TTH375-noEcon_A'!AL1888+('TTH375-noEcon_A'!AM1888-'TTH375-noEcon_A'!AL1888)*0.75</f>
        <v>56.104717834387927</v>
      </c>
      <c r="E1888" s="36">
        <f t="shared" si="249"/>
        <v>4</v>
      </c>
      <c r="F1888" s="36">
        <f t="shared" si="248"/>
        <v>31.5</v>
      </c>
      <c r="G1888" s="36">
        <f t="shared" si="250"/>
        <v>6.3</v>
      </c>
      <c r="H1888" s="36">
        <f>_xll.DTC.CPR.ValueForVariable($A1888,H$10)</f>
        <v>1.7357310074999543</v>
      </c>
      <c r="I1888" s="36">
        <f>_xll.DTC.CPR.ValueForVariable($A1888,I$10)</f>
        <v>148.2186358766366</v>
      </c>
      <c r="J1888" s="36">
        <f>_xll.DTC.CPR.ValueForVariable($A1888,J$10)</f>
        <v>19.158115618594977</v>
      </c>
      <c r="K1888" s="36">
        <f>_xll.DTC.CPR.ValueForVariable($A1888,K$10)</f>
        <v>243.89592808768788</v>
      </c>
      <c r="L1888" s="36">
        <f>_xll.DTC.CPR.ValueForVariable($A1888,L$10)</f>
        <v>425.80018383850086</v>
      </c>
      <c r="M1888" s="36">
        <f>_xll.DTC.CPR.ValueForVariable($A1888,M$10)</f>
        <v>407.50032441258935</v>
      </c>
      <c r="N1888" s="36">
        <f>_xll.DTC.CPR.ValueForVariable($A1888,N$10)</f>
        <v>28467.894938341</v>
      </c>
      <c r="O1888" s="36">
        <f>_xll.DTC.CPR.ValueForVariable($A1888,O$10)</f>
        <v>1.8149001008527801</v>
      </c>
      <c r="P1888" s="36">
        <f>_xll.DTC.CPR.ValueForVariable($A1888,P$10)</f>
        <v>2.4060229212987293E-2</v>
      </c>
      <c r="Q1888" s="36">
        <f>_xll.DTC.CPR.ValueForVariable($A1888,Q$10)</f>
        <v>5.2923461362776401</v>
      </c>
      <c r="R1888" s="36">
        <f>_xll.DTC.CPR.ValueForVariable($A1888,R$10)</f>
        <v>56.104727042450008</v>
      </c>
      <c r="S1888" s="36">
        <f>_xll.DTC.CPR.ValueForVariable($A1888,S$10)</f>
        <v>296.92563539002191</v>
      </c>
      <c r="T1888" s="36">
        <f>_xll.DTC.CPR.ValueForVariable($A1888,T$10)</f>
        <v>9</v>
      </c>
      <c r="U1888" s="36">
        <f>_xll.DTC.CPR.ValueForVariable($A1888,U$10)</f>
        <v>37.5</v>
      </c>
      <c r="V1888" s="36">
        <f>_xll.DTC.CPR.ValueForVariable($A1888,V$10)</f>
        <v>4</v>
      </c>
      <c r="W1888" s="36">
        <f>_xll.DTC.CPR.ValueForVariable($A1888,W$10)</f>
        <v>31.5</v>
      </c>
      <c r="X1888" s="36">
        <f>_xll.DTC.CPR.ValueForVariable($A1888,X$10)</f>
        <v>400.93582429951402</v>
      </c>
      <c r="Y1888" s="36">
        <f>_xll.DTC.CPR.ValueForVariable($A1888,Y$10)</f>
        <v>950.12868876961977</v>
      </c>
      <c r="Z1888" s="36">
        <f>_xll.DTC.CPR.ValueForVariable($A1888,Z$10)</f>
        <v>53.746369165071258</v>
      </c>
      <c r="AA1888" s="36">
        <f>_xll.DTC.CPR.ValueForVariable($A1888,AA$10)</f>
        <v>2.3697774835402043</v>
      </c>
      <c r="AB1888" s="36">
        <f>_xll.DTC.CPR.ValueForVariable($A1888,AB$10)</f>
        <v>0.8895391468851519</v>
      </c>
      <c r="AC1888" s="36">
        <f>_xll.DTC.CPR.ValueForVariable($A1888,AC$10)</f>
        <v>110</v>
      </c>
      <c r="AD1888" s="36">
        <f>_xll.DTC.CPR.ValueForVariable($A1888,AD$10)</f>
        <v>95.827501400716358</v>
      </c>
      <c r="AE1888" s="36">
        <f>_xll.DTC.CPR.ValueForVariable($A1888,AE$10)</f>
        <v>0</v>
      </c>
      <c r="AF1888" s="36">
        <f>_xll.DTC.CPR.ValueForVariable($A1888,AF$10)</f>
        <v>0</v>
      </c>
      <c r="AG1888" s="36">
        <f>_xll.DTC.CPR.ValueForVariable($A1888,AG$10)</f>
        <v>0</v>
      </c>
      <c r="AH1888" s="36">
        <f>_xll.DTC.CPR.ValueForVariable($A1888,AH$10)</f>
        <v>0</v>
      </c>
      <c r="AI1888" s="36">
        <f>_xll.DTC.CPR.ValueForVariable($A1888,AI$10)</f>
        <v>0</v>
      </c>
      <c r="AJ1888" s="36">
        <f>_xll.DTC.CPR.ValueForVariable($A1888,AJ$10)</f>
        <v>0</v>
      </c>
      <c r="AK1888" s="36">
        <f>_xll.DTC.CPR.ValueForVariable($A1888,AK$10)</f>
        <v>5</v>
      </c>
      <c r="AL1888" s="36">
        <f>_xll.DTC.CPR.MinimumForVariable($A1888,AL$10)</f>
        <v>23.681797298398894</v>
      </c>
      <c r="AM1888" s="36">
        <f>_xll.DTC.CPR.MaximumForVariable($A1888,AM$10)</f>
        <v>66.912358013050934</v>
      </c>
    </row>
    <row r="1889" spans="1:39" x14ac:dyDescent="0.35">
      <c r="A1889" s="36" t="str">
        <f>_xll.DTC.CPR.Calculate($B$1,$B$2,$B$3,D1889,E1889,C1889,B1889,F1889,$B$4,G1889)</f>
        <v>CID=1130152030</v>
      </c>
      <c r="B1889" s="36">
        <f t="shared" si="251"/>
        <v>9</v>
      </c>
      <c r="C1889" s="34">
        <f t="shared" si="252"/>
        <v>40</v>
      </c>
      <c r="D1889" s="36">
        <f>'TTH375-noEcon_A'!AL1889+('TTH375-noEcon_A'!AM1889-'TTH375-noEcon_A'!AL1889)*0.75</f>
        <v>64.595986908868881</v>
      </c>
      <c r="E1889" s="36">
        <f t="shared" si="249"/>
        <v>4</v>
      </c>
      <c r="F1889" s="36">
        <f t="shared" si="248"/>
        <v>34</v>
      </c>
      <c r="G1889" s="36">
        <f t="shared" si="250"/>
        <v>6.8</v>
      </c>
      <c r="H1889" s="36">
        <f>_xll.DTC.CPR.ValueForVariable($A1889,H$10)</f>
        <v>1.7357310074999543</v>
      </c>
      <c r="I1889" s="36">
        <f>_xll.DTC.CPR.ValueForVariable($A1889,I$10)</f>
        <v>148.2186358766366</v>
      </c>
      <c r="J1889" s="36">
        <f>_xll.DTC.CPR.ValueForVariable($A1889,J$10)</f>
        <v>19.158115618594977</v>
      </c>
      <c r="K1889" s="36">
        <f>_xll.DTC.CPR.ValueForVariable($A1889,K$10)</f>
        <v>247.54071405292822</v>
      </c>
      <c r="L1889" s="36">
        <f>_xll.DTC.CPR.ValueForVariable($A1889,L$10)</f>
        <v>427.24087015763729</v>
      </c>
      <c r="M1889" s="36">
        <f>_xll.DTC.CPR.ValueForVariable($A1889,M$10)</f>
        <v>407.50032441258935</v>
      </c>
      <c r="N1889" s="36">
        <f>_xll.DTC.CPR.ValueForVariable($A1889,N$10)</f>
        <v>29487.605573967641</v>
      </c>
      <c r="O1889" s="36">
        <f>_xll.DTC.CPR.ValueForVariable($A1889,O$10)</f>
        <v>1.950889585062767</v>
      </c>
      <c r="P1889" s="36">
        <f>_xll.DTC.CPR.ValueForVariable($A1889,P$10)</f>
        <v>2.7584719415708878E-2</v>
      </c>
      <c r="Q1889" s="36">
        <f>_xll.DTC.CPR.ValueForVariable($A1889,Q$10)</f>
        <v>4.831004680857979</v>
      </c>
      <c r="R1889" s="36">
        <f>_xll.DTC.CPR.ValueForVariable($A1889,R$10)</f>
        <v>64.595991620099028</v>
      </c>
      <c r="S1889" s="36">
        <f>_xll.DTC.CPR.ValueForVariable($A1889,S$10)</f>
        <v>312.06353788136119</v>
      </c>
      <c r="T1889" s="36">
        <f>_xll.DTC.CPR.ValueForVariable($A1889,T$10)</f>
        <v>9</v>
      </c>
      <c r="U1889" s="36">
        <f>_xll.DTC.CPR.ValueForVariable($A1889,U$10)</f>
        <v>40</v>
      </c>
      <c r="V1889" s="36">
        <f>_xll.DTC.CPR.ValueForVariable($A1889,V$10)</f>
        <v>4</v>
      </c>
      <c r="W1889" s="36">
        <f>_xll.DTC.CPR.ValueForVariable($A1889,W$10)</f>
        <v>34</v>
      </c>
      <c r="X1889" s="36">
        <f>_xll.DTC.CPR.ValueForVariable($A1889,X$10)</f>
        <v>400.93582429951402</v>
      </c>
      <c r="Y1889" s="36">
        <f>_xll.DTC.CPR.ValueForVariable($A1889,Y$10)</f>
        <v>1016.5930221211611</v>
      </c>
      <c r="Z1889" s="36">
        <f>_xll.DTC.CPR.ValueForVariable($A1889,Z$10)</f>
        <v>56.877002529864171</v>
      </c>
      <c r="AA1889" s="36">
        <f>_xll.DTC.CPR.ValueForVariable($A1889,AA$10)</f>
        <v>2.5355504809211764</v>
      </c>
      <c r="AB1889" s="36">
        <f>_xll.DTC.CPR.ValueForVariable($A1889,AB$10)</f>
        <v>0.8988568076717578</v>
      </c>
      <c r="AC1889" s="36">
        <f>_xll.DTC.CPR.ValueForVariable($A1889,AC$10)</f>
        <v>110</v>
      </c>
      <c r="AD1889" s="36">
        <f>_xll.DTC.CPR.ValueForVariable($A1889,AD$10)</f>
        <v>109.18697485671068</v>
      </c>
      <c r="AE1889" s="36">
        <f>_xll.DTC.CPR.ValueForVariable($A1889,AE$10)</f>
        <v>0</v>
      </c>
      <c r="AF1889" s="36">
        <f>_xll.DTC.CPR.ValueForVariable($A1889,AF$10)</f>
        <v>0</v>
      </c>
      <c r="AG1889" s="36">
        <f>_xll.DTC.CPR.ValueForVariable($A1889,AG$10)</f>
        <v>0</v>
      </c>
      <c r="AH1889" s="36">
        <f>_xll.DTC.CPR.ValueForVariable($A1889,AH$10)</f>
        <v>0</v>
      </c>
      <c r="AI1889" s="36">
        <f>_xll.DTC.CPR.ValueForVariable($A1889,AI$10)</f>
        <v>0</v>
      </c>
      <c r="AJ1889" s="36">
        <f>_xll.DTC.CPR.ValueForVariable($A1889,AJ$10)</f>
        <v>0</v>
      </c>
      <c r="AK1889" s="36">
        <f>_xll.DTC.CPR.ValueForVariable($A1889,AK$10)</f>
        <v>5</v>
      </c>
      <c r="AL1889" s="36">
        <f>_xll.DTC.CPR.MinimumForVariable($A1889,AL$10)</f>
        <v>27.200800338596935</v>
      </c>
      <c r="AM1889" s="36">
        <f>_xll.DTC.CPR.MaximumForVariable($A1889,AM$10)</f>
        <v>77.061049098959529</v>
      </c>
    </row>
    <row r="1890" spans="1:39" x14ac:dyDescent="0.35">
      <c r="A1890" s="36" t="str">
        <f>_xll.DTC.CPR.Calculate($B$1,$B$2,$B$3,D1890,E1890,C1890,B1890,F1890,$B$4,G1890)</f>
        <v>CID=-2083086432</v>
      </c>
      <c r="B1890" s="36">
        <f t="shared" si="251"/>
        <v>9</v>
      </c>
      <c r="C1890" s="34">
        <f t="shared" si="252"/>
        <v>42.5</v>
      </c>
      <c r="D1890" s="36">
        <f>'TTH375-noEcon_A'!AL1890+('TTH375-noEcon_A'!AM1890-'TTH375-noEcon_A'!AL1890)*0.75</f>
        <v>73.411097883227256</v>
      </c>
      <c r="E1890" s="36">
        <f t="shared" si="249"/>
        <v>4</v>
      </c>
      <c r="F1890" s="36">
        <f t="shared" si="248"/>
        <v>36.5</v>
      </c>
      <c r="G1890" s="36">
        <f t="shared" si="250"/>
        <v>7.3</v>
      </c>
      <c r="H1890" s="36">
        <f>_xll.DTC.CPR.ValueForVariable($A1890,H$10)</f>
        <v>1.7357310074999543</v>
      </c>
      <c r="I1890" s="36">
        <f>_xll.DTC.CPR.ValueForVariable($A1890,I$10)</f>
        <v>148.2186358766366</v>
      </c>
      <c r="J1890" s="36">
        <f>_xll.DTC.CPR.ValueForVariable($A1890,J$10)</f>
        <v>19.158115618594977</v>
      </c>
      <c r="K1890" s="36">
        <f>_xll.DTC.CPR.ValueForVariable($A1890,K$10)</f>
        <v>251.21448128784849</v>
      </c>
      <c r="L1890" s="36">
        <f>_xll.DTC.CPR.ValueForVariable($A1890,L$10)</f>
        <v>428.65596691448468</v>
      </c>
      <c r="M1890" s="36">
        <f>_xll.DTC.CPR.ValueForVariable($A1890,M$10)</f>
        <v>407.50032441258935</v>
      </c>
      <c r="N1890" s="36">
        <f>_xll.DTC.CPR.ValueForVariable($A1890,N$10)</f>
        <v>30458.737784909143</v>
      </c>
      <c r="O1890" s="36">
        <f>_xll.DTC.CPR.ValueForVariable($A1890,O$10)</f>
        <v>2.0725529346419127</v>
      </c>
      <c r="P1890" s="36">
        <f>_xll.DTC.CPR.ValueForVariable($A1890,P$10)</f>
        <v>3.1398028277323027E-2</v>
      </c>
      <c r="Q1890" s="36">
        <f>_xll.DTC.CPR.ValueForVariable($A1890,Q$10)</f>
        <v>4.412285877944111</v>
      </c>
      <c r="R1890" s="36">
        <f>_xll.DTC.CPR.ValueForVariable($A1890,R$10)</f>
        <v>73.411082548008494</v>
      </c>
      <c r="S1890" s="36">
        <f>_xll.DTC.CPR.ValueForVariable($A1890,S$10)</f>
        <v>323.91068281116725</v>
      </c>
      <c r="T1890" s="36">
        <f>_xll.DTC.CPR.ValueForVariable($A1890,T$10)</f>
        <v>9</v>
      </c>
      <c r="U1890" s="36">
        <f>_xll.DTC.CPR.ValueForVariable($A1890,U$10)</f>
        <v>42.5</v>
      </c>
      <c r="V1890" s="36">
        <f>_xll.DTC.CPR.ValueForVariable($A1890,V$10)</f>
        <v>4</v>
      </c>
      <c r="W1890" s="36">
        <f>_xll.DTC.CPR.ValueForVariable($A1890,W$10)</f>
        <v>36.5</v>
      </c>
      <c r="X1890" s="36">
        <f>_xll.DTC.CPR.ValueForVariable($A1890,X$10)</f>
        <v>400.93582429951402</v>
      </c>
      <c r="Y1890" s="36">
        <f>_xll.DTC.CPR.ValueForVariable($A1890,Y$10)</f>
        <v>1086.4865440387393</v>
      </c>
      <c r="Z1890" s="36">
        <f>_xll.DTC.CPR.ValueForVariable($A1890,Z$10)</f>
        <v>60.096687949514717</v>
      </c>
      <c r="AA1890" s="36">
        <f>_xll.DTC.CPR.ValueForVariable($A1890,AA$10)</f>
        <v>2.709876439544832</v>
      </c>
      <c r="AB1890" s="36">
        <f>_xll.DTC.CPR.ValueForVariable($A1890,AB$10)</f>
        <v>0.90552722833306998</v>
      </c>
      <c r="AC1890" s="36">
        <f>_xll.DTC.CPR.ValueForVariable($A1890,AC$10)</f>
        <v>110</v>
      </c>
      <c r="AD1890" s="36">
        <f>_xll.DTC.CPR.ValueForVariable($A1890,AD$10)</f>
        <v>123.17310537134466</v>
      </c>
      <c r="AE1890" s="36">
        <f>_xll.DTC.CPR.ValueForVariable($A1890,AE$10)</f>
        <v>0</v>
      </c>
      <c r="AF1890" s="36">
        <f>_xll.DTC.CPR.ValueForVariable($A1890,AF$10)</f>
        <v>0</v>
      </c>
      <c r="AG1890" s="36">
        <f>_xll.DTC.CPR.ValueForVariable($A1890,AG$10)</f>
        <v>0</v>
      </c>
      <c r="AH1890" s="36">
        <f>_xll.DTC.CPR.ValueForVariable($A1890,AH$10)</f>
        <v>0</v>
      </c>
      <c r="AI1890" s="36">
        <f>_xll.DTC.CPR.ValueForVariable($A1890,AI$10)</f>
        <v>0</v>
      </c>
      <c r="AJ1890" s="36">
        <f>_xll.DTC.CPR.ValueForVariable($A1890,AJ$10)</f>
        <v>0</v>
      </c>
      <c r="AK1890" s="36">
        <f>_xll.DTC.CPR.ValueForVariable($A1890,AK$10)</f>
        <v>5</v>
      </c>
      <c r="AL1890" s="36">
        <f>_xll.DTC.CPR.MinimumForVariable($A1890,AL$10)</f>
        <v>30.921638028602171</v>
      </c>
      <c r="AM1890" s="36">
        <f>_xll.DTC.CPR.MaximumForVariable($A1890,AM$10)</f>
        <v>87.574251168102279</v>
      </c>
    </row>
    <row r="1891" spans="1:39" x14ac:dyDescent="0.35">
      <c r="A1891" s="36" t="str">
        <f>_xll.DTC.CPR.Calculate($B$1,$B$2,$B$3,D1891,E1891,C1891,B1891,F1891,$B$4,G1891)</f>
        <v>CID=-2083086335</v>
      </c>
      <c r="B1891" s="36">
        <f t="shared" si="251"/>
        <v>9</v>
      </c>
      <c r="C1891" s="34">
        <f t="shared" si="252"/>
        <v>45</v>
      </c>
      <c r="D1891" s="36">
        <f>'TTH375-noEcon_A'!AL1891+('TTH375-noEcon_A'!AM1891-'TTH375-noEcon_A'!AL1891)*0.75</f>
        <v>81.744869988777126</v>
      </c>
      <c r="E1891" s="36">
        <f t="shared" si="249"/>
        <v>4</v>
      </c>
      <c r="F1891" s="36">
        <f t="shared" si="248"/>
        <v>39</v>
      </c>
      <c r="G1891" s="36">
        <f t="shared" si="250"/>
        <v>7.8</v>
      </c>
      <c r="H1891" s="36">
        <f>_xll.DTC.CPR.ValueForVariable($A1891,H$10)</f>
        <v>1.7357310074999543</v>
      </c>
      <c r="I1891" s="36">
        <f>_xll.DTC.CPR.ValueForVariable($A1891,I$10)</f>
        <v>148.2186358766366</v>
      </c>
      <c r="J1891" s="36">
        <f>_xll.DTC.CPR.ValueForVariable($A1891,J$10)</f>
        <v>19.158115618594977</v>
      </c>
      <c r="K1891" s="36">
        <f>_xll.DTC.CPR.ValueForVariable($A1891,K$10)</f>
        <v>254.91869357729877</v>
      </c>
      <c r="L1891" s="36">
        <f>_xll.DTC.CPR.ValueForVariable($A1891,L$10)</f>
        <v>430.04570680816516</v>
      </c>
      <c r="M1891" s="36">
        <f>_xll.DTC.CPR.ValueForVariable($A1891,M$10)</f>
        <v>407.50032441258935</v>
      </c>
      <c r="N1891" s="36">
        <f>_xll.DTC.CPR.ValueForVariable($A1891,N$10)</f>
        <v>31282.826371670675</v>
      </c>
      <c r="O1891" s="36">
        <f>_xll.DTC.CPR.ValueForVariable($A1891,O$10)</f>
        <v>2.179470565823439</v>
      </c>
      <c r="P1891" s="36">
        <f>_xll.DTC.CPR.ValueForVariable($A1891,P$10)</f>
        <v>3.5226617966705648E-2</v>
      </c>
      <c r="Q1891" s="36">
        <f>_xll.DTC.CPR.ValueForVariable($A1891,Q$10)</f>
        <v>4.0681104059501907</v>
      </c>
      <c r="R1891" s="36">
        <f>_xll.DTC.CPR.ValueForVariable($A1891,R$10)</f>
        <v>81.744874181501132</v>
      </c>
      <c r="S1891" s="36">
        <f>_xll.DTC.CPR.ValueForVariable($A1891,S$10)</f>
        <v>332.54717329085383</v>
      </c>
      <c r="T1891" s="36">
        <f>_xll.DTC.CPR.ValueForVariable($A1891,T$10)</f>
        <v>9</v>
      </c>
      <c r="U1891" s="36">
        <f>_xll.DTC.CPR.ValueForVariable($A1891,U$10)</f>
        <v>45</v>
      </c>
      <c r="V1891" s="36">
        <f>_xll.DTC.CPR.ValueForVariable($A1891,V$10)</f>
        <v>4</v>
      </c>
      <c r="W1891" s="36">
        <f>_xll.DTC.CPR.ValueForVariable($A1891,W$10)</f>
        <v>39</v>
      </c>
      <c r="X1891" s="36">
        <f>_xll.DTC.CPR.ValueForVariable($A1891,X$10)</f>
        <v>400.93582429951402</v>
      </c>
      <c r="Y1891" s="36">
        <f>_xll.DTC.CPR.ValueForVariable($A1891,Y$10)</f>
        <v>1159.9242383423766</v>
      </c>
      <c r="Z1891" s="36">
        <f>_xll.DTC.CPR.ValueForVariable($A1891,Z$10)</f>
        <v>63.121169059656324</v>
      </c>
      <c r="AA1891" s="36">
        <f>_xll.DTC.CPR.ValueForVariable($A1891,AA$10)</f>
        <v>2.8930421480018955</v>
      </c>
      <c r="AB1891" s="36">
        <f>_xll.DTC.CPR.ValueForVariable($A1891,AB$10)</f>
        <v>0.90988604626994862</v>
      </c>
      <c r="AC1891" s="36">
        <f>_xll.DTC.CPR.ValueForVariable($A1891,AC$10)</f>
        <v>110</v>
      </c>
      <c r="AD1891" s="36">
        <f>_xll.DTC.CPR.ValueForVariable($A1891,AD$10)</f>
        <v>136.49894692868421</v>
      </c>
      <c r="AE1891" s="36">
        <f>_xll.DTC.CPR.ValueForVariable($A1891,AE$10)</f>
        <v>0</v>
      </c>
      <c r="AF1891" s="36">
        <f>_xll.DTC.CPR.ValueForVariable($A1891,AF$10)</f>
        <v>0</v>
      </c>
      <c r="AG1891" s="36">
        <f>_xll.DTC.CPR.ValueForVariable($A1891,AG$10)</f>
        <v>0</v>
      </c>
      <c r="AH1891" s="36">
        <f>_xll.DTC.CPR.ValueForVariable($A1891,AH$10)</f>
        <v>0</v>
      </c>
      <c r="AI1891" s="36">
        <f>_xll.DTC.CPR.ValueForVariable($A1891,AI$10)</f>
        <v>0</v>
      </c>
      <c r="AJ1891" s="36">
        <f>_xll.DTC.CPR.ValueForVariable($A1891,AJ$10)</f>
        <v>0</v>
      </c>
      <c r="AK1891" s="36">
        <f>_xll.DTC.CPR.ValueForVariable($A1891,AK$10)</f>
        <v>5</v>
      </c>
      <c r="AL1891" s="36">
        <f>_xll.DTC.CPR.MinimumForVariable($A1891,AL$10)</f>
        <v>34.791488672786315</v>
      </c>
      <c r="AM1891" s="36">
        <f>_xll.DTC.CPR.MaximumForVariable($A1891,AM$10)</f>
        <v>97.3959970941074</v>
      </c>
    </row>
    <row r="1892" spans="1:39" x14ac:dyDescent="0.35">
      <c r="A1892" s="36" t="str">
        <f>_xll.DTC.CPR.Calculate($B$1,$B$2,$B$3,D1892,E1892,C1892,B1892,F1892,$B$4,G1892)</f>
        <v>CID=-2083086370</v>
      </c>
      <c r="B1892" s="36">
        <f t="shared" si="251"/>
        <v>9</v>
      </c>
      <c r="C1892" s="34">
        <f t="shared" si="252"/>
        <v>47.5</v>
      </c>
      <c r="D1892" s="36">
        <f>'TTH375-noEcon_A'!AL1892+('TTH375-noEcon_A'!AM1892-'TTH375-noEcon_A'!AL1892)*0.75</f>
        <v>89.32563508953055</v>
      </c>
      <c r="E1892" s="36">
        <f t="shared" si="249"/>
        <v>4</v>
      </c>
      <c r="F1892" s="36">
        <f t="shared" si="248"/>
        <v>41.5</v>
      </c>
      <c r="G1892" s="36">
        <f t="shared" si="250"/>
        <v>8.3000000000000007</v>
      </c>
      <c r="H1892" s="36">
        <f>_xll.DTC.CPR.ValueForVariable($A1892,H$10)</f>
        <v>1.7357310074999543</v>
      </c>
      <c r="I1892" s="36">
        <f>_xll.DTC.CPR.ValueForVariable($A1892,I$10)</f>
        <v>148.2186358766366</v>
      </c>
      <c r="J1892" s="36">
        <f>_xll.DTC.CPR.ValueForVariable($A1892,J$10)</f>
        <v>19.158115618594977</v>
      </c>
      <c r="K1892" s="36">
        <f>_xll.DTC.CPR.ValueForVariable($A1892,K$10)</f>
        <v>258.65495278124138</v>
      </c>
      <c r="L1892" s="36">
        <f>_xll.DTC.CPR.ValueForVariable($A1892,L$10)</f>
        <v>431.41032315556396</v>
      </c>
      <c r="M1892" s="36">
        <f>_xll.DTC.CPR.ValueForVariable($A1892,M$10)</f>
        <v>407.50032441258935</v>
      </c>
      <c r="N1892" s="36">
        <f>_xll.DTC.CPR.ValueForVariable($A1892,N$10)</f>
        <v>31961.517495100648</v>
      </c>
      <c r="O1892" s="36">
        <f>_xll.DTC.CPR.ValueForVariable($A1892,O$10)</f>
        <v>2.2652693769189316</v>
      </c>
      <c r="P1892" s="36">
        <f>_xll.DTC.CPR.ValueForVariable($A1892,P$10)</f>
        <v>3.8971156158073617E-2</v>
      </c>
      <c r="Q1892" s="36">
        <f>_xll.DTC.CPR.ValueForVariable($A1892,Q$10)</f>
        <v>3.7746708771295339</v>
      </c>
      <c r="R1892" s="36">
        <f>_xll.DTC.CPR.ValueForVariable($A1892,R$10)</f>
        <v>89.325632148627662</v>
      </c>
      <c r="S1892" s="36">
        <f>_xll.DTC.CPR.ValueForVariable($A1892,S$10)</f>
        <v>337.17486225261047</v>
      </c>
      <c r="T1892" s="36">
        <f>_xll.DTC.CPR.ValueForVariable($A1892,T$10)</f>
        <v>9</v>
      </c>
      <c r="U1892" s="36">
        <f>_xll.DTC.CPR.ValueForVariable($A1892,U$10)</f>
        <v>47.5</v>
      </c>
      <c r="V1892" s="36">
        <f>_xll.DTC.CPR.ValueForVariable($A1892,V$10)</f>
        <v>4</v>
      </c>
      <c r="W1892" s="36">
        <f>_xll.DTC.CPR.ValueForVariable($A1892,W$10)</f>
        <v>41.5</v>
      </c>
      <c r="X1892" s="36">
        <f>_xll.DTC.CPR.ValueForVariable($A1892,X$10)</f>
        <v>400.93582429951402</v>
      </c>
      <c r="Y1892" s="36">
        <f>_xll.DTC.CPR.ValueForVariable($A1892,Y$10)</f>
        <v>1237.0237214434719</v>
      </c>
      <c r="Z1892" s="36">
        <f>_xll.DTC.CPR.ValueForVariable($A1892,Z$10)</f>
        <v>66.011029612651953</v>
      </c>
      <c r="AA1892" s="36">
        <f>_xll.DTC.CPR.ValueForVariable($A1892,AA$10)</f>
        <v>3.085340960999706</v>
      </c>
      <c r="AB1892" s="36">
        <f>_xll.DTC.CPR.ValueForVariable($A1892,AB$10)</f>
        <v>0.91269949564700459</v>
      </c>
      <c r="AC1892" s="36">
        <f>_xll.DTC.CPR.ValueForVariable($A1892,AC$10)</f>
        <v>110</v>
      </c>
      <c r="AD1892" s="36">
        <f>_xll.DTC.CPR.ValueForVariable($A1892,AD$10)</f>
        <v>148.69763588964187</v>
      </c>
      <c r="AE1892" s="36">
        <f>_xll.DTC.CPR.ValueForVariable($A1892,AE$10)</f>
        <v>0</v>
      </c>
      <c r="AF1892" s="36">
        <f>_xll.DTC.CPR.ValueForVariable($A1892,AF$10)</f>
        <v>0</v>
      </c>
      <c r="AG1892" s="36">
        <f>_xll.DTC.CPR.ValueForVariable($A1892,AG$10)</f>
        <v>0</v>
      </c>
      <c r="AH1892" s="36">
        <f>_xll.DTC.CPR.ValueForVariable($A1892,AH$10)</f>
        <v>0</v>
      </c>
      <c r="AI1892" s="36">
        <f>_xll.DTC.CPR.ValueForVariable($A1892,AI$10)</f>
        <v>0</v>
      </c>
      <c r="AJ1892" s="36">
        <f>_xll.DTC.CPR.ValueForVariable($A1892,AJ$10)</f>
        <v>0</v>
      </c>
      <c r="AK1892" s="36">
        <f>_xll.DTC.CPR.ValueForVariable($A1892,AK$10)</f>
        <v>5</v>
      </c>
      <c r="AL1892" s="36">
        <f>_xll.DTC.CPR.MinimumForVariable($A1892,AL$10)</f>
        <v>39.485631829472652</v>
      </c>
      <c r="AM1892" s="36">
        <f>_xll.DTC.CPR.MaximumForVariable($A1892,AM$10)</f>
        <v>105.93896950954985</v>
      </c>
    </row>
    <row r="1893" spans="1:39" x14ac:dyDescent="0.35">
      <c r="A1893" s="36" t="str">
        <f>_xll.DTC.CPR.Calculate($B$1,$B$2,$B$3,D1893,E1893,C1893,B1893,F1893,$B$4,G1893)</f>
        <v>CID=-2083086529</v>
      </c>
      <c r="B1893" s="36">
        <f t="shared" si="251"/>
        <v>9</v>
      </c>
      <c r="C1893" s="34">
        <f t="shared" si="252"/>
        <v>50</v>
      </c>
      <c r="D1893" s="36">
        <f>'TTH375-noEcon_A'!AL1893+('TTH375-noEcon_A'!AM1893-'TTH375-noEcon_A'!AL1893)*0.75</f>
        <v>98.975459724282572</v>
      </c>
      <c r="E1893" s="36">
        <f t="shared" si="249"/>
        <v>4</v>
      </c>
      <c r="F1893" s="36">
        <f t="shared" si="248"/>
        <v>44</v>
      </c>
      <c r="G1893" s="36">
        <f t="shared" si="250"/>
        <v>8.8000000000000007</v>
      </c>
      <c r="H1893" s="36">
        <f>_xll.DTC.CPR.ValueForVariable($A1893,H$10)</f>
        <v>1.7357310074999543</v>
      </c>
      <c r="I1893" s="36">
        <f>_xll.DTC.CPR.ValueForVariable($A1893,I$10)</f>
        <v>148.2186358766366</v>
      </c>
      <c r="J1893" s="36">
        <f>_xll.DTC.CPR.ValueForVariable($A1893,J$10)</f>
        <v>19.158115618594977</v>
      </c>
      <c r="K1893" s="36">
        <f>_xll.DTC.CPR.ValueForVariable($A1893,K$10)</f>
        <v>262.42501858641634</v>
      </c>
      <c r="L1893" s="36">
        <f>_xll.DTC.CPR.ValueForVariable($A1893,L$10)</f>
        <v>432.75005516370214</v>
      </c>
      <c r="M1893" s="36">
        <f>_xll.DTC.CPR.ValueForVariable($A1893,M$10)</f>
        <v>407.50032441258935</v>
      </c>
      <c r="N1893" s="36">
        <f>_xll.DTC.CPR.ValueForVariable($A1893,N$10)</f>
        <v>32709.30980419628</v>
      </c>
      <c r="O1893" s="36">
        <f>_xll.DTC.CPR.ValueForVariable($A1893,O$10)</f>
        <v>2.382344069651058</v>
      </c>
      <c r="P1893" s="36">
        <f>_xll.DTC.CPR.ValueForVariable($A1893,P$10)</f>
        <v>4.3720520527978785E-2</v>
      </c>
      <c r="Q1893" s="36">
        <f>_xll.DTC.CPR.ValueForVariable($A1893,Q$10)</f>
        <v>3.4919712971283654</v>
      </c>
      <c r="R1893" s="36">
        <f>_xll.DTC.CPR.ValueForVariable($A1893,R$10)</f>
        <v>98.97541104419102</v>
      </c>
      <c r="S1893" s="36">
        <f>_xll.DTC.CPR.ValueForVariable($A1893,S$10)</f>
        <v>345.61929448779688</v>
      </c>
      <c r="T1893" s="36">
        <f>_xll.DTC.CPR.ValueForVariable($A1893,T$10)</f>
        <v>9</v>
      </c>
      <c r="U1893" s="36">
        <f>_xll.DTC.CPR.ValueForVariable($A1893,U$10)</f>
        <v>50</v>
      </c>
      <c r="V1893" s="36">
        <f>_xll.DTC.CPR.ValueForVariable($A1893,V$10)</f>
        <v>4</v>
      </c>
      <c r="W1893" s="36">
        <f>_xll.DTC.CPR.ValueForVariable($A1893,W$10)</f>
        <v>44</v>
      </c>
      <c r="X1893" s="36">
        <f>_xll.DTC.CPR.ValueForVariable($A1893,X$10)</f>
        <v>400.93582429951402</v>
      </c>
      <c r="Y1893" s="36">
        <f>_xll.DTC.CPR.ValueForVariable($A1893,Y$10)</f>
        <v>1317.9054900117335</v>
      </c>
      <c r="Z1893" s="36">
        <f>_xll.DTC.CPR.ValueForVariable($A1893,Z$10)</f>
        <v>69.064514188961766</v>
      </c>
      <c r="AA1893" s="36">
        <f>_xll.DTC.CPR.ValueForVariable($A1893,AA$10)</f>
        <v>3.2870734170843483</v>
      </c>
      <c r="AB1893" s="36">
        <f>_xll.DTC.CPR.ValueForVariable($A1893,AB$10)</f>
        <v>0.91517889602299052</v>
      </c>
      <c r="AC1893" s="36">
        <f>_xll.DTC.CPR.ValueForVariable($A1893,AC$10)</f>
        <v>110</v>
      </c>
      <c r="AD1893" s="36">
        <f>_xll.DTC.CPR.ValueForVariable($A1893,AD$10)</f>
        <v>164.3149554171458</v>
      </c>
      <c r="AE1893" s="36">
        <f>_xll.DTC.CPR.ValueForVariable($A1893,AE$10)</f>
        <v>0</v>
      </c>
      <c r="AF1893" s="36">
        <f>_xll.DTC.CPR.ValueForVariable($A1893,AF$10)</f>
        <v>0</v>
      </c>
      <c r="AG1893" s="36">
        <f>_xll.DTC.CPR.ValueForVariable($A1893,AG$10)</f>
        <v>0</v>
      </c>
      <c r="AH1893" s="36">
        <f>_xll.DTC.CPR.ValueForVariable($A1893,AH$10)</f>
        <v>0</v>
      </c>
      <c r="AI1893" s="36">
        <f>_xll.DTC.CPR.ValueForVariable($A1893,AI$10)</f>
        <v>0</v>
      </c>
      <c r="AJ1893" s="36">
        <f>_xll.DTC.CPR.ValueForVariable($A1893,AJ$10)</f>
        <v>0</v>
      </c>
      <c r="AK1893" s="36">
        <f>_xll.DTC.CPR.ValueForVariable($A1893,AK$10)</f>
        <v>5</v>
      </c>
      <c r="AL1893" s="36">
        <f>_xll.DTC.CPR.MinimumForVariable($A1893,AL$10)</f>
        <v>44.308654649426089</v>
      </c>
      <c r="AM1893" s="36">
        <f>_xll.DTC.CPR.MaximumForVariable($A1893,AM$10)</f>
        <v>117.19772808256806</v>
      </c>
    </row>
    <row r="1894" spans="1:39" x14ac:dyDescent="0.35">
      <c r="A1894" s="36" t="str">
        <f>_xll.DTC.CPR.Calculate($B$1,$B$2,$B$3,D1894,E1894,C1894,B1894,F1894,$B$4,G1894)</f>
        <v>CID=-2083086308</v>
      </c>
      <c r="B1894" s="36">
        <f t="shared" si="251"/>
        <v>9</v>
      </c>
      <c r="C1894" s="34">
        <f t="shared" si="252"/>
        <v>52.5</v>
      </c>
      <c r="D1894" s="36">
        <f>'TTH375-noEcon_A'!AL1894+('TTH375-noEcon_A'!AM1894-'TTH375-noEcon_A'!AL1894)*0.75</f>
        <v>107.63224952475167</v>
      </c>
      <c r="E1894" s="36">
        <f t="shared" si="249"/>
        <v>4</v>
      </c>
      <c r="F1894" s="36">
        <f t="shared" si="248"/>
        <v>46.5</v>
      </c>
      <c r="G1894" s="36">
        <f t="shared" si="250"/>
        <v>9.3000000000000007</v>
      </c>
      <c r="H1894" s="36">
        <f>_xll.DTC.CPR.ValueForVariable($A1894,H$10)</f>
        <v>1.7357310074999543</v>
      </c>
      <c r="I1894" s="36">
        <f>_xll.DTC.CPR.ValueForVariable($A1894,I$10)</f>
        <v>148.2186358766366</v>
      </c>
      <c r="J1894" s="36">
        <f>_xll.DTC.CPR.ValueForVariable($A1894,J$10)</f>
        <v>19.158115618594977</v>
      </c>
      <c r="K1894" s="36">
        <f>_xll.DTC.CPR.ValueForVariable($A1894,K$10)</f>
        <v>266.23083222577782</v>
      </c>
      <c r="L1894" s="36">
        <f>_xll.DTC.CPR.ValueForVariable($A1894,L$10)</f>
        <v>434.06514904404094</v>
      </c>
      <c r="M1894" s="36">
        <f>_xll.DTC.CPR.ValueForVariable($A1894,M$10)</f>
        <v>407.50032441258935</v>
      </c>
      <c r="N1894" s="36">
        <f>_xll.DTC.CPR.ValueForVariable($A1894,N$10)</f>
        <v>33382.166751982637</v>
      </c>
      <c r="O1894" s="36">
        <f>_xll.DTC.CPR.ValueForVariable($A1894,O$10)</f>
        <v>2.4792984476605691</v>
      </c>
      <c r="P1894" s="36">
        <f>_xll.DTC.CPR.ValueForVariable($A1894,P$10)</f>
        <v>4.8341568647847041E-2</v>
      </c>
      <c r="Q1894" s="36">
        <f>_xll.DTC.CPR.ValueForVariable($A1894,Q$10)</f>
        <v>3.2541293257103567</v>
      </c>
      <c r="R1894" s="36">
        <f>_xll.DTC.CPR.ValueForVariable($A1894,R$10)</f>
        <v>107.63224126137072</v>
      </c>
      <c r="S1894" s="36">
        <f>_xll.DTC.CPR.ValueForVariable($A1894,S$10)</f>
        <v>350.24923268055875</v>
      </c>
      <c r="T1894" s="36">
        <f>_xll.DTC.CPR.ValueForVariable($A1894,T$10)</f>
        <v>9</v>
      </c>
      <c r="U1894" s="36">
        <f>_xll.DTC.CPR.ValueForVariable($A1894,U$10)</f>
        <v>52.5</v>
      </c>
      <c r="V1894" s="36">
        <f>_xll.DTC.CPR.ValueForVariable($A1894,V$10)</f>
        <v>4</v>
      </c>
      <c r="W1894" s="36">
        <f>_xll.DTC.CPR.ValueForVariable($A1894,W$10)</f>
        <v>46.5</v>
      </c>
      <c r="X1894" s="36">
        <f>_xll.DTC.CPR.ValueForVariable($A1894,X$10)</f>
        <v>400.93582429951402</v>
      </c>
      <c r="Y1894" s="36">
        <f>_xll.DTC.CPR.ValueForVariable($A1894,Y$10)</f>
        <v>1402.69321438421</v>
      </c>
      <c r="Z1894" s="36">
        <f>_xll.DTC.CPR.ValueForVariable($A1894,Z$10)</f>
        <v>71.918652393346918</v>
      </c>
      <c r="AA1894" s="36">
        <f>_xll.DTC.CPR.ValueForVariable($A1894,AA$10)</f>
        <v>3.4985479704511162</v>
      </c>
      <c r="AB1894" s="36">
        <f>_xll.DTC.CPR.ValueForVariable($A1894,AB$10)</f>
        <v>0.91667736134331435</v>
      </c>
      <c r="AC1894" s="36">
        <f>_xll.DTC.CPR.ValueForVariable($A1894,AC$10)</f>
        <v>110</v>
      </c>
      <c r="AD1894" s="36">
        <f>_xll.DTC.CPR.ValueForVariable($A1894,AD$10)</f>
        <v>178.39457935190018</v>
      </c>
      <c r="AE1894" s="36">
        <f>_xll.DTC.CPR.ValueForVariable($A1894,AE$10)</f>
        <v>0</v>
      </c>
      <c r="AF1894" s="36">
        <f>_xll.DTC.CPR.ValueForVariable($A1894,AF$10)</f>
        <v>0</v>
      </c>
      <c r="AG1894" s="36">
        <f>_xll.DTC.CPR.ValueForVariable($A1894,AG$10)</f>
        <v>0</v>
      </c>
      <c r="AH1894" s="36">
        <f>_xll.DTC.CPR.ValueForVariable($A1894,AH$10)</f>
        <v>0</v>
      </c>
      <c r="AI1894" s="36">
        <f>_xll.DTC.CPR.ValueForVariable($A1894,AI$10)</f>
        <v>0</v>
      </c>
      <c r="AJ1894" s="36">
        <f>_xll.DTC.CPR.ValueForVariable($A1894,AJ$10)</f>
        <v>0</v>
      </c>
      <c r="AK1894" s="36">
        <f>_xll.DTC.CPR.ValueForVariable($A1894,AK$10)</f>
        <v>5</v>
      </c>
      <c r="AL1894" s="36">
        <f>_xll.DTC.CPR.MinimumForVariable($A1894,AL$10)</f>
        <v>49.648570722455666</v>
      </c>
      <c r="AM1894" s="36">
        <f>_xll.DTC.CPR.MaximumForVariable($A1894,AM$10)</f>
        <v>126.96014245885036</v>
      </c>
    </row>
    <row r="1895" spans="1:39" x14ac:dyDescent="0.35">
      <c r="A1895" s="36" t="str">
        <f>_xll.DTC.CPR.Calculate($B$1,$B$2,$B$3,D1895,E1895,C1895,B1895,F1895,$B$4,G1895)</f>
        <v>CID=-2083086211</v>
      </c>
      <c r="B1895" s="36">
        <f t="shared" si="251"/>
        <v>9</v>
      </c>
      <c r="C1895" s="34">
        <f t="shared" si="252"/>
        <v>55</v>
      </c>
      <c r="D1895" s="36">
        <f>'TTH375-noEcon_A'!AL1895+('TTH375-noEcon_A'!AM1895-'TTH375-noEcon_A'!AL1895)*0.75</f>
        <v>108.95410559007479</v>
      </c>
      <c r="E1895" s="36">
        <f t="shared" si="249"/>
        <v>4</v>
      </c>
      <c r="F1895" s="36">
        <f t="shared" si="248"/>
        <v>49</v>
      </c>
      <c r="G1895" s="36">
        <f t="shared" si="250"/>
        <v>9.8000000000000007</v>
      </c>
      <c r="H1895" s="36">
        <f>_xll.DTC.CPR.ValueForVariable($A1895,H$10)</f>
        <v>1.7357310074999543</v>
      </c>
      <c r="I1895" s="36">
        <f>_xll.DTC.CPR.ValueForVariable($A1895,I$10)</f>
        <v>148.2186358766366</v>
      </c>
      <c r="J1895" s="36">
        <f>_xll.DTC.CPR.ValueForVariable($A1895,J$10)</f>
        <v>19.158115618594977</v>
      </c>
      <c r="K1895" s="36">
        <f>_xll.DTC.CPR.ValueForVariable($A1895,K$10)</f>
        <v>270.07454523126029</v>
      </c>
      <c r="L1895" s="36">
        <f>_xll.DTC.CPR.ValueForVariable($A1895,L$10)</f>
        <v>435.35585939543631</v>
      </c>
      <c r="M1895" s="36">
        <f>_xll.DTC.CPR.ValueForVariable($A1895,M$10)</f>
        <v>407.50032441258935</v>
      </c>
      <c r="N1895" s="36">
        <f>_xll.DTC.CPR.ValueForVariable($A1895,N$10)</f>
        <v>33582.904278198992</v>
      </c>
      <c r="O1895" s="36">
        <f>_xll.DTC.CPR.ValueForVariable($A1895,O$10)</f>
        <v>2.4765684539899735</v>
      </c>
      <c r="P1895" s="36">
        <f>_xll.DTC.CPR.ValueForVariable($A1895,P$10)</f>
        <v>5.023415541995855E-2</v>
      </c>
      <c r="Q1895" s="36">
        <f>_xll.DTC.CPR.ValueForVariable($A1895,Q$10)</f>
        <v>3.1237419849974559</v>
      </c>
      <c r="R1895" s="36">
        <f>_xll.DTC.CPR.ValueForVariable($A1895,R$10)</f>
        <v>108.95405290195527</v>
      </c>
      <c r="S1895" s="36">
        <f>_xll.DTC.CPR.ValueForVariable($A1895,S$10)</f>
        <v>340.34434948547158</v>
      </c>
      <c r="T1895" s="36">
        <f>_xll.DTC.CPR.ValueForVariable($A1895,T$10)</f>
        <v>9</v>
      </c>
      <c r="U1895" s="36">
        <f>_xll.DTC.CPR.ValueForVariable($A1895,U$10)</f>
        <v>55</v>
      </c>
      <c r="V1895" s="36">
        <f>_xll.DTC.CPR.ValueForVariable($A1895,V$10)</f>
        <v>4</v>
      </c>
      <c r="W1895" s="36">
        <f>_xll.DTC.CPR.ValueForVariable($A1895,W$10)</f>
        <v>49</v>
      </c>
      <c r="X1895" s="36">
        <f>_xll.DTC.CPR.ValueForVariable($A1895,X$10)</f>
        <v>400.93582429951402</v>
      </c>
      <c r="Y1895" s="36">
        <f>_xll.DTC.CPR.ValueForVariable($A1895,Y$10)</f>
        <v>1491.5140866997515</v>
      </c>
      <c r="Z1895" s="36">
        <f>_xll.DTC.CPR.ValueForVariable($A1895,Z$10)</f>
        <v>73.751559586205758</v>
      </c>
      <c r="AA1895" s="36">
        <f>_xll.DTC.CPR.ValueForVariable($A1895,AA$10)</f>
        <v>3.7200818592492118</v>
      </c>
      <c r="AB1895" s="36">
        <f>_xll.DTC.CPR.ValueForVariable($A1895,AB$10)</f>
        <v>0.91686094643261373</v>
      </c>
      <c r="AC1895" s="36">
        <f>_xll.DTC.CPR.ValueForVariable($A1895,AC$10)</f>
        <v>110</v>
      </c>
      <c r="AD1895" s="36">
        <f>_xll.DTC.CPR.ValueForVariable($A1895,AD$10)</f>
        <v>180.54925115904373</v>
      </c>
      <c r="AE1895" s="36">
        <f>_xll.DTC.CPR.ValueForVariable($A1895,AE$10)</f>
        <v>0</v>
      </c>
      <c r="AF1895" s="36">
        <f>_xll.DTC.CPR.ValueForVariable($A1895,AF$10)</f>
        <v>0</v>
      </c>
      <c r="AG1895" s="36">
        <f>_xll.DTC.CPR.ValueForVariable($A1895,AG$10)</f>
        <v>0</v>
      </c>
      <c r="AH1895" s="36">
        <f>_xll.DTC.CPR.ValueForVariable($A1895,AH$10)</f>
        <v>0</v>
      </c>
      <c r="AI1895" s="36">
        <f>_xll.DTC.CPR.ValueForVariable($A1895,AI$10)</f>
        <v>0</v>
      </c>
      <c r="AJ1895" s="36">
        <f>_xll.DTC.CPR.ValueForVariable($A1895,AJ$10)</f>
        <v>0</v>
      </c>
      <c r="AK1895" s="36">
        <f>_xll.DTC.CPR.ValueForVariable($A1895,AK$10)</f>
        <v>5</v>
      </c>
      <c r="AL1895" s="36">
        <f>_xll.DTC.CPR.MinimumForVariable($A1895,AL$10)</f>
        <v>54.936052901584262</v>
      </c>
      <c r="AM1895" s="36">
        <f>_xll.DTC.CPR.MaximumForVariable($A1895,AM$10)</f>
        <v>126.96012315290496</v>
      </c>
    </row>
    <row r="1896" spans="1:39" x14ac:dyDescent="0.35">
      <c r="A1896" s="36" t="str">
        <f>_xll.DTC.CPR.Calculate($B$1,$B$2,$B$3,D1896,E1896,C1896,B1896,F1896,$B$4,G1896)</f>
        <v>CID=-2083086246</v>
      </c>
      <c r="B1896" s="36">
        <f t="shared" si="251"/>
        <v>9</v>
      </c>
      <c r="C1896" s="34">
        <f t="shared" si="252"/>
        <v>57.5</v>
      </c>
      <c r="D1896" s="36">
        <f>'TTH375-noEcon_A'!AL1896+('TTH375-noEcon_A'!AM1896-'TTH375-noEcon_A'!AL1896)*0.75</f>
        <v>110.61062208586124</v>
      </c>
      <c r="E1896" s="36">
        <f t="shared" si="249"/>
        <v>4</v>
      </c>
      <c r="F1896" s="36">
        <f t="shared" si="248"/>
        <v>51.5</v>
      </c>
      <c r="G1896" s="36">
        <f t="shared" si="250"/>
        <v>10.3</v>
      </c>
      <c r="H1896" s="36">
        <f>_xll.DTC.CPR.ValueForVariable($A1896,H$10)</f>
        <v>1.7357310074999543</v>
      </c>
      <c r="I1896" s="36">
        <f>_xll.DTC.CPR.ValueForVariable($A1896,I$10)</f>
        <v>148.2186358766366</v>
      </c>
      <c r="J1896" s="36">
        <f>_xll.DTC.CPR.ValueForVariable($A1896,J$10)</f>
        <v>19.158115618594977</v>
      </c>
      <c r="K1896" s="36">
        <f>_xll.DTC.CPR.ValueForVariable($A1896,K$10)</f>
        <v>273.95855464546202</v>
      </c>
      <c r="L1896" s="36">
        <f>_xll.DTC.CPR.ValueForVariable($A1896,L$10)</f>
        <v>436.62245089674104</v>
      </c>
      <c r="M1896" s="36">
        <f>_xll.DTC.CPR.ValueForVariable($A1896,M$10)</f>
        <v>407.50032441258935</v>
      </c>
      <c r="N1896" s="36">
        <f>_xll.DTC.CPR.ValueForVariable($A1896,N$10)</f>
        <v>33804.968055072735</v>
      </c>
      <c r="O1896" s="36">
        <f>_xll.DTC.CPR.ValueForVariable($A1896,O$10)</f>
        <v>2.4737410895380534</v>
      </c>
      <c r="P1896" s="36">
        <f>_xll.DTC.CPR.ValueForVariable($A1896,P$10)</f>
        <v>5.2392320182873292E-2</v>
      </c>
      <c r="Q1896" s="36">
        <f>_xll.DTC.CPR.ValueForVariable($A1896,Q$10)</f>
        <v>2.986581698398636</v>
      </c>
      <c r="R1896" s="36">
        <f>_xll.DTC.CPR.ValueForVariable($A1896,R$10)</f>
        <v>110.61065673164119</v>
      </c>
      <c r="S1896" s="36">
        <f>_xll.DTC.CPR.ValueForVariable($A1896,S$10)</f>
        <v>330.34776304257343</v>
      </c>
      <c r="T1896" s="36">
        <f>_xll.DTC.CPR.ValueForVariable($A1896,T$10)</f>
        <v>9</v>
      </c>
      <c r="U1896" s="36">
        <f>_xll.DTC.CPR.ValueForVariable($A1896,U$10)</f>
        <v>57.5</v>
      </c>
      <c r="V1896" s="36">
        <f>_xll.DTC.CPR.ValueForVariable($A1896,V$10)</f>
        <v>4</v>
      </c>
      <c r="W1896" s="36">
        <f>_xll.DTC.CPR.ValueForVariable($A1896,W$10)</f>
        <v>51.5</v>
      </c>
      <c r="X1896" s="36">
        <f>_xll.DTC.CPR.ValueForVariable($A1896,X$10)</f>
        <v>400.93582429951402</v>
      </c>
      <c r="Y1896" s="36">
        <f>_xll.DTC.CPR.ValueForVariable($A1896,Y$10)</f>
        <v>1584.4992350875034</v>
      </c>
      <c r="Z1896" s="36">
        <f>_xll.DTC.CPR.ValueForVariable($A1896,Z$10)</f>
        <v>75.735741339878246</v>
      </c>
      <c r="AA1896" s="36">
        <f>_xll.DTC.CPR.ValueForVariable($A1896,AA$10)</f>
        <v>3.9520021386360908</v>
      </c>
      <c r="AB1896" s="36">
        <f>_xll.DTC.CPR.ValueForVariable($A1896,AB$10)</f>
        <v>0.91707677523598286</v>
      </c>
      <c r="AC1896" s="36">
        <f>_xll.DTC.CPR.ValueForVariable($A1896,AC$10)</f>
        <v>110</v>
      </c>
      <c r="AD1896" s="36">
        <f>_xll.DTC.CPR.ValueForVariable($A1896,AD$10)</f>
        <v>183.25129471940468</v>
      </c>
      <c r="AE1896" s="36">
        <f>_xll.DTC.CPR.ValueForVariable($A1896,AE$10)</f>
        <v>0</v>
      </c>
      <c r="AF1896" s="36">
        <f>_xll.DTC.CPR.ValueForVariable($A1896,AF$10)</f>
        <v>0</v>
      </c>
      <c r="AG1896" s="36">
        <f>_xll.DTC.CPR.ValueForVariable($A1896,AG$10)</f>
        <v>0</v>
      </c>
      <c r="AH1896" s="36">
        <f>_xll.DTC.CPR.ValueForVariable($A1896,AH$10)</f>
        <v>0</v>
      </c>
      <c r="AI1896" s="36">
        <f>_xll.DTC.CPR.ValueForVariable($A1896,AI$10)</f>
        <v>0</v>
      </c>
      <c r="AJ1896" s="36">
        <f>_xll.DTC.CPR.ValueForVariable($A1896,AJ$10)</f>
        <v>0</v>
      </c>
      <c r="AK1896" s="36">
        <f>_xll.DTC.CPR.ValueForVariable($A1896,AK$10)</f>
        <v>5</v>
      </c>
      <c r="AL1896" s="36">
        <f>_xll.DTC.CPR.MinimumForVariable($A1896,AL$10)</f>
        <v>61.56192314582502</v>
      </c>
      <c r="AM1896" s="36">
        <f>_xll.DTC.CPR.MaximumForVariable($A1896,AM$10)</f>
        <v>126.96018839920664</v>
      </c>
    </row>
    <row r="1897" spans="1:39" x14ac:dyDescent="0.35">
      <c r="A1897" s="36" t="str">
        <f>_xll.DTC.CPR.Calculate($B$1,$B$2,$B$3,D1897,E1897,C1897,B1897,F1897,$B$4,G1897)</f>
        <v>CID=-2083086405</v>
      </c>
      <c r="B1897" s="36">
        <f t="shared" si="251"/>
        <v>9</v>
      </c>
      <c r="C1897" s="34">
        <f t="shared" si="252"/>
        <v>60</v>
      </c>
      <c r="D1897" s="36">
        <f>'TTH375-noEcon_A'!AL1897+('TTH375-noEcon_A'!AM1897-'TTH375-noEcon_A'!AL1897)*0.75</f>
        <v>112.09873154161625</v>
      </c>
      <c r="E1897" s="36">
        <f t="shared" si="249"/>
        <v>4</v>
      </c>
      <c r="F1897" s="36">
        <f t="shared" si="248"/>
        <v>54</v>
      </c>
      <c r="G1897" s="36">
        <f t="shared" si="250"/>
        <v>10.8</v>
      </c>
      <c r="H1897" s="36">
        <f>_xll.DTC.CPR.ValueForVariable($A1897,H$10)</f>
        <v>1.7357310074999543</v>
      </c>
      <c r="I1897" s="36">
        <f>_xll.DTC.CPR.ValueForVariable($A1897,I$10)</f>
        <v>148.2186358766366</v>
      </c>
      <c r="J1897" s="36">
        <f>_xll.DTC.CPR.ValueForVariable($A1897,J$10)</f>
        <v>19.158115618594977</v>
      </c>
      <c r="K1897" s="36">
        <f>_xll.DTC.CPR.ValueForVariable($A1897,K$10)</f>
        <v>277.88554662171185</v>
      </c>
      <c r="L1897" s="36">
        <f>_xll.DTC.CPR.ValueForVariable($A1897,L$10)</f>
        <v>437.86520035902981</v>
      </c>
      <c r="M1897" s="36">
        <f>_xll.DTC.CPR.ValueForVariable($A1897,M$10)</f>
        <v>407.50032441258935</v>
      </c>
      <c r="N1897" s="36">
        <f>_xll.DTC.CPR.ValueForVariable($A1897,N$10)</f>
        <v>34020.479070349837</v>
      </c>
      <c r="O1897" s="36">
        <f>_xll.DTC.CPR.ValueForVariable($A1897,O$10)</f>
        <v>2.4611128896573233</v>
      </c>
      <c r="P1897" s="36">
        <f>_xll.DTC.CPR.ValueForVariable($A1897,P$10)</f>
        <v>5.4624855963587959E-2</v>
      </c>
      <c r="Q1897" s="36">
        <f>_xll.DTC.CPR.ValueForVariable($A1897,Q$10)</f>
        <v>2.845675985182571</v>
      </c>
      <c r="R1897" s="36">
        <f>_xll.DTC.CPR.ValueForVariable($A1897,R$10)</f>
        <v>112.09870764353111</v>
      </c>
      <c r="S1897" s="36">
        <f>_xll.DTC.CPR.ValueForVariable($A1897,S$10)</f>
        <v>318.99660031119839</v>
      </c>
      <c r="T1897" s="36">
        <f>_xll.DTC.CPR.ValueForVariable($A1897,T$10)</f>
        <v>9</v>
      </c>
      <c r="U1897" s="36">
        <f>_xll.DTC.CPR.ValueForVariable($A1897,U$10)</f>
        <v>60</v>
      </c>
      <c r="V1897" s="36">
        <f>_xll.DTC.CPR.ValueForVariable($A1897,V$10)</f>
        <v>4</v>
      </c>
      <c r="W1897" s="36">
        <f>_xll.DTC.CPR.ValueForVariable($A1897,W$10)</f>
        <v>54</v>
      </c>
      <c r="X1897" s="36">
        <f>_xll.DTC.CPR.ValueForVariable($A1897,X$10)</f>
        <v>400.93582429951402</v>
      </c>
      <c r="Y1897" s="36">
        <f>_xll.DTC.CPR.ValueForVariable($A1897,Y$10)</f>
        <v>1681.7842182972543</v>
      </c>
      <c r="Z1897" s="36">
        <f>_xll.DTC.CPR.ValueForVariable($A1897,Z$10)</f>
        <v>77.845720700844993</v>
      </c>
      <c r="AA1897" s="36">
        <f>_xll.DTC.CPR.ValueForVariable($A1897,AA$10)</f>
        <v>4.194646914467036</v>
      </c>
      <c r="AB1897" s="36">
        <f>_xll.DTC.CPR.ValueForVariable($A1897,AB$10)</f>
        <v>0.91725796268716342</v>
      </c>
      <c r="AC1897" s="36">
        <f>_xll.DTC.CPR.ValueForVariable($A1897,AC$10)</f>
        <v>110</v>
      </c>
      <c r="AD1897" s="36">
        <f>_xll.DTC.CPR.ValueForVariable($A1897,AD$10)</f>
        <v>185.67989901060517</v>
      </c>
      <c r="AE1897" s="36">
        <f>_xll.DTC.CPR.ValueForVariable($A1897,AE$10)</f>
        <v>0</v>
      </c>
      <c r="AF1897" s="36">
        <f>_xll.DTC.CPR.ValueForVariable($A1897,AF$10)</f>
        <v>0</v>
      </c>
      <c r="AG1897" s="36">
        <f>_xll.DTC.CPR.ValueForVariable($A1897,AG$10)</f>
        <v>0</v>
      </c>
      <c r="AH1897" s="36">
        <f>_xll.DTC.CPR.ValueForVariable($A1897,AH$10)</f>
        <v>0</v>
      </c>
      <c r="AI1897" s="36">
        <f>_xll.DTC.CPR.ValueForVariable($A1897,AI$10)</f>
        <v>0</v>
      </c>
      <c r="AJ1897" s="36">
        <f>_xll.DTC.CPR.ValueForVariable($A1897,AJ$10)</f>
        <v>0</v>
      </c>
      <c r="AK1897" s="36">
        <f>_xll.DTC.CPR.ValueForVariable($A1897,AK$10)</f>
        <v>5</v>
      </c>
      <c r="AL1897" s="36">
        <f>_xll.DTC.CPR.MinimumForVariable($A1897,AL$10)</f>
        <v>67.514488034905867</v>
      </c>
      <c r="AM1897" s="36">
        <f>_xll.DTC.CPR.MaximumForVariable($A1897,AM$10)</f>
        <v>126.96014604385304</v>
      </c>
    </row>
    <row r="1898" spans="1:39" x14ac:dyDescent="0.35">
      <c r="A1898" s="36" t="str">
        <f>_xll.DTC.CPR.Calculate($B$1,$B$2,$B$3,D1898,E1898,C1898,B1898,F1898,$B$4,G1898)</f>
        <v>CID=-2083086184</v>
      </c>
      <c r="B1898" s="36">
        <f t="shared" si="251"/>
        <v>9</v>
      </c>
      <c r="C1898" s="34">
        <f t="shared" si="252"/>
        <v>62.5</v>
      </c>
      <c r="D1898" s="36">
        <f>'TTH375-noEcon_A'!AL1898+('TTH375-noEcon_A'!AM1898-'TTH375-noEcon_A'!AL1898)*0.75</f>
        <v>113.94113139308209</v>
      </c>
      <c r="E1898" s="36">
        <f t="shared" si="249"/>
        <v>4</v>
      </c>
      <c r="F1898" s="36">
        <f t="shared" si="248"/>
        <v>56.5</v>
      </c>
      <c r="G1898" s="36">
        <f t="shared" si="250"/>
        <v>11.3</v>
      </c>
      <c r="H1898" s="36">
        <f>_xll.DTC.CPR.ValueForVariable($A1898,H$10)</f>
        <v>1.7357310074999543</v>
      </c>
      <c r="I1898" s="36">
        <f>_xll.DTC.CPR.ValueForVariable($A1898,I$10)</f>
        <v>148.2186358766366</v>
      </c>
      <c r="J1898" s="36">
        <f>_xll.DTC.CPR.ValueForVariable($A1898,J$10)</f>
        <v>19.158115618594977</v>
      </c>
      <c r="K1898" s="36">
        <f>_xll.DTC.CPR.ValueForVariable($A1898,K$10)</f>
        <v>281.8585510553994</v>
      </c>
      <c r="L1898" s="36">
        <f>_xll.DTC.CPR.ValueForVariable($A1898,L$10)</f>
        <v>439.08439919886985</v>
      </c>
      <c r="M1898" s="36">
        <f>_xll.DTC.CPR.ValueForVariable($A1898,M$10)</f>
        <v>407.50032441258935</v>
      </c>
      <c r="N1898" s="36">
        <f>_xll.DTC.CPR.ValueForVariable($A1898,N$10)</f>
        <v>34267.761179409499</v>
      </c>
      <c r="O1898" s="36">
        <f>_xll.DTC.CPR.ValueForVariable($A1898,O$10)</f>
        <v>2.4423570938573436</v>
      </c>
      <c r="P1898" s="36">
        <f>_xll.DTC.CPR.ValueForVariable($A1898,P$10)</f>
        <v>5.7176282346908254E-2</v>
      </c>
      <c r="Q1898" s="36">
        <f>_xll.DTC.CPR.ValueForVariable($A1898,Q$10)</f>
        <v>2.6931643099353106</v>
      </c>
      <c r="R1898" s="36">
        <f>_xll.DTC.CPR.ValueForVariable($A1898,R$10)</f>
        <v>113.94108978487102</v>
      </c>
      <c r="S1898" s="36">
        <f>_xll.DTC.CPR.ValueForVariable($A1898,S$10)</f>
        <v>306.86207644374946</v>
      </c>
      <c r="T1898" s="36">
        <f>_xll.DTC.CPR.ValueForVariable($A1898,T$10)</f>
        <v>9</v>
      </c>
      <c r="U1898" s="36">
        <f>_xll.DTC.CPR.ValueForVariable($A1898,U$10)</f>
        <v>62.5</v>
      </c>
      <c r="V1898" s="36">
        <f>_xll.DTC.CPR.ValueForVariable($A1898,V$10)</f>
        <v>4</v>
      </c>
      <c r="W1898" s="36">
        <f>_xll.DTC.CPR.ValueForVariable($A1898,W$10)</f>
        <v>56.5</v>
      </c>
      <c r="X1898" s="36">
        <f>_xll.DTC.CPR.ValueForVariable($A1898,X$10)</f>
        <v>400.93582429951402</v>
      </c>
      <c r="Y1898" s="36">
        <f>_xll.DTC.CPR.ValueForVariable($A1898,Y$10)</f>
        <v>1783.5096192477658</v>
      </c>
      <c r="Z1898" s="36">
        <f>_xll.DTC.CPR.ValueForVariable($A1898,Z$10)</f>
        <v>80.193188599374253</v>
      </c>
      <c r="AA1898" s="36">
        <f>_xll.DTC.CPR.ValueForVariable($A1898,AA$10)</f>
        <v>4.4483668237024823</v>
      </c>
      <c r="AB1898" s="36">
        <f>_xll.DTC.CPR.ValueForVariable($A1898,AB$10)</f>
        <v>0.91746681157365617</v>
      </c>
      <c r="AC1898" s="36">
        <f>_xll.DTC.CPR.ValueForVariable($A1898,AC$10)</f>
        <v>110</v>
      </c>
      <c r="AD1898" s="36">
        <f>_xll.DTC.CPR.ValueForVariable($A1898,AD$10)</f>
        <v>188.68865201559663</v>
      </c>
      <c r="AE1898" s="36">
        <f>_xll.DTC.CPR.ValueForVariable($A1898,AE$10)</f>
        <v>0</v>
      </c>
      <c r="AF1898" s="36">
        <f>_xll.DTC.CPR.ValueForVariable($A1898,AF$10)</f>
        <v>0</v>
      </c>
      <c r="AG1898" s="36">
        <f>_xll.DTC.CPR.ValueForVariable($A1898,AG$10)</f>
        <v>0</v>
      </c>
      <c r="AH1898" s="36">
        <f>_xll.DTC.CPR.ValueForVariable($A1898,AH$10)</f>
        <v>0</v>
      </c>
      <c r="AI1898" s="36">
        <f>_xll.DTC.CPR.ValueForVariable($A1898,AI$10)</f>
        <v>0</v>
      </c>
      <c r="AJ1898" s="36">
        <f>_xll.DTC.CPR.ValueForVariable($A1898,AJ$10)</f>
        <v>0</v>
      </c>
      <c r="AK1898" s="36">
        <f>_xll.DTC.CPR.ValueForVariable($A1898,AK$10)</f>
        <v>5</v>
      </c>
      <c r="AL1898" s="36">
        <f>_xll.DTC.CPR.MinimumForVariable($A1898,AL$10)</f>
        <v>74.883902629804879</v>
      </c>
      <c r="AM1898" s="36">
        <f>_xll.DTC.CPR.MaximumForVariable($A1898,AM$10)</f>
        <v>126.96020764750783</v>
      </c>
    </row>
    <row r="1899" spans="1:39" x14ac:dyDescent="0.35">
      <c r="A1899" s="36" t="str">
        <f>_xll.DTC.CPR.Calculate($B$1,$B$2,$B$3,D1899,E1899,C1899,B1899,F1899,$B$4,G1899)</f>
        <v>CID=-2083086087</v>
      </c>
      <c r="B1899" s="36">
        <f t="shared" si="251"/>
        <v>9</v>
      </c>
      <c r="C1899" s="34">
        <f t="shared" si="252"/>
        <v>65</v>
      </c>
      <c r="D1899" s="36">
        <f>'TTH375-noEcon_A'!AL1899+('TTH375-noEcon_A'!AM1899-'TTH375-noEcon_A'!AL1899)*0.75</f>
        <v>116.35639687519217</v>
      </c>
      <c r="E1899" s="36">
        <f t="shared" si="249"/>
        <v>4</v>
      </c>
      <c r="F1899" s="36">
        <f t="shared" si="248"/>
        <v>59</v>
      </c>
      <c r="G1899" s="36">
        <f t="shared" si="250"/>
        <v>11.8</v>
      </c>
      <c r="H1899" s="36">
        <f>_xll.DTC.CPR.ValueForVariable($A1899,H$10)</f>
        <v>1.7357310074999543</v>
      </c>
      <c r="I1899" s="36">
        <f>_xll.DTC.CPR.ValueForVariable($A1899,I$10)</f>
        <v>148.2186358766366</v>
      </c>
      <c r="J1899" s="36">
        <f>_xll.DTC.CPR.ValueForVariable($A1899,J$10)</f>
        <v>19.158115618594977</v>
      </c>
      <c r="K1899" s="36">
        <f>_xll.DTC.CPR.ValueForVariable($A1899,K$10)</f>
        <v>285.88101091290542</v>
      </c>
      <c r="L1899" s="36">
        <f>_xll.DTC.CPR.ValueForVariable($A1899,L$10)</f>
        <v>440.28035640949281</v>
      </c>
      <c r="M1899" s="36">
        <f>_xll.DTC.CPR.ValueForVariable($A1899,M$10)</f>
        <v>407.50032441258935</v>
      </c>
      <c r="N1899" s="36">
        <f>_xll.DTC.CPR.ValueForVariable($A1899,N$10)</f>
        <v>34556.081818942512</v>
      </c>
      <c r="O1899" s="36">
        <f>_xll.DTC.CPR.ValueForVariable($A1899,O$10)</f>
        <v>2.4234618485416606</v>
      </c>
      <c r="P1899" s="36">
        <f>_xll.DTC.CPR.ValueForVariable($A1899,P$10)</f>
        <v>6.0183481978588638E-2</v>
      </c>
      <c r="Q1899" s="36">
        <f>_xll.DTC.CPR.ValueForVariable($A1899,Q$10)</f>
        <v>2.533077191455062</v>
      </c>
      <c r="R1899" s="36">
        <f>_xll.DTC.CPR.ValueForVariable($A1899,R$10)</f>
        <v>116.35640923481134</v>
      </c>
      <c r="S1899" s="36">
        <f>_xll.DTC.CPR.ValueForVariable($A1899,S$10)</f>
        <v>294.73976631231176</v>
      </c>
      <c r="T1899" s="36">
        <f>_xll.DTC.CPR.ValueForVariable($A1899,T$10)</f>
        <v>9</v>
      </c>
      <c r="U1899" s="36">
        <f>_xll.DTC.CPR.ValueForVariable($A1899,U$10)</f>
        <v>65</v>
      </c>
      <c r="V1899" s="36">
        <f>_xll.DTC.CPR.ValueForVariable($A1899,V$10)</f>
        <v>4</v>
      </c>
      <c r="W1899" s="36">
        <f>_xll.DTC.CPR.ValueForVariable($A1899,W$10)</f>
        <v>59</v>
      </c>
      <c r="X1899" s="36">
        <f>_xll.DTC.CPR.ValueForVariable($A1899,X$10)</f>
        <v>400.93582429951402</v>
      </c>
      <c r="Y1899" s="36">
        <f>_xll.DTC.CPR.ValueForVariable($A1899,Y$10)</f>
        <v>1889.8217615797041</v>
      </c>
      <c r="Z1899" s="36">
        <f>_xll.DTC.CPR.ValueForVariable($A1899,Z$10)</f>
        <v>82.756816582837189</v>
      </c>
      <c r="AA1899" s="36">
        <f>_xll.DTC.CPR.ValueForVariable($A1899,AA$10)</f>
        <v>4.7135268216090784</v>
      </c>
      <c r="AB1899" s="36">
        <f>_xll.DTC.CPR.ValueForVariable($A1899,AB$10)</f>
        <v>0.91771670398309013</v>
      </c>
      <c r="AC1899" s="36">
        <f>_xll.DTC.CPR.ValueForVariable($A1899,AC$10)</f>
        <v>110</v>
      </c>
      <c r="AD1899" s="36">
        <f>_xll.DTC.CPR.ValueForVariable($A1899,AD$10)</f>
        <v>192.63599913409726</v>
      </c>
      <c r="AE1899" s="36">
        <f>_xll.DTC.CPR.ValueForVariable($A1899,AE$10)</f>
        <v>0</v>
      </c>
      <c r="AF1899" s="36">
        <f>_xll.DTC.CPR.ValueForVariable($A1899,AF$10)</f>
        <v>0</v>
      </c>
      <c r="AG1899" s="36">
        <f>_xll.DTC.CPR.ValueForVariable($A1899,AG$10)</f>
        <v>0</v>
      </c>
      <c r="AH1899" s="36">
        <f>_xll.DTC.CPR.ValueForVariable($A1899,AH$10)</f>
        <v>0</v>
      </c>
      <c r="AI1899" s="36">
        <f>_xll.DTC.CPR.ValueForVariable($A1899,AI$10)</f>
        <v>0</v>
      </c>
      <c r="AJ1899" s="36">
        <f>_xll.DTC.CPR.ValueForVariable($A1899,AJ$10)</f>
        <v>0</v>
      </c>
      <c r="AK1899" s="36">
        <f>_xll.DTC.CPR.ValueForVariable($A1899,AK$10)</f>
        <v>5</v>
      </c>
      <c r="AL1899" s="36">
        <f>_xll.DTC.CPR.MinimumForVariable($A1899,AL$10)</f>
        <v>84.5449648656801</v>
      </c>
      <c r="AM1899" s="36">
        <f>_xll.DTC.CPR.MaximumForVariable($A1899,AM$10)</f>
        <v>126.96020754502953</v>
      </c>
    </row>
    <row r="1900" spans="1:39" x14ac:dyDescent="0.35">
      <c r="A1900" s="36" t="str">
        <f>_xll.DTC.CPR.Calculate($B$1,$B$2,$B$3,D1900,E1900,C1900,B1900,F1900,$B$4,G1900)</f>
        <v>CID=1194047326</v>
      </c>
      <c r="B1900" s="36">
        <f t="shared" si="251"/>
        <v>9</v>
      </c>
      <c r="C1900" s="34">
        <f t="shared" si="252"/>
        <v>67.5</v>
      </c>
      <c r="D1900" s="36">
        <f>'TTH375-noEcon_A'!AL1900+('TTH375-noEcon_A'!AM1900-'TTH375-noEcon_A'!AL1900)*0.75</f>
        <v>118.58893866970823</v>
      </c>
      <c r="E1900" s="36">
        <f t="shared" si="249"/>
        <v>4</v>
      </c>
      <c r="F1900" s="36">
        <f t="shared" si="248"/>
        <v>61.5</v>
      </c>
      <c r="G1900" s="36">
        <f t="shared" si="250"/>
        <v>12.3</v>
      </c>
      <c r="H1900" s="36">
        <f>_xll.DTC.CPR.ValueForVariable($A1900,H$10)</f>
        <v>1.7357310074999543</v>
      </c>
      <c r="I1900" s="36">
        <f>_xll.DTC.CPR.ValueForVariable($A1900,I$10)</f>
        <v>148.2186358766366</v>
      </c>
      <c r="J1900" s="36">
        <f>_xll.DTC.CPR.ValueForVariable($A1900,J$10)</f>
        <v>19.158115618594977</v>
      </c>
      <c r="K1900" s="36">
        <f>_xll.DTC.CPR.ValueForVariable($A1900,K$10)</f>
        <v>289.95687141499116</v>
      </c>
      <c r="L1900" s="36">
        <f>_xll.DTC.CPR.ValueForVariable($A1900,L$10)</f>
        <v>441.45340212658778</v>
      </c>
      <c r="M1900" s="36">
        <f>_xll.DTC.CPR.ValueForVariable($A1900,M$10)</f>
        <v>407.50032441258935</v>
      </c>
      <c r="N1900" s="36">
        <f>_xll.DTC.CPR.ValueForVariable($A1900,N$10)</f>
        <v>34838.706837265818</v>
      </c>
      <c r="O1900" s="36">
        <f>_xll.DTC.CPR.ValueForVariable($A1900,O$10)</f>
        <v>2.3985416414200573</v>
      </c>
      <c r="P1900" s="36">
        <f>_xll.DTC.CPR.ValueForVariable($A1900,P$10)</f>
        <v>6.3337855855455663E-2</v>
      </c>
      <c r="Q1900" s="36">
        <f>_xll.DTC.CPR.ValueForVariable($A1900,Q$10)</f>
        <v>2.3773956287264615</v>
      </c>
      <c r="R1900" s="36">
        <f>_xll.DTC.CPR.ValueForVariable($A1900,R$10)</f>
        <v>118.58895645486996</v>
      </c>
      <c r="S1900" s="36">
        <f>_xll.DTC.CPR.ValueForVariable($A1900,S$10)</f>
        <v>281.93286669104054</v>
      </c>
      <c r="T1900" s="36">
        <f>_xll.DTC.CPR.ValueForVariable($A1900,T$10)</f>
        <v>9</v>
      </c>
      <c r="U1900" s="36">
        <f>_xll.DTC.CPR.ValueForVariable($A1900,U$10)</f>
        <v>67.5</v>
      </c>
      <c r="V1900" s="36">
        <f>_xll.DTC.CPR.ValueForVariable($A1900,V$10)</f>
        <v>4</v>
      </c>
      <c r="W1900" s="36">
        <f>_xll.DTC.CPR.ValueForVariable($A1900,W$10)</f>
        <v>61.5</v>
      </c>
      <c r="X1900" s="36">
        <f>_xll.DTC.CPR.ValueForVariable($A1900,X$10)</f>
        <v>400.93582429951402</v>
      </c>
      <c r="Y1900" s="36">
        <f>_xll.DTC.CPR.ValueForVariable($A1900,Y$10)</f>
        <v>2000.873581067633</v>
      </c>
      <c r="Z1900" s="36">
        <f>_xll.DTC.CPR.ValueForVariable($A1900,Z$10)</f>
        <v>85.390438204565498</v>
      </c>
      <c r="AA1900" s="36">
        <f>_xll.DTC.CPR.ValueForVariable($A1900,AA$10)</f>
        <v>4.9905083552047618</v>
      </c>
      <c r="AB1900" s="36">
        <f>_xll.DTC.CPR.ValueForVariable($A1900,AB$10)</f>
        <v>0.9179257067566462</v>
      </c>
      <c r="AC1900" s="36">
        <f>_xll.DTC.CPR.ValueForVariable($A1900,AC$10)</f>
        <v>110</v>
      </c>
      <c r="AD1900" s="36">
        <f>_xll.DTC.CPR.ValueForVariable($A1900,AD$10)</f>
        <v>196.28743093535149</v>
      </c>
      <c r="AE1900" s="36">
        <f>_xll.DTC.CPR.ValueForVariable($A1900,AE$10)</f>
        <v>0</v>
      </c>
      <c r="AF1900" s="36">
        <f>_xll.DTC.CPR.ValueForVariable($A1900,AF$10)</f>
        <v>0</v>
      </c>
      <c r="AG1900" s="36">
        <f>_xll.DTC.CPR.ValueForVariable($A1900,AG$10)</f>
        <v>0</v>
      </c>
      <c r="AH1900" s="36">
        <f>_xll.DTC.CPR.ValueForVariable($A1900,AH$10)</f>
        <v>0</v>
      </c>
      <c r="AI1900" s="36">
        <f>_xll.DTC.CPR.ValueForVariable($A1900,AI$10)</f>
        <v>0</v>
      </c>
      <c r="AJ1900" s="36">
        <f>_xll.DTC.CPR.ValueForVariable($A1900,AJ$10)</f>
        <v>0</v>
      </c>
      <c r="AK1900" s="36">
        <f>_xll.DTC.CPR.ValueForVariable($A1900,AK$10)</f>
        <v>5</v>
      </c>
      <c r="AL1900" s="36">
        <f>_xll.DTC.CPR.MinimumForVariable($A1900,AL$10)</f>
        <v>93.475329026368001</v>
      </c>
      <c r="AM1900" s="36">
        <f>_xll.DTC.CPR.MaximumForVariable($A1900,AM$10)</f>
        <v>126.96014188415498</v>
      </c>
    </row>
    <row r="1901" spans="1:39" x14ac:dyDescent="0.35">
      <c r="A1901" s="36" t="str">
        <f>_xll.DTC.CPR.Calculate($B$1,$B$2,$B$3,D1901,E1901,C1901,B1901,F1901,$B$4,G1901)</f>
        <v>CID=1194047357</v>
      </c>
      <c r="B1901" s="36">
        <f t="shared" si="251"/>
        <v>9</v>
      </c>
      <c r="C1901" s="34">
        <f t="shared" si="252"/>
        <v>69.989999999999995</v>
      </c>
      <c r="D1901" s="36">
        <f>'TTH375-noEcon_A'!AL1901+('TTH375-noEcon_A'!AM1901-'TTH375-noEcon_A'!AL1901)*0.75</f>
        <v>120.88418438206472</v>
      </c>
      <c r="E1901" s="36">
        <f t="shared" si="249"/>
        <v>4</v>
      </c>
      <c r="F1901" s="36">
        <f t="shared" si="248"/>
        <v>63.989999999999995</v>
      </c>
      <c r="G1901" s="36">
        <f t="shared" si="250"/>
        <v>12.797999999999998</v>
      </c>
      <c r="H1901" s="36">
        <f>_xll.DTC.CPR.ValueForVariable($A1901,H$10)</f>
        <v>1.7357310074999543</v>
      </c>
      <c r="I1901" s="36">
        <f>_xll.DTC.CPR.ValueForVariable($A1901,I$10)</f>
        <v>148.2186358766366</v>
      </c>
      <c r="J1901" s="36">
        <f>_xll.DTC.CPR.ValueForVariable($A1901,J$10)</f>
        <v>19.158115618594977</v>
      </c>
      <c r="K1901" s="36">
        <f>_xll.DTC.CPR.ValueForVariable($A1901,K$10)</f>
        <v>294.07403889701158</v>
      </c>
      <c r="L1901" s="36">
        <f>_xll.DTC.CPR.ValueForVariable($A1901,L$10)</f>
        <v>442.59933438578645</v>
      </c>
      <c r="M1901" s="36">
        <f>_xll.DTC.CPR.ValueForVariable($A1901,M$10)</f>
        <v>407.50032441258935</v>
      </c>
      <c r="N1901" s="36">
        <f>_xll.DTC.CPR.ValueForVariable($A1901,N$10)</f>
        <v>35133.156022867071</v>
      </c>
      <c r="O1901" s="36">
        <f>_xll.DTC.CPR.ValueForVariable($A1901,O$10)</f>
        <v>2.3670954720611639</v>
      </c>
      <c r="P1901" s="36">
        <f>_xll.DTC.CPR.ValueForVariable($A1901,P$10)</f>
        <v>6.6774223368145022E-2</v>
      </c>
      <c r="Q1901" s="36">
        <f>_xll.DTC.CPR.ValueForVariable($A1901,Q$10)</f>
        <v>2.2210590400623902</v>
      </c>
      <c r="R1901" s="36">
        <f>_xll.DTC.CPR.ValueForVariable($A1901,R$10)</f>
        <v>120.88415571749003</v>
      </c>
      <c r="S1901" s="36">
        <f>_xll.DTC.CPR.ValueForVariable($A1901,S$10)</f>
        <v>268.49084685664093</v>
      </c>
      <c r="T1901" s="36">
        <f>_xll.DTC.CPR.ValueForVariable($A1901,T$10)</f>
        <v>9</v>
      </c>
      <c r="U1901" s="36">
        <f>_xll.DTC.CPR.ValueForVariable($A1901,U$10)</f>
        <v>69.990000000000009</v>
      </c>
      <c r="V1901" s="36">
        <f>_xll.DTC.CPR.ValueForVariable($A1901,V$10)</f>
        <v>4</v>
      </c>
      <c r="W1901" s="36">
        <f>_xll.DTC.CPR.ValueForVariable($A1901,W$10)</f>
        <v>63.990000000000009</v>
      </c>
      <c r="X1901" s="36">
        <f>_xll.DTC.CPR.ValueForVariable($A1901,X$10)</f>
        <v>400.93582429951402</v>
      </c>
      <c r="Y1901" s="36">
        <f>_xll.DTC.CPR.ValueForVariable($A1901,Y$10)</f>
        <v>2116.3519036805715</v>
      </c>
      <c r="Z1901" s="36">
        <f>_xll.DTC.CPR.ValueForVariable($A1901,Z$10)</f>
        <v>88.173071969995021</v>
      </c>
      <c r="AA1901" s="36">
        <f>_xll.DTC.CPR.ValueForVariable($A1901,AA$10)</f>
        <v>5.2785303168608291</v>
      </c>
      <c r="AB1901" s="36">
        <f>_xll.DTC.CPR.ValueForVariable($A1901,AB$10)</f>
        <v>0.91812064821578077</v>
      </c>
      <c r="AC1901" s="36">
        <f>_xll.DTC.CPR.ValueForVariable($A1901,AC$10)</f>
        <v>109.54462232872555</v>
      </c>
      <c r="AD1901" s="36">
        <f>_xll.DTC.CPR.ValueForVariable($A1901,AD$10)</f>
        <v>200.0439415356507</v>
      </c>
      <c r="AE1901" s="36">
        <f>_xll.DTC.CPR.ValueForVariable($A1901,AE$10)</f>
        <v>0</v>
      </c>
      <c r="AF1901" s="36">
        <f>_xll.DTC.CPR.ValueForVariable($A1901,AF$10)</f>
        <v>0</v>
      </c>
      <c r="AG1901" s="36">
        <f>_xll.DTC.CPR.ValueForVariable($A1901,AG$10)</f>
        <v>0</v>
      </c>
      <c r="AH1901" s="36">
        <f>_xll.DTC.CPR.ValueForVariable($A1901,AH$10)</f>
        <v>0</v>
      </c>
      <c r="AI1901" s="36">
        <f>_xll.DTC.CPR.ValueForVariable($A1901,AI$10)</f>
        <v>0</v>
      </c>
      <c r="AJ1901" s="36">
        <f>_xll.DTC.CPR.ValueForVariable($A1901,AJ$10)</f>
        <v>0</v>
      </c>
      <c r="AK1901" s="36">
        <f>_xll.DTC.CPR.ValueForVariable($A1901,AK$10)</f>
        <v>8.7948139272872456</v>
      </c>
      <c r="AL1901" s="36">
        <f>_xll.DTC.CPR.MinimumForVariable($A1901,AL$10)</f>
        <v>102.65628132044186</v>
      </c>
      <c r="AM1901" s="36">
        <f>_xll.DTC.CPR.MaximumForVariable($A1901,AM$10)</f>
        <v>126.96015206927233</v>
      </c>
    </row>
    <row r="1902" spans="1:39" x14ac:dyDescent="0.35">
      <c r="A1902" s="36" t="str">
        <f>_xll.DTC.CPR.Calculate($B$1,$B$2,$B$3,D1902,E1902,C1902,B1902,F1902,$B$4,G1902)</f>
        <v>CID=1194047388</v>
      </c>
      <c r="B1902" s="36">
        <f>B1871+$B$8</f>
        <v>12</v>
      </c>
      <c r="C1902" s="34">
        <f t="shared" si="252"/>
        <v>-5</v>
      </c>
      <c r="D1902" s="36">
        <f>'TTH375-noEcon_A'!AL1902+('TTH375-noEcon_A'!AM1902-'TTH375-noEcon_A'!AL1902)*0.75</f>
        <v>0</v>
      </c>
      <c r="E1902" s="36">
        <v>4</v>
      </c>
      <c r="F1902" s="36">
        <f t="shared" si="248"/>
        <v>17</v>
      </c>
      <c r="G1902" s="36">
        <f>MAX(0,F1902/5)</f>
        <v>3.4</v>
      </c>
      <c r="H1902" s="36">
        <f>_xll.DTC.CPR.ValueForVariable($A1902,H$10)</f>
        <v>0</v>
      </c>
      <c r="I1902" s="36">
        <f>_xll.DTC.CPR.ValueForVariable($A1902,I$10)</f>
        <v>0</v>
      </c>
      <c r="J1902" s="36">
        <f>_xll.DTC.CPR.ValueForVariable($A1902,J$10)</f>
        <v>0</v>
      </c>
      <c r="K1902" s="36">
        <f>_xll.DTC.CPR.ValueForVariable($A1902,K$10)</f>
        <v>0</v>
      </c>
      <c r="L1902" s="36">
        <f>_xll.DTC.CPR.ValueForVariable($A1902,L$10)</f>
        <v>0</v>
      </c>
      <c r="M1902" s="36">
        <f>_xll.DTC.CPR.ValueForVariable($A1902,M$10)</f>
        <v>0</v>
      </c>
      <c r="N1902" s="36">
        <f>_xll.DTC.CPR.ValueForVariable($A1902,N$10)</f>
        <v>0</v>
      </c>
      <c r="O1902" s="36">
        <f>_xll.DTC.CPR.ValueForVariable($A1902,O$10)</f>
        <v>0</v>
      </c>
      <c r="P1902" s="36">
        <f>_xll.DTC.CPR.ValueForVariable($A1902,P$10)</f>
        <v>0</v>
      </c>
      <c r="Q1902" s="36">
        <f>_xll.DTC.CPR.ValueForVariable($A1902,Q$10)</f>
        <v>0</v>
      </c>
      <c r="R1902" s="36">
        <f>_xll.DTC.CPR.ValueForVariable($A1902,R$10)</f>
        <v>0</v>
      </c>
      <c r="S1902" s="36">
        <f>_xll.DTC.CPR.ValueForVariable($A1902,S$10)</f>
        <v>0</v>
      </c>
      <c r="T1902" s="36">
        <f>_xll.DTC.CPR.ValueForVariable($A1902,T$10)</f>
        <v>0</v>
      </c>
      <c r="U1902" s="36">
        <f>_xll.DTC.CPR.ValueForVariable($A1902,U$10)</f>
        <v>0</v>
      </c>
      <c r="V1902" s="36">
        <f>_xll.DTC.CPR.ValueForVariable($A1902,V$10)</f>
        <v>0</v>
      </c>
      <c r="W1902" s="36">
        <f>_xll.DTC.CPR.ValueForVariable($A1902,W$10)</f>
        <v>0</v>
      </c>
      <c r="X1902" s="36">
        <f>_xll.DTC.CPR.ValueForVariable($A1902,X$10)</f>
        <v>0</v>
      </c>
      <c r="Y1902" s="36">
        <f>_xll.DTC.CPR.ValueForVariable($A1902,Y$10)</f>
        <v>0</v>
      </c>
      <c r="Z1902" s="36">
        <f>_xll.DTC.CPR.ValueForVariable($A1902,Z$10)</f>
        <v>0</v>
      </c>
      <c r="AA1902" s="36">
        <f>_xll.DTC.CPR.ValueForVariable($A1902,AA$10)</f>
        <v>0</v>
      </c>
      <c r="AB1902" s="36">
        <f>_xll.DTC.CPR.ValueForVariable($A1902,AB$10)</f>
        <v>0</v>
      </c>
      <c r="AC1902" s="36">
        <f>_xll.DTC.CPR.ValueForVariable($A1902,AC$10)</f>
        <v>0</v>
      </c>
      <c r="AD1902" s="36">
        <f>_xll.DTC.CPR.ValueForVariable($A1902,AD$10)</f>
        <v>0</v>
      </c>
      <c r="AE1902" s="36">
        <f>_xll.DTC.CPR.ValueForVariable($A1902,AE$10)</f>
        <v>0</v>
      </c>
      <c r="AF1902" s="36">
        <f>_xll.DTC.CPR.ValueForVariable($A1902,AF$10)</f>
        <v>0</v>
      </c>
      <c r="AG1902" s="36">
        <f>_xll.DTC.CPR.ValueForVariable($A1902,AG$10)</f>
        <v>0</v>
      </c>
      <c r="AH1902" s="36">
        <f>_xll.DTC.CPR.ValueForVariable($A1902,AH$10)</f>
        <v>0</v>
      </c>
      <c r="AI1902" s="36">
        <f>_xll.DTC.CPR.ValueForVariable($A1902,AI$10)</f>
        <v>0</v>
      </c>
      <c r="AJ1902" s="36">
        <f>_xll.DTC.CPR.ValueForVariable($A1902,AJ$10)</f>
        <v>0</v>
      </c>
      <c r="AK1902" s="36">
        <f>_xll.DTC.CPR.ValueForVariable($A1902,AK$10)</f>
        <v>0</v>
      </c>
      <c r="AL1902" s="36">
        <f>_xll.DTC.CPR.MinimumForVariable($A1902,AL$10)</f>
        <v>0</v>
      </c>
      <c r="AM1902" s="36">
        <f>_xll.DTC.CPR.MaximumForVariable($A1902,AM$10)</f>
        <v>0</v>
      </c>
    </row>
    <row r="1903" spans="1:39" x14ac:dyDescent="0.35">
      <c r="A1903" s="36" t="str">
        <f>_xll.DTC.CPR.Calculate($B$1,$B$2,$B$3,D1903,E1903,C1903,B1903,F1903,$B$4,G1903)</f>
        <v>CID=1194047419</v>
      </c>
      <c r="B1903" s="36">
        <f>B1902</f>
        <v>12</v>
      </c>
      <c r="C1903" s="34">
        <f t="shared" si="252"/>
        <v>-2.5</v>
      </c>
      <c r="D1903" s="36">
        <f>'TTH375-noEcon_A'!AL1903+('TTH375-noEcon_A'!AM1903-'TTH375-noEcon_A'!AL1903)*0.75</f>
        <v>0</v>
      </c>
      <c r="E1903" s="36">
        <f t="shared" ref="E1903:E1932" si="253">E1902</f>
        <v>4</v>
      </c>
      <c r="F1903" s="36">
        <f t="shared" si="248"/>
        <v>17</v>
      </c>
      <c r="G1903" s="36">
        <f t="shared" ref="G1903:G1932" si="254">MAX(0,F1903/5)</f>
        <v>3.4</v>
      </c>
      <c r="H1903" s="36">
        <f>_xll.DTC.CPR.ValueForVariable($A1903,H$10)</f>
        <v>0</v>
      </c>
      <c r="I1903" s="36">
        <f>_xll.DTC.CPR.ValueForVariable($A1903,I$10)</f>
        <v>0</v>
      </c>
      <c r="J1903" s="36">
        <f>_xll.DTC.CPR.ValueForVariable($A1903,J$10)</f>
        <v>0</v>
      </c>
      <c r="K1903" s="36">
        <f>_xll.DTC.CPR.ValueForVariable($A1903,K$10)</f>
        <v>0</v>
      </c>
      <c r="L1903" s="36">
        <f>_xll.DTC.CPR.ValueForVariable($A1903,L$10)</f>
        <v>0</v>
      </c>
      <c r="M1903" s="36">
        <f>_xll.DTC.CPR.ValueForVariable($A1903,M$10)</f>
        <v>0</v>
      </c>
      <c r="N1903" s="36">
        <f>_xll.DTC.CPR.ValueForVariable($A1903,N$10)</f>
        <v>0</v>
      </c>
      <c r="O1903" s="36">
        <f>_xll.DTC.CPR.ValueForVariable($A1903,O$10)</f>
        <v>0</v>
      </c>
      <c r="P1903" s="36">
        <f>_xll.DTC.CPR.ValueForVariable($A1903,P$10)</f>
        <v>0</v>
      </c>
      <c r="Q1903" s="36">
        <f>_xll.DTC.CPR.ValueForVariable($A1903,Q$10)</f>
        <v>0</v>
      </c>
      <c r="R1903" s="36">
        <f>_xll.DTC.CPR.ValueForVariable($A1903,R$10)</f>
        <v>0</v>
      </c>
      <c r="S1903" s="36">
        <f>_xll.DTC.CPR.ValueForVariable($A1903,S$10)</f>
        <v>0</v>
      </c>
      <c r="T1903" s="36">
        <f>_xll.DTC.CPR.ValueForVariable($A1903,T$10)</f>
        <v>0</v>
      </c>
      <c r="U1903" s="36">
        <f>_xll.DTC.CPR.ValueForVariable($A1903,U$10)</f>
        <v>0</v>
      </c>
      <c r="V1903" s="36">
        <f>_xll.DTC.CPR.ValueForVariable($A1903,V$10)</f>
        <v>0</v>
      </c>
      <c r="W1903" s="36">
        <f>_xll.DTC.CPR.ValueForVariable($A1903,W$10)</f>
        <v>0</v>
      </c>
      <c r="X1903" s="36">
        <f>_xll.DTC.CPR.ValueForVariable($A1903,X$10)</f>
        <v>0</v>
      </c>
      <c r="Y1903" s="36">
        <f>_xll.DTC.CPR.ValueForVariable($A1903,Y$10)</f>
        <v>0</v>
      </c>
      <c r="Z1903" s="36">
        <f>_xll.DTC.CPR.ValueForVariable($A1903,Z$10)</f>
        <v>0</v>
      </c>
      <c r="AA1903" s="36">
        <f>_xll.DTC.CPR.ValueForVariable($A1903,AA$10)</f>
        <v>0</v>
      </c>
      <c r="AB1903" s="36">
        <f>_xll.DTC.CPR.ValueForVariable($A1903,AB$10)</f>
        <v>0</v>
      </c>
      <c r="AC1903" s="36">
        <f>_xll.DTC.CPR.ValueForVariable($A1903,AC$10)</f>
        <v>0</v>
      </c>
      <c r="AD1903" s="36">
        <f>_xll.DTC.CPR.ValueForVariable($A1903,AD$10)</f>
        <v>0</v>
      </c>
      <c r="AE1903" s="36">
        <f>_xll.DTC.CPR.ValueForVariable($A1903,AE$10)</f>
        <v>0</v>
      </c>
      <c r="AF1903" s="36">
        <f>_xll.DTC.CPR.ValueForVariable($A1903,AF$10)</f>
        <v>0</v>
      </c>
      <c r="AG1903" s="36">
        <f>_xll.DTC.CPR.ValueForVariable($A1903,AG$10)</f>
        <v>0</v>
      </c>
      <c r="AH1903" s="36">
        <f>_xll.DTC.CPR.ValueForVariable($A1903,AH$10)</f>
        <v>0</v>
      </c>
      <c r="AI1903" s="36">
        <f>_xll.DTC.CPR.ValueForVariable($A1903,AI$10)</f>
        <v>0</v>
      </c>
      <c r="AJ1903" s="36">
        <f>_xll.DTC.CPR.ValueForVariable($A1903,AJ$10)</f>
        <v>0</v>
      </c>
      <c r="AK1903" s="36">
        <f>_xll.DTC.CPR.ValueForVariable($A1903,AK$10)</f>
        <v>0</v>
      </c>
      <c r="AL1903" s="36">
        <f>_xll.DTC.CPR.MinimumForVariable($A1903,AL$10)</f>
        <v>0</v>
      </c>
      <c r="AM1903" s="36">
        <f>_xll.DTC.CPR.MaximumForVariable($A1903,AM$10)</f>
        <v>0</v>
      </c>
    </row>
    <row r="1904" spans="1:39" x14ac:dyDescent="0.35">
      <c r="A1904" s="36" t="str">
        <f>_xll.DTC.CPR.Calculate($B$1,$B$2,$B$3,D1904,E1904,C1904,B1904,F1904,$B$4,G1904)</f>
        <v>CID=1194047450</v>
      </c>
      <c r="B1904" s="36">
        <f t="shared" ref="B1904:B1932" si="255">B1903</f>
        <v>12</v>
      </c>
      <c r="C1904" s="34">
        <f t="shared" si="252"/>
        <v>0</v>
      </c>
      <c r="D1904" s="36">
        <f>'TTH375-noEcon_A'!AL1904+('TTH375-noEcon_A'!AM1904-'TTH375-noEcon_A'!AL1904)*0.75</f>
        <v>0</v>
      </c>
      <c r="E1904" s="36">
        <f t="shared" si="253"/>
        <v>4</v>
      </c>
      <c r="F1904" s="36">
        <f t="shared" si="248"/>
        <v>17</v>
      </c>
      <c r="G1904" s="36">
        <f t="shared" si="254"/>
        <v>3.4</v>
      </c>
      <c r="H1904" s="36">
        <f>_xll.DTC.CPR.ValueForVariable($A1904,H$10)</f>
        <v>0</v>
      </c>
      <c r="I1904" s="36">
        <f>_xll.DTC.CPR.ValueForVariable($A1904,I$10)</f>
        <v>0</v>
      </c>
      <c r="J1904" s="36">
        <f>_xll.DTC.CPR.ValueForVariable($A1904,J$10)</f>
        <v>0</v>
      </c>
      <c r="K1904" s="36">
        <f>_xll.DTC.CPR.ValueForVariable($A1904,K$10)</f>
        <v>0</v>
      </c>
      <c r="L1904" s="36">
        <f>_xll.DTC.CPR.ValueForVariable($A1904,L$10)</f>
        <v>0</v>
      </c>
      <c r="M1904" s="36">
        <f>_xll.DTC.CPR.ValueForVariable($A1904,M$10)</f>
        <v>0</v>
      </c>
      <c r="N1904" s="36">
        <f>_xll.DTC.CPR.ValueForVariable($A1904,N$10)</f>
        <v>0</v>
      </c>
      <c r="O1904" s="36">
        <f>_xll.DTC.CPR.ValueForVariable($A1904,O$10)</f>
        <v>0</v>
      </c>
      <c r="P1904" s="36">
        <f>_xll.DTC.CPR.ValueForVariable($A1904,P$10)</f>
        <v>0</v>
      </c>
      <c r="Q1904" s="36">
        <f>_xll.DTC.CPR.ValueForVariable($A1904,Q$10)</f>
        <v>0</v>
      </c>
      <c r="R1904" s="36">
        <f>_xll.DTC.CPR.ValueForVariable($A1904,R$10)</f>
        <v>0</v>
      </c>
      <c r="S1904" s="36">
        <f>_xll.DTC.CPR.ValueForVariable($A1904,S$10)</f>
        <v>0</v>
      </c>
      <c r="T1904" s="36">
        <f>_xll.DTC.CPR.ValueForVariable($A1904,T$10)</f>
        <v>0</v>
      </c>
      <c r="U1904" s="36">
        <f>_xll.DTC.CPR.ValueForVariable($A1904,U$10)</f>
        <v>0</v>
      </c>
      <c r="V1904" s="36">
        <f>_xll.DTC.CPR.ValueForVariable($A1904,V$10)</f>
        <v>0</v>
      </c>
      <c r="W1904" s="36">
        <f>_xll.DTC.CPR.ValueForVariable($A1904,W$10)</f>
        <v>0</v>
      </c>
      <c r="X1904" s="36">
        <f>_xll.DTC.CPR.ValueForVariable($A1904,X$10)</f>
        <v>0</v>
      </c>
      <c r="Y1904" s="36">
        <f>_xll.DTC.CPR.ValueForVariable($A1904,Y$10)</f>
        <v>0</v>
      </c>
      <c r="Z1904" s="36">
        <f>_xll.DTC.CPR.ValueForVariable($A1904,Z$10)</f>
        <v>0</v>
      </c>
      <c r="AA1904" s="36">
        <f>_xll.DTC.CPR.ValueForVariable($A1904,AA$10)</f>
        <v>0</v>
      </c>
      <c r="AB1904" s="36">
        <f>_xll.DTC.CPR.ValueForVariable($A1904,AB$10)</f>
        <v>0</v>
      </c>
      <c r="AC1904" s="36">
        <f>_xll.DTC.CPR.ValueForVariable($A1904,AC$10)</f>
        <v>0</v>
      </c>
      <c r="AD1904" s="36">
        <f>_xll.DTC.CPR.ValueForVariable($A1904,AD$10)</f>
        <v>0</v>
      </c>
      <c r="AE1904" s="36">
        <f>_xll.DTC.CPR.ValueForVariable($A1904,AE$10)</f>
        <v>0</v>
      </c>
      <c r="AF1904" s="36">
        <f>_xll.DTC.CPR.ValueForVariable($A1904,AF$10)</f>
        <v>0</v>
      </c>
      <c r="AG1904" s="36">
        <f>_xll.DTC.CPR.ValueForVariable($A1904,AG$10)</f>
        <v>0</v>
      </c>
      <c r="AH1904" s="36">
        <f>_xll.DTC.CPR.ValueForVariable($A1904,AH$10)</f>
        <v>0</v>
      </c>
      <c r="AI1904" s="36">
        <f>_xll.DTC.CPR.ValueForVariable($A1904,AI$10)</f>
        <v>0</v>
      </c>
      <c r="AJ1904" s="36">
        <f>_xll.DTC.CPR.ValueForVariable($A1904,AJ$10)</f>
        <v>0</v>
      </c>
      <c r="AK1904" s="36">
        <f>_xll.DTC.CPR.ValueForVariable($A1904,AK$10)</f>
        <v>0</v>
      </c>
      <c r="AL1904" s="36">
        <f>_xll.DTC.CPR.MinimumForVariable($A1904,AL$10)</f>
        <v>0</v>
      </c>
      <c r="AM1904" s="36">
        <f>_xll.DTC.CPR.MaximumForVariable($A1904,AM$10)</f>
        <v>0</v>
      </c>
    </row>
    <row r="1905" spans="1:39" x14ac:dyDescent="0.35">
      <c r="A1905" s="36" t="str">
        <f>_xll.DTC.CPR.Calculate($B$1,$B$2,$B$3,D1905,E1905,C1905,B1905,F1905,$B$4,G1905)</f>
        <v>CID=1194047481</v>
      </c>
      <c r="B1905" s="36">
        <f t="shared" si="255"/>
        <v>12</v>
      </c>
      <c r="C1905" s="34">
        <f t="shared" si="252"/>
        <v>2.5</v>
      </c>
      <c r="D1905" s="36">
        <f>'TTH375-noEcon_A'!AL1905+('TTH375-noEcon_A'!AM1905-'TTH375-noEcon_A'!AL1905)*0.75</f>
        <v>0</v>
      </c>
      <c r="E1905" s="36">
        <f t="shared" si="253"/>
        <v>4</v>
      </c>
      <c r="F1905" s="36">
        <f t="shared" si="248"/>
        <v>17</v>
      </c>
      <c r="G1905" s="36">
        <f t="shared" si="254"/>
        <v>3.4</v>
      </c>
      <c r="H1905" s="36">
        <f>_xll.DTC.CPR.ValueForVariable($A1905,H$10)</f>
        <v>0</v>
      </c>
      <c r="I1905" s="36">
        <f>_xll.DTC.CPR.ValueForVariable($A1905,I$10)</f>
        <v>0</v>
      </c>
      <c r="J1905" s="36">
        <f>_xll.DTC.CPR.ValueForVariable($A1905,J$10)</f>
        <v>0</v>
      </c>
      <c r="K1905" s="36">
        <f>_xll.DTC.CPR.ValueForVariable($A1905,K$10)</f>
        <v>0</v>
      </c>
      <c r="L1905" s="36">
        <f>_xll.DTC.CPR.ValueForVariable($A1905,L$10)</f>
        <v>0</v>
      </c>
      <c r="M1905" s="36">
        <f>_xll.DTC.CPR.ValueForVariable($A1905,M$10)</f>
        <v>0</v>
      </c>
      <c r="N1905" s="36">
        <f>_xll.DTC.CPR.ValueForVariable($A1905,N$10)</f>
        <v>0</v>
      </c>
      <c r="O1905" s="36">
        <f>_xll.DTC.CPR.ValueForVariable($A1905,O$10)</f>
        <v>0</v>
      </c>
      <c r="P1905" s="36">
        <f>_xll.DTC.CPR.ValueForVariable($A1905,P$10)</f>
        <v>0</v>
      </c>
      <c r="Q1905" s="36">
        <f>_xll.DTC.CPR.ValueForVariable($A1905,Q$10)</f>
        <v>0</v>
      </c>
      <c r="R1905" s="36">
        <f>_xll.DTC.CPR.ValueForVariable($A1905,R$10)</f>
        <v>0</v>
      </c>
      <c r="S1905" s="36">
        <f>_xll.DTC.CPR.ValueForVariable($A1905,S$10)</f>
        <v>0</v>
      </c>
      <c r="T1905" s="36">
        <f>_xll.DTC.CPR.ValueForVariable($A1905,T$10)</f>
        <v>0</v>
      </c>
      <c r="U1905" s="36">
        <f>_xll.DTC.CPR.ValueForVariable($A1905,U$10)</f>
        <v>0</v>
      </c>
      <c r="V1905" s="36">
        <f>_xll.DTC.CPR.ValueForVariable($A1905,V$10)</f>
        <v>0</v>
      </c>
      <c r="W1905" s="36">
        <f>_xll.DTC.CPR.ValueForVariable($A1905,W$10)</f>
        <v>0</v>
      </c>
      <c r="X1905" s="36">
        <f>_xll.DTC.CPR.ValueForVariable($A1905,X$10)</f>
        <v>0</v>
      </c>
      <c r="Y1905" s="36">
        <f>_xll.DTC.CPR.ValueForVariable($A1905,Y$10)</f>
        <v>0</v>
      </c>
      <c r="Z1905" s="36">
        <f>_xll.DTC.CPR.ValueForVariable($A1905,Z$10)</f>
        <v>0</v>
      </c>
      <c r="AA1905" s="36">
        <f>_xll.DTC.CPR.ValueForVariable($A1905,AA$10)</f>
        <v>0</v>
      </c>
      <c r="AB1905" s="36">
        <f>_xll.DTC.CPR.ValueForVariable($A1905,AB$10)</f>
        <v>0</v>
      </c>
      <c r="AC1905" s="36">
        <f>_xll.DTC.CPR.ValueForVariable($A1905,AC$10)</f>
        <v>0</v>
      </c>
      <c r="AD1905" s="36">
        <f>_xll.DTC.CPR.ValueForVariable($A1905,AD$10)</f>
        <v>0</v>
      </c>
      <c r="AE1905" s="36">
        <f>_xll.DTC.CPR.ValueForVariable($A1905,AE$10)</f>
        <v>0</v>
      </c>
      <c r="AF1905" s="36">
        <f>_xll.DTC.CPR.ValueForVariable($A1905,AF$10)</f>
        <v>0</v>
      </c>
      <c r="AG1905" s="36">
        <f>_xll.DTC.CPR.ValueForVariable($A1905,AG$10)</f>
        <v>0</v>
      </c>
      <c r="AH1905" s="36">
        <f>_xll.DTC.CPR.ValueForVariable($A1905,AH$10)</f>
        <v>0</v>
      </c>
      <c r="AI1905" s="36">
        <f>_xll.DTC.CPR.ValueForVariable($A1905,AI$10)</f>
        <v>0</v>
      </c>
      <c r="AJ1905" s="36">
        <f>_xll.DTC.CPR.ValueForVariable($A1905,AJ$10)</f>
        <v>0</v>
      </c>
      <c r="AK1905" s="36">
        <f>_xll.DTC.CPR.ValueForVariable($A1905,AK$10)</f>
        <v>0</v>
      </c>
      <c r="AL1905" s="36">
        <f>_xll.DTC.CPR.MinimumForVariable($A1905,AL$10)</f>
        <v>0</v>
      </c>
      <c r="AM1905" s="36">
        <f>_xll.DTC.CPR.MaximumForVariable($A1905,AM$10)</f>
        <v>0</v>
      </c>
    </row>
    <row r="1906" spans="1:39" x14ac:dyDescent="0.35">
      <c r="A1906" s="36" t="str">
        <f>_xll.DTC.CPR.Calculate($B$1,$B$2,$B$3,D1906,E1906,C1906,B1906,F1906,$B$4,G1906)</f>
        <v>CID=1194047512</v>
      </c>
      <c r="B1906" s="36">
        <f t="shared" si="255"/>
        <v>12</v>
      </c>
      <c r="C1906" s="34">
        <f t="shared" si="252"/>
        <v>5</v>
      </c>
      <c r="D1906" s="36">
        <f>'TTH375-noEcon_A'!AL1906+('TTH375-noEcon_A'!AM1906-'TTH375-noEcon_A'!AL1906)*0.75</f>
        <v>0</v>
      </c>
      <c r="E1906" s="36">
        <f t="shared" si="253"/>
        <v>4</v>
      </c>
      <c r="F1906" s="36">
        <f t="shared" si="248"/>
        <v>17</v>
      </c>
      <c r="G1906" s="36">
        <f t="shared" si="254"/>
        <v>3.4</v>
      </c>
      <c r="H1906" s="36">
        <f>_xll.DTC.CPR.ValueForVariable($A1906,H$10)</f>
        <v>0</v>
      </c>
      <c r="I1906" s="36">
        <f>_xll.DTC.CPR.ValueForVariable($A1906,I$10)</f>
        <v>0</v>
      </c>
      <c r="J1906" s="36">
        <f>_xll.DTC.CPR.ValueForVariable($A1906,J$10)</f>
        <v>0</v>
      </c>
      <c r="K1906" s="36">
        <f>_xll.DTC.CPR.ValueForVariable($A1906,K$10)</f>
        <v>0</v>
      </c>
      <c r="L1906" s="36">
        <f>_xll.DTC.CPR.ValueForVariable($A1906,L$10)</f>
        <v>0</v>
      </c>
      <c r="M1906" s="36">
        <f>_xll.DTC.CPR.ValueForVariable($A1906,M$10)</f>
        <v>0</v>
      </c>
      <c r="N1906" s="36">
        <f>_xll.DTC.CPR.ValueForVariable($A1906,N$10)</f>
        <v>0</v>
      </c>
      <c r="O1906" s="36">
        <f>_xll.DTC.CPR.ValueForVariable($A1906,O$10)</f>
        <v>0</v>
      </c>
      <c r="P1906" s="36">
        <f>_xll.DTC.CPR.ValueForVariable($A1906,P$10)</f>
        <v>0</v>
      </c>
      <c r="Q1906" s="36">
        <f>_xll.DTC.CPR.ValueForVariable($A1906,Q$10)</f>
        <v>0</v>
      </c>
      <c r="R1906" s="36">
        <f>_xll.DTC.CPR.ValueForVariable($A1906,R$10)</f>
        <v>0</v>
      </c>
      <c r="S1906" s="36">
        <f>_xll.DTC.CPR.ValueForVariable($A1906,S$10)</f>
        <v>0</v>
      </c>
      <c r="T1906" s="36">
        <f>_xll.DTC.CPR.ValueForVariable($A1906,T$10)</f>
        <v>0</v>
      </c>
      <c r="U1906" s="36">
        <f>_xll.DTC.CPR.ValueForVariable($A1906,U$10)</f>
        <v>0</v>
      </c>
      <c r="V1906" s="36">
        <f>_xll.DTC.CPR.ValueForVariable($A1906,V$10)</f>
        <v>0</v>
      </c>
      <c r="W1906" s="36">
        <f>_xll.DTC.CPR.ValueForVariable($A1906,W$10)</f>
        <v>0</v>
      </c>
      <c r="X1906" s="36">
        <f>_xll.DTC.CPR.ValueForVariable($A1906,X$10)</f>
        <v>0</v>
      </c>
      <c r="Y1906" s="36">
        <f>_xll.DTC.CPR.ValueForVariable($A1906,Y$10)</f>
        <v>0</v>
      </c>
      <c r="Z1906" s="36">
        <f>_xll.DTC.CPR.ValueForVariable($A1906,Z$10)</f>
        <v>0</v>
      </c>
      <c r="AA1906" s="36">
        <f>_xll.DTC.CPR.ValueForVariable($A1906,AA$10)</f>
        <v>0</v>
      </c>
      <c r="AB1906" s="36">
        <f>_xll.DTC.CPR.ValueForVariable($A1906,AB$10)</f>
        <v>0</v>
      </c>
      <c r="AC1906" s="36">
        <f>_xll.DTC.CPR.ValueForVariable($A1906,AC$10)</f>
        <v>0</v>
      </c>
      <c r="AD1906" s="36">
        <f>_xll.DTC.CPR.ValueForVariable($A1906,AD$10)</f>
        <v>0</v>
      </c>
      <c r="AE1906" s="36">
        <f>_xll.DTC.CPR.ValueForVariable($A1906,AE$10)</f>
        <v>0</v>
      </c>
      <c r="AF1906" s="36">
        <f>_xll.DTC.CPR.ValueForVariable($A1906,AF$10)</f>
        <v>0</v>
      </c>
      <c r="AG1906" s="36">
        <f>_xll.DTC.CPR.ValueForVariable($A1906,AG$10)</f>
        <v>0</v>
      </c>
      <c r="AH1906" s="36">
        <f>_xll.DTC.CPR.ValueForVariable($A1906,AH$10)</f>
        <v>0</v>
      </c>
      <c r="AI1906" s="36">
        <f>_xll.DTC.CPR.ValueForVariable($A1906,AI$10)</f>
        <v>0</v>
      </c>
      <c r="AJ1906" s="36">
        <f>_xll.DTC.CPR.ValueForVariable($A1906,AJ$10)</f>
        <v>0</v>
      </c>
      <c r="AK1906" s="36">
        <f>_xll.DTC.CPR.ValueForVariable($A1906,AK$10)</f>
        <v>0</v>
      </c>
      <c r="AL1906" s="36">
        <f>_xll.DTC.CPR.MinimumForVariable($A1906,AL$10)</f>
        <v>0</v>
      </c>
      <c r="AM1906" s="36">
        <f>_xll.DTC.CPR.MaximumForVariable($A1906,AM$10)</f>
        <v>0</v>
      </c>
    </row>
    <row r="1907" spans="1:39" x14ac:dyDescent="0.35">
      <c r="A1907" s="36" t="str">
        <f>_xll.DTC.CPR.Calculate($B$1,$B$2,$B$3,D1907,E1907,C1907,B1907,F1907,$B$4,G1907)</f>
        <v>CID=1194047543</v>
      </c>
      <c r="B1907" s="36">
        <f t="shared" si="255"/>
        <v>12</v>
      </c>
      <c r="C1907" s="34">
        <f t="shared" si="252"/>
        <v>7.5</v>
      </c>
      <c r="D1907" s="36">
        <f>'TTH375-noEcon_A'!AL1907+('TTH375-noEcon_A'!AM1907-'TTH375-noEcon_A'!AL1907)*0.75</f>
        <v>0</v>
      </c>
      <c r="E1907" s="36">
        <f t="shared" si="253"/>
        <v>4</v>
      </c>
      <c r="F1907" s="36">
        <f t="shared" si="248"/>
        <v>17</v>
      </c>
      <c r="G1907" s="36">
        <f t="shared" si="254"/>
        <v>3.4</v>
      </c>
      <c r="H1907" s="36">
        <f>_xll.DTC.CPR.ValueForVariable($A1907,H$10)</f>
        <v>0</v>
      </c>
      <c r="I1907" s="36">
        <f>_xll.DTC.CPR.ValueForVariable($A1907,I$10)</f>
        <v>0</v>
      </c>
      <c r="J1907" s="36">
        <f>_xll.DTC.CPR.ValueForVariable($A1907,J$10)</f>
        <v>0</v>
      </c>
      <c r="K1907" s="36">
        <f>_xll.DTC.CPR.ValueForVariable($A1907,K$10)</f>
        <v>0</v>
      </c>
      <c r="L1907" s="36">
        <f>_xll.DTC.CPR.ValueForVariable($A1907,L$10)</f>
        <v>0</v>
      </c>
      <c r="M1907" s="36">
        <f>_xll.DTC.CPR.ValueForVariable($A1907,M$10)</f>
        <v>0</v>
      </c>
      <c r="N1907" s="36">
        <f>_xll.DTC.CPR.ValueForVariable($A1907,N$10)</f>
        <v>0</v>
      </c>
      <c r="O1907" s="36">
        <f>_xll.DTC.CPR.ValueForVariable($A1907,O$10)</f>
        <v>0</v>
      </c>
      <c r="P1907" s="36">
        <f>_xll.DTC.CPR.ValueForVariable($A1907,P$10)</f>
        <v>0</v>
      </c>
      <c r="Q1907" s="36">
        <f>_xll.DTC.CPR.ValueForVariable($A1907,Q$10)</f>
        <v>0</v>
      </c>
      <c r="R1907" s="36">
        <f>_xll.DTC.CPR.ValueForVariable($A1907,R$10)</f>
        <v>0</v>
      </c>
      <c r="S1907" s="36">
        <f>_xll.DTC.CPR.ValueForVariable($A1907,S$10)</f>
        <v>0</v>
      </c>
      <c r="T1907" s="36">
        <f>_xll.DTC.CPR.ValueForVariable($A1907,T$10)</f>
        <v>0</v>
      </c>
      <c r="U1907" s="36">
        <f>_xll.DTC.CPR.ValueForVariable($A1907,U$10)</f>
        <v>0</v>
      </c>
      <c r="V1907" s="36">
        <f>_xll.DTC.CPR.ValueForVariable($A1907,V$10)</f>
        <v>0</v>
      </c>
      <c r="W1907" s="36">
        <f>_xll.DTC.CPR.ValueForVariable($A1907,W$10)</f>
        <v>0</v>
      </c>
      <c r="X1907" s="36">
        <f>_xll.DTC.CPR.ValueForVariable($A1907,X$10)</f>
        <v>0</v>
      </c>
      <c r="Y1907" s="36">
        <f>_xll.DTC.CPR.ValueForVariable($A1907,Y$10)</f>
        <v>0</v>
      </c>
      <c r="Z1907" s="36">
        <f>_xll.DTC.CPR.ValueForVariable($A1907,Z$10)</f>
        <v>0</v>
      </c>
      <c r="AA1907" s="36">
        <f>_xll.DTC.CPR.ValueForVariable($A1907,AA$10)</f>
        <v>0</v>
      </c>
      <c r="AB1907" s="36">
        <f>_xll.DTC.CPR.ValueForVariable($A1907,AB$10)</f>
        <v>0</v>
      </c>
      <c r="AC1907" s="36">
        <f>_xll.DTC.CPR.ValueForVariable($A1907,AC$10)</f>
        <v>0</v>
      </c>
      <c r="AD1907" s="36">
        <f>_xll.DTC.CPR.ValueForVariable($A1907,AD$10)</f>
        <v>0</v>
      </c>
      <c r="AE1907" s="36">
        <f>_xll.DTC.CPR.ValueForVariable($A1907,AE$10)</f>
        <v>0</v>
      </c>
      <c r="AF1907" s="36">
        <f>_xll.DTC.CPR.ValueForVariable($A1907,AF$10)</f>
        <v>0</v>
      </c>
      <c r="AG1907" s="36">
        <f>_xll.DTC.CPR.ValueForVariable($A1907,AG$10)</f>
        <v>0</v>
      </c>
      <c r="AH1907" s="36">
        <f>_xll.DTC.CPR.ValueForVariable($A1907,AH$10)</f>
        <v>0</v>
      </c>
      <c r="AI1907" s="36">
        <f>_xll.DTC.CPR.ValueForVariable($A1907,AI$10)</f>
        <v>0</v>
      </c>
      <c r="AJ1907" s="36">
        <f>_xll.DTC.CPR.ValueForVariable($A1907,AJ$10)</f>
        <v>0</v>
      </c>
      <c r="AK1907" s="36">
        <f>_xll.DTC.CPR.ValueForVariable($A1907,AK$10)</f>
        <v>0</v>
      </c>
      <c r="AL1907" s="36">
        <f>_xll.DTC.CPR.MinimumForVariable($A1907,AL$10)</f>
        <v>0</v>
      </c>
      <c r="AM1907" s="36">
        <f>_xll.DTC.CPR.MaximumForVariable($A1907,AM$10)</f>
        <v>0</v>
      </c>
    </row>
    <row r="1908" spans="1:39" x14ac:dyDescent="0.35">
      <c r="A1908" s="36" t="str">
        <f>_xll.DTC.CPR.Calculate($B$1,$B$2,$B$3,D1908,E1908,C1908,B1908,F1908,$B$4,G1908)</f>
        <v>CID=1194047574</v>
      </c>
      <c r="B1908" s="36">
        <f t="shared" si="255"/>
        <v>12</v>
      </c>
      <c r="C1908" s="34">
        <f t="shared" si="252"/>
        <v>10</v>
      </c>
      <c r="D1908" s="36">
        <f>'TTH375-noEcon_A'!AL1908+('TTH375-noEcon_A'!AM1908-'TTH375-noEcon_A'!AL1908)*0.75</f>
        <v>0</v>
      </c>
      <c r="E1908" s="36">
        <f t="shared" si="253"/>
        <v>4</v>
      </c>
      <c r="F1908" s="36">
        <f t="shared" si="248"/>
        <v>17</v>
      </c>
      <c r="G1908" s="36">
        <f t="shared" si="254"/>
        <v>3.4</v>
      </c>
      <c r="H1908" s="36">
        <f>_xll.DTC.CPR.ValueForVariable($A1908,H$10)</f>
        <v>0</v>
      </c>
      <c r="I1908" s="36">
        <f>_xll.DTC.CPR.ValueForVariable($A1908,I$10)</f>
        <v>0</v>
      </c>
      <c r="J1908" s="36">
        <f>_xll.DTC.CPR.ValueForVariable($A1908,J$10)</f>
        <v>0</v>
      </c>
      <c r="K1908" s="36">
        <f>_xll.DTC.CPR.ValueForVariable($A1908,K$10)</f>
        <v>0</v>
      </c>
      <c r="L1908" s="36">
        <f>_xll.DTC.CPR.ValueForVariable($A1908,L$10)</f>
        <v>0</v>
      </c>
      <c r="M1908" s="36">
        <f>_xll.DTC.CPR.ValueForVariable($A1908,M$10)</f>
        <v>0</v>
      </c>
      <c r="N1908" s="36">
        <f>_xll.DTC.CPR.ValueForVariable($A1908,N$10)</f>
        <v>0</v>
      </c>
      <c r="O1908" s="36">
        <f>_xll.DTC.CPR.ValueForVariable($A1908,O$10)</f>
        <v>0</v>
      </c>
      <c r="P1908" s="36">
        <f>_xll.DTC.CPR.ValueForVariable($A1908,P$10)</f>
        <v>0</v>
      </c>
      <c r="Q1908" s="36">
        <f>_xll.DTC.CPR.ValueForVariable($A1908,Q$10)</f>
        <v>0</v>
      </c>
      <c r="R1908" s="36">
        <f>_xll.DTC.CPR.ValueForVariable($A1908,R$10)</f>
        <v>0</v>
      </c>
      <c r="S1908" s="36">
        <f>_xll.DTC.CPR.ValueForVariable($A1908,S$10)</f>
        <v>0</v>
      </c>
      <c r="T1908" s="36">
        <f>_xll.DTC.CPR.ValueForVariable($A1908,T$10)</f>
        <v>0</v>
      </c>
      <c r="U1908" s="36">
        <f>_xll.DTC.CPR.ValueForVariable($A1908,U$10)</f>
        <v>0</v>
      </c>
      <c r="V1908" s="36">
        <f>_xll.DTC.CPR.ValueForVariable($A1908,V$10)</f>
        <v>0</v>
      </c>
      <c r="W1908" s="36">
        <f>_xll.DTC.CPR.ValueForVariable($A1908,W$10)</f>
        <v>0</v>
      </c>
      <c r="X1908" s="36">
        <f>_xll.DTC.CPR.ValueForVariable($A1908,X$10)</f>
        <v>0</v>
      </c>
      <c r="Y1908" s="36">
        <f>_xll.DTC.CPR.ValueForVariable($A1908,Y$10)</f>
        <v>0</v>
      </c>
      <c r="Z1908" s="36">
        <f>_xll.DTC.CPR.ValueForVariable($A1908,Z$10)</f>
        <v>0</v>
      </c>
      <c r="AA1908" s="36">
        <f>_xll.DTC.CPR.ValueForVariable($A1908,AA$10)</f>
        <v>0</v>
      </c>
      <c r="AB1908" s="36">
        <f>_xll.DTC.CPR.ValueForVariable($A1908,AB$10)</f>
        <v>0</v>
      </c>
      <c r="AC1908" s="36">
        <f>_xll.DTC.CPR.ValueForVariable($A1908,AC$10)</f>
        <v>0</v>
      </c>
      <c r="AD1908" s="36">
        <f>_xll.DTC.CPR.ValueForVariable($A1908,AD$10)</f>
        <v>0</v>
      </c>
      <c r="AE1908" s="36">
        <f>_xll.DTC.CPR.ValueForVariable($A1908,AE$10)</f>
        <v>0</v>
      </c>
      <c r="AF1908" s="36">
        <f>_xll.DTC.CPR.ValueForVariable($A1908,AF$10)</f>
        <v>0</v>
      </c>
      <c r="AG1908" s="36">
        <f>_xll.DTC.CPR.ValueForVariable($A1908,AG$10)</f>
        <v>0</v>
      </c>
      <c r="AH1908" s="36">
        <f>_xll.DTC.CPR.ValueForVariable($A1908,AH$10)</f>
        <v>0</v>
      </c>
      <c r="AI1908" s="36">
        <f>_xll.DTC.CPR.ValueForVariable($A1908,AI$10)</f>
        <v>0</v>
      </c>
      <c r="AJ1908" s="36">
        <f>_xll.DTC.CPR.ValueForVariable($A1908,AJ$10)</f>
        <v>0</v>
      </c>
      <c r="AK1908" s="36">
        <f>_xll.DTC.CPR.ValueForVariable($A1908,AK$10)</f>
        <v>0</v>
      </c>
      <c r="AL1908" s="36">
        <f>_xll.DTC.CPR.MinimumForVariable($A1908,AL$10)</f>
        <v>0</v>
      </c>
      <c r="AM1908" s="36">
        <f>_xll.DTC.CPR.MaximumForVariable($A1908,AM$10)</f>
        <v>0</v>
      </c>
    </row>
    <row r="1909" spans="1:39" x14ac:dyDescent="0.35">
      <c r="A1909" s="36" t="str">
        <f>_xll.DTC.CPR.Calculate($B$1,$B$2,$B$3,D1909,E1909,C1909,B1909,F1909,$B$4,G1909)</f>
        <v>CID=1194047605</v>
      </c>
      <c r="B1909" s="36">
        <f t="shared" si="255"/>
        <v>12</v>
      </c>
      <c r="C1909" s="34">
        <f t="shared" si="252"/>
        <v>12.5</v>
      </c>
      <c r="D1909" s="36">
        <f>'TTH375-noEcon_A'!AL1909+('TTH375-noEcon_A'!AM1909-'TTH375-noEcon_A'!AL1909)*0.75</f>
        <v>0</v>
      </c>
      <c r="E1909" s="36">
        <f t="shared" si="253"/>
        <v>4</v>
      </c>
      <c r="F1909" s="36">
        <f t="shared" si="248"/>
        <v>17</v>
      </c>
      <c r="G1909" s="36">
        <f t="shared" si="254"/>
        <v>3.4</v>
      </c>
      <c r="H1909" s="36">
        <f>_xll.DTC.CPR.ValueForVariable($A1909,H$10)</f>
        <v>0</v>
      </c>
      <c r="I1909" s="36">
        <f>_xll.DTC.CPR.ValueForVariable($A1909,I$10)</f>
        <v>0</v>
      </c>
      <c r="J1909" s="36">
        <f>_xll.DTC.CPR.ValueForVariable($A1909,J$10)</f>
        <v>0</v>
      </c>
      <c r="K1909" s="36">
        <f>_xll.DTC.CPR.ValueForVariable($A1909,K$10)</f>
        <v>0</v>
      </c>
      <c r="L1909" s="36">
        <f>_xll.DTC.CPR.ValueForVariable($A1909,L$10)</f>
        <v>0</v>
      </c>
      <c r="M1909" s="36">
        <f>_xll.DTC.CPR.ValueForVariable($A1909,M$10)</f>
        <v>0</v>
      </c>
      <c r="N1909" s="36">
        <f>_xll.DTC.CPR.ValueForVariable($A1909,N$10)</f>
        <v>0</v>
      </c>
      <c r="O1909" s="36">
        <f>_xll.DTC.CPR.ValueForVariable($A1909,O$10)</f>
        <v>0</v>
      </c>
      <c r="P1909" s="36">
        <f>_xll.DTC.CPR.ValueForVariable($A1909,P$10)</f>
        <v>0</v>
      </c>
      <c r="Q1909" s="36">
        <f>_xll.DTC.CPR.ValueForVariable($A1909,Q$10)</f>
        <v>0</v>
      </c>
      <c r="R1909" s="36">
        <f>_xll.DTC.CPR.ValueForVariable($A1909,R$10)</f>
        <v>0</v>
      </c>
      <c r="S1909" s="36">
        <f>_xll.DTC.CPR.ValueForVariable($A1909,S$10)</f>
        <v>0</v>
      </c>
      <c r="T1909" s="36">
        <f>_xll.DTC.CPR.ValueForVariable($A1909,T$10)</f>
        <v>0</v>
      </c>
      <c r="U1909" s="36">
        <f>_xll.DTC.CPR.ValueForVariable($A1909,U$10)</f>
        <v>0</v>
      </c>
      <c r="V1909" s="36">
        <f>_xll.DTC.CPR.ValueForVariable($A1909,V$10)</f>
        <v>0</v>
      </c>
      <c r="W1909" s="36">
        <f>_xll.DTC.CPR.ValueForVariable($A1909,W$10)</f>
        <v>0</v>
      </c>
      <c r="X1909" s="36">
        <f>_xll.DTC.CPR.ValueForVariable($A1909,X$10)</f>
        <v>0</v>
      </c>
      <c r="Y1909" s="36">
        <f>_xll.DTC.CPR.ValueForVariable($A1909,Y$10)</f>
        <v>0</v>
      </c>
      <c r="Z1909" s="36">
        <f>_xll.DTC.CPR.ValueForVariable($A1909,Z$10)</f>
        <v>0</v>
      </c>
      <c r="AA1909" s="36">
        <f>_xll.DTC.CPR.ValueForVariable($A1909,AA$10)</f>
        <v>0</v>
      </c>
      <c r="AB1909" s="36">
        <f>_xll.DTC.CPR.ValueForVariable($A1909,AB$10)</f>
        <v>0</v>
      </c>
      <c r="AC1909" s="36">
        <f>_xll.DTC.CPR.ValueForVariable($A1909,AC$10)</f>
        <v>0</v>
      </c>
      <c r="AD1909" s="36">
        <f>_xll.DTC.CPR.ValueForVariable($A1909,AD$10)</f>
        <v>0</v>
      </c>
      <c r="AE1909" s="36">
        <f>_xll.DTC.CPR.ValueForVariable($A1909,AE$10)</f>
        <v>0</v>
      </c>
      <c r="AF1909" s="36">
        <f>_xll.DTC.CPR.ValueForVariable($A1909,AF$10)</f>
        <v>0</v>
      </c>
      <c r="AG1909" s="36">
        <f>_xll.DTC.CPR.ValueForVariable($A1909,AG$10)</f>
        <v>0</v>
      </c>
      <c r="AH1909" s="36">
        <f>_xll.DTC.CPR.ValueForVariable($A1909,AH$10)</f>
        <v>0</v>
      </c>
      <c r="AI1909" s="36">
        <f>_xll.DTC.CPR.ValueForVariable($A1909,AI$10)</f>
        <v>0</v>
      </c>
      <c r="AJ1909" s="36">
        <f>_xll.DTC.CPR.ValueForVariable($A1909,AJ$10)</f>
        <v>0</v>
      </c>
      <c r="AK1909" s="36">
        <f>_xll.DTC.CPR.ValueForVariable($A1909,AK$10)</f>
        <v>0</v>
      </c>
      <c r="AL1909" s="36">
        <f>_xll.DTC.CPR.MinimumForVariable($A1909,AL$10)</f>
        <v>0</v>
      </c>
      <c r="AM1909" s="36">
        <f>_xll.DTC.CPR.MaximumForVariable($A1909,AM$10)</f>
        <v>0</v>
      </c>
    </row>
    <row r="1910" spans="1:39" x14ac:dyDescent="0.35">
      <c r="A1910" s="36" t="str">
        <f>_xll.DTC.CPR.Calculate($B$1,$B$2,$B$3,D1910,E1910,C1910,B1910,F1910,$B$4,G1910)</f>
        <v>CID=-2019190791</v>
      </c>
      <c r="B1910" s="36">
        <f t="shared" si="255"/>
        <v>12</v>
      </c>
      <c r="C1910" s="34">
        <f t="shared" si="252"/>
        <v>15</v>
      </c>
      <c r="D1910" s="36">
        <f>'TTH375-noEcon_A'!AL1910+('TTH375-noEcon_A'!AM1910-'TTH375-noEcon_A'!AL1910)*0.75</f>
        <v>0</v>
      </c>
      <c r="E1910" s="36">
        <f t="shared" si="253"/>
        <v>4</v>
      </c>
      <c r="F1910" s="36">
        <f t="shared" si="248"/>
        <v>17</v>
      </c>
      <c r="G1910" s="36">
        <f t="shared" si="254"/>
        <v>3.4</v>
      </c>
      <c r="H1910" s="36">
        <f>_xll.DTC.CPR.ValueForVariable($A1910,H$10)</f>
        <v>0</v>
      </c>
      <c r="I1910" s="36">
        <f>_xll.DTC.CPR.ValueForVariable($A1910,I$10)</f>
        <v>0</v>
      </c>
      <c r="J1910" s="36">
        <f>_xll.DTC.CPR.ValueForVariable($A1910,J$10)</f>
        <v>0</v>
      </c>
      <c r="K1910" s="36">
        <f>_xll.DTC.CPR.ValueForVariable($A1910,K$10)</f>
        <v>0</v>
      </c>
      <c r="L1910" s="36">
        <f>_xll.DTC.CPR.ValueForVariable($A1910,L$10)</f>
        <v>0</v>
      </c>
      <c r="M1910" s="36">
        <f>_xll.DTC.CPR.ValueForVariable($A1910,M$10)</f>
        <v>0</v>
      </c>
      <c r="N1910" s="36">
        <f>_xll.DTC.CPR.ValueForVariable($A1910,N$10)</f>
        <v>0</v>
      </c>
      <c r="O1910" s="36">
        <f>_xll.DTC.CPR.ValueForVariable($A1910,O$10)</f>
        <v>0</v>
      </c>
      <c r="P1910" s="36">
        <f>_xll.DTC.CPR.ValueForVariable($A1910,P$10)</f>
        <v>0</v>
      </c>
      <c r="Q1910" s="36">
        <f>_xll.DTC.CPR.ValueForVariable($A1910,Q$10)</f>
        <v>0</v>
      </c>
      <c r="R1910" s="36">
        <f>_xll.DTC.CPR.ValueForVariable($A1910,R$10)</f>
        <v>0</v>
      </c>
      <c r="S1910" s="36">
        <f>_xll.DTC.CPR.ValueForVariable($A1910,S$10)</f>
        <v>0</v>
      </c>
      <c r="T1910" s="36">
        <f>_xll.DTC.CPR.ValueForVariable($A1910,T$10)</f>
        <v>0</v>
      </c>
      <c r="U1910" s="36">
        <f>_xll.DTC.CPR.ValueForVariable($A1910,U$10)</f>
        <v>0</v>
      </c>
      <c r="V1910" s="36">
        <f>_xll.DTC.CPR.ValueForVariable($A1910,V$10)</f>
        <v>0</v>
      </c>
      <c r="W1910" s="36">
        <f>_xll.DTC.CPR.ValueForVariable($A1910,W$10)</f>
        <v>0</v>
      </c>
      <c r="X1910" s="36">
        <f>_xll.DTC.CPR.ValueForVariable($A1910,X$10)</f>
        <v>0</v>
      </c>
      <c r="Y1910" s="36">
        <f>_xll.DTC.CPR.ValueForVariable($A1910,Y$10)</f>
        <v>0</v>
      </c>
      <c r="Z1910" s="36">
        <f>_xll.DTC.CPR.ValueForVariable($A1910,Z$10)</f>
        <v>0</v>
      </c>
      <c r="AA1910" s="36">
        <f>_xll.DTC.CPR.ValueForVariable($A1910,AA$10)</f>
        <v>0</v>
      </c>
      <c r="AB1910" s="36">
        <f>_xll.DTC.CPR.ValueForVariable($A1910,AB$10)</f>
        <v>0</v>
      </c>
      <c r="AC1910" s="36">
        <f>_xll.DTC.CPR.ValueForVariable($A1910,AC$10)</f>
        <v>0</v>
      </c>
      <c r="AD1910" s="36">
        <f>_xll.DTC.CPR.ValueForVariable($A1910,AD$10)</f>
        <v>0</v>
      </c>
      <c r="AE1910" s="36">
        <f>_xll.DTC.CPR.ValueForVariable($A1910,AE$10)</f>
        <v>0</v>
      </c>
      <c r="AF1910" s="36">
        <f>_xll.DTC.CPR.ValueForVariable($A1910,AF$10)</f>
        <v>0</v>
      </c>
      <c r="AG1910" s="36">
        <f>_xll.DTC.CPR.ValueForVariable($A1910,AG$10)</f>
        <v>0</v>
      </c>
      <c r="AH1910" s="36">
        <f>_xll.DTC.CPR.ValueForVariable($A1910,AH$10)</f>
        <v>0</v>
      </c>
      <c r="AI1910" s="36">
        <f>_xll.DTC.CPR.ValueForVariable($A1910,AI$10)</f>
        <v>0</v>
      </c>
      <c r="AJ1910" s="36">
        <f>_xll.DTC.CPR.ValueForVariable($A1910,AJ$10)</f>
        <v>0</v>
      </c>
      <c r="AK1910" s="36">
        <f>_xll.DTC.CPR.ValueForVariable($A1910,AK$10)</f>
        <v>0</v>
      </c>
      <c r="AL1910" s="36">
        <f>_xll.DTC.CPR.MinimumForVariable($A1910,AL$10)</f>
        <v>0</v>
      </c>
      <c r="AM1910" s="36">
        <f>_xll.DTC.CPR.MaximumForVariable($A1910,AM$10)</f>
        <v>0</v>
      </c>
    </row>
    <row r="1911" spans="1:39" x14ac:dyDescent="0.35">
      <c r="A1911" s="36" t="str">
        <f>_xll.DTC.CPR.Calculate($B$1,$B$2,$B$3,D1911,E1911,C1911,B1911,F1911,$B$4,G1911)</f>
        <v>CID=-2019190760</v>
      </c>
      <c r="B1911" s="36">
        <f t="shared" si="255"/>
        <v>12</v>
      </c>
      <c r="C1911" s="34">
        <f t="shared" si="252"/>
        <v>17.5</v>
      </c>
      <c r="D1911" s="36">
        <f>'TTH375-noEcon_A'!AL1911+('TTH375-noEcon_A'!AM1911-'TTH375-noEcon_A'!AL1911)*0.75</f>
        <v>0</v>
      </c>
      <c r="E1911" s="36">
        <f t="shared" si="253"/>
        <v>4</v>
      </c>
      <c r="F1911" s="36">
        <f t="shared" si="248"/>
        <v>17</v>
      </c>
      <c r="G1911" s="36">
        <f t="shared" si="254"/>
        <v>3.4</v>
      </c>
      <c r="H1911" s="36">
        <f>_xll.DTC.CPR.ValueForVariable($A1911,H$10)</f>
        <v>0</v>
      </c>
      <c r="I1911" s="36">
        <f>_xll.DTC.CPR.ValueForVariable($A1911,I$10)</f>
        <v>0</v>
      </c>
      <c r="J1911" s="36">
        <f>_xll.DTC.CPR.ValueForVariable($A1911,J$10)</f>
        <v>0</v>
      </c>
      <c r="K1911" s="36">
        <f>_xll.DTC.CPR.ValueForVariable($A1911,K$10)</f>
        <v>0</v>
      </c>
      <c r="L1911" s="36">
        <f>_xll.DTC.CPR.ValueForVariable($A1911,L$10)</f>
        <v>0</v>
      </c>
      <c r="M1911" s="36">
        <f>_xll.DTC.CPR.ValueForVariable($A1911,M$10)</f>
        <v>0</v>
      </c>
      <c r="N1911" s="36">
        <f>_xll.DTC.CPR.ValueForVariable($A1911,N$10)</f>
        <v>0</v>
      </c>
      <c r="O1911" s="36">
        <f>_xll.DTC.CPR.ValueForVariable($A1911,O$10)</f>
        <v>0</v>
      </c>
      <c r="P1911" s="36">
        <f>_xll.DTC.CPR.ValueForVariable($A1911,P$10)</f>
        <v>0</v>
      </c>
      <c r="Q1911" s="36">
        <f>_xll.DTC.CPR.ValueForVariable($A1911,Q$10)</f>
        <v>0</v>
      </c>
      <c r="R1911" s="36">
        <f>_xll.DTC.CPR.ValueForVariable($A1911,R$10)</f>
        <v>0</v>
      </c>
      <c r="S1911" s="36">
        <f>_xll.DTC.CPR.ValueForVariable($A1911,S$10)</f>
        <v>0</v>
      </c>
      <c r="T1911" s="36">
        <f>_xll.DTC.CPR.ValueForVariable($A1911,T$10)</f>
        <v>0</v>
      </c>
      <c r="U1911" s="36">
        <f>_xll.DTC.CPR.ValueForVariable($A1911,U$10)</f>
        <v>0</v>
      </c>
      <c r="V1911" s="36">
        <f>_xll.DTC.CPR.ValueForVariable($A1911,V$10)</f>
        <v>0</v>
      </c>
      <c r="W1911" s="36">
        <f>_xll.DTC.CPR.ValueForVariable($A1911,W$10)</f>
        <v>0</v>
      </c>
      <c r="X1911" s="36">
        <f>_xll.DTC.CPR.ValueForVariable($A1911,X$10)</f>
        <v>0</v>
      </c>
      <c r="Y1911" s="36">
        <f>_xll.DTC.CPR.ValueForVariable($A1911,Y$10)</f>
        <v>0</v>
      </c>
      <c r="Z1911" s="36">
        <f>_xll.DTC.CPR.ValueForVariable($A1911,Z$10)</f>
        <v>0</v>
      </c>
      <c r="AA1911" s="36">
        <f>_xll.DTC.CPR.ValueForVariable($A1911,AA$10)</f>
        <v>0</v>
      </c>
      <c r="AB1911" s="36">
        <f>_xll.DTC.CPR.ValueForVariable($A1911,AB$10)</f>
        <v>0</v>
      </c>
      <c r="AC1911" s="36">
        <f>_xll.DTC.CPR.ValueForVariable($A1911,AC$10)</f>
        <v>0</v>
      </c>
      <c r="AD1911" s="36">
        <f>_xll.DTC.CPR.ValueForVariable($A1911,AD$10)</f>
        <v>0</v>
      </c>
      <c r="AE1911" s="36">
        <f>_xll.DTC.CPR.ValueForVariable($A1911,AE$10)</f>
        <v>0</v>
      </c>
      <c r="AF1911" s="36">
        <f>_xll.DTC.CPR.ValueForVariable($A1911,AF$10)</f>
        <v>0</v>
      </c>
      <c r="AG1911" s="36">
        <f>_xll.DTC.CPR.ValueForVariable($A1911,AG$10)</f>
        <v>0</v>
      </c>
      <c r="AH1911" s="36">
        <f>_xll.DTC.CPR.ValueForVariable($A1911,AH$10)</f>
        <v>0</v>
      </c>
      <c r="AI1911" s="36">
        <f>_xll.DTC.CPR.ValueForVariable($A1911,AI$10)</f>
        <v>0</v>
      </c>
      <c r="AJ1911" s="36">
        <f>_xll.DTC.CPR.ValueForVariable($A1911,AJ$10)</f>
        <v>0</v>
      </c>
      <c r="AK1911" s="36">
        <f>_xll.DTC.CPR.ValueForVariable($A1911,AK$10)</f>
        <v>0</v>
      </c>
      <c r="AL1911" s="36">
        <f>_xll.DTC.CPR.MinimumForVariable($A1911,AL$10)</f>
        <v>0</v>
      </c>
      <c r="AM1911" s="36">
        <f>_xll.DTC.CPR.MaximumForVariable($A1911,AM$10)</f>
        <v>0</v>
      </c>
    </row>
    <row r="1912" spans="1:39" x14ac:dyDescent="0.35">
      <c r="A1912" s="36" t="str">
        <f>_xll.DTC.CPR.Calculate($B$1,$B$2,$B$3,D1912,E1912,C1912,B1912,F1912,$B$4,G1912)</f>
        <v>CID=-2019190729</v>
      </c>
      <c r="B1912" s="36">
        <f t="shared" si="255"/>
        <v>12</v>
      </c>
      <c r="C1912" s="34">
        <f t="shared" si="252"/>
        <v>20</v>
      </c>
      <c r="D1912" s="36">
        <f>'TTH375-noEcon_A'!AL1912+('TTH375-noEcon_A'!AM1912-'TTH375-noEcon_A'!AL1912)*0.75</f>
        <v>0</v>
      </c>
      <c r="E1912" s="36">
        <f t="shared" si="253"/>
        <v>4</v>
      </c>
      <c r="F1912" s="36">
        <f t="shared" si="248"/>
        <v>17</v>
      </c>
      <c r="G1912" s="36">
        <f t="shared" si="254"/>
        <v>3.4</v>
      </c>
      <c r="H1912" s="36">
        <f>_xll.DTC.CPR.ValueForVariable($A1912,H$10)</f>
        <v>0</v>
      </c>
      <c r="I1912" s="36">
        <f>_xll.DTC.CPR.ValueForVariable($A1912,I$10)</f>
        <v>0</v>
      </c>
      <c r="J1912" s="36">
        <f>_xll.DTC.CPR.ValueForVariable($A1912,J$10)</f>
        <v>0</v>
      </c>
      <c r="K1912" s="36">
        <f>_xll.DTC.CPR.ValueForVariable($A1912,K$10)</f>
        <v>0</v>
      </c>
      <c r="L1912" s="36">
        <f>_xll.DTC.CPR.ValueForVariable($A1912,L$10)</f>
        <v>0</v>
      </c>
      <c r="M1912" s="36">
        <f>_xll.DTC.CPR.ValueForVariable($A1912,M$10)</f>
        <v>0</v>
      </c>
      <c r="N1912" s="36">
        <f>_xll.DTC.CPR.ValueForVariable($A1912,N$10)</f>
        <v>0</v>
      </c>
      <c r="O1912" s="36">
        <f>_xll.DTC.CPR.ValueForVariable($A1912,O$10)</f>
        <v>0</v>
      </c>
      <c r="P1912" s="36">
        <f>_xll.DTC.CPR.ValueForVariable($A1912,P$10)</f>
        <v>0</v>
      </c>
      <c r="Q1912" s="36">
        <f>_xll.DTC.CPR.ValueForVariable($A1912,Q$10)</f>
        <v>0</v>
      </c>
      <c r="R1912" s="36">
        <f>_xll.DTC.CPR.ValueForVariable($A1912,R$10)</f>
        <v>0</v>
      </c>
      <c r="S1912" s="36">
        <f>_xll.DTC.CPR.ValueForVariable($A1912,S$10)</f>
        <v>0</v>
      </c>
      <c r="T1912" s="36">
        <f>_xll.DTC.CPR.ValueForVariable($A1912,T$10)</f>
        <v>0</v>
      </c>
      <c r="U1912" s="36">
        <f>_xll.DTC.CPR.ValueForVariable($A1912,U$10)</f>
        <v>0</v>
      </c>
      <c r="V1912" s="36">
        <f>_xll.DTC.CPR.ValueForVariable($A1912,V$10)</f>
        <v>0</v>
      </c>
      <c r="W1912" s="36">
        <f>_xll.DTC.CPR.ValueForVariable($A1912,W$10)</f>
        <v>0</v>
      </c>
      <c r="X1912" s="36">
        <f>_xll.DTC.CPR.ValueForVariable($A1912,X$10)</f>
        <v>0</v>
      </c>
      <c r="Y1912" s="36">
        <f>_xll.DTC.CPR.ValueForVariable($A1912,Y$10)</f>
        <v>0</v>
      </c>
      <c r="Z1912" s="36">
        <f>_xll.DTC.CPR.ValueForVariable($A1912,Z$10)</f>
        <v>0</v>
      </c>
      <c r="AA1912" s="36">
        <f>_xll.DTC.CPR.ValueForVariable($A1912,AA$10)</f>
        <v>0</v>
      </c>
      <c r="AB1912" s="36">
        <f>_xll.DTC.CPR.ValueForVariable($A1912,AB$10)</f>
        <v>0</v>
      </c>
      <c r="AC1912" s="36">
        <f>_xll.DTC.CPR.ValueForVariable($A1912,AC$10)</f>
        <v>0</v>
      </c>
      <c r="AD1912" s="36">
        <f>_xll.DTC.CPR.ValueForVariable($A1912,AD$10)</f>
        <v>0</v>
      </c>
      <c r="AE1912" s="36">
        <f>_xll.DTC.CPR.ValueForVariable($A1912,AE$10)</f>
        <v>0</v>
      </c>
      <c r="AF1912" s="36">
        <f>_xll.DTC.CPR.ValueForVariable($A1912,AF$10)</f>
        <v>0</v>
      </c>
      <c r="AG1912" s="36">
        <f>_xll.DTC.CPR.ValueForVariable($A1912,AG$10)</f>
        <v>0</v>
      </c>
      <c r="AH1912" s="36">
        <f>_xll.DTC.CPR.ValueForVariable($A1912,AH$10)</f>
        <v>0</v>
      </c>
      <c r="AI1912" s="36">
        <f>_xll.DTC.CPR.ValueForVariable($A1912,AI$10)</f>
        <v>0</v>
      </c>
      <c r="AJ1912" s="36">
        <f>_xll.DTC.CPR.ValueForVariable($A1912,AJ$10)</f>
        <v>0</v>
      </c>
      <c r="AK1912" s="36">
        <f>_xll.DTC.CPR.ValueForVariable($A1912,AK$10)</f>
        <v>0</v>
      </c>
      <c r="AL1912" s="36">
        <f>_xll.DTC.CPR.MinimumForVariable($A1912,AL$10)</f>
        <v>0</v>
      </c>
      <c r="AM1912" s="36">
        <f>_xll.DTC.CPR.MaximumForVariable($A1912,AM$10)</f>
        <v>0</v>
      </c>
    </row>
    <row r="1913" spans="1:39" x14ac:dyDescent="0.35">
      <c r="A1913" s="36" t="str">
        <f>_xll.DTC.CPR.Calculate($B$1,$B$2,$B$3,D1913,E1913,C1913,B1913,F1913,$B$4,G1913)</f>
        <v>CID=-2019190698</v>
      </c>
      <c r="B1913" s="36">
        <f t="shared" si="255"/>
        <v>12</v>
      </c>
      <c r="C1913" s="34">
        <f t="shared" si="252"/>
        <v>22.5</v>
      </c>
      <c r="D1913" s="36">
        <f>'TTH375-noEcon_A'!AL1913+('TTH375-noEcon_A'!AM1913-'TTH375-noEcon_A'!AL1913)*0.75</f>
        <v>0</v>
      </c>
      <c r="E1913" s="36">
        <f t="shared" si="253"/>
        <v>4</v>
      </c>
      <c r="F1913" s="36">
        <f t="shared" ref="F1913:F1976" si="256">MAX(B1913+5,C1913-$F$8)</f>
        <v>17</v>
      </c>
      <c r="G1913" s="36">
        <f t="shared" si="254"/>
        <v>3.4</v>
      </c>
      <c r="H1913" s="36">
        <f>_xll.DTC.CPR.ValueForVariable($A1913,H$10)</f>
        <v>0</v>
      </c>
      <c r="I1913" s="36">
        <f>_xll.DTC.CPR.ValueForVariable($A1913,I$10)</f>
        <v>0</v>
      </c>
      <c r="J1913" s="36">
        <f>_xll.DTC.CPR.ValueForVariable($A1913,J$10)</f>
        <v>0</v>
      </c>
      <c r="K1913" s="36">
        <f>_xll.DTC.CPR.ValueForVariable($A1913,K$10)</f>
        <v>0</v>
      </c>
      <c r="L1913" s="36">
        <f>_xll.DTC.CPR.ValueForVariable($A1913,L$10)</f>
        <v>0</v>
      </c>
      <c r="M1913" s="36">
        <f>_xll.DTC.CPR.ValueForVariable($A1913,M$10)</f>
        <v>0</v>
      </c>
      <c r="N1913" s="36">
        <f>_xll.DTC.CPR.ValueForVariable($A1913,N$10)</f>
        <v>0</v>
      </c>
      <c r="O1913" s="36">
        <f>_xll.DTC.CPR.ValueForVariable($A1913,O$10)</f>
        <v>0</v>
      </c>
      <c r="P1913" s="36">
        <f>_xll.DTC.CPR.ValueForVariable($A1913,P$10)</f>
        <v>0</v>
      </c>
      <c r="Q1913" s="36">
        <f>_xll.DTC.CPR.ValueForVariable($A1913,Q$10)</f>
        <v>0</v>
      </c>
      <c r="R1913" s="36">
        <f>_xll.DTC.CPR.ValueForVariable($A1913,R$10)</f>
        <v>0</v>
      </c>
      <c r="S1913" s="36">
        <f>_xll.DTC.CPR.ValueForVariable($A1913,S$10)</f>
        <v>0</v>
      </c>
      <c r="T1913" s="36">
        <f>_xll.DTC.CPR.ValueForVariable($A1913,T$10)</f>
        <v>0</v>
      </c>
      <c r="U1913" s="36">
        <f>_xll.DTC.CPR.ValueForVariable($A1913,U$10)</f>
        <v>0</v>
      </c>
      <c r="V1913" s="36">
        <f>_xll.DTC.CPR.ValueForVariable($A1913,V$10)</f>
        <v>0</v>
      </c>
      <c r="W1913" s="36">
        <f>_xll.DTC.CPR.ValueForVariable($A1913,W$10)</f>
        <v>0</v>
      </c>
      <c r="X1913" s="36">
        <f>_xll.DTC.CPR.ValueForVariable($A1913,X$10)</f>
        <v>0</v>
      </c>
      <c r="Y1913" s="36">
        <f>_xll.DTC.CPR.ValueForVariable($A1913,Y$10)</f>
        <v>0</v>
      </c>
      <c r="Z1913" s="36">
        <f>_xll.DTC.CPR.ValueForVariable($A1913,Z$10)</f>
        <v>0</v>
      </c>
      <c r="AA1913" s="36">
        <f>_xll.DTC.CPR.ValueForVariable($A1913,AA$10)</f>
        <v>0</v>
      </c>
      <c r="AB1913" s="36">
        <f>_xll.DTC.CPR.ValueForVariable($A1913,AB$10)</f>
        <v>0</v>
      </c>
      <c r="AC1913" s="36">
        <f>_xll.DTC.CPR.ValueForVariable($A1913,AC$10)</f>
        <v>0</v>
      </c>
      <c r="AD1913" s="36">
        <f>_xll.DTC.CPR.ValueForVariable($A1913,AD$10)</f>
        <v>0</v>
      </c>
      <c r="AE1913" s="36">
        <f>_xll.DTC.CPR.ValueForVariable($A1913,AE$10)</f>
        <v>0</v>
      </c>
      <c r="AF1913" s="36">
        <f>_xll.DTC.CPR.ValueForVariable($A1913,AF$10)</f>
        <v>0</v>
      </c>
      <c r="AG1913" s="36">
        <f>_xll.DTC.CPR.ValueForVariable($A1913,AG$10)</f>
        <v>0</v>
      </c>
      <c r="AH1913" s="36">
        <f>_xll.DTC.CPR.ValueForVariable($A1913,AH$10)</f>
        <v>0</v>
      </c>
      <c r="AI1913" s="36">
        <f>_xll.DTC.CPR.ValueForVariable($A1913,AI$10)</f>
        <v>0</v>
      </c>
      <c r="AJ1913" s="36">
        <f>_xll.DTC.CPR.ValueForVariable($A1913,AJ$10)</f>
        <v>0</v>
      </c>
      <c r="AK1913" s="36">
        <f>_xll.DTC.CPR.ValueForVariable($A1913,AK$10)</f>
        <v>0</v>
      </c>
      <c r="AL1913" s="36">
        <f>_xll.DTC.CPR.MinimumForVariable($A1913,AL$10)</f>
        <v>0</v>
      </c>
      <c r="AM1913" s="36">
        <f>_xll.DTC.CPR.MaximumForVariable($A1913,AM$10)</f>
        <v>0</v>
      </c>
    </row>
    <row r="1914" spans="1:39" x14ac:dyDescent="0.35">
      <c r="A1914" s="36" t="str">
        <f>_xll.DTC.CPR.Calculate($B$1,$B$2,$B$3,D1914,E1914,C1914,B1914,F1914,$B$4,G1914)</f>
        <v>CID=-2019190667</v>
      </c>
      <c r="B1914" s="36">
        <f t="shared" si="255"/>
        <v>12</v>
      </c>
      <c r="C1914" s="34">
        <f t="shared" si="252"/>
        <v>25</v>
      </c>
      <c r="D1914" s="36">
        <f>'TTH375-noEcon_A'!AL1914+('TTH375-noEcon_A'!AM1914-'TTH375-noEcon_A'!AL1914)*0.75</f>
        <v>15.229978630371241</v>
      </c>
      <c r="E1914" s="36">
        <f t="shared" si="253"/>
        <v>4</v>
      </c>
      <c r="F1914" s="36">
        <f t="shared" si="256"/>
        <v>19</v>
      </c>
      <c r="G1914" s="36">
        <f t="shared" si="254"/>
        <v>3.8</v>
      </c>
      <c r="H1914" s="36">
        <f>_xll.DTC.CPR.ValueForVariable($A1914,H$10)</f>
        <v>1.7344758233955697</v>
      </c>
      <c r="I1914" s="36">
        <f>_xll.DTC.CPR.ValueForVariable($A1914,I$10)</f>
        <v>147.99487165883573</v>
      </c>
      <c r="J1914" s="36">
        <f>_xll.DTC.CPR.ValueForVariable($A1914,J$10)</f>
        <v>21.117177651015592</v>
      </c>
      <c r="K1914" s="36">
        <f>_xll.DTC.CPR.ValueForVariable($A1914,K$10)</f>
        <v>226.06325752935251</v>
      </c>
      <c r="L1914" s="36">
        <f>_xll.DTC.CPR.ValueForVariable($A1914,L$10)</f>
        <v>417.82406447243568</v>
      </c>
      <c r="M1914" s="36">
        <f>_xll.DTC.CPR.ValueForVariable($A1914,M$10)</f>
        <v>409.23053492595528</v>
      </c>
      <c r="N1914" s="36">
        <f>_xll.DTC.CPR.ValueForVariable($A1914,N$10)</f>
        <v>19884.816772756978</v>
      </c>
      <c r="O1914" s="36">
        <f>_xll.DTC.CPR.ValueForVariable($A1914,O$10)</f>
        <v>0.96425901875557829</v>
      </c>
      <c r="P1914" s="36">
        <f>_xll.DTC.CPR.ValueForVariable($A1914,P$10)</f>
        <v>9.1276430815003598E-3</v>
      </c>
      <c r="Q1914" s="36">
        <f>_xll.DTC.CPR.ValueForVariable($A1914,Q$10)</f>
        <v>11.596911273523837</v>
      </c>
      <c r="R1914" s="36">
        <f>_xll.DTC.CPR.ValueForVariable($A1914,R$10)</f>
        <v>15.22997762118008</v>
      </c>
      <c r="S1914" s="36">
        <f>_xll.DTC.CPR.ValueForVariable($A1914,S$10)</f>
        <v>176.620699170579</v>
      </c>
      <c r="T1914" s="36">
        <f>_xll.DTC.CPR.ValueForVariable($A1914,T$10)</f>
        <v>12</v>
      </c>
      <c r="U1914" s="36">
        <f>_xll.DTC.CPR.ValueForVariable($A1914,U$10)</f>
        <v>25</v>
      </c>
      <c r="V1914" s="36">
        <f>_xll.DTC.CPR.ValueForVariable($A1914,V$10)</f>
        <v>4</v>
      </c>
      <c r="W1914" s="36">
        <f>_xll.DTC.CPR.ValueForVariable($A1914,W$10)</f>
        <v>19</v>
      </c>
      <c r="X1914" s="36">
        <f>_xll.DTC.CPR.ValueForVariable($A1914,X$10)</f>
        <v>443.01453144767021</v>
      </c>
      <c r="Y1914" s="36">
        <f>_xll.DTC.CPR.ValueForVariable($A1914,Y$10)</f>
        <v>665.38093256851494</v>
      </c>
      <c r="Z1914" s="36">
        <f>_xll.DTC.CPR.ValueForVariable($A1914,Z$10)</f>
        <v>35.702211476405125</v>
      </c>
      <c r="AA1914" s="36">
        <f>_xll.DTC.CPR.ValueForVariable($A1914,AA$10)</f>
        <v>1.501939293941899</v>
      </c>
      <c r="AB1914" s="36">
        <f>_xll.DTC.CPR.ValueForVariable($A1914,AB$10)</f>
        <v>0.74337010054975861</v>
      </c>
      <c r="AC1914" s="36">
        <f>_xll.DTC.CPR.ValueForVariable($A1914,AC$10)</f>
        <v>88.752220239825036</v>
      </c>
      <c r="AD1914" s="36">
        <f>_xll.DTC.CPR.ValueForVariable($A1914,AD$10)</f>
        <v>31.127909279351808</v>
      </c>
      <c r="AE1914" s="36">
        <f>_xll.DTC.CPR.ValueForVariable($A1914,AE$10)</f>
        <v>0</v>
      </c>
      <c r="AF1914" s="36">
        <f>_xll.DTC.CPR.ValueForVariable($A1914,AF$10)</f>
        <v>0</v>
      </c>
      <c r="AG1914" s="36">
        <f>_xll.DTC.CPR.ValueForVariable($A1914,AG$10)</f>
        <v>0</v>
      </c>
      <c r="AH1914" s="36">
        <f>_xll.DTC.CPR.ValueForVariable($A1914,AH$10)</f>
        <v>0</v>
      </c>
      <c r="AI1914" s="36">
        <f>_xll.DTC.CPR.ValueForVariable($A1914,AI$10)</f>
        <v>0</v>
      </c>
      <c r="AJ1914" s="36">
        <f>_xll.DTC.CPR.ValueForVariable($A1914,AJ$10)</f>
        <v>0</v>
      </c>
      <c r="AK1914" s="36">
        <f>_xll.DTC.CPR.ValueForVariable($A1914,AK$10)</f>
        <v>10</v>
      </c>
      <c r="AL1914" s="36">
        <f>_xll.DTC.CPR.MinimumForVariable($A1914,AL$10)</f>
        <v>10.794983198828694</v>
      </c>
      <c r="AM1914" s="36">
        <f>_xll.DTC.CPR.MaximumForVariable($A1914,AM$10)</f>
        <v>16.708310440885423</v>
      </c>
    </row>
    <row r="1915" spans="1:39" x14ac:dyDescent="0.35">
      <c r="A1915" s="36" t="str">
        <f>_xll.DTC.CPR.Calculate($B$1,$B$2,$B$3,D1915,E1915,C1915,B1915,F1915,$B$4,G1915)</f>
        <v>CID=-2019190636</v>
      </c>
      <c r="B1915" s="36">
        <f t="shared" si="255"/>
        <v>12</v>
      </c>
      <c r="C1915" s="34">
        <f t="shared" si="252"/>
        <v>27.5</v>
      </c>
      <c r="D1915" s="36">
        <f>'TTH375-noEcon_A'!AL1915+('TTH375-noEcon_A'!AM1915-'TTH375-noEcon_A'!AL1915)*0.75</f>
        <v>25.13054697396079</v>
      </c>
      <c r="E1915" s="36">
        <f t="shared" si="253"/>
        <v>4</v>
      </c>
      <c r="F1915" s="36">
        <f t="shared" si="256"/>
        <v>21.5</v>
      </c>
      <c r="G1915" s="36">
        <f t="shared" si="254"/>
        <v>4.3</v>
      </c>
      <c r="H1915" s="36">
        <f>_xll.DTC.CPR.ValueForVariable($A1915,H$10)</f>
        <v>1.7344758233955697</v>
      </c>
      <c r="I1915" s="36">
        <f>_xll.DTC.CPR.ValueForVariable($A1915,I$10)</f>
        <v>147.99487165883573</v>
      </c>
      <c r="J1915" s="36">
        <f>_xll.DTC.CPR.ValueForVariable($A1915,J$10)</f>
        <v>21.117177651015592</v>
      </c>
      <c r="K1915" s="36">
        <f>_xll.DTC.CPR.ValueForVariable($A1915,K$10)</f>
        <v>229.58129245231444</v>
      </c>
      <c r="L1915" s="36">
        <f>_xll.DTC.CPR.ValueForVariable($A1915,L$10)</f>
        <v>419.39253965996818</v>
      </c>
      <c r="M1915" s="36">
        <f>_xll.DTC.CPR.ValueForVariable($A1915,M$10)</f>
        <v>409.23053492595528</v>
      </c>
      <c r="N1915" s="36">
        <f>_xll.DTC.CPR.ValueForVariable($A1915,N$10)</f>
        <v>22274.529470039051</v>
      </c>
      <c r="O1915" s="36">
        <f>_xll.DTC.CPR.ValueForVariable($A1915,O$10)</f>
        <v>1.2758756152924402</v>
      </c>
      <c r="P1915" s="36">
        <f>_xll.DTC.CPR.ValueForVariable($A1915,P$10)</f>
        <v>1.2297572215896873E-2</v>
      </c>
      <c r="Q1915" s="36">
        <f>_xll.DTC.CPR.ValueForVariable($A1915,Q$10)</f>
        <v>9.1207804832614467</v>
      </c>
      <c r="R1915" s="36">
        <f>_xll.DTC.CPR.ValueForVariable($A1915,R$10)</f>
        <v>25.130534409695098</v>
      </c>
      <c r="S1915" s="36">
        <f>_xll.DTC.CPR.ValueForVariable($A1915,S$10)</f>
        <v>229.21008777787728</v>
      </c>
      <c r="T1915" s="36">
        <f>_xll.DTC.CPR.ValueForVariable($A1915,T$10)</f>
        <v>12</v>
      </c>
      <c r="U1915" s="36">
        <f>_xll.DTC.CPR.ValueForVariable($A1915,U$10)</f>
        <v>27.5</v>
      </c>
      <c r="V1915" s="36">
        <f>_xll.DTC.CPR.ValueForVariable($A1915,V$10)</f>
        <v>4</v>
      </c>
      <c r="W1915" s="36">
        <f>_xll.DTC.CPR.ValueForVariable($A1915,W$10)</f>
        <v>21.5</v>
      </c>
      <c r="X1915" s="36">
        <f>_xll.DTC.CPR.ValueForVariable($A1915,X$10)</f>
        <v>443.01453144767021</v>
      </c>
      <c r="Y1915" s="36">
        <f>_xll.DTC.CPR.ValueForVariable($A1915,Y$10)</f>
        <v>716.3448725966025</v>
      </c>
      <c r="Z1915" s="36">
        <f>_xll.DTC.CPR.ValueForVariable($A1915,Z$10)</f>
        <v>40.637804867046668</v>
      </c>
      <c r="AA1915" s="36">
        <f>_xll.DTC.CPR.ValueForVariable($A1915,AA$10)</f>
        <v>1.6169782744050205</v>
      </c>
      <c r="AB1915" s="36">
        <f>_xll.DTC.CPR.ValueForVariable($A1915,AB$10)</f>
        <v>0.80460827573895533</v>
      </c>
      <c r="AC1915" s="36">
        <f>_xll.DTC.CPR.ValueForVariable($A1915,AC$10)</f>
        <v>110</v>
      </c>
      <c r="AD1915" s="36">
        <f>_xll.DTC.CPR.ValueForVariable($A1915,AD$10)</f>
        <v>47.454019564565812</v>
      </c>
      <c r="AE1915" s="36">
        <f>_xll.DTC.CPR.ValueForVariable($A1915,AE$10)</f>
        <v>0</v>
      </c>
      <c r="AF1915" s="36">
        <f>_xll.DTC.CPR.ValueForVariable($A1915,AF$10)</f>
        <v>0</v>
      </c>
      <c r="AG1915" s="36">
        <f>_xll.DTC.CPR.ValueForVariable($A1915,AG$10)</f>
        <v>0</v>
      </c>
      <c r="AH1915" s="36">
        <f>_xll.DTC.CPR.ValueForVariable($A1915,AH$10)</f>
        <v>0</v>
      </c>
      <c r="AI1915" s="36">
        <f>_xll.DTC.CPR.ValueForVariable($A1915,AI$10)</f>
        <v>0</v>
      </c>
      <c r="AJ1915" s="36">
        <f>_xll.DTC.CPR.ValueForVariable($A1915,AJ$10)</f>
        <v>0</v>
      </c>
      <c r="AK1915" s="36">
        <f>_xll.DTC.CPR.ValueForVariable($A1915,AK$10)</f>
        <v>5</v>
      </c>
      <c r="AL1915" s="36">
        <f>_xll.DTC.CPR.MinimumForVariable($A1915,AL$10)</f>
        <v>11.11275159372267</v>
      </c>
      <c r="AM1915" s="36">
        <f>_xll.DTC.CPR.MaximumForVariable($A1915,AM$10)</f>
        <v>29.803145434040161</v>
      </c>
    </row>
    <row r="1916" spans="1:39" x14ac:dyDescent="0.35">
      <c r="A1916" s="36" t="str">
        <f>_xll.DTC.CPR.Calculate($B$1,$B$2,$B$3,D1916,E1916,C1916,B1916,F1916,$B$4,G1916)</f>
        <v>CID=-2019190605</v>
      </c>
      <c r="B1916" s="36">
        <f t="shared" si="255"/>
        <v>12</v>
      </c>
      <c r="C1916" s="34">
        <f t="shared" si="252"/>
        <v>30</v>
      </c>
      <c r="D1916" s="36">
        <f>'TTH375-noEcon_A'!AL1916+('TTH375-noEcon_A'!AM1916-'TTH375-noEcon_A'!AL1916)*0.75</f>
        <v>30.809776922580333</v>
      </c>
      <c r="E1916" s="36">
        <f t="shared" si="253"/>
        <v>4</v>
      </c>
      <c r="F1916" s="36">
        <f t="shared" si="256"/>
        <v>24</v>
      </c>
      <c r="G1916" s="36">
        <f t="shared" si="254"/>
        <v>4.8</v>
      </c>
      <c r="H1916" s="36">
        <f>_xll.DTC.CPR.ValueForVariable($A1916,H$10)</f>
        <v>1.7344758233955697</v>
      </c>
      <c r="I1916" s="36">
        <f>_xll.DTC.CPR.ValueForVariable($A1916,I$10)</f>
        <v>147.99487165883573</v>
      </c>
      <c r="J1916" s="36">
        <f>_xll.DTC.CPR.ValueForVariable($A1916,J$10)</f>
        <v>21.117177651015592</v>
      </c>
      <c r="K1916" s="36">
        <f>_xll.DTC.CPR.ValueForVariable($A1916,K$10)</f>
        <v>233.12256006149789</v>
      </c>
      <c r="L1916" s="36">
        <f>_xll.DTC.CPR.ValueForVariable($A1916,L$10)</f>
        <v>420.93435802649896</v>
      </c>
      <c r="M1916" s="36">
        <f>_xll.DTC.CPR.ValueForVariable($A1916,M$10)</f>
        <v>409.23053492595528</v>
      </c>
      <c r="N1916" s="36">
        <f>_xll.DTC.CPR.ValueForVariable($A1916,N$10)</f>
        <v>23572.554455356654</v>
      </c>
      <c r="O1916" s="36">
        <f>_xll.DTC.CPR.ValueForVariable($A1916,O$10)</f>
        <v>1.4081609196885041</v>
      </c>
      <c r="P1916" s="36">
        <f>_xll.DTC.CPR.ValueForVariable($A1916,P$10)</f>
        <v>1.4329295006968688E-2</v>
      </c>
      <c r="Q1916" s="36">
        <f>_xll.DTC.CPR.ValueForVariable($A1916,Q$10)</f>
        <v>8.0490133685637346</v>
      </c>
      <c r="R1916" s="36">
        <f>_xll.DTC.CPR.ValueForVariable($A1916,R$10)</f>
        <v>30.80978456541753</v>
      </c>
      <c r="S1916" s="36">
        <f>_xll.DTC.CPR.ValueForVariable($A1916,S$10)</f>
        <v>247.98836784961429</v>
      </c>
      <c r="T1916" s="36">
        <f>_xll.DTC.CPR.ValueForVariable($A1916,T$10)</f>
        <v>12</v>
      </c>
      <c r="U1916" s="36">
        <f>_xll.DTC.CPR.ValueForVariable($A1916,U$10)</f>
        <v>30</v>
      </c>
      <c r="V1916" s="36">
        <f>_xll.DTC.CPR.ValueForVariable($A1916,V$10)</f>
        <v>4</v>
      </c>
      <c r="W1916" s="36">
        <f>_xll.DTC.CPR.ValueForVariable($A1916,W$10)</f>
        <v>24</v>
      </c>
      <c r="X1916" s="36">
        <f>_xll.DTC.CPR.ValueForVariable($A1916,X$10)</f>
        <v>443.01453144767021</v>
      </c>
      <c r="Y1916" s="36">
        <f>_xll.DTC.CPR.ValueForVariable($A1916,Y$10)</f>
        <v>770.19630307686862</v>
      </c>
      <c r="Z1916" s="36">
        <f>_xll.DTC.CPR.ValueForVariable($A1916,Z$10)</f>
        <v>43.795192659474424</v>
      </c>
      <c r="AA1916" s="36">
        <f>_xll.DTC.CPR.ValueForVariable($A1916,AA$10)</f>
        <v>1.7385350782062232</v>
      </c>
      <c r="AB1916" s="36">
        <f>_xll.DTC.CPR.ValueForVariable($A1916,AB$10)</f>
        <v>0.82961079185930753</v>
      </c>
      <c r="AC1916" s="36">
        <f>_xll.DTC.CPR.ValueForVariable($A1916,AC$10)</f>
        <v>110</v>
      </c>
      <c r="AD1916" s="36">
        <f>_xll.DTC.CPR.ValueForVariable($A1916,AD$10)</f>
        <v>56.424802123021628</v>
      </c>
      <c r="AE1916" s="36">
        <f>_xll.DTC.CPR.ValueForVariable($A1916,AE$10)</f>
        <v>0</v>
      </c>
      <c r="AF1916" s="36">
        <f>_xll.DTC.CPR.ValueForVariable($A1916,AF$10)</f>
        <v>0</v>
      </c>
      <c r="AG1916" s="36">
        <f>_xll.DTC.CPR.ValueForVariable($A1916,AG$10)</f>
        <v>0</v>
      </c>
      <c r="AH1916" s="36">
        <f>_xll.DTC.CPR.ValueForVariable($A1916,AH$10)</f>
        <v>0</v>
      </c>
      <c r="AI1916" s="36">
        <f>_xll.DTC.CPR.ValueForVariable($A1916,AI$10)</f>
        <v>0</v>
      </c>
      <c r="AJ1916" s="36">
        <f>_xll.DTC.CPR.ValueForVariable($A1916,AJ$10)</f>
        <v>0</v>
      </c>
      <c r="AK1916" s="36">
        <f>_xll.DTC.CPR.ValueForVariable($A1916,AK$10)</f>
        <v>5</v>
      </c>
      <c r="AL1916" s="36">
        <f>_xll.DTC.CPR.MinimumForVariable($A1916,AL$10)</f>
        <v>13.029259880593228</v>
      </c>
      <c r="AM1916" s="36">
        <f>_xll.DTC.CPR.MaximumForVariable($A1916,AM$10)</f>
        <v>36.736615936576037</v>
      </c>
    </row>
    <row r="1917" spans="1:39" x14ac:dyDescent="0.35">
      <c r="A1917" s="36" t="str">
        <f>_xll.DTC.CPR.Calculate($B$1,$B$2,$B$3,D1917,E1917,C1917,B1917,F1917,$B$4,G1917)</f>
        <v>CID=-2019190574</v>
      </c>
      <c r="B1917" s="36">
        <f t="shared" si="255"/>
        <v>12</v>
      </c>
      <c r="C1917" s="34">
        <f t="shared" si="252"/>
        <v>32.5</v>
      </c>
      <c r="D1917" s="36">
        <f>'TTH375-noEcon_A'!AL1917+('TTH375-noEcon_A'!AM1917-'TTH375-noEcon_A'!AL1917)*0.75</f>
        <v>37.12532926960435</v>
      </c>
      <c r="E1917" s="36">
        <f t="shared" si="253"/>
        <v>4</v>
      </c>
      <c r="F1917" s="36">
        <f t="shared" si="256"/>
        <v>26.5</v>
      </c>
      <c r="G1917" s="36">
        <f t="shared" si="254"/>
        <v>5.3</v>
      </c>
      <c r="H1917" s="36">
        <f>_xll.DTC.CPR.ValueForVariable($A1917,H$10)</f>
        <v>1.7344758233955697</v>
      </c>
      <c r="I1917" s="36">
        <f>_xll.DTC.CPR.ValueForVariable($A1917,I$10)</f>
        <v>147.99487165883573</v>
      </c>
      <c r="J1917" s="36">
        <f>_xll.DTC.CPR.ValueForVariable($A1917,J$10)</f>
        <v>21.117177651015592</v>
      </c>
      <c r="K1917" s="36">
        <f>_xll.DTC.CPR.ValueForVariable($A1917,K$10)</f>
        <v>236.68803821269404</v>
      </c>
      <c r="L1917" s="36">
        <f>_xll.DTC.CPR.ValueForVariable($A1917,L$10)</f>
        <v>422.44972748278047</v>
      </c>
      <c r="M1917" s="36">
        <f>_xll.DTC.CPR.ValueForVariable($A1917,M$10)</f>
        <v>409.23053492595528</v>
      </c>
      <c r="N1917" s="36">
        <f>_xll.DTC.CPR.ValueForVariable($A1917,N$10)</f>
        <v>24834.419798753672</v>
      </c>
      <c r="O1917" s="36">
        <f>_xll.DTC.CPR.ValueForVariable($A1917,O$10)</f>
        <v>1.5524163964701143</v>
      </c>
      <c r="P1917" s="36">
        <f>_xll.DTC.CPR.ValueForVariable($A1917,P$10)</f>
        <v>1.6662126133985957E-2</v>
      </c>
      <c r="Q1917" s="36">
        <f>_xll.DTC.CPR.ValueForVariable($A1917,Q$10)</f>
        <v>7.2149605186895416</v>
      </c>
      <c r="R1917" s="36">
        <f>_xll.DTC.CPR.ValueForVariable($A1917,R$10)</f>
        <v>37.125331495813754</v>
      </c>
      <c r="S1917" s="36">
        <f>_xll.DTC.CPR.ValueForVariable($A1917,S$10)</f>
        <v>267.85780098555756</v>
      </c>
      <c r="T1917" s="36">
        <f>_xll.DTC.CPR.ValueForVariable($A1917,T$10)</f>
        <v>12</v>
      </c>
      <c r="U1917" s="36">
        <f>_xll.DTC.CPR.ValueForVariable($A1917,U$10)</f>
        <v>32.5</v>
      </c>
      <c r="V1917" s="36">
        <f>_xll.DTC.CPR.ValueForVariable($A1917,V$10)</f>
        <v>4</v>
      </c>
      <c r="W1917" s="36">
        <f>_xll.DTC.CPR.ValueForVariable($A1917,W$10)</f>
        <v>26.5</v>
      </c>
      <c r="X1917" s="36">
        <f>_xll.DTC.CPR.ValueForVariable($A1917,X$10)</f>
        <v>443.01453144767021</v>
      </c>
      <c r="Y1917" s="36">
        <f>_xll.DTC.CPR.ValueForVariable($A1917,Y$10)</f>
        <v>827.03959328935798</v>
      </c>
      <c r="Z1917" s="36">
        <f>_xll.DTC.CPR.ValueForVariable($A1917,Z$10)</f>
        <v>46.812410645569855</v>
      </c>
      <c r="AA1917" s="36">
        <f>_xll.DTC.CPR.ValueForVariable($A1917,AA$10)</f>
        <v>1.866845294186585</v>
      </c>
      <c r="AB1917" s="36">
        <f>_xll.DTC.CPR.ValueForVariable($A1917,AB$10)</f>
        <v>0.85110687689164222</v>
      </c>
      <c r="AC1917" s="36">
        <f>_xll.DTC.CPR.ValueForVariable($A1917,AC$10)</f>
        <v>110</v>
      </c>
      <c r="AD1917" s="36">
        <f>_xll.DTC.CPR.ValueForVariable($A1917,AD$10)</f>
        <v>66.273821942078442</v>
      </c>
      <c r="AE1917" s="36">
        <f>_xll.DTC.CPR.ValueForVariable($A1917,AE$10)</f>
        <v>0</v>
      </c>
      <c r="AF1917" s="36">
        <f>_xll.DTC.CPR.ValueForVariable($A1917,AF$10)</f>
        <v>0</v>
      </c>
      <c r="AG1917" s="36">
        <f>_xll.DTC.CPR.ValueForVariable($A1917,AG$10)</f>
        <v>0</v>
      </c>
      <c r="AH1917" s="36">
        <f>_xll.DTC.CPR.ValueForVariable($A1917,AH$10)</f>
        <v>0</v>
      </c>
      <c r="AI1917" s="36">
        <f>_xll.DTC.CPR.ValueForVariable($A1917,AI$10)</f>
        <v>0</v>
      </c>
      <c r="AJ1917" s="36">
        <f>_xll.DTC.CPR.ValueForVariable($A1917,AJ$10)</f>
        <v>0</v>
      </c>
      <c r="AK1917" s="36">
        <f>_xll.DTC.CPR.ValueForVariable($A1917,AK$10)</f>
        <v>5</v>
      </c>
      <c r="AL1917" s="36">
        <f>_xll.DTC.CPR.MinimumForVariable($A1917,AL$10)</f>
        <v>15.676555198431572</v>
      </c>
      <c r="AM1917" s="36">
        <f>_xll.DTC.CPR.MaximumForVariable($A1917,AM$10)</f>
        <v>44.274920626661938</v>
      </c>
    </row>
    <row r="1918" spans="1:39" x14ac:dyDescent="0.35">
      <c r="A1918" s="36" t="str">
        <f>_xll.DTC.CPR.Calculate($B$1,$B$2,$B$3,D1918,E1918,C1918,B1918,F1918,$B$4,G1918)</f>
        <v>CID=-2019190543</v>
      </c>
      <c r="B1918" s="36">
        <f t="shared" si="255"/>
        <v>12</v>
      </c>
      <c r="C1918" s="34">
        <f t="shared" si="252"/>
        <v>35</v>
      </c>
      <c r="D1918" s="36">
        <f>'TTH375-noEcon_A'!AL1918+('TTH375-noEcon_A'!AM1918-'TTH375-noEcon_A'!AL1918)*0.75</f>
        <v>43.967057094134489</v>
      </c>
      <c r="E1918" s="36">
        <f t="shared" si="253"/>
        <v>4</v>
      </c>
      <c r="F1918" s="36">
        <f t="shared" si="256"/>
        <v>29</v>
      </c>
      <c r="G1918" s="36">
        <f t="shared" si="254"/>
        <v>5.8</v>
      </c>
      <c r="H1918" s="36">
        <f>_xll.DTC.CPR.ValueForVariable($A1918,H$10)</f>
        <v>1.7344758233955697</v>
      </c>
      <c r="I1918" s="36">
        <f>_xll.DTC.CPR.ValueForVariable($A1918,I$10)</f>
        <v>147.99487165883573</v>
      </c>
      <c r="J1918" s="36">
        <f>_xll.DTC.CPR.ValueForVariable($A1918,J$10)</f>
        <v>21.117177651015592</v>
      </c>
      <c r="K1918" s="36">
        <f>_xll.DTC.CPR.ValueForVariable($A1918,K$10)</f>
        <v>240.27878109300647</v>
      </c>
      <c r="L1918" s="36">
        <f>_xll.DTC.CPR.ValueForVariable($A1918,L$10)</f>
        <v>423.9388592690359</v>
      </c>
      <c r="M1918" s="36">
        <f>_xll.DTC.CPR.ValueForVariable($A1918,M$10)</f>
        <v>409.23053492595528</v>
      </c>
      <c r="N1918" s="36">
        <f>_xll.DTC.CPR.ValueForVariable($A1918,N$10)</f>
        <v>25995.633892097452</v>
      </c>
      <c r="O1918" s="36">
        <f>_xll.DTC.CPR.ValueForVariable($A1918,O$10)</f>
        <v>1.6936120113368065</v>
      </c>
      <c r="P1918" s="36">
        <f>_xll.DTC.CPR.ValueForVariable($A1918,P$10)</f>
        <v>1.9277195910318883E-2</v>
      </c>
      <c r="Q1918" s="36">
        <f>_xll.DTC.CPR.ValueForVariable($A1918,Q$10)</f>
        <v>6.5080241354587125</v>
      </c>
      <c r="R1918" s="36">
        <f>_xll.DTC.CPR.ValueForVariable($A1918,R$10)</f>
        <v>43.967064914354864</v>
      </c>
      <c r="S1918" s="36">
        <f>_xll.DTC.CPR.ValueForVariable($A1918,S$10)</f>
        <v>286.13871962790142</v>
      </c>
      <c r="T1918" s="36">
        <f>_xll.DTC.CPR.ValueForVariable($A1918,T$10)</f>
        <v>12</v>
      </c>
      <c r="U1918" s="36">
        <f>_xll.DTC.CPR.ValueForVariable($A1918,U$10)</f>
        <v>35</v>
      </c>
      <c r="V1918" s="36">
        <f>_xll.DTC.CPR.ValueForVariable($A1918,V$10)</f>
        <v>4</v>
      </c>
      <c r="W1918" s="36">
        <f>_xll.DTC.CPR.ValueForVariable($A1918,W$10)</f>
        <v>29</v>
      </c>
      <c r="X1918" s="36">
        <f>_xll.DTC.CPR.ValueForVariable($A1918,X$10)</f>
        <v>443.01453144767021</v>
      </c>
      <c r="Y1918" s="36">
        <f>_xll.DTC.CPR.ValueForVariable($A1918,Y$10)</f>
        <v>886.98098360857671</v>
      </c>
      <c r="Z1918" s="36">
        <f>_xll.DTC.CPR.ValueForVariable($A1918,Z$10)</f>
        <v>49.832523585775959</v>
      </c>
      <c r="AA1918" s="36">
        <f>_xll.DTC.CPR.ValueForVariable($A1918,AA$10)</f>
        <v>2.0021487347381712</v>
      </c>
      <c r="AB1918" s="36">
        <f>_xll.DTC.CPR.ValueForVariable($A1918,AB$10)</f>
        <v>0.86866556234402037</v>
      </c>
      <c r="AC1918" s="36">
        <f>_xll.DTC.CPR.ValueForVariable($A1918,AC$10)</f>
        <v>110</v>
      </c>
      <c r="AD1918" s="36">
        <f>_xll.DTC.CPR.ValueForVariable($A1918,AD$10)</f>
        <v>76.900762515501327</v>
      </c>
      <c r="AE1918" s="36">
        <f>_xll.DTC.CPR.ValueForVariable($A1918,AE$10)</f>
        <v>0</v>
      </c>
      <c r="AF1918" s="36">
        <f>_xll.DTC.CPR.ValueForVariable($A1918,AF$10)</f>
        <v>0</v>
      </c>
      <c r="AG1918" s="36">
        <f>_xll.DTC.CPR.ValueForVariable($A1918,AG$10)</f>
        <v>0</v>
      </c>
      <c r="AH1918" s="36">
        <f>_xll.DTC.CPR.ValueForVariable($A1918,AH$10)</f>
        <v>0</v>
      </c>
      <c r="AI1918" s="36">
        <f>_xll.DTC.CPR.ValueForVariable($A1918,AI$10)</f>
        <v>0</v>
      </c>
      <c r="AJ1918" s="36">
        <f>_xll.DTC.CPR.ValueForVariable($A1918,AJ$10)</f>
        <v>0</v>
      </c>
      <c r="AK1918" s="36">
        <f>_xll.DTC.CPR.ValueForVariable($A1918,AK$10)</f>
        <v>5</v>
      </c>
      <c r="AL1918" s="36">
        <f>_xll.DTC.CPR.MinimumForVariable($A1918,AL$10)</f>
        <v>18.17229673410527</v>
      </c>
      <c r="AM1918" s="36">
        <f>_xll.DTC.CPR.MaximumForVariable($A1918,AM$10)</f>
        <v>52.565310547477566</v>
      </c>
    </row>
    <row r="1919" spans="1:39" x14ac:dyDescent="0.35">
      <c r="A1919" s="36" t="str">
        <f>_xll.DTC.CPR.Calculate($B$1,$B$2,$B$3,D1919,E1919,C1919,B1919,F1919,$B$4,G1919)</f>
        <v>CID=-2019190512</v>
      </c>
      <c r="B1919" s="36">
        <f t="shared" si="255"/>
        <v>12</v>
      </c>
      <c r="C1919" s="34">
        <f t="shared" si="252"/>
        <v>37.5</v>
      </c>
      <c r="D1919" s="36">
        <f>'TTH375-noEcon_A'!AL1919+('TTH375-noEcon_A'!AM1919-'TTH375-noEcon_A'!AL1919)*0.75</f>
        <v>49.716765531127876</v>
      </c>
      <c r="E1919" s="36">
        <f t="shared" si="253"/>
        <v>4</v>
      </c>
      <c r="F1919" s="36">
        <f t="shared" si="256"/>
        <v>31.5</v>
      </c>
      <c r="G1919" s="36">
        <f t="shared" si="254"/>
        <v>6.3</v>
      </c>
      <c r="H1919" s="36">
        <f>_xll.DTC.CPR.ValueForVariable($A1919,H$10)</f>
        <v>1.7344758233955697</v>
      </c>
      <c r="I1919" s="36">
        <f>_xll.DTC.CPR.ValueForVariable($A1919,I$10)</f>
        <v>147.99487165883573</v>
      </c>
      <c r="J1919" s="36">
        <f>_xll.DTC.CPR.ValueForVariable($A1919,J$10)</f>
        <v>21.117177651015592</v>
      </c>
      <c r="K1919" s="36">
        <f>_xll.DTC.CPR.ValueForVariable($A1919,K$10)</f>
        <v>243.89592808768788</v>
      </c>
      <c r="L1919" s="36">
        <f>_xll.DTC.CPR.ValueForVariable($A1919,L$10)</f>
        <v>425.40196797354417</v>
      </c>
      <c r="M1919" s="36">
        <f>_xll.DTC.CPR.ValueForVariable($A1919,M$10)</f>
        <v>409.23053492595528</v>
      </c>
      <c r="N1919" s="36">
        <f>_xll.DTC.CPR.ValueForVariable($A1919,N$10)</f>
        <v>26892.012376051498</v>
      </c>
      <c r="O1919" s="36">
        <f>_xll.DTC.CPR.ValueForVariable($A1919,O$10)</f>
        <v>1.7934472696709618</v>
      </c>
      <c r="P1919" s="36">
        <f>_xll.DTC.CPR.ValueForVariable($A1919,P$10)</f>
        <v>2.1644381904035975E-2</v>
      </c>
      <c r="Q1919" s="36">
        <f>_xll.DTC.CPR.ValueForVariable($A1919,Q$10)</f>
        <v>5.9641633730012273</v>
      </c>
      <c r="R1919" s="36">
        <f>_xll.DTC.CPR.ValueForVariable($A1919,R$10)</f>
        <v>49.716763386882427</v>
      </c>
      <c r="S1919" s="36">
        <f>_xll.DTC.CPR.ValueForVariable($A1919,S$10)</f>
        <v>296.51889921621262</v>
      </c>
      <c r="T1919" s="36">
        <f>_xll.DTC.CPR.ValueForVariable($A1919,T$10)</f>
        <v>12</v>
      </c>
      <c r="U1919" s="36">
        <f>_xll.DTC.CPR.ValueForVariable($A1919,U$10)</f>
        <v>37.5</v>
      </c>
      <c r="V1919" s="36">
        <f>_xll.DTC.CPR.ValueForVariable($A1919,V$10)</f>
        <v>4</v>
      </c>
      <c r="W1919" s="36">
        <f>_xll.DTC.CPR.ValueForVariable($A1919,W$10)</f>
        <v>31.5</v>
      </c>
      <c r="X1919" s="36">
        <f>_xll.DTC.CPR.ValueForVariable($A1919,X$10)</f>
        <v>443.01453144767021</v>
      </c>
      <c r="Y1919" s="36">
        <f>_xll.DTC.CPR.ValueForVariable($A1919,Y$10)</f>
        <v>950.12868876961977</v>
      </c>
      <c r="Z1919" s="36">
        <f>_xll.DTC.CPR.ValueForVariable($A1919,Z$10)</f>
        <v>52.588741284066145</v>
      </c>
      <c r="AA1919" s="36">
        <f>_xll.DTC.CPR.ValueForVariable($A1919,AA$10)</f>
        <v>2.1446896689027706</v>
      </c>
      <c r="AB1919" s="36">
        <f>_xll.DTC.CPR.ValueForVariable($A1919,AB$10)</f>
        <v>0.879910085579236</v>
      </c>
      <c r="AC1919" s="36">
        <f>_xll.DTC.CPR.ValueForVariable($A1919,AC$10)</f>
        <v>110</v>
      </c>
      <c r="AD1919" s="36">
        <f>_xll.DTC.CPR.ValueForVariable($A1919,AD$10)</f>
        <v>85.846052236593778</v>
      </c>
      <c r="AE1919" s="36">
        <f>_xll.DTC.CPR.ValueForVariable($A1919,AE$10)</f>
        <v>0</v>
      </c>
      <c r="AF1919" s="36">
        <f>_xll.DTC.CPR.ValueForVariable($A1919,AF$10)</f>
        <v>0</v>
      </c>
      <c r="AG1919" s="36">
        <f>_xll.DTC.CPR.ValueForVariable($A1919,AG$10)</f>
        <v>0</v>
      </c>
      <c r="AH1919" s="36">
        <f>_xll.DTC.CPR.ValueForVariable($A1919,AH$10)</f>
        <v>0</v>
      </c>
      <c r="AI1919" s="36">
        <f>_xll.DTC.CPR.ValueForVariable($A1919,AI$10)</f>
        <v>0</v>
      </c>
      <c r="AJ1919" s="36">
        <f>_xll.DTC.CPR.ValueForVariable($A1919,AJ$10)</f>
        <v>0</v>
      </c>
      <c r="AK1919" s="36">
        <f>_xll.DTC.CPR.ValueForVariable($A1919,AK$10)</f>
        <v>5</v>
      </c>
      <c r="AL1919" s="36">
        <f>_xll.DTC.CPR.MinimumForVariable($A1919,AL$10)</f>
        <v>20.806277785804863</v>
      </c>
      <c r="AM1919" s="36">
        <f>_xll.DTC.CPR.MaximumForVariable($A1919,AM$10)</f>
        <v>59.353594779568873</v>
      </c>
    </row>
    <row r="1920" spans="1:39" x14ac:dyDescent="0.35">
      <c r="A1920" s="36" t="str">
        <f>_xll.DTC.CPR.Calculate($B$1,$B$2,$B$3,D1920,E1920,C1920,B1920,F1920,$B$4,G1920)</f>
        <v>CID=1356187796</v>
      </c>
      <c r="B1920" s="36">
        <f t="shared" si="255"/>
        <v>12</v>
      </c>
      <c r="C1920" s="34">
        <f t="shared" si="252"/>
        <v>40</v>
      </c>
      <c r="D1920" s="36">
        <f>'TTH375-noEcon_A'!AL1920+('TTH375-noEcon_A'!AM1920-'TTH375-noEcon_A'!AL1920)*0.75</f>
        <v>57.538447886605098</v>
      </c>
      <c r="E1920" s="36">
        <f t="shared" si="253"/>
        <v>4</v>
      </c>
      <c r="F1920" s="36">
        <f t="shared" si="256"/>
        <v>34</v>
      </c>
      <c r="G1920" s="36">
        <f t="shared" si="254"/>
        <v>6.8</v>
      </c>
      <c r="H1920" s="36">
        <f>_xll.DTC.CPR.ValueForVariable($A1920,H$10)</f>
        <v>1.7344758233955697</v>
      </c>
      <c r="I1920" s="36">
        <f>_xll.DTC.CPR.ValueForVariable($A1920,I$10)</f>
        <v>147.99487165883573</v>
      </c>
      <c r="J1920" s="36">
        <f>_xll.DTC.CPR.ValueForVariable($A1920,J$10)</f>
        <v>21.117177651015592</v>
      </c>
      <c r="K1920" s="36">
        <f>_xll.DTC.CPR.ValueForVariable($A1920,K$10)</f>
        <v>247.54071405292822</v>
      </c>
      <c r="L1920" s="36">
        <f>_xll.DTC.CPR.ValueForVariable($A1920,L$10)</f>
        <v>426.83927168849152</v>
      </c>
      <c r="M1920" s="36">
        <f>_xll.DTC.CPR.ValueForVariable($A1920,M$10)</f>
        <v>409.23053492595528</v>
      </c>
      <c r="N1920" s="36">
        <f>_xll.DTC.CPR.ValueForVariable($A1920,N$10)</f>
        <v>27940.241947400693</v>
      </c>
      <c r="O1920" s="36">
        <f>_xll.DTC.CPR.ValueForVariable($A1920,O$10)</f>
        <v>1.9312410653243404</v>
      </c>
      <c r="P1920" s="36">
        <f>_xll.DTC.CPR.ValueForVariable($A1920,P$10)</f>
        <v>2.4842073670268933E-2</v>
      </c>
      <c r="Q1920" s="36">
        <f>_xll.DTC.CPR.ValueForVariable($A1920,Q$10)</f>
        <v>5.4270158678007352</v>
      </c>
      <c r="R1920" s="36">
        <f>_xll.DTC.CPR.ValueForVariable($A1920,R$10)</f>
        <v>57.53843908355271</v>
      </c>
      <c r="S1920" s="36">
        <f>_xll.DTC.CPR.ValueForVariable($A1920,S$10)</f>
        <v>312.26202191492655</v>
      </c>
      <c r="T1920" s="36">
        <f>_xll.DTC.CPR.ValueForVariable($A1920,T$10)</f>
        <v>12</v>
      </c>
      <c r="U1920" s="36">
        <f>_xll.DTC.CPR.ValueForVariable($A1920,U$10)</f>
        <v>40</v>
      </c>
      <c r="V1920" s="36">
        <f>_xll.DTC.CPR.ValueForVariable($A1920,V$10)</f>
        <v>4</v>
      </c>
      <c r="W1920" s="36">
        <f>_xll.DTC.CPR.ValueForVariable($A1920,W$10)</f>
        <v>34</v>
      </c>
      <c r="X1920" s="36">
        <f>_xll.DTC.CPR.ValueForVariable($A1920,X$10)</f>
        <v>443.01453144767021</v>
      </c>
      <c r="Y1920" s="36">
        <f>_xll.DTC.CPR.ValueForVariable($A1920,Y$10)</f>
        <v>1016.5930221211611</v>
      </c>
      <c r="Z1920" s="36">
        <f>_xll.DTC.CPR.ValueForVariable($A1920,Z$10)</f>
        <v>55.631512581017091</v>
      </c>
      <c r="AA1920" s="36">
        <f>_xll.DTC.CPR.ValueForVariable($A1920,AA$10)</f>
        <v>2.2947171028434834</v>
      </c>
      <c r="AB1920" s="36">
        <f>_xll.DTC.CPR.ValueForVariable($A1920,AB$10)</f>
        <v>0.89136033236741963</v>
      </c>
      <c r="AC1920" s="36">
        <f>_xll.DTC.CPR.ValueForVariable($A1920,AC$10)</f>
        <v>110</v>
      </c>
      <c r="AD1920" s="36">
        <f>_xll.DTC.CPR.ValueForVariable($A1920,AD$10)</f>
        <v>98.075504098825917</v>
      </c>
      <c r="AE1920" s="36">
        <f>_xll.DTC.CPR.ValueForVariable($A1920,AE$10)</f>
        <v>0</v>
      </c>
      <c r="AF1920" s="36">
        <f>_xll.DTC.CPR.ValueForVariable($A1920,AF$10)</f>
        <v>0</v>
      </c>
      <c r="AG1920" s="36">
        <f>_xll.DTC.CPR.ValueForVariable($A1920,AG$10)</f>
        <v>0</v>
      </c>
      <c r="AH1920" s="36">
        <f>_xll.DTC.CPR.ValueForVariable($A1920,AH$10)</f>
        <v>0</v>
      </c>
      <c r="AI1920" s="36">
        <f>_xll.DTC.CPR.ValueForVariable($A1920,AI$10)</f>
        <v>0</v>
      </c>
      <c r="AJ1920" s="36">
        <f>_xll.DTC.CPR.ValueForVariable($A1920,AJ$10)</f>
        <v>0</v>
      </c>
      <c r="AK1920" s="36">
        <f>_xll.DTC.CPR.ValueForVariable($A1920,AK$10)</f>
        <v>5</v>
      </c>
      <c r="AL1920" s="36">
        <f>_xll.DTC.CPR.MinimumForVariable($A1920,AL$10)</f>
        <v>24.01731118391692</v>
      </c>
      <c r="AM1920" s="36">
        <f>_xll.DTC.CPR.MaximumForVariable($A1920,AM$10)</f>
        <v>68.712160120834483</v>
      </c>
    </row>
    <row r="1921" spans="1:39" x14ac:dyDescent="0.35">
      <c r="A1921" s="36" t="str">
        <f>_xll.DTC.CPR.Calculate($B$1,$B$2,$B$3,D1921,E1921,C1921,B1921,F1921,$B$4,G1921)</f>
        <v>CID=1356187827</v>
      </c>
      <c r="B1921" s="36">
        <f t="shared" si="255"/>
        <v>12</v>
      </c>
      <c r="C1921" s="34">
        <f t="shared" si="252"/>
        <v>42.5</v>
      </c>
      <c r="D1921" s="36">
        <f>'TTH375-noEcon_A'!AL1921+('TTH375-noEcon_A'!AM1921-'TTH375-noEcon_A'!AL1921)*0.75</f>
        <v>66.478711106964226</v>
      </c>
      <c r="E1921" s="36">
        <f t="shared" si="253"/>
        <v>4</v>
      </c>
      <c r="F1921" s="36">
        <f t="shared" si="256"/>
        <v>36.5</v>
      </c>
      <c r="G1921" s="36">
        <f t="shared" si="254"/>
        <v>7.3</v>
      </c>
      <c r="H1921" s="36">
        <f>_xll.DTC.CPR.ValueForVariable($A1921,H$10)</f>
        <v>1.7344758233955697</v>
      </c>
      <c r="I1921" s="36">
        <f>_xll.DTC.CPR.ValueForVariable($A1921,I$10)</f>
        <v>147.99487165883573</v>
      </c>
      <c r="J1921" s="36">
        <f>_xll.DTC.CPR.ValueForVariable($A1921,J$10)</f>
        <v>21.117177651015592</v>
      </c>
      <c r="K1921" s="36">
        <f>_xll.DTC.CPR.ValueForVariable($A1921,K$10)</f>
        <v>251.21448128784849</v>
      </c>
      <c r="L1921" s="36">
        <f>_xll.DTC.CPR.ValueForVariable($A1921,L$10)</f>
        <v>428.25099900518848</v>
      </c>
      <c r="M1921" s="36">
        <f>_xll.DTC.CPR.ValueForVariable($A1921,M$10)</f>
        <v>409.23053492595528</v>
      </c>
      <c r="N1921" s="36">
        <f>_xll.DTC.CPR.ValueForVariable($A1921,N$10)</f>
        <v>28982.797012286224</v>
      </c>
      <c r="O1921" s="36">
        <f>_xll.DTC.CPR.ValueForVariable($A1921,O$10)</f>
        <v>2.0800260130007175</v>
      </c>
      <c r="P1921" s="36">
        <f>_xll.DTC.CPR.ValueForVariable($A1921,P$10)</f>
        <v>2.8592376432991704E-2</v>
      </c>
      <c r="Q1921" s="36">
        <f>_xll.DTC.CPR.ValueForVariable($A1921,Q$10)</f>
        <v>4.9441021642768952</v>
      </c>
      <c r="R1921" s="36">
        <f>_xll.DTC.CPR.ValueForVariable($A1921,R$10)</f>
        <v>66.478703537682634</v>
      </c>
      <c r="S1921" s="36">
        <f>_xll.DTC.CPR.ValueForVariable($A1921,S$10)</f>
        <v>328.67750203897879</v>
      </c>
      <c r="T1921" s="36">
        <f>_xll.DTC.CPR.ValueForVariable($A1921,T$10)</f>
        <v>12</v>
      </c>
      <c r="U1921" s="36">
        <f>_xll.DTC.CPR.ValueForVariable($A1921,U$10)</f>
        <v>42.5</v>
      </c>
      <c r="V1921" s="36">
        <f>_xll.DTC.CPR.ValueForVariable($A1921,V$10)</f>
        <v>4</v>
      </c>
      <c r="W1921" s="36">
        <f>_xll.DTC.CPR.ValueForVariable($A1921,W$10)</f>
        <v>36.5</v>
      </c>
      <c r="X1921" s="36">
        <f>_xll.DTC.CPR.ValueForVariable($A1921,X$10)</f>
        <v>443.01453144767021</v>
      </c>
      <c r="Y1921" s="36">
        <f>_xll.DTC.CPR.ValueForVariable($A1921,Y$10)</f>
        <v>1086.4865440387393</v>
      </c>
      <c r="Z1921" s="36">
        <f>_xll.DTC.CPR.ValueForVariable($A1921,Z$10)</f>
        <v>58.75672525054074</v>
      </c>
      <c r="AA1921" s="36">
        <f>_xll.DTC.CPR.ValueForVariable($A1921,AA$10)</f>
        <v>2.4524851148524398</v>
      </c>
      <c r="AB1921" s="36">
        <f>_xll.DTC.CPR.ValueForVariable($A1921,AB$10)</f>
        <v>0.90050103542406623</v>
      </c>
      <c r="AC1921" s="36">
        <f>_xll.DTC.CPR.ValueForVariable($A1921,AC$10)</f>
        <v>110</v>
      </c>
      <c r="AD1921" s="36">
        <f>_xll.DTC.CPR.ValueForVariable($A1921,AD$10)</f>
        <v>112.16415807189081</v>
      </c>
      <c r="AE1921" s="36">
        <f>_xll.DTC.CPR.ValueForVariable($A1921,AE$10)</f>
        <v>0</v>
      </c>
      <c r="AF1921" s="36">
        <f>_xll.DTC.CPR.ValueForVariable($A1921,AF$10)</f>
        <v>0</v>
      </c>
      <c r="AG1921" s="36">
        <f>_xll.DTC.CPR.ValueForVariable($A1921,AG$10)</f>
        <v>0</v>
      </c>
      <c r="AH1921" s="36">
        <f>_xll.DTC.CPR.ValueForVariable($A1921,AH$10)</f>
        <v>0</v>
      </c>
      <c r="AI1921" s="36">
        <f>_xll.DTC.CPR.ValueForVariable($A1921,AI$10)</f>
        <v>0</v>
      </c>
      <c r="AJ1921" s="36">
        <f>_xll.DTC.CPR.ValueForVariable($A1921,AJ$10)</f>
        <v>0</v>
      </c>
      <c r="AK1921" s="36">
        <f>_xll.DTC.CPR.ValueForVariable($A1921,AK$10)</f>
        <v>5</v>
      </c>
      <c r="AL1921" s="36">
        <f>_xll.DTC.CPR.MinimumForVariable($A1921,AL$10)</f>
        <v>28.008307516817599</v>
      </c>
      <c r="AM1921" s="36">
        <f>_xll.DTC.CPR.MaximumForVariable($A1921,AM$10)</f>
        <v>79.302178970346432</v>
      </c>
    </row>
    <row r="1922" spans="1:39" x14ac:dyDescent="0.35">
      <c r="A1922" s="36" t="str">
        <f>_xll.DTC.CPR.Calculate($B$1,$B$2,$B$3,D1922,E1922,C1922,B1922,F1922,$B$4,G1922)</f>
        <v>CID=1356187858</v>
      </c>
      <c r="B1922" s="36">
        <f t="shared" si="255"/>
        <v>12</v>
      </c>
      <c r="C1922" s="34">
        <f t="shared" si="252"/>
        <v>45</v>
      </c>
      <c r="D1922" s="36">
        <f>'TTH375-noEcon_A'!AL1922+('TTH375-noEcon_A'!AM1922-'TTH375-noEcon_A'!AL1922)*0.75</f>
        <v>75.588759729609862</v>
      </c>
      <c r="E1922" s="36">
        <f t="shared" si="253"/>
        <v>4</v>
      </c>
      <c r="F1922" s="36">
        <f t="shared" si="256"/>
        <v>39</v>
      </c>
      <c r="G1922" s="36">
        <f t="shared" si="254"/>
        <v>7.8</v>
      </c>
      <c r="H1922" s="36">
        <f>_xll.DTC.CPR.ValueForVariable($A1922,H$10)</f>
        <v>1.7344758233955697</v>
      </c>
      <c r="I1922" s="36">
        <f>_xll.DTC.CPR.ValueForVariable($A1922,I$10)</f>
        <v>147.99487165883573</v>
      </c>
      <c r="J1922" s="36">
        <f>_xll.DTC.CPR.ValueForVariable($A1922,J$10)</f>
        <v>21.117177651015592</v>
      </c>
      <c r="K1922" s="36">
        <f>_xll.DTC.CPR.ValueForVariable($A1922,K$10)</f>
        <v>254.91869357729877</v>
      </c>
      <c r="L1922" s="36">
        <f>_xll.DTC.CPR.ValueForVariable($A1922,L$10)</f>
        <v>429.63736537986904</v>
      </c>
      <c r="M1922" s="36">
        <f>_xll.DTC.CPR.ValueForVariable($A1922,M$10)</f>
        <v>409.23053492595528</v>
      </c>
      <c r="N1922" s="36">
        <f>_xll.DTC.CPR.ValueForVariable($A1922,N$10)</f>
        <v>29936.458931262579</v>
      </c>
      <c r="O1922" s="36">
        <f>_xll.DTC.CPR.ValueForVariable($A1922,O$10)</f>
        <v>2.213942529175752</v>
      </c>
      <c r="P1922" s="36">
        <f>_xll.DTC.CPR.ValueForVariable($A1922,P$10)</f>
        <v>3.2591824262597303E-2</v>
      </c>
      <c r="Q1922" s="36">
        <f>_xll.DTC.CPR.ValueForVariable($A1922,Q$10)</f>
        <v>4.519687334903181</v>
      </c>
      <c r="R1922" s="36">
        <f>_xll.DTC.CPR.ValueForVariable($A1922,R$10)</f>
        <v>75.588757142319096</v>
      </c>
      <c r="S1922" s="36">
        <f>_xll.DTC.CPR.ValueForVariable($A1922,S$10)</f>
        <v>341.63754831721201</v>
      </c>
      <c r="T1922" s="36">
        <f>_xll.DTC.CPR.ValueForVariable($A1922,T$10)</f>
        <v>12</v>
      </c>
      <c r="U1922" s="36">
        <f>_xll.DTC.CPR.ValueForVariable($A1922,U$10)</f>
        <v>45</v>
      </c>
      <c r="V1922" s="36">
        <f>_xll.DTC.CPR.ValueForVariable($A1922,V$10)</f>
        <v>4</v>
      </c>
      <c r="W1922" s="36">
        <f>_xll.DTC.CPR.ValueForVariable($A1922,W$10)</f>
        <v>39</v>
      </c>
      <c r="X1922" s="36">
        <f>_xll.DTC.CPR.ValueForVariable($A1922,X$10)</f>
        <v>443.01453144767021</v>
      </c>
      <c r="Y1922" s="36">
        <f>_xll.DTC.CPR.ValueForVariable($A1922,Y$10)</f>
        <v>1159.9242383423766</v>
      </c>
      <c r="Z1922" s="36">
        <f>_xll.DTC.CPR.ValueForVariable($A1922,Z$10)</f>
        <v>61.889186220145803</v>
      </c>
      <c r="AA1922" s="36">
        <f>_xll.DTC.CPR.ValueForVariable($A1922,AA$10)</f>
        <v>2.6182532535716367</v>
      </c>
      <c r="AB1922" s="36">
        <f>_xll.DTC.CPR.ValueForVariable($A1922,AB$10)</f>
        <v>0.90682094192227614</v>
      </c>
      <c r="AC1922" s="36">
        <f>_xll.DTC.CPR.ValueForVariable($A1922,AC$10)</f>
        <v>110</v>
      </c>
      <c r="AD1922" s="36">
        <f>_xll.DTC.CPR.ValueForVariable($A1922,AD$10)</f>
        <v>126.64598891374453</v>
      </c>
      <c r="AE1922" s="36">
        <f>_xll.DTC.CPR.ValueForVariable($A1922,AE$10)</f>
        <v>0</v>
      </c>
      <c r="AF1922" s="36">
        <f>_xll.DTC.CPR.ValueForVariable($A1922,AF$10)</f>
        <v>0</v>
      </c>
      <c r="AG1922" s="36">
        <f>_xll.DTC.CPR.ValueForVariable($A1922,AG$10)</f>
        <v>0</v>
      </c>
      <c r="AH1922" s="36">
        <f>_xll.DTC.CPR.ValueForVariable($A1922,AH$10)</f>
        <v>0</v>
      </c>
      <c r="AI1922" s="36">
        <f>_xll.DTC.CPR.ValueForVariable($A1922,AI$10)</f>
        <v>0</v>
      </c>
      <c r="AJ1922" s="36">
        <f>_xll.DTC.CPR.ValueForVariable($A1922,AJ$10)</f>
        <v>0</v>
      </c>
      <c r="AK1922" s="36">
        <f>_xll.DTC.CPR.ValueForVariable($A1922,AK$10)</f>
        <v>5</v>
      </c>
      <c r="AL1922" s="36">
        <f>_xll.DTC.CPR.MinimumForVariable($A1922,AL$10)</f>
        <v>31.833479549895639</v>
      </c>
      <c r="AM1922" s="36">
        <f>_xll.DTC.CPR.MaximumForVariable($A1922,AM$10)</f>
        <v>90.173853122847945</v>
      </c>
    </row>
    <row r="1923" spans="1:39" x14ac:dyDescent="0.35">
      <c r="A1923" s="36" t="str">
        <f>_xll.DTC.CPR.Calculate($B$1,$B$2,$B$3,D1923,E1923,C1923,B1923,F1923,$B$4,G1923)</f>
        <v>CID=1356187889</v>
      </c>
      <c r="B1923" s="36">
        <f t="shared" si="255"/>
        <v>12</v>
      </c>
      <c r="C1923" s="34">
        <f t="shared" si="252"/>
        <v>47.5</v>
      </c>
      <c r="D1923" s="36">
        <f>'TTH375-noEcon_A'!AL1923+('TTH375-noEcon_A'!AM1923-'TTH375-noEcon_A'!AL1923)*0.75</f>
        <v>85.566331762107197</v>
      </c>
      <c r="E1923" s="36">
        <f t="shared" si="253"/>
        <v>4</v>
      </c>
      <c r="F1923" s="36">
        <f t="shared" si="256"/>
        <v>41.5</v>
      </c>
      <c r="G1923" s="36">
        <f t="shared" si="254"/>
        <v>8.3000000000000007</v>
      </c>
      <c r="H1923" s="36">
        <f>_xll.DTC.CPR.ValueForVariable($A1923,H$10)</f>
        <v>1.7344758233955697</v>
      </c>
      <c r="I1923" s="36">
        <f>_xll.DTC.CPR.ValueForVariable($A1923,I$10)</f>
        <v>147.99487165883573</v>
      </c>
      <c r="J1923" s="36">
        <f>_xll.DTC.CPR.ValueForVariable($A1923,J$10)</f>
        <v>21.117177651015592</v>
      </c>
      <c r="K1923" s="36">
        <f>_xll.DTC.CPR.ValueForVariable($A1923,K$10)</f>
        <v>258.65495278124138</v>
      </c>
      <c r="L1923" s="36">
        <f>_xll.DTC.CPR.ValueForVariable($A1923,L$10)</f>
        <v>430.9986070479485</v>
      </c>
      <c r="M1923" s="36">
        <f>_xll.DTC.CPR.ValueForVariable($A1923,M$10)</f>
        <v>409.23053492595528</v>
      </c>
      <c r="N1923" s="36">
        <f>_xll.DTC.CPR.ValueForVariable($A1923,N$10)</f>
        <v>30884.685206380793</v>
      </c>
      <c r="O1923" s="36">
        <f>_xll.DTC.CPR.ValueForVariable($A1923,O$10)</f>
        <v>2.3465053316656594</v>
      </c>
      <c r="P1923" s="36">
        <f>_xll.DTC.CPR.ValueForVariable($A1923,P$10)</f>
        <v>3.712112297126758E-2</v>
      </c>
      <c r="Q1923" s="36">
        <f>_xll.DTC.CPR.ValueForVariable($A1923,Q$10)</f>
        <v>4.1292698723392647</v>
      </c>
      <c r="R1923" s="36">
        <f>_xll.DTC.CPR.ValueForVariable($A1923,R$10)</f>
        <v>85.566314928471698</v>
      </c>
      <c r="S1923" s="36">
        <f>_xll.DTC.CPR.ValueForVariable($A1923,S$10)</f>
        <v>353.32640632123167</v>
      </c>
      <c r="T1923" s="36">
        <f>_xll.DTC.CPR.ValueForVariable($A1923,T$10)</f>
        <v>12</v>
      </c>
      <c r="U1923" s="36">
        <f>_xll.DTC.CPR.ValueForVariable($A1923,U$10)</f>
        <v>47.5</v>
      </c>
      <c r="V1923" s="36">
        <f>_xll.DTC.CPR.ValueForVariable($A1923,V$10)</f>
        <v>4</v>
      </c>
      <c r="W1923" s="36">
        <f>_xll.DTC.CPR.ValueForVariable($A1923,W$10)</f>
        <v>41.5</v>
      </c>
      <c r="X1923" s="36">
        <f>_xll.DTC.CPR.ValueForVariable($A1923,X$10)</f>
        <v>443.01453144767021</v>
      </c>
      <c r="Y1923" s="36">
        <f>_xll.DTC.CPR.ValueForVariable($A1923,Y$10)</f>
        <v>1237.0237214434719</v>
      </c>
      <c r="Z1923" s="36">
        <f>_xll.DTC.CPR.ValueForVariable($A1923,Z$10)</f>
        <v>65.137386331606649</v>
      </c>
      <c r="AA1923" s="36">
        <f>_xll.DTC.CPR.ValueForVariable($A1923,AA$10)</f>
        <v>2.7922870100923354</v>
      </c>
      <c r="AB1923" s="36">
        <f>_xll.DTC.CPR.ValueForVariable($A1923,AB$10)</f>
        <v>0.91141862569839105</v>
      </c>
      <c r="AC1923" s="36">
        <f>_xll.DTC.CPR.ValueForVariable($A1923,AC$10)</f>
        <v>110</v>
      </c>
      <c r="AD1923" s="36">
        <f>_xll.DTC.CPR.ValueForVariable($A1923,AD$10)</f>
        <v>142.63979472447042</v>
      </c>
      <c r="AE1923" s="36">
        <f>_xll.DTC.CPR.ValueForVariable($A1923,AE$10)</f>
        <v>0</v>
      </c>
      <c r="AF1923" s="36">
        <f>_xll.DTC.CPR.ValueForVariable($A1923,AF$10)</f>
        <v>0</v>
      </c>
      <c r="AG1923" s="36">
        <f>_xll.DTC.CPR.ValueForVariable($A1923,AG$10)</f>
        <v>0</v>
      </c>
      <c r="AH1923" s="36">
        <f>_xll.DTC.CPR.ValueForVariable($A1923,AH$10)</f>
        <v>0</v>
      </c>
      <c r="AI1923" s="36">
        <f>_xll.DTC.CPR.ValueForVariable($A1923,AI$10)</f>
        <v>0</v>
      </c>
      <c r="AJ1923" s="36">
        <f>_xll.DTC.CPR.ValueForVariable($A1923,AJ$10)</f>
        <v>0</v>
      </c>
      <c r="AK1923" s="36">
        <f>_xll.DTC.CPR.ValueForVariable($A1923,AK$10)</f>
        <v>5</v>
      </c>
      <c r="AL1923" s="36">
        <f>_xll.DTC.CPR.MinimumForVariable($A1923,AL$10)</f>
        <v>36.205929611505397</v>
      </c>
      <c r="AM1923" s="36">
        <f>_xll.DTC.CPR.MaximumForVariable($A1923,AM$10)</f>
        <v>102.01979914564113</v>
      </c>
    </row>
    <row r="1924" spans="1:39" x14ac:dyDescent="0.35">
      <c r="A1924" s="36" t="str">
        <f>_xll.DTC.CPR.Calculate($B$1,$B$2,$B$3,D1924,E1924,C1924,B1924,F1924,$B$4,G1924)</f>
        <v>CID=1356187920</v>
      </c>
      <c r="B1924" s="36">
        <f t="shared" si="255"/>
        <v>12</v>
      </c>
      <c r="C1924" s="34">
        <f t="shared" si="252"/>
        <v>50</v>
      </c>
      <c r="D1924" s="36">
        <f>'TTH375-noEcon_A'!AL1924+('TTH375-noEcon_A'!AM1924-'TTH375-noEcon_A'!AL1924)*0.75</f>
        <v>92.395498612038892</v>
      </c>
      <c r="E1924" s="36">
        <f t="shared" si="253"/>
        <v>4</v>
      </c>
      <c r="F1924" s="36">
        <f t="shared" si="256"/>
        <v>44</v>
      </c>
      <c r="G1924" s="36">
        <f t="shared" si="254"/>
        <v>8.8000000000000007</v>
      </c>
      <c r="H1924" s="36">
        <f>_xll.DTC.CPR.ValueForVariable($A1924,H$10)</f>
        <v>1.7344758233955697</v>
      </c>
      <c r="I1924" s="36">
        <f>_xll.DTC.CPR.ValueForVariable($A1924,I$10)</f>
        <v>147.99487165883573</v>
      </c>
      <c r="J1924" s="36">
        <f>_xll.DTC.CPR.ValueForVariable($A1924,J$10)</f>
        <v>21.117177651015592</v>
      </c>
      <c r="K1924" s="36">
        <f>_xll.DTC.CPR.ValueForVariable($A1924,K$10)</f>
        <v>262.42501858641634</v>
      </c>
      <c r="L1924" s="36">
        <f>_xll.DTC.CPR.ValueForVariable($A1924,L$10)</f>
        <v>432.33496134430567</v>
      </c>
      <c r="M1924" s="36">
        <f>_xll.DTC.CPR.ValueForVariable($A1924,M$10)</f>
        <v>409.23053492595528</v>
      </c>
      <c r="N1924" s="36">
        <f>_xll.DTC.CPR.ValueForVariable($A1924,N$10)</f>
        <v>31476.903890527239</v>
      </c>
      <c r="O1924" s="36">
        <f>_xll.DTC.CPR.ValueForVariable($A1924,O$10)</f>
        <v>2.4271302602764142</v>
      </c>
      <c r="P1924" s="36">
        <f>_xll.DTC.CPR.ValueForVariable($A1924,P$10)</f>
        <v>4.0687252696751906E-2</v>
      </c>
      <c r="Q1924" s="36">
        <f>_xll.DTC.CPR.ValueForVariable($A1924,Q$10)</f>
        <v>3.8564238548071441</v>
      </c>
      <c r="R1924" s="36">
        <f>_xll.DTC.CPR.ValueForVariable($A1924,R$10)</f>
        <v>92.395474278336948</v>
      </c>
      <c r="S1924" s="36">
        <f>_xll.DTC.CPR.ValueForVariable($A1924,S$10)</f>
        <v>356.31611108319851</v>
      </c>
      <c r="T1924" s="36">
        <f>_xll.DTC.CPR.ValueForVariable($A1924,T$10)</f>
        <v>12</v>
      </c>
      <c r="U1924" s="36">
        <f>_xll.DTC.CPR.ValueForVariable($A1924,U$10)</f>
        <v>50</v>
      </c>
      <c r="V1924" s="36">
        <f>_xll.DTC.CPR.ValueForVariable($A1924,V$10)</f>
        <v>4</v>
      </c>
      <c r="W1924" s="36">
        <f>_xll.DTC.CPR.ValueForVariable($A1924,W$10)</f>
        <v>44</v>
      </c>
      <c r="X1924" s="36">
        <f>_xll.DTC.CPR.ValueForVariable($A1924,X$10)</f>
        <v>443.01453144767021</v>
      </c>
      <c r="Y1924" s="36">
        <f>_xll.DTC.CPR.ValueForVariable($A1924,Y$10)</f>
        <v>1317.9054900117335</v>
      </c>
      <c r="Z1924" s="36">
        <f>_xll.DTC.CPR.ValueForVariable($A1924,Z$10)</f>
        <v>67.785551627518259</v>
      </c>
      <c r="AA1924" s="36">
        <f>_xll.DTC.CPR.ValueForVariable($A1924,AA$10)</f>
        <v>2.9748583770042929</v>
      </c>
      <c r="AB1924" s="36">
        <f>_xll.DTC.CPR.ValueForVariable($A1924,AB$10)</f>
        <v>0.91360228929749143</v>
      </c>
      <c r="AC1924" s="36">
        <f>_xll.DTC.CPR.ValueForVariable($A1924,AC$10)</f>
        <v>110</v>
      </c>
      <c r="AD1924" s="36">
        <f>_xll.DTC.CPR.ValueForVariable($A1924,AD$10)</f>
        <v>153.65591954367554</v>
      </c>
      <c r="AE1924" s="36">
        <f>_xll.DTC.CPR.ValueForVariable($A1924,AE$10)</f>
        <v>0</v>
      </c>
      <c r="AF1924" s="36">
        <f>_xll.DTC.CPR.ValueForVariable($A1924,AF$10)</f>
        <v>0</v>
      </c>
      <c r="AG1924" s="36">
        <f>_xll.DTC.CPR.ValueForVariable($A1924,AG$10)</f>
        <v>0</v>
      </c>
      <c r="AH1924" s="36">
        <f>_xll.DTC.CPR.ValueForVariable($A1924,AH$10)</f>
        <v>0</v>
      </c>
      <c r="AI1924" s="36">
        <f>_xll.DTC.CPR.ValueForVariable($A1924,AI$10)</f>
        <v>0</v>
      </c>
      <c r="AJ1924" s="36">
        <f>_xll.DTC.CPR.ValueForVariable($A1924,AJ$10)</f>
        <v>0</v>
      </c>
      <c r="AK1924" s="36">
        <f>_xll.DTC.CPR.ValueForVariable($A1924,AK$10)</f>
        <v>5</v>
      </c>
      <c r="AL1924" s="36">
        <f>_xll.DTC.CPR.MinimumForVariable($A1924,AL$10)</f>
        <v>40.337206639233237</v>
      </c>
      <c r="AM1924" s="36">
        <f>_xll.DTC.CPR.MaximumForVariable($A1924,AM$10)</f>
        <v>109.74826260297409</v>
      </c>
    </row>
    <row r="1925" spans="1:39" x14ac:dyDescent="0.35">
      <c r="A1925" s="36" t="str">
        <f>_xll.DTC.CPR.Calculate($B$1,$B$2,$B$3,D1925,E1925,C1925,B1925,F1925,$B$4,G1925)</f>
        <v>CID=1356187951</v>
      </c>
      <c r="B1925" s="36">
        <f t="shared" si="255"/>
        <v>12</v>
      </c>
      <c r="C1925" s="34">
        <f t="shared" si="252"/>
        <v>52.5</v>
      </c>
      <c r="D1925" s="36">
        <f>'TTH375-noEcon_A'!AL1925+('TTH375-noEcon_A'!AM1925-'TTH375-noEcon_A'!AL1925)*0.75</f>
        <v>102.44711484622169</v>
      </c>
      <c r="E1925" s="36">
        <f t="shared" si="253"/>
        <v>4</v>
      </c>
      <c r="F1925" s="36">
        <f t="shared" si="256"/>
        <v>46.5</v>
      </c>
      <c r="G1925" s="36">
        <f t="shared" si="254"/>
        <v>9.3000000000000007</v>
      </c>
      <c r="H1925" s="36">
        <f>_xll.DTC.CPR.ValueForVariable($A1925,H$10)</f>
        <v>1.7344758233955697</v>
      </c>
      <c r="I1925" s="36">
        <f>_xll.DTC.CPR.ValueForVariable($A1925,I$10)</f>
        <v>147.99487165883573</v>
      </c>
      <c r="J1925" s="36">
        <f>_xll.DTC.CPR.ValueForVariable($A1925,J$10)</f>
        <v>21.117177651015592</v>
      </c>
      <c r="K1925" s="36">
        <f>_xll.DTC.CPR.ValueForVariable($A1925,K$10)</f>
        <v>266.23083222577782</v>
      </c>
      <c r="L1925" s="36">
        <f>_xll.DTC.CPR.ValueForVariable($A1925,L$10)</f>
        <v>433.64667262635538</v>
      </c>
      <c r="M1925" s="36">
        <f>_xll.DTC.CPR.ValueForVariable($A1925,M$10)</f>
        <v>409.23053492595528</v>
      </c>
      <c r="N1925" s="36">
        <f>_xll.DTC.CPR.ValueForVariable($A1925,N$10)</f>
        <v>32247.454508320774</v>
      </c>
      <c r="O1925" s="36">
        <f>_xll.DTC.CPR.ValueForVariable($A1925,O$10)</f>
        <v>2.5464260042115967</v>
      </c>
      <c r="P1925" s="36">
        <f>_xll.DTC.CPR.ValueForVariable($A1925,P$10)</f>
        <v>4.5719182944468799E-2</v>
      </c>
      <c r="Q1925" s="36">
        <f>_xll.DTC.CPR.ValueForVariable($A1925,Q$10)</f>
        <v>3.5544013163378496</v>
      </c>
      <c r="R1925" s="36">
        <f>_xll.DTC.CPR.ValueForVariable($A1925,R$10)</f>
        <v>102.44711532051645</v>
      </c>
      <c r="S1925" s="36">
        <f>_xll.DTC.CPR.ValueForVariable($A1925,S$10)</f>
        <v>364.13816155025916</v>
      </c>
      <c r="T1925" s="36">
        <f>_xll.DTC.CPR.ValueForVariable($A1925,T$10)</f>
        <v>12</v>
      </c>
      <c r="U1925" s="36">
        <f>_xll.DTC.CPR.ValueForVariable($A1925,U$10)</f>
        <v>52.5</v>
      </c>
      <c r="V1925" s="36">
        <f>_xll.DTC.CPR.ValueForVariable($A1925,V$10)</f>
        <v>4</v>
      </c>
      <c r="W1925" s="36">
        <f>_xll.DTC.CPR.ValueForVariable($A1925,W$10)</f>
        <v>46.5</v>
      </c>
      <c r="X1925" s="36">
        <f>_xll.DTC.CPR.ValueForVariable($A1925,X$10)</f>
        <v>443.01453144767021</v>
      </c>
      <c r="Y1925" s="36">
        <f>_xll.DTC.CPR.ValueForVariable($A1925,Y$10)</f>
        <v>1402.69321438421</v>
      </c>
      <c r="Z1925" s="36">
        <f>_xll.DTC.CPR.ValueForVariable($A1925,Z$10)</f>
        <v>70.90489350054753</v>
      </c>
      <c r="AA1925" s="36">
        <f>_xll.DTC.CPR.ValueForVariable($A1925,AA$10)</f>
        <v>3.1662465106969049</v>
      </c>
      <c r="AB1925" s="36">
        <f>_xll.DTC.CPR.ValueForVariable($A1925,AB$10)</f>
        <v>0.91584746222734825</v>
      </c>
      <c r="AC1925" s="36">
        <f>_xll.DTC.CPR.ValueForVariable($A1925,AC$10)</f>
        <v>110</v>
      </c>
      <c r="AD1925" s="36">
        <f>_xll.DTC.CPR.ValueForVariable($A1925,AD$10)</f>
        <v>169.95438090046108</v>
      </c>
      <c r="AE1925" s="36">
        <f>_xll.DTC.CPR.ValueForVariable($A1925,AE$10)</f>
        <v>0</v>
      </c>
      <c r="AF1925" s="36">
        <f>_xll.DTC.CPR.ValueForVariable($A1925,AF$10)</f>
        <v>0</v>
      </c>
      <c r="AG1925" s="36">
        <f>_xll.DTC.CPR.ValueForVariable($A1925,AG$10)</f>
        <v>0</v>
      </c>
      <c r="AH1925" s="36">
        <f>_xll.DTC.CPR.ValueForVariable($A1925,AH$10)</f>
        <v>0</v>
      </c>
      <c r="AI1925" s="36">
        <f>_xll.DTC.CPR.ValueForVariable($A1925,AI$10)</f>
        <v>0</v>
      </c>
      <c r="AJ1925" s="36">
        <f>_xll.DTC.CPR.ValueForVariable($A1925,AJ$10)</f>
        <v>0</v>
      </c>
      <c r="AK1925" s="36">
        <f>_xll.DTC.CPR.ValueForVariable($A1925,AK$10)</f>
        <v>5</v>
      </c>
      <c r="AL1925" s="36">
        <f>_xll.DTC.CPR.MinimumForVariable($A1925,AL$10)</f>
        <v>45.519380023075378</v>
      </c>
      <c r="AM1925" s="36">
        <f>_xll.DTC.CPR.MaximumForVariable($A1925,AM$10)</f>
        <v>121.42302645393713</v>
      </c>
    </row>
    <row r="1926" spans="1:39" x14ac:dyDescent="0.35">
      <c r="A1926" s="36" t="str">
        <f>_xll.DTC.CPR.Calculate($B$1,$B$2,$B$3,D1926,E1926,C1926,B1926,F1926,$B$4,G1926)</f>
        <v>CID=1356187982</v>
      </c>
      <c r="B1926" s="36">
        <f t="shared" si="255"/>
        <v>12</v>
      </c>
      <c r="C1926" s="34">
        <f t="shared" si="252"/>
        <v>55</v>
      </c>
      <c r="D1926" s="36">
        <f>'TTH375-noEcon_A'!AL1926+('TTH375-noEcon_A'!AM1926-'TTH375-noEcon_A'!AL1926)*0.75</f>
        <v>107.92374040897518</v>
      </c>
      <c r="E1926" s="36">
        <f t="shared" si="253"/>
        <v>4</v>
      </c>
      <c r="F1926" s="36">
        <f t="shared" si="256"/>
        <v>49</v>
      </c>
      <c r="G1926" s="36">
        <f t="shared" si="254"/>
        <v>9.8000000000000007</v>
      </c>
      <c r="H1926" s="36">
        <f>_xll.DTC.CPR.ValueForVariable($A1926,H$10)</f>
        <v>1.7344758233955697</v>
      </c>
      <c r="I1926" s="36">
        <f>_xll.DTC.CPR.ValueForVariable($A1926,I$10)</f>
        <v>147.99487165883573</v>
      </c>
      <c r="J1926" s="36">
        <f>_xll.DTC.CPR.ValueForVariable($A1926,J$10)</f>
        <v>21.117177651015592</v>
      </c>
      <c r="K1926" s="36">
        <f>_xll.DTC.CPR.ValueForVariable($A1926,K$10)</f>
        <v>270.07454523126029</v>
      </c>
      <c r="L1926" s="36">
        <f>_xll.DTC.CPR.ValueForVariable($A1926,L$10)</f>
        <v>434.93399366321313</v>
      </c>
      <c r="M1926" s="36">
        <f>_xll.DTC.CPR.ValueForVariable($A1926,M$10)</f>
        <v>409.23053492595528</v>
      </c>
      <c r="N1926" s="36">
        <f>_xll.DTC.CPR.ValueForVariable($A1926,N$10)</f>
        <v>32657.105166255355</v>
      </c>
      <c r="O1926" s="36">
        <f>_xll.DTC.CPR.ValueForVariable($A1926,O$10)</f>
        <v>2.6023776934315599</v>
      </c>
      <c r="P1926" s="36">
        <f>_xll.DTC.CPR.ValueForVariable($A1926,P$10)</f>
        <v>4.9193489540937607E-2</v>
      </c>
      <c r="Q1926" s="36">
        <f>_xll.DTC.CPR.ValueForVariable($A1926,Q$10)</f>
        <v>3.3554849622271825</v>
      </c>
      <c r="R1926" s="36">
        <f>_xll.DTC.CPR.ValueForVariable($A1926,R$10)</f>
        <v>107.92372714091988</v>
      </c>
      <c r="S1926" s="36">
        <f>_xll.DTC.CPR.ValueForVariable($A1926,S$10)</f>
        <v>362.13644348886629</v>
      </c>
      <c r="T1926" s="36">
        <f>_xll.DTC.CPR.ValueForVariable($A1926,T$10)</f>
        <v>12</v>
      </c>
      <c r="U1926" s="36">
        <f>_xll.DTC.CPR.ValueForVariable($A1926,U$10)</f>
        <v>55</v>
      </c>
      <c r="V1926" s="36">
        <f>_xll.DTC.CPR.ValueForVariable($A1926,V$10)</f>
        <v>4</v>
      </c>
      <c r="W1926" s="36">
        <f>_xll.DTC.CPR.ValueForVariable($A1926,W$10)</f>
        <v>49</v>
      </c>
      <c r="X1926" s="36">
        <f>_xll.DTC.CPR.ValueForVariable($A1926,X$10)</f>
        <v>443.01453144767021</v>
      </c>
      <c r="Y1926" s="36">
        <f>_xll.DTC.CPR.ValueForVariable($A1926,Y$10)</f>
        <v>1491.5140866997515</v>
      </c>
      <c r="Z1926" s="36">
        <f>_xll.DTC.CPR.ValueForVariable($A1926,Z$10)</f>
        <v>73.285865435283142</v>
      </c>
      <c r="AA1926" s="36">
        <f>_xll.DTC.CPR.ValueForVariable($A1926,AA$10)</f>
        <v>3.3667385171899991</v>
      </c>
      <c r="AB1926" s="36">
        <f>_xll.DTC.CPR.ValueForVariable($A1926,AB$10)</f>
        <v>0.91671874703639711</v>
      </c>
      <c r="AC1926" s="36">
        <f>_xll.DTC.CPR.ValueForVariable($A1926,AC$10)</f>
        <v>110</v>
      </c>
      <c r="AD1926" s="36">
        <f>_xll.DTC.CPR.ValueForVariable($A1926,AD$10)</f>
        <v>178.86962580914195</v>
      </c>
      <c r="AE1926" s="36">
        <f>_xll.DTC.CPR.ValueForVariable($A1926,AE$10)</f>
        <v>0</v>
      </c>
      <c r="AF1926" s="36">
        <f>_xll.DTC.CPR.ValueForVariable($A1926,AF$10)</f>
        <v>0</v>
      </c>
      <c r="AG1926" s="36">
        <f>_xll.DTC.CPR.ValueForVariable($A1926,AG$10)</f>
        <v>0</v>
      </c>
      <c r="AH1926" s="36">
        <f>_xll.DTC.CPR.ValueForVariable($A1926,AH$10)</f>
        <v>0</v>
      </c>
      <c r="AI1926" s="36">
        <f>_xll.DTC.CPR.ValueForVariable($A1926,AI$10)</f>
        <v>0</v>
      </c>
      <c r="AJ1926" s="36">
        <f>_xll.DTC.CPR.ValueForVariable($A1926,AJ$10)</f>
        <v>0</v>
      </c>
      <c r="AK1926" s="36">
        <f>_xll.DTC.CPR.ValueForVariable($A1926,AK$10)</f>
        <v>5</v>
      </c>
      <c r="AL1926" s="36">
        <f>_xll.DTC.CPR.MinimumForVariable($A1926,AL$10)</f>
        <v>50.814509473763216</v>
      </c>
      <c r="AM1926" s="36">
        <f>_xll.DTC.CPR.MaximumForVariable($A1926,AM$10)</f>
        <v>126.96015072071251</v>
      </c>
    </row>
    <row r="1927" spans="1:39" x14ac:dyDescent="0.35">
      <c r="A1927" s="36" t="str">
        <f>_xll.DTC.CPR.Calculate($B$1,$B$2,$B$3,D1927,E1927,C1927,B1927,F1927,$B$4,G1927)</f>
        <v>CID=1356188013</v>
      </c>
      <c r="B1927" s="36">
        <f t="shared" si="255"/>
        <v>12</v>
      </c>
      <c r="C1927" s="34">
        <f t="shared" si="252"/>
        <v>57.5</v>
      </c>
      <c r="D1927" s="36">
        <f>'TTH375-noEcon_A'!AL1927+('TTH375-noEcon_A'!AM1927-'TTH375-noEcon_A'!AL1927)*0.75</f>
        <v>109.36512059807461</v>
      </c>
      <c r="E1927" s="36">
        <f t="shared" si="253"/>
        <v>4</v>
      </c>
      <c r="F1927" s="36">
        <f t="shared" si="256"/>
        <v>51.5</v>
      </c>
      <c r="G1927" s="36">
        <f t="shared" si="254"/>
        <v>10.3</v>
      </c>
      <c r="H1927" s="36">
        <f>_xll.DTC.CPR.ValueForVariable($A1927,H$10)</f>
        <v>1.7344758233955697</v>
      </c>
      <c r="I1927" s="36">
        <f>_xll.DTC.CPR.ValueForVariable($A1927,I$10)</f>
        <v>147.99487165883573</v>
      </c>
      <c r="J1927" s="36">
        <f>_xll.DTC.CPR.ValueForVariable($A1927,J$10)</f>
        <v>21.117177651015592</v>
      </c>
      <c r="K1927" s="36">
        <f>_xll.DTC.CPR.ValueForVariable($A1927,K$10)</f>
        <v>273.95855464546202</v>
      </c>
      <c r="L1927" s="36">
        <f>_xll.DTC.CPR.ValueForVariable($A1927,L$10)</f>
        <v>436.19718733631873</v>
      </c>
      <c r="M1927" s="36">
        <f>_xll.DTC.CPR.ValueForVariable($A1927,M$10)</f>
        <v>409.23053492595528</v>
      </c>
      <c r="N1927" s="36">
        <f>_xll.DTC.CPR.ValueForVariable($A1927,N$10)</f>
        <v>32833.997542615798</v>
      </c>
      <c r="O1927" s="36">
        <f>_xll.DTC.CPR.ValueForVariable($A1927,O$10)</f>
        <v>2.5955109187200023</v>
      </c>
      <c r="P1927" s="36">
        <f>_xll.DTC.CPR.ValueForVariable($A1927,P$10)</f>
        <v>5.1204764335527037E-2</v>
      </c>
      <c r="Q1927" s="36">
        <f>_xll.DTC.CPR.ValueForVariable($A1927,Q$10)</f>
        <v>3.210345365088549</v>
      </c>
      <c r="R1927" s="36">
        <f>_xll.DTC.CPR.ValueForVariable($A1927,R$10)</f>
        <v>109.36514981627622</v>
      </c>
      <c r="S1927" s="36">
        <f>_xll.DTC.CPR.ValueForVariable($A1927,S$10)</f>
        <v>351.09990181489712</v>
      </c>
      <c r="T1927" s="36">
        <f>_xll.DTC.CPR.ValueForVariable($A1927,T$10)</f>
        <v>12</v>
      </c>
      <c r="U1927" s="36">
        <f>_xll.DTC.CPR.ValueForVariable($A1927,U$10)</f>
        <v>57.5</v>
      </c>
      <c r="V1927" s="36">
        <f>_xll.DTC.CPR.ValueForVariable($A1927,V$10)</f>
        <v>4</v>
      </c>
      <c r="W1927" s="36">
        <f>_xll.DTC.CPR.ValueForVariable($A1927,W$10)</f>
        <v>51.5</v>
      </c>
      <c r="X1927" s="36">
        <f>_xll.DTC.CPR.ValueForVariable($A1927,X$10)</f>
        <v>443.01453144767021</v>
      </c>
      <c r="Y1927" s="36">
        <f>_xll.DTC.CPR.ValueForVariable($A1927,Y$10)</f>
        <v>1584.4992350875034</v>
      </c>
      <c r="Z1927" s="36">
        <f>_xll.DTC.CPR.ValueForVariable($A1927,Z$10)</f>
        <v>75.239148668904647</v>
      </c>
      <c r="AA1927" s="36">
        <f>_xll.DTC.CPR.ValueForVariable($A1927,AA$10)</f>
        <v>3.5766303870659097</v>
      </c>
      <c r="AB1927" s="36">
        <f>_xll.DTC.CPR.ValueForVariable($A1927,AB$10)</f>
        <v>0.91691594843567725</v>
      </c>
      <c r="AC1927" s="36">
        <f>_xll.DTC.CPR.ValueForVariable($A1927,AC$10)</f>
        <v>110</v>
      </c>
      <c r="AD1927" s="36">
        <f>_xll.DTC.CPR.ValueForVariable($A1927,AD$10)</f>
        <v>181.21961420930302</v>
      </c>
      <c r="AE1927" s="36">
        <f>_xll.DTC.CPR.ValueForVariable($A1927,AE$10)</f>
        <v>0</v>
      </c>
      <c r="AF1927" s="36">
        <f>_xll.DTC.CPR.ValueForVariable($A1927,AF$10)</f>
        <v>0</v>
      </c>
      <c r="AG1927" s="36">
        <f>_xll.DTC.CPR.ValueForVariable($A1927,AG$10)</f>
        <v>0</v>
      </c>
      <c r="AH1927" s="36">
        <f>_xll.DTC.CPR.ValueForVariable($A1927,AH$10)</f>
        <v>0</v>
      </c>
      <c r="AI1927" s="36">
        <f>_xll.DTC.CPR.ValueForVariable($A1927,AI$10)</f>
        <v>0</v>
      </c>
      <c r="AJ1927" s="36">
        <f>_xll.DTC.CPR.ValueForVariable($A1927,AJ$10)</f>
        <v>0</v>
      </c>
      <c r="AK1927" s="36">
        <f>_xll.DTC.CPR.ValueForVariable($A1927,AK$10)</f>
        <v>5</v>
      </c>
      <c r="AL1927" s="36">
        <f>_xll.DTC.CPR.MinimumForVariable($A1927,AL$10)</f>
        <v>56.580159591797909</v>
      </c>
      <c r="AM1927" s="36">
        <f>_xll.DTC.CPR.MaximumForVariable($A1927,AM$10)</f>
        <v>126.96010760016685</v>
      </c>
    </row>
    <row r="1928" spans="1:39" x14ac:dyDescent="0.35">
      <c r="A1928" s="36" t="str">
        <f>_xll.DTC.CPR.Calculate($B$1,$B$2,$B$3,D1928,E1928,C1928,B1928,F1928,$B$4,G1928)</f>
        <v>CID=1356188044</v>
      </c>
      <c r="B1928" s="36">
        <f t="shared" si="255"/>
        <v>12</v>
      </c>
      <c r="C1928" s="34">
        <f t="shared" si="252"/>
        <v>60</v>
      </c>
      <c r="D1928" s="36">
        <f>'TTH375-noEcon_A'!AL1928+('TTH375-noEcon_A'!AM1928-'TTH375-noEcon_A'!AL1928)*0.75</f>
        <v>110.94152530348404</v>
      </c>
      <c r="E1928" s="36">
        <f t="shared" si="253"/>
        <v>4</v>
      </c>
      <c r="F1928" s="36">
        <f t="shared" si="256"/>
        <v>54</v>
      </c>
      <c r="G1928" s="36">
        <f t="shared" si="254"/>
        <v>10.8</v>
      </c>
      <c r="H1928" s="36">
        <f>_xll.DTC.CPR.ValueForVariable($A1928,H$10)</f>
        <v>1.7344758233955697</v>
      </c>
      <c r="I1928" s="36">
        <f>_xll.DTC.CPR.ValueForVariable($A1928,I$10)</f>
        <v>147.99487165883573</v>
      </c>
      <c r="J1928" s="36">
        <f>_xll.DTC.CPR.ValueForVariable($A1928,J$10)</f>
        <v>21.117177651015592</v>
      </c>
      <c r="K1928" s="36">
        <f>_xll.DTC.CPR.ValueForVariable($A1928,K$10)</f>
        <v>277.88554662171185</v>
      </c>
      <c r="L1928" s="36">
        <f>_xll.DTC.CPR.ValueForVariable($A1928,L$10)</f>
        <v>437.43652870178266</v>
      </c>
      <c r="M1928" s="36">
        <f>_xll.DTC.CPR.ValueForVariable($A1928,M$10)</f>
        <v>409.23053492595528</v>
      </c>
      <c r="N1928" s="36">
        <f>_xll.DTC.CPR.ValueForVariable($A1928,N$10)</f>
        <v>33033.298984129018</v>
      </c>
      <c r="O1928" s="36">
        <f>_xll.DTC.CPR.ValueForVariable($A1928,O$10)</f>
        <v>2.588763938739814</v>
      </c>
      <c r="P1928" s="36">
        <f>_xll.DTC.CPR.ValueForVariable($A1928,P$10)</f>
        <v>5.3410142466028605E-2</v>
      </c>
      <c r="Q1928" s="36">
        <f>_xll.DTC.CPR.ValueForVariable($A1928,Q$10)</f>
        <v>3.0648696124287276</v>
      </c>
      <c r="R1928" s="36">
        <f>_xll.DTC.CPR.ValueForVariable($A1928,R$10)</f>
        <v>110.94147949308075</v>
      </c>
      <c r="S1928" s="36">
        <f>_xll.DTC.CPR.ValueForVariable($A1928,S$10)</f>
        <v>340.02116925622801</v>
      </c>
      <c r="T1928" s="36">
        <f>_xll.DTC.CPR.ValueForVariable($A1928,T$10)</f>
        <v>12</v>
      </c>
      <c r="U1928" s="36">
        <f>_xll.DTC.CPR.ValueForVariable($A1928,U$10)</f>
        <v>60</v>
      </c>
      <c r="V1928" s="36">
        <f>_xll.DTC.CPR.ValueForVariable($A1928,V$10)</f>
        <v>4</v>
      </c>
      <c r="W1928" s="36">
        <f>_xll.DTC.CPR.ValueForVariable($A1928,W$10)</f>
        <v>54</v>
      </c>
      <c r="X1928" s="36">
        <f>_xll.DTC.CPR.ValueForVariable($A1928,X$10)</f>
        <v>443.01453144767021</v>
      </c>
      <c r="Y1928" s="36">
        <f>_xll.DTC.CPR.ValueForVariable($A1928,Y$10)</f>
        <v>1681.7842182972543</v>
      </c>
      <c r="Z1928" s="36">
        <f>_xll.DTC.CPR.ValueForVariable($A1928,Z$10)</f>
        <v>77.275797629463966</v>
      </c>
      <c r="AA1928" s="36">
        <f>_xll.DTC.CPR.ValueForVariable($A1928,AA$10)</f>
        <v>3.7962281119799117</v>
      </c>
      <c r="AB1928" s="36">
        <f>_xll.DTC.CPR.ValueForVariable($A1928,AB$10)</f>
        <v>0.91711806483899538</v>
      </c>
      <c r="AC1928" s="36">
        <f>_xll.DTC.CPR.ValueForVariable($A1928,AC$10)</f>
        <v>110</v>
      </c>
      <c r="AD1928" s="36">
        <f>_xll.DTC.CPR.ValueForVariable($A1928,AD$10)</f>
        <v>183.79110178564514</v>
      </c>
      <c r="AE1928" s="36">
        <f>_xll.DTC.CPR.ValueForVariable($A1928,AE$10)</f>
        <v>0</v>
      </c>
      <c r="AF1928" s="36">
        <f>_xll.DTC.CPR.ValueForVariable($A1928,AF$10)</f>
        <v>0</v>
      </c>
      <c r="AG1928" s="36">
        <f>_xll.DTC.CPR.ValueForVariable($A1928,AG$10)</f>
        <v>0</v>
      </c>
      <c r="AH1928" s="36">
        <f>_xll.DTC.CPR.ValueForVariable($A1928,AH$10)</f>
        <v>0</v>
      </c>
      <c r="AI1928" s="36">
        <f>_xll.DTC.CPR.ValueForVariable($A1928,AI$10)</f>
        <v>0</v>
      </c>
      <c r="AJ1928" s="36">
        <f>_xll.DTC.CPR.ValueForVariable($A1928,AJ$10)</f>
        <v>0</v>
      </c>
      <c r="AK1928" s="36">
        <f>_xll.DTC.CPR.ValueForVariable($A1928,AK$10)</f>
        <v>5</v>
      </c>
      <c r="AL1928" s="36">
        <f>_xll.DTC.CPR.MinimumForVariable($A1928,AL$10)</f>
        <v>62.885607119698243</v>
      </c>
      <c r="AM1928" s="36">
        <f>_xll.DTC.CPR.MaximumForVariable($A1928,AM$10)</f>
        <v>126.96016469807931</v>
      </c>
    </row>
    <row r="1929" spans="1:39" x14ac:dyDescent="0.35">
      <c r="A1929" s="36" t="str">
        <f>_xll.DTC.CPR.Calculate($B$1,$B$2,$B$3,D1929,E1929,C1929,B1929,F1929,$B$4,G1929)</f>
        <v>CID=1356188075</v>
      </c>
      <c r="B1929" s="36">
        <f t="shared" si="255"/>
        <v>12</v>
      </c>
      <c r="C1929" s="34">
        <f t="shared" si="252"/>
        <v>62.5</v>
      </c>
      <c r="D1929" s="36">
        <f>'TTH375-noEcon_A'!AL1929+('TTH375-noEcon_A'!AM1929-'TTH375-noEcon_A'!AL1929)*0.75</f>
        <v>112.75010774015763</v>
      </c>
      <c r="E1929" s="36">
        <f t="shared" si="253"/>
        <v>4</v>
      </c>
      <c r="F1929" s="36">
        <f t="shared" si="256"/>
        <v>56.5</v>
      </c>
      <c r="G1929" s="36">
        <f t="shared" si="254"/>
        <v>11.3</v>
      </c>
      <c r="H1929" s="36">
        <f>_xll.DTC.CPR.ValueForVariable($A1929,H$10)</f>
        <v>1.7344758233955697</v>
      </c>
      <c r="I1929" s="36">
        <f>_xll.DTC.CPR.ValueForVariable($A1929,I$10)</f>
        <v>147.99487165883573</v>
      </c>
      <c r="J1929" s="36">
        <f>_xll.DTC.CPR.ValueForVariable($A1929,J$10)</f>
        <v>21.117177651015592</v>
      </c>
      <c r="K1929" s="36">
        <f>_xll.DTC.CPR.ValueForVariable($A1929,K$10)</f>
        <v>281.8585510553994</v>
      </c>
      <c r="L1929" s="36">
        <f>_xll.DTC.CPR.ValueForVariable($A1929,L$10)</f>
        <v>438.65230747619165</v>
      </c>
      <c r="M1929" s="36">
        <f>_xll.DTC.CPR.ValueForVariable($A1929,M$10)</f>
        <v>409.23053492595528</v>
      </c>
      <c r="N1929" s="36">
        <f>_xll.DTC.CPR.ValueForVariable($A1929,N$10)</f>
        <v>33273.746830436408</v>
      </c>
      <c r="O1929" s="36">
        <f>_xll.DTC.CPR.ValueForVariable($A1929,O$10)</f>
        <v>2.580055459315175</v>
      </c>
      <c r="P1929" s="36">
        <f>_xll.DTC.CPR.ValueForVariable($A1929,P$10)</f>
        <v>5.5874108890285414E-2</v>
      </c>
      <c r="Q1929" s="36">
        <f>_xll.DTC.CPR.ValueForVariable($A1929,Q$10)</f>
        <v>2.9146473867787606</v>
      </c>
      <c r="R1929" s="36">
        <f>_xll.DTC.CPR.ValueForVariable($A1929,R$10)</f>
        <v>112.75009932238396</v>
      </c>
      <c r="S1929" s="36">
        <f>_xll.DTC.CPR.ValueForVariable($A1929,S$10)</f>
        <v>328.62678234903211</v>
      </c>
      <c r="T1929" s="36">
        <f>_xll.DTC.CPR.ValueForVariable($A1929,T$10)</f>
        <v>12</v>
      </c>
      <c r="U1929" s="36">
        <f>_xll.DTC.CPR.ValueForVariable($A1929,U$10)</f>
        <v>62.5</v>
      </c>
      <c r="V1929" s="36">
        <f>_xll.DTC.CPR.ValueForVariable($A1929,V$10)</f>
        <v>4</v>
      </c>
      <c r="W1929" s="36">
        <f>_xll.DTC.CPR.ValueForVariable($A1929,W$10)</f>
        <v>56.5</v>
      </c>
      <c r="X1929" s="36">
        <f>_xll.DTC.CPR.ValueForVariable($A1929,X$10)</f>
        <v>443.01453144767021</v>
      </c>
      <c r="Y1929" s="36">
        <f>_xll.DTC.CPR.ValueForVariable($A1929,Y$10)</f>
        <v>1783.5096192477658</v>
      </c>
      <c r="Z1929" s="36">
        <f>_xll.DTC.CPR.ValueForVariable($A1929,Z$10)</f>
        <v>79.447992633051854</v>
      </c>
      <c r="AA1929" s="36">
        <f>_xll.DTC.CPR.ValueForVariable($A1929,AA$10)</f>
        <v>4.0258490244544891</v>
      </c>
      <c r="AB1929" s="36">
        <f>_xll.DTC.CPR.ValueForVariable($A1929,AB$10)</f>
        <v>0.91733370105801448</v>
      </c>
      <c r="AC1929" s="36">
        <f>_xll.DTC.CPR.ValueForVariable($A1929,AC$10)</f>
        <v>110</v>
      </c>
      <c r="AD1929" s="36">
        <f>_xll.DTC.CPR.ValueForVariable($A1929,AD$10)</f>
        <v>186.74344237760985</v>
      </c>
      <c r="AE1929" s="36">
        <f>_xll.DTC.CPR.ValueForVariable($A1929,AE$10)</f>
        <v>0</v>
      </c>
      <c r="AF1929" s="36">
        <f>_xll.DTC.CPR.ValueForVariable($A1929,AF$10)</f>
        <v>0</v>
      </c>
      <c r="AG1929" s="36">
        <f>_xll.DTC.CPR.ValueForVariable($A1929,AG$10)</f>
        <v>0</v>
      </c>
      <c r="AH1929" s="36">
        <f>_xll.DTC.CPR.ValueForVariable($A1929,AH$10)</f>
        <v>0</v>
      </c>
      <c r="AI1929" s="36">
        <f>_xll.DTC.CPR.ValueForVariable($A1929,AI$10)</f>
        <v>0</v>
      </c>
      <c r="AJ1929" s="36">
        <f>_xll.DTC.CPR.ValueForVariable($A1929,AJ$10)</f>
        <v>0</v>
      </c>
      <c r="AK1929" s="36">
        <f>_xll.DTC.CPR.ValueForVariable($A1929,AK$10)</f>
        <v>5</v>
      </c>
      <c r="AL1929" s="36">
        <f>_xll.DTC.CPR.MinimumForVariable($A1929,AL$10)</f>
        <v>70.120101177586179</v>
      </c>
      <c r="AM1929" s="36">
        <f>_xll.DTC.CPR.MaximumForVariable($A1929,AM$10)</f>
        <v>126.96010992768144</v>
      </c>
    </row>
    <row r="1930" spans="1:39" x14ac:dyDescent="0.35">
      <c r="A1930" s="36" t="str">
        <f>_xll.DTC.CPR.Calculate($B$1,$B$2,$B$3,D1930,E1930,C1930,B1930,F1930,$B$4,G1930)</f>
        <v>CID=-1857050321</v>
      </c>
      <c r="B1930" s="36">
        <f t="shared" si="255"/>
        <v>12</v>
      </c>
      <c r="C1930" s="34">
        <f t="shared" si="252"/>
        <v>65</v>
      </c>
      <c r="D1930" s="36">
        <f>'TTH375-noEcon_A'!AL1930+('TTH375-noEcon_A'!AM1930-'TTH375-noEcon_A'!AL1930)*0.75</f>
        <v>114.26419384818513</v>
      </c>
      <c r="E1930" s="36">
        <f t="shared" si="253"/>
        <v>4</v>
      </c>
      <c r="F1930" s="36">
        <f t="shared" si="256"/>
        <v>59</v>
      </c>
      <c r="G1930" s="36">
        <f t="shared" si="254"/>
        <v>11.8</v>
      </c>
      <c r="H1930" s="36">
        <f>_xll.DTC.CPR.ValueForVariable($A1930,H$10)</f>
        <v>1.7344758233955697</v>
      </c>
      <c r="I1930" s="36">
        <f>_xll.DTC.CPR.ValueForVariable($A1930,I$10)</f>
        <v>147.99487165883573</v>
      </c>
      <c r="J1930" s="36">
        <f>_xll.DTC.CPR.ValueForVariable($A1930,J$10)</f>
        <v>21.117177651015592</v>
      </c>
      <c r="K1930" s="36">
        <f>_xll.DTC.CPR.ValueForVariable($A1930,K$10)</f>
        <v>285.88101091290542</v>
      </c>
      <c r="L1930" s="36">
        <f>_xll.DTC.CPR.ValueForVariable($A1930,L$10)</f>
        <v>439.84483102306723</v>
      </c>
      <c r="M1930" s="36">
        <f>_xll.DTC.CPR.ValueForVariable($A1930,M$10)</f>
        <v>409.23053492595528</v>
      </c>
      <c r="N1930" s="36">
        <f>_xll.DTC.CPR.ValueForVariable($A1930,N$10)</f>
        <v>33516.818466767669</v>
      </c>
      <c r="O1930" s="36">
        <f>_xll.DTC.CPR.ValueForVariable($A1930,O$10)</f>
        <v>2.5446606032980212</v>
      </c>
      <c r="P1930" s="36">
        <f>_xll.DTC.CPR.ValueForVariable($A1930,P$10)</f>
        <v>5.8386030121030955E-2</v>
      </c>
      <c r="Q1930" s="36">
        <f>_xll.DTC.CPR.ValueForVariable($A1930,Q$10)</f>
        <v>2.7469902751869379</v>
      </c>
      <c r="R1930" s="36">
        <f>_xll.DTC.CPR.ValueForVariable($A1930,R$10)</f>
        <v>114.26421018917181</v>
      </c>
      <c r="S1930" s="36">
        <f>_xll.DTC.CPR.ValueForVariable($A1930,S$10)</f>
        <v>313.8826741915712</v>
      </c>
      <c r="T1930" s="36">
        <f>_xll.DTC.CPR.ValueForVariable($A1930,T$10)</f>
        <v>12</v>
      </c>
      <c r="U1930" s="36">
        <f>_xll.DTC.CPR.ValueForVariable($A1930,U$10)</f>
        <v>65</v>
      </c>
      <c r="V1930" s="36">
        <f>_xll.DTC.CPR.ValueForVariable($A1930,V$10)</f>
        <v>4</v>
      </c>
      <c r="W1930" s="36">
        <f>_xll.DTC.CPR.ValueForVariable($A1930,W$10)</f>
        <v>59</v>
      </c>
      <c r="X1930" s="36">
        <f>_xll.DTC.CPR.ValueForVariable($A1930,X$10)</f>
        <v>443.01453144767021</v>
      </c>
      <c r="Y1930" s="36">
        <f>_xll.DTC.CPR.ValueForVariable($A1930,Y$10)</f>
        <v>1889.8217615797041</v>
      </c>
      <c r="Z1930" s="36">
        <f>_xll.DTC.CPR.ValueForVariable($A1930,Z$10)</f>
        <v>81.914788156792554</v>
      </c>
      <c r="AA1930" s="36">
        <f>_xll.DTC.CPR.ValueForVariable($A1930,AA$10)</f>
        <v>4.2658234153272545</v>
      </c>
      <c r="AB1930" s="36">
        <f>_xll.DTC.CPR.ValueForVariable($A1930,AB$10)</f>
        <v>0.91750176475782852</v>
      </c>
      <c r="AC1930" s="36">
        <f>_xll.DTC.CPR.ValueForVariable($A1930,AC$10)</f>
        <v>110</v>
      </c>
      <c r="AD1930" s="36">
        <f>_xll.DTC.CPR.ValueForVariable($A1930,AD$10)</f>
        <v>189.21653698935793</v>
      </c>
      <c r="AE1930" s="36">
        <f>_xll.DTC.CPR.ValueForVariable($A1930,AE$10)</f>
        <v>0</v>
      </c>
      <c r="AF1930" s="36">
        <f>_xll.DTC.CPR.ValueForVariable($A1930,AF$10)</f>
        <v>0</v>
      </c>
      <c r="AG1930" s="36">
        <f>_xll.DTC.CPR.ValueForVariable($A1930,AG$10)</f>
        <v>0</v>
      </c>
      <c r="AH1930" s="36">
        <f>_xll.DTC.CPR.ValueForVariable($A1930,AH$10)</f>
        <v>0</v>
      </c>
      <c r="AI1930" s="36">
        <f>_xll.DTC.CPR.ValueForVariable($A1930,AI$10)</f>
        <v>0</v>
      </c>
      <c r="AJ1930" s="36">
        <f>_xll.DTC.CPR.ValueForVariable($A1930,AJ$10)</f>
        <v>0</v>
      </c>
      <c r="AK1930" s="36">
        <f>_xll.DTC.CPR.ValueForVariable($A1930,AK$10)</f>
        <v>5</v>
      </c>
      <c r="AL1930" s="36">
        <f>_xll.DTC.CPR.MinimumForVariable($A1930,AL$10)</f>
        <v>76.176156132390346</v>
      </c>
      <c r="AM1930" s="36">
        <f>_xll.DTC.CPR.MaximumForVariable($A1930,AM$10)</f>
        <v>126.96020642011672</v>
      </c>
    </row>
    <row r="1931" spans="1:39" x14ac:dyDescent="0.35">
      <c r="A1931" s="36" t="str">
        <f>_xll.DTC.CPR.Calculate($B$1,$B$2,$B$3,D1931,E1931,C1931,B1931,F1931,$B$4,G1931)</f>
        <v>CID=-1857050290</v>
      </c>
      <c r="B1931" s="36">
        <f t="shared" si="255"/>
        <v>12</v>
      </c>
      <c r="C1931" s="34">
        <f t="shared" si="252"/>
        <v>67.5</v>
      </c>
      <c r="D1931" s="36">
        <f>'TTH375-noEcon_A'!AL1931+('TTH375-noEcon_A'!AM1931-'TTH375-noEcon_A'!AL1931)*0.75</f>
        <v>116.37756904800439</v>
      </c>
      <c r="E1931" s="36">
        <f t="shared" si="253"/>
        <v>4</v>
      </c>
      <c r="F1931" s="36">
        <f t="shared" si="256"/>
        <v>61.5</v>
      </c>
      <c r="G1931" s="36">
        <f t="shared" si="254"/>
        <v>12.3</v>
      </c>
      <c r="H1931" s="36">
        <f>_xll.DTC.CPR.ValueForVariable($A1931,H$10)</f>
        <v>1.7344758233955697</v>
      </c>
      <c r="I1931" s="36">
        <f>_xll.DTC.CPR.ValueForVariable($A1931,I$10)</f>
        <v>147.99487165883573</v>
      </c>
      <c r="J1931" s="36">
        <f>_xll.DTC.CPR.ValueForVariable($A1931,J$10)</f>
        <v>21.117177651015592</v>
      </c>
      <c r="K1931" s="36">
        <f>_xll.DTC.CPR.ValueForVariable($A1931,K$10)</f>
        <v>289.95687141499116</v>
      </c>
      <c r="L1931" s="36">
        <f>_xll.DTC.CPR.ValueForVariable($A1931,L$10)</f>
        <v>441.01442793712954</v>
      </c>
      <c r="M1931" s="36">
        <f>_xll.DTC.CPR.ValueForVariable($A1931,M$10)</f>
        <v>409.23053492595528</v>
      </c>
      <c r="N1931" s="36">
        <f>_xll.DTC.CPR.ValueForVariable($A1931,N$10)</f>
        <v>33790.853128767521</v>
      </c>
      <c r="O1931" s="36">
        <f>_xll.DTC.CPR.ValueForVariable($A1931,O$10)</f>
        <v>2.5182116343138699</v>
      </c>
      <c r="P1931" s="36">
        <f>_xll.DTC.CPR.ValueForVariable($A1931,P$10)</f>
        <v>6.137703470306017E-2</v>
      </c>
      <c r="Q1931" s="36">
        <f>_xll.DTC.CPR.ValueForVariable($A1931,Q$10)</f>
        <v>2.5808778556084926</v>
      </c>
      <c r="R1931" s="36">
        <f>_xll.DTC.CPR.ValueForVariable($A1931,R$10)</f>
        <v>116.37758310330136</v>
      </c>
      <c r="S1931" s="36">
        <f>_xll.DTC.CPR.ValueForVariable($A1931,S$10)</f>
        <v>300.35632712054758</v>
      </c>
      <c r="T1931" s="36">
        <f>_xll.DTC.CPR.ValueForVariable($A1931,T$10)</f>
        <v>12</v>
      </c>
      <c r="U1931" s="36">
        <f>_xll.DTC.CPR.ValueForVariable($A1931,U$10)</f>
        <v>67.5</v>
      </c>
      <c r="V1931" s="36">
        <f>_xll.DTC.CPR.ValueForVariable($A1931,V$10)</f>
        <v>4</v>
      </c>
      <c r="W1931" s="36">
        <f>_xll.DTC.CPR.ValueForVariable($A1931,W$10)</f>
        <v>61.5</v>
      </c>
      <c r="X1931" s="36">
        <f>_xll.DTC.CPR.ValueForVariable($A1931,X$10)</f>
        <v>443.01453144767021</v>
      </c>
      <c r="Y1931" s="36">
        <f>_xll.DTC.CPR.ValueForVariable($A1931,Y$10)</f>
        <v>2000.873581067633</v>
      </c>
      <c r="Z1931" s="36">
        <f>_xll.DTC.CPR.ValueForVariable($A1931,Z$10)</f>
        <v>84.486324408529072</v>
      </c>
      <c r="AA1931" s="36">
        <f>_xll.DTC.CPR.ValueForVariable($A1931,AA$10)</f>
        <v>4.5164965007563875</v>
      </c>
      <c r="AB1931" s="36">
        <f>_xll.DTC.CPR.ValueForVariable($A1931,AB$10)</f>
        <v>0.91771878192400069</v>
      </c>
      <c r="AC1931" s="36">
        <f>_xll.DTC.CPR.ValueForVariable($A1931,AC$10)</f>
        <v>110</v>
      </c>
      <c r="AD1931" s="36">
        <f>_xll.DTC.CPR.ValueForVariable($A1931,AD$10)</f>
        <v>192.67061766793347</v>
      </c>
      <c r="AE1931" s="36">
        <f>_xll.DTC.CPR.ValueForVariable($A1931,AE$10)</f>
        <v>0</v>
      </c>
      <c r="AF1931" s="36">
        <f>_xll.DTC.CPR.ValueForVariable($A1931,AF$10)</f>
        <v>0</v>
      </c>
      <c r="AG1931" s="36">
        <f>_xll.DTC.CPR.ValueForVariable($A1931,AG$10)</f>
        <v>0</v>
      </c>
      <c r="AH1931" s="36">
        <f>_xll.DTC.CPR.ValueForVariable($A1931,AH$10)</f>
        <v>0</v>
      </c>
      <c r="AI1931" s="36">
        <f>_xll.DTC.CPR.ValueForVariable($A1931,AI$10)</f>
        <v>0</v>
      </c>
      <c r="AJ1931" s="36">
        <f>_xll.DTC.CPR.ValueForVariable($A1931,AJ$10)</f>
        <v>0</v>
      </c>
      <c r="AK1931" s="36">
        <f>_xll.DTC.CPR.ValueForVariable($A1931,AK$10)</f>
        <v>5</v>
      </c>
      <c r="AL1931" s="36">
        <f>_xll.DTC.CPR.MinimumForVariable($A1931,AL$10)</f>
        <v>84.629786259831363</v>
      </c>
      <c r="AM1931" s="36">
        <f>_xll.DTC.CPR.MaximumForVariable($A1931,AM$10)</f>
        <v>126.96016331072873</v>
      </c>
    </row>
    <row r="1932" spans="1:39" x14ac:dyDescent="0.35">
      <c r="A1932" s="36" t="str">
        <f>_xll.DTC.CPR.Calculate($B$1,$B$2,$B$3,D1932,E1932,C1932,B1932,F1932,$B$4,G1932)</f>
        <v>CID=-1857050259</v>
      </c>
      <c r="B1932" s="36">
        <f t="shared" si="255"/>
        <v>12</v>
      </c>
      <c r="C1932" s="34">
        <f t="shared" si="252"/>
        <v>69.989999999999995</v>
      </c>
      <c r="D1932" s="36">
        <f>'TTH375-noEcon_A'!AL1932+('TTH375-noEcon_A'!AM1932-'TTH375-noEcon_A'!AL1932)*0.75</f>
        <v>118.89777909717053</v>
      </c>
      <c r="E1932" s="36">
        <f t="shared" si="253"/>
        <v>4</v>
      </c>
      <c r="F1932" s="36">
        <f t="shared" si="256"/>
        <v>63.989999999999995</v>
      </c>
      <c r="G1932" s="36">
        <f t="shared" si="254"/>
        <v>12.797999999999998</v>
      </c>
      <c r="H1932" s="36">
        <f>_xll.DTC.CPR.ValueForVariable($A1932,H$10)</f>
        <v>1.7344758233955697</v>
      </c>
      <c r="I1932" s="36">
        <f>_xll.DTC.CPR.ValueForVariable($A1932,I$10)</f>
        <v>147.99487165883573</v>
      </c>
      <c r="J1932" s="36">
        <f>_xll.DTC.CPR.ValueForVariable($A1932,J$10)</f>
        <v>21.117177651015592</v>
      </c>
      <c r="K1932" s="36">
        <f>_xll.DTC.CPR.ValueForVariable($A1932,K$10)</f>
        <v>294.07403889701158</v>
      </c>
      <c r="L1932" s="36">
        <f>_xll.DTC.CPR.ValueForVariable($A1932,L$10)</f>
        <v>442.15690872038226</v>
      </c>
      <c r="M1932" s="36">
        <f>_xll.DTC.CPR.ValueForVariable($A1932,M$10)</f>
        <v>409.23053492595528</v>
      </c>
      <c r="N1932" s="36">
        <f>_xll.DTC.CPR.ValueForVariable($A1932,N$10)</f>
        <v>34125.095901167166</v>
      </c>
      <c r="O1932" s="36">
        <f>_xll.DTC.CPR.ValueForVariable($A1932,O$10)</f>
        <v>2.4930401262619921</v>
      </c>
      <c r="P1932" s="36">
        <f>_xll.DTC.CPR.ValueForVariable($A1932,P$10)</f>
        <v>6.4801439844551889E-2</v>
      </c>
      <c r="Q1932" s="36">
        <f>_xll.DTC.CPR.ValueForVariable($A1932,Q$10)</f>
        <v>2.4145934222689225</v>
      </c>
      <c r="R1932" s="36">
        <f>_xll.DTC.CPR.ValueForVariable($A1932,R$10)</f>
        <v>118.89776670149153</v>
      </c>
      <c r="S1932" s="36">
        <f>_xll.DTC.CPR.ValueForVariable($A1932,S$10)</f>
        <v>287.0897653998864</v>
      </c>
      <c r="T1932" s="36">
        <f>_xll.DTC.CPR.ValueForVariable($A1932,T$10)</f>
        <v>12</v>
      </c>
      <c r="U1932" s="36">
        <f>_xll.DTC.CPR.ValueForVariable($A1932,U$10)</f>
        <v>69.990000000000009</v>
      </c>
      <c r="V1932" s="36">
        <f>_xll.DTC.CPR.ValueForVariable($A1932,V$10)</f>
        <v>4</v>
      </c>
      <c r="W1932" s="36">
        <f>_xll.DTC.CPR.ValueForVariable($A1932,W$10)</f>
        <v>63.990000000000009</v>
      </c>
      <c r="X1932" s="36">
        <f>_xll.DTC.CPR.ValueForVariable($A1932,X$10)</f>
        <v>443.01453144767021</v>
      </c>
      <c r="Y1932" s="36">
        <f>_xll.DTC.CPR.ValueForVariable($A1932,Y$10)</f>
        <v>2116.3519036805715</v>
      </c>
      <c r="Z1932" s="36">
        <f>_xll.DTC.CPR.ValueForVariable($A1932,Z$10)</f>
        <v>87.190634894765878</v>
      </c>
      <c r="AA1932" s="36">
        <f>_xll.DTC.CPR.ValueForVariable($A1932,AA$10)</f>
        <v>4.7771613648085474</v>
      </c>
      <c r="AB1932" s="36">
        <f>_xll.DTC.CPR.ValueForVariable($A1932,AB$10)</f>
        <v>0.91795306889519679</v>
      </c>
      <c r="AC1932" s="36">
        <f>_xll.DTC.CPR.ValueForVariable($A1932,AC$10)</f>
        <v>110</v>
      </c>
      <c r="AD1932" s="36">
        <f>_xll.DTC.CPR.ValueForVariable($A1932,AD$10)</f>
        <v>196.79270489850231</v>
      </c>
      <c r="AE1932" s="36">
        <f>_xll.DTC.CPR.ValueForVariable($A1932,AE$10)</f>
        <v>0</v>
      </c>
      <c r="AF1932" s="36">
        <f>_xll.DTC.CPR.ValueForVariable($A1932,AF$10)</f>
        <v>0</v>
      </c>
      <c r="AG1932" s="36">
        <f>_xll.DTC.CPR.ValueForVariable($A1932,AG$10)</f>
        <v>0</v>
      </c>
      <c r="AH1932" s="36">
        <f>_xll.DTC.CPR.ValueForVariable($A1932,AH$10)</f>
        <v>0</v>
      </c>
      <c r="AI1932" s="36">
        <f>_xll.DTC.CPR.ValueForVariable($A1932,AI$10)</f>
        <v>0</v>
      </c>
      <c r="AJ1932" s="36">
        <f>_xll.DTC.CPR.ValueForVariable($A1932,AJ$10)</f>
        <v>0</v>
      </c>
      <c r="AK1932" s="36">
        <f>_xll.DTC.CPR.ValueForVariable($A1932,AK$10)</f>
        <v>5</v>
      </c>
      <c r="AL1932" s="36">
        <f>_xll.DTC.CPR.MinimumForVariable($A1932,AL$10)</f>
        <v>94.710730853465137</v>
      </c>
      <c r="AM1932" s="36">
        <f>_xll.DTC.CPR.MaximumForVariable($A1932,AM$10)</f>
        <v>126.96012851173899</v>
      </c>
    </row>
    <row r="1933" spans="1:39" x14ac:dyDescent="0.35">
      <c r="A1933" s="36" t="str">
        <f>_xll.DTC.CPR.Calculate($B$1,$B$2,$B$3,D1933,E1933,C1933,B1933,F1933,$B$4,G1933)</f>
        <v>CID=-1857050228</v>
      </c>
      <c r="B1933" s="36">
        <f>B1902+$B$8</f>
        <v>15</v>
      </c>
      <c r="C1933" s="34">
        <f t="shared" si="252"/>
        <v>-5</v>
      </c>
      <c r="D1933" s="36">
        <f>'TTH375-noEcon_A'!AL1933+('TTH375-noEcon_A'!AM1933-'TTH375-noEcon_A'!AL1933)*0.75</f>
        <v>0</v>
      </c>
      <c r="E1933" s="36">
        <v>4</v>
      </c>
      <c r="F1933" s="36">
        <f t="shared" si="256"/>
        <v>20</v>
      </c>
      <c r="G1933" s="36">
        <f>MAX(0,F1933/5)</f>
        <v>4</v>
      </c>
      <c r="H1933" s="36">
        <f>_xll.DTC.CPR.ValueForVariable($A1933,H$10)</f>
        <v>0</v>
      </c>
      <c r="I1933" s="36">
        <f>_xll.DTC.CPR.ValueForVariable($A1933,I$10)</f>
        <v>0</v>
      </c>
      <c r="J1933" s="36">
        <f>_xll.DTC.CPR.ValueForVariable($A1933,J$10)</f>
        <v>0</v>
      </c>
      <c r="K1933" s="36">
        <f>_xll.DTC.CPR.ValueForVariable($A1933,K$10)</f>
        <v>0</v>
      </c>
      <c r="L1933" s="36">
        <f>_xll.DTC.CPR.ValueForVariable($A1933,L$10)</f>
        <v>0</v>
      </c>
      <c r="M1933" s="36">
        <f>_xll.DTC.CPR.ValueForVariable($A1933,M$10)</f>
        <v>0</v>
      </c>
      <c r="N1933" s="36">
        <f>_xll.DTC.CPR.ValueForVariable($A1933,N$10)</f>
        <v>0</v>
      </c>
      <c r="O1933" s="36">
        <f>_xll.DTC.CPR.ValueForVariable($A1933,O$10)</f>
        <v>0</v>
      </c>
      <c r="P1933" s="36">
        <f>_xll.DTC.CPR.ValueForVariable($A1933,P$10)</f>
        <v>0</v>
      </c>
      <c r="Q1933" s="36">
        <f>_xll.DTC.CPR.ValueForVariable($A1933,Q$10)</f>
        <v>0</v>
      </c>
      <c r="R1933" s="36">
        <f>_xll.DTC.CPR.ValueForVariable($A1933,R$10)</f>
        <v>0</v>
      </c>
      <c r="S1933" s="36">
        <f>_xll.DTC.CPR.ValueForVariable($A1933,S$10)</f>
        <v>0</v>
      </c>
      <c r="T1933" s="36">
        <f>_xll.DTC.CPR.ValueForVariable($A1933,T$10)</f>
        <v>0</v>
      </c>
      <c r="U1933" s="36">
        <f>_xll.DTC.CPR.ValueForVariable($A1933,U$10)</f>
        <v>0</v>
      </c>
      <c r="V1933" s="36">
        <f>_xll.DTC.CPR.ValueForVariable($A1933,V$10)</f>
        <v>0</v>
      </c>
      <c r="W1933" s="36">
        <f>_xll.DTC.CPR.ValueForVariable($A1933,W$10)</f>
        <v>0</v>
      </c>
      <c r="X1933" s="36">
        <f>_xll.DTC.CPR.ValueForVariable($A1933,X$10)</f>
        <v>0</v>
      </c>
      <c r="Y1933" s="36">
        <f>_xll.DTC.CPR.ValueForVariable($A1933,Y$10)</f>
        <v>0</v>
      </c>
      <c r="Z1933" s="36">
        <f>_xll.DTC.CPR.ValueForVariable($A1933,Z$10)</f>
        <v>0</v>
      </c>
      <c r="AA1933" s="36">
        <f>_xll.DTC.CPR.ValueForVariable($A1933,AA$10)</f>
        <v>0</v>
      </c>
      <c r="AB1933" s="36">
        <f>_xll.DTC.CPR.ValueForVariable($A1933,AB$10)</f>
        <v>0</v>
      </c>
      <c r="AC1933" s="36">
        <f>_xll.DTC.CPR.ValueForVariable($A1933,AC$10)</f>
        <v>0</v>
      </c>
      <c r="AD1933" s="36">
        <f>_xll.DTC.CPR.ValueForVariable($A1933,AD$10)</f>
        <v>0</v>
      </c>
      <c r="AE1933" s="36">
        <f>_xll.DTC.CPR.ValueForVariable($A1933,AE$10)</f>
        <v>0</v>
      </c>
      <c r="AF1933" s="36">
        <f>_xll.DTC.CPR.ValueForVariable($A1933,AF$10)</f>
        <v>0</v>
      </c>
      <c r="AG1933" s="36">
        <f>_xll.DTC.CPR.ValueForVariable($A1933,AG$10)</f>
        <v>0</v>
      </c>
      <c r="AH1933" s="36">
        <f>_xll.DTC.CPR.ValueForVariable($A1933,AH$10)</f>
        <v>0</v>
      </c>
      <c r="AI1933" s="36">
        <f>_xll.DTC.CPR.ValueForVariable($A1933,AI$10)</f>
        <v>0</v>
      </c>
      <c r="AJ1933" s="36">
        <f>_xll.DTC.CPR.ValueForVariable($A1933,AJ$10)</f>
        <v>0</v>
      </c>
      <c r="AK1933" s="36">
        <f>_xll.DTC.CPR.ValueForVariable($A1933,AK$10)</f>
        <v>0</v>
      </c>
      <c r="AL1933" s="36">
        <f>_xll.DTC.CPR.MinimumForVariable($A1933,AL$10)</f>
        <v>0</v>
      </c>
      <c r="AM1933" s="36">
        <f>_xll.DTC.CPR.MaximumForVariable($A1933,AM$10)</f>
        <v>0</v>
      </c>
    </row>
    <row r="1934" spans="1:39" x14ac:dyDescent="0.35">
      <c r="A1934" s="36" t="str">
        <f>_xll.DTC.CPR.Calculate($B$1,$B$2,$B$3,D1934,E1934,C1934,B1934,F1934,$B$4,G1934)</f>
        <v>CID=-1857050197</v>
      </c>
      <c r="B1934" s="36">
        <f>B1933</f>
        <v>15</v>
      </c>
      <c r="C1934" s="34">
        <f t="shared" si="252"/>
        <v>-2.5</v>
      </c>
      <c r="D1934" s="36">
        <f>'TTH375-noEcon_A'!AL1934+('TTH375-noEcon_A'!AM1934-'TTH375-noEcon_A'!AL1934)*0.75</f>
        <v>0</v>
      </c>
      <c r="E1934" s="36">
        <f t="shared" ref="E1934:E1963" si="257">E1933</f>
        <v>4</v>
      </c>
      <c r="F1934" s="36">
        <f t="shared" si="256"/>
        <v>20</v>
      </c>
      <c r="G1934" s="36">
        <f t="shared" ref="G1934:G1963" si="258">MAX(0,F1934/5)</f>
        <v>4</v>
      </c>
      <c r="H1934" s="36">
        <f>_xll.DTC.CPR.ValueForVariable($A1934,H$10)</f>
        <v>0</v>
      </c>
      <c r="I1934" s="36">
        <f>_xll.DTC.CPR.ValueForVariable($A1934,I$10)</f>
        <v>0</v>
      </c>
      <c r="J1934" s="36">
        <f>_xll.DTC.CPR.ValueForVariable($A1934,J$10)</f>
        <v>0</v>
      </c>
      <c r="K1934" s="36">
        <f>_xll.DTC.CPR.ValueForVariable($A1934,K$10)</f>
        <v>0</v>
      </c>
      <c r="L1934" s="36">
        <f>_xll.DTC.CPR.ValueForVariable($A1934,L$10)</f>
        <v>0</v>
      </c>
      <c r="M1934" s="36">
        <f>_xll.DTC.CPR.ValueForVariable($A1934,M$10)</f>
        <v>0</v>
      </c>
      <c r="N1934" s="36">
        <f>_xll.DTC.CPR.ValueForVariable($A1934,N$10)</f>
        <v>0</v>
      </c>
      <c r="O1934" s="36">
        <f>_xll.DTC.CPR.ValueForVariable($A1934,O$10)</f>
        <v>0</v>
      </c>
      <c r="P1934" s="36">
        <f>_xll.DTC.CPR.ValueForVariable($A1934,P$10)</f>
        <v>0</v>
      </c>
      <c r="Q1934" s="36">
        <f>_xll.DTC.CPR.ValueForVariable($A1934,Q$10)</f>
        <v>0</v>
      </c>
      <c r="R1934" s="36">
        <f>_xll.DTC.CPR.ValueForVariable($A1934,R$10)</f>
        <v>0</v>
      </c>
      <c r="S1934" s="36">
        <f>_xll.DTC.CPR.ValueForVariable($A1934,S$10)</f>
        <v>0</v>
      </c>
      <c r="T1934" s="36">
        <f>_xll.DTC.CPR.ValueForVariable($A1934,T$10)</f>
        <v>0</v>
      </c>
      <c r="U1934" s="36">
        <f>_xll.DTC.CPR.ValueForVariable($A1934,U$10)</f>
        <v>0</v>
      </c>
      <c r="V1934" s="36">
        <f>_xll.DTC.CPR.ValueForVariable($A1934,V$10)</f>
        <v>0</v>
      </c>
      <c r="W1934" s="36">
        <f>_xll.DTC.CPR.ValueForVariable($A1934,W$10)</f>
        <v>0</v>
      </c>
      <c r="X1934" s="36">
        <f>_xll.DTC.CPR.ValueForVariable($A1934,X$10)</f>
        <v>0</v>
      </c>
      <c r="Y1934" s="36">
        <f>_xll.DTC.CPR.ValueForVariable($A1934,Y$10)</f>
        <v>0</v>
      </c>
      <c r="Z1934" s="36">
        <f>_xll.DTC.CPR.ValueForVariable($A1934,Z$10)</f>
        <v>0</v>
      </c>
      <c r="AA1934" s="36">
        <f>_xll.DTC.CPR.ValueForVariable($A1934,AA$10)</f>
        <v>0</v>
      </c>
      <c r="AB1934" s="36">
        <f>_xll.DTC.CPR.ValueForVariable($A1934,AB$10)</f>
        <v>0</v>
      </c>
      <c r="AC1934" s="36">
        <f>_xll.DTC.CPR.ValueForVariable($A1934,AC$10)</f>
        <v>0</v>
      </c>
      <c r="AD1934" s="36">
        <f>_xll.DTC.CPR.ValueForVariable($A1934,AD$10)</f>
        <v>0</v>
      </c>
      <c r="AE1934" s="36">
        <f>_xll.DTC.CPR.ValueForVariable($A1934,AE$10)</f>
        <v>0</v>
      </c>
      <c r="AF1934" s="36">
        <f>_xll.DTC.CPR.ValueForVariable($A1934,AF$10)</f>
        <v>0</v>
      </c>
      <c r="AG1934" s="36">
        <f>_xll.DTC.CPR.ValueForVariable($A1934,AG$10)</f>
        <v>0</v>
      </c>
      <c r="AH1934" s="36">
        <f>_xll.DTC.CPR.ValueForVariable($A1934,AH$10)</f>
        <v>0</v>
      </c>
      <c r="AI1934" s="36">
        <f>_xll.DTC.CPR.ValueForVariable($A1934,AI$10)</f>
        <v>0</v>
      </c>
      <c r="AJ1934" s="36">
        <f>_xll.DTC.CPR.ValueForVariable($A1934,AJ$10)</f>
        <v>0</v>
      </c>
      <c r="AK1934" s="36">
        <f>_xll.DTC.CPR.ValueForVariable($A1934,AK$10)</f>
        <v>0</v>
      </c>
      <c r="AL1934" s="36">
        <f>_xll.DTC.CPR.MinimumForVariable($A1934,AL$10)</f>
        <v>0</v>
      </c>
      <c r="AM1934" s="36">
        <f>_xll.DTC.CPR.MaximumForVariable($A1934,AM$10)</f>
        <v>0</v>
      </c>
    </row>
    <row r="1935" spans="1:39" x14ac:dyDescent="0.35">
      <c r="A1935" s="36" t="str">
        <f>_xll.DTC.CPR.Calculate($B$1,$B$2,$B$3,D1935,E1935,C1935,B1935,F1935,$B$4,G1935)</f>
        <v>CID=-1857050166</v>
      </c>
      <c r="B1935" s="36">
        <f t="shared" ref="B1935:B1963" si="259">B1934</f>
        <v>15</v>
      </c>
      <c r="C1935" s="34">
        <f t="shared" si="252"/>
        <v>0</v>
      </c>
      <c r="D1935" s="36">
        <f>'TTH375-noEcon_A'!AL1935+('TTH375-noEcon_A'!AM1935-'TTH375-noEcon_A'!AL1935)*0.75</f>
        <v>0</v>
      </c>
      <c r="E1935" s="36">
        <f t="shared" si="257"/>
        <v>4</v>
      </c>
      <c r="F1935" s="36">
        <f t="shared" si="256"/>
        <v>20</v>
      </c>
      <c r="G1935" s="36">
        <f t="shared" si="258"/>
        <v>4</v>
      </c>
      <c r="H1935" s="36">
        <f>_xll.DTC.CPR.ValueForVariable($A1935,H$10)</f>
        <v>0</v>
      </c>
      <c r="I1935" s="36">
        <f>_xll.DTC.CPR.ValueForVariable($A1935,I$10)</f>
        <v>0</v>
      </c>
      <c r="J1935" s="36">
        <f>_xll.DTC.CPR.ValueForVariable($A1935,J$10)</f>
        <v>0</v>
      </c>
      <c r="K1935" s="36">
        <f>_xll.DTC.CPR.ValueForVariable($A1935,K$10)</f>
        <v>0</v>
      </c>
      <c r="L1935" s="36">
        <f>_xll.DTC.CPR.ValueForVariable($A1935,L$10)</f>
        <v>0</v>
      </c>
      <c r="M1935" s="36">
        <f>_xll.DTC.CPR.ValueForVariable($A1935,M$10)</f>
        <v>0</v>
      </c>
      <c r="N1935" s="36">
        <f>_xll.DTC.CPR.ValueForVariable($A1935,N$10)</f>
        <v>0</v>
      </c>
      <c r="O1935" s="36">
        <f>_xll.DTC.CPR.ValueForVariable($A1935,O$10)</f>
        <v>0</v>
      </c>
      <c r="P1935" s="36">
        <f>_xll.DTC.CPR.ValueForVariable($A1935,P$10)</f>
        <v>0</v>
      </c>
      <c r="Q1935" s="36">
        <f>_xll.DTC.CPR.ValueForVariable($A1935,Q$10)</f>
        <v>0</v>
      </c>
      <c r="R1935" s="36">
        <f>_xll.DTC.CPR.ValueForVariable($A1935,R$10)</f>
        <v>0</v>
      </c>
      <c r="S1935" s="36">
        <f>_xll.DTC.CPR.ValueForVariable($A1935,S$10)</f>
        <v>0</v>
      </c>
      <c r="T1935" s="36">
        <f>_xll.DTC.CPR.ValueForVariable($A1935,T$10)</f>
        <v>0</v>
      </c>
      <c r="U1935" s="36">
        <f>_xll.DTC.CPR.ValueForVariable($A1935,U$10)</f>
        <v>0</v>
      </c>
      <c r="V1935" s="36">
        <f>_xll.DTC.CPR.ValueForVariable($A1935,V$10)</f>
        <v>0</v>
      </c>
      <c r="W1935" s="36">
        <f>_xll.DTC.CPR.ValueForVariable($A1935,W$10)</f>
        <v>0</v>
      </c>
      <c r="X1935" s="36">
        <f>_xll.DTC.CPR.ValueForVariable($A1935,X$10)</f>
        <v>0</v>
      </c>
      <c r="Y1935" s="36">
        <f>_xll.DTC.CPR.ValueForVariable($A1935,Y$10)</f>
        <v>0</v>
      </c>
      <c r="Z1935" s="36">
        <f>_xll.DTC.CPR.ValueForVariable($A1935,Z$10)</f>
        <v>0</v>
      </c>
      <c r="AA1935" s="36">
        <f>_xll.DTC.CPR.ValueForVariable($A1935,AA$10)</f>
        <v>0</v>
      </c>
      <c r="AB1935" s="36">
        <f>_xll.DTC.CPR.ValueForVariable($A1935,AB$10)</f>
        <v>0</v>
      </c>
      <c r="AC1935" s="36">
        <f>_xll.DTC.CPR.ValueForVariable($A1935,AC$10)</f>
        <v>0</v>
      </c>
      <c r="AD1935" s="36">
        <f>_xll.DTC.CPR.ValueForVariable($A1935,AD$10)</f>
        <v>0</v>
      </c>
      <c r="AE1935" s="36">
        <f>_xll.DTC.CPR.ValueForVariable($A1935,AE$10)</f>
        <v>0</v>
      </c>
      <c r="AF1935" s="36">
        <f>_xll.DTC.CPR.ValueForVariable($A1935,AF$10)</f>
        <v>0</v>
      </c>
      <c r="AG1935" s="36">
        <f>_xll.DTC.CPR.ValueForVariable($A1935,AG$10)</f>
        <v>0</v>
      </c>
      <c r="AH1935" s="36">
        <f>_xll.DTC.CPR.ValueForVariable($A1935,AH$10)</f>
        <v>0</v>
      </c>
      <c r="AI1935" s="36">
        <f>_xll.DTC.CPR.ValueForVariable($A1935,AI$10)</f>
        <v>0</v>
      </c>
      <c r="AJ1935" s="36">
        <f>_xll.DTC.CPR.ValueForVariable($A1935,AJ$10)</f>
        <v>0</v>
      </c>
      <c r="AK1935" s="36">
        <f>_xll.DTC.CPR.ValueForVariable($A1935,AK$10)</f>
        <v>0</v>
      </c>
      <c r="AL1935" s="36">
        <f>_xll.DTC.CPR.MinimumForVariable($A1935,AL$10)</f>
        <v>0</v>
      </c>
      <c r="AM1935" s="36">
        <f>_xll.DTC.CPR.MaximumForVariable($A1935,AM$10)</f>
        <v>0</v>
      </c>
    </row>
    <row r="1936" spans="1:39" x14ac:dyDescent="0.35">
      <c r="A1936" s="36" t="str">
        <f>_xll.DTC.CPR.Calculate($B$1,$B$2,$B$3,D1936,E1936,C1936,B1936,F1936,$B$4,G1936)</f>
        <v>CID=-1857050135</v>
      </c>
      <c r="B1936" s="36">
        <f t="shared" si="259"/>
        <v>15</v>
      </c>
      <c r="C1936" s="34">
        <f t="shared" si="252"/>
        <v>2.5</v>
      </c>
      <c r="D1936" s="36">
        <f>'TTH375-noEcon_A'!AL1936+('TTH375-noEcon_A'!AM1936-'TTH375-noEcon_A'!AL1936)*0.75</f>
        <v>0</v>
      </c>
      <c r="E1936" s="36">
        <f t="shared" si="257"/>
        <v>4</v>
      </c>
      <c r="F1936" s="36">
        <f t="shared" si="256"/>
        <v>20</v>
      </c>
      <c r="G1936" s="36">
        <f t="shared" si="258"/>
        <v>4</v>
      </c>
      <c r="H1936" s="36">
        <f>_xll.DTC.CPR.ValueForVariable($A1936,H$10)</f>
        <v>0</v>
      </c>
      <c r="I1936" s="36">
        <f>_xll.DTC.CPR.ValueForVariable($A1936,I$10)</f>
        <v>0</v>
      </c>
      <c r="J1936" s="36">
        <f>_xll.DTC.CPR.ValueForVariable($A1936,J$10)</f>
        <v>0</v>
      </c>
      <c r="K1936" s="36">
        <f>_xll.DTC.CPR.ValueForVariable($A1936,K$10)</f>
        <v>0</v>
      </c>
      <c r="L1936" s="36">
        <f>_xll.DTC.CPR.ValueForVariable($A1936,L$10)</f>
        <v>0</v>
      </c>
      <c r="M1936" s="36">
        <f>_xll.DTC.CPR.ValueForVariable($A1936,M$10)</f>
        <v>0</v>
      </c>
      <c r="N1936" s="36">
        <f>_xll.DTC.CPR.ValueForVariable($A1936,N$10)</f>
        <v>0</v>
      </c>
      <c r="O1936" s="36">
        <f>_xll.DTC.CPR.ValueForVariable($A1936,O$10)</f>
        <v>0</v>
      </c>
      <c r="P1936" s="36">
        <f>_xll.DTC.CPR.ValueForVariable($A1936,P$10)</f>
        <v>0</v>
      </c>
      <c r="Q1936" s="36">
        <f>_xll.DTC.CPR.ValueForVariable($A1936,Q$10)</f>
        <v>0</v>
      </c>
      <c r="R1936" s="36">
        <f>_xll.DTC.CPR.ValueForVariable($A1936,R$10)</f>
        <v>0</v>
      </c>
      <c r="S1936" s="36">
        <f>_xll.DTC.CPR.ValueForVariable($A1936,S$10)</f>
        <v>0</v>
      </c>
      <c r="T1936" s="36">
        <f>_xll.DTC.CPR.ValueForVariable($A1936,T$10)</f>
        <v>0</v>
      </c>
      <c r="U1936" s="36">
        <f>_xll.DTC.CPR.ValueForVariable($A1936,U$10)</f>
        <v>0</v>
      </c>
      <c r="V1936" s="36">
        <f>_xll.DTC.CPR.ValueForVariable($A1936,V$10)</f>
        <v>0</v>
      </c>
      <c r="W1936" s="36">
        <f>_xll.DTC.CPR.ValueForVariable($A1936,W$10)</f>
        <v>0</v>
      </c>
      <c r="X1936" s="36">
        <f>_xll.DTC.CPR.ValueForVariable($A1936,X$10)</f>
        <v>0</v>
      </c>
      <c r="Y1936" s="36">
        <f>_xll.DTC.CPR.ValueForVariable($A1936,Y$10)</f>
        <v>0</v>
      </c>
      <c r="Z1936" s="36">
        <f>_xll.DTC.CPR.ValueForVariable($A1936,Z$10)</f>
        <v>0</v>
      </c>
      <c r="AA1936" s="36">
        <f>_xll.DTC.CPR.ValueForVariable($A1936,AA$10)</f>
        <v>0</v>
      </c>
      <c r="AB1936" s="36">
        <f>_xll.DTC.CPR.ValueForVariable($A1936,AB$10)</f>
        <v>0</v>
      </c>
      <c r="AC1936" s="36">
        <f>_xll.DTC.CPR.ValueForVariable($A1936,AC$10)</f>
        <v>0</v>
      </c>
      <c r="AD1936" s="36">
        <f>_xll.DTC.CPR.ValueForVariable($A1936,AD$10)</f>
        <v>0</v>
      </c>
      <c r="AE1936" s="36">
        <f>_xll.DTC.CPR.ValueForVariable($A1936,AE$10)</f>
        <v>0</v>
      </c>
      <c r="AF1936" s="36">
        <f>_xll.DTC.CPR.ValueForVariable($A1936,AF$10)</f>
        <v>0</v>
      </c>
      <c r="AG1936" s="36">
        <f>_xll.DTC.CPR.ValueForVariable($A1936,AG$10)</f>
        <v>0</v>
      </c>
      <c r="AH1936" s="36">
        <f>_xll.DTC.CPR.ValueForVariable($A1936,AH$10)</f>
        <v>0</v>
      </c>
      <c r="AI1936" s="36">
        <f>_xll.DTC.CPR.ValueForVariable($A1936,AI$10)</f>
        <v>0</v>
      </c>
      <c r="AJ1936" s="36">
        <f>_xll.DTC.CPR.ValueForVariable($A1936,AJ$10)</f>
        <v>0</v>
      </c>
      <c r="AK1936" s="36">
        <f>_xll.DTC.CPR.ValueForVariable($A1936,AK$10)</f>
        <v>0</v>
      </c>
      <c r="AL1936" s="36">
        <f>_xll.DTC.CPR.MinimumForVariable($A1936,AL$10)</f>
        <v>0</v>
      </c>
      <c r="AM1936" s="36">
        <f>_xll.DTC.CPR.MaximumForVariable($A1936,AM$10)</f>
        <v>0</v>
      </c>
    </row>
    <row r="1937" spans="1:39" x14ac:dyDescent="0.35">
      <c r="A1937" s="36" t="str">
        <f>_xll.DTC.CPR.Calculate($B$1,$B$2,$B$3,D1937,E1937,C1937,B1937,F1937,$B$4,G1937)</f>
        <v>CID=-1857050104</v>
      </c>
      <c r="B1937" s="36">
        <f t="shared" si="259"/>
        <v>15</v>
      </c>
      <c r="C1937" s="34">
        <f t="shared" si="252"/>
        <v>5</v>
      </c>
      <c r="D1937" s="36">
        <f>'TTH375-noEcon_A'!AL1937+('TTH375-noEcon_A'!AM1937-'TTH375-noEcon_A'!AL1937)*0.75</f>
        <v>0</v>
      </c>
      <c r="E1937" s="36">
        <f t="shared" si="257"/>
        <v>4</v>
      </c>
      <c r="F1937" s="36">
        <f t="shared" si="256"/>
        <v>20</v>
      </c>
      <c r="G1937" s="36">
        <f t="shared" si="258"/>
        <v>4</v>
      </c>
      <c r="H1937" s="36">
        <f>_xll.DTC.CPR.ValueForVariable($A1937,H$10)</f>
        <v>0</v>
      </c>
      <c r="I1937" s="36">
        <f>_xll.DTC.CPR.ValueForVariable($A1937,I$10)</f>
        <v>0</v>
      </c>
      <c r="J1937" s="36">
        <f>_xll.DTC.CPR.ValueForVariable($A1937,J$10)</f>
        <v>0</v>
      </c>
      <c r="K1937" s="36">
        <f>_xll.DTC.CPR.ValueForVariable($A1937,K$10)</f>
        <v>0</v>
      </c>
      <c r="L1937" s="36">
        <f>_xll.DTC.CPR.ValueForVariable($A1937,L$10)</f>
        <v>0</v>
      </c>
      <c r="M1937" s="36">
        <f>_xll.DTC.CPR.ValueForVariable($A1937,M$10)</f>
        <v>0</v>
      </c>
      <c r="N1937" s="36">
        <f>_xll.DTC.CPR.ValueForVariable($A1937,N$10)</f>
        <v>0</v>
      </c>
      <c r="O1937" s="36">
        <f>_xll.DTC.CPR.ValueForVariable($A1937,O$10)</f>
        <v>0</v>
      </c>
      <c r="P1937" s="36">
        <f>_xll.DTC.CPR.ValueForVariable($A1937,P$10)</f>
        <v>0</v>
      </c>
      <c r="Q1937" s="36">
        <f>_xll.DTC.CPR.ValueForVariable($A1937,Q$10)</f>
        <v>0</v>
      </c>
      <c r="R1937" s="36">
        <f>_xll.DTC.CPR.ValueForVariable($A1937,R$10)</f>
        <v>0</v>
      </c>
      <c r="S1937" s="36">
        <f>_xll.DTC.CPR.ValueForVariable($A1937,S$10)</f>
        <v>0</v>
      </c>
      <c r="T1937" s="36">
        <f>_xll.DTC.CPR.ValueForVariable($A1937,T$10)</f>
        <v>0</v>
      </c>
      <c r="U1937" s="36">
        <f>_xll.DTC.CPR.ValueForVariable($A1937,U$10)</f>
        <v>0</v>
      </c>
      <c r="V1937" s="36">
        <f>_xll.DTC.CPR.ValueForVariable($A1937,V$10)</f>
        <v>0</v>
      </c>
      <c r="W1937" s="36">
        <f>_xll.DTC.CPR.ValueForVariable($A1937,W$10)</f>
        <v>0</v>
      </c>
      <c r="X1937" s="36">
        <f>_xll.DTC.CPR.ValueForVariable($A1937,X$10)</f>
        <v>0</v>
      </c>
      <c r="Y1937" s="36">
        <f>_xll.DTC.CPR.ValueForVariable($A1937,Y$10)</f>
        <v>0</v>
      </c>
      <c r="Z1937" s="36">
        <f>_xll.DTC.CPR.ValueForVariable($A1937,Z$10)</f>
        <v>0</v>
      </c>
      <c r="AA1937" s="36">
        <f>_xll.DTC.CPR.ValueForVariable($A1937,AA$10)</f>
        <v>0</v>
      </c>
      <c r="AB1937" s="36">
        <f>_xll.DTC.CPR.ValueForVariable($A1937,AB$10)</f>
        <v>0</v>
      </c>
      <c r="AC1937" s="36">
        <f>_xll.DTC.CPR.ValueForVariable($A1937,AC$10)</f>
        <v>0</v>
      </c>
      <c r="AD1937" s="36">
        <f>_xll.DTC.CPR.ValueForVariable($A1937,AD$10)</f>
        <v>0</v>
      </c>
      <c r="AE1937" s="36">
        <f>_xll.DTC.CPR.ValueForVariable($A1937,AE$10)</f>
        <v>0</v>
      </c>
      <c r="AF1937" s="36">
        <f>_xll.DTC.CPR.ValueForVariable($A1937,AF$10)</f>
        <v>0</v>
      </c>
      <c r="AG1937" s="36">
        <f>_xll.DTC.CPR.ValueForVariable($A1937,AG$10)</f>
        <v>0</v>
      </c>
      <c r="AH1937" s="36">
        <f>_xll.DTC.CPR.ValueForVariable($A1937,AH$10)</f>
        <v>0</v>
      </c>
      <c r="AI1937" s="36">
        <f>_xll.DTC.CPR.ValueForVariable($A1937,AI$10)</f>
        <v>0</v>
      </c>
      <c r="AJ1937" s="36">
        <f>_xll.DTC.CPR.ValueForVariable($A1937,AJ$10)</f>
        <v>0</v>
      </c>
      <c r="AK1937" s="36">
        <f>_xll.DTC.CPR.ValueForVariable($A1937,AK$10)</f>
        <v>0</v>
      </c>
      <c r="AL1937" s="36">
        <f>_xll.DTC.CPR.MinimumForVariable($A1937,AL$10)</f>
        <v>0</v>
      </c>
      <c r="AM1937" s="36">
        <f>_xll.DTC.CPR.MaximumForVariable($A1937,AM$10)</f>
        <v>0</v>
      </c>
    </row>
    <row r="1938" spans="1:39" x14ac:dyDescent="0.35">
      <c r="A1938" s="36" t="str">
        <f>_xll.DTC.CPR.Calculate($B$1,$B$2,$B$3,D1938,E1938,C1938,B1938,F1938,$B$4,G1938)</f>
        <v>CID=-1857050073</v>
      </c>
      <c r="B1938" s="36">
        <f t="shared" si="259"/>
        <v>15</v>
      </c>
      <c r="C1938" s="34">
        <f t="shared" si="252"/>
        <v>7.5</v>
      </c>
      <c r="D1938" s="36">
        <f>'TTH375-noEcon_A'!AL1938+('TTH375-noEcon_A'!AM1938-'TTH375-noEcon_A'!AL1938)*0.75</f>
        <v>0</v>
      </c>
      <c r="E1938" s="36">
        <f t="shared" si="257"/>
        <v>4</v>
      </c>
      <c r="F1938" s="36">
        <f t="shared" si="256"/>
        <v>20</v>
      </c>
      <c r="G1938" s="36">
        <f t="shared" si="258"/>
        <v>4</v>
      </c>
      <c r="H1938" s="36">
        <f>_xll.DTC.CPR.ValueForVariable($A1938,H$10)</f>
        <v>0</v>
      </c>
      <c r="I1938" s="36">
        <f>_xll.DTC.CPR.ValueForVariable($A1938,I$10)</f>
        <v>0</v>
      </c>
      <c r="J1938" s="36">
        <f>_xll.DTC.CPR.ValueForVariable($A1938,J$10)</f>
        <v>0</v>
      </c>
      <c r="K1938" s="36">
        <f>_xll.DTC.CPR.ValueForVariable($A1938,K$10)</f>
        <v>0</v>
      </c>
      <c r="L1938" s="36">
        <f>_xll.DTC.CPR.ValueForVariable($A1938,L$10)</f>
        <v>0</v>
      </c>
      <c r="M1938" s="36">
        <f>_xll.DTC.CPR.ValueForVariable($A1938,M$10)</f>
        <v>0</v>
      </c>
      <c r="N1938" s="36">
        <f>_xll.DTC.CPR.ValueForVariable($A1938,N$10)</f>
        <v>0</v>
      </c>
      <c r="O1938" s="36">
        <f>_xll.DTC.CPR.ValueForVariable($A1938,O$10)</f>
        <v>0</v>
      </c>
      <c r="P1938" s="36">
        <f>_xll.DTC.CPR.ValueForVariable($A1938,P$10)</f>
        <v>0</v>
      </c>
      <c r="Q1938" s="36">
        <f>_xll.DTC.CPR.ValueForVariable($A1938,Q$10)</f>
        <v>0</v>
      </c>
      <c r="R1938" s="36">
        <f>_xll.DTC.CPR.ValueForVariable($A1938,R$10)</f>
        <v>0</v>
      </c>
      <c r="S1938" s="36">
        <f>_xll.DTC.CPR.ValueForVariable($A1938,S$10)</f>
        <v>0</v>
      </c>
      <c r="T1938" s="36">
        <f>_xll.DTC.CPR.ValueForVariable($A1938,T$10)</f>
        <v>0</v>
      </c>
      <c r="U1938" s="36">
        <f>_xll.DTC.CPR.ValueForVariable($A1938,U$10)</f>
        <v>0</v>
      </c>
      <c r="V1938" s="36">
        <f>_xll.DTC.CPR.ValueForVariable($A1938,V$10)</f>
        <v>0</v>
      </c>
      <c r="W1938" s="36">
        <f>_xll.DTC.CPR.ValueForVariable($A1938,W$10)</f>
        <v>0</v>
      </c>
      <c r="X1938" s="36">
        <f>_xll.DTC.CPR.ValueForVariable($A1938,X$10)</f>
        <v>0</v>
      </c>
      <c r="Y1938" s="36">
        <f>_xll.DTC.CPR.ValueForVariable($A1938,Y$10)</f>
        <v>0</v>
      </c>
      <c r="Z1938" s="36">
        <f>_xll.DTC.CPR.ValueForVariable($A1938,Z$10)</f>
        <v>0</v>
      </c>
      <c r="AA1938" s="36">
        <f>_xll.DTC.CPR.ValueForVariable($A1938,AA$10)</f>
        <v>0</v>
      </c>
      <c r="AB1938" s="36">
        <f>_xll.DTC.CPR.ValueForVariable($A1938,AB$10)</f>
        <v>0</v>
      </c>
      <c r="AC1938" s="36">
        <f>_xll.DTC.CPR.ValueForVariable($A1938,AC$10)</f>
        <v>0</v>
      </c>
      <c r="AD1938" s="36">
        <f>_xll.DTC.CPR.ValueForVariable($A1938,AD$10)</f>
        <v>0</v>
      </c>
      <c r="AE1938" s="36">
        <f>_xll.DTC.CPR.ValueForVariable($A1938,AE$10)</f>
        <v>0</v>
      </c>
      <c r="AF1938" s="36">
        <f>_xll.DTC.CPR.ValueForVariable($A1938,AF$10)</f>
        <v>0</v>
      </c>
      <c r="AG1938" s="36">
        <f>_xll.DTC.CPR.ValueForVariable($A1938,AG$10)</f>
        <v>0</v>
      </c>
      <c r="AH1938" s="36">
        <f>_xll.DTC.CPR.ValueForVariable($A1938,AH$10)</f>
        <v>0</v>
      </c>
      <c r="AI1938" s="36">
        <f>_xll.DTC.CPR.ValueForVariable($A1938,AI$10)</f>
        <v>0</v>
      </c>
      <c r="AJ1938" s="36">
        <f>_xll.DTC.CPR.ValueForVariable($A1938,AJ$10)</f>
        <v>0</v>
      </c>
      <c r="AK1938" s="36">
        <f>_xll.DTC.CPR.ValueForVariable($A1938,AK$10)</f>
        <v>0</v>
      </c>
      <c r="AL1938" s="36">
        <f>_xll.DTC.CPR.MinimumForVariable($A1938,AL$10)</f>
        <v>0</v>
      </c>
      <c r="AM1938" s="36">
        <f>_xll.DTC.CPR.MaximumForVariable($A1938,AM$10)</f>
        <v>0</v>
      </c>
    </row>
    <row r="1939" spans="1:39" x14ac:dyDescent="0.35">
      <c r="A1939" s="36" t="str">
        <f>_xll.DTC.CPR.Calculate($B$1,$B$2,$B$3,D1939,E1939,C1939,B1939,F1939,$B$4,G1939)</f>
        <v>CID=-1857050042</v>
      </c>
      <c r="B1939" s="36">
        <f t="shared" si="259"/>
        <v>15</v>
      </c>
      <c r="C1939" s="34">
        <f t="shared" si="252"/>
        <v>10</v>
      </c>
      <c r="D1939" s="36">
        <f>'TTH375-noEcon_A'!AL1939+('TTH375-noEcon_A'!AM1939-'TTH375-noEcon_A'!AL1939)*0.75</f>
        <v>0</v>
      </c>
      <c r="E1939" s="36">
        <f t="shared" si="257"/>
        <v>4</v>
      </c>
      <c r="F1939" s="36">
        <f t="shared" si="256"/>
        <v>20</v>
      </c>
      <c r="G1939" s="36">
        <f t="shared" si="258"/>
        <v>4</v>
      </c>
      <c r="H1939" s="36">
        <f>_xll.DTC.CPR.ValueForVariable($A1939,H$10)</f>
        <v>0</v>
      </c>
      <c r="I1939" s="36">
        <f>_xll.DTC.CPR.ValueForVariable($A1939,I$10)</f>
        <v>0</v>
      </c>
      <c r="J1939" s="36">
        <f>_xll.DTC.CPR.ValueForVariable($A1939,J$10)</f>
        <v>0</v>
      </c>
      <c r="K1939" s="36">
        <f>_xll.DTC.CPR.ValueForVariable($A1939,K$10)</f>
        <v>0</v>
      </c>
      <c r="L1939" s="36">
        <f>_xll.DTC.CPR.ValueForVariable($A1939,L$10)</f>
        <v>0</v>
      </c>
      <c r="M1939" s="36">
        <f>_xll.DTC.CPR.ValueForVariable($A1939,M$10)</f>
        <v>0</v>
      </c>
      <c r="N1939" s="36">
        <f>_xll.DTC.CPR.ValueForVariable($A1939,N$10)</f>
        <v>0</v>
      </c>
      <c r="O1939" s="36">
        <f>_xll.DTC.CPR.ValueForVariable($A1939,O$10)</f>
        <v>0</v>
      </c>
      <c r="P1939" s="36">
        <f>_xll.DTC.CPR.ValueForVariable($A1939,P$10)</f>
        <v>0</v>
      </c>
      <c r="Q1939" s="36">
        <f>_xll.DTC.CPR.ValueForVariable($A1939,Q$10)</f>
        <v>0</v>
      </c>
      <c r="R1939" s="36">
        <f>_xll.DTC.CPR.ValueForVariable($A1939,R$10)</f>
        <v>0</v>
      </c>
      <c r="S1939" s="36">
        <f>_xll.DTC.CPR.ValueForVariable($A1939,S$10)</f>
        <v>0</v>
      </c>
      <c r="T1939" s="36">
        <f>_xll.DTC.CPR.ValueForVariable($A1939,T$10)</f>
        <v>0</v>
      </c>
      <c r="U1939" s="36">
        <f>_xll.DTC.CPR.ValueForVariable($A1939,U$10)</f>
        <v>0</v>
      </c>
      <c r="V1939" s="36">
        <f>_xll.DTC.CPR.ValueForVariable($A1939,V$10)</f>
        <v>0</v>
      </c>
      <c r="W1939" s="36">
        <f>_xll.DTC.CPR.ValueForVariable($A1939,W$10)</f>
        <v>0</v>
      </c>
      <c r="X1939" s="36">
        <f>_xll.DTC.CPR.ValueForVariable($A1939,X$10)</f>
        <v>0</v>
      </c>
      <c r="Y1939" s="36">
        <f>_xll.DTC.CPR.ValueForVariable($A1939,Y$10)</f>
        <v>0</v>
      </c>
      <c r="Z1939" s="36">
        <f>_xll.DTC.CPR.ValueForVariable($A1939,Z$10)</f>
        <v>0</v>
      </c>
      <c r="AA1939" s="36">
        <f>_xll.DTC.CPR.ValueForVariable($A1939,AA$10)</f>
        <v>0</v>
      </c>
      <c r="AB1939" s="36">
        <f>_xll.DTC.CPR.ValueForVariable($A1939,AB$10)</f>
        <v>0</v>
      </c>
      <c r="AC1939" s="36">
        <f>_xll.DTC.CPR.ValueForVariable($A1939,AC$10)</f>
        <v>0</v>
      </c>
      <c r="AD1939" s="36">
        <f>_xll.DTC.CPR.ValueForVariable($A1939,AD$10)</f>
        <v>0</v>
      </c>
      <c r="AE1939" s="36">
        <f>_xll.DTC.CPR.ValueForVariable($A1939,AE$10)</f>
        <v>0</v>
      </c>
      <c r="AF1939" s="36">
        <f>_xll.DTC.CPR.ValueForVariable($A1939,AF$10)</f>
        <v>0</v>
      </c>
      <c r="AG1939" s="36">
        <f>_xll.DTC.CPR.ValueForVariable($A1939,AG$10)</f>
        <v>0</v>
      </c>
      <c r="AH1939" s="36">
        <f>_xll.DTC.CPR.ValueForVariable($A1939,AH$10)</f>
        <v>0</v>
      </c>
      <c r="AI1939" s="36">
        <f>_xll.DTC.CPR.ValueForVariable($A1939,AI$10)</f>
        <v>0</v>
      </c>
      <c r="AJ1939" s="36">
        <f>_xll.DTC.CPR.ValueForVariable($A1939,AJ$10)</f>
        <v>0</v>
      </c>
      <c r="AK1939" s="36">
        <f>_xll.DTC.CPR.ValueForVariable($A1939,AK$10)</f>
        <v>0</v>
      </c>
      <c r="AL1939" s="36">
        <f>_xll.DTC.CPR.MinimumForVariable($A1939,AL$10)</f>
        <v>0</v>
      </c>
      <c r="AM1939" s="36">
        <f>_xll.DTC.CPR.MaximumForVariable($A1939,AM$10)</f>
        <v>0</v>
      </c>
    </row>
    <row r="1940" spans="1:39" x14ac:dyDescent="0.35">
      <c r="A1940" s="36" t="str">
        <f>_xll.DTC.CPR.Calculate($B$1,$B$2,$B$3,D1940,E1940,C1940,B1940,F1940,$B$4,G1940)</f>
        <v>CID=1162097906</v>
      </c>
      <c r="B1940" s="36">
        <f t="shared" si="259"/>
        <v>15</v>
      </c>
      <c r="C1940" s="34">
        <f t="shared" si="252"/>
        <v>12.5</v>
      </c>
      <c r="D1940" s="36">
        <f>'TTH375-noEcon_A'!AL1940+('TTH375-noEcon_A'!AM1940-'TTH375-noEcon_A'!AL1940)*0.75</f>
        <v>0</v>
      </c>
      <c r="E1940" s="36">
        <f t="shared" si="257"/>
        <v>4</v>
      </c>
      <c r="F1940" s="36">
        <f t="shared" si="256"/>
        <v>20</v>
      </c>
      <c r="G1940" s="36">
        <f t="shared" si="258"/>
        <v>4</v>
      </c>
      <c r="H1940" s="36">
        <f>_xll.DTC.CPR.ValueForVariable($A1940,H$10)</f>
        <v>0</v>
      </c>
      <c r="I1940" s="36">
        <f>_xll.DTC.CPR.ValueForVariable($A1940,I$10)</f>
        <v>0</v>
      </c>
      <c r="J1940" s="36">
        <f>_xll.DTC.CPR.ValueForVariable($A1940,J$10)</f>
        <v>0</v>
      </c>
      <c r="K1940" s="36">
        <f>_xll.DTC.CPR.ValueForVariable($A1940,K$10)</f>
        <v>0</v>
      </c>
      <c r="L1940" s="36">
        <f>_xll.DTC.CPR.ValueForVariable($A1940,L$10)</f>
        <v>0</v>
      </c>
      <c r="M1940" s="36">
        <f>_xll.DTC.CPR.ValueForVariable($A1940,M$10)</f>
        <v>0</v>
      </c>
      <c r="N1940" s="36">
        <f>_xll.DTC.CPR.ValueForVariable($A1940,N$10)</f>
        <v>0</v>
      </c>
      <c r="O1940" s="36">
        <f>_xll.DTC.CPR.ValueForVariable($A1940,O$10)</f>
        <v>0</v>
      </c>
      <c r="P1940" s="36">
        <f>_xll.DTC.CPR.ValueForVariable($A1940,P$10)</f>
        <v>0</v>
      </c>
      <c r="Q1940" s="36">
        <f>_xll.DTC.CPR.ValueForVariable($A1940,Q$10)</f>
        <v>0</v>
      </c>
      <c r="R1940" s="36">
        <f>_xll.DTC.CPR.ValueForVariable($A1940,R$10)</f>
        <v>0</v>
      </c>
      <c r="S1940" s="36">
        <f>_xll.DTC.CPR.ValueForVariable($A1940,S$10)</f>
        <v>0</v>
      </c>
      <c r="T1940" s="36">
        <f>_xll.DTC.CPR.ValueForVariable($A1940,T$10)</f>
        <v>0</v>
      </c>
      <c r="U1940" s="36">
        <f>_xll.DTC.CPR.ValueForVariable($A1940,U$10)</f>
        <v>0</v>
      </c>
      <c r="V1940" s="36">
        <f>_xll.DTC.CPR.ValueForVariable($A1940,V$10)</f>
        <v>0</v>
      </c>
      <c r="W1940" s="36">
        <f>_xll.DTC.CPR.ValueForVariable($A1940,W$10)</f>
        <v>0</v>
      </c>
      <c r="X1940" s="36">
        <f>_xll.DTC.CPR.ValueForVariable($A1940,X$10)</f>
        <v>0</v>
      </c>
      <c r="Y1940" s="36">
        <f>_xll.DTC.CPR.ValueForVariable($A1940,Y$10)</f>
        <v>0</v>
      </c>
      <c r="Z1940" s="36">
        <f>_xll.DTC.CPR.ValueForVariable($A1940,Z$10)</f>
        <v>0</v>
      </c>
      <c r="AA1940" s="36">
        <f>_xll.DTC.CPR.ValueForVariable($A1940,AA$10)</f>
        <v>0</v>
      </c>
      <c r="AB1940" s="36">
        <f>_xll.DTC.CPR.ValueForVariable($A1940,AB$10)</f>
        <v>0</v>
      </c>
      <c r="AC1940" s="36">
        <f>_xll.DTC.CPR.ValueForVariable($A1940,AC$10)</f>
        <v>0</v>
      </c>
      <c r="AD1940" s="36">
        <f>_xll.DTC.CPR.ValueForVariable($A1940,AD$10)</f>
        <v>0</v>
      </c>
      <c r="AE1940" s="36">
        <f>_xll.DTC.CPR.ValueForVariable($A1940,AE$10)</f>
        <v>0</v>
      </c>
      <c r="AF1940" s="36">
        <f>_xll.DTC.CPR.ValueForVariable($A1940,AF$10)</f>
        <v>0</v>
      </c>
      <c r="AG1940" s="36">
        <f>_xll.DTC.CPR.ValueForVariable($A1940,AG$10)</f>
        <v>0</v>
      </c>
      <c r="AH1940" s="36">
        <f>_xll.DTC.CPR.ValueForVariable($A1940,AH$10)</f>
        <v>0</v>
      </c>
      <c r="AI1940" s="36">
        <f>_xll.DTC.CPR.ValueForVariable($A1940,AI$10)</f>
        <v>0</v>
      </c>
      <c r="AJ1940" s="36">
        <f>_xll.DTC.CPR.ValueForVariable($A1940,AJ$10)</f>
        <v>0</v>
      </c>
      <c r="AK1940" s="36">
        <f>_xll.DTC.CPR.ValueForVariable($A1940,AK$10)</f>
        <v>0</v>
      </c>
      <c r="AL1940" s="36">
        <f>_xll.DTC.CPR.MinimumForVariable($A1940,AL$10)</f>
        <v>0</v>
      </c>
      <c r="AM1940" s="36">
        <f>_xll.DTC.CPR.MaximumForVariable($A1940,AM$10)</f>
        <v>0</v>
      </c>
    </row>
    <row r="1941" spans="1:39" x14ac:dyDescent="0.35">
      <c r="A1941" s="36" t="str">
        <f>_xll.DTC.CPR.Calculate($B$1,$B$2,$B$3,D1941,E1941,C1941,B1941,F1941,$B$4,G1941)</f>
        <v>CID=1162097937</v>
      </c>
      <c r="B1941" s="36">
        <f t="shared" si="259"/>
        <v>15</v>
      </c>
      <c r="C1941" s="34">
        <f t="shared" si="252"/>
        <v>15</v>
      </c>
      <c r="D1941" s="36">
        <f>'TTH375-noEcon_A'!AL1941+('TTH375-noEcon_A'!AM1941-'TTH375-noEcon_A'!AL1941)*0.75</f>
        <v>0</v>
      </c>
      <c r="E1941" s="36">
        <f t="shared" si="257"/>
        <v>4</v>
      </c>
      <c r="F1941" s="36">
        <f t="shared" si="256"/>
        <v>20</v>
      </c>
      <c r="G1941" s="36">
        <f t="shared" si="258"/>
        <v>4</v>
      </c>
      <c r="H1941" s="36">
        <f>_xll.DTC.CPR.ValueForVariable($A1941,H$10)</f>
        <v>0</v>
      </c>
      <c r="I1941" s="36">
        <f>_xll.DTC.CPR.ValueForVariable($A1941,I$10)</f>
        <v>0</v>
      </c>
      <c r="J1941" s="36">
        <f>_xll.DTC.CPR.ValueForVariable($A1941,J$10)</f>
        <v>0</v>
      </c>
      <c r="K1941" s="36">
        <f>_xll.DTC.CPR.ValueForVariable($A1941,K$10)</f>
        <v>0</v>
      </c>
      <c r="L1941" s="36">
        <f>_xll.DTC.CPR.ValueForVariable($A1941,L$10)</f>
        <v>0</v>
      </c>
      <c r="M1941" s="36">
        <f>_xll.DTC.CPR.ValueForVariable($A1941,M$10)</f>
        <v>0</v>
      </c>
      <c r="N1941" s="36">
        <f>_xll.DTC.CPR.ValueForVariable($A1941,N$10)</f>
        <v>0</v>
      </c>
      <c r="O1941" s="36">
        <f>_xll.DTC.CPR.ValueForVariable($A1941,O$10)</f>
        <v>0</v>
      </c>
      <c r="P1941" s="36">
        <f>_xll.DTC.CPR.ValueForVariable($A1941,P$10)</f>
        <v>0</v>
      </c>
      <c r="Q1941" s="36">
        <f>_xll.DTC.CPR.ValueForVariable($A1941,Q$10)</f>
        <v>0</v>
      </c>
      <c r="R1941" s="36">
        <f>_xll.DTC.CPR.ValueForVariable($A1941,R$10)</f>
        <v>0</v>
      </c>
      <c r="S1941" s="36">
        <f>_xll.DTC.CPR.ValueForVariable($A1941,S$10)</f>
        <v>0</v>
      </c>
      <c r="T1941" s="36">
        <f>_xll.DTC.CPR.ValueForVariable($A1941,T$10)</f>
        <v>0</v>
      </c>
      <c r="U1941" s="36">
        <f>_xll.DTC.CPR.ValueForVariable($A1941,U$10)</f>
        <v>0</v>
      </c>
      <c r="V1941" s="36">
        <f>_xll.DTC.CPR.ValueForVariable($A1941,V$10)</f>
        <v>0</v>
      </c>
      <c r="W1941" s="36">
        <f>_xll.DTC.CPR.ValueForVariable($A1941,W$10)</f>
        <v>0</v>
      </c>
      <c r="X1941" s="36">
        <f>_xll.DTC.CPR.ValueForVariable($A1941,X$10)</f>
        <v>0</v>
      </c>
      <c r="Y1941" s="36">
        <f>_xll.DTC.CPR.ValueForVariable($A1941,Y$10)</f>
        <v>0</v>
      </c>
      <c r="Z1941" s="36">
        <f>_xll.DTC.CPR.ValueForVariable($A1941,Z$10)</f>
        <v>0</v>
      </c>
      <c r="AA1941" s="36">
        <f>_xll.DTC.CPR.ValueForVariable($A1941,AA$10)</f>
        <v>0</v>
      </c>
      <c r="AB1941" s="36">
        <f>_xll.DTC.CPR.ValueForVariable($A1941,AB$10)</f>
        <v>0</v>
      </c>
      <c r="AC1941" s="36">
        <f>_xll.DTC.CPR.ValueForVariable($A1941,AC$10)</f>
        <v>0</v>
      </c>
      <c r="AD1941" s="36">
        <f>_xll.DTC.CPR.ValueForVariable($A1941,AD$10)</f>
        <v>0</v>
      </c>
      <c r="AE1941" s="36">
        <f>_xll.DTC.CPR.ValueForVariable($A1941,AE$10)</f>
        <v>0</v>
      </c>
      <c r="AF1941" s="36">
        <f>_xll.DTC.CPR.ValueForVariable($A1941,AF$10)</f>
        <v>0</v>
      </c>
      <c r="AG1941" s="36">
        <f>_xll.DTC.CPR.ValueForVariable($A1941,AG$10)</f>
        <v>0</v>
      </c>
      <c r="AH1941" s="36">
        <f>_xll.DTC.CPR.ValueForVariable($A1941,AH$10)</f>
        <v>0</v>
      </c>
      <c r="AI1941" s="36">
        <f>_xll.DTC.CPR.ValueForVariable($A1941,AI$10)</f>
        <v>0</v>
      </c>
      <c r="AJ1941" s="36">
        <f>_xll.DTC.CPR.ValueForVariable($A1941,AJ$10)</f>
        <v>0</v>
      </c>
      <c r="AK1941" s="36">
        <f>_xll.DTC.CPR.ValueForVariable($A1941,AK$10)</f>
        <v>0</v>
      </c>
      <c r="AL1941" s="36">
        <f>_xll.DTC.CPR.MinimumForVariable($A1941,AL$10)</f>
        <v>0</v>
      </c>
      <c r="AM1941" s="36">
        <f>_xll.DTC.CPR.MaximumForVariable($A1941,AM$10)</f>
        <v>0</v>
      </c>
    </row>
    <row r="1942" spans="1:39" x14ac:dyDescent="0.35">
      <c r="A1942" s="36" t="str">
        <f>_xll.DTC.CPR.Calculate($B$1,$B$2,$B$3,D1942,E1942,C1942,B1942,F1942,$B$4,G1942)</f>
        <v>CID=1162097968</v>
      </c>
      <c r="B1942" s="36">
        <f t="shared" si="259"/>
        <v>15</v>
      </c>
      <c r="C1942" s="34">
        <f t="shared" si="252"/>
        <v>17.5</v>
      </c>
      <c r="D1942" s="36">
        <f>'TTH375-noEcon_A'!AL1942+('TTH375-noEcon_A'!AM1942-'TTH375-noEcon_A'!AL1942)*0.75</f>
        <v>0</v>
      </c>
      <c r="E1942" s="36">
        <f t="shared" si="257"/>
        <v>4</v>
      </c>
      <c r="F1942" s="36">
        <f t="shared" si="256"/>
        <v>20</v>
      </c>
      <c r="G1942" s="36">
        <f t="shared" si="258"/>
        <v>4</v>
      </c>
      <c r="H1942" s="36">
        <f>_xll.DTC.CPR.ValueForVariable($A1942,H$10)</f>
        <v>0</v>
      </c>
      <c r="I1942" s="36">
        <f>_xll.DTC.CPR.ValueForVariable($A1942,I$10)</f>
        <v>0</v>
      </c>
      <c r="J1942" s="36">
        <f>_xll.DTC.CPR.ValueForVariable($A1942,J$10)</f>
        <v>0</v>
      </c>
      <c r="K1942" s="36">
        <f>_xll.DTC.CPR.ValueForVariable($A1942,K$10)</f>
        <v>0</v>
      </c>
      <c r="L1942" s="36">
        <f>_xll.DTC.CPR.ValueForVariable($A1942,L$10)</f>
        <v>0</v>
      </c>
      <c r="M1942" s="36">
        <f>_xll.DTC.CPR.ValueForVariable($A1942,M$10)</f>
        <v>0</v>
      </c>
      <c r="N1942" s="36">
        <f>_xll.DTC.CPR.ValueForVariable($A1942,N$10)</f>
        <v>0</v>
      </c>
      <c r="O1942" s="36">
        <f>_xll.DTC.CPR.ValueForVariable($A1942,O$10)</f>
        <v>0</v>
      </c>
      <c r="P1942" s="36">
        <f>_xll.DTC.CPR.ValueForVariable($A1942,P$10)</f>
        <v>0</v>
      </c>
      <c r="Q1942" s="36">
        <f>_xll.DTC.CPR.ValueForVariable($A1942,Q$10)</f>
        <v>0</v>
      </c>
      <c r="R1942" s="36">
        <f>_xll.DTC.CPR.ValueForVariable($A1942,R$10)</f>
        <v>0</v>
      </c>
      <c r="S1942" s="36">
        <f>_xll.DTC.CPR.ValueForVariable($A1942,S$10)</f>
        <v>0</v>
      </c>
      <c r="T1942" s="36">
        <f>_xll.DTC.CPR.ValueForVariable($A1942,T$10)</f>
        <v>0</v>
      </c>
      <c r="U1942" s="36">
        <f>_xll.DTC.CPR.ValueForVariable($A1942,U$10)</f>
        <v>0</v>
      </c>
      <c r="V1942" s="36">
        <f>_xll.DTC.CPR.ValueForVariable($A1942,V$10)</f>
        <v>0</v>
      </c>
      <c r="W1942" s="36">
        <f>_xll.DTC.CPR.ValueForVariable($A1942,W$10)</f>
        <v>0</v>
      </c>
      <c r="X1942" s="36">
        <f>_xll.DTC.CPR.ValueForVariable($A1942,X$10)</f>
        <v>0</v>
      </c>
      <c r="Y1942" s="36">
        <f>_xll.DTC.CPR.ValueForVariable($A1942,Y$10)</f>
        <v>0</v>
      </c>
      <c r="Z1942" s="36">
        <f>_xll.DTC.CPR.ValueForVariable($A1942,Z$10)</f>
        <v>0</v>
      </c>
      <c r="AA1942" s="36">
        <f>_xll.DTC.CPR.ValueForVariable($A1942,AA$10)</f>
        <v>0</v>
      </c>
      <c r="AB1942" s="36">
        <f>_xll.DTC.CPR.ValueForVariable($A1942,AB$10)</f>
        <v>0</v>
      </c>
      <c r="AC1942" s="36">
        <f>_xll.DTC.CPR.ValueForVariable($A1942,AC$10)</f>
        <v>0</v>
      </c>
      <c r="AD1942" s="36">
        <f>_xll.DTC.CPR.ValueForVariable($A1942,AD$10)</f>
        <v>0</v>
      </c>
      <c r="AE1942" s="36">
        <f>_xll.DTC.CPR.ValueForVariable($A1942,AE$10)</f>
        <v>0</v>
      </c>
      <c r="AF1942" s="36">
        <f>_xll.DTC.CPR.ValueForVariable($A1942,AF$10)</f>
        <v>0</v>
      </c>
      <c r="AG1942" s="36">
        <f>_xll.DTC.CPR.ValueForVariable($A1942,AG$10)</f>
        <v>0</v>
      </c>
      <c r="AH1942" s="36">
        <f>_xll.DTC.CPR.ValueForVariable($A1942,AH$10)</f>
        <v>0</v>
      </c>
      <c r="AI1942" s="36">
        <f>_xll.DTC.CPR.ValueForVariable($A1942,AI$10)</f>
        <v>0</v>
      </c>
      <c r="AJ1942" s="36">
        <f>_xll.DTC.CPR.ValueForVariable($A1942,AJ$10)</f>
        <v>0</v>
      </c>
      <c r="AK1942" s="36">
        <f>_xll.DTC.CPR.ValueForVariable($A1942,AK$10)</f>
        <v>0</v>
      </c>
      <c r="AL1942" s="36">
        <f>_xll.DTC.CPR.MinimumForVariable($A1942,AL$10)</f>
        <v>0</v>
      </c>
      <c r="AM1942" s="36">
        <f>_xll.DTC.CPR.MaximumForVariable($A1942,AM$10)</f>
        <v>0</v>
      </c>
    </row>
    <row r="1943" spans="1:39" x14ac:dyDescent="0.35">
      <c r="A1943" s="36" t="str">
        <f>_xll.DTC.CPR.Calculate($B$1,$B$2,$B$3,D1943,E1943,C1943,B1943,F1943,$B$4,G1943)</f>
        <v>CID=1162097999</v>
      </c>
      <c r="B1943" s="36">
        <f t="shared" si="259"/>
        <v>15</v>
      </c>
      <c r="C1943" s="34">
        <f t="shared" si="252"/>
        <v>20</v>
      </c>
      <c r="D1943" s="36">
        <f>'TTH375-noEcon_A'!AL1943+('TTH375-noEcon_A'!AM1943-'TTH375-noEcon_A'!AL1943)*0.75</f>
        <v>0</v>
      </c>
      <c r="E1943" s="36">
        <f t="shared" si="257"/>
        <v>4</v>
      </c>
      <c r="F1943" s="36">
        <f t="shared" si="256"/>
        <v>20</v>
      </c>
      <c r="G1943" s="36">
        <f t="shared" si="258"/>
        <v>4</v>
      </c>
      <c r="H1943" s="36">
        <f>_xll.DTC.CPR.ValueForVariable($A1943,H$10)</f>
        <v>0</v>
      </c>
      <c r="I1943" s="36">
        <f>_xll.DTC.CPR.ValueForVariable($A1943,I$10)</f>
        <v>0</v>
      </c>
      <c r="J1943" s="36">
        <f>_xll.DTC.CPR.ValueForVariable($A1943,J$10)</f>
        <v>0</v>
      </c>
      <c r="K1943" s="36">
        <f>_xll.DTC.CPR.ValueForVariable($A1943,K$10)</f>
        <v>0</v>
      </c>
      <c r="L1943" s="36">
        <f>_xll.DTC.CPR.ValueForVariable($A1943,L$10)</f>
        <v>0</v>
      </c>
      <c r="M1943" s="36">
        <f>_xll.DTC.CPR.ValueForVariable($A1943,M$10)</f>
        <v>0</v>
      </c>
      <c r="N1943" s="36">
        <f>_xll.DTC.CPR.ValueForVariable($A1943,N$10)</f>
        <v>0</v>
      </c>
      <c r="O1943" s="36">
        <f>_xll.DTC.CPR.ValueForVariable($A1943,O$10)</f>
        <v>0</v>
      </c>
      <c r="P1943" s="36">
        <f>_xll.DTC.CPR.ValueForVariable($A1943,P$10)</f>
        <v>0</v>
      </c>
      <c r="Q1943" s="36">
        <f>_xll.DTC.CPR.ValueForVariable($A1943,Q$10)</f>
        <v>0</v>
      </c>
      <c r="R1943" s="36">
        <f>_xll.DTC.CPR.ValueForVariable($A1943,R$10)</f>
        <v>0</v>
      </c>
      <c r="S1943" s="36">
        <f>_xll.DTC.CPR.ValueForVariable($A1943,S$10)</f>
        <v>0</v>
      </c>
      <c r="T1943" s="36">
        <f>_xll.DTC.CPR.ValueForVariable($A1943,T$10)</f>
        <v>0</v>
      </c>
      <c r="U1943" s="36">
        <f>_xll.DTC.CPR.ValueForVariable($A1943,U$10)</f>
        <v>0</v>
      </c>
      <c r="V1943" s="36">
        <f>_xll.DTC.CPR.ValueForVariable($A1943,V$10)</f>
        <v>0</v>
      </c>
      <c r="W1943" s="36">
        <f>_xll.DTC.CPR.ValueForVariable($A1943,W$10)</f>
        <v>0</v>
      </c>
      <c r="X1943" s="36">
        <f>_xll.DTC.CPR.ValueForVariable($A1943,X$10)</f>
        <v>0</v>
      </c>
      <c r="Y1943" s="36">
        <f>_xll.DTC.CPR.ValueForVariable($A1943,Y$10)</f>
        <v>0</v>
      </c>
      <c r="Z1943" s="36">
        <f>_xll.DTC.CPR.ValueForVariable($A1943,Z$10)</f>
        <v>0</v>
      </c>
      <c r="AA1943" s="36">
        <f>_xll.DTC.CPR.ValueForVariable($A1943,AA$10)</f>
        <v>0</v>
      </c>
      <c r="AB1943" s="36">
        <f>_xll.DTC.CPR.ValueForVariable($A1943,AB$10)</f>
        <v>0</v>
      </c>
      <c r="AC1943" s="36">
        <f>_xll.DTC.CPR.ValueForVariable($A1943,AC$10)</f>
        <v>0</v>
      </c>
      <c r="AD1943" s="36">
        <f>_xll.DTC.CPR.ValueForVariable($A1943,AD$10)</f>
        <v>0</v>
      </c>
      <c r="AE1943" s="36">
        <f>_xll.DTC.CPR.ValueForVariable($A1943,AE$10)</f>
        <v>0</v>
      </c>
      <c r="AF1943" s="36">
        <f>_xll.DTC.CPR.ValueForVariable($A1943,AF$10)</f>
        <v>0</v>
      </c>
      <c r="AG1943" s="36">
        <f>_xll.DTC.CPR.ValueForVariable($A1943,AG$10)</f>
        <v>0</v>
      </c>
      <c r="AH1943" s="36">
        <f>_xll.DTC.CPR.ValueForVariable($A1943,AH$10)</f>
        <v>0</v>
      </c>
      <c r="AI1943" s="36">
        <f>_xll.DTC.CPR.ValueForVariable($A1943,AI$10)</f>
        <v>0</v>
      </c>
      <c r="AJ1943" s="36">
        <f>_xll.DTC.CPR.ValueForVariable($A1943,AJ$10)</f>
        <v>0</v>
      </c>
      <c r="AK1943" s="36">
        <f>_xll.DTC.CPR.ValueForVariable($A1943,AK$10)</f>
        <v>0</v>
      </c>
      <c r="AL1943" s="36">
        <f>_xll.DTC.CPR.MinimumForVariable($A1943,AL$10)</f>
        <v>0</v>
      </c>
      <c r="AM1943" s="36">
        <f>_xll.DTC.CPR.MaximumForVariable($A1943,AM$10)</f>
        <v>0</v>
      </c>
    </row>
    <row r="1944" spans="1:39" x14ac:dyDescent="0.35">
      <c r="A1944" s="36" t="str">
        <f>_xll.DTC.CPR.Calculate($B$1,$B$2,$B$3,D1944,E1944,C1944,B1944,F1944,$B$4,G1944)</f>
        <v>CID=1162098030</v>
      </c>
      <c r="B1944" s="36">
        <f t="shared" si="259"/>
        <v>15</v>
      </c>
      <c r="C1944" s="34">
        <f t="shared" si="252"/>
        <v>22.5</v>
      </c>
      <c r="D1944" s="36">
        <f>'TTH375-noEcon_A'!AL1944+('TTH375-noEcon_A'!AM1944-'TTH375-noEcon_A'!AL1944)*0.75</f>
        <v>0</v>
      </c>
      <c r="E1944" s="36">
        <f t="shared" si="257"/>
        <v>4</v>
      </c>
      <c r="F1944" s="36">
        <f t="shared" si="256"/>
        <v>20</v>
      </c>
      <c r="G1944" s="36">
        <f t="shared" si="258"/>
        <v>4</v>
      </c>
      <c r="H1944" s="36">
        <f>_xll.DTC.CPR.ValueForVariable($A1944,H$10)</f>
        <v>0</v>
      </c>
      <c r="I1944" s="36">
        <f>_xll.DTC.CPR.ValueForVariable($A1944,I$10)</f>
        <v>0</v>
      </c>
      <c r="J1944" s="36">
        <f>_xll.DTC.CPR.ValueForVariable($A1944,J$10)</f>
        <v>0</v>
      </c>
      <c r="K1944" s="36">
        <f>_xll.DTC.CPR.ValueForVariable($A1944,K$10)</f>
        <v>0</v>
      </c>
      <c r="L1944" s="36">
        <f>_xll.DTC.CPR.ValueForVariable($A1944,L$10)</f>
        <v>0</v>
      </c>
      <c r="M1944" s="36">
        <f>_xll.DTC.CPR.ValueForVariable($A1944,M$10)</f>
        <v>0</v>
      </c>
      <c r="N1944" s="36">
        <f>_xll.DTC.CPR.ValueForVariable($A1944,N$10)</f>
        <v>0</v>
      </c>
      <c r="O1944" s="36">
        <f>_xll.DTC.CPR.ValueForVariable($A1944,O$10)</f>
        <v>0</v>
      </c>
      <c r="P1944" s="36">
        <f>_xll.DTC.CPR.ValueForVariable($A1944,P$10)</f>
        <v>0</v>
      </c>
      <c r="Q1944" s="36">
        <f>_xll.DTC.CPR.ValueForVariable($A1944,Q$10)</f>
        <v>0</v>
      </c>
      <c r="R1944" s="36">
        <f>_xll.DTC.CPR.ValueForVariable($A1944,R$10)</f>
        <v>0</v>
      </c>
      <c r="S1944" s="36">
        <f>_xll.DTC.CPR.ValueForVariable($A1944,S$10)</f>
        <v>0</v>
      </c>
      <c r="T1944" s="36">
        <f>_xll.DTC.CPR.ValueForVariable($A1944,T$10)</f>
        <v>0</v>
      </c>
      <c r="U1944" s="36">
        <f>_xll.DTC.CPR.ValueForVariable($A1944,U$10)</f>
        <v>0</v>
      </c>
      <c r="V1944" s="36">
        <f>_xll.DTC.CPR.ValueForVariable($A1944,V$10)</f>
        <v>0</v>
      </c>
      <c r="W1944" s="36">
        <f>_xll.DTC.CPR.ValueForVariable($A1944,W$10)</f>
        <v>0</v>
      </c>
      <c r="X1944" s="36">
        <f>_xll.DTC.CPR.ValueForVariable($A1944,X$10)</f>
        <v>0</v>
      </c>
      <c r="Y1944" s="36">
        <f>_xll.DTC.CPR.ValueForVariable($A1944,Y$10)</f>
        <v>0</v>
      </c>
      <c r="Z1944" s="36">
        <f>_xll.DTC.CPR.ValueForVariable($A1944,Z$10)</f>
        <v>0</v>
      </c>
      <c r="AA1944" s="36">
        <f>_xll.DTC.CPR.ValueForVariable($A1944,AA$10)</f>
        <v>0</v>
      </c>
      <c r="AB1944" s="36">
        <f>_xll.DTC.CPR.ValueForVariable($A1944,AB$10)</f>
        <v>0</v>
      </c>
      <c r="AC1944" s="36">
        <f>_xll.DTC.CPR.ValueForVariable($A1944,AC$10)</f>
        <v>0</v>
      </c>
      <c r="AD1944" s="36">
        <f>_xll.DTC.CPR.ValueForVariable($A1944,AD$10)</f>
        <v>0</v>
      </c>
      <c r="AE1944" s="36">
        <f>_xll.DTC.CPR.ValueForVariable($A1944,AE$10)</f>
        <v>0</v>
      </c>
      <c r="AF1944" s="36">
        <f>_xll.DTC.CPR.ValueForVariable($A1944,AF$10)</f>
        <v>0</v>
      </c>
      <c r="AG1944" s="36">
        <f>_xll.DTC.CPR.ValueForVariable($A1944,AG$10)</f>
        <v>0</v>
      </c>
      <c r="AH1944" s="36">
        <f>_xll.DTC.CPR.ValueForVariable($A1944,AH$10)</f>
        <v>0</v>
      </c>
      <c r="AI1944" s="36">
        <f>_xll.DTC.CPR.ValueForVariable($A1944,AI$10)</f>
        <v>0</v>
      </c>
      <c r="AJ1944" s="36">
        <f>_xll.DTC.CPR.ValueForVariable($A1944,AJ$10)</f>
        <v>0</v>
      </c>
      <c r="AK1944" s="36">
        <f>_xll.DTC.CPR.ValueForVariable($A1944,AK$10)</f>
        <v>0</v>
      </c>
      <c r="AL1944" s="36">
        <f>_xll.DTC.CPR.MinimumForVariable($A1944,AL$10)</f>
        <v>0</v>
      </c>
      <c r="AM1944" s="36">
        <f>_xll.DTC.CPR.MaximumForVariable($A1944,AM$10)</f>
        <v>0</v>
      </c>
    </row>
    <row r="1945" spans="1:39" x14ac:dyDescent="0.35">
      <c r="A1945" s="36" t="str">
        <f>_xll.DTC.CPR.Calculate($B$1,$B$2,$B$3,D1945,E1945,C1945,B1945,F1945,$B$4,G1945)</f>
        <v>CID=1162098061</v>
      </c>
      <c r="B1945" s="36">
        <f t="shared" si="259"/>
        <v>15</v>
      </c>
      <c r="C1945" s="34">
        <f t="shared" si="252"/>
        <v>25</v>
      </c>
      <c r="D1945" s="36">
        <f>'TTH375-noEcon_A'!AL1945+('TTH375-noEcon_A'!AM1945-'TTH375-noEcon_A'!AL1945)*0.75</f>
        <v>0</v>
      </c>
      <c r="E1945" s="36">
        <f t="shared" si="257"/>
        <v>4</v>
      </c>
      <c r="F1945" s="36">
        <f t="shared" si="256"/>
        <v>20</v>
      </c>
      <c r="G1945" s="36">
        <f t="shared" si="258"/>
        <v>4</v>
      </c>
      <c r="H1945" s="36">
        <f>_xll.DTC.CPR.ValueForVariable($A1945,H$10)</f>
        <v>0</v>
      </c>
      <c r="I1945" s="36">
        <f>_xll.DTC.CPR.ValueForVariable($A1945,I$10)</f>
        <v>0</v>
      </c>
      <c r="J1945" s="36">
        <f>_xll.DTC.CPR.ValueForVariable($A1945,J$10)</f>
        <v>0</v>
      </c>
      <c r="K1945" s="36">
        <f>_xll.DTC.CPR.ValueForVariable($A1945,K$10)</f>
        <v>0</v>
      </c>
      <c r="L1945" s="36">
        <f>_xll.DTC.CPR.ValueForVariable($A1945,L$10)</f>
        <v>0</v>
      </c>
      <c r="M1945" s="36">
        <f>_xll.DTC.CPR.ValueForVariable($A1945,M$10)</f>
        <v>0</v>
      </c>
      <c r="N1945" s="36">
        <f>_xll.DTC.CPR.ValueForVariable($A1945,N$10)</f>
        <v>0</v>
      </c>
      <c r="O1945" s="36">
        <f>_xll.DTC.CPR.ValueForVariable($A1945,O$10)</f>
        <v>0</v>
      </c>
      <c r="P1945" s="36">
        <f>_xll.DTC.CPR.ValueForVariable($A1945,P$10)</f>
        <v>0</v>
      </c>
      <c r="Q1945" s="36">
        <f>_xll.DTC.CPR.ValueForVariable($A1945,Q$10)</f>
        <v>0</v>
      </c>
      <c r="R1945" s="36">
        <f>_xll.DTC.CPR.ValueForVariable($A1945,R$10)</f>
        <v>0</v>
      </c>
      <c r="S1945" s="36">
        <f>_xll.DTC.CPR.ValueForVariable($A1945,S$10)</f>
        <v>0</v>
      </c>
      <c r="T1945" s="36">
        <f>_xll.DTC.CPR.ValueForVariable($A1945,T$10)</f>
        <v>0</v>
      </c>
      <c r="U1945" s="36">
        <f>_xll.DTC.CPR.ValueForVariable($A1945,U$10)</f>
        <v>0</v>
      </c>
      <c r="V1945" s="36">
        <f>_xll.DTC.CPR.ValueForVariable($A1945,V$10)</f>
        <v>0</v>
      </c>
      <c r="W1945" s="36">
        <f>_xll.DTC.CPR.ValueForVariable($A1945,W$10)</f>
        <v>0</v>
      </c>
      <c r="X1945" s="36">
        <f>_xll.DTC.CPR.ValueForVariable($A1945,X$10)</f>
        <v>0</v>
      </c>
      <c r="Y1945" s="36">
        <f>_xll.DTC.CPR.ValueForVariable($A1945,Y$10)</f>
        <v>0</v>
      </c>
      <c r="Z1945" s="36">
        <f>_xll.DTC.CPR.ValueForVariable($A1945,Z$10)</f>
        <v>0</v>
      </c>
      <c r="AA1945" s="36">
        <f>_xll.DTC.CPR.ValueForVariable($A1945,AA$10)</f>
        <v>0</v>
      </c>
      <c r="AB1945" s="36">
        <f>_xll.DTC.CPR.ValueForVariable($A1945,AB$10)</f>
        <v>0</v>
      </c>
      <c r="AC1945" s="36">
        <f>_xll.DTC.CPR.ValueForVariable($A1945,AC$10)</f>
        <v>0</v>
      </c>
      <c r="AD1945" s="36">
        <f>_xll.DTC.CPR.ValueForVariable($A1945,AD$10)</f>
        <v>0</v>
      </c>
      <c r="AE1945" s="36">
        <f>_xll.DTC.CPR.ValueForVariable($A1945,AE$10)</f>
        <v>0</v>
      </c>
      <c r="AF1945" s="36">
        <f>_xll.DTC.CPR.ValueForVariable($A1945,AF$10)</f>
        <v>0</v>
      </c>
      <c r="AG1945" s="36">
        <f>_xll.DTC.CPR.ValueForVariable($A1945,AG$10)</f>
        <v>0</v>
      </c>
      <c r="AH1945" s="36">
        <f>_xll.DTC.CPR.ValueForVariable($A1945,AH$10)</f>
        <v>0</v>
      </c>
      <c r="AI1945" s="36">
        <f>_xll.DTC.CPR.ValueForVariable($A1945,AI$10)</f>
        <v>0</v>
      </c>
      <c r="AJ1945" s="36">
        <f>_xll.DTC.CPR.ValueForVariable($A1945,AJ$10)</f>
        <v>0</v>
      </c>
      <c r="AK1945" s="36">
        <f>_xll.DTC.CPR.ValueForVariable($A1945,AK$10)</f>
        <v>0</v>
      </c>
      <c r="AL1945" s="36">
        <f>_xll.DTC.CPR.MinimumForVariable($A1945,AL$10)</f>
        <v>0</v>
      </c>
      <c r="AM1945" s="36">
        <f>_xll.DTC.CPR.MaximumForVariable($A1945,AM$10)</f>
        <v>0</v>
      </c>
    </row>
    <row r="1946" spans="1:39" x14ac:dyDescent="0.35">
      <c r="A1946" s="36" t="str">
        <f>_xll.DTC.CPR.Calculate($B$1,$B$2,$B$3,D1946,E1946,C1946,B1946,F1946,$B$4,G1946)</f>
        <v>CID=1162098092</v>
      </c>
      <c r="B1946" s="36">
        <f t="shared" si="259"/>
        <v>15</v>
      </c>
      <c r="C1946" s="34">
        <f t="shared" si="252"/>
        <v>27.5</v>
      </c>
      <c r="D1946" s="36">
        <f>'TTH375-noEcon_A'!AL1946+('TTH375-noEcon_A'!AM1946-'TTH375-noEcon_A'!AL1946)*0.75</f>
        <v>0</v>
      </c>
      <c r="E1946" s="36">
        <f t="shared" si="257"/>
        <v>4</v>
      </c>
      <c r="F1946" s="36">
        <f t="shared" si="256"/>
        <v>21.5</v>
      </c>
      <c r="G1946" s="36">
        <f t="shared" si="258"/>
        <v>4.3</v>
      </c>
      <c r="H1946" s="36">
        <f>_xll.DTC.CPR.ValueForVariable($A1946,H$10)</f>
        <v>0</v>
      </c>
      <c r="I1946" s="36">
        <f>_xll.DTC.CPR.ValueForVariable($A1946,I$10)</f>
        <v>0</v>
      </c>
      <c r="J1946" s="36">
        <f>_xll.DTC.CPR.ValueForVariable($A1946,J$10)</f>
        <v>0</v>
      </c>
      <c r="K1946" s="36">
        <f>_xll.DTC.CPR.ValueForVariable($A1946,K$10)</f>
        <v>0</v>
      </c>
      <c r="L1946" s="36">
        <f>_xll.DTC.CPR.ValueForVariable($A1946,L$10)</f>
        <v>0</v>
      </c>
      <c r="M1946" s="36">
        <f>_xll.DTC.CPR.ValueForVariable($A1946,M$10)</f>
        <v>0</v>
      </c>
      <c r="N1946" s="36">
        <f>_xll.DTC.CPR.ValueForVariable($A1946,N$10)</f>
        <v>0</v>
      </c>
      <c r="O1946" s="36">
        <f>_xll.DTC.CPR.ValueForVariable($A1946,O$10)</f>
        <v>0</v>
      </c>
      <c r="P1946" s="36">
        <f>_xll.DTC.CPR.ValueForVariable($A1946,P$10)</f>
        <v>0</v>
      </c>
      <c r="Q1946" s="36">
        <f>_xll.DTC.CPR.ValueForVariable($A1946,Q$10)</f>
        <v>0</v>
      </c>
      <c r="R1946" s="36">
        <f>_xll.DTC.CPR.ValueForVariable($A1946,R$10)</f>
        <v>0</v>
      </c>
      <c r="S1946" s="36">
        <f>_xll.DTC.CPR.ValueForVariable($A1946,S$10)</f>
        <v>0</v>
      </c>
      <c r="T1946" s="36">
        <f>_xll.DTC.CPR.ValueForVariable($A1946,T$10)</f>
        <v>0</v>
      </c>
      <c r="U1946" s="36">
        <f>_xll.DTC.CPR.ValueForVariable($A1946,U$10)</f>
        <v>0</v>
      </c>
      <c r="V1946" s="36">
        <f>_xll.DTC.CPR.ValueForVariable($A1946,V$10)</f>
        <v>0</v>
      </c>
      <c r="W1946" s="36">
        <f>_xll.DTC.CPR.ValueForVariable($A1946,W$10)</f>
        <v>0</v>
      </c>
      <c r="X1946" s="36">
        <f>_xll.DTC.CPR.ValueForVariable($A1946,X$10)</f>
        <v>0</v>
      </c>
      <c r="Y1946" s="36">
        <f>_xll.DTC.CPR.ValueForVariable($A1946,Y$10)</f>
        <v>0</v>
      </c>
      <c r="Z1946" s="36">
        <f>_xll.DTC.CPR.ValueForVariable($A1946,Z$10)</f>
        <v>0</v>
      </c>
      <c r="AA1946" s="36">
        <f>_xll.DTC.CPR.ValueForVariable($A1946,AA$10)</f>
        <v>0</v>
      </c>
      <c r="AB1946" s="36">
        <f>_xll.DTC.CPR.ValueForVariable($A1946,AB$10)</f>
        <v>0</v>
      </c>
      <c r="AC1946" s="36">
        <f>_xll.DTC.CPR.ValueForVariable($A1946,AC$10)</f>
        <v>0</v>
      </c>
      <c r="AD1946" s="36">
        <f>_xll.DTC.CPR.ValueForVariable($A1946,AD$10)</f>
        <v>0</v>
      </c>
      <c r="AE1946" s="36">
        <f>_xll.DTC.CPR.ValueForVariable($A1946,AE$10)</f>
        <v>0</v>
      </c>
      <c r="AF1946" s="36">
        <f>_xll.DTC.CPR.ValueForVariable($A1946,AF$10)</f>
        <v>0</v>
      </c>
      <c r="AG1946" s="36">
        <f>_xll.DTC.CPR.ValueForVariable($A1946,AG$10)</f>
        <v>0</v>
      </c>
      <c r="AH1946" s="36">
        <f>_xll.DTC.CPR.ValueForVariable($A1946,AH$10)</f>
        <v>0</v>
      </c>
      <c r="AI1946" s="36">
        <f>_xll.DTC.CPR.ValueForVariable($A1946,AI$10)</f>
        <v>0</v>
      </c>
      <c r="AJ1946" s="36">
        <f>_xll.DTC.CPR.ValueForVariable($A1946,AJ$10)</f>
        <v>0</v>
      </c>
      <c r="AK1946" s="36">
        <f>_xll.DTC.CPR.ValueForVariable($A1946,AK$10)</f>
        <v>0</v>
      </c>
      <c r="AL1946" s="36">
        <f>_xll.DTC.CPR.MinimumForVariable($A1946,AL$10)</f>
        <v>0</v>
      </c>
      <c r="AM1946" s="36">
        <f>_xll.DTC.CPR.MaximumForVariable($A1946,AM$10)</f>
        <v>0</v>
      </c>
    </row>
    <row r="1947" spans="1:39" x14ac:dyDescent="0.35">
      <c r="A1947" s="36" t="str">
        <f>_xll.DTC.CPR.Calculate($B$1,$B$2,$B$3,D1947,E1947,C1947,B1947,F1947,$B$4,G1947)</f>
        <v>CID=1162098123</v>
      </c>
      <c r="B1947" s="36">
        <f t="shared" si="259"/>
        <v>15</v>
      </c>
      <c r="C1947" s="34">
        <f t="shared" ref="C1947:C2010" si="260">C1420</f>
        <v>30</v>
      </c>
      <c r="D1947" s="36">
        <f>'TTH375-noEcon_A'!AL1947+('TTH375-noEcon_A'!AM1947-'TTH375-noEcon_A'!AL1947)*0.75</f>
        <v>25.66973706178689</v>
      </c>
      <c r="E1947" s="36">
        <f t="shared" si="257"/>
        <v>4</v>
      </c>
      <c r="F1947" s="36">
        <f t="shared" si="256"/>
        <v>24</v>
      </c>
      <c r="G1947" s="36">
        <f t="shared" si="258"/>
        <v>4.8</v>
      </c>
      <c r="H1947" s="36">
        <f>_xll.DTC.CPR.ValueForVariable($A1947,H$10)</f>
        <v>1.7333020769187713</v>
      </c>
      <c r="I1947" s="36">
        <f>_xll.DTC.CPR.ValueForVariable($A1947,I$10)</f>
        <v>147.71323185197204</v>
      </c>
      <c r="J1947" s="36">
        <f>_xll.DTC.CPR.ValueForVariable($A1947,J$10)</f>
        <v>23.234658039248401</v>
      </c>
      <c r="K1947" s="36">
        <f>_xll.DTC.CPR.ValueForVariable($A1947,K$10)</f>
        <v>233.12256006149789</v>
      </c>
      <c r="L1947" s="36">
        <f>_xll.DTC.CPR.ValueForVariable($A1947,L$10)</f>
        <v>420.57190850046305</v>
      </c>
      <c r="M1947" s="36">
        <f>_xll.DTC.CPR.ValueForVariable($A1947,M$10)</f>
        <v>410.93644396001611</v>
      </c>
      <c r="N1947" s="36">
        <f>_xll.DTC.CPR.ValueForVariable($A1947,N$10)</f>
        <v>21819.911337594378</v>
      </c>
      <c r="O1947" s="36">
        <f>_xll.DTC.CPR.ValueForVariable($A1947,O$10)</f>
        <v>1.3589610560031462</v>
      </c>
      <c r="P1947" s="36">
        <f>_xll.DTC.CPR.ValueForVariable($A1947,P$10)</f>
        <v>1.2591705676736224E-2</v>
      </c>
      <c r="Q1947" s="36">
        <f>_xll.DTC.CPR.ValueForVariable($A1947,Q$10)</f>
        <v>9.41349951867155</v>
      </c>
      <c r="R1947" s="36">
        <f>_xll.DTC.CPR.ValueForVariable($A1947,R$10)</f>
        <v>25.66974619326821</v>
      </c>
      <c r="S1947" s="36">
        <f>_xll.DTC.CPR.ValueForVariable($A1947,S$10)</f>
        <v>241.64214343475115</v>
      </c>
      <c r="T1947" s="36">
        <f>_xll.DTC.CPR.ValueForVariable($A1947,T$10)</f>
        <v>15</v>
      </c>
      <c r="U1947" s="36">
        <f>_xll.DTC.CPR.ValueForVariable($A1947,U$10)</f>
        <v>30</v>
      </c>
      <c r="V1947" s="36">
        <f>_xll.DTC.CPR.ValueForVariable($A1947,V$10)</f>
        <v>4</v>
      </c>
      <c r="W1947" s="36">
        <f>_xll.DTC.CPR.ValueForVariable($A1947,W$10)</f>
        <v>24</v>
      </c>
      <c r="X1947" s="36">
        <f>_xll.DTC.CPR.ValueForVariable($A1947,X$10)</f>
        <v>488.37386439130057</v>
      </c>
      <c r="Y1947" s="36">
        <f>_xll.DTC.CPR.ValueForVariable($A1947,Y$10)</f>
        <v>770.19630307686862</v>
      </c>
      <c r="Z1947" s="36">
        <f>_xll.DTC.CPR.ValueForVariable($A1947,Z$10)</f>
        <v>42.718584660619683</v>
      </c>
      <c r="AA1947" s="36">
        <f>_xll.DTC.CPR.ValueForVariable($A1947,AA$10)</f>
        <v>1.5770629004417054</v>
      </c>
      <c r="AB1947" s="36">
        <f>_xll.DTC.CPR.ValueForVariable($A1947,AB$10)</f>
        <v>0.80725298186919003</v>
      </c>
      <c r="AC1947" s="36">
        <f>_xll.DTC.CPR.ValueForVariable($A1947,AC$10)</f>
        <v>110</v>
      </c>
      <c r="AD1947" s="36">
        <f>_xll.DTC.CPR.ValueForVariable($A1947,AD$10)</f>
        <v>48.313410149110794</v>
      </c>
      <c r="AE1947" s="36">
        <f>_xll.DTC.CPR.ValueForVariable($A1947,AE$10)</f>
        <v>0</v>
      </c>
      <c r="AF1947" s="36">
        <f>_xll.DTC.CPR.ValueForVariable($A1947,AF$10)</f>
        <v>0</v>
      </c>
      <c r="AG1947" s="36">
        <f>_xll.DTC.CPR.ValueForVariable($A1947,AG$10)</f>
        <v>0</v>
      </c>
      <c r="AH1947" s="36">
        <f>_xll.DTC.CPR.ValueForVariable($A1947,AH$10)</f>
        <v>0</v>
      </c>
      <c r="AI1947" s="36">
        <f>_xll.DTC.CPR.ValueForVariable($A1947,AI$10)</f>
        <v>0</v>
      </c>
      <c r="AJ1947" s="36">
        <f>_xll.DTC.CPR.ValueForVariable($A1947,AJ$10)</f>
        <v>0</v>
      </c>
      <c r="AK1947" s="36">
        <f>_xll.DTC.CPR.ValueForVariable($A1947,AK$10)</f>
        <v>5</v>
      </c>
      <c r="AL1947" s="36">
        <f>_xll.DTC.CPR.MinimumForVariable($A1947,AL$10)</f>
        <v>12.319779053186984</v>
      </c>
      <c r="AM1947" s="36">
        <f>_xll.DTC.CPR.MaximumForVariable($A1947,AM$10)</f>
        <v>30.119723064653524</v>
      </c>
    </row>
    <row r="1948" spans="1:39" x14ac:dyDescent="0.35">
      <c r="A1948" s="36" t="str">
        <f>_xll.DTC.CPR.Calculate($B$1,$B$2,$B$3,D1948,E1948,C1948,B1948,F1948,$B$4,G1948)</f>
        <v>CID=1162098154</v>
      </c>
      <c r="B1948" s="36">
        <f t="shared" si="259"/>
        <v>15</v>
      </c>
      <c r="C1948" s="34">
        <f t="shared" si="260"/>
        <v>32.5</v>
      </c>
      <c r="D1948" s="36">
        <f>'TTH375-noEcon_A'!AL1948+('TTH375-noEcon_A'!AM1948-'TTH375-noEcon_A'!AL1948)*0.75</f>
        <v>31.417496542664892</v>
      </c>
      <c r="E1948" s="36">
        <f t="shared" si="257"/>
        <v>4</v>
      </c>
      <c r="F1948" s="36">
        <f t="shared" si="256"/>
        <v>26.5</v>
      </c>
      <c r="G1948" s="36">
        <f t="shared" si="258"/>
        <v>5.3</v>
      </c>
      <c r="H1948" s="36">
        <f>_xll.DTC.CPR.ValueForVariable($A1948,H$10)</f>
        <v>1.7333020769187713</v>
      </c>
      <c r="I1948" s="36">
        <f>_xll.DTC.CPR.ValueForVariable($A1948,I$10)</f>
        <v>147.71323185197204</v>
      </c>
      <c r="J1948" s="36">
        <f>_xll.DTC.CPR.ValueForVariable($A1948,J$10)</f>
        <v>23.234658039248401</v>
      </c>
      <c r="K1948" s="36">
        <f>_xll.DTC.CPR.ValueForVariable($A1948,K$10)</f>
        <v>236.68803821269404</v>
      </c>
      <c r="L1948" s="36">
        <f>_xll.DTC.CPR.ValueForVariable($A1948,L$10)</f>
        <v>422.08409999181168</v>
      </c>
      <c r="M1948" s="36">
        <f>_xll.DTC.CPR.ValueForVariable($A1948,M$10)</f>
        <v>410.93644396001611</v>
      </c>
      <c r="N1948" s="36">
        <f>_xll.DTC.CPR.ValueForVariable($A1948,N$10)</f>
        <v>23092.264952154968</v>
      </c>
      <c r="O1948" s="36">
        <f>_xll.DTC.CPR.ValueForVariable($A1948,O$10)</f>
        <v>1.4941268668765455</v>
      </c>
      <c r="P1948" s="36">
        <f>_xll.DTC.CPR.ValueForVariable($A1948,P$10)</f>
        <v>1.4675877897242569E-2</v>
      </c>
      <c r="Q1948" s="36">
        <f>_xll.DTC.CPR.ValueForVariable($A1948,Q$10)</f>
        <v>8.2867568855326112</v>
      </c>
      <c r="R1948" s="36">
        <f>_xll.DTC.CPR.ValueForVariable($A1948,R$10)</f>
        <v>31.41750483738803</v>
      </c>
      <c r="S1948" s="36">
        <f>_xll.DTC.CPR.ValueForVariable($A1948,S$10)</f>
        <v>260.34922453747936</v>
      </c>
      <c r="T1948" s="36">
        <f>_xll.DTC.CPR.ValueForVariable($A1948,T$10)</f>
        <v>15</v>
      </c>
      <c r="U1948" s="36">
        <f>_xll.DTC.CPR.ValueForVariable($A1948,U$10)</f>
        <v>32.5</v>
      </c>
      <c r="V1948" s="36">
        <f>_xll.DTC.CPR.ValueForVariable($A1948,V$10)</f>
        <v>4</v>
      </c>
      <c r="W1948" s="36">
        <f>_xll.DTC.CPR.ValueForVariable($A1948,W$10)</f>
        <v>26.5</v>
      </c>
      <c r="X1948" s="36">
        <f>_xll.DTC.CPR.ValueForVariable($A1948,X$10)</f>
        <v>488.37386439130057</v>
      </c>
      <c r="Y1948" s="36">
        <f>_xll.DTC.CPR.ValueForVariable($A1948,Y$10)</f>
        <v>827.03959328935798</v>
      </c>
      <c r="Z1948" s="36">
        <f>_xll.DTC.CPR.ValueForVariable($A1948,Z$10)</f>
        <v>45.846653319574386</v>
      </c>
      <c r="AA1948" s="36">
        <f>_xll.DTC.CPR.ValueForVariable($A1948,AA$10)</f>
        <v>1.6934558820426715</v>
      </c>
      <c r="AB1948" s="36">
        <f>_xll.DTC.CPR.ValueForVariable($A1948,AB$10)</f>
        <v>0.83194224468464162</v>
      </c>
      <c r="AC1948" s="36">
        <f>_xll.DTC.CPR.ValueForVariable($A1948,AC$10)</f>
        <v>110</v>
      </c>
      <c r="AD1948" s="36">
        <f>_xll.DTC.CPR.ValueForVariable($A1948,AD$10)</f>
        <v>57.376531246842603</v>
      </c>
      <c r="AE1948" s="36">
        <f>_xll.DTC.CPR.ValueForVariable($A1948,AE$10)</f>
        <v>0</v>
      </c>
      <c r="AF1948" s="36">
        <f>_xll.DTC.CPR.ValueForVariable($A1948,AF$10)</f>
        <v>0</v>
      </c>
      <c r="AG1948" s="36">
        <f>_xll.DTC.CPR.ValueForVariable($A1948,AG$10)</f>
        <v>0</v>
      </c>
      <c r="AH1948" s="36">
        <f>_xll.DTC.CPR.ValueForVariable($A1948,AH$10)</f>
        <v>0</v>
      </c>
      <c r="AI1948" s="36">
        <f>_xll.DTC.CPR.ValueForVariable($A1948,AI$10)</f>
        <v>0</v>
      </c>
      <c r="AJ1948" s="36">
        <f>_xll.DTC.CPR.ValueForVariable($A1948,AJ$10)</f>
        <v>0</v>
      </c>
      <c r="AK1948" s="36">
        <f>_xll.DTC.CPR.ValueForVariable($A1948,AK$10)</f>
        <v>5</v>
      </c>
      <c r="AL1948" s="36">
        <f>_xll.DTC.CPR.MinimumForVariable($A1948,AL$10)</f>
        <v>13.074187722974534</v>
      </c>
      <c r="AM1948" s="36">
        <f>_xll.DTC.CPR.MaximumForVariable($A1948,AM$10)</f>
        <v>37.531932815895011</v>
      </c>
    </row>
    <row r="1949" spans="1:39" x14ac:dyDescent="0.35">
      <c r="A1949" s="36" t="str">
        <f>_xll.DTC.CPR.Calculate($B$1,$B$2,$B$3,D1949,E1949,C1949,B1949,F1949,$B$4,G1949)</f>
        <v>CID=1162098185</v>
      </c>
      <c r="B1949" s="36">
        <f t="shared" si="259"/>
        <v>15</v>
      </c>
      <c r="C1949" s="34">
        <f t="shared" si="260"/>
        <v>35</v>
      </c>
      <c r="D1949" s="36">
        <f>'TTH375-noEcon_A'!AL1949+('TTH375-noEcon_A'!AM1949-'TTH375-noEcon_A'!AL1949)*0.75</f>
        <v>37.893870129917566</v>
      </c>
      <c r="E1949" s="36">
        <f t="shared" si="257"/>
        <v>4</v>
      </c>
      <c r="F1949" s="36">
        <f t="shared" si="256"/>
        <v>29</v>
      </c>
      <c r="G1949" s="36">
        <f t="shared" si="258"/>
        <v>5.8</v>
      </c>
      <c r="H1949" s="36">
        <f>_xll.DTC.CPR.ValueForVariable($A1949,H$10)</f>
        <v>1.7333020769187713</v>
      </c>
      <c r="I1949" s="36">
        <f>_xll.DTC.CPR.ValueForVariable($A1949,I$10)</f>
        <v>147.71323185197204</v>
      </c>
      <c r="J1949" s="36">
        <f>_xll.DTC.CPR.ValueForVariable($A1949,J$10)</f>
        <v>23.234658039248401</v>
      </c>
      <c r="K1949" s="36">
        <f>_xll.DTC.CPR.ValueForVariable($A1949,K$10)</f>
        <v>240.27878109300647</v>
      </c>
      <c r="L1949" s="36">
        <f>_xll.DTC.CPR.ValueForVariable($A1949,L$10)</f>
        <v>423.57006148489722</v>
      </c>
      <c r="M1949" s="36">
        <f>_xll.DTC.CPR.ValueForVariable($A1949,M$10)</f>
        <v>410.93644396001611</v>
      </c>
      <c r="N1949" s="36">
        <f>_xll.DTC.CPR.ValueForVariable($A1949,N$10)</f>
        <v>24331.208337917491</v>
      </c>
      <c r="O1949" s="36">
        <f>_xll.DTC.CPR.ValueForVariable($A1949,O$10)</f>
        <v>1.6457022857374255</v>
      </c>
      <c r="P1949" s="36">
        <f>_xll.DTC.CPR.ValueForVariable($A1949,P$10)</f>
        <v>1.7097273225257052E-2</v>
      </c>
      <c r="Q1949" s="36">
        <f>_xll.DTC.CPR.ValueForVariable($A1949,Q$10)</f>
        <v>7.411533240142786</v>
      </c>
      <c r="R1949" s="36">
        <f>_xll.DTC.CPR.ValueForVariable($A1949,R$10)</f>
        <v>37.89387387992528</v>
      </c>
      <c r="S1949" s="36">
        <f>_xll.DTC.CPR.ValueForVariable($A1949,S$10)</f>
        <v>280.8517058588447</v>
      </c>
      <c r="T1949" s="36">
        <f>_xll.DTC.CPR.ValueForVariable($A1949,T$10)</f>
        <v>15</v>
      </c>
      <c r="U1949" s="36">
        <f>_xll.DTC.CPR.ValueForVariable($A1949,U$10)</f>
        <v>35</v>
      </c>
      <c r="V1949" s="36">
        <f>_xll.DTC.CPR.ValueForVariable($A1949,V$10)</f>
        <v>4</v>
      </c>
      <c r="W1949" s="36">
        <f>_xll.DTC.CPR.ValueForVariable($A1949,W$10)</f>
        <v>29</v>
      </c>
      <c r="X1949" s="36">
        <f>_xll.DTC.CPR.ValueForVariable($A1949,X$10)</f>
        <v>488.37386439130057</v>
      </c>
      <c r="Y1949" s="36">
        <f>_xll.DTC.CPR.ValueForVariable($A1949,Y$10)</f>
        <v>886.98098360857671</v>
      </c>
      <c r="Z1949" s="36">
        <f>_xll.DTC.CPR.ValueForVariable($A1949,Z$10)</f>
        <v>48.847511635678245</v>
      </c>
      <c r="AA1949" s="36">
        <f>_xll.DTC.CPR.ValueForVariable($A1949,AA$10)</f>
        <v>1.816192569424435</v>
      </c>
      <c r="AB1949" s="36">
        <f>_xll.DTC.CPR.ValueForVariable($A1949,AB$10)</f>
        <v>0.85334640119283267</v>
      </c>
      <c r="AC1949" s="36">
        <f>_xll.DTC.CPR.ValueForVariable($A1949,AC$10)</f>
        <v>110</v>
      </c>
      <c r="AD1949" s="36">
        <f>_xll.DTC.CPR.ValueForVariable($A1949,AD$10)</f>
        <v>67.468246049444218</v>
      </c>
      <c r="AE1949" s="36">
        <f>_xll.DTC.CPR.ValueForVariable($A1949,AE$10)</f>
        <v>0</v>
      </c>
      <c r="AF1949" s="36">
        <f>_xll.DTC.CPR.ValueForVariable($A1949,AF$10)</f>
        <v>0</v>
      </c>
      <c r="AG1949" s="36">
        <f>_xll.DTC.CPR.ValueForVariable($A1949,AG$10)</f>
        <v>0</v>
      </c>
      <c r="AH1949" s="36">
        <f>_xll.DTC.CPR.ValueForVariable($A1949,AH$10)</f>
        <v>0</v>
      </c>
      <c r="AI1949" s="36">
        <f>_xll.DTC.CPR.ValueForVariable($A1949,AI$10)</f>
        <v>0</v>
      </c>
      <c r="AJ1949" s="36">
        <f>_xll.DTC.CPR.ValueForVariable($A1949,AJ$10)</f>
        <v>0</v>
      </c>
      <c r="AK1949" s="36">
        <f>_xll.DTC.CPR.ValueForVariable($A1949,AK$10)</f>
        <v>5</v>
      </c>
      <c r="AL1949" s="36">
        <f>_xll.DTC.CPR.MinimumForVariable($A1949,AL$10)</f>
        <v>15.710137696701084</v>
      </c>
      <c r="AM1949" s="36">
        <f>_xll.DTC.CPR.MaximumForVariable($A1949,AM$10)</f>
        <v>45.288447607656394</v>
      </c>
    </row>
    <row r="1950" spans="1:39" x14ac:dyDescent="0.35">
      <c r="A1950" s="36" t="str">
        <f>_xll.DTC.CPR.Calculate($B$1,$B$2,$B$3,D1950,E1950,C1950,B1950,F1950,$B$4,G1950)</f>
        <v>CID=-2051140211</v>
      </c>
      <c r="B1950" s="36">
        <f t="shared" si="259"/>
        <v>15</v>
      </c>
      <c r="C1950" s="34">
        <f t="shared" si="260"/>
        <v>37.5</v>
      </c>
      <c r="D1950" s="36">
        <f>'TTH375-noEcon_A'!AL1950+('TTH375-noEcon_A'!AM1950-'TTH375-noEcon_A'!AL1950)*0.75</f>
        <v>45.049318704233862</v>
      </c>
      <c r="E1950" s="36">
        <f t="shared" si="257"/>
        <v>4</v>
      </c>
      <c r="F1950" s="36">
        <f t="shared" si="256"/>
        <v>31.5</v>
      </c>
      <c r="G1950" s="36">
        <f t="shared" si="258"/>
        <v>6.3</v>
      </c>
      <c r="H1950" s="36">
        <f>_xll.DTC.CPR.ValueForVariable($A1950,H$10)</f>
        <v>1.7333020769187713</v>
      </c>
      <c r="I1950" s="36">
        <f>_xll.DTC.CPR.ValueForVariable($A1950,I$10)</f>
        <v>147.71323185197204</v>
      </c>
      <c r="J1950" s="36">
        <f>_xll.DTC.CPR.ValueForVariable($A1950,J$10)</f>
        <v>23.234658039248401</v>
      </c>
      <c r="K1950" s="36">
        <f>_xll.DTC.CPR.ValueForVariable($A1950,K$10)</f>
        <v>243.89592808768788</v>
      </c>
      <c r="L1950" s="36">
        <f>_xll.DTC.CPR.ValueForVariable($A1950,L$10)</f>
        <v>425.03000578340487</v>
      </c>
      <c r="M1950" s="36">
        <f>_xll.DTC.CPR.ValueForVariable($A1950,M$10)</f>
        <v>410.93644396001611</v>
      </c>
      <c r="N1950" s="36">
        <f>_xll.DTC.CPR.ValueForVariable($A1950,N$10)</f>
        <v>25502.138043286079</v>
      </c>
      <c r="O1950" s="36">
        <f>_xll.DTC.CPR.ValueForVariable($A1950,O$10)</f>
        <v>1.8016249883965734</v>
      </c>
      <c r="P1950" s="36">
        <f>_xll.DTC.CPR.ValueForVariable($A1950,P$10)</f>
        <v>1.9859993192953361E-2</v>
      </c>
      <c r="Q1950" s="36">
        <f>_xll.DTC.CPR.ValueForVariable($A1950,Q$10)</f>
        <v>6.6803313085814597</v>
      </c>
      <c r="R1950" s="36">
        <f>_xll.DTC.CPR.ValueForVariable($A1950,R$10)</f>
        <v>45.049317701302044</v>
      </c>
      <c r="S1950" s="36">
        <f>_xll.DTC.CPR.ValueForVariable($A1950,S$10)</f>
        <v>300.94436747024099</v>
      </c>
      <c r="T1950" s="36">
        <f>_xll.DTC.CPR.ValueForVariable($A1950,T$10)</f>
        <v>15</v>
      </c>
      <c r="U1950" s="36">
        <f>_xll.DTC.CPR.ValueForVariable($A1950,U$10)</f>
        <v>37.5</v>
      </c>
      <c r="V1950" s="36">
        <f>_xll.DTC.CPR.ValueForVariable($A1950,V$10)</f>
        <v>4</v>
      </c>
      <c r="W1950" s="36">
        <f>_xll.DTC.CPR.ValueForVariable($A1950,W$10)</f>
        <v>31.5</v>
      </c>
      <c r="X1950" s="36">
        <f>_xll.DTC.CPR.ValueForVariable($A1950,X$10)</f>
        <v>488.37386439130057</v>
      </c>
      <c r="Y1950" s="36">
        <f>_xll.DTC.CPR.ValueForVariable($A1950,Y$10)</f>
        <v>950.12868876961977</v>
      </c>
      <c r="Z1950" s="36">
        <f>_xll.DTC.CPR.ValueForVariable($A1950,Z$10)</f>
        <v>51.828355372767021</v>
      </c>
      <c r="AA1950" s="36">
        <f>_xll.DTC.CPR.ValueForVariable($A1950,AA$10)</f>
        <v>1.9454945443361127</v>
      </c>
      <c r="AB1950" s="36">
        <f>_xll.DTC.CPR.ValueForVariable($A1950,AB$10)</f>
        <v>0.87099977174063237</v>
      </c>
      <c r="AC1950" s="36">
        <f>_xll.DTC.CPR.ValueForVariable($A1950,AC$10)</f>
        <v>110</v>
      </c>
      <c r="AD1950" s="36">
        <f>_xll.DTC.CPR.ValueForVariable($A1950,AD$10)</f>
        <v>78.582520145598906</v>
      </c>
      <c r="AE1950" s="36">
        <f>_xll.DTC.CPR.ValueForVariable($A1950,AE$10)</f>
        <v>0</v>
      </c>
      <c r="AF1950" s="36">
        <f>_xll.DTC.CPR.ValueForVariable($A1950,AF$10)</f>
        <v>0</v>
      </c>
      <c r="AG1950" s="36">
        <f>_xll.DTC.CPR.ValueForVariable($A1950,AG$10)</f>
        <v>0</v>
      </c>
      <c r="AH1950" s="36">
        <f>_xll.DTC.CPR.ValueForVariable($A1950,AH$10)</f>
        <v>0</v>
      </c>
      <c r="AI1950" s="36">
        <f>_xll.DTC.CPR.ValueForVariable($A1950,AI$10)</f>
        <v>0</v>
      </c>
      <c r="AJ1950" s="36">
        <f>_xll.DTC.CPR.ValueForVariable($A1950,AJ$10)</f>
        <v>0</v>
      </c>
      <c r="AK1950" s="36">
        <f>_xll.DTC.CPR.ValueForVariable($A1950,AK$10)</f>
        <v>5</v>
      </c>
      <c r="AL1950" s="36">
        <f>_xll.DTC.CPR.MinimumForVariable($A1950,AL$10)</f>
        <v>18.458658123719307</v>
      </c>
      <c r="AM1950" s="36">
        <f>_xll.DTC.CPR.MaximumForVariable($A1950,AM$10)</f>
        <v>53.912872231072043</v>
      </c>
    </row>
    <row r="1951" spans="1:39" x14ac:dyDescent="0.35">
      <c r="A1951" s="36" t="str">
        <f>_xll.DTC.CPR.Calculate($B$1,$B$2,$B$3,D1951,E1951,C1951,B1951,F1951,$B$4,G1951)</f>
        <v>CID=-2051140180</v>
      </c>
      <c r="B1951" s="36">
        <f t="shared" si="259"/>
        <v>15</v>
      </c>
      <c r="C1951" s="34">
        <f t="shared" si="260"/>
        <v>40</v>
      </c>
      <c r="D1951" s="36">
        <f>'TTH375-noEcon_A'!AL1951+('TTH375-noEcon_A'!AM1951-'TTH375-noEcon_A'!AL1951)*0.75</f>
        <v>52.848498499586171</v>
      </c>
      <c r="E1951" s="36">
        <f t="shared" si="257"/>
        <v>4</v>
      </c>
      <c r="F1951" s="36">
        <f t="shared" si="256"/>
        <v>34</v>
      </c>
      <c r="G1951" s="36">
        <f t="shared" si="258"/>
        <v>6.8</v>
      </c>
      <c r="H1951" s="36">
        <f>_xll.DTC.CPR.ValueForVariable($A1951,H$10)</f>
        <v>1.7333020769187713</v>
      </c>
      <c r="I1951" s="36">
        <f>_xll.DTC.CPR.ValueForVariable($A1951,I$10)</f>
        <v>147.71323185197204</v>
      </c>
      <c r="J1951" s="36">
        <f>_xll.DTC.CPR.ValueForVariable($A1951,J$10)</f>
        <v>23.234658039248401</v>
      </c>
      <c r="K1951" s="36">
        <f>_xll.DTC.CPR.ValueForVariable($A1951,K$10)</f>
        <v>247.54071405292822</v>
      </c>
      <c r="L1951" s="36">
        <f>_xll.DTC.CPR.ValueForVariable($A1951,L$10)</f>
        <v>426.46414920480942</v>
      </c>
      <c r="M1951" s="36">
        <f>_xll.DTC.CPR.ValueForVariable($A1951,M$10)</f>
        <v>410.93644396001611</v>
      </c>
      <c r="N1951" s="36">
        <f>_xll.DTC.CPR.ValueForVariable($A1951,N$10)</f>
        <v>26620.317647322729</v>
      </c>
      <c r="O1951" s="36">
        <f>_xll.DTC.CPR.ValueForVariable($A1951,O$10)</f>
        <v>1.951309031263575</v>
      </c>
      <c r="P1951" s="36">
        <f>_xll.DTC.CPR.ValueForVariable($A1951,P$10)</f>
        <v>2.2974456468429015E-2</v>
      </c>
      <c r="Q1951" s="36">
        <f>_xll.DTC.CPR.ValueForVariable($A1951,Q$10)</f>
        <v>6.033010962945216</v>
      </c>
      <c r="R1951" s="36">
        <f>_xll.DTC.CPR.ValueForVariable($A1951,R$10)</f>
        <v>52.84849727538937</v>
      </c>
      <c r="S1951" s="36">
        <f>_xll.DTC.CPR.ValueForVariable($A1951,S$10)</f>
        <v>318.83556343760443</v>
      </c>
      <c r="T1951" s="36">
        <f>_xll.DTC.CPR.ValueForVariable($A1951,T$10)</f>
        <v>15</v>
      </c>
      <c r="U1951" s="36">
        <f>_xll.DTC.CPR.ValueForVariable($A1951,U$10)</f>
        <v>40</v>
      </c>
      <c r="V1951" s="36">
        <f>_xll.DTC.CPR.ValueForVariable($A1951,V$10)</f>
        <v>4</v>
      </c>
      <c r="W1951" s="36">
        <f>_xll.DTC.CPR.ValueForVariable($A1951,W$10)</f>
        <v>34</v>
      </c>
      <c r="X1951" s="36">
        <f>_xll.DTC.CPR.ValueForVariable($A1951,X$10)</f>
        <v>488.37386439130057</v>
      </c>
      <c r="Y1951" s="36">
        <f>_xll.DTC.CPR.ValueForVariable($A1951,Y$10)</f>
        <v>1016.5930221211611</v>
      </c>
      <c r="Z1951" s="36">
        <f>_xll.DTC.CPR.ValueForVariable($A1951,Z$10)</f>
        <v>54.893089042332292</v>
      </c>
      <c r="AA1951" s="36">
        <f>_xll.DTC.CPR.ValueForVariable($A1951,AA$10)</f>
        <v>2.0815876856723738</v>
      </c>
      <c r="AB1951" s="36">
        <f>_xll.DTC.CPR.ValueForVariable($A1951,AB$10)</f>
        <v>0.88496105228094168</v>
      </c>
      <c r="AC1951" s="36">
        <f>_xll.DTC.CPR.ValueForVariable($A1951,AC$10)</f>
        <v>110</v>
      </c>
      <c r="AD1951" s="36">
        <f>_xll.DTC.CPR.ValueForVariable($A1951,AD$10)</f>
        <v>90.732789133457814</v>
      </c>
      <c r="AE1951" s="36">
        <f>_xll.DTC.CPR.ValueForVariable($A1951,AE$10)</f>
        <v>0</v>
      </c>
      <c r="AF1951" s="36">
        <f>_xll.DTC.CPR.ValueForVariable($A1951,AF$10)</f>
        <v>0</v>
      </c>
      <c r="AG1951" s="36">
        <f>_xll.DTC.CPR.ValueForVariable($A1951,AG$10)</f>
        <v>0</v>
      </c>
      <c r="AH1951" s="36">
        <f>_xll.DTC.CPR.ValueForVariable($A1951,AH$10)</f>
        <v>0</v>
      </c>
      <c r="AI1951" s="36">
        <f>_xll.DTC.CPR.ValueForVariable($A1951,AI$10)</f>
        <v>0</v>
      </c>
      <c r="AJ1951" s="36">
        <f>_xll.DTC.CPR.ValueForVariable($A1951,AJ$10)</f>
        <v>0</v>
      </c>
      <c r="AK1951" s="36">
        <f>_xll.DTC.CPR.ValueForVariable($A1951,AK$10)</f>
        <v>5</v>
      </c>
      <c r="AL1951" s="36">
        <f>_xll.DTC.CPR.MinimumForVariable($A1951,AL$10)</f>
        <v>21.473529598984523</v>
      </c>
      <c r="AM1951" s="36">
        <f>_xll.DTC.CPR.MaximumForVariable($A1951,AM$10)</f>
        <v>63.306821466453385</v>
      </c>
    </row>
    <row r="1952" spans="1:39" x14ac:dyDescent="0.35">
      <c r="A1952" s="36" t="str">
        <f>_xll.DTC.CPR.Calculate($B$1,$B$2,$B$3,D1952,E1952,C1952,B1952,F1952,$B$4,G1952)</f>
        <v>CID=-2051140149</v>
      </c>
      <c r="B1952" s="36">
        <f t="shared" si="259"/>
        <v>15</v>
      </c>
      <c r="C1952" s="34">
        <f t="shared" si="260"/>
        <v>42.5</v>
      </c>
      <c r="D1952" s="36">
        <f>'TTH375-noEcon_A'!AL1952+('TTH375-noEcon_A'!AM1952-'TTH375-noEcon_A'!AL1952)*0.75</f>
        <v>59.109712706902577</v>
      </c>
      <c r="E1952" s="36">
        <f t="shared" si="257"/>
        <v>4</v>
      </c>
      <c r="F1952" s="36">
        <f t="shared" si="256"/>
        <v>36.5</v>
      </c>
      <c r="G1952" s="36">
        <f t="shared" si="258"/>
        <v>7.3</v>
      </c>
      <c r="H1952" s="36">
        <f>_xll.DTC.CPR.ValueForVariable($A1952,H$10)</f>
        <v>1.7333020769187713</v>
      </c>
      <c r="I1952" s="36">
        <f>_xll.DTC.CPR.ValueForVariable($A1952,I$10)</f>
        <v>147.71323185197204</v>
      </c>
      <c r="J1952" s="36">
        <f>_xll.DTC.CPR.ValueForVariable($A1952,J$10)</f>
        <v>23.234658039248401</v>
      </c>
      <c r="K1952" s="36">
        <f>_xll.DTC.CPR.ValueForVariable($A1952,K$10)</f>
        <v>251.21448128784849</v>
      </c>
      <c r="L1952" s="36">
        <f>_xll.DTC.CPR.ValueForVariable($A1952,L$10)</f>
        <v>427.87271188546572</v>
      </c>
      <c r="M1952" s="36">
        <f>_xll.DTC.CPR.ValueForVariable($A1952,M$10)</f>
        <v>410.93644396001611</v>
      </c>
      <c r="N1952" s="36">
        <f>_xll.DTC.CPR.ValueForVariable($A1952,N$10)</f>
        <v>27444.816039026085</v>
      </c>
      <c r="O1952" s="36">
        <f>_xll.DTC.CPR.ValueForVariable($A1952,O$10)</f>
        <v>2.0555725572368133</v>
      </c>
      <c r="P1952" s="36">
        <f>_xll.DTC.CPR.ValueForVariable($A1952,P$10)</f>
        <v>2.5699592463626259E-2</v>
      </c>
      <c r="Q1952" s="36">
        <f>_xll.DTC.CPR.ValueForVariable($A1952,Q$10)</f>
        <v>5.5544163479152191</v>
      </c>
      <c r="R1952" s="36">
        <f>_xll.DTC.CPR.ValueForVariable($A1952,R$10)</f>
        <v>59.109735873534447</v>
      </c>
      <c r="S1952" s="36">
        <f>_xll.DTC.CPR.ValueForVariable($A1952,S$10)</f>
        <v>328.32008325691044</v>
      </c>
      <c r="T1952" s="36">
        <f>_xll.DTC.CPR.ValueForVariable($A1952,T$10)</f>
        <v>15</v>
      </c>
      <c r="U1952" s="36">
        <f>_xll.DTC.CPR.ValueForVariable($A1952,U$10)</f>
        <v>42.5</v>
      </c>
      <c r="V1952" s="36">
        <f>_xll.DTC.CPR.ValueForVariable($A1952,V$10)</f>
        <v>4</v>
      </c>
      <c r="W1952" s="36">
        <f>_xll.DTC.CPR.ValueForVariable($A1952,W$10)</f>
        <v>36.5</v>
      </c>
      <c r="X1952" s="36">
        <f>_xll.DTC.CPR.ValueForVariable($A1952,X$10)</f>
        <v>488.37386439130057</v>
      </c>
      <c r="Y1952" s="36">
        <f>_xll.DTC.CPR.ValueForVariable($A1952,Y$10)</f>
        <v>1086.4865440387393</v>
      </c>
      <c r="Z1952" s="36">
        <f>_xll.DTC.CPR.ValueForVariable($A1952,Z$10)</f>
        <v>57.601156398329977</v>
      </c>
      <c r="AA1952" s="36">
        <f>_xll.DTC.CPR.ValueForVariable($A1952,AA$10)</f>
        <v>2.2247024733662077</v>
      </c>
      <c r="AB1952" s="36">
        <f>_xll.DTC.CPR.ValueForVariable($A1952,AB$10)</f>
        <v>0.8932314691637816</v>
      </c>
      <c r="AC1952" s="36">
        <f>_xll.DTC.CPR.ValueForVariable($A1952,AC$10)</f>
        <v>110</v>
      </c>
      <c r="AD1952" s="36">
        <f>_xll.DTC.CPR.ValueForVariable($A1952,AD$10)</f>
        <v>100.54275461285339</v>
      </c>
      <c r="AE1952" s="36">
        <f>_xll.DTC.CPR.ValueForVariable($A1952,AE$10)</f>
        <v>0</v>
      </c>
      <c r="AF1952" s="36">
        <f>_xll.DTC.CPR.ValueForVariable($A1952,AF$10)</f>
        <v>0</v>
      </c>
      <c r="AG1952" s="36">
        <f>_xll.DTC.CPR.ValueForVariable($A1952,AG$10)</f>
        <v>0</v>
      </c>
      <c r="AH1952" s="36">
        <f>_xll.DTC.CPR.ValueForVariable($A1952,AH$10)</f>
        <v>0</v>
      </c>
      <c r="AI1952" s="36">
        <f>_xll.DTC.CPR.ValueForVariable($A1952,AI$10)</f>
        <v>0</v>
      </c>
      <c r="AJ1952" s="36">
        <f>_xll.DTC.CPR.ValueForVariable($A1952,AJ$10)</f>
        <v>0</v>
      </c>
      <c r="AK1952" s="36">
        <f>_xll.DTC.CPR.ValueForVariable($A1952,AK$10)</f>
        <v>5</v>
      </c>
      <c r="AL1952" s="36">
        <f>_xll.DTC.CPR.MinimumForVariable($A1952,AL$10)</f>
        <v>24.76818486377892</v>
      </c>
      <c r="AM1952" s="36">
        <f>_xll.DTC.CPR.MaximumForVariable($A1952,AM$10)</f>
        <v>70.556888654610461</v>
      </c>
    </row>
    <row r="1953" spans="1:39" x14ac:dyDescent="0.35">
      <c r="A1953" s="36" t="str">
        <f>_xll.DTC.CPR.Calculate($B$1,$B$2,$B$3,D1953,E1953,C1953,B1953,F1953,$B$4,G1953)</f>
        <v>CID=-2051140118</v>
      </c>
      <c r="B1953" s="36">
        <f t="shared" si="259"/>
        <v>15</v>
      </c>
      <c r="C1953" s="34">
        <f t="shared" si="260"/>
        <v>45</v>
      </c>
      <c r="D1953" s="36">
        <f>'TTH375-noEcon_A'!AL1953+('TTH375-noEcon_A'!AM1953-'TTH375-noEcon_A'!AL1953)*0.75</f>
        <v>68.247531602812984</v>
      </c>
      <c r="E1953" s="36">
        <f t="shared" si="257"/>
        <v>4</v>
      </c>
      <c r="F1953" s="36">
        <f t="shared" si="256"/>
        <v>39</v>
      </c>
      <c r="G1953" s="36">
        <f t="shared" si="258"/>
        <v>7.8</v>
      </c>
      <c r="H1953" s="36">
        <f>_xll.DTC.CPR.ValueForVariable($A1953,H$10)</f>
        <v>1.7333020769187713</v>
      </c>
      <c r="I1953" s="36">
        <f>_xll.DTC.CPR.ValueForVariable($A1953,I$10)</f>
        <v>147.71323185197204</v>
      </c>
      <c r="J1953" s="36">
        <f>_xll.DTC.CPR.ValueForVariable($A1953,J$10)</f>
        <v>23.234658039248401</v>
      </c>
      <c r="K1953" s="36">
        <f>_xll.DTC.CPR.ValueForVariable($A1953,K$10)</f>
        <v>254.91869357729877</v>
      </c>
      <c r="L1953" s="36">
        <f>_xll.DTC.CPR.ValueForVariable($A1953,L$10)</f>
        <v>429.25592585791793</v>
      </c>
      <c r="M1953" s="36">
        <f>_xll.DTC.CPR.ValueForVariable($A1953,M$10)</f>
        <v>410.93644396001611</v>
      </c>
      <c r="N1953" s="36">
        <f>_xll.DTC.CPR.ValueForVariable($A1953,N$10)</f>
        <v>28485.898124030995</v>
      </c>
      <c r="O1953" s="36">
        <f>_xll.DTC.CPR.ValueForVariable($A1953,O$10)</f>
        <v>2.21070921009184</v>
      </c>
      <c r="P1953" s="36">
        <f>_xll.DTC.CPR.ValueForVariable($A1953,P$10)</f>
        <v>2.9594672309173679E-2</v>
      </c>
      <c r="Q1953" s="36">
        <f>_xll.DTC.CPR.ValueForVariable($A1953,Q$10)</f>
        <v>5.053807649111981</v>
      </c>
      <c r="R1953" s="36">
        <f>_xll.DTC.CPR.ValueForVariable($A1953,R$10)</f>
        <v>68.24752773673292</v>
      </c>
      <c r="S1953" s="36">
        <f>_xll.DTC.CPR.ValueForVariable($A1953,S$10)</f>
        <v>344.9098777088829</v>
      </c>
      <c r="T1953" s="36">
        <f>_xll.DTC.CPR.ValueForVariable($A1953,T$10)</f>
        <v>15</v>
      </c>
      <c r="U1953" s="36">
        <f>_xll.DTC.CPR.ValueForVariable($A1953,U$10)</f>
        <v>45</v>
      </c>
      <c r="V1953" s="36">
        <f>_xll.DTC.CPR.ValueForVariable($A1953,V$10)</f>
        <v>4</v>
      </c>
      <c r="W1953" s="36">
        <f>_xll.DTC.CPR.ValueForVariable($A1953,W$10)</f>
        <v>39</v>
      </c>
      <c r="X1953" s="36">
        <f>_xll.DTC.CPR.ValueForVariable($A1953,X$10)</f>
        <v>488.37386439130057</v>
      </c>
      <c r="Y1953" s="36">
        <f>_xll.DTC.CPR.ValueForVariable($A1953,Y$10)</f>
        <v>1159.9242383423766</v>
      </c>
      <c r="Z1953" s="36">
        <f>_xll.DTC.CPR.ValueForVariable($A1953,Z$10)</f>
        <v>60.702378529006239</v>
      </c>
      <c r="AA1953" s="36">
        <f>_xll.DTC.CPR.ValueForVariable($A1953,AA$10)</f>
        <v>2.3750743496236906</v>
      </c>
      <c r="AB1953" s="36">
        <f>_xll.DTC.CPR.ValueForVariable($A1953,AB$10)</f>
        <v>0.9019291177951646</v>
      </c>
      <c r="AC1953" s="36">
        <f>_xll.DTC.CPR.ValueForVariable($A1953,AC$10)</f>
        <v>110</v>
      </c>
      <c r="AD1953" s="36">
        <f>_xll.DTC.CPR.ValueForVariable($A1953,AD$10)</f>
        <v>114.96623046180993</v>
      </c>
      <c r="AE1953" s="36">
        <f>_xll.DTC.CPR.ValueForVariable($A1953,AE$10)</f>
        <v>0</v>
      </c>
      <c r="AF1953" s="36">
        <f>_xll.DTC.CPR.ValueForVariable($A1953,AF$10)</f>
        <v>0</v>
      </c>
      <c r="AG1953" s="36">
        <f>_xll.DTC.CPR.ValueForVariable($A1953,AG$10)</f>
        <v>0</v>
      </c>
      <c r="AH1953" s="36">
        <f>_xll.DTC.CPR.ValueForVariable($A1953,AH$10)</f>
        <v>0</v>
      </c>
      <c r="AI1953" s="36">
        <f>_xll.DTC.CPR.ValueForVariable($A1953,AI$10)</f>
        <v>0</v>
      </c>
      <c r="AJ1953" s="36">
        <f>_xll.DTC.CPR.ValueForVariable($A1953,AJ$10)</f>
        <v>0</v>
      </c>
      <c r="AK1953" s="36">
        <f>_xll.DTC.CPR.ValueForVariable($A1953,AK$10)</f>
        <v>5</v>
      </c>
      <c r="AL1953" s="36">
        <f>_xll.DTC.CPR.MinimumForVariable($A1953,AL$10)</f>
        <v>28.930026285731998</v>
      </c>
      <c r="AM1953" s="36">
        <f>_xll.DTC.CPR.MaximumForVariable($A1953,AM$10)</f>
        <v>81.353366708506641</v>
      </c>
    </row>
    <row r="1954" spans="1:39" x14ac:dyDescent="0.35">
      <c r="A1954" s="36" t="str">
        <f>_xll.DTC.CPR.Calculate($B$1,$B$2,$B$3,D1954,E1954,C1954,B1954,F1954,$B$4,G1954)</f>
        <v>CID=-2051140087</v>
      </c>
      <c r="B1954" s="36">
        <f t="shared" si="259"/>
        <v>15</v>
      </c>
      <c r="C1954" s="34">
        <f t="shared" si="260"/>
        <v>47.5</v>
      </c>
      <c r="D1954" s="36">
        <f>'TTH375-noEcon_A'!AL1954+('TTH375-noEcon_A'!AM1954-'TTH375-noEcon_A'!AL1954)*0.75</f>
        <v>77.870706872115107</v>
      </c>
      <c r="E1954" s="36">
        <f t="shared" si="257"/>
        <v>4</v>
      </c>
      <c r="F1954" s="36">
        <f t="shared" si="256"/>
        <v>41.5</v>
      </c>
      <c r="G1954" s="36">
        <f t="shared" si="258"/>
        <v>8.3000000000000007</v>
      </c>
      <c r="H1954" s="36">
        <f>_xll.DTC.CPR.ValueForVariable($A1954,H$10)</f>
        <v>1.7333020769187713</v>
      </c>
      <c r="I1954" s="36">
        <f>_xll.DTC.CPR.ValueForVariable($A1954,I$10)</f>
        <v>147.71323185197204</v>
      </c>
      <c r="J1954" s="36">
        <f>_xll.DTC.CPR.ValueForVariable($A1954,J$10)</f>
        <v>23.234658039248401</v>
      </c>
      <c r="K1954" s="36">
        <f>_xll.DTC.CPR.ValueForVariable($A1954,K$10)</f>
        <v>258.65495278124138</v>
      </c>
      <c r="L1954" s="36">
        <f>_xll.DTC.CPR.ValueForVariable($A1954,L$10)</f>
        <v>430.61400845522206</v>
      </c>
      <c r="M1954" s="36">
        <f>_xll.DTC.CPR.ValueForVariable($A1954,M$10)</f>
        <v>410.93644396001611</v>
      </c>
      <c r="N1954" s="36">
        <f>_xll.DTC.CPR.ValueForVariable($A1954,N$10)</f>
        <v>29434.547586119865</v>
      </c>
      <c r="O1954" s="36">
        <f>_xll.DTC.CPR.ValueForVariable($A1954,O$10)</f>
        <v>2.3647668736150802</v>
      </c>
      <c r="P1954" s="36">
        <f>_xll.DTC.CPR.ValueForVariable($A1954,P$10)</f>
        <v>3.3867606289585822E-2</v>
      </c>
      <c r="Q1954" s="36">
        <f>_xll.DTC.CPR.ValueForVariable($A1954,Q$10)</f>
        <v>4.6244641950608969</v>
      </c>
      <c r="R1954" s="36">
        <f>_xll.DTC.CPR.ValueForVariable($A1954,R$10)</f>
        <v>77.870691741734078</v>
      </c>
      <c r="S1954" s="36">
        <f>_xll.DTC.CPR.ValueForVariable($A1954,S$10)</f>
        <v>360.11022580427351</v>
      </c>
      <c r="T1954" s="36">
        <f>_xll.DTC.CPR.ValueForVariable($A1954,T$10)</f>
        <v>15</v>
      </c>
      <c r="U1954" s="36">
        <f>_xll.DTC.CPR.ValueForVariable($A1954,U$10)</f>
        <v>47.5</v>
      </c>
      <c r="V1954" s="36">
        <f>_xll.DTC.CPR.ValueForVariable($A1954,V$10)</f>
        <v>4</v>
      </c>
      <c r="W1954" s="36">
        <f>_xll.DTC.CPR.ValueForVariable($A1954,W$10)</f>
        <v>41.5</v>
      </c>
      <c r="X1954" s="36">
        <f>_xll.DTC.CPR.ValueForVariable($A1954,X$10)</f>
        <v>488.37386439130057</v>
      </c>
      <c r="Y1954" s="36">
        <f>_xll.DTC.CPR.ValueForVariable($A1954,Y$10)</f>
        <v>1237.0237214434719</v>
      </c>
      <c r="Z1954" s="36">
        <f>_xll.DTC.CPR.ValueForVariable($A1954,Z$10)</f>
        <v>63.755452083043906</v>
      </c>
      <c r="AA1954" s="36">
        <f>_xll.DTC.CPR.ValueForVariable($A1954,AA$10)</f>
        <v>2.5329441471755936</v>
      </c>
      <c r="AB1954" s="36">
        <f>_xll.DTC.CPR.ValueForVariable($A1954,AB$10)</f>
        <v>0.90805269329410621</v>
      </c>
      <c r="AC1954" s="36">
        <f>_xll.DTC.CPR.ValueForVariable($A1954,AC$10)</f>
        <v>110</v>
      </c>
      <c r="AD1954" s="36">
        <f>_xll.DTC.CPR.ValueForVariable($A1954,AD$10)</f>
        <v>130.29230216046108</v>
      </c>
      <c r="AE1954" s="36">
        <f>_xll.DTC.CPR.ValueForVariable($A1954,AE$10)</f>
        <v>0</v>
      </c>
      <c r="AF1954" s="36">
        <f>_xll.DTC.CPR.ValueForVariable($A1954,AF$10)</f>
        <v>0</v>
      </c>
      <c r="AG1954" s="36">
        <f>_xll.DTC.CPR.ValueForVariable($A1954,AG$10)</f>
        <v>0</v>
      </c>
      <c r="AH1954" s="36">
        <f>_xll.DTC.CPR.ValueForVariable($A1954,AH$10)</f>
        <v>0</v>
      </c>
      <c r="AI1954" s="36">
        <f>_xll.DTC.CPR.ValueForVariable($A1954,AI$10)</f>
        <v>0</v>
      </c>
      <c r="AJ1954" s="36">
        <f>_xll.DTC.CPR.ValueForVariable($A1954,AJ$10)</f>
        <v>0</v>
      </c>
      <c r="AK1954" s="36">
        <f>_xll.DTC.CPR.ValueForVariable($A1954,AK$10)</f>
        <v>5</v>
      </c>
      <c r="AL1954" s="36">
        <f>_xll.DTC.CPR.MinimumForVariable($A1954,AL$10)</f>
        <v>32.634611377185955</v>
      </c>
      <c r="AM1954" s="36">
        <f>_xll.DTC.CPR.MaximumForVariable($A1954,AM$10)</f>
        <v>92.949405370424813</v>
      </c>
    </row>
    <row r="1955" spans="1:39" x14ac:dyDescent="0.35">
      <c r="A1955" s="36" t="str">
        <f>_xll.DTC.CPR.Calculate($B$1,$B$2,$B$3,D1955,E1955,C1955,B1955,F1955,$B$4,G1955)</f>
        <v>CID=-2051140056</v>
      </c>
      <c r="B1955" s="36">
        <f t="shared" si="259"/>
        <v>15</v>
      </c>
      <c r="C1955" s="34">
        <f t="shared" si="260"/>
        <v>50</v>
      </c>
      <c r="D1955" s="36">
        <f>'TTH375-noEcon_A'!AL1955+('TTH375-noEcon_A'!AM1955-'TTH375-noEcon_A'!AL1955)*0.75</f>
        <v>87.949317402574422</v>
      </c>
      <c r="E1955" s="36">
        <f t="shared" si="257"/>
        <v>4</v>
      </c>
      <c r="F1955" s="36">
        <f t="shared" si="256"/>
        <v>44</v>
      </c>
      <c r="G1955" s="36">
        <f t="shared" si="258"/>
        <v>8.8000000000000007</v>
      </c>
      <c r="H1955" s="36">
        <f>_xll.DTC.CPR.ValueForVariable($A1955,H$10)</f>
        <v>1.7333020769187713</v>
      </c>
      <c r="I1955" s="36">
        <f>_xll.DTC.CPR.ValueForVariable($A1955,I$10)</f>
        <v>147.71323185197204</v>
      </c>
      <c r="J1955" s="36">
        <f>_xll.DTC.CPR.ValueForVariable($A1955,J$10)</f>
        <v>23.234658039248401</v>
      </c>
      <c r="K1955" s="36">
        <f>_xll.DTC.CPR.ValueForVariable($A1955,K$10)</f>
        <v>262.42501858641634</v>
      </c>
      <c r="L1955" s="36">
        <f>_xll.DTC.CPR.ValueForVariable($A1955,L$10)</f>
        <v>431.94720064056031</v>
      </c>
      <c r="M1955" s="36">
        <f>_xll.DTC.CPR.ValueForVariable($A1955,M$10)</f>
        <v>410.93644396001611</v>
      </c>
      <c r="N1955" s="36">
        <f>_xll.DTC.CPR.ValueForVariable($A1955,N$10)</f>
        <v>30354.166578622095</v>
      </c>
      <c r="O1955" s="36">
        <f>_xll.DTC.CPR.ValueForVariable($A1955,O$10)</f>
        <v>2.5042898335471038</v>
      </c>
      <c r="P1955" s="36">
        <f>_xll.DTC.CPR.ValueForVariable($A1955,P$10)</f>
        <v>3.8538249484516424E-2</v>
      </c>
      <c r="Q1955" s="36">
        <f>_xll.DTC.CPR.ValueForVariable($A1955,Q$10)</f>
        <v>4.2287515335096826</v>
      </c>
      <c r="R1955" s="36">
        <f>_xll.DTC.CPR.ValueForVariable($A1955,R$10)</f>
        <v>87.949280013626435</v>
      </c>
      <c r="S1955" s="36">
        <f>_xll.DTC.CPR.ValueForVariable($A1955,S$10)</f>
        <v>371.91565272869525</v>
      </c>
      <c r="T1955" s="36">
        <f>_xll.DTC.CPR.ValueForVariable($A1955,T$10)</f>
        <v>15</v>
      </c>
      <c r="U1955" s="36">
        <f>_xll.DTC.CPR.ValueForVariable($A1955,U$10)</f>
        <v>50</v>
      </c>
      <c r="V1955" s="36">
        <f>_xll.DTC.CPR.ValueForVariable($A1955,V$10)</f>
        <v>4</v>
      </c>
      <c r="W1955" s="36">
        <f>_xll.DTC.CPR.ValueForVariable($A1955,W$10)</f>
        <v>44</v>
      </c>
      <c r="X1955" s="36">
        <f>_xll.DTC.CPR.ValueForVariable($A1955,X$10)</f>
        <v>488.37386439130057</v>
      </c>
      <c r="Y1955" s="36">
        <f>_xll.DTC.CPR.ValueForVariable($A1955,Y$10)</f>
        <v>1317.9054900117335</v>
      </c>
      <c r="Z1955" s="36">
        <f>_xll.DTC.CPR.ValueForVariable($A1955,Z$10)</f>
        <v>66.915547107279792</v>
      </c>
      <c r="AA1955" s="36">
        <f>_xll.DTC.CPR.ValueForVariable($A1955,AA$10)</f>
        <v>2.6985585964030743</v>
      </c>
      <c r="AB1955" s="36">
        <f>_xll.DTC.CPR.ValueForVariable($A1955,AB$10)</f>
        <v>0.91225438732182906</v>
      </c>
      <c r="AC1955" s="36">
        <f>_xll.DTC.CPR.ValueForVariable($A1955,AC$10)</f>
        <v>110</v>
      </c>
      <c r="AD1955" s="36">
        <f>_xll.DTC.CPR.ValueForVariable($A1955,AD$10)</f>
        <v>146.47789959914087</v>
      </c>
      <c r="AE1955" s="36">
        <f>_xll.DTC.CPR.ValueForVariable($A1955,AE$10)</f>
        <v>0</v>
      </c>
      <c r="AF1955" s="36">
        <f>_xll.DTC.CPR.ValueForVariable($A1955,AF$10)</f>
        <v>0</v>
      </c>
      <c r="AG1955" s="36">
        <f>_xll.DTC.CPR.ValueForVariable($A1955,AG$10)</f>
        <v>0</v>
      </c>
      <c r="AH1955" s="36">
        <f>_xll.DTC.CPR.ValueForVariable($A1955,AH$10)</f>
        <v>0</v>
      </c>
      <c r="AI1955" s="36">
        <f>_xll.DTC.CPR.ValueForVariable($A1955,AI$10)</f>
        <v>0</v>
      </c>
      <c r="AJ1955" s="36">
        <f>_xll.DTC.CPR.ValueForVariable($A1955,AJ$10)</f>
        <v>0</v>
      </c>
      <c r="AK1955" s="36">
        <f>_xll.DTC.CPR.ValueForVariable($A1955,AK$10)</f>
        <v>5</v>
      </c>
      <c r="AL1955" s="36">
        <f>_xll.DTC.CPR.MinimumForVariable($A1955,AL$10)</f>
        <v>36.943002346955495</v>
      </c>
      <c r="AM1955" s="36">
        <f>_xll.DTC.CPR.MaximumForVariable($A1955,AM$10)</f>
        <v>104.95142242111407</v>
      </c>
    </row>
    <row r="1956" spans="1:39" x14ac:dyDescent="0.35">
      <c r="A1956" s="36" t="str">
        <f>_xll.DTC.CPR.Calculate($B$1,$B$2,$B$3,D1956,E1956,C1956,B1956,F1956,$B$4,G1956)</f>
        <v>CID=-2051140025</v>
      </c>
      <c r="B1956" s="36">
        <f t="shared" si="259"/>
        <v>15</v>
      </c>
      <c r="C1956" s="34">
        <f t="shared" si="260"/>
        <v>52.5</v>
      </c>
      <c r="D1956" s="36">
        <f>'TTH375-noEcon_A'!AL1956+('TTH375-noEcon_A'!AM1956-'TTH375-noEcon_A'!AL1956)*0.75</f>
        <v>97.826497452754623</v>
      </c>
      <c r="E1956" s="36">
        <f t="shared" si="257"/>
        <v>4</v>
      </c>
      <c r="F1956" s="36">
        <f t="shared" si="256"/>
        <v>46.5</v>
      </c>
      <c r="G1956" s="36">
        <f t="shared" si="258"/>
        <v>9.3000000000000007</v>
      </c>
      <c r="H1956" s="36">
        <f>_xll.DTC.CPR.ValueForVariable($A1956,H$10)</f>
        <v>1.7333020769187713</v>
      </c>
      <c r="I1956" s="36">
        <f>_xll.DTC.CPR.ValueForVariable($A1956,I$10)</f>
        <v>147.71323185197204</v>
      </c>
      <c r="J1956" s="36">
        <f>_xll.DTC.CPR.ValueForVariable($A1956,J$10)</f>
        <v>23.234658039248401</v>
      </c>
      <c r="K1956" s="36">
        <f>_xll.DTC.CPR.ValueForVariable($A1956,K$10)</f>
        <v>266.23083222577782</v>
      </c>
      <c r="L1956" s="36">
        <f>_xll.DTC.CPR.ValueForVariable($A1956,L$10)</f>
        <v>433.25574503132447</v>
      </c>
      <c r="M1956" s="36">
        <f>_xll.DTC.CPR.ValueForVariable($A1956,M$10)</f>
        <v>410.93644396001611</v>
      </c>
      <c r="N1956" s="36">
        <f>_xll.DTC.CPR.ValueForVariable($A1956,N$10)</f>
        <v>31163.373723121647</v>
      </c>
      <c r="O1956" s="36">
        <f>_xll.DTC.CPR.ValueForVariable($A1956,O$10)</f>
        <v>2.6322237664807893</v>
      </c>
      <c r="P1956" s="36">
        <f>_xll.DTC.CPR.ValueForVariable($A1956,P$10)</f>
        <v>4.3386140327865433E-2</v>
      </c>
      <c r="Q1956" s="36">
        <f>_xll.DTC.CPR.ValueForVariable($A1956,Q$10)</f>
        <v>3.8936033541249331</v>
      </c>
      <c r="R1956" s="36">
        <f>_xll.DTC.CPR.ValueForVariable($A1956,R$10)</f>
        <v>97.826490196150999</v>
      </c>
      <c r="S1956" s="36">
        <f>_xll.DTC.CPR.ValueForVariable($A1956,S$10)</f>
        <v>380.89755035000343</v>
      </c>
      <c r="T1956" s="36">
        <f>_xll.DTC.CPR.ValueForVariable($A1956,T$10)</f>
        <v>15</v>
      </c>
      <c r="U1956" s="36">
        <f>_xll.DTC.CPR.ValueForVariable($A1956,U$10)</f>
        <v>52.5</v>
      </c>
      <c r="V1956" s="36">
        <f>_xll.DTC.CPR.ValueForVariable($A1956,V$10)</f>
        <v>4</v>
      </c>
      <c r="W1956" s="36">
        <f>_xll.DTC.CPR.ValueForVariable($A1956,W$10)</f>
        <v>46.5</v>
      </c>
      <c r="X1956" s="36">
        <f>_xll.DTC.CPR.ValueForVariable($A1956,X$10)</f>
        <v>488.37386439130057</v>
      </c>
      <c r="Y1956" s="36">
        <f>_xll.DTC.CPR.ValueForVariable($A1956,Y$10)</f>
        <v>1402.69321438421</v>
      </c>
      <c r="Z1956" s="36">
        <f>_xll.DTC.CPR.ValueForVariable($A1956,Z$10)</f>
        <v>69.957481870933805</v>
      </c>
      <c r="AA1956" s="36">
        <f>_xll.DTC.CPR.ValueForVariable($A1956,AA$10)</f>
        <v>2.872170926125416</v>
      </c>
      <c r="AB1956" s="36">
        <f>_xll.DTC.CPR.ValueForVariable($A1956,AB$10)</f>
        <v>0.91493473457957464</v>
      </c>
      <c r="AC1956" s="36">
        <f>_xll.DTC.CPR.ValueForVariable($A1956,AC$10)</f>
        <v>110</v>
      </c>
      <c r="AD1956" s="36">
        <f>_xll.DTC.CPR.ValueForVariable($A1956,AD$10)</f>
        <v>162.45090414356019</v>
      </c>
      <c r="AE1956" s="36">
        <f>_xll.DTC.CPR.ValueForVariable($A1956,AE$10)</f>
        <v>0</v>
      </c>
      <c r="AF1956" s="36">
        <f>_xll.DTC.CPR.ValueForVariable($A1956,AF$10)</f>
        <v>0</v>
      </c>
      <c r="AG1956" s="36">
        <f>_xll.DTC.CPR.ValueForVariable($A1956,AG$10)</f>
        <v>0</v>
      </c>
      <c r="AH1956" s="36">
        <f>_xll.DTC.CPR.ValueForVariable($A1956,AH$10)</f>
        <v>0</v>
      </c>
      <c r="AI1956" s="36">
        <f>_xll.DTC.CPR.ValueForVariable($A1956,AI$10)</f>
        <v>0</v>
      </c>
      <c r="AJ1956" s="36">
        <f>_xll.DTC.CPR.ValueForVariable($A1956,AJ$10)</f>
        <v>0</v>
      </c>
      <c r="AK1956" s="36">
        <f>_xll.DTC.CPR.ValueForVariable($A1956,AK$10)</f>
        <v>5</v>
      </c>
      <c r="AL1956" s="36">
        <f>_xll.DTC.CPR.MinimumForVariable($A1956,AL$10)</f>
        <v>41.209269084051677</v>
      </c>
      <c r="AM1956" s="36">
        <f>_xll.DTC.CPR.MaximumForVariable($A1956,AM$10)</f>
        <v>116.69890690898895</v>
      </c>
    </row>
    <row r="1957" spans="1:39" x14ac:dyDescent="0.35">
      <c r="A1957" s="36" t="str">
        <f>_xll.DTC.CPR.Calculate($B$1,$B$2,$B$3,D1957,E1957,C1957,B1957,F1957,$B$4,G1957)</f>
        <v>CID=-2051139994</v>
      </c>
      <c r="B1957" s="36">
        <f t="shared" si="259"/>
        <v>15</v>
      </c>
      <c r="C1957" s="34">
        <f t="shared" si="260"/>
        <v>55</v>
      </c>
      <c r="D1957" s="36">
        <f>'TTH375-noEcon_A'!AL1957+('TTH375-noEcon_A'!AM1957-'TTH375-noEcon_A'!AL1957)*0.75</f>
        <v>105.90324028413934</v>
      </c>
      <c r="E1957" s="36">
        <f t="shared" si="257"/>
        <v>4</v>
      </c>
      <c r="F1957" s="36">
        <f t="shared" si="256"/>
        <v>49</v>
      </c>
      <c r="G1957" s="36">
        <f t="shared" si="258"/>
        <v>9.8000000000000007</v>
      </c>
      <c r="H1957" s="36">
        <f>_xll.DTC.CPR.ValueForVariable($A1957,H$10)</f>
        <v>1.7333020769187713</v>
      </c>
      <c r="I1957" s="36">
        <f>_xll.DTC.CPR.ValueForVariable($A1957,I$10)</f>
        <v>147.71323185197204</v>
      </c>
      <c r="J1957" s="36">
        <f>_xll.DTC.CPR.ValueForVariable($A1957,J$10)</f>
        <v>23.234658039248401</v>
      </c>
      <c r="K1957" s="36">
        <f>_xll.DTC.CPR.ValueForVariable($A1957,K$10)</f>
        <v>270.07454523126029</v>
      </c>
      <c r="L1957" s="36">
        <f>_xll.DTC.CPR.ValueForVariable($A1957,L$10)</f>
        <v>434.53989267952858</v>
      </c>
      <c r="M1957" s="36">
        <f>_xll.DTC.CPR.ValueForVariable($A1957,M$10)</f>
        <v>410.93644396001611</v>
      </c>
      <c r="N1957" s="36">
        <f>_xll.DTC.CPR.ValueForVariable($A1957,N$10)</f>
        <v>31770.467686820521</v>
      </c>
      <c r="O1957" s="36">
        <f>_xll.DTC.CPR.ValueForVariable($A1957,O$10)</f>
        <v>2.7228744184636451</v>
      </c>
      <c r="P1957" s="36">
        <f>_xll.DTC.CPR.ValueForVariable($A1957,P$10)</f>
        <v>4.7791711168964218E-2</v>
      </c>
      <c r="Q1957" s="36">
        <f>_xll.DTC.CPR.ValueForVariable($A1957,Q$10)</f>
        <v>3.6216948661412101</v>
      </c>
      <c r="R1957" s="36">
        <f>_xll.DTC.CPR.ValueForVariable($A1957,R$10)</f>
        <v>105.90325103600024</v>
      </c>
      <c r="S1957" s="36">
        <f>_xll.DTC.CPR.ValueForVariable($A1957,S$10)</f>
        <v>383.54926058474587</v>
      </c>
      <c r="T1957" s="36">
        <f>_xll.DTC.CPR.ValueForVariable($A1957,T$10)</f>
        <v>15</v>
      </c>
      <c r="U1957" s="36">
        <f>_xll.DTC.CPR.ValueForVariable($A1957,U$10)</f>
        <v>55</v>
      </c>
      <c r="V1957" s="36">
        <f>_xll.DTC.CPR.ValueForVariable($A1957,V$10)</f>
        <v>4</v>
      </c>
      <c r="W1957" s="36">
        <f>_xll.DTC.CPR.ValueForVariable($A1957,W$10)</f>
        <v>49</v>
      </c>
      <c r="X1957" s="36">
        <f>_xll.DTC.CPR.ValueForVariable($A1957,X$10)</f>
        <v>488.37386439130057</v>
      </c>
      <c r="Y1957" s="36">
        <f>_xll.DTC.CPR.ValueForVariable($A1957,Y$10)</f>
        <v>1491.5140866997515</v>
      </c>
      <c r="Z1957" s="36">
        <f>_xll.DTC.CPR.ValueForVariable($A1957,Z$10)</f>
        <v>72.74827909786768</v>
      </c>
      <c r="AA1957" s="36">
        <f>_xll.DTC.CPR.ValueForVariable($A1957,AA$10)</f>
        <v>3.0540415764441957</v>
      </c>
      <c r="AB1957" s="36">
        <f>_xll.DTC.CPR.ValueForVariable($A1957,AB$10)</f>
        <v>0.91642091986071772</v>
      </c>
      <c r="AC1957" s="36">
        <f>_xll.DTC.CPR.ValueForVariable($A1957,AC$10)</f>
        <v>110</v>
      </c>
      <c r="AD1957" s="36">
        <f>_xll.DTC.CPR.ValueForVariable($A1957,AD$10)</f>
        <v>175.57799032883887</v>
      </c>
      <c r="AE1957" s="36">
        <f>_xll.DTC.CPR.ValueForVariable($A1957,AE$10)</f>
        <v>0</v>
      </c>
      <c r="AF1957" s="36">
        <f>_xll.DTC.CPR.ValueForVariable($A1957,AF$10)</f>
        <v>0</v>
      </c>
      <c r="AG1957" s="36">
        <f>_xll.DTC.CPR.ValueForVariable($A1957,AG$10)</f>
        <v>0</v>
      </c>
      <c r="AH1957" s="36">
        <f>_xll.DTC.CPR.ValueForVariable($A1957,AH$10)</f>
        <v>0</v>
      </c>
      <c r="AI1957" s="36">
        <f>_xll.DTC.CPR.ValueForVariable($A1957,AI$10)</f>
        <v>0</v>
      </c>
      <c r="AJ1957" s="36">
        <f>_xll.DTC.CPR.ValueForVariable($A1957,AJ$10)</f>
        <v>0</v>
      </c>
      <c r="AK1957" s="36">
        <f>_xll.DTC.CPR.ValueForVariable($A1957,AK$10)</f>
        <v>5</v>
      </c>
      <c r="AL1957" s="36">
        <f>_xll.DTC.CPR.MinimumForVariable($A1957,AL$10)</f>
        <v>46.829746178330808</v>
      </c>
      <c r="AM1957" s="36">
        <f>_xll.DTC.CPR.MaximumForVariable($A1957,AM$10)</f>
        <v>125.59440498607553</v>
      </c>
    </row>
    <row r="1958" spans="1:39" x14ac:dyDescent="0.35">
      <c r="A1958" s="36" t="str">
        <f>_xll.DTC.CPR.Calculate($B$1,$B$2,$B$3,D1958,E1958,C1958,B1958,F1958,$B$4,G1958)</f>
        <v>CID=-2051139963</v>
      </c>
      <c r="B1958" s="36">
        <f t="shared" si="259"/>
        <v>15</v>
      </c>
      <c r="C1958" s="34">
        <f t="shared" si="260"/>
        <v>57.5</v>
      </c>
      <c r="D1958" s="36">
        <f>'TTH375-noEcon_A'!AL1958+('TTH375-noEcon_A'!AM1958-'TTH375-noEcon_A'!AL1958)*0.75</f>
        <v>108.14610786805487</v>
      </c>
      <c r="E1958" s="36">
        <f t="shared" si="257"/>
        <v>4</v>
      </c>
      <c r="F1958" s="36">
        <f t="shared" si="256"/>
        <v>51.5</v>
      </c>
      <c r="G1958" s="36">
        <f t="shared" si="258"/>
        <v>10.3</v>
      </c>
      <c r="H1958" s="36">
        <f>_xll.DTC.CPR.ValueForVariable($A1958,H$10)</f>
        <v>1.7333020769187713</v>
      </c>
      <c r="I1958" s="36">
        <f>_xll.DTC.CPR.ValueForVariable($A1958,I$10)</f>
        <v>147.71323185197204</v>
      </c>
      <c r="J1958" s="36">
        <f>_xll.DTC.CPR.ValueForVariable($A1958,J$10)</f>
        <v>23.234658039248401</v>
      </c>
      <c r="K1958" s="36">
        <f>_xll.DTC.CPR.ValueForVariable($A1958,K$10)</f>
        <v>273.95855464546202</v>
      </c>
      <c r="L1958" s="36">
        <f>_xll.DTC.CPR.ValueForVariable($A1958,L$10)</f>
        <v>435.79990478014622</v>
      </c>
      <c r="M1958" s="36">
        <f>_xll.DTC.CPR.ValueForVariable($A1958,M$10)</f>
        <v>410.93644396001611</v>
      </c>
      <c r="N1958" s="36">
        <f>_xll.DTC.CPR.ValueForVariable($A1958,N$10)</f>
        <v>31983.044602478072</v>
      </c>
      <c r="O1958" s="36">
        <f>_xll.DTC.CPR.ValueForVariable($A1958,O$10)</f>
        <v>2.72853531398437</v>
      </c>
      <c r="P1958" s="36">
        <f>_xll.DTC.CPR.ValueForVariable($A1958,P$10)</f>
        <v>5.0066938730010141E-2</v>
      </c>
      <c r="Q1958" s="36">
        <f>_xll.DTC.CPR.ValueForVariable($A1958,Q$10)</f>
        <v>3.4559645517564999</v>
      </c>
      <c r="R1958" s="36">
        <f>_xll.DTC.CPR.ValueForVariable($A1958,R$10)</f>
        <v>108.14607691500902</v>
      </c>
      <c r="S1958" s="36">
        <f>_xll.DTC.CPR.ValueForVariable($A1958,S$10)</f>
        <v>373.74900822980311</v>
      </c>
      <c r="T1958" s="36">
        <f>_xll.DTC.CPR.ValueForVariable($A1958,T$10)</f>
        <v>15</v>
      </c>
      <c r="U1958" s="36">
        <f>_xll.DTC.CPR.ValueForVariable($A1958,U$10)</f>
        <v>57.5</v>
      </c>
      <c r="V1958" s="36">
        <f>_xll.DTC.CPR.ValueForVariable($A1958,V$10)</f>
        <v>4</v>
      </c>
      <c r="W1958" s="36">
        <f>_xll.DTC.CPR.ValueForVariable($A1958,W$10)</f>
        <v>51.5</v>
      </c>
      <c r="X1958" s="36">
        <f>_xll.DTC.CPR.ValueForVariable($A1958,X$10)</f>
        <v>488.37386439130057</v>
      </c>
      <c r="Y1958" s="36">
        <f>_xll.DTC.CPR.ValueForVariable($A1958,Y$10)</f>
        <v>1584.4992350875034</v>
      </c>
      <c r="Z1958" s="36">
        <f>_xll.DTC.CPR.ValueForVariable($A1958,Z$10)</f>
        <v>74.77528907305873</v>
      </c>
      <c r="AA1958" s="36">
        <f>_xll.DTC.CPR.ValueForVariable($A1958,AA$10)</f>
        <v>3.2444390468404603</v>
      </c>
      <c r="AB1958" s="36">
        <f>_xll.DTC.CPR.ValueForVariable($A1958,AB$10)</f>
        <v>0.91674996972960876</v>
      </c>
      <c r="AC1958" s="36">
        <f>_xll.DTC.CPR.ValueForVariable($A1958,AC$10)</f>
        <v>110</v>
      </c>
      <c r="AD1958" s="36">
        <f>_xll.DTC.CPR.ValueForVariable($A1958,AD$10)</f>
        <v>179.23203731816778</v>
      </c>
      <c r="AE1958" s="36">
        <f>_xll.DTC.CPR.ValueForVariable($A1958,AE$10)</f>
        <v>0</v>
      </c>
      <c r="AF1958" s="36">
        <f>_xll.DTC.CPR.ValueForVariable($A1958,AF$10)</f>
        <v>0</v>
      </c>
      <c r="AG1958" s="36">
        <f>_xll.DTC.CPR.ValueForVariable($A1958,AG$10)</f>
        <v>0</v>
      </c>
      <c r="AH1958" s="36">
        <f>_xll.DTC.CPR.ValueForVariable($A1958,AH$10)</f>
        <v>0</v>
      </c>
      <c r="AI1958" s="36">
        <f>_xll.DTC.CPR.ValueForVariable($A1958,AI$10)</f>
        <v>0</v>
      </c>
      <c r="AJ1958" s="36">
        <f>_xll.DTC.CPR.ValueForVariable($A1958,AJ$10)</f>
        <v>0</v>
      </c>
      <c r="AK1958" s="36">
        <f>_xll.DTC.CPR.ValueForVariable($A1958,AK$10)</f>
        <v>5</v>
      </c>
      <c r="AL1958" s="36">
        <f>_xll.DTC.CPR.MinimumForVariable($A1958,AL$10)</f>
        <v>51.70400457231495</v>
      </c>
      <c r="AM1958" s="36">
        <f>_xll.DTC.CPR.MaximumForVariable($A1958,AM$10)</f>
        <v>126.96014229996817</v>
      </c>
    </row>
    <row r="1959" spans="1:39" x14ac:dyDescent="0.35">
      <c r="A1959" s="36" t="str">
        <f>_xll.DTC.CPR.Calculate($B$1,$B$2,$B$3,D1959,E1959,C1959,B1959,F1959,$B$4,G1959)</f>
        <v>CID=-2051139932</v>
      </c>
      <c r="B1959" s="36">
        <f t="shared" si="259"/>
        <v>15</v>
      </c>
      <c r="C1959" s="34">
        <f t="shared" si="260"/>
        <v>60</v>
      </c>
      <c r="D1959" s="36">
        <f>'TTH375-noEcon_A'!AL1959+('TTH375-noEcon_A'!AM1959-'TTH375-noEcon_A'!AL1959)*0.75</f>
        <v>109.76744899077252</v>
      </c>
      <c r="E1959" s="36">
        <f t="shared" si="257"/>
        <v>4</v>
      </c>
      <c r="F1959" s="36">
        <f t="shared" si="256"/>
        <v>54</v>
      </c>
      <c r="G1959" s="36">
        <f t="shared" si="258"/>
        <v>10.8</v>
      </c>
      <c r="H1959" s="36">
        <f>_xll.DTC.CPR.ValueForVariable($A1959,H$10)</f>
        <v>1.7333020769187713</v>
      </c>
      <c r="I1959" s="36">
        <f>_xll.DTC.CPR.ValueForVariable($A1959,I$10)</f>
        <v>147.71323185197204</v>
      </c>
      <c r="J1959" s="36">
        <f>_xll.DTC.CPR.ValueForVariable($A1959,J$10)</f>
        <v>23.234658039248401</v>
      </c>
      <c r="K1959" s="36">
        <f>_xll.DTC.CPR.ValueForVariable($A1959,K$10)</f>
        <v>277.88554662171185</v>
      </c>
      <c r="L1959" s="36">
        <f>_xll.DTC.CPR.ValueForVariable($A1959,L$10)</f>
        <v>437.03605474318715</v>
      </c>
      <c r="M1959" s="36">
        <f>_xll.DTC.CPR.ValueForVariable($A1959,M$10)</f>
        <v>410.93644396001611</v>
      </c>
      <c r="N1959" s="36">
        <f>_xll.DTC.CPR.ValueForVariable($A1959,N$10)</f>
        <v>32169.29338254514</v>
      </c>
      <c r="O1959" s="36">
        <f>_xll.DTC.CPR.ValueForVariable($A1959,O$10)</f>
        <v>2.7205677189579691</v>
      </c>
      <c r="P1959" s="36">
        <f>_xll.DTC.CPR.ValueForVariable($A1959,P$10)</f>
        <v>5.2229476815681575E-2</v>
      </c>
      <c r="Q1959" s="36">
        <f>_xll.DTC.CPR.ValueForVariable($A1959,Q$10)</f>
        <v>3.2976434212668768</v>
      </c>
      <c r="R1959" s="36">
        <f>_xll.DTC.CPR.ValueForVariable($A1959,R$10)</f>
        <v>109.7674702918363</v>
      </c>
      <c r="S1959" s="36">
        <f>_xll.DTC.CPR.ValueForVariable($A1959,S$10)</f>
        <v>361.97397627698132</v>
      </c>
      <c r="T1959" s="36">
        <f>_xll.DTC.CPR.ValueForVariable($A1959,T$10)</f>
        <v>15</v>
      </c>
      <c r="U1959" s="36">
        <f>_xll.DTC.CPR.ValueForVariable($A1959,U$10)</f>
        <v>60</v>
      </c>
      <c r="V1959" s="36">
        <f>_xll.DTC.CPR.ValueForVariable($A1959,V$10)</f>
        <v>4</v>
      </c>
      <c r="W1959" s="36">
        <f>_xll.DTC.CPR.ValueForVariable($A1959,W$10)</f>
        <v>54</v>
      </c>
      <c r="X1959" s="36">
        <f>_xll.DTC.CPR.ValueForVariable($A1959,X$10)</f>
        <v>488.37386439130057</v>
      </c>
      <c r="Y1959" s="36">
        <f>_xll.DTC.CPR.ValueForVariable($A1959,Y$10)</f>
        <v>1681.7842182972543</v>
      </c>
      <c r="Z1959" s="36">
        <f>_xll.DTC.CPR.ValueForVariable($A1959,Z$10)</f>
        <v>76.819196310396364</v>
      </c>
      <c r="AA1959" s="36">
        <f>_xll.DTC.CPR.ValueForVariable($A1959,AA$10)</f>
        <v>3.4436409089855711</v>
      </c>
      <c r="AB1959" s="36">
        <f>_xll.DTC.CPR.ValueForVariable($A1959,AB$10)</f>
        <v>0.91696884299927073</v>
      </c>
      <c r="AC1959" s="36">
        <f>_xll.DTC.CPR.ValueForVariable($A1959,AC$10)</f>
        <v>110</v>
      </c>
      <c r="AD1959" s="36">
        <f>_xll.DTC.CPR.ValueForVariable($A1959,AD$10)</f>
        <v>181.87577302594619</v>
      </c>
      <c r="AE1959" s="36">
        <f>_xll.DTC.CPR.ValueForVariable($A1959,AE$10)</f>
        <v>0</v>
      </c>
      <c r="AF1959" s="36">
        <f>_xll.DTC.CPR.ValueForVariable($A1959,AF$10)</f>
        <v>0</v>
      </c>
      <c r="AG1959" s="36">
        <f>_xll.DTC.CPR.ValueForVariable($A1959,AG$10)</f>
        <v>0</v>
      </c>
      <c r="AH1959" s="36">
        <f>_xll.DTC.CPR.ValueForVariable($A1959,AH$10)</f>
        <v>0</v>
      </c>
      <c r="AI1959" s="36">
        <f>_xll.DTC.CPR.ValueForVariable($A1959,AI$10)</f>
        <v>0</v>
      </c>
      <c r="AJ1959" s="36">
        <f>_xll.DTC.CPR.ValueForVariable($A1959,AJ$10)</f>
        <v>0</v>
      </c>
      <c r="AK1959" s="36">
        <f>_xll.DTC.CPR.ValueForVariable($A1959,AK$10)</f>
        <v>5</v>
      </c>
      <c r="AL1959" s="36">
        <f>_xll.DTC.CPR.MinimumForVariable($A1959,AL$10)</f>
        <v>58.189557606722509</v>
      </c>
      <c r="AM1959" s="36">
        <f>_xll.DTC.CPR.MaximumForVariable($A1959,AM$10)</f>
        <v>126.96007945212254</v>
      </c>
    </row>
    <row r="1960" spans="1:39" x14ac:dyDescent="0.35">
      <c r="A1960" s="36" t="str">
        <f>_xll.DTC.CPR.Calculate($B$1,$B$2,$B$3,D1960,E1960,C1960,B1960,F1960,$B$4,G1960)</f>
        <v>CID=1324238376</v>
      </c>
      <c r="B1960" s="36">
        <f t="shared" si="259"/>
        <v>15</v>
      </c>
      <c r="C1960" s="34">
        <f t="shared" si="260"/>
        <v>62.5</v>
      </c>
      <c r="D1960" s="36">
        <f>'TTH375-noEcon_A'!AL1960+('TTH375-noEcon_A'!AM1960-'TTH375-noEcon_A'!AL1960)*0.75</f>
        <v>111.21072191585813</v>
      </c>
      <c r="E1960" s="36">
        <f t="shared" si="257"/>
        <v>4</v>
      </c>
      <c r="F1960" s="36">
        <f t="shared" si="256"/>
        <v>56.5</v>
      </c>
      <c r="G1960" s="36">
        <f t="shared" si="258"/>
        <v>11.3</v>
      </c>
      <c r="H1960" s="36">
        <f>_xll.DTC.CPR.ValueForVariable($A1960,H$10)</f>
        <v>1.7333020769187713</v>
      </c>
      <c r="I1960" s="36">
        <f>_xll.DTC.CPR.ValueForVariable($A1960,I$10)</f>
        <v>147.71323185197204</v>
      </c>
      <c r="J1960" s="36">
        <f>_xll.DTC.CPR.ValueForVariable($A1960,J$10)</f>
        <v>23.234658039248401</v>
      </c>
      <c r="K1960" s="36">
        <f>_xll.DTC.CPR.ValueForVariable($A1960,K$10)</f>
        <v>281.8585510553994</v>
      </c>
      <c r="L1960" s="36">
        <f>_xll.DTC.CPR.ValueForVariable($A1960,L$10)</f>
        <v>438.24863069154952</v>
      </c>
      <c r="M1960" s="36">
        <f>_xll.DTC.CPR.ValueForVariable($A1960,M$10)</f>
        <v>410.93644396001611</v>
      </c>
      <c r="N1960" s="36">
        <f>_xll.DTC.CPR.ValueForVariable($A1960,N$10)</f>
        <v>32363.595663671953</v>
      </c>
      <c r="O1960" s="36">
        <f>_xll.DTC.CPR.ValueForVariable($A1960,O$10)</f>
        <v>2.7062950678499589</v>
      </c>
      <c r="P1960" s="36">
        <f>_xll.DTC.CPR.ValueForVariable($A1960,P$10)</f>
        <v>5.4465447339174453E-2</v>
      </c>
      <c r="Q1960" s="36">
        <f>_xll.DTC.CPR.ValueForVariable($A1960,Q$10)</f>
        <v>3.1410898863919283</v>
      </c>
      <c r="R1960" s="36">
        <f>_xll.DTC.CPR.ValueForVariable($A1960,R$10)</f>
        <v>111.2107190722535</v>
      </c>
      <c r="S1960" s="36">
        <f>_xll.DTC.CPR.ValueForVariable($A1960,S$10)</f>
        <v>349.32286493622939</v>
      </c>
      <c r="T1960" s="36">
        <f>_xll.DTC.CPR.ValueForVariable($A1960,T$10)</f>
        <v>15</v>
      </c>
      <c r="U1960" s="36">
        <f>_xll.DTC.CPR.ValueForVariable($A1960,U$10)</f>
        <v>62.5</v>
      </c>
      <c r="V1960" s="36">
        <f>_xll.DTC.CPR.ValueForVariable($A1960,V$10)</f>
        <v>4</v>
      </c>
      <c r="W1960" s="36">
        <f>_xll.DTC.CPR.ValueForVariable($A1960,W$10)</f>
        <v>56.5</v>
      </c>
      <c r="X1960" s="36">
        <f>_xll.DTC.CPR.ValueForVariable($A1960,X$10)</f>
        <v>488.37386439130057</v>
      </c>
      <c r="Y1960" s="36">
        <f>_xll.DTC.CPR.ValueForVariable($A1960,Y$10)</f>
        <v>1783.5096192477658</v>
      </c>
      <c r="Z1960" s="36">
        <f>_xll.DTC.CPR.ValueForVariable($A1960,Z$10)</f>
        <v>78.929674237301299</v>
      </c>
      <c r="AA1960" s="36">
        <f>_xll.DTC.CPR.ValueForVariable($A1960,AA$10)</f>
        <v>3.6519350220976641</v>
      </c>
      <c r="AB1960" s="36">
        <f>_xll.DTC.CPR.ValueForVariable($A1960,AB$10)</f>
        <v>0.91715123747707961</v>
      </c>
      <c r="AC1960" s="36">
        <f>_xll.DTC.CPR.ValueForVariable($A1960,AC$10)</f>
        <v>110</v>
      </c>
      <c r="AD1960" s="36">
        <f>_xll.DTC.CPR.ValueForVariable($A1960,AD$10)</f>
        <v>184.23047357908456</v>
      </c>
      <c r="AE1960" s="36">
        <f>_xll.DTC.CPR.ValueForVariable($A1960,AE$10)</f>
        <v>0</v>
      </c>
      <c r="AF1960" s="36">
        <f>_xll.DTC.CPR.ValueForVariable($A1960,AF$10)</f>
        <v>0</v>
      </c>
      <c r="AG1960" s="36">
        <f>_xll.DTC.CPR.ValueForVariable($A1960,AG$10)</f>
        <v>0</v>
      </c>
      <c r="AH1960" s="36">
        <f>_xll.DTC.CPR.ValueForVariable($A1960,AH$10)</f>
        <v>0</v>
      </c>
      <c r="AI1960" s="36">
        <f>_xll.DTC.CPR.ValueForVariable($A1960,AI$10)</f>
        <v>0</v>
      </c>
      <c r="AJ1960" s="36">
        <f>_xll.DTC.CPR.ValueForVariable($A1960,AJ$10)</f>
        <v>0</v>
      </c>
      <c r="AK1960" s="36">
        <f>_xll.DTC.CPR.ValueForVariable($A1960,AK$10)</f>
        <v>5</v>
      </c>
      <c r="AL1960" s="36">
        <f>_xll.DTC.CPR.MinimumForVariable($A1960,AL$10)</f>
        <v>63.962418680019013</v>
      </c>
      <c r="AM1960" s="36">
        <f>_xll.DTC.CPR.MaximumForVariable($A1960,AM$10)</f>
        <v>126.9601563278045</v>
      </c>
    </row>
    <row r="1961" spans="1:39" x14ac:dyDescent="0.35">
      <c r="A1961" s="36" t="str">
        <f>_xll.DTC.CPR.Calculate($B$1,$B$2,$B$3,D1961,E1961,C1961,B1961,F1961,$B$4,G1961)</f>
        <v>CID=1324238407</v>
      </c>
      <c r="B1961" s="36">
        <f t="shared" si="259"/>
        <v>15</v>
      </c>
      <c r="C1961" s="34">
        <f t="shared" si="260"/>
        <v>65</v>
      </c>
      <c r="D1961" s="36">
        <f>'TTH375-noEcon_A'!AL1961+('TTH375-noEcon_A'!AM1961-'TTH375-noEcon_A'!AL1961)*0.75</f>
        <v>113.03708570847134</v>
      </c>
      <c r="E1961" s="36">
        <f t="shared" si="257"/>
        <v>4</v>
      </c>
      <c r="F1961" s="36">
        <f t="shared" si="256"/>
        <v>59</v>
      </c>
      <c r="G1961" s="36">
        <f t="shared" si="258"/>
        <v>11.8</v>
      </c>
      <c r="H1961" s="36">
        <f>_xll.DTC.CPR.ValueForVariable($A1961,H$10)</f>
        <v>1.7333020769187713</v>
      </c>
      <c r="I1961" s="36">
        <f>_xll.DTC.CPR.ValueForVariable($A1961,I$10)</f>
        <v>147.71323185197204</v>
      </c>
      <c r="J1961" s="36">
        <f>_xll.DTC.CPR.ValueForVariable($A1961,J$10)</f>
        <v>23.234658039248401</v>
      </c>
      <c r="K1961" s="36">
        <f>_xll.DTC.CPR.ValueForVariable($A1961,K$10)</f>
        <v>285.88101091290542</v>
      </c>
      <c r="L1961" s="36">
        <f>_xll.DTC.CPR.ValueForVariable($A1961,L$10)</f>
        <v>439.43793846216016</v>
      </c>
      <c r="M1961" s="36">
        <f>_xll.DTC.CPR.ValueForVariable($A1961,M$10)</f>
        <v>410.93644396001611</v>
      </c>
      <c r="N1961" s="36">
        <f>_xll.DTC.CPR.ValueForVariable($A1961,N$10)</f>
        <v>32590.208327260454</v>
      </c>
      <c r="O1961" s="36">
        <f>_xll.DTC.CPR.ValueForVariable($A1961,O$10)</f>
        <v>2.6878585455266264</v>
      </c>
      <c r="P1961" s="36">
        <f>_xll.DTC.CPR.ValueForVariable($A1961,P$10)</f>
        <v>5.7038103237265249E-2</v>
      </c>
      <c r="Q1961" s="36">
        <f>_xll.DTC.CPR.ValueForVariable($A1961,Q$10)</f>
        <v>2.9736374084187864</v>
      </c>
      <c r="R1961" s="36">
        <f>_xll.DTC.CPR.ValueForVariable($A1961,R$10)</f>
        <v>113.0370883244118</v>
      </c>
      <c r="S1961" s="36">
        <f>_xll.DTC.CPR.ValueForVariable($A1961,S$10)</f>
        <v>336.13131438020935</v>
      </c>
      <c r="T1961" s="36">
        <f>_xll.DTC.CPR.ValueForVariable($A1961,T$10)</f>
        <v>15</v>
      </c>
      <c r="U1961" s="36">
        <f>_xll.DTC.CPR.ValueForVariable($A1961,U$10)</f>
        <v>65</v>
      </c>
      <c r="V1961" s="36">
        <f>_xll.DTC.CPR.ValueForVariable($A1961,V$10)</f>
        <v>4</v>
      </c>
      <c r="W1961" s="36">
        <f>_xll.DTC.CPR.ValueForVariable($A1961,W$10)</f>
        <v>59</v>
      </c>
      <c r="X1961" s="36">
        <f>_xll.DTC.CPR.ValueForVariable($A1961,X$10)</f>
        <v>488.37386439130057</v>
      </c>
      <c r="Y1961" s="36">
        <f>_xll.DTC.CPR.ValueForVariable($A1961,Y$10)</f>
        <v>1889.8217615797041</v>
      </c>
      <c r="Z1961" s="36">
        <f>_xll.DTC.CPR.ValueForVariable($A1961,Z$10)</f>
        <v>81.237678352985654</v>
      </c>
      <c r="AA1961" s="36">
        <f>_xll.DTC.CPR.ValueForVariable($A1961,AA$10)</f>
        <v>3.8696210001637583</v>
      </c>
      <c r="AB1961" s="36">
        <f>_xll.DTC.CPR.ValueForVariable($A1961,AB$10)</f>
        <v>0.91736640240142109</v>
      </c>
      <c r="AC1961" s="36">
        <f>_xll.DTC.CPR.ValueForVariable($A1961,AC$10)</f>
        <v>110</v>
      </c>
      <c r="AD1961" s="36">
        <f>_xll.DTC.CPR.ValueForVariable($A1961,AD$10)</f>
        <v>187.21209690350707</v>
      </c>
      <c r="AE1961" s="36">
        <f>_xll.DTC.CPR.ValueForVariable($A1961,AE$10)</f>
        <v>0</v>
      </c>
      <c r="AF1961" s="36">
        <f>_xll.DTC.CPR.ValueForVariable($A1961,AF$10)</f>
        <v>0</v>
      </c>
      <c r="AG1961" s="36">
        <f>_xll.DTC.CPR.ValueForVariable($A1961,AG$10)</f>
        <v>0</v>
      </c>
      <c r="AH1961" s="36">
        <f>_xll.DTC.CPR.ValueForVariable($A1961,AH$10)</f>
        <v>0</v>
      </c>
      <c r="AI1961" s="36">
        <f>_xll.DTC.CPR.ValueForVariable($A1961,AI$10)</f>
        <v>0</v>
      </c>
      <c r="AJ1961" s="36">
        <f>_xll.DTC.CPR.ValueForVariable($A1961,AJ$10)</f>
        <v>0</v>
      </c>
      <c r="AK1961" s="36">
        <f>_xll.DTC.CPR.ValueForVariable($A1961,AK$10)</f>
        <v>5</v>
      </c>
      <c r="AL1961" s="36">
        <f>_xll.DTC.CPR.MinimumForVariable($A1961,AL$10)</f>
        <v>71.26774857643899</v>
      </c>
      <c r="AM1961" s="36">
        <f>_xll.DTC.CPR.MaximumForVariable($A1961,AM$10)</f>
        <v>126.96019808581545</v>
      </c>
    </row>
    <row r="1962" spans="1:39" x14ac:dyDescent="0.35">
      <c r="A1962" s="36" t="str">
        <f>_xll.DTC.CPR.Calculate($B$1,$B$2,$B$3,D1962,E1962,C1962,B1962,F1962,$B$4,G1962)</f>
        <v>CID=1324238438</v>
      </c>
      <c r="B1962" s="36">
        <f t="shared" si="259"/>
        <v>15</v>
      </c>
      <c r="C1962" s="34">
        <f t="shared" si="260"/>
        <v>67.5</v>
      </c>
      <c r="D1962" s="36">
        <f>'TTH375-noEcon_A'!AL1962+('TTH375-noEcon_A'!AM1962-'TTH375-noEcon_A'!AL1962)*0.75</f>
        <v>114.96253071899841</v>
      </c>
      <c r="E1962" s="36">
        <f t="shared" si="257"/>
        <v>4</v>
      </c>
      <c r="F1962" s="36">
        <f t="shared" si="256"/>
        <v>61.5</v>
      </c>
      <c r="G1962" s="36">
        <f t="shared" si="258"/>
        <v>12.3</v>
      </c>
      <c r="H1962" s="36">
        <f>_xll.DTC.CPR.ValueForVariable($A1962,H$10)</f>
        <v>1.7333020769187713</v>
      </c>
      <c r="I1962" s="36">
        <f>_xll.DTC.CPR.ValueForVariable($A1962,I$10)</f>
        <v>147.71323185197204</v>
      </c>
      <c r="J1962" s="36">
        <f>_xll.DTC.CPR.ValueForVariable($A1962,J$10)</f>
        <v>23.234658039248401</v>
      </c>
      <c r="K1962" s="36">
        <f>_xll.DTC.CPR.ValueForVariable($A1962,K$10)</f>
        <v>289.95687141499116</v>
      </c>
      <c r="L1962" s="36">
        <f>_xll.DTC.CPR.ValueForVariable($A1962,L$10)</f>
        <v>440.6043052079404</v>
      </c>
      <c r="M1962" s="36">
        <f>_xll.DTC.CPR.ValueForVariable($A1962,M$10)</f>
        <v>410.93644396001611</v>
      </c>
      <c r="N1962" s="36">
        <f>_xll.DTC.CPR.ValueForVariable($A1962,N$10)</f>
        <v>32829.943236348816</v>
      </c>
      <c r="O1962" s="36">
        <f>_xll.DTC.CPR.ValueForVariable($A1962,O$10)</f>
        <v>2.6591471234289057</v>
      </c>
      <c r="P1962" s="36">
        <f>_xll.DTC.CPR.ValueForVariable($A1962,P$10)</f>
        <v>5.9854195517741807E-2</v>
      </c>
      <c r="Q1962" s="36">
        <f>_xll.DTC.CPR.ValueForVariable($A1962,Q$10)</f>
        <v>2.7983247628041608</v>
      </c>
      <c r="R1962" s="36">
        <f>_xll.DTC.CPR.ValueForVariable($A1962,R$10)</f>
        <v>114.96252565209346</v>
      </c>
      <c r="S1962" s="36">
        <f>_xll.DTC.CPR.ValueForVariable($A1962,S$10)</f>
        <v>321.7024823267617</v>
      </c>
      <c r="T1962" s="36">
        <f>_xll.DTC.CPR.ValueForVariable($A1962,T$10)</f>
        <v>15</v>
      </c>
      <c r="U1962" s="36">
        <f>_xll.DTC.CPR.ValueForVariable($A1962,U$10)</f>
        <v>67.5</v>
      </c>
      <c r="V1962" s="36">
        <f>_xll.DTC.CPR.ValueForVariable($A1962,V$10)</f>
        <v>4</v>
      </c>
      <c r="W1962" s="36">
        <f>_xll.DTC.CPR.ValueForVariable($A1962,W$10)</f>
        <v>61.5</v>
      </c>
      <c r="X1962" s="36">
        <f>_xll.DTC.CPR.ValueForVariable($A1962,X$10)</f>
        <v>488.37386439130057</v>
      </c>
      <c r="Y1962" s="36">
        <f>_xll.DTC.CPR.ValueForVariable($A1962,Y$10)</f>
        <v>2000.873581067633</v>
      </c>
      <c r="Z1962" s="36">
        <f>_xll.DTC.CPR.ValueForVariable($A1962,Z$10)</f>
        <v>83.733547087751958</v>
      </c>
      <c r="AA1962" s="36">
        <f>_xll.DTC.CPR.ValueForVariable($A1962,AA$10)</f>
        <v>4.0970119962530793</v>
      </c>
      <c r="AB1962" s="36">
        <f>_xll.DTC.CPR.ValueForVariable($A1962,AB$10)</f>
        <v>0.91757566559495141</v>
      </c>
      <c r="AC1962" s="36">
        <f>_xll.DTC.CPR.ValueForVariable($A1962,AC$10)</f>
        <v>110</v>
      </c>
      <c r="AD1962" s="36">
        <f>_xll.DTC.CPR.ValueForVariable($A1962,AD$10)</f>
        <v>190.35758438090537</v>
      </c>
      <c r="AE1962" s="36">
        <f>_xll.DTC.CPR.ValueForVariable($A1962,AE$10)</f>
        <v>0</v>
      </c>
      <c r="AF1962" s="36">
        <f>_xll.DTC.CPR.ValueForVariable($A1962,AF$10)</f>
        <v>0</v>
      </c>
      <c r="AG1962" s="36">
        <f>_xll.DTC.CPR.ValueForVariable($A1962,AG$10)</f>
        <v>0</v>
      </c>
      <c r="AH1962" s="36">
        <f>_xll.DTC.CPR.ValueForVariable($A1962,AH$10)</f>
        <v>0</v>
      </c>
      <c r="AI1962" s="36">
        <f>_xll.DTC.CPR.ValueForVariable($A1962,AI$10)</f>
        <v>0</v>
      </c>
      <c r="AJ1962" s="36">
        <f>_xll.DTC.CPR.ValueForVariable($A1962,AJ$10)</f>
        <v>0</v>
      </c>
      <c r="AK1962" s="36">
        <f>_xll.DTC.CPR.ValueForVariable($A1962,AK$10)</f>
        <v>5</v>
      </c>
      <c r="AL1962" s="36">
        <f>_xll.DTC.CPR.MinimumForVariable($A1962,AL$10)</f>
        <v>78.969517460579681</v>
      </c>
      <c r="AM1962" s="36">
        <f>_xll.DTC.CPR.MaximumForVariable($A1962,AM$10)</f>
        <v>126.96020180513798</v>
      </c>
    </row>
    <row r="1963" spans="1:39" x14ac:dyDescent="0.35">
      <c r="A1963" s="36" t="str">
        <f>_xll.DTC.CPR.Calculate($B$1,$B$2,$B$3,D1963,E1963,C1963,B1963,F1963,$B$4,G1963)</f>
        <v>CID=1324238469</v>
      </c>
      <c r="B1963" s="36">
        <f t="shared" si="259"/>
        <v>15</v>
      </c>
      <c r="C1963" s="34">
        <f t="shared" si="260"/>
        <v>69.989999999999995</v>
      </c>
      <c r="D1963" s="36">
        <f>'TTH375-noEcon_A'!AL1963+('TTH375-noEcon_A'!AM1963-'TTH375-noEcon_A'!AL1963)*0.75</f>
        <v>116.63498302548062</v>
      </c>
      <c r="E1963" s="36">
        <f t="shared" si="257"/>
        <v>4</v>
      </c>
      <c r="F1963" s="36">
        <f t="shared" si="256"/>
        <v>63.989999999999995</v>
      </c>
      <c r="G1963" s="36">
        <f t="shared" si="258"/>
        <v>12.797999999999998</v>
      </c>
      <c r="H1963" s="36">
        <f>_xll.DTC.CPR.ValueForVariable($A1963,H$10)</f>
        <v>1.7333020769187713</v>
      </c>
      <c r="I1963" s="36">
        <f>_xll.DTC.CPR.ValueForVariable($A1963,I$10)</f>
        <v>147.71323185197204</v>
      </c>
      <c r="J1963" s="36">
        <f>_xll.DTC.CPR.ValueForVariable($A1963,J$10)</f>
        <v>23.234658039248401</v>
      </c>
      <c r="K1963" s="36">
        <f>_xll.DTC.CPR.ValueForVariable($A1963,K$10)</f>
        <v>294.07403889701158</v>
      </c>
      <c r="L1963" s="36">
        <f>_xll.DTC.CPR.ValueForVariable($A1963,L$10)</f>
        <v>441.74355311178346</v>
      </c>
      <c r="M1963" s="36">
        <f>_xll.DTC.CPR.ValueForVariable($A1963,M$10)</f>
        <v>410.93644396001611</v>
      </c>
      <c r="N1963" s="36">
        <f>_xll.DTC.CPR.ValueForVariable($A1963,N$10)</f>
        <v>33068.605701875778</v>
      </c>
      <c r="O1963" s="36">
        <f>_xll.DTC.CPR.ValueForVariable($A1963,O$10)</f>
        <v>2.6179305570100184</v>
      </c>
      <c r="P1963" s="36">
        <f>_xll.DTC.CPR.ValueForVariable($A1963,P$10)</f>
        <v>6.2767224060230831E-2</v>
      </c>
      <c r="Q1963" s="36">
        <f>_xll.DTC.CPR.ValueForVariable($A1963,Q$10)</f>
        <v>2.6230357765165788</v>
      </c>
      <c r="R1963" s="36">
        <f>_xll.DTC.CPR.ValueForVariable($A1963,R$10)</f>
        <v>116.63495554239466</v>
      </c>
      <c r="S1963" s="36">
        <f>_xll.DTC.CPR.ValueForVariable($A1963,S$10)</f>
        <v>305.93766118012184</v>
      </c>
      <c r="T1963" s="36">
        <f>_xll.DTC.CPR.ValueForVariable($A1963,T$10)</f>
        <v>15</v>
      </c>
      <c r="U1963" s="36">
        <f>_xll.DTC.CPR.ValueForVariable($A1963,U$10)</f>
        <v>69.990000000000009</v>
      </c>
      <c r="V1963" s="36">
        <f>_xll.DTC.CPR.ValueForVariable($A1963,V$10)</f>
        <v>4</v>
      </c>
      <c r="W1963" s="36">
        <f>_xll.DTC.CPR.ValueForVariable($A1963,W$10)</f>
        <v>63.990000000000009</v>
      </c>
      <c r="X1963" s="36">
        <f>_xll.DTC.CPR.ValueForVariable($A1963,X$10)</f>
        <v>488.37386439130057</v>
      </c>
      <c r="Y1963" s="36">
        <f>_xll.DTC.CPR.ValueForVariable($A1963,Y$10)</f>
        <v>2116.3519036805715</v>
      </c>
      <c r="Z1963" s="36">
        <f>_xll.DTC.CPR.ValueForVariable($A1963,Z$10)</f>
        <v>86.34715459189988</v>
      </c>
      <c r="AA1963" s="36">
        <f>_xll.DTC.CPR.ValueForVariable($A1963,AA$10)</f>
        <v>4.3334667515804721</v>
      </c>
      <c r="AB1963" s="36">
        <f>_xll.DTC.CPR.ValueForVariable($A1963,AB$10)</f>
        <v>0.91774388901188042</v>
      </c>
      <c r="AC1963" s="36">
        <f>_xll.DTC.CPR.ValueForVariable($A1963,AC$10)</f>
        <v>110</v>
      </c>
      <c r="AD1963" s="36">
        <f>_xll.DTC.CPR.ValueForVariable($A1963,AD$10)</f>
        <v>193.09143176679493</v>
      </c>
      <c r="AE1963" s="36">
        <f>_xll.DTC.CPR.ValueForVariable($A1963,AE$10)</f>
        <v>0</v>
      </c>
      <c r="AF1963" s="36">
        <f>_xll.DTC.CPR.ValueForVariable($A1963,AF$10)</f>
        <v>0</v>
      </c>
      <c r="AG1963" s="36">
        <f>_xll.DTC.CPR.ValueForVariable($A1963,AG$10)</f>
        <v>0</v>
      </c>
      <c r="AH1963" s="36">
        <f>_xll.DTC.CPR.ValueForVariable($A1963,AH$10)</f>
        <v>0</v>
      </c>
      <c r="AI1963" s="36">
        <f>_xll.DTC.CPR.ValueForVariable($A1963,AI$10)</f>
        <v>0</v>
      </c>
      <c r="AJ1963" s="36">
        <f>_xll.DTC.CPR.ValueForVariable($A1963,AJ$10)</f>
        <v>0</v>
      </c>
      <c r="AK1963" s="36">
        <f>_xll.DTC.CPR.ValueForVariable($A1963,AK$10)</f>
        <v>5</v>
      </c>
      <c r="AL1963" s="36">
        <f>_xll.DTC.CPR.MinimumForVariable($A1963,AL$10)</f>
        <v>85.659465868125949</v>
      </c>
      <c r="AM1963" s="36">
        <f>_xll.DTC.CPR.MaximumForVariable($A1963,AM$10)</f>
        <v>126.96015541126552</v>
      </c>
    </row>
    <row r="1964" spans="1:39" x14ac:dyDescent="0.35">
      <c r="A1964" s="36" t="str">
        <f>_xll.DTC.CPR.Calculate($B$1,$B$2,$B$3,D1964,E1964,C1964,B1964,F1964,$B$4,G1964)</f>
        <v>CID=1324238500</v>
      </c>
      <c r="B1964" s="36">
        <f>B1933+$B$8</f>
        <v>18</v>
      </c>
      <c r="C1964" s="34">
        <f t="shared" si="260"/>
        <v>-5</v>
      </c>
      <c r="D1964" s="36">
        <f>'TTH375-noEcon_A'!AL1964+('TTH375-noEcon_A'!AM1964-'TTH375-noEcon_A'!AL1964)*0.75</f>
        <v>0</v>
      </c>
      <c r="E1964" s="36">
        <v>4</v>
      </c>
      <c r="F1964" s="36">
        <f t="shared" si="256"/>
        <v>23</v>
      </c>
      <c r="G1964" s="36">
        <f>MAX(0,F1964/5)</f>
        <v>4.5999999999999996</v>
      </c>
      <c r="H1964" s="36">
        <f>_xll.DTC.CPR.ValueForVariable($A1964,H$10)</f>
        <v>0</v>
      </c>
      <c r="I1964" s="36">
        <f>_xll.DTC.CPR.ValueForVariable($A1964,I$10)</f>
        <v>0</v>
      </c>
      <c r="J1964" s="36">
        <f>_xll.DTC.CPR.ValueForVariable($A1964,J$10)</f>
        <v>0</v>
      </c>
      <c r="K1964" s="36">
        <f>_xll.DTC.CPR.ValueForVariable($A1964,K$10)</f>
        <v>0</v>
      </c>
      <c r="L1964" s="36">
        <f>_xll.DTC.CPR.ValueForVariable($A1964,L$10)</f>
        <v>0</v>
      </c>
      <c r="M1964" s="36">
        <f>_xll.DTC.CPR.ValueForVariable($A1964,M$10)</f>
        <v>0</v>
      </c>
      <c r="N1964" s="36">
        <f>_xll.DTC.CPR.ValueForVariable($A1964,N$10)</f>
        <v>0</v>
      </c>
      <c r="O1964" s="36">
        <f>_xll.DTC.CPR.ValueForVariable($A1964,O$10)</f>
        <v>0</v>
      </c>
      <c r="P1964" s="36">
        <f>_xll.DTC.CPR.ValueForVariable($A1964,P$10)</f>
        <v>0</v>
      </c>
      <c r="Q1964" s="36">
        <f>_xll.DTC.CPR.ValueForVariable($A1964,Q$10)</f>
        <v>0</v>
      </c>
      <c r="R1964" s="36">
        <f>_xll.DTC.CPR.ValueForVariable($A1964,R$10)</f>
        <v>0</v>
      </c>
      <c r="S1964" s="36">
        <f>_xll.DTC.CPR.ValueForVariable($A1964,S$10)</f>
        <v>0</v>
      </c>
      <c r="T1964" s="36">
        <f>_xll.DTC.CPR.ValueForVariable($A1964,T$10)</f>
        <v>0</v>
      </c>
      <c r="U1964" s="36">
        <f>_xll.DTC.CPR.ValueForVariable($A1964,U$10)</f>
        <v>0</v>
      </c>
      <c r="V1964" s="36">
        <f>_xll.DTC.CPR.ValueForVariable($A1964,V$10)</f>
        <v>0</v>
      </c>
      <c r="W1964" s="36">
        <f>_xll.DTC.CPR.ValueForVariable($A1964,W$10)</f>
        <v>0</v>
      </c>
      <c r="X1964" s="36">
        <f>_xll.DTC.CPR.ValueForVariable($A1964,X$10)</f>
        <v>0</v>
      </c>
      <c r="Y1964" s="36">
        <f>_xll.DTC.CPR.ValueForVariable($A1964,Y$10)</f>
        <v>0</v>
      </c>
      <c r="Z1964" s="36">
        <f>_xll.DTC.CPR.ValueForVariable($A1964,Z$10)</f>
        <v>0</v>
      </c>
      <c r="AA1964" s="36">
        <f>_xll.DTC.CPR.ValueForVariable($A1964,AA$10)</f>
        <v>0</v>
      </c>
      <c r="AB1964" s="36">
        <f>_xll.DTC.CPR.ValueForVariable($A1964,AB$10)</f>
        <v>0</v>
      </c>
      <c r="AC1964" s="36">
        <f>_xll.DTC.CPR.ValueForVariable($A1964,AC$10)</f>
        <v>0</v>
      </c>
      <c r="AD1964" s="36">
        <f>_xll.DTC.CPR.ValueForVariable($A1964,AD$10)</f>
        <v>0</v>
      </c>
      <c r="AE1964" s="36">
        <f>_xll.DTC.CPR.ValueForVariable($A1964,AE$10)</f>
        <v>0</v>
      </c>
      <c r="AF1964" s="36">
        <f>_xll.DTC.CPR.ValueForVariable($A1964,AF$10)</f>
        <v>0</v>
      </c>
      <c r="AG1964" s="36">
        <f>_xll.DTC.CPR.ValueForVariable($A1964,AG$10)</f>
        <v>0</v>
      </c>
      <c r="AH1964" s="36">
        <f>_xll.DTC.CPR.ValueForVariable($A1964,AH$10)</f>
        <v>0</v>
      </c>
      <c r="AI1964" s="36">
        <f>_xll.DTC.CPR.ValueForVariable($A1964,AI$10)</f>
        <v>0</v>
      </c>
      <c r="AJ1964" s="36">
        <f>_xll.DTC.CPR.ValueForVariable($A1964,AJ$10)</f>
        <v>0</v>
      </c>
      <c r="AK1964" s="36">
        <f>_xll.DTC.CPR.ValueForVariable($A1964,AK$10)</f>
        <v>0</v>
      </c>
      <c r="AL1964" s="36">
        <f>_xll.DTC.CPR.MinimumForVariable($A1964,AL$10)</f>
        <v>0</v>
      </c>
      <c r="AM1964" s="36">
        <f>_xll.DTC.CPR.MaximumForVariable($A1964,AM$10)</f>
        <v>0</v>
      </c>
    </row>
    <row r="1965" spans="1:39" x14ac:dyDescent="0.35">
      <c r="A1965" s="36" t="str">
        <f>_xll.DTC.CPR.Calculate($B$1,$B$2,$B$3,D1965,E1965,C1965,B1965,F1965,$B$4,G1965)</f>
        <v>CID=1324238531</v>
      </c>
      <c r="B1965" s="36">
        <f>B1964</f>
        <v>18</v>
      </c>
      <c r="C1965" s="34">
        <f t="shared" si="260"/>
        <v>-2.5</v>
      </c>
      <c r="D1965" s="36">
        <f>'TTH375-noEcon_A'!AL1965+('TTH375-noEcon_A'!AM1965-'TTH375-noEcon_A'!AL1965)*0.75</f>
        <v>0</v>
      </c>
      <c r="E1965" s="36">
        <f t="shared" ref="E1965:E1994" si="261">E1964</f>
        <v>4</v>
      </c>
      <c r="F1965" s="36">
        <f t="shared" si="256"/>
        <v>23</v>
      </c>
      <c r="G1965" s="36">
        <f t="shared" ref="G1965:G1994" si="262">MAX(0,F1965/5)</f>
        <v>4.5999999999999996</v>
      </c>
      <c r="H1965" s="36">
        <f>_xll.DTC.CPR.ValueForVariable($A1965,H$10)</f>
        <v>0</v>
      </c>
      <c r="I1965" s="36">
        <f>_xll.DTC.CPR.ValueForVariable($A1965,I$10)</f>
        <v>0</v>
      </c>
      <c r="J1965" s="36">
        <f>_xll.DTC.CPR.ValueForVariable($A1965,J$10)</f>
        <v>0</v>
      </c>
      <c r="K1965" s="36">
        <f>_xll.DTC.CPR.ValueForVariable($A1965,K$10)</f>
        <v>0</v>
      </c>
      <c r="L1965" s="36">
        <f>_xll.DTC.CPR.ValueForVariable($A1965,L$10)</f>
        <v>0</v>
      </c>
      <c r="M1965" s="36">
        <f>_xll.DTC.CPR.ValueForVariable($A1965,M$10)</f>
        <v>0</v>
      </c>
      <c r="N1965" s="36">
        <f>_xll.DTC.CPR.ValueForVariable($A1965,N$10)</f>
        <v>0</v>
      </c>
      <c r="O1965" s="36">
        <f>_xll.DTC.CPR.ValueForVariable($A1965,O$10)</f>
        <v>0</v>
      </c>
      <c r="P1965" s="36">
        <f>_xll.DTC.CPR.ValueForVariable($A1965,P$10)</f>
        <v>0</v>
      </c>
      <c r="Q1965" s="36">
        <f>_xll.DTC.CPR.ValueForVariable($A1965,Q$10)</f>
        <v>0</v>
      </c>
      <c r="R1965" s="36">
        <f>_xll.DTC.CPR.ValueForVariable($A1965,R$10)</f>
        <v>0</v>
      </c>
      <c r="S1965" s="36">
        <f>_xll.DTC.CPR.ValueForVariable($A1965,S$10)</f>
        <v>0</v>
      </c>
      <c r="T1965" s="36">
        <f>_xll.DTC.CPR.ValueForVariable($A1965,T$10)</f>
        <v>0</v>
      </c>
      <c r="U1965" s="36">
        <f>_xll.DTC.CPR.ValueForVariable($A1965,U$10)</f>
        <v>0</v>
      </c>
      <c r="V1965" s="36">
        <f>_xll.DTC.CPR.ValueForVariable($A1965,V$10)</f>
        <v>0</v>
      </c>
      <c r="W1965" s="36">
        <f>_xll.DTC.CPR.ValueForVariable($A1965,W$10)</f>
        <v>0</v>
      </c>
      <c r="X1965" s="36">
        <f>_xll.DTC.CPR.ValueForVariable($A1965,X$10)</f>
        <v>0</v>
      </c>
      <c r="Y1965" s="36">
        <f>_xll.DTC.CPR.ValueForVariable($A1965,Y$10)</f>
        <v>0</v>
      </c>
      <c r="Z1965" s="36">
        <f>_xll.DTC.CPR.ValueForVariable($A1965,Z$10)</f>
        <v>0</v>
      </c>
      <c r="AA1965" s="36">
        <f>_xll.DTC.CPR.ValueForVariable($A1965,AA$10)</f>
        <v>0</v>
      </c>
      <c r="AB1965" s="36">
        <f>_xll.DTC.CPR.ValueForVariable($A1965,AB$10)</f>
        <v>0</v>
      </c>
      <c r="AC1965" s="36">
        <f>_xll.DTC.CPR.ValueForVariable($A1965,AC$10)</f>
        <v>0</v>
      </c>
      <c r="AD1965" s="36">
        <f>_xll.DTC.CPR.ValueForVariable($A1965,AD$10)</f>
        <v>0</v>
      </c>
      <c r="AE1965" s="36">
        <f>_xll.DTC.CPR.ValueForVariable($A1965,AE$10)</f>
        <v>0</v>
      </c>
      <c r="AF1965" s="36">
        <f>_xll.DTC.CPR.ValueForVariable($A1965,AF$10)</f>
        <v>0</v>
      </c>
      <c r="AG1965" s="36">
        <f>_xll.DTC.CPR.ValueForVariable($A1965,AG$10)</f>
        <v>0</v>
      </c>
      <c r="AH1965" s="36">
        <f>_xll.DTC.CPR.ValueForVariable($A1965,AH$10)</f>
        <v>0</v>
      </c>
      <c r="AI1965" s="36">
        <f>_xll.DTC.CPR.ValueForVariable($A1965,AI$10)</f>
        <v>0</v>
      </c>
      <c r="AJ1965" s="36">
        <f>_xll.DTC.CPR.ValueForVariable($A1965,AJ$10)</f>
        <v>0</v>
      </c>
      <c r="AK1965" s="36">
        <f>_xll.DTC.CPR.ValueForVariable($A1965,AK$10)</f>
        <v>0</v>
      </c>
      <c r="AL1965" s="36">
        <f>_xll.DTC.CPR.MinimumForVariable($A1965,AL$10)</f>
        <v>0</v>
      </c>
      <c r="AM1965" s="36">
        <f>_xll.DTC.CPR.MaximumForVariable($A1965,AM$10)</f>
        <v>0</v>
      </c>
    </row>
    <row r="1966" spans="1:39" x14ac:dyDescent="0.35">
      <c r="A1966" s="36" t="str">
        <f>_xll.DTC.CPR.Calculate($B$1,$B$2,$B$3,D1966,E1966,C1966,B1966,F1966,$B$4,G1966)</f>
        <v>CID=1324238562</v>
      </c>
      <c r="B1966" s="36">
        <f t="shared" ref="B1966:B1994" si="263">B1965</f>
        <v>18</v>
      </c>
      <c r="C1966" s="34">
        <f t="shared" si="260"/>
        <v>0</v>
      </c>
      <c r="D1966" s="36">
        <f>'TTH375-noEcon_A'!AL1966+('TTH375-noEcon_A'!AM1966-'TTH375-noEcon_A'!AL1966)*0.75</f>
        <v>0</v>
      </c>
      <c r="E1966" s="36">
        <f t="shared" si="261"/>
        <v>4</v>
      </c>
      <c r="F1966" s="36">
        <f t="shared" si="256"/>
        <v>23</v>
      </c>
      <c r="G1966" s="36">
        <f t="shared" si="262"/>
        <v>4.5999999999999996</v>
      </c>
      <c r="H1966" s="36">
        <f>_xll.DTC.CPR.ValueForVariable($A1966,H$10)</f>
        <v>0</v>
      </c>
      <c r="I1966" s="36">
        <f>_xll.DTC.CPR.ValueForVariable($A1966,I$10)</f>
        <v>0</v>
      </c>
      <c r="J1966" s="36">
        <f>_xll.DTC.CPR.ValueForVariable($A1966,J$10)</f>
        <v>0</v>
      </c>
      <c r="K1966" s="36">
        <f>_xll.DTC.CPR.ValueForVariable($A1966,K$10)</f>
        <v>0</v>
      </c>
      <c r="L1966" s="36">
        <f>_xll.DTC.CPR.ValueForVariable($A1966,L$10)</f>
        <v>0</v>
      </c>
      <c r="M1966" s="36">
        <f>_xll.DTC.CPR.ValueForVariable($A1966,M$10)</f>
        <v>0</v>
      </c>
      <c r="N1966" s="36">
        <f>_xll.DTC.CPR.ValueForVariable($A1966,N$10)</f>
        <v>0</v>
      </c>
      <c r="O1966" s="36">
        <f>_xll.DTC.CPR.ValueForVariable($A1966,O$10)</f>
        <v>0</v>
      </c>
      <c r="P1966" s="36">
        <f>_xll.DTC.CPR.ValueForVariable($A1966,P$10)</f>
        <v>0</v>
      </c>
      <c r="Q1966" s="36">
        <f>_xll.DTC.CPR.ValueForVariable($A1966,Q$10)</f>
        <v>0</v>
      </c>
      <c r="R1966" s="36">
        <f>_xll.DTC.CPR.ValueForVariable($A1966,R$10)</f>
        <v>0</v>
      </c>
      <c r="S1966" s="36">
        <f>_xll.DTC.CPR.ValueForVariable($A1966,S$10)</f>
        <v>0</v>
      </c>
      <c r="T1966" s="36">
        <f>_xll.DTC.CPR.ValueForVariable($A1966,T$10)</f>
        <v>0</v>
      </c>
      <c r="U1966" s="36">
        <f>_xll.DTC.CPR.ValueForVariable($A1966,U$10)</f>
        <v>0</v>
      </c>
      <c r="V1966" s="36">
        <f>_xll.DTC.CPR.ValueForVariable($A1966,V$10)</f>
        <v>0</v>
      </c>
      <c r="W1966" s="36">
        <f>_xll.DTC.CPR.ValueForVariable($A1966,W$10)</f>
        <v>0</v>
      </c>
      <c r="X1966" s="36">
        <f>_xll.DTC.CPR.ValueForVariable($A1966,X$10)</f>
        <v>0</v>
      </c>
      <c r="Y1966" s="36">
        <f>_xll.DTC.CPR.ValueForVariable($A1966,Y$10)</f>
        <v>0</v>
      </c>
      <c r="Z1966" s="36">
        <f>_xll.DTC.CPR.ValueForVariable($A1966,Z$10)</f>
        <v>0</v>
      </c>
      <c r="AA1966" s="36">
        <f>_xll.DTC.CPR.ValueForVariable($A1966,AA$10)</f>
        <v>0</v>
      </c>
      <c r="AB1966" s="36">
        <f>_xll.DTC.CPR.ValueForVariable($A1966,AB$10)</f>
        <v>0</v>
      </c>
      <c r="AC1966" s="36">
        <f>_xll.DTC.CPR.ValueForVariable($A1966,AC$10)</f>
        <v>0</v>
      </c>
      <c r="AD1966" s="36">
        <f>_xll.DTC.CPR.ValueForVariable($A1966,AD$10)</f>
        <v>0</v>
      </c>
      <c r="AE1966" s="36">
        <f>_xll.DTC.CPR.ValueForVariable($A1966,AE$10)</f>
        <v>0</v>
      </c>
      <c r="AF1966" s="36">
        <f>_xll.DTC.CPR.ValueForVariable($A1966,AF$10)</f>
        <v>0</v>
      </c>
      <c r="AG1966" s="36">
        <f>_xll.DTC.CPR.ValueForVariable($A1966,AG$10)</f>
        <v>0</v>
      </c>
      <c r="AH1966" s="36">
        <f>_xll.DTC.CPR.ValueForVariable($A1966,AH$10)</f>
        <v>0</v>
      </c>
      <c r="AI1966" s="36">
        <f>_xll.DTC.CPR.ValueForVariable($A1966,AI$10)</f>
        <v>0</v>
      </c>
      <c r="AJ1966" s="36">
        <f>_xll.DTC.CPR.ValueForVariable($A1966,AJ$10)</f>
        <v>0</v>
      </c>
      <c r="AK1966" s="36">
        <f>_xll.DTC.CPR.ValueForVariable($A1966,AK$10)</f>
        <v>0</v>
      </c>
      <c r="AL1966" s="36">
        <f>_xll.DTC.CPR.MinimumForVariable($A1966,AL$10)</f>
        <v>0</v>
      </c>
      <c r="AM1966" s="36">
        <f>_xll.DTC.CPR.MaximumForVariable($A1966,AM$10)</f>
        <v>0</v>
      </c>
    </row>
    <row r="1967" spans="1:39" x14ac:dyDescent="0.35">
      <c r="A1967" s="36" t="str">
        <f>_xll.DTC.CPR.Calculate($B$1,$B$2,$B$3,D1967,E1967,C1967,B1967,F1967,$B$4,G1967)</f>
        <v>CID=1324238593</v>
      </c>
      <c r="B1967" s="36">
        <f t="shared" si="263"/>
        <v>18</v>
      </c>
      <c r="C1967" s="34">
        <f t="shared" si="260"/>
        <v>2.5</v>
      </c>
      <c r="D1967" s="36">
        <f>'TTH375-noEcon_A'!AL1967+('TTH375-noEcon_A'!AM1967-'TTH375-noEcon_A'!AL1967)*0.75</f>
        <v>0</v>
      </c>
      <c r="E1967" s="36">
        <f t="shared" si="261"/>
        <v>4</v>
      </c>
      <c r="F1967" s="36">
        <f t="shared" si="256"/>
        <v>23</v>
      </c>
      <c r="G1967" s="36">
        <f t="shared" si="262"/>
        <v>4.5999999999999996</v>
      </c>
      <c r="H1967" s="36">
        <f>_xll.DTC.CPR.ValueForVariable($A1967,H$10)</f>
        <v>0</v>
      </c>
      <c r="I1967" s="36">
        <f>_xll.DTC.CPR.ValueForVariable($A1967,I$10)</f>
        <v>0</v>
      </c>
      <c r="J1967" s="36">
        <f>_xll.DTC.CPR.ValueForVariable($A1967,J$10)</f>
        <v>0</v>
      </c>
      <c r="K1967" s="36">
        <f>_xll.DTC.CPR.ValueForVariable($A1967,K$10)</f>
        <v>0</v>
      </c>
      <c r="L1967" s="36">
        <f>_xll.DTC.CPR.ValueForVariable($A1967,L$10)</f>
        <v>0</v>
      </c>
      <c r="M1967" s="36">
        <f>_xll.DTC.CPR.ValueForVariable($A1967,M$10)</f>
        <v>0</v>
      </c>
      <c r="N1967" s="36">
        <f>_xll.DTC.CPR.ValueForVariable($A1967,N$10)</f>
        <v>0</v>
      </c>
      <c r="O1967" s="36">
        <f>_xll.DTC.CPR.ValueForVariable($A1967,O$10)</f>
        <v>0</v>
      </c>
      <c r="P1967" s="36">
        <f>_xll.DTC.CPR.ValueForVariable($A1967,P$10)</f>
        <v>0</v>
      </c>
      <c r="Q1967" s="36">
        <f>_xll.DTC.CPR.ValueForVariable($A1967,Q$10)</f>
        <v>0</v>
      </c>
      <c r="R1967" s="36">
        <f>_xll.DTC.CPR.ValueForVariable($A1967,R$10)</f>
        <v>0</v>
      </c>
      <c r="S1967" s="36">
        <f>_xll.DTC.CPR.ValueForVariable($A1967,S$10)</f>
        <v>0</v>
      </c>
      <c r="T1967" s="36">
        <f>_xll.DTC.CPR.ValueForVariable($A1967,T$10)</f>
        <v>0</v>
      </c>
      <c r="U1967" s="36">
        <f>_xll.DTC.CPR.ValueForVariable($A1967,U$10)</f>
        <v>0</v>
      </c>
      <c r="V1967" s="36">
        <f>_xll.DTC.CPR.ValueForVariable($A1967,V$10)</f>
        <v>0</v>
      </c>
      <c r="W1967" s="36">
        <f>_xll.DTC.CPR.ValueForVariable($A1967,W$10)</f>
        <v>0</v>
      </c>
      <c r="X1967" s="36">
        <f>_xll.DTC.CPR.ValueForVariable($A1967,X$10)</f>
        <v>0</v>
      </c>
      <c r="Y1967" s="36">
        <f>_xll.DTC.CPR.ValueForVariable($A1967,Y$10)</f>
        <v>0</v>
      </c>
      <c r="Z1967" s="36">
        <f>_xll.DTC.CPR.ValueForVariable($A1967,Z$10)</f>
        <v>0</v>
      </c>
      <c r="AA1967" s="36">
        <f>_xll.DTC.CPR.ValueForVariable($A1967,AA$10)</f>
        <v>0</v>
      </c>
      <c r="AB1967" s="36">
        <f>_xll.DTC.CPR.ValueForVariable($A1967,AB$10)</f>
        <v>0</v>
      </c>
      <c r="AC1967" s="36">
        <f>_xll.DTC.CPR.ValueForVariable($A1967,AC$10)</f>
        <v>0</v>
      </c>
      <c r="AD1967" s="36">
        <f>_xll.DTC.CPR.ValueForVariable($A1967,AD$10)</f>
        <v>0</v>
      </c>
      <c r="AE1967" s="36">
        <f>_xll.DTC.CPR.ValueForVariable($A1967,AE$10)</f>
        <v>0</v>
      </c>
      <c r="AF1967" s="36">
        <f>_xll.DTC.CPR.ValueForVariable($A1967,AF$10)</f>
        <v>0</v>
      </c>
      <c r="AG1967" s="36">
        <f>_xll.DTC.CPR.ValueForVariable($A1967,AG$10)</f>
        <v>0</v>
      </c>
      <c r="AH1967" s="36">
        <f>_xll.DTC.CPR.ValueForVariable($A1967,AH$10)</f>
        <v>0</v>
      </c>
      <c r="AI1967" s="36">
        <f>_xll.DTC.CPR.ValueForVariable($A1967,AI$10)</f>
        <v>0</v>
      </c>
      <c r="AJ1967" s="36">
        <f>_xll.DTC.CPR.ValueForVariable($A1967,AJ$10)</f>
        <v>0</v>
      </c>
      <c r="AK1967" s="36">
        <f>_xll.DTC.CPR.ValueForVariable($A1967,AK$10)</f>
        <v>0</v>
      </c>
      <c r="AL1967" s="36">
        <f>_xll.DTC.CPR.MinimumForVariable($A1967,AL$10)</f>
        <v>0</v>
      </c>
      <c r="AM1967" s="36">
        <f>_xll.DTC.CPR.MaximumForVariable($A1967,AM$10)</f>
        <v>0</v>
      </c>
    </row>
    <row r="1968" spans="1:39" x14ac:dyDescent="0.35">
      <c r="A1968" s="36" t="str">
        <f>_xll.DTC.CPR.Calculate($B$1,$B$2,$B$3,D1968,E1968,C1968,B1968,F1968,$B$4,G1968)</f>
        <v>CID=1324238624</v>
      </c>
      <c r="B1968" s="36">
        <f t="shared" si="263"/>
        <v>18</v>
      </c>
      <c r="C1968" s="34">
        <f t="shared" si="260"/>
        <v>5</v>
      </c>
      <c r="D1968" s="36">
        <f>'TTH375-noEcon_A'!AL1968+('TTH375-noEcon_A'!AM1968-'TTH375-noEcon_A'!AL1968)*0.75</f>
        <v>0</v>
      </c>
      <c r="E1968" s="36">
        <f t="shared" si="261"/>
        <v>4</v>
      </c>
      <c r="F1968" s="36">
        <f t="shared" si="256"/>
        <v>23</v>
      </c>
      <c r="G1968" s="36">
        <f t="shared" si="262"/>
        <v>4.5999999999999996</v>
      </c>
      <c r="H1968" s="36">
        <f>_xll.DTC.CPR.ValueForVariable($A1968,H$10)</f>
        <v>0</v>
      </c>
      <c r="I1968" s="36">
        <f>_xll.DTC.CPR.ValueForVariable($A1968,I$10)</f>
        <v>0</v>
      </c>
      <c r="J1968" s="36">
        <f>_xll.DTC.CPR.ValueForVariable($A1968,J$10)</f>
        <v>0</v>
      </c>
      <c r="K1968" s="36">
        <f>_xll.DTC.CPR.ValueForVariable($A1968,K$10)</f>
        <v>0</v>
      </c>
      <c r="L1968" s="36">
        <f>_xll.DTC.CPR.ValueForVariable($A1968,L$10)</f>
        <v>0</v>
      </c>
      <c r="M1968" s="36">
        <f>_xll.DTC.CPR.ValueForVariable($A1968,M$10)</f>
        <v>0</v>
      </c>
      <c r="N1968" s="36">
        <f>_xll.DTC.CPR.ValueForVariable($A1968,N$10)</f>
        <v>0</v>
      </c>
      <c r="O1968" s="36">
        <f>_xll.DTC.CPR.ValueForVariable($A1968,O$10)</f>
        <v>0</v>
      </c>
      <c r="P1968" s="36">
        <f>_xll.DTC.CPR.ValueForVariable($A1968,P$10)</f>
        <v>0</v>
      </c>
      <c r="Q1968" s="36">
        <f>_xll.DTC.CPR.ValueForVariable($A1968,Q$10)</f>
        <v>0</v>
      </c>
      <c r="R1968" s="36">
        <f>_xll.DTC.CPR.ValueForVariable($A1968,R$10)</f>
        <v>0</v>
      </c>
      <c r="S1968" s="36">
        <f>_xll.DTC.CPR.ValueForVariable($A1968,S$10)</f>
        <v>0</v>
      </c>
      <c r="T1968" s="36">
        <f>_xll.DTC.CPR.ValueForVariable($A1968,T$10)</f>
        <v>0</v>
      </c>
      <c r="U1968" s="36">
        <f>_xll.DTC.CPR.ValueForVariable($A1968,U$10)</f>
        <v>0</v>
      </c>
      <c r="V1968" s="36">
        <f>_xll.DTC.CPR.ValueForVariable($A1968,V$10)</f>
        <v>0</v>
      </c>
      <c r="W1968" s="36">
        <f>_xll.DTC.CPR.ValueForVariable($A1968,W$10)</f>
        <v>0</v>
      </c>
      <c r="X1968" s="36">
        <f>_xll.DTC.CPR.ValueForVariable($A1968,X$10)</f>
        <v>0</v>
      </c>
      <c r="Y1968" s="36">
        <f>_xll.DTC.CPR.ValueForVariable($A1968,Y$10)</f>
        <v>0</v>
      </c>
      <c r="Z1968" s="36">
        <f>_xll.DTC.CPR.ValueForVariable($A1968,Z$10)</f>
        <v>0</v>
      </c>
      <c r="AA1968" s="36">
        <f>_xll.DTC.CPR.ValueForVariable($A1968,AA$10)</f>
        <v>0</v>
      </c>
      <c r="AB1968" s="36">
        <f>_xll.DTC.CPR.ValueForVariable($A1968,AB$10)</f>
        <v>0</v>
      </c>
      <c r="AC1968" s="36">
        <f>_xll.DTC.CPR.ValueForVariable($A1968,AC$10)</f>
        <v>0</v>
      </c>
      <c r="AD1968" s="36">
        <f>_xll.DTC.CPR.ValueForVariable($A1968,AD$10)</f>
        <v>0</v>
      </c>
      <c r="AE1968" s="36">
        <f>_xll.DTC.CPR.ValueForVariable($A1968,AE$10)</f>
        <v>0</v>
      </c>
      <c r="AF1968" s="36">
        <f>_xll.DTC.CPR.ValueForVariable($A1968,AF$10)</f>
        <v>0</v>
      </c>
      <c r="AG1968" s="36">
        <f>_xll.DTC.CPR.ValueForVariable($A1968,AG$10)</f>
        <v>0</v>
      </c>
      <c r="AH1968" s="36">
        <f>_xll.DTC.CPR.ValueForVariable($A1968,AH$10)</f>
        <v>0</v>
      </c>
      <c r="AI1968" s="36">
        <f>_xll.DTC.CPR.ValueForVariable($A1968,AI$10)</f>
        <v>0</v>
      </c>
      <c r="AJ1968" s="36">
        <f>_xll.DTC.CPR.ValueForVariable($A1968,AJ$10)</f>
        <v>0</v>
      </c>
      <c r="AK1968" s="36">
        <f>_xll.DTC.CPR.ValueForVariable($A1968,AK$10)</f>
        <v>0</v>
      </c>
      <c r="AL1968" s="36">
        <f>_xll.DTC.CPR.MinimumForVariable($A1968,AL$10)</f>
        <v>0</v>
      </c>
      <c r="AM1968" s="36">
        <f>_xll.DTC.CPR.MaximumForVariable($A1968,AM$10)</f>
        <v>0</v>
      </c>
    </row>
    <row r="1969" spans="1:39" x14ac:dyDescent="0.35">
      <c r="A1969" s="36" t="str">
        <f>_xll.DTC.CPR.Calculate($B$1,$B$2,$B$3,D1969,E1969,C1969,B1969,F1969,$B$4,G1969)</f>
        <v>CID=1324238655</v>
      </c>
      <c r="B1969" s="36">
        <f t="shared" si="263"/>
        <v>18</v>
      </c>
      <c r="C1969" s="34">
        <f t="shared" si="260"/>
        <v>7.5</v>
      </c>
      <c r="D1969" s="36">
        <f>'TTH375-noEcon_A'!AL1969+('TTH375-noEcon_A'!AM1969-'TTH375-noEcon_A'!AL1969)*0.75</f>
        <v>0</v>
      </c>
      <c r="E1969" s="36">
        <f t="shared" si="261"/>
        <v>4</v>
      </c>
      <c r="F1969" s="36">
        <f t="shared" si="256"/>
        <v>23</v>
      </c>
      <c r="G1969" s="36">
        <f t="shared" si="262"/>
        <v>4.5999999999999996</v>
      </c>
      <c r="H1969" s="36">
        <f>_xll.DTC.CPR.ValueForVariable($A1969,H$10)</f>
        <v>0</v>
      </c>
      <c r="I1969" s="36">
        <f>_xll.DTC.CPR.ValueForVariable($A1969,I$10)</f>
        <v>0</v>
      </c>
      <c r="J1969" s="36">
        <f>_xll.DTC.CPR.ValueForVariable($A1969,J$10)</f>
        <v>0</v>
      </c>
      <c r="K1969" s="36">
        <f>_xll.DTC.CPR.ValueForVariable($A1969,K$10)</f>
        <v>0</v>
      </c>
      <c r="L1969" s="36">
        <f>_xll.DTC.CPR.ValueForVariable($A1969,L$10)</f>
        <v>0</v>
      </c>
      <c r="M1969" s="36">
        <f>_xll.DTC.CPR.ValueForVariable($A1969,M$10)</f>
        <v>0</v>
      </c>
      <c r="N1969" s="36">
        <f>_xll.DTC.CPR.ValueForVariable($A1969,N$10)</f>
        <v>0</v>
      </c>
      <c r="O1969" s="36">
        <f>_xll.DTC.CPR.ValueForVariable($A1969,O$10)</f>
        <v>0</v>
      </c>
      <c r="P1969" s="36">
        <f>_xll.DTC.CPR.ValueForVariable($A1969,P$10)</f>
        <v>0</v>
      </c>
      <c r="Q1969" s="36">
        <f>_xll.DTC.CPR.ValueForVariable($A1969,Q$10)</f>
        <v>0</v>
      </c>
      <c r="R1969" s="36">
        <f>_xll.DTC.CPR.ValueForVariable($A1969,R$10)</f>
        <v>0</v>
      </c>
      <c r="S1969" s="36">
        <f>_xll.DTC.CPR.ValueForVariable($A1969,S$10)</f>
        <v>0</v>
      </c>
      <c r="T1969" s="36">
        <f>_xll.DTC.CPR.ValueForVariable($A1969,T$10)</f>
        <v>0</v>
      </c>
      <c r="U1969" s="36">
        <f>_xll.DTC.CPR.ValueForVariable($A1969,U$10)</f>
        <v>0</v>
      </c>
      <c r="V1969" s="36">
        <f>_xll.DTC.CPR.ValueForVariable($A1969,V$10)</f>
        <v>0</v>
      </c>
      <c r="W1969" s="36">
        <f>_xll.DTC.CPR.ValueForVariable($A1969,W$10)</f>
        <v>0</v>
      </c>
      <c r="X1969" s="36">
        <f>_xll.DTC.CPR.ValueForVariable($A1969,X$10)</f>
        <v>0</v>
      </c>
      <c r="Y1969" s="36">
        <f>_xll.DTC.CPR.ValueForVariable($A1969,Y$10)</f>
        <v>0</v>
      </c>
      <c r="Z1969" s="36">
        <f>_xll.DTC.CPR.ValueForVariable($A1969,Z$10)</f>
        <v>0</v>
      </c>
      <c r="AA1969" s="36">
        <f>_xll.DTC.CPR.ValueForVariable($A1969,AA$10)</f>
        <v>0</v>
      </c>
      <c r="AB1969" s="36">
        <f>_xll.DTC.CPR.ValueForVariable($A1969,AB$10)</f>
        <v>0</v>
      </c>
      <c r="AC1969" s="36">
        <f>_xll.DTC.CPR.ValueForVariable($A1969,AC$10)</f>
        <v>0</v>
      </c>
      <c r="AD1969" s="36">
        <f>_xll.DTC.CPR.ValueForVariable($A1969,AD$10)</f>
        <v>0</v>
      </c>
      <c r="AE1969" s="36">
        <f>_xll.DTC.CPR.ValueForVariable($A1969,AE$10)</f>
        <v>0</v>
      </c>
      <c r="AF1969" s="36">
        <f>_xll.DTC.CPR.ValueForVariable($A1969,AF$10)</f>
        <v>0</v>
      </c>
      <c r="AG1969" s="36">
        <f>_xll.DTC.CPR.ValueForVariable($A1969,AG$10)</f>
        <v>0</v>
      </c>
      <c r="AH1969" s="36">
        <f>_xll.DTC.CPR.ValueForVariable($A1969,AH$10)</f>
        <v>0</v>
      </c>
      <c r="AI1969" s="36">
        <f>_xll.DTC.CPR.ValueForVariable($A1969,AI$10)</f>
        <v>0</v>
      </c>
      <c r="AJ1969" s="36">
        <f>_xll.DTC.CPR.ValueForVariable($A1969,AJ$10)</f>
        <v>0</v>
      </c>
      <c r="AK1969" s="36">
        <f>_xll.DTC.CPR.ValueForVariable($A1969,AK$10)</f>
        <v>0</v>
      </c>
      <c r="AL1969" s="36">
        <f>_xll.DTC.CPR.MinimumForVariable($A1969,AL$10)</f>
        <v>0</v>
      </c>
      <c r="AM1969" s="36">
        <f>_xll.DTC.CPR.MaximumForVariable($A1969,AM$10)</f>
        <v>0</v>
      </c>
    </row>
    <row r="1970" spans="1:39" x14ac:dyDescent="0.35">
      <c r="A1970" s="36" t="str">
        <f>_xll.DTC.CPR.Calculate($B$1,$B$2,$B$3,D1970,E1970,C1970,B1970,F1970,$B$4,G1970)</f>
        <v>CID=-1888999741</v>
      </c>
      <c r="B1970" s="36">
        <f t="shared" si="263"/>
        <v>18</v>
      </c>
      <c r="C1970" s="34">
        <f t="shared" si="260"/>
        <v>10</v>
      </c>
      <c r="D1970" s="36">
        <f>'TTH375-noEcon_A'!AL1970+('TTH375-noEcon_A'!AM1970-'TTH375-noEcon_A'!AL1970)*0.75</f>
        <v>0</v>
      </c>
      <c r="E1970" s="36">
        <f t="shared" si="261"/>
        <v>4</v>
      </c>
      <c r="F1970" s="36">
        <f t="shared" si="256"/>
        <v>23</v>
      </c>
      <c r="G1970" s="36">
        <f t="shared" si="262"/>
        <v>4.5999999999999996</v>
      </c>
      <c r="H1970" s="36">
        <f>_xll.DTC.CPR.ValueForVariable($A1970,H$10)</f>
        <v>0</v>
      </c>
      <c r="I1970" s="36">
        <f>_xll.DTC.CPR.ValueForVariable($A1970,I$10)</f>
        <v>0</v>
      </c>
      <c r="J1970" s="36">
        <f>_xll.DTC.CPR.ValueForVariable($A1970,J$10)</f>
        <v>0</v>
      </c>
      <c r="K1970" s="36">
        <f>_xll.DTC.CPR.ValueForVariable($A1970,K$10)</f>
        <v>0</v>
      </c>
      <c r="L1970" s="36">
        <f>_xll.DTC.CPR.ValueForVariable($A1970,L$10)</f>
        <v>0</v>
      </c>
      <c r="M1970" s="36">
        <f>_xll.DTC.CPR.ValueForVariable($A1970,M$10)</f>
        <v>0</v>
      </c>
      <c r="N1970" s="36">
        <f>_xll.DTC.CPR.ValueForVariable($A1970,N$10)</f>
        <v>0</v>
      </c>
      <c r="O1970" s="36">
        <f>_xll.DTC.CPR.ValueForVariable($A1970,O$10)</f>
        <v>0</v>
      </c>
      <c r="P1970" s="36">
        <f>_xll.DTC.CPR.ValueForVariable($A1970,P$10)</f>
        <v>0</v>
      </c>
      <c r="Q1970" s="36">
        <f>_xll.DTC.CPR.ValueForVariable($A1970,Q$10)</f>
        <v>0</v>
      </c>
      <c r="R1970" s="36">
        <f>_xll.DTC.CPR.ValueForVariable($A1970,R$10)</f>
        <v>0</v>
      </c>
      <c r="S1970" s="36">
        <f>_xll.DTC.CPR.ValueForVariable($A1970,S$10)</f>
        <v>0</v>
      </c>
      <c r="T1970" s="36">
        <f>_xll.DTC.CPR.ValueForVariable($A1970,T$10)</f>
        <v>0</v>
      </c>
      <c r="U1970" s="36">
        <f>_xll.DTC.CPR.ValueForVariable($A1970,U$10)</f>
        <v>0</v>
      </c>
      <c r="V1970" s="36">
        <f>_xll.DTC.CPR.ValueForVariable($A1970,V$10)</f>
        <v>0</v>
      </c>
      <c r="W1970" s="36">
        <f>_xll.DTC.CPR.ValueForVariable($A1970,W$10)</f>
        <v>0</v>
      </c>
      <c r="X1970" s="36">
        <f>_xll.DTC.CPR.ValueForVariable($A1970,X$10)</f>
        <v>0</v>
      </c>
      <c r="Y1970" s="36">
        <f>_xll.DTC.CPR.ValueForVariable($A1970,Y$10)</f>
        <v>0</v>
      </c>
      <c r="Z1970" s="36">
        <f>_xll.DTC.CPR.ValueForVariable($A1970,Z$10)</f>
        <v>0</v>
      </c>
      <c r="AA1970" s="36">
        <f>_xll.DTC.CPR.ValueForVariable($A1970,AA$10)</f>
        <v>0</v>
      </c>
      <c r="AB1970" s="36">
        <f>_xll.DTC.CPR.ValueForVariable($A1970,AB$10)</f>
        <v>0</v>
      </c>
      <c r="AC1970" s="36">
        <f>_xll.DTC.CPR.ValueForVariable($A1970,AC$10)</f>
        <v>0</v>
      </c>
      <c r="AD1970" s="36">
        <f>_xll.DTC.CPR.ValueForVariable($A1970,AD$10)</f>
        <v>0</v>
      </c>
      <c r="AE1970" s="36">
        <f>_xll.DTC.CPR.ValueForVariable($A1970,AE$10)</f>
        <v>0</v>
      </c>
      <c r="AF1970" s="36">
        <f>_xll.DTC.CPR.ValueForVariable($A1970,AF$10)</f>
        <v>0</v>
      </c>
      <c r="AG1970" s="36">
        <f>_xll.DTC.CPR.ValueForVariable($A1970,AG$10)</f>
        <v>0</v>
      </c>
      <c r="AH1970" s="36">
        <f>_xll.DTC.CPR.ValueForVariable($A1970,AH$10)</f>
        <v>0</v>
      </c>
      <c r="AI1970" s="36">
        <f>_xll.DTC.CPR.ValueForVariable($A1970,AI$10)</f>
        <v>0</v>
      </c>
      <c r="AJ1970" s="36">
        <f>_xll.DTC.CPR.ValueForVariable($A1970,AJ$10)</f>
        <v>0</v>
      </c>
      <c r="AK1970" s="36">
        <f>_xll.DTC.CPR.ValueForVariable($A1970,AK$10)</f>
        <v>0</v>
      </c>
      <c r="AL1970" s="36">
        <f>_xll.DTC.CPR.MinimumForVariable($A1970,AL$10)</f>
        <v>0</v>
      </c>
      <c r="AM1970" s="36">
        <f>_xll.DTC.CPR.MaximumForVariable($A1970,AM$10)</f>
        <v>0</v>
      </c>
    </row>
    <row r="1971" spans="1:39" x14ac:dyDescent="0.35">
      <c r="A1971" s="36" t="str">
        <f>_xll.DTC.CPR.Calculate($B$1,$B$2,$B$3,D1971,E1971,C1971,B1971,F1971,$B$4,G1971)</f>
        <v>CID=-1888999710</v>
      </c>
      <c r="B1971" s="36">
        <f t="shared" si="263"/>
        <v>18</v>
      </c>
      <c r="C1971" s="34">
        <f t="shared" si="260"/>
        <v>12.5</v>
      </c>
      <c r="D1971" s="36">
        <f>'TTH375-noEcon_A'!AL1971+('TTH375-noEcon_A'!AM1971-'TTH375-noEcon_A'!AL1971)*0.75</f>
        <v>0</v>
      </c>
      <c r="E1971" s="36">
        <f t="shared" si="261"/>
        <v>4</v>
      </c>
      <c r="F1971" s="36">
        <f t="shared" si="256"/>
        <v>23</v>
      </c>
      <c r="G1971" s="36">
        <f t="shared" si="262"/>
        <v>4.5999999999999996</v>
      </c>
      <c r="H1971" s="36">
        <f>_xll.DTC.CPR.ValueForVariable($A1971,H$10)</f>
        <v>0</v>
      </c>
      <c r="I1971" s="36">
        <f>_xll.DTC.CPR.ValueForVariable($A1971,I$10)</f>
        <v>0</v>
      </c>
      <c r="J1971" s="36">
        <f>_xll.DTC.CPR.ValueForVariable($A1971,J$10)</f>
        <v>0</v>
      </c>
      <c r="K1971" s="36">
        <f>_xll.DTC.CPR.ValueForVariable($A1971,K$10)</f>
        <v>0</v>
      </c>
      <c r="L1971" s="36">
        <f>_xll.DTC.CPR.ValueForVariable($A1971,L$10)</f>
        <v>0</v>
      </c>
      <c r="M1971" s="36">
        <f>_xll.DTC.CPR.ValueForVariable($A1971,M$10)</f>
        <v>0</v>
      </c>
      <c r="N1971" s="36">
        <f>_xll.DTC.CPR.ValueForVariable($A1971,N$10)</f>
        <v>0</v>
      </c>
      <c r="O1971" s="36">
        <f>_xll.DTC.CPR.ValueForVariable($A1971,O$10)</f>
        <v>0</v>
      </c>
      <c r="P1971" s="36">
        <f>_xll.DTC.CPR.ValueForVariable($A1971,P$10)</f>
        <v>0</v>
      </c>
      <c r="Q1971" s="36">
        <f>_xll.DTC.CPR.ValueForVariable($A1971,Q$10)</f>
        <v>0</v>
      </c>
      <c r="R1971" s="36">
        <f>_xll.DTC.CPR.ValueForVariable($A1971,R$10)</f>
        <v>0</v>
      </c>
      <c r="S1971" s="36">
        <f>_xll.DTC.CPR.ValueForVariable($A1971,S$10)</f>
        <v>0</v>
      </c>
      <c r="T1971" s="36">
        <f>_xll.DTC.CPR.ValueForVariable($A1971,T$10)</f>
        <v>0</v>
      </c>
      <c r="U1971" s="36">
        <f>_xll.DTC.CPR.ValueForVariable($A1971,U$10)</f>
        <v>0</v>
      </c>
      <c r="V1971" s="36">
        <f>_xll.DTC.CPR.ValueForVariable($A1971,V$10)</f>
        <v>0</v>
      </c>
      <c r="W1971" s="36">
        <f>_xll.DTC.CPR.ValueForVariable($A1971,W$10)</f>
        <v>0</v>
      </c>
      <c r="X1971" s="36">
        <f>_xll.DTC.CPR.ValueForVariable($A1971,X$10)</f>
        <v>0</v>
      </c>
      <c r="Y1971" s="36">
        <f>_xll.DTC.CPR.ValueForVariable($A1971,Y$10)</f>
        <v>0</v>
      </c>
      <c r="Z1971" s="36">
        <f>_xll.DTC.CPR.ValueForVariable($A1971,Z$10)</f>
        <v>0</v>
      </c>
      <c r="AA1971" s="36">
        <f>_xll.DTC.CPR.ValueForVariable($A1971,AA$10)</f>
        <v>0</v>
      </c>
      <c r="AB1971" s="36">
        <f>_xll.DTC.CPR.ValueForVariable($A1971,AB$10)</f>
        <v>0</v>
      </c>
      <c r="AC1971" s="36">
        <f>_xll.DTC.CPR.ValueForVariable($A1971,AC$10)</f>
        <v>0</v>
      </c>
      <c r="AD1971" s="36">
        <f>_xll.DTC.CPR.ValueForVariable($A1971,AD$10)</f>
        <v>0</v>
      </c>
      <c r="AE1971" s="36">
        <f>_xll.DTC.CPR.ValueForVariable($A1971,AE$10)</f>
        <v>0</v>
      </c>
      <c r="AF1971" s="36">
        <f>_xll.DTC.CPR.ValueForVariable($A1971,AF$10)</f>
        <v>0</v>
      </c>
      <c r="AG1971" s="36">
        <f>_xll.DTC.CPR.ValueForVariable($A1971,AG$10)</f>
        <v>0</v>
      </c>
      <c r="AH1971" s="36">
        <f>_xll.DTC.CPR.ValueForVariable($A1971,AH$10)</f>
        <v>0</v>
      </c>
      <c r="AI1971" s="36">
        <f>_xll.DTC.CPR.ValueForVariable($A1971,AI$10)</f>
        <v>0</v>
      </c>
      <c r="AJ1971" s="36">
        <f>_xll.DTC.CPR.ValueForVariable($A1971,AJ$10)</f>
        <v>0</v>
      </c>
      <c r="AK1971" s="36">
        <f>_xll.DTC.CPR.ValueForVariable($A1971,AK$10)</f>
        <v>0</v>
      </c>
      <c r="AL1971" s="36">
        <f>_xll.DTC.CPR.MinimumForVariable($A1971,AL$10)</f>
        <v>0</v>
      </c>
      <c r="AM1971" s="36">
        <f>_xll.DTC.CPR.MaximumForVariable($A1971,AM$10)</f>
        <v>0</v>
      </c>
    </row>
    <row r="1972" spans="1:39" x14ac:dyDescent="0.35">
      <c r="A1972" s="36" t="str">
        <f>_xll.DTC.CPR.Calculate($B$1,$B$2,$B$3,D1972,E1972,C1972,B1972,F1972,$B$4,G1972)</f>
        <v>CID=-1888999679</v>
      </c>
      <c r="B1972" s="36">
        <f t="shared" si="263"/>
        <v>18</v>
      </c>
      <c r="C1972" s="34">
        <f t="shared" si="260"/>
        <v>15</v>
      </c>
      <c r="D1972" s="36">
        <f>'TTH375-noEcon_A'!AL1972+('TTH375-noEcon_A'!AM1972-'TTH375-noEcon_A'!AL1972)*0.75</f>
        <v>0</v>
      </c>
      <c r="E1972" s="36">
        <f t="shared" si="261"/>
        <v>4</v>
      </c>
      <c r="F1972" s="36">
        <f t="shared" si="256"/>
        <v>23</v>
      </c>
      <c r="G1972" s="36">
        <f t="shared" si="262"/>
        <v>4.5999999999999996</v>
      </c>
      <c r="H1972" s="36">
        <f>_xll.DTC.CPR.ValueForVariable($A1972,H$10)</f>
        <v>0</v>
      </c>
      <c r="I1972" s="36">
        <f>_xll.DTC.CPR.ValueForVariable($A1972,I$10)</f>
        <v>0</v>
      </c>
      <c r="J1972" s="36">
        <f>_xll.DTC.CPR.ValueForVariable($A1972,J$10)</f>
        <v>0</v>
      </c>
      <c r="K1972" s="36">
        <f>_xll.DTC.CPR.ValueForVariable($A1972,K$10)</f>
        <v>0</v>
      </c>
      <c r="L1972" s="36">
        <f>_xll.DTC.CPR.ValueForVariable($A1972,L$10)</f>
        <v>0</v>
      </c>
      <c r="M1972" s="36">
        <f>_xll.DTC.CPR.ValueForVariable($A1972,M$10)</f>
        <v>0</v>
      </c>
      <c r="N1972" s="36">
        <f>_xll.DTC.CPR.ValueForVariable($A1972,N$10)</f>
        <v>0</v>
      </c>
      <c r="O1972" s="36">
        <f>_xll.DTC.CPR.ValueForVariable($A1972,O$10)</f>
        <v>0</v>
      </c>
      <c r="P1972" s="36">
        <f>_xll.DTC.CPR.ValueForVariable($A1972,P$10)</f>
        <v>0</v>
      </c>
      <c r="Q1972" s="36">
        <f>_xll.DTC.CPR.ValueForVariable($A1972,Q$10)</f>
        <v>0</v>
      </c>
      <c r="R1972" s="36">
        <f>_xll.DTC.CPR.ValueForVariable($A1972,R$10)</f>
        <v>0</v>
      </c>
      <c r="S1972" s="36">
        <f>_xll.DTC.CPR.ValueForVariable($A1972,S$10)</f>
        <v>0</v>
      </c>
      <c r="T1972" s="36">
        <f>_xll.DTC.CPR.ValueForVariable($A1972,T$10)</f>
        <v>0</v>
      </c>
      <c r="U1972" s="36">
        <f>_xll.DTC.CPR.ValueForVariable($A1972,U$10)</f>
        <v>0</v>
      </c>
      <c r="V1972" s="36">
        <f>_xll.DTC.CPR.ValueForVariable($A1972,V$10)</f>
        <v>0</v>
      </c>
      <c r="W1972" s="36">
        <f>_xll.DTC.CPR.ValueForVariable($A1972,W$10)</f>
        <v>0</v>
      </c>
      <c r="X1972" s="36">
        <f>_xll.DTC.CPR.ValueForVariable($A1972,X$10)</f>
        <v>0</v>
      </c>
      <c r="Y1972" s="36">
        <f>_xll.DTC.CPR.ValueForVariable($A1972,Y$10)</f>
        <v>0</v>
      </c>
      <c r="Z1972" s="36">
        <f>_xll.DTC.CPR.ValueForVariable($A1972,Z$10)</f>
        <v>0</v>
      </c>
      <c r="AA1972" s="36">
        <f>_xll.DTC.CPR.ValueForVariable($A1972,AA$10)</f>
        <v>0</v>
      </c>
      <c r="AB1972" s="36">
        <f>_xll.DTC.CPR.ValueForVariable($A1972,AB$10)</f>
        <v>0</v>
      </c>
      <c r="AC1972" s="36">
        <f>_xll.DTC.CPR.ValueForVariable($A1972,AC$10)</f>
        <v>0</v>
      </c>
      <c r="AD1972" s="36">
        <f>_xll.DTC.CPR.ValueForVariable($A1972,AD$10)</f>
        <v>0</v>
      </c>
      <c r="AE1972" s="36">
        <f>_xll.DTC.CPR.ValueForVariable($A1972,AE$10)</f>
        <v>0</v>
      </c>
      <c r="AF1972" s="36">
        <f>_xll.DTC.CPR.ValueForVariable($A1972,AF$10)</f>
        <v>0</v>
      </c>
      <c r="AG1972" s="36">
        <f>_xll.DTC.CPR.ValueForVariable($A1972,AG$10)</f>
        <v>0</v>
      </c>
      <c r="AH1972" s="36">
        <f>_xll.DTC.CPR.ValueForVariable($A1972,AH$10)</f>
        <v>0</v>
      </c>
      <c r="AI1972" s="36">
        <f>_xll.DTC.CPR.ValueForVariable($A1972,AI$10)</f>
        <v>0</v>
      </c>
      <c r="AJ1972" s="36">
        <f>_xll.DTC.CPR.ValueForVariable($A1972,AJ$10)</f>
        <v>0</v>
      </c>
      <c r="AK1972" s="36">
        <f>_xll.DTC.CPR.ValueForVariable($A1972,AK$10)</f>
        <v>0</v>
      </c>
      <c r="AL1972" s="36">
        <f>_xll.DTC.CPR.MinimumForVariable($A1972,AL$10)</f>
        <v>0</v>
      </c>
      <c r="AM1972" s="36">
        <f>_xll.DTC.CPR.MaximumForVariable($A1972,AM$10)</f>
        <v>0</v>
      </c>
    </row>
    <row r="1973" spans="1:39" x14ac:dyDescent="0.35">
      <c r="A1973" s="36" t="str">
        <f>_xll.DTC.CPR.Calculate($B$1,$B$2,$B$3,D1973,E1973,C1973,B1973,F1973,$B$4,G1973)</f>
        <v>CID=-1888999648</v>
      </c>
      <c r="B1973" s="36">
        <f t="shared" si="263"/>
        <v>18</v>
      </c>
      <c r="C1973" s="34">
        <f t="shared" si="260"/>
        <v>17.5</v>
      </c>
      <c r="D1973" s="36">
        <f>'TTH375-noEcon_A'!AL1973+('TTH375-noEcon_A'!AM1973-'TTH375-noEcon_A'!AL1973)*0.75</f>
        <v>0</v>
      </c>
      <c r="E1973" s="36">
        <f t="shared" si="261"/>
        <v>4</v>
      </c>
      <c r="F1973" s="36">
        <f t="shared" si="256"/>
        <v>23</v>
      </c>
      <c r="G1973" s="36">
        <f t="shared" si="262"/>
        <v>4.5999999999999996</v>
      </c>
      <c r="H1973" s="36">
        <f>_xll.DTC.CPR.ValueForVariable($A1973,H$10)</f>
        <v>0</v>
      </c>
      <c r="I1973" s="36">
        <f>_xll.DTC.CPR.ValueForVariable($A1973,I$10)</f>
        <v>0</v>
      </c>
      <c r="J1973" s="36">
        <f>_xll.DTC.CPR.ValueForVariable($A1973,J$10)</f>
        <v>0</v>
      </c>
      <c r="K1973" s="36">
        <f>_xll.DTC.CPR.ValueForVariable($A1973,K$10)</f>
        <v>0</v>
      </c>
      <c r="L1973" s="36">
        <f>_xll.DTC.CPR.ValueForVariable($A1973,L$10)</f>
        <v>0</v>
      </c>
      <c r="M1973" s="36">
        <f>_xll.DTC.CPR.ValueForVariable($A1973,M$10)</f>
        <v>0</v>
      </c>
      <c r="N1973" s="36">
        <f>_xll.DTC.CPR.ValueForVariable($A1973,N$10)</f>
        <v>0</v>
      </c>
      <c r="O1973" s="36">
        <f>_xll.DTC.CPR.ValueForVariable($A1973,O$10)</f>
        <v>0</v>
      </c>
      <c r="P1973" s="36">
        <f>_xll.DTC.CPR.ValueForVariable($A1973,P$10)</f>
        <v>0</v>
      </c>
      <c r="Q1973" s="36">
        <f>_xll.DTC.CPR.ValueForVariable($A1973,Q$10)</f>
        <v>0</v>
      </c>
      <c r="R1973" s="36">
        <f>_xll.DTC.CPR.ValueForVariable($A1973,R$10)</f>
        <v>0</v>
      </c>
      <c r="S1973" s="36">
        <f>_xll.DTC.CPR.ValueForVariable($A1973,S$10)</f>
        <v>0</v>
      </c>
      <c r="T1973" s="36">
        <f>_xll.DTC.CPR.ValueForVariable($A1973,T$10)</f>
        <v>0</v>
      </c>
      <c r="U1973" s="36">
        <f>_xll.DTC.CPR.ValueForVariable($A1973,U$10)</f>
        <v>0</v>
      </c>
      <c r="V1973" s="36">
        <f>_xll.DTC.CPR.ValueForVariable($A1973,V$10)</f>
        <v>0</v>
      </c>
      <c r="W1973" s="36">
        <f>_xll.DTC.CPR.ValueForVariable($A1973,W$10)</f>
        <v>0</v>
      </c>
      <c r="X1973" s="36">
        <f>_xll.DTC.CPR.ValueForVariable($A1973,X$10)</f>
        <v>0</v>
      </c>
      <c r="Y1973" s="36">
        <f>_xll.DTC.CPR.ValueForVariable($A1973,Y$10)</f>
        <v>0</v>
      </c>
      <c r="Z1973" s="36">
        <f>_xll.DTC.CPR.ValueForVariable($A1973,Z$10)</f>
        <v>0</v>
      </c>
      <c r="AA1973" s="36">
        <f>_xll.DTC.CPR.ValueForVariable($A1973,AA$10)</f>
        <v>0</v>
      </c>
      <c r="AB1973" s="36">
        <f>_xll.DTC.CPR.ValueForVariable($A1973,AB$10)</f>
        <v>0</v>
      </c>
      <c r="AC1973" s="36">
        <f>_xll.DTC.CPR.ValueForVariable($A1973,AC$10)</f>
        <v>0</v>
      </c>
      <c r="AD1973" s="36">
        <f>_xll.DTC.CPR.ValueForVariable($A1973,AD$10)</f>
        <v>0</v>
      </c>
      <c r="AE1973" s="36">
        <f>_xll.DTC.CPR.ValueForVariable($A1973,AE$10)</f>
        <v>0</v>
      </c>
      <c r="AF1973" s="36">
        <f>_xll.DTC.CPR.ValueForVariable($A1973,AF$10)</f>
        <v>0</v>
      </c>
      <c r="AG1973" s="36">
        <f>_xll.DTC.CPR.ValueForVariable($A1973,AG$10)</f>
        <v>0</v>
      </c>
      <c r="AH1973" s="36">
        <f>_xll.DTC.CPR.ValueForVariable($A1973,AH$10)</f>
        <v>0</v>
      </c>
      <c r="AI1973" s="36">
        <f>_xll.DTC.CPR.ValueForVariable($A1973,AI$10)</f>
        <v>0</v>
      </c>
      <c r="AJ1973" s="36">
        <f>_xll.DTC.CPR.ValueForVariable($A1973,AJ$10)</f>
        <v>0</v>
      </c>
      <c r="AK1973" s="36">
        <f>_xll.DTC.CPR.ValueForVariable($A1973,AK$10)</f>
        <v>0</v>
      </c>
      <c r="AL1973" s="36">
        <f>_xll.DTC.CPR.MinimumForVariable($A1973,AL$10)</f>
        <v>0</v>
      </c>
      <c r="AM1973" s="36">
        <f>_xll.DTC.CPR.MaximumForVariable($A1973,AM$10)</f>
        <v>0</v>
      </c>
    </row>
    <row r="1974" spans="1:39" x14ac:dyDescent="0.35">
      <c r="A1974" s="36" t="str">
        <f>_xll.DTC.CPR.Calculate($B$1,$B$2,$B$3,D1974,E1974,C1974,B1974,F1974,$B$4,G1974)</f>
        <v>CID=-1888999617</v>
      </c>
      <c r="B1974" s="36">
        <f t="shared" si="263"/>
        <v>18</v>
      </c>
      <c r="C1974" s="34">
        <f t="shared" si="260"/>
        <v>20</v>
      </c>
      <c r="D1974" s="36">
        <f>'TTH375-noEcon_A'!AL1974+('TTH375-noEcon_A'!AM1974-'TTH375-noEcon_A'!AL1974)*0.75</f>
        <v>0</v>
      </c>
      <c r="E1974" s="36">
        <f t="shared" si="261"/>
        <v>4</v>
      </c>
      <c r="F1974" s="36">
        <f t="shared" si="256"/>
        <v>23</v>
      </c>
      <c r="G1974" s="36">
        <f t="shared" si="262"/>
        <v>4.5999999999999996</v>
      </c>
      <c r="H1974" s="36">
        <f>_xll.DTC.CPR.ValueForVariable($A1974,H$10)</f>
        <v>0</v>
      </c>
      <c r="I1974" s="36">
        <f>_xll.DTC.CPR.ValueForVariable($A1974,I$10)</f>
        <v>0</v>
      </c>
      <c r="J1974" s="36">
        <f>_xll.DTC.CPR.ValueForVariable($A1974,J$10)</f>
        <v>0</v>
      </c>
      <c r="K1974" s="36">
        <f>_xll.DTC.CPR.ValueForVariable($A1974,K$10)</f>
        <v>0</v>
      </c>
      <c r="L1974" s="36">
        <f>_xll.DTC.CPR.ValueForVariable($A1974,L$10)</f>
        <v>0</v>
      </c>
      <c r="M1974" s="36">
        <f>_xll.DTC.CPR.ValueForVariable($A1974,M$10)</f>
        <v>0</v>
      </c>
      <c r="N1974" s="36">
        <f>_xll.DTC.CPR.ValueForVariable($A1974,N$10)</f>
        <v>0</v>
      </c>
      <c r="O1974" s="36">
        <f>_xll.DTC.CPR.ValueForVariable($A1974,O$10)</f>
        <v>0</v>
      </c>
      <c r="P1974" s="36">
        <f>_xll.DTC.CPR.ValueForVariable($A1974,P$10)</f>
        <v>0</v>
      </c>
      <c r="Q1974" s="36">
        <f>_xll.DTC.CPR.ValueForVariable($A1974,Q$10)</f>
        <v>0</v>
      </c>
      <c r="R1974" s="36">
        <f>_xll.DTC.CPR.ValueForVariable($A1974,R$10)</f>
        <v>0</v>
      </c>
      <c r="S1974" s="36">
        <f>_xll.DTC.CPR.ValueForVariable($A1974,S$10)</f>
        <v>0</v>
      </c>
      <c r="T1974" s="36">
        <f>_xll.DTC.CPR.ValueForVariable($A1974,T$10)</f>
        <v>0</v>
      </c>
      <c r="U1974" s="36">
        <f>_xll.DTC.CPR.ValueForVariable($A1974,U$10)</f>
        <v>0</v>
      </c>
      <c r="V1974" s="36">
        <f>_xll.DTC.CPR.ValueForVariable($A1974,V$10)</f>
        <v>0</v>
      </c>
      <c r="W1974" s="36">
        <f>_xll.DTC.CPR.ValueForVariable($A1974,W$10)</f>
        <v>0</v>
      </c>
      <c r="X1974" s="36">
        <f>_xll.DTC.CPR.ValueForVariable($A1974,X$10)</f>
        <v>0</v>
      </c>
      <c r="Y1974" s="36">
        <f>_xll.DTC.CPR.ValueForVariable($A1974,Y$10)</f>
        <v>0</v>
      </c>
      <c r="Z1974" s="36">
        <f>_xll.DTC.CPR.ValueForVariable($A1974,Z$10)</f>
        <v>0</v>
      </c>
      <c r="AA1974" s="36">
        <f>_xll.DTC.CPR.ValueForVariable($A1974,AA$10)</f>
        <v>0</v>
      </c>
      <c r="AB1974" s="36">
        <f>_xll.DTC.CPR.ValueForVariable($A1974,AB$10)</f>
        <v>0</v>
      </c>
      <c r="AC1974" s="36">
        <f>_xll.DTC.CPR.ValueForVariable($A1974,AC$10)</f>
        <v>0</v>
      </c>
      <c r="AD1974" s="36">
        <f>_xll.DTC.CPR.ValueForVariable($A1974,AD$10)</f>
        <v>0</v>
      </c>
      <c r="AE1974" s="36">
        <f>_xll.DTC.CPR.ValueForVariable($A1974,AE$10)</f>
        <v>0</v>
      </c>
      <c r="AF1974" s="36">
        <f>_xll.DTC.CPR.ValueForVariable($A1974,AF$10)</f>
        <v>0</v>
      </c>
      <c r="AG1974" s="36">
        <f>_xll.DTC.CPR.ValueForVariable($A1974,AG$10)</f>
        <v>0</v>
      </c>
      <c r="AH1974" s="36">
        <f>_xll.DTC.CPR.ValueForVariable($A1974,AH$10)</f>
        <v>0</v>
      </c>
      <c r="AI1974" s="36">
        <f>_xll.DTC.CPR.ValueForVariable($A1974,AI$10)</f>
        <v>0</v>
      </c>
      <c r="AJ1974" s="36">
        <f>_xll.DTC.CPR.ValueForVariable($A1974,AJ$10)</f>
        <v>0</v>
      </c>
      <c r="AK1974" s="36">
        <f>_xll.DTC.CPR.ValueForVariable($A1974,AK$10)</f>
        <v>0</v>
      </c>
      <c r="AL1974" s="36">
        <f>_xll.DTC.CPR.MinimumForVariable($A1974,AL$10)</f>
        <v>0</v>
      </c>
      <c r="AM1974" s="36">
        <f>_xll.DTC.CPR.MaximumForVariable($A1974,AM$10)</f>
        <v>0</v>
      </c>
    </row>
    <row r="1975" spans="1:39" x14ac:dyDescent="0.35">
      <c r="A1975" s="36" t="str">
        <f>_xll.DTC.CPR.Calculate($B$1,$B$2,$B$3,D1975,E1975,C1975,B1975,F1975,$B$4,G1975)</f>
        <v>CID=-1888999586</v>
      </c>
      <c r="B1975" s="36">
        <f t="shared" si="263"/>
        <v>18</v>
      </c>
      <c r="C1975" s="34">
        <f t="shared" si="260"/>
        <v>22.5</v>
      </c>
      <c r="D1975" s="36">
        <f>'TTH375-noEcon_A'!AL1975+('TTH375-noEcon_A'!AM1975-'TTH375-noEcon_A'!AL1975)*0.75</f>
        <v>0</v>
      </c>
      <c r="E1975" s="36">
        <f t="shared" si="261"/>
        <v>4</v>
      </c>
      <c r="F1975" s="36">
        <f t="shared" si="256"/>
        <v>23</v>
      </c>
      <c r="G1975" s="36">
        <f t="shared" si="262"/>
        <v>4.5999999999999996</v>
      </c>
      <c r="H1975" s="36">
        <f>_xll.DTC.CPR.ValueForVariable($A1975,H$10)</f>
        <v>0</v>
      </c>
      <c r="I1975" s="36">
        <f>_xll.DTC.CPR.ValueForVariable($A1975,I$10)</f>
        <v>0</v>
      </c>
      <c r="J1975" s="36">
        <f>_xll.DTC.CPR.ValueForVariable($A1975,J$10)</f>
        <v>0</v>
      </c>
      <c r="K1975" s="36">
        <f>_xll.DTC.CPR.ValueForVariable($A1975,K$10)</f>
        <v>0</v>
      </c>
      <c r="L1975" s="36">
        <f>_xll.DTC.CPR.ValueForVariable($A1975,L$10)</f>
        <v>0</v>
      </c>
      <c r="M1975" s="36">
        <f>_xll.DTC.CPR.ValueForVariable($A1975,M$10)</f>
        <v>0</v>
      </c>
      <c r="N1975" s="36">
        <f>_xll.DTC.CPR.ValueForVariable($A1975,N$10)</f>
        <v>0</v>
      </c>
      <c r="O1975" s="36">
        <f>_xll.DTC.CPR.ValueForVariable($A1975,O$10)</f>
        <v>0</v>
      </c>
      <c r="P1975" s="36">
        <f>_xll.DTC.CPR.ValueForVariable($A1975,P$10)</f>
        <v>0</v>
      </c>
      <c r="Q1975" s="36">
        <f>_xll.DTC.CPR.ValueForVariable($A1975,Q$10)</f>
        <v>0</v>
      </c>
      <c r="R1975" s="36">
        <f>_xll.DTC.CPR.ValueForVariable($A1975,R$10)</f>
        <v>0</v>
      </c>
      <c r="S1975" s="36">
        <f>_xll.DTC.CPR.ValueForVariable($A1975,S$10)</f>
        <v>0</v>
      </c>
      <c r="T1975" s="36">
        <f>_xll.DTC.CPR.ValueForVariable($A1975,T$10)</f>
        <v>0</v>
      </c>
      <c r="U1975" s="36">
        <f>_xll.DTC.CPR.ValueForVariable($A1975,U$10)</f>
        <v>0</v>
      </c>
      <c r="V1975" s="36">
        <f>_xll.DTC.CPR.ValueForVariable($A1975,V$10)</f>
        <v>0</v>
      </c>
      <c r="W1975" s="36">
        <f>_xll.DTC.CPR.ValueForVariable($A1975,W$10)</f>
        <v>0</v>
      </c>
      <c r="X1975" s="36">
        <f>_xll.DTC.CPR.ValueForVariable($A1975,X$10)</f>
        <v>0</v>
      </c>
      <c r="Y1975" s="36">
        <f>_xll.DTC.CPR.ValueForVariable($A1975,Y$10)</f>
        <v>0</v>
      </c>
      <c r="Z1975" s="36">
        <f>_xll.DTC.CPR.ValueForVariable($A1975,Z$10)</f>
        <v>0</v>
      </c>
      <c r="AA1975" s="36">
        <f>_xll.DTC.CPR.ValueForVariable($A1975,AA$10)</f>
        <v>0</v>
      </c>
      <c r="AB1975" s="36">
        <f>_xll.DTC.CPR.ValueForVariable($A1975,AB$10)</f>
        <v>0</v>
      </c>
      <c r="AC1975" s="36">
        <f>_xll.DTC.CPR.ValueForVariable($A1975,AC$10)</f>
        <v>0</v>
      </c>
      <c r="AD1975" s="36">
        <f>_xll.DTC.CPR.ValueForVariable($A1975,AD$10)</f>
        <v>0</v>
      </c>
      <c r="AE1975" s="36">
        <f>_xll.DTC.CPR.ValueForVariable($A1975,AE$10)</f>
        <v>0</v>
      </c>
      <c r="AF1975" s="36">
        <f>_xll.DTC.CPR.ValueForVariable($A1975,AF$10)</f>
        <v>0</v>
      </c>
      <c r="AG1975" s="36">
        <f>_xll.DTC.CPR.ValueForVariable($A1975,AG$10)</f>
        <v>0</v>
      </c>
      <c r="AH1975" s="36">
        <f>_xll.DTC.CPR.ValueForVariable($A1975,AH$10)</f>
        <v>0</v>
      </c>
      <c r="AI1975" s="36">
        <f>_xll.DTC.CPR.ValueForVariable($A1975,AI$10)</f>
        <v>0</v>
      </c>
      <c r="AJ1975" s="36">
        <f>_xll.DTC.CPR.ValueForVariable($A1975,AJ$10)</f>
        <v>0</v>
      </c>
      <c r="AK1975" s="36">
        <f>_xll.DTC.CPR.ValueForVariable($A1975,AK$10)</f>
        <v>0</v>
      </c>
      <c r="AL1975" s="36">
        <f>_xll.DTC.CPR.MinimumForVariable($A1975,AL$10)</f>
        <v>0</v>
      </c>
      <c r="AM1975" s="36">
        <f>_xll.DTC.CPR.MaximumForVariable($A1975,AM$10)</f>
        <v>0</v>
      </c>
    </row>
    <row r="1976" spans="1:39" x14ac:dyDescent="0.35">
      <c r="A1976" s="36" t="str">
        <f>_xll.DTC.CPR.Calculate($B$1,$B$2,$B$3,D1976,E1976,C1976,B1976,F1976,$B$4,G1976)</f>
        <v>CID=-1888999555</v>
      </c>
      <c r="B1976" s="36">
        <f t="shared" si="263"/>
        <v>18</v>
      </c>
      <c r="C1976" s="34">
        <f t="shared" si="260"/>
        <v>25</v>
      </c>
      <c r="D1976" s="36">
        <f>'TTH375-noEcon_A'!AL1976+('TTH375-noEcon_A'!AM1976-'TTH375-noEcon_A'!AL1976)*0.75</f>
        <v>0</v>
      </c>
      <c r="E1976" s="36">
        <f t="shared" si="261"/>
        <v>4</v>
      </c>
      <c r="F1976" s="36">
        <f t="shared" si="256"/>
        <v>23</v>
      </c>
      <c r="G1976" s="36">
        <f t="shared" si="262"/>
        <v>4.5999999999999996</v>
      </c>
      <c r="H1976" s="36">
        <f>_xll.DTC.CPR.ValueForVariable($A1976,H$10)</f>
        <v>0</v>
      </c>
      <c r="I1976" s="36">
        <f>_xll.DTC.CPR.ValueForVariable($A1976,I$10)</f>
        <v>0</v>
      </c>
      <c r="J1976" s="36">
        <f>_xll.DTC.CPR.ValueForVariable($A1976,J$10)</f>
        <v>0</v>
      </c>
      <c r="K1976" s="36">
        <f>_xll.DTC.CPR.ValueForVariable($A1976,K$10)</f>
        <v>0</v>
      </c>
      <c r="L1976" s="36">
        <f>_xll.DTC.CPR.ValueForVariable($A1976,L$10)</f>
        <v>0</v>
      </c>
      <c r="M1976" s="36">
        <f>_xll.DTC.CPR.ValueForVariable($A1976,M$10)</f>
        <v>0</v>
      </c>
      <c r="N1976" s="36">
        <f>_xll.DTC.CPR.ValueForVariable($A1976,N$10)</f>
        <v>0</v>
      </c>
      <c r="O1976" s="36">
        <f>_xll.DTC.CPR.ValueForVariable($A1976,O$10)</f>
        <v>0</v>
      </c>
      <c r="P1976" s="36">
        <f>_xll.DTC.CPR.ValueForVariable($A1976,P$10)</f>
        <v>0</v>
      </c>
      <c r="Q1976" s="36">
        <f>_xll.DTC.CPR.ValueForVariable($A1976,Q$10)</f>
        <v>0</v>
      </c>
      <c r="R1976" s="36">
        <f>_xll.DTC.CPR.ValueForVariable($A1976,R$10)</f>
        <v>0</v>
      </c>
      <c r="S1976" s="36">
        <f>_xll.DTC.CPR.ValueForVariable($A1976,S$10)</f>
        <v>0</v>
      </c>
      <c r="T1976" s="36">
        <f>_xll.DTC.CPR.ValueForVariable($A1976,T$10)</f>
        <v>0</v>
      </c>
      <c r="U1976" s="36">
        <f>_xll.DTC.CPR.ValueForVariable($A1976,U$10)</f>
        <v>0</v>
      </c>
      <c r="V1976" s="36">
        <f>_xll.DTC.CPR.ValueForVariable($A1976,V$10)</f>
        <v>0</v>
      </c>
      <c r="W1976" s="36">
        <f>_xll.DTC.CPR.ValueForVariable($A1976,W$10)</f>
        <v>0</v>
      </c>
      <c r="X1976" s="36">
        <f>_xll.DTC.CPR.ValueForVariable($A1976,X$10)</f>
        <v>0</v>
      </c>
      <c r="Y1976" s="36">
        <f>_xll.DTC.CPR.ValueForVariable($A1976,Y$10)</f>
        <v>0</v>
      </c>
      <c r="Z1976" s="36">
        <f>_xll.DTC.CPR.ValueForVariable($A1976,Z$10)</f>
        <v>0</v>
      </c>
      <c r="AA1976" s="36">
        <f>_xll.DTC.CPR.ValueForVariable($A1976,AA$10)</f>
        <v>0</v>
      </c>
      <c r="AB1976" s="36">
        <f>_xll.DTC.CPR.ValueForVariable($A1976,AB$10)</f>
        <v>0</v>
      </c>
      <c r="AC1976" s="36">
        <f>_xll.DTC.CPR.ValueForVariable($A1976,AC$10)</f>
        <v>0</v>
      </c>
      <c r="AD1976" s="36">
        <f>_xll.DTC.CPR.ValueForVariable($A1976,AD$10)</f>
        <v>0</v>
      </c>
      <c r="AE1976" s="36">
        <f>_xll.DTC.CPR.ValueForVariable($A1976,AE$10)</f>
        <v>0</v>
      </c>
      <c r="AF1976" s="36">
        <f>_xll.DTC.CPR.ValueForVariable($A1976,AF$10)</f>
        <v>0</v>
      </c>
      <c r="AG1976" s="36">
        <f>_xll.DTC.CPR.ValueForVariable($A1976,AG$10)</f>
        <v>0</v>
      </c>
      <c r="AH1976" s="36">
        <f>_xll.DTC.CPR.ValueForVariable($A1976,AH$10)</f>
        <v>0</v>
      </c>
      <c r="AI1976" s="36">
        <f>_xll.DTC.CPR.ValueForVariable($A1976,AI$10)</f>
        <v>0</v>
      </c>
      <c r="AJ1976" s="36">
        <f>_xll.DTC.CPR.ValueForVariable($A1976,AJ$10)</f>
        <v>0</v>
      </c>
      <c r="AK1976" s="36">
        <f>_xll.DTC.CPR.ValueForVariable($A1976,AK$10)</f>
        <v>0</v>
      </c>
      <c r="AL1976" s="36">
        <f>_xll.DTC.CPR.MinimumForVariable($A1976,AL$10)</f>
        <v>0</v>
      </c>
      <c r="AM1976" s="36">
        <f>_xll.DTC.CPR.MaximumForVariable($A1976,AM$10)</f>
        <v>0</v>
      </c>
    </row>
    <row r="1977" spans="1:39" x14ac:dyDescent="0.35">
      <c r="A1977" s="36" t="str">
        <f>_xll.DTC.CPR.Calculate($B$1,$B$2,$B$3,D1977,E1977,C1977,B1977,F1977,$B$4,G1977)</f>
        <v>CID=-1888999524</v>
      </c>
      <c r="B1977" s="36">
        <f t="shared" si="263"/>
        <v>18</v>
      </c>
      <c r="C1977" s="34">
        <f t="shared" si="260"/>
        <v>27.5</v>
      </c>
      <c r="D1977" s="36">
        <f>'TTH375-noEcon_A'!AL1977+('TTH375-noEcon_A'!AM1977-'TTH375-noEcon_A'!AL1977)*0.75</f>
        <v>0</v>
      </c>
      <c r="E1977" s="36">
        <f t="shared" si="261"/>
        <v>4</v>
      </c>
      <c r="F1977" s="36">
        <f t="shared" ref="F1977:F2040" si="264">MAX(B1977+5,C1977-$F$8)</f>
        <v>23</v>
      </c>
      <c r="G1977" s="36">
        <f t="shared" si="262"/>
        <v>4.5999999999999996</v>
      </c>
      <c r="H1977" s="36">
        <f>_xll.DTC.CPR.ValueForVariable($A1977,H$10)</f>
        <v>0</v>
      </c>
      <c r="I1977" s="36">
        <f>_xll.DTC.CPR.ValueForVariable($A1977,I$10)</f>
        <v>0</v>
      </c>
      <c r="J1977" s="36">
        <f>_xll.DTC.CPR.ValueForVariable($A1977,J$10)</f>
        <v>0</v>
      </c>
      <c r="K1977" s="36">
        <f>_xll.DTC.CPR.ValueForVariable($A1977,K$10)</f>
        <v>0</v>
      </c>
      <c r="L1977" s="36">
        <f>_xll.DTC.CPR.ValueForVariable($A1977,L$10)</f>
        <v>0</v>
      </c>
      <c r="M1977" s="36">
        <f>_xll.DTC.CPR.ValueForVariable($A1977,M$10)</f>
        <v>0</v>
      </c>
      <c r="N1977" s="36">
        <f>_xll.DTC.CPR.ValueForVariable($A1977,N$10)</f>
        <v>0</v>
      </c>
      <c r="O1977" s="36">
        <f>_xll.DTC.CPR.ValueForVariable($A1977,O$10)</f>
        <v>0</v>
      </c>
      <c r="P1977" s="36">
        <f>_xll.DTC.CPR.ValueForVariable($A1977,P$10)</f>
        <v>0</v>
      </c>
      <c r="Q1977" s="36">
        <f>_xll.DTC.CPR.ValueForVariable($A1977,Q$10)</f>
        <v>0</v>
      </c>
      <c r="R1977" s="36">
        <f>_xll.DTC.CPR.ValueForVariable($A1977,R$10)</f>
        <v>0</v>
      </c>
      <c r="S1977" s="36">
        <f>_xll.DTC.CPR.ValueForVariable($A1977,S$10)</f>
        <v>0</v>
      </c>
      <c r="T1977" s="36">
        <f>_xll.DTC.CPR.ValueForVariable($A1977,T$10)</f>
        <v>0</v>
      </c>
      <c r="U1977" s="36">
        <f>_xll.DTC.CPR.ValueForVariable($A1977,U$10)</f>
        <v>0</v>
      </c>
      <c r="V1977" s="36">
        <f>_xll.DTC.CPR.ValueForVariable($A1977,V$10)</f>
        <v>0</v>
      </c>
      <c r="W1977" s="36">
        <f>_xll.DTC.CPR.ValueForVariable($A1977,W$10)</f>
        <v>0</v>
      </c>
      <c r="X1977" s="36">
        <f>_xll.DTC.CPR.ValueForVariable($A1977,X$10)</f>
        <v>0</v>
      </c>
      <c r="Y1977" s="36">
        <f>_xll.DTC.CPR.ValueForVariable($A1977,Y$10)</f>
        <v>0</v>
      </c>
      <c r="Z1977" s="36">
        <f>_xll.DTC.CPR.ValueForVariable($A1977,Z$10)</f>
        <v>0</v>
      </c>
      <c r="AA1977" s="36">
        <f>_xll.DTC.CPR.ValueForVariable($A1977,AA$10)</f>
        <v>0</v>
      </c>
      <c r="AB1977" s="36">
        <f>_xll.DTC.CPR.ValueForVariable($A1977,AB$10)</f>
        <v>0</v>
      </c>
      <c r="AC1977" s="36">
        <f>_xll.DTC.CPR.ValueForVariable($A1977,AC$10)</f>
        <v>0</v>
      </c>
      <c r="AD1977" s="36">
        <f>_xll.DTC.CPR.ValueForVariable($A1977,AD$10)</f>
        <v>0</v>
      </c>
      <c r="AE1977" s="36">
        <f>_xll.DTC.CPR.ValueForVariable($A1977,AE$10)</f>
        <v>0</v>
      </c>
      <c r="AF1977" s="36">
        <f>_xll.DTC.CPR.ValueForVariable($A1977,AF$10)</f>
        <v>0</v>
      </c>
      <c r="AG1977" s="36">
        <f>_xll.DTC.CPR.ValueForVariable($A1977,AG$10)</f>
        <v>0</v>
      </c>
      <c r="AH1977" s="36">
        <f>_xll.DTC.CPR.ValueForVariable($A1977,AH$10)</f>
        <v>0</v>
      </c>
      <c r="AI1977" s="36">
        <f>_xll.DTC.CPR.ValueForVariable($A1977,AI$10)</f>
        <v>0</v>
      </c>
      <c r="AJ1977" s="36">
        <f>_xll.DTC.CPR.ValueForVariable($A1977,AJ$10)</f>
        <v>0</v>
      </c>
      <c r="AK1977" s="36">
        <f>_xll.DTC.CPR.ValueForVariable($A1977,AK$10)</f>
        <v>0</v>
      </c>
      <c r="AL1977" s="36">
        <f>_xll.DTC.CPR.MinimumForVariable($A1977,AL$10)</f>
        <v>0</v>
      </c>
      <c r="AM1977" s="36">
        <f>_xll.DTC.CPR.MaximumForVariable($A1977,AM$10)</f>
        <v>0</v>
      </c>
    </row>
    <row r="1978" spans="1:39" x14ac:dyDescent="0.35">
      <c r="A1978" s="36" t="str">
        <f>_xll.DTC.CPR.Calculate($B$1,$B$2,$B$3,D1978,E1978,C1978,B1978,F1978,$B$4,G1978)</f>
        <v>CID=-1888999493</v>
      </c>
      <c r="B1978" s="36">
        <f t="shared" si="263"/>
        <v>18</v>
      </c>
      <c r="C1978" s="34">
        <f t="shared" si="260"/>
        <v>30</v>
      </c>
      <c r="D1978" s="36">
        <f>'TTH375-noEcon_A'!AL1978+('TTH375-noEcon_A'!AM1978-'TTH375-noEcon_A'!AL1978)*0.75</f>
        <v>0</v>
      </c>
      <c r="E1978" s="36">
        <f t="shared" si="261"/>
        <v>4</v>
      </c>
      <c r="F1978" s="36">
        <f t="shared" si="264"/>
        <v>24</v>
      </c>
      <c r="G1978" s="36">
        <f t="shared" si="262"/>
        <v>4.8</v>
      </c>
      <c r="H1978" s="36">
        <f>_xll.DTC.CPR.ValueForVariable($A1978,H$10)</f>
        <v>0</v>
      </c>
      <c r="I1978" s="36">
        <f>_xll.DTC.CPR.ValueForVariable($A1978,I$10)</f>
        <v>0</v>
      </c>
      <c r="J1978" s="36">
        <f>_xll.DTC.CPR.ValueForVariable($A1978,J$10)</f>
        <v>0</v>
      </c>
      <c r="K1978" s="36">
        <f>_xll.DTC.CPR.ValueForVariable($A1978,K$10)</f>
        <v>0</v>
      </c>
      <c r="L1978" s="36">
        <f>_xll.DTC.CPR.ValueForVariable($A1978,L$10)</f>
        <v>0</v>
      </c>
      <c r="M1978" s="36">
        <f>_xll.DTC.CPR.ValueForVariable($A1978,M$10)</f>
        <v>0</v>
      </c>
      <c r="N1978" s="36">
        <f>_xll.DTC.CPR.ValueForVariable($A1978,N$10)</f>
        <v>0</v>
      </c>
      <c r="O1978" s="36">
        <f>_xll.DTC.CPR.ValueForVariable($A1978,O$10)</f>
        <v>0</v>
      </c>
      <c r="P1978" s="36">
        <f>_xll.DTC.CPR.ValueForVariable($A1978,P$10)</f>
        <v>0</v>
      </c>
      <c r="Q1978" s="36">
        <f>_xll.DTC.CPR.ValueForVariable($A1978,Q$10)</f>
        <v>0</v>
      </c>
      <c r="R1978" s="36">
        <f>_xll.DTC.CPR.ValueForVariable($A1978,R$10)</f>
        <v>0</v>
      </c>
      <c r="S1978" s="36">
        <f>_xll.DTC.CPR.ValueForVariable($A1978,S$10)</f>
        <v>0</v>
      </c>
      <c r="T1978" s="36">
        <f>_xll.DTC.CPR.ValueForVariable($A1978,T$10)</f>
        <v>0</v>
      </c>
      <c r="U1978" s="36">
        <f>_xll.DTC.CPR.ValueForVariable($A1978,U$10)</f>
        <v>0</v>
      </c>
      <c r="V1978" s="36">
        <f>_xll.DTC.CPR.ValueForVariable($A1978,V$10)</f>
        <v>0</v>
      </c>
      <c r="W1978" s="36">
        <f>_xll.DTC.CPR.ValueForVariable($A1978,W$10)</f>
        <v>0</v>
      </c>
      <c r="X1978" s="36">
        <f>_xll.DTC.CPR.ValueForVariable($A1978,X$10)</f>
        <v>0</v>
      </c>
      <c r="Y1978" s="36">
        <f>_xll.DTC.CPR.ValueForVariable($A1978,Y$10)</f>
        <v>0</v>
      </c>
      <c r="Z1978" s="36">
        <f>_xll.DTC.CPR.ValueForVariable($A1978,Z$10)</f>
        <v>0</v>
      </c>
      <c r="AA1978" s="36">
        <f>_xll.DTC.CPR.ValueForVariable($A1978,AA$10)</f>
        <v>0</v>
      </c>
      <c r="AB1978" s="36">
        <f>_xll.DTC.CPR.ValueForVariable($A1978,AB$10)</f>
        <v>0</v>
      </c>
      <c r="AC1978" s="36">
        <f>_xll.DTC.CPR.ValueForVariable($A1978,AC$10)</f>
        <v>0</v>
      </c>
      <c r="AD1978" s="36">
        <f>_xll.DTC.CPR.ValueForVariable($A1978,AD$10)</f>
        <v>0</v>
      </c>
      <c r="AE1978" s="36">
        <f>_xll.DTC.CPR.ValueForVariable($A1978,AE$10)</f>
        <v>0</v>
      </c>
      <c r="AF1978" s="36">
        <f>_xll.DTC.CPR.ValueForVariable($A1978,AF$10)</f>
        <v>0</v>
      </c>
      <c r="AG1978" s="36">
        <f>_xll.DTC.CPR.ValueForVariable($A1978,AG$10)</f>
        <v>0</v>
      </c>
      <c r="AH1978" s="36">
        <f>_xll.DTC.CPR.ValueForVariable($A1978,AH$10)</f>
        <v>0</v>
      </c>
      <c r="AI1978" s="36">
        <f>_xll.DTC.CPR.ValueForVariable($A1978,AI$10)</f>
        <v>0</v>
      </c>
      <c r="AJ1978" s="36">
        <f>_xll.DTC.CPR.ValueForVariable($A1978,AJ$10)</f>
        <v>0</v>
      </c>
      <c r="AK1978" s="36">
        <f>_xll.DTC.CPR.ValueForVariable($A1978,AK$10)</f>
        <v>0</v>
      </c>
      <c r="AL1978" s="36">
        <f>_xll.DTC.CPR.MinimumForVariable($A1978,AL$10)</f>
        <v>0</v>
      </c>
      <c r="AM1978" s="36">
        <f>_xll.DTC.CPR.MaximumForVariable($A1978,AM$10)</f>
        <v>0</v>
      </c>
    </row>
    <row r="1979" spans="1:39" x14ac:dyDescent="0.35">
      <c r="A1979" s="36" t="str">
        <f>_xll.DTC.CPR.Calculate($B$1,$B$2,$B$3,D1979,E1979,C1979,B1979,F1979,$B$4,G1979)</f>
        <v>CID=-1888999462</v>
      </c>
      <c r="B1979" s="36">
        <f t="shared" si="263"/>
        <v>18</v>
      </c>
      <c r="C1979" s="34">
        <f t="shared" si="260"/>
        <v>32.5</v>
      </c>
      <c r="D1979" s="36">
        <f>'TTH375-noEcon_A'!AL1979+('TTH375-noEcon_A'!AM1979-'TTH375-noEcon_A'!AL1979)*0.75</f>
        <v>27.459145987300147</v>
      </c>
      <c r="E1979" s="36">
        <f t="shared" si="261"/>
        <v>4</v>
      </c>
      <c r="F1979" s="36">
        <f t="shared" si="264"/>
        <v>26.5</v>
      </c>
      <c r="G1979" s="36">
        <f t="shared" si="262"/>
        <v>5.3</v>
      </c>
      <c r="H1979" s="36">
        <f>_xll.DTC.CPR.ValueForVariable($A1979,H$10)</f>
        <v>1.732200127626123</v>
      </c>
      <c r="I1979" s="36">
        <f>_xll.DTC.CPR.ValueForVariable($A1979,I$10)</f>
        <v>147.37208709486356</v>
      </c>
      <c r="J1979" s="36">
        <f>_xll.DTC.CPR.ValueForVariable($A1979,J$10)</f>
        <v>25.521100156471679</v>
      </c>
      <c r="K1979" s="36">
        <f>_xll.DTC.CPR.ValueForVariable($A1979,K$10)</f>
        <v>236.68803821269404</v>
      </c>
      <c r="L1979" s="36">
        <f>_xll.DTC.CPR.ValueForVariable($A1979,L$10)</f>
        <v>421.74120801969025</v>
      </c>
      <c r="M1979" s="36">
        <f>_xll.DTC.CPR.ValueForVariable($A1979,M$10)</f>
        <v>412.61633788025819</v>
      </c>
      <c r="N1979" s="36">
        <f>_xll.DTC.CPR.ValueForVariable($A1979,N$10)</f>
        <v>21637.635913483613</v>
      </c>
      <c r="O1979" s="36">
        <f>_xll.DTC.CPR.ValueForVariable($A1979,O$10)</f>
        <v>1.4851959793641438</v>
      </c>
      <c r="P1979" s="36">
        <f>_xll.DTC.CPR.ValueForVariable($A1979,P$10)</f>
        <v>1.3288498262863822E-2</v>
      </c>
      <c r="Q1979" s="36">
        <f>_xll.DTC.CPR.ValueForVariable($A1979,Q$10)</f>
        <v>9.5155154216671392</v>
      </c>
      <c r="R1979" s="36">
        <f>_xll.DTC.CPR.ValueForVariable($A1979,R$10)</f>
        <v>27.459153996816102</v>
      </c>
      <c r="S1979" s="36">
        <f>_xll.DTC.CPR.ValueForVariable($A1979,S$10)</f>
        <v>261.28800332263648</v>
      </c>
      <c r="T1979" s="36">
        <f>_xll.DTC.CPR.ValueForVariable($A1979,T$10)</f>
        <v>18</v>
      </c>
      <c r="U1979" s="36">
        <f>_xll.DTC.CPR.ValueForVariable($A1979,U$10)</f>
        <v>32.5</v>
      </c>
      <c r="V1979" s="36">
        <f>_xll.DTC.CPR.ValueForVariable($A1979,V$10)</f>
        <v>4</v>
      </c>
      <c r="W1979" s="36">
        <f>_xll.DTC.CPR.ValueForVariable($A1979,W$10)</f>
        <v>26.5</v>
      </c>
      <c r="X1979" s="36">
        <f>_xll.DTC.CPR.ValueForVariable($A1979,X$10)</f>
        <v>537.17670762344437</v>
      </c>
      <c r="Y1979" s="36">
        <f>_xll.DTC.CPR.ValueForVariable($A1979,Y$10)</f>
        <v>827.03959328935798</v>
      </c>
      <c r="Z1979" s="36">
        <f>_xll.DTC.CPR.ValueForVariable($A1979,Z$10)</f>
        <v>45.184009880851306</v>
      </c>
      <c r="AA1979" s="36">
        <f>_xll.DTC.CPR.ValueForVariable($A1979,AA$10)</f>
        <v>1.5396043453714019</v>
      </c>
      <c r="AB1979" s="36">
        <f>_xll.DTC.CPR.ValueForVariable($A1979,AB$10)</f>
        <v>0.81560288972083517</v>
      </c>
      <c r="AC1979" s="36">
        <f>_xll.DTC.CPR.ValueForVariable($A1979,AC$10)</f>
        <v>110</v>
      </c>
      <c r="AD1979" s="36">
        <f>_xll.DTC.CPR.ValueForVariable($A1979,AD$10)</f>
        <v>51.152183029220083</v>
      </c>
      <c r="AE1979" s="36">
        <f>_xll.DTC.CPR.ValueForVariable($A1979,AE$10)</f>
        <v>0</v>
      </c>
      <c r="AF1979" s="36">
        <f>_xll.DTC.CPR.ValueForVariable($A1979,AF$10)</f>
        <v>0</v>
      </c>
      <c r="AG1979" s="36">
        <f>_xll.DTC.CPR.ValueForVariable($A1979,AG$10)</f>
        <v>0</v>
      </c>
      <c r="AH1979" s="36">
        <f>_xll.DTC.CPR.ValueForVariable($A1979,AH$10)</f>
        <v>0</v>
      </c>
      <c r="AI1979" s="36">
        <f>_xll.DTC.CPR.ValueForVariable($A1979,AI$10)</f>
        <v>0</v>
      </c>
      <c r="AJ1979" s="36">
        <f>_xll.DTC.CPR.ValueForVariable($A1979,AJ$10)</f>
        <v>0</v>
      </c>
      <c r="AK1979" s="36">
        <f>_xll.DTC.CPR.ValueForVariable($A1979,AK$10)</f>
        <v>5</v>
      </c>
      <c r="AL1979" s="36">
        <f>_xll.DTC.CPR.MinimumForVariable($A1979,AL$10)</f>
        <v>12.838987539361435</v>
      </c>
      <c r="AM1979" s="36">
        <f>_xll.DTC.CPR.MaximumForVariable($A1979,AM$10)</f>
        <v>32.332532136613047</v>
      </c>
    </row>
    <row r="1980" spans="1:39" x14ac:dyDescent="0.35">
      <c r="A1980" s="36" t="str">
        <f>_xll.DTC.CPR.Calculate($B$1,$B$2,$B$3,D1980,E1980,C1980,B1980,F1980,$B$4,G1980)</f>
        <v>CID=1130148486</v>
      </c>
      <c r="B1980" s="36">
        <f t="shared" si="263"/>
        <v>18</v>
      </c>
      <c r="C1980" s="34">
        <f t="shared" si="260"/>
        <v>35</v>
      </c>
      <c r="D1980" s="36">
        <f>'TTH375-noEcon_A'!AL1980+('TTH375-noEcon_A'!AM1980-'TTH375-noEcon_A'!AL1980)*0.75</f>
        <v>31.952730146771415</v>
      </c>
      <c r="E1980" s="36">
        <f t="shared" si="261"/>
        <v>4</v>
      </c>
      <c r="F1980" s="36">
        <f t="shared" si="264"/>
        <v>29</v>
      </c>
      <c r="G1980" s="36">
        <f t="shared" si="262"/>
        <v>5.8</v>
      </c>
      <c r="H1980" s="36">
        <f>_xll.DTC.CPR.ValueForVariable($A1980,H$10)</f>
        <v>1.732200127626123</v>
      </c>
      <c r="I1980" s="36">
        <f>_xll.DTC.CPR.ValueForVariable($A1980,I$10)</f>
        <v>147.37208709486356</v>
      </c>
      <c r="J1980" s="36">
        <f>_xll.DTC.CPR.ValueForVariable($A1980,J$10)</f>
        <v>25.521100156471679</v>
      </c>
      <c r="K1980" s="36">
        <f>_xll.DTC.CPR.ValueForVariable($A1980,K$10)</f>
        <v>240.27878109300647</v>
      </c>
      <c r="L1980" s="36">
        <f>_xll.DTC.CPR.ValueForVariable($A1980,L$10)</f>
        <v>423.22419098349184</v>
      </c>
      <c r="M1980" s="36">
        <f>_xll.DTC.CPR.ValueForVariable($A1980,M$10)</f>
        <v>412.61633788025819</v>
      </c>
      <c r="N1980" s="36">
        <f>_xll.DTC.CPR.ValueForVariable($A1980,N$10)</f>
        <v>22613.206411084477</v>
      </c>
      <c r="O1980" s="36">
        <f>_xll.DTC.CPR.ValueForVariable($A1980,O$10)</f>
        <v>1.585816047535332</v>
      </c>
      <c r="P1980" s="36">
        <f>_xll.DTC.CPR.ValueForVariable($A1980,P$10)</f>
        <v>1.5011136231532983E-2</v>
      </c>
      <c r="Q1980" s="36">
        <f>_xll.DTC.CPR.ValueForVariable($A1980,Q$10)</f>
        <v>8.5531246140127593</v>
      </c>
      <c r="R1980" s="36">
        <f>_xll.DTC.CPR.ValueForVariable($A1980,R$10)</f>
        <v>31.952727860238284</v>
      </c>
      <c r="S1980" s="36">
        <f>_xll.DTC.CPR.ValueForVariable($A1980,S$10)</f>
        <v>273.29566314625532</v>
      </c>
      <c r="T1980" s="36">
        <f>_xll.DTC.CPR.ValueForVariable($A1980,T$10)</f>
        <v>18</v>
      </c>
      <c r="U1980" s="36">
        <f>_xll.DTC.CPR.ValueForVariable($A1980,U$10)</f>
        <v>35</v>
      </c>
      <c r="V1980" s="36">
        <f>_xll.DTC.CPR.ValueForVariable($A1980,V$10)</f>
        <v>4</v>
      </c>
      <c r="W1980" s="36">
        <f>_xll.DTC.CPR.ValueForVariable($A1980,W$10)</f>
        <v>29</v>
      </c>
      <c r="X1980" s="36">
        <f>_xll.DTC.CPR.ValueForVariable($A1980,X$10)</f>
        <v>537.17670762344437</v>
      </c>
      <c r="Y1980" s="36">
        <f>_xll.DTC.CPR.ValueForVariable($A1980,Y$10)</f>
        <v>886.98098360857671</v>
      </c>
      <c r="Z1980" s="36">
        <f>_xll.DTC.CPR.ValueForVariable($A1980,Z$10)</f>
        <v>47.880060513171713</v>
      </c>
      <c r="AA1980" s="36">
        <f>_xll.DTC.CPR.ValueForVariable($A1980,AA$10)</f>
        <v>1.6511903271694752</v>
      </c>
      <c r="AB1980" s="36">
        <f>_xll.DTC.CPR.ValueForVariable($A1980,AB$10)</f>
        <v>0.83394571486469193</v>
      </c>
      <c r="AC1980" s="36">
        <f>_xll.DTC.CPR.ValueForVariable($A1980,AC$10)</f>
        <v>110</v>
      </c>
      <c r="AD1980" s="36">
        <f>_xll.DTC.CPR.ValueForVariable($A1980,AD$10)</f>
        <v>58.213798075651447</v>
      </c>
      <c r="AE1980" s="36">
        <f>_xll.DTC.CPR.ValueForVariable($A1980,AE$10)</f>
        <v>0</v>
      </c>
      <c r="AF1980" s="36">
        <f>_xll.DTC.CPR.ValueForVariable($A1980,AF$10)</f>
        <v>0</v>
      </c>
      <c r="AG1980" s="36">
        <f>_xll.DTC.CPR.ValueForVariable($A1980,AG$10)</f>
        <v>0</v>
      </c>
      <c r="AH1980" s="36">
        <f>_xll.DTC.CPR.ValueForVariable($A1980,AH$10)</f>
        <v>0</v>
      </c>
      <c r="AI1980" s="36">
        <f>_xll.DTC.CPR.ValueForVariable($A1980,AI$10)</f>
        <v>0</v>
      </c>
      <c r="AJ1980" s="36">
        <f>_xll.DTC.CPR.ValueForVariable($A1980,AJ$10)</f>
        <v>0</v>
      </c>
      <c r="AK1980" s="36">
        <f>_xll.DTC.CPR.ValueForVariable($A1980,AK$10)</f>
        <v>5</v>
      </c>
      <c r="AL1980" s="36">
        <f>_xll.DTC.CPR.MinimumForVariable($A1980,AL$10)</f>
        <v>13.112034757647093</v>
      </c>
      <c r="AM1980" s="36">
        <f>_xll.DTC.CPR.MaximumForVariable($A1980,AM$10)</f>
        <v>38.232961943146194</v>
      </c>
    </row>
    <row r="1981" spans="1:39" x14ac:dyDescent="0.35">
      <c r="A1981" s="36" t="str">
        <f>_xll.DTC.CPR.Calculate($B$1,$B$2,$B$3,D1981,E1981,C1981,B1981,F1981,$B$4,G1981)</f>
        <v>CID=1130148517</v>
      </c>
      <c r="B1981" s="36">
        <f t="shared" si="263"/>
        <v>18</v>
      </c>
      <c r="C1981" s="34">
        <f t="shared" si="260"/>
        <v>37.5</v>
      </c>
      <c r="D1981" s="36">
        <f>'TTH375-noEcon_A'!AL1981+('TTH375-noEcon_A'!AM1981-'TTH375-noEcon_A'!AL1981)*0.75</f>
        <v>38.711666958957743</v>
      </c>
      <c r="E1981" s="36">
        <f t="shared" si="261"/>
        <v>4</v>
      </c>
      <c r="F1981" s="36">
        <f t="shared" si="264"/>
        <v>31.5</v>
      </c>
      <c r="G1981" s="36">
        <f t="shared" si="262"/>
        <v>6.3</v>
      </c>
      <c r="H1981" s="36">
        <f>_xll.DTC.CPR.ValueForVariable($A1981,H$10)</f>
        <v>1.732200127626123</v>
      </c>
      <c r="I1981" s="36">
        <f>_xll.DTC.CPR.ValueForVariable($A1981,I$10)</f>
        <v>147.37208709486356</v>
      </c>
      <c r="J1981" s="36">
        <f>_xll.DTC.CPR.ValueForVariable($A1981,J$10)</f>
        <v>25.521100156471679</v>
      </c>
      <c r="K1981" s="36">
        <f>_xll.DTC.CPR.ValueForVariable($A1981,K$10)</f>
        <v>243.89592808768788</v>
      </c>
      <c r="L1981" s="36">
        <f>_xll.DTC.CPR.ValueForVariable($A1981,L$10)</f>
        <v>424.68116211969249</v>
      </c>
      <c r="M1981" s="36">
        <f>_xll.DTC.CPR.ValueForVariable($A1981,M$10)</f>
        <v>412.61633788025819</v>
      </c>
      <c r="N1981" s="36">
        <f>_xll.DTC.CPR.ValueForVariable($A1981,N$10)</f>
        <v>23849.882235511715</v>
      </c>
      <c r="O1981" s="36">
        <f>_xll.DTC.CPR.ValueForVariable($A1981,O$10)</f>
        <v>1.744991705894483</v>
      </c>
      <c r="P1981" s="36">
        <f>_xll.DTC.CPR.ValueForVariable($A1981,P$10)</f>
        <v>1.7563968774321113E-2</v>
      </c>
      <c r="Q1981" s="36">
        <f>_xll.DTC.CPR.ValueForVariable($A1981,Q$10)</f>
        <v>7.6053482557937047</v>
      </c>
      <c r="R1981" s="36">
        <f>_xll.DTC.CPR.ValueForVariable($A1981,R$10)</f>
        <v>38.71166786857782</v>
      </c>
      <c r="S1981" s="36">
        <f>_xll.DTC.CPR.ValueForVariable($A1981,S$10)</f>
        <v>294.41571570315352</v>
      </c>
      <c r="T1981" s="36">
        <f>_xll.DTC.CPR.ValueForVariable($A1981,T$10)</f>
        <v>18</v>
      </c>
      <c r="U1981" s="36">
        <f>_xll.DTC.CPR.ValueForVariable($A1981,U$10)</f>
        <v>37.5</v>
      </c>
      <c r="V1981" s="36">
        <f>_xll.DTC.CPR.ValueForVariable($A1981,V$10)</f>
        <v>4</v>
      </c>
      <c r="W1981" s="36">
        <f>_xll.DTC.CPR.ValueForVariable($A1981,W$10)</f>
        <v>31.5</v>
      </c>
      <c r="X1981" s="36">
        <f>_xll.DTC.CPR.ValueForVariable($A1981,X$10)</f>
        <v>537.17670762344437</v>
      </c>
      <c r="Y1981" s="36">
        <f>_xll.DTC.CPR.ValueForVariable($A1981,Y$10)</f>
        <v>950.12868876961977</v>
      </c>
      <c r="Z1981" s="36">
        <f>_xll.DTC.CPR.ValueForVariable($A1981,Z$10)</f>
        <v>50.930831783363601</v>
      </c>
      <c r="AA1981" s="36">
        <f>_xll.DTC.CPR.ValueForVariable($A1981,AA$10)</f>
        <v>1.7687451359779558</v>
      </c>
      <c r="AB1981" s="36">
        <f>_xll.DTC.CPR.ValueForVariable($A1981,AB$10)</f>
        <v>0.85564955178658197</v>
      </c>
      <c r="AC1981" s="36">
        <f>_xll.DTC.CPR.ValueForVariable($A1981,AC$10)</f>
        <v>110</v>
      </c>
      <c r="AD1981" s="36">
        <f>_xll.DTC.CPR.ValueForVariable($A1981,AD$10)</f>
        <v>68.738766073083752</v>
      </c>
      <c r="AE1981" s="36">
        <f>_xll.DTC.CPR.ValueForVariable($A1981,AE$10)</f>
        <v>0</v>
      </c>
      <c r="AF1981" s="36">
        <f>_xll.DTC.CPR.ValueForVariable($A1981,AF$10)</f>
        <v>0</v>
      </c>
      <c r="AG1981" s="36">
        <f>_xll.DTC.CPR.ValueForVariable($A1981,AG$10)</f>
        <v>0</v>
      </c>
      <c r="AH1981" s="36">
        <f>_xll.DTC.CPR.ValueForVariable($A1981,AH$10)</f>
        <v>0</v>
      </c>
      <c r="AI1981" s="36">
        <f>_xll.DTC.CPR.ValueForVariable($A1981,AI$10)</f>
        <v>0</v>
      </c>
      <c r="AJ1981" s="36">
        <f>_xll.DTC.CPR.ValueForVariable($A1981,AJ$10)</f>
        <v>0</v>
      </c>
      <c r="AK1981" s="36">
        <f>_xll.DTC.CPR.ValueForVariable($A1981,AK$10)</f>
        <v>5</v>
      </c>
      <c r="AL1981" s="36">
        <f>_xll.DTC.CPR.MinimumForVariable($A1981,AL$10)</f>
        <v>15.957909284902462</v>
      </c>
      <c r="AM1981" s="36">
        <f>_xll.DTC.CPR.MaximumForVariable($A1981,AM$10)</f>
        <v>46.296252850309507</v>
      </c>
    </row>
    <row r="1982" spans="1:39" x14ac:dyDescent="0.35">
      <c r="A1982" s="36" t="str">
        <f>_xll.DTC.CPR.Calculate($B$1,$B$2,$B$3,D1982,E1982,C1982,B1982,F1982,$B$4,G1982)</f>
        <v>CID=1130148548</v>
      </c>
      <c r="B1982" s="36">
        <f t="shared" si="263"/>
        <v>18</v>
      </c>
      <c r="C1982" s="34">
        <f t="shared" si="260"/>
        <v>40</v>
      </c>
      <c r="D1982" s="36">
        <f>'TTH375-noEcon_A'!AL1982+('TTH375-noEcon_A'!AM1982-'TTH375-noEcon_A'!AL1982)*0.75</f>
        <v>46.153454421015994</v>
      </c>
      <c r="E1982" s="36">
        <f t="shared" si="261"/>
        <v>4</v>
      </c>
      <c r="F1982" s="36">
        <f t="shared" si="264"/>
        <v>34</v>
      </c>
      <c r="G1982" s="36">
        <f t="shared" si="262"/>
        <v>6.8</v>
      </c>
      <c r="H1982" s="36">
        <f>_xll.DTC.CPR.ValueForVariable($A1982,H$10)</f>
        <v>1.732200127626123</v>
      </c>
      <c r="I1982" s="36">
        <f>_xll.DTC.CPR.ValueForVariable($A1982,I$10)</f>
        <v>147.37208709486356</v>
      </c>
      <c r="J1982" s="36">
        <f>_xll.DTC.CPR.ValueForVariable($A1982,J$10)</f>
        <v>25.521100156471679</v>
      </c>
      <c r="K1982" s="36">
        <f>_xll.DTC.CPR.ValueForVariable($A1982,K$10)</f>
        <v>247.54071405292822</v>
      </c>
      <c r="L1982" s="36">
        <f>_xll.DTC.CPR.ValueForVariable($A1982,L$10)</f>
        <v>426.11233607316245</v>
      </c>
      <c r="M1982" s="36">
        <f>_xll.DTC.CPR.ValueForVariable($A1982,M$10)</f>
        <v>412.61633788025819</v>
      </c>
      <c r="N1982" s="36">
        <f>_xll.DTC.CPR.ValueForVariable($A1982,N$10)</f>
        <v>25027.076097644174</v>
      </c>
      <c r="O1982" s="36">
        <f>_xll.DTC.CPR.ValueForVariable($A1982,O$10)</f>
        <v>1.9132584726331514</v>
      </c>
      <c r="P1982" s="36">
        <f>_xll.DTC.CPR.ValueForVariable($A1982,P$10)</f>
        <v>2.047045078015812E-2</v>
      </c>
      <c r="Q1982" s="36">
        <f>_xll.DTC.CPR.ValueForVariable($A1982,Q$10)</f>
        <v>6.8430934815781992</v>
      </c>
      <c r="R1982" s="36">
        <f>_xll.DTC.CPR.ValueForVariable($A1982,R$10)</f>
        <v>46.153444602659825</v>
      </c>
      <c r="S1982" s="36">
        <f>_xll.DTC.CPR.ValueForVariable($A1982,S$10)</f>
        <v>315.83233591284198</v>
      </c>
      <c r="T1982" s="36">
        <f>_xll.DTC.CPR.ValueForVariable($A1982,T$10)</f>
        <v>18</v>
      </c>
      <c r="U1982" s="36">
        <f>_xll.DTC.CPR.ValueForVariable($A1982,U$10)</f>
        <v>40</v>
      </c>
      <c r="V1982" s="36">
        <f>_xll.DTC.CPR.ValueForVariable($A1982,V$10)</f>
        <v>4</v>
      </c>
      <c r="W1982" s="36">
        <f>_xll.DTC.CPR.ValueForVariable($A1982,W$10)</f>
        <v>34</v>
      </c>
      <c r="X1982" s="36">
        <f>_xll.DTC.CPR.ValueForVariable($A1982,X$10)</f>
        <v>537.17670762344437</v>
      </c>
      <c r="Y1982" s="36">
        <f>_xll.DTC.CPR.ValueForVariable($A1982,Y$10)</f>
        <v>1016.5930221211611</v>
      </c>
      <c r="Z1982" s="36">
        <f>_xll.DTC.CPR.ValueForVariable($A1982,Z$10)</f>
        <v>53.896304992245007</v>
      </c>
      <c r="AA1982" s="36">
        <f>_xll.DTC.CPR.ValueForVariable($A1982,AA$10)</f>
        <v>1.8924741294512399</v>
      </c>
      <c r="AB1982" s="36">
        <f>_xll.DTC.CPR.ValueForVariable($A1982,AB$10)</f>
        <v>0.87327181575310353</v>
      </c>
      <c r="AC1982" s="36">
        <f>_xll.DTC.CPR.ValueForVariable($A1982,AC$10)</f>
        <v>110</v>
      </c>
      <c r="AD1982" s="36">
        <f>_xll.DTC.CPR.ValueForVariable($A1982,AD$10)</f>
        <v>80.299058228611216</v>
      </c>
      <c r="AE1982" s="36">
        <f>_xll.DTC.CPR.ValueForVariable($A1982,AE$10)</f>
        <v>0</v>
      </c>
      <c r="AF1982" s="36">
        <f>_xll.DTC.CPR.ValueForVariable($A1982,AF$10)</f>
        <v>0</v>
      </c>
      <c r="AG1982" s="36">
        <f>_xll.DTC.CPR.ValueForVariable($A1982,AG$10)</f>
        <v>0</v>
      </c>
      <c r="AH1982" s="36">
        <f>_xll.DTC.CPR.ValueForVariable($A1982,AH$10)</f>
        <v>0</v>
      </c>
      <c r="AI1982" s="36">
        <f>_xll.DTC.CPR.ValueForVariable($A1982,AI$10)</f>
        <v>0</v>
      </c>
      <c r="AJ1982" s="36">
        <f>_xll.DTC.CPR.ValueForVariable($A1982,AJ$10)</f>
        <v>0</v>
      </c>
      <c r="AK1982" s="36">
        <f>_xll.DTC.CPR.ValueForVariable($A1982,AK$10)</f>
        <v>5</v>
      </c>
      <c r="AL1982" s="36">
        <f>_xll.DTC.CPR.MinimumForVariable($A1982,AL$10)</f>
        <v>19.041583221689411</v>
      </c>
      <c r="AM1982" s="36">
        <f>_xll.DTC.CPR.MaximumForVariable($A1982,AM$10)</f>
        <v>55.190744820791522</v>
      </c>
    </row>
    <row r="1983" spans="1:39" x14ac:dyDescent="0.35">
      <c r="A1983" s="36" t="str">
        <f>_xll.DTC.CPR.Calculate($B$1,$B$2,$B$3,D1983,E1983,C1983,B1983,F1983,$B$4,G1983)</f>
        <v>CID=1130148579</v>
      </c>
      <c r="B1983" s="36">
        <f t="shared" si="263"/>
        <v>18</v>
      </c>
      <c r="C1983" s="34">
        <f t="shared" si="260"/>
        <v>42.5</v>
      </c>
      <c r="D1983" s="36">
        <f>'TTH375-noEcon_A'!AL1983+('TTH375-noEcon_A'!AM1983-'TTH375-noEcon_A'!AL1983)*0.75</f>
        <v>54.132118921031527</v>
      </c>
      <c r="E1983" s="36">
        <f t="shared" si="261"/>
        <v>4</v>
      </c>
      <c r="F1983" s="36">
        <f t="shared" si="264"/>
        <v>36.5</v>
      </c>
      <c r="G1983" s="36">
        <f t="shared" si="262"/>
        <v>7.3</v>
      </c>
      <c r="H1983" s="36">
        <f>_xll.DTC.CPR.ValueForVariable($A1983,H$10)</f>
        <v>1.732200127626123</v>
      </c>
      <c r="I1983" s="36">
        <f>_xll.DTC.CPR.ValueForVariable($A1983,I$10)</f>
        <v>147.37208709486356</v>
      </c>
      <c r="J1983" s="36">
        <f>_xll.DTC.CPR.ValueForVariable($A1983,J$10)</f>
        <v>25.521100156471679</v>
      </c>
      <c r="K1983" s="36">
        <f>_xll.DTC.CPR.ValueForVariable($A1983,K$10)</f>
        <v>251.21448128784849</v>
      </c>
      <c r="L1983" s="36">
        <f>_xll.DTC.CPR.ValueForVariable($A1983,L$10)</f>
        <v>427.51793131877434</v>
      </c>
      <c r="M1983" s="36">
        <f>_xll.DTC.CPR.ValueForVariable($A1983,M$10)</f>
        <v>412.61633788025819</v>
      </c>
      <c r="N1983" s="36">
        <f>_xll.DTC.CPR.ValueForVariable($A1983,N$10)</f>
        <v>26127.707932040961</v>
      </c>
      <c r="O1983" s="36">
        <f>_xll.DTC.CPR.ValueForVariable($A1983,O$10)</f>
        <v>2.0729548883870565</v>
      </c>
      <c r="P1983" s="36">
        <f>_xll.DTC.CPR.ValueForVariable($A1983,P$10)</f>
        <v>2.3703766591183537E-2</v>
      </c>
      <c r="Q1983" s="36">
        <f>_xll.DTC.CPR.ValueForVariable($A1983,Q$10)</f>
        <v>6.1807820734008159</v>
      </c>
      <c r="R1983" s="36">
        <f>_xll.DTC.CPR.ValueForVariable($A1983,R$10)</f>
        <v>54.132108792162775</v>
      </c>
      <c r="S1983" s="36">
        <f>_xll.DTC.CPR.ValueForVariable($A1983,S$10)</f>
        <v>334.57876761798235</v>
      </c>
      <c r="T1983" s="36">
        <f>_xll.DTC.CPR.ValueForVariable($A1983,T$10)</f>
        <v>18</v>
      </c>
      <c r="U1983" s="36">
        <f>_xll.DTC.CPR.ValueForVariable($A1983,U$10)</f>
        <v>42.5</v>
      </c>
      <c r="V1983" s="36">
        <f>_xll.DTC.CPR.ValueForVariable($A1983,V$10)</f>
        <v>4</v>
      </c>
      <c r="W1983" s="36">
        <f>_xll.DTC.CPR.ValueForVariable($A1983,W$10)</f>
        <v>36.5</v>
      </c>
      <c r="X1983" s="36">
        <f>_xll.DTC.CPR.ValueForVariable($A1983,X$10)</f>
        <v>537.17670762344437</v>
      </c>
      <c r="Y1983" s="36">
        <f>_xll.DTC.CPR.ValueForVariable($A1983,Y$10)</f>
        <v>1086.4865440387393</v>
      </c>
      <c r="Z1983" s="36">
        <f>_xll.DTC.CPR.ValueForVariable($A1983,Z$10)</f>
        <v>56.90487838286225</v>
      </c>
      <c r="AA1983" s="36">
        <f>_xll.DTC.CPR.ValueForVariable($A1983,AA$10)</f>
        <v>2.0225868482748059</v>
      </c>
      <c r="AB1983" s="36">
        <f>_xll.DTC.CPR.ValueForVariable($A1983,AB$10)</f>
        <v>0.88684263249177242</v>
      </c>
      <c r="AC1983" s="36">
        <f>_xll.DTC.CPR.ValueForVariable($A1983,AC$10)</f>
        <v>110</v>
      </c>
      <c r="AD1983" s="36">
        <f>_xll.DTC.CPR.ValueForVariable($A1983,AD$10)</f>
        <v>92.739373895886288</v>
      </c>
      <c r="AE1983" s="36">
        <f>_xll.DTC.CPR.ValueForVariable($A1983,AE$10)</f>
        <v>0</v>
      </c>
      <c r="AF1983" s="36">
        <f>_xll.DTC.CPR.ValueForVariable($A1983,AF$10)</f>
        <v>0</v>
      </c>
      <c r="AG1983" s="36">
        <f>_xll.DTC.CPR.ValueForVariable($A1983,AG$10)</f>
        <v>0</v>
      </c>
      <c r="AH1983" s="36">
        <f>_xll.DTC.CPR.ValueForVariable($A1983,AH$10)</f>
        <v>0</v>
      </c>
      <c r="AI1983" s="36">
        <f>_xll.DTC.CPR.ValueForVariable($A1983,AI$10)</f>
        <v>0</v>
      </c>
      <c r="AJ1983" s="36">
        <f>_xll.DTC.CPR.ValueForVariable($A1983,AJ$10)</f>
        <v>0</v>
      </c>
      <c r="AK1983" s="36">
        <f>_xll.DTC.CPR.ValueForVariable($A1983,AK$10)</f>
        <v>5</v>
      </c>
      <c r="AL1983" s="36">
        <f>_xll.DTC.CPR.MinimumForVariable($A1983,AL$10)</f>
        <v>21.954602694650781</v>
      </c>
      <c r="AM1983" s="36">
        <f>_xll.DTC.CPR.MaximumForVariable($A1983,AM$10)</f>
        <v>64.857957663158444</v>
      </c>
    </row>
    <row r="1984" spans="1:39" x14ac:dyDescent="0.35">
      <c r="A1984" s="36" t="str">
        <f>_xll.DTC.CPR.Calculate($B$1,$B$2,$B$3,D1984,E1984,C1984,B1984,F1984,$B$4,G1984)</f>
        <v>CID=1130148610</v>
      </c>
      <c r="B1984" s="36">
        <f t="shared" si="263"/>
        <v>18</v>
      </c>
      <c r="C1984" s="34">
        <f t="shared" si="260"/>
        <v>45</v>
      </c>
      <c r="D1984" s="36">
        <f>'TTH375-noEcon_A'!AL1984+('TTH375-noEcon_A'!AM1984-'TTH375-noEcon_A'!AL1984)*0.75</f>
        <v>60.496575925328941</v>
      </c>
      <c r="E1984" s="36">
        <f t="shared" si="261"/>
        <v>4</v>
      </c>
      <c r="F1984" s="36">
        <f t="shared" si="264"/>
        <v>39</v>
      </c>
      <c r="G1984" s="36">
        <f t="shared" si="262"/>
        <v>7.8</v>
      </c>
      <c r="H1984" s="36">
        <f>_xll.DTC.CPR.ValueForVariable($A1984,H$10)</f>
        <v>1.732200127626123</v>
      </c>
      <c r="I1984" s="36">
        <f>_xll.DTC.CPR.ValueForVariable($A1984,I$10)</f>
        <v>147.37208709486356</v>
      </c>
      <c r="J1984" s="36">
        <f>_xll.DTC.CPR.ValueForVariable($A1984,J$10)</f>
        <v>25.521100156471679</v>
      </c>
      <c r="K1984" s="36">
        <f>_xll.DTC.CPR.ValueForVariable($A1984,K$10)</f>
        <v>254.91869357729877</v>
      </c>
      <c r="L1984" s="36">
        <f>_xll.DTC.CPR.ValueForVariable($A1984,L$10)</f>
        <v>428.89817682593588</v>
      </c>
      <c r="M1984" s="36">
        <f>_xll.DTC.CPR.ValueForVariable($A1984,M$10)</f>
        <v>412.61633788025819</v>
      </c>
      <c r="N1984" s="36">
        <f>_xll.DTC.CPR.ValueForVariable($A1984,N$10)</f>
        <v>26938.73527146456</v>
      </c>
      <c r="O1984" s="36">
        <f>_xll.DTC.CPR.ValueForVariable($A1984,O$10)</f>
        <v>2.1818386992726735</v>
      </c>
      <c r="P1984" s="36">
        <f>_xll.DTC.CPR.ValueForVariable($A1984,P$10)</f>
        <v>2.6522540187045043E-2</v>
      </c>
      <c r="Q1984" s="36">
        <f>_xll.DTC.CPR.ValueForVariable($A1984,Q$10)</f>
        <v>5.6874430037416923</v>
      </c>
      <c r="R1984" s="36">
        <f>_xll.DTC.CPR.ValueForVariable($A1984,R$10)</f>
        <v>60.496575156528884</v>
      </c>
      <c r="S1984" s="36">
        <f>_xll.DTC.CPR.ValueForVariable($A1984,S$10)</f>
        <v>344.07082312433369</v>
      </c>
      <c r="T1984" s="36">
        <f>_xll.DTC.CPR.ValueForVariable($A1984,T$10)</f>
        <v>18</v>
      </c>
      <c r="U1984" s="36">
        <f>_xll.DTC.CPR.ValueForVariable($A1984,U$10)</f>
        <v>45</v>
      </c>
      <c r="V1984" s="36">
        <f>_xll.DTC.CPR.ValueForVariable($A1984,V$10)</f>
        <v>4</v>
      </c>
      <c r="W1984" s="36">
        <f>_xll.DTC.CPR.ValueForVariable($A1984,W$10)</f>
        <v>39</v>
      </c>
      <c r="X1984" s="36">
        <f>_xll.DTC.CPR.ValueForVariable($A1984,X$10)</f>
        <v>537.17670762344437</v>
      </c>
      <c r="Y1984" s="36">
        <f>_xll.DTC.CPR.ValueForVariable($A1984,Y$10)</f>
        <v>1159.9242383423766</v>
      </c>
      <c r="Z1984" s="36">
        <f>_xll.DTC.CPR.ValueForVariable($A1984,Z$10)</f>
        <v>59.589993643113189</v>
      </c>
      <c r="AA1984" s="36">
        <f>_xll.DTC.CPR.ValueForVariable($A1984,AA$10)</f>
        <v>2.1592973445815753</v>
      </c>
      <c r="AB1984" s="36">
        <f>_xll.DTC.CPR.ValueForVariable($A1984,AB$10)</f>
        <v>0.8947811208693488</v>
      </c>
      <c r="AC1984" s="36">
        <f>_xll.DTC.CPR.ValueForVariable($A1984,AC$10)</f>
        <v>110</v>
      </c>
      <c r="AD1984" s="36">
        <f>_xll.DTC.CPR.ValueForVariable($A1984,AD$10)</f>
        <v>102.72348686304956</v>
      </c>
      <c r="AE1984" s="36">
        <f>_xll.DTC.CPR.ValueForVariable($A1984,AE$10)</f>
        <v>0</v>
      </c>
      <c r="AF1984" s="36">
        <f>_xll.DTC.CPR.ValueForVariable($A1984,AF$10)</f>
        <v>0</v>
      </c>
      <c r="AG1984" s="36">
        <f>_xll.DTC.CPR.ValueForVariable($A1984,AG$10)</f>
        <v>0</v>
      </c>
      <c r="AH1984" s="36">
        <f>_xll.DTC.CPR.ValueForVariable($A1984,AH$10)</f>
        <v>0</v>
      </c>
      <c r="AI1984" s="36">
        <f>_xll.DTC.CPR.ValueForVariable($A1984,AI$10)</f>
        <v>0</v>
      </c>
      <c r="AJ1984" s="36">
        <f>_xll.DTC.CPR.ValueForVariable($A1984,AJ$10)</f>
        <v>0</v>
      </c>
      <c r="AK1984" s="36">
        <f>_xll.DTC.CPR.ValueForVariable($A1984,AK$10)</f>
        <v>5</v>
      </c>
      <c r="AL1984" s="36">
        <f>_xll.DTC.CPR.MinimumForVariable($A1984,AL$10)</f>
        <v>25.040936424416042</v>
      </c>
      <c r="AM1984" s="36">
        <f>_xll.DTC.CPR.MaximumForVariable($A1984,AM$10)</f>
        <v>72.315122425633248</v>
      </c>
    </row>
    <row r="1985" spans="1:39" x14ac:dyDescent="0.35">
      <c r="A1985" s="36" t="str">
        <f>_xll.DTC.CPR.Calculate($B$1,$B$2,$B$3,D1985,E1985,C1985,B1985,F1985,$B$4,G1985)</f>
        <v>CID=1130148641</v>
      </c>
      <c r="B1985" s="36">
        <f t="shared" si="263"/>
        <v>18</v>
      </c>
      <c r="C1985" s="34">
        <f t="shared" si="260"/>
        <v>47.5</v>
      </c>
      <c r="D1985" s="36">
        <f>'TTH375-noEcon_A'!AL1985+('TTH375-noEcon_A'!AM1985-'TTH375-noEcon_A'!AL1985)*0.75</f>
        <v>69.729759778934337</v>
      </c>
      <c r="E1985" s="36">
        <f t="shared" si="261"/>
        <v>4</v>
      </c>
      <c r="F1985" s="36">
        <f t="shared" si="264"/>
        <v>41.5</v>
      </c>
      <c r="G1985" s="36">
        <f t="shared" si="262"/>
        <v>8.3000000000000007</v>
      </c>
      <c r="H1985" s="36">
        <f>_xll.DTC.CPR.ValueForVariable($A1985,H$10)</f>
        <v>1.732200127626123</v>
      </c>
      <c r="I1985" s="36">
        <f>_xll.DTC.CPR.ValueForVariable($A1985,I$10)</f>
        <v>147.37208709486356</v>
      </c>
      <c r="J1985" s="36">
        <f>_xll.DTC.CPR.ValueForVariable($A1985,J$10)</f>
        <v>25.521100156471679</v>
      </c>
      <c r="K1985" s="36">
        <f>_xll.DTC.CPR.ValueForVariable($A1985,K$10)</f>
        <v>258.65495278124138</v>
      </c>
      <c r="L1985" s="36">
        <f>_xll.DTC.CPR.ValueForVariable($A1985,L$10)</f>
        <v>430.25329062304485</v>
      </c>
      <c r="M1985" s="36">
        <f>_xll.DTC.CPR.ValueForVariable($A1985,M$10)</f>
        <v>412.61633788025819</v>
      </c>
      <c r="N1985" s="36">
        <f>_xll.DTC.CPR.ValueForVariable($A1985,N$10)</f>
        <v>27951.294638443382</v>
      </c>
      <c r="O1985" s="36">
        <f>_xll.DTC.CPR.ValueForVariable($A1985,O$10)</f>
        <v>2.3454537541939287</v>
      </c>
      <c r="P1985" s="36">
        <f>_xll.DTC.CPR.ValueForVariable($A1985,P$10)</f>
        <v>3.0530158855480275E-2</v>
      </c>
      <c r="Q1985" s="36">
        <f>_xll.DTC.CPR.ValueForVariable($A1985,Q$10)</f>
        <v>5.1786963728502604</v>
      </c>
      <c r="R1985" s="36">
        <f>_xll.DTC.CPR.ValueForVariable($A1985,R$10)</f>
        <v>69.72977032878994</v>
      </c>
      <c r="S1985" s="36">
        <f>_xll.DTC.CPR.ValueForVariable($A1985,S$10)</f>
        <v>361.10930868138615</v>
      </c>
      <c r="T1985" s="36">
        <f>_xll.DTC.CPR.ValueForVariable($A1985,T$10)</f>
        <v>18</v>
      </c>
      <c r="U1985" s="36">
        <f>_xll.DTC.CPR.ValueForVariable($A1985,U$10)</f>
        <v>47.5</v>
      </c>
      <c r="V1985" s="36">
        <f>_xll.DTC.CPR.ValueForVariable($A1985,V$10)</f>
        <v>4</v>
      </c>
      <c r="W1985" s="36">
        <f>_xll.DTC.CPR.ValueForVariable($A1985,W$10)</f>
        <v>41.5</v>
      </c>
      <c r="X1985" s="36">
        <f>_xll.DTC.CPR.ValueForVariable($A1985,X$10)</f>
        <v>537.17670762344437</v>
      </c>
      <c r="Y1985" s="36">
        <f>_xll.DTC.CPR.ValueForVariable($A1985,Y$10)</f>
        <v>1237.0237214434719</v>
      </c>
      <c r="Z1985" s="36">
        <f>_xll.DTC.CPR.ValueForVariable($A1985,Z$10)</f>
        <v>62.618725466892045</v>
      </c>
      <c r="AA1985" s="36">
        <f>_xll.DTC.CPR.ValueForVariable($A1985,AA$10)</f>
        <v>2.3028245712965898</v>
      </c>
      <c r="AB1985" s="36">
        <f>_xll.DTC.CPR.ValueForVariable($A1985,AB$10)</f>
        <v>0.90304495391803385</v>
      </c>
      <c r="AC1985" s="36">
        <f>_xll.DTC.CPR.ValueForVariable($A1985,AC$10)</f>
        <v>110</v>
      </c>
      <c r="AD1985" s="36">
        <f>_xll.DTC.CPR.ValueForVariable($A1985,AD$10)</f>
        <v>117.31799727946868</v>
      </c>
      <c r="AE1985" s="36">
        <f>_xll.DTC.CPR.ValueForVariable($A1985,AE$10)</f>
        <v>0</v>
      </c>
      <c r="AF1985" s="36">
        <f>_xll.DTC.CPR.ValueForVariable($A1985,AF$10)</f>
        <v>0</v>
      </c>
      <c r="AG1985" s="36">
        <f>_xll.DTC.CPR.ValueForVariable($A1985,AG$10)</f>
        <v>0</v>
      </c>
      <c r="AH1985" s="36">
        <f>_xll.DTC.CPR.ValueForVariable($A1985,AH$10)</f>
        <v>0</v>
      </c>
      <c r="AI1985" s="36">
        <f>_xll.DTC.CPR.ValueForVariable($A1985,AI$10)</f>
        <v>0</v>
      </c>
      <c r="AJ1985" s="36">
        <f>_xll.DTC.CPR.ValueForVariable($A1985,AJ$10)</f>
        <v>0</v>
      </c>
      <c r="AK1985" s="36">
        <f>_xll.DTC.CPR.ValueForVariable($A1985,AK$10)</f>
        <v>5</v>
      </c>
      <c r="AL1985" s="36">
        <f>_xll.DTC.CPR.MinimumForVariable($A1985,AL$10)</f>
        <v>28.902675378174809</v>
      </c>
      <c r="AM1985" s="36">
        <f>_xll.DTC.CPR.MaximumForVariable($A1985,AM$10)</f>
        <v>83.338787912520843</v>
      </c>
    </row>
    <row r="1986" spans="1:39" x14ac:dyDescent="0.35">
      <c r="A1986" s="36" t="str">
        <f>_xll.DTC.CPR.Calculate($B$1,$B$2,$B$3,D1986,E1986,C1986,B1986,F1986,$B$4,G1986)</f>
        <v>CID=1130148672</v>
      </c>
      <c r="B1986" s="36">
        <f t="shared" si="263"/>
        <v>18</v>
      </c>
      <c r="C1986" s="34">
        <f t="shared" si="260"/>
        <v>50</v>
      </c>
      <c r="D1986" s="36">
        <f>'TTH375-noEcon_A'!AL1986+('TTH375-noEcon_A'!AM1986-'TTH375-noEcon_A'!AL1986)*0.75</f>
        <v>80.042619017641186</v>
      </c>
      <c r="E1986" s="36">
        <f t="shared" si="261"/>
        <v>4</v>
      </c>
      <c r="F1986" s="36">
        <f t="shared" si="264"/>
        <v>44</v>
      </c>
      <c r="G1986" s="36">
        <f t="shared" si="262"/>
        <v>8.8000000000000007</v>
      </c>
      <c r="H1986" s="36">
        <f>_xll.DTC.CPR.ValueForVariable($A1986,H$10)</f>
        <v>1.732200127626123</v>
      </c>
      <c r="I1986" s="36">
        <f>_xll.DTC.CPR.ValueForVariable($A1986,I$10)</f>
        <v>147.37208709486356</v>
      </c>
      <c r="J1986" s="36">
        <f>_xll.DTC.CPR.ValueForVariable($A1986,J$10)</f>
        <v>25.521100156471679</v>
      </c>
      <c r="K1986" s="36">
        <f>_xll.DTC.CPR.ValueForVariable($A1986,K$10)</f>
        <v>262.42501858641634</v>
      </c>
      <c r="L1986" s="36">
        <f>_xll.DTC.CPR.ValueForVariable($A1986,L$10)</f>
        <v>431.58351097248425</v>
      </c>
      <c r="M1986" s="36">
        <f>_xll.DTC.CPR.ValueForVariable($A1986,M$10)</f>
        <v>412.61633788025819</v>
      </c>
      <c r="N1986" s="36">
        <f>_xll.DTC.CPR.ValueForVariable($A1986,N$10)</f>
        <v>28938.505650899289</v>
      </c>
      <c r="O1986" s="36">
        <f>_xll.DTC.CPR.ValueForVariable($A1986,O$10)</f>
        <v>2.5174310997021743</v>
      </c>
      <c r="P1986" s="36">
        <f>_xll.DTC.CPR.ValueForVariable($A1986,P$10)</f>
        <v>3.5150846421641353E-2</v>
      </c>
      <c r="Q1986" s="36">
        <f>_xll.DTC.CPR.ValueForVariable($A1986,Q$10)</f>
        <v>4.7236880772388821</v>
      </c>
      <c r="R1986" s="36">
        <f>_xll.DTC.CPR.ValueForVariable($A1986,R$10)</f>
        <v>80.042604827671795</v>
      </c>
      <c r="S1986" s="36">
        <f>_xll.DTC.CPR.ValueForVariable($A1986,S$10)</f>
        <v>378.09629809561665</v>
      </c>
      <c r="T1986" s="36">
        <f>_xll.DTC.CPR.ValueForVariable($A1986,T$10)</f>
        <v>18</v>
      </c>
      <c r="U1986" s="36">
        <f>_xll.DTC.CPR.ValueForVariable($A1986,U$10)</f>
        <v>50</v>
      </c>
      <c r="V1986" s="36">
        <f>_xll.DTC.CPR.ValueForVariable($A1986,V$10)</f>
        <v>4</v>
      </c>
      <c r="W1986" s="36">
        <f>_xll.DTC.CPR.ValueForVariable($A1986,W$10)</f>
        <v>44</v>
      </c>
      <c r="X1986" s="36">
        <f>_xll.DTC.CPR.ValueForVariable($A1986,X$10)</f>
        <v>537.17670762344437</v>
      </c>
      <c r="Y1986" s="36">
        <f>_xll.DTC.CPR.ValueForVariable($A1986,Y$10)</f>
        <v>1317.9054900117335</v>
      </c>
      <c r="Z1986" s="36">
        <f>_xll.DTC.CPR.ValueForVariable($A1986,Z$10)</f>
        <v>65.702654878349904</v>
      </c>
      <c r="AA1986" s="36">
        <f>_xll.DTC.CPR.ValueForVariable($A1986,AA$10)</f>
        <v>2.4533928431900147</v>
      </c>
      <c r="AB1986" s="36">
        <f>_xll.DTC.CPR.ValueForVariable($A1986,AB$10)</f>
        <v>0.90911796123871946</v>
      </c>
      <c r="AC1986" s="36">
        <f>_xll.DTC.CPR.ValueForVariable($A1986,AC$10)</f>
        <v>110</v>
      </c>
      <c r="AD1986" s="36">
        <f>_xll.DTC.CPR.ValueForVariable($A1986,AD$10)</f>
        <v>133.76939145014833</v>
      </c>
      <c r="AE1986" s="36">
        <f>_xll.DTC.CPR.ValueForVariable($A1986,AE$10)</f>
        <v>0</v>
      </c>
      <c r="AF1986" s="36">
        <f>_xll.DTC.CPR.ValueForVariable($A1986,AF$10)</f>
        <v>0</v>
      </c>
      <c r="AG1986" s="36">
        <f>_xll.DTC.CPR.ValueForVariable($A1986,AG$10)</f>
        <v>0</v>
      </c>
      <c r="AH1986" s="36">
        <f>_xll.DTC.CPR.ValueForVariable($A1986,AH$10)</f>
        <v>0</v>
      </c>
      <c r="AI1986" s="36">
        <f>_xll.DTC.CPR.ValueForVariable($A1986,AI$10)</f>
        <v>0</v>
      </c>
      <c r="AJ1986" s="36">
        <f>_xll.DTC.CPR.ValueForVariable($A1986,AJ$10)</f>
        <v>0</v>
      </c>
      <c r="AK1986" s="36">
        <f>_xll.DTC.CPR.ValueForVariable($A1986,AK$10)</f>
        <v>5</v>
      </c>
      <c r="AL1986" s="36">
        <f>_xll.DTC.CPR.MinimumForVariable($A1986,AL$10)</f>
        <v>33.750556328338689</v>
      </c>
      <c r="AM1986" s="36">
        <f>_xll.DTC.CPR.MaximumForVariable($A1986,AM$10)</f>
        <v>95.473306580742019</v>
      </c>
    </row>
    <row r="1987" spans="1:39" x14ac:dyDescent="0.35">
      <c r="A1987" s="36" t="str">
        <f>_xll.DTC.CPR.Calculate($B$1,$B$2,$B$3,D1987,E1987,C1987,B1987,F1987,$B$4,G1987)</f>
        <v>CID=1130148703</v>
      </c>
      <c r="B1987" s="36">
        <f t="shared" si="263"/>
        <v>18</v>
      </c>
      <c r="C1987" s="34">
        <f t="shared" si="260"/>
        <v>52.5</v>
      </c>
      <c r="D1987" s="36">
        <f>'TTH375-noEcon_A'!AL1987+('TTH375-noEcon_A'!AM1987-'TTH375-noEcon_A'!AL1987)*0.75</f>
        <v>90.363889566932514</v>
      </c>
      <c r="E1987" s="36">
        <f t="shared" si="261"/>
        <v>4</v>
      </c>
      <c r="F1987" s="36">
        <f t="shared" si="264"/>
        <v>46.5</v>
      </c>
      <c r="G1987" s="36">
        <f t="shared" si="262"/>
        <v>9.3000000000000007</v>
      </c>
      <c r="H1987" s="36">
        <f>_xll.DTC.CPR.ValueForVariable($A1987,H$10)</f>
        <v>1.732200127626123</v>
      </c>
      <c r="I1987" s="36">
        <f>_xll.DTC.CPR.ValueForVariable($A1987,I$10)</f>
        <v>147.37208709486356</v>
      </c>
      <c r="J1987" s="36">
        <f>_xll.DTC.CPR.ValueForVariable($A1987,J$10)</f>
        <v>25.521100156471679</v>
      </c>
      <c r="K1987" s="36">
        <f>_xll.DTC.CPR.ValueForVariable($A1987,K$10)</f>
        <v>266.23083222577782</v>
      </c>
      <c r="L1987" s="36">
        <f>_xll.DTC.CPR.ValueForVariable($A1987,L$10)</f>
        <v>432.88907885245635</v>
      </c>
      <c r="M1987" s="36">
        <f>_xll.DTC.CPR.ValueForVariable($A1987,M$10)</f>
        <v>412.61633788025819</v>
      </c>
      <c r="N1987" s="36">
        <f>_xll.DTC.CPR.ValueForVariable($A1987,N$10)</f>
        <v>29836.612709348785</v>
      </c>
      <c r="O1987" s="36">
        <f>_xll.DTC.CPR.ValueForVariable($A1987,O$10)</f>
        <v>2.6683014403993606</v>
      </c>
      <c r="P1987" s="36">
        <f>_xll.DTC.CPR.ValueForVariable($A1987,P$10)</f>
        <v>4.0024410276643198E-2</v>
      </c>
      <c r="Q1987" s="36">
        <f>_xll.DTC.CPR.ValueForVariable($A1987,Q$10)</f>
        <v>4.322531245230258</v>
      </c>
      <c r="R1987" s="36">
        <f>_xll.DTC.CPR.ValueForVariable($A1987,R$10)</f>
        <v>90.363870943084819</v>
      </c>
      <c r="S1987" s="36">
        <f>_xll.DTC.CPR.ValueForVariable($A1987,S$10)</f>
        <v>390.60065559143874</v>
      </c>
      <c r="T1987" s="36">
        <f>_xll.DTC.CPR.ValueForVariable($A1987,T$10)</f>
        <v>18</v>
      </c>
      <c r="U1987" s="36">
        <f>_xll.DTC.CPR.ValueForVariable($A1987,U$10)</f>
        <v>52.5</v>
      </c>
      <c r="V1987" s="36">
        <f>_xll.DTC.CPR.ValueForVariable($A1987,V$10)</f>
        <v>4</v>
      </c>
      <c r="W1987" s="36">
        <f>_xll.DTC.CPR.ValueForVariable($A1987,W$10)</f>
        <v>46.5</v>
      </c>
      <c r="X1987" s="36">
        <f>_xll.DTC.CPR.ValueForVariable($A1987,X$10)</f>
        <v>537.17670762344437</v>
      </c>
      <c r="Y1987" s="36">
        <f>_xll.DTC.CPR.ValueForVariable($A1987,Y$10)</f>
        <v>1402.69321438421</v>
      </c>
      <c r="Z1987" s="36">
        <f>_xll.DTC.CPR.ValueForVariable($A1987,Z$10)</f>
        <v>68.789442705603562</v>
      </c>
      <c r="AA1987" s="36">
        <f>_xll.DTC.CPR.ValueForVariable($A1987,AA$10)</f>
        <v>2.6112323830829318</v>
      </c>
      <c r="AB1987" s="36">
        <f>_xll.DTC.CPR.ValueForVariable($A1987,AB$10)</f>
        <v>0.91301825303444251</v>
      </c>
      <c r="AC1987" s="36">
        <f>_xll.DTC.CPR.ValueForVariable($A1987,AC$10)</f>
        <v>110</v>
      </c>
      <c r="AD1987" s="36">
        <f>_xll.DTC.CPR.ValueForVariable($A1987,AD$10)</f>
        <v>150.37344267247323</v>
      </c>
      <c r="AE1987" s="36">
        <f>_xll.DTC.CPR.ValueForVariable($A1987,AE$10)</f>
        <v>0</v>
      </c>
      <c r="AF1987" s="36">
        <f>_xll.DTC.CPR.ValueForVariable($A1987,AF$10)</f>
        <v>0</v>
      </c>
      <c r="AG1987" s="36">
        <f>_xll.DTC.CPR.ValueForVariable($A1987,AG$10)</f>
        <v>0</v>
      </c>
      <c r="AH1987" s="36">
        <f>_xll.DTC.CPR.ValueForVariable($A1987,AH$10)</f>
        <v>0</v>
      </c>
      <c r="AI1987" s="36">
        <f>_xll.DTC.CPR.ValueForVariable($A1987,AI$10)</f>
        <v>0</v>
      </c>
      <c r="AJ1987" s="36">
        <f>_xll.DTC.CPR.ValueForVariable($A1987,AJ$10)</f>
        <v>0</v>
      </c>
      <c r="AK1987" s="36">
        <f>_xll.DTC.CPR.ValueForVariable($A1987,AK$10)</f>
        <v>5</v>
      </c>
      <c r="AL1987" s="36">
        <f>_xll.DTC.CPR.MinimumForVariable($A1987,AL$10)</f>
        <v>38.019725191517082</v>
      </c>
      <c r="AM1987" s="36">
        <f>_xll.DTC.CPR.MaximumForVariable($A1987,AM$10)</f>
        <v>107.81194435873766</v>
      </c>
    </row>
    <row r="1988" spans="1:39" x14ac:dyDescent="0.35">
      <c r="A1988" s="36" t="str">
        <f>_xll.DTC.CPR.Calculate($B$1,$B$2,$B$3,D1988,E1988,C1988,B1988,F1988,$B$4,G1988)</f>
        <v>CID=1130148734</v>
      </c>
      <c r="B1988" s="36">
        <f t="shared" si="263"/>
        <v>18</v>
      </c>
      <c r="C1988" s="34">
        <f t="shared" si="260"/>
        <v>55</v>
      </c>
      <c r="D1988" s="36">
        <f>'TTH375-noEcon_A'!AL1988+('TTH375-noEcon_A'!AM1988-'TTH375-noEcon_A'!AL1988)*0.75</f>
        <v>101.67747482574779</v>
      </c>
      <c r="E1988" s="36">
        <f t="shared" si="261"/>
        <v>4</v>
      </c>
      <c r="F1988" s="36">
        <f t="shared" si="264"/>
        <v>49</v>
      </c>
      <c r="G1988" s="36">
        <f t="shared" si="262"/>
        <v>9.8000000000000007</v>
      </c>
      <c r="H1988" s="36">
        <f>_xll.DTC.CPR.ValueForVariable($A1988,H$10)</f>
        <v>1.732200127626123</v>
      </c>
      <c r="I1988" s="36">
        <f>_xll.DTC.CPR.ValueForVariable($A1988,I$10)</f>
        <v>147.37208709486356</v>
      </c>
      <c r="J1988" s="36">
        <f>_xll.DTC.CPR.ValueForVariable($A1988,J$10)</f>
        <v>25.521100156471679</v>
      </c>
      <c r="K1988" s="36">
        <f>_xll.DTC.CPR.ValueForVariable($A1988,K$10)</f>
        <v>270.07454523126029</v>
      </c>
      <c r="L1988" s="36">
        <f>_xll.DTC.CPR.ValueForVariable($A1988,L$10)</f>
        <v>434.17024369747907</v>
      </c>
      <c r="M1988" s="36">
        <f>_xll.DTC.CPR.ValueForVariable($A1988,M$10)</f>
        <v>412.61633788025819</v>
      </c>
      <c r="N1988" s="36">
        <f>_xll.DTC.CPR.ValueForVariable($A1988,N$10)</f>
        <v>30734.884153371448</v>
      </c>
      <c r="O1988" s="36">
        <f>_xll.DTC.CPR.ValueForVariable($A1988,O$10)</f>
        <v>2.8192364170024025</v>
      </c>
      <c r="P1988" s="36">
        <f>_xll.DTC.CPR.ValueForVariable($A1988,P$10)</f>
        <v>4.5562682530438506E-2</v>
      </c>
      <c r="Q1988" s="36">
        <f>_xll.DTC.CPR.ValueForVariable($A1988,Q$10)</f>
        <v>3.9522905086302837</v>
      </c>
      <c r="R1988" s="36">
        <f>_xll.DTC.CPR.ValueForVariable($A1988,R$10)</f>
        <v>101.67749863107343</v>
      </c>
      <c r="S1988" s="36">
        <f>_xll.DTC.CPR.ValueForVariable($A1988,S$10)</f>
        <v>401.85901278086021</v>
      </c>
      <c r="T1988" s="36">
        <f>_xll.DTC.CPR.ValueForVariable($A1988,T$10)</f>
        <v>18</v>
      </c>
      <c r="U1988" s="36">
        <f>_xll.DTC.CPR.ValueForVariable($A1988,U$10)</f>
        <v>55</v>
      </c>
      <c r="V1988" s="36">
        <f>_xll.DTC.CPR.ValueForVariable($A1988,V$10)</f>
        <v>4</v>
      </c>
      <c r="W1988" s="36">
        <f>_xll.DTC.CPR.ValueForVariable($A1988,W$10)</f>
        <v>49</v>
      </c>
      <c r="X1988" s="36">
        <f>_xll.DTC.CPR.ValueForVariable($A1988,X$10)</f>
        <v>537.17670762344437</v>
      </c>
      <c r="Y1988" s="36">
        <f>_xll.DTC.CPR.ValueForVariable($A1988,Y$10)</f>
        <v>1491.5140866997515</v>
      </c>
      <c r="Z1988" s="36">
        <f>_xll.DTC.CPR.ValueForVariable($A1988,Z$10)</f>
        <v>71.980936500706832</v>
      </c>
      <c r="AA1988" s="36">
        <f>_xll.DTC.CPR.ValueForVariable($A1988,AA$10)</f>
        <v>2.7765799699291658</v>
      </c>
      <c r="AB1988" s="36">
        <f>_xll.DTC.CPR.ValueForVariable($A1988,AB$10)</f>
        <v>0.91570774096266305</v>
      </c>
      <c r="AC1988" s="36">
        <f>_xll.DTC.CPR.ValueForVariable($A1988,AC$10)</f>
        <v>110</v>
      </c>
      <c r="AD1988" s="36">
        <f>_xll.DTC.CPR.ValueForVariable($A1988,AD$10)</f>
        <v>168.70336456184944</v>
      </c>
      <c r="AE1988" s="36">
        <f>_xll.DTC.CPR.ValueForVariable($A1988,AE$10)</f>
        <v>0</v>
      </c>
      <c r="AF1988" s="36">
        <f>_xll.DTC.CPR.ValueForVariable($A1988,AF$10)</f>
        <v>0</v>
      </c>
      <c r="AG1988" s="36">
        <f>_xll.DTC.CPR.ValueForVariable($A1988,AG$10)</f>
        <v>0</v>
      </c>
      <c r="AH1988" s="36">
        <f>_xll.DTC.CPR.ValueForVariable($A1988,AH$10)</f>
        <v>0</v>
      </c>
      <c r="AI1988" s="36">
        <f>_xll.DTC.CPR.ValueForVariable($A1988,AI$10)</f>
        <v>0</v>
      </c>
      <c r="AJ1988" s="36">
        <f>_xll.DTC.CPR.ValueForVariable($A1988,AJ$10)</f>
        <v>0</v>
      </c>
      <c r="AK1988" s="36">
        <f>_xll.DTC.CPR.ValueForVariable($A1988,AK$10)</f>
        <v>5</v>
      </c>
      <c r="AL1988" s="36">
        <f>_xll.DTC.CPR.MinimumForVariable($A1988,AL$10)</f>
        <v>42.957869573152841</v>
      </c>
      <c r="AM1988" s="36">
        <f>_xll.DTC.CPR.MaximumForVariable($A1988,AM$10)</f>
        <v>121.25067657661276</v>
      </c>
    </row>
    <row r="1989" spans="1:39" x14ac:dyDescent="0.35">
      <c r="A1989" s="36" t="str">
        <f>_xll.DTC.CPR.Calculate($B$1,$B$2,$B$3,D1989,E1989,C1989,B1989,F1989,$B$4,G1989)</f>
        <v>CID=1130148765</v>
      </c>
      <c r="B1989" s="36">
        <f t="shared" si="263"/>
        <v>18</v>
      </c>
      <c r="C1989" s="34">
        <f t="shared" si="260"/>
        <v>57.5</v>
      </c>
      <c r="D1989" s="36">
        <f>'TTH375-noEcon_A'!AL1989+('TTH375-noEcon_A'!AM1989-'TTH375-noEcon_A'!AL1989)*0.75</f>
        <v>107.14099812899609</v>
      </c>
      <c r="E1989" s="36">
        <f t="shared" si="261"/>
        <v>4</v>
      </c>
      <c r="F1989" s="36">
        <f t="shared" si="264"/>
        <v>51.5</v>
      </c>
      <c r="G1989" s="36">
        <f t="shared" si="262"/>
        <v>10.3</v>
      </c>
      <c r="H1989" s="36">
        <f>_xll.DTC.CPR.ValueForVariable($A1989,H$10)</f>
        <v>1.732200127626123</v>
      </c>
      <c r="I1989" s="36">
        <f>_xll.DTC.CPR.ValueForVariable($A1989,I$10)</f>
        <v>147.37208709486356</v>
      </c>
      <c r="J1989" s="36">
        <f>_xll.DTC.CPR.ValueForVariable($A1989,J$10)</f>
        <v>25.521100156471679</v>
      </c>
      <c r="K1989" s="36">
        <f>_xll.DTC.CPR.ValueForVariable($A1989,K$10)</f>
        <v>273.95855464546202</v>
      </c>
      <c r="L1989" s="36">
        <f>_xll.DTC.CPR.ValueForVariable($A1989,L$10)</f>
        <v>435.42726511415623</v>
      </c>
      <c r="M1989" s="36">
        <f>_xll.DTC.CPR.ValueForVariable($A1989,M$10)</f>
        <v>412.61633788025819</v>
      </c>
      <c r="N1989" s="36">
        <f>_xll.DTC.CPR.ValueForVariable($A1989,N$10)</f>
        <v>31151.963266476701</v>
      </c>
      <c r="O1989" s="36">
        <f>_xll.DTC.CPR.ValueForVariable($A1989,O$10)</f>
        <v>2.8804467046474014</v>
      </c>
      <c r="P1989" s="36">
        <f>_xll.DTC.CPR.ValueForVariable($A1989,P$10)</f>
        <v>4.9053042026083835E-2</v>
      </c>
      <c r="Q1989" s="36">
        <f>_xll.DTC.CPR.ValueForVariable($A1989,Q$10)</f>
        <v>3.7277626809404443</v>
      </c>
      <c r="R1989" s="36">
        <f>_xll.DTC.CPR.ValueForVariable($A1989,R$10)</f>
        <v>107.14103578386116</v>
      </c>
      <c r="S1989" s="36">
        <f>_xll.DTC.CPR.ValueForVariable($A1989,S$10)</f>
        <v>399.39635479238234</v>
      </c>
      <c r="T1989" s="36">
        <f>_xll.DTC.CPR.ValueForVariable($A1989,T$10)</f>
        <v>18</v>
      </c>
      <c r="U1989" s="36">
        <f>_xll.DTC.CPR.ValueForVariable($A1989,U$10)</f>
        <v>57.5</v>
      </c>
      <c r="V1989" s="36">
        <f>_xll.DTC.CPR.ValueForVariable($A1989,V$10)</f>
        <v>4</v>
      </c>
      <c r="W1989" s="36">
        <f>_xll.DTC.CPR.ValueForVariable($A1989,W$10)</f>
        <v>51.5</v>
      </c>
      <c r="X1989" s="36">
        <f>_xll.DTC.CPR.ValueForVariable($A1989,X$10)</f>
        <v>537.17670762344437</v>
      </c>
      <c r="Y1989" s="36">
        <f>_xll.DTC.CPR.ValueForVariable($A1989,Y$10)</f>
        <v>1584.4992350875034</v>
      </c>
      <c r="Z1989" s="36">
        <f>_xll.DTC.CPR.ValueForVariable($A1989,Z$10)</f>
        <v>74.332400634631711</v>
      </c>
      <c r="AA1989" s="36">
        <f>_xll.DTC.CPR.ValueForVariable($A1989,AA$10)</f>
        <v>2.9496797098622936</v>
      </c>
      <c r="AB1989" s="36">
        <f>_xll.DTC.CPR.ValueForVariable($A1989,AB$10)</f>
        <v>0.91660643470251868</v>
      </c>
      <c r="AC1989" s="36">
        <f>_xll.DTC.CPR.ValueForVariable($A1989,AC$10)</f>
        <v>110</v>
      </c>
      <c r="AD1989" s="36">
        <f>_xll.DTC.CPR.ValueForVariable($A1989,AD$10)</f>
        <v>177.59417412206824</v>
      </c>
      <c r="AE1989" s="36">
        <f>_xll.DTC.CPR.ValueForVariable($A1989,AE$10)</f>
        <v>0</v>
      </c>
      <c r="AF1989" s="36">
        <f>_xll.DTC.CPR.ValueForVariable($A1989,AF$10)</f>
        <v>0</v>
      </c>
      <c r="AG1989" s="36">
        <f>_xll.DTC.CPR.ValueForVariable($A1989,AG$10)</f>
        <v>0</v>
      </c>
      <c r="AH1989" s="36">
        <f>_xll.DTC.CPR.ValueForVariable($A1989,AH$10)</f>
        <v>0</v>
      </c>
      <c r="AI1989" s="36">
        <f>_xll.DTC.CPR.ValueForVariable($A1989,AI$10)</f>
        <v>0</v>
      </c>
      <c r="AJ1989" s="36">
        <f>_xll.DTC.CPR.ValueForVariable($A1989,AJ$10)</f>
        <v>0</v>
      </c>
      <c r="AK1989" s="36">
        <f>_xll.DTC.CPR.ValueForVariable($A1989,AK$10)</f>
        <v>5</v>
      </c>
      <c r="AL1989" s="36">
        <f>_xll.DTC.CPR.MinimumForVariable($A1989,AL$10)</f>
        <v>47.683661408951423</v>
      </c>
      <c r="AM1989" s="36">
        <f>_xll.DTC.CPR.MaximumForVariable($A1989,AM$10)</f>
        <v>126.96011036901098</v>
      </c>
    </row>
    <row r="1990" spans="1:39" x14ac:dyDescent="0.35">
      <c r="A1990" s="36" t="str">
        <f>_xll.DTC.CPR.Calculate($B$1,$B$2,$B$3,D1990,E1990,C1990,B1990,F1990,$B$4,G1990)</f>
        <v>CID=-2083089631</v>
      </c>
      <c r="B1990" s="36">
        <f t="shared" si="263"/>
        <v>18</v>
      </c>
      <c r="C1990" s="34">
        <f t="shared" si="260"/>
        <v>60</v>
      </c>
      <c r="D1990" s="36">
        <f>'TTH375-noEcon_A'!AL1990+('TTH375-noEcon_A'!AM1990-'TTH375-noEcon_A'!AL1990)*0.75</f>
        <v>108.50650702817367</v>
      </c>
      <c r="E1990" s="36">
        <f t="shared" si="261"/>
        <v>4</v>
      </c>
      <c r="F1990" s="36">
        <f t="shared" si="264"/>
        <v>54</v>
      </c>
      <c r="G1990" s="36">
        <f t="shared" si="262"/>
        <v>10.8</v>
      </c>
      <c r="H1990" s="36">
        <f>_xll.DTC.CPR.ValueForVariable($A1990,H$10)</f>
        <v>1.732200127626123</v>
      </c>
      <c r="I1990" s="36">
        <f>_xll.DTC.CPR.ValueForVariable($A1990,I$10)</f>
        <v>147.37208709486356</v>
      </c>
      <c r="J1990" s="36">
        <f>_xll.DTC.CPR.ValueForVariable($A1990,J$10)</f>
        <v>25.521100156471679</v>
      </c>
      <c r="K1990" s="36">
        <f>_xll.DTC.CPR.ValueForVariable($A1990,K$10)</f>
        <v>277.88554662171185</v>
      </c>
      <c r="L1990" s="36">
        <f>_xll.DTC.CPR.ValueForVariable($A1990,L$10)</f>
        <v>436.66041496263057</v>
      </c>
      <c r="M1990" s="36">
        <f>_xll.DTC.CPR.ValueForVariable($A1990,M$10)</f>
        <v>412.61633788025819</v>
      </c>
      <c r="N1990" s="36">
        <f>_xll.DTC.CPR.ValueForVariable($A1990,N$10)</f>
        <v>31306.521242086801</v>
      </c>
      <c r="O1990" s="36">
        <f>_xll.DTC.CPR.ValueForVariable($A1990,O$10)</f>
        <v>2.8696852554124144</v>
      </c>
      <c r="P1990" s="36">
        <f>_xll.DTC.CPR.ValueForVariable($A1990,P$10)</f>
        <v>5.1052292267923183E-2</v>
      </c>
      <c r="Q1990" s="36">
        <f>_xll.DTC.CPR.ValueForVariable($A1990,Q$10)</f>
        <v>3.563243495624024</v>
      </c>
      <c r="R1990" s="36">
        <f>_xll.DTC.CPR.ValueForVariable($A1990,R$10)</f>
        <v>108.50646766057945</v>
      </c>
      <c r="S1990" s="36">
        <f>_xll.DTC.CPR.ValueForVariable($A1990,S$10)</f>
        <v>386.63496512469823</v>
      </c>
      <c r="T1990" s="36">
        <f>_xll.DTC.CPR.ValueForVariable($A1990,T$10)</f>
        <v>18</v>
      </c>
      <c r="U1990" s="36">
        <f>_xll.DTC.CPR.ValueForVariable($A1990,U$10)</f>
        <v>60</v>
      </c>
      <c r="V1990" s="36">
        <f>_xll.DTC.CPR.ValueForVariable($A1990,V$10)</f>
        <v>4</v>
      </c>
      <c r="W1990" s="36">
        <f>_xll.DTC.CPR.ValueForVariable($A1990,W$10)</f>
        <v>54</v>
      </c>
      <c r="X1990" s="36">
        <f>_xll.DTC.CPR.ValueForVariable($A1990,X$10)</f>
        <v>537.17670762344437</v>
      </c>
      <c r="Y1990" s="36">
        <f>_xll.DTC.CPR.ValueForVariable($A1990,Y$10)</f>
        <v>1681.7842182972543</v>
      </c>
      <c r="Z1990" s="36">
        <f>_xll.DTC.CPR.ValueForVariable($A1990,Z$10)</f>
        <v>76.314313368602711</v>
      </c>
      <c r="AA1990" s="36">
        <f>_xll.DTC.CPR.ValueForVariable($A1990,AA$10)</f>
        <v>3.1307839569919858</v>
      </c>
      <c r="AB1990" s="36">
        <f>_xll.DTC.CPR.ValueForVariable($A1990,AB$10)</f>
        <v>0.91679994656467512</v>
      </c>
      <c r="AC1990" s="36">
        <f>_xll.DTC.CPR.ValueForVariable($A1990,AC$10)</f>
        <v>110</v>
      </c>
      <c r="AD1990" s="36">
        <f>_xll.DTC.CPR.ValueForVariable($A1990,AD$10)</f>
        <v>179.81951514410068</v>
      </c>
      <c r="AE1990" s="36">
        <f>_xll.DTC.CPR.ValueForVariable($A1990,AE$10)</f>
        <v>0</v>
      </c>
      <c r="AF1990" s="36">
        <f>_xll.DTC.CPR.ValueForVariable($A1990,AF$10)</f>
        <v>0</v>
      </c>
      <c r="AG1990" s="36">
        <f>_xll.DTC.CPR.ValueForVariable($A1990,AG$10)</f>
        <v>0</v>
      </c>
      <c r="AH1990" s="36">
        <f>_xll.DTC.CPR.ValueForVariable($A1990,AH$10)</f>
        <v>0</v>
      </c>
      <c r="AI1990" s="36">
        <f>_xll.DTC.CPR.ValueForVariable($A1990,AI$10)</f>
        <v>0</v>
      </c>
      <c r="AJ1990" s="36">
        <f>_xll.DTC.CPR.ValueForVariable($A1990,AJ$10)</f>
        <v>0</v>
      </c>
      <c r="AK1990" s="36">
        <f>_xll.DTC.CPR.ValueForVariable($A1990,AK$10)</f>
        <v>5</v>
      </c>
      <c r="AL1990" s="36">
        <f>_xll.DTC.CPR.MinimumForVariable($A1990,AL$10)</f>
        <v>53.145858879218501</v>
      </c>
      <c r="AM1990" s="36">
        <f>_xll.DTC.CPR.MaximumForVariable($A1990,AM$10)</f>
        <v>126.96005641115875</v>
      </c>
    </row>
    <row r="1991" spans="1:39" x14ac:dyDescent="0.35">
      <c r="A1991" s="36" t="str">
        <f>_xll.DTC.CPR.Calculate($B$1,$B$2,$B$3,D1991,E1991,C1991,B1991,F1991,$B$4,G1991)</f>
        <v>CID=-2083089600</v>
      </c>
      <c r="B1991" s="36">
        <f t="shared" si="263"/>
        <v>18</v>
      </c>
      <c r="C1991" s="34">
        <f t="shared" si="260"/>
        <v>62.5</v>
      </c>
      <c r="D1991" s="36">
        <f>'TTH375-noEcon_A'!AL1991+('TTH375-noEcon_A'!AM1991-'TTH375-noEcon_A'!AL1991)*0.75</f>
        <v>110.1180965187128</v>
      </c>
      <c r="E1991" s="36">
        <f t="shared" si="261"/>
        <v>4</v>
      </c>
      <c r="F1991" s="36">
        <f t="shared" si="264"/>
        <v>56.5</v>
      </c>
      <c r="G1991" s="36">
        <f t="shared" si="262"/>
        <v>11.3</v>
      </c>
      <c r="H1991" s="36">
        <f>_xll.DTC.CPR.ValueForVariable($A1991,H$10)</f>
        <v>1.732200127626123</v>
      </c>
      <c r="I1991" s="36">
        <f>_xll.DTC.CPR.ValueForVariable($A1991,I$10)</f>
        <v>147.37208709486356</v>
      </c>
      <c r="J1991" s="36">
        <f>_xll.DTC.CPR.ValueForVariable($A1991,J$10)</f>
        <v>25.521100156471679</v>
      </c>
      <c r="K1991" s="36">
        <f>_xll.DTC.CPR.ValueForVariable($A1991,K$10)</f>
        <v>281.8585510553994</v>
      </c>
      <c r="L1991" s="36">
        <f>_xll.DTC.CPR.ValueForVariable($A1991,L$10)</f>
        <v>437.86997986603899</v>
      </c>
      <c r="M1991" s="36">
        <f>_xll.DTC.CPR.ValueForVariable($A1991,M$10)</f>
        <v>412.61633788025819</v>
      </c>
      <c r="N1991" s="36">
        <f>_xll.DTC.CPR.ValueForVariable($A1991,N$10)</f>
        <v>31510.887599558762</v>
      </c>
      <c r="O1991" s="36">
        <f>_xll.DTC.CPR.ValueForVariable($A1991,O$10)</f>
        <v>2.8497810168359625</v>
      </c>
      <c r="P1991" s="36">
        <f>_xll.DTC.CPR.ValueForVariable($A1991,P$10)</f>
        <v>5.3296143945149123E-2</v>
      </c>
      <c r="Q1991" s="36">
        <f>_xll.DTC.CPR.ValueForVariable($A1991,Q$10)</f>
        <v>3.3839204032166417</v>
      </c>
      <c r="R1991" s="36">
        <f>_xll.DTC.CPR.ValueForVariable($A1991,R$10)</f>
        <v>110.11815122564805</v>
      </c>
      <c r="S1991" s="36">
        <f>_xll.DTC.CPR.ValueForVariable($A1991,S$10)</f>
        <v>372.63105869696608</v>
      </c>
      <c r="T1991" s="36">
        <f>_xll.DTC.CPR.ValueForVariable($A1991,T$10)</f>
        <v>18</v>
      </c>
      <c r="U1991" s="36">
        <f>_xll.DTC.CPR.ValueForVariable($A1991,U$10)</f>
        <v>62.5</v>
      </c>
      <c r="V1991" s="36">
        <f>_xll.DTC.CPR.ValueForVariable($A1991,V$10)</f>
        <v>4</v>
      </c>
      <c r="W1991" s="36">
        <f>_xll.DTC.CPR.ValueForVariable($A1991,W$10)</f>
        <v>56.5</v>
      </c>
      <c r="X1991" s="36">
        <f>_xll.DTC.CPR.ValueForVariable($A1991,X$10)</f>
        <v>537.17670762344437</v>
      </c>
      <c r="Y1991" s="36">
        <f>_xll.DTC.CPR.ValueForVariable($A1991,Y$10)</f>
        <v>1783.5096192477658</v>
      </c>
      <c r="Z1991" s="36">
        <f>_xll.DTC.CPR.ValueForVariable($A1991,Z$10)</f>
        <v>78.500211703210482</v>
      </c>
      <c r="AA1991" s="36">
        <f>_xll.DTC.CPR.ValueForVariable($A1991,AA$10)</f>
        <v>3.3201544183445657</v>
      </c>
      <c r="AB1991" s="36">
        <f>_xll.DTC.CPR.ValueForVariable($A1991,AB$10)</f>
        <v>0.91701420777122122</v>
      </c>
      <c r="AC1991" s="36">
        <f>_xll.DTC.CPR.ValueForVariable($A1991,AC$10)</f>
        <v>110</v>
      </c>
      <c r="AD1991" s="36">
        <f>_xll.DTC.CPR.ValueForVariable($A1991,AD$10)</f>
        <v>182.44779666446934</v>
      </c>
      <c r="AE1991" s="36">
        <f>_xll.DTC.CPR.ValueForVariable($A1991,AE$10)</f>
        <v>0</v>
      </c>
      <c r="AF1991" s="36">
        <f>_xll.DTC.CPR.ValueForVariable($A1991,AF$10)</f>
        <v>0</v>
      </c>
      <c r="AG1991" s="36">
        <f>_xll.DTC.CPR.ValueForVariable($A1991,AG$10)</f>
        <v>0</v>
      </c>
      <c r="AH1991" s="36">
        <f>_xll.DTC.CPR.ValueForVariable($A1991,AH$10)</f>
        <v>0</v>
      </c>
      <c r="AI1991" s="36">
        <f>_xll.DTC.CPR.ValueForVariable($A1991,AI$10)</f>
        <v>0</v>
      </c>
      <c r="AJ1991" s="36">
        <f>_xll.DTC.CPR.ValueForVariable($A1991,AJ$10)</f>
        <v>0</v>
      </c>
      <c r="AK1991" s="36">
        <f>_xll.DTC.CPR.ValueForVariable($A1991,AK$10)</f>
        <v>5</v>
      </c>
      <c r="AL1991" s="36">
        <f>_xll.DTC.CPR.MinimumForVariable($A1991,AL$10)</f>
        <v>59.591965949205324</v>
      </c>
      <c r="AM1991" s="36">
        <f>_xll.DTC.CPR.MaximumForVariable($A1991,AM$10)</f>
        <v>126.96014004188196</v>
      </c>
    </row>
    <row r="1992" spans="1:39" x14ac:dyDescent="0.35">
      <c r="A1992" s="36" t="str">
        <f>_xll.DTC.CPR.Calculate($B$1,$B$2,$B$3,D1992,E1992,C1992,B1992,F1992,$B$4,G1992)</f>
        <v>CID=-2083089569</v>
      </c>
      <c r="B1992" s="36">
        <f t="shared" si="263"/>
        <v>18</v>
      </c>
      <c r="C1992" s="34">
        <f t="shared" si="260"/>
        <v>65</v>
      </c>
      <c r="D1992" s="36">
        <f>'TTH375-noEcon_A'!AL1992+('TTH375-noEcon_A'!AM1992-'TTH375-noEcon_A'!AL1992)*0.75</f>
        <v>111.58443271140018</v>
      </c>
      <c r="E1992" s="36">
        <f t="shared" si="261"/>
        <v>4</v>
      </c>
      <c r="F1992" s="36">
        <f t="shared" si="264"/>
        <v>59</v>
      </c>
      <c r="G1992" s="36">
        <f t="shared" si="262"/>
        <v>11.8</v>
      </c>
      <c r="H1992" s="36">
        <f>_xll.DTC.CPR.ValueForVariable($A1992,H$10)</f>
        <v>1.732200127626123</v>
      </c>
      <c r="I1992" s="36">
        <f>_xll.DTC.CPR.ValueForVariable($A1992,I$10)</f>
        <v>147.37208709486356</v>
      </c>
      <c r="J1992" s="36">
        <f>_xll.DTC.CPR.ValueForVariable($A1992,J$10)</f>
        <v>25.521100156471679</v>
      </c>
      <c r="K1992" s="36">
        <f>_xll.DTC.CPR.ValueForVariable($A1992,K$10)</f>
        <v>285.88101091290542</v>
      </c>
      <c r="L1992" s="36">
        <f>_xll.DTC.CPR.ValueForVariable($A1992,L$10)</f>
        <v>439.05626422578928</v>
      </c>
      <c r="M1992" s="36">
        <f>_xll.DTC.CPR.ValueForVariable($A1992,M$10)</f>
        <v>412.61633788025819</v>
      </c>
      <c r="N1992" s="36">
        <f>_xll.DTC.CPR.ValueForVariable($A1992,N$10)</f>
        <v>31714.934552308481</v>
      </c>
      <c r="O1992" s="36">
        <f>_xll.DTC.CPR.ValueForVariable($A1992,O$10)</f>
        <v>2.8294167255981733</v>
      </c>
      <c r="P1992" s="36">
        <f>_xll.DTC.CPR.ValueForVariable($A1992,P$10)</f>
        <v>5.5637886242418888E-2</v>
      </c>
      <c r="Q1992" s="36">
        <f>_xll.DTC.CPR.ValueForVariable($A1992,Q$10)</f>
        <v>3.2135946465772673</v>
      </c>
      <c r="R1992" s="36">
        <f>_xll.DTC.CPR.ValueForVariable($A1992,R$10)</f>
        <v>111.58440727037703</v>
      </c>
      <c r="S1992" s="36">
        <f>_xll.DTC.CPR.ValueForVariable($A1992,S$10)</f>
        <v>358.58705384558112</v>
      </c>
      <c r="T1992" s="36">
        <f>_xll.DTC.CPR.ValueForVariable($A1992,T$10)</f>
        <v>18</v>
      </c>
      <c r="U1992" s="36">
        <f>_xll.DTC.CPR.ValueForVariable($A1992,U$10)</f>
        <v>65</v>
      </c>
      <c r="V1992" s="36">
        <f>_xll.DTC.CPR.ValueForVariable($A1992,V$10)</f>
        <v>4</v>
      </c>
      <c r="W1992" s="36">
        <f>_xll.DTC.CPR.ValueForVariable($A1992,W$10)</f>
        <v>59</v>
      </c>
      <c r="X1992" s="36">
        <f>_xll.DTC.CPR.ValueForVariable($A1992,X$10)</f>
        <v>537.17670762344437</v>
      </c>
      <c r="Y1992" s="36">
        <f>_xll.DTC.CPR.ValueForVariable($A1992,Y$10)</f>
        <v>1889.8217615797041</v>
      </c>
      <c r="Z1992" s="36">
        <f>_xll.DTC.CPR.ValueForVariable($A1992,Z$10)</f>
        <v>80.700685553655489</v>
      </c>
      <c r="AA1992" s="36">
        <f>_xll.DTC.CPR.ValueForVariable($A1992,AA$10)</f>
        <v>3.5180634877870594</v>
      </c>
      <c r="AB1992" s="36">
        <f>_xll.DTC.CPR.ValueForVariable($A1992,AB$10)</f>
        <v>0.91719664726846573</v>
      </c>
      <c r="AC1992" s="36">
        <f>_xll.DTC.CPR.ValueForVariable($A1992,AC$10)</f>
        <v>110</v>
      </c>
      <c r="AD1992" s="36">
        <f>_xll.DTC.CPR.ValueForVariable($A1992,AD$10)</f>
        <v>184.84036962772487</v>
      </c>
      <c r="AE1992" s="36">
        <f>_xll.DTC.CPR.ValueForVariable($A1992,AE$10)</f>
        <v>0</v>
      </c>
      <c r="AF1992" s="36">
        <f>_xll.DTC.CPR.ValueForVariable($A1992,AF$10)</f>
        <v>0</v>
      </c>
      <c r="AG1992" s="36">
        <f>_xll.DTC.CPR.ValueForVariable($A1992,AG$10)</f>
        <v>0</v>
      </c>
      <c r="AH1992" s="36">
        <f>_xll.DTC.CPR.ValueForVariable($A1992,AH$10)</f>
        <v>0</v>
      </c>
      <c r="AI1992" s="36">
        <f>_xll.DTC.CPR.ValueForVariable($A1992,AI$10)</f>
        <v>0</v>
      </c>
      <c r="AJ1992" s="36">
        <f>_xll.DTC.CPR.ValueForVariable($A1992,AJ$10)</f>
        <v>0</v>
      </c>
      <c r="AK1992" s="36">
        <f>_xll.DTC.CPR.ValueForVariable($A1992,AK$10)</f>
        <v>5</v>
      </c>
      <c r="AL1992" s="36">
        <f>_xll.DTC.CPR.MinimumForVariable($A1992,AL$10)</f>
        <v>65.457384187805729</v>
      </c>
      <c r="AM1992" s="36">
        <f>_xll.DTC.CPR.MaximumForVariable($A1992,AM$10)</f>
        <v>126.96011555259834</v>
      </c>
    </row>
    <row r="1993" spans="1:39" x14ac:dyDescent="0.35">
      <c r="A1993" s="36" t="str">
        <f>_xll.DTC.CPR.Calculate($B$1,$B$2,$B$3,D1993,E1993,C1993,B1993,F1993,$B$4,G1993)</f>
        <v>CID=-2083089538</v>
      </c>
      <c r="B1993" s="36">
        <f t="shared" si="263"/>
        <v>18</v>
      </c>
      <c r="C1993" s="34">
        <f t="shared" si="260"/>
        <v>67.5</v>
      </c>
      <c r="D1993" s="36">
        <f>'TTH375-noEcon_A'!AL1993+('TTH375-noEcon_A'!AM1993-'TTH375-noEcon_A'!AL1993)*0.75</f>
        <v>113.25788126091479</v>
      </c>
      <c r="E1993" s="36">
        <f t="shared" si="261"/>
        <v>4</v>
      </c>
      <c r="F1993" s="36">
        <f t="shared" si="264"/>
        <v>61.5</v>
      </c>
      <c r="G1993" s="36">
        <f t="shared" si="262"/>
        <v>12.3</v>
      </c>
      <c r="H1993" s="36">
        <f>_xll.DTC.CPR.ValueForVariable($A1993,H$10)</f>
        <v>1.732200127626123</v>
      </c>
      <c r="I1993" s="36">
        <f>_xll.DTC.CPR.ValueForVariable($A1993,I$10)</f>
        <v>147.37208709486356</v>
      </c>
      <c r="J1993" s="36">
        <f>_xll.DTC.CPR.ValueForVariable($A1993,J$10)</f>
        <v>25.521100156471679</v>
      </c>
      <c r="K1993" s="36">
        <f>_xll.DTC.CPR.ValueForVariable($A1993,K$10)</f>
        <v>289.95687141499116</v>
      </c>
      <c r="L1993" s="36">
        <f>_xll.DTC.CPR.ValueForVariable($A1993,L$10)</f>
        <v>440.21959384054065</v>
      </c>
      <c r="M1993" s="36">
        <f>_xll.DTC.CPR.ValueForVariable($A1993,M$10)</f>
        <v>412.61633788025819</v>
      </c>
      <c r="N1993" s="36">
        <f>_xll.DTC.CPR.ValueForVariable($A1993,N$10)</f>
        <v>31942.246316780976</v>
      </c>
      <c r="O1993" s="36">
        <f>_xll.DTC.CPR.ValueForVariable($A1993,O$10)</f>
        <v>2.8012028822384476</v>
      </c>
      <c r="P1993" s="36">
        <f>_xll.DTC.CPR.ValueForVariable($A1993,P$10)</f>
        <v>5.8253415494170971E-2</v>
      </c>
      <c r="Q1993" s="36">
        <f>_xll.DTC.CPR.ValueForVariable($A1993,Q$10)</f>
        <v>3.0337320819227065</v>
      </c>
      <c r="R1993" s="36">
        <f>_xll.DTC.CPR.ValueForVariable($A1993,R$10)</f>
        <v>113.25787568511143</v>
      </c>
      <c r="S1993" s="36">
        <f>_xll.DTC.CPR.ValueForVariable($A1993,S$10)</f>
        <v>343.59405099633619</v>
      </c>
      <c r="T1993" s="36">
        <f>_xll.DTC.CPR.ValueForVariable($A1993,T$10)</f>
        <v>18</v>
      </c>
      <c r="U1993" s="36">
        <f>_xll.DTC.CPR.ValueForVariable($A1993,U$10)</f>
        <v>67.5</v>
      </c>
      <c r="V1993" s="36">
        <f>_xll.DTC.CPR.ValueForVariable($A1993,V$10)</f>
        <v>4</v>
      </c>
      <c r="W1993" s="36">
        <f>_xll.DTC.CPR.ValueForVariable($A1993,W$10)</f>
        <v>61.5</v>
      </c>
      <c r="X1993" s="36">
        <f>_xll.DTC.CPR.ValueForVariable($A1993,X$10)</f>
        <v>537.17670762344437</v>
      </c>
      <c r="Y1993" s="36">
        <f>_xll.DTC.CPR.ValueForVariable($A1993,Y$10)</f>
        <v>2000.873581067633</v>
      </c>
      <c r="Z1993" s="36">
        <f>_xll.DTC.CPR.ValueForVariable($A1993,Z$10)</f>
        <v>83.081731261115863</v>
      </c>
      <c r="AA1993" s="36">
        <f>_xll.DTC.CPR.ValueForVariable($A1993,AA$10)</f>
        <v>3.7247958682345286</v>
      </c>
      <c r="AB1993" s="36">
        <f>_xll.DTC.CPR.ValueForVariable($A1993,AB$10)</f>
        <v>0.91739128708640172</v>
      </c>
      <c r="AC1993" s="36">
        <f>_xll.DTC.CPR.ValueForVariable($A1993,AC$10)</f>
        <v>110</v>
      </c>
      <c r="AD1993" s="36">
        <f>_xll.DTC.CPR.ValueForVariable($A1993,AD$10)</f>
        <v>187.57267693127233</v>
      </c>
      <c r="AE1993" s="36">
        <f>_xll.DTC.CPR.ValueForVariable($A1993,AE$10)</f>
        <v>0</v>
      </c>
      <c r="AF1993" s="36">
        <f>_xll.DTC.CPR.ValueForVariable($A1993,AF$10)</f>
        <v>0</v>
      </c>
      <c r="AG1993" s="36">
        <f>_xll.DTC.CPR.ValueForVariable($A1993,AG$10)</f>
        <v>0</v>
      </c>
      <c r="AH1993" s="36">
        <f>_xll.DTC.CPR.ValueForVariable($A1993,AH$10)</f>
        <v>0</v>
      </c>
      <c r="AI1993" s="36">
        <f>_xll.DTC.CPR.ValueForVariable($A1993,AI$10)</f>
        <v>0</v>
      </c>
      <c r="AJ1993" s="36">
        <f>_xll.DTC.CPR.ValueForVariable($A1993,AJ$10)</f>
        <v>0</v>
      </c>
      <c r="AK1993" s="36">
        <f>_xll.DTC.CPR.ValueForVariable($A1993,AK$10)</f>
        <v>5</v>
      </c>
      <c r="AL1993" s="36">
        <f>_xll.DTC.CPR.MinimumForVariable($A1993,AL$10)</f>
        <v>72.150934709000282</v>
      </c>
      <c r="AM1993" s="36">
        <f>_xll.DTC.CPR.MaximumForVariable($A1993,AM$10)</f>
        <v>126.96019677821961</v>
      </c>
    </row>
    <row r="1994" spans="1:39" x14ac:dyDescent="0.35">
      <c r="A1994" s="36" t="str">
        <f>_xll.DTC.CPR.Calculate($B$1,$B$2,$B$3,D1994,E1994,C1994,B1994,F1994,$B$4,G1994)</f>
        <v>CID=-2083089507</v>
      </c>
      <c r="B1994" s="36">
        <f t="shared" si="263"/>
        <v>18</v>
      </c>
      <c r="C1994" s="34">
        <f t="shared" si="260"/>
        <v>69.989999999999995</v>
      </c>
      <c r="D1994" s="36">
        <f>'TTH375-noEcon_A'!AL1994+('TTH375-noEcon_A'!AM1994-'TTH375-noEcon_A'!AL1994)*0.75</f>
        <v>115.20104533584824</v>
      </c>
      <c r="E1994" s="36">
        <f t="shared" si="261"/>
        <v>4</v>
      </c>
      <c r="F1994" s="36">
        <f t="shared" si="264"/>
        <v>63.989999999999995</v>
      </c>
      <c r="G1994" s="36">
        <f t="shared" si="262"/>
        <v>12.797999999999998</v>
      </c>
      <c r="H1994" s="36">
        <f>_xll.DTC.CPR.ValueForVariable($A1994,H$10)</f>
        <v>1.732200127626123</v>
      </c>
      <c r="I1994" s="36">
        <f>_xll.DTC.CPR.ValueForVariable($A1994,I$10)</f>
        <v>147.37208709486356</v>
      </c>
      <c r="J1994" s="36">
        <f>_xll.DTC.CPR.ValueForVariable($A1994,J$10)</f>
        <v>25.521100156471679</v>
      </c>
      <c r="K1994" s="36">
        <f>_xll.DTC.CPR.ValueForVariable($A1994,K$10)</f>
        <v>294.07403889701158</v>
      </c>
      <c r="L1994" s="36">
        <f>_xll.DTC.CPR.ValueForVariable($A1994,L$10)</f>
        <v>441.35580188039671</v>
      </c>
      <c r="M1994" s="36">
        <f>_xll.DTC.CPR.ValueForVariable($A1994,M$10)</f>
        <v>412.61633788025819</v>
      </c>
      <c r="N1994" s="36">
        <f>_xll.DTC.CPR.ValueForVariable($A1994,N$10)</f>
        <v>32187.535864510464</v>
      </c>
      <c r="O1994" s="36">
        <f>_xll.DTC.CPR.ValueForVariable($A1994,O$10)</f>
        <v>2.7660656820152552</v>
      </c>
      <c r="P1994" s="36">
        <f>_xll.DTC.CPR.ValueForVariable($A1994,P$10)</f>
        <v>6.1197888338463527E-2</v>
      </c>
      <c r="Q1994" s="36">
        <f>_xll.DTC.CPR.ValueForVariable($A1994,Q$10)</f>
        <v>2.8462925127672176</v>
      </c>
      <c r="R1994" s="36">
        <f>_xll.DTC.CPR.ValueForVariable($A1994,R$10)</f>
        <v>115.20101451764143</v>
      </c>
      <c r="S1994" s="36">
        <f>_xll.DTC.CPR.ValueForVariable($A1994,S$10)</f>
        <v>327.89578508475034</v>
      </c>
      <c r="T1994" s="36">
        <f>_xll.DTC.CPR.ValueForVariable($A1994,T$10)</f>
        <v>18</v>
      </c>
      <c r="U1994" s="36">
        <f>_xll.DTC.CPR.ValueForVariable($A1994,U$10)</f>
        <v>69.990000000000009</v>
      </c>
      <c r="V1994" s="36">
        <f>_xll.DTC.CPR.ValueForVariable($A1994,V$10)</f>
        <v>4</v>
      </c>
      <c r="W1994" s="36">
        <f>_xll.DTC.CPR.ValueForVariable($A1994,W$10)</f>
        <v>63.990000000000009</v>
      </c>
      <c r="X1994" s="36">
        <f>_xll.DTC.CPR.ValueForVariable($A1994,X$10)</f>
        <v>537.17670762344437</v>
      </c>
      <c r="Y1994" s="36">
        <f>_xll.DTC.CPR.ValueForVariable($A1994,Y$10)</f>
        <v>2116.3519036805715</v>
      </c>
      <c r="Z1994" s="36">
        <f>_xll.DTC.CPR.ValueForVariable($A1994,Z$10)</f>
        <v>85.643059947363042</v>
      </c>
      <c r="AA1994" s="36">
        <f>_xll.DTC.CPR.ValueForVariable($A1994,AA$10)</f>
        <v>3.9397685596675451</v>
      </c>
      <c r="AB1994" s="36">
        <f>_xll.DTC.CPR.ValueForVariable($A1994,AB$10)</f>
        <v>0.91760040015224309</v>
      </c>
      <c r="AC1994" s="36">
        <f>_xll.DTC.CPR.ValueForVariable($A1994,AC$10)</f>
        <v>110</v>
      </c>
      <c r="AD1994" s="36">
        <f>_xll.DTC.CPR.ValueForVariable($A1994,AD$10)</f>
        <v>190.74733784371048</v>
      </c>
      <c r="AE1994" s="36">
        <f>_xll.DTC.CPR.ValueForVariable($A1994,AE$10)</f>
        <v>0</v>
      </c>
      <c r="AF1994" s="36">
        <f>_xll.DTC.CPR.ValueForVariable($A1994,AF$10)</f>
        <v>0</v>
      </c>
      <c r="AG1994" s="36">
        <f>_xll.DTC.CPR.ValueForVariable($A1994,AG$10)</f>
        <v>0</v>
      </c>
      <c r="AH1994" s="36">
        <f>_xll.DTC.CPR.ValueForVariable($A1994,AH$10)</f>
        <v>0</v>
      </c>
      <c r="AI1994" s="36">
        <f>_xll.DTC.CPR.ValueForVariable($A1994,AI$10)</f>
        <v>0</v>
      </c>
      <c r="AJ1994" s="36">
        <f>_xll.DTC.CPR.ValueForVariable($A1994,AJ$10)</f>
        <v>0</v>
      </c>
      <c r="AK1994" s="36">
        <f>_xll.DTC.CPR.ValueForVariable($A1994,AK$10)</f>
        <v>5</v>
      </c>
      <c r="AL1994" s="36">
        <f>_xll.DTC.CPR.MinimumForVariable($A1994,AL$10)</f>
        <v>79.923592143352778</v>
      </c>
      <c r="AM1994" s="36">
        <f>_xll.DTC.CPR.MaximumForVariable($A1994,AM$10)</f>
        <v>126.96019640001339</v>
      </c>
    </row>
    <row r="1995" spans="1:39" x14ac:dyDescent="0.35">
      <c r="A1995" s="36" t="str">
        <f>_xll.DTC.CPR.Calculate($B$1,$B$2,$B$3,D1995,E1995,C1995,B1995,F1995,$B$4,G1995)</f>
        <v>CID=-2083089476</v>
      </c>
      <c r="B1995" s="36">
        <f>B1964+$B$8</f>
        <v>21</v>
      </c>
      <c r="C1995" s="34">
        <f t="shared" si="260"/>
        <v>-5</v>
      </c>
      <c r="D1995" s="36">
        <f>'TTH375-noEcon_A'!AL1995+('TTH375-noEcon_A'!AM1995-'TTH375-noEcon_A'!AL1995)*0.75</f>
        <v>0</v>
      </c>
      <c r="E1995" s="36">
        <v>4</v>
      </c>
      <c r="F1995" s="36">
        <f t="shared" si="264"/>
        <v>26</v>
      </c>
      <c r="G1995" s="36">
        <f>MAX(0,F1995/5)</f>
        <v>5.2</v>
      </c>
      <c r="H1995" s="36">
        <f>_xll.DTC.CPR.ValueForVariable($A1995,H$10)</f>
        <v>0</v>
      </c>
      <c r="I1995" s="36">
        <f>_xll.DTC.CPR.ValueForVariable($A1995,I$10)</f>
        <v>0</v>
      </c>
      <c r="J1995" s="36">
        <f>_xll.DTC.CPR.ValueForVariable($A1995,J$10)</f>
        <v>0</v>
      </c>
      <c r="K1995" s="36">
        <f>_xll.DTC.CPR.ValueForVariable($A1995,K$10)</f>
        <v>0</v>
      </c>
      <c r="L1995" s="36">
        <f>_xll.DTC.CPR.ValueForVariable($A1995,L$10)</f>
        <v>0</v>
      </c>
      <c r="M1995" s="36">
        <f>_xll.DTC.CPR.ValueForVariable($A1995,M$10)</f>
        <v>0</v>
      </c>
      <c r="N1995" s="36">
        <f>_xll.DTC.CPR.ValueForVariable($A1995,N$10)</f>
        <v>0</v>
      </c>
      <c r="O1995" s="36">
        <f>_xll.DTC.CPR.ValueForVariable($A1995,O$10)</f>
        <v>0</v>
      </c>
      <c r="P1995" s="36">
        <f>_xll.DTC.CPR.ValueForVariable($A1995,P$10)</f>
        <v>0</v>
      </c>
      <c r="Q1995" s="36">
        <f>_xll.DTC.CPR.ValueForVariable($A1995,Q$10)</f>
        <v>0</v>
      </c>
      <c r="R1995" s="36">
        <f>_xll.DTC.CPR.ValueForVariable($A1995,R$10)</f>
        <v>0</v>
      </c>
      <c r="S1995" s="36">
        <f>_xll.DTC.CPR.ValueForVariable($A1995,S$10)</f>
        <v>0</v>
      </c>
      <c r="T1995" s="36">
        <f>_xll.DTC.CPR.ValueForVariable($A1995,T$10)</f>
        <v>0</v>
      </c>
      <c r="U1995" s="36">
        <f>_xll.DTC.CPR.ValueForVariable($A1995,U$10)</f>
        <v>0</v>
      </c>
      <c r="V1995" s="36">
        <f>_xll.DTC.CPR.ValueForVariable($A1995,V$10)</f>
        <v>0</v>
      </c>
      <c r="W1995" s="36">
        <f>_xll.DTC.CPR.ValueForVariable($A1995,W$10)</f>
        <v>0</v>
      </c>
      <c r="X1995" s="36">
        <f>_xll.DTC.CPR.ValueForVariable($A1995,X$10)</f>
        <v>0</v>
      </c>
      <c r="Y1995" s="36">
        <f>_xll.DTC.CPR.ValueForVariable($A1995,Y$10)</f>
        <v>0</v>
      </c>
      <c r="Z1995" s="36">
        <f>_xll.DTC.CPR.ValueForVariable($A1995,Z$10)</f>
        <v>0</v>
      </c>
      <c r="AA1995" s="36">
        <f>_xll.DTC.CPR.ValueForVariable($A1995,AA$10)</f>
        <v>0</v>
      </c>
      <c r="AB1995" s="36">
        <f>_xll.DTC.CPR.ValueForVariable($A1995,AB$10)</f>
        <v>0</v>
      </c>
      <c r="AC1995" s="36">
        <f>_xll.DTC.CPR.ValueForVariable($A1995,AC$10)</f>
        <v>0</v>
      </c>
      <c r="AD1995" s="36">
        <f>_xll.DTC.CPR.ValueForVariable($A1995,AD$10)</f>
        <v>0</v>
      </c>
      <c r="AE1995" s="36">
        <f>_xll.DTC.CPR.ValueForVariable($A1995,AE$10)</f>
        <v>0</v>
      </c>
      <c r="AF1995" s="36">
        <f>_xll.DTC.CPR.ValueForVariable($A1995,AF$10)</f>
        <v>0</v>
      </c>
      <c r="AG1995" s="36">
        <f>_xll.DTC.CPR.ValueForVariable($A1995,AG$10)</f>
        <v>0</v>
      </c>
      <c r="AH1995" s="36">
        <f>_xll.DTC.CPR.ValueForVariable($A1995,AH$10)</f>
        <v>0</v>
      </c>
      <c r="AI1995" s="36">
        <f>_xll.DTC.CPR.ValueForVariable($A1995,AI$10)</f>
        <v>0</v>
      </c>
      <c r="AJ1995" s="36">
        <f>_xll.DTC.CPR.ValueForVariable($A1995,AJ$10)</f>
        <v>0</v>
      </c>
      <c r="AK1995" s="36">
        <f>_xll.DTC.CPR.ValueForVariable($A1995,AK$10)</f>
        <v>0</v>
      </c>
      <c r="AL1995" s="36">
        <f>_xll.DTC.CPR.MinimumForVariable($A1995,AL$10)</f>
        <v>0</v>
      </c>
      <c r="AM1995" s="36">
        <f>_xll.DTC.CPR.MaximumForVariable($A1995,AM$10)</f>
        <v>0</v>
      </c>
    </row>
    <row r="1996" spans="1:39" x14ac:dyDescent="0.35">
      <c r="A1996" s="36" t="str">
        <f>_xll.DTC.CPR.Calculate($B$1,$B$2,$B$3,D1996,E1996,C1996,B1996,F1996,$B$4,G1996)</f>
        <v>CID=-2083089445</v>
      </c>
      <c r="B1996" s="36">
        <f>B1995</f>
        <v>21</v>
      </c>
      <c r="C1996" s="34">
        <f t="shared" si="260"/>
        <v>-2.5</v>
      </c>
      <c r="D1996" s="36">
        <f>'TTH375-noEcon_A'!AL1996+('TTH375-noEcon_A'!AM1996-'TTH375-noEcon_A'!AL1996)*0.75</f>
        <v>0</v>
      </c>
      <c r="E1996" s="36">
        <f t="shared" ref="E1996:E2025" si="265">E1995</f>
        <v>4</v>
      </c>
      <c r="F1996" s="36">
        <f t="shared" si="264"/>
        <v>26</v>
      </c>
      <c r="G1996" s="36">
        <f t="shared" ref="G1996:G2025" si="266">MAX(0,F1996/5)</f>
        <v>5.2</v>
      </c>
      <c r="H1996" s="36">
        <f>_xll.DTC.CPR.ValueForVariable($A1996,H$10)</f>
        <v>0</v>
      </c>
      <c r="I1996" s="36">
        <f>_xll.DTC.CPR.ValueForVariable($A1996,I$10)</f>
        <v>0</v>
      </c>
      <c r="J1996" s="36">
        <f>_xll.DTC.CPR.ValueForVariable($A1996,J$10)</f>
        <v>0</v>
      </c>
      <c r="K1996" s="36">
        <f>_xll.DTC.CPR.ValueForVariable($A1996,K$10)</f>
        <v>0</v>
      </c>
      <c r="L1996" s="36">
        <f>_xll.DTC.CPR.ValueForVariable($A1996,L$10)</f>
        <v>0</v>
      </c>
      <c r="M1996" s="36">
        <f>_xll.DTC.CPR.ValueForVariable($A1996,M$10)</f>
        <v>0</v>
      </c>
      <c r="N1996" s="36">
        <f>_xll.DTC.CPR.ValueForVariable($A1996,N$10)</f>
        <v>0</v>
      </c>
      <c r="O1996" s="36">
        <f>_xll.DTC.CPR.ValueForVariable($A1996,O$10)</f>
        <v>0</v>
      </c>
      <c r="P1996" s="36">
        <f>_xll.DTC.CPR.ValueForVariable($A1996,P$10)</f>
        <v>0</v>
      </c>
      <c r="Q1996" s="36">
        <f>_xll.DTC.CPR.ValueForVariable($A1996,Q$10)</f>
        <v>0</v>
      </c>
      <c r="R1996" s="36">
        <f>_xll.DTC.CPR.ValueForVariable($A1996,R$10)</f>
        <v>0</v>
      </c>
      <c r="S1996" s="36">
        <f>_xll.DTC.CPR.ValueForVariable($A1996,S$10)</f>
        <v>0</v>
      </c>
      <c r="T1996" s="36">
        <f>_xll.DTC.CPR.ValueForVariable($A1996,T$10)</f>
        <v>0</v>
      </c>
      <c r="U1996" s="36">
        <f>_xll.DTC.CPR.ValueForVariable($A1996,U$10)</f>
        <v>0</v>
      </c>
      <c r="V1996" s="36">
        <f>_xll.DTC.CPR.ValueForVariable($A1996,V$10)</f>
        <v>0</v>
      </c>
      <c r="W1996" s="36">
        <f>_xll.DTC.CPR.ValueForVariable($A1996,W$10)</f>
        <v>0</v>
      </c>
      <c r="X1996" s="36">
        <f>_xll.DTC.CPR.ValueForVariable($A1996,X$10)</f>
        <v>0</v>
      </c>
      <c r="Y1996" s="36">
        <f>_xll.DTC.CPR.ValueForVariable($A1996,Y$10)</f>
        <v>0</v>
      </c>
      <c r="Z1996" s="36">
        <f>_xll.DTC.CPR.ValueForVariable($A1996,Z$10)</f>
        <v>0</v>
      </c>
      <c r="AA1996" s="36">
        <f>_xll.DTC.CPR.ValueForVariable($A1996,AA$10)</f>
        <v>0</v>
      </c>
      <c r="AB1996" s="36">
        <f>_xll.DTC.CPR.ValueForVariable($A1996,AB$10)</f>
        <v>0</v>
      </c>
      <c r="AC1996" s="36">
        <f>_xll.DTC.CPR.ValueForVariable($A1996,AC$10)</f>
        <v>0</v>
      </c>
      <c r="AD1996" s="36">
        <f>_xll.DTC.CPR.ValueForVariable($A1996,AD$10)</f>
        <v>0</v>
      </c>
      <c r="AE1996" s="36">
        <f>_xll.DTC.CPR.ValueForVariable($A1996,AE$10)</f>
        <v>0</v>
      </c>
      <c r="AF1996" s="36">
        <f>_xll.DTC.CPR.ValueForVariable($A1996,AF$10)</f>
        <v>0</v>
      </c>
      <c r="AG1996" s="36">
        <f>_xll.DTC.CPR.ValueForVariable($A1996,AG$10)</f>
        <v>0</v>
      </c>
      <c r="AH1996" s="36">
        <f>_xll.DTC.CPR.ValueForVariable($A1996,AH$10)</f>
        <v>0</v>
      </c>
      <c r="AI1996" s="36">
        <f>_xll.DTC.CPR.ValueForVariable($A1996,AI$10)</f>
        <v>0</v>
      </c>
      <c r="AJ1996" s="36">
        <f>_xll.DTC.CPR.ValueForVariable($A1996,AJ$10)</f>
        <v>0</v>
      </c>
      <c r="AK1996" s="36">
        <f>_xll.DTC.CPR.ValueForVariable($A1996,AK$10)</f>
        <v>0</v>
      </c>
      <c r="AL1996" s="36">
        <f>_xll.DTC.CPR.MinimumForVariable($A1996,AL$10)</f>
        <v>0</v>
      </c>
      <c r="AM1996" s="36">
        <f>_xll.DTC.CPR.MaximumForVariable($A1996,AM$10)</f>
        <v>0</v>
      </c>
    </row>
    <row r="1997" spans="1:39" x14ac:dyDescent="0.35">
      <c r="A1997" s="36" t="str">
        <f>_xll.DTC.CPR.Calculate($B$1,$B$2,$B$3,D1997,E1997,C1997,B1997,F1997,$B$4,G1997)</f>
        <v>CID=-2083089414</v>
      </c>
      <c r="B1997" s="36">
        <f t="shared" ref="B1997:B2025" si="267">B1996</f>
        <v>21</v>
      </c>
      <c r="C1997" s="34">
        <f t="shared" si="260"/>
        <v>0</v>
      </c>
      <c r="D1997" s="36">
        <f>'TTH375-noEcon_A'!AL1997+('TTH375-noEcon_A'!AM1997-'TTH375-noEcon_A'!AL1997)*0.75</f>
        <v>0</v>
      </c>
      <c r="E1997" s="36">
        <f t="shared" si="265"/>
        <v>4</v>
      </c>
      <c r="F1997" s="36">
        <f t="shared" si="264"/>
        <v>26</v>
      </c>
      <c r="G1997" s="36">
        <f t="shared" si="266"/>
        <v>5.2</v>
      </c>
      <c r="H1997" s="36">
        <f>_xll.DTC.CPR.ValueForVariable($A1997,H$10)</f>
        <v>0</v>
      </c>
      <c r="I1997" s="36">
        <f>_xll.DTC.CPR.ValueForVariable($A1997,I$10)</f>
        <v>0</v>
      </c>
      <c r="J1997" s="36">
        <f>_xll.DTC.CPR.ValueForVariable($A1997,J$10)</f>
        <v>0</v>
      </c>
      <c r="K1997" s="36">
        <f>_xll.DTC.CPR.ValueForVariable($A1997,K$10)</f>
        <v>0</v>
      </c>
      <c r="L1997" s="36">
        <f>_xll.DTC.CPR.ValueForVariable($A1997,L$10)</f>
        <v>0</v>
      </c>
      <c r="M1997" s="36">
        <f>_xll.DTC.CPR.ValueForVariable($A1997,M$10)</f>
        <v>0</v>
      </c>
      <c r="N1997" s="36">
        <f>_xll.DTC.CPR.ValueForVariable($A1997,N$10)</f>
        <v>0</v>
      </c>
      <c r="O1997" s="36">
        <f>_xll.DTC.CPR.ValueForVariable($A1997,O$10)</f>
        <v>0</v>
      </c>
      <c r="P1997" s="36">
        <f>_xll.DTC.CPR.ValueForVariable($A1997,P$10)</f>
        <v>0</v>
      </c>
      <c r="Q1997" s="36">
        <f>_xll.DTC.CPR.ValueForVariable($A1997,Q$10)</f>
        <v>0</v>
      </c>
      <c r="R1997" s="36">
        <f>_xll.DTC.CPR.ValueForVariable($A1997,R$10)</f>
        <v>0</v>
      </c>
      <c r="S1997" s="36">
        <f>_xll.DTC.CPR.ValueForVariable($A1997,S$10)</f>
        <v>0</v>
      </c>
      <c r="T1997" s="36">
        <f>_xll.DTC.CPR.ValueForVariable($A1997,T$10)</f>
        <v>0</v>
      </c>
      <c r="U1997" s="36">
        <f>_xll.DTC.CPR.ValueForVariable($A1997,U$10)</f>
        <v>0</v>
      </c>
      <c r="V1997" s="36">
        <f>_xll.DTC.CPR.ValueForVariable($A1997,V$10)</f>
        <v>0</v>
      </c>
      <c r="W1997" s="36">
        <f>_xll.DTC.CPR.ValueForVariable($A1997,W$10)</f>
        <v>0</v>
      </c>
      <c r="X1997" s="36">
        <f>_xll.DTC.CPR.ValueForVariable($A1997,X$10)</f>
        <v>0</v>
      </c>
      <c r="Y1997" s="36">
        <f>_xll.DTC.CPR.ValueForVariable($A1997,Y$10)</f>
        <v>0</v>
      </c>
      <c r="Z1997" s="36">
        <f>_xll.DTC.CPR.ValueForVariable($A1997,Z$10)</f>
        <v>0</v>
      </c>
      <c r="AA1997" s="36">
        <f>_xll.DTC.CPR.ValueForVariable($A1997,AA$10)</f>
        <v>0</v>
      </c>
      <c r="AB1997" s="36">
        <f>_xll.DTC.CPR.ValueForVariable($A1997,AB$10)</f>
        <v>0</v>
      </c>
      <c r="AC1997" s="36">
        <f>_xll.DTC.CPR.ValueForVariable($A1997,AC$10)</f>
        <v>0</v>
      </c>
      <c r="AD1997" s="36">
        <f>_xll.DTC.CPR.ValueForVariable($A1997,AD$10)</f>
        <v>0</v>
      </c>
      <c r="AE1997" s="36">
        <f>_xll.DTC.CPR.ValueForVariable($A1997,AE$10)</f>
        <v>0</v>
      </c>
      <c r="AF1997" s="36">
        <f>_xll.DTC.CPR.ValueForVariable($A1997,AF$10)</f>
        <v>0</v>
      </c>
      <c r="AG1997" s="36">
        <f>_xll.DTC.CPR.ValueForVariable($A1997,AG$10)</f>
        <v>0</v>
      </c>
      <c r="AH1997" s="36">
        <f>_xll.DTC.CPR.ValueForVariable($A1997,AH$10)</f>
        <v>0</v>
      </c>
      <c r="AI1997" s="36">
        <f>_xll.DTC.CPR.ValueForVariable($A1997,AI$10)</f>
        <v>0</v>
      </c>
      <c r="AJ1997" s="36">
        <f>_xll.DTC.CPR.ValueForVariable($A1997,AJ$10)</f>
        <v>0</v>
      </c>
      <c r="AK1997" s="36">
        <f>_xll.DTC.CPR.ValueForVariable($A1997,AK$10)</f>
        <v>0</v>
      </c>
      <c r="AL1997" s="36">
        <f>_xll.DTC.CPR.MinimumForVariable($A1997,AL$10)</f>
        <v>0</v>
      </c>
      <c r="AM1997" s="36">
        <f>_xll.DTC.CPR.MaximumForVariable($A1997,AM$10)</f>
        <v>0</v>
      </c>
    </row>
    <row r="1998" spans="1:39" x14ac:dyDescent="0.35">
      <c r="A1998" s="36" t="str">
        <f>_xll.DTC.CPR.Calculate($B$1,$B$2,$B$3,D1998,E1998,C1998,B1998,F1998,$B$4,G1998)</f>
        <v>CID=-2083089383</v>
      </c>
      <c r="B1998" s="36">
        <f t="shared" si="267"/>
        <v>21</v>
      </c>
      <c r="C1998" s="34">
        <f t="shared" si="260"/>
        <v>2.5</v>
      </c>
      <c r="D1998" s="36">
        <f>'TTH375-noEcon_A'!AL1998+('TTH375-noEcon_A'!AM1998-'TTH375-noEcon_A'!AL1998)*0.75</f>
        <v>0</v>
      </c>
      <c r="E1998" s="36">
        <f t="shared" si="265"/>
        <v>4</v>
      </c>
      <c r="F1998" s="36">
        <f t="shared" si="264"/>
        <v>26</v>
      </c>
      <c r="G1998" s="36">
        <f t="shared" si="266"/>
        <v>5.2</v>
      </c>
      <c r="H1998" s="36">
        <f>_xll.DTC.CPR.ValueForVariable($A1998,H$10)</f>
        <v>0</v>
      </c>
      <c r="I1998" s="36">
        <f>_xll.DTC.CPR.ValueForVariable($A1998,I$10)</f>
        <v>0</v>
      </c>
      <c r="J1998" s="36">
        <f>_xll.DTC.CPR.ValueForVariable($A1998,J$10)</f>
        <v>0</v>
      </c>
      <c r="K1998" s="36">
        <f>_xll.DTC.CPR.ValueForVariable($A1998,K$10)</f>
        <v>0</v>
      </c>
      <c r="L1998" s="36">
        <f>_xll.DTC.CPR.ValueForVariable($A1998,L$10)</f>
        <v>0</v>
      </c>
      <c r="M1998" s="36">
        <f>_xll.DTC.CPR.ValueForVariable($A1998,M$10)</f>
        <v>0</v>
      </c>
      <c r="N1998" s="36">
        <f>_xll.DTC.CPR.ValueForVariable($A1998,N$10)</f>
        <v>0</v>
      </c>
      <c r="O1998" s="36">
        <f>_xll.DTC.CPR.ValueForVariable($A1998,O$10)</f>
        <v>0</v>
      </c>
      <c r="P1998" s="36">
        <f>_xll.DTC.CPR.ValueForVariable($A1998,P$10)</f>
        <v>0</v>
      </c>
      <c r="Q1998" s="36">
        <f>_xll.DTC.CPR.ValueForVariable($A1998,Q$10)</f>
        <v>0</v>
      </c>
      <c r="R1998" s="36">
        <f>_xll.DTC.CPR.ValueForVariable($A1998,R$10)</f>
        <v>0</v>
      </c>
      <c r="S1998" s="36">
        <f>_xll.DTC.CPR.ValueForVariable($A1998,S$10)</f>
        <v>0</v>
      </c>
      <c r="T1998" s="36">
        <f>_xll.DTC.CPR.ValueForVariable($A1998,T$10)</f>
        <v>0</v>
      </c>
      <c r="U1998" s="36">
        <f>_xll.DTC.CPR.ValueForVariable($A1998,U$10)</f>
        <v>0</v>
      </c>
      <c r="V1998" s="36">
        <f>_xll.DTC.CPR.ValueForVariable($A1998,V$10)</f>
        <v>0</v>
      </c>
      <c r="W1998" s="36">
        <f>_xll.DTC.CPR.ValueForVariable($A1998,W$10)</f>
        <v>0</v>
      </c>
      <c r="X1998" s="36">
        <f>_xll.DTC.CPR.ValueForVariable($A1998,X$10)</f>
        <v>0</v>
      </c>
      <c r="Y1998" s="36">
        <f>_xll.DTC.CPR.ValueForVariable($A1998,Y$10)</f>
        <v>0</v>
      </c>
      <c r="Z1998" s="36">
        <f>_xll.DTC.CPR.ValueForVariable($A1998,Z$10)</f>
        <v>0</v>
      </c>
      <c r="AA1998" s="36">
        <f>_xll.DTC.CPR.ValueForVariable($A1998,AA$10)</f>
        <v>0</v>
      </c>
      <c r="AB1998" s="36">
        <f>_xll.DTC.CPR.ValueForVariable($A1998,AB$10)</f>
        <v>0</v>
      </c>
      <c r="AC1998" s="36">
        <f>_xll.DTC.CPR.ValueForVariable($A1998,AC$10)</f>
        <v>0</v>
      </c>
      <c r="AD1998" s="36">
        <f>_xll.DTC.CPR.ValueForVariable($A1998,AD$10)</f>
        <v>0</v>
      </c>
      <c r="AE1998" s="36">
        <f>_xll.DTC.CPR.ValueForVariable($A1998,AE$10)</f>
        <v>0</v>
      </c>
      <c r="AF1998" s="36">
        <f>_xll.DTC.CPR.ValueForVariable($A1998,AF$10)</f>
        <v>0</v>
      </c>
      <c r="AG1998" s="36">
        <f>_xll.DTC.CPR.ValueForVariable($A1998,AG$10)</f>
        <v>0</v>
      </c>
      <c r="AH1998" s="36">
        <f>_xll.DTC.CPR.ValueForVariable($A1998,AH$10)</f>
        <v>0</v>
      </c>
      <c r="AI1998" s="36">
        <f>_xll.DTC.CPR.ValueForVariable($A1998,AI$10)</f>
        <v>0</v>
      </c>
      <c r="AJ1998" s="36">
        <f>_xll.DTC.CPR.ValueForVariable($A1998,AJ$10)</f>
        <v>0</v>
      </c>
      <c r="AK1998" s="36">
        <f>_xll.DTC.CPR.ValueForVariable($A1998,AK$10)</f>
        <v>0</v>
      </c>
      <c r="AL1998" s="36">
        <f>_xll.DTC.CPR.MinimumForVariable($A1998,AL$10)</f>
        <v>0</v>
      </c>
      <c r="AM1998" s="36">
        <f>_xll.DTC.CPR.MaximumForVariable($A1998,AM$10)</f>
        <v>0</v>
      </c>
    </row>
    <row r="1999" spans="1:39" x14ac:dyDescent="0.35">
      <c r="A1999" s="36" t="str">
        <f>_xll.DTC.CPR.Calculate($B$1,$B$2,$B$3,D1999,E1999,C1999,B1999,F1999,$B$4,G1999)</f>
        <v>CID=-2083089352</v>
      </c>
      <c r="B1999" s="36">
        <f t="shared" si="267"/>
        <v>21</v>
      </c>
      <c r="C1999" s="34">
        <f t="shared" si="260"/>
        <v>5</v>
      </c>
      <c r="D1999" s="36">
        <f>'TTH375-noEcon_A'!AL1999+('TTH375-noEcon_A'!AM1999-'TTH375-noEcon_A'!AL1999)*0.75</f>
        <v>0</v>
      </c>
      <c r="E1999" s="36">
        <f t="shared" si="265"/>
        <v>4</v>
      </c>
      <c r="F1999" s="36">
        <f t="shared" si="264"/>
        <v>26</v>
      </c>
      <c r="G1999" s="36">
        <f t="shared" si="266"/>
        <v>5.2</v>
      </c>
      <c r="H1999" s="36">
        <f>_xll.DTC.CPR.ValueForVariable($A1999,H$10)</f>
        <v>0</v>
      </c>
      <c r="I1999" s="36">
        <f>_xll.DTC.CPR.ValueForVariable($A1999,I$10)</f>
        <v>0</v>
      </c>
      <c r="J1999" s="36">
        <f>_xll.DTC.CPR.ValueForVariable($A1999,J$10)</f>
        <v>0</v>
      </c>
      <c r="K1999" s="36">
        <f>_xll.DTC.CPR.ValueForVariable($A1999,K$10)</f>
        <v>0</v>
      </c>
      <c r="L1999" s="36">
        <f>_xll.DTC.CPR.ValueForVariable($A1999,L$10)</f>
        <v>0</v>
      </c>
      <c r="M1999" s="36">
        <f>_xll.DTC.CPR.ValueForVariable($A1999,M$10)</f>
        <v>0</v>
      </c>
      <c r="N1999" s="36">
        <f>_xll.DTC.CPR.ValueForVariable($A1999,N$10)</f>
        <v>0</v>
      </c>
      <c r="O1999" s="36">
        <f>_xll.DTC.CPR.ValueForVariable($A1999,O$10)</f>
        <v>0</v>
      </c>
      <c r="P1999" s="36">
        <f>_xll.DTC.CPR.ValueForVariable($A1999,P$10)</f>
        <v>0</v>
      </c>
      <c r="Q1999" s="36">
        <f>_xll.DTC.CPR.ValueForVariable($A1999,Q$10)</f>
        <v>0</v>
      </c>
      <c r="R1999" s="36">
        <f>_xll.DTC.CPR.ValueForVariable($A1999,R$10)</f>
        <v>0</v>
      </c>
      <c r="S1999" s="36">
        <f>_xll.DTC.CPR.ValueForVariable($A1999,S$10)</f>
        <v>0</v>
      </c>
      <c r="T1999" s="36">
        <f>_xll.DTC.CPR.ValueForVariable($A1999,T$10)</f>
        <v>0</v>
      </c>
      <c r="U1999" s="36">
        <f>_xll.DTC.CPR.ValueForVariable($A1999,U$10)</f>
        <v>0</v>
      </c>
      <c r="V1999" s="36">
        <f>_xll.DTC.CPR.ValueForVariable($A1999,V$10)</f>
        <v>0</v>
      </c>
      <c r="W1999" s="36">
        <f>_xll.DTC.CPR.ValueForVariable($A1999,W$10)</f>
        <v>0</v>
      </c>
      <c r="X1999" s="36">
        <f>_xll.DTC.CPR.ValueForVariable($A1999,X$10)</f>
        <v>0</v>
      </c>
      <c r="Y1999" s="36">
        <f>_xll.DTC.CPR.ValueForVariable($A1999,Y$10)</f>
        <v>0</v>
      </c>
      <c r="Z1999" s="36">
        <f>_xll.DTC.CPR.ValueForVariable($A1999,Z$10)</f>
        <v>0</v>
      </c>
      <c r="AA1999" s="36">
        <f>_xll.DTC.CPR.ValueForVariable($A1999,AA$10)</f>
        <v>0</v>
      </c>
      <c r="AB1999" s="36">
        <f>_xll.DTC.CPR.ValueForVariable($A1999,AB$10)</f>
        <v>0</v>
      </c>
      <c r="AC1999" s="36">
        <f>_xll.DTC.CPR.ValueForVariable($A1999,AC$10)</f>
        <v>0</v>
      </c>
      <c r="AD1999" s="36">
        <f>_xll.DTC.CPR.ValueForVariable($A1999,AD$10)</f>
        <v>0</v>
      </c>
      <c r="AE1999" s="36">
        <f>_xll.DTC.CPR.ValueForVariable($A1999,AE$10)</f>
        <v>0</v>
      </c>
      <c r="AF1999" s="36">
        <f>_xll.DTC.CPR.ValueForVariable($A1999,AF$10)</f>
        <v>0</v>
      </c>
      <c r="AG1999" s="36">
        <f>_xll.DTC.CPR.ValueForVariable($A1999,AG$10)</f>
        <v>0</v>
      </c>
      <c r="AH1999" s="36">
        <f>_xll.DTC.CPR.ValueForVariable($A1999,AH$10)</f>
        <v>0</v>
      </c>
      <c r="AI1999" s="36">
        <f>_xll.DTC.CPR.ValueForVariable($A1999,AI$10)</f>
        <v>0</v>
      </c>
      <c r="AJ1999" s="36">
        <f>_xll.DTC.CPR.ValueForVariable($A1999,AJ$10)</f>
        <v>0</v>
      </c>
      <c r="AK1999" s="36">
        <f>_xll.DTC.CPR.ValueForVariable($A1999,AK$10)</f>
        <v>0</v>
      </c>
      <c r="AL1999" s="36">
        <f>_xll.DTC.CPR.MinimumForVariable($A1999,AL$10)</f>
        <v>0</v>
      </c>
      <c r="AM1999" s="36">
        <f>_xll.DTC.CPR.MaximumForVariable($A1999,AM$10)</f>
        <v>0</v>
      </c>
    </row>
    <row r="2000" spans="1:39" x14ac:dyDescent="0.35">
      <c r="A2000" s="36" t="str">
        <f>_xll.DTC.CPR.Calculate($B$1,$B$2,$B$3,D2000,E2000,C2000,B2000,F2000,$B$4,G2000)</f>
        <v>CID=-1489715066</v>
      </c>
      <c r="B2000" s="36">
        <f t="shared" si="267"/>
        <v>21</v>
      </c>
      <c r="C2000" s="34">
        <f t="shared" si="260"/>
        <v>7.5</v>
      </c>
      <c r="D2000" s="36">
        <f>'TTH375-noEcon_A'!AL2000+('TTH375-noEcon_A'!AM2000-'TTH375-noEcon_A'!AL2000)*0.75</f>
        <v>0</v>
      </c>
      <c r="E2000" s="36">
        <f t="shared" si="265"/>
        <v>4</v>
      </c>
      <c r="F2000" s="36">
        <f t="shared" si="264"/>
        <v>26</v>
      </c>
      <c r="G2000" s="36">
        <f t="shared" si="266"/>
        <v>5.2</v>
      </c>
      <c r="H2000" s="36">
        <f>_xll.DTC.CPR.ValueForVariable($A2000,H$10)</f>
        <v>0</v>
      </c>
      <c r="I2000" s="36">
        <f>_xll.DTC.CPR.ValueForVariable($A2000,I$10)</f>
        <v>0</v>
      </c>
      <c r="J2000" s="36">
        <f>_xll.DTC.CPR.ValueForVariable($A2000,J$10)</f>
        <v>0</v>
      </c>
      <c r="K2000" s="36">
        <f>_xll.DTC.CPR.ValueForVariable($A2000,K$10)</f>
        <v>0</v>
      </c>
      <c r="L2000" s="36">
        <f>_xll.DTC.CPR.ValueForVariable($A2000,L$10)</f>
        <v>0</v>
      </c>
      <c r="M2000" s="36">
        <f>_xll.DTC.CPR.ValueForVariable($A2000,M$10)</f>
        <v>0</v>
      </c>
      <c r="N2000" s="36">
        <f>_xll.DTC.CPR.ValueForVariable($A2000,N$10)</f>
        <v>0</v>
      </c>
      <c r="O2000" s="36">
        <f>_xll.DTC.CPR.ValueForVariable($A2000,O$10)</f>
        <v>0</v>
      </c>
      <c r="P2000" s="36">
        <f>_xll.DTC.CPR.ValueForVariable($A2000,P$10)</f>
        <v>0</v>
      </c>
      <c r="Q2000" s="36">
        <f>_xll.DTC.CPR.ValueForVariable($A2000,Q$10)</f>
        <v>0</v>
      </c>
      <c r="R2000" s="36">
        <f>_xll.DTC.CPR.ValueForVariable($A2000,R$10)</f>
        <v>0</v>
      </c>
      <c r="S2000" s="36">
        <f>_xll.DTC.CPR.ValueForVariable($A2000,S$10)</f>
        <v>0</v>
      </c>
      <c r="T2000" s="36">
        <f>_xll.DTC.CPR.ValueForVariable($A2000,T$10)</f>
        <v>0</v>
      </c>
      <c r="U2000" s="36">
        <f>_xll.DTC.CPR.ValueForVariable($A2000,U$10)</f>
        <v>0</v>
      </c>
      <c r="V2000" s="36">
        <f>_xll.DTC.CPR.ValueForVariable($A2000,V$10)</f>
        <v>0</v>
      </c>
      <c r="W2000" s="36">
        <f>_xll.DTC.CPR.ValueForVariable($A2000,W$10)</f>
        <v>0</v>
      </c>
      <c r="X2000" s="36">
        <f>_xll.DTC.CPR.ValueForVariable($A2000,X$10)</f>
        <v>0</v>
      </c>
      <c r="Y2000" s="36">
        <f>_xll.DTC.CPR.ValueForVariable($A2000,Y$10)</f>
        <v>0</v>
      </c>
      <c r="Z2000" s="36">
        <f>_xll.DTC.CPR.ValueForVariable($A2000,Z$10)</f>
        <v>0</v>
      </c>
      <c r="AA2000" s="36">
        <f>_xll.DTC.CPR.ValueForVariable($A2000,AA$10)</f>
        <v>0</v>
      </c>
      <c r="AB2000" s="36">
        <f>_xll.DTC.CPR.ValueForVariable($A2000,AB$10)</f>
        <v>0</v>
      </c>
      <c r="AC2000" s="36">
        <f>_xll.DTC.CPR.ValueForVariable($A2000,AC$10)</f>
        <v>0</v>
      </c>
      <c r="AD2000" s="36">
        <f>_xll.DTC.CPR.ValueForVariable($A2000,AD$10)</f>
        <v>0</v>
      </c>
      <c r="AE2000" s="36">
        <f>_xll.DTC.CPR.ValueForVariable($A2000,AE$10)</f>
        <v>0</v>
      </c>
      <c r="AF2000" s="36">
        <f>_xll.DTC.CPR.ValueForVariable($A2000,AF$10)</f>
        <v>0</v>
      </c>
      <c r="AG2000" s="36">
        <f>_xll.DTC.CPR.ValueForVariable($A2000,AG$10)</f>
        <v>0</v>
      </c>
      <c r="AH2000" s="36">
        <f>_xll.DTC.CPR.ValueForVariable($A2000,AH$10)</f>
        <v>0</v>
      </c>
      <c r="AI2000" s="36">
        <f>_xll.DTC.CPR.ValueForVariable($A2000,AI$10)</f>
        <v>0</v>
      </c>
      <c r="AJ2000" s="36">
        <f>_xll.DTC.CPR.ValueForVariable($A2000,AJ$10)</f>
        <v>0</v>
      </c>
      <c r="AK2000" s="36">
        <f>_xll.DTC.CPR.ValueForVariable($A2000,AK$10)</f>
        <v>0</v>
      </c>
      <c r="AL2000" s="36">
        <f>_xll.DTC.CPR.MinimumForVariable($A2000,AL$10)</f>
        <v>0</v>
      </c>
      <c r="AM2000" s="36">
        <f>_xll.DTC.CPR.MaximumForVariable($A2000,AM$10)</f>
        <v>0</v>
      </c>
    </row>
    <row r="2001" spans="1:39" x14ac:dyDescent="0.35">
      <c r="A2001" s="36" t="str">
        <f>_xll.DTC.CPR.Calculate($B$1,$B$2,$B$3,D2001,E2001,C2001,B2001,F2001,$B$4,G2001)</f>
        <v>CID=-1489714969</v>
      </c>
      <c r="B2001" s="36">
        <f t="shared" si="267"/>
        <v>21</v>
      </c>
      <c r="C2001" s="34">
        <f t="shared" si="260"/>
        <v>10</v>
      </c>
      <c r="D2001" s="36">
        <f>'TTH375-noEcon_A'!AL2001+('TTH375-noEcon_A'!AM2001-'TTH375-noEcon_A'!AL2001)*0.75</f>
        <v>0</v>
      </c>
      <c r="E2001" s="36">
        <f t="shared" si="265"/>
        <v>4</v>
      </c>
      <c r="F2001" s="36">
        <f t="shared" si="264"/>
        <v>26</v>
      </c>
      <c r="G2001" s="36">
        <f t="shared" si="266"/>
        <v>5.2</v>
      </c>
      <c r="H2001" s="36">
        <f>_xll.DTC.CPR.ValueForVariable($A2001,H$10)</f>
        <v>0</v>
      </c>
      <c r="I2001" s="36">
        <f>_xll.DTC.CPR.ValueForVariable($A2001,I$10)</f>
        <v>0</v>
      </c>
      <c r="J2001" s="36">
        <f>_xll.DTC.CPR.ValueForVariable($A2001,J$10)</f>
        <v>0</v>
      </c>
      <c r="K2001" s="36">
        <f>_xll.DTC.CPR.ValueForVariable($A2001,K$10)</f>
        <v>0</v>
      </c>
      <c r="L2001" s="36">
        <f>_xll.DTC.CPR.ValueForVariable($A2001,L$10)</f>
        <v>0</v>
      </c>
      <c r="M2001" s="36">
        <f>_xll.DTC.CPR.ValueForVariable($A2001,M$10)</f>
        <v>0</v>
      </c>
      <c r="N2001" s="36">
        <f>_xll.DTC.CPR.ValueForVariable($A2001,N$10)</f>
        <v>0</v>
      </c>
      <c r="O2001" s="36">
        <f>_xll.DTC.CPR.ValueForVariable($A2001,O$10)</f>
        <v>0</v>
      </c>
      <c r="P2001" s="36">
        <f>_xll.DTC.CPR.ValueForVariable($A2001,P$10)</f>
        <v>0</v>
      </c>
      <c r="Q2001" s="36">
        <f>_xll.DTC.CPR.ValueForVariable($A2001,Q$10)</f>
        <v>0</v>
      </c>
      <c r="R2001" s="36">
        <f>_xll.DTC.CPR.ValueForVariable($A2001,R$10)</f>
        <v>0</v>
      </c>
      <c r="S2001" s="36">
        <f>_xll.DTC.CPR.ValueForVariable($A2001,S$10)</f>
        <v>0</v>
      </c>
      <c r="T2001" s="36">
        <f>_xll.DTC.CPR.ValueForVariable($A2001,T$10)</f>
        <v>0</v>
      </c>
      <c r="U2001" s="36">
        <f>_xll.DTC.CPR.ValueForVariable($A2001,U$10)</f>
        <v>0</v>
      </c>
      <c r="V2001" s="36">
        <f>_xll.DTC.CPR.ValueForVariable($A2001,V$10)</f>
        <v>0</v>
      </c>
      <c r="W2001" s="36">
        <f>_xll.DTC.CPR.ValueForVariable($A2001,W$10)</f>
        <v>0</v>
      </c>
      <c r="X2001" s="36">
        <f>_xll.DTC.CPR.ValueForVariable($A2001,X$10)</f>
        <v>0</v>
      </c>
      <c r="Y2001" s="36">
        <f>_xll.DTC.CPR.ValueForVariable($A2001,Y$10)</f>
        <v>0</v>
      </c>
      <c r="Z2001" s="36">
        <f>_xll.DTC.CPR.ValueForVariable($A2001,Z$10)</f>
        <v>0</v>
      </c>
      <c r="AA2001" s="36">
        <f>_xll.DTC.CPR.ValueForVariable($A2001,AA$10)</f>
        <v>0</v>
      </c>
      <c r="AB2001" s="36">
        <f>_xll.DTC.CPR.ValueForVariable($A2001,AB$10)</f>
        <v>0</v>
      </c>
      <c r="AC2001" s="36">
        <f>_xll.DTC.CPR.ValueForVariable($A2001,AC$10)</f>
        <v>0</v>
      </c>
      <c r="AD2001" s="36">
        <f>_xll.DTC.CPR.ValueForVariable($A2001,AD$10)</f>
        <v>0</v>
      </c>
      <c r="AE2001" s="36">
        <f>_xll.DTC.CPR.ValueForVariable($A2001,AE$10)</f>
        <v>0</v>
      </c>
      <c r="AF2001" s="36">
        <f>_xll.DTC.CPR.ValueForVariable($A2001,AF$10)</f>
        <v>0</v>
      </c>
      <c r="AG2001" s="36">
        <f>_xll.DTC.CPR.ValueForVariable($A2001,AG$10)</f>
        <v>0</v>
      </c>
      <c r="AH2001" s="36">
        <f>_xll.DTC.CPR.ValueForVariable($A2001,AH$10)</f>
        <v>0</v>
      </c>
      <c r="AI2001" s="36">
        <f>_xll.DTC.CPR.ValueForVariable($A2001,AI$10)</f>
        <v>0</v>
      </c>
      <c r="AJ2001" s="36">
        <f>_xll.DTC.CPR.ValueForVariable($A2001,AJ$10)</f>
        <v>0</v>
      </c>
      <c r="AK2001" s="36">
        <f>_xll.DTC.CPR.ValueForVariable($A2001,AK$10)</f>
        <v>0</v>
      </c>
      <c r="AL2001" s="36">
        <f>_xll.DTC.CPR.MinimumForVariable($A2001,AL$10)</f>
        <v>0</v>
      </c>
      <c r="AM2001" s="36">
        <f>_xll.DTC.CPR.MaximumForVariable($A2001,AM$10)</f>
        <v>0</v>
      </c>
    </row>
    <row r="2002" spans="1:39" x14ac:dyDescent="0.35">
      <c r="A2002" s="36" t="str">
        <f>_xll.DTC.CPR.Calculate($B$1,$B$2,$B$3,D2002,E2002,C2002,B2002,F2002,$B$4,G2002)</f>
        <v>CID=-1489715004</v>
      </c>
      <c r="B2002" s="36">
        <f t="shared" si="267"/>
        <v>21</v>
      </c>
      <c r="C2002" s="34">
        <f t="shared" si="260"/>
        <v>12.5</v>
      </c>
      <c r="D2002" s="36">
        <f>'TTH375-noEcon_A'!AL2002+('TTH375-noEcon_A'!AM2002-'TTH375-noEcon_A'!AL2002)*0.75</f>
        <v>0</v>
      </c>
      <c r="E2002" s="36">
        <f t="shared" si="265"/>
        <v>4</v>
      </c>
      <c r="F2002" s="36">
        <f t="shared" si="264"/>
        <v>26</v>
      </c>
      <c r="G2002" s="36">
        <f t="shared" si="266"/>
        <v>5.2</v>
      </c>
      <c r="H2002" s="36">
        <f>_xll.DTC.CPR.ValueForVariable($A2002,H$10)</f>
        <v>0</v>
      </c>
      <c r="I2002" s="36">
        <f>_xll.DTC.CPR.ValueForVariable($A2002,I$10)</f>
        <v>0</v>
      </c>
      <c r="J2002" s="36">
        <f>_xll.DTC.CPR.ValueForVariable($A2002,J$10)</f>
        <v>0</v>
      </c>
      <c r="K2002" s="36">
        <f>_xll.DTC.CPR.ValueForVariable($A2002,K$10)</f>
        <v>0</v>
      </c>
      <c r="L2002" s="36">
        <f>_xll.DTC.CPR.ValueForVariable($A2002,L$10)</f>
        <v>0</v>
      </c>
      <c r="M2002" s="36">
        <f>_xll.DTC.CPR.ValueForVariable($A2002,M$10)</f>
        <v>0</v>
      </c>
      <c r="N2002" s="36">
        <f>_xll.DTC.CPR.ValueForVariable($A2002,N$10)</f>
        <v>0</v>
      </c>
      <c r="O2002" s="36">
        <f>_xll.DTC.CPR.ValueForVariable($A2002,O$10)</f>
        <v>0</v>
      </c>
      <c r="P2002" s="36">
        <f>_xll.DTC.CPR.ValueForVariable($A2002,P$10)</f>
        <v>0</v>
      </c>
      <c r="Q2002" s="36">
        <f>_xll.DTC.CPR.ValueForVariable($A2002,Q$10)</f>
        <v>0</v>
      </c>
      <c r="R2002" s="36">
        <f>_xll.DTC.CPR.ValueForVariable($A2002,R$10)</f>
        <v>0</v>
      </c>
      <c r="S2002" s="36">
        <f>_xll.DTC.CPR.ValueForVariable($A2002,S$10)</f>
        <v>0</v>
      </c>
      <c r="T2002" s="36">
        <f>_xll.DTC.CPR.ValueForVariable($A2002,T$10)</f>
        <v>0</v>
      </c>
      <c r="U2002" s="36">
        <f>_xll.DTC.CPR.ValueForVariable($A2002,U$10)</f>
        <v>0</v>
      </c>
      <c r="V2002" s="36">
        <f>_xll.DTC.CPR.ValueForVariable($A2002,V$10)</f>
        <v>0</v>
      </c>
      <c r="W2002" s="36">
        <f>_xll.DTC.CPR.ValueForVariable($A2002,W$10)</f>
        <v>0</v>
      </c>
      <c r="X2002" s="36">
        <f>_xll.DTC.CPR.ValueForVariable($A2002,X$10)</f>
        <v>0</v>
      </c>
      <c r="Y2002" s="36">
        <f>_xll.DTC.CPR.ValueForVariable($A2002,Y$10)</f>
        <v>0</v>
      </c>
      <c r="Z2002" s="36">
        <f>_xll.DTC.CPR.ValueForVariable($A2002,Z$10)</f>
        <v>0</v>
      </c>
      <c r="AA2002" s="36">
        <f>_xll.DTC.CPR.ValueForVariable($A2002,AA$10)</f>
        <v>0</v>
      </c>
      <c r="AB2002" s="36">
        <f>_xll.DTC.CPR.ValueForVariable($A2002,AB$10)</f>
        <v>0</v>
      </c>
      <c r="AC2002" s="36">
        <f>_xll.DTC.CPR.ValueForVariable($A2002,AC$10)</f>
        <v>0</v>
      </c>
      <c r="AD2002" s="36">
        <f>_xll.DTC.CPR.ValueForVariable($A2002,AD$10)</f>
        <v>0</v>
      </c>
      <c r="AE2002" s="36">
        <f>_xll.DTC.CPR.ValueForVariable($A2002,AE$10)</f>
        <v>0</v>
      </c>
      <c r="AF2002" s="36">
        <f>_xll.DTC.CPR.ValueForVariable($A2002,AF$10)</f>
        <v>0</v>
      </c>
      <c r="AG2002" s="36">
        <f>_xll.DTC.CPR.ValueForVariable($A2002,AG$10)</f>
        <v>0</v>
      </c>
      <c r="AH2002" s="36">
        <f>_xll.DTC.CPR.ValueForVariable($A2002,AH$10)</f>
        <v>0</v>
      </c>
      <c r="AI2002" s="36">
        <f>_xll.DTC.CPR.ValueForVariable($A2002,AI$10)</f>
        <v>0</v>
      </c>
      <c r="AJ2002" s="36">
        <f>_xll.DTC.CPR.ValueForVariable($A2002,AJ$10)</f>
        <v>0</v>
      </c>
      <c r="AK2002" s="36">
        <f>_xll.DTC.CPR.ValueForVariable($A2002,AK$10)</f>
        <v>0</v>
      </c>
      <c r="AL2002" s="36">
        <f>_xll.DTC.CPR.MinimumForVariable($A2002,AL$10)</f>
        <v>0</v>
      </c>
      <c r="AM2002" s="36">
        <f>_xll.DTC.CPR.MaximumForVariable($A2002,AM$10)</f>
        <v>0</v>
      </c>
    </row>
    <row r="2003" spans="1:39" x14ac:dyDescent="0.35">
      <c r="A2003" s="36" t="str">
        <f>_xll.DTC.CPR.Calculate($B$1,$B$2,$B$3,D2003,E2003,C2003,B2003,F2003,$B$4,G2003)</f>
        <v>CID=-1489715163</v>
      </c>
      <c r="B2003" s="36">
        <f t="shared" si="267"/>
        <v>21</v>
      </c>
      <c r="C2003" s="34">
        <f t="shared" si="260"/>
        <v>15</v>
      </c>
      <c r="D2003" s="36">
        <f>'TTH375-noEcon_A'!AL2003+('TTH375-noEcon_A'!AM2003-'TTH375-noEcon_A'!AL2003)*0.75</f>
        <v>0</v>
      </c>
      <c r="E2003" s="36">
        <f t="shared" si="265"/>
        <v>4</v>
      </c>
      <c r="F2003" s="36">
        <f t="shared" si="264"/>
        <v>26</v>
      </c>
      <c r="G2003" s="36">
        <f t="shared" si="266"/>
        <v>5.2</v>
      </c>
      <c r="H2003" s="36">
        <f>_xll.DTC.CPR.ValueForVariable($A2003,H$10)</f>
        <v>0</v>
      </c>
      <c r="I2003" s="36">
        <f>_xll.DTC.CPR.ValueForVariable($A2003,I$10)</f>
        <v>0</v>
      </c>
      <c r="J2003" s="36">
        <f>_xll.DTC.CPR.ValueForVariable($A2003,J$10)</f>
        <v>0</v>
      </c>
      <c r="K2003" s="36">
        <f>_xll.DTC.CPR.ValueForVariable($A2003,K$10)</f>
        <v>0</v>
      </c>
      <c r="L2003" s="36">
        <f>_xll.DTC.CPR.ValueForVariable($A2003,L$10)</f>
        <v>0</v>
      </c>
      <c r="M2003" s="36">
        <f>_xll.DTC.CPR.ValueForVariable($A2003,M$10)</f>
        <v>0</v>
      </c>
      <c r="N2003" s="36">
        <f>_xll.DTC.CPR.ValueForVariable($A2003,N$10)</f>
        <v>0</v>
      </c>
      <c r="O2003" s="36">
        <f>_xll.DTC.CPR.ValueForVariable($A2003,O$10)</f>
        <v>0</v>
      </c>
      <c r="P2003" s="36">
        <f>_xll.DTC.CPR.ValueForVariable($A2003,P$10)</f>
        <v>0</v>
      </c>
      <c r="Q2003" s="36">
        <f>_xll.DTC.CPR.ValueForVariable($A2003,Q$10)</f>
        <v>0</v>
      </c>
      <c r="R2003" s="36">
        <f>_xll.DTC.CPR.ValueForVariable($A2003,R$10)</f>
        <v>0</v>
      </c>
      <c r="S2003" s="36">
        <f>_xll.DTC.CPR.ValueForVariable($A2003,S$10)</f>
        <v>0</v>
      </c>
      <c r="T2003" s="36">
        <f>_xll.DTC.CPR.ValueForVariable($A2003,T$10)</f>
        <v>0</v>
      </c>
      <c r="U2003" s="36">
        <f>_xll.DTC.CPR.ValueForVariable($A2003,U$10)</f>
        <v>0</v>
      </c>
      <c r="V2003" s="36">
        <f>_xll.DTC.CPR.ValueForVariable($A2003,V$10)</f>
        <v>0</v>
      </c>
      <c r="W2003" s="36">
        <f>_xll.DTC.CPR.ValueForVariable($A2003,W$10)</f>
        <v>0</v>
      </c>
      <c r="X2003" s="36">
        <f>_xll.DTC.CPR.ValueForVariable($A2003,X$10)</f>
        <v>0</v>
      </c>
      <c r="Y2003" s="36">
        <f>_xll.DTC.CPR.ValueForVariable($A2003,Y$10)</f>
        <v>0</v>
      </c>
      <c r="Z2003" s="36">
        <f>_xll.DTC.CPR.ValueForVariable($A2003,Z$10)</f>
        <v>0</v>
      </c>
      <c r="AA2003" s="36">
        <f>_xll.DTC.CPR.ValueForVariable($A2003,AA$10)</f>
        <v>0</v>
      </c>
      <c r="AB2003" s="36">
        <f>_xll.DTC.CPR.ValueForVariable($A2003,AB$10)</f>
        <v>0</v>
      </c>
      <c r="AC2003" s="36">
        <f>_xll.DTC.CPR.ValueForVariable($A2003,AC$10)</f>
        <v>0</v>
      </c>
      <c r="AD2003" s="36">
        <f>_xll.DTC.CPR.ValueForVariable($A2003,AD$10)</f>
        <v>0</v>
      </c>
      <c r="AE2003" s="36">
        <f>_xll.DTC.CPR.ValueForVariable($A2003,AE$10)</f>
        <v>0</v>
      </c>
      <c r="AF2003" s="36">
        <f>_xll.DTC.CPR.ValueForVariable($A2003,AF$10)</f>
        <v>0</v>
      </c>
      <c r="AG2003" s="36">
        <f>_xll.DTC.CPR.ValueForVariable($A2003,AG$10)</f>
        <v>0</v>
      </c>
      <c r="AH2003" s="36">
        <f>_xll.DTC.CPR.ValueForVariable($A2003,AH$10)</f>
        <v>0</v>
      </c>
      <c r="AI2003" s="36">
        <f>_xll.DTC.CPR.ValueForVariable($A2003,AI$10)</f>
        <v>0</v>
      </c>
      <c r="AJ2003" s="36">
        <f>_xll.DTC.CPR.ValueForVariable($A2003,AJ$10)</f>
        <v>0</v>
      </c>
      <c r="AK2003" s="36">
        <f>_xll.DTC.CPR.ValueForVariable($A2003,AK$10)</f>
        <v>0</v>
      </c>
      <c r="AL2003" s="36">
        <f>_xll.DTC.CPR.MinimumForVariable($A2003,AL$10)</f>
        <v>0</v>
      </c>
      <c r="AM2003" s="36">
        <f>_xll.DTC.CPR.MaximumForVariable($A2003,AM$10)</f>
        <v>0</v>
      </c>
    </row>
    <row r="2004" spans="1:39" x14ac:dyDescent="0.35">
      <c r="A2004" s="36" t="str">
        <f>_xll.DTC.CPR.Calculate($B$1,$B$2,$B$3,D2004,E2004,C2004,B2004,F2004,$B$4,G2004)</f>
        <v>CID=-1489714942</v>
      </c>
      <c r="B2004" s="36">
        <f t="shared" si="267"/>
        <v>21</v>
      </c>
      <c r="C2004" s="34">
        <f t="shared" si="260"/>
        <v>17.5</v>
      </c>
      <c r="D2004" s="36">
        <f>'TTH375-noEcon_A'!AL2004+('TTH375-noEcon_A'!AM2004-'TTH375-noEcon_A'!AL2004)*0.75</f>
        <v>0</v>
      </c>
      <c r="E2004" s="36">
        <f t="shared" si="265"/>
        <v>4</v>
      </c>
      <c r="F2004" s="36">
        <f t="shared" si="264"/>
        <v>26</v>
      </c>
      <c r="G2004" s="36">
        <f t="shared" si="266"/>
        <v>5.2</v>
      </c>
      <c r="H2004" s="36">
        <f>_xll.DTC.CPR.ValueForVariable($A2004,H$10)</f>
        <v>0</v>
      </c>
      <c r="I2004" s="36">
        <f>_xll.DTC.CPR.ValueForVariable($A2004,I$10)</f>
        <v>0</v>
      </c>
      <c r="J2004" s="36">
        <f>_xll.DTC.CPR.ValueForVariable($A2004,J$10)</f>
        <v>0</v>
      </c>
      <c r="K2004" s="36">
        <f>_xll.DTC.CPR.ValueForVariable($A2004,K$10)</f>
        <v>0</v>
      </c>
      <c r="L2004" s="36">
        <f>_xll.DTC.CPR.ValueForVariable($A2004,L$10)</f>
        <v>0</v>
      </c>
      <c r="M2004" s="36">
        <f>_xll.DTC.CPR.ValueForVariable($A2004,M$10)</f>
        <v>0</v>
      </c>
      <c r="N2004" s="36">
        <f>_xll.DTC.CPR.ValueForVariable($A2004,N$10)</f>
        <v>0</v>
      </c>
      <c r="O2004" s="36">
        <f>_xll.DTC.CPR.ValueForVariable($A2004,O$10)</f>
        <v>0</v>
      </c>
      <c r="P2004" s="36">
        <f>_xll.DTC.CPR.ValueForVariable($A2004,P$10)</f>
        <v>0</v>
      </c>
      <c r="Q2004" s="36">
        <f>_xll.DTC.CPR.ValueForVariable($A2004,Q$10)</f>
        <v>0</v>
      </c>
      <c r="R2004" s="36">
        <f>_xll.DTC.CPR.ValueForVariable($A2004,R$10)</f>
        <v>0</v>
      </c>
      <c r="S2004" s="36">
        <f>_xll.DTC.CPR.ValueForVariable($A2004,S$10)</f>
        <v>0</v>
      </c>
      <c r="T2004" s="36">
        <f>_xll.DTC.CPR.ValueForVariable($A2004,T$10)</f>
        <v>0</v>
      </c>
      <c r="U2004" s="36">
        <f>_xll.DTC.CPR.ValueForVariable($A2004,U$10)</f>
        <v>0</v>
      </c>
      <c r="V2004" s="36">
        <f>_xll.DTC.CPR.ValueForVariable($A2004,V$10)</f>
        <v>0</v>
      </c>
      <c r="W2004" s="36">
        <f>_xll.DTC.CPR.ValueForVariable($A2004,W$10)</f>
        <v>0</v>
      </c>
      <c r="X2004" s="36">
        <f>_xll.DTC.CPR.ValueForVariable($A2004,X$10)</f>
        <v>0</v>
      </c>
      <c r="Y2004" s="36">
        <f>_xll.DTC.CPR.ValueForVariable($A2004,Y$10)</f>
        <v>0</v>
      </c>
      <c r="Z2004" s="36">
        <f>_xll.DTC.CPR.ValueForVariable($A2004,Z$10)</f>
        <v>0</v>
      </c>
      <c r="AA2004" s="36">
        <f>_xll.DTC.CPR.ValueForVariable($A2004,AA$10)</f>
        <v>0</v>
      </c>
      <c r="AB2004" s="36">
        <f>_xll.DTC.CPR.ValueForVariable($A2004,AB$10)</f>
        <v>0</v>
      </c>
      <c r="AC2004" s="36">
        <f>_xll.DTC.CPR.ValueForVariable($A2004,AC$10)</f>
        <v>0</v>
      </c>
      <c r="AD2004" s="36">
        <f>_xll.DTC.CPR.ValueForVariable($A2004,AD$10)</f>
        <v>0</v>
      </c>
      <c r="AE2004" s="36">
        <f>_xll.DTC.CPR.ValueForVariable($A2004,AE$10)</f>
        <v>0</v>
      </c>
      <c r="AF2004" s="36">
        <f>_xll.DTC.CPR.ValueForVariable($A2004,AF$10)</f>
        <v>0</v>
      </c>
      <c r="AG2004" s="36">
        <f>_xll.DTC.CPR.ValueForVariable($A2004,AG$10)</f>
        <v>0</v>
      </c>
      <c r="AH2004" s="36">
        <f>_xll.DTC.CPR.ValueForVariable($A2004,AH$10)</f>
        <v>0</v>
      </c>
      <c r="AI2004" s="36">
        <f>_xll.DTC.CPR.ValueForVariable($A2004,AI$10)</f>
        <v>0</v>
      </c>
      <c r="AJ2004" s="36">
        <f>_xll.DTC.CPR.ValueForVariable($A2004,AJ$10)</f>
        <v>0</v>
      </c>
      <c r="AK2004" s="36">
        <f>_xll.DTC.CPR.ValueForVariable($A2004,AK$10)</f>
        <v>0</v>
      </c>
      <c r="AL2004" s="36">
        <f>_xll.DTC.CPR.MinimumForVariable($A2004,AL$10)</f>
        <v>0</v>
      </c>
      <c r="AM2004" s="36">
        <f>_xll.DTC.CPR.MaximumForVariable($A2004,AM$10)</f>
        <v>0</v>
      </c>
    </row>
    <row r="2005" spans="1:39" x14ac:dyDescent="0.35">
      <c r="A2005" s="36" t="str">
        <f>_xll.DTC.CPR.Calculate($B$1,$B$2,$B$3,D2005,E2005,C2005,B2005,F2005,$B$4,G2005)</f>
        <v>CID=-1489714845</v>
      </c>
      <c r="B2005" s="36">
        <f t="shared" si="267"/>
        <v>21</v>
      </c>
      <c r="C2005" s="34">
        <f t="shared" si="260"/>
        <v>20</v>
      </c>
      <c r="D2005" s="36">
        <f>'TTH375-noEcon_A'!AL2005+('TTH375-noEcon_A'!AM2005-'TTH375-noEcon_A'!AL2005)*0.75</f>
        <v>0</v>
      </c>
      <c r="E2005" s="36">
        <f t="shared" si="265"/>
        <v>4</v>
      </c>
      <c r="F2005" s="36">
        <f t="shared" si="264"/>
        <v>26</v>
      </c>
      <c r="G2005" s="36">
        <f t="shared" si="266"/>
        <v>5.2</v>
      </c>
      <c r="H2005" s="36">
        <f>_xll.DTC.CPR.ValueForVariable($A2005,H$10)</f>
        <v>0</v>
      </c>
      <c r="I2005" s="36">
        <f>_xll.DTC.CPR.ValueForVariable($A2005,I$10)</f>
        <v>0</v>
      </c>
      <c r="J2005" s="36">
        <f>_xll.DTC.CPR.ValueForVariable($A2005,J$10)</f>
        <v>0</v>
      </c>
      <c r="K2005" s="36">
        <f>_xll.DTC.CPR.ValueForVariable($A2005,K$10)</f>
        <v>0</v>
      </c>
      <c r="L2005" s="36">
        <f>_xll.DTC.CPR.ValueForVariable($A2005,L$10)</f>
        <v>0</v>
      </c>
      <c r="M2005" s="36">
        <f>_xll.DTC.CPR.ValueForVariable($A2005,M$10)</f>
        <v>0</v>
      </c>
      <c r="N2005" s="36">
        <f>_xll.DTC.CPR.ValueForVariable($A2005,N$10)</f>
        <v>0</v>
      </c>
      <c r="O2005" s="36">
        <f>_xll.DTC.CPR.ValueForVariable($A2005,O$10)</f>
        <v>0</v>
      </c>
      <c r="P2005" s="36">
        <f>_xll.DTC.CPR.ValueForVariable($A2005,P$10)</f>
        <v>0</v>
      </c>
      <c r="Q2005" s="36">
        <f>_xll.DTC.CPR.ValueForVariable($A2005,Q$10)</f>
        <v>0</v>
      </c>
      <c r="R2005" s="36">
        <f>_xll.DTC.CPR.ValueForVariable($A2005,R$10)</f>
        <v>0</v>
      </c>
      <c r="S2005" s="36">
        <f>_xll.DTC.CPR.ValueForVariable($A2005,S$10)</f>
        <v>0</v>
      </c>
      <c r="T2005" s="36">
        <f>_xll.DTC.CPR.ValueForVariable($A2005,T$10)</f>
        <v>0</v>
      </c>
      <c r="U2005" s="36">
        <f>_xll.DTC.CPR.ValueForVariable($A2005,U$10)</f>
        <v>0</v>
      </c>
      <c r="V2005" s="36">
        <f>_xll.DTC.CPR.ValueForVariable($A2005,V$10)</f>
        <v>0</v>
      </c>
      <c r="W2005" s="36">
        <f>_xll.DTC.CPR.ValueForVariable($A2005,W$10)</f>
        <v>0</v>
      </c>
      <c r="X2005" s="36">
        <f>_xll.DTC.CPR.ValueForVariable($A2005,X$10)</f>
        <v>0</v>
      </c>
      <c r="Y2005" s="36">
        <f>_xll.DTC.CPR.ValueForVariable($A2005,Y$10)</f>
        <v>0</v>
      </c>
      <c r="Z2005" s="36">
        <f>_xll.DTC.CPR.ValueForVariable($A2005,Z$10)</f>
        <v>0</v>
      </c>
      <c r="AA2005" s="36">
        <f>_xll.DTC.CPR.ValueForVariable($A2005,AA$10)</f>
        <v>0</v>
      </c>
      <c r="AB2005" s="36">
        <f>_xll.DTC.CPR.ValueForVariable($A2005,AB$10)</f>
        <v>0</v>
      </c>
      <c r="AC2005" s="36">
        <f>_xll.DTC.CPR.ValueForVariable($A2005,AC$10)</f>
        <v>0</v>
      </c>
      <c r="AD2005" s="36">
        <f>_xll.DTC.CPR.ValueForVariable($A2005,AD$10)</f>
        <v>0</v>
      </c>
      <c r="AE2005" s="36">
        <f>_xll.DTC.CPR.ValueForVariable($A2005,AE$10)</f>
        <v>0</v>
      </c>
      <c r="AF2005" s="36">
        <f>_xll.DTC.CPR.ValueForVariable($A2005,AF$10)</f>
        <v>0</v>
      </c>
      <c r="AG2005" s="36">
        <f>_xll.DTC.CPR.ValueForVariable($A2005,AG$10)</f>
        <v>0</v>
      </c>
      <c r="AH2005" s="36">
        <f>_xll.DTC.CPR.ValueForVariable($A2005,AH$10)</f>
        <v>0</v>
      </c>
      <c r="AI2005" s="36">
        <f>_xll.DTC.CPR.ValueForVariable($A2005,AI$10)</f>
        <v>0</v>
      </c>
      <c r="AJ2005" s="36">
        <f>_xll.DTC.CPR.ValueForVariable($A2005,AJ$10)</f>
        <v>0</v>
      </c>
      <c r="AK2005" s="36">
        <f>_xll.DTC.CPR.ValueForVariable($A2005,AK$10)</f>
        <v>0</v>
      </c>
      <c r="AL2005" s="36">
        <f>_xll.DTC.CPR.MinimumForVariable($A2005,AL$10)</f>
        <v>0</v>
      </c>
      <c r="AM2005" s="36">
        <f>_xll.DTC.CPR.MaximumForVariable($A2005,AM$10)</f>
        <v>0</v>
      </c>
    </row>
    <row r="2006" spans="1:39" x14ac:dyDescent="0.35">
      <c r="A2006" s="36" t="str">
        <f>_xll.DTC.CPR.Calculate($B$1,$B$2,$B$3,D2006,E2006,C2006,B2006,F2006,$B$4,G2006)</f>
        <v>CID=-1489714880</v>
      </c>
      <c r="B2006" s="36">
        <f t="shared" si="267"/>
        <v>21</v>
      </c>
      <c r="C2006" s="34">
        <f t="shared" si="260"/>
        <v>22.5</v>
      </c>
      <c r="D2006" s="36">
        <f>'TTH375-noEcon_A'!AL2006+('TTH375-noEcon_A'!AM2006-'TTH375-noEcon_A'!AL2006)*0.75</f>
        <v>0</v>
      </c>
      <c r="E2006" s="36">
        <f t="shared" si="265"/>
        <v>4</v>
      </c>
      <c r="F2006" s="36">
        <f t="shared" si="264"/>
        <v>26</v>
      </c>
      <c r="G2006" s="36">
        <f t="shared" si="266"/>
        <v>5.2</v>
      </c>
      <c r="H2006" s="36">
        <f>_xll.DTC.CPR.ValueForVariable($A2006,H$10)</f>
        <v>0</v>
      </c>
      <c r="I2006" s="36">
        <f>_xll.DTC.CPR.ValueForVariable($A2006,I$10)</f>
        <v>0</v>
      </c>
      <c r="J2006" s="36">
        <f>_xll.DTC.CPR.ValueForVariable($A2006,J$10)</f>
        <v>0</v>
      </c>
      <c r="K2006" s="36">
        <f>_xll.DTC.CPR.ValueForVariable($A2006,K$10)</f>
        <v>0</v>
      </c>
      <c r="L2006" s="36">
        <f>_xll.DTC.CPR.ValueForVariable($A2006,L$10)</f>
        <v>0</v>
      </c>
      <c r="M2006" s="36">
        <f>_xll.DTC.CPR.ValueForVariable($A2006,M$10)</f>
        <v>0</v>
      </c>
      <c r="N2006" s="36">
        <f>_xll.DTC.CPR.ValueForVariable($A2006,N$10)</f>
        <v>0</v>
      </c>
      <c r="O2006" s="36">
        <f>_xll.DTC.CPR.ValueForVariable($A2006,O$10)</f>
        <v>0</v>
      </c>
      <c r="P2006" s="36">
        <f>_xll.DTC.CPR.ValueForVariable($A2006,P$10)</f>
        <v>0</v>
      </c>
      <c r="Q2006" s="36">
        <f>_xll.DTC.CPR.ValueForVariable($A2006,Q$10)</f>
        <v>0</v>
      </c>
      <c r="R2006" s="36">
        <f>_xll.DTC.CPR.ValueForVariable($A2006,R$10)</f>
        <v>0</v>
      </c>
      <c r="S2006" s="36">
        <f>_xll.DTC.CPR.ValueForVariable($A2006,S$10)</f>
        <v>0</v>
      </c>
      <c r="T2006" s="36">
        <f>_xll.DTC.CPR.ValueForVariable($A2006,T$10)</f>
        <v>0</v>
      </c>
      <c r="U2006" s="36">
        <f>_xll.DTC.CPR.ValueForVariable($A2006,U$10)</f>
        <v>0</v>
      </c>
      <c r="V2006" s="36">
        <f>_xll.DTC.CPR.ValueForVariable($A2006,V$10)</f>
        <v>0</v>
      </c>
      <c r="W2006" s="36">
        <f>_xll.DTC.CPR.ValueForVariable($A2006,W$10)</f>
        <v>0</v>
      </c>
      <c r="X2006" s="36">
        <f>_xll.DTC.CPR.ValueForVariable($A2006,X$10)</f>
        <v>0</v>
      </c>
      <c r="Y2006" s="36">
        <f>_xll.DTC.CPR.ValueForVariable($A2006,Y$10)</f>
        <v>0</v>
      </c>
      <c r="Z2006" s="36">
        <f>_xll.DTC.CPR.ValueForVariable($A2006,Z$10)</f>
        <v>0</v>
      </c>
      <c r="AA2006" s="36">
        <f>_xll.DTC.CPR.ValueForVariable($A2006,AA$10)</f>
        <v>0</v>
      </c>
      <c r="AB2006" s="36">
        <f>_xll.DTC.CPR.ValueForVariable($A2006,AB$10)</f>
        <v>0</v>
      </c>
      <c r="AC2006" s="36">
        <f>_xll.DTC.CPR.ValueForVariable($A2006,AC$10)</f>
        <v>0</v>
      </c>
      <c r="AD2006" s="36">
        <f>_xll.DTC.CPR.ValueForVariable($A2006,AD$10)</f>
        <v>0</v>
      </c>
      <c r="AE2006" s="36">
        <f>_xll.DTC.CPR.ValueForVariable($A2006,AE$10)</f>
        <v>0</v>
      </c>
      <c r="AF2006" s="36">
        <f>_xll.DTC.CPR.ValueForVariable($A2006,AF$10)</f>
        <v>0</v>
      </c>
      <c r="AG2006" s="36">
        <f>_xll.DTC.CPR.ValueForVariable($A2006,AG$10)</f>
        <v>0</v>
      </c>
      <c r="AH2006" s="36">
        <f>_xll.DTC.CPR.ValueForVariable($A2006,AH$10)</f>
        <v>0</v>
      </c>
      <c r="AI2006" s="36">
        <f>_xll.DTC.CPR.ValueForVariable($A2006,AI$10)</f>
        <v>0</v>
      </c>
      <c r="AJ2006" s="36">
        <f>_xll.DTC.CPR.ValueForVariable($A2006,AJ$10)</f>
        <v>0</v>
      </c>
      <c r="AK2006" s="36">
        <f>_xll.DTC.CPR.ValueForVariable($A2006,AK$10)</f>
        <v>0</v>
      </c>
      <c r="AL2006" s="36">
        <f>_xll.DTC.CPR.MinimumForVariable($A2006,AL$10)</f>
        <v>0</v>
      </c>
      <c r="AM2006" s="36">
        <f>_xll.DTC.CPR.MaximumForVariable($A2006,AM$10)</f>
        <v>0</v>
      </c>
    </row>
    <row r="2007" spans="1:39" x14ac:dyDescent="0.35">
      <c r="A2007" s="36" t="str">
        <f>_xll.DTC.CPR.Calculate($B$1,$B$2,$B$3,D2007,E2007,C2007,B2007,F2007,$B$4,G2007)</f>
        <v>CID=-1489715039</v>
      </c>
      <c r="B2007" s="36">
        <f t="shared" si="267"/>
        <v>21</v>
      </c>
      <c r="C2007" s="34">
        <f t="shared" si="260"/>
        <v>25</v>
      </c>
      <c r="D2007" s="36">
        <f>'TTH375-noEcon_A'!AL2007+('TTH375-noEcon_A'!AM2007-'TTH375-noEcon_A'!AL2007)*0.75</f>
        <v>0</v>
      </c>
      <c r="E2007" s="36">
        <f t="shared" si="265"/>
        <v>4</v>
      </c>
      <c r="F2007" s="36">
        <f t="shared" si="264"/>
        <v>26</v>
      </c>
      <c r="G2007" s="36">
        <f t="shared" si="266"/>
        <v>5.2</v>
      </c>
      <c r="H2007" s="36">
        <f>_xll.DTC.CPR.ValueForVariable($A2007,H$10)</f>
        <v>0</v>
      </c>
      <c r="I2007" s="36">
        <f>_xll.DTC.CPR.ValueForVariable($A2007,I$10)</f>
        <v>0</v>
      </c>
      <c r="J2007" s="36">
        <f>_xll.DTC.CPR.ValueForVariable($A2007,J$10)</f>
        <v>0</v>
      </c>
      <c r="K2007" s="36">
        <f>_xll.DTC.CPR.ValueForVariable($A2007,K$10)</f>
        <v>0</v>
      </c>
      <c r="L2007" s="36">
        <f>_xll.DTC.CPR.ValueForVariable($A2007,L$10)</f>
        <v>0</v>
      </c>
      <c r="M2007" s="36">
        <f>_xll.DTC.CPR.ValueForVariable($A2007,M$10)</f>
        <v>0</v>
      </c>
      <c r="N2007" s="36">
        <f>_xll.DTC.CPR.ValueForVariable($A2007,N$10)</f>
        <v>0</v>
      </c>
      <c r="O2007" s="36">
        <f>_xll.DTC.CPR.ValueForVariable($A2007,O$10)</f>
        <v>0</v>
      </c>
      <c r="P2007" s="36">
        <f>_xll.DTC.CPR.ValueForVariable($A2007,P$10)</f>
        <v>0</v>
      </c>
      <c r="Q2007" s="36">
        <f>_xll.DTC.CPR.ValueForVariable($A2007,Q$10)</f>
        <v>0</v>
      </c>
      <c r="R2007" s="36">
        <f>_xll.DTC.CPR.ValueForVariable($A2007,R$10)</f>
        <v>0</v>
      </c>
      <c r="S2007" s="36">
        <f>_xll.DTC.CPR.ValueForVariable($A2007,S$10)</f>
        <v>0</v>
      </c>
      <c r="T2007" s="36">
        <f>_xll.DTC.CPR.ValueForVariable($A2007,T$10)</f>
        <v>0</v>
      </c>
      <c r="U2007" s="36">
        <f>_xll.DTC.CPR.ValueForVariable($A2007,U$10)</f>
        <v>0</v>
      </c>
      <c r="V2007" s="36">
        <f>_xll.DTC.CPR.ValueForVariable($A2007,V$10)</f>
        <v>0</v>
      </c>
      <c r="W2007" s="36">
        <f>_xll.DTC.CPR.ValueForVariable($A2007,W$10)</f>
        <v>0</v>
      </c>
      <c r="X2007" s="36">
        <f>_xll.DTC.CPR.ValueForVariable($A2007,X$10)</f>
        <v>0</v>
      </c>
      <c r="Y2007" s="36">
        <f>_xll.DTC.CPR.ValueForVariable($A2007,Y$10)</f>
        <v>0</v>
      </c>
      <c r="Z2007" s="36">
        <f>_xll.DTC.CPR.ValueForVariable($A2007,Z$10)</f>
        <v>0</v>
      </c>
      <c r="AA2007" s="36">
        <f>_xll.DTC.CPR.ValueForVariable($A2007,AA$10)</f>
        <v>0</v>
      </c>
      <c r="AB2007" s="36">
        <f>_xll.DTC.CPR.ValueForVariable($A2007,AB$10)</f>
        <v>0</v>
      </c>
      <c r="AC2007" s="36">
        <f>_xll.DTC.CPR.ValueForVariable($A2007,AC$10)</f>
        <v>0</v>
      </c>
      <c r="AD2007" s="36">
        <f>_xll.DTC.CPR.ValueForVariable($A2007,AD$10)</f>
        <v>0</v>
      </c>
      <c r="AE2007" s="36">
        <f>_xll.DTC.CPR.ValueForVariable($A2007,AE$10)</f>
        <v>0</v>
      </c>
      <c r="AF2007" s="36">
        <f>_xll.DTC.CPR.ValueForVariable($A2007,AF$10)</f>
        <v>0</v>
      </c>
      <c r="AG2007" s="36">
        <f>_xll.DTC.CPR.ValueForVariable($A2007,AG$10)</f>
        <v>0</v>
      </c>
      <c r="AH2007" s="36">
        <f>_xll.DTC.CPR.ValueForVariable($A2007,AH$10)</f>
        <v>0</v>
      </c>
      <c r="AI2007" s="36">
        <f>_xll.DTC.CPR.ValueForVariable($A2007,AI$10)</f>
        <v>0</v>
      </c>
      <c r="AJ2007" s="36">
        <f>_xll.DTC.CPR.ValueForVariable($A2007,AJ$10)</f>
        <v>0</v>
      </c>
      <c r="AK2007" s="36">
        <f>_xll.DTC.CPR.ValueForVariable($A2007,AK$10)</f>
        <v>0</v>
      </c>
      <c r="AL2007" s="36">
        <f>_xll.DTC.CPR.MinimumForVariable($A2007,AL$10)</f>
        <v>0</v>
      </c>
      <c r="AM2007" s="36">
        <f>_xll.DTC.CPR.MaximumForVariable($A2007,AM$10)</f>
        <v>0</v>
      </c>
    </row>
    <row r="2008" spans="1:39" x14ac:dyDescent="0.35">
      <c r="A2008" s="36" t="str">
        <f>_xll.DTC.CPR.Calculate($B$1,$B$2,$B$3,D2008,E2008,C2008,B2008,F2008,$B$4,G2008)</f>
        <v>CID=-1489715314</v>
      </c>
      <c r="B2008" s="36">
        <f t="shared" si="267"/>
        <v>21</v>
      </c>
      <c r="C2008" s="34">
        <f t="shared" si="260"/>
        <v>27.5</v>
      </c>
      <c r="D2008" s="36">
        <f>'TTH375-noEcon_A'!AL2008+('TTH375-noEcon_A'!AM2008-'TTH375-noEcon_A'!AL2008)*0.75</f>
        <v>0</v>
      </c>
      <c r="E2008" s="36">
        <f t="shared" si="265"/>
        <v>4</v>
      </c>
      <c r="F2008" s="36">
        <f t="shared" si="264"/>
        <v>26</v>
      </c>
      <c r="G2008" s="36">
        <f t="shared" si="266"/>
        <v>5.2</v>
      </c>
      <c r="H2008" s="36">
        <f>_xll.DTC.CPR.ValueForVariable($A2008,H$10)</f>
        <v>0</v>
      </c>
      <c r="I2008" s="36">
        <f>_xll.DTC.CPR.ValueForVariable($A2008,I$10)</f>
        <v>0</v>
      </c>
      <c r="J2008" s="36">
        <f>_xll.DTC.CPR.ValueForVariable($A2008,J$10)</f>
        <v>0</v>
      </c>
      <c r="K2008" s="36">
        <f>_xll.DTC.CPR.ValueForVariable($A2008,K$10)</f>
        <v>0</v>
      </c>
      <c r="L2008" s="36">
        <f>_xll.DTC.CPR.ValueForVariable($A2008,L$10)</f>
        <v>0</v>
      </c>
      <c r="M2008" s="36">
        <f>_xll.DTC.CPR.ValueForVariable($A2008,M$10)</f>
        <v>0</v>
      </c>
      <c r="N2008" s="36">
        <f>_xll.DTC.CPR.ValueForVariable($A2008,N$10)</f>
        <v>0</v>
      </c>
      <c r="O2008" s="36">
        <f>_xll.DTC.CPR.ValueForVariable($A2008,O$10)</f>
        <v>0</v>
      </c>
      <c r="P2008" s="36">
        <f>_xll.DTC.CPR.ValueForVariable($A2008,P$10)</f>
        <v>0</v>
      </c>
      <c r="Q2008" s="36">
        <f>_xll.DTC.CPR.ValueForVariable($A2008,Q$10)</f>
        <v>0</v>
      </c>
      <c r="R2008" s="36">
        <f>_xll.DTC.CPR.ValueForVariable($A2008,R$10)</f>
        <v>0</v>
      </c>
      <c r="S2008" s="36">
        <f>_xll.DTC.CPR.ValueForVariable($A2008,S$10)</f>
        <v>0</v>
      </c>
      <c r="T2008" s="36">
        <f>_xll.DTC.CPR.ValueForVariable($A2008,T$10)</f>
        <v>0</v>
      </c>
      <c r="U2008" s="36">
        <f>_xll.DTC.CPR.ValueForVariable($A2008,U$10)</f>
        <v>0</v>
      </c>
      <c r="V2008" s="36">
        <f>_xll.DTC.CPR.ValueForVariable($A2008,V$10)</f>
        <v>0</v>
      </c>
      <c r="W2008" s="36">
        <f>_xll.DTC.CPR.ValueForVariable($A2008,W$10)</f>
        <v>0</v>
      </c>
      <c r="X2008" s="36">
        <f>_xll.DTC.CPR.ValueForVariable($A2008,X$10)</f>
        <v>0</v>
      </c>
      <c r="Y2008" s="36">
        <f>_xll.DTC.CPR.ValueForVariable($A2008,Y$10)</f>
        <v>0</v>
      </c>
      <c r="Z2008" s="36">
        <f>_xll.DTC.CPR.ValueForVariable($A2008,Z$10)</f>
        <v>0</v>
      </c>
      <c r="AA2008" s="36">
        <f>_xll.DTC.CPR.ValueForVariable($A2008,AA$10)</f>
        <v>0</v>
      </c>
      <c r="AB2008" s="36">
        <f>_xll.DTC.CPR.ValueForVariable($A2008,AB$10)</f>
        <v>0</v>
      </c>
      <c r="AC2008" s="36">
        <f>_xll.DTC.CPR.ValueForVariable($A2008,AC$10)</f>
        <v>0</v>
      </c>
      <c r="AD2008" s="36">
        <f>_xll.DTC.CPR.ValueForVariable($A2008,AD$10)</f>
        <v>0</v>
      </c>
      <c r="AE2008" s="36">
        <f>_xll.DTC.CPR.ValueForVariable($A2008,AE$10)</f>
        <v>0</v>
      </c>
      <c r="AF2008" s="36">
        <f>_xll.DTC.CPR.ValueForVariable($A2008,AF$10)</f>
        <v>0</v>
      </c>
      <c r="AG2008" s="36">
        <f>_xll.DTC.CPR.ValueForVariable($A2008,AG$10)</f>
        <v>0</v>
      </c>
      <c r="AH2008" s="36">
        <f>_xll.DTC.CPR.ValueForVariable($A2008,AH$10)</f>
        <v>0</v>
      </c>
      <c r="AI2008" s="36">
        <f>_xll.DTC.CPR.ValueForVariable($A2008,AI$10)</f>
        <v>0</v>
      </c>
      <c r="AJ2008" s="36">
        <f>_xll.DTC.CPR.ValueForVariable($A2008,AJ$10)</f>
        <v>0</v>
      </c>
      <c r="AK2008" s="36">
        <f>_xll.DTC.CPR.ValueForVariable($A2008,AK$10)</f>
        <v>0</v>
      </c>
      <c r="AL2008" s="36">
        <f>_xll.DTC.CPR.MinimumForVariable($A2008,AL$10)</f>
        <v>0</v>
      </c>
      <c r="AM2008" s="36">
        <f>_xll.DTC.CPR.MaximumForVariable($A2008,AM$10)</f>
        <v>0</v>
      </c>
    </row>
    <row r="2009" spans="1:39" x14ac:dyDescent="0.35">
      <c r="A2009" s="36" t="str">
        <f>_xll.DTC.CPR.Calculate($B$1,$B$2,$B$3,D2009,E2009,C2009,B2009,F2009,$B$4,G2009)</f>
        <v>CID=-1489715217</v>
      </c>
      <c r="B2009" s="36">
        <f t="shared" si="267"/>
        <v>21</v>
      </c>
      <c r="C2009" s="34">
        <f t="shared" si="260"/>
        <v>30</v>
      </c>
      <c r="D2009" s="36">
        <f>'TTH375-noEcon_A'!AL2009+('TTH375-noEcon_A'!AM2009-'TTH375-noEcon_A'!AL2009)*0.75</f>
        <v>0</v>
      </c>
      <c r="E2009" s="36">
        <f t="shared" si="265"/>
        <v>4</v>
      </c>
      <c r="F2009" s="36">
        <f t="shared" si="264"/>
        <v>26</v>
      </c>
      <c r="G2009" s="36">
        <f t="shared" si="266"/>
        <v>5.2</v>
      </c>
      <c r="H2009" s="36">
        <f>_xll.DTC.CPR.ValueForVariable($A2009,H$10)</f>
        <v>0</v>
      </c>
      <c r="I2009" s="36">
        <f>_xll.DTC.CPR.ValueForVariable($A2009,I$10)</f>
        <v>0</v>
      </c>
      <c r="J2009" s="36">
        <f>_xll.DTC.CPR.ValueForVariable($A2009,J$10)</f>
        <v>0</v>
      </c>
      <c r="K2009" s="36">
        <f>_xll.DTC.CPR.ValueForVariable($A2009,K$10)</f>
        <v>0</v>
      </c>
      <c r="L2009" s="36">
        <f>_xll.DTC.CPR.ValueForVariable($A2009,L$10)</f>
        <v>0</v>
      </c>
      <c r="M2009" s="36">
        <f>_xll.DTC.CPR.ValueForVariable($A2009,M$10)</f>
        <v>0</v>
      </c>
      <c r="N2009" s="36">
        <f>_xll.DTC.CPR.ValueForVariable($A2009,N$10)</f>
        <v>0</v>
      </c>
      <c r="O2009" s="36">
        <f>_xll.DTC.CPR.ValueForVariable($A2009,O$10)</f>
        <v>0</v>
      </c>
      <c r="P2009" s="36">
        <f>_xll.DTC.CPR.ValueForVariable($A2009,P$10)</f>
        <v>0</v>
      </c>
      <c r="Q2009" s="36">
        <f>_xll.DTC.CPR.ValueForVariable($A2009,Q$10)</f>
        <v>0</v>
      </c>
      <c r="R2009" s="36">
        <f>_xll.DTC.CPR.ValueForVariable($A2009,R$10)</f>
        <v>0</v>
      </c>
      <c r="S2009" s="36">
        <f>_xll.DTC.CPR.ValueForVariable($A2009,S$10)</f>
        <v>0</v>
      </c>
      <c r="T2009" s="36">
        <f>_xll.DTC.CPR.ValueForVariable($A2009,T$10)</f>
        <v>0</v>
      </c>
      <c r="U2009" s="36">
        <f>_xll.DTC.CPR.ValueForVariable($A2009,U$10)</f>
        <v>0</v>
      </c>
      <c r="V2009" s="36">
        <f>_xll.DTC.CPR.ValueForVariable($A2009,V$10)</f>
        <v>0</v>
      </c>
      <c r="W2009" s="36">
        <f>_xll.DTC.CPR.ValueForVariable($A2009,W$10)</f>
        <v>0</v>
      </c>
      <c r="X2009" s="36">
        <f>_xll.DTC.CPR.ValueForVariable($A2009,X$10)</f>
        <v>0</v>
      </c>
      <c r="Y2009" s="36">
        <f>_xll.DTC.CPR.ValueForVariable($A2009,Y$10)</f>
        <v>0</v>
      </c>
      <c r="Z2009" s="36">
        <f>_xll.DTC.CPR.ValueForVariable($A2009,Z$10)</f>
        <v>0</v>
      </c>
      <c r="AA2009" s="36">
        <f>_xll.DTC.CPR.ValueForVariable($A2009,AA$10)</f>
        <v>0</v>
      </c>
      <c r="AB2009" s="36">
        <f>_xll.DTC.CPR.ValueForVariable($A2009,AB$10)</f>
        <v>0</v>
      </c>
      <c r="AC2009" s="36">
        <f>_xll.DTC.CPR.ValueForVariable($A2009,AC$10)</f>
        <v>0</v>
      </c>
      <c r="AD2009" s="36">
        <f>_xll.DTC.CPR.ValueForVariable($A2009,AD$10)</f>
        <v>0</v>
      </c>
      <c r="AE2009" s="36">
        <f>_xll.DTC.CPR.ValueForVariable($A2009,AE$10)</f>
        <v>0</v>
      </c>
      <c r="AF2009" s="36">
        <f>_xll.DTC.CPR.ValueForVariable($A2009,AF$10)</f>
        <v>0</v>
      </c>
      <c r="AG2009" s="36">
        <f>_xll.DTC.CPR.ValueForVariable($A2009,AG$10)</f>
        <v>0</v>
      </c>
      <c r="AH2009" s="36">
        <f>_xll.DTC.CPR.ValueForVariable($A2009,AH$10)</f>
        <v>0</v>
      </c>
      <c r="AI2009" s="36">
        <f>_xll.DTC.CPR.ValueForVariable($A2009,AI$10)</f>
        <v>0</v>
      </c>
      <c r="AJ2009" s="36">
        <f>_xll.DTC.CPR.ValueForVariable($A2009,AJ$10)</f>
        <v>0</v>
      </c>
      <c r="AK2009" s="36">
        <f>_xll.DTC.CPR.ValueForVariable($A2009,AK$10)</f>
        <v>0</v>
      </c>
      <c r="AL2009" s="36">
        <f>_xll.DTC.CPR.MinimumForVariable($A2009,AL$10)</f>
        <v>0</v>
      </c>
      <c r="AM2009" s="36">
        <f>_xll.DTC.CPR.MaximumForVariable($A2009,AM$10)</f>
        <v>0</v>
      </c>
    </row>
    <row r="2010" spans="1:39" x14ac:dyDescent="0.35">
      <c r="A2010" s="36" t="str">
        <f>_xll.DTC.CPR.Calculate($B$1,$B$2,$B$3,D2010,E2010,C2010,B2010,F2010,$B$4,G2010)</f>
        <v>CID=-1682513301</v>
      </c>
      <c r="B2010" s="36">
        <f t="shared" si="267"/>
        <v>21</v>
      </c>
      <c r="C2010" s="34">
        <f t="shared" si="260"/>
        <v>32.5</v>
      </c>
      <c r="D2010" s="36">
        <f>'TTH375-noEcon_A'!AL2010+('TTH375-noEcon_A'!AM2010-'TTH375-noEcon_A'!AL2010)*0.75</f>
        <v>0</v>
      </c>
      <c r="E2010" s="36">
        <f t="shared" si="265"/>
        <v>4</v>
      </c>
      <c r="F2010" s="36">
        <f t="shared" si="264"/>
        <v>26.5</v>
      </c>
      <c r="G2010" s="36">
        <f t="shared" si="266"/>
        <v>5.3</v>
      </c>
      <c r="H2010" s="36">
        <f>_xll.DTC.CPR.ValueForVariable($A2010,H$10)</f>
        <v>0</v>
      </c>
      <c r="I2010" s="36">
        <f>_xll.DTC.CPR.ValueForVariable($A2010,I$10)</f>
        <v>0</v>
      </c>
      <c r="J2010" s="36">
        <f>_xll.DTC.CPR.ValueForVariable($A2010,J$10)</f>
        <v>0</v>
      </c>
      <c r="K2010" s="36">
        <f>_xll.DTC.CPR.ValueForVariable($A2010,K$10)</f>
        <v>0</v>
      </c>
      <c r="L2010" s="36">
        <f>_xll.DTC.CPR.ValueForVariable($A2010,L$10)</f>
        <v>0</v>
      </c>
      <c r="M2010" s="36">
        <f>_xll.DTC.CPR.ValueForVariable($A2010,M$10)</f>
        <v>0</v>
      </c>
      <c r="N2010" s="36">
        <f>_xll.DTC.CPR.ValueForVariable($A2010,N$10)</f>
        <v>0</v>
      </c>
      <c r="O2010" s="36">
        <f>_xll.DTC.CPR.ValueForVariable($A2010,O$10)</f>
        <v>0</v>
      </c>
      <c r="P2010" s="36">
        <f>_xll.DTC.CPR.ValueForVariable($A2010,P$10)</f>
        <v>0</v>
      </c>
      <c r="Q2010" s="36">
        <f>_xll.DTC.CPR.ValueForVariable($A2010,Q$10)</f>
        <v>0</v>
      </c>
      <c r="R2010" s="36">
        <f>_xll.DTC.CPR.ValueForVariable($A2010,R$10)</f>
        <v>0</v>
      </c>
      <c r="S2010" s="36">
        <f>_xll.DTC.CPR.ValueForVariable($A2010,S$10)</f>
        <v>0</v>
      </c>
      <c r="T2010" s="36">
        <f>_xll.DTC.CPR.ValueForVariable($A2010,T$10)</f>
        <v>0</v>
      </c>
      <c r="U2010" s="36">
        <f>_xll.DTC.CPR.ValueForVariable($A2010,U$10)</f>
        <v>0</v>
      </c>
      <c r="V2010" s="36">
        <f>_xll.DTC.CPR.ValueForVariable($A2010,V$10)</f>
        <v>0</v>
      </c>
      <c r="W2010" s="36">
        <f>_xll.DTC.CPR.ValueForVariable($A2010,W$10)</f>
        <v>0</v>
      </c>
      <c r="X2010" s="36">
        <f>_xll.DTC.CPR.ValueForVariable($A2010,X$10)</f>
        <v>0</v>
      </c>
      <c r="Y2010" s="36">
        <f>_xll.DTC.CPR.ValueForVariable($A2010,Y$10)</f>
        <v>0</v>
      </c>
      <c r="Z2010" s="36">
        <f>_xll.DTC.CPR.ValueForVariable($A2010,Z$10)</f>
        <v>0</v>
      </c>
      <c r="AA2010" s="36">
        <f>_xll.DTC.CPR.ValueForVariable($A2010,AA$10)</f>
        <v>0</v>
      </c>
      <c r="AB2010" s="36">
        <f>_xll.DTC.CPR.ValueForVariable($A2010,AB$10)</f>
        <v>0</v>
      </c>
      <c r="AC2010" s="36">
        <f>_xll.DTC.CPR.ValueForVariable($A2010,AC$10)</f>
        <v>0</v>
      </c>
      <c r="AD2010" s="36">
        <f>_xll.DTC.CPR.ValueForVariable($A2010,AD$10)</f>
        <v>0</v>
      </c>
      <c r="AE2010" s="36">
        <f>_xll.DTC.CPR.ValueForVariable($A2010,AE$10)</f>
        <v>0</v>
      </c>
      <c r="AF2010" s="36">
        <f>_xll.DTC.CPR.ValueForVariable($A2010,AF$10)</f>
        <v>0</v>
      </c>
      <c r="AG2010" s="36">
        <f>_xll.DTC.CPR.ValueForVariable($A2010,AG$10)</f>
        <v>0</v>
      </c>
      <c r="AH2010" s="36">
        <f>_xll.DTC.CPR.ValueForVariable($A2010,AH$10)</f>
        <v>0</v>
      </c>
      <c r="AI2010" s="36">
        <f>_xll.DTC.CPR.ValueForVariable($A2010,AI$10)</f>
        <v>0</v>
      </c>
      <c r="AJ2010" s="36">
        <f>_xll.DTC.CPR.ValueForVariable($A2010,AJ$10)</f>
        <v>0</v>
      </c>
      <c r="AK2010" s="36">
        <f>_xll.DTC.CPR.ValueForVariable($A2010,AK$10)</f>
        <v>0</v>
      </c>
      <c r="AL2010" s="36">
        <f>_xll.DTC.CPR.MinimumForVariable($A2010,AL$10)</f>
        <v>0</v>
      </c>
      <c r="AM2010" s="36">
        <f>_xll.DTC.CPR.MaximumForVariable($A2010,AM$10)</f>
        <v>0</v>
      </c>
    </row>
    <row r="2011" spans="1:39" x14ac:dyDescent="0.35">
      <c r="A2011" s="36" t="str">
        <f>_xll.DTC.CPR.Calculate($B$1,$B$2,$B$3,D2011,E2011,C2011,B2011,F2011,$B$4,G2011)</f>
        <v>CID=-1682513204</v>
      </c>
      <c r="B2011" s="36">
        <f t="shared" si="267"/>
        <v>21</v>
      </c>
      <c r="C2011" s="34">
        <f t="shared" ref="C2011:C2074" si="268">C1484</f>
        <v>35</v>
      </c>
      <c r="D2011" s="36">
        <f>'TTH375-noEcon_A'!AL2011+('TTH375-noEcon_A'!AM2011-'TTH375-noEcon_A'!AL2011)*0.75</f>
        <v>21.757404531441896</v>
      </c>
      <c r="E2011" s="36">
        <f t="shared" si="265"/>
        <v>4</v>
      </c>
      <c r="F2011" s="36">
        <f t="shared" si="264"/>
        <v>29</v>
      </c>
      <c r="G2011" s="36">
        <f t="shared" si="266"/>
        <v>5.8</v>
      </c>
      <c r="H2011" s="36">
        <f>_xll.DTC.CPR.ValueForVariable($A2011,H$10)</f>
        <v>1.7311603612229669</v>
      </c>
      <c r="I2011" s="36">
        <f>_xll.DTC.CPR.ValueForVariable($A2011,I$10)</f>
        <v>146.96975030891002</v>
      </c>
      <c r="J2011" s="36">
        <f>_xll.DTC.CPR.ValueForVariable($A2011,J$10)</f>
        <v>27.98784959333485</v>
      </c>
      <c r="K2011" s="36">
        <f>_xll.DTC.CPR.ValueForVariable($A2011,K$10)</f>
        <v>240.27878109300647</v>
      </c>
      <c r="L2011" s="36">
        <f>_xll.DTC.CPR.ValueForVariable($A2011,L$10)</f>
        <v>422.89816411821926</v>
      </c>
      <c r="M2011" s="36">
        <f>_xll.DTC.CPR.ValueForVariable($A2011,M$10)</f>
        <v>414.26838890769983</v>
      </c>
      <c r="N2011" s="36">
        <f>_xll.DTC.CPR.ValueForVariable($A2011,N$10)</f>
        <v>20077.336029596067</v>
      </c>
      <c r="O2011" s="36">
        <f>_xll.DTC.CPR.ValueForVariable($A2011,O$10)</f>
        <v>1.3565648228533482</v>
      </c>
      <c r="P2011" s="36">
        <f>_xll.DTC.CPR.ValueForVariable($A2011,P$10)</f>
        <v>1.1632867488499E-2</v>
      </c>
      <c r="Q2011" s="36">
        <f>_xll.DTC.CPR.ValueForVariable($A2011,Q$10)</f>
        <v>10.848176469521016</v>
      </c>
      <c r="R2011" s="36">
        <f>_xll.DTC.CPR.ValueForVariable($A2011,R$10)</f>
        <v>21.757406156380906</v>
      </c>
      <c r="S2011" s="36">
        <f>_xll.DTC.CPR.ValueForVariable($A2011,S$10)</f>
        <v>236.02818150346303</v>
      </c>
      <c r="T2011" s="36">
        <f>_xll.DTC.CPR.ValueForVariable($A2011,T$10)</f>
        <v>21</v>
      </c>
      <c r="U2011" s="36">
        <f>_xll.DTC.CPR.ValueForVariable($A2011,U$10)</f>
        <v>35</v>
      </c>
      <c r="V2011" s="36">
        <f>_xll.DTC.CPR.ValueForVariable($A2011,V$10)</f>
        <v>4</v>
      </c>
      <c r="W2011" s="36">
        <f>_xll.DTC.CPR.ValueForVariable($A2011,W$10)</f>
        <v>29</v>
      </c>
      <c r="X2011" s="36">
        <f>_xll.DTC.CPR.ValueForVariable($A2011,X$10)</f>
        <v>589.58920604900356</v>
      </c>
      <c r="Y2011" s="36">
        <f>_xll.DTC.CPR.ValueForVariable($A2011,Y$10)</f>
        <v>886.98098360857671</v>
      </c>
      <c r="Z2011" s="36">
        <f>_xll.DTC.CPR.ValueForVariable($A2011,Z$10)</f>
        <v>45.715903889635001</v>
      </c>
      <c r="AA2011" s="36">
        <f>_xll.DTC.CPR.ValueForVariable($A2011,AA$10)</f>
        <v>1.5044050578070718</v>
      </c>
      <c r="AB2011" s="36">
        <f>_xll.DTC.CPR.ValueForVariable($A2011,AB$10)</f>
        <v>0.78659666236971315</v>
      </c>
      <c r="AC2011" s="36">
        <f>_xll.DTC.CPR.ValueForVariable($A2011,AC$10)</f>
        <v>88.996856160111633</v>
      </c>
      <c r="AD2011" s="36">
        <f>_xll.DTC.CPR.ValueForVariable($A2011,AD$10)</f>
        <v>42.025297422346085</v>
      </c>
      <c r="AE2011" s="36">
        <f>_xll.DTC.CPR.ValueForVariable($A2011,AE$10)</f>
        <v>0</v>
      </c>
      <c r="AF2011" s="36">
        <f>_xll.DTC.CPR.ValueForVariable($A2011,AF$10)</f>
        <v>0</v>
      </c>
      <c r="AG2011" s="36">
        <f>_xll.DTC.CPR.ValueForVariable($A2011,AG$10)</f>
        <v>0</v>
      </c>
      <c r="AH2011" s="36">
        <f>_xll.DTC.CPR.ValueForVariable($A2011,AH$10)</f>
        <v>0</v>
      </c>
      <c r="AI2011" s="36">
        <f>_xll.DTC.CPR.ValueForVariable($A2011,AI$10)</f>
        <v>0</v>
      </c>
      <c r="AJ2011" s="36">
        <f>_xll.DTC.CPR.ValueForVariable($A2011,AJ$10)</f>
        <v>0</v>
      </c>
      <c r="AK2011" s="36">
        <f>_xll.DTC.CPR.ValueForVariable($A2011,AK$10)</f>
        <v>10</v>
      </c>
      <c r="AL2011" s="36">
        <f>_xll.DTC.CPR.MinimumForVariable($A2011,AL$10)</f>
        <v>13.573222906537065</v>
      </c>
      <c r="AM2011" s="36">
        <f>_xll.DTC.CPR.MaximumForVariable($A2011,AM$10)</f>
        <v>24.485465073076838</v>
      </c>
    </row>
    <row r="2012" spans="1:39" x14ac:dyDescent="0.35">
      <c r="A2012" s="36" t="str">
        <f>_xll.DTC.CPR.Calculate($B$1,$B$2,$B$3,D2012,E2012,C2012,B2012,F2012,$B$4,G2012)</f>
        <v>CID=-1682513239</v>
      </c>
      <c r="B2012" s="36">
        <f t="shared" si="267"/>
        <v>21</v>
      </c>
      <c r="C2012" s="34">
        <f t="shared" si="268"/>
        <v>37.5</v>
      </c>
      <c r="D2012" s="36">
        <f>'TTH375-noEcon_A'!AL2012+('TTH375-noEcon_A'!AM2012-'TTH375-noEcon_A'!AL2012)*0.75</f>
        <v>32.605694997913254</v>
      </c>
      <c r="E2012" s="36">
        <f t="shared" si="265"/>
        <v>4</v>
      </c>
      <c r="F2012" s="36">
        <f t="shared" si="264"/>
        <v>31.5</v>
      </c>
      <c r="G2012" s="36">
        <f t="shared" si="266"/>
        <v>6.3</v>
      </c>
      <c r="H2012" s="36">
        <f>_xll.DTC.CPR.ValueForVariable($A2012,H$10)</f>
        <v>1.7311603612229669</v>
      </c>
      <c r="I2012" s="36">
        <f>_xll.DTC.CPR.ValueForVariable($A2012,I$10)</f>
        <v>146.96975030891002</v>
      </c>
      <c r="J2012" s="36">
        <f>_xll.DTC.CPR.ValueForVariable($A2012,J$10)</f>
        <v>27.98784959333485</v>
      </c>
      <c r="K2012" s="36">
        <f>_xll.DTC.CPR.ValueForVariable($A2012,K$10)</f>
        <v>243.89592808768788</v>
      </c>
      <c r="L2012" s="36">
        <f>_xll.DTC.CPR.ValueForVariable($A2012,L$10)</f>
        <v>424.35232779108867</v>
      </c>
      <c r="M2012" s="36">
        <f>_xll.DTC.CPR.ValueForVariable($A2012,M$10)</f>
        <v>414.26838890769983</v>
      </c>
      <c r="N2012" s="36">
        <f>_xll.DTC.CPR.ValueForVariable($A2012,N$10)</f>
        <v>22167.045870040889</v>
      </c>
      <c r="O2012" s="36">
        <f>_xll.DTC.CPR.ValueForVariable($A2012,O$10)</f>
        <v>1.6857590687890238</v>
      </c>
      <c r="P2012" s="36">
        <f>_xll.DTC.CPR.ValueForVariable($A2012,P$10)</f>
        <v>1.5397290730631823E-2</v>
      </c>
      <c r="Q2012" s="36">
        <f>_xll.DTC.CPR.ValueForVariable($A2012,Q$10)</f>
        <v>8.8084950477579795</v>
      </c>
      <c r="R2012" s="36">
        <f>_xll.DTC.CPR.ValueForVariable($A2012,R$10)</f>
        <v>32.605674333930672</v>
      </c>
      <c r="S2012" s="36">
        <f>_xll.DTC.CPR.ValueForVariable($A2012,S$10)</f>
        <v>287.20692089923779</v>
      </c>
      <c r="T2012" s="36">
        <f>_xll.DTC.CPR.ValueForVariable($A2012,T$10)</f>
        <v>21</v>
      </c>
      <c r="U2012" s="36">
        <f>_xll.DTC.CPR.ValueForVariable($A2012,U$10)</f>
        <v>37.5</v>
      </c>
      <c r="V2012" s="36">
        <f>_xll.DTC.CPR.ValueForVariable($A2012,V$10)</f>
        <v>4</v>
      </c>
      <c r="W2012" s="36">
        <f>_xll.DTC.CPR.ValueForVariable($A2012,W$10)</f>
        <v>31.5</v>
      </c>
      <c r="X2012" s="36">
        <f>_xll.DTC.CPR.ValueForVariable($A2012,X$10)</f>
        <v>589.58920604900356</v>
      </c>
      <c r="Y2012" s="36">
        <f>_xll.DTC.CPR.ValueForVariable($A2012,Y$10)</f>
        <v>950.12868876961977</v>
      </c>
      <c r="Z2012" s="36">
        <f>_xll.DTC.CPR.ValueForVariable($A2012,Z$10)</f>
        <v>49.982247893632461</v>
      </c>
      <c r="AA2012" s="36">
        <f>_xll.DTC.CPR.ValueForVariable($A2012,AA$10)</f>
        <v>1.6115096392905301</v>
      </c>
      <c r="AB2012" s="36">
        <f>_xll.DTC.CPR.ValueForVariable($A2012,AB$10)</f>
        <v>0.83632823195526207</v>
      </c>
      <c r="AC2012" s="36">
        <f>_xll.DTC.CPR.ValueForVariable($A2012,AC$10)</f>
        <v>110</v>
      </c>
      <c r="AD2012" s="36">
        <f>_xll.DTC.CPR.ValueForVariable($A2012,AD$10)</f>
        <v>59.234156029716729</v>
      </c>
      <c r="AE2012" s="36">
        <f>_xll.DTC.CPR.ValueForVariable($A2012,AE$10)</f>
        <v>0</v>
      </c>
      <c r="AF2012" s="36">
        <f>_xll.DTC.CPR.ValueForVariable($A2012,AF$10)</f>
        <v>0</v>
      </c>
      <c r="AG2012" s="36">
        <f>_xll.DTC.CPR.ValueForVariable($A2012,AG$10)</f>
        <v>0</v>
      </c>
      <c r="AH2012" s="36">
        <f>_xll.DTC.CPR.ValueForVariable($A2012,AH$10)</f>
        <v>0</v>
      </c>
      <c r="AI2012" s="36">
        <f>_xll.DTC.CPR.ValueForVariable($A2012,AI$10)</f>
        <v>0</v>
      </c>
      <c r="AJ2012" s="36">
        <f>_xll.DTC.CPR.ValueForVariable($A2012,AJ$10)</f>
        <v>0</v>
      </c>
      <c r="AK2012" s="36">
        <f>_xll.DTC.CPR.ValueForVariable($A2012,AK$10)</f>
        <v>5</v>
      </c>
      <c r="AL2012" s="36">
        <f>_xll.DTC.CPR.MinimumForVariable($A2012,AL$10)</f>
        <v>14.044377519906702</v>
      </c>
      <c r="AM2012" s="36">
        <f>_xll.DTC.CPR.MaximumForVariable($A2012,AM$10)</f>
        <v>38.792800823915442</v>
      </c>
    </row>
    <row r="2013" spans="1:39" x14ac:dyDescent="0.35">
      <c r="A2013" s="36" t="str">
        <f>_xll.DTC.CPR.Calculate($B$1,$B$2,$B$3,D2013,E2013,C2013,B2013,F2013,$B$4,G2013)</f>
        <v>CID=-1682513398</v>
      </c>
      <c r="B2013" s="36">
        <f t="shared" si="267"/>
        <v>21</v>
      </c>
      <c r="C2013" s="34">
        <f t="shared" si="268"/>
        <v>40</v>
      </c>
      <c r="D2013" s="36">
        <f>'TTH375-noEcon_A'!AL2013+('TTH375-noEcon_A'!AM2013-'TTH375-noEcon_A'!AL2013)*0.75</f>
        <v>39.583498749069307</v>
      </c>
      <c r="E2013" s="36">
        <f t="shared" si="265"/>
        <v>4</v>
      </c>
      <c r="F2013" s="36">
        <f t="shared" si="264"/>
        <v>34</v>
      </c>
      <c r="G2013" s="36">
        <f t="shared" si="266"/>
        <v>6.8</v>
      </c>
      <c r="H2013" s="36">
        <f>_xll.DTC.CPR.ValueForVariable($A2013,H$10)</f>
        <v>1.7311603612229669</v>
      </c>
      <c r="I2013" s="36">
        <f>_xll.DTC.CPR.ValueForVariable($A2013,I$10)</f>
        <v>146.96975030891002</v>
      </c>
      <c r="J2013" s="36">
        <f>_xll.DTC.CPR.ValueForVariable($A2013,J$10)</f>
        <v>27.98784959333485</v>
      </c>
      <c r="K2013" s="36">
        <f>_xll.DTC.CPR.ValueForVariable($A2013,K$10)</f>
        <v>247.54071405292822</v>
      </c>
      <c r="L2013" s="36">
        <f>_xll.DTC.CPR.ValueForVariable($A2013,L$10)</f>
        <v>425.78069761862838</v>
      </c>
      <c r="M2013" s="36">
        <f>_xll.DTC.CPR.ValueForVariable($A2013,M$10)</f>
        <v>414.26838890769983</v>
      </c>
      <c r="N2013" s="36">
        <f>_xll.DTC.CPR.ValueForVariable($A2013,N$10)</f>
        <v>23384.019903144766</v>
      </c>
      <c r="O2013" s="36">
        <f>_xll.DTC.CPR.ValueForVariable($A2013,O$10)</f>
        <v>1.8503254734835732</v>
      </c>
      <c r="P2013" s="36">
        <f>_xll.DTC.CPR.ValueForVariable($A2013,P$10)</f>
        <v>1.8065698039065759E-2</v>
      </c>
      <c r="Q2013" s="36">
        <f>_xll.DTC.CPR.ValueForVariable($A2013,Q$10)</f>
        <v>7.7936633487041727</v>
      </c>
      <c r="R2013" s="36">
        <f>_xll.DTC.CPR.ValueForVariable($A2013,R$10)</f>
        <v>39.583498813784907</v>
      </c>
      <c r="S2013" s="36">
        <f>_xll.DTC.CPR.ValueForVariable($A2013,S$10)</f>
        <v>308.50046391847053</v>
      </c>
      <c r="T2013" s="36">
        <f>_xll.DTC.CPR.ValueForVariable($A2013,T$10)</f>
        <v>21</v>
      </c>
      <c r="U2013" s="36">
        <f>_xll.DTC.CPR.ValueForVariable($A2013,U$10)</f>
        <v>40</v>
      </c>
      <c r="V2013" s="36">
        <f>_xll.DTC.CPR.ValueForVariable($A2013,V$10)</f>
        <v>4</v>
      </c>
      <c r="W2013" s="36">
        <f>_xll.DTC.CPR.ValueForVariable($A2013,W$10)</f>
        <v>34</v>
      </c>
      <c r="X2013" s="36">
        <f>_xll.DTC.CPR.ValueForVariable($A2013,X$10)</f>
        <v>589.58920604900356</v>
      </c>
      <c r="Y2013" s="36">
        <f>_xll.DTC.CPR.ValueForVariable($A2013,Y$10)</f>
        <v>1016.5930221211611</v>
      </c>
      <c r="Z2013" s="36">
        <f>_xll.DTC.CPR.ValueForVariable($A2013,Z$10)</f>
        <v>53.062951304250191</v>
      </c>
      <c r="AA2013" s="36">
        <f>_xll.DTC.CPR.ValueForVariable($A2013,AA$10)</f>
        <v>1.7242395411775351</v>
      </c>
      <c r="AB2013" s="36">
        <f>_xll.DTC.CPR.ValueForVariable($A2013,AB$10)</f>
        <v>0.85801730900192208</v>
      </c>
      <c r="AC2013" s="36">
        <f>_xll.DTC.CPR.ValueForVariable($A2013,AC$10)</f>
        <v>110</v>
      </c>
      <c r="AD2013" s="36">
        <f>_xll.DTC.CPR.ValueForVariable($A2013,AD$10)</f>
        <v>70.09288021482817</v>
      </c>
      <c r="AE2013" s="36">
        <f>_xll.DTC.CPR.ValueForVariable($A2013,AE$10)</f>
        <v>0</v>
      </c>
      <c r="AF2013" s="36">
        <f>_xll.DTC.CPR.ValueForVariable($A2013,AF$10)</f>
        <v>0</v>
      </c>
      <c r="AG2013" s="36">
        <f>_xll.DTC.CPR.ValueForVariable($A2013,AG$10)</f>
        <v>0</v>
      </c>
      <c r="AH2013" s="36">
        <f>_xll.DTC.CPR.ValueForVariable($A2013,AH$10)</f>
        <v>0</v>
      </c>
      <c r="AI2013" s="36">
        <f>_xll.DTC.CPR.ValueForVariable($A2013,AI$10)</f>
        <v>0</v>
      </c>
      <c r="AJ2013" s="36">
        <f>_xll.DTC.CPR.ValueForVariable($A2013,AJ$10)</f>
        <v>0</v>
      </c>
      <c r="AK2013" s="36">
        <f>_xll.DTC.CPR.ValueForVariable($A2013,AK$10)</f>
        <v>5</v>
      </c>
      <c r="AL2013" s="36">
        <f>_xll.DTC.CPR.MinimumForVariable($A2013,AL$10)</f>
        <v>16.583788447485507</v>
      </c>
      <c r="AM2013" s="36">
        <f>_xll.DTC.CPR.MaximumForVariable($A2013,AM$10)</f>
        <v>47.250068849597241</v>
      </c>
    </row>
    <row r="2014" spans="1:39" x14ac:dyDescent="0.35">
      <c r="A2014" s="36" t="str">
        <f>_xll.DTC.CPR.Calculate($B$1,$B$2,$B$3,D2014,E2014,C2014,B2014,F2014,$B$4,G2014)</f>
        <v>CID=-1682513177</v>
      </c>
      <c r="B2014" s="36">
        <f t="shared" si="267"/>
        <v>21</v>
      </c>
      <c r="C2014" s="34">
        <f t="shared" si="268"/>
        <v>42.5</v>
      </c>
      <c r="D2014" s="36">
        <f>'TTH375-noEcon_A'!AL2014+('TTH375-noEcon_A'!AM2014-'TTH375-noEcon_A'!AL2014)*0.75</f>
        <v>47.231604492577119</v>
      </c>
      <c r="E2014" s="36">
        <f t="shared" si="265"/>
        <v>4</v>
      </c>
      <c r="F2014" s="36">
        <f t="shared" si="264"/>
        <v>36.5</v>
      </c>
      <c r="G2014" s="36">
        <f t="shared" si="266"/>
        <v>7.3</v>
      </c>
      <c r="H2014" s="36">
        <f>_xll.DTC.CPR.ValueForVariable($A2014,H$10)</f>
        <v>1.7311603612229669</v>
      </c>
      <c r="I2014" s="36">
        <f>_xll.DTC.CPR.ValueForVariable($A2014,I$10)</f>
        <v>146.96975030891002</v>
      </c>
      <c r="J2014" s="36">
        <f>_xll.DTC.CPR.ValueForVariable($A2014,J$10)</f>
        <v>27.98784959333485</v>
      </c>
      <c r="K2014" s="36">
        <f>_xll.DTC.CPR.ValueForVariable($A2014,K$10)</f>
        <v>251.21448128784849</v>
      </c>
      <c r="L2014" s="36">
        <f>_xll.DTC.CPR.ValueForVariable($A2014,L$10)</f>
        <v>427.18349050151278</v>
      </c>
      <c r="M2014" s="36">
        <f>_xll.DTC.CPR.ValueForVariable($A2014,M$10)</f>
        <v>414.26838890769983</v>
      </c>
      <c r="N2014" s="36">
        <f>_xll.DTC.CPR.ValueForVariable($A2014,N$10)</f>
        <v>24563.722007919241</v>
      </c>
      <c r="O2014" s="36">
        <f>_xll.DTC.CPR.ValueForVariable($A2014,O$10)</f>
        <v>2.0279853751203873</v>
      </c>
      <c r="P2014" s="36">
        <f>_xll.DTC.CPR.ValueForVariable($A2014,P$10)</f>
        <v>2.1094167658924853E-2</v>
      </c>
      <c r="Q2014" s="36">
        <f>_xll.DTC.CPR.ValueForVariable($A2014,Q$10)</f>
        <v>7.0010509271821011</v>
      </c>
      <c r="R2014" s="36">
        <f>_xll.DTC.CPR.ValueForVariable($A2014,R$10)</f>
        <v>47.231614717361175</v>
      </c>
      <c r="S2014" s="36">
        <f>_xll.DTC.CPR.ValueForVariable($A2014,S$10)</f>
        <v>330.67094000928921</v>
      </c>
      <c r="T2014" s="36">
        <f>_xll.DTC.CPR.ValueForVariable($A2014,T$10)</f>
        <v>21</v>
      </c>
      <c r="U2014" s="36">
        <f>_xll.DTC.CPR.ValueForVariable($A2014,U$10)</f>
        <v>42.5</v>
      </c>
      <c r="V2014" s="36">
        <f>_xll.DTC.CPR.ValueForVariable($A2014,V$10)</f>
        <v>4</v>
      </c>
      <c r="W2014" s="36">
        <f>_xll.DTC.CPR.ValueForVariable($A2014,W$10)</f>
        <v>36.5</v>
      </c>
      <c r="X2014" s="36">
        <f>_xll.DTC.CPR.ValueForVariable($A2014,X$10)</f>
        <v>589.58920604900356</v>
      </c>
      <c r="Y2014" s="36">
        <f>_xll.DTC.CPR.ValueForVariable($A2014,Y$10)</f>
        <v>1086.4865440387393</v>
      </c>
      <c r="Z2014" s="36">
        <f>_xll.DTC.CPR.ValueForVariable($A2014,Z$10)</f>
        <v>56.012559635241246</v>
      </c>
      <c r="AA2014" s="36">
        <f>_xll.DTC.CPR.ValueForVariable($A2014,AA$10)</f>
        <v>1.8427856766910287</v>
      </c>
      <c r="AB2014" s="36">
        <f>_xll.DTC.CPR.ValueForVariable($A2014,AB$10)</f>
        <v>0.87538874485217844</v>
      </c>
      <c r="AC2014" s="36">
        <f>_xll.DTC.CPR.ValueForVariable($A2014,AC$10)</f>
        <v>110</v>
      </c>
      <c r="AD2014" s="36">
        <f>_xll.DTC.CPR.ValueForVariable($A2014,AD$10)</f>
        <v>81.976167525837326</v>
      </c>
      <c r="AE2014" s="36">
        <f>_xll.DTC.CPR.ValueForVariable($A2014,AE$10)</f>
        <v>0</v>
      </c>
      <c r="AF2014" s="36">
        <f>_xll.DTC.CPR.ValueForVariable($A2014,AF$10)</f>
        <v>0</v>
      </c>
      <c r="AG2014" s="36">
        <f>_xll.DTC.CPR.ValueForVariable($A2014,AG$10)</f>
        <v>0</v>
      </c>
      <c r="AH2014" s="36">
        <f>_xll.DTC.CPR.ValueForVariable($A2014,AH$10)</f>
        <v>0</v>
      </c>
      <c r="AI2014" s="36">
        <f>_xll.DTC.CPR.ValueForVariable($A2014,AI$10)</f>
        <v>0</v>
      </c>
      <c r="AJ2014" s="36">
        <f>_xll.DTC.CPR.ValueForVariable($A2014,AJ$10)</f>
        <v>0</v>
      </c>
      <c r="AK2014" s="36">
        <f>_xll.DTC.CPR.ValueForVariable($A2014,AK$10)</f>
        <v>5</v>
      </c>
      <c r="AL2014" s="36">
        <f>_xll.DTC.CPR.MinimumForVariable($A2014,AL$10)</f>
        <v>19.819832591158605</v>
      </c>
      <c r="AM2014" s="36">
        <f>_xll.DTC.CPR.MaximumForVariable($A2014,AM$10)</f>
        <v>56.368861793049959</v>
      </c>
    </row>
    <row r="2015" spans="1:39" x14ac:dyDescent="0.35">
      <c r="A2015" s="36" t="str">
        <f>_xll.DTC.CPR.Calculate($B$1,$B$2,$B$3,D2015,E2015,C2015,B2015,F2015,$B$4,G2015)</f>
        <v>CID=-1682513080</v>
      </c>
      <c r="B2015" s="36">
        <f t="shared" si="267"/>
        <v>21</v>
      </c>
      <c r="C2015" s="34">
        <f t="shared" si="268"/>
        <v>45</v>
      </c>
      <c r="D2015" s="36">
        <f>'TTH375-noEcon_A'!AL2015+('TTH375-noEcon_A'!AM2015-'TTH375-noEcon_A'!AL2015)*0.75</f>
        <v>55.497429503947274</v>
      </c>
      <c r="E2015" s="36">
        <f t="shared" si="265"/>
        <v>4</v>
      </c>
      <c r="F2015" s="36">
        <f t="shared" si="264"/>
        <v>39</v>
      </c>
      <c r="G2015" s="36">
        <f t="shared" si="266"/>
        <v>7.8</v>
      </c>
      <c r="H2015" s="36">
        <f>_xll.DTC.CPR.ValueForVariable($A2015,H$10)</f>
        <v>1.7311603612229669</v>
      </c>
      <c r="I2015" s="36">
        <f>_xll.DTC.CPR.ValueForVariable($A2015,I$10)</f>
        <v>146.96975030891002</v>
      </c>
      <c r="J2015" s="36">
        <f>_xll.DTC.CPR.ValueForVariable($A2015,J$10)</f>
        <v>27.98784959333485</v>
      </c>
      <c r="K2015" s="36">
        <f>_xll.DTC.CPR.ValueForVariable($A2015,K$10)</f>
        <v>254.91869357729877</v>
      </c>
      <c r="L2015" s="36">
        <f>_xll.DTC.CPR.ValueForVariable($A2015,L$10)</f>
        <v>428.56092765205324</v>
      </c>
      <c r="M2015" s="36">
        <f>_xll.DTC.CPR.ValueForVariable($A2015,M$10)</f>
        <v>414.26838890769983</v>
      </c>
      <c r="N2015" s="36">
        <f>_xll.DTC.CPR.ValueForVariable($A2015,N$10)</f>
        <v>25653.135818551156</v>
      </c>
      <c r="O2015" s="36">
        <f>_xll.DTC.CPR.ValueForVariable($A2015,O$10)</f>
        <v>2.2042490850238745</v>
      </c>
      <c r="P2015" s="36">
        <f>_xll.DTC.CPR.ValueForVariable($A2015,P$10)</f>
        <v>2.4489089565155789E-2</v>
      </c>
      <c r="Q2015" s="36">
        <f>_xll.DTC.CPR.ValueForVariable($A2015,Q$10)</f>
        <v>6.3290566100390171</v>
      </c>
      <c r="R2015" s="36">
        <f>_xll.DTC.CPR.ValueForVariable($A2015,R$10)</f>
        <v>55.497436944035229</v>
      </c>
      <c r="S2015" s="36">
        <f>_xll.DTC.CPR.ValueForVariable($A2015,S$10)</f>
        <v>351.24642013086969</v>
      </c>
      <c r="T2015" s="36">
        <f>_xll.DTC.CPR.ValueForVariable($A2015,T$10)</f>
        <v>21</v>
      </c>
      <c r="U2015" s="36">
        <f>_xll.DTC.CPR.ValueForVariable($A2015,U$10)</f>
        <v>45</v>
      </c>
      <c r="V2015" s="36">
        <f>_xll.DTC.CPR.ValueForVariable($A2015,V$10)</f>
        <v>4</v>
      </c>
      <c r="W2015" s="36">
        <f>_xll.DTC.CPR.ValueForVariable($A2015,W$10)</f>
        <v>39</v>
      </c>
      <c r="X2015" s="36">
        <f>_xll.DTC.CPR.ValueForVariable($A2015,X$10)</f>
        <v>589.58920604900356</v>
      </c>
      <c r="Y2015" s="36">
        <f>_xll.DTC.CPR.ValueForVariable($A2015,Y$10)</f>
        <v>1159.9242383423766</v>
      </c>
      <c r="Z2015" s="36">
        <f>_xll.DTC.CPR.ValueForVariable($A2015,Z$10)</f>
        <v>58.956057790777891</v>
      </c>
      <c r="AA2015" s="36">
        <f>_xll.DTC.CPR.ValueForVariable($A2015,AA$10)</f>
        <v>1.9673430694488829</v>
      </c>
      <c r="AB2015" s="36">
        <f>_xll.DTC.CPR.ValueForVariable($A2015,AB$10)</f>
        <v>0.88873323135153637</v>
      </c>
      <c r="AC2015" s="36">
        <f>_xll.DTC.CPR.ValueForVariable($A2015,AC$10)</f>
        <v>110</v>
      </c>
      <c r="AD2015" s="36">
        <f>_xll.DTC.CPR.ValueForVariable($A2015,AD$10)</f>
        <v>94.87620021709867</v>
      </c>
      <c r="AE2015" s="36">
        <f>_xll.DTC.CPR.ValueForVariable($A2015,AE$10)</f>
        <v>0</v>
      </c>
      <c r="AF2015" s="36">
        <f>_xll.DTC.CPR.ValueForVariable($A2015,AF$10)</f>
        <v>0</v>
      </c>
      <c r="AG2015" s="36">
        <f>_xll.DTC.CPR.ValueForVariable($A2015,AG$10)</f>
        <v>0</v>
      </c>
      <c r="AH2015" s="36">
        <f>_xll.DTC.CPR.ValueForVariable($A2015,AH$10)</f>
        <v>0</v>
      </c>
      <c r="AI2015" s="36">
        <f>_xll.DTC.CPR.ValueForVariable($A2015,AI$10)</f>
        <v>0</v>
      </c>
      <c r="AJ2015" s="36">
        <f>_xll.DTC.CPR.ValueForVariable($A2015,AJ$10)</f>
        <v>0</v>
      </c>
      <c r="AK2015" s="36">
        <f>_xll.DTC.CPR.ValueForVariable($A2015,AK$10)</f>
        <v>5</v>
      </c>
      <c r="AL2015" s="36">
        <f>_xll.DTC.CPR.MinimumForVariable($A2015,AL$10)</f>
        <v>22.999476412308194</v>
      </c>
      <c r="AM2015" s="36">
        <f>_xll.DTC.CPR.MaximumForVariable($A2015,AM$10)</f>
        <v>66.330080534493632</v>
      </c>
    </row>
    <row r="2016" spans="1:39" x14ac:dyDescent="0.35">
      <c r="A2016" s="36" t="str">
        <f>_xll.DTC.CPR.Calculate($B$1,$B$2,$B$3,D2016,E2016,C2016,B2016,F2016,$B$4,G2016)</f>
        <v>CID=-1682513115</v>
      </c>
      <c r="B2016" s="36">
        <f t="shared" si="267"/>
        <v>21</v>
      </c>
      <c r="C2016" s="34">
        <f t="shared" si="268"/>
        <v>47.5</v>
      </c>
      <c r="D2016" s="36">
        <f>'TTH375-noEcon_A'!AL2016+('TTH375-noEcon_A'!AM2016-'TTH375-noEcon_A'!AL2016)*0.75</f>
        <v>63.952728232460345</v>
      </c>
      <c r="E2016" s="36">
        <f t="shared" si="265"/>
        <v>4</v>
      </c>
      <c r="F2016" s="36">
        <f t="shared" si="264"/>
        <v>41.5</v>
      </c>
      <c r="G2016" s="36">
        <f t="shared" si="266"/>
        <v>8.3000000000000007</v>
      </c>
      <c r="H2016" s="36">
        <f>_xll.DTC.CPR.ValueForVariable($A2016,H$10)</f>
        <v>1.7311603612229669</v>
      </c>
      <c r="I2016" s="36">
        <f>_xll.DTC.CPR.ValueForVariable($A2016,I$10)</f>
        <v>146.96975030891002</v>
      </c>
      <c r="J2016" s="36">
        <f>_xll.DTC.CPR.ValueForVariable($A2016,J$10)</f>
        <v>27.98784959333485</v>
      </c>
      <c r="K2016" s="36">
        <f>_xll.DTC.CPR.ValueForVariable($A2016,K$10)</f>
        <v>258.65495278124138</v>
      </c>
      <c r="L2016" s="36">
        <f>_xll.DTC.CPR.ValueForVariable($A2016,L$10)</f>
        <v>429.91324256936269</v>
      </c>
      <c r="M2016" s="36">
        <f>_xll.DTC.CPR.ValueForVariable($A2016,M$10)</f>
        <v>414.26838890769983</v>
      </c>
      <c r="N2016" s="36">
        <f>_xll.DTC.CPR.ValueForVariable($A2016,N$10)</f>
        <v>26647.748424786467</v>
      </c>
      <c r="O2016" s="36">
        <f>_xll.DTC.CPR.ValueForVariable($A2016,O$10)</f>
        <v>2.3625294500464182</v>
      </c>
      <c r="P2016" s="36">
        <f>_xll.DTC.CPR.ValueForVariable($A2016,P$10)</f>
        <v>2.8123280753657286E-2</v>
      </c>
      <c r="Q2016" s="36">
        <f>_xll.DTC.CPR.ValueForVariable($A2016,Q$10)</f>
        <v>5.7486414734485001</v>
      </c>
      <c r="R2016" s="36">
        <f>_xll.DTC.CPR.ValueForVariable($A2016,R$10)</f>
        <v>63.952731679252615</v>
      </c>
      <c r="S2016" s="36">
        <f>_xll.DTC.CPR.ValueForVariable($A2016,S$10)</f>
        <v>367.6413256716753</v>
      </c>
      <c r="T2016" s="36">
        <f>_xll.DTC.CPR.ValueForVariable($A2016,T$10)</f>
        <v>21</v>
      </c>
      <c r="U2016" s="36">
        <f>_xll.DTC.CPR.ValueForVariable($A2016,U$10)</f>
        <v>47.5</v>
      </c>
      <c r="V2016" s="36">
        <f>_xll.DTC.CPR.ValueForVariable($A2016,V$10)</f>
        <v>4</v>
      </c>
      <c r="W2016" s="36">
        <f>_xll.DTC.CPR.ValueForVariable($A2016,W$10)</f>
        <v>41.5</v>
      </c>
      <c r="X2016" s="36">
        <f>_xll.DTC.CPR.ValueForVariable($A2016,X$10)</f>
        <v>589.58920604900356</v>
      </c>
      <c r="Y2016" s="36">
        <f>_xll.DTC.CPR.ValueForVariable($A2016,Y$10)</f>
        <v>1237.0237214434719</v>
      </c>
      <c r="Z2016" s="36">
        <f>_xll.DTC.CPR.ValueForVariable($A2016,Z$10)</f>
        <v>61.904920911918509</v>
      </c>
      <c r="AA2016" s="36">
        <f>_xll.DTC.CPR.ValueForVariable($A2016,AA$10)</f>
        <v>2.0981112081971478</v>
      </c>
      <c r="AB2016" s="36">
        <f>_xll.DTC.CPR.ValueForVariable($A2016,AB$10)</f>
        <v>0.89826381995391724</v>
      </c>
      <c r="AC2016" s="36">
        <f>_xll.DTC.CPR.ValueForVariable($A2016,AC$10)</f>
        <v>110</v>
      </c>
      <c r="AD2016" s="36">
        <f>_xll.DTC.CPR.ValueForVariable($A2016,AD$10)</f>
        <v>108.17103075083878</v>
      </c>
      <c r="AE2016" s="36">
        <f>_xll.DTC.CPR.ValueForVariable($A2016,AE$10)</f>
        <v>0</v>
      </c>
      <c r="AF2016" s="36">
        <f>_xll.DTC.CPR.ValueForVariable($A2016,AF$10)</f>
        <v>0</v>
      </c>
      <c r="AG2016" s="36">
        <f>_xll.DTC.CPR.ValueForVariable($A2016,AG$10)</f>
        <v>0</v>
      </c>
      <c r="AH2016" s="36">
        <f>_xll.DTC.CPR.ValueForVariable($A2016,AH$10)</f>
        <v>0</v>
      </c>
      <c r="AI2016" s="36">
        <f>_xll.DTC.CPR.ValueForVariable($A2016,AI$10)</f>
        <v>0</v>
      </c>
      <c r="AJ2016" s="36">
        <f>_xll.DTC.CPR.ValueForVariable($A2016,AJ$10)</f>
        <v>0</v>
      </c>
      <c r="AK2016" s="36">
        <f>_xll.DTC.CPR.ValueForVariable($A2016,AK$10)</f>
        <v>5</v>
      </c>
      <c r="AL2016" s="36">
        <f>_xll.DTC.CPR.MinimumForVariable($A2016,AL$10)</f>
        <v>26.231888368786191</v>
      </c>
      <c r="AM2016" s="36">
        <f>_xll.DTC.CPR.MaximumForVariable($A2016,AM$10)</f>
        <v>76.526341520351721</v>
      </c>
    </row>
    <row r="2017" spans="1:39" x14ac:dyDescent="0.35">
      <c r="A2017" s="36" t="str">
        <f>_xll.DTC.CPR.Calculate($B$1,$B$2,$B$3,D2017,E2017,C2017,B2017,F2017,$B$4,G2017)</f>
        <v>CID=-1682513274</v>
      </c>
      <c r="B2017" s="36">
        <f t="shared" si="267"/>
        <v>21</v>
      </c>
      <c r="C2017" s="34">
        <f t="shared" si="268"/>
        <v>50</v>
      </c>
      <c r="D2017" s="36">
        <f>'TTH375-noEcon_A'!AL2017+('TTH375-noEcon_A'!AM2017-'TTH375-noEcon_A'!AL2017)*0.75</f>
        <v>71.523492734368276</v>
      </c>
      <c r="E2017" s="36">
        <f t="shared" si="265"/>
        <v>4</v>
      </c>
      <c r="F2017" s="36">
        <f t="shared" si="264"/>
        <v>44</v>
      </c>
      <c r="G2017" s="36">
        <f t="shared" si="266"/>
        <v>8.8000000000000007</v>
      </c>
      <c r="H2017" s="36">
        <f>_xll.DTC.CPR.ValueForVariable($A2017,H$10)</f>
        <v>1.7311603612229669</v>
      </c>
      <c r="I2017" s="36">
        <f>_xll.DTC.CPR.ValueForVariable($A2017,I$10)</f>
        <v>146.96975030891002</v>
      </c>
      <c r="J2017" s="36">
        <f>_xll.DTC.CPR.ValueForVariable($A2017,J$10)</f>
        <v>27.98784959333485</v>
      </c>
      <c r="K2017" s="36">
        <f>_xll.DTC.CPR.ValueForVariable($A2017,K$10)</f>
        <v>262.42501858641634</v>
      </c>
      <c r="L2017" s="36">
        <f>_xll.DTC.CPR.ValueForVariable($A2017,L$10)</f>
        <v>431.24065596406143</v>
      </c>
      <c r="M2017" s="36">
        <f>_xll.DTC.CPR.ValueForVariable($A2017,M$10)</f>
        <v>414.26838890769983</v>
      </c>
      <c r="N2017" s="36">
        <f>_xll.DTC.CPR.ValueForVariable($A2017,N$10)</f>
        <v>27460.823457088194</v>
      </c>
      <c r="O2017" s="36">
        <f>_xll.DTC.CPR.ValueForVariable($A2017,O$10)</f>
        <v>2.4909539775828229</v>
      </c>
      <c r="P2017" s="36">
        <f>_xll.DTC.CPR.ValueForVariable($A2017,P$10)</f>
        <v>3.1618936303656107E-2</v>
      </c>
      <c r="Q2017" s="36">
        <f>_xll.DTC.CPR.ValueForVariable($A2017,Q$10)</f>
        <v>5.2882607788220337</v>
      </c>
      <c r="R2017" s="36">
        <f>_xll.DTC.CPR.ValueForVariable($A2017,R$10)</f>
        <v>71.523486282315091</v>
      </c>
      <c r="S2017" s="36">
        <f>_xll.DTC.CPR.ValueForVariable($A2017,S$10)</f>
        <v>378.23484727138265</v>
      </c>
      <c r="T2017" s="36">
        <f>_xll.DTC.CPR.ValueForVariable($A2017,T$10)</f>
        <v>21</v>
      </c>
      <c r="U2017" s="36">
        <f>_xll.DTC.CPR.ValueForVariable($A2017,U$10)</f>
        <v>50</v>
      </c>
      <c r="V2017" s="36">
        <f>_xll.DTC.CPR.ValueForVariable($A2017,V$10)</f>
        <v>4</v>
      </c>
      <c r="W2017" s="36">
        <f>_xll.DTC.CPR.ValueForVariable($A2017,W$10)</f>
        <v>44</v>
      </c>
      <c r="X2017" s="36">
        <f>_xll.DTC.CPR.ValueForVariable($A2017,X$10)</f>
        <v>589.58920604900356</v>
      </c>
      <c r="Y2017" s="36">
        <f>_xll.DTC.CPR.ValueForVariable($A2017,Y$10)</f>
        <v>1317.9054900117335</v>
      </c>
      <c r="Z2017" s="36">
        <f>_xll.DTC.CPR.ValueForVariable($A2017,Z$10)</f>
        <v>64.653660673413697</v>
      </c>
      <c r="AA2017" s="36">
        <f>_xll.DTC.CPR.ValueForVariable($A2017,AA$10)</f>
        <v>2.235294466876987</v>
      </c>
      <c r="AB2017" s="36">
        <f>_xll.DTC.CPR.ValueForVariable($A2017,AB$10)</f>
        <v>0.90430353217927895</v>
      </c>
      <c r="AC2017" s="36">
        <f>_xll.DTC.CPR.ValueForVariable($A2017,AC$10)</f>
        <v>110</v>
      </c>
      <c r="AD2017" s="36">
        <f>_xll.DTC.CPR.ValueForVariable($A2017,AD$10)</f>
        <v>120.16838486613403</v>
      </c>
      <c r="AE2017" s="36">
        <f>_xll.DTC.CPR.ValueForVariable($A2017,AE$10)</f>
        <v>0</v>
      </c>
      <c r="AF2017" s="36">
        <f>_xll.DTC.CPR.ValueForVariable($A2017,AF$10)</f>
        <v>0</v>
      </c>
      <c r="AG2017" s="36">
        <f>_xll.DTC.CPR.ValueForVariable($A2017,AG$10)</f>
        <v>0</v>
      </c>
      <c r="AH2017" s="36">
        <f>_xll.DTC.CPR.ValueForVariable($A2017,AH$10)</f>
        <v>0</v>
      </c>
      <c r="AI2017" s="36">
        <f>_xll.DTC.CPR.ValueForVariable($A2017,AI$10)</f>
        <v>0</v>
      </c>
      <c r="AJ2017" s="36">
        <f>_xll.DTC.CPR.ValueForVariable($A2017,AJ$10)</f>
        <v>0</v>
      </c>
      <c r="AK2017" s="36">
        <f>_xll.DTC.CPR.ValueForVariable($A2017,AK$10)</f>
        <v>5</v>
      </c>
      <c r="AL2017" s="36">
        <f>_xll.DTC.CPR.MinimumForVariable($A2017,AL$10)</f>
        <v>29.9298871922174</v>
      </c>
      <c r="AM2017" s="36">
        <f>_xll.DTC.CPR.MaximumForVariable($A2017,AM$10)</f>
        <v>85.388027915085232</v>
      </c>
    </row>
    <row r="2018" spans="1:39" x14ac:dyDescent="0.35">
      <c r="A2018" s="36" t="str">
        <f>_xll.DTC.CPR.Calculate($B$1,$B$2,$B$3,D2018,E2018,C2018,B2018,F2018,$B$4,G2018)</f>
        <v>CID=-1682513549</v>
      </c>
      <c r="B2018" s="36">
        <f t="shared" si="267"/>
        <v>21</v>
      </c>
      <c r="C2018" s="34">
        <f t="shared" si="268"/>
        <v>52.5</v>
      </c>
      <c r="D2018" s="36">
        <f>'TTH375-noEcon_A'!AL2018+('TTH375-noEcon_A'!AM2018-'TTH375-noEcon_A'!AL2018)*0.75</f>
        <v>81.955235996990567</v>
      </c>
      <c r="E2018" s="36">
        <f t="shared" si="265"/>
        <v>4</v>
      </c>
      <c r="F2018" s="36">
        <f t="shared" si="264"/>
        <v>46.5</v>
      </c>
      <c r="G2018" s="36">
        <f t="shared" si="266"/>
        <v>9.3000000000000007</v>
      </c>
      <c r="H2018" s="36">
        <f>_xll.DTC.CPR.ValueForVariable($A2018,H$10)</f>
        <v>1.7311603612229669</v>
      </c>
      <c r="I2018" s="36">
        <f>_xll.DTC.CPR.ValueForVariable($A2018,I$10)</f>
        <v>146.96975030891002</v>
      </c>
      <c r="J2018" s="36">
        <f>_xll.DTC.CPR.ValueForVariable($A2018,J$10)</f>
        <v>27.98784959333485</v>
      </c>
      <c r="K2018" s="36">
        <f>_xll.DTC.CPR.ValueForVariable($A2018,K$10)</f>
        <v>266.23083222577782</v>
      </c>
      <c r="L2018" s="36">
        <f>_xll.DTC.CPR.ValueForVariable($A2018,L$10)</f>
        <v>432.5434123107521</v>
      </c>
      <c r="M2018" s="36">
        <f>_xll.DTC.CPR.ValueForVariable($A2018,M$10)</f>
        <v>414.26838890769983</v>
      </c>
      <c r="N2018" s="36">
        <f>_xll.DTC.CPR.ValueForVariable($A2018,N$10)</f>
        <v>28441.098795054699</v>
      </c>
      <c r="O2018" s="36">
        <f>_xll.DTC.CPR.ValueForVariable($A2018,O$10)</f>
        <v>2.6680859763369607</v>
      </c>
      <c r="P2018" s="36">
        <f>_xll.DTC.CPR.ValueForVariable($A2018,P$10)</f>
        <v>3.6387705457015092E-2</v>
      </c>
      <c r="Q2018" s="36">
        <f>_xll.DTC.CPR.ValueForVariable($A2018,Q$10)</f>
        <v>4.8194229332983207</v>
      </c>
      <c r="R2018" s="36">
        <f>_xll.DTC.CPR.ValueForVariable($A2018,R$10)</f>
        <v>81.955232902522908</v>
      </c>
      <c r="S2018" s="36">
        <f>_xll.DTC.CPR.ValueForVariable($A2018,S$10)</f>
        <v>394.97692895422404</v>
      </c>
      <c r="T2018" s="36">
        <f>_xll.DTC.CPR.ValueForVariable($A2018,T$10)</f>
        <v>21</v>
      </c>
      <c r="U2018" s="36">
        <f>_xll.DTC.CPR.ValueForVariable($A2018,U$10)</f>
        <v>52.5</v>
      </c>
      <c r="V2018" s="36">
        <f>_xll.DTC.CPR.ValueForVariable($A2018,V$10)</f>
        <v>4</v>
      </c>
      <c r="W2018" s="36">
        <f>_xll.DTC.CPR.ValueForVariable($A2018,W$10)</f>
        <v>46.5</v>
      </c>
      <c r="X2018" s="36">
        <f>_xll.DTC.CPR.ValueForVariable($A2018,X$10)</f>
        <v>589.58920604900356</v>
      </c>
      <c r="Y2018" s="36">
        <f>_xll.DTC.CPR.ValueForVariable($A2018,Y$10)</f>
        <v>1402.69321438421</v>
      </c>
      <c r="Z2018" s="36">
        <f>_xll.DTC.CPR.ValueForVariable($A2018,Z$10)</f>
        <v>67.709890970130289</v>
      </c>
      <c r="AA2018" s="36">
        <f>_xll.DTC.CPR.ValueForVariable($A2018,AA$10)</f>
        <v>2.3791026022746173</v>
      </c>
      <c r="AB2018" s="36">
        <f>_xll.DTC.CPR.ValueForVariable($A2018,AB$10)</f>
        <v>0.90997711876423903</v>
      </c>
      <c r="AC2018" s="36">
        <f>_xll.DTC.CPR.ValueForVariable($A2018,AC$10)</f>
        <v>110</v>
      </c>
      <c r="AD2018" s="36">
        <f>_xll.DTC.CPR.ValueForVariable($A2018,AD$10)</f>
        <v>136.83651114340518</v>
      </c>
      <c r="AE2018" s="36">
        <f>_xll.DTC.CPR.ValueForVariable($A2018,AE$10)</f>
        <v>0</v>
      </c>
      <c r="AF2018" s="36">
        <f>_xll.DTC.CPR.ValueForVariable($A2018,AF$10)</f>
        <v>0</v>
      </c>
      <c r="AG2018" s="36">
        <f>_xll.DTC.CPR.ValueForVariable($A2018,AG$10)</f>
        <v>0</v>
      </c>
      <c r="AH2018" s="36">
        <f>_xll.DTC.CPR.ValueForVariable($A2018,AH$10)</f>
        <v>0</v>
      </c>
      <c r="AI2018" s="36">
        <f>_xll.DTC.CPR.ValueForVariable($A2018,AI$10)</f>
        <v>0</v>
      </c>
      <c r="AJ2018" s="36">
        <f>_xll.DTC.CPR.ValueForVariable($A2018,AJ$10)</f>
        <v>0</v>
      </c>
      <c r="AK2018" s="36">
        <f>_xll.DTC.CPR.ValueForVariable($A2018,AK$10)</f>
        <v>5</v>
      </c>
      <c r="AL2018" s="36">
        <f>_xll.DTC.CPR.MinimumForVariable($A2018,AL$10)</f>
        <v>34.504949422079655</v>
      </c>
      <c r="AM2018" s="36">
        <f>_xll.DTC.CPR.MaximumForVariable($A2018,AM$10)</f>
        <v>97.771998188627535</v>
      </c>
    </row>
    <row r="2019" spans="1:39" x14ac:dyDescent="0.35">
      <c r="A2019" s="36" t="str">
        <f>_xll.DTC.CPR.Calculate($B$1,$B$2,$B$3,D2019,E2019,C2019,B2019,F2019,$B$4,G2019)</f>
        <v>CID=-1682513452</v>
      </c>
      <c r="B2019" s="36">
        <f t="shared" si="267"/>
        <v>21</v>
      </c>
      <c r="C2019" s="34">
        <f t="shared" si="268"/>
        <v>55</v>
      </c>
      <c r="D2019" s="36">
        <f>'TTH375-noEcon_A'!AL2019+('TTH375-noEcon_A'!AM2019-'TTH375-noEcon_A'!AL2019)*0.75</f>
        <v>92.842400410512724</v>
      </c>
      <c r="E2019" s="36">
        <f t="shared" si="265"/>
        <v>4</v>
      </c>
      <c r="F2019" s="36">
        <f t="shared" si="264"/>
        <v>49</v>
      </c>
      <c r="G2019" s="36">
        <f t="shared" si="266"/>
        <v>9.8000000000000007</v>
      </c>
      <c r="H2019" s="36">
        <f>_xll.DTC.CPR.ValueForVariable($A2019,H$10)</f>
        <v>1.7311603612229669</v>
      </c>
      <c r="I2019" s="36">
        <f>_xll.DTC.CPR.ValueForVariable($A2019,I$10)</f>
        <v>146.96975030891002</v>
      </c>
      <c r="J2019" s="36">
        <f>_xll.DTC.CPR.ValueForVariable($A2019,J$10)</f>
        <v>27.98784959333485</v>
      </c>
      <c r="K2019" s="36">
        <f>_xll.DTC.CPR.ValueForVariable($A2019,K$10)</f>
        <v>270.07454523126029</v>
      </c>
      <c r="L2019" s="36">
        <f>_xll.DTC.CPR.ValueForVariable($A2019,L$10)</f>
        <v>433.82175951284063</v>
      </c>
      <c r="M2019" s="36">
        <f>_xll.DTC.CPR.ValueForVariable($A2019,M$10)</f>
        <v>414.26838890769983</v>
      </c>
      <c r="N2019" s="36">
        <f>_xll.DTC.CPR.ValueForVariable($A2019,N$10)</f>
        <v>29335.842251939564</v>
      </c>
      <c r="O2019" s="36">
        <f>_xll.DTC.CPR.ValueForVariable($A2019,O$10)</f>
        <v>2.8419270242593155</v>
      </c>
      <c r="P2019" s="36">
        <f>_xll.DTC.CPR.ValueForVariable($A2019,P$10)</f>
        <v>4.1598296582352139E-2</v>
      </c>
      <c r="Q2019" s="36">
        <f>_xll.DTC.CPR.ValueForVariable($A2019,Q$10)</f>
        <v>4.4138069324406777</v>
      </c>
      <c r="R2019" s="36">
        <f>_xll.DTC.CPR.ValueForVariable($A2019,R$10)</f>
        <v>92.842389200131691</v>
      </c>
      <c r="S2019" s="36">
        <f>_xll.DTC.CPR.ValueForVariable($A2019,S$10)</f>
        <v>409.78838107589672</v>
      </c>
      <c r="T2019" s="36">
        <f>_xll.DTC.CPR.ValueForVariable($A2019,T$10)</f>
        <v>21</v>
      </c>
      <c r="U2019" s="36">
        <f>_xll.DTC.CPR.ValueForVariable($A2019,U$10)</f>
        <v>55</v>
      </c>
      <c r="V2019" s="36">
        <f>_xll.DTC.CPR.ValueForVariable($A2019,V$10)</f>
        <v>4</v>
      </c>
      <c r="W2019" s="36">
        <f>_xll.DTC.CPR.ValueForVariable($A2019,W$10)</f>
        <v>49</v>
      </c>
      <c r="X2019" s="36">
        <f>_xll.DTC.CPR.ValueForVariable($A2019,X$10)</f>
        <v>589.58920604900356</v>
      </c>
      <c r="Y2019" s="36">
        <f>_xll.DTC.CPR.ValueForVariable($A2019,Y$10)</f>
        <v>1491.5140866997515</v>
      </c>
      <c r="Z2019" s="36">
        <f>_xll.DTC.CPR.ValueForVariable($A2019,Z$10)</f>
        <v>70.728579172558398</v>
      </c>
      <c r="AA2019" s="36">
        <f>_xll.DTC.CPR.ValueForVariable($A2019,AA$10)</f>
        <v>2.5297513444908364</v>
      </c>
      <c r="AB2019" s="36">
        <f>_xll.DTC.CPR.ValueForVariable($A2019,AB$10)</f>
        <v>0.91372406246387772</v>
      </c>
      <c r="AC2019" s="36">
        <f>_xll.DTC.CPR.ValueForVariable($A2019,AC$10)</f>
        <v>110</v>
      </c>
      <c r="AD2019" s="36">
        <f>_xll.DTC.CPR.ValueForVariable($A2019,AD$10)</f>
        <v>154.37857295077475</v>
      </c>
      <c r="AE2019" s="36">
        <f>_xll.DTC.CPR.ValueForVariable($A2019,AE$10)</f>
        <v>0</v>
      </c>
      <c r="AF2019" s="36">
        <f>_xll.DTC.CPR.ValueForVariable($A2019,AF$10)</f>
        <v>0</v>
      </c>
      <c r="AG2019" s="36">
        <f>_xll.DTC.CPR.ValueForVariable($A2019,AG$10)</f>
        <v>0</v>
      </c>
      <c r="AH2019" s="36">
        <f>_xll.DTC.CPR.ValueForVariable($A2019,AH$10)</f>
        <v>0</v>
      </c>
      <c r="AI2019" s="36">
        <f>_xll.DTC.CPR.ValueForVariable($A2019,AI$10)</f>
        <v>0</v>
      </c>
      <c r="AJ2019" s="36">
        <f>_xll.DTC.CPR.ValueForVariable($A2019,AJ$10)</f>
        <v>0</v>
      </c>
      <c r="AK2019" s="36">
        <f>_xll.DTC.CPR.ValueForVariable($A2019,AK$10)</f>
        <v>5</v>
      </c>
      <c r="AL2019" s="36">
        <f>_xll.DTC.CPR.MinimumForVariable($A2019,AL$10)</f>
        <v>38.756757540783148</v>
      </c>
      <c r="AM2019" s="36">
        <f>_xll.DTC.CPR.MaximumForVariable($A2019,AM$10)</f>
        <v>110.87094803375591</v>
      </c>
    </row>
    <row r="2020" spans="1:39" x14ac:dyDescent="0.35">
      <c r="A2020" s="36" t="str">
        <f>_xll.DTC.CPR.Calculate($B$1,$B$2,$B$3,D2020,E2020,C2020,B2020,F2020,$B$4,G2020)</f>
        <v>CID=126006352</v>
      </c>
      <c r="B2020" s="36">
        <f t="shared" si="267"/>
        <v>21</v>
      </c>
      <c r="C2020" s="34">
        <f t="shared" si="268"/>
        <v>57.5</v>
      </c>
      <c r="D2020" s="36">
        <f>'TTH375-noEcon_A'!AL2020+('TTH375-noEcon_A'!AM2020-'TTH375-noEcon_A'!AL2020)*0.75</f>
        <v>104.27401444308717</v>
      </c>
      <c r="E2020" s="36">
        <f t="shared" si="265"/>
        <v>4</v>
      </c>
      <c r="F2020" s="36">
        <f t="shared" si="264"/>
        <v>51.5</v>
      </c>
      <c r="G2020" s="36">
        <f t="shared" si="266"/>
        <v>10.3</v>
      </c>
      <c r="H2020" s="36">
        <f>_xll.DTC.CPR.ValueForVariable($A2020,H$10)</f>
        <v>1.7311603612229669</v>
      </c>
      <c r="I2020" s="36">
        <f>_xll.DTC.CPR.ValueForVariable($A2020,I$10)</f>
        <v>146.96975030891002</v>
      </c>
      <c r="J2020" s="36">
        <f>_xll.DTC.CPR.ValueForVariable($A2020,J$10)</f>
        <v>27.98784959333485</v>
      </c>
      <c r="K2020" s="36">
        <f>_xll.DTC.CPR.ValueForVariable($A2020,K$10)</f>
        <v>273.95855464546202</v>
      </c>
      <c r="L2020" s="36">
        <f>_xll.DTC.CPR.ValueForVariable($A2020,L$10)</f>
        <v>435.07595567363285</v>
      </c>
      <c r="M2020" s="36">
        <f>_xll.DTC.CPR.ValueForVariable($A2020,M$10)</f>
        <v>414.26838890769983</v>
      </c>
      <c r="N2020" s="36">
        <f>_xll.DTC.CPR.ValueForVariable($A2020,N$10)</f>
        <v>30207.229682038986</v>
      </c>
      <c r="O2020" s="36">
        <f>_xll.DTC.CPR.ValueForVariable($A2020,O$10)</f>
        <v>3.0013272144577097</v>
      </c>
      <c r="P2020" s="36">
        <f>_xll.DTC.CPR.ValueForVariable($A2020,P$10)</f>
        <v>4.7327271838456982E-2</v>
      </c>
      <c r="Q2020" s="36">
        <f>_xll.DTC.CPR.ValueForVariable($A2020,Q$10)</f>
        <v>4.0385493070652512</v>
      </c>
      <c r="R2020" s="36">
        <f>_xll.DTC.CPR.ValueForVariable($A2020,R$10)</f>
        <v>104.27400831545701</v>
      </c>
      <c r="S2020" s="36">
        <f>_xll.DTC.CPR.ValueForVariable($A2020,S$10)</f>
        <v>421.11572402730513</v>
      </c>
      <c r="T2020" s="36">
        <f>_xll.DTC.CPR.ValueForVariable($A2020,T$10)</f>
        <v>21</v>
      </c>
      <c r="U2020" s="36">
        <f>_xll.DTC.CPR.ValueForVariable($A2020,U$10)</f>
        <v>57.5</v>
      </c>
      <c r="V2020" s="36">
        <f>_xll.DTC.CPR.ValueForVariable($A2020,V$10)</f>
        <v>4</v>
      </c>
      <c r="W2020" s="36">
        <f>_xll.DTC.CPR.ValueForVariable($A2020,W$10)</f>
        <v>51.5</v>
      </c>
      <c r="X2020" s="36">
        <f>_xll.DTC.CPR.ValueForVariable($A2020,X$10)</f>
        <v>589.58920604900356</v>
      </c>
      <c r="Y2020" s="36">
        <f>_xll.DTC.CPR.ValueForVariable($A2020,Y$10)</f>
        <v>1584.4992350875034</v>
      </c>
      <c r="Z2020" s="36">
        <f>_xll.DTC.CPR.ValueForVariable($A2020,Z$10)</f>
        <v>73.845762910124392</v>
      </c>
      <c r="AA2020" s="36">
        <f>_xll.DTC.CPR.ValueForVariable($A2020,AA$10)</f>
        <v>2.6874630994445448</v>
      </c>
      <c r="AB2020" s="36">
        <f>_xll.DTC.CPR.ValueForVariable($A2020,AB$10)</f>
        <v>0.91616118678573666</v>
      </c>
      <c r="AC2020" s="36">
        <f>_xll.DTC.CPR.ValueForVariable($A2020,AC$10)</f>
        <v>110</v>
      </c>
      <c r="AD2020" s="36">
        <f>_xll.DTC.CPR.ValueForVariable($A2020,AD$10)</f>
        <v>172.92586443344078</v>
      </c>
      <c r="AE2020" s="36">
        <f>_xll.DTC.CPR.ValueForVariable($A2020,AE$10)</f>
        <v>0</v>
      </c>
      <c r="AF2020" s="36">
        <f>_xll.DTC.CPR.ValueForVariable($A2020,AF$10)</f>
        <v>0</v>
      </c>
      <c r="AG2020" s="36">
        <f>_xll.DTC.CPR.ValueForVariable($A2020,AG$10)</f>
        <v>0</v>
      </c>
      <c r="AH2020" s="36">
        <f>_xll.DTC.CPR.ValueForVariable($A2020,AH$10)</f>
        <v>0</v>
      </c>
      <c r="AI2020" s="36">
        <f>_xll.DTC.CPR.ValueForVariable($A2020,AI$10)</f>
        <v>0</v>
      </c>
      <c r="AJ2020" s="36">
        <f>_xll.DTC.CPR.ValueForVariable($A2020,AJ$10)</f>
        <v>0</v>
      </c>
      <c r="AK2020" s="36">
        <f>_xll.DTC.CPR.ValueForVariable($A2020,AK$10)</f>
        <v>5</v>
      </c>
      <c r="AL2020" s="36">
        <f>_xll.DTC.CPR.MinimumForVariable($A2020,AL$10)</f>
        <v>43.719624313925429</v>
      </c>
      <c r="AM2020" s="36">
        <f>_xll.DTC.CPR.MaximumForVariable($A2020,AM$10)</f>
        <v>124.45881115280774</v>
      </c>
    </row>
    <row r="2021" spans="1:39" x14ac:dyDescent="0.35">
      <c r="A2021" s="36" t="str">
        <f>_xll.DTC.CPR.Calculate($B$1,$B$2,$B$3,D2021,E2021,C2021,B2021,F2021,$B$4,G2021)</f>
        <v>CID=126006449</v>
      </c>
      <c r="B2021" s="36">
        <f t="shared" si="267"/>
        <v>21</v>
      </c>
      <c r="C2021" s="34">
        <f t="shared" si="268"/>
        <v>60</v>
      </c>
      <c r="D2021" s="36">
        <f>'TTH375-noEcon_A'!AL2021+('TTH375-noEcon_A'!AM2021-'TTH375-noEcon_A'!AL2021)*0.75</f>
        <v>107.31334364828508</v>
      </c>
      <c r="E2021" s="36">
        <f t="shared" si="265"/>
        <v>4</v>
      </c>
      <c r="F2021" s="36">
        <f t="shared" si="264"/>
        <v>54</v>
      </c>
      <c r="G2021" s="36">
        <f t="shared" si="266"/>
        <v>10.8</v>
      </c>
      <c r="H2021" s="36">
        <f>_xll.DTC.CPR.ValueForVariable($A2021,H$10)</f>
        <v>1.7311603612229669</v>
      </c>
      <c r="I2021" s="36">
        <f>_xll.DTC.CPR.ValueForVariable($A2021,I$10)</f>
        <v>146.96975030891002</v>
      </c>
      <c r="J2021" s="36">
        <f>_xll.DTC.CPR.ValueForVariable($A2021,J$10)</f>
        <v>27.98784959333485</v>
      </c>
      <c r="K2021" s="36">
        <f>_xll.DTC.CPR.ValueForVariable($A2021,K$10)</f>
        <v>277.88554662171185</v>
      </c>
      <c r="L2021" s="36">
        <f>_xll.DTC.CPR.ValueForVariable($A2021,L$10)</f>
        <v>436.30627118685396</v>
      </c>
      <c r="M2021" s="36">
        <f>_xll.DTC.CPR.ValueForVariable($A2021,M$10)</f>
        <v>414.26838890769983</v>
      </c>
      <c r="N2021" s="36">
        <f>_xll.DTC.CPR.ValueForVariable($A2021,N$10)</f>
        <v>30474.102163956315</v>
      </c>
      <c r="O2021" s="36">
        <f>_xll.DTC.CPR.ValueForVariable($A2021,O$10)</f>
        <v>3.0216319098108579</v>
      </c>
      <c r="P2021" s="36">
        <f>_xll.DTC.CPR.ValueForVariable($A2021,P$10)</f>
        <v>4.9942267118777459E-2</v>
      </c>
      <c r="Q2021" s="36">
        <f>_xll.DTC.CPR.ValueForVariable($A2021,Q$10)</f>
        <v>3.8401447476322881</v>
      </c>
      <c r="R2021" s="36">
        <f>_xll.DTC.CPR.ValueForVariable($A2021,R$10)</f>
        <v>107.31333720066931</v>
      </c>
      <c r="S2021" s="36">
        <f>_xll.DTC.CPR.ValueForVariable($A2021,S$10)</f>
        <v>412.09874820204288</v>
      </c>
      <c r="T2021" s="36">
        <f>_xll.DTC.CPR.ValueForVariable($A2021,T$10)</f>
        <v>21</v>
      </c>
      <c r="U2021" s="36">
        <f>_xll.DTC.CPR.ValueForVariable($A2021,U$10)</f>
        <v>60</v>
      </c>
      <c r="V2021" s="36">
        <f>_xll.DTC.CPR.ValueForVariable($A2021,V$10)</f>
        <v>4</v>
      </c>
      <c r="W2021" s="36">
        <f>_xll.DTC.CPR.ValueForVariable($A2021,W$10)</f>
        <v>54</v>
      </c>
      <c r="X2021" s="36">
        <f>_xll.DTC.CPR.ValueForVariable($A2021,X$10)</f>
        <v>589.58920604900356</v>
      </c>
      <c r="Y2021" s="36">
        <f>_xll.DTC.CPR.ValueForVariable($A2021,Y$10)</f>
        <v>1681.7842182972543</v>
      </c>
      <c r="Z2021" s="36">
        <f>_xll.DTC.CPR.ValueForVariable($A2021,Z$10)</f>
        <v>75.962272275050282</v>
      </c>
      <c r="AA2021" s="36">
        <f>_xll.DTC.CPR.ValueForVariable($A2021,AA$10)</f>
        <v>2.8524677878133899</v>
      </c>
      <c r="AB2021" s="36">
        <f>_xll.DTC.CPR.ValueForVariable($A2021,AB$10)</f>
        <v>0.91663148458381283</v>
      </c>
      <c r="AC2021" s="36">
        <f>_xll.DTC.CPR.ValueForVariable($A2021,AC$10)</f>
        <v>110</v>
      </c>
      <c r="AD2021" s="36">
        <f>_xll.DTC.CPR.ValueForVariable($A2021,AD$10)</f>
        <v>177.87491530405691</v>
      </c>
      <c r="AE2021" s="36">
        <f>_xll.DTC.CPR.ValueForVariable($A2021,AE$10)</f>
        <v>0</v>
      </c>
      <c r="AF2021" s="36">
        <f>_xll.DTC.CPR.ValueForVariable($A2021,AF$10)</f>
        <v>0</v>
      </c>
      <c r="AG2021" s="36">
        <f>_xll.DTC.CPR.ValueForVariable($A2021,AG$10)</f>
        <v>0</v>
      </c>
      <c r="AH2021" s="36">
        <f>_xll.DTC.CPR.ValueForVariable($A2021,AH$10)</f>
        <v>0</v>
      </c>
      <c r="AI2021" s="36">
        <f>_xll.DTC.CPR.ValueForVariable($A2021,AI$10)</f>
        <v>0</v>
      </c>
      <c r="AJ2021" s="36">
        <f>_xll.DTC.CPR.ValueForVariable($A2021,AJ$10)</f>
        <v>0</v>
      </c>
      <c r="AK2021" s="36">
        <f>_xll.DTC.CPR.ValueForVariable($A2021,AK$10)</f>
        <v>5</v>
      </c>
      <c r="AL2021" s="36">
        <f>_xll.DTC.CPR.MinimumForVariable($A2021,AL$10)</f>
        <v>48.373010520365426</v>
      </c>
      <c r="AM2021" s="36">
        <f>_xll.DTC.CPR.MaximumForVariable($A2021,AM$10)</f>
        <v>126.96012135759163</v>
      </c>
    </row>
    <row r="2022" spans="1:39" x14ac:dyDescent="0.35">
      <c r="A2022" s="36" t="str">
        <f>_xll.DTC.CPR.Calculate($B$1,$B$2,$B$3,D2022,E2022,C2022,B2022,F2022,$B$4,G2022)</f>
        <v>CID=126006414</v>
      </c>
      <c r="B2022" s="36">
        <f t="shared" si="267"/>
        <v>21</v>
      </c>
      <c r="C2022" s="34">
        <f t="shared" si="268"/>
        <v>62.5</v>
      </c>
      <c r="D2022" s="36">
        <f>'TTH375-noEcon_A'!AL2022+('TTH375-noEcon_A'!AM2022-'TTH375-noEcon_A'!AL2022)*0.75</f>
        <v>108.90274207412912</v>
      </c>
      <c r="E2022" s="36">
        <f t="shared" si="265"/>
        <v>4</v>
      </c>
      <c r="F2022" s="36">
        <f t="shared" si="264"/>
        <v>56.5</v>
      </c>
      <c r="G2022" s="36">
        <f t="shared" si="266"/>
        <v>11.3</v>
      </c>
      <c r="H2022" s="36">
        <f>_xll.DTC.CPR.ValueForVariable($A2022,H$10)</f>
        <v>1.7311603612229669</v>
      </c>
      <c r="I2022" s="36">
        <f>_xll.DTC.CPR.ValueForVariable($A2022,I$10)</f>
        <v>146.96975030891002</v>
      </c>
      <c r="J2022" s="36">
        <f>_xll.DTC.CPR.ValueForVariable($A2022,J$10)</f>
        <v>27.98784959333485</v>
      </c>
      <c r="K2022" s="36">
        <f>_xll.DTC.CPR.ValueForVariable($A2022,K$10)</f>
        <v>281.8585510553994</v>
      </c>
      <c r="L2022" s="36">
        <f>_xll.DTC.CPR.ValueForVariable($A2022,L$10)</f>
        <v>437.51299125732419</v>
      </c>
      <c r="M2022" s="36">
        <f>_xll.DTC.CPR.ValueForVariable($A2022,M$10)</f>
        <v>414.26838890769983</v>
      </c>
      <c r="N2022" s="36">
        <f>_xll.DTC.CPR.ValueForVariable($A2022,N$10)</f>
        <v>30655.950936741916</v>
      </c>
      <c r="O2022" s="36">
        <f>_xll.DTC.CPR.ValueForVariable($A2022,O$10)</f>
        <v>3.0097334755293232</v>
      </c>
      <c r="P2022" s="36">
        <f>_xll.DTC.CPR.ValueForVariable($A2022,P$10)</f>
        <v>5.2115356174344547E-2</v>
      </c>
      <c r="Q2022" s="36">
        <f>_xll.DTC.CPR.ValueForVariable($A2022,Q$10)</f>
        <v>3.6593957678049343</v>
      </c>
      <c r="R2022" s="36">
        <f>_xll.DTC.CPR.ValueForVariable($A2022,R$10)</f>
        <v>108.90276612866255</v>
      </c>
      <c r="S2022" s="36">
        <f>_xll.DTC.CPR.ValueForVariable($A2022,S$10)</f>
        <v>398.5183214734783</v>
      </c>
      <c r="T2022" s="36">
        <f>_xll.DTC.CPR.ValueForVariable($A2022,T$10)</f>
        <v>21</v>
      </c>
      <c r="U2022" s="36">
        <f>_xll.DTC.CPR.ValueForVariable($A2022,U$10)</f>
        <v>62.5</v>
      </c>
      <c r="V2022" s="36">
        <f>_xll.DTC.CPR.ValueForVariable($A2022,V$10)</f>
        <v>4</v>
      </c>
      <c r="W2022" s="36">
        <f>_xll.DTC.CPR.ValueForVariable($A2022,W$10)</f>
        <v>56.5</v>
      </c>
      <c r="X2022" s="36">
        <f>_xll.DTC.CPR.ValueForVariable($A2022,X$10)</f>
        <v>589.58920604900356</v>
      </c>
      <c r="Y2022" s="36">
        <f>_xll.DTC.CPR.ValueForVariable($A2022,Y$10)</f>
        <v>1783.5096192477658</v>
      </c>
      <c r="Z2022" s="36">
        <f>_xll.DTC.CPR.ValueForVariable($A2022,Z$10)</f>
        <v>78.039286141054333</v>
      </c>
      <c r="AA2022" s="36">
        <f>_xll.DTC.CPR.ValueForVariable($A2022,AA$10)</f>
        <v>3.0250038517488225</v>
      </c>
      <c r="AB2022" s="36">
        <f>_xll.DTC.CPR.ValueForVariable($A2022,AB$10)</f>
        <v>0.91685401614069528</v>
      </c>
      <c r="AC2022" s="36">
        <f>_xll.DTC.CPR.ValueForVariable($A2022,AC$10)</f>
        <v>110</v>
      </c>
      <c r="AD2022" s="36">
        <f>_xll.DTC.CPR.ValueForVariable($A2022,AD$10)</f>
        <v>180.46562723410912</v>
      </c>
      <c r="AE2022" s="36">
        <f>_xll.DTC.CPR.ValueForVariable($A2022,AE$10)</f>
        <v>0</v>
      </c>
      <c r="AF2022" s="36">
        <f>_xll.DTC.CPR.ValueForVariable($A2022,AF$10)</f>
        <v>0</v>
      </c>
      <c r="AG2022" s="36">
        <f>_xll.DTC.CPR.ValueForVariable($A2022,AG$10)</f>
        <v>0</v>
      </c>
      <c r="AH2022" s="36">
        <f>_xll.DTC.CPR.ValueForVariable($A2022,AH$10)</f>
        <v>0</v>
      </c>
      <c r="AI2022" s="36">
        <f>_xll.DTC.CPR.ValueForVariable($A2022,AI$10)</f>
        <v>0</v>
      </c>
      <c r="AJ2022" s="36">
        <f>_xll.DTC.CPR.ValueForVariable($A2022,AJ$10)</f>
        <v>0</v>
      </c>
      <c r="AK2022" s="36">
        <f>_xll.DTC.CPR.ValueForVariable($A2022,AK$10)</f>
        <v>5</v>
      </c>
      <c r="AL2022" s="36">
        <f>_xll.DTC.CPR.MinimumForVariable($A2022,AL$10)</f>
        <v>54.730637962485552</v>
      </c>
      <c r="AM2022" s="36">
        <f>_xll.DTC.CPR.MaximumForVariable($A2022,AM$10)</f>
        <v>126.96011011134365</v>
      </c>
    </row>
    <row r="2023" spans="1:39" x14ac:dyDescent="0.35">
      <c r="A2023" s="36" t="str">
        <f>_xll.DTC.CPR.Calculate($B$1,$B$2,$B$3,D2023,E2023,C2023,B2023,F2023,$B$4,G2023)</f>
        <v>CID=126006255</v>
      </c>
      <c r="B2023" s="36">
        <f t="shared" si="267"/>
        <v>21</v>
      </c>
      <c r="C2023" s="34">
        <f t="shared" si="268"/>
        <v>65</v>
      </c>
      <c r="D2023" s="36">
        <f>'TTH375-noEcon_A'!AL2023+('TTH375-noEcon_A'!AM2023-'TTH375-noEcon_A'!AL2023)*0.75</f>
        <v>110.33978866083726</v>
      </c>
      <c r="E2023" s="36">
        <f t="shared" si="265"/>
        <v>4</v>
      </c>
      <c r="F2023" s="36">
        <f t="shared" si="264"/>
        <v>59</v>
      </c>
      <c r="G2023" s="36">
        <f t="shared" si="266"/>
        <v>11.8</v>
      </c>
      <c r="H2023" s="36">
        <f>_xll.DTC.CPR.ValueForVariable($A2023,H$10)</f>
        <v>1.7311603612229669</v>
      </c>
      <c r="I2023" s="36">
        <f>_xll.DTC.CPR.ValueForVariable($A2023,I$10)</f>
        <v>146.96975030891002</v>
      </c>
      <c r="J2023" s="36">
        <f>_xll.DTC.CPR.ValueForVariable($A2023,J$10)</f>
        <v>27.98784959333485</v>
      </c>
      <c r="K2023" s="36">
        <f>_xll.DTC.CPR.ValueForVariable($A2023,K$10)</f>
        <v>285.88101091290542</v>
      </c>
      <c r="L2023" s="36">
        <f>_xll.DTC.CPR.ValueForVariable($A2023,L$10)</f>
        <v>438.69641892989159</v>
      </c>
      <c r="M2023" s="36">
        <f>_xll.DTC.CPR.ValueForVariable($A2023,M$10)</f>
        <v>414.26838890769983</v>
      </c>
      <c r="N2023" s="36">
        <f>_xll.DTC.CPR.ValueForVariable($A2023,N$10)</f>
        <v>30849.24102827091</v>
      </c>
      <c r="O2023" s="36">
        <f>_xll.DTC.CPR.ValueForVariable($A2023,O$10)</f>
        <v>2.985782954311591</v>
      </c>
      <c r="P2023" s="36">
        <f>_xll.DTC.CPR.ValueForVariable($A2023,P$10)</f>
        <v>5.4377170439019351E-2</v>
      </c>
      <c r="Q2023" s="36">
        <f>_xll.DTC.CPR.ValueForVariable($A2023,Q$10)</f>
        <v>3.4741481437721271</v>
      </c>
      <c r="R2023" s="36">
        <f>_xll.DTC.CPR.ValueForVariable($A2023,R$10)</f>
        <v>110.33980961715709</v>
      </c>
      <c r="S2023" s="36">
        <f>_xll.DTC.CPR.ValueForVariable($A2023,S$10)</f>
        <v>383.33684476561621</v>
      </c>
      <c r="T2023" s="36">
        <f>_xll.DTC.CPR.ValueForVariable($A2023,T$10)</f>
        <v>21</v>
      </c>
      <c r="U2023" s="36">
        <f>_xll.DTC.CPR.ValueForVariable($A2023,U$10)</f>
        <v>65</v>
      </c>
      <c r="V2023" s="36">
        <f>_xll.DTC.CPR.ValueForVariable($A2023,V$10)</f>
        <v>4</v>
      </c>
      <c r="W2023" s="36">
        <f>_xll.DTC.CPR.ValueForVariable($A2023,W$10)</f>
        <v>59</v>
      </c>
      <c r="X2023" s="36">
        <f>_xll.DTC.CPR.ValueForVariable($A2023,X$10)</f>
        <v>589.58920604900356</v>
      </c>
      <c r="Y2023" s="36">
        <f>_xll.DTC.CPR.ValueForVariable($A2023,Y$10)</f>
        <v>1889.8217615797041</v>
      </c>
      <c r="Z2023" s="36">
        <f>_xll.DTC.CPR.ValueForVariable($A2023,Z$10)</f>
        <v>80.234675427335674</v>
      </c>
      <c r="AA2023" s="36">
        <f>_xll.DTC.CPR.ValueForVariable($A2023,AA$10)</f>
        <v>3.2053194702187815</v>
      </c>
      <c r="AB2023" s="36">
        <f>_xll.DTC.CPR.ValueForVariable($A2023,AB$10)</f>
        <v>0.91704253109143652</v>
      </c>
      <c r="AC2023" s="36">
        <f>_xll.DTC.CPR.ValueForVariable($A2023,AC$10)</f>
        <v>110</v>
      </c>
      <c r="AD2023" s="36">
        <f>_xll.DTC.CPR.ValueForVariable($A2023,AD$10)</f>
        <v>182.80940209237014</v>
      </c>
      <c r="AE2023" s="36">
        <f>_xll.DTC.CPR.ValueForVariable($A2023,AE$10)</f>
        <v>0</v>
      </c>
      <c r="AF2023" s="36">
        <f>_xll.DTC.CPR.ValueForVariable($A2023,AF$10)</f>
        <v>0</v>
      </c>
      <c r="AG2023" s="36">
        <f>_xll.DTC.CPR.ValueForVariable($A2023,AG$10)</f>
        <v>0</v>
      </c>
      <c r="AH2023" s="36">
        <f>_xll.DTC.CPR.ValueForVariable($A2023,AH$10)</f>
        <v>0</v>
      </c>
      <c r="AI2023" s="36">
        <f>_xll.DTC.CPR.ValueForVariable($A2023,AI$10)</f>
        <v>0</v>
      </c>
      <c r="AJ2023" s="36">
        <f>_xll.DTC.CPR.ValueForVariable($A2023,AJ$10)</f>
        <v>0</v>
      </c>
      <c r="AK2023" s="36">
        <f>_xll.DTC.CPR.ValueForVariable($A2023,AK$10)</f>
        <v>5</v>
      </c>
      <c r="AL2023" s="36">
        <f>_xll.DTC.CPR.MinimumForVariable($A2023,AL$10)</f>
        <v>60.478648511096793</v>
      </c>
      <c r="AM2023" s="36">
        <f>_xll.DTC.CPR.MaximumForVariable($A2023,AM$10)</f>
        <v>126.96016871075075</v>
      </c>
    </row>
    <row r="2024" spans="1:39" x14ac:dyDescent="0.35">
      <c r="A2024" s="36" t="str">
        <f>_xll.DTC.CPR.Calculate($B$1,$B$2,$B$3,D2024,E2024,C2024,B2024,F2024,$B$4,G2024)</f>
        <v>CID=126006476</v>
      </c>
      <c r="B2024" s="36">
        <f t="shared" si="267"/>
        <v>21</v>
      </c>
      <c r="C2024" s="34">
        <f t="shared" si="268"/>
        <v>67.5</v>
      </c>
      <c r="D2024" s="36">
        <f>'TTH375-noEcon_A'!AL2024+('TTH375-noEcon_A'!AM2024-'TTH375-noEcon_A'!AL2024)*0.75</f>
        <v>111.97844033870848</v>
      </c>
      <c r="E2024" s="36">
        <f t="shared" si="265"/>
        <v>4</v>
      </c>
      <c r="F2024" s="36">
        <f t="shared" si="264"/>
        <v>61.5</v>
      </c>
      <c r="G2024" s="36">
        <f t="shared" si="266"/>
        <v>12.3</v>
      </c>
      <c r="H2024" s="36">
        <f>_xll.DTC.CPR.ValueForVariable($A2024,H$10)</f>
        <v>1.7311603612229669</v>
      </c>
      <c r="I2024" s="36">
        <f>_xll.DTC.CPR.ValueForVariable($A2024,I$10)</f>
        <v>146.96975030891002</v>
      </c>
      <c r="J2024" s="36">
        <f>_xll.DTC.CPR.ValueForVariable($A2024,J$10)</f>
        <v>27.98784959333485</v>
      </c>
      <c r="K2024" s="36">
        <f>_xll.DTC.CPR.ValueForVariable($A2024,K$10)</f>
        <v>289.95687141499116</v>
      </c>
      <c r="L2024" s="36">
        <f>_xll.DTC.CPR.ValueForVariable($A2024,L$10)</f>
        <v>439.85687872483754</v>
      </c>
      <c r="M2024" s="36">
        <f>_xll.DTC.CPR.ValueForVariable($A2024,M$10)</f>
        <v>414.26838890769983</v>
      </c>
      <c r="N2024" s="36">
        <f>_xll.DTC.CPR.ValueForVariable($A2024,N$10)</f>
        <v>31082.517349368743</v>
      </c>
      <c r="O2024" s="36">
        <f>_xll.DTC.CPR.ValueForVariable($A2024,O$10)</f>
        <v>2.9563240500856494</v>
      </c>
      <c r="P2024" s="36">
        <f>_xll.DTC.CPR.ValueForVariable($A2024,P$10)</f>
        <v>5.6900829267282189E-2</v>
      </c>
      <c r="Q2024" s="36">
        <f>_xll.DTC.CPR.ValueForVariable($A2024,Q$10)</f>
        <v>3.2819282228463336</v>
      </c>
      <c r="R2024" s="36">
        <f>_xll.DTC.CPR.ValueForVariable($A2024,R$10)</f>
        <v>111.97841753760525</v>
      </c>
      <c r="S2024" s="36">
        <f>_xll.DTC.CPR.ValueForVariable($A2024,S$10)</f>
        <v>367.50512886633754</v>
      </c>
      <c r="T2024" s="36">
        <f>_xll.DTC.CPR.ValueForVariable($A2024,T$10)</f>
        <v>21</v>
      </c>
      <c r="U2024" s="36">
        <f>_xll.DTC.CPR.ValueForVariable($A2024,U$10)</f>
        <v>67.5</v>
      </c>
      <c r="V2024" s="36">
        <f>_xll.DTC.CPR.ValueForVariable($A2024,V$10)</f>
        <v>4</v>
      </c>
      <c r="W2024" s="36">
        <f>_xll.DTC.CPR.ValueForVariable($A2024,W$10)</f>
        <v>61.5</v>
      </c>
      <c r="X2024" s="36">
        <f>_xll.DTC.CPR.ValueForVariable($A2024,X$10)</f>
        <v>589.58920604900356</v>
      </c>
      <c r="Y2024" s="36">
        <f>_xll.DTC.CPR.ValueForVariable($A2024,Y$10)</f>
        <v>2000.873581067633</v>
      </c>
      <c r="Z2024" s="36">
        <f>_xll.DTC.CPR.ValueForVariable($A2024,Z$10)</f>
        <v>82.578347323492494</v>
      </c>
      <c r="AA2024" s="36">
        <f>_xll.DTC.CPR.ValueForVariable($A2024,AA$10)</f>
        <v>3.3936740370062521</v>
      </c>
      <c r="AB2024" s="36">
        <f>_xll.DTC.CPR.ValueForVariable($A2024,AB$10)</f>
        <v>0.91724374282469978</v>
      </c>
      <c r="AC2024" s="36">
        <f>_xll.DTC.CPR.ValueForVariable($A2024,AC$10)</f>
        <v>110</v>
      </c>
      <c r="AD2024" s="36">
        <f>_xll.DTC.CPR.ValueForVariable($A2024,AD$10)</f>
        <v>185.48352638143726</v>
      </c>
      <c r="AE2024" s="36">
        <f>_xll.DTC.CPR.ValueForVariable($A2024,AE$10)</f>
        <v>0</v>
      </c>
      <c r="AF2024" s="36">
        <f>_xll.DTC.CPR.ValueForVariable($A2024,AF$10)</f>
        <v>0</v>
      </c>
      <c r="AG2024" s="36">
        <f>_xll.DTC.CPR.ValueForVariable($A2024,AG$10)</f>
        <v>0</v>
      </c>
      <c r="AH2024" s="36">
        <f>_xll.DTC.CPR.ValueForVariable($A2024,AH$10)</f>
        <v>0</v>
      </c>
      <c r="AI2024" s="36">
        <f>_xll.DTC.CPR.ValueForVariable($A2024,AI$10)</f>
        <v>0</v>
      </c>
      <c r="AJ2024" s="36">
        <f>_xll.DTC.CPR.ValueForVariable($A2024,AJ$10)</f>
        <v>0</v>
      </c>
      <c r="AK2024" s="36">
        <f>_xll.DTC.CPR.ValueForVariable($A2024,AK$10)</f>
        <v>5</v>
      </c>
      <c r="AL2024" s="36">
        <f>_xll.DTC.CPR.MinimumForVariable($A2024,AL$10)</f>
        <v>67.03313971552997</v>
      </c>
      <c r="AM2024" s="36">
        <f>_xll.DTC.CPR.MaximumForVariable($A2024,AM$10)</f>
        <v>126.96020721310131</v>
      </c>
    </row>
    <row r="2025" spans="1:39" x14ac:dyDescent="0.35">
      <c r="A2025" s="36" t="str">
        <f>_xll.DTC.CPR.Calculate($B$1,$B$2,$B$3,D2025,E2025,C2025,B2025,F2025,$B$4,G2025)</f>
        <v>CID=126006573</v>
      </c>
      <c r="B2025" s="36">
        <f t="shared" si="267"/>
        <v>21</v>
      </c>
      <c r="C2025" s="34">
        <f t="shared" si="268"/>
        <v>69.989999999999995</v>
      </c>
      <c r="D2025" s="36">
        <f>'TTH375-noEcon_A'!AL2025+('TTH375-noEcon_A'!AM2025-'TTH375-noEcon_A'!AL2025)*0.75</f>
        <v>113.75878151280712</v>
      </c>
      <c r="E2025" s="36">
        <f t="shared" si="265"/>
        <v>4</v>
      </c>
      <c r="F2025" s="36">
        <f t="shared" si="264"/>
        <v>63.989999999999995</v>
      </c>
      <c r="G2025" s="36">
        <f t="shared" si="266"/>
        <v>12.797999999999998</v>
      </c>
      <c r="H2025" s="36">
        <f>_xll.DTC.CPR.ValueForVariable($A2025,H$10)</f>
        <v>1.7311603612229669</v>
      </c>
      <c r="I2025" s="36">
        <f>_xll.DTC.CPR.ValueForVariable($A2025,I$10)</f>
        <v>146.96975030891002</v>
      </c>
      <c r="J2025" s="36">
        <f>_xll.DTC.CPR.ValueForVariable($A2025,J$10)</f>
        <v>27.98784959333485</v>
      </c>
      <c r="K2025" s="36">
        <f>_xll.DTC.CPR.ValueForVariable($A2025,K$10)</f>
        <v>294.07403889701158</v>
      </c>
      <c r="L2025" s="36">
        <f>_xll.DTC.CPR.ValueForVariable($A2025,L$10)</f>
        <v>440.99021419821946</v>
      </c>
      <c r="M2025" s="36">
        <f>_xll.DTC.CPR.ValueForVariable($A2025,M$10)</f>
        <v>414.26838890769983</v>
      </c>
      <c r="N2025" s="36">
        <f>_xll.DTC.CPR.ValueForVariable($A2025,N$10)</f>
        <v>31313.922207164946</v>
      </c>
      <c r="O2025" s="36">
        <f>_xll.DTC.CPR.ValueForVariable($A2025,O$10)</f>
        <v>2.924980562391359</v>
      </c>
      <c r="P2025" s="36">
        <f>_xll.DTC.CPR.ValueForVariable($A2025,P$10)</f>
        <v>5.9682371516241096E-2</v>
      </c>
      <c r="Q2025" s="36">
        <f>_xll.DTC.CPR.ValueForVariable($A2025,Q$10)</f>
        <v>3.0904526811191455</v>
      </c>
      <c r="R2025" s="36">
        <f>_xll.DTC.CPR.ValueForVariable($A2025,R$10)</f>
        <v>113.75878350715085</v>
      </c>
      <c r="S2025" s="36">
        <f>_xll.DTC.CPR.ValueForVariable($A2025,S$10)</f>
        <v>351.56613749052678</v>
      </c>
      <c r="T2025" s="36">
        <f>_xll.DTC.CPR.ValueForVariable($A2025,T$10)</f>
        <v>21</v>
      </c>
      <c r="U2025" s="36">
        <f>_xll.DTC.CPR.ValueForVariable($A2025,U$10)</f>
        <v>69.990000000000009</v>
      </c>
      <c r="V2025" s="36">
        <f>_xll.DTC.CPR.ValueForVariable($A2025,V$10)</f>
        <v>4</v>
      </c>
      <c r="W2025" s="36">
        <f>_xll.DTC.CPR.ValueForVariable($A2025,W$10)</f>
        <v>63.990000000000009</v>
      </c>
      <c r="X2025" s="36">
        <f>_xll.DTC.CPR.ValueForVariable($A2025,X$10)</f>
        <v>589.58920604900356</v>
      </c>
      <c r="Y2025" s="36">
        <f>_xll.DTC.CPR.ValueForVariable($A2025,Y$10)</f>
        <v>2116.3519036805715</v>
      </c>
      <c r="Z2025" s="36">
        <f>_xll.DTC.CPR.ValueForVariable($A2025,Z$10)</f>
        <v>85.015203578521266</v>
      </c>
      <c r="AA2025" s="36">
        <f>_xll.DTC.CPR.ValueForVariable($A2025,AA$10)</f>
        <v>3.5895363788336914</v>
      </c>
      <c r="AB2025" s="36">
        <f>_xll.DTC.CPR.ValueForVariable($A2025,AB$10)</f>
        <v>0.91744687543981029</v>
      </c>
      <c r="AC2025" s="36">
        <f>_xll.DTC.CPR.ValueForVariable($A2025,AC$10)</f>
        <v>110</v>
      </c>
      <c r="AD2025" s="36">
        <f>_xll.DTC.CPR.ValueForVariable($A2025,AD$10)</f>
        <v>188.39084293473192</v>
      </c>
      <c r="AE2025" s="36">
        <f>_xll.DTC.CPR.ValueForVariable($A2025,AE$10)</f>
        <v>0</v>
      </c>
      <c r="AF2025" s="36">
        <f>_xll.DTC.CPR.ValueForVariable($A2025,AF$10)</f>
        <v>0</v>
      </c>
      <c r="AG2025" s="36">
        <f>_xll.DTC.CPR.ValueForVariable($A2025,AG$10)</f>
        <v>0</v>
      </c>
      <c r="AH2025" s="36">
        <f>_xll.DTC.CPR.ValueForVariable($A2025,AH$10)</f>
        <v>0</v>
      </c>
      <c r="AI2025" s="36">
        <f>_xll.DTC.CPR.ValueForVariable($A2025,AI$10)</f>
        <v>0</v>
      </c>
      <c r="AJ2025" s="36">
        <f>_xll.DTC.CPR.ValueForVariable($A2025,AJ$10)</f>
        <v>0</v>
      </c>
      <c r="AK2025" s="36">
        <f>_xll.DTC.CPR.ValueForVariable($A2025,AK$10)</f>
        <v>5</v>
      </c>
      <c r="AL2025" s="36">
        <f>_xll.DTC.CPR.MinimumForVariable($A2025,AL$10)</f>
        <v>74.15462713275069</v>
      </c>
      <c r="AM2025" s="36">
        <f>_xll.DTC.CPR.MaximumForVariable($A2025,AM$10)</f>
        <v>126.96016630615927</v>
      </c>
    </row>
    <row r="2026" spans="1:39" x14ac:dyDescent="0.35">
      <c r="A2026" s="36" t="str">
        <f>_xll.DTC.CPR.Calculate($B$1,$B$2,$B$3,D2026,E2026,C2026,B2026,F2026,$B$4,G2026)</f>
        <v>CID=126006538</v>
      </c>
      <c r="B2026" s="36">
        <f>B1995+$B$8</f>
        <v>24</v>
      </c>
      <c r="C2026" s="34">
        <f t="shared" si="268"/>
        <v>-5</v>
      </c>
      <c r="D2026" s="36">
        <f>'TTH375-noEcon_A'!AL2026+('TTH375-noEcon_A'!AM2026-'TTH375-noEcon_A'!AL2026)*0.75</f>
        <v>0</v>
      </c>
      <c r="E2026" s="36">
        <v>4</v>
      </c>
      <c r="F2026" s="36">
        <f t="shared" si="264"/>
        <v>29</v>
      </c>
      <c r="G2026" s="36">
        <f>MAX(0,F2026/5)</f>
        <v>5.8</v>
      </c>
      <c r="H2026" s="36">
        <f>_xll.DTC.CPR.ValueForVariable($A2026,H$10)</f>
        <v>0</v>
      </c>
      <c r="I2026" s="36">
        <f>_xll.DTC.CPR.ValueForVariable($A2026,I$10)</f>
        <v>0</v>
      </c>
      <c r="J2026" s="36">
        <f>_xll.DTC.CPR.ValueForVariable($A2026,J$10)</f>
        <v>0</v>
      </c>
      <c r="K2026" s="36">
        <f>_xll.DTC.CPR.ValueForVariable($A2026,K$10)</f>
        <v>0</v>
      </c>
      <c r="L2026" s="36">
        <f>_xll.DTC.CPR.ValueForVariable($A2026,L$10)</f>
        <v>0</v>
      </c>
      <c r="M2026" s="36">
        <f>_xll.DTC.CPR.ValueForVariable($A2026,M$10)</f>
        <v>0</v>
      </c>
      <c r="N2026" s="36">
        <f>_xll.DTC.CPR.ValueForVariable($A2026,N$10)</f>
        <v>0</v>
      </c>
      <c r="O2026" s="36">
        <f>_xll.DTC.CPR.ValueForVariable($A2026,O$10)</f>
        <v>0</v>
      </c>
      <c r="P2026" s="36">
        <f>_xll.DTC.CPR.ValueForVariable($A2026,P$10)</f>
        <v>0</v>
      </c>
      <c r="Q2026" s="36">
        <f>_xll.DTC.CPR.ValueForVariable($A2026,Q$10)</f>
        <v>0</v>
      </c>
      <c r="R2026" s="36">
        <f>_xll.DTC.CPR.ValueForVariable($A2026,R$10)</f>
        <v>0</v>
      </c>
      <c r="S2026" s="36">
        <f>_xll.DTC.CPR.ValueForVariable($A2026,S$10)</f>
        <v>0</v>
      </c>
      <c r="T2026" s="36">
        <f>_xll.DTC.CPR.ValueForVariable($A2026,T$10)</f>
        <v>0</v>
      </c>
      <c r="U2026" s="36">
        <f>_xll.DTC.CPR.ValueForVariable($A2026,U$10)</f>
        <v>0</v>
      </c>
      <c r="V2026" s="36">
        <f>_xll.DTC.CPR.ValueForVariable($A2026,V$10)</f>
        <v>0</v>
      </c>
      <c r="W2026" s="36">
        <f>_xll.DTC.CPR.ValueForVariable($A2026,W$10)</f>
        <v>0</v>
      </c>
      <c r="X2026" s="36">
        <f>_xll.DTC.CPR.ValueForVariable($A2026,X$10)</f>
        <v>0</v>
      </c>
      <c r="Y2026" s="36">
        <f>_xll.DTC.CPR.ValueForVariable($A2026,Y$10)</f>
        <v>0</v>
      </c>
      <c r="Z2026" s="36">
        <f>_xll.DTC.CPR.ValueForVariable($A2026,Z$10)</f>
        <v>0</v>
      </c>
      <c r="AA2026" s="36">
        <f>_xll.DTC.CPR.ValueForVariable($A2026,AA$10)</f>
        <v>0</v>
      </c>
      <c r="AB2026" s="36">
        <f>_xll.DTC.CPR.ValueForVariable($A2026,AB$10)</f>
        <v>0</v>
      </c>
      <c r="AC2026" s="36">
        <f>_xll.DTC.CPR.ValueForVariable($A2026,AC$10)</f>
        <v>0</v>
      </c>
      <c r="AD2026" s="36">
        <f>_xll.DTC.CPR.ValueForVariable($A2026,AD$10)</f>
        <v>0</v>
      </c>
      <c r="AE2026" s="36">
        <f>_xll.DTC.CPR.ValueForVariable($A2026,AE$10)</f>
        <v>0</v>
      </c>
      <c r="AF2026" s="36">
        <f>_xll.DTC.CPR.ValueForVariable($A2026,AF$10)</f>
        <v>0</v>
      </c>
      <c r="AG2026" s="36">
        <f>_xll.DTC.CPR.ValueForVariable($A2026,AG$10)</f>
        <v>0</v>
      </c>
      <c r="AH2026" s="36">
        <f>_xll.DTC.CPR.ValueForVariable($A2026,AH$10)</f>
        <v>0</v>
      </c>
      <c r="AI2026" s="36">
        <f>_xll.DTC.CPR.ValueForVariable($A2026,AI$10)</f>
        <v>0</v>
      </c>
      <c r="AJ2026" s="36">
        <f>_xll.DTC.CPR.ValueForVariable($A2026,AJ$10)</f>
        <v>0</v>
      </c>
      <c r="AK2026" s="36">
        <f>_xll.DTC.CPR.ValueForVariable($A2026,AK$10)</f>
        <v>0</v>
      </c>
      <c r="AL2026" s="36">
        <f>_xll.DTC.CPR.MinimumForVariable($A2026,AL$10)</f>
        <v>0</v>
      </c>
      <c r="AM2026" s="36">
        <f>_xll.DTC.CPR.MaximumForVariable($A2026,AM$10)</f>
        <v>0</v>
      </c>
    </row>
    <row r="2027" spans="1:39" x14ac:dyDescent="0.35">
      <c r="A2027" s="36" t="str">
        <f>_xll.DTC.CPR.Calculate($B$1,$B$2,$B$3,D2027,E2027,C2027,B2027,F2027,$B$4,G2027)</f>
        <v>CID=126006379</v>
      </c>
      <c r="B2027" s="36">
        <f>B2026</f>
        <v>24</v>
      </c>
      <c r="C2027" s="34">
        <f t="shared" si="268"/>
        <v>-2.5</v>
      </c>
      <c r="D2027" s="36">
        <f>'TTH375-noEcon_A'!AL2027+('TTH375-noEcon_A'!AM2027-'TTH375-noEcon_A'!AL2027)*0.75</f>
        <v>0</v>
      </c>
      <c r="E2027" s="36">
        <f t="shared" ref="E2027:E2056" si="269">E2026</f>
        <v>4</v>
      </c>
      <c r="F2027" s="36">
        <f t="shared" si="264"/>
        <v>29</v>
      </c>
      <c r="G2027" s="36">
        <f t="shared" ref="G2027:G2056" si="270">MAX(0,F2027/5)</f>
        <v>5.8</v>
      </c>
      <c r="H2027" s="36">
        <f>_xll.DTC.CPR.ValueForVariable($A2027,H$10)</f>
        <v>0</v>
      </c>
      <c r="I2027" s="36">
        <f>_xll.DTC.CPR.ValueForVariable($A2027,I$10)</f>
        <v>0</v>
      </c>
      <c r="J2027" s="36">
        <f>_xll.DTC.CPR.ValueForVariable($A2027,J$10)</f>
        <v>0</v>
      </c>
      <c r="K2027" s="36">
        <f>_xll.DTC.CPR.ValueForVariable($A2027,K$10)</f>
        <v>0</v>
      </c>
      <c r="L2027" s="36">
        <f>_xll.DTC.CPR.ValueForVariable($A2027,L$10)</f>
        <v>0</v>
      </c>
      <c r="M2027" s="36">
        <f>_xll.DTC.CPR.ValueForVariable($A2027,M$10)</f>
        <v>0</v>
      </c>
      <c r="N2027" s="36">
        <f>_xll.DTC.CPR.ValueForVariable($A2027,N$10)</f>
        <v>0</v>
      </c>
      <c r="O2027" s="36">
        <f>_xll.DTC.CPR.ValueForVariable($A2027,O$10)</f>
        <v>0</v>
      </c>
      <c r="P2027" s="36">
        <f>_xll.DTC.CPR.ValueForVariable($A2027,P$10)</f>
        <v>0</v>
      </c>
      <c r="Q2027" s="36">
        <f>_xll.DTC.CPR.ValueForVariable($A2027,Q$10)</f>
        <v>0</v>
      </c>
      <c r="R2027" s="36">
        <f>_xll.DTC.CPR.ValueForVariable($A2027,R$10)</f>
        <v>0</v>
      </c>
      <c r="S2027" s="36">
        <f>_xll.DTC.CPR.ValueForVariable($A2027,S$10)</f>
        <v>0</v>
      </c>
      <c r="T2027" s="36">
        <f>_xll.DTC.CPR.ValueForVariable($A2027,T$10)</f>
        <v>0</v>
      </c>
      <c r="U2027" s="36">
        <f>_xll.DTC.CPR.ValueForVariable($A2027,U$10)</f>
        <v>0</v>
      </c>
      <c r="V2027" s="36">
        <f>_xll.DTC.CPR.ValueForVariable($A2027,V$10)</f>
        <v>0</v>
      </c>
      <c r="W2027" s="36">
        <f>_xll.DTC.CPR.ValueForVariable($A2027,W$10)</f>
        <v>0</v>
      </c>
      <c r="X2027" s="36">
        <f>_xll.DTC.CPR.ValueForVariable($A2027,X$10)</f>
        <v>0</v>
      </c>
      <c r="Y2027" s="36">
        <f>_xll.DTC.CPR.ValueForVariable($A2027,Y$10)</f>
        <v>0</v>
      </c>
      <c r="Z2027" s="36">
        <f>_xll.DTC.CPR.ValueForVariable($A2027,Z$10)</f>
        <v>0</v>
      </c>
      <c r="AA2027" s="36">
        <f>_xll.DTC.CPR.ValueForVariable($A2027,AA$10)</f>
        <v>0</v>
      </c>
      <c r="AB2027" s="36">
        <f>_xll.DTC.CPR.ValueForVariable($A2027,AB$10)</f>
        <v>0</v>
      </c>
      <c r="AC2027" s="36">
        <f>_xll.DTC.CPR.ValueForVariable($A2027,AC$10)</f>
        <v>0</v>
      </c>
      <c r="AD2027" s="36">
        <f>_xll.DTC.CPR.ValueForVariable($A2027,AD$10)</f>
        <v>0</v>
      </c>
      <c r="AE2027" s="36">
        <f>_xll.DTC.CPR.ValueForVariable($A2027,AE$10)</f>
        <v>0</v>
      </c>
      <c r="AF2027" s="36">
        <f>_xll.DTC.CPR.ValueForVariable($A2027,AF$10)</f>
        <v>0</v>
      </c>
      <c r="AG2027" s="36">
        <f>_xll.DTC.CPR.ValueForVariable($A2027,AG$10)</f>
        <v>0</v>
      </c>
      <c r="AH2027" s="36">
        <f>_xll.DTC.CPR.ValueForVariable($A2027,AH$10)</f>
        <v>0</v>
      </c>
      <c r="AI2027" s="36">
        <f>_xll.DTC.CPR.ValueForVariable($A2027,AI$10)</f>
        <v>0</v>
      </c>
      <c r="AJ2027" s="36">
        <f>_xll.DTC.CPR.ValueForVariable($A2027,AJ$10)</f>
        <v>0</v>
      </c>
      <c r="AK2027" s="36">
        <f>_xll.DTC.CPR.ValueForVariable($A2027,AK$10)</f>
        <v>0</v>
      </c>
      <c r="AL2027" s="36">
        <f>_xll.DTC.CPR.MinimumForVariable($A2027,AL$10)</f>
        <v>0</v>
      </c>
      <c r="AM2027" s="36">
        <f>_xll.DTC.CPR.MaximumForVariable($A2027,AM$10)</f>
        <v>0</v>
      </c>
    </row>
    <row r="2028" spans="1:39" x14ac:dyDescent="0.35">
      <c r="A2028" s="36" t="str">
        <f>_xll.DTC.CPR.Calculate($B$1,$B$2,$B$3,D2028,E2028,C2028,B2028,F2028,$B$4,G2028)</f>
        <v>CID=126006104</v>
      </c>
      <c r="B2028" s="36">
        <f t="shared" ref="B2028:B2056" si="271">B2027</f>
        <v>24</v>
      </c>
      <c r="C2028" s="34">
        <f t="shared" si="268"/>
        <v>0</v>
      </c>
      <c r="D2028" s="36">
        <f>'TTH375-noEcon_A'!AL2028+('TTH375-noEcon_A'!AM2028-'TTH375-noEcon_A'!AL2028)*0.75</f>
        <v>0</v>
      </c>
      <c r="E2028" s="36">
        <f t="shared" si="269"/>
        <v>4</v>
      </c>
      <c r="F2028" s="36">
        <f t="shared" si="264"/>
        <v>29</v>
      </c>
      <c r="G2028" s="36">
        <f t="shared" si="270"/>
        <v>5.8</v>
      </c>
      <c r="H2028" s="36">
        <f>_xll.DTC.CPR.ValueForVariable($A2028,H$10)</f>
        <v>0</v>
      </c>
      <c r="I2028" s="36">
        <f>_xll.DTC.CPR.ValueForVariable($A2028,I$10)</f>
        <v>0</v>
      </c>
      <c r="J2028" s="36">
        <f>_xll.DTC.CPR.ValueForVariable($A2028,J$10)</f>
        <v>0</v>
      </c>
      <c r="K2028" s="36">
        <f>_xll.DTC.CPR.ValueForVariable($A2028,K$10)</f>
        <v>0</v>
      </c>
      <c r="L2028" s="36">
        <f>_xll.DTC.CPR.ValueForVariable($A2028,L$10)</f>
        <v>0</v>
      </c>
      <c r="M2028" s="36">
        <f>_xll.DTC.CPR.ValueForVariable($A2028,M$10)</f>
        <v>0</v>
      </c>
      <c r="N2028" s="36">
        <f>_xll.DTC.CPR.ValueForVariable($A2028,N$10)</f>
        <v>0</v>
      </c>
      <c r="O2028" s="36">
        <f>_xll.DTC.CPR.ValueForVariable($A2028,O$10)</f>
        <v>0</v>
      </c>
      <c r="P2028" s="36">
        <f>_xll.DTC.CPR.ValueForVariable($A2028,P$10)</f>
        <v>0</v>
      </c>
      <c r="Q2028" s="36">
        <f>_xll.DTC.CPR.ValueForVariable($A2028,Q$10)</f>
        <v>0</v>
      </c>
      <c r="R2028" s="36">
        <f>_xll.DTC.CPR.ValueForVariable($A2028,R$10)</f>
        <v>0</v>
      </c>
      <c r="S2028" s="36">
        <f>_xll.DTC.CPR.ValueForVariable($A2028,S$10)</f>
        <v>0</v>
      </c>
      <c r="T2028" s="36">
        <f>_xll.DTC.CPR.ValueForVariable($A2028,T$10)</f>
        <v>0</v>
      </c>
      <c r="U2028" s="36">
        <f>_xll.DTC.CPR.ValueForVariable($A2028,U$10)</f>
        <v>0</v>
      </c>
      <c r="V2028" s="36">
        <f>_xll.DTC.CPR.ValueForVariable($A2028,V$10)</f>
        <v>0</v>
      </c>
      <c r="W2028" s="36">
        <f>_xll.DTC.CPR.ValueForVariable($A2028,W$10)</f>
        <v>0</v>
      </c>
      <c r="X2028" s="36">
        <f>_xll.DTC.CPR.ValueForVariable($A2028,X$10)</f>
        <v>0</v>
      </c>
      <c r="Y2028" s="36">
        <f>_xll.DTC.CPR.ValueForVariable($A2028,Y$10)</f>
        <v>0</v>
      </c>
      <c r="Z2028" s="36">
        <f>_xll.DTC.CPR.ValueForVariable($A2028,Z$10)</f>
        <v>0</v>
      </c>
      <c r="AA2028" s="36">
        <f>_xll.DTC.CPR.ValueForVariable($A2028,AA$10)</f>
        <v>0</v>
      </c>
      <c r="AB2028" s="36">
        <f>_xll.DTC.CPR.ValueForVariable($A2028,AB$10)</f>
        <v>0</v>
      </c>
      <c r="AC2028" s="36">
        <f>_xll.DTC.CPR.ValueForVariable($A2028,AC$10)</f>
        <v>0</v>
      </c>
      <c r="AD2028" s="36">
        <f>_xll.DTC.CPR.ValueForVariable($A2028,AD$10)</f>
        <v>0</v>
      </c>
      <c r="AE2028" s="36">
        <f>_xll.DTC.CPR.ValueForVariable($A2028,AE$10)</f>
        <v>0</v>
      </c>
      <c r="AF2028" s="36">
        <f>_xll.DTC.CPR.ValueForVariable($A2028,AF$10)</f>
        <v>0</v>
      </c>
      <c r="AG2028" s="36">
        <f>_xll.DTC.CPR.ValueForVariable($A2028,AG$10)</f>
        <v>0</v>
      </c>
      <c r="AH2028" s="36">
        <f>_xll.DTC.CPR.ValueForVariable($A2028,AH$10)</f>
        <v>0</v>
      </c>
      <c r="AI2028" s="36">
        <f>_xll.DTC.CPR.ValueForVariable($A2028,AI$10)</f>
        <v>0</v>
      </c>
      <c r="AJ2028" s="36">
        <f>_xll.DTC.CPR.ValueForVariable($A2028,AJ$10)</f>
        <v>0</v>
      </c>
      <c r="AK2028" s="36">
        <f>_xll.DTC.CPR.ValueForVariable($A2028,AK$10)</f>
        <v>0</v>
      </c>
      <c r="AL2028" s="36">
        <f>_xll.DTC.CPR.MinimumForVariable($A2028,AL$10)</f>
        <v>0</v>
      </c>
      <c r="AM2028" s="36">
        <f>_xll.DTC.CPR.MaximumForVariable($A2028,AM$10)</f>
        <v>0</v>
      </c>
    </row>
    <row r="2029" spans="1:39" x14ac:dyDescent="0.35">
      <c r="A2029" s="36" t="str">
        <f>_xll.DTC.CPR.Calculate($B$1,$B$2,$B$3,D2029,E2029,C2029,B2029,F2029,$B$4,G2029)</f>
        <v>CID=126006201</v>
      </c>
      <c r="B2029" s="36">
        <f t="shared" si="271"/>
        <v>24</v>
      </c>
      <c r="C2029" s="34">
        <f t="shared" si="268"/>
        <v>2.5</v>
      </c>
      <c r="D2029" s="36">
        <f>'TTH375-noEcon_A'!AL2029+('TTH375-noEcon_A'!AM2029-'TTH375-noEcon_A'!AL2029)*0.75</f>
        <v>0</v>
      </c>
      <c r="E2029" s="36">
        <f t="shared" si="269"/>
        <v>4</v>
      </c>
      <c r="F2029" s="36">
        <f t="shared" si="264"/>
        <v>29</v>
      </c>
      <c r="G2029" s="36">
        <f t="shared" si="270"/>
        <v>5.8</v>
      </c>
      <c r="H2029" s="36">
        <f>_xll.DTC.CPR.ValueForVariable($A2029,H$10)</f>
        <v>0</v>
      </c>
      <c r="I2029" s="36">
        <f>_xll.DTC.CPR.ValueForVariable($A2029,I$10)</f>
        <v>0</v>
      </c>
      <c r="J2029" s="36">
        <f>_xll.DTC.CPR.ValueForVariable($A2029,J$10)</f>
        <v>0</v>
      </c>
      <c r="K2029" s="36">
        <f>_xll.DTC.CPR.ValueForVariable($A2029,K$10)</f>
        <v>0</v>
      </c>
      <c r="L2029" s="36">
        <f>_xll.DTC.CPR.ValueForVariable($A2029,L$10)</f>
        <v>0</v>
      </c>
      <c r="M2029" s="36">
        <f>_xll.DTC.CPR.ValueForVariable($A2029,M$10)</f>
        <v>0</v>
      </c>
      <c r="N2029" s="36">
        <f>_xll.DTC.CPR.ValueForVariable($A2029,N$10)</f>
        <v>0</v>
      </c>
      <c r="O2029" s="36">
        <f>_xll.DTC.CPR.ValueForVariable($A2029,O$10)</f>
        <v>0</v>
      </c>
      <c r="P2029" s="36">
        <f>_xll.DTC.CPR.ValueForVariable($A2029,P$10)</f>
        <v>0</v>
      </c>
      <c r="Q2029" s="36">
        <f>_xll.DTC.CPR.ValueForVariable($A2029,Q$10)</f>
        <v>0</v>
      </c>
      <c r="R2029" s="36">
        <f>_xll.DTC.CPR.ValueForVariable($A2029,R$10)</f>
        <v>0</v>
      </c>
      <c r="S2029" s="36">
        <f>_xll.DTC.CPR.ValueForVariable($A2029,S$10)</f>
        <v>0</v>
      </c>
      <c r="T2029" s="36">
        <f>_xll.DTC.CPR.ValueForVariable($A2029,T$10)</f>
        <v>0</v>
      </c>
      <c r="U2029" s="36">
        <f>_xll.DTC.CPR.ValueForVariable($A2029,U$10)</f>
        <v>0</v>
      </c>
      <c r="V2029" s="36">
        <f>_xll.DTC.CPR.ValueForVariable($A2029,V$10)</f>
        <v>0</v>
      </c>
      <c r="W2029" s="36">
        <f>_xll.DTC.CPR.ValueForVariable($A2029,W$10)</f>
        <v>0</v>
      </c>
      <c r="X2029" s="36">
        <f>_xll.DTC.CPR.ValueForVariable($A2029,X$10)</f>
        <v>0</v>
      </c>
      <c r="Y2029" s="36">
        <f>_xll.DTC.CPR.ValueForVariable($A2029,Y$10)</f>
        <v>0</v>
      </c>
      <c r="Z2029" s="36">
        <f>_xll.DTC.CPR.ValueForVariable($A2029,Z$10)</f>
        <v>0</v>
      </c>
      <c r="AA2029" s="36">
        <f>_xll.DTC.CPR.ValueForVariable($A2029,AA$10)</f>
        <v>0</v>
      </c>
      <c r="AB2029" s="36">
        <f>_xll.DTC.CPR.ValueForVariable($A2029,AB$10)</f>
        <v>0</v>
      </c>
      <c r="AC2029" s="36">
        <f>_xll.DTC.CPR.ValueForVariable($A2029,AC$10)</f>
        <v>0</v>
      </c>
      <c r="AD2029" s="36">
        <f>_xll.DTC.CPR.ValueForVariable($A2029,AD$10)</f>
        <v>0</v>
      </c>
      <c r="AE2029" s="36">
        <f>_xll.DTC.CPR.ValueForVariable($A2029,AE$10)</f>
        <v>0</v>
      </c>
      <c r="AF2029" s="36">
        <f>_xll.DTC.CPR.ValueForVariable($A2029,AF$10)</f>
        <v>0</v>
      </c>
      <c r="AG2029" s="36">
        <f>_xll.DTC.CPR.ValueForVariable($A2029,AG$10)</f>
        <v>0</v>
      </c>
      <c r="AH2029" s="36">
        <f>_xll.DTC.CPR.ValueForVariable($A2029,AH$10)</f>
        <v>0</v>
      </c>
      <c r="AI2029" s="36">
        <f>_xll.DTC.CPR.ValueForVariable($A2029,AI$10)</f>
        <v>0</v>
      </c>
      <c r="AJ2029" s="36">
        <f>_xll.DTC.CPR.ValueForVariable($A2029,AJ$10)</f>
        <v>0</v>
      </c>
      <c r="AK2029" s="36">
        <f>_xll.DTC.CPR.ValueForVariable($A2029,AK$10)</f>
        <v>0</v>
      </c>
      <c r="AL2029" s="36">
        <f>_xll.DTC.CPR.MinimumForVariable($A2029,AL$10)</f>
        <v>0</v>
      </c>
      <c r="AM2029" s="36">
        <f>_xll.DTC.CPR.MaximumForVariable($A2029,AM$10)</f>
        <v>0</v>
      </c>
    </row>
    <row r="2030" spans="1:39" x14ac:dyDescent="0.35">
      <c r="A2030" s="36" t="str">
        <f>_xll.DTC.CPR.Calculate($B$1,$B$2,$B$3,D2030,E2030,C2030,B2030,F2030,$B$4,G2030)</f>
        <v>CID=-1844653771</v>
      </c>
      <c r="B2030" s="36">
        <f t="shared" si="271"/>
        <v>24</v>
      </c>
      <c r="C2030" s="34">
        <f t="shared" si="268"/>
        <v>5</v>
      </c>
      <c r="D2030" s="36">
        <f>'TTH375-noEcon_A'!AL2030+('TTH375-noEcon_A'!AM2030-'TTH375-noEcon_A'!AL2030)*0.75</f>
        <v>0</v>
      </c>
      <c r="E2030" s="36">
        <f t="shared" si="269"/>
        <v>4</v>
      </c>
      <c r="F2030" s="36">
        <f t="shared" si="264"/>
        <v>29</v>
      </c>
      <c r="G2030" s="36">
        <f t="shared" si="270"/>
        <v>5.8</v>
      </c>
      <c r="H2030" s="36">
        <f>_xll.DTC.CPR.ValueForVariable($A2030,H$10)</f>
        <v>0</v>
      </c>
      <c r="I2030" s="36">
        <f>_xll.DTC.CPR.ValueForVariable($A2030,I$10)</f>
        <v>0</v>
      </c>
      <c r="J2030" s="36">
        <f>_xll.DTC.CPR.ValueForVariable($A2030,J$10)</f>
        <v>0</v>
      </c>
      <c r="K2030" s="36">
        <f>_xll.DTC.CPR.ValueForVariable($A2030,K$10)</f>
        <v>0</v>
      </c>
      <c r="L2030" s="36">
        <f>_xll.DTC.CPR.ValueForVariable($A2030,L$10)</f>
        <v>0</v>
      </c>
      <c r="M2030" s="36">
        <f>_xll.DTC.CPR.ValueForVariable($A2030,M$10)</f>
        <v>0</v>
      </c>
      <c r="N2030" s="36">
        <f>_xll.DTC.CPR.ValueForVariable($A2030,N$10)</f>
        <v>0</v>
      </c>
      <c r="O2030" s="36">
        <f>_xll.DTC.CPR.ValueForVariable($A2030,O$10)</f>
        <v>0</v>
      </c>
      <c r="P2030" s="36">
        <f>_xll.DTC.CPR.ValueForVariable($A2030,P$10)</f>
        <v>0</v>
      </c>
      <c r="Q2030" s="36">
        <f>_xll.DTC.CPR.ValueForVariable($A2030,Q$10)</f>
        <v>0</v>
      </c>
      <c r="R2030" s="36">
        <f>_xll.DTC.CPR.ValueForVariable($A2030,R$10)</f>
        <v>0</v>
      </c>
      <c r="S2030" s="36">
        <f>_xll.DTC.CPR.ValueForVariable($A2030,S$10)</f>
        <v>0</v>
      </c>
      <c r="T2030" s="36">
        <f>_xll.DTC.CPR.ValueForVariable($A2030,T$10)</f>
        <v>0</v>
      </c>
      <c r="U2030" s="36">
        <f>_xll.DTC.CPR.ValueForVariable($A2030,U$10)</f>
        <v>0</v>
      </c>
      <c r="V2030" s="36">
        <f>_xll.DTC.CPR.ValueForVariable($A2030,V$10)</f>
        <v>0</v>
      </c>
      <c r="W2030" s="36">
        <f>_xll.DTC.CPR.ValueForVariable($A2030,W$10)</f>
        <v>0</v>
      </c>
      <c r="X2030" s="36">
        <f>_xll.DTC.CPR.ValueForVariable($A2030,X$10)</f>
        <v>0</v>
      </c>
      <c r="Y2030" s="36">
        <f>_xll.DTC.CPR.ValueForVariable($A2030,Y$10)</f>
        <v>0</v>
      </c>
      <c r="Z2030" s="36">
        <f>_xll.DTC.CPR.ValueForVariable($A2030,Z$10)</f>
        <v>0</v>
      </c>
      <c r="AA2030" s="36">
        <f>_xll.DTC.CPR.ValueForVariable($A2030,AA$10)</f>
        <v>0</v>
      </c>
      <c r="AB2030" s="36">
        <f>_xll.DTC.CPR.ValueForVariable($A2030,AB$10)</f>
        <v>0</v>
      </c>
      <c r="AC2030" s="36">
        <f>_xll.DTC.CPR.ValueForVariable($A2030,AC$10)</f>
        <v>0</v>
      </c>
      <c r="AD2030" s="36">
        <f>_xll.DTC.CPR.ValueForVariable($A2030,AD$10)</f>
        <v>0</v>
      </c>
      <c r="AE2030" s="36">
        <f>_xll.DTC.CPR.ValueForVariable($A2030,AE$10)</f>
        <v>0</v>
      </c>
      <c r="AF2030" s="36">
        <f>_xll.DTC.CPR.ValueForVariable($A2030,AF$10)</f>
        <v>0</v>
      </c>
      <c r="AG2030" s="36">
        <f>_xll.DTC.CPR.ValueForVariable($A2030,AG$10)</f>
        <v>0</v>
      </c>
      <c r="AH2030" s="36">
        <f>_xll.DTC.CPR.ValueForVariable($A2030,AH$10)</f>
        <v>0</v>
      </c>
      <c r="AI2030" s="36">
        <f>_xll.DTC.CPR.ValueForVariable($A2030,AI$10)</f>
        <v>0</v>
      </c>
      <c r="AJ2030" s="36">
        <f>_xll.DTC.CPR.ValueForVariable($A2030,AJ$10)</f>
        <v>0</v>
      </c>
      <c r="AK2030" s="36">
        <f>_xll.DTC.CPR.ValueForVariable($A2030,AK$10)</f>
        <v>0</v>
      </c>
      <c r="AL2030" s="36">
        <f>_xll.DTC.CPR.MinimumForVariable($A2030,AL$10)</f>
        <v>0</v>
      </c>
      <c r="AM2030" s="36">
        <f>_xll.DTC.CPR.MaximumForVariable($A2030,AM$10)</f>
        <v>0</v>
      </c>
    </row>
    <row r="2031" spans="1:39" x14ac:dyDescent="0.35">
      <c r="A2031" s="36" t="str">
        <f>_xll.DTC.CPR.Calculate($B$1,$B$2,$B$3,D2031,E2031,C2031,B2031,F2031,$B$4,G2031)</f>
        <v>CID=-1844653674</v>
      </c>
      <c r="B2031" s="36">
        <f t="shared" si="271"/>
        <v>24</v>
      </c>
      <c r="C2031" s="34">
        <f t="shared" si="268"/>
        <v>7.5</v>
      </c>
      <c r="D2031" s="36">
        <f>'TTH375-noEcon_A'!AL2031+('TTH375-noEcon_A'!AM2031-'TTH375-noEcon_A'!AL2031)*0.75</f>
        <v>0</v>
      </c>
      <c r="E2031" s="36">
        <f t="shared" si="269"/>
        <v>4</v>
      </c>
      <c r="F2031" s="36">
        <f t="shared" si="264"/>
        <v>29</v>
      </c>
      <c r="G2031" s="36">
        <f t="shared" si="270"/>
        <v>5.8</v>
      </c>
      <c r="H2031" s="36">
        <f>_xll.DTC.CPR.ValueForVariable($A2031,H$10)</f>
        <v>0</v>
      </c>
      <c r="I2031" s="36">
        <f>_xll.DTC.CPR.ValueForVariable($A2031,I$10)</f>
        <v>0</v>
      </c>
      <c r="J2031" s="36">
        <f>_xll.DTC.CPR.ValueForVariable($A2031,J$10)</f>
        <v>0</v>
      </c>
      <c r="K2031" s="36">
        <f>_xll.DTC.CPR.ValueForVariable($A2031,K$10)</f>
        <v>0</v>
      </c>
      <c r="L2031" s="36">
        <f>_xll.DTC.CPR.ValueForVariable($A2031,L$10)</f>
        <v>0</v>
      </c>
      <c r="M2031" s="36">
        <f>_xll.DTC.CPR.ValueForVariable($A2031,M$10)</f>
        <v>0</v>
      </c>
      <c r="N2031" s="36">
        <f>_xll.DTC.CPR.ValueForVariable($A2031,N$10)</f>
        <v>0</v>
      </c>
      <c r="O2031" s="36">
        <f>_xll.DTC.CPR.ValueForVariable($A2031,O$10)</f>
        <v>0</v>
      </c>
      <c r="P2031" s="36">
        <f>_xll.DTC.CPR.ValueForVariable($A2031,P$10)</f>
        <v>0</v>
      </c>
      <c r="Q2031" s="36">
        <f>_xll.DTC.CPR.ValueForVariable($A2031,Q$10)</f>
        <v>0</v>
      </c>
      <c r="R2031" s="36">
        <f>_xll.DTC.CPR.ValueForVariable($A2031,R$10)</f>
        <v>0</v>
      </c>
      <c r="S2031" s="36">
        <f>_xll.DTC.CPR.ValueForVariable($A2031,S$10)</f>
        <v>0</v>
      </c>
      <c r="T2031" s="36">
        <f>_xll.DTC.CPR.ValueForVariable($A2031,T$10)</f>
        <v>0</v>
      </c>
      <c r="U2031" s="36">
        <f>_xll.DTC.CPR.ValueForVariable($A2031,U$10)</f>
        <v>0</v>
      </c>
      <c r="V2031" s="36">
        <f>_xll.DTC.CPR.ValueForVariable($A2031,V$10)</f>
        <v>0</v>
      </c>
      <c r="W2031" s="36">
        <f>_xll.DTC.CPR.ValueForVariable($A2031,W$10)</f>
        <v>0</v>
      </c>
      <c r="X2031" s="36">
        <f>_xll.DTC.CPR.ValueForVariable($A2031,X$10)</f>
        <v>0</v>
      </c>
      <c r="Y2031" s="36">
        <f>_xll.DTC.CPR.ValueForVariable($A2031,Y$10)</f>
        <v>0</v>
      </c>
      <c r="Z2031" s="36">
        <f>_xll.DTC.CPR.ValueForVariable($A2031,Z$10)</f>
        <v>0</v>
      </c>
      <c r="AA2031" s="36">
        <f>_xll.DTC.CPR.ValueForVariable($A2031,AA$10)</f>
        <v>0</v>
      </c>
      <c r="AB2031" s="36">
        <f>_xll.DTC.CPR.ValueForVariable($A2031,AB$10)</f>
        <v>0</v>
      </c>
      <c r="AC2031" s="36">
        <f>_xll.DTC.CPR.ValueForVariable($A2031,AC$10)</f>
        <v>0</v>
      </c>
      <c r="AD2031" s="36">
        <f>_xll.DTC.CPR.ValueForVariable($A2031,AD$10)</f>
        <v>0</v>
      </c>
      <c r="AE2031" s="36">
        <f>_xll.DTC.CPR.ValueForVariable($A2031,AE$10)</f>
        <v>0</v>
      </c>
      <c r="AF2031" s="36">
        <f>_xll.DTC.CPR.ValueForVariable($A2031,AF$10)</f>
        <v>0</v>
      </c>
      <c r="AG2031" s="36">
        <f>_xll.DTC.CPR.ValueForVariable($A2031,AG$10)</f>
        <v>0</v>
      </c>
      <c r="AH2031" s="36">
        <f>_xll.DTC.CPR.ValueForVariable($A2031,AH$10)</f>
        <v>0</v>
      </c>
      <c r="AI2031" s="36">
        <f>_xll.DTC.CPR.ValueForVariable($A2031,AI$10)</f>
        <v>0</v>
      </c>
      <c r="AJ2031" s="36">
        <f>_xll.DTC.CPR.ValueForVariable($A2031,AJ$10)</f>
        <v>0</v>
      </c>
      <c r="AK2031" s="36">
        <f>_xll.DTC.CPR.ValueForVariable($A2031,AK$10)</f>
        <v>0</v>
      </c>
      <c r="AL2031" s="36">
        <f>_xll.DTC.CPR.MinimumForVariable($A2031,AL$10)</f>
        <v>0</v>
      </c>
      <c r="AM2031" s="36">
        <f>_xll.DTC.CPR.MaximumForVariable($A2031,AM$10)</f>
        <v>0</v>
      </c>
    </row>
    <row r="2032" spans="1:39" x14ac:dyDescent="0.35">
      <c r="A2032" s="36" t="str">
        <f>_xll.DTC.CPR.Calculate($B$1,$B$2,$B$3,D2032,E2032,C2032,B2032,F2032,$B$4,G2032)</f>
        <v>CID=-1844653709</v>
      </c>
      <c r="B2032" s="36">
        <f t="shared" si="271"/>
        <v>24</v>
      </c>
      <c r="C2032" s="34">
        <f t="shared" si="268"/>
        <v>10</v>
      </c>
      <c r="D2032" s="36">
        <f>'TTH375-noEcon_A'!AL2032+('TTH375-noEcon_A'!AM2032-'TTH375-noEcon_A'!AL2032)*0.75</f>
        <v>0</v>
      </c>
      <c r="E2032" s="36">
        <f t="shared" si="269"/>
        <v>4</v>
      </c>
      <c r="F2032" s="36">
        <f t="shared" si="264"/>
        <v>29</v>
      </c>
      <c r="G2032" s="36">
        <f t="shared" si="270"/>
        <v>5.8</v>
      </c>
      <c r="H2032" s="36">
        <f>_xll.DTC.CPR.ValueForVariable($A2032,H$10)</f>
        <v>0</v>
      </c>
      <c r="I2032" s="36">
        <f>_xll.DTC.CPR.ValueForVariable($A2032,I$10)</f>
        <v>0</v>
      </c>
      <c r="J2032" s="36">
        <f>_xll.DTC.CPR.ValueForVariable($A2032,J$10)</f>
        <v>0</v>
      </c>
      <c r="K2032" s="36">
        <f>_xll.DTC.CPR.ValueForVariable($A2032,K$10)</f>
        <v>0</v>
      </c>
      <c r="L2032" s="36">
        <f>_xll.DTC.CPR.ValueForVariable($A2032,L$10)</f>
        <v>0</v>
      </c>
      <c r="M2032" s="36">
        <f>_xll.DTC.CPR.ValueForVariable($A2032,M$10)</f>
        <v>0</v>
      </c>
      <c r="N2032" s="36">
        <f>_xll.DTC.CPR.ValueForVariable($A2032,N$10)</f>
        <v>0</v>
      </c>
      <c r="O2032" s="36">
        <f>_xll.DTC.CPR.ValueForVariable($A2032,O$10)</f>
        <v>0</v>
      </c>
      <c r="P2032" s="36">
        <f>_xll.DTC.CPR.ValueForVariable($A2032,P$10)</f>
        <v>0</v>
      </c>
      <c r="Q2032" s="36">
        <f>_xll.DTC.CPR.ValueForVariable($A2032,Q$10)</f>
        <v>0</v>
      </c>
      <c r="R2032" s="36">
        <f>_xll.DTC.CPR.ValueForVariable($A2032,R$10)</f>
        <v>0</v>
      </c>
      <c r="S2032" s="36">
        <f>_xll.DTC.CPR.ValueForVariable($A2032,S$10)</f>
        <v>0</v>
      </c>
      <c r="T2032" s="36">
        <f>_xll.DTC.CPR.ValueForVariable($A2032,T$10)</f>
        <v>0</v>
      </c>
      <c r="U2032" s="36">
        <f>_xll.DTC.CPR.ValueForVariable($A2032,U$10)</f>
        <v>0</v>
      </c>
      <c r="V2032" s="36">
        <f>_xll.DTC.CPR.ValueForVariable($A2032,V$10)</f>
        <v>0</v>
      </c>
      <c r="W2032" s="36">
        <f>_xll.DTC.CPR.ValueForVariable($A2032,W$10)</f>
        <v>0</v>
      </c>
      <c r="X2032" s="36">
        <f>_xll.DTC.CPR.ValueForVariable($A2032,X$10)</f>
        <v>0</v>
      </c>
      <c r="Y2032" s="36">
        <f>_xll.DTC.CPR.ValueForVariable($A2032,Y$10)</f>
        <v>0</v>
      </c>
      <c r="Z2032" s="36">
        <f>_xll.DTC.CPR.ValueForVariable($A2032,Z$10)</f>
        <v>0</v>
      </c>
      <c r="AA2032" s="36">
        <f>_xll.DTC.CPR.ValueForVariable($A2032,AA$10)</f>
        <v>0</v>
      </c>
      <c r="AB2032" s="36">
        <f>_xll.DTC.CPR.ValueForVariable($A2032,AB$10)</f>
        <v>0</v>
      </c>
      <c r="AC2032" s="36">
        <f>_xll.DTC.CPR.ValueForVariable($A2032,AC$10)</f>
        <v>0</v>
      </c>
      <c r="AD2032" s="36">
        <f>_xll.DTC.CPR.ValueForVariable($A2032,AD$10)</f>
        <v>0</v>
      </c>
      <c r="AE2032" s="36">
        <f>_xll.DTC.CPR.ValueForVariable($A2032,AE$10)</f>
        <v>0</v>
      </c>
      <c r="AF2032" s="36">
        <f>_xll.DTC.CPR.ValueForVariable($A2032,AF$10)</f>
        <v>0</v>
      </c>
      <c r="AG2032" s="36">
        <f>_xll.DTC.CPR.ValueForVariable($A2032,AG$10)</f>
        <v>0</v>
      </c>
      <c r="AH2032" s="36">
        <f>_xll.DTC.CPR.ValueForVariable($A2032,AH$10)</f>
        <v>0</v>
      </c>
      <c r="AI2032" s="36">
        <f>_xll.DTC.CPR.ValueForVariable($A2032,AI$10)</f>
        <v>0</v>
      </c>
      <c r="AJ2032" s="36">
        <f>_xll.DTC.CPR.ValueForVariable($A2032,AJ$10)</f>
        <v>0</v>
      </c>
      <c r="AK2032" s="36">
        <f>_xll.DTC.CPR.ValueForVariable($A2032,AK$10)</f>
        <v>0</v>
      </c>
      <c r="AL2032" s="36">
        <f>_xll.DTC.CPR.MinimumForVariable($A2032,AL$10)</f>
        <v>0</v>
      </c>
      <c r="AM2032" s="36">
        <f>_xll.DTC.CPR.MaximumForVariable($A2032,AM$10)</f>
        <v>0</v>
      </c>
    </row>
    <row r="2033" spans="1:39" x14ac:dyDescent="0.35">
      <c r="A2033" s="36" t="str">
        <f>_xll.DTC.CPR.Calculate($B$1,$B$2,$B$3,D2033,E2033,C2033,B2033,F2033,$B$4,G2033)</f>
        <v>CID=-1844653868</v>
      </c>
      <c r="B2033" s="36">
        <f t="shared" si="271"/>
        <v>24</v>
      </c>
      <c r="C2033" s="34">
        <f t="shared" si="268"/>
        <v>12.5</v>
      </c>
      <c r="D2033" s="36">
        <f>'TTH375-noEcon_A'!AL2033+('TTH375-noEcon_A'!AM2033-'TTH375-noEcon_A'!AL2033)*0.75</f>
        <v>0</v>
      </c>
      <c r="E2033" s="36">
        <f t="shared" si="269"/>
        <v>4</v>
      </c>
      <c r="F2033" s="36">
        <f t="shared" si="264"/>
        <v>29</v>
      </c>
      <c r="G2033" s="36">
        <f t="shared" si="270"/>
        <v>5.8</v>
      </c>
      <c r="H2033" s="36">
        <f>_xll.DTC.CPR.ValueForVariable($A2033,H$10)</f>
        <v>0</v>
      </c>
      <c r="I2033" s="36">
        <f>_xll.DTC.CPR.ValueForVariable($A2033,I$10)</f>
        <v>0</v>
      </c>
      <c r="J2033" s="36">
        <f>_xll.DTC.CPR.ValueForVariable($A2033,J$10)</f>
        <v>0</v>
      </c>
      <c r="K2033" s="36">
        <f>_xll.DTC.CPR.ValueForVariable($A2033,K$10)</f>
        <v>0</v>
      </c>
      <c r="L2033" s="36">
        <f>_xll.DTC.CPR.ValueForVariable($A2033,L$10)</f>
        <v>0</v>
      </c>
      <c r="M2033" s="36">
        <f>_xll.DTC.CPR.ValueForVariable($A2033,M$10)</f>
        <v>0</v>
      </c>
      <c r="N2033" s="36">
        <f>_xll.DTC.CPR.ValueForVariable($A2033,N$10)</f>
        <v>0</v>
      </c>
      <c r="O2033" s="36">
        <f>_xll.DTC.CPR.ValueForVariable($A2033,O$10)</f>
        <v>0</v>
      </c>
      <c r="P2033" s="36">
        <f>_xll.DTC.CPR.ValueForVariable($A2033,P$10)</f>
        <v>0</v>
      </c>
      <c r="Q2033" s="36">
        <f>_xll.DTC.CPR.ValueForVariable($A2033,Q$10)</f>
        <v>0</v>
      </c>
      <c r="R2033" s="36">
        <f>_xll.DTC.CPR.ValueForVariable($A2033,R$10)</f>
        <v>0</v>
      </c>
      <c r="S2033" s="36">
        <f>_xll.DTC.CPR.ValueForVariable($A2033,S$10)</f>
        <v>0</v>
      </c>
      <c r="T2033" s="36">
        <f>_xll.DTC.CPR.ValueForVariable($A2033,T$10)</f>
        <v>0</v>
      </c>
      <c r="U2033" s="36">
        <f>_xll.DTC.CPR.ValueForVariable($A2033,U$10)</f>
        <v>0</v>
      </c>
      <c r="V2033" s="36">
        <f>_xll.DTC.CPR.ValueForVariable($A2033,V$10)</f>
        <v>0</v>
      </c>
      <c r="W2033" s="36">
        <f>_xll.DTC.CPR.ValueForVariable($A2033,W$10)</f>
        <v>0</v>
      </c>
      <c r="X2033" s="36">
        <f>_xll.DTC.CPR.ValueForVariable($A2033,X$10)</f>
        <v>0</v>
      </c>
      <c r="Y2033" s="36">
        <f>_xll.DTC.CPR.ValueForVariable($A2033,Y$10)</f>
        <v>0</v>
      </c>
      <c r="Z2033" s="36">
        <f>_xll.DTC.CPR.ValueForVariable($A2033,Z$10)</f>
        <v>0</v>
      </c>
      <c r="AA2033" s="36">
        <f>_xll.DTC.CPR.ValueForVariable($A2033,AA$10)</f>
        <v>0</v>
      </c>
      <c r="AB2033" s="36">
        <f>_xll.DTC.CPR.ValueForVariable($A2033,AB$10)</f>
        <v>0</v>
      </c>
      <c r="AC2033" s="36">
        <f>_xll.DTC.CPR.ValueForVariable($A2033,AC$10)</f>
        <v>0</v>
      </c>
      <c r="AD2033" s="36">
        <f>_xll.DTC.CPR.ValueForVariable($A2033,AD$10)</f>
        <v>0</v>
      </c>
      <c r="AE2033" s="36">
        <f>_xll.DTC.CPR.ValueForVariable($A2033,AE$10)</f>
        <v>0</v>
      </c>
      <c r="AF2033" s="36">
        <f>_xll.DTC.CPR.ValueForVariable($A2033,AF$10)</f>
        <v>0</v>
      </c>
      <c r="AG2033" s="36">
        <f>_xll.DTC.CPR.ValueForVariable($A2033,AG$10)</f>
        <v>0</v>
      </c>
      <c r="AH2033" s="36">
        <f>_xll.DTC.CPR.ValueForVariable($A2033,AH$10)</f>
        <v>0</v>
      </c>
      <c r="AI2033" s="36">
        <f>_xll.DTC.CPR.ValueForVariable($A2033,AI$10)</f>
        <v>0</v>
      </c>
      <c r="AJ2033" s="36">
        <f>_xll.DTC.CPR.ValueForVariable($A2033,AJ$10)</f>
        <v>0</v>
      </c>
      <c r="AK2033" s="36">
        <f>_xll.DTC.CPR.ValueForVariable($A2033,AK$10)</f>
        <v>0</v>
      </c>
      <c r="AL2033" s="36">
        <f>_xll.DTC.CPR.MinimumForVariable($A2033,AL$10)</f>
        <v>0</v>
      </c>
      <c r="AM2033" s="36">
        <f>_xll.DTC.CPR.MaximumForVariable($A2033,AM$10)</f>
        <v>0</v>
      </c>
    </row>
    <row r="2034" spans="1:39" x14ac:dyDescent="0.35">
      <c r="A2034" s="36" t="str">
        <f>_xll.DTC.CPR.Calculate($B$1,$B$2,$B$3,D2034,E2034,C2034,B2034,F2034,$B$4,G2034)</f>
        <v>CID=-1844653647</v>
      </c>
      <c r="B2034" s="36">
        <f t="shared" si="271"/>
        <v>24</v>
      </c>
      <c r="C2034" s="34">
        <f t="shared" si="268"/>
        <v>15</v>
      </c>
      <c r="D2034" s="36">
        <f>'TTH375-noEcon_A'!AL2034+('TTH375-noEcon_A'!AM2034-'TTH375-noEcon_A'!AL2034)*0.75</f>
        <v>0</v>
      </c>
      <c r="E2034" s="36">
        <f t="shared" si="269"/>
        <v>4</v>
      </c>
      <c r="F2034" s="36">
        <f t="shared" si="264"/>
        <v>29</v>
      </c>
      <c r="G2034" s="36">
        <f t="shared" si="270"/>
        <v>5.8</v>
      </c>
      <c r="H2034" s="36">
        <f>_xll.DTC.CPR.ValueForVariable($A2034,H$10)</f>
        <v>0</v>
      </c>
      <c r="I2034" s="36">
        <f>_xll.DTC.CPR.ValueForVariable($A2034,I$10)</f>
        <v>0</v>
      </c>
      <c r="J2034" s="36">
        <f>_xll.DTC.CPR.ValueForVariable($A2034,J$10)</f>
        <v>0</v>
      </c>
      <c r="K2034" s="36">
        <f>_xll.DTC.CPR.ValueForVariable($A2034,K$10)</f>
        <v>0</v>
      </c>
      <c r="L2034" s="36">
        <f>_xll.DTC.CPR.ValueForVariable($A2034,L$10)</f>
        <v>0</v>
      </c>
      <c r="M2034" s="36">
        <f>_xll.DTC.CPR.ValueForVariable($A2034,M$10)</f>
        <v>0</v>
      </c>
      <c r="N2034" s="36">
        <f>_xll.DTC.CPR.ValueForVariable($A2034,N$10)</f>
        <v>0</v>
      </c>
      <c r="O2034" s="36">
        <f>_xll.DTC.CPR.ValueForVariable($A2034,O$10)</f>
        <v>0</v>
      </c>
      <c r="P2034" s="36">
        <f>_xll.DTC.CPR.ValueForVariable($A2034,P$10)</f>
        <v>0</v>
      </c>
      <c r="Q2034" s="36">
        <f>_xll.DTC.CPR.ValueForVariable($A2034,Q$10)</f>
        <v>0</v>
      </c>
      <c r="R2034" s="36">
        <f>_xll.DTC.CPR.ValueForVariable($A2034,R$10)</f>
        <v>0</v>
      </c>
      <c r="S2034" s="36">
        <f>_xll.DTC.CPR.ValueForVariable($A2034,S$10)</f>
        <v>0</v>
      </c>
      <c r="T2034" s="36">
        <f>_xll.DTC.CPR.ValueForVariable($A2034,T$10)</f>
        <v>0</v>
      </c>
      <c r="U2034" s="36">
        <f>_xll.DTC.CPR.ValueForVariable($A2034,U$10)</f>
        <v>0</v>
      </c>
      <c r="V2034" s="36">
        <f>_xll.DTC.CPR.ValueForVariable($A2034,V$10)</f>
        <v>0</v>
      </c>
      <c r="W2034" s="36">
        <f>_xll.DTC.CPR.ValueForVariable($A2034,W$10)</f>
        <v>0</v>
      </c>
      <c r="X2034" s="36">
        <f>_xll.DTC.CPR.ValueForVariable($A2034,X$10)</f>
        <v>0</v>
      </c>
      <c r="Y2034" s="36">
        <f>_xll.DTC.CPR.ValueForVariable($A2034,Y$10)</f>
        <v>0</v>
      </c>
      <c r="Z2034" s="36">
        <f>_xll.DTC.CPR.ValueForVariable($A2034,Z$10)</f>
        <v>0</v>
      </c>
      <c r="AA2034" s="36">
        <f>_xll.DTC.CPR.ValueForVariable($A2034,AA$10)</f>
        <v>0</v>
      </c>
      <c r="AB2034" s="36">
        <f>_xll.DTC.CPR.ValueForVariable($A2034,AB$10)</f>
        <v>0</v>
      </c>
      <c r="AC2034" s="36">
        <f>_xll.DTC.CPR.ValueForVariable($A2034,AC$10)</f>
        <v>0</v>
      </c>
      <c r="AD2034" s="36">
        <f>_xll.DTC.CPR.ValueForVariable($A2034,AD$10)</f>
        <v>0</v>
      </c>
      <c r="AE2034" s="36">
        <f>_xll.DTC.CPR.ValueForVariable($A2034,AE$10)</f>
        <v>0</v>
      </c>
      <c r="AF2034" s="36">
        <f>_xll.DTC.CPR.ValueForVariable($A2034,AF$10)</f>
        <v>0</v>
      </c>
      <c r="AG2034" s="36">
        <f>_xll.DTC.CPR.ValueForVariable($A2034,AG$10)</f>
        <v>0</v>
      </c>
      <c r="AH2034" s="36">
        <f>_xll.DTC.CPR.ValueForVariable($A2034,AH$10)</f>
        <v>0</v>
      </c>
      <c r="AI2034" s="36">
        <f>_xll.DTC.CPR.ValueForVariable($A2034,AI$10)</f>
        <v>0</v>
      </c>
      <c r="AJ2034" s="36">
        <f>_xll.DTC.CPR.ValueForVariable($A2034,AJ$10)</f>
        <v>0</v>
      </c>
      <c r="AK2034" s="36">
        <f>_xll.DTC.CPR.ValueForVariable($A2034,AK$10)</f>
        <v>0</v>
      </c>
      <c r="AL2034" s="36">
        <f>_xll.DTC.CPR.MinimumForVariable($A2034,AL$10)</f>
        <v>0</v>
      </c>
      <c r="AM2034" s="36">
        <f>_xll.DTC.CPR.MaximumForVariable($A2034,AM$10)</f>
        <v>0</v>
      </c>
    </row>
    <row r="2035" spans="1:39" x14ac:dyDescent="0.35">
      <c r="A2035" s="36" t="str">
        <f>_xll.DTC.CPR.Calculate($B$1,$B$2,$B$3,D2035,E2035,C2035,B2035,F2035,$B$4,G2035)</f>
        <v>CID=-1844653550</v>
      </c>
      <c r="B2035" s="36">
        <f t="shared" si="271"/>
        <v>24</v>
      </c>
      <c r="C2035" s="34">
        <f t="shared" si="268"/>
        <v>17.5</v>
      </c>
      <c r="D2035" s="36">
        <f>'TTH375-noEcon_A'!AL2035+('TTH375-noEcon_A'!AM2035-'TTH375-noEcon_A'!AL2035)*0.75</f>
        <v>0</v>
      </c>
      <c r="E2035" s="36">
        <f t="shared" si="269"/>
        <v>4</v>
      </c>
      <c r="F2035" s="36">
        <f t="shared" si="264"/>
        <v>29</v>
      </c>
      <c r="G2035" s="36">
        <f t="shared" si="270"/>
        <v>5.8</v>
      </c>
      <c r="H2035" s="36">
        <f>_xll.DTC.CPR.ValueForVariable($A2035,H$10)</f>
        <v>0</v>
      </c>
      <c r="I2035" s="36">
        <f>_xll.DTC.CPR.ValueForVariable($A2035,I$10)</f>
        <v>0</v>
      </c>
      <c r="J2035" s="36">
        <f>_xll.DTC.CPR.ValueForVariable($A2035,J$10)</f>
        <v>0</v>
      </c>
      <c r="K2035" s="36">
        <f>_xll.DTC.CPR.ValueForVariable($A2035,K$10)</f>
        <v>0</v>
      </c>
      <c r="L2035" s="36">
        <f>_xll.DTC.CPR.ValueForVariable($A2035,L$10)</f>
        <v>0</v>
      </c>
      <c r="M2035" s="36">
        <f>_xll.DTC.CPR.ValueForVariable($A2035,M$10)</f>
        <v>0</v>
      </c>
      <c r="N2035" s="36">
        <f>_xll.DTC.CPR.ValueForVariable($A2035,N$10)</f>
        <v>0</v>
      </c>
      <c r="O2035" s="36">
        <f>_xll.DTC.CPR.ValueForVariable($A2035,O$10)</f>
        <v>0</v>
      </c>
      <c r="P2035" s="36">
        <f>_xll.DTC.CPR.ValueForVariable($A2035,P$10)</f>
        <v>0</v>
      </c>
      <c r="Q2035" s="36">
        <f>_xll.DTC.CPR.ValueForVariable($A2035,Q$10)</f>
        <v>0</v>
      </c>
      <c r="R2035" s="36">
        <f>_xll.DTC.CPR.ValueForVariable($A2035,R$10)</f>
        <v>0</v>
      </c>
      <c r="S2035" s="36">
        <f>_xll.DTC.CPR.ValueForVariable($A2035,S$10)</f>
        <v>0</v>
      </c>
      <c r="T2035" s="36">
        <f>_xll.DTC.CPR.ValueForVariable($A2035,T$10)</f>
        <v>0</v>
      </c>
      <c r="U2035" s="36">
        <f>_xll.DTC.CPR.ValueForVariable($A2035,U$10)</f>
        <v>0</v>
      </c>
      <c r="V2035" s="36">
        <f>_xll.DTC.CPR.ValueForVariable($A2035,V$10)</f>
        <v>0</v>
      </c>
      <c r="W2035" s="36">
        <f>_xll.DTC.CPR.ValueForVariable($A2035,W$10)</f>
        <v>0</v>
      </c>
      <c r="X2035" s="36">
        <f>_xll.DTC.CPR.ValueForVariable($A2035,X$10)</f>
        <v>0</v>
      </c>
      <c r="Y2035" s="36">
        <f>_xll.DTC.CPR.ValueForVariable($A2035,Y$10)</f>
        <v>0</v>
      </c>
      <c r="Z2035" s="36">
        <f>_xll.DTC.CPR.ValueForVariable($A2035,Z$10)</f>
        <v>0</v>
      </c>
      <c r="AA2035" s="36">
        <f>_xll.DTC.CPR.ValueForVariable($A2035,AA$10)</f>
        <v>0</v>
      </c>
      <c r="AB2035" s="36">
        <f>_xll.DTC.CPR.ValueForVariable($A2035,AB$10)</f>
        <v>0</v>
      </c>
      <c r="AC2035" s="36">
        <f>_xll.DTC.CPR.ValueForVariable($A2035,AC$10)</f>
        <v>0</v>
      </c>
      <c r="AD2035" s="36">
        <f>_xll.DTC.CPR.ValueForVariable($A2035,AD$10)</f>
        <v>0</v>
      </c>
      <c r="AE2035" s="36">
        <f>_xll.DTC.CPR.ValueForVariable($A2035,AE$10)</f>
        <v>0</v>
      </c>
      <c r="AF2035" s="36">
        <f>_xll.DTC.CPR.ValueForVariable($A2035,AF$10)</f>
        <v>0</v>
      </c>
      <c r="AG2035" s="36">
        <f>_xll.DTC.CPR.ValueForVariable($A2035,AG$10)</f>
        <v>0</v>
      </c>
      <c r="AH2035" s="36">
        <f>_xll.DTC.CPR.ValueForVariable($A2035,AH$10)</f>
        <v>0</v>
      </c>
      <c r="AI2035" s="36">
        <f>_xll.DTC.CPR.ValueForVariable($A2035,AI$10)</f>
        <v>0</v>
      </c>
      <c r="AJ2035" s="36">
        <f>_xll.DTC.CPR.ValueForVariable($A2035,AJ$10)</f>
        <v>0</v>
      </c>
      <c r="AK2035" s="36">
        <f>_xll.DTC.CPR.ValueForVariable($A2035,AK$10)</f>
        <v>0</v>
      </c>
      <c r="AL2035" s="36">
        <f>_xll.DTC.CPR.MinimumForVariable($A2035,AL$10)</f>
        <v>0</v>
      </c>
      <c r="AM2035" s="36">
        <f>_xll.DTC.CPR.MaximumForVariable($A2035,AM$10)</f>
        <v>0</v>
      </c>
    </row>
    <row r="2036" spans="1:39" x14ac:dyDescent="0.35">
      <c r="A2036" s="36" t="str">
        <f>_xll.DTC.CPR.Calculate($B$1,$B$2,$B$3,D2036,E2036,C2036,B2036,F2036,$B$4,G2036)</f>
        <v>CID=-1844653585</v>
      </c>
      <c r="B2036" s="36">
        <f t="shared" si="271"/>
        <v>24</v>
      </c>
      <c r="C2036" s="34">
        <f t="shared" si="268"/>
        <v>20</v>
      </c>
      <c r="D2036" s="36">
        <f>'TTH375-noEcon_A'!AL2036+('TTH375-noEcon_A'!AM2036-'TTH375-noEcon_A'!AL2036)*0.75</f>
        <v>0</v>
      </c>
      <c r="E2036" s="36">
        <f t="shared" si="269"/>
        <v>4</v>
      </c>
      <c r="F2036" s="36">
        <f t="shared" si="264"/>
        <v>29</v>
      </c>
      <c r="G2036" s="36">
        <f t="shared" si="270"/>
        <v>5.8</v>
      </c>
      <c r="H2036" s="36">
        <f>_xll.DTC.CPR.ValueForVariable($A2036,H$10)</f>
        <v>0</v>
      </c>
      <c r="I2036" s="36">
        <f>_xll.DTC.CPR.ValueForVariable($A2036,I$10)</f>
        <v>0</v>
      </c>
      <c r="J2036" s="36">
        <f>_xll.DTC.CPR.ValueForVariable($A2036,J$10)</f>
        <v>0</v>
      </c>
      <c r="K2036" s="36">
        <f>_xll.DTC.CPR.ValueForVariable($A2036,K$10)</f>
        <v>0</v>
      </c>
      <c r="L2036" s="36">
        <f>_xll.DTC.CPR.ValueForVariable($A2036,L$10)</f>
        <v>0</v>
      </c>
      <c r="M2036" s="36">
        <f>_xll.DTC.CPR.ValueForVariable($A2036,M$10)</f>
        <v>0</v>
      </c>
      <c r="N2036" s="36">
        <f>_xll.DTC.CPR.ValueForVariable($A2036,N$10)</f>
        <v>0</v>
      </c>
      <c r="O2036" s="36">
        <f>_xll.DTC.CPR.ValueForVariable($A2036,O$10)</f>
        <v>0</v>
      </c>
      <c r="P2036" s="36">
        <f>_xll.DTC.CPR.ValueForVariable($A2036,P$10)</f>
        <v>0</v>
      </c>
      <c r="Q2036" s="36">
        <f>_xll.DTC.CPR.ValueForVariable($A2036,Q$10)</f>
        <v>0</v>
      </c>
      <c r="R2036" s="36">
        <f>_xll.DTC.CPR.ValueForVariable($A2036,R$10)</f>
        <v>0</v>
      </c>
      <c r="S2036" s="36">
        <f>_xll.DTC.CPR.ValueForVariable($A2036,S$10)</f>
        <v>0</v>
      </c>
      <c r="T2036" s="36">
        <f>_xll.DTC.CPR.ValueForVariable($A2036,T$10)</f>
        <v>0</v>
      </c>
      <c r="U2036" s="36">
        <f>_xll.DTC.CPR.ValueForVariable($A2036,U$10)</f>
        <v>0</v>
      </c>
      <c r="V2036" s="36">
        <f>_xll.DTC.CPR.ValueForVariable($A2036,V$10)</f>
        <v>0</v>
      </c>
      <c r="W2036" s="36">
        <f>_xll.DTC.CPR.ValueForVariable($A2036,W$10)</f>
        <v>0</v>
      </c>
      <c r="X2036" s="36">
        <f>_xll.DTC.CPR.ValueForVariable($A2036,X$10)</f>
        <v>0</v>
      </c>
      <c r="Y2036" s="36">
        <f>_xll.DTC.CPR.ValueForVariable($A2036,Y$10)</f>
        <v>0</v>
      </c>
      <c r="Z2036" s="36">
        <f>_xll.DTC.CPR.ValueForVariable($A2036,Z$10)</f>
        <v>0</v>
      </c>
      <c r="AA2036" s="36">
        <f>_xll.DTC.CPR.ValueForVariable($A2036,AA$10)</f>
        <v>0</v>
      </c>
      <c r="AB2036" s="36">
        <f>_xll.DTC.CPR.ValueForVariable($A2036,AB$10)</f>
        <v>0</v>
      </c>
      <c r="AC2036" s="36">
        <f>_xll.DTC.CPR.ValueForVariable($A2036,AC$10)</f>
        <v>0</v>
      </c>
      <c r="AD2036" s="36">
        <f>_xll.DTC.CPR.ValueForVariable($A2036,AD$10)</f>
        <v>0</v>
      </c>
      <c r="AE2036" s="36">
        <f>_xll.DTC.CPR.ValueForVariable($A2036,AE$10)</f>
        <v>0</v>
      </c>
      <c r="AF2036" s="36">
        <f>_xll.DTC.CPR.ValueForVariable($A2036,AF$10)</f>
        <v>0</v>
      </c>
      <c r="AG2036" s="36">
        <f>_xll.DTC.CPR.ValueForVariable($A2036,AG$10)</f>
        <v>0</v>
      </c>
      <c r="AH2036" s="36">
        <f>_xll.DTC.CPR.ValueForVariable($A2036,AH$10)</f>
        <v>0</v>
      </c>
      <c r="AI2036" s="36">
        <f>_xll.DTC.CPR.ValueForVariable($A2036,AI$10)</f>
        <v>0</v>
      </c>
      <c r="AJ2036" s="36">
        <f>_xll.DTC.CPR.ValueForVariable($A2036,AJ$10)</f>
        <v>0</v>
      </c>
      <c r="AK2036" s="36">
        <f>_xll.DTC.CPR.ValueForVariable($A2036,AK$10)</f>
        <v>0</v>
      </c>
      <c r="AL2036" s="36">
        <f>_xll.DTC.CPR.MinimumForVariable($A2036,AL$10)</f>
        <v>0</v>
      </c>
      <c r="AM2036" s="36">
        <f>_xll.DTC.CPR.MaximumForVariable($A2036,AM$10)</f>
        <v>0</v>
      </c>
    </row>
    <row r="2037" spans="1:39" x14ac:dyDescent="0.35">
      <c r="A2037" s="36" t="str">
        <f>_xll.DTC.CPR.Calculate($B$1,$B$2,$B$3,D2037,E2037,C2037,B2037,F2037,$B$4,G2037)</f>
        <v>CID=-1844653744</v>
      </c>
      <c r="B2037" s="36">
        <f t="shared" si="271"/>
        <v>24</v>
      </c>
      <c r="C2037" s="34">
        <f t="shared" si="268"/>
        <v>22.5</v>
      </c>
      <c r="D2037" s="36">
        <f>'TTH375-noEcon_A'!AL2037+('TTH375-noEcon_A'!AM2037-'TTH375-noEcon_A'!AL2037)*0.75</f>
        <v>0</v>
      </c>
      <c r="E2037" s="36">
        <f t="shared" si="269"/>
        <v>4</v>
      </c>
      <c r="F2037" s="36">
        <f t="shared" si="264"/>
        <v>29</v>
      </c>
      <c r="G2037" s="36">
        <f t="shared" si="270"/>
        <v>5.8</v>
      </c>
      <c r="H2037" s="36">
        <f>_xll.DTC.CPR.ValueForVariable($A2037,H$10)</f>
        <v>0</v>
      </c>
      <c r="I2037" s="36">
        <f>_xll.DTC.CPR.ValueForVariable($A2037,I$10)</f>
        <v>0</v>
      </c>
      <c r="J2037" s="36">
        <f>_xll.DTC.CPR.ValueForVariable($A2037,J$10)</f>
        <v>0</v>
      </c>
      <c r="K2037" s="36">
        <f>_xll.DTC.CPR.ValueForVariable($A2037,K$10)</f>
        <v>0</v>
      </c>
      <c r="L2037" s="36">
        <f>_xll.DTC.CPR.ValueForVariable($A2037,L$10)</f>
        <v>0</v>
      </c>
      <c r="M2037" s="36">
        <f>_xll.DTC.CPR.ValueForVariable($A2037,M$10)</f>
        <v>0</v>
      </c>
      <c r="N2037" s="36">
        <f>_xll.DTC.CPR.ValueForVariable($A2037,N$10)</f>
        <v>0</v>
      </c>
      <c r="O2037" s="36">
        <f>_xll.DTC.CPR.ValueForVariable($A2037,O$10)</f>
        <v>0</v>
      </c>
      <c r="P2037" s="36">
        <f>_xll.DTC.CPR.ValueForVariable($A2037,P$10)</f>
        <v>0</v>
      </c>
      <c r="Q2037" s="36">
        <f>_xll.DTC.CPR.ValueForVariable($A2037,Q$10)</f>
        <v>0</v>
      </c>
      <c r="R2037" s="36">
        <f>_xll.DTC.CPR.ValueForVariable($A2037,R$10)</f>
        <v>0</v>
      </c>
      <c r="S2037" s="36">
        <f>_xll.DTC.CPR.ValueForVariable($A2037,S$10)</f>
        <v>0</v>
      </c>
      <c r="T2037" s="36">
        <f>_xll.DTC.CPR.ValueForVariable($A2037,T$10)</f>
        <v>0</v>
      </c>
      <c r="U2037" s="36">
        <f>_xll.DTC.CPR.ValueForVariable($A2037,U$10)</f>
        <v>0</v>
      </c>
      <c r="V2037" s="36">
        <f>_xll.DTC.CPR.ValueForVariable($A2037,V$10)</f>
        <v>0</v>
      </c>
      <c r="W2037" s="36">
        <f>_xll.DTC.CPR.ValueForVariable($A2037,W$10)</f>
        <v>0</v>
      </c>
      <c r="X2037" s="36">
        <f>_xll.DTC.CPR.ValueForVariable($A2037,X$10)</f>
        <v>0</v>
      </c>
      <c r="Y2037" s="36">
        <f>_xll.DTC.CPR.ValueForVariable($A2037,Y$10)</f>
        <v>0</v>
      </c>
      <c r="Z2037" s="36">
        <f>_xll.DTC.CPR.ValueForVariable($A2037,Z$10)</f>
        <v>0</v>
      </c>
      <c r="AA2037" s="36">
        <f>_xll.DTC.CPR.ValueForVariable($A2037,AA$10)</f>
        <v>0</v>
      </c>
      <c r="AB2037" s="36">
        <f>_xll.DTC.CPR.ValueForVariable($A2037,AB$10)</f>
        <v>0</v>
      </c>
      <c r="AC2037" s="36">
        <f>_xll.DTC.CPR.ValueForVariable($A2037,AC$10)</f>
        <v>0</v>
      </c>
      <c r="AD2037" s="36">
        <f>_xll.DTC.CPR.ValueForVariable($A2037,AD$10)</f>
        <v>0</v>
      </c>
      <c r="AE2037" s="36">
        <f>_xll.DTC.CPR.ValueForVariable($A2037,AE$10)</f>
        <v>0</v>
      </c>
      <c r="AF2037" s="36">
        <f>_xll.DTC.CPR.ValueForVariable($A2037,AF$10)</f>
        <v>0</v>
      </c>
      <c r="AG2037" s="36">
        <f>_xll.DTC.CPR.ValueForVariable($A2037,AG$10)</f>
        <v>0</v>
      </c>
      <c r="AH2037" s="36">
        <f>_xll.DTC.CPR.ValueForVariable($A2037,AH$10)</f>
        <v>0</v>
      </c>
      <c r="AI2037" s="36">
        <f>_xll.DTC.CPR.ValueForVariable($A2037,AI$10)</f>
        <v>0</v>
      </c>
      <c r="AJ2037" s="36">
        <f>_xll.DTC.CPR.ValueForVariable($A2037,AJ$10)</f>
        <v>0</v>
      </c>
      <c r="AK2037" s="36">
        <f>_xll.DTC.CPR.ValueForVariable($A2037,AK$10)</f>
        <v>0</v>
      </c>
      <c r="AL2037" s="36">
        <f>_xll.DTC.CPR.MinimumForVariable($A2037,AL$10)</f>
        <v>0</v>
      </c>
      <c r="AM2037" s="36">
        <f>_xll.DTC.CPR.MaximumForVariable($A2037,AM$10)</f>
        <v>0</v>
      </c>
    </row>
    <row r="2038" spans="1:39" x14ac:dyDescent="0.35">
      <c r="A2038" s="36" t="str">
        <f>_xll.DTC.CPR.Calculate($B$1,$B$2,$B$3,D2038,E2038,C2038,B2038,F2038,$B$4,G2038)</f>
        <v>CID=-1844654019</v>
      </c>
      <c r="B2038" s="36">
        <f t="shared" si="271"/>
        <v>24</v>
      </c>
      <c r="C2038" s="34">
        <f t="shared" si="268"/>
        <v>25</v>
      </c>
      <c r="D2038" s="36">
        <f>'TTH375-noEcon_A'!AL2038+('TTH375-noEcon_A'!AM2038-'TTH375-noEcon_A'!AL2038)*0.75</f>
        <v>0</v>
      </c>
      <c r="E2038" s="36">
        <f t="shared" si="269"/>
        <v>4</v>
      </c>
      <c r="F2038" s="36">
        <f t="shared" si="264"/>
        <v>29</v>
      </c>
      <c r="G2038" s="36">
        <f t="shared" si="270"/>
        <v>5.8</v>
      </c>
      <c r="H2038" s="36">
        <f>_xll.DTC.CPR.ValueForVariable($A2038,H$10)</f>
        <v>0</v>
      </c>
      <c r="I2038" s="36">
        <f>_xll.DTC.CPR.ValueForVariable($A2038,I$10)</f>
        <v>0</v>
      </c>
      <c r="J2038" s="36">
        <f>_xll.DTC.CPR.ValueForVariable($A2038,J$10)</f>
        <v>0</v>
      </c>
      <c r="K2038" s="36">
        <f>_xll.DTC.CPR.ValueForVariable($A2038,K$10)</f>
        <v>0</v>
      </c>
      <c r="L2038" s="36">
        <f>_xll.DTC.CPR.ValueForVariable($A2038,L$10)</f>
        <v>0</v>
      </c>
      <c r="M2038" s="36">
        <f>_xll.DTC.CPR.ValueForVariable($A2038,M$10)</f>
        <v>0</v>
      </c>
      <c r="N2038" s="36">
        <f>_xll.DTC.CPR.ValueForVariable($A2038,N$10)</f>
        <v>0</v>
      </c>
      <c r="O2038" s="36">
        <f>_xll.DTC.CPR.ValueForVariable($A2038,O$10)</f>
        <v>0</v>
      </c>
      <c r="P2038" s="36">
        <f>_xll.DTC.CPR.ValueForVariable($A2038,P$10)</f>
        <v>0</v>
      </c>
      <c r="Q2038" s="36">
        <f>_xll.DTC.CPR.ValueForVariable($A2038,Q$10)</f>
        <v>0</v>
      </c>
      <c r="R2038" s="36">
        <f>_xll.DTC.CPR.ValueForVariable($A2038,R$10)</f>
        <v>0</v>
      </c>
      <c r="S2038" s="36">
        <f>_xll.DTC.CPR.ValueForVariable($A2038,S$10)</f>
        <v>0</v>
      </c>
      <c r="T2038" s="36">
        <f>_xll.DTC.CPR.ValueForVariable($A2038,T$10)</f>
        <v>0</v>
      </c>
      <c r="U2038" s="36">
        <f>_xll.DTC.CPR.ValueForVariable($A2038,U$10)</f>
        <v>0</v>
      </c>
      <c r="V2038" s="36">
        <f>_xll.DTC.CPR.ValueForVariable($A2038,V$10)</f>
        <v>0</v>
      </c>
      <c r="W2038" s="36">
        <f>_xll.DTC.CPR.ValueForVariable($A2038,W$10)</f>
        <v>0</v>
      </c>
      <c r="X2038" s="36">
        <f>_xll.DTC.CPR.ValueForVariable($A2038,X$10)</f>
        <v>0</v>
      </c>
      <c r="Y2038" s="36">
        <f>_xll.DTC.CPR.ValueForVariable($A2038,Y$10)</f>
        <v>0</v>
      </c>
      <c r="Z2038" s="36">
        <f>_xll.DTC.CPR.ValueForVariable($A2038,Z$10)</f>
        <v>0</v>
      </c>
      <c r="AA2038" s="36">
        <f>_xll.DTC.CPR.ValueForVariable($A2038,AA$10)</f>
        <v>0</v>
      </c>
      <c r="AB2038" s="36">
        <f>_xll.DTC.CPR.ValueForVariable($A2038,AB$10)</f>
        <v>0</v>
      </c>
      <c r="AC2038" s="36">
        <f>_xll.DTC.CPR.ValueForVariable($A2038,AC$10)</f>
        <v>0</v>
      </c>
      <c r="AD2038" s="36">
        <f>_xll.DTC.CPR.ValueForVariable($A2038,AD$10)</f>
        <v>0</v>
      </c>
      <c r="AE2038" s="36">
        <f>_xll.DTC.CPR.ValueForVariable($A2038,AE$10)</f>
        <v>0</v>
      </c>
      <c r="AF2038" s="36">
        <f>_xll.DTC.CPR.ValueForVariable($A2038,AF$10)</f>
        <v>0</v>
      </c>
      <c r="AG2038" s="36">
        <f>_xll.DTC.CPR.ValueForVariable($A2038,AG$10)</f>
        <v>0</v>
      </c>
      <c r="AH2038" s="36">
        <f>_xll.DTC.CPR.ValueForVariable($A2038,AH$10)</f>
        <v>0</v>
      </c>
      <c r="AI2038" s="36">
        <f>_xll.DTC.CPR.ValueForVariable($A2038,AI$10)</f>
        <v>0</v>
      </c>
      <c r="AJ2038" s="36">
        <f>_xll.DTC.CPR.ValueForVariable($A2038,AJ$10)</f>
        <v>0</v>
      </c>
      <c r="AK2038" s="36">
        <f>_xll.DTC.CPR.ValueForVariable($A2038,AK$10)</f>
        <v>0</v>
      </c>
      <c r="AL2038" s="36">
        <f>_xll.DTC.CPR.MinimumForVariable($A2038,AL$10)</f>
        <v>0</v>
      </c>
      <c r="AM2038" s="36">
        <f>_xll.DTC.CPR.MaximumForVariable($A2038,AM$10)</f>
        <v>0</v>
      </c>
    </row>
    <row r="2039" spans="1:39" x14ac:dyDescent="0.35">
      <c r="A2039" s="36" t="str">
        <f>_xll.DTC.CPR.Calculate($B$1,$B$2,$B$3,D2039,E2039,C2039,B2039,F2039,$B$4,G2039)</f>
        <v>CID=-1844653922</v>
      </c>
      <c r="B2039" s="36">
        <f t="shared" si="271"/>
        <v>24</v>
      </c>
      <c r="C2039" s="34">
        <f t="shared" si="268"/>
        <v>27.5</v>
      </c>
      <c r="D2039" s="36">
        <f>'TTH375-noEcon_A'!AL2039+('TTH375-noEcon_A'!AM2039-'TTH375-noEcon_A'!AL2039)*0.75</f>
        <v>0</v>
      </c>
      <c r="E2039" s="36">
        <f t="shared" si="269"/>
        <v>4</v>
      </c>
      <c r="F2039" s="36">
        <f t="shared" si="264"/>
        <v>29</v>
      </c>
      <c r="G2039" s="36">
        <f t="shared" si="270"/>
        <v>5.8</v>
      </c>
      <c r="H2039" s="36">
        <f>_xll.DTC.CPR.ValueForVariable($A2039,H$10)</f>
        <v>0</v>
      </c>
      <c r="I2039" s="36">
        <f>_xll.DTC.CPR.ValueForVariable($A2039,I$10)</f>
        <v>0</v>
      </c>
      <c r="J2039" s="36">
        <f>_xll.DTC.CPR.ValueForVariable($A2039,J$10)</f>
        <v>0</v>
      </c>
      <c r="K2039" s="36">
        <f>_xll.DTC.CPR.ValueForVariable($A2039,K$10)</f>
        <v>0</v>
      </c>
      <c r="L2039" s="36">
        <f>_xll.DTC.CPR.ValueForVariable($A2039,L$10)</f>
        <v>0</v>
      </c>
      <c r="M2039" s="36">
        <f>_xll.DTC.CPR.ValueForVariable($A2039,M$10)</f>
        <v>0</v>
      </c>
      <c r="N2039" s="36">
        <f>_xll.DTC.CPR.ValueForVariable($A2039,N$10)</f>
        <v>0</v>
      </c>
      <c r="O2039" s="36">
        <f>_xll.DTC.CPR.ValueForVariable($A2039,O$10)</f>
        <v>0</v>
      </c>
      <c r="P2039" s="36">
        <f>_xll.DTC.CPR.ValueForVariable($A2039,P$10)</f>
        <v>0</v>
      </c>
      <c r="Q2039" s="36">
        <f>_xll.DTC.CPR.ValueForVariable($A2039,Q$10)</f>
        <v>0</v>
      </c>
      <c r="R2039" s="36">
        <f>_xll.DTC.CPR.ValueForVariable($A2039,R$10)</f>
        <v>0</v>
      </c>
      <c r="S2039" s="36">
        <f>_xll.DTC.CPR.ValueForVariable($A2039,S$10)</f>
        <v>0</v>
      </c>
      <c r="T2039" s="36">
        <f>_xll.DTC.CPR.ValueForVariable($A2039,T$10)</f>
        <v>0</v>
      </c>
      <c r="U2039" s="36">
        <f>_xll.DTC.CPR.ValueForVariable($A2039,U$10)</f>
        <v>0</v>
      </c>
      <c r="V2039" s="36">
        <f>_xll.DTC.CPR.ValueForVariable($A2039,V$10)</f>
        <v>0</v>
      </c>
      <c r="W2039" s="36">
        <f>_xll.DTC.CPR.ValueForVariable($A2039,W$10)</f>
        <v>0</v>
      </c>
      <c r="X2039" s="36">
        <f>_xll.DTC.CPR.ValueForVariable($A2039,X$10)</f>
        <v>0</v>
      </c>
      <c r="Y2039" s="36">
        <f>_xll.DTC.CPR.ValueForVariable($A2039,Y$10)</f>
        <v>0</v>
      </c>
      <c r="Z2039" s="36">
        <f>_xll.DTC.CPR.ValueForVariable($A2039,Z$10)</f>
        <v>0</v>
      </c>
      <c r="AA2039" s="36">
        <f>_xll.DTC.CPR.ValueForVariable($A2039,AA$10)</f>
        <v>0</v>
      </c>
      <c r="AB2039" s="36">
        <f>_xll.DTC.CPR.ValueForVariable($A2039,AB$10)</f>
        <v>0</v>
      </c>
      <c r="AC2039" s="36">
        <f>_xll.DTC.CPR.ValueForVariable($A2039,AC$10)</f>
        <v>0</v>
      </c>
      <c r="AD2039" s="36">
        <f>_xll.DTC.CPR.ValueForVariable($A2039,AD$10)</f>
        <v>0</v>
      </c>
      <c r="AE2039" s="36">
        <f>_xll.DTC.CPR.ValueForVariable($A2039,AE$10)</f>
        <v>0</v>
      </c>
      <c r="AF2039" s="36">
        <f>_xll.DTC.CPR.ValueForVariable($A2039,AF$10)</f>
        <v>0</v>
      </c>
      <c r="AG2039" s="36">
        <f>_xll.DTC.CPR.ValueForVariable($A2039,AG$10)</f>
        <v>0</v>
      </c>
      <c r="AH2039" s="36">
        <f>_xll.DTC.CPR.ValueForVariable($A2039,AH$10)</f>
        <v>0</v>
      </c>
      <c r="AI2039" s="36">
        <f>_xll.DTC.CPR.ValueForVariable($A2039,AI$10)</f>
        <v>0</v>
      </c>
      <c r="AJ2039" s="36">
        <f>_xll.DTC.CPR.ValueForVariable($A2039,AJ$10)</f>
        <v>0</v>
      </c>
      <c r="AK2039" s="36">
        <f>_xll.DTC.CPR.ValueForVariable($A2039,AK$10)</f>
        <v>0</v>
      </c>
      <c r="AL2039" s="36">
        <f>_xll.DTC.CPR.MinimumForVariable($A2039,AL$10)</f>
        <v>0</v>
      </c>
      <c r="AM2039" s="36">
        <f>_xll.DTC.CPR.MaximumForVariable($A2039,AM$10)</f>
        <v>0</v>
      </c>
    </row>
    <row r="2040" spans="1:39" x14ac:dyDescent="0.35">
      <c r="A2040" s="36" t="str">
        <f>_xll.DTC.CPR.Calculate($B$1,$B$2,$B$3,D2040,E2040,C2040,B2040,F2040,$B$4,G2040)</f>
        <v>CID=-1521664486</v>
      </c>
      <c r="B2040" s="36">
        <f t="shared" si="271"/>
        <v>24</v>
      </c>
      <c r="C2040" s="34">
        <f t="shared" si="268"/>
        <v>30</v>
      </c>
      <c r="D2040" s="36">
        <f>'TTH375-noEcon_A'!AL2040+('TTH375-noEcon_A'!AM2040-'TTH375-noEcon_A'!AL2040)*0.75</f>
        <v>0</v>
      </c>
      <c r="E2040" s="36">
        <f t="shared" si="269"/>
        <v>4</v>
      </c>
      <c r="F2040" s="36">
        <f t="shared" si="264"/>
        <v>29</v>
      </c>
      <c r="G2040" s="36">
        <f t="shared" si="270"/>
        <v>5.8</v>
      </c>
      <c r="H2040" s="36">
        <f>_xll.DTC.CPR.ValueForVariable($A2040,H$10)</f>
        <v>0</v>
      </c>
      <c r="I2040" s="36">
        <f>_xll.DTC.CPR.ValueForVariable($A2040,I$10)</f>
        <v>0</v>
      </c>
      <c r="J2040" s="36">
        <f>_xll.DTC.CPR.ValueForVariable($A2040,J$10)</f>
        <v>0</v>
      </c>
      <c r="K2040" s="36">
        <f>_xll.DTC.CPR.ValueForVariable($A2040,K$10)</f>
        <v>0</v>
      </c>
      <c r="L2040" s="36">
        <f>_xll.DTC.CPR.ValueForVariable($A2040,L$10)</f>
        <v>0</v>
      </c>
      <c r="M2040" s="36">
        <f>_xll.DTC.CPR.ValueForVariable($A2040,M$10)</f>
        <v>0</v>
      </c>
      <c r="N2040" s="36">
        <f>_xll.DTC.CPR.ValueForVariable($A2040,N$10)</f>
        <v>0</v>
      </c>
      <c r="O2040" s="36">
        <f>_xll.DTC.CPR.ValueForVariable($A2040,O$10)</f>
        <v>0</v>
      </c>
      <c r="P2040" s="36">
        <f>_xll.DTC.CPR.ValueForVariable($A2040,P$10)</f>
        <v>0</v>
      </c>
      <c r="Q2040" s="36">
        <f>_xll.DTC.CPR.ValueForVariable($A2040,Q$10)</f>
        <v>0</v>
      </c>
      <c r="R2040" s="36">
        <f>_xll.DTC.CPR.ValueForVariable($A2040,R$10)</f>
        <v>0</v>
      </c>
      <c r="S2040" s="36">
        <f>_xll.DTC.CPR.ValueForVariable($A2040,S$10)</f>
        <v>0</v>
      </c>
      <c r="T2040" s="36">
        <f>_xll.DTC.CPR.ValueForVariable($A2040,T$10)</f>
        <v>0</v>
      </c>
      <c r="U2040" s="36">
        <f>_xll.DTC.CPR.ValueForVariable($A2040,U$10)</f>
        <v>0</v>
      </c>
      <c r="V2040" s="36">
        <f>_xll.DTC.CPR.ValueForVariable($A2040,V$10)</f>
        <v>0</v>
      </c>
      <c r="W2040" s="36">
        <f>_xll.DTC.CPR.ValueForVariable($A2040,W$10)</f>
        <v>0</v>
      </c>
      <c r="X2040" s="36">
        <f>_xll.DTC.CPR.ValueForVariable($A2040,X$10)</f>
        <v>0</v>
      </c>
      <c r="Y2040" s="36">
        <f>_xll.DTC.CPR.ValueForVariable($A2040,Y$10)</f>
        <v>0</v>
      </c>
      <c r="Z2040" s="36">
        <f>_xll.DTC.CPR.ValueForVariable($A2040,Z$10)</f>
        <v>0</v>
      </c>
      <c r="AA2040" s="36">
        <f>_xll.DTC.CPR.ValueForVariable($A2040,AA$10)</f>
        <v>0</v>
      </c>
      <c r="AB2040" s="36">
        <f>_xll.DTC.CPR.ValueForVariable($A2040,AB$10)</f>
        <v>0</v>
      </c>
      <c r="AC2040" s="36">
        <f>_xll.DTC.CPR.ValueForVariable($A2040,AC$10)</f>
        <v>0</v>
      </c>
      <c r="AD2040" s="36">
        <f>_xll.DTC.CPR.ValueForVariable($A2040,AD$10)</f>
        <v>0</v>
      </c>
      <c r="AE2040" s="36">
        <f>_xll.DTC.CPR.ValueForVariable($A2040,AE$10)</f>
        <v>0</v>
      </c>
      <c r="AF2040" s="36">
        <f>_xll.DTC.CPR.ValueForVariable($A2040,AF$10)</f>
        <v>0</v>
      </c>
      <c r="AG2040" s="36">
        <f>_xll.DTC.CPR.ValueForVariable($A2040,AG$10)</f>
        <v>0</v>
      </c>
      <c r="AH2040" s="36">
        <f>_xll.DTC.CPR.ValueForVariable($A2040,AH$10)</f>
        <v>0</v>
      </c>
      <c r="AI2040" s="36">
        <f>_xll.DTC.CPR.ValueForVariable($A2040,AI$10)</f>
        <v>0</v>
      </c>
      <c r="AJ2040" s="36">
        <f>_xll.DTC.CPR.ValueForVariable($A2040,AJ$10)</f>
        <v>0</v>
      </c>
      <c r="AK2040" s="36">
        <f>_xll.DTC.CPR.ValueForVariable($A2040,AK$10)</f>
        <v>0</v>
      </c>
      <c r="AL2040" s="36">
        <f>_xll.DTC.CPR.MinimumForVariable($A2040,AL$10)</f>
        <v>0</v>
      </c>
      <c r="AM2040" s="36">
        <f>_xll.DTC.CPR.MaximumForVariable($A2040,AM$10)</f>
        <v>0</v>
      </c>
    </row>
    <row r="2041" spans="1:39" x14ac:dyDescent="0.35">
      <c r="A2041" s="36" t="str">
        <f>_xll.DTC.CPR.Calculate($B$1,$B$2,$B$3,D2041,E2041,C2041,B2041,F2041,$B$4,G2041)</f>
        <v>CID=-1521664389</v>
      </c>
      <c r="B2041" s="36">
        <f t="shared" si="271"/>
        <v>24</v>
      </c>
      <c r="C2041" s="34">
        <f t="shared" si="268"/>
        <v>32.5</v>
      </c>
      <c r="D2041" s="36">
        <f>'TTH375-noEcon_A'!AL2041+('TTH375-noEcon_A'!AM2041-'TTH375-noEcon_A'!AL2041)*0.75</f>
        <v>0</v>
      </c>
      <c r="E2041" s="36">
        <f t="shared" si="269"/>
        <v>4</v>
      </c>
      <c r="F2041" s="36">
        <f t="shared" ref="F2041:F2104" si="272">MAX(B2041+5,C2041-$F$8)</f>
        <v>29</v>
      </c>
      <c r="G2041" s="36">
        <f t="shared" si="270"/>
        <v>5.8</v>
      </c>
      <c r="H2041" s="36">
        <f>_xll.DTC.CPR.ValueForVariable($A2041,H$10)</f>
        <v>0</v>
      </c>
      <c r="I2041" s="36">
        <f>_xll.DTC.CPR.ValueForVariable($A2041,I$10)</f>
        <v>0</v>
      </c>
      <c r="J2041" s="36">
        <f>_xll.DTC.CPR.ValueForVariable($A2041,J$10)</f>
        <v>0</v>
      </c>
      <c r="K2041" s="36">
        <f>_xll.DTC.CPR.ValueForVariable($A2041,K$10)</f>
        <v>0</v>
      </c>
      <c r="L2041" s="36">
        <f>_xll.DTC.CPR.ValueForVariable($A2041,L$10)</f>
        <v>0</v>
      </c>
      <c r="M2041" s="36">
        <f>_xll.DTC.CPR.ValueForVariable($A2041,M$10)</f>
        <v>0</v>
      </c>
      <c r="N2041" s="36">
        <f>_xll.DTC.CPR.ValueForVariable($A2041,N$10)</f>
        <v>0</v>
      </c>
      <c r="O2041" s="36">
        <f>_xll.DTC.CPR.ValueForVariable($A2041,O$10)</f>
        <v>0</v>
      </c>
      <c r="P2041" s="36">
        <f>_xll.DTC.CPR.ValueForVariable($A2041,P$10)</f>
        <v>0</v>
      </c>
      <c r="Q2041" s="36">
        <f>_xll.DTC.CPR.ValueForVariable($A2041,Q$10)</f>
        <v>0</v>
      </c>
      <c r="R2041" s="36">
        <f>_xll.DTC.CPR.ValueForVariable($A2041,R$10)</f>
        <v>0</v>
      </c>
      <c r="S2041" s="36">
        <f>_xll.DTC.CPR.ValueForVariable($A2041,S$10)</f>
        <v>0</v>
      </c>
      <c r="T2041" s="36">
        <f>_xll.DTC.CPR.ValueForVariable($A2041,T$10)</f>
        <v>0</v>
      </c>
      <c r="U2041" s="36">
        <f>_xll.DTC.CPR.ValueForVariable($A2041,U$10)</f>
        <v>0</v>
      </c>
      <c r="V2041" s="36">
        <f>_xll.DTC.CPR.ValueForVariable($A2041,V$10)</f>
        <v>0</v>
      </c>
      <c r="W2041" s="36">
        <f>_xll.DTC.CPR.ValueForVariable($A2041,W$10)</f>
        <v>0</v>
      </c>
      <c r="X2041" s="36">
        <f>_xll.DTC.CPR.ValueForVariable($A2041,X$10)</f>
        <v>0</v>
      </c>
      <c r="Y2041" s="36">
        <f>_xll.DTC.CPR.ValueForVariable($A2041,Y$10)</f>
        <v>0</v>
      </c>
      <c r="Z2041" s="36">
        <f>_xll.DTC.CPR.ValueForVariable($A2041,Z$10)</f>
        <v>0</v>
      </c>
      <c r="AA2041" s="36">
        <f>_xll.DTC.CPR.ValueForVariable($A2041,AA$10)</f>
        <v>0</v>
      </c>
      <c r="AB2041" s="36">
        <f>_xll.DTC.CPR.ValueForVariable($A2041,AB$10)</f>
        <v>0</v>
      </c>
      <c r="AC2041" s="36">
        <f>_xll.DTC.CPR.ValueForVariable($A2041,AC$10)</f>
        <v>0</v>
      </c>
      <c r="AD2041" s="36">
        <f>_xll.DTC.CPR.ValueForVariable($A2041,AD$10)</f>
        <v>0</v>
      </c>
      <c r="AE2041" s="36">
        <f>_xll.DTC.CPR.ValueForVariable($A2041,AE$10)</f>
        <v>0</v>
      </c>
      <c r="AF2041" s="36">
        <f>_xll.DTC.CPR.ValueForVariable($A2041,AF$10)</f>
        <v>0</v>
      </c>
      <c r="AG2041" s="36">
        <f>_xll.DTC.CPR.ValueForVariable($A2041,AG$10)</f>
        <v>0</v>
      </c>
      <c r="AH2041" s="36">
        <f>_xll.DTC.CPR.ValueForVariable($A2041,AH$10)</f>
        <v>0</v>
      </c>
      <c r="AI2041" s="36">
        <f>_xll.DTC.CPR.ValueForVariable($A2041,AI$10)</f>
        <v>0</v>
      </c>
      <c r="AJ2041" s="36">
        <f>_xll.DTC.CPR.ValueForVariable($A2041,AJ$10)</f>
        <v>0</v>
      </c>
      <c r="AK2041" s="36">
        <f>_xll.DTC.CPR.ValueForVariable($A2041,AK$10)</f>
        <v>0</v>
      </c>
      <c r="AL2041" s="36">
        <f>_xll.DTC.CPR.MinimumForVariable($A2041,AL$10)</f>
        <v>0</v>
      </c>
      <c r="AM2041" s="36">
        <f>_xll.DTC.CPR.MaximumForVariable($A2041,AM$10)</f>
        <v>0</v>
      </c>
    </row>
    <row r="2042" spans="1:39" x14ac:dyDescent="0.35">
      <c r="A2042" s="36" t="str">
        <f>_xll.DTC.CPR.Calculate($B$1,$B$2,$B$3,D2042,E2042,C2042,B2042,F2042,$B$4,G2042)</f>
        <v>CID=-1521664424</v>
      </c>
      <c r="B2042" s="36">
        <f t="shared" si="271"/>
        <v>24</v>
      </c>
      <c r="C2042" s="34">
        <f t="shared" si="268"/>
        <v>35</v>
      </c>
      <c r="D2042" s="36">
        <f>'TTH375-noEcon_A'!AL2042+('TTH375-noEcon_A'!AM2042-'TTH375-noEcon_A'!AL2042)*0.75</f>
        <v>0</v>
      </c>
      <c r="E2042" s="36">
        <f t="shared" si="269"/>
        <v>4</v>
      </c>
      <c r="F2042" s="36">
        <f t="shared" si="272"/>
        <v>29</v>
      </c>
      <c r="G2042" s="36">
        <f t="shared" si="270"/>
        <v>5.8</v>
      </c>
      <c r="H2042" s="36">
        <f>_xll.DTC.CPR.ValueForVariable($A2042,H$10)</f>
        <v>0</v>
      </c>
      <c r="I2042" s="36">
        <f>_xll.DTC.CPR.ValueForVariable($A2042,I$10)</f>
        <v>0</v>
      </c>
      <c r="J2042" s="36">
        <f>_xll.DTC.CPR.ValueForVariable($A2042,J$10)</f>
        <v>0</v>
      </c>
      <c r="K2042" s="36">
        <f>_xll.DTC.CPR.ValueForVariable($A2042,K$10)</f>
        <v>0</v>
      </c>
      <c r="L2042" s="36">
        <f>_xll.DTC.CPR.ValueForVariable($A2042,L$10)</f>
        <v>0</v>
      </c>
      <c r="M2042" s="36">
        <f>_xll.DTC.CPR.ValueForVariable($A2042,M$10)</f>
        <v>0</v>
      </c>
      <c r="N2042" s="36">
        <f>_xll.DTC.CPR.ValueForVariable($A2042,N$10)</f>
        <v>0</v>
      </c>
      <c r="O2042" s="36">
        <f>_xll.DTC.CPR.ValueForVariable($A2042,O$10)</f>
        <v>0</v>
      </c>
      <c r="P2042" s="36">
        <f>_xll.DTC.CPR.ValueForVariable($A2042,P$10)</f>
        <v>0</v>
      </c>
      <c r="Q2042" s="36">
        <f>_xll.DTC.CPR.ValueForVariable($A2042,Q$10)</f>
        <v>0</v>
      </c>
      <c r="R2042" s="36">
        <f>_xll.DTC.CPR.ValueForVariable($A2042,R$10)</f>
        <v>0</v>
      </c>
      <c r="S2042" s="36">
        <f>_xll.DTC.CPR.ValueForVariable($A2042,S$10)</f>
        <v>0</v>
      </c>
      <c r="T2042" s="36">
        <f>_xll.DTC.CPR.ValueForVariable($A2042,T$10)</f>
        <v>0</v>
      </c>
      <c r="U2042" s="36">
        <f>_xll.DTC.CPR.ValueForVariable($A2042,U$10)</f>
        <v>0</v>
      </c>
      <c r="V2042" s="36">
        <f>_xll.DTC.CPR.ValueForVariable($A2042,V$10)</f>
        <v>0</v>
      </c>
      <c r="W2042" s="36">
        <f>_xll.DTC.CPR.ValueForVariable($A2042,W$10)</f>
        <v>0</v>
      </c>
      <c r="X2042" s="36">
        <f>_xll.DTC.CPR.ValueForVariable($A2042,X$10)</f>
        <v>0</v>
      </c>
      <c r="Y2042" s="36">
        <f>_xll.DTC.CPR.ValueForVariable($A2042,Y$10)</f>
        <v>0</v>
      </c>
      <c r="Z2042" s="36">
        <f>_xll.DTC.CPR.ValueForVariable($A2042,Z$10)</f>
        <v>0</v>
      </c>
      <c r="AA2042" s="36">
        <f>_xll.DTC.CPR.ValueForVariable($A2042,AA$10)</f>
        <v>0</v>
      </c>
      <c r="AB2042" s="36">
        <f>_xll.DTC.CPR.ValueForVariable($A2042,AB$10)</f>
        <v>0</v>
      </c>
      <c r="AC2042" s="36">
        <f>_xll.DTC.CPR.ValueForVariable($A2042,AC$10)</f>
        <v>0</v>
      </c>
      <c r="AD2042" s="36">
        <f>_xll.DTC.CPR.ValueForVariable($A2042,AD$10)</f>
        <v>0</v>
      </c>
      <c r="AE2042" s="36">
        <f>_xll.DTC.CPR.ValueForVariable($A2042,AE$10)</f>
        <v>0</v>
      </c>
      <c r="AF2042" s="36">
        <f>_xll.DTC.CPR.ValueForVariable($A2042,AF$10)</f>
        <v>0</v>
      </c>
      <c r="AG2042" s="36">
        <f>_xll.DTC.CPR.ValueForVariable($A2042,AG$10)</f>
        <v>0</v>
      </c>
      <c r="AH2042" s="36">
        <f>_xll.DTC.CPR.ValueForVariable($A2042,AH$10)</f>
        <v>0</v>
      </c>
      <c r="AI2042" s="36">
        <f>_xll.DTC.CPR.ValueForVariable($A2042,AI$10)</f>
        <v>0</v>
      </c>
      <c r="AJ2042" s="36">
        <f>_xll.DTC.CPR.ValueForVariable($A2042,AJ$10)</f>
        <v>0</v>
      </c>
      <c r="AK2042" s="36">
        <f>_xll.DTC.CPR.ValueForVariable($A2042,AK$10)</f>
        <v>0</v>
      </c>
      <c r="AL2042" s="36">
        <f>_xll.DTC.CPR.MinimumForVariable($A2042,AL$10)</f>
        <v>0</v>
      </c>
      <c r="AM2042" s="36">
        <f>_xll.DTC.CPR.MaximumForVariable($A2042,AM$10)</f>
        <v>0</v>
      </c>
    </row>
    <row r="2043" spans="1:39" x14ac:dyDescent="0.35">
      <c r="A2043" s="36" t="str">
        <f>_xll.DTC.CPR.Calculate($B$1,$B$2,$B$3,D2043,E2043,C2043,B2043,F2043,$B$4,G2043)</f>
        <v>CID=-1521664583</v>
      </c>
      <c r="B2043" s="36">
        <f t="shared" si="271"/>
        <v>24</v>
      </c>
      <c r="C2043" s="34">
        <f t="shared" si="268"/>
        <v>37.5</v>
      </c>
      <c r="D2043" s="36">
        <f>'TTH375-noEcon_A'!AL2043+('TTH375-noEcon_A'!AM2043-'TTH375-noEcon_A'!AL2043)*0.75</f>
        <v>0</v>
      </c>
      <c r="E2043" s="36">
        <f t="shared" si="269"/>
        <v>4</v>
      </c>
      <c r="F2043" s="36">
        <f t="shared" si="272"/>
        <v>31.5</v>
      </c>
      <c r="G2043" s="36">
        <f t="shared" si="270"/>
        <v>6.3</v>
      </c>
      <c r="H2043" s="36">
        <f>_xll.DTC.CPR.ValueForVariable($A2043,H$10)</f>
        <v>0</v>
      </c>
      <c r="I2043" s="36">
        <f>_xll.DTC.CPR.ValueForVariable($A2043,I$10)</f>
        <v>0</v>
      </c>
      <c r="J2043" s="36">
        <f>_xll.DTC.CPR.ValueForVariable($A2043,J$10)</f>
        <v>0</v>
      </c>
      <c r="K2043" s="36">
        <f>_xll.DTC.CPR.ValueForVariable($A2043,K$10)</f>
        <v>0</v>
      </c>
      <c r="L2043" s="36">
        <f>_xll.DTC.CPR.ValueForVariable($A2043,L$10)</f>
        <v>0</v>
      </c>
      <c r="M2043" s="36">
        <f>_xll.DTC.CPR.ValueForVariable($A2043,M$10)</f>
        <v>0</v>
      </c>
      <c r="N2043" s="36">
        <f>_xll.DTC.CPR.ValueForVariable($A2043,N$10)</f>
        <v>0</v>
      </c>
      <c r="O2043" s="36">
        <f>_xll.DTC.CPR.ValueForVariable($A2043,O$10)</f>
        <v>0</v>
      </c>
      <c r="P2043" s="36">
        <f>_xll.DTC.CPR.ValueForVariable($A2043,P$10)</f>
        <v>0</v>
      </c>
      <c r="Q2043" s="36">
        <f>_xll.DTC.CPR.ValueForVariable($A2043,Q$10)</f>
        <v>0</v>
      </c>
      <c r="R2043" s="36">
        <f>_xll.DTC.CPR.ValueForVariable($A2043,R$10)</f>
        <v>0</v>
      </c>
      <c r="S2043" s="36">
        <f>_xll.DTC.CPR.ValueForVariable($A2043,S$10)</f>
        <v>0</v>
      </c>
      <c r="T2043" s="36">
        <f>_xll.DTC.CPR.ValueForVariable($A2043,T$10)</f>
        <v>0</v>
      </c>
      <c r="U2043" s="36">
        <f>_xll.DTC.CPR.ValueForVariable($A2043,U$10)</f>
        <v>0</v>
      </c>
      <c r="V2043" s="36">
        <f>_xll.DTC.CPR.ValueForVariable($A2043,V$10)</f>
        <v>0</v>
      </c>
      <c r="W2043" s="36">
        <f>_xll.DTC.CPR.ValueForVariable($A2043,W$10)</f>
        <v>0</v>
      </c>
      <c r="X2043" s="36">
        <f>_xll.DTC.CPR.ValueForVariable($A2043,X$10)</f>
        <v>0</v>
      </c>
      <c r="Y2043" s="36">
        <f>_xll.DTC.CPR.ValueForVariable($A2043,Y$10)</f>
        <v>0</v>
      </c>
      <c r="Z2043" s="36">
        <f>_xll.DTC.CPR.ValueForVariable($A2043,Z$10)</f>
        <v>0</v>
      </c>
      <c r="AA2043" s="36">
        <f>_xll.DTC.CPR.ValueForVariable($A2043,AA$10)</f>
        <v>0</v>
      </c>
      <c r="AB2043" s="36">
        <f>_xll.DTC.CPR.ValueForVariable($A2043,AB$10)</f>
        <v>0</v>
      </c>
      <c r="AC2043" s="36">
        <f>_xll.DTC.CPR.ValueForVariable($A2043,AC$10)</f>
        <v>0</v>
      </c>
      <c r="AD2043" s="36">
        <f>_xll.DTC.CPR.ValueForVariable($A2043,AD$10)</f>
        <v>0</v>
      </c>
      <c r="AE2043" s="36">
        <f>_xll.DTC.CPR.ValueForVariable($A2043,AE$10)</f>
        <v>0</v>
      </c>
      <c r="AF2043" s="36">
        <f>_xll.DTC.CPR.ValueForVariable($A2043,AF$10)</f>
        <v>0</v>
      </c>
      <c r="AG2043" s="36">
        <f>_xll.DTC.CPR.ValueForVariable($A2043,AG$10)</f>
        <v>0</v>
      </c>
      <c r="AH2043" s="36">
        <f>_xll.DTC.CPR.ValueForVariable($A2043,AH$10)</f>
        <v>0</v>
      </c>
      <c r="AI2043" s="36">
        <f>_xll.DTC.CPR.ValueForVariable($A2043,AI$10)</f>
        <v>0</v>
      </c>
      <c r="AJ2043" s="36">
        <f>_xll.DTC.CPR.ValueForVariable($A2043,AJ$10)</f>
        <v>0</v>
      </c>
      <c r="AK2043" s="36">
        <f>_xll.DTC.CPR.ValueForVariable($A2043,AK$10)</f>
        <v>0</v>
      </c>
      <c r="AL2043" s="36">
        <f>_xll.DTC.CPR.MinimumForVariable($A2043,AL$10)</f>
        <v>0</v>
      </c>
      <c r="AM2043" s="36">
        <f>_xll.DTC.CPR.MaximumForVariable($A2043,AM$10)</f>
        <v>0</v>
      </c>
    </row>
    <row r="2044" spans="1:39" x14ac:dyDescent="0.35">
      <c r="A2044" s="36" t="str">
        <f>_xll.DTC.CPR.Calculate($B$1,$B$2,$B$3,D2044,E2044,C2044,B2044,F2044,$B$4,G2044)</f>
        <v>CID=-1521664362</v>
      </c>
      <c r="B2044" s="36">
        <f t="shared" si="271"/>
        <v>24</v>
      </c>
      <c r="C2044" s="34">
        <f t="shared" si="268"/>
        <v>40</v>
      </c>
      <c r="D2044" s="36">
        <f>'TTH375-noEcon_A'!AL2044+('TTH375-noEcon_A'!AM2044-'TTH375-noEcon_A'!AL2044)*0.75</f>
        <v>33.215886015315803</v>
      </c>
      <c r="E2044" s="36">
        <f t="shared" si="269"/>
        <v>4</v>
      </c>
      <c r="F2044" s="36">
        <f t="shared" si="272"/>
        <v>34</v>
      </c>
      <c r="G2044" s="36">
        <f t="shared" si="270"/>
        <v>6.8</v>
      </c>
      <c r="H2044" s="36">
        <f>_xll.DTC.CPR.ValueForVariable($A2044,H$10)</f>
        <v>1.7301731304637522</v>
      </c>
      <c r="I2044" s="36">
        <f>_xll.DTC.CPR.ValueForVariable($A2044,I$10)</f>
        <v>146.50447097397117</v>
      </c>
      <c r="J2044" s="36">
        <f>_xll.DTC.CPR.ValueForVariable($A2044,J$10)</f>
        <v>30.647157826257938</v>
      </c>
      <c r="K2044" s="36">
        <f>_xll.DTC.CPR.ValueForVariable($A2044,K$10)</f>
        <v>247.54071405292822</v>
      </c>
      <c r="L2044" s="36">
        <f>_xll.DTC.CPR.ValueForVariable($A2044,L$10)</f>
        <v>425.4661042319994</v>
      </c>
      <c r="M2044" s="36">
        <f>_xll.DTC.CPR.ValueForVariable($A2044,M$10)</f>
        <v>415.89063808616862</v>
      </c>
      <c r="N2044" s="36">
        <f>_xll.DTC.CPR.ValueForVariable($A2044,N$10)</f>
        <v>21721.692891113511</v>
      </c>
      <c r="O2044" s="36">
        <f>_xll.DTC.CPR.ValueForVariable($A2044,O$10)</f>
        <v>1.7891740141725223</v>
      </c>
      <c r="P2044" s="36">
        <f>_xll.DTC.CPR.ValueForVariable($A2044,P$10)</f>
        <v>1.5783832588977743E-2</v>
      </c>
      <c r="Q2044" s="36">
        <f>_xll.DTC.CPR.ValueForVariable($A2044,Q$10)</f>
        <v>9.0681709542616531</v>
      </c>
      <c r="R2044" s="36">
        <f>_xll.DTC.CPR.ValueForVariable($A2044,R$10)</f>
        <v>33.215883433101503</v>
      </c>
      <c r="S2044" s="36">
        <f>_xll.DTC.CPR.ValueForVariable($A2044,S$10)</f>
        <v>301.20730936819189</v>
      </c>
      <c r="T2044" s="36">
        <f>_xll.DTC.CPR.ValueForVariable($A2044,T$10)</f>
        <v>24</v>
      </c>
      <c r="U2044" s="36">
        <f>_xll.DTC.CPR.ValueForVariable($A2044,U$10)</f>
        <v>40</v>
      </c>
      <c r="V2044" s="36">
        <f>_xll.DTC.CPR.ValueForVariable($A2044,V$10)</f>
        <v>4</v>
      </c>
      <c r="W2044" s="36">
        <f>_xll.DTC.CPR.ValueForVariable($A2044,W$10)</f>
        <v>34</v>
      </c>
      <c r="X2044" s="36">
        <f>_xll.DTC.CPR.ValueForVariable($A2044,X$10)</f>
        <v>645.78081691893169</v>
      </c>
      <c r="Y2044" s="36">
        <f>_xll.DTC.CPR.ValueForVariable($A2044,Y$10)</f>
        <v>1016.5930221211611</v>
      </c>
      <c r="Z2044" s="36">
        <f>_xll.DTC.CPR.ValueForVariable($A2044,Z$10)</f>
        <v>52.113847951475634</v>
      </c>
      <c r="AA2044" s="36">
        <f>_xll.DTC.CPR.ValueForVariable($A2044,AA$10)</f>
        <v>1.574207525970502</v>
      </c>
      <c r="AB2044" s="36">
        <f>_xll.DTC.CPR.ValueForVariable($A2044,AB$10)</f>
        <v>0.83849514166138728</v>
      </c>
      <c r="AC2044" s="36">
        <f>_xll.DTC.CPR.ValueForVariable($A2044,AC$10)</f>
        <v>110</v>
      </c>
      <c r="AD2044" s="36">
        <f>_xll.DTC.CPR.ValueForVariable($A2044,AD$10)</f>
        <v>60.186769470547972</v>
      </c>
      <c r="AE2044" s="36">
        <f>_xll.DTC.CPR.ValueForVariable($A2044,AE$10)</f>
        <v>0</v>
      </c>
      <c r="AF2044" s="36">
        <f>_xll.DTC.CPR.ValueForVariable($A2044,AF$10)</f>
        <v>0</v>
      </c>
      <c r="AG2044" s="36">
        <f>_xll.DTC.CPR.ValueForVariable($A2044,AG$10)</f>
        <v>0</v>
      </c>
      <c r="AH2044" s="36">
        <f>_xll.DTC.CPR.ValueForVariable($A2044,AH$10)</f>
        <v>0</v>
      </c>
      <c r="AI2044" s="36">
        <f>_xll.DTC.CPR.ValueForVariable($A2044,AI$10)</f>
        <v>0</v>
      </c>
      <c r="AJ2044" s="36">
        <f>_xll.DTC.CPR.ValueForVariable($A2044,AJ$10)</f>
        <v>0</v>
      </c>
      <c r="AK2044" s="36">
        <f>_xll.DTC.CPR.ValueForVariable($A2044,AK$10)</f>
        <v>5</v>
      </c>
      <c r="AL2044" s="36">
        <f>_xll.DTC.CPR.MinimumForVariable($A2044,AL$10)</f>
        <v>15.451620960709228</v>
      </c>
      <c r="AM2044" s="36">
        <f>_xll.DTC.CPR.MaximumForVariable($A2044,AM$10)</f>
        <v>39.137307700184664</v>
      </c>
    </row>
    <row r="2045" spans="1:39" x14ac:dyDescent="0.35">
      <c r="A2045" s="36" t="str">
        <f>_xll.DTC.CPR.Calculate($B$1,$B$2,$B$3,D2045,E2045,C2045,B2045,F2045,$B$4,G2045)</f>
        <v>CID=-1521664265</v>
      </c>
      <c r="B2045" s="36">
        <f t="shared" si="271"/>
        <v>24</v>
      </c>
      <c r="C2045" s="34">
        <f t="shared" si="268"/>
        <v>42.5</v>
      </c>
      <c r="D2045" s="36">
        <f>'TTH375-noEcon_A'!AL2045+('TTH375-noEcon_A'!AM2045-'TTH375-noEcon_A'!AL2045)*0.75</f>
        <v>40.240491759864994</v>
      </c>
      <c r="E2045" s="36">
        <f t="shared" si="269"/>
        <v>4</v>
      </c>
      <c r="F2045" s="36">
        <f t="shared" si="272"/>
        <v>36.5</v>
      </c>
      <c r="G2045" s="36">
        <f t="shared" si="270"/>
        <v>7.3</v>
      </c>
      <c r="H2045" s="36">
        <f>_xll.DTC.CPR.ValueForVariable($A2045,H$10)</f>
        <v>1.7301731304637522</v>
      </c>
      <c r="I2045" s="36">
        <f>_xll.DTC.CPR.ValueForVariable($A2045,I$10)</f>
        <v>146.50447097397117</v>
      </c>
      <c r="J2045" s="36">
        <f>_xll.DTC.CPR.ValueForVariable($A2045,J$10)</f>
        <v>30.647157826257938</v>
      </c>
      <c r="K2045" s="36">
        <f>_xll.DTC.CPR.ValueForVariable($A2045,K$10)</f>
        <v>251.21448128784849</v>
      </c>
      <c r="L2045" s="36">
        <f>_xll.DTC.CPR.ValueForVariable($A2045,L$10)</f>
        <v>426.86623419264771</v>
      </c>
      <c r="M2045" s="36">
        <f>_xll.DTC.CPR.ValueForVariable($A2045,M$10)</f>
        <v>415.89063808616862</v>
      </c>
      <c r="N2045" s="36">
        <f>_xll.DTC.CPR.ValueForVariable($A2045,N$10)</f>
        <v>22911.591188829054</v>
      </c>
      <c r="O2045" s="36">
        <f>_xll.DTC.CPR.ValueForVariable($A2045,O$10)</f>
        <v>1.9566611579877831</v>
      </c>
      <c r="P2045" s="36">
        <f>_xll.DTC.CPR.ValueForVariable($A2045,P$10)</f>
        <v>1.8513465941622561E-2</v>
      </c>
      <c r="Q2045" s="36">
        <f>_xll.DTC.CPR.ValueForVariable($A2045,Q$10)</f>
        <v>8.0072440166058847</v>
      </c>
      <c r="R2045" s="36">
        <f>_xll.DTC.CPR.ValueForVariable($A2045,R$10)</f>
        <v>40.240492107615282</v>
      </c>
      <c r="S2045" s="36">
        <f>_xll.DTC.CPR.ValueForVariable($A2045,S$10)</f>
        <v>322.21543965397882</v>
      </c>
      <c r="T2045" s="36">
        <f>_xll.DTC.CPR.ValueForVariable($A2045,T$10)</f>
        <v>24</v>
      </c>
      <c r="U2045" s="36">
        <f>_xll.DTC.CPR.ValueForVariable($A2045,U$10)</f>
        <v>42.5</v>
      </c>
      <c r="V2045" s="36">
        <f>_xll.DTC.CPR.ValueForVariable($A2045,V$10)</f>
        <v>4</v>
      </c>
      <c r="W2045" s="36">
        <f>_xll.DTC.CPR.ValueForVariable($A2045,W$10)</f>
        <v>36.5</v>
      </c>
      <c r="X2045" s="36">
        <f>_xll.DTC.CPR.ValueForVariable($A2045,X$10)</f>
        <v>645.78081691893169</v>
      </c>
      <c r="Y2045" s="36">
        <f>_xll.DTC.CPR.ValueForVariable($A2045,Y$10)</f>
        <v>1086.4865440387393</v>
      </c>
      <c r="Z2045" s="36">
        <f>_xll.DTC.CPR.ValueForVariable($A2045,Z$10)</f>
        <v>55.168594314540428</v>
      </c>
      <c r="AA2045" s="36">
        <f>_xll.DTC.CPR.ValueForVariable($A2045,AA$10)</f>
        <v>1.6824385543417772</v>
      </c>
      <c r="AB2045" s="36">
        <f>_xll.DTC.CPR.ValueForVariable($A2045,AB$10)</f>
        <v>0.85974386113940549</v>
      </c>
      <c r="AC2045" s="36">
        <f>_xll.DTC.CPR.ValueForVariable($A2045,AC$10)</f>
        <v>110</v>
      </c>
      <c r="AD2045" s="36">
        <f>_xll.DTC.CPR.ValueForVariable($A2045,AD$10)</f>
        <v>71.113159703979932</v>
      </c>
      <c r="AE2045" s="36">
        <f>_xll.DTC.CPR.ValueForVariable($A2045,AE$10)</f>
        <v>0</v>
      </c>
      <c r="AF2045" s="36">
        <f>_xll.DTC.CPR.ValueForVariable($A2045,AF$10)</f>
        <v>0</v>
      </c>
      <c r="AG2045" s="36">
        <f>_xll.DTC.CPR.ValueForVariable($A2045,AG$10)</f>
        <v>0</v>
      </c>
      <c r="AH2045" s="36">
        <f>_xll.DTC.CPR.ValueForVariable($A2045,AH$10)</f>
        <v>0</v>
      </c>
      <c r="AI2045" s="36">
        <f>_xll.DTC.CPR.ValueForVariable($A2045,AI$10)</f>
        <v>0</v>
      </c>
      <c r="AJ2045" s="36">
        <f>_xll.DTC.CPR.ValueForVariable($A2045,AJ$10)</f>
        <v>0</v>
      </c>
      <c r="AK2045" s="36">
        <f>_xll.DTC.CPR.ValueForVariable($A2045,AK$10)</f>
        <v>5</v>
      </c>
      <c r="AL2045" s="36">
        <f>_xll.DTC.CPR.MinimumForVariable($A2045,AL$10)</f>
        <v>16.60063313840487</v>
      </c>
      <c r="AM2045" s="36">
        <f>_xll.DTC.CPR.MaximumForVariable($A2045,AM$10)</f>
        <v>48.12044463368504</v>
      </c>
    </row>
    <row r="2046" spans="1:39" x14ac:dyDescent="0.35">
      <c r="A2046" s="36" t="str">
        <f>_xll.DTC.CPR.Calculate($B$1,$B$2,$B$3,D2046,E2046,C2046,B2046,F2046,$B$4,G2046)</f>
        <v>CID=-1521664300</v>
      </c>
      <c r="B2046" s="36">
        <f t="shared" si="271"/>
        <v>24</v>
      </c>
      <c r="C2046" s="34">
        <f t="shared" si="268"/>
        <v>45</v>
      </c>
      <c r="D2046" s="36">
        <f>'TTH375-noEcon_A'!AL2046+('TTH375-noEcon_A'!AM2046-'TTH375-noEcon_A'!AL2046)*0.75</f>
        <v>48.048107575671537</v>
      </c>
      <c r="E2046" s="36">
        <f t="shared" si="269"/>
        <v>4</v>
      </c>
      <c r="F2046" s="36">
        <f t="shared" si="272"/>
        <v>39</v>
      </c>
      <c r="G2046" s="36">
        <f t="shared" si="270"/>
        <v>7.8</v>
      </c>
      <c r="H2046" s="36">
        <f>_xll.DTC.CPR.ValueForVariable($A2046,H$10)</f>
        <v>1.7301731304637522</v>
      </c>
      <c r="I2046" s="36">
        <f>_xll.DTC.CPR.ValueForVariable($A2046,I$10)</f>
        <v>146.50447097397117</v>
      </c>
      <c r="J2046" s="36">
        <f>_xll.DTC.CPR.ValueForVariable($A2046,J$10)</f>
        <v>30.647157826257938</v>
      </c>
      <c r="K2046" s="36">
        <f>_xll.DTC.CPR.ValueForVariable($A2046,K$10)</f>
        <v>254.91869357729877</v>
      </c>
      <c r="L2046" s="36">
        <f>_xll.DTC.CPR.ValueForVariable($A2046,L$10)</f>
        <v>428.24100846695347</v>
      </c>
      <c r="M2046" s="36">
        <f>_xll.DTC.CPR.ValueForVariable($A2046,M$10)</f>
        <v>415.89063808616862</v>
      </c>
      <c r="N2046" s="36">
        <f>_xll.DTC.CPR.ValueForVariable($A2046,N$10)</f>
        <v>24067.255475513048</v>
      </c>
      <c r="O2046" s="36">
        <f>_xll.DTC.CPR.ValueForVariable($A2046,O$10)</f>
        <v>2.1422742044740724</v>
      </c>
      <c r="P2046" s="36">
        <f>_xll.DTC.CPR.ValueForVariable($A2046,P$10)</f>
        <v>2.1650801415552725E-2</v>
      </c>
      <c r="Q2046" s="36">
        <f>_xll.DTC.CPR.ValueForVariable($A2046,Q$10)</f>
        <v>7.1771012243366323</v>
      </c>
      <c r="R2046" s="36">
        <f>_xll.DTC.CPR.ValueForVariable($A2046,R$10)</f>
        <v>48.048095405991333</v>
      </c>
      <c r="S2046" s="36">
        <f>_xll.DTC.CPR.ValueForVariable($A2046,S$10)</f>
        <v>344.8460443653837</v>
      </c>
      <c r="T2046" s="36">
        <f>_xll.DTC.CPR.ValueForVariable($A2046,T$10)</f>
        <v>24</v>
      </c>
      <c r="U2046" s="36">
        <f>_xll.DTC.CPR.ValueForVariable($A2046,U$10)</f>
        <v>45</v>
      </c>
      <c r="V2046" s="36">
        <f>_xll.DTC.CPR.ValueForVariable($A2046,V$10)</f>
        <v>4</v>
      </c>
      <c r="W2046" s="36">
        <f>_xll.DTC.CPR.ValueForVariable($A2046,W$10)</f>
        <v>39</v>
      </c>
      <c r="X2046" s="36">
        <f>_xll.DTC.CPR.ValueForVariable($A2046,X$10)</f>
        <v>645.78081691893169</v>
      </c>
      <c r="Y2046" s="36">
        <f>_xll.DTC.CPR.ValueForVariable($A2046,Y$10)</f>
        <v>1159.9242383423766</v>
      </c>
      <c r="Z2046" s="36">
        <f>_xll.DTC.CPR.ValueForVariable($A2046,Z$10)</f>
        <v>58.110208579180153</v>
      </c>
      <c r="AA2046" s="36">
        <f>_xll.DTC.CPR.ValueForVariable($A2046,AA$10)</f>
        <v>1.796157779781167</v>
      </c>
      <c r="AB2046" s="36">
        <f>_xll.DTC.CPR.ValueForVariable($A2046,AB$10)</f>
        <v>0.87692781129554165</v>
      </c>
      <c r="AC2046" s="36">
        <f>_xll.DTC.CPR.ValueForVariable($A2046,AC$10)</f>
        <v>110</v>
      </c>
      <c r="AD2046" s="36">
        <f>_xll.DTC.CPR.ValueForVariable($A2046,AD$10)</f>
        <v>83.246907584268186</v>
      </c>
      <c r="AE2046" s="36">
        <f>_xll.DTC.CPR.ValueForVariable($A2046,AE$10)</f>
        <v>0</v>
      </c>
      <c r="AF2046" s="36">
        <f>_xll.DTC.CPR.ValueForVariable($A2046,AF$10)</f>
        <v>0</v>
      </c>
      <c r="AG2046" s="36">
        <f>_xll.DTC.CPR.ValueForVariable($A2046,AG$10)</f>
        <v>0</v>
      </c>
      <c r="AH2046" s="36">
        <f>_xll.DTC.CPR.ValueForVariable($A2046,AH$10)</f>
        <v>0</v>
      </c>
      <c r="AI2046" s="36">
        <f>_xll.DTC.CPR.ValueForVariable($A2046,AI$10)</f>
        <v>0</v>
      </c>
      <c r="AJ2046" s="36">
        <f>_xll.DTC.CPR.ValueForVariable($A2046,AJ$10)</f>
        <v>0</v>
      </c>
      <c r="AK2046" s="36">
        <f>_xll.DTC.CPR.ValueForVariable($A2046,AK$10)</f>
        <v>5</v>
      </c>
      <c r="AL2046" s="36">
        <f>_xll.DTC.CPR.MinimumForVariable($A2046,AL$10)</f>
        <v>19.733446151918464</v>
      </c>
      <c r="AM2046" s="36">
        <f>_xll.DTC.CPR.MaximumForVariable($A2046,AM$10)</f>
        <v>57.486328050255899</v>
      </c>
    </row>
    <row r="2047" spans="1:39" x14ac:dyDescent="0.35">
      <c r="A2047" s="36" t="str">
        <f>_xll.DTC.CPR.Calculate($B$1,$B$2,$B$3,D2047,E2047,C2047,B2047,F2047,$B$4,G2047)</f>
        <v>CID=-1521664459</v>
      </c>
      <c r="B2047" s="36">
        <f t="shared" si="271"/>
        <v>24</v>
      </c>
      <c r="C2047" s="34">
        <f t="shared" si="268"/>
        <v>47.5</v>
      </c>
      <c r="D2047" s="36">
        <f>'TTH375-noEcon_A'!AL2047+('TTH375-noEcon_A'!AM2047-'TTH375-noEcon_A'!AL2047)*0.75</f>
        <v>56.599370093311052</v>
      </c>
      <c r="E2047" s="36">
        <f t="shared" si="269"/>
        <v>4</v>
      </c>
      <c r="F2047" s="36">
        <f t="shared" si="272"/>
        <v>41.5</v>
      </c>
      <c r="G2047" s="36">
        <f t="shared" si="270"/>
        <v>8.3000000000000007</v>
      </c>
      <c r="H2047" s="36">
        <f>_xll.DTC.CPR.ValueForVariable($A2047,H$10)</f>
        <v>1.7301731304637522</v>
      </c>
      <c r="I2047" s="36">
        <f>_xll.DTC.CPR.ValueForVariable($A2047,I$10)</f>
        <v>146.50447097397117</v>
      </c>
      <c r="J2047" s="36">
        <f>_xll.DTC.CPR.ValueForVariable($A2047,J$10)</f>
        <v>30.647157826257938</v>
      </c>
      <c r="K2047" s="36">
        <f>_xll.DTC.CPR.ValueForVariable($A2047,K$10)</f>
        <v>258.65495278124138</v>
      </c>
      <c r="L2047" s="36">
        <f>_xll.DTC.CPR.ValueForVariable($A2047,L$10)</f>
        <v>429.59065778637694</v>
      </c>
      <c r="M2047" s="36">
        <f>_xll.DTC.CPR.ValueForVariable($A2047,M$10)</f>
        <v>415.89063808616862</v>
      </c>
      <c r="N2047" s="36">
        <f>_xll.DTC.CPR.ValueForVariable($A2047,N$10)</f>
        <v>25159.370612281367</v>
      </c>
      <c r="O2047" s="36">
        <f>_xll.DTC.CPR.ValueForVariable($A2047,O$10)</f>
        <v>2.3336501469963986</v>
      </c>
      <c r="P2047" s="36">
        <f>_xll.DTC.CPR.ValueForVariable($A2047,P$10)</f>
        <v>2.5211069249700943E-2</v>
      </c>
      <c r="Q2047" s="36">
        <f>_xll.DTC.CPR.ValueForVariable($A2047,Q$10)</f>
        <v>6.4829880065611825</v>
      </c>
      <c r="R2047" s="36">
        <f>_xll.DTC.CPR.ValueForVariable($A2047,R$10)</f>
        <v>56.599376669147631</v>
      </c>
      <c r="S2047" s="36">
        <f>_xll.DTC.CPR.ValueForVariable($A2047,S$10)</f>
        <v>366.93308012492292</v>
      </c>
      <c r="T2047" s="36">
        <f>_xll.DTC.CPR.ValueForVariable($A2047,T$10)</f>
        <v>24</v>
      </c>
      <c r="U2047" s="36">
        <f>_xll.DTC.CPR.ValueForVariable($A2047,U$10)</f>
        <v>47.5</v>
      </c>
      <c r="V2047" s="36">
        <f>_xll.DTC.CPR.ValueForVariable($A2047,V$10)</f>
        <v>4</v>
      </c>
      <c r="W2047" s="36">
        <f>_xll.DTC.CPR.ValueForVariable($A2047,W$10)</f>
        <v>41.5</v>
      </c>
      <c r="X2047" s="36">
        <f>_xll.DTC.CPR.ValueForVariable($A2047,X$10)</f>
        <v>645.78081691893169</v>
      </c>
      <c r="Y2047" s="36">
        <f>_xll.DTC.CPR.ValueForVariable($A2047,Y$10)</f>
        <v>1237.0237214434719</v>
      </c>
      <c r="Z2047" s="36">
        <f>_xll.DTC.CPR.ValueForVariable($A2047,Z$10)</f>
        <v>61.025468503224374</v>
      </c>
      <c r="AA2047" s="36">
        <f>_xll.DTC.CPR.ValueForVariable($A2047,AA$10)</f>
        <v>1.9155473328325299</v>
      </c>
      <c r="AB2047" s="36">
        <f>_xll.DTC.CPR.ValueForVariable($A2047,AB$10)</f>
        <v>0.89018020541435461</v>
      </c>
      <c r="AC2047" s="36">
        <f>_xll.DTC.CPR.ValueForVariable($A2047,AC$10)</f>
        <v>110</v>
      </c>
      <c r="AD2047" s="36">
        <f>_xll.DTC.CPR.ValueForVariable($A2047,AD$10)</f>
        <v>96.602750405691438</v>
      </c>
      <c r="AE2047" s="36">
        <f>_xll.DTC.CPR.ValueForVariable($A2047,AE$10)</f>
        <v>0</v>
      </c>
      <c r="AF2047" s="36">
        <f>_xll.DTC.CPR.ValueForVariable($A2047,AF$10)</f>
        <v>0</v>
      </c>
      <c r="AG2047" s="36">
        <f>_xll.DTC.CPR.ValueForVariable($A2047,AG$10)</f>
        <v>0</v>
      </c>
      <c r="AH2047" s="36">
        <f>_xll.DTC.CPR.ValueForVariable($A2047,AH$10)</f>
        <v>0</v>
      </c>
      <c r="AI2047" s="36">
        <f>_xll.DTC.CPR.ValueForVariable($A2047,AI$10)</f>
        <v>0</v>
      </c>
      <c r="AJ2047" s="36">
        <f>_xll.DTC.CPR.ValueForVariable($A2047,AJ$10)</f>
        <v>0</v>
      </c>
      <c r="AK2047" s="36">
        <f>_xll.DTC.CPR.ValueForVariable($A2047,AK$10)</f>
        <v>5</v>
      </c>
      <c r="AL2047" s="36">
        <f>_xll.DTC.CPR.MinimumForVariable($A2047,AL$10)</f>
        <v>22.892943968686023</v>
      </c>
      <c r="AM2047" s="36">
        <f>_xll.DTC.CPR.MaximumForVariable($A2047,AM$10)</f>
        <v>67.83484546818606</v>
      </c>
    </row>
    <row r="2048" spans="1:39" x14ac:dyDescent="0.35">
      <c r="A2048" s="36" t="str">
        <f>_xll.DTC.CPR.Calculate($B$1,$B$2,$B$3,D2048,E2048,C2048,B2048,F2048,$B$4,G2048)</f>
        <v>CID=-1521664734</v>
      </c>
      <c r="B2048" s="36">
        <f t="shared" si="271"/>
        <v>24</v>
      </c>
      <c r="C2048" s="34">
        <f t="shared" si="268"/>
        <v>50</v>
      </c>
      <c r="D2048" s="36">
        <f>'TTH375-noEcon_A'!AL2048+('TTH375-noEcon_A'!AM2048-'TTH375-noEcon_A'!AL2048)*0.75</f>
        <v>65.813131417964769</v>
      </c>
      <c r="E2048" s="36">
        <f t="shared" si="269"/>
        <v>4</v>
      </c>
      <c r="F2048" s="36">
        <f t="shared" si="272"/>
        <v>44</v>
      </c>
      <c r="G2048" s="36">
        <f t="shared" si="270"/>
        <v>8.8000000000000007</v>
      </c>
      <c r="H2048" s="36">
        <f>_xll.DTC.CPR.ValueForVariable($A2048,H$10)</f>
        <v>1.7301731304637522</v>
      </c>
      <c r="I2048" s="36">
        <f>_xll.DTC.CPR.ValueForVariable($A2048,I$10)</f>
        <v>146.50447097397117</v>
      </c>
      <c r="J2048" s="36">
        <f>_xll.DTC.CPR.ValueForVariable($A2048,J$10)</f>
        <v>30.647157826257938</v>
      </c>
      <c r="K2048" s="36">
        <f>_xll.DTC.CPR.ValueForVariable($A2048,K$10)</f>
        <v>262.42501858641634</v>
      </c>
      <c r="L2048" s="36">
        <f>_xll.DTC.CPR.ValueForVariable($A2048,L$10)</f>
        <v>430.9154034985371</v>
      </c>
      <c r="M2048" s="36">
        <f>_xll.DTC.CPR.ValueForVariable($A2048,M$10)</f>
        <v>415.89063808616862</v>
      </c>
      <c r="N2048" s="36">
        <f>_xll.DTC.CPR.ValueForVariable($A2048,N$10)</f>
        <v>26199.7812558142</v>
      </c>
      <c r="O2048" s="36">
        <f>_xll.DTC.CPR.ValueForVariable($A2048,O$10)</f>
        <v>2.5151735063664091</v>
      </c>
      <c r="P2048" s="36">
        <f>_xll.DTC.CPR.ValueForVariable($A2048,P$10)</f>
        <v>2.9196866516040719E-2</v>
      </c>
      <c r="Q2048" s="36">
        <f>_xll.DTC.CPR.ValueForVariable($A2048,Q$10)</f>
        <v>5.8649811305289674</v>
      </c>
      <c r="R2048" s="36">
        <f>_xll.DTC.CPR.ValueForVariable($A2048,R$10)</f>
        <v>65.813112048166488</v>
      </c>
      <c r="S2048" s="36">
        <f>_xll.DTC.CPR.ValueForVariable($A2048,S$10)</f>
        <v>385.99266030388509</v>
      </c>
      <c r="T2048" s="36">
        <f>_xll.DTC.CPR.ValueForVariable($A2048,T$10)</f>
        <v>24</v>
      </c>
      <c r="U2048" s="36">
        <f>_xll.DTC.CPR.ValueForVariable($A2048,U$10)</f>
        <v>50</v>
      </c>
      <c r="V2048" s="36">
        <f>_xll.DTC.CPR.ValueForVariable($A2048,V$10)</f>
        <v>4</v>
      </c>
      <c r="W2048" s="36">
        <f>_xll.DTC.CPR.ValueForVariable($A2048,W$10)</f>
        <v>44</v>
      </c>
      <c r="X2048" s="36">
        <f>_xll.DTC.CPR.ValueForVariable($A2048,X$10)</f>
        <v>645.78081691893169</v>
      </c>
      <c r="Y2048" s="36">
        <f>_xll.DTC.CPR.ValueForVariable($A2048,Y$10)</f>
        <v>1317.9054900117335</v>
      </c>
      <c r="Z2048" s="36">
        <f>_xll.DTC.CPR.ValueForVariable($A2048,Z$10)</f>
        <v>64.016973047213639</v>
      </c>
      <c r="AA2048" s="36">
        <f>_xll.DTC.CPR.ValueForVariable($A2048,AA$10)</f>
        <v>2.0407938041572038</v>
      </c>
      <c r="AB2048" s="36">
        <f>_xll.DTC.CPR.ValueForVariable($A2048,AB$10)</f>
        <v>0.89993490377163765</v>
      </c>
      <c r="AC2048" s="36">
        <f>_xll.DTC.CPR.ValueForVariable($A2048,AC$10)</f>
        <v>110</v>
      </c>
      <c r="AD2048" s="36">
        <f>_xll.DTC.CPR.ValueForVariable($A2048,AD$10)</f>
        <v>111.11101304739741</v>
      </c>
      <c r="AE2048" s="36">
        <f>_xll.DTC.CPR.ValueForVariable($A2048,AE$10)</f>
        <v>0</v>
      </c>
      <c r="AF2048" s="36">
        <f>_xll.DTC.CPR.ValueForVariable($A2048,AF$10)</f>
        <v>0</v>
      </c>
      <c r="AG2048" s="36">
        <f>_xll.DTC.CPR.ValueForVariable($A2048,AG$10)</f>
        <v>0</v>
      </c>
      <c r="AH2048" s="36">
        <f>_xll.DTC.CPR.ValueForVariable($A2048,AH$10)</f>
        <v>0</v>
      </c>
      <c r="AI2048" s="36">
        <f>_xll.DTC.CPR.ValueForVariable($A2048,AI$10)</f>
        <v>0</v>
      </c>
      <c r="AJ2048" s="36">
        <f>_xll.DTC.CPR.ValueForVariable($A2048,AJ$10)</f>
        <v>0</v>
      </c>
      <c r="AK2048" s="36">
        <f>_xll.DTC.CPR.ValueForVariable($A2048,AK$10)</f>
        <v>5</v>
      </c>
      <c r="AL2048" s="36">
        <f>_xll.DTC.CPR.MinimumForVariable($A2048,AL$10)</f>
        <v>26.239710783650413</v>
      </c>
      <c r="AM2048" s="36">
        <f>_xll.DTC.CPR.MaximumForVariable($A2048,AM$10)</f>
        <v>79.004271629402893</v>
      </c>
    </row>
    <row r="2049" spans="1:39" x14ac:dyDescent="0.35">
      <c r="A2049" s="36" t="str">
        <f>_xll.DTC.CPR.Calculate($B$1,$B$2,$B$3,D2049,E2049,C2049,B2049,F2049,$B$4,G2049)</f>
        <v>CID=-1521664637</v>
      </c>
      <c r="B2049" s="36">
        <f t="shared" si="271"/>
        <v>24</v>
      </c>
      <c r="C2049" s="34">
        <f t="shared" si="268"/>
        <v>52.5</v>
      </c>
      <c r="D2049" s="36">
        <f>'TTH375-noEcon_A'!AL2049+('TTH375-noEcon_A'!AM2049-'TTH375-noEcon_A'!AL2049)*0.75</f>
        <v>72.973809856116219</v>
      </c>
      <c r="E2049" s="36">
        <f t="shared" si="269"/>
        <v>4</v>
      </c>
      <c r="F2049" s="36">
        <f t="shared" si="272"/>
        <v>46.5</v>
      </c>
      <c r="G2049" s="36">
        <f t="shared" si="270"/>
        <v>9.3000000000000007</v>
      </c>
      <c r="H2049" s="36">
        <f>_xll.DTC.CPR.ValueForVariable($A2049,H$10)</f>
        <v>1.7301731304637522</v>
      </c>
      <c r="I2049" s="36">
        <f>_xll.DTC.CPR.ValueForVariable($A2049,I$10)</f>
        <v>146.50447097397117</v>
      </c>
      <c r="J2049" s="36">
        <f>_xll.DTC.CPR.ValueForVariable($A2049,J$10)</f>
        <v>30.647157826257938</v>
      </c>
      <c r="K2049" s="36">
        <f>_xll.DTC.CPR.ValueForVariable($A2049,K$10)</f>
        <v>266.23083222577782</v>
      </c>
      <c r="L2049" s="36">
        <f>_xll.DTC.CPR.ValueForVariable($A2049,L$10)</f>
        <v>432.21548766384063</v>
      </c>
      <c r="M2049" s="36">
        <f>_xll.DTC.CPR.ValueForVariable($A2049,M$10)</f>
        <v>415.89063808616862</v>
      </c>
      <c r="N2049" s="36">
        <f>_xll.DTC.CPR.ValueForVariable($A2049,N$10)</f>
        <v>26952.76770300536</v>
      </c>
      <c r="O2049" s="36">
        <f>_xll.DTC.CPR.ValueForVariable($A2049,O$10)</f>
        <v>2.6366977679115031</v>
      </c>
      <c r="P2049" s="36">
        <f>_xll.DTC.CPR.ValueForVariable($A2049,P$10)</f>
        <v>3.2624155144176853E-2</v>
      </c>
      <c r="Q2049" s="36">
        <f>_xll.DTC.CPR.ValueForVariable($A2049,Q$10)</f>
        <v>5.4075240308489576</v>
      </c>
      <c r="R2049" s="36">
        <f>_xll.DTC.CPR.ValueForVariable($A2049,R$10)</f>
        <v>72.973818295951176</v>
      </c>
      <c r="S2049" s="36">
        <f>_xll.DTC.CPR.ValueForVariable($A2049,S$10)</f>
        <v>394.6076760581613</v>
      </c>
      <c r="T2049" s="36">
        <f>_xll.DTC.CPR.ValueForVariable($A2049,T$10)</f>
        <v>24</v>
      </c>
      <c r="U2049" s="36">
        <f>_xll.DTC.CPR.ValueForVariable($A2049,U$10)</f>
        <v>52.5</v>
      </c>
      <c r="V2049" s="36">
        <f>_xll.DTC.CPR.ValueForVariable($A2049,V$10)</f>
        <v>4</v>
      </c>
      <c r="W2049" s="36">
        <f>_xll.DTC.CPR.ValueForVariable($A2049,W$10)</f>
        <v>46.5</v>
      </c>
      <c r="X2049" s="36">
        <f>_xll.DTC.CPR.ValueForVariable($A2049,X$10)</f>
        <v>645.78081691893169</v>
      </c>
      <c r="Y2049" s="36">
        <f>_xll.DTC.CPR.ValueForVariable($A2049,Y$10)</f>
        <v>1402.69321438421</v>
      </c>
      <c r="Z2049" s="36">
        <f>_xll.DTC.CPR.ValueForVariable($A2049,Z$10)</f>
        <v>66.684555069968781</v>
      </c>
      <c r="AA2049" s="36">
        <f>_xll.DTC.CPR.ValueForVariable($A2049,AA$10)</f>
        <v>2.1720886988817099</v>
      </c>
      <c r="AB2049" s="36">
        <f>_xll.DTC.CPR.ValueForVariable($A2049,AB$10)</f>
        <v>0.90525253164826014</v>
      </c>
      <c r="AC2049" s="36">
        <f>_xll.DTC.CPR.ValueForVariable($A2049,AC$10)</f>
        <v>110</v>
      </c>
      <c r="AD2049" s="36">
        <f>_xll.DTC.CPR.ValueForVariable($A2049,AD$10)</f>
        <v>122.47659358785252</v>
      </c>
      <c r="AE2049" s="36">
        <f>_xll.DTC.CPR.ValueForVariable($A2049,AE$10)</f>
        <v>0</v>
      </c>
      <c r="AF2049" s="36">
        <f>_xll.DTC.CPR.ValueForVariable($A2049,AF$10)</f>
        <v>0</v>
      </c>
      <c r="AG2049" s="36">
        <f>_xll.DTC.CPR.ValueForVariable($A2049,AG$10)</f>
        <v>0</v>
      </c>
      <c r="AH2049" s="36">
        <f>_xll.DTC.CPR.ValueForVariable($A2049,AH$10)</f>
        <v>0</v>
      </c>
      <c r="AI2049" s="36">
        <f>_xll.DTC.CPR.ValueForVariable($A2049,AI$10)</f>
        <v>0</v>
      </c>
      <c r="AJ2049" s="36">
        <f>_xll.DTC.CPR.ValueForVariable($A2049,AJ$10)</f>
        <v>0</v>
      </c>
      <c r="AK2049" s="36">
        <f>_xll.DTC.CPR.ValueForVariable($A2049,AK$10)</f>
        <v>5</v>
      </c>
      <c r="AL2049" s="36">
        <f>_xll.DTC.CPR.MinimumForVariable($A2049,AL$10)</f>
        <v>29.862862155193419</v>
      </c>
      <c r="AM2049" s="36">
        <f>_xll.DTC.CPR.MaximumForVariable($A2049,AM$10)</f>
        <v>87.344125756423807</v>
      </c>
    </row>
    <row r="2050" spans="1:39" x14ac:dyDescent="0.35">
      <c r="A2050" s="36" t="str">
        <f>_xll.DTC.CPR.Calculate($B$1,$B$2,$B$3,D2050,E2050,C2050,B2050,F2050,$B$4,G2050)</f>
        <v>CID=-1714462721</v>
      </c>
      <c r="B2050" s="36">
        <f t="shared" si="271"/>
        <v>24</v>
      </c>
      <c r="C2050" s="34">
        <f t="shared" si="268"/>
        <v>55</v>
      </c>
      <c r="D2050" s="36">
        <f>'TTH375-noEcon_A'!AL2050+('TTH375-noEcon_A'!AM2050-'TTH375-noEcon_A'!AL2050)*0.75</f>
        <v>83.54883781720919</v>
      </c>
      <c r="E2050" s="36">
        <f t="shared" si="269"/>
        <v>4</v>
      </c>
      <c r="F2050" s="36">
        <f t="shared" si="272"/>
        <v>49</v>
      </c>
      <c r="G2050" s="36">
        <f t="shared" si="270"/>
        <v>9.8000000000000007</v>
      </c>
      <c r="H2050" s="36">
        <f>_xll.DTC.CPR.ValueForVariable($A2050,H$10)</f>
        <v>1.7301731304637522</v>
      </c>
      <c r="I2050" s="36">
        <f>_xll.DTC.CPR.ValueForVariable($A2050,I$10)</f>
        <v>146.50447097397117</v>
      </c>
      <c r="J2050" s="36">
        <f>_xll.DTC.CPR.ValueForVariable($A2050,J$10)</f>
        <v>30.647157826257938</v>
      </c>
      <c r="K2050" s="36">
        <f>_xll.DTC.CPR.ValueForVariable($A2050,K$10)</f>
        <v>270.07454523126029</v>
      </c>
      <c r="L2050" s="36">
        <f>_xll.DTC.CPR.ValueForVariable($A2050,L$10)</f>
        <v>433.49115672748479</v>
      </c>
      <c r="M2050" s="36">
        <f>_xll.DTC.CPR.ValueForVariable($A2050,M$10)</f>
        <v>415.89063808616862</v>
      </c>
      <c r="N2050" s="36">
        <f>_xll.DTC.CPR.ValueForVariable($A2050,N$10)</f>
        <v>27911.89288064004</v>
      </c>
      <c r="O2050" s="36">
        <f>_xll.DTC.CPR.ValueForVariable($A2050,O$10)</f>
        <v>2.8245261805616919</v>
      </c>
      <c r="P2050" s="36">
        <f>_xll.DTC.CPR.ValueForVariable($A2050,P$10)</f>
        <v>3.7555765507063021E-2</v>
      </c>
      <c r="Q2050" s="36">
        <f>_xll.DTC.CPR.ValueForVariable($A2050,Q$10)</f>
        <v>4.9295888178149312</v>
      </c>
      <c r="R2050" s="36">
        <f>_xll.DTC.CPR.ValueForVariable($A2050,R$10)</f>
        <v>83.548828723297689</v>
      </c>
      <c r="S2050" s="36">
        <f>_xll.DTC.CPR.ValueForVariable($A2050,S$10)</f>
        <v>411.86137181590323</v>
      </c>
      <c r="T2050" s="36">
        <f>_xll.DTC.CPR.ValueForVariable($A2050,T$10)</f>
        <v>24</v>
      </c>
      <c r="U2050" s="36">
        <f>_xll.DTC.CPR.ValueForVariable($A2050,U$10)</f>
        <v>55</v>
      </c>
      <c r="V2050" s="36">
        <f>_xll.DTC.CPR.ValueForVariable($A2050,V$10)</f>
        <v>4</v>
      </c>
      <c r="W2050" s="36">
        <f>_xll.DTC.CPR.ValueForVariable($A2050,W$10)</f>
        <v>49</v>
      </c>
      <c r="X2050" s="36">
        <f>_xll.DTC.CPR.ValueForVariable($A2050,X$10)</f>
        <v>645.78081691893169</v>
      </c>
      <c r="Y2050" s="36">
        <f>_xll.DTC.CPR.ValueForVariable($A2050,Y$10)</f>
        <v>1491.5140866997515</v>
      </c>
      <c r="Z2050" s="36">
        <f>_xll.DTC.CPR.ValueForVariable($A2050,Z$10)</f>
        <v>69.686532660462149</v>
      </c>
      <c r="AA2050" s="36">
        <f>_xll.DTC.CPR.ValueForVariable($A2050,AA$10)</f>
        <v>2.3096289756884945</v>
      </c>
      <c r="AB2050" s="36">
        <f>_xll.DTC.CPR.ValueForVariable($A2050,AB$10)</f>
        <v>0.91064092947655007</v>
      </c>
      <c r="AC2050" s="36">
        <f>_xll.DTC.CPR.ValueForVariable($A2050,AC$10)</f>
        <v>110</v>
      </c>
      <c r="AD2050" s="36">
        <f>_xll.DTC.CPR.ValueForVariable($A2050,AD$10)</f>
        <v>139.39557118650595</v>
      </c>
      <c r="AE2050" s="36">
        <f>_xll.DTC.CPR.ValueForVariable($A2050,AE$10)</f>
        <v>0</v>
      </c>
      <c r="AF2050" s="36">
        <f>_xll.DTC.CPR.ValueForVariable($A2050,AF$10)</f>
        <v>0</v>
      </c>
      <c r="AG2050" s="36">
        <f>_xll.DTC.CPR.ValueForVariable($A2050,AG$10)</f>
        <v>0</v>
      </c>
      <c r="AH2050" s="36">
        <f>_xll.DTC.CPR.ValueForVariable($A2050,AH$10)</f>
        <v>0</v>
      </c>
      <c r="AI2050" s="36">
        <f>_xll.DTC.CPR.ValueForVariable($A2050,AI$10)</f>
        <v>0</v>
      </c>
      <c r="AJ2050" s="36">
        <f>_xll.DTC.CPR.ValueForVariable($A2050,AJ$10)</f>
        <v>0</v>
      </c>
      <c r="AK2050" s="36">
        <f>_xll.DTC.CPR.ValueForVariable($A2050,AK$10)</f>
        <v>5</v>
      </c>
      <c r="AL2050" s="36">
        <f>_xll.DTC.CPR.MinimumForVariable($A2050,AL$10)</f>
        <v>34.423656794743806</v>
      </c>
      <c r="AM2050" s="36">
        <f>_xll.DTC.CPR.MaximumForVariable($A2050,AM$10)</f>
        <v>99.92389815803098</v>
      </c>
    </row>
    <row r="2051" spans="1:39" x14ac:dyDescent="0.35">
      <c r="A2051" s="36" t="str">
        <f>_xll.DTC.CPR.Calculate($B$1,$B$2,$B$3,D2051,E2051,C2051,B2051,F2051,$B$4,G2051)</f>
        <v>CID=-1714462624</v>
      </c>
      <c r="B2051" s="36">
        <f t="shared" si="271"/>
        <v>24</v>
      </c>
      <c r="C2051" s="34">
        <f t="shared" si="268"/>
        <v>57.5</v>
      </c>
      <c r="D2051" s="36">
        <f>'TTH375-noEcon_A'!AL2051+('TTH375-noEcon_A'!AM2051-'TTH375-noEcon_A'!AL2051)*0.75</f>
        <v>95.33883230493052</v>
      </c>
      <c r="E2051" s="36">
        <f t="shared" si="269"/>
        <v>4</v>
      </c>
      <c r="F2051" s="36">
        <f t="shared" si="272"/>
        <v>51.5</v>
      </c>
      <c r="G2051" s="36">
        <f t="shared" si="270"/>
        <v>10.3</v>
      </c>
      <c r="H2051" s="36">
        <f>_xll.DTC.CPR.ValueForVariable($A2051,H$10)</f>
        <v>1.7301731304637522</v>
      </c>
      <c r="I2051" s="36">
        <f>_xll.DTC.CPR.ValueForVariable($A2051,I$10)</f>
        <v>146.50447097397117</v>
      </c>
      <c r="J2051" s="36">
        <f>_xll.DTC.CPR.ValueForVariable($A2051,J$10)</f>
        <v>30.647157826257938</v>
      </c>
      <c r="K2051" s="36">
        <f>_xll.DTC.CPR.ValueForVariable($A2051,K$10)</f>
        <v>273.95855464546202</v>
      </c>
      <c r="L2051" s="36">
        <f>_xll.DTC.CPR.ValueForVariable($A2051,L$10)</f>
        <v>434.74266736128084</v>
      </c>
      <c r="M2051" s="36">
        <f>_xll.DTC.CPR.ValueForVariable($A2051,M$10)</f>
        <v>415.89063808616862</v>
      </c>
      <c r="N2051" s="36">
        <f>_xll.DTC.CPR.ValueForVariable($A2051,N$10)</f>
        <v>28847.636703073866</v>
      </c>
      <c r="O2051" s="36">
        <f>_xll.DTC.CPR.ValueForVariable($A2051,O$10)</f>
        <v>3.0220329032704019</v>
      </c>
      <c r="P2051" s="36">
        <f>_xll.DTC.CPR.ValueForVariable($A2051,P$10)</f>
        <v>4.3249292378119017E-2</v>
      </c>
      <c r="Q2051" s="36">
        <f>_xll.DTC.CPR.ValueForVariable($A2051,Q$10)</f>
        <v>4.4989355819347248</v>
      </c>
      <c r="R2051" s="36">
        <f>_xll.DTC.CPR.ValueForVariable($A2051,R$10)</f>
        <v>95.338868133577733</v>
      </c>
      <c r="S2051" s="36">
        <f>_xll.DTC.CPR.ValueForVariable($A2051,S$10)</f>
        <v>428.92342618753554</v>
      </c>
      <c r="T2051" s="36">
        <f>_xll.DTC.CPR.ValueForVariable($A2051,T$10)</f>
        <v>24</v>
      </c>
      <c r="U2051" s="36">
        <f>_xll.DTC.CPR.ValueForVariable($A2051,U$10)</f>
        <v>57.5</v>
      </c>
      <c r="V2051" s="36">
        <f>_xll.DTC.CPR.ValueForVariable($A2051,V$10)</f>
        <v>4</v>
      </c>
      <c r="W2051" s="36">
        <f>_xll.DTC.CPR.ValueForVariable($A2051,W$10)</f>
        <v>51.5</v>
      </c>
      <c r="X2051" s="36">
        <f>_xll.DTC.CPR.ValueForVariable($A2051,X$10)</f>
        <v>645.78081691893169</v>
      </c>
      <c r="Y2051" s="36">
        <f>_xll.DTC.CPR.ValueForVariable($A2051,Y$10)</f>
        <v>1584.4992350875034</v>
      </c>
      <c r="Z2051" s="36">
        <f>_xll.DTC.CPR.ValueForVariable($A2051,Z$10)</f>
        <v>72.745650459174954</v>
      </c>
      <c r="AA2051" s="36">
        <f>_xll.DTC.CPR.ValueForVariable($A2051,AA$10)</f>
        <v>2.4536176881922058</v>
      </c>
      <c r="AB2051" s="36">
        <f>_xll.DTC.CPR.ValueForVariable($A2051,AB$10)</f>
        <v>0.91436287441319197</v>
      </c>
      <c r="AC2051" s="36">
        <f>_xll.DTC.CPR.ValueForVariable($A2051,AC$10)</f>
        <v>110</v>
      </c>
      <c r="AD2051" s="36">
        <f>_xll.DTC.CPR.ValueForVariable($A2051,AD$10)</f>
        <v>158.41896933304147</v>
      </c>
      <c r="AE2051" s="36">
        <f>_xll.DTC.CPR.ValueForVariable($A2051,AE$10)</f>
        <v>0</v>
      </c>
      <c r="AF2051" s="36">
        <f>_xll.DTC.CPR.ValueForVariable($A2051,AF$10)</f>
        <v>0</v>
      </c>
      <c r="AG2051" s="36">
        <f>_xll.DTC.CPR.ValueForVariable($A2051,AG$10)</f>
        <v>0</v>
      </c>
      <c r="AH2051" s="36">
        <f>_xll.DTC.CPR.ValueForVariable($A2051,AH$10)</f>
        <v>0</v>
      </c>
      <c r="AI2051" s="36">
        <f>_xll.DTC.CPR.ValueForVariable($A2051,AI$10)</f>
        <v>0</v>
      </c>
      <c r="AJ2051" s="36">
        <f>_xll.DTC.CPR.ValueForVariable($A2051,AJ$10)</f>
        <v>0</v>
      </c>
      <c r="AK2051" s="36">
        <f>_xll.DTC.CPR.ValueForVariable($A2051,AK$10)</f>
        <v>5</v>
      </c>
      <c r="AL2051" s="36">
        <f>_xll.DTC.CPR.MinimumForVariable($A2051,AL$10)</f>
        <v>40.260938923183112</v>
      </c>
      <c r="AM2051" s="36">
        <f>_xll.DTC.CPR.MaximumForVariable($A2051,AM$10)</f>
        <v>113.69813009884631</v>
      </c>
    </row>
    <row r="2052" spans="1:39" x14ac:dyDescent="0.35">
      <c r="A2052" s="36" t="str">
        <f>_xll.DTC.CPR.Calculate($B$1,$B$2,$B$3,D2052,E2052,C2052,B2052,F2052,$B$4,G2052)</f>
        <v>CID=-1714462659</v>
      </c>
      <c r="B2052" s="36">
        <f t="shared" si="271"/>
        <v>24</v>
      </c>
      <c r="C2052" s="34">
        <f t="shared" si="268"/>
        <v>60</v>
      </c>
      <c r="D2052" s="36">
        <f>'TTH375-noEcon_A'!AL2052+('TTH375-noEcon_A'!AM2052-'TTH375-noEcon_A'!AL2052)*0.75</f>
        <v>106.46633552832729</v>
      </c>
      <c r="E2052" s="36">
        <f t="shared" si="269"/>
        <v>4</v>
      </c>
      <c r="F2052" s="36">
        <f t="shared" si="272"/>
        <v>54</v>
      </c>
      <c r="G2052" s="36">
        <f t="shared" si="270"/>
        <v>10.8</v>
      </c>
      <c r="H2052" s="36">
        <f>_xll.DTC.CPR.ValueForVariable($A2052,H$10)</f>
        <v>1.7301731304637522</v>
      </c>
      <c r="I2052" s="36">
        <f>_xll.DTC.CPR.ValueForVariable($A2052,I$10)</f>
        <v>146.50447097397117</v>
      </c>
      <c r="J2052" s="36">
        <f>_xll.DTC.CPR.ValueForVariable($A2052,J$10)</f>
        <v>30.647157826257938</v>
      </c>
      <c r="K2052" s="36">
        <f>_xll.DTC.CPR.ValueForVariable($A2052,K$10)</f>
        <v>277.88554662171185</v>
      </c>
      <c r="L2052" s="36">
        <f>_xll.DTC.CPR.ValueForVariable($A2052,L$10)</f>
        <v>435.97028856298425</v>
      </c>
      <c r="M2052" s="36">
        <f>_xll.DTC.CPR.ValueForVariable($A2052,M$10)</f>
        <v>415.89063808616862</v>
      </c>
      <c r="N2052" s="36">
        <f>_xll.DTC.CPR.ValueForVariable($A2052,N$10)</f>
        <v>29664.490151553247</v>
      </c>
      <c r="O2052" s="36">
        <f>_xll.DTC.CPR.ValueForVariable($A2052,O$10)</f>
        <v>3.1833223570507396</v>
      </c>
      <c r="P2052" s="36">
        <f>_xll.DTC.CPR.ValueForVariable($A2052,P$10)</f>
        <v>4.9010316907059717E-2</v>
      </c>
      <c r="Q2052" s="36">
        <f>_xll.DTC.CPR.ValueForVariable($A2052,Q$10)</f>
        <v>4.1263243197736656</v>
      </c>
      <c r="R2052" s="36">
        <f>_xll.DTC.CPR.ValueForVariable($A2052,R$10)</f>
        <v>106.46635092166834</v>
      </c>
      <c r="S2052" s="36">
        <f>_xll.DTC.CPR.ValueForVariable($A2052,S$10)</f>
        <v>439.31469304563745</v>
      </c>
      <c r="T2052" s="36">
        <f>_xll.DTC.CPR.ValueForVariable($A2052,T$10)</f>
        <v>24</v>
      </c>
      <c r="U2052" s="36">
        <f>_xll.DTC.CPR.ValueForVariable($A2052,U$10)</f>
        <v>60</v>
      </c>
      <c r="V2052" s="36">
        <f>_xll.DTC.CPR.ValueForVariable($A2052,V$10)</f>
        <v>4</v>
      </c>
      <c r="W2052" s="36">
        <f>_xll.DTC.CPR.ValueForVariable($A2052,W$10)</f>
        <v>54</v>
      </c>
      <c r="X2052" s="36">
        <f>_xll.DTC.CPR.ValueForVariable($A2052,X$10)</f>
        <v>645.78081691893169</v>
      </c>
      <c r="Y2052" s="36">
        <f>_xll.DTC.CPR.ValueForVariable($A2052,Y$10)</f>
        <v>1681.7842182972543</v>
      </c>
      <c r="Z2052" s="36">
        <f>_xll.DTC.CPR.ValueForVariable($A2052,Z$10)</f>
        <v>75.752650075266104</v>
      </c>
      <c r="AA2052" s="36">
        <f>_xll.DTC.CPR.ValueForVariable($A2052,AA$10)</f>
        <v>2.6042647508812231</v>
      </c>
      <c r="AB2052" s="36">
        <f>_xll.DTC.CPR.ValueForVariable($A2052,AB$10)</f>
        <v>0.91650654042316615</v>
      </c>
      <c r="AC2052" s="36">
        <f>_xll.DTC.CPR.ValueForVariable($A2052,AC$10)</f>
        <v>110</v>
      </c>
      <c r="AD2052" s="36">
        <f>_xll.DTC.CPR.ValueForVariable($A2052,AD$10)</f>
        <v>176.49506908529511</v>
      </c>
      <c r="AE2052" s="36">
        <f>_xll.DTC.CPR.ValueForVariable($A2052,AE$10)</f>
        <v>0</v>
      </c>
      <c r="AF2052" s="36">
        <f>_xll.DTC.CPR.ValueForVariable($A2052,AF$10)</f>
        <v>0</v>
      </c>
      <c r="AG2052" s="36">
        <f>_xll.DTC.CPR.ValueForVariable($A2052,AG$10)</f>
        <v>0</v>
      </c>
      <c r="AH2052" s="36">
        <f>_xll.DTC.CPR.ValueForVariable($A2052,AH$10)</f>
        <v>0</v>
      </c>
      <c r="AI2052" s="36">
        <f>_xll.DTC.CPR.ValueForVariable($A2052,AI$10)</f>
        <v>0</v>
      </c>
      <c r="AJ2052" s="36">
        <f>_xll.DTC.CPR.ValueForVariable($A2052,AJ$10)</f>
        <v>0</v>
      </c>
      <c r="AK2052" s="36">
        <f>_xll.DTC.CPR.ValueForVariable($A2052,AK$10)</f>
        <v>5</v>
      </c>
      <c r="AL2052" s="36">
        <f>_xll.DTC.CPR.MinimumForVariable($A2052,AL$10)</f>
        <v>44.984924413100174</v>
      </c>
      <c r="AM2052" s="36">
        <f>_xll.DTC.CPR.MaximumForVariable($A2052,AM$10)</f>
        <v>126.960139233403</v>
      </c>
    </row>
    <row r="2053" spans="1:39" x14ac:dyDescent="0.35">
      <c r="A2053" s="36" t="str">
        <f>_xll.DTC.CPR.Calculate($B$1,$B$2,$B$3,D2053,E2053,C2053,B2053,F2053,$B$4,G2053)</f>
        <v>CID=-1714462818</v>
      </c>
      <c r="B2053" s="36">
        <f t="shared" si="271"/>
        <v>24</v>
      </c>
      <c r="C2053" s="34">
        <f t="shared" si="268"/>
        <v>62.5</v>
      </c>
      <c r="D2053" s="36">
        <f>'TTH375-noEcon_A'!AL2053+('TTH375-noEcon_A'!AM2053-'TTH375-noEcon_A'!AL2053)*0.75</f>
        <v>107.83842920956455</v>
      </c>
      <c r="E2053" s="36">
        <f t="shared" si="269"/>
        <v>4</v>
      </c>
      <c r="F2053" s="36">
        <f t="shared" si="272"/>
        <v>56.5</v>
      </c>
      <c r="G2053" s="36">
        <f t="shared" si="270"/>
        <v>11.3</v>
      </c>
      <c r="H2053" s="36">
        <f>_xll.DTC.CPR.ValueForVariable($A2053,H$10)</f>
        <v>1.7301731304637522</v>
      </c>
      <c r="I2053" s="36">
        <f>_xll.DTC.CPR.ValueForVariable($A2053,I$10)</f>
        <v>146.50447097397117</v>
      </c>
      <c r="J2053" s="36">
        <f>_xll.DTC.CPR.ValueForVariable($A2053,J$10)</f>
        <v>30.647157826257938</v>
      </c>
      <c r="K2053" s="36">
        <f>_xll.DTC.CPR.ValueForVariable($A2053,K$10)</f>
        <v>281.8585510553994</v>
      </c>
      <c r="L2053" s="36">
        <f>_xll.DTC.CPR.ValueForVariable($A2053,L$10)</f>
        <v>437.17430418787035</v>
      </c>
      <c r="M2053" s="36">
        <f>_xll.DTC.CPR.ValueForVariable($A2053,M$10)</f>
        <v>415.89063808616862</v>
      </c>
      <c r="N2053" s="36">
        <f>_xll.DTC.CPR.ValueForVariable($A2053,N$10)</f>
        <v>29839.389840525077</v>
      </c>
      <c r="O2053" s="36">
        <f>_xll.DTC.CPR.ValueForVariable($A2053,O$10)</f>
        <v>3.1702088206361041</v>
      </c>
      <c r="P2053" s="36">
        <f>_xll.DTC.CPR.ValueForVariable($A2053,P$10)</f>
        <v>5.1038346853783813E-2</v>
      </c>
      <c r="Q2053" s="36">
        <f>_xll.DTC.CPR.ValueForVariable($A2053,Q$10)</f>
        <v>3.940243369170231</v>
      </c>
      <c r="R2053" s="36">
        <f>_xll.DTC.CPR.ValueForVariable($A2053,R$10)</f>
        <v>107.8384416246582</v>
      </c>
      <c r="S2053" s="36">
        <f>_xll.DTC.CPR.ValueForVariable($A2053,S$10)</f>
        <v>424.90970455321053</v>
      </c>
      <c r="T2053" s="36">
        <f>_xll.DTC.CPR.ValueForVariable($A2053,T$10)</f>
        <v>24</v>
      </c>
      <c r="U2053" s="36">
        <f>_xll.DTC.CPR.ValueForVariable($A2053,U$10)</f>
        <v>62.5</v>
      </c>
      <c r="V2053" s="36">
        <f>_xll.DTC.CPR.ValueForVariable($A2053,V$10)</f>
        <v>4</v>
      </c>
      <c r="W2053" s="36">
        <f>_xll.DTC.CPR.ValueForVariable($A2053,W$10)</f>
        <v>56.5</v>
      </c>
      <c r="X2053" s="36">
        <f>_xll.DTC.CPR.ValueForVariable($A2053,X$10)</f>
        <v>645.78081691893169</v>
      </c>
      <c r="Y2053" s="36">
        <f>_xll.DTC.CPR.ValueForVariable($A2053,Y$10)</f>
        <v>1783.5096192477658</v>
      </c>
      <c r="Z2053" s="36">
        <f>_xll.DTC.CPR.ValueForVariable($A2053,Z$10)</f>
        <v>77.764053961734589</v>
      </c>
      <c r="AA2053" s="36">
        <f>_xll.DTC.CPR.ValueForVariable($A2053,AA$10)</f>
        <v>2.7617878582349702</v>
      </c>
      <c r="AB2053" s="36">
        <f>_xll.DTC.CPR.ValueForVariable($A2053,AB$10)</f>
        <v>0.91670669168056396</v>
      </c>
      <c r="AC2053" s="36">
        <f>_xll.DTC.CPR.ValueForVariable($A2053,AC$10)</f>
        <v>110</v>
      </c>
      <c r="AD2053" s="36">
        <f>_xll.DTC.CPR.ValueForVariable($A2053,AD$10)</f>
        <v>178.73062649735479</v>
      </c>
      <c r="AE2053" s="36">
        <f>_xll.DTC.CPR.ValueForVariable($A2053,AE$10)</f>
        <v>0</v>
      </c>
      <c r="AF2053" s="36">
        <f>_xll.DTC.CPR.ValueForVariable($A2053,AF$10)</f>
        <v>0</v>
      </c>
      <c r="AG2053" s="36">
        <f>_xll.DTC.CPR.ValueForVariable($A2053,AG$10)</f>
        <v>0</v>
      </c>
      <c r="AH2053" s="36">
        <f>_xll.DTC.CPR.ValueForVariable($A2053,AH$10)</f>
        <v>0</v>
      </c>
      <c r="AI2053" s="36">
        <f>_xll.DTC.CPR.ValueForVariable($A2053,AI$10)</f>
        <v>0</v>
      </c>
      <c r="AJ2053" s="36">
        <f>_xll.DTC.CPR.ValueForVariable($A2053,AJ$10)</f>
        <v>0</v>
      </c>
      <c r="AK2053" s="36">
        <f>_xll.DTC.CPR.ValueForVariable($A2053,AK$10)</f>
        <v>5</v>
      </c>
      <c r="AL2053" s="36">
        <f>_xll.DTC.CPR.MinimumForVariable($A2053,AL$10)</f>
        <v>50.473489888626801</v>
      </c>
      <c r="AM2053" s="36">
        <f>_xll.DTC.CPR.MaximumForVariable($A2053,AM$10)</f>
        <v>126.96007564987714</v>
      </c>
    </row>
    <row r="2054" spans="1:39" x14ac:dyDescent="0.35">
      <c r="A2054" s="36" t="str">
        <f>_xll.DTC.CPR.Calculate($B$1,$B$2,$B$3,D2054,E2054,C2054,B2054,F2054,$B$4,G2054)</f>
        <v>CID=-1714462597</v>
      </c>
      <c r="B2054" s="36">
        <f t="shared" si="271"/>
        <v>24</v>
      </c>
      <c r="C2054" s="34">
        <f t="shared" si="268"/>
        <v>65</v>
      </c>
      <c r="D2054" s="36">
        <f>'TTH375-noEcon_A'!AL2054+('TTH375-noEcon_A'!AM2054-'TTH375-noEcon_A'!AL2054)*0.75</f>
        <v>109.17808609098617</v>
      </c>
      <c r="E2054" s="36">
        <f t="shared" si="269"/>
        <v>4</v>
      </c>
      <c r="F2054" s="36">
        <f t="shared" si="272"/>
        <v>59</v>
      </c>
      <c r="G2054" s="36">
        <f t="shared" si="270"/>
        <v>11.8</v>
      </c>
      <c r="H2054" s="36">
        <f>_xll.DTC.CPR.ValueForVariable($A2054,H$10)</f>
        <v>1.7301731304637522</v>
      </c>
      <c r="I2054" s="36">
        <f>_xll.DTC.CPR.ValueForVariable($A2054,I$10)</f>
        <v>146.50447097397117</v>
      </c>
      <c r="J2054" s="36">
        <f>_xll.DTC.CPR.ValueForVariable($A2054,J$10)</f>
        <v>30.647157826257938</v>
      </c>
      <c r="K2054" s="36">
        <f>_xll.DTC.CPR.ValueForVariable($A2054,K$10)</f>
        <v>285.88101091290542</v>
      </c>
      <c r="L2054" s="36">
        <f>_xll.DTC.CPR.ValueForVariable($A2054,L$10)</f>
        <v>438.3550159909334</v>
      </c>
      <c r="M2054" s="36">
        <f>_xll.DTC.CPR.ValueForVariable($A2054,M$10)</f>
        <v>415.89063808616862</v>
      </c>
      <c r="N2054" s="36">
        <f>_xll.DTC.CPR.ValueForVariable($A2054,N$10)</f>
        <v>30015.308894161517</v>
      </c>
      <c r="O2054" s="36">
        <f>_xll.DTC.CPR.ValueForVariable($A2054,O$10)</f>
        <v>3.1474429253619953</v>
      </c>
      <c r="P2054" s="36">
        <f>_xll.DTC.CPR.ValueForVariable($A2054,P$10)</f>
        <v>5.3196497098300995E-2</v>
      </c>
      <c r="Q2054" s="36">
        <f>_xll.DTC.CPR.ValueForVariable($A2054,Q$10)</f>
        <v>3.7479860282244806</v>
      </c>
      <c r="R2054" s="36">
        <f>_xll.DTC.CPR.ValueForVariable($A2054,R$10)</f>
        <v>109.17807008722646</v>
      </c>
      <c r="S2054" s="36">
        <f>_xll.DTC.CPR.ValueForVariable($A2054,S$10)</f>
        <v>409.19788127543785</v>
      </c>
      <c r="T2054" s="36">
        <f>_xll.DTC.CPR.ValueForVariable($A2054,T$10)</f>
        <v>24</v>
      </c>
      <c r="U2054" s="36">
        <f>_xll.DTC.CPR.ValueForVariable($A2054,U$10)</f>
        <v>65</v>
      </c>
      <c r="V2054" s="36">
        <f>_xll.DTC.CPR.ValueForVariable($A2054,V$10)</f>
        <v>4</v>
      </c>
      <c r="W2054" s="36">
        <f>_xll.DTC.CPR.ValueForVariable($A2054,W$10)</f>
        <v>59</v>
      </c>
      <c r="X2054" s="36">
        <f>_xll.DTC.CPR.ValueForVariable($A2054,X$10)</f>
        <v>645.78081691893169</v>
      </c>
      <c r="Y2054" s="36">
        <f>_xll.DTC.CPR.ValueForVariable($A2054,Y$10)</f>
        <v>1889.8217615797041</v>
      </c>
      <c r="Z2054" s="36">
        <f>_xll.DTC.CPR.ValueForVariable($A2054,Z$10)</f>
        <v>79.895745596747588</v>
      </c>
      <c r="AA2054" s="36">
        <f>_xll.DTC.CPR.ValueForVariable($A2054,AA$10)</f>
        <v>2.9264135943154588</v>
      </c>
      <c r="AB2054" s="36">
        <f>_xll.DTC.CPR.ValueForVariable($A2054,AB$10)</f>
        <v>0.91689103894687418</v>
      </c>
      <c r="AC2054" s="36">
        <f>_xll.DTC.CPR.ValueForVariable($A2054,AC$10)</f>
        <v>110</v>
      </c>
      <c r="AD2054" s="36">
        <f>_xll.DTC.CPR.ValueForVariable($A2054,AD$10)</f>
        <v>180.91453526090052</v>
      </c>
      <c r="AE2054" s="36">
        <f>_xll.DTC.CPR.ValueForVariable($A2054,AE$10)</f>
        <v>0</v>
      </c>
      <c r="AF2054" s="36">
        <f>_xll.DTC.CPR.ValueForVariable($A2054,AF$10)</f>
        <v>0</v>
      </c>
      <c r="AG2054" s="36">
        <f>_xll.DTC.CPR.ValueForVariable($A2054,AG$10)</f>
        <v>0</v>
      </c>
      <c r="AH2054" s="36">
        <f>_xll.DTC.CPR.ValueForVariable($A2054,AH$10)</f>
        <v>0</v>
      </c>
      <c r="AI2054" s="36">
        <f>_xll.DTC.CPR.ValueForVariable($A2054,AI$10)</f>
        <v>0</v>
      </c>
      <c r="AJ2054" s="36">
        <f>_xll.DTC.CPR.ValueForVariable($A2054,AJ$10)</f>
        <v>0</v>
      </c>
      <c r="AK2054" s="36">
        <f>_xll.DTC.CPR.ValueForVariable($A2054,AK$10)</f>
        <v>5</v>
      </c>
      <c r="AL2054" s="36">
        <f>_xll.DTC.CPR.MinimumForVariable($A2054,AL$10)</f>
        <v>55.831980364328203</v>
      </c>
      <c r="AM2054" s="36">
        <f>_xll.DTC.CPR.MaximumForVariable($A2054,AM$10)</f>
        <v>126.96012133320549</v>
      </c>
    </row>
    <row r="2055" spans="1:39" x14ac:dyDescent="0.35">
      <c r="A2055" s="36" t="str">
        <f>_xll.DTC.CPR.Calculate($B$1,$B$2,$B$3,D2055,E2055,C2055,B2055,F2055,$B$4,G2055)</f>
        <v>CID=-1714462500</v>
      </c>
      <c r="B2055" s="36">
        <f t="shared" si="271"/>
        <v>24</v>
      </c>
      <c r="C2055" s="34">
        <f t="shared" si="268"/>
        <v>67.5</v>
      </c>
      <c r="D2055" s="36">
        <f>'TTH375-noEcon_A'!AL2055+('TTH375-noEcon_A'!AM2055-'TTH375-noEcon_A'!AL2055)*0.75</f>
        <v>110.60562918136549</v>
      </c>
      <c r="E2055" s="36">
        <f t="shared" si="269"/>
        <v>4</v>
      </c>
      <c r="F2055" s="36">
        <f t="shared" si="272"/>
        <v>61.5</v>
      </c>
      <c r="G2055" s="36">
        <f t="shared" si="270"/>
        <v>12.3</v>
      </c>
      <c r="H2055" s="36">
        <f>_xll.DTC.CPR.ValueForVariable($A2055,H$10)</f>
        <v>1.7301731304637522</v>
      </c>
      <c r="I2055" s="36">
        <f>_xll.DTC.CPR.ValueForVariable($A2055,I$10)</f>
        <v>146.50447097397117</v>
      </c>
      <c r="J2055" s="36">
        <f>_xll.DTC.CPR.ValueForVariable($A2055,J$10)</f>
        <v>30.647157826257938</v>
      </c>
      <c r="K2055" s="36">
        <f>_xll.DTC.CPR.ValueForVariable($A2055,K$10)</f>
        <v>289.95687141499116</v>
      </c>
      <c r="L2055" s="36">
        <f>_xll.DTC.CPR.ValueForVariable($A2055,L$10)</f>
        <v>439.51274727822448</v>
      </c>
      <c r="M2055" s="36">
        <f>_xll.DTC.CPR.ValueForVariable($A2055,M$10)</f>
        <v>415.89063808616862</v>
      </c>
      <c r="N2055" s="36">
        <f>_xll.DTC.CPR.ValueForVariable($A2055,N$10)</f>
        <v>30222.992885442858</v>
      </c>
      <c r="O2055" s="36">
        <f>_xll.DTC.CPR.ValueForVariable($A2055,O$10)</f>
        <v>3.1179039693403277</v>
      </c>
      <c r="P2055" s="36">
        <f>_xll.DTC.CPR.ValueForVariable($A2055,P$10)</f>
        <v>5.5555250461892615E-2</v>
      </c>
      <c r="Q2055" s="36">
        <f>_xll.DTC.CPR.ValueForVariable($A2055,Q$10)</f>
        <v>3.5499938858920541</v>
      </c>
      <c r="R2055" s="36">
        <f>_xll.DTC.CPR.ValueForVariable($A2055,R$10)</f>
        <v>110.60565274167413</v>
      </c>
      <c r="S2055" s="36">
        <f>_xll.DTC.CPR.ValueForVariable($A2055,S$10)</f>
        <v>392.6493909780429</v>
      </c>
      <c r="T2055" s="36">
        <f>_xll.DTC.CPR.ValueForVariable($A2055,T$10)</f>
        <v>24</v>
      </c>
      <c r="U2055" s="36">
        <f>_xll.DTC.CPR.ValueForVariable($A2055,U$10)</f>
        <v>67.5</v>
      </c>
      <c r="V2055" s="36">
        <f>_xll.DTC.CPR.ValueForVariable($A2055,V$10)</f>
        <v>4</v>
      </c>
      <c r="W2055" s="36">
        <f>_xll.DTC.CPR.ValueForVariable($A2055,W$10)</f>
        <v>61.5</v>
      </c>
      <c r="X2055" s="36">
        <f>_xll.DTC.CPR.ValueForVariable($A2055,X$10)</f>
        <v>645.78081691893169</v>
      </c>
      <c r="Y2055" s="36">
        <f>_xll.DTC.CPR.ValueForVariable($A2055,Y$10)</f>
        <v>2000.873581067633</v>
      </c>
      <c r="Z2055" s="36">
        <f>_xll.DTC.CPR.ValueForVariable($A2055,Z$10)</f>
        <v>82.153502681929297</v>
      </c>
      <c r="AA2055" s="36">
        <f>_xll.DTC.CPR.ValueForVariable($A2055,AA$10)</f>
        <v>3.0983787821600983</v>
      </c>
      <c r="AB2055" s="36">
        <f>_xll.DTC.CPR.ValueForVariable($A2055,AB$10)</f>
        <v>0.91707614617344935</v>
      </c>
      <c r="AC2055" s="36">
        <f>_xll.DTC.CPR.ValueForVariable($A2055,AC$10)</f>
        <v>110</v>
      </c>
      <c r="AD2055" s="36">
        <f>_xll.DTC.CPR.ValueForVariable($A2055,AD$10)</f>
        <v>183.24313018508161</v>
      </c>
      <c r="AE2055" s="36">
        <f>_xll.DTC.CPR.ValueForVariable($A2055,AE$10)</f>
        <v>0</v>
      </c>
      <c r="AF2055" s="36">
        <f>_xll.DTC.CPR.ValueForVariable($A2055,AF$10)</f>
        <v>0</v>
      </c>
      <c r="AG2055" s="36">
        <f>_xll.DTC.CPR.ValueForVariable($A2055,AG$10)</f>
        <v>0</v>
      </c>
      <c r="AH2055" s="36">
        <f>_xll.DTC.CPR.ValueForVariable($A2055,AH$10)</f>
        <v>0</v>
      </c>
      <c r="AI2055" s="36">
        <f>_xll.DTC.CPR.ValueForVariable($A2055,AI$10)</f>
        <v>0</v>
      </c>
      <c r="AJ2055" s="36">
        <f>_xll.DTC.CPR.ValueForVariable($A2055,AJ$10)</f>
        <v>0</v>
      </c>
      <c r="AK2055" s="36">
        <f>_xll.DTC.CPR.ValueForVariable($A2055,AK$10)</f>
        <v>5</v>
      </c>
      <c r="AL2055" s="36">
        <f>_xll.DTC.CPR.MinimumForVariable($A2055,AL$10)</f>
        <v>61.542005829636281</v>
      </c>
      <c r="AM2055" s="36">
        <f>_xll.DTC.CPR.MaximumForVariable($A2055,AM$10)</f>
        <v>126.96017029860856</v>
      </c>
    </row>
    <row r="2056" spans="1:39" x14ac:dyDescent="0.35">
      <c r="A2056" s="36" t="str">
        <f>_xll.DTC.CPR.Calculate($B$1,$B$2,$B$3,D2056,E2056,C2056,B2056,F2056,$B$4,G2056)</f>
        <v>CID=-1714462535</v>
      </c>
      <c r="B2056" s="36">
        <f t="shared" si="271"/>
        <v>24</v>
      </c>
      <c r="C2056" s="34">
        <f t="shared" si="268"/>
        <v>69.989999999999995</v>
      </c>
      <c r="D2056" s="36">
        <f>'TTH375-noEcon_A'!AL2056+('TTH375-noEcon_A'!AM2056-'TTH375-noEcon_A'!AL2056)*0.75</f>
        <v>112.39094145762934</v>
      </c>
      <c r="E2056" s="36">
        <f t="shared" si="269"/>
        <v>4</v>
      </c>
      <c r="F2056" s="36">
        <f t="shared" si="272"/>
        <v>63.989999999999995</v>
      </c>
      <c r="G2056" s="36">
        <f t="shared" si="270"/>
        <v>12.797999999999998</v>
      </c>
      <c r="H2056" s="36">
        <f>_xll.DTC.CPR.ValueForVariable($A2056,H$10)</f>
        <v>1.7301731304637522</v>
      </c>
      <c r="I2056" s="36">
        <f>_xll.DTC.CPR.ValueForVariable($A2056,I$10)</f>
        <v>146.50447097397117</v>
      </c>
      <c r="J2056" s="36">
        <f>_xll.DTC.CPR.ValueForVariable($A2056,J$10)</f>
        <v>30.647157826257938</v>
      </c>
      <c r="K2056" s="36">
        <f>_xll.DTC.CPR.ValueForVariable($A2056,K$10)</f>
        <v>294.07403889701158</v>
      </c>
      <c r="L2056" s="36">
        <f>_xll.DTC.CPR.ValueForVariable($A2056,L$10)</f>
        <v>440.64335148405655</v>
      </c>
      <c r="M2056" s="36">
        <f>_xll.DTC.CPR.ValueForVariable($A2056,M$10)</f>
        <v>415.89063808616862</v>
      </c>
      <c r="N2056" s="36">
        <f>_xll.DTC.CPR.ValueForVariable($A2056,N$10)</f>
        <v>30454.627024948622</v>
      </c>
      <c r="O2056" s="36">
        <f>_xll.DTC.CPR.ValueForVariable($A2056,O$10)</f>
        <v>3.0853228771065613</v>
      </c>
      <c r="P2056" s="36">
        <f>_xll.DTC.CPR.ValueForVariable($A2056,P$10)</f>
        <v>5.825652535958372E-2</v>
      </c>
      <c r="Q2056" s="36">
        <f>_xll.DTC.CPR.ValueForVariable($A2056,Q$10)</f>
        <v>3.3440732199429553</v>
      </c>
      <c r="R2056" s="36">
        <f>_xll.DTC.CPR.ValueForVariable($A2056,R$10)</f>
        <v>112.39094229403212</v>
      </c>
      <c r="S2056" s="36">
        <f>_xll.DTC.CPR.ValueForVariable($A2056,S$10)</f>
        <v>375.84354028962684</v>
      </c>
      <c r="T2056" s="36">
        <f>_xll.DTC.CPR.ValueForVariable($A2056,T$10)</f>
        <v>24</v>
      </c>
      <c r="U2056" s="36">
        <f>_xll.DTC.CPR.ValueForVariable($A2056,U$10)</f>
        <v>69.990000000000009</v>
      </c>
      <c r="V2056" s="36">
        <f>_xll.DTC.CPR.ValueForVariable($A2056,V$10)</f>
        <v>4</v>
      </c>
      <c r="W2056" s="36">
        <f>_xll.DTC.CPR.ValueForVariable($A2056,W$10)</f>
        <v>63.990000000000009</v>
      </c>
      <c r="X2056" s="36">
        <f>_xll.DTC.CPR.ValueForVariable($A2056,X$10)</f>
        <v>645.78081691893169</v>
      </c>
      <c r="Y2056" s="36">
        <f>_xll.DTC.CPR.ValueForVariable($A2056,Y$10)</f>
        <v>2116.3519036805715</v>
      </c>
      <c r="Z2056" s="36">
        <f>_xll.DTC.CPR.ValueForVariable($A2056,Z$10)</f>
        <v>84.561031083407272</v>
      </c>
      <c r="AA2056" s="36">
        <f>_xll.DTC.CPR.ValueForVariable($A2056,AA$10)</f>
        <v>3.2771984677058756</v>
      </c>
      <c r="AB2056" s="36">
        <f>_xll.DTC.CPR.ValueForVariable($A2056,AB$10)</f>
        <v>0.91729220378580523</v>
      </c>
      <c r="AC2056" s="36">
        <f>_xll.DTC.CPR.ValueForVariable($A2056,AC$10)</f>
        <v>110</v>
      </c>
      <c r="AD2056" s="36">
        <f>_xll.DTC.CPR.ValueForVariable($A2056,AD$10)</f>
        <v>186.15700622965286</v>
      </c>
      <c r="AE2056" s="36">
        <f>_xll.DTC.CPR.ValueForVariable($A2056,AE$10)</f>
        <v>0</v>
      </c>
      <c r="AF2056" s="36">
        <f>_xll.DTC.CPR.ValueForVariable($A2056,AF$10)</f>
        <v>0</v>
      </c>
      <c r="AG2056" s="36">
        <f>_xll.DTC.CPR.ValueForVariable($A2056,AG$10)</f>
        <v>0</v>
      </c>
      <c r="AH2056" s="36">
        <f>_xll.DTC.CPR.ValueForVariable($A2056,AH$10)</f>
        <v>0</v>
      </c>
      <c r="AI2056" s="36">
        <f>_xll.DTC.CPR.ValueForVariable($A2056,AI$10)</f>
        <v>0</v>
      </c>
      <c r="AJ2056" s="36">
        <f>_xll.DTC.CPR.ValueForVariable($A2056,AJ$10)</f>
        <v>0</v>
      </c>
      <c r="AK2056" s="36">
        <f>_xll.DTC.CPR.ValueForVariable($A2056,AK$10)</f>
        <v>5</v>
      </c>
      <c r="AL2056" s="36">
        <f>_xll.DTC.CPR.MinimumForVariable($A2056,AL$10)</f>
        <v>68.68334843871078</v>
      </c>
      <c r="AM2056" s="36">
        <f>_xll.DTC.CPR.MaximumForVariable($A2056,AM$10)</f>
        <v>126.96013913060219</v>
      </c>
    </row>
    <row r="2057" spans="1:39" x14ac:dyDescent="0.35">
      <c r="A2057" s="36" t="str">
        <f>_xll.DTC.CPR.Calculate($B$1,$B$2,$B$3,D2057,E2057,C2057,B2057,F2057,$B$4,G2057)</f>
        <v>CID=-1714462694</v>
      </c>
      <c r="B2057" s="36">
        <f>B2026+$B$8</f>
        <v>27</v>
      </c>
      <c r="C2057" s="34">
        <f t="shared" si="268"/>
        <v>-5</v>
      </c>
      <c r="D2057" s="36">
        <f>'TTH375-noEcon_A'!AL2057+('TTH375-noEcon_A'!AM2057-'TTH375-noEcon_A'!AL2057)*0.75</f>
        <v>0</v>
      </c>
      <c r="E2057" s="36">
        <v>4</v>
      </c>
      <c r="F2057" s="36">
        <f t="shared" si="272"/>
        <v>32</v>
      </c>
      <c r="G2057" s="36">
        <f>MAX(0,F2057/5)</f>
        <v>6.4</v>
      </c>
      <c r="H2057" s="36">
        <f>_xll.DTC.CPR.ValueForVariable($A2057,H$10)</f>
        <v>0</v>
      </c>
      <c r="I2057" s="36">
        <f>_xll.DTC.CPR.ValueForVariable($A2057,I$10)</f>
        <v>0</v>
      </c>
      <c r="J2057" s="36">
        <f>_xll.DTC.CPR.ValueForVariable($A2057,J$10)</f>
        <v>0</v>
      </c>
      <c r="K2057" s="36">
        <f>_xll.DTC.CPR.ValueForVariable($A2057,K$10)</f>
        <v>0</v>
      </c>
      <c r="L2057" s="36">
        <f>_xll.DTC.CPR.ValueForVariable($A2057,L$10)</f>
        <v>0</v>
      </c>
      <c r="M2057" s="36">
        <f>_xll.DTC.CPR.ValueForVariable($A2057,M$10)</f>
        <v>0</v>
      </c>
      <c r="N2057" s="36">
        <f>_xll.DTC.CPR.ValueForVariable($A2057,N$10)</f>
        <v>0</v>
      </c>
      <c r="O2057" s="36">
        <f>_xll.DTC.CPR.ValueForVariable($A2057,O$10)</f>
        <v>0</v>
      </c>
      <c r="P2057" s="36">
        <f>_xll.DTC.CPR.ValueForVariable($A2057,P$10)</f>
        <v>0</v>
      </c>
      <c r="Q2057" s="36">
        <f>_xll.DTC.CPR.ValueForVariable($A2057,Q$10)</f>
        <v>0</v>
      </c>
      <c r="R2057" s="36">
        <f>_xll.DTC.CPR.ValueForVariable($A2057,R$10)</f>
        <v>0</v>
      </c>
      <c r="S2057" s="36">
        <f>_xll.DTC.CPR.ValueForVariable($A2057,S$10)</f>
        <v>0</v>
      </c>
      <c r="T2057" s="36">
        <f>_xll.DTC.CPR.ValueForVariable($A2057,T$10)</f>
        <v>0</v>
      </c>
      <c r="U2057" s="36">
        <f>_xll.DTC.CPR.ValueForVariable($A2057,U$10)</f>
        <v>0</v>
      </c>
      <c r="V2057" s="36">
        <f>_xll.DTC.CPR.ValueForVariable($A2057,V$10)</f>
        <v>0</v>
      </c>
      <c r="W2057" s="36">
        <f>_xll.DTC.CPR.ValueForVariable($A2057,W$10)</f>
        <v>0</v>
      </c>
      <c r="X2057" s="36">
        <f>_xll.DTC.CPR.ValueForVariable($A2057,X$10)</f>
        <v>0</v>
      </c>
      <c r="Y2057" s="36">
        <f>_xll.DTC.CPR.ValueForVariable($A2057,Y$10)</f>
        <v>0</v>
      </c>
      <c r="Z2057" s="36">
        <f>_xll.DTC.CPR.ValueForVariable($A2057,Z$10)</f>
        <v>0</v>
      </c>
      <c r="AA2057" s="36">
        <f>_xll.DTC.CPR.ValueForVariable($A2057,AA$10)</f>
        <v>0</v>
      </c>
      <c r="AB2057" s="36">
        <f>_xll.DTC.CPR.ValueForVariable($A2057,AB$10)</f>
        <v>0</v>
      </c>
      <c r="AC2057" s="36">
        <f>_xll.DTC.CPR.ValueForVariable($A2057,AC$10)</f>
        <v>0</v>
      </c>
      <c r="AD2057" s="36">
        <f>_xll.DTC.CPR.ValueForVariable($A2057,AD$10)</f>
        <v>0</v>
      </c>
      <c r="AE2057" s="36">
        <f>_xll.DTC.CPR.ValueForVariable($A2057,AE$10)</f>
        <v>0</v>
      </c>
      <c r="AF2057" s="36">
        <f>_xll.DTC.CPR.ValueForVariable($A2057,AF$10)</f>
        <v>0</v>
      </c>
      <c r="AG2057" s="36">
        <f>_xll.DTC.CPR.ValueForVariable($A2057,AG$10)</f>
        <v>0</v>
      </c>
      <c r="AH2057" s="36">
        <f>_xll.DTC.CPR.ValueForVariable($A2057,AH$10)</f>
        <v>0</v>
      </c>
      <c r="AI2057" s="36">
        <f>_xll.DTC.CPR.ValueForVariable($A2057,AI$10)</f>
        <v>0</v>
      </c>
      <c r="AJ2057" s="36">
        <f>_xll.DTC.CPR.ValueForVariable($A2057,AJ$10)</f>
        <v>0</v>
      </c>
      <c r="AK2057" s="36">
        <f>_xll.DTC.CPR.ValueForVariable($A2057,AK$10)</f>
        <v>0</v>
      </c>
      <c r="AL2057" s="36">
        <f>_xll.DTC.CPR.MinimumForVariable($A2057,AL$10)</f>
        <v>0</v>
      </c>
      <c r="AM2057" s="36">
        <f>_xll.DTC.CPR.MaximumForVariable($A2057,AM$10)</f>
        <v>0</v>
      </c>
    </row>
    <row r="2058" spans="1:39" x14ac:dyDescent="0.35">
      <c r="A2058" s="36" t="str">
        <f>_xll.DTC.CPR.Calculate($B$1,$B$2,$B$3,D2058,E2058,C2058,B2058,F2058,$B$4,G2058)</f>
        <v>CID=-1714462969</v>
      </c>
      <c r="B2058" s="36">
        <f>B2057</f>
        <v>27</v>
      </c>
      <c r="C2058" s="34">
        <f t="shared" si="268"/>
        <v>-2.5</v>
      </c>
      <c r="D2058" s="36">
        <f>'TTH375-noEcon_A'!AL2058+('TTH375-noEcon_A'!AM2058-'TTH375-noEcon_A'!AL2058)*0.75</f>
        <v>0</v>
      </c>
      <c r="E2058" s="36">
        <f t="shared" ref="E2058:E2087" si="273">E2057</f>
        <v>4</v>
      </c>
      <c r="F2058" s="36">
        <f t="shared" si="272"/>
        <v>32</v>
      </c>
      <c r="G2058" s="36">
        <f t="shared" ref="G2058:G2087" si="274">MAX(0,F2058/5)</f>
        <v>6.4</v>
      </c>
      <c r="H2058" s="36">
        <f>_xll.DTC.CPR.ValueForVariable($A2058,H$10)</f>
        <v>0</v>
      </c>
      <c r="I2058" s="36">
        <f>_xll.DTC.CPR.ValueForVariable($A2058,I$10)</f>
        <v>0</v>
      </c>
      <c r="J2058" s="36">
        <f>_xll.DTC.CPR.ValueForVariable($A2058,J$10)</f>
        <v>0</v>
      </c>
      <c r="K2058" s="36">
        <f>_xll.DTC.CPR.ValueForVariable($A2058,K$10)</f>
        <v>0</v>
      </c>
      <c r="L2058" s="36">
        <f>_xll.DTC.CPR.ValueForVariable($A2058,L$10)</f>
        <v>0</v>
      </c>
      <c r="M2058" s="36">
        <f>_xll.DTC.CPR.ValueForVariable($A2058,M$10)</f>
        <v>0</v>
      </c>
      <c r="N2058" s="36">
        <f>_xll.DTC.CPR.ValueForVariable($A2058,N$10)</f>
        <v>0</v>
      </c>
      <c r="O2058" s="36">
        <f>_xll.DTC.CPR.ValueForVariable($A2058,O$10)</f>
        <v>0</v>
      </c>
      <c r="P2058" s="36">
        <f>_xll.DTC.CPR.ValueForVariable($A2058,P$10)</f>
        <v>0</v>
      </c>
      <c r="Q2058" s="36">
        <f>_xll.DTC.CPR.ValueForVariable($A2058,Q$10)</f>
        <v>0</v>
      </c>
      <c r="R2058" s="36">
        <f>_xll.DTC.CPR.ValueForVariable($A2058,R$10)</f>
        <v>0</v>
      </c>
      <c r="S2058" s="36">
        <f>_xll.DTC.CPR.ValueForVariable($A2058,S$10)</f>
        <v>0</v>
      </c>
      <c r="T2058" s="36">
        <f>_xll.DTC.CPR.ValueForVariable($A2058,T$10)</f>
        <v>0</v>
      </c>
      <c r="U2058" s="36">
        <f>_xll.DTC.CPR.ValueForVariable($A2058,U$10)</f>
        <v>0</v>
      </c>
      <c r="V2058" s="36">
        <f>_xll.DTC.CPR.ValueForVariable($A2058,V$10)</f>
        <v>0</v>
      </c>
      <c r="W2058" s="36">
        <f>_xll.DTC.CPR.ValueForVariable($A2058,W$10)</f>
        <v>0</v>
      </c>
      <c r="X2058" s="36">
        <f>_xll.DTC.CPR.ValueForVariable($A2058,X$10)</f>
        <v>0</v>
      </c>
      <c r="Y2058" s="36">
        <f>_xll.DTC.CPR.ValueForVariable($A2058,Y$10)</f>
        <v>0</v>
      </c>
      <c r="Z2058" s="36">
        <f>_xll.DTC.CPR.ValueForVariable($A2058,Z$10)</f>
        <v>0</v>
      </c>
      <c r="AA2058" s="36">
        <f>_xll.DTC.CPR.ValueForVariable($A2058,AA$10)</f>
        <v>0</v>
      </c>
      <c r="AB2058" s="36">
        <f>_xll.DTC.CPR.ValueForVariable($A2058,AB$10)</f>
        <v>0</v>
      </c>
      <c r="AC2058" s="36">
        <f>_xll.DTC.CPR.ValueForVariable($A2058,AC$10)</f>
        <v>0</v>
      </c>
      <c r="AD2058" s="36">
        <f>_xll.DTC.CPR.ValueForVariable($A2058,AD$10)</f>
        <v>0</v>
      </c>
      <c r="AE2058" s="36">
        <f>_xll.DTC.CPR.ValueForVariable($A2058,AE$10)</f>
        <v>0</v>
      </c>
      <c r="AF2058" s="36">
        <f>_xll.DTC.CPR.ValueForVariable($A2058,AF$10)</f>
        <v>0</v>
      </c>
      <c r="AG2058" s="36">
        <f>_xll.DTC.CPR.ValueForVariable($A2058,AG$10)</f>
        <v>0</v>
      </c>
      <c r="AH2058" s="36">
        <f>_xll.DTC.CPR.ValueForVariable($A2058,AH$10)</f>
        <v>0</v>
      </c>
      <c r="AI2058" s="36">
        <f>_xll.DTC.CPR.ValueForVariable($A2058,AI$10)</f>
        <v>0</v>
      </c>
      <c r="AJ2058" s="36">
        <f>_xll.DTC.CPR.ValueForVariable($A2058,AJ$10)</f>
        <v>0</v>
      </c>
      <c r="AK2058" s="36">
        <f>_xll.DTC.CPR.ValueForVariable($A2058,AK$10)</f>
        <v>0</v>
      </c>
      <c r="AL2058" s="36">
        <f>_xll.DTC.CPR.MinimumForVariable($A2058,AL$10)</f>
        <v>0</v>
      </c>
      <c r="AM2058" s="36">
        <f>_xll.DTC.CPR.MaximumForVariable($A2058,AM$10)</f>
        <v>0</v>
      </c>
    </row>
    <row r="2059" spans="1:39" x14ac:dyDescent="0.35">
      <c r="A2059" s="36" t="str">
        <f>_xll.DTC.CPR.Calculate($B$1,$B$2,$B$3,D2059,E2059,C2059,B2059,F2059,$B$4,G2059)</f>
        <v>CID=-1714462872</v>
      </c>
      <c r="B2059" s="36">
        <f t="shared" ref="B2059:B2087" si="275">B2058</f>
        <v>27</v>
      </c>
      <c r="C2059" s="34">
        <f t="shared" si="268"/>
        <v>0</v>
      </c>
      <c r="D2059" s="36">
        <f>'TTH375-noEcon_A'!AL2059+('TTH375-noEcon_A'!AM2059-'TTH375-noEcon_A'!AL2059)*0.75</f>
        <v>0</v>
      </c>
      <c r="E2059" s="36">
        <f t="shared" si="273"/>
        <v>4</v>
      </c>
      <c r="F2059" s="36">
        <f t="shared" si="272"/>
        <v>32</v>
      </c>
      <c r="G2059" s="36">
        <f t="shared" si="274"/>
        <v>6.4</v>
      </c>
      <c r="H2059" s="36">
        <f>_xll.DTC.CPR.ValueForVariable($A2059,H$10)</f>
        <v>0</v>
      </c>
      <c r="I2059" s="36">
        <f>_xll.DTC.CPR.ValueForVariable($A2059,I$10)</f>
        <v>0</v>
      </c>
      <c r="J2059" s="36">
        <f>_xll.DTC.CPR.ValueForVariable($A2059,J$10)</f>
        <v>0</v>
      </c>
      <c r="K2059" s="36">
        <f>_xll.DTC.CPR.ValueForVariable($A2059,K$10)</f>
        <v>0</v>
      </c>
      <c r="L2059" s="36">
        <f>_xll.DTC.CPR.ValueForVariable($A2059,L$10)</f>
        <v>0</v>
      </c>
      <c r="M2059" s="36">
        <f>_xll.DTC.CPR.ValueForVariable($A2059,M$10)</f>
        <v>0</v>
      </c>
      <c r="N2059" s="36">
        <f>_xll.DTC.CPR.ValueForVariable($A2059,N$10)</f>
        <v>0</v>
      </c>
      <c r="O2059" s="36">
        <f>_xll.DTC.CPR.ValueForVariable($A2059,O$10)</f>
        <v>0</v>
      </c>
      <c r="P2059" s="36">
        <f>_xll.DTC.CPR.ValueForVariable($A2059,P$10)</f>
        <v>0</v>
      </c>
      <c r="Q2059" s="36">
        <f>_xll.DTC.CPR.ValueForVariable($A2059,Q$10)</f>
        <v>0</v>
      </c>
      <c r="R2059" s="36">
        <f>_xll.DTC.CPR.ValueForVariable($A2059,R$10)</f>
        <v>0</v>
      </c>
      <c r="S2059" s="36">
        <f>_xll.DTC.CPR.ValueForVariable($A2059,S$10)</f>
        <v>0</v>
      </c>
      <c r="T2059" s="36">
        <f>_xll.DTC.CPR.ValueForVariable($A2059,T$10)</f>
        <v>0</v>
      </c>
      <c r="U2059" s="36">
        <f>_xll.DTC.CPR.ValueForVariable($A2059,U$10)</f>
        <v>0</v>
      </c>
      <c r="V2059" s="36">
        <f>_xll.DTC.CPR.ValueForVariable($A2059,V$10)</f>
        <v>0</v>
      </c>
      <c r="W2059" s="36">
        <f>_xll.DTC.CPR.ValueForVariable($A2059,W$10)</f>
        <v>0</v>
      </c>
      <c r="X2059" s="36">
        <f>_xll.DTC.CPR.ValueForVariable($A2059,X$10)</f>
        <v>0</v>
      </c>
      <c r="Y2059" s="36">
        <f>_xll.DTC.CPR.ValueForVariable($A2059,Y$10)</f>
        <v>0</v>
      </c>
      <c r="Z2059" s="36">
        <f>_xll.DTC.CPR.ValueForVariable($A2059,Z$10)</f>
        <v>0</v>
      </c>
      <c r="AA2059" s="36">
        <f>_xll.DTC.CPR.ValueForVariable($A2059,AA$10)</f>
        <v>0</v>
      </c>
      <c r="AB2059" s="36">
        <f>_xll.DTC.CPR.ValueForVariable($A2059,AB$10)</f>
        <v>0</v>
      </c>
      <c r="AC2059" s="36">
        <f>_xll.DTC.CPR.ValueForVariable($A2059,AC$10)</f>
        <v>0</v>
      </c>
      <c r="AD2059" s="36">
        <f>_xll.DTC.CPR.ValueForVariable($A2059,AD$10)</f>
        <v>0</v>
      </c>
      <c r="AE2059" s="36">
        <f>_xll.DTC.CPR.ValueForVariable($A2059,AE$10)</f>
        <v>0</v>
      </c>
      <c r="AF2059" s="36">
        <f>_xll.DTC.CPR.ValueForVariable($A2059,AF$10)</f>
        <v>0</v>
      </c>
      <c r="AG2059" s="36">
        <f>_xll.DTC.CPR.ValueForVariable($A2059,AG$10)</f>
        <v>0</v>
      </c>
      <c r="AH2059" s="36">
        <f>_xll.DTC.CPR.ValueForVariable($A2059,AH$10)</f>
        <v>0</v>
      </c>
      <c r="AI2059" s="36">
        <f>_xll.DTC.CPR.ValueForVariable($A2059,AI$10)</f>
        <v>0</v>
      </c>
      <c r="AJ2059" s="36">
        <f>_xll.DTC.CPR.ValueForVariable($A2059,AJ$10)</f>
        <v>0</v>
      </c>
      <c r="AK2059" s="36">
        <f>_xll.DTC.CPR.ValueForVariable($A2059,AK$10)</f>
        <v>0</v>
      </c>
      <c r="AL2059" s="36">
        <f>_xll.DTC.CPR.MinimumForVariable($A2059,AL$10)</f>
        <v>0</v>
      </c>
      <c r="AM2059" s="36">
        <f>_xll.DTC.CPR.MaximumForVariable($A2059,AM$10)</f>
        <v>0</v>
      </c>
    </row>
    <row r="2060" spans="1:39" x14ac:dyDescent="0.35">
      <c r="A2060" s="36" t="str">
        <f>_xll.DTC.CPR.Calculate($B$1,$B$2,$B$3,D2060,E2060,C2060,B2060,F2060,$B$4,G2060)</f>
        <v>CID=94056932</v>
      </c>
      <c r="B2060" s="36">
        <f t="shared" si="275"/>
        <v>27</v>
      </c>
      <c r="C2060" s="34">
        <f t="shared" si="268"/>
        <v>2.5</v>
      </c>
      <c r="D2060" s="36">
        <f>'TTH375-noEcon_A'!AL2060+('TTH375-noEcon_A'!AM2060-'TTH375-noEcon_A'!AL2060)*0.75</f>
        <v>0</v>
      </c>
      <c r="E2060" s="36">
        <f t="shared" si="273"/>
        <v>4</v>
      </c>
      <c r="F2060" s="36">
        <f t="shared" si="272"/>
        <v>32</v>
      </c>
      <c r="G2060" s="36">
        <f t="shared" si="274"/>
        <v>6.4</v>
      </c>
      <c r="H2060" s="36">
        <f>_xll.DTC.CPR.ValueForVariable($A2060,H$10)</f>
        <v>0</v>
      </c>
      <c r="I2060" s="36">
        <f>_xll.DTC.CPR.ValueForVariable($A2060,I$10)</f>
        <v>0</v>
      </c>
      <c r="J2060" s="36">
        <f>_xll.DTC.CPR.ValueForVariable($A2060,J$10)</f>
        <v>0</v>
      </c>
      <c r="K2060" s="36">
        <f>_xll.DTC.CPR.ValueForVariable($A2060,K$10)</f>
        <v>0</v>
      </c>
      <c r="L2060" s="36">
        <f>_xll.DTC.CPR.ValueForVariable($A2060,L$10)</f>
        <v>0</v>
      </c>
      <c r="M2060" s="36">
        <f>_xll.DTC.CPR.ValueForVariable($A2060,M$10)</f>
        <v>0</v>
      </c>
      <c r="N2060" s="36">
        <f>_xll.DTC.CPR.ValueForVariable($A2060,N$10)</f>
        <v>0</v>
      </c>
      <c r="O2060" s="36">
        <f>_xll.DTC.CPR.ValueForVariable($A2060,O$10)</f>
        <v>0</v>
      </c>
      <c r="P2060" s="36">
        <f>_xll.DTC.CPR.ValueForVariable($A2060,P$10)</f>
        <v>0</v>
      </c>
      <c r="Q2060" s="36">
        <f>_xll.DTC.CPR.ValueForVariable($A2060,Q$10)</f>
        <v>0</v>
      </c>
      <c r="R2060" s="36">
        <f>_xll.DTC.CPR.ValueForVariable($A2060,R$10)</f>
        <v>0</v>
      </c>
      <c r="S2060" s="36">
        <f>_xll.DTC.CPR.ValueForVariable($A2060,S$10)</f>
        <v>0</v>
      </c>
      <c r="T2060" s="36">
        <f>_xll.DTC.CPR.ValueForVariable($A2060,T$10)</f>
        <v>0</v>
      </c>
      <c r="U2060" s="36">
        <f>_xll.DTC.CPR.ValueForVariable($A2060,U$10)</f>
        <v>0</v>
      </c>
      <c r="V2060" s="36">
        <f>_xll.DTC.CPR.ValueForVariable($A2060,V$10)</f>
        <v>0</v>
      </c>
      <c r="W2060" s="36">
        <f>_xll.DTC.CPR.ValueForVariable($A2060,W$10)</f>
        <v>0</v>
      </c>
      <c r="X2060" s="36">
        <f>_xll.DTC.CPR.ValueForVariable($A2060,X$10)</f>
        <v>0</v>
      </c>
      <c r="Y2060" s="36">
        <f>_xll.DTC.CPR.ValueForVariable($A2060,Y$10)</f>
        <v>0</v>
      </c>
      <c r="Z2060" s="36">
        <f>_xll.DTC.CPR.ValueForVariable($A2060,Z$10)</f>
        <v>0</v>
      </c>
      <c r="AA2060" s="36">
        <f>_xll.DTC.CPR.ValueForVariable($A2060,AA$10)</f>
        <v>0</v>
      </c>
      <c r="AB2060" s="36">
        <f>_xll.DTC.CPR.ValueForVariable($A2060,AB$10)</f>
        <v>0</v>
      </c>
      <c r="AC2060" s="36">
        <f>_xll.DTC.CPR.ValueForVariable($A2060,AC$10)</f>
        <v>0</v>
      </c>
      <c r="AD2060" s="36">
        <f>_xll.DTC.CPR.ValueForVariable($A2060,AD$10)</f>
        <v>0</v>
      </c>
      <c r="AE2060" s="36">
        <f>_xll.DTC.CPR.ValueForVariable($A2060,AE$10)</f>
        <v>0</v>
      </c>
      <c r="AF2060" s="36">
        <f>_xll.DTC.CPR.ValueForVariable($A2060,AF$10)</f>
        <v>0</v>
      </c>
      <c r="AG2060" s="36">
        <f>_xll.DTC.CPR.ValueForVariable($A2060,AG$10)</f>
        <v>0</v>
      </c>
      <c r="AH2060" s="36">
        <f>_xll.DTC.CPR.ValueForVariable($A2060,AH$10)</f>
        <v>0</v>
      </c>
      <c r="AI2060" s="36">
        <f>_xll.DTC.CPR.ValueForVariable($A2060,AI$10)</f>
        <v>0</v>
      </c>
      <c r="AJ2060" s="36">
        <f>_xll.DTC.CPR.ValueForVariable($A2060,AJ$10)</f>
        <v>0</v>
      </c>
      <c r="AK2060" s="36">
        <f>_xll.DTC.CPR.ValueForVariable($A2060,AK$10)</f>
        <v>0</v>
      </c>
      <c r="AL2060" s="36">
        <f>_xll.DTC.CPR.MinimumForVariable($A2060,AL$10)</f>
        <v>0</v>
      </c>
      <c r="AM2060" s="36">
        <f>_xll.DTC.CPR.MaximumForVariable($A2060,AM$10)</f>
        <v>0</v>
      </c>
    </row>
    <row r="2061" spans="1:39" x14ac:dyDescent="0.35">
      <c r="A2061" s="36" t="str">
        <f>_xll.DTC.CPR.Calculate($B$1,$B$2,$B$3,D2061,E2061,C2061,B2061,F2061,$B$4,G2061)</f>
        <v>CID=94057029</v>
      </c>
      <c r="B2061" s="36">
        <f t="shared" si="275"/>
        <v>27</v>
      </c>
      <c r="C2061" s="34">
        <f t="shared" si="268"/>
        <v>5</v>
      </c>
      <c r="D2061" s="36">
        <f>'TTH375-noEcon_A'!AL2061+('TTH375-noEcon_A'!AM2061-'TTH375-noEcon_A'!AL2061)*0.75</f>
        <v>0</v>
      </c>
      <c r="E2061" s="36">
        <f t="shared" si="273"/>
        <v>4</v>
      </c>
      <c r="F2061" s="36">
        <f t="shared" si="272"/>
        <v>32</v>
      </c>
      <c r="G2061" s="36">
        <f t="shared" si="274"/>
        <v>6.4</v>
      </c>
      <c r="H2061" s="36">
        <f>_xll.DTC.CPR.ValueForVariable($A2061,H$10)</f>
        <v>0</v>
      </c>
      <c r="I2061" s="36">
        <f>_xll.DTC.CPR.ValueForVariable($A2061,I$10)</f>
        <v>0</v>
      </c>
      <c r="J2061" s="36">
        <f>_xll.DTC.CPR.ValueForVariable($A2061,J$10)</f>
        <v>0</v>
      </c>
      <c r="K2061" s="36">
        <f>_xll.DTC.CPR.ValueForVariable($A2061,K$10)</f>
        <v>0</v>
      </c>
      <c r="L2061" s="36">
        <f>_xll.DTC.CPR.ValueForVariable($A2061,L$10)</f>
        <v>0</v>
      </c>
      <c r="M2061" s="36">
        <f>_xll.DTC.CPR.ValueForVariable($A2061,M$10)</f>
        <v>0</v>
      </c>
      <c r="N2061" s="36">
        <f>_xll.DTC.CPR.ValueForVariable($A2061,N$10)</f>
        <v>0</v>
      </c>
      <c r="O2061" s="36">
        <f>_xll.DTC.CPR.ValueForVariable($A2061,O$10)</f>
        <v>0</v>
      </c>
      <c r="P2061" s="36">
        <f>_xll.DTC.CPR.ValueForVariable($A2061,P$10)</f>
        <v>0</v>
      </c>
      <c r="Q2061" s="36">
        <f>_xll.DTC.CPR.ValueForVariable($A2061,Q$10)</f>
        <v>0</v>
      </c>
      <c r="R2061" s="36">
        <f>_xll.DTC.CPR.ValueForVariable($A2061,R$10)</f>
        <v>0</v>
      </c>
      <c r="S2061" s="36">
        <f>_xll.DTC.CPR.ValueForVariable($A2061,S$10)</f>
        <v>0</v>
      </c>
      <c r="T2061" s="36">
        <f>_xll.DTC.CPR.ValueForVariable($A2061,T$10)</f>
        <v>0</v>
      </c>
      <c r="U2061" s="36">
        <f>_xll.DTC.CPR.ValueForVariable($A2061,U$10)</f>
        <v>0</v>
      </c>
      <c r="V2061" s="36">
        <f>_xll.DTC.CPR.ValueForVariable($A2061,V$10)</f>
        <v>0</v>
      </c>
      <c r="W2061" s="36">
        <f>_xll.DTC.CPR.ValueForVariable($A2061,W$10)</f>
        <v>0</v>
      </c>
      <c r="X2061" s="36">
        <f>_xll.DTC.CPR.ValueForVariable($A2061,X$10)</f>
        <v>0</v>
      </c>
      <c r="Y2061" s="36">
        <f>_xll.DTC.CPR.ValueForVariable($A2061,Y$10)</f>
        <v>0</v>
      </c>
      <c r="Z2061" s="36">
        <f>_xll.DTC.CPR.ValueForVariable($A2061,Z$10)</f>
        <v>0</v>
      </c>
      <c r="AA2061" s="36">
        <f>_xll.DTC.CPR.ValueForVariable($A2061,AA$10)</f>
        <v>0</v>
      </c>
      <c r="AB2061" s="36">
        <f>_xll.DTC.CPR.ValueForVariable($A2061,AB$10)</f>
        <v>0</v>
      </c>
      <c r="AC2061" s="36">
        <f>_xll.DTC.CPR.ValueForVariable($A2061,AC$10)</f>
        <v>0</v>
      </c>
      <c r="AD2061" s="36">
        <f>_xll.DTC.CPR.ValueForVariable($A2061,AD$10)</f>
        <v>0</v>
      </c>
      <c r="AE2061" s="36">
        <f>_xll.DTC.CPR.ValueForVariable($A2061,AE$10)</f>
        <v>0</v>
      </c>
      <c r="AF2061" s="36">
        <f>_xll.DTC.CPR.ValueForVariable($A2061,AF$10)</f>
        <v>0</v>
      </c>
      <c r="AG2061" s="36">
        <f>_xll.DTC.CPR.ValueForVariable($A2061,AG$10)</f>
        <v>0</v>
      </c>
      <c r="AH2061" s="36">
        <f>_xll.DTC.CPR.ValueForVariable($A2061,AH$10)</f>
        <v>0</v>
      </c>
      <c r="AI2061" s="36">
        <f>_xll.DTC.CPR.ValueForVariable($A2061,AI$10)</f>
        <v>0</v>
      </c>
      <c r="AJ2061" s="36">
        <f>_xll.DTC.CPR.ValueForVariable($A2061,AJ$10)</f>
        <v>0</v>
      </c>
      <c r="AK2061" s="36">
        <f>_xll.DTC.CPR.ValueForVariable($A2061,AK$10)</f>
        <v>0</v>
      </c>
      <c r="AL2061" s="36">
        <f>_xll.DTC.CPR.MinimumForVariable($A2061,AL$10)</f>
        <v>0</v>
      </c>
      <c r="AM2061" s="36">
        <f>_xll.DTC.CPR.MaximumForVariable($A2061,AM$10)</f>
        <v>0</v>
      </c>
    </row>
    <row r="2062" spans="1:39" x14ac:dyDescent="0.35">
      <c r="A2062" s="36" t="str">
        <f>_xll.DTC.CPR.Calculate($B$1,$B$2,$B$3,D2062,E2062,C2062,B2062,F2062,$B$4,G2062)</f>
        <v>CID=94056994</v>
      </c>
      <c r="B2062" s="36">
        <f t="shared" si="275"/>
        <v>27</v>
      </c>
      <c r="C2062" s="34">
        <f t="shared" si="268"/>
        <v>7.5</v>
      </c>
      <c r="D2062" s="36">
        <f>'TTH375-noEcon_A'!AL2062+('TTH375-noEcon_A'!AM2062-'TTH375-noEcon_A'!AL2062)*0.75</f>
        <v>0</v>
      </c>
      <c r="E2062" s="36">
        <f t="shared" si="273"/>
        <v>4</v>
      </c>
      <c r="F2062" s="36">
        <f t="shared" si="272"/>
        <v>32</v>
      </c>
      <c r="G2062" s="36">
        <f t="shared" si="274"/>
        <v>6.4</v>
      </c>
      <c r="H2062" s="36">
        <f>_xll.DTC.CPR.ValueForVariable($A2062,H$10)</f>
        <v>0</v>
      </c>
      <c r="I2062" s="36">
        <f>_xll.DTC.CPR.ValueForVariable($A2062,I$10)</f>
        <v>0</v>
      </c>
      <c r="J2062" s="36">
        <f>_xll.DTC.CPR.ValueForVariable($A2062,J$10)</f>
        <v>0</v>
      </c>
      <c r="K2062" s="36">
        <f>_xll.DTC.CPR.ValueForVariable($A2062,K$10)</f>
        <v>0</v>
      </c>
      <c r="L2062" s="36">
        <f>_xll.DTC.CPR.ValueForVariable($A2062,L$10)</f>
        <v>0</v>
      </c>
      <c r="M2062" s="36">
        <f>_xll.DTC.CPR.ValueForVariable($A2062,M$10)</f>
        <v>0</v>
      </c>
      <c r="N2062" s="36">
        <f>_xll.DTC.CPR.ValueForVariable($A2062,N$10)</f>
        <v>0</v>
      </c>
      <c r="O2062" s="36">
        <f>_xll.DTC.CPR.ValueForVariable($A2062,O$10)</f>
        <v>0</v>
      </c>
      <c r="P2062" s="36">
        <f>_xll.DTC.CPR.ValueForVariable($A2062,P$10)</f>
        <v>0</v>
      </c>
      <c r="Q2062" s="36">
        <f>_xll.DTC.CPR.ValueForVariable($A2062,Q$10)</f>
        <v>0</v>
      </c>
      <c r="R2062" s="36">
        <f>_xll.DTC.CPR.ValueForVariable($A2062,R$10)</f>
        <v>0</v>
      </c>
      <c r="S2062" s="36">
        <f>_xll.DTC.CPR.ValueForVariable($A2062,S$10)</f>
        <v>0</v>
      </c>
      <c r="T2062" s="36">
        <f>_xll.DTC.CPR.ValueForVariable($A2062,T$10)</f>
        <v>0</v>
      </c>
      <c r="U2062" s="36">
        <f>_xll.DTC.CPR.ValueForVariable($A2062,U$10)</f>
        <v>0</v>
      </c>
      <c r="V2062" s="36">
        <f>_xll.DTC.CPR.ValueForVariable($A2062,V$10)</f>
        <v>0</v>
      </c>
      <c r="W2062" s="36">
        <f>_xll.DTC.CPR.ValueForVariable($A2062,W$10)</f>
        <v>0</v>
      </c>
      <c r="X2062" s="36">
        <f>_xll.DTC.CPR.ValueForVariable($A2062,X$10)</f>
        <v>0</v>
      </c>
      <c r="Y2062" s="36">
        <f>_xll.DTC.CPR.ValueForVariable($A2062,Y$10)</f>
        <v>0</v>
      </c>
      <c r="Z2062" s="36">
        <f>_xll.DTC.CPR.ValueForVariable($A2062,Z$10)</f>
        <v>0</v>
      </c>
      <c r="AA2062" s="36">
        <f>_xll.DTC.CPR.ValueForVariable($A2062,AA$10)</f>
        <v>0</v>
      </c>
      <c r="AB2062" s="36">
        <f>_xll.DTC.CPR.ValueForVariable($A2062,AB$10)</f>
        <v>0</v>
      </c>
      <c r="AC2062" s="36">
        <f>_xll.DTC.CPR.ValueForVariable($A2062,AC$10)</f>
        <v>0</v>
      </c>
      <c r="AD2062" s="36">
        <f>_xll.DTC.CPR.ValueForVariable($A2062,AD$10)</f>
        <v>0</v>
      </c>
      <c r="AE2062" s="36">
        <f>_xll.DTC.CPR.ValueForVariable($A2062,AE$10)</f>
        <v>0</v>
      </c>
      <c r="AF2062" s="36">
        <f>_xll.DTC.CPR.ValueForVariable($A2062,AF$10)</f>
        <v>0</v>
      </c>
      <c r="AG2062" s="36">
        <f>_xll.DTC.CPR.ValueForVariable($A2062,AG$10)</f>
        <v>0</v>
      </c>
      <c r="AH2062" s="36">
        <f>_xll.DTC.CPR.ValueForVariable($A2062,AH$10)</f>
        <v>0</v>
      </c>
      <c r="AI2062" s="36">
        <f>_xll.DTC.CPR.ValueForVariable($A2062,AI$10)</f>
        <v>0</v>
      </c>
      <c r="AJ2062" s="36">
        <f>_xll.DTC.CPR.ValueForVariable($A2062,AJ$10)</f>
        <v>0</v>
      </c>
      <c r="AK2062" s="36">
        <f>_xll.DTC.CPR.ValueForVariable($A2062,AK$10)</f>
        <v>0</v>
      </c>
      <c r="AL2062" s="36">
        <f>_xll.DTC.CPR.MinimumForVariable($A2062,AL$10)</f>
        <v>0</v>
      </c>
      <c r="AM2062" s="36">
        <f>_xll.DTC.CPR.MaximumForVariable($A2062,AM$10)</f>
        <v>0</v>
      </c>
    </row>
    <row r="2063" spans="1:39" x14ac:dyDescent="0.35">
      <c r="A2063" s="36" t="str">
        <f>_xll.DTC.CPR.Calculate($B$1,$B$2,$B$3,D2063,E2063,C2063,B2063,F2063,$B$4,G2063)</f>
        <v>CID=94056835</v>
      </c>
      <c r="B2063" s="36">
        <f t="shared" si="275"/>
        <v>27</v>
      </c>
      <c r="C2063" s="34">
        <f t="shared" si="268"/>
        <v>10</v>
      </c>
      <c r="D2063" s="36">
        <f>'TTH375-noEcon_A'!AL2063+('TTH375-noEcon_A'!AM2063-'TTH375-noEcon_A'!AL2063)*0.75</f>
        <v>0</v>
      </c>
      <c r="E2063" s="36">
        <f t="shared" si="273"/>
        <v>4</v>
      </c>
      <c r="F2063" s="36">
        <f t="shared" si="272"/>
        <v>32</v>
      </c>
      <c r="G2063" s="36">
        <f t="shared" si="274"/>
        <v>6.4</v>
      </c>
      <c r="H2063" s="36">
        <f>_xll.DTC.CPR.ValueForVariable($A2063,H$10)</f>
        <v>0</v>
      </c>
      <c r="I2063" s="36">
        <f>_xll.DTC.CPR.ValueForVariable($A2063,I$10)</f>
        <v>0</v>
      </c>
      <c r="J2063" s="36">
        <f>_xll.DTC.CPR.ValueForVariable($A2063,J$10)</f>
        <v>0</v>
      </c>
      <c r="K2063" s="36">
        <f>_xll.DTC.CPR.ValueForVariable($A2063,K$10)</f>
        <v>0</v>
      </c>
      <c r="L2063" s="36">
        <f>_xll.DTC.CPR.ValueForVariable($A2063,L$10)</f>
        <v>0</v>
      </c>
      <c r="M2063" s="36">
        <f>_xll.DTC.CPR.ValueForVariable($A2063,M$10)</f>
        <v>0</v>
      </c>
      <c r="N2063" s="36">
        <f>_xll.DTC.CPR.ValueForVariable($A2063,N$10)</f>
        <v>0</v>
      </c>
      <c r="O2063" s="36">
        <f>_xll.DTC.CPR.ValueForVariable($A2063,O$10)</f>
        <v>0</v>
      </c>
      <c r="P2063" s="36">
        <f>_xll.DTC.CPR.ValueForVariable($A2063,P$10)</f>
        <v>0</v>
      </c>
      <c r="Q2063" s="36">
        <f>_xll.DTC.CPR.ValueForVariable($A2063,Q$10)</f>
        <v>0</v>
      </c>
      <c r="R2063" s="36">
        <f>_xll.DTC.CPR.ValueForVariable($A2063,R$10)</f>
        <v>0</v>
      </c>
      <c r="S2063" s="36">
        <f>_xll.DTC.CPR.ValueForVariable($A2063,S$10)</f>
        <v>0</v>
      </c>
      <c r="T2063" s="36">
        <f>_xll.DTC.CPR.ValueForVariable($A2063,T$10)</f>
        <v>0</v>
      </c>
      <c r="U2063" s="36">
        <f>_xll.DTC.CPR.ValueForVariable($A2063,U$10)</f>
        <v>0</v>
      </c>
      <c r="V2063" s="36">
        <f>_xll.DTC.CPR.ValueForVariable($A2063,V$10)</f>
        <v>0</v>
      </c>
      <c r="W2063" s="36">
        <f>_xll.DTC.CPR.ValueForVariable($A2063,W$10)</f>
        <v>0</v>
      </c>
      <c r="X2063" s="36">
        <f>_xll.DTC.CPR.ValueForVariable($A2063,X$10)</f>
        <v>0</v>
      </c>
      <c r="Y2063" s="36">
        <f>_xll.DTC.CPR.ValueForVariable($A2063,Y$10)</f>
        <v>0</v>
      </c>
      <c r="Z2063" s="36">
        <f>_xll.DTC.CPR.ValueForVariable($A2063,Z$10)</f>
        <v>0</v>
      </c>
      <c r="AA2063" s="36">
        <f>_xll.DTC.CPR.ValueForVariable($A2063,AA$10)</f>
        <v>0</v>
      </c>
      <c r="AB2063" s="36">
        <f>_xll.DTC.CPR.ValueForVariable($A2063,AB$10)</f>
        <v>0</v>
      </c>
      <c r="AC2063" s="36">
        <f>_xll.DTC.CPR.ValueForVariable($A2063,AC$10)</f>
        <v>0</v>
      </c>
      <c r="AD2063" s="36">
        <f>_xll.DTC.CPR.ValueForVariable($A2063,AD$10)</f>
        <v>0</v>
      </c>
      <c r="AE2063" s="36">
        <f>_xll.DTC.CPR.ValueForVariable($A2063,AE$10)</f>
        <v>0</v>
      </c>
      <c r="AF2063" s="36">
        <f>_xll.DTC.CPR.ValueForVariable($A2063,AF$10)</f>
        <v>0</v>
      </c>
      <c r="AG2063" s="36">
        <f>_xll.DTC.CPR.ValueForVariable($A2063,AG$10)</f>
        <v>0</v>
      </c>
      <c r="AH2063" s="36">
        <f>_xll.DTC.CPR.ValueForVariable($A2063,AH$10)</f>
        <v>0</v>
      </c>
      <c r="AI2063" s="36">
        <f>_xll.DTC.CPR.ValueForVariable($A2063,AI$10)</f>
        <v>0</v>
      </c>
      <c r="AJ2063" s="36">
        <f>_xll.DTC.CPR.ValueForVariable($A2063,AJ$10)</f>
        <v>0</v>
      </c>
      <c r="AK2063" s="36">
        <f>_xll.DTC.CPR.ValueForVariable($A2063,AK$10)</f>
        <v>0</v>
      </c>
      <c r="AL2063" s="36">
        <f>_xll.DTC.CPR.MinimumForVariable($A2063,AL$10)</f>
        <v>0</v>
      </c>
      <c r="AM2063" s="36">
        <f>_xll.DTC.CPR.MaximumForVariable($A2063,AM$10)</f>
        <v>0</v>
      </c>
    </row>
    <row r="2064" spans="1:39" x14ac:dyDescent="0.35">
      <c r="A2064" s="36" t="str">
        <f>_xll.DTC.CPR.Calculate($B$1,$B$2,$B$3,D2064,E2064,C2064,B2064,F2064,$B$4,G2064)</f>
        <v>CID=94057056</v>
      </c>
      <c r="B2064" s="36">
        <f t="shared" si="275"/>
        <v>27</v>
      </c>
      <c r="C2064" s="34">
        <f t="shared" si="268"/>
        <v>12.5</v>
      </c>
      <c r="D2064" s="36">
        <f>'TTH375-noEcon_A'!AL2064+('TTH375-noEcon_A'!AM2064-'TTH375-noEcon_A'!AL2064)*0.75</f>
        <v>0</v>
      </c>
      <c r="E2064" s="36">
        <f t="shared" si="273"/>
        <v>4</v>
      </c>
      <c r="F2064" s="36">
        <f t="shared" si="272"/>
        <v>32</v>
      </c>
      <c r="G2064" s="36">
        <f t="shared" si="274"/>
        <v>6.4</v>
      </c>
      <c r="H2064" s="36">
        <f>_xll.DTC.CPR.ValueForVariable($A2064,H$10)</f>
        <v>0</v>
      </c>
      <c r="I2064" s="36">
        <f>_xll.DTC.CPR.ValueForVariable($A2064,I$10)</f>
        <v>0</v>
      </c>
      <c r="J2064" s="36">
        <f>_xll.DTC.CPR.ValueForVariable($A2064,J$10)</f>
        <v>0</v>
      </c>
      <c r="K2064" s="36">
        <f>_xll.DTC.CPR.ValueForVariable($A2064,K$10)</f>
        <v>0</v>
      </c>
      <c r="L2064" s="36">
        <f>_xll.DTC.CPR.ValueForVariable($A2064,L$10)</f>
        <v>0</v>
      </c>
      <c r="M2064" s="36">
        <f>_xll.DTC.CPR.ValueForVariable($A2064,M$10)</f>
        <v>0</v>
      </c>
      <c r="N2064" s="36">
        <f>_xll.DTC.CPR.ValueForVariable($A2064,N$10)</f>
        <v>0</v>
      </c>
      <c r="O2064" s="36">
        <f>_xll.DTC.CPR.ValueForVariable($A2064,O$10)</f>
        <v>0</v>
      </c>
      <c r="P2064" s="36">
        <f>_xll.DTC.CPR.ValueForVariable($A2064,P$10)</f>
        <v>0</v>
      </c>
      <c r="Q2064" s="36">
        <f>_xll.DTC.CPR.ValueForVariable($A2064,Q$10)</f>
        <v>0</v>
      </c>
      <c r="R2064" s="36">
        <f>_xll.DTC.CPR.ValueForVariable($A2064,R$10)</f>
        <v>0</v>
      </c>
      <c r="S2064" s="36">
        <f>_xll.DTC.CPR.ValueForVariable($A2064,S$10)</f>
        <v>0</v>
      </c>
      <c r="T2064" s="36">
        <f>_xll.DTC.CPR.ValueForVariable($A2064,T$10)</f>
        <v>0</v>
      </c>
      <c r="U2064" s="36">
        <f>_xll.DTC.CPR.ValueForVariable($A2064,U$10)</f>
        <v>0</v>
      </c>
      <c r="V2064" s="36">
        <f>_xll.DTC.CPR.ValueForVariable($A2064,V$10)</f>
        <v>0</v>
      </c>
      <c r="W2064" s="36">
        <f>_xll.DTC.CPR.ValueForVariable($A2064,W$10)</f>
        <v>0</v>
      </c>
      <c r="X2064" s="36">
        <f>_xll.DTC.CPR.ValueForVariable($A2064,X$10)</f>
        <v>0</v>
      </c>
      <c r="Y2064" s="36">
        <f>_xll.DTC.CPR.ValueForVariable($A2064,Y$10)</f>
        <v>0</v>
      </c>
      <c r="Z2064" s="36">
        <f>_xll.DTC.CPR.ValueForVariable($A2064,Z$10)</f>
        <v>0</v>
      </c>
      <c r="AA2064" s="36">
        <f>_xll.DTC.CPR.ValueForVariable($A2064,AA$10)</f>
        <v>0</v>
      </c>
      <c r="AB2064" s="36">
        <f>_xll.DTC.CPR.ValueForVariable($A2064,AB$10)</f>
        <v>0</v>
      </c>
      <c r="AC2064" s="36">
        <f>_xll.DTC.CPR.ValueForVariable($A2064,AC$10)</f>
        <v>0</v>
      </c>
      <c r="AD2064" s="36">
        <f>_xll.DTC.CPR.ValueForVariable($A2064,AD$10)</f>
        <v>0</v>
      </c>
      <c r="AE2064" s="36">
        <f>_xll.DTC.CPR.ValueForVariable($A2064,AE$10)</f>
        <v>0</v>
      </c>
      <c r="AF2064" s="36">
        <f>_xll.DTC.CPR.ValueForVariable($A2064,AF$10)</f>
        <v>0</v>
      </c>
      <c r="AG2064" s="36">
        <f>_xll.DTC.CPR.ValueForVariable($A2064,AG$10)</f>
        <v>0</v>
      </c>
      <c r="AH2064" s="36">
        <f>_xll.DTC.CPR.ValueForVariable($A2064,AH$10)</f>
        <v>0</v>
      </c>
      <c r="AI2064" s="36">
        <f>_xll.DTC.CPR.ValueForVariable($A2064,AI$10)</f>
        <v>0</v>
      </c>
      <c r="AJ2064" s="36">
        <f>_xll.DTC.CPR.ValueForVariable($A2064,AJ$10)</f>
        <v>0</v>
      </c>
      <c r="AK2064" s="36">
        <f>_xll.DTC.CPR.ValueForVariable($A2064,AK$10)</f>
        <v>0</v>
      </c>
      <c r="AL2064" s="36">
        <f>_xll.DTC.CPR.MinimumForVariable($A2064,AL$10)</f>
        <v>0</v>
      </c>
      <c r="AM2064" s="36">
        <f>_xll.DTC.CPR.MaximumForVariable($A2064,AM$10)</f>
        <v>0</v>
      </c>
    </row>
    <row r="2065" spans="1:39" x14ac:dyDescent="0.35">
      <c r="A2065" s="36" t="str">
        <f>_xll.DTC.CPR.Calculate($B$1,$B$2,$B$3,D2065,E2065,C2065,B2065,F2065,$B$4,G2065)</f>
        <v>CID=94057153</v>
      </c>
      <c r="B2065" s="36">
        <f t="shared" si="275"/>
        <v>27</v>
      </c>
      <c r="C2065" s="34">
        <f t="shared" si="268"/>
        <v>15</v>
      </c>
      <c r="D2065" s="36">
        <f>'TTH375-noEcon_A'!AL2065+('TTH375-noEcon_A'!AM2065-'TTH375-noEcon_A'!AL2065)*0.75</f>
        <v>0</v>
      </c>
      <c r="E2065" s="36">
        <f t="shared" si="273"/>
        <v>4</v>
      </c>
      <c r="F2065" s="36">
        <f t="shared" si="272"/>
        <v>32</v>
      </c>
      <c r="G2065" s="36">
        <f t="shared" si="274"/>
        <v>6.4</v>
      </c>
      <c r="H2065" s="36">
        <f>_xll.DTC.CPR.ValueForVariable($A2065,H$10)</f>
        <v>0</v>
      </c>
      <c r="I2065" s="36">
        <f>_xll.DTC.CPR.ValueForVariable($A2065,I$10)</f>
        <v>0</v>
      </c>
      <c r="J2065" s="36">
        <f>_xll.DTC.CPR.ValueForVariable($A2065,J$10)</f>
        <v>0</v>
      </c>
      <c r="K2065" s="36">
        <f>_xll.DTC.CPR.ValueForVariable($A2065,K$10)</f>
        <v>0</v>
      </c>
      <c r="L2065" s="36">
        <f>_xll.DTC.CPR.ValueForVariable($A2065,L$10)</f>
        <v>0</v>
      </c>
      <c r="M2065" s="36">
        <f>_xll.DTC.CPR.ValueForVariable($A2065,M$10)</f>
        <v>0</v>
      </c>
      <c r="N2065" s="36">
        <f>_xll.DTC.CPR.ValueForVariable($A2065,N$10)</f>
        <v>0</v>
      </c>
      <c r="O2065" s="36">
        <f>_xll.DTC.CPR.ValueForVariable($A2065,O$10)</f>
        <v>0</v>
      </c>
      <c r="P2065" s="36">
        <f>_xll.DTC.CPR.ValueForVariable($A2065,P$10)</f>
        <v>0</v>
      </c>
      <c r="Q2065" s="36">
        <f>_xll.DTC.CPR.ValueForVariable($A2065,Q$10)</f>
        <v>0</v>
      </c>
      <c r="R2065" s="36">
        <f>_xll.DTC.CPR.ValueForVariable($A2065,R$10)</f>
        <v>0</v>
      </c>
      <c r="S2065" s="36">
        <f>_xll.DTC.CPR.ValueForVariable($A2065,S$10)</f>
        <v>0</v>
      </c>
      <c r="T2065" s="36">
        <f>_xll.DTC.CPR.ValueForVariable($A2065,T$10)</f>
        <v>0</v>
      </c>
      <c r="U2065" s="36">
        <f>_xll.DTC.CPR.ValueForVariable($A2065,U$10)</f>
        <v>0</v>
      </c>
      <c r="V2065" s="36">
        <f>_xll.DTC.CPR.ValueForVariable($A2065,V$10)</f>
        <v>0</v>
      </c>
      <c r="W2065" s="36">
        <f>_xll.DTC.CPR.ValueForVariable($A2065,W$10)</f>
        <v>0</v>
      </c>
      <c r="X2065" s="36">
        <f>_xll.DTC.CPR.ValueForVariable($A2065,X$10)</f>
        <v>0</v>
      </c>
      <c r="Y2065" s="36">
        <f>_xll.DTC.CPR.ValueForVariable($A2065,Y$10)</f>
        <v>0</v>
      </c>
      <c r="Z2065" s="36">
        <f>_xll.DTC.CPR.ValueForVariable($A2065,Z$10)</f>
        <v>0</v>
      </c>
      <c r="AA2065" s="36">
        <f>_xll.DTC.CPR.ValueForVariable($A2065,AA$10)</f>
        <v>0</v>
      </c>
      <c r="AB2065" s="36">
        <f>_xll.DTC.CPR.ValueForVariable($A2065,AB$10)</f>
        <v>0</v>
      </c>
      <c r="AC2065" s="36">
        <f>_xll.DTC.CPR.ValueForVariable($A2065,AC$10)</f>
        <v>0</v>
      </c>
      <c r="AD2065" s="36">
        <f>_xll.DTC.CPR.ValueForVariable($A2065,AD$10)</f>
        <v>0</v>
      </c>
      <c r="AE2065" s="36">
        <f>_xll.DTC.CPR.ValueForVariable($A2065,AE$10)</f>
        <v>0</v>
      </c>
      <c r="AF2065" s="36">
        <f>_xll.DTC.CPR.ValueForVariable($A2065,AF$10)</f>
        <v>0</v>
      </c>
      <c r="AG2065" s="36">
        <f>_xll.DTC.CPR.ValueForVariable($A2065,AG$10)</f>
        <v>0</v>
      </c>
      <c r="AH2065" s="36">
        <f>_xll.DTC.CPR.ValueForVariable($A2065,AH$10)</f>
        <v>0</v>
      </c>
      <c r="AI2065" s="36">
        <f>_xll.DTC.CPR.ValueForVariable($A2065,AI$10)</f>
        <v>0</v>
      </c>
      <c r="AJ2065" s="36">
        <f>_xll.DTC.CPR.ValueForVariable($A2065,AJ$10)</f>
        <v>0</v>
      </c>
      <c r="AK2065" s="36">
        <f>_xll.DTC.CPR.ValueForVariable($A2065,AK$10)</f>
        <v>0</v>
      </c>
      <c r="AL2065" s="36">
        <f>_xll.DTC.CPR.MinimumForVariable($A2065,AL$10)</f>
        <v>0</v>
      </c>
      <c r="AM2065" s="36">
        <f>_xll.DTC.CPR.MaximumForVariable($A2065,AM$10)</f>
        <v>0</v>
      </c>
    </row>
    <row r="2066" spans="1:39" x14ac:dyDescent="0.35">
      <c r="A2066" s="36" t="str">
        <f>_xll.DTC.CPR.Calculate($B$1,$B$2,$B$3,D2066,E2066,C2066,B2066,F2066,$B$4,G2066)</f>
        <v>CID=94057118</v>
      </c>
      <c r="B2066" s="36">
        <f t="shared" si="275"/>
        <v>27</v>
      </c>
      <c r="C2066" s="34">
        <f t="shared" si="268"/>
        <v>17.5</v>
      </c>
      <c r="D2066" s="36">
        <f>'TTH375-noEcon_A'!AL2066+('TTH375-noEcon_A'!AM2066-'TTH375-noEcon_A'!AL2066)*0.75</f>
        <v>0</v>
      </c>
      <c r="E2066" s="36">
        <f t="shared" si="273"/>
        <v>4</v>
      </c>
      <c r="F2066" s="36">
        <f t="shared" si="272"/>
        <v>32</v>
      </c>
      <c r="G2066" s="36">
        <f t="shared" si="274"/>
        <v>6.4</v>
      </c>
      <c r="H2066" s="36">
        <f>_xll.DTC.CPR.ValueForVariable($A2066,H$10)</f>
        <v>0</v>
      </c>
      <c r="I2066" s="36">
        <f>_xll.DTC.CPR.ValueForVariable($A2066,I$10)</f>
        <v>0</v>
      </c>
      <c r="J2066" s="36">
        <f>_xll.DTC.CPR.ValueForVariable($A2066,J$10)</f>
        <v>0</v>
      </c>
      <c r="K2066" s="36">
        <f>_xll.DTC.CPR.ValueForVariable($A2066,K$10)</f>
        <v>0</v>
      </c>
      <c r="L2066" s="36">
        <f>_xll.DTC.CPR.ValueForVariable($A2066,L$10)</f>
        <v>0</v>
      </c>
      <c r="M2066" s="36">
        <f>_xll.DTC.CPR.ValueForVariable($A2066,M$10)</f>
        <v>0</v>
      </c>
      <c r="N2066" s="36">
        <f>_xll.DTC.CPR.ValueForVariable($A2066,N$10)</f>
        <v>0</v>
      </c>
      <c r="O2066" s="36">
        <f>_xll.DTC.CPR.ValueForVariable($A2066,O$10)</f>
        <v>0</v>
      </c>
      <c r="P2066" s="36">
        <f>_xll.DTC.CPR.ValueForVariable($A2066,P$10)</f>
        <v>0</v>
      </c>
      <c r="Q2066" s="36">
        <f>_xll.DTC.CPR.ValueForVariable($A2066,Q$10)</f>
        <v>0</v>
      </c>
      <c r="R2066" s="36">
        <f>_xll.DTC.CPR.ValueForVariable($A2066,R$10)</f>
        <v>0</v>
      </c>
      <c r="S2066" s="36">
        <f>_xll.DTC.CPR.ValueForVariable($A2066,S$10)</f>
        <v>0</v>
      </c>
      <c r="T2066" s="36">
        <f>_xll.DTC.CPR.ValueForVariable($A2066,T$10)</f>
        <v>0</v>
      </c>
      <c r="U2066" s="36">
        <f>_xll.DTC.CPR.ValueForVariable($A2066,U$10)</f>
        <v>0</v>
      </c>
      <c r="V2066" s="36">
        <f>_xll.DTC.CPR.ValueForVariable($A2066,V$10)</f>
        <v>0</v>
      </c>
      <c r="W2066" s="36">
        <f>_xll.DTC.CPR.ValueForVariable($A2066,W$10)</f>
        <v>0</v>
      </c>
      <c r="X2066" s="36">
        <f>_xll.DTC.CPR.ValueForVariable($A2066,X$10)</f>
        <v>0</v>
      </c>
      <c r="Y2066" s="36">
        <f>_xll.DTC.CPR.ValueForVariable($A2066,Y$10)</f>
        <v>0</v>
      </c>
      <c r="Z2066" s="36">
        <f>_xll.DTC.CPR.ValueForVariable($A2066,Z$10)</f>
        <v>0</v>
      </c>
      <c r="AA2066" s="36">
        <f>_xll.DTC.CPR.ValueForVariable($A2066,AA$10)</f>
        <v>0</v>
      </c>
      <c r="AB2066" s="36">
        <f>_xll.DTC.CPR.ValueForVariable($A2066,AB$10)</f>
        <v>0</v>
      </c>
      <c r="AC2066" s="36">
        <f>_xll.DTC.CPR.ValueForVariable($A2066,AC$10)</f>
        <v>0</v>
      </c>
      <c r="AD2066" s="36">
        <f>_xll.DTC.CPR.ValueForVariable($A2066,AD$10)</f>
        <v>0</v>
      </c>
      <c r="AE2066" s="36">
        <f>_xll.DTC.CPR.ValueForVariable($A2066,AE$10)</f>
        <v>0</v>
      </c>
      <c r="AF2066" s="36">
        <f>_xll.DTC.CPR.ValueForVariable($A2066,AF$10)</f>
        <v>0</v>
      </c>
      <c r="AG2066" s="36">
        <f>_xll.DTC.CPR.ValueForVariable($A2066,AG$10)</f>
        <v>0</v>
      </c>
      <c r="AH2066" s="36">
        <f>_xll.DTC.CPR.ValueForVariable($A2066,AH$10)</f>
        <v>0</v>
      </c>
      <c r="AI2066" s="36">
        <f>_xll.DTC.CPR.ValueForVariable($A2066,AI$10)</f>
        <v>0</v>
      </c>
      <c r="AJ2066" s="36">
        <f>_xll.DTC.CPR.ValueForVariable($A2066,AJ$10)</f>
        <v>0</v>
      </c>
      <c r="AK2066" s="36">
        <f>_xll.DTC.CPR.ValueForVariable($A2066,AK$10)</f>
        <v>0</v>
      </c>
      <c r="AL2066" s="36">
        <f>_xll.DTC.CPR.MinimumForVariable($A2066,AL$10)</f>
        <v>0</v>
      </c>
      <c r="AM2066" s="36">
        <f>_xll.DTC.CPR.MaximumForVariable($A2066,AM$10)</f>
        <v>0</v>
      </c>
    </row>
    <row r="2067" spans="1:39" x14ac:dyDescent="0.35">
      <c r="A2067" s="36" t="str">
        <f>_xll.DTC.CPR.Calculate($B$1,$B$2,$B$3,D2067,E2067,C2067,B2067,F2067,$B$4,G2067)</f>
        <v>CID=94056959</v>
      </c>
      <c r="B2067" s="36">
        <f t="shared" si="275"/>
        <v>27</v>
      </c>
      <c r="C2067" s="34">
        <f t="shared" si="268"/>
        <v>20</v>
      </c>
      <c r="D2067" s="36">
        <f>'TTH375-noEcon_A'!AL2067+('TTH375-noEcon_A'!AM2067-'TTH375-noEcon_A'!AL2067)*0.75</f>
        <v>0</v>
      </c>
      <c r="E2067" s="36">
        <f t="shared" si="273"/>
        <v>4</v>
      </c>
      <c r="F2067" s="36">
        <f t="shared" si="272"/>
        <v>32</v>
      </c>
      <c r="G2067" s="36">
        <f t="shared" si="274"/>
        <v>6.4</v>
      </c>
      <c r="H2067" s="36">
        <f>_xll.DTC.CPR.ValueForVariable($A2067,H$10)</f>
        <v>0</v>
      </c>
      <c r="I2067" s="36">
        <f>_xll.DTC.CPR.ValueForVariable($A2067,I$10)</f>
        <v>0</v>
      </c>
      <c r="J2067" s="36">
        <f>_xll.DTC.CPR.ValueForVariable($A2067,J$10)</f>
        <v>0</v>
      </c>
      <c r="K2067" s="36">
        <f>_xll.DTC.CPR.ValueForVariable($A2067,K$10)</f>
        <v>0</v>
      </c>
      <c r="L2067" s="36">
        <f>_xll.DTC.CPR.ValueForVariable($A2067,L$10)</f>
        <v>0</v>
      </c>
      <c r="M2067" s="36">
        <f>_xll.DTC.CPR.ValueForVariable($A2067,M$10)</f>
        <v>0</v>
      </c>
      <c r="N2067" s="36">
        <f>_xll.DTC.CPR.ValueForVariable($A2067,N$10)</f>
        <v>0</v>
      </c>
      <c r="O2067" s="36">
        <f>_xll.DTC.CPR.ValueForVariable($A2067,O$10)</f>
        <v>0</v>
      </c>
      <c r="P2067" s="36">
        <f>_xll.DTC.CPR.ValueForVariable($A2067,P$10)</f>
        <v>0</v>
      </c>
      <c r="Q2067" s="36">
        <f>_xll.DTC.CPR.ValueForVariable($A2067,Q$10)</f>
        <v>0</v>
      </c>
      <c r="R2067" s="36">
        <f>_xll.DTC.CPR.ValueForVariable($A2067,R$10)</f>
        <v>0</v>
      </c>
      <c r="S2067" s="36">
        <f>_xll.DTC.CPR.ValueForVariable($A2067,S$10)</f>
        <v>0</v>
      </c>
      <c r="T2067" s="36">
        <f>_xll.DTC.CPR.ValueForVariable($A2067,T$10)</f>
        <v>0</v>
      </c>
      <c r="U2067" s="36">
        <f>_xll.DTC.CPR.ValueForVariable($A2067,U$10)</f>
        <v>0</v>
      </c>
      <c r="V2067" s="36">
        <f>_xll.DTC.CPR.ValueForVariable($A2067,V$10)</f>
        <v>0</v>
      </c>
      <c r="W2067" s="36">
        <f>_xll.DTC.CPR.ValueForVariable($A2067,W$10)</f>
        <v>0</v>
      </c>
      <c r="X2067" s="36">
        <f>_xll.DTC.CPR.ValueForVariable($A2067,X$10)</f>
        <v>0</v>
      </c>
      <c r="Y2067" s="36">
        <f>_xll.DTC.CPR.ValueForVariable($A2067,Y$10)</f>
        <v>0</v>
      </c>
      <c r="Z2067" s="36">
        <f>_xll.DTC.CPR.ValueForVariable($A2067,Z$10)</f>
        <v>0</v>
      </c>
      <c r="AA2067" s="36">
        <f>_xll.DTC.CPR.ValueForVariable($A2067,AA$10)</f>
        <v>0</v>
      </c>
      <c r="AB2067" s="36">
        <f>_xll.DTC.CPR.ValueForVariable($A2067,AB$10)</f>
        <v>0</v>
      </c>
      <c r="AC2067" s="36">
        <f>_xll.DTC.CPR.ValueForVariable($A2067,AC$10)</f>
        <v>0</v>
      </c>
      <c r="AD2067" s="36">
        <f>_xll.DTC.CPR.ValueForVariable($A2067,AD$10)</f>
        <v>0</v>
      </c>
      <c r="AE2067" s="36">
        <f>_xll.DTC.CPR.ValueForVariable($A2067,AE$10)</f>
        <v>0</v>
      </c>
      <c r="AF2067" s="36">
        <f>_xll.DTC.CPR.ValueForVariable($A2067,AF$10)</f>
        <v>0</v>
      </c>
      <c r="AG2067" s="36">
        <f>_xll.DTC.CPR.ValueForVariable($A2067,AG$10)</f>
        <v>0</v>
      </c>
      <c r="AH2067" s="36">
        <f>_xll.DTC.CPR.ValueForVariable($A2067,AH$10)</f>
        <v>0</v>
      </c>
      <c r="AI2067" s="36">
        <f>_xll.DTC.CPR.ValueForVariable($A2067,AI$10)</f>
        <v>0</v>
      </c>
      <c r="AJ2067" s="36">
        <f>_xll.DTC.CPR.ValueForVariable($A2067,AJ$10)</f>
        <v>0</v>
      </c>
      <c r="AK2067" s="36">
        <f>_xll.DTC.CPR.ValueForVariable($A2067,AK$10)</f>
        <v>0</v>
      </c>
      <c r="AL2067" s="36">
        <f>_xll.DTC.CPR.MinimumForVariable($A2067,AL$10)</f>
        <v>0</v>
      </c>
      <c r="AM2067" s="36">
        <f>_xll.DTC.CPR.MaximumForVariable($A2067,AM$10)</f>
        <v>0</v>
      </c>
    </row>
    <row r="2068" spans="1:39" x14ac:dyDescent="0.35">
      <c r="A2068" s="36" t="str">
        <f>_xll.DTC.CPR.Calculate($B$1,$B$2,$B$3,D2068,E2068,C2068,B2068,F2068,$B$4,G2068)</f>
        <v>CID=94056684</v>
      </c>
      <c r="B2068" s="36">
        <f t="shared" si="275"/>
        <v>27</v>
      </c>
      <c r="C2068" s="34">
        <f t="shared" si="268"/>
        <v>22.5</v>
      </c>
      <c r="D2068" s="36">
        <f>'TTH375-noEcon_A'!AL2068+('TTH375-noEcon_A'!AM2068-'TTH375-noEcon_A'!AL2068)*0.75</f>
        <v>0</v>
      </c>
      <c r="E2068" s="36">
        <f t="shared" si="273"/>
        <v>4</v>
      </c>
      <c r="F2068" s="36">
        <f t="shared" si="272"/>
        <v>32</v>
      </c>
      <c r="G2068" s="36">
        <f t="shared" si="274"/>
        <v>6.4</v>
      </c>
      <c r="H2068" s="36">
        <f>_xll.DTC.CPR.ValueForVariable($A2068,H$10)</f>
        <v>0</v>
      </c>
      <c r="I2068" s="36">
        <f>_xll.DTC.CPR.ValueForVariable($A2068,I$10)</f>
        <v>0</v>
      </c>
      <c r="J2068" s="36">
        <f>_xll.DTC.CPR.ValueForVariable($A2068,J$10)</f>
        <v>0</v>
      </c>
      <c r="K2068" s="36">
        <f>_xll.DTC.CPR.ValueForVariable($A2068,K$10)</f>
        <v>0</v>
      </c>
      <c r="L2068" s="36">
        <f>_xll.DTC.CPR.ValueForVariable($A2068,L$10)</f>
        <v>0</v>
      </c>
      <c r="M2068" s="36">
        <f>_xll.DTC.CPR.ValueForVariable($A2068,M$10)</f>
        <v>0</v>
      </c>
      <c r="N2068" s="36">
        <f>_xll.DTC.CPR.ValueForVariable($A2068,N$10)</f>
        <v>0</v>
      </c>
      <c r="O2068" s="36">
        <f>_xll.DTC.CPR.ValueForVariable($A2068,O$10)</f>
        <v>0</v>
      </c>
      <c r="P2068" s="36">
        <f>_xll.DTC.CPR.ValueForVariable($A2068,P$10)</f>
        <v>0</v>
      </c>
      <c r="Q2068" s="36">
        <f>_xll.DTC.CPR.ValueForVariable($A2068,Q$10)</f>
        <v>0</v>
      </c>
      <c r="R2068" s="36">
        <f>_xll.DTC.CPR.ValueForVariable($A2068,R$10)</f>
        <v>0</v>
      </c>
      <c r="S2068" s="36">
        <f>_xll.DTC.CPR.ValueForVariable($A2068,S$10)</f>
        <v>0</v>
      </c>
      <c r="T2068" s="36">
        <f>_xll.DTC.CPR.ValueForVariable($A2068,T$10)</f>
        <v>0</v>
      </c>
      <c r="U2068" s="36">
        <f>_xll.DTC.CPR.ValueForVariable($A2068,U$10)</f>
        <v>0</v>
      </c>
      <c r="V2068" s="36">
        <f>_xll.DTC.CPR.ValueForVariable($A2068,V$10)</f>
        <v>0</v>
      </c>
      <c r="W2068" s="36">
        <f>_xll.DTC.CPR.ValueForVariable($A2068,W$10)</f>
        <v>0</v>
      </c>
      <c r="X2068" s="36">
        <f>_xll.DTC.CPR.ValueForVariable($A2068,X$10)</f>
        <v>0</v>
      </c>
      <c r="Y2068" s="36">
        <f>_xll.DTC.CPR.ValueForVariable($A2068,Y$10)</f>
        <v>0</v>
      </c>
      <c r="Z2068" s="36">
        <f>_xll.DTC.CPR.ValueForVariable($A2068,Z$10)</f>
        <v>0</v>
      </c>
      <c r="AA2068" s="36">
        <f>_xll.DTC.CPR.ValueForVariable($A2068,AA$10)</f>
        <v>0</v>
      </c>
      <c r="AB2068" s="36">
        <f>_xll.DTC.CPR.ValueForVariable($A2068,AB$10)</f>
        <v>0</v>
      </c>
      <c r="AC2068" s="36">
        <f>_xll.DTC.CPR.ValueForVariable($A2068,AC$10)</f>
        <v>0</v>
      </c>
      <c r="AD2068" s="36">
        <f>_xll.DTC.CPR.ValueForVariable($A2068,AD$10)</f>
        <v>0</v>
      </c>
      <c r="AE2068" s="36">
        <f>_xll.DTC.CPR.ValueForVariable($A2068,AE$10)</f>
        <v>0</v>
      </c>
      <c r="AF2068" s="36">
        <f>_xll.DTC.CPR.ValueForVariable($A2068,AF$10)</f>
        <v>0</v>
      </c>
      <c r="AG2068" s="36">
        <f>_xll.DTC.CPR.ValueForVariable($A2068,AG$10)</f>
        <v>0</v>
      </c>
      <c r="AH2068" s="36">
        <f>_xll.DTC.CPR.ValueForVariable($A2068,AH$10)</f>
        <v>0</v>
      </c>
      <c r="AI2068" s="36">
        <f>_xll.DTC.CPR.ValueForVariable($A2068,AI$10)</f>
        <v>0</v>
      </c>
      <c r="AJ2068" s="36">
        <f>_xll.DTC.CPR.ValueForVariable($A2068,AJ$10)</f>
        <v>0</v>
      </c>
      <c r="AK2068" s="36">
        <f>_xll.DTC.CPR.ValueForVariable($A2068,AK$10)</f>
        <v>0</v>
      </c>
      <c r="AL2068" s="36">
        <f>_xll.DTC.CPR.MinimumForVariable($A2068,AL$10)</f>
        <v>0</v>
      </c>
      <c r="AM2068" s="36">
        <f>_xll.DTC.CPR.MaximumForVariable($A2068,AM$10)</f>
        <v>0</v>
      </c>
    </row>
    <row r="2069" spans="1:39" x14ac:dyDescent="0.35">
      <c r="A2069" s="36" t="str">
        <f>_xll.DTC.CPR.Calculate($B$1,$B$2,$B$3,D2069,E2069,C2069,B2069,F2069,$B$4,G2069)</f>
        <v>CID=94056781</v>
      </c>
      <c r="B2069" s="36">
        <f t="shared" si="275"/>
        <v>27</v>
      </c>
      <c r="C2069" s="34">
        <f t="shared" si="268"/>
        <v>25</v>
      </c>
      <c r="D2069" s="36">
        <f>'TTH375-noEcon_A'!AL2069+('TTH375-noEcon_A'!AM2069-'TTH375-noEcon_A'!AL2069)*0.75</f>
        <v>0</v>
      </c>
      <c r="E2069" s="36">
        <f t="shared" si="273"/>
        <v>4</v>
      </c>
      <c r="F2069" s="36">
        <f t="shared" si="272"/>
        <v>32</v>
      </c>
      <c r="G2069" s="36">
        <f t="shared" si="274"/>
        <v>6.4</v>
      </c>
      <c r="H2069" s="36">
        <f>_xll.DTC.CPR.ValueForVariable($A2069,H$10)</f>
        <v>0</v>
      </c>
      <c r="I2069" s="36">
        <f>_xll.DTC.CPR.ValueForVariable($A2069,I$10)</f>
        <v>0</v>
      </c>
      <c r="J2069" s="36">
        <f>_xll.DTC.CPR.ValueForVariable($A2069,J$10)</f>
        <v>0</v>
      </c>
      <c r="K2069" s="36">
        <f>_xll.DTC.CPR.ValueForVariable($A2069,K$10)</f>
        <v>0</v>
      </c>
      <c r="L2069" s="36">
        <f>_xll.DTC.CPR.ValueForVariable($A2069,L$10)</f>
        <v>0</v>
      </c>
      <c r="M2069" s="36">
        <f>_xll.DTC.CPR.ValueForVariable($A2069,M$10)</f>
        <v>0</v>
      </c>
      <c r="N2069" s="36">
        <f>_xll.DTC.CPR.ValueForVariable($A2069,N$10)</f>
        <v>0</v>
      </c>
      <c r="O2069" s="36">
        <f>_xll.DTC.CPR.ValueForVariable($A2069,O$10)</f>
        <v>0</v>
      </c>
      <c r="P2069" s="36">
        <f>_xll.DTC.CPR.ValueForVariable($A2069,P$10)</f>
        <v>0</v>
      </c>
      <c r="Q2069" s="36">
        <f>_xll.DTC.CPR.ValueForVariable($A2069,Q$10)</f>
        <v>0</v>
      </c>
      <c r="R2069" s="36">
        <f>_xll.DTC.CPR.ValueForVariable($A2069,R$10)</f>
        <v>0</v>
      </c>
      <c r="S2069" s="36">
        <f>_xll.DTC.CPR.ValueForVariable($A2069,S$10)</f>
        <v>0</v>
      </c>
      <c r="T2069" s="36">
        <f>_xll.DTC.CPR.ValueForVariable($A2069,T$10)</f>
        <v>0</v>
      </c>
      <c r="U2069" s="36">
        <f>_xll.DTC.CPR.ValueForVariable($A2069,U$10)</f>
        <v>0</v>
      </c>
      <c r="V2069" s="36">
        <f>_xll.DTC.CPR.ValueForVariable($A2069,V$10)</f>
        <v>0</v>
      </c>
      <c r="W2069" s="36">
        <f>_xll.DTC.CPR.ValueForVariable($A2069,W$10)</f>
        <v>0</v>
      </c>
      <c r="X2069" s="36">
        <f>_xll.DTC.CPR.ValueForVariable($A2069,X$10)</f>
        <v>0</v>
      </c>
      <c r="Y2069" s="36">
        <f>_xll.DTC.CPR.ValueForVariable($A2069,Y$10)</f>
        <v>0</v>
      </c>
      <c r="Z2069" s="36">
        <f>_xll.DTC.CPR.ValueForVariable($A2069,Z$10)</f>
        <v>0</v>
      </c>
      <c r="AA2069" s="36">
        <f>_xll.DTC.CPR.ValueForVariable($A2069,AA$10)</f>
        <v>0</v>
      </c>
      <c r="AB2069" s="36">
        <f>_xll.DTC.CPR.ValueForVariable($A2069,AB$10)</f>
        <v>0</v>
      </c>
      <c r="AC2069" s="36">
        <f>_xll.DTC.CPR.ValueForVariable($A2069,AC$10)</f>
        <v>0</v>
      </c>
      <c r="AD2069" s="36">
        <f>_xll.DTC.CPR.ValueForVariable($A2069,AD$10)</f>
        <v>0</v>
      </c>
      <c r="AE2069" s="36">
        <f>_xll.DTC.CPR.ValueForVariable($A2069,AE$10)</f>
        <v>0</v>
      </c>
      <c r="AF2069" s="36">
        <f>_xll.DTC.CPR.ValueForVariable($A2069,AF$10)</f>
        <v>0</v>
      </c>
      <c r="AG2069" s="36">
        <f>_xll.DTC.CPR.ValueForVariable($A2069,AG$10)</f>
        <v>0</v>
      </c>
      <c r="AH2069" s="36">
        <f>_xll.DTC.CPR.ValueForVariable($A2069,AH$10)</f>
        <v>0</v>
      </c>
      <c r="AI2069" s="36">
        <f>_xll.DTC.CPR.ValueForVariable($A2069,AI$10)</f>
        <v>0</v>
      </c>
      <c r="AJ2069" s="36">
        <f>_xll.DTC.CPR.ValueForVariable($A2069,AJ$10)</f>
        <v>0</v>
      </c>
      <c r="AK2069" s="36">
        <f>_xll.DTC.CPR.ValueForVariable($A2069,AK$10)</f>
        <v>0</v>
      </c>
      <c r="AL2069" s="36">
        <f>_xll.DTC.CPR.MinimumForVariable($A2069,AL$10)</f>
        <v>0</v>
      </c>
      <c r="AM2069" s="36">
        <f>_xll.DTC.CPR.MaximumForVariable($A2069,AM$10)</f>
        <v>0</v>
      </c>
    </row>
    <row r="2070" spans="1:39" x14ac:dyDescent="0.35">
      <c r="A2070" s="36" t="str">
        <f>_xll.DTC.CPR.Calculate($B$1,$B$2,$B$3,D2070,E2070,C2070,B2070,F2070,$B$4,G2070)</f>
        <v>CID=-1876603191</v>
      </c>
      <c r="B2070" s="36">
        <f t="shared" si="275"/>
        <v>27</v>
      </c>
      <c r="C2070" s="34">
        <f t="shared" si="268"/>
        <v>27.5</v>
      </c>
      <c r="D2070" s="36">
        <f>'TTH375-noEcon_A'!AL2070+('TTH375-noEcon_A'!AM2070-'TTH375-noEcon_A'!AL2070)*0.75</f>
        <v>0</v>
      </c>
      <c r="E2070" s="36">
        <f t="shared" si="273"/>
        <v>4</v>
      </c>
      <c r="F2070" s="36">
        <f t="shared" si="272"/>
        <v>32</v>
      </c>
      <c r="G2070" s="36">
        <f t="shared" si="274"/>
        <v>6.4</v>
      </c>
      <c r="H2070" s="36">
        <f>_xll.DTC.CPR.ValueForVariable($A2070,H$10)</f>
        <v>0</v>
      </c>
      <c r="I2070" s="36">
        <f>_xll.DTC.CPR.ValueForVariable($A2070,I$10)</f>
        <v>0</v>
      </c>
      <c r="J2070" s="36">
        <f>_xll.DTC.CPR.ValueForVariable($A2070,J$10)</f>
        <v>0</v>
      </c>
      <c r="K2070" s="36">
        <f>_xll.DTC.CPR.ValueForVariable($A2070,K$10)</f>
        <v>0</v>
      </c>
      <c r="L2070" s="36">
        <f>_xll.DTC.CPR.ValueForVariable($A2070,L$10)</f>
        <v>0</v>
      </c>
      <c r="M2070" s="36">
        <f>_xll.DTC.CPR.ValueForVariable($A2070,M$10)</f>
        <v>0</v>
      </c>
      <c r="N2070" s="36">
        <f>_xll.DTC.CPR.ValueForVariable($A2070,N$10)</f>
        <v>0</v>
      </c>
      <c r="O2070" s="36">
        <f>_xll.DTC.CPR.ValueForVariable($A2070,O$10)</f>
        <v>0</v>
      </c>
      <c r="P2070" s="36">
        <f>_xll.DTC.CPR.ValueForVariable($A2070,P$10)</f>
        <v>0</v>
      </c>
      <c r="Q2070" s="36">
        <f>_xll.DTC.CPR.ValueForVariable($A2070,Q$10)</f>
        <v>0</v>
      </c>
      <c r="R2070" s="36">
        <f>_xll.DTC.CPR.ValueForVariable($A2070,R$10)</f>
        <v>0</v>
      </c>
      <c r="S2070" s="36">
        <f>_xll.DTC.CPR.ValueForVariable($A2070,S$10)</f>
        <v>0</v>
      </c>
      <c r="T2070" s="36">
        <f>_xll.DTC.CPR.ValueForVariable($A2070,T$10)</f>
        <v>0</v>
      </c>
      <c r="U2070" s="36">
        <f>_xll.DTC.CPR.ValueForVariable($A2070,U$10)</f>
        <v>0</v>
      </c>
      <c r="V2070" s="36">
        <f>_xll.DTC.CPR.ValueForVariable($A2070,V$10)</f>
        <v>0</v>
      </c>
      <c r="W2070" s="36">
        <f>_xll.DTC.CPR.ValueForVariable($A2070,W$10)</f>
        <v>0</v>
      </c>
      <c r="X2070" s="36">
        <f>_xll.DTC.CPR.ValueForVariable($A2070,X$10)</f>
        <v>0</v>
      </c>
      <c r="Y2070" s="36">
        <f>_xll.DTC.CPR.ValueForVariable($A2070,Y$10)</f>
        <v>0</v>
      </c>
      <c r="Z2070" s="36">
        <f>_xll.DTC.CPR.ValueForVariable($A2070,Z$10)</f>
        <v>0</v>
      </c>
      <c r="AA2070" s="36">
        <f>_xll.DTC.CPR.ValueForVariable($A2070,AA$10)</f>
        <v>0</v>
      </c>
      <c r="AB2070" s="36">
        <f>_xll.DTC.CPR.ValueForVariable($A2070,AB$10)</f>
        <v>0</v>
      </c>
      <c r="AC2070" s="36">
        <f>_xll.DTC.CPR.ValueForVariable($A2070,AC$10)</f>
        <v>0</v>
      </c>
      <c r="AD2070" s="36">
        <f>_xll.DTC.CPR.ValueForVariable($A2070,AD$10)</f>
        <v>0</v>
      </c>
      <c r="AE2070" s="36">
        <f>_xll.DTC.CPR.ValueForVariable($A2070,AE$10)</f>
        <v>0</v>
      </c>
      <c r="AF2070" s="36">
        <f>_xll.DTC.CPR.ValueForVariable($A2070,AF$10)</f>
        <v>0</v>
      </c>
      <c r="AG2070" s="36">
        <f>_xll.DTC.CPR.ValueForVariable($A2070,AG$10)</f>
        <v>0</v>
      </c>
      <c r="AH2070" s="36">
        <f>_xll.DTC.CPR.ValueForVariable($A2070,AH$10)</f>
        <v>0</v>
      </c>
      <c r="AI2070" s="36">
        <f>_xll.DTC.CPR.ValueForVariable($A2070,AI$10)</f>
        <v>0</v>
      </c>
      <c r="AJ2070" s="36">
        <f>_xll.DTC.CPR.ValueForVariable($A2070,AJ$10)</f>
        <v>0</v>
      </c>
      <c r="AK2070" s="36">
        <f>_xll.DTC.CPR.ValueForVariable($A2070,AK$10)</f>
        <v>0</v>
      </c>
      <c r="AL2070" s="36">
        <f>_xll.DTC.CPR.MinimumForVariable($A2070,AL$10)</f>
        <v>0</v>
      </c>
      <c r="AM2070" s="36">
        <f>_xll.DTC.CPR.MaximumForVariable($A2070,AM$10)</f>
        <v>0</v>
      </c>
    </row>
    <row r="2071" spans="1:39" x14ac:dyDescent="0.35">
      <c r="A2071" s="36" t="str">
        <f>_xll.DTC.CPR.Calculate($B$1,$B$2,$B$3,D2071,E2071,C2071,B2071,F2071,$B$4,G2071)</f>
        <v>CID=-1876603094</v>
      </c>
      <c r="B2071" s="36">
        <f t="shared" si="275"/>
        <v>27</v>
      </c>
      <c r="C2071" s="34">
        <f t="shared" si="268"/>
        <v>30</v>
      </c>
      <c r="D2071" s="36">
        <f>'TTH375-noEcon_A'!AL2071+('TTH375-noEcon_A'!AM2071-'TTH375-noEcon_A'!AL2071)*0.75</f>
        <v>0</v>
      </c>
      <c r="E2071" s="36">
        <f t="shared" si="273"/>
        <v>4</v>
      </c>
      <c r="F2071" s="36">
        <f t="shared" si="272"/>
        <v>32</v>
      </c>
      <c r="G2071" s="36">
        <f t="shared" si="274"/>
        <v>6.4</v>
      </c>
      <c r="H2071" s="36">
        <f>_xll.DTC.CPR.ValueForVariable($A2071,H$10)</f>
        <v>0</v>
      </c>
      <c r="I2071" s="36">
        <f>_xll.DTC.CPR.ValueForVariable($A2071,I$10)</f>
        <v>0</v>
      </c>
      <c r="J2071" s="36">
        <f>_xll.DTC.CPR.ValueForVariable($A2071,J$10)</f>
        <v>0</v>
      </c>
      <c r="K2071" s="36">
        <f>_xll.DTC.CPR.ValueForVariable($A2071,K$10)</f>
        <v>0</v>
      </c>
      <c r="L2071" s="36">
        <f>_xll.DTC.CPR.ValueForVariable($A2071,L$10)</f>
        <v>0</v>
      </c>
      <c r="M2071" s="36">
        <f>_xll.DTC.CPR.ValueForVariable($A2071,M$10)</f>
        <v>0</v>
      </c>
      <c r="N2071" s="36">
        <f>_xll.DTC.CPR.ValueForVariable($A2071,N$10)</f>
        <v>0</v>
      </c>
      <c r="O2071" s="36">
        <f>_xll.DTC.CPR.ValueForVariable($A2071,O$10)</f>
        <v>0</v>
      </c>
      <c r="P2071" s="36">
        <f>_xll.DTC.CPR.ValueForVariable($A2071,P$10)</f>
        <v>0</v>
      </c>
      <c r="Q2071" s="36">
        <f>_xll.DTC.CPR.ValueForVariable($A2071,Q$10)</f>
        <v>0</v>
      </c>
      <c r="R2071" s="36">
        <f>_xll.DTC.CPR.ValueForVariable($A2071,R$10)</f>
        <v>0</v>
      </c>
      <c r="S2071" s="36">
        <f>_xll.DTC.CPR.ValueForVariable($A2071,S$10)</f>
        <v>0</v>
      </c>
      <c r="T2071" s="36">
        <f>_xll.DTC.CPR.ValueForVariable($A2071,T$10)</f>
        <v>0</v>
      </c>
      <c r="U2071" s="36">
        <f>_xll.DTC.CPR.ValueForVariable($A2071,U$10)</f>
        <v>0</v>
      </c>
      <c r="V2071" s="36">
        <f>_xll.DTC.CPR.ValueForVariable($A2071,V$10)</f>
        <v>0</v>
      </c>
      <c r="W2071" s="36">
        <f>_xll.DTC.CPR.ValueForVariable($A2071,W$10)</f>
        <v>0</v>
      </c>
      <c r="X2071" s="36">
        <f>_xll.DTC.CPR.ValueForVariable($A2071,X$10)</f>
        <v>0</v>
      </c>
      <c r="Y2071" s="36">
        <f>_xll.DTC.CPR.ValueForVariable($A2071,Y$10)</f>
        <v>0</v>
      </c>
      <c r="Z2071" s="36">
        <f>_xll.DTC.CPR.ValueForVariable($A2071,Z$10)</f>
        <v>0</v>
      </c>
      <c r="AA2071" s="36">
        <f>_xll.DTC.CPR.ValueForVariable($A2071,AA$10)</f>
        <v>0</v>
      </c>
      <c r="AB2071" s="36">
        <f>_xll.DTC.CPR.ValueForVariable($A2071,AB$10)</f>
        <v>0</v>
      </c>
      <c r="AC2071" s="36">
        <f>_xll.DTC.CPR.ValueForVariable($A2071,AC$10)</f>
        <v>0</v>
      </c>
      <c r="AD2071" s="36">
        <f>_xll.DTC.CPR.ValueForVariable($A2071,AD$10)</f>
        <v>0</v>
      </c>
      <c r="AE2071" s="36">
        <f>_xll.DTC.CPR.ValueForVariable($A2071,AE$10)</f>
        <v>0</v>
      </c>
      <c r="AF2071" s="36">
        <f>_xll.DTC.CPR.ValueForVariable($A2071,AF$10)</f>
        <v>0</v>
      </c>
      <c r="AG2071" s="36">
        <f>_xll.DTC.CPR.ValueForVariable($A2071,AG$10)</f>
        <v>0</v>
      </c>
      <c r="AH2071" s="36">
        <f>_xll.DTC.CPR.ValueForVariable($A2071,AH$10)</f>
        <v>0</v>
      </c>
      <c r="AI2071" s="36">
        <f>_xll.DTC.CPR.ValueForVariable($A2071,AI$10)</f>
        <v>0</v>
      </c>
      <c r="AJ2071" s="36">
        <f>_xll.DTC.CPR.ValueForVariable($A2071,AJ$10)</f>
        <v>0</v>
      </c>
      <c r="AK2071" s="36">
        <f>_xll.DTC.CPR.ValueForVariable($A2071,AK$10)</f>
        <v>0</v>
      </c>
      <c r="AL2071" s="36">
        <f>_xll.DTC.CPR.MinimumForVariable($A2071,AL$10)</f>
        <v>0</v>
      </c>
      <c r="AM2071" s="36">
        <f>_xll.DTC.CPR.MaximumForVariable($A2071,AM$10)</f>
        <v>0</v>
      </c>
    </row>
    <row r="2072" spans="1:39" x14ac:dyDescent="0.35">
      <c r="A2072" s="36" t="str">
        <f>_xll.DTC.CPR.Calculate($B$1,$B$2,$B$3,D2072,E2072,C2072,B2072,F2072,$B$4,G2072)</f>
        <v>CID=-1876603129</v>
      </c>
      <c r="B2072" s="36">
        <f t="shared" si="275"/>
        <v>27</v>
      </c>
      <c r="C2072" s="34">
        <f t="shared" si="268"/>
        <v>32.5</v>
      </c>
      <c r="D2072" s="36">
        <f>'TTH375-noEcon_A'!AL2072+('TTH375-noEcon_A'!AM2072-'TTH375-noEcon_A'!AL2072)*0.75</f>
        <v>0</v>
      </c>
      <c r="E2072" s="36">
        <f t="shared" si="273"/>
        <v>4</v>
      </c>
      <c r="F2072" s="36">
        <f t="shared" si="272"/>
        <v>32</v>
      </c>
      <c r="G2072" s="36">
        <f t="shared" si="274"/>
        <v>6.4</v>
      </c>
      <c r="H2072" s="36">
        <f>_xll.DTC.CPR.ValueForVariable($A2072,H$10)</f>
        <v>0</v>
      </c>
      <c r="I2072" s="36">
        <f>_xll.DTC.CPR.ValueForVariable($A2072,I$10)</f>
        <v>0</v>
      </c>
      <c r="J2072" s="36">
        <f>_xll.DTC.CPR.ValueForVariable($A2072,J$10)</f>
        <v>0</v>
      </c>
      <c r="K2072" s="36">
        <f>_xll.DTC.CPR.ValueForVariable($A2072,K$10)</f>
        <v>0</v>
      </c>
      <c r="L2072" s="36">
        <f>_xll.DTC.CPR.ValueForVariable($A2072,L$10)</f>
        <v>0</v>
      </c>
      <c r="M2072" s="36">
        <f>_xll.DTC.CPR.ValueForVariable($A2072,M$10)</f>
        <v>0</v>
      </c>
      <c r="N2072" s="36">
        <f>_xll.DTC.CPR.ValueForVariable($A2072,N$10)</f>
        <v>0</v>
      </c>
      <c r="O2072" s="36">
        <f>_xll.DTC.CPR.ValueForVariable($A2072,O$10)</f>
        <v>0</v>
      </c>
      <c r="P2072" s="36">
        <f>_xll.DTC.CPR.ValueForVariable($A2072,P$10)</f>
        <v>0</v>
      </c>
      <c r="Q2072" s="36">
        <f>_xll.DTC.CPR.ValueForVariable($A2072,Q$10)</f>
        <v>0</v>
      </c>
      <c r="R2072" s="36">
        <f>_xll.DTC.CPR.ValueForVariable($A2072,R$10)</f>
        <v>0</v>
      </c>
      <c r="S2072" s="36">
        <f>_xll.DTC.CPR.ValueForVariable($A2072,S$10)</f>
        <v>0</v>
      </c>
      <c r="T2072" s="36">
        <f>_xll.DTC.CPR.ValueForVariable($A2072,T$10)</f>
        <v>0</v>
      </c>
      <c r="U2072" s="36">
        <f>_xll.DTC.CPR.ValueForVariable($A2072,U$10)</f>
        <v>0</v>
      </c>
      <c r="V2072" s="36">
        <f>_xll.DTC.CPR.ValueForVariable($A2072,V$10)</f>
        <v>0</v>
      </c>
      <c r="W2072" s="36">
        <f>_xll.DTC.CPR.ValueForVariable($A2072,W$10)</f>
        <v>0</v>
      </c>
      <c r="X2072" s="36">
        <f>_xll.DTC.CPR.ValueForVariable($A2072,X$10)</f>
        <v>0</v>
      </c>
      <c r="Y2072" s="36">
        <f>_xll.DTC.CPR.ValueForVariable($A2072,Y$10)</f>
        <v>0</v>
      </c>
      <c r="Z2072" s="36">
        <f>_xll.DTC.CPR.ValueForVariable($A2072,Z$10)</f>
        <v>0</v>
      </c>
      <c r="AA2072" s="36">
        <f>_xll.DTC.CPR.ValueForVariable($A2072,AA$10)</f>
        <v>0</v>
      </c>
      <c r="AB2072" s="36">
        <f>_xll.DTC.CPR.ValueForVariable($A2072,AB$10)</f>
        <v>0</v>
      </c>
      <c r="AC2072" s="36">
        <f>_xll.DTC.CPR.ValueForVariable($A2072,AC$10)</f>
        <v>0</v>
      </c>
      <c r="AD2072" s="36">
        <f>_xll.DTC.CPR.ValueForVariable($A2072,AD$10)</f>
        <v>0</v>
      </c>
      <c r="AE2072" s="36">
        <f>_xll.DTC.CPR.ValueForVariable($A2072,AE$10)</f>
        <v>0</v>
      </c>
      <c r="AF2072" s="36">
        <f>_xll.DTC.CPR.ValueForVariable($A2072,AF$10)</f>
        <v>0</v>
      </c>
      <c r="AG2072" s="36">
        <f>_xll.DTC.CPR.ValueForVariable($A2072,AG$10)</f>
        <v>0</v>
      </c>
      <c r="AH2072" s="36">
        <f>_xll.DTC.CPR.ValueForVariable($A2072,AH$10)</f>
        <v>0</v>
      </c>
      <c r="AI2072" s="36">
        <f>_xll.DTC.CPR.ValueForVariable($A2072,AI$10)</f>
        <v>0</v>
      </c>
      <c r="AJ2072" s="36">
        <f>_xll.DTC.CPR.ValueForVariable($A2072,AJ$10)</f>
        <v>0</v>
      </c>
      <c r="AK2072" s="36">
        <f>_xll.DTC.CPR.ValueForVariable($A2072,AK$10)</f>
        <v>0</v>
      </c>
      <c r="AL2072" s="36">
        <f>_xll.DTC.CPR.MinimumForVariable($A2072,AL$10)</f>
        <v>0</v>
      </c>
      <c r="AM2072" s="36">
        <f>_xll.DTC.CPR.MaximumForVariable($A2072,AM$10)</f>
        <v>0</v>
      </c>
    </row>
    <row r="2073" spans="1:39" x14ac:dyDescent="0.35">
      <c r="A2073" s="36" t="str">
        <f>_xll.DTC.CPR.Calculate($B$1,$B$2,$B$3,D2073,E2073,C2073,B2073,F2073,$B$4,G2073)</f>
        <v>CID=-1876603288</v>
      </c>
      <c r="B2073" s="36">
        <f t="shared" si="275"/>
        <v>27</v>
      </c>
      <c r="C2073" s="34">
        <f t="shared" si="268"/>
        <v>35</v>
      </c>
      <c r="D2073" s="36">
        <f>'TTH375-noEcon_A'!AL2073+('TTH375-noEcon_A'!AM2073-'TTH375-noEcon_A'!AL2073)*0.75</f>
        <v>0</v>
      </c>
      <c r="E2073" s="36">
        <f t="shared" si="273"/>
        <v>4</v>
      </c>
      <c r="F2073" s="36">
        <f t="shared" si="272"/>
        <v>32</v>
      </c>
      <c r="G2073" s="36">
        <f t="shared" si="274"/>
        <v>6.4</v>
      </c>
      <c r="H2073" s="36">
        <f>_xll.DTC.CPR.ValueForVariable($A2073,H$10)</f>
        <v>0</v>
      </c>
      <c r="I2073" s="36">
        <f>_xll.DTC.CPR.ValueForVariable($A2073,I$10)</f>
        <v>0</v>
      </c>
      <c r="J2073" s="36">
        <f>_xll.DTC.CPR.ValueForVariable($A2073,J$10)</f>
        <v>0</v>
      </c>
      <c r="K2073" s="36">
        <f>_xll.DTC.CPR.ValueForVariable($A2073,K$10)</f>
        <v>0</v>
      </c>
      <c r="L2073" s="36">
        <f>_xll.DTC.CPR.ValueForVariable($A2073,L$10)</f>
        <v>0</v>
      </c>
      <c r="M2073" s="36">
        <f>_xll.DTC.CPR.ValueForVariable($A2073,M$10)</f>
        <v>0</v>
      </c>
      <c r="N2073" s="36">
        <f>_xll.DTC.CPR.ValueForVariable($A2073,N$10)</f>
        <v>0</v>
      </c>
      <c r="O2073" s="36">
        <f>_xll.DTC.CPR.ValueForVariable($A2073,O$10)</f>
        <v>0</v>
      </c>
      <c r="P2073" s="36">
        <f>_xll.DTC.CPR.ValueForVariable($A2073,P$10)</f>
        <v>0</v>
      </c>
      <c r="Q2073" s="36">
        <f>_xll.DTC.CPR.ValueForVariable($A2073,Q$10)</f>
        <v>0</v>
      </c>
      <c r="R2073" s="36">
        <f>_xll.DTC.CPR.ValueForVariable($A2073,R$10)</f>
        <v>0</v>
      </c>
      <c r="S2073" s="36">
        <f>_xll.DTC.CPR.ValueForVariable($A2073,S$10)</f>
        <v>0</v>
      </c>
      <c r="T2073" s="36">
        <f>_xll.DTC.CPR.ValueForVariable($A2073,T$10)</f>
        <v>0</v>
      </c>
      <c r="U2073" s="36">
        <f>_xll.DTC.CPR.ValueForVariable($A2073,U$10)</f>
        <v>0</v>
      </c>
      <c r="V2073" s="36">
        <f>_xll.DTC.CPR.ValueForVariable($A2073,V$10)</f>
        <v>0</v>
      </c>
      <c r="W2073" s="36">
        <f>_xll.DTC.CPR.ValueForVariable($A2073,W$10)</f>
        <v>0</v>
      </c>
      <c r="X2073" s="36">
        <f>_xll.DTC.CPR.ValueForVariable($A2073,X$10)</f>
        <v>0</v>
      </c>
      <c r="Y2073" s="36">
        <f>_xll.DTC.CPR.ValueForVariable($A2073,Y$10)</f>
        <v>0</v>
      </c>
      <c r="Z2073" s="36">
        <f>_xll.DTC.CPR.ValueForVariable($A2073,Z$10)</f>
        <v>0</v>
      </c>
      <c r="AA2073" s="36">
        <f>_xll.DTC.CPR.ValueForVariable($A2073,AA$10)</f>
        <v>0</v>
      </c>
      <c r="AB2073" s="36">
        <f>_xll.DTC.CPR.ValueForVariable($A2073,AB$10)</f>
        <v>0</v>
      </c>
      <c r="AC2073" s="36">
        <f>_xll.DTC.CPR.ValueForVariable($A2073,AC$10)</f>
        <v>0</v>
      </c>
      <c r="AD2073" s="36">
        <f>_xll.DTC.CPR.ValueForVariable($A2073,AD$10)</f>
        <v>0</v>
      </c>
      <c r="AE2073" s="36">
        <f>_xll.DTC.CPR.ValueForVariable($A2073,AE$10)</f>
        <v>0</v>
      </c>
      <c r="AF2073" s="36">
        <f>_xll.DTC.CPR.ValueForVariable($A2073,AF$10)</f>
        <v>0</v>
      </c>
      <c r="AG2073" s="36">
        <f>_xll.DTC.CPR.ValueForVariable($A2073,AG$10)</f>
        <v>0</v>
      </c>
      <c r="AH2073" s="36">
        <f>_xll.DTC.CPR.ValueForVariable($A2073,AH$10)</f>
        <v>0</v>
      </c>
      <c r="AI2073" s="36">
        <f>_xll.DTC.CPR.ValueForVariable($A2073,AI$10)</f>
        <v>0</v>
      </c>
      <c r="AJ2073" s="36">
        <f>_xll.DTC.CPR.ValueForVariable($A2073,AJ$10)</f>
        <v>0</v>
      </c>
      <c r="AK2073" s="36">
        <f>_xll.DTC.CPR.ValueForVariable($A2073,AK$10)</f>
        <v>0</v>
      </c>
      <c r="AL2073" s="36">
        <f>_xll.DTC.CPR.MinimumForVariable($A2073,AL$10)</f>
        <v>0</v>
      </c>
      <c r="AM2073" s="36">
        <f>_xll.DTC.CPR.MaximumForVariable($A2073,AM$10)</f>
        <v>0</v>
      </c>
    </row>
    <row r="2074" spans="1:39" x14ac:dyDescent="0.35">
      <c r="A2074" s="36" t="str">
        <f>_xll.DTC.CPR.Calculate($B$1,$B$2,$B$3,D2074,E2074,C2074,B2074,F2074,$B$4,G2074)</f>
        <v>CID=-1876603067</v>
      </c>
      <c r="B2074" s="36">
        <f t="shared" si="275"/>
        <v>27</v>
      </c>
      <c r="C2074" s="34">
        <f t="shared" si="268"/>
        <v>37.5</v>
      </c>
      <c r="D2074" s="36">
        <f>'TTH375-noEcon_A'!AL2074+('TTH375-noEcon_A'!AM2074-'TTH375-noEcon_A'!AL2074)*0.75</f>
        <v>0</v>
      </c>
      <c r="E2074" s="36">
        <f t="shared" si="273"/>
        <v>4</v>
      </c>
      <c r="F2074" s="36">
        <f t="shared" si="272"/>
        <v>32</v>
      </c>
      <c r="G2074" s="36">
        <f t="shared" si="274"/>
        <v>6.4</v>
      </c>
      <c r="H2074" s="36">
        <f>_xll.DTC.CPR.ValueForVariable($A2074,H$10)</f>
        <v>0</v>
      </c>
      <c r="I2074" s="36">
        <f>_xll.DTC.CPR.ValueForVariable($A2074,I$10)</f>
        <v>0</v>
      </c>
      <c r="J2074" s="36">
        <f>_xll.DTC.CPR.ValueForVariable($A2074,J$10)</f>
        <v>0</v>
      </c>
      <c r="K2074" s="36">
        <f>_xll.DTC.CPR.ValueForVariable($A2074,K$10)</f>
        <v>0</v>
      </c>
      <c r="L2074" s="36">
        <f>_xll.DTC.CPR.ValueForVariable($A2074,L$10)</f>
        <v>0</v>
      </c>
      <c r="M2074" s="36">
        <f>_xll.DTC.CPR.ValueForVariable($A2074,M$10)</f>
        <v>0</v>
      </c>
      <c r="N2074" s="36">
        <f>_xll.DTC.CPR.ValueForVariable($A2074,N$10)</f>
        <v>0</v>
      </c>
      <c r="O2074" s="36">
        <f>_xll.DTC.CPR.ValueForVariable($A2074,O$10)</f>
        <v>0</v>
      </c>
      <c r="P2074" s="36">
        <f>_xll.DTC.CPR.ValueForVariable($A2074,P$10)</f>
        <v>0</v>
      </c>
      <c r="Q2074" s="36">
        <f>_xll.DTC.CPR.ValueForVariable($A2074,Q$10)</f>
        <v>0</v>
      </c>
      <c r="R2074" s="36">
        <f>_xll.DTC.CPR.ValueForVariable($A2074,R$10)</f>
        <v>0</v>
      </c>
      <c r="S2074" s="36">
        <f>_xll.DTC.CPR.ValueForVariable($A2074,S$10)</f>
        <v>0</v>
      </c>
      <c r="T2074" s="36">
        <f>_xll.DTC.CPR.ValueForVariable($A2074,T$10)</f>
        <v>0</v>
      </c>
      <c r="U2074" s="36">
        <f>_xll.DTC.CPR.ValueForVariable($A2074,U$10)</f>
        <v>0</v>
      </c>
      <c r="V2074" s="36">
        <f>_xll.DTC.CPR.ValueForVariable($A2074,V$10)</f>
        <v>0</v>
      </c>
      <c r="W2074" s="36">
        <f>_xll.DTC.CPR.ValueForVariable($A2074,W$10)</f>
        <v>0</v>
      </c>
      <c r="X2074" s="36">
        <f>_xll.DTC.CPR.ValueForVariable($A2074,X$10)</f>
        <v>0</v>
      </c>
      <c r="Y2074" s="36">
        <f>_xll.DTC.CPR.ValueForVariable($A2074,Y$10)</f>
        <v>0</v>
      </c>
      <c r="Z2074" s="36">
        <f>_xll.DTC.CPR.ValueForVariable($A2074,Z$10)</f>
        <v>0</v>
      </c>
      <c r="AA2074" s="36">
        <f>_xll.DTC.CPR.ValueForVariable($A2074,AA$10)</f>
        <v>0</v>
      </c>
      <c r="AB2074" s="36">
        <f>_xll.DTC.CPR.ValueForVariable($A2074,AB$10)</f>
        <v>0</v>
      </c>
      <c r="AC2074" s="36">
        <f>_xll.DTC.CPR.ValueForVariable($A2074,AC$10)</f>
        <v>0</v>
      </c>
      <c r="AD2074" s="36">
        <f>_xll.DTC.CPR.ValueForVariable($A2074,AD$10)</f>
        <v>0</v>
      </c>
      <c r="AE2074" s="36">
        <f>_xll.DTC.CPR.ValueForVariable($A2074,AE$10)</f>
        <v>0</v>
      </c>
      <c r="AF2074" s="36">
        <f>_xll.DTC.CPR.ValueForVariable($A2074,AF$10)</f>
        <v>0</v>
      </c>
      <c r="AG2074" s="36">
        <f>_xll.DTC.CPR.ValueForVariable($A2074,AG$10)</f>
        <v>0</v>
      </c>
      <c r="AH2074" s="36">
        <f>_xll.DTC.CPR.ValueForVariable($A2074,AH$10)</f>
        <v>0</v>
      </c>
      <c r="AI2074" s="36">
        <f>_xll.DTC.CPR.ValueForVariable($A2074,AI$10)</f>
        <v>0</v>
      </c>
      <c r="AJ2074" s="36">
        <f>_xll.DTC.CPR.ValueForVariable($A2074,AJ$10)</f>
        <v>0</v>
      </c>
      <c r="AK2074" s="36">
        <f>_xll.DTC.CPR.ValueForVariable($A2074,AK$10)</f>
        <v>0</v>
      </c>
      <c r="AL2074" s="36">
        <f>_xll.DTC.CPR.MinimumForVariable($A2074,AL$10)</f>
        <v>0</v>
      </c>
      <c r="AM2074" s="36">
        <f>_xll.DTC.CPR.MaximumForVariable($A2074,AM$10)</f>
        <v>0</v>
      </c>
    </row>
    <row r="2075" spans="1:39" x14ac:dyDescent="0.35">
      <c r="A2075" s="36" t="str">
        <f>_xll.DTC.CPR.Calculate($B$1,$B$2,$B$3,D2075,E2075,C2075,B2075,F2075,$B$4,G2075)</f>
        <v>CID=-1876602970</v>
      </c>
      <c r="B2075" s="36">
        <f t="shared" si="275"/>
        <v>27</v>
      </c>
      <c r="C2075" s="34">
        <f t="shared" ref="C2075:C2138" si="276">C1548</f>
        <v>40</v>
      </c>
      <c r="D2075" s="36">
        <f>'TTH375-noEcon_A'!AL2075+('TTH375-noEcon_A'!AM2075-'TTH375-noEcon_A'!AL2075)*0.75</f>
        <v>0</v>
      </c>
      <c r="E2075" s="36">
        <f t="shared" si="273"/>
        <v>4</v>
      </c>
      <c r="F2075" s="36">
        <f t="shared" si="272"/>
        <v>34</v>
      </c>
      <c r="G2075" s="36">
        <f t="shared" si="274"/>
        <v>6.8</v>
      </c>
      <c r="H2075" s="36">
        <f>_xll.DTC.CPR.ValueForVariable($A2075,H$10)</f>
        <v>0</v>
      </c>
      <c r="I2075" s="36">
        <f>_xll.DTC.CPR.ValueForVariable($A2075,I$10)</f>
        <v>0</v>
      </c>
      <c r="J2075" s="36">
        <f>_xll.DTC.CPR.ValueForVariable($A2075,J$10)</f>
        <v>0</v>
      </c>
      <c r="K2075" s="36">
        <f>_xll.DTC.CPR.ValueForVariable($A2075,K$10)</f>
        <v>0</v>
      </c>
      <c r="L2075" s="36">
        <f>_xll.DTC.CPR.ValueForVariable($A2075,L$10)</f>
        <v>0</v>
      </c>
      <c r="M2075" s="36">
        <f>_xll.DTC.CPR.ValueForVariable($A2075,M$10)</f>
        <v>0</v>
      </c>
      <c r="N2075" s="36">
        <f>_xll.DTC.CPR.ValueForVariable($A2075,N$10)</f>
        <v>0</v>
      </c>
      <c r="O2075" s="36">
        <f>_xll.DTC.CPR.ValueForVariable($A2075,O$10)</f>
        <v>0</v>
      </c>
      <c r="P2075" s="36">
        <f>_xll.DTC.CPR.ValueForVariable($A2075,P$10)</f>
        <v>0</v>
      </c>
      <c r="Q2075" s="36">
        <f>_xll.DTC.CPR.ValueForVariable($A2075,Q$10)</f>
        <v>0</v>
      </c>
      <c r="R2075" s="36">
        <f>_xll.DTC.CPR.ValueForVariable($A2075,R$10)</f>
        <v>0</v>
      </c>
      <c r="S2075" s="36">
        <f>_xll.DTC.CPR.ValueForVariable($A2075,S$10)</f>
        <v>0</v>
      </c>
      <c r="T2075" s="36">
        <f>_xll.DTC.CPR.ValueForVariable($A2075,T$10)</f>
        <v>0</v>
      </c>
      <c r="U2075" s="36">
        <f>_xll.DTC.CPR.ValueForVariable($A2075,U$10)</f>
        <v>0</v>
      </c>
      <c r="V2075" s="36">
        <f>_xll.DTC.CPR.ValueForVariable($A2075,V$10)</f>
        <v>0</v>
      </c>
      <c r="W2075" s="36">
        <f>_xll.DTC.CPR.ValueForVariable($A2075,W$10)</f>
        <v>0</v>
      </c>
      <c r="X2075" s="36">
        <f>_xll.DTC.CPR.ValueForVariable($A2075,X$10)</f>
        <v>0</v>
      </c>
      <c r="Y2075" s="36">
        <f>_xll.DTC.CPR.ValueForVariable($A2075,Y$10)</f>
        <v>0</v>
      </c>
      <c r="Z2075" s="36">
        <f>_xll.DTC.CPR.ValueForVariable($A2075,Z$10)</f>
        <v>0</v>
      </c>
      <c r="AA2075" s="36">
        <f>_xll.DTC.CPR.ValueForVariable($A2075,AA$10)</f>
        <v>0</v>
      </c>
      <c r="AB2075" s="36">
        <f>_xll.DTC.CPR.ValueForVariable($A2075,AB$10)</f>
        <v>0</v>
      </c>
      <c r="AC2075" s="36">
        <f>_xll.DTC.CPR.ValueForVariable($A2075,AC$10)</f>
        <v>0</v>
      </c>
      <c r="AD2075" s="36">
        <f>_xll.DTC.CPR.ValueForVariable($A2075,AD$10)</f>
        <v>0</v>
      </c>
      <c r="AE2075" s="36">
        <f>_xll.DTC.CPR.ValueForVariable($A2075,AE$10)</f>
        <v>0</v>
      </c>
      <c r="AF2075" s="36">
        <f>_xll.DTC.CPR.ValueForVariable($A2075,AF$10)</f>
        <v>0</v>
      </c>
      <c r="AG2075" s="36">
        <f>_xll.DTC.CPR.ValueForVariable($A2075,AG$10)</f>
        <v>0</v>
      </c>
      <c r="AH2075" s="36">
        <f>_xll.DTC.CPR.ValueForVariable($A2075,AH$10)</f>
        <v>0</v>
      </c>
      <c r="AI2075" s="36">
        <f>_xll.DTC.CPR.ValueForVariable($A2075,AI$10)</f>
        <v>0</v>
      </c>
      <c r="AJ2075" s="36">
        <f>_xll.DTC.CPR.ValueForVariable($A2075,AJ$10)</f>
        <v>0</v>
      </c>
      <c r="AK2075" s="36">
        <f>_xll.DTC.CPR.ValueForVariable($A2075,AK$10)</f>
        <v>0</v>
      </c>
      <c r="AL2075" s="36">
        <f>_xll.DTC.CPR.MinimumForVariable($A2075,AL$10)</f>
        <v>0</v>
      </c>
      <c r="AM2075" s="36">
        <f>_xll.DTC.CPR.MaximumForVariable($A2075,AM$10)</f>
        <v>0</v>
      </c>
    </row>
    <row r="2076" spans="1:39" x14ac:dyDescent="0.35">
      <c r="A2076" s="36" t="str">
        <f>_xll.DTC.CPR.Calculate($B$1,$B$2,$B$3,D2076,E2076,C2076,B2076,F2076,$B$4,G2076)</f>
        <v>CID=-1876603005</v>
      </c>
      <c r="B2076" s="36">
        <f t="shared" si="275"/>
        <v>27</v>
      </c>
      <c r="C2076" s="34">
        <f t="shared" si="276"/>
        <v>42.5</v>
      </c>
      <c r="D2076" s="36">
        <f>'TTH375-noEcon_A'!AL2076+('TTH375-noEcon_A'!AM2076-'TTH375-noEcon_A'!AL2076)*0.75</f>
        <v>34.932316420694249</v>
      </c>
      <c r="E2076" s="36">
        <f t="shared" si="273"/>
        <v>4</v>
      </c>
      <c r="F2076" s="36">
        <f t="shared" si="272"/>
        <v>36.5</v>
      </c>
      <c r="G2076" s="36">
        <f t="shared" si="274"/>
        <v>7.3</v>
      </c>
      <c r="H2076" s="36">
        <f>_xll.DTC.CPR.ValueForVariable($A2076,H$10)</f>
        <v>1.7292286917447079</v>
      </c>
      <c r="I2076" s="36">
        <f>_xll.DTC.CPR.ValueForVariable($A2076,I$10)</f>
        <v>145.97442960768382</v>
      </c>
      <c r="J2076" s="36">
        <f>_xll.DTC.CPR.ValueForVariable($A2076,J$10)</f>
        <v>33.512303531647333</v>
      </c>
      <c r="K2076" s="36">
        <f>_xll.DTC.CPR.ValueForVariable($A2076,K$10)</f>
        <v>251.21448128784849</v>
      </c>
      <c r="L2076" s="36">
        <f>_xll.DTC.CPR.ValueForVariable($A2076,L$10)</f>
        <v>426.56299003191799</v>
      </c>
      <c r="M2076" s="36">
        <f>_xll.DTC.CPR.ValueForVariable($A2076,M$10)</f>
        <v>417.48097589918768</v>
      </c>
      <c r="N2076" s="36">
        <f>_xll.DTC.CPR.ValueForVariable($A2076,N$10)</f>
        <v>21463.021105318043</v>
      </c>
      <c r="O2076" s="36">
        <f>_xll.DTC.CPR.ValueForVariable($A2076,O$10)</f>
        <v>1.9329116592040665</v>
      </c>
      <c r="P2076" s="36">
        <f>_xll.DTC.CPR.ValueForVariable($A2076,P$10)</f>
        <v>1.655614399106552E-2</v>
      </c>
      <c r="Q2076" s="36">
        <f>_xll.DTC.CPR.ValueForVariable($A2076,Q$10)</f>
        <v>9.2000327044993728</v>
      </c>
      <c r="R2076" s="36">
        <f>_xll.DTC.CPR.ValueForVariable($A2076,R$10)</f>
        <v>34.932315600581958</v>
      </c>
      <c r="S2076" s="36">
        <f>_xll.DTC.CPR.ValueForVariable($A2076,S$10)</f>
        <v>321.37844596924765</v>
      </c>
      <c r="T2076" s="36">
        <f>_xll.DTC.CPR.ValueForVariable($A2076,T$10)</f>
        <v>27</v>
      </c>
      <c r="U2076" s="36">
        <f>_xll.DTC.CPR.ValueForVariable($A2076,U$10)</f>
        <v>42.5</v>
      </c>
      <c r="V2076" s="36">
        <f>_xll.DTC.CPR.ValueForVariable($A2076,V$10)</f>
        <v>4</v>
      </c>
      <c r="W2076" s="36">
        <f>_xll.DTC.CPR.ValueForVariable($A2076,W$10)</f>
        <v>36.5</v>
      </c>
      <c r="X2076" s="36">
        <f>_xll.DTC.CPR.ValueForVariable($A2076,X$10)</f>
        <v>705.92439325419787</v>
      </c>
      <c r="Y2076" s="36">
        <f>_xll.DTC.CPR.ValueForVariable($A2076,Y$10)</f>
        <v>1086.4865440387393</v>
      </c>
      <c r="Z2076" s="36">
        <f>_xll.DTC.CPR.ValueForVariable($A2076,Z$10)</f>
        <v>54.498163352143536</v>
      </c>
      <c r="AA2076" s="36">
        <f>_xll.DTC.CPR.ValueForVariable($A2076,AA$10)</f>
        <v>1.5390976065159205</v>
      </c>
      <c r="AB2076" s="36">
        <f>_xll.DTC.CPR.ValueForVariable($A2076,AB$10)</f>
        <v>0.84429410377431258</v>
      </c>
      <c r="AC2076" s="36">
        <f>_xll.DTC.CPR.ValueForVariable($A2076,AC$10)</f>
        <v>110</v>
      </c>
      <c r="AD2076" s="36">
        <f>_xll.DTC.CPR.ValueForVariable($A2076,AD$10)</f>
        <v>62.862173779110719</v>
      </c>
      <c r="AE2076" s="36">
        <f>_xll.DTC.CPR.ValueForVariable($A2076,AE$10)</f>
        <v>0</v>
      </c>
      <c r="AF2076" s="36">
        <f>_xll.DTC.CPR.ValueForVariable($A2076,AF$10)</f>
        <v>0</v>
      </c>
      <c r="AG2076" s="36">
        <f>_xll.DTC.CPR.ValueForVariable($A2076,AG$10)</f>
        <v>0</v>
      </c>
      <c r="AH2076" s="36">
        <f>_xll.DTC.CPR.ValueForVariable($A2076,AH$10)</f>
        <v>0</v>
      </c>
      <c r="AI2076" s="36">
        <f>_xll.DTC.CPR.ValueForVariable($A2076,AI$10)</f>
        <v>0</v>
      </c>
      <c r="AJ2076" s="36">
        <f>_xll.DTC.CPR.ValueForVariable($A2076,AJ$10)</f>
        <v>0</v>
      </c>
      <c r="AK2076" s="36">
        <f>_xll.DTC.CPR.ValueForVariable($A2076,AK$10)</f>
        <v>5</v>
      </c>
      <c r="AL2076" s="36">
        <f>_xll.DTC.CPR.MinimumForVariable($A2076,AL$10)</f>
        <v>16.34603078903282</v>
      </c>
      <c r="AM2076" s="36">
        <f>_xll.DTC.CPR.MaximumForVariable($A2076,AM$10)</f>
        <v>41.127744964581396</v>
      </c>
    </row>
    <row r="2077" spans="1:39" x14ac:dyDescent="0.35">
      <c r="A2077" s="36" t="str">
        <f>_xll.DTC.CPR.Calculate($B$1,$B$2,$B$3,D2077,E2077,C2077,B2077,F2077,$B$4,G2077)</f>
        <v>CID=-1876603164</v>
      </c>
      <c r="B2077" s="36">
        <f t="shared" si="275"/>
        <v>27</v>
      </c>
      <c r="C2077" s="34">
        <f t="shared" si="276"/>
        <v>45</v>
      </c>
      <c r="D2077" s="36">
        <f>'TTH375-noEcon_A'!AL2077+('TTH375-noEcon_A'!AM2077-'TTH375-noEcon_A'!AL2077)*0.75</f>
        <v>40.791894059651547</v>
      </c>
      <c r="E2077" s="36">
        <f t="shared" si="273"/>
        <v>4</v>
      </c>
      <c r="F2077" s="36">
        <f t="shared" si="272"/>
        <v>39</v>
      </c>
      <c r="G2077" s="36">
        <f t="shared" si="274"/>
        <v>7.8</v>
      </c>
      <c r="H2077" s="36">
        <f>_xll.DTC.CPR.ValueForVariable($A2077,H$10)</f>
        <v>1.7292286917447079</v>
      </c>
      <c r="I2077" s="36">
        <f>_xll.DTC.CPR.ValueForVariable($A2077,I$10)</f>
        <v>145.97442960768382</v>
      </c>
      <c r="J2077" s="36">
        <f>_xll.DTC.CPR.ValueForVariable($A2077,J$10)</f>
        <v>33.512303531647333</v>
      </c>
      <c r="K2077" s="36">
        <f>_xll.DTC.CPR.ValueForVariable($A2077,K$10)</f>
        <v>254.91869357729877</v>
      </c>
      <c r="L2077" s="36">
        <f>_xll.DTC.CPR.ValueForVariable($A2077,L$10)</f>
        <v>427.93521474481452</v>
      </c>
      <c r="M2077" s="36">
        <f>_xll.DTC.CPR.ValueForVariable($A2077,M$10)</f>
        <v>417.48097589918768</v>
      </c>
      <c r="N2077" s="36">
        <f>_xll.DTC.CPR.ValueForVariable($A2077,N$10)</f>
        <v>22437.766021128013</v>
      </c>
      <c r="O2077" s="36">
        <f>_xll.DTC.CPR.ValueForVariable($A2077,O$10)</f>
        <v>2.0691297905779762</v>
      </c>
      <c r="P2077" s="36">
        <f>_xll.DTC.CPR.ValueForVariable($A2077,P$10)</f>
        <v>1.8943595641732584E-2</v>
      </c>
      <c r="Q2077" s="36">
        <f>_xll.DTC.CPR.ValueForVariable($A2077,Q$10)</f>
        <v>8.2458156906415923</v>
      </c>
      <c r="R2077" s="36">
        <f>_xll.DTC.CPR.ValueForVariable($A2077,R$10)</f>
        <v>40.791896617130924</v>
      </c>
      <c r="S2077" s="36">
        <f>_xll.DTC.CPR.ValueForVariable($A2077,S$10)</f>
        <v>336.36246117656788</v>
      </c>
      <c r="T2077" s="36">
        <f>_xll.DTC.CPR.ValueForVariable($A2077,T$10)</f>
        <v>27</v>
      </c>
      <c r="U2077" s="36">
        <f>_xll.DTC.CPR.ValueForVariable($A2077,U$10)</f>
        <v>45</v>
      </c>
      <c r="V2077" s="36">
        <f>_xll.DTC.CPR.ValueForVariable($A2077,V$10)</f>
        <v>4</v>
      </c>
      <c r="W2077" s="36">
        <f>_xll.DTC.CPR.ValueForVariable($A2077,W$10)</f>
        <v>39</v>
      </c>
      <c r="X2077" s="36">
        <f>_xll.DTC.CPR.ValueForVariable($A2077,X$10)</f>
        <v>705.92439325419787</v>
      </c>
      <c r="Y2077" s="36">
        <f>_xll.DTC.CPR.ValueForVariable($A2077,Y$10)</f>
        <v>1159.9242383423766</v>
      </c>
      <c r="Z2077" s="36">
        <f>_xll.DTC.CPR.ValueForVariable($A2077,Z$10)</f>
        <v>57.259352740133636</v>
      </c>
      <c r="AA2077" s="36">
        <f>_xll.DTC.CPR.ValueForVariable($A2077,AA$10)</f>
        <v>1.6431281443545427</v>
      </c>
      <c r="AB2077" s="36">
        <f>_xll.DTC.CPR.ValueForVariable($A2077,AB$10)</f>
        <v>0.86115575352046769</v>
      </c>
      <c r="AC2077" s="36">
        <f>_xll.DTC.CPR.ValueForVariable($A2077,AC$10)</f>
        <v>110</v>
      </c>
      <c r="AD2077" s="36">
        <f>_xll.DTC.CPR.ValueForVariable($A2077,AD$10)</f>
        <v>71.969414043054925</v>
      </c>
      <c r="AE2077" s="36">
        <f>_xll.DTC.CPR.ValueForVariable($A2077,AE$10)</f>
        <v>0</v>
      </c>
      <c r="AF2077" s="36">
        <f>_xll.DTC.CPR.ValueForVariable($A2077,AF$10)</f>
        <v>0</v>
      </c>
      <c r="AG2077" s="36">
        <f>_xll.DTC.CPR.ValueForVariable($A2077,AG$10)</f>
        <v>0</v>
      </c>
      <c r="AH2077" s="36">
        <f>_xll.DTC.CPR.ValueForVariable($A2077,AH$10)</f>
        <v>0</v>
      </c>
      <c r="AI2077" s="36">
        <f>_xll.DTC.CPR.ValueForVariable($A2077,AI$10)</f>
        <v>0</v>
      </c>
      <c r="AJ2077" s="36">
        <f>_xll.DTC.CPR.ValueForVariable($A2077,AJ$10)</f>
        <v>0</v>
      </c>
      <c r="AK2077" s="36">
        <f>_xll.DTC.CPR.ValueForVariable($A2077,AK$10)</f>
        <v>5</v>
      </c>
      <c r="AL2077" s="36">
        <f>_xll.DTC.CPR.MinimumForVariable($A2077,AL$10)</f>
        <v>16.541626617968095</v>
      </c>
      <c r="AM2077" s="36">
        <f>_xll.DTC.CPR.MaximumForVariable($A2077,AM$10)</f>
        <v>48.875316540212694</v>
      </c>
    </row>
    <row r="2078" spans="1:39" x14ac:dyDescent="0.35">
      <c r="A2078" s="36" t="str">
        <f>_xll.DTC.CPR.Calculate($B$1,$B$2,$B$3,D2078,E2078,C2078,B2078,F2078,$B$4,G2078)</f>
        <v>CID=-1876603439</v>
      </c>
      <c r="B2078" s="36">
        <f t="shared" si="275"/>
        <v>27</v>
      </c>
      <c r="C2078" s="34">
        <f t="shared" si="276"/>
        <v>47.5</v>
      </c>
      <c r="D2078" s="36">
        <f>'TTH375-noEcon_A'!AL2078+('TTH375-noEcon_A'!AM2078-'TTH375-noEcon_A'!AL2078)*0.75</f>
        <v>48.948746803687143</v>
      </c>
      <c r="E2078" s="36">
        <f t="shared" si="273"/>
        <v>4</v>
      </c>
      <c r="F2078" s="36">
        <f t="shared" si="272"/>
        <v>41.5</v>
      </c>
      <c r="G2078" s="36">
        <f t="shared" si="274"/>
        <v>8.3000000000000007</v>
      </c>
      <c r="H2078" s="36">
        <f>_xll.DTC.CPR.ValueForVariable($A2078,H$10)</f>
        <v>1.7292286917447079</v>
      </c>
      <c r="I2078" s="36">
        <f>_xll.DTC.CPR.ValueForVariable($A2078,I$10)</f>
        <v>145.97442960768382</v>
      </c>
      <c r="J2078" s="36">
        <f>_xll.DTC.CPR.ValueForVariable($A2078,J$10)</f>
        <v>33.512303531647333</v>
      </c>
      <c r="K2078" s="36">
        <f>_xll.DTC.CPR.ValueForVariable($A2078,K$10)</f>
        <v>258.65495278124138</v>
      </c>
      <c r="L2078" s="36">
        <f>_xll.DTC.CPR.ValueForVariable($A2078,L$10)</f>
        <v>429.2823069687696</v>
      </c>
      <c r="M2078" s="36">
        <f>_xll.DTC.CPR.ValueForVariable($A2078,M$10)</f>
        <v>417.48097589918768</v>
      </c>
      <c r="N2078" s="36">
        <f>_xll.DTC.CPR.ValueForVariable($A2078,N$10)</f>
        <v>23593.95648342272</v>
      </c>
      <c r="O2078" s="36">
        <f>_xll.DTC.CPR.ValueForVariable($A2078,O$10)</f>
        <v>2.2650010670908518</v>
      </c>
      <c r="P2078" s="36">
        <f>_xll.DTC.CPR.ValueForVariable($A2078,P$10)</f>
        <v>2.2260692086969631E-2</v>
      </c>
      <c r="Q2078" s="36">
        <f>_xll.DTC.CPR.ValueForVariable($A2078,Q$10)</f>
        <v>7.3493396959539679</v>
      </c>
      <c r="R2078" s="36">
        <f>_xll.DTC.CPR.ValueForVariable($A2078,R$10)</f>
        <v>48.948766382644273</v>
      </c>
      <c r="S2078" s="36">
        <f>_xll.DTC.CPR.ValueForVariable($A2078,S$10)</f>
        <v>359.74111184394468</v>
      </c>
      <c r="T2078" s="36">
        <f>_xll.DTC.CPR.ValueForVariable($A2078,T$10)</f>
        <v>27</v>
      </c>
      <c r="U2078" s="36">
        <f>_xll.DTC.CPR.ValueForVariable($A2078,U$10)</f>
        <v>47.5</v>
      </c>
      <c r="V2078" s="36">
        <f>_xll.DTC.CPR.ValueForVariable($A2078,V$10)</f>
        <v>4</v>
      </c>
      <c r="W2078" s="36">
        <f>_xll.DTC.CPR.ValueForVariable($A2078,W$10)</f>
        <v>41.5</v>
      </c>
      <c r="X2078" s="36">
        <f>_xll.DTC.CPR.ValueForVariable($A2078,X$10)</f>
        <v>705.92439325419787</v>
      </c>
      <c r="Y2078" s="36">
        <f>_xll.DTC.CPR.ValueForVariable($A2078,Y$10)</f>
        <v>1237.0237214434719</v>
      </c>
      <c r="Z2078" s="36">
        <f>_xll.DTC.CPR.ValueForVariable($A2078,Z$10)</f>
        <v>60.251745620757731</v>
      </c>
      <c r="AA2078" s="36">
        <f>_xll.DTC.CPR.ValueForVariable($A2078,AA$10)</f>
        <v>1.7523459073867551</v>
      </c>
      <c r="AB2078" s="36">
        <f>_xll.DTC.CPR.ValueForVariable($A2078,AB$10)</f>
        <v>0.87856405821916972</v>
      </c>
      <c r="AC2078" s="36">
        <f>_xll.DTC.CPR.ValueForVariable($A2078,AC$10)</f>
        <v>110</v>
      </c>
      <c r="AD2078" s="36">
        <f>_xll.DTC.CPR.ValueForVariable($A2078,AD$10)</f>
        <v>84.649441034029778</v>
      </c>
      <c r="AE2078" s="36">
        <f>_xll.DTC.CPR.ValueForVariable($A2078,AE$10)</f>
        <v>0</v>
      </c>
      <c r="AF2078" s="36">
        <f>_xll.DTC.CPR.ValueForVariable($A2078,AF$10)</f>
        <v>0</v>
      </c>
      <c r="AG2078" s="36">
        <f>_xll.DTC.CPR.ValueForVariable($A2078,AG$10)</f>
        <v>0</v>
      </c>
      <c r="AH2078" s="36">
        <f>_xll.DTC.CPR.ValueForVariable($A2078,AH$10)</f>
        <v>0</v>
      </c>
      <c r="AI2078" s="36">
        <f>_xll.DTC.CPR.ValueForVariable($A2078,AI$10)</f>
        <v>0</v>
      </c>
      <c r="AJ2078" s="36">
        <f>_xll.DTC.CPR.ValueForVariable($A2078,AJ$10)</f>
        <v>0</v>
      </c>
      <c r="AK2078" s="36">
        <f>_xll.DTC.CPR.ValueForVariable($A2078,AK$10)</f>
        <v>5</v>
      </c>
      <c r="AL2078" s="36">
        <f>_xll.DTC.CPR.MinimumForVariable($A2078,AL$10)</f>
        <v>20.062563095100842</v>
      </c>
      <c r="AM2078" s="36">
        <f>_xll.DTC.CPR.MaximumForVariable($A2078,AM$10)</f>
        <v>58.577474706549246</v>
      </c>
    </row>
    <row r="2079" spans="1:39" x14ac:dyDescent="0.35">
      <c r="A2079" s="36" t="str">
        <f>_xll.DTC.CPR.Calculate($B$1,$B$2,$B$3,D2079,E2079,C2079,B2079,F2079,$B$4,G2079)</f>
        <v>CID=-1876603342</v>
      </c>
      <c r="B2079" s="36">
        <f t="shared" si="275"/>
        <v>27</v>
      </c>
      <c r="C2079" s="34">
        <f t="shared" si="276"/>
        <v>50</v>
      </c>
      <c r="D2079" s="36">
        <f>'TTH375-noEcon_A'!AL2079+('TTH375-noEcon_A'!AM2079-'TTH375-noEcon_A'!AL2079)*0.75</f>
        <v>57.861242988921035</v>
      </c>
      <c r="E2079" s="36">
        <f t="shared" si="273"/>
        <v>4</v>
      </c>
      <c r="F2079" s="36">
        <f t="shared" si="272"/>
        <v>44</v>
      </c>
      <c r="G2079" s="36">
        <f t="shared" si="274"/>
        <v>8.8000000000000007</v>
      </c>
      <c r="H2079" s="36">
        <f>_xll.DTC.CPR.ValueForVariable($A2079,H$10)</f>
        <v>1.7292286917447079</v>
      </c>
      <c r="I2079" s="36">
        <f>_xll.DTC.CPR.ValueForVariable($A2079,I$10)</f>
        <v>145.97442960768382</v>
      </c>
      <c r="J2079" s="36">
        <f>_xll.DTC.CPR.ValueForVariable($A2079,J$10)</f>
        <v>33.512303531647333</v>
      </c>
      <c r="K2079" s="36">
        <f>_xll.DTC.CPR.ValueForVariable($A2079,K$10)</f>
        <v>262.42501858641634</v>
      </c>
      <c r="L2079" s="36">
        <f>_xll.DTC.CPR.ValueForVariable($A2079,L$10)</f>
        <v>430.60450324293629</v>
      </c>
      <c r="M2079" s="36">
        <f>_xll.DTC.CPR.ValueForVariable($A2079,M$10)</f>
        <v>417.48097589918768</v>
      </c>
      <c r="N2079" s="36">
        <f>_xll.DTC.CPR.ValueForVariable($A2079,N$10)</f>
        <v>24698.522404169373</v>
      </c>
      <c r="O2079" s="36">
        <f>_xll.DTC.CPR.ValueForVariable($A2079,O$10)</f>
        <v>2.4708045185310672</v>
      </c>
      <c r="P2079" s="36">
        <f>_xll.DTC.CPR.ValueForVariable($A2079,P$10)</f>
        <v>2.6021601429812507E-2</v>
      </c>
      <c r="Q2079" s="36">
        <f>_xll.DTC.CPR.ValueForVariable($A2079,Q$10)</f>
        <v>6.621235169664299</v>
      </c>
      <c r="R2079" s="36">
        <f>_xll.DTC.CPR.ValueForVariable($A2079,R$10)</f>
        <v>57.861252490897364</v>
      </c>
      <c r="S2079" s="36">
        <f>_xll.DTC.CPR.ValueForVariable($A2079,S$10)</f>
        <v>383.11295995355567</v>
      </c>
      <c r="T2079" s="36">
        <f>_xll.DTC.CPR.ValueForVariable($A2079,T$10)</f>
        <v>27</v>
      </c>
      <c r="U2079" s="36">
        <f>_xll.DTC.CPR.ValueForVariable($A2079,U$10)</f>
        <v>50</v>
      </c>
      <c r="V2079" s="36">
        <f>_xll.DTC.CPR.ValueForVariable($A2079,V$10)</f>
        <v>4</v>
      </c>
      <c r="W2079" s="36">
        <f>_xll.DTC.CPR.ValueForVariable($A2079,W$10)</f>
        <v>44</v>
      </c>
      <c r="X2079" s="36">
        <f>_xll.DTC.CPR.ValueForVariable($A2079,X$10)</f>
        <v>705.92439325419787</v>
      </c>
      <c r="Y2079" s="36">
        <f>_xll.DTC.CPR.ValueForVariable($A2079,Y$10)</f>
        <v>1317.9054900117335</v>
      </c>
      <c r="Z2079" s="36">
        <f>_xll.DTC.CPR.ValueForVariable($A2079,Z$10)</f>
        <v>63.176451106205604</v>
      </c>
      <c r="AA2079" s="36">
        <f>_xll.DTC.CPR.ValueForVariable($A2079,AA$10)</f>
        <v>1.866921589061969</v>
      </c>
      <c r="AB2079" s="36">
        <f>_xll.DTC.CPR.ValueForVariable($A2079,AB$10)</f>
        <v>0.89175513247652383</v>
      </c>
      <c r="AC2079" s="36">
        <f>_xll.DTC.CPR.ValueForVariable($A2079,AC$10)</f>
        <v>110</v>
      </c>
      <c r="AD2079" s="36">
        <f>_xll.DTC.CPR.ValueForVariable($A2079,AD$10)</f>
        <v>98.582082636398198</v>
      </c>
      <c r="AE2079" s="36">
        <f>_xll.DTC.CPR.ValueForVariable($A2079,AE$10)</f>
        <v>0</v>
      </c>
      <c r="AF2079" s="36">
        <f>_xll.DTC.CPR.ValueForVariable($A2079,AF$10)</f>
        <v>0</v>
      </c>
      <c r="AG2079" s="36">
        <f>_xll.DTC.CPR.ValueForVariable($A2079,AG$10)</f>
        <v>0</v>
      </c>
      <c r="AH2079" s="36">
        <f>_xll.DTC.CPR.ValueForVariable($A2079,AH$10)</f>
        <v>0</v>
      </c>
      <c r="AI2079" s="36">
        <f>_xll.DTC.CPR.ValueForVariable($A2079,AI$10)</f>
        <v>0</v>
      </c>
      <c r="AJ2079" s="36">
        <f>_xll.DTC.CPR.ValueForVariable($A2079,AJ$10)</f>
        <v>0</v>
      </c>
      <c r="AK2079" s="36">
        <f>_xll.DTC.CPR.ValueForVariable($A2079,AK$10)</f>
        <v>5</v>
      </c>
      <c r="AL2079" s="36">
        <f>_xll.DTC.CPR.MinimumForVariable($A2079,AL$10)</f>
        <v>23.852933464864229</v>
      </c>
      <c r="AM2079" s="36">
        <f>_xll.DTC.CPR.MaximumForVariable($A2079,AM$10)</f>
        <v>69.197346163606639</v>
      </c>
    </row>
    <row r="2080" spans="1:39" x14ac:dyDescent="0.35">
      <c r="A2080" s="36" t="str">
        <f>_xll.DTC.CPR.Calculate($B$1,$B$2,$B$3,D2080,E2080,C2080,B2080,F2080,$B$4,G2080)</f>
        <v>CID=-1553613906</v>
      </c>
      <c r="B2080" s="36">
        <f t="shared" si="275"/>
        <v>27</v>
      </c>
      <c r="C2080" s="34">
        <f t="shared" si="276"/>
        <v>52.5</v>
      </c>
      <c r="D2080" s="36">
        <f>'TTH375-noEcon_A'!AL2080+('TTH375-noEcon_A'!AM2080-'TTH375-noEcon_A'!AL2080)*0.75</f>
        <v>67.340955456696875</v>
      </c>
      <c r="E2080" s="36">
        <f t="shared" si="273"/>
        <v>4</v>
      </c>
      <c r="F2080" s="36">
        <f t="shared" si="272"/>
        <v>46.5</v>
      </c>
      <c r="G2080" s="36">
        <f t="shared" si="274"/>
        <v>9.3000000000000007</v>
      </c>
      <c r="H2080" s="36">
        <f>_xll.DTC.CPR.ValueForVariable($A2080,H$10)</f>
        <v>1.7292286917447079</v>
      </c>
      <c r="I2080" s="36">
        <f>_xll.DTC.CPR.ValueForVariable($A2080,I$10)</f>
        <v>145.97442960768382</v>
      </c>
      <c r="J2080" s="36">
        <f>_xll.DTC.CPR.ValueForVariable($A2080,J$10)</f>
        <v>33.512303531647333</v>
      </c>
      <c r="K2080" s="36">
        <f>_xll.DTC.CPR.ValueForVariable($A2080,K$10)</f>
        <v>266.23083222577782</v>
      </c>
      <c r="L2080" s="36">
        <f>_xll.DTC.CPR.ValueForVariable($A2080,L$10)</f>
        <v>431.90202856999667</v>
      </c>
      <c r="M2080" s="36">
        <f>_xll.DTC.CPR.ValueForVariable($A2080,M$10)</f>
        <v>417.48097589918768</v>
      </c>
      <c r="N2080" s="36">
        <f>_xll.DTC.CPR.ValueForVariable($A2080,N$10)</f>
        <v>25725.823179206109</v>
      </c>
      <c r="O2080" s="36">
        <f>_xll.DTC.CPR.ValueForVariable($A2080,O$10)</f>
        <v>2.6672418177623887</v>
      </c>
      <c r="P2080" s="36">
        <f>_xll.DTC.CPR.ValueForVariable($A2080,P$10)</f>
        <v>3.0191233438266671E-2</v>
      </c>
      <c r="Q2080" s="36">
        <f>_xll.DTC.CPR.ValueForVariable($A2080,Q$10)</f>
        <v>5.9907199750232065</v>
      </c>
      <c r="R2080" s="36">
        <f>_xll.DTC.CPR.ValueForVariable($A2080,R$10)</f>
        <v>67.340938957295435</v>
      </c>
      <c r="S2080" s="36">
        <f>_xll.DTC.CPR.ValueForVariable($A2080,S$10)</f>
        <v>403.42070814828816</v>
      </c>
      <c r="T2080" s="36">
        <f>_xll.DTC.CPR.ValueForVariable($A2080,T$10)</f>
        <v>27</v>
      </c>
      <c r="U2080" s="36">
        <f>_xll.DTC.CPR.ValueForVariable($A2080,U$10)</f>
        <v>52.5</v>
      </c>
      <c r="V2080" s="36">
        <f>_xll.DTC.CPR.ValueForVariable($A2080,V$10)</f>
        <v>4</v>
      </c>
      <c r="W2080" s="36">
        <f>_xll.DTC.CPR.ValueForVariable($A2080,W$10)</f>
        <v>46.5</v>
      </c>
      <c r="X2080" s="36">
        <f>_xll.DTC.CPR.ValueForVariable($A2080,X$10)</f>
        <v>705.92439325419787</v>
      </c>
      <c r="Y2080" s="36">
        <f>_xll.DTC.CPR.ValueForVariable($A2080,Y$10)</f>
        <v>1402.69321438421</v>
      </c>
      <c r="Z2080" s="36">
        <f>_xll.DTC.CPR.ValueForVariable($A2080,Z$10)</f>
        <v>66.124913513818115</v>
      </c>
      <c r="AA2080" s="36">
        <f>_xll.DTC.CPR.ValueForVariable($A2080,AA$10)</f>
        <v>1.9870303785905741</v>
      </c>
      <c r="AB2080" s="36">
        <f>_xll.DTC.CPR.ValueForVariable($A2080,AB$10)</f>
        <v>0.90121074352398189</v>
      </c>
      <c r="AC2080" s="36">
        <f>_xll.DTC.CPR.ValueForVariable($A2080,AC$10)</f>
        <v>110</v>
      </c>
      <c r="AD2080" s="36">
        <f>_xll.DTC.CPR.ValueForVariable($A2080,AD$10)</f>
        <v>113.52946289743474</v>
      </c>
      <c r="AE2080" s="36">
        <f>_xll.DTC.CPR.ValueForVariable($A2080,AE$10)</f>
        <v>0</v>
      </c>
      <c r="AF2080" s="36">
        <f>_xll.DTC.CPR.ValueForVariable($A2080,AF$10)</f>
        <v>0</v>
      </c>
      <c r="AG2080" s="36">
        <f>_xll.DTC.CPR.ValueForVariable($A2080,AG$10)</f>
        <v>0</v>
      </c>
      <c r="AH2080" s="36">
        <f>_xll.DTC.CPR.ValueForVariable($A2080,AH$10)</f>
        <v>0</v>
      </c>
      <c r="AI2080" s="36">
        <f>_xll.DTC.CPR.ValueForVariable($A2080,AI$10)</f>
        <v>0</v>
      </c>
      <c r="AJ2080" s="36">
        <f>_xll.DTC.CPR.ValueForVariable($A2080,AJ$10)</f>
        <v>0</v>
      </c>
      <c r="AK2080" s="36">
        <f>_xll.DTC.CPR.ValueForVariable($A2080,AK$10)</f>
        <v>5</v>
      </c>
      <c r="AL2080" s="36">
        <f>_xll.DTC.CPR.MinimumForVariable($A2080,AL$10)</f>
        <v>27.414568234479322</v>
      </c>
      <c r="AM2080" s="36">
        <f>_xll.DTC.CPR.MaximumForVariable($A2080,AM$10)</f>
        <v>80.649751197436061</v>
      </c>
    </row>
    <row r="2081" spans="1:39" x14ac:dyDescent="0.35">
      <c r="A2081" s="36" t="str">
        <f>_xll.DTC.CPR.Calculate($B$1,$B$2,$B$3,D2081,E2081,C2081,B2081,F2081,$B$4,G2081)</f>
        <v>CID=-1553613809</v>
      </c>
      <c r="B2081" s="36">
        <f t="shared" si="275"/>
        <v>27</v>
      </c>
      <c r="C2081" s="34">
        <f t="shared" si="276"/>
        <v>55</v>
      </c>
      <c r="D2081" s="36">
        <f>'TTH375-noEcon_A'!AL2081+('TTH375-noEcon_A'!AM2081-'TTH375-noEcon_A'!AL2081)*0.75</f>
        <v>75.220912216643327</v>
      </c>
      <c r="E2081" s="36">
        <f t="shared" si="273"/>
        <v>4</v>
      </c>
      <c r="F2081" s="36">
        <f t="shared" si="272"/>
        <v>49</v>
      </c>
      <c r="G2081" s="36">
        <f t="shared" si="274"/>
        <v>9.8000000000000007</v>
      </c>
      <c r="H2081" s="36">
        <f>_xll.DTC.CPR.ValueForVariable($A2081,H$10)</f>
        <v>1.7292286917447079</v>
      </c>
      <c r="I2081" s="36">
        <f>_xll.DTC.CPR.ValueForVariable($A2081,I$10)</f>
        <v>145.97442960768382</v>
      </c>
      <c r="J2081" s="36">
        <f>_xll.DTC.CPR.ValueForVariable($A2081,J$10)</f>
        <v>33.512303531647333</v>
      </c>
      <c r="K2081" s="36">
        <f>_xll.DTC.CPR.ValueForVariable($A2081,K$10)</f>
        <v>270.07454523126029</v>
      </c>
      <c r="L2081" s="36">
        <f>_xll.DTC.CPR.ValueForVariable($A2081,L$10)</f>
        <v>433.17513295315683</v>
      </c>
      <c r="M2081" s="36">
        <f>_xll.DTC.CPR.ValueForVariable($A2081,M$10)</f>
        <v>417.48097589918768</v>
      </c>
      <c r="N2081" s="36">
        <f>_xll.DTC.CPR.ValueForVariable($A2081,N$10)</f>
        <v>26517.170630293665</v>
      </c>
      <c r="O2081" s="36">
        <f>_xll.DTC.CPR.ValueForVariable($A2081,O$10)</f>
        <v>2.8073788966412572</v>
      </c>
      <c r="P2081" s="36">
        <f>_xll.DTC.CPR.ValueForVariable($A2081,P$10)</f>
        <v>3.3978532125013491E-2</v>
      </c>
      <c r="Q2081" s="36">
        <f>_xll.DTC.CPR.ValueForVariable($A2081,Q$10)</f>
        <v>5.5014732421946491</v>
      </c>
      <c r="R2081" s="36">
        <f>_xll.DTC.CPR.ValueForVariable($A2081,R$10)</f>
        <v>75.220888018219014</v>
      </c>
      <c r="S2081" s="36">
        <f>_xll.DTC.CPR.ValueForVariable($A2081,S$10)</f>
        <v>413.82570268635197</v>
      </c>
      <c r="T2081" s="36">
        <f>_xll.DTC.CPR.ValueForVariable($A2081,T$10)</f>
        <v>27</v>
      </c>
      <c r="U2081" s="36">
        <f>_xll.DTC.CPR.ValueForVariable($A2081,U$10)</f>
        <v>55</v>
      </c>
      <c r="V2081" s="36">
        <f>_xll.DTC.CPR.ValueForVariable($A2081,V$10)</f>
        <v>4</v>
      </c>
      <c r="W2081" s="36">
        <f>_xll.DTC.CPR.ValueForVariable($A2081,W$10)</f>
        <v>49</v>
      </c>
      <c r="X2081" s="36">
        <f>_xll.DTC.CPR.ValueForVariable($A2081,X$10)</f>
        <v>705.92439325419787</v>
      </c>
      <c r="Y2081" s="36">
        <f>_xll.DTC.CPR.ValueForVariable($A2081,Y$10)</f>
        <v>1491.5140866997515</v>
      </c>
      <c r="Z2081" s="36">
        <f>_xll.DTC.CPR.ValueForVariable($A2081,Z$10)</f>
        <v>68.853231617979191</v>
      </c>
      <c r="AA2081" s="36">
        <f>_xll.DTC.CPR.ValueForVariable($A2081,AA$10)</f>
        <v>2.1128524541050515</v>
      </c>
      <c r="AB2081" s="36">
        <f>_xll.DTC.CPR.ValueForVariable($A2081,AB$10)</f>
        <v>0.90661081310818459</v>
      </c>
      <c r="AC2081" s="36">
        <f>_xll.DTC.CPR.ValueForVariable($A2081,AC$10)</f>
        <v>110</v>
      </c>
      <c r="AD2081" s="36">
        <f>_xll.DTC.CPR.ValueForVariable($A2081,AD$10)</f>
        <v>126.05884906176892</v>
      </c>
      <c r="AE2081" s="36">
        <f>_xll.DTC.CPR.ValueForVariable($A2081,AE$10)</f>
        <v>0</v>
      </c>
      <c r="AF2081" s="36">
        <f>_xll.DTC.CPR.ValueForVariable($A2081,AF$10)</f>
        <v>0</v>
      </c>
      <c r="AG2081" s="36">
        <f>_xll.DTC.CPR.ValueForVariable($A2081,AG$10)</f>
        <v>0</v>
      </c>
      <c r="AH2081" s="36">
        <f>_xll.DTC.CPR.ValueForVariable($A2081,AH$10)</f>
        <v>0</v>
      </c>
      <c r="AI2081" s="36">
        <f>_xll.DTC.CPR.ValueForVariable($A2081,AI$10)</f>
        <v>0</v>
      </c>
      <c r="AJ2081" s="36">
        <f>_xll.DTC.CPR.ValueForVariable($A2081,AJ$10)</f>
        <v>0</v>
      </c>
      <c r="AK2081" s="36">
        <f>_xll.DTC.CPR.ValueForVariable($A2081,AK$10)</f>
        <v>5</v>
      </c>
      <c r="AL2081" s="36">
        <f>_xll.DTC.CPR.MinimumForVariable($A2081,AL$10)</f>
        <v>31.150492738008325</v>
      </c>
      <c r="AM2081" s="36">
        <f>_xll.DTC.CPR.MaximumForVariable($A2081,AM$10)</f>
        <v>89.91105204285499</v>
      </c>
    </row>
    <row r="2082" spans="1:39" x14ac:dyDescent="0.35">
      <c r="A2082" s="36" t="str">
        <f>_xll.DTC.CPR.Calculate($B$1,$B$2,$B$3,D2082,E2082,C2082,B2082,F2082,$B$4,G2082)</f>
        <v>CID=-1553613844</v>
      </c>
      <c r="B2082" s="36">
        <f t="shared" si="275"/>
        <v>27</v>
      </c>
      <c r="C2082" s="34">
        <f t="shared" si="276"/>
        <v>57.5</v>
      </c>
      <c r="D2082" s="36">
        <f>'TTH375-noEcon_A'!AL2082+('TTH375-noEcon_A'!AM2082-'TTH375-noEcon_A'!AL2082)*0.75</f>
        <v>85.511545180252696</v>
      </c>
      <c r="E2082" s="36">
        <f t="shared" si="273"/>
        <v>4</v>
      </c>
      <c r="F2082" s="36">
        <f t="shared" si="272"/>
        <v>51.5</v>
      </c>
      <c r="G2082" s="36">
        <f t="shared" si="274"/>
        <v>10.3</v>
      </c>
      <c r="H2082" s="36">
        <f>_xll.DTC.CPR.ValueForVariable($A2082,H$10)</f>
        <v>1.7292286917447079</v>
      </c>
      <c r="I2082" s="36">
        <f>_xll.DTC.CPR.ValueForVariable($A2082,I$10)</f>
        <v>145.97442960768382</v>
      </c>
      <c r="J2082" s="36">
        <f>_xll.DTC.CPR.ValueForVariable($A2082,J$10)</f>
        <v>33.512303531647333</v>
      </c>
      <c r="K2082" s="36">
        <f>_xll.DTC.CPR.ValueForVariable($A2082,K$10)</f>
        <v>273.95855464546202</v>
      </c>
      <c r="L2082" s="36">
        <f>_xll.DTC.CPR.ValueForVariable($A2082,L$10)</f>
        <v>434.42407169094872</v>
      </c>
      <c r="M2082" s="36">
        <f>_xll.DTC.CPR.ValueForVariable($A2082,M$10)</f>
        <v>417.48097589918768</v>
      </c>
      <c r="N2082" s="36">
        <f>_xll.DTC.CPR.ValueForVariable($A2082,N$10)</f>
        <v>27420.816207885262</v>
      </c>
      <c r="O2082" s="36">
        <f>_xll.DTC.CPR.ValueForVariable($A2082,O$10)</f>
        <v>2.9926808662595765</v>
      </c>
      <c r="P2082" s="36">
        <f>_xll.DTC.CPR.ValueForVariable($A2082,P$10)</f>
        <v>3.8923939751418925E-2</v>
      </c>
      <c r="Q2082" s="36">
        <f>_xll.DTC.CPR.ValueForVariable($A2082,Q$10)</f>
        <v>5.0229108326414416</v>
      </c>
      <c r="R2082" s="36">
        <f>_xll.DTC.CPR.ValueForVariable($A2082,R$10)</f>
        <v>85.511532710087522</v>
      </c>
      <c r="S2082" s="36">
        <f>_xll.DTC.CPR.ValueForVariable($A2082,S$10)</f>
        <v>429.51680396527161</v>
      </c>
      <c r="T2082" s="36">
        <f>_xll.DTC.CPR.ValueForVariable($A2082,T$10)</f>
        <v>27</v>
      </c>
      <c r="U2082" s="36">
        <f>_xll.DTC.CPR.ValueForVariable($A2082,U$10)</f>
        <v>57.5</v>
      </c>
      <c r="V2082" s="36">
        <f>_xll.DTC.CPR.ValueForVariable($A2082,V$10)</f>
        <v>4</v>
      </c>
      <c r="W2082" s="36">
        <f>_xll.DTC.CPR.ValueForVariable($A2082,W$10)</f>
        <v>51.5</v>
      </c>
      <c r="X2082" s="36">
        <f>_xll.DTC.CPR.ValueForVariable($A2082,X$10)</f>
        <v>705.92439325419787</v>
      </c>
      <c r="Y2082" s="36">
        <f>_xll.DTC.CPR.ValueForVariable($A2082,Y$10)</f>
        <v>1584.4992350875034</v>
      </c>
      <c r="Z2082" s="36">
        <f>_xll.DTC.CPR.ValueForVariable($A2082,Z$10)</f>
        <v>71.78249697470136</v>
      </c>
      <c r="AA2082" s="36">
        <f>_xll.DTC.CPR.ValueForVariable($A2082,AA$10)</f>
        <v>2.2445735693920659</v>
      </c>
      <c r="AB2082" s="36">
        <f>_xll.DTC.CPR.ValueForVariable($A2082,AB$10)</f>
        <v>0.91139838728158007</v>
      </c>
      <c r="AC2082" s="36">
        <f>_xll.DTC.CPR.ValueForVariable($A2082,AC$10)</f>
        <v>110</v>
      </c>
      <c r="AD2082" s="36">
        <f>_xll.DTC.CPR.ValueForVariable($A2082,AD$10)</f>
        <v>142.55163770409391</v>
      </c>
      <c r="AE2082" s="36">
        <f>_xll.DTC.CPR.ValueForVariable($A2082,AE$10)</f>
        <v>0</v>
      </c>
      <c r="AF2082" s="36">
        <f>_xll.DTC.CPR.ValueForVariable($A2082,AF$10)</f>
        <v>0</v>
      </c>
      <c r="AG2082" s="36">
        <f>_xll.DTC.CPR.ValueForVariable($A2082,AG$10)</f>
        <v>0</v>
      </c>
      <c r="AH2082" s="36">
        <f>_xll.DTC.CPR.ValueForVariable($A2082,AH$10)</f>
        <v>0</v>
      </c>
      <c r="AI2082" s="36">
        <f>_xll.DTC.CPR.ValueForVariable($A2082,AI$10)</f>
        <v>0</v>
      </c>
      <c r="AJ2082" s="36">
        <f>_xll.DTC.CPR.ValueForVariable($A2082,AJ$10)</f>
        <v>0</v>
      </c>
      <c r="AK2082" s="36">
        <f>_xll.DTC.CPR.ValueForVariable($A2082,AK$10)</f>
        <v>5</v>
      </c>
      <c r="AL2082" s="36">
        <f>_xll.DTC.CPR.MinimumForVariable($A2082,AL$10)</f>
        <v>35.558892368350733</v>
      </c>
      <c r="AM2082" s="36">
        <f>_xll.DTC.CPR.MaximumForVariable($A2082,AM$10)</f>
        <v>102.16242945088668</v>
      </c>
    </row>
    <row r="2083" spans="1:39" x14ac:dyDescent="0.35">
      <c r="A2083" s="36" t="str">
        <f>_xll.DTC.CPR.Calculate($B$1,$B$2,$B$3,D2083,E2083,C2083,B2083,F2083,$B$4,G2083)</f>
        <v>CID=-1553614003</v>
      </c>
      <c r="B2083" s="36">
        <f t="shared" si="275"/>
        <v>27</v>
      </c>
      <c r="C2083" s="34">
        <f t="shared" si="276"/>
        <v>60</v>
      </c>
      <c r="D2083" s="36">
        <f>'TTH375-noEcon_A'!AL2083+('TTH375-noEcon_A'!AM2083-'TTH375-noEcon_A'!AL2083)*0.75</f>
        <v>97.364491009640759</v>
      </c>
      <c r="E2083" s="36">
        <f t="shared" si="273"/>
        <v>4</v>
      </c>
      <c r="F2083" s="36">
        <f t="shared" si="272"/>
        <v>54</v>
      </c>
      <c r="G2083" s="36">
        <f t="shared" si="274"/>
        <v>10.8</v>
      </c>
      <c r="H2083" s="36">
        <f>_xll.DTC.CPR.ValueForVariable($A2083,H$10)</f>
        <v>1.7292286917447079</v>
      </c>
      <c r="I2083" s="36">
        <f>_xll.DTC.CPR.ValueForVariable($A2083,I$10)</f>
        <v>145.97442960768382</v>
      </c>
      <c r="J2083" s="36">
        <f>_xll.DTC.CPR.ValueForVariable($A2083,J$10)</f>
        <v>33.512303531647333</v>
      </c>
      <c r="K2083" s="36">
        <f>_xll.DTC.CPR.ValueForVariable($A2083,K$10)</f>
        <v>277.88554662171185</v>
      </c>
      <c r="L2083" s="36">
        <f>_xll.DTC.CPR.ValueForVariable($A2083,L$10)</f>
        <v>435.64911244230433</v>
      </c>
      <c r="M2083" s="36">
        <f>_xll.DTC.CPR.ValueForVariable($A2083,M$10)</f>
        <v>417.48097589918768</v>
      </c>
      <c r="N2083" s="36">
        <f>_xll.DTC.CPR.ValueForVariable($A2083,N$10)</f>
        <v>28346.408654469476</v>
      </c>
      <c r="O2083" s="36">
        <f>_xll.DTC.CPR.ValueForVariable($A2083,O$10)</f>
        <v>3.1952270091658139</v>
      </c>
      <c r="P2083" s="36">
        <f>_xll.DTC.CPR.ValueForVariable($A2083,P$10)</f>
        <v>4.4788441868042754E-2</v>
      </c>
      <c r="Q2083" s="36">
        <f>_xll.DTC.CPR.ValueForVariable($A2083,Q$10)</f>
        <v>4.5811270309564618</v>
      </c>
      <c r="R2083" s="36">
        <f>_xll.DTC.CPR.ValueForVariable($A2083,R$10)</f>
        <v>97.364487596485958</v>
      </c>
      <c r="S2083" s="36">
        <f>_xll.DTC.CPR.ValueForVariable($A2083,S$10)</f>
        <v>446.03908598348698</v>
      </c>
      <c r="T2083" s="36">
        <f>_xll.DTC.CPR.ValueForVariable($A2083,T$10)</f>
        <v>27</v>
      </c>
      <c r="U2083" s="36">
        <f>_xll.DTC.CPR.ValueForVariable($A2083,U$10)</f>
        <v>60</v>
      </c>
      <c r="V2083" s="36">
        <f>_xll.DTC.CPR.ValueForVariable($A2083,V$10)</f>
        <v>4</v>
      </c>
      <c r="W2083" s="36">
        <f>_xll.DTC.CPR.ValueForVariable($A2083,W$10)</f>
        <v>54</v>
      </c>
      <c r="X2083" s="36">
        <f>_xll.DTC.CPR.ValueForVariable($A2083,X$10)</f>
        <v>705.92439325419787</v>
      </c>
      <c r="Y2083" s="36">
        <f>_xll.DTC.CPR.ValueForVariable($A2083,Y$10)</f>
        <v>1681.7842182972543</v>
      </c>
      <c r="Z2083" s="36">
        <f>_xll.DTC.CPR.ValueForVariable($A2083,Z$10)</f>
        <v>74.813325862693262</v>
      </c>
      <c r="AA2083" s="36">
        <f>_xll.DTC.CPR.ValueForVariable($A2083,AA$10)</f>
        <v>2.3823857545770584</v>
      </c>
      <c r="AB2083" s="36">
        <f>_xll.DTC.CPR.ValueForVariable($A2083,AB$10)</f>
        <v>0.91483310126364981</v>
      </c>
      <c r="AC2083" s="36">
        <f>_xll.DTC.CPR.ValueForVariable($A2083,AC$10)</f>
        <v>110</v>
      </c>
      <c r="AD2083" s="36">
        <f>_xll.DTC.CPR.ValueForVariable($A2083,AD$10)</f>
        <v>161.70166375787451</v>
      </c>
      <c r="AE2083" s="36">
        <f>_xll.DTC.CPR.ValueForVariable($A2083,AE$10)</f>
        <v>0</v>
      </c>
      <c r="AF2083" s="36">
        <f>_xll.DTC.CPR.ValueForVariable($A2083,AF$10)</f>
        <v>0</v>
      </c>
      <c r="AG2083" s="36">
        <f>_xll.DTC.CPR.ValueForVariable($A2083,AG$10)</f>
        <v>0</v>
      </c>
      <c r="AH2083" s="36">
        <f>_xll.DTC.CPR.ValueForVariable($A2083,AH$10)</f>
        <v>0</v>
      </c>
      <c r="AI2083" s="36">
        <f>_xll.DTC.CPR.ValueForVariable($A2083,AI$10)</f>
        <v>0</v>
      </c>
      <c r="AJ2083" s="36">
        <f>_xll.DTC.CPR.ValueForVariable($A2083,AJ$10)</f>
        <v>0</v>
      </c>
      <c r="AK2083" s="36">
        <f>_xll.DTC.CPR.ValueForVariable($A2083,AK$10)</f>
        <v>5</v>
      </c>
      <c r="AL2083" s="36">
        <f>_xll.DTC.CPR.MinimumForVariable($A2083,AL$10)</f>
        <v>40.706728491773973</v>
      </c>
      <c r="AM2083" s="36">
        <f>_xll.DTC.CPR.MaximumForVariable($A2083,AM$10)</f>
        <v>116.25041184892969</v>
      </c>
    </row>
    <row r="2084" spans="1:39" x14ac:dyDescent="0.35">
      <c r="A2084" s="36" t="str">
        <f>_xll.DTC.CPR.Calculate($B$1,$B$2,$B$3,D2084,E2084,C2084,B2084,F2084,$B$4,G2084)</f>
        <v>CID=-1553613782</v>
      </c>
      <c r="B2084" s="36">
        <f t="shared" si="275"/>
        <v>27</v>
      </c>
      <c r="C2084" s="34">
        <f t="shared" si="276"/>
        <v>62.5</v>
      </c>
      <c r="D2084" s="36">
        <f>'TTH375-noEcon_A'!AL2084+('TTH375-noEcon_A'!AM2084-'TTH375-noEcon_A'!AL2084)*0.75</f>
        <v>106.61473066013517</v>
      </c>
      <c r="E2084" s="36">
        <f t="shared" si="273"/>
        <v>4</v>
      </c>
      <c r="F2084" s="36">
        <f t="shared" si="272"/>
        <v>56.5</v>
      </c>
      <c r="G2084" s="36">
        <f t="shared" si="274"/>
        <v>11.3</v>
      </c>
      <c r="H2084" s="36">
        <f>_xll.DTC.CPR.ValueForVariable($A2084,H$10)</f>
        <v>1.7292286917447079</v>
      </c>
      <c r="I2084" s="36">
        <f>_xll.DTC.CPR.ValueForVariable($A2084,I$10)</f>
        <v>145.97442960768382</v>
      </c>
      <c r="J2084" s="36">
        <f>_xll.DTC.CPR.ValueForVariable($A2084,J$10)</f>
        <v>33.512303531647333</v>
      </c>
      <c r="K2084" s="36">
        <f>_xll.DTC.CPR.ValueForVariable($A2084,K$10)</f>
        <v>281.8585510553994</v>
      </c>
      <c r="L2084" s="36">
        <f>_xll.DTC.CPR.ValueForVariable($A2084,L$10)</f>
        <v>436.85053776879374</v>
      </c>
      <c r="M2084" s="36">
        <f>_xll.DTC.CPR.ValueForVariable($A2084,M$10)</f>
        <v>417.48097589918768</v>
      </c>
      <c r="N2084" s="36">
        <f>_xll.DTC.CPR.ValueForVariable($A2084,N$10)</f>
        <v>29014.454202534027</v>
      </c>
      <c r="O2084" s="36">
        <f>_xll.DTC.CPR.ValueForVariable($A2084,O$10)</f>
        <v>3.3381568655573157</v>
      </c>
      <c r="P2084" s="36">
        <f>_xll.DTC.CPR.ValueForVariable($A2084,P$10)</f>
        <v>4.9932826468158643E-2</v>
      </c>
      <c r="Q2084" s="36">
        <f>_xll.DTC.CPR.ValueForVariable($A2084,Q$10)</f>
        <v>4.246401402555116</v>
      </c>
      <c r="R2084" s="36">
        <f>_xll.DTC.CPR.ValueForVariable($A2084,R$10)</f>
        <v>106.6147275534079</v>
      </c>
      <c r="S2084" s="36">
        <f>_xll.DTC.CPR.ValueForVariable($A2084,S$10)</f>
        <v>452.72892861582289</v>
      </c>
      <c r="T2084" s="36">
        <f>_xll.DTC.CPR.ValueForVariable($A2084,T$10)</f>
        <v>27</v>
      </c>
      <c r="U2084" s="36">
        <f>_xll.DTC.CPR.ValueForVariable($A2084,U$10)</f>
        <v>62.5</v>
      </c>
      <c r="V2084" s="36">
        <f>_xll.DTC.CPR.ValueForVariable($A2084,V$10)</f>
        <v>4</v>
      </c>
      <c r="W2084" s="36">
        <f>_xll.DTC.CPR.ValueForVariable($A2084,W$10)</f>
        <v>56.5</v>
      </c>
      <c r="X2084" s="36">
        <f>_xll.DTC.CPR.ValueForVariable($A2084,X$10)</f>
        <v>705.92439325419787</v>
      </c>
      <c r="Y2084" s="36">
        <f>_xll.DTC.CPR.ValueForVariable($A2084,Y$10)</f>
        <v>1783.5096192477658</v>
      </c>
      <c r="Z2084" s="36">
        <f>_xll.DTC.CPR.ValueForVariable($A2084,Z$10)</f>
        <v>77.52462569366611</v>
      </c>
      <c r="AA2084" s="36">
        <f>_xll.DTC.CPR.ValueForVariable($A2084,AA$10)</f>
        <v>2.5264881569343047</v>
      </c>
      <c r="AB2084" s="36">
        <f>_xll.DTC.CPR.ValueForVariable($A2084,AB$10)</f>
        <v>0.91652875842410686</v>
      </c>
      <c r="AC2084" s="36">
        <f>_xll.DTC.CPR.ValueForVariable($A2084,AC$10)</f>
        <v>110</v>
      </c>
      <c r="AD2084" s="36">
        <f>_xll.DTC.CPR.ValueForVariable($A2084,AD$10)</f>
        <v>176.73675664774328</v>
      </c>
      <c r="AE2084" s="36">
        <f>_xll.DTC.CPR.ValueForVariable($A2084,AE$10)</f>
        <v>0</v>
      </c>
      <c r="AF2084" s="36">
        <f>_xll.DTC.CPR.ValueForVariable($A2084,AF$10)</f>
        <v>0</v>
      </c>
      <c r="AG2084" s="36">
        <f>_xll.DTC.CPR.ValueForVariable($A2084,AG$10)</f>
        <v>0</v>
      </c>
      <c r="AH2084" s="36">
        <f>_xll.DTC.CPR.ValueForVariable($A2084,AH$10)</f>
        <v>0</v>
      </c>
      <c r="AI2084" s="36">
        <f>_xll.DTC.CPR.ValueForVariable($A2084,AI$10)</f>
        <v>0</v>
      </c>
      <c r="AJ2084" s="36">
        <f>_xll.DTC.CPR.ValueForVariable($A2084,AJ$10)</f>
        <v>0</v>
      </c>
      <c r="AK2084" s="36">
        <f>_xll.DTC.CPR.ValueForVariable($A2084,AK$10)</f>
        <v>5</v>
      </c>
      <c r="AL2084" s="36">
        <f>_xll.DTC.CPR.MinimumForVariable($A2084,AL$10)</f>
        <v>45.578715206839341</v>
      </c>
      <c r="AM2084" s="36">
        <f>_xll.DTC.CPR.MaximumForVariable($A2084,AM$10)</f>
        <v>126.9600691445671</v>
      </c>
    </row>
    <row r="2085" spans="1:39" x14ac:dyDescent="0.35">
      <c r="A2085" s="36" t="str">
        <f>_xll.DTC.CPR.Calculate($B$1,$B$2,$B$3,D2085,E2085,C2085,B2085,F2085,$B$4,G2085)</f>
        <v>CID=-1553613685</v>
      </c>
      <c r="B2085" s="36">
        <f t="shared" si="275"/>
        <v>27</v>
      </c>
      <c r="C2085" s="34">
        <f t="shared" si="276"/>
        <v>65</v>
      </c>
      <c r="D2085" s="36">
        <f>'TTH375-noEcon_A'!AL2085+('TTH375-noEcon_A'!AM2085-'TTH375-noEcon_A'!AL2085)*0.75</f>
        <v>108.0437343375884</v>
      </c>
      <c r="E2085" s="36">
        <f t="shared" si="273"/>
        <v>4</v>
      </c>
      <c r="F2085" s="36">
        <f t="shared" si="272"/>
        <v>59</v>
      </c>
      <c r="G2085" s="36">
        <f t="shared" si="274"/>
        <v>11.8</v>
      </c>
      <c r="H2085" s="36">
        <f>_xll.DTC.CPR.ValueForVariable($A2085,H$10)</f>
        <v>1.7292286917447079</v>
      </c>
      <c r="I2085" s="36">
        <f>_xll.DTC.CPR.ValueForVariable($A2085,I$10)</f>
        <v>145.97442960768382</v>
      </c>
      <c r="J2085" s="36">
        <f>_xll.DTC.CPR.ValueForVariable($A2085,J$10)</f>
        <v>33.512303531647333</v>
      </c>
      <c r="K2085" s="36">
        <f>_xll.DTC.CPR.ValueForVariable($A2085,K$10)</f>
        <v>285.88101091290542</v>
      </c>
      <c r="L2085" s="36">
        <f>_xll.DTC.CPR.ValueForVariable($A2085,L$10)</f>
        <v>438.0286481897935</v>
      </c>
      <c r="M2085" s="36">
        <f>_xll.DTC.CPR.ValueForVariable($A2085,M$10)</f>
        <v>417.48097589918768</v>
      </c>
      <c r="N2085" s="36">
        <f>_xll.DTC.CPR.ValueForVariable($A2085,N$10)</f>
        <v>29213.171309723341</v>
      </c>
      <c r="O2085" s="36">
        <f>_xll.DTC.CPR.ValueForVariable($A2085,O$10)</f>
        <v>3.315819352839469</v>
      </c>
      <c r="P2085" s="36">
        <f>_xll.DTC.CPR.ValueForVariable($A2085,P$10)</f>
        <v>5.2069242122848733E-2</v>
      </c>
      <c r="Q2085" s="36">
        <f>_xll.DTC.CPR.ValueForVariable($A2085,Q$10)</f>
        <v>4.0387520849430585</v>
      </c>
      <c r="R2085" s="36">
        <f>_xll.DTC.CPR.ValueForVariable($A2085,R$10)</f>
        <v>108.04369804260055</v>
      </c>
      <c r="S2085" s="36">
        <f>_xll.DTC.CPR.ValueForVariable($A2085,S$10)</f>
        <v>436.36171073451123</v>
      </c>
      <c r="T2085" s="36">
        <f>_xll.DTC.CPR.ValueForVariable($A2085,T$10)</f>
        <v>27</v>
      </c>
      <c r="U2085" s="36">
        <f>_xll.DTC.CPR.ValueForVariable($A2085,U$10)</f>
        <v>65</v>
      </c>
      <c r="V2085" s="36">
        <f>_xll.DTC.CPR.ValueForVariable($A2085,V$10)</f>
        <v>4</v>
      </c>
      <c r="W2085" s="36">
        <f>_xll.DTC.CPR.ValueForVariable($A2085,W$10)</f>
        <v>59</v>
      </c>
      <c r="X2085" s="36">
        <f>_xll.DTC.CPR.ValueForVariable($A2085,X$10)</f>
        <v>705.92439325419787</v>
      </c>
      <c r="Y2085" s="36">
        <f>_xll.DTC.CPR.ValueForVariable($A2085,Y$10)</f>
        <v>1889.8217615797041</v>
      </c>
      <c r="Z2085" s="36">
        <f>_xll.DTC.CPR.ValueForVariable($A2085,Z$10)</f>
        <v>79.645599103669781</v>
      </c>
      <c r="AA2085" s="36">
        <f>_xll.DTC.CPR.ValueForVariable($A2085,AA$10)</f>
        <v>2.6770880559431158</v>
      </c>
      <c r="AB2085" s="36">
        <f>_xll.DTC.CPR.ValueForVariable($A2085,AB$10)</f>
        <v>0.91673563060959529</v>
      </c>
      <c r="AC2085" s="36">
        <f>_xll.DTC.CPR.ValueForVariable($A2085,AC$10)</f>
        <v>110</v>
      </c>
      <c r="AD2085" s="36">
        <f>_xll.DTC.CPR.ValueForVariable($A2085,AD$10)</f>
        <v>179.06516415510654</v>
      </c>
      <c r="AE2085" s="36">
        <f>_xll.DTC.CPR.ValueForVariable($A2085,AE$10)</f>
        <v>0</v>
      </c>
      <c r="AF2085" s="36">
        <f>_xll.DTC.CPR.ValueForVariable($A2085,AF$10)</f>
        <v>0</v>
      </c>
      <c r="AG2085" s="36">
        <f>_xll.DTC.CPR.ValueForVariable($A2085,AG$10)</f>
        <v>0</v>
      </c>
      <c r="AH2085" s="36">
        <f>_xll.DTC.CPR.ValueForVariable($A2085,AH$10)</f>
        <v>0</v>
      </c>
      <c r="AI2085" s="36">
        <f>_xll.DTC.CPR.ValueForVariable($A2085,AI$10)</f>
        <v>0</v>
      </c>
      <c r="AJ2085" s="36">
        <f>_xll.DTC.CPR.ValueForVariable($A2085,AJ$10)</f>
        <v>0</v>
      </c>
      <c r="AK2085" s="36">
        <f>_xll.DTC.CPR.ValueForVariable($A2085,AK$10)</f>
        <v>5</v>
      </c>
      <c r="AL2085" s="36">
        <f>_xll.DTC.CPR.MinimumForVariable($A2085,AL$10)</f>
        <v>51.29457645729029</v>
      </c>
      <c r="AM2085" s="36">
        <f>_xll.DTC.CPR.MaximumForVariable($A2085,AM$10)</f>
        <v>126.96012029768778</v>
      </c>
    </row>
    <row r="2086" spans="1:39" x14ac:dyDescent="0.35">
      <c r="A2086" s="36" t="str">
        <f>_xll.DTC.CPR.Calculate($B$1,$B$2,$B$3,D2086,E2086,C2086,B2086,F2086,$B$4,G2086)</f>
        <v>CID=-1553613720</v>
      </c>
      <c r="B2086" s="36">
        <f t="shared" si="275"/>
        <v>27</v>
      </c>
      <c r="C2086" s="34">
        <f t="shared" si="276"/>
        <v>67.5</v>
      </c>
      <c r="D2086" s="36">
        <f>'TTH375-noEcon_A'!AL2086+('TTH375-noEcon_A'!AM2086-'TTH375-noEcon_A'!AL2086)*0.75</f>
        <v>109.33451597805717</v>
      </c>
      <c r="E2086" s="36">
        <f t="shared" si="273"/>
        <v>4</v>
      </c>
      <c r="F2086" s="36">
        <f t="shared" si="272"/>
        <v>61.5</v>
      </c>
      <c r="G2086" s="36">
        <f t="shared" si="274"/>
        <v>12.3</v>
      </c>
      <c r="H2086" s="36">
        <f>_xll.DTC.CPR.ValueForVariable($A2086,H$10)</f>
        <v>1.7292286917447079</v>
      </c>
      <c r="I2086" s="36">
        <f>_xll.DTC.CPR.ValueForVariable($A2086,I$10)</f>
        <v>145.97442960768382</v>
      </c>
      <c r="J2086" s="36">
        <f>_xll.DTC.CPR.ValueForVariable($A2086,J$10)</f>
        <v>33.512303531647333</v>
      </c>
      <c r="K2086" s="36">
        <f>_xll.DTC.CPR.ValueForVariable($A2086,K$10)</f>
        <v>289.95687141499116</v>
      </c>
      <c r="L2086" s="36">
        <f>_xll.DTC.CPR.ValueForVariable($A2086,L$10)</f>
        <v>439.1837658493879</v>
      </c>
      <c r="M2086" s="36">
        <f>_xll.DTC.CPR.ValueForVariable($A2086,M$10)</f>
        <v>417.48097589918768</v>
      </c>
      <c r="N2086" s="36">
        <f>_xll.DTC.CPR.ValueForVariable($A2086,N$10)</f>
        <v>29401.763998495233</v>
      </c>
      <c r="O2086" s="36">
        <f>_xll.DTC.CPR.ValueForVariable($A2086,O$10)</f>
        <v>3.2859806401781264</v>
      </c>
      <c r="P2086" s="36">
        <f>_xll.DTC.CPR.ValueForVariable($A2086,P$10)</f>
        <v>5.4302268416154098E-2</v>
      </c>
      <c r="Q2086" s="36">
        <f>_xll.DTC.CPR.ValueForVariable($A2086,Q$10)</f>
        <v>3.8326575082897967</v>
      </c>
      <c r="R2086" s="36">
        <f>_xll.DTC.CPR.ValueForVariable($A2086,R$10)</f>
        <v>109.33451204151727</v>
      </c>
      <c r="S2086" s="36">
        <f>_xll.DTC.CPR.ValueForVariable($A2086,S$10)</f>
        <v>419.04173849112237</v>
      </c>
      <c r="T2086" s="36">
        <f>_xll.DTC.CPR.ValueForVariable($A2086,T$10)</f>
        <v>27</v>
      </c>
      <c r="U2086" s="36">
        <f>_xll.DTC.CPR.ValueForVariable($A2086,U$10)</f>
        <v>67.5</v>
      </c>
      <c r="V2086" s="36">
        <f>_xll.DTC.CPR.ValueForVariable($A2086,V$10)</f>
        <v>4</v>
      </c>
      <c r="W2086" s="36">
        <f>_xll.DTC.CPR.ValueForVariable($A2086,W$10)</f>
        <v>61.5</v>
      </c>
      <c r="X2086" s="36">
        <f>_xll.DTC.CPR.ValueForVariable($A2086,X$10)</f>
        <v>705.92439325419787</v>
      </c>
      <c r="Y2086" s="36">
        <f>_xll.DTC.CPR.ValueForVariable($A2086,Y$10)</f>
        <v>2000.873581067633</v>
      </c>
      <c r="Z2086" s="36">
        <f>_xll.DTC.CPR.ValueForVariable($A2086,Z$10)</f>
        <v>81.842311403320537</v>
      </c>
      <c r="AA2086" s="36">
        <f>_xll.DTC.CPR.ValueForVariable($A2086,AA$10)</f>
        <v>2.8344020977146402</v>
      </c>
      <c r="AB2086" s="36">
        <f>_xll.DTC.CPR.ValueForVariable($A2086,AB$10)</f>
        <v>0.91691188275363267</v>
      </c>
      <c r="AC2086" s="36">
        <f>_xll.DTC.CPR.ValueForVariable($A2086,AC$10)</f>
        <v>110</v>
      </c>
      <c r="AD2086" s="36">
        <f>_xll.DTC.CPR.ValueForVariable($A2086,AD$10)</f>
        <v>181.16965030062593</v>
      </c>
      <c r="AE2086" s="36">
        <f>_xll.DTC.CPR.ValueForVariable($A2086,AE$10)</f>
        <v>0</v>
      </c>
      <c r="AF2086" s="36">
        <f>_xll.DTC.CPR.ValueForVariable($A2086,AF$10)</f>
        <v>0</v>
      </c>
      <c r="AG2086" s="36">
        <f>_xll.DTC.CPR.ValueForVariable($A2086,AG$10)</f>
        <v>0</v>
      </c>
      <c r="AH2086" s="36">
        <f>_xll.DTC.CPR.ValueForVariable($A2086,AH$10)</f>
        <v>0</v>
      </c>
      <c r="AI2086" s="36">
        <f>_xll.DTC.CPR.ValueForVariable($A2086,AI$10)</f>
        <v>0</v>
      </c>
      <c r="AJ2086" s="36">
        <f>_xll.DTC.CPR.ValueForVariable($A2086,AJ$10)</f>
        <v>0</v>
      </c>
      <c r="AK2086" s="36">
        <f>_xll.DTC.CPR.ValueForVariable($A2086,AK$10)</f>
        <v>5</v>
      </c>
      <c r="AL2086" s="36">
        <f>_xll.DTC.CPR.MinimumForVariable($A2086,AL$10)</f>
        <v>56.457495043684425</v>
      </c>
      <c r="AM2086" s="36">
        <f>_xll.DTC.CPR.MaximumForVariable($A2086,AM$10)</f>
        <v>126.96018962284808</v>
      </c>
    </row>
    <row r="2087" spans="1:39" x14ac:dyDescent="0.35">
      <c r="A2087" s="36" t="str">
        <f>_xll.DTC.CPR.Calculate($B$1,$B$2,$B$3,D2087,E2087,C2087,B2087,F2087,$B$4,G2087)</f>
        <v>CID=-1553613879</v>
      </c>
      <c r="B2087" s="36">
        <f t="shared" si="275"/>
        <v>27</v>
      </c>
      <c r="C2087" s="34">
        <f t="shared" si="276"/>
        <v>69.989999999999995</v>
      </c>
      <c r="D2087" s="36">
        <f>'TTH375-noEcon_A'!AL2087+('TTH375-noEcon_A'!AM2087-'TTH375-noEcon_A'!AL2087)*0.75</f>
        <v>111.04214772258108</v>
      </c>
      <c r="E2087" s="36">
        <f t="shared" si="273"/>
        <v>4</v>
      </c>
      <c r="F2087" s="36">
        <f t="shared" si="272"/>
        <v>63.989999999999995</v>
      </c>
      <c r="G2087" s="36">
        <f t="shared" si="274"/>
        <v>12.797999999999998</v>
      </c>
      <c r="H2087" s="36">
        <f>_xll.DTC.CPR.ValueForVariable($A2087,H$10)</f>
        <v>1.7292286917447079</v>
      </c>
      <c r="I2087" s="36">
        <f>_xll.DTC.CPR.ValueForVariable($A2087,I$10)</f>
        <v>145.97442960768382</v>
      </c>
      <c r="J2087" s="36">
        <f>_xll.DTC.CPR.ValueForVariable($A2087,J$10)</f>
        <v>33.512303531647333</v>
      </c>
      <c r="K2087" s="36">
        <f>_xll.DTC.CPR.ValueForVariable($A2087,K$10)</f>
        <v>294.07403889701158</v>
      </c>
      <c r="L2087" s="36">
        <f>_xll.DTC.CPR.ValueForVariable($A2087,L$10)</f>
        <v>440.31175364771508</v>
      </c>
      <c r="M2087" s="36">
        <f>_xll.DTC.CPR.ValueForVariable($A2087,M$10)</f>
        <v>417.48097589918768</v>
      </c>
      <c r="N2087" s="36">
        <f>_xll.DTC.CPR.ValueForVariable($A2087,N$10)</f>
        <v>29616.046285027252</v>
      </c>
      <c r="O2087" s="36">
        <f>_xll.DTC.CPR.ValueForVariable($A2087,O$10)</f>
        <v>3.2554566488737473</v>
      </c>
      <c r="P2087" s="36">
        <f>_xll.DTC.CPR.ValueForVariable($A2087,P$10)</f>
        <v>5.6891562174795601E-2</v>
      </c>
      <c r="Q2087" s="36">
        <f>_xll.DTC.CPR.ValueForVariable($A2087,Q$10)</f>
        <v>3.6179580475169524</v>
      </c>
      <c r="R2087" s="36">
        <f>_xll.DTC.CPR.ValueForVariable($A2087,R$10)</f>
        <v>111.04217580869985</v>
      </c>
      <c r="S2087" s="36">
        <f>_xll.DTC.CPR.ValueForVariable($A2087,S$10)</f>
        <v>401.74593358087787</v>
      </c>
      <c r="T2087" s="36">
        <f>_xll.DTC.CPR.ValueForVariable($A2087,T$10)</f>
        <v>27</v>
      </c>
      <c r="U2087" s="36">
        <f>_xll.DTC.CPR.ValueForVariable($A2087,U$10)</f>
        <v>69.990000000000009</v>
      </c>
      <c r="V2087" s="36">
        <f>_xll.DTC.CPR.ValueForVariable($A2087,V$10)</f>
        <v>4</v>
      </c>
      <c r="W2087" s="36">
        <f>_xll.DTC.CPR.ValueForVariable($A2087,W$10)</f>
        <v>63.990000000000009</v>
      </c>
      <c r="X2087" s="36">
        <f>_xll.DTC.CPR.ValueForVariable($A2087,X$10)</f>
        <v>705.92439325419787</v>
      </c>
      <c r="Y2087" s="36">
        <f>_xll.DTC.CPR.ValueForVariable($A2087,Y$10)</f>
        <v>2116.3519036805715</v>
      </c>
      <c r="Z2087" s="36">
        <f>_xll.DTC.CPR.ValueForVariable($A2087,Z$10)</f>
        <v>84.179301168889651</v>
      </c>
      <c r="AA2087" s="36">
        <f>_xll.DTC.CPR.ValueForVariable($A2087,AA$10)</f>
        <v>2.9979866454600468</v>
      </c>
      <c r="AB2087" s="36">
        <f>_xll.DTC.CPR.ValueForVariable($A2087,AB$10)</f>
        <v>0.91713051647297794</v>
      </c>
      <c r="AC2087" s="36">
        <f>_xll.DTC.CPR.ValueForVariable($A2087,AC$10)</f>
        <v>110</v>
      </c>
      <c r="AD2087" s="36">
        <f>_xll.DTC.CPR.ValueForVariable($A2087,AD$10)</f>
        <v>183.95542269882168</v>
      </c>
      <c r="AE2087" s="36">
        <f>_xll.DTC.CPR.ValueForVariable($A2087,AE$10)</f>
        <v>0</v>
      </c>
      <c r="AF2087" s="36">
        <f>_xll.DTC.CPR.ValueForVariable($A2087,AF$10)</f>
        <v>0</v>
      </c>
      <c r="AG2087" s="36">
        <f>_xll.DTC.CPR.ValueForVariable($A2087,AG$10)</f>
        <v>0</v>
      </c>
      <c r="AH2087" s="36">
        <f>_xll.DTC.CPR.ValueForVariable($A2087,AH$10)</f>
        <v>0</v>
      </c>
      <c r="AI2087" s="36">
        <f>_xll.DTC.CPR.ValueForVariable($A2087,AI$10)</f>
        <v>0</v>
      </c>
      <c r="AJ2087" s="36">
        <f>_xll.DTC.CPR.ValueForVariable($A2087,AJ$10)</f>
        <v>0</v>
      </c>
      <c r="AK2087" s="36">
        <f>_xll.DTC.CPR.ValueForVariable($A2087,AK$10)</f>
        <v>5</v>
      </c>
      <c r="AL2087" s="36">
        <f>_xll.DTC.CPR.MinimumForVariable($A2087,AL$10)</f>
        <v>63.288077188392549</v>
      </c>
      <c r="AM2087" s="36">
        <f>_xll.DTC.CPR.MaximumForVariable($A2087,AM$10)</f>
        <v>126.96017123397725</v>
      </c>
    </row>
    <row r="2088" spans="1:39" x14ac:dyDescent="0.35">
      <c r="A2088" s="36" t="str">
        <f>_xll.DTC.CPR.Calculate($B$1,$B$2,$B$3,D2088,E2088,C2088,B2088,F2088,$B$4,G2088)</f>
        <v>CID=-1553614154</v>
      </c>
      <c r="B2088" s="36">
        <f>B2057+$B$8</f>
        <v>30</v>
      </c>
      <c r="C2088" s="34">
        <f t="shared" si="276"/>
        <v>-5</v>
      </c>
      <c r="D2088" s="36">
        <f>'TTH375-noEcon_A'!AL2088+('TTH375-noEcon_A'!AM2088-'TTH375-noEcon_A'!AL2088)*0.75</f>
        <v>0</v>
      </c>
      <c r="E2088" s="36">
        <v>4</v>
      </c>
      <c r="F2088" s="36">
        <f t="shared" si="272"/>
        <v>35</v>
      </c>
      <c r="G2088" s="36">
        <f>MAX(0,F2088/5)</f>
        <v>7</v>
      </c>
      <c r="H2088" s="36">
        <f>_xll.DTC.CPR.ValueForVariable($A2088,H$10)</f>
        <v>0</v>
      </c>
      <c r="I2088" s="36">
        <f>_xll.DTC.CPR.ValueForVariable($A2088,I$10)</f>
        <v>0</v>
      </c>
      <c r="J2088" s="36">
        <f>_xll.DTC.CPR.ValueForVariable($A2088,J$10)</f>
        <v>0</v>
      </c>
      <c r="K2088" s="36">
        <f>_xll.DTC.CPR.ValueForVariable($A2088,K$10)</f>
        <v>0</v>
      </c>
      <c r="L2088" s="36">
        <f>_xll.DTC.CPR.ValueForVariable($A2088,L$10)</f>
        <v>0</v>
      </c>
      <c r="M2088" s="36">
        <f>_xll.DTC.CPR.ValueForVariable($A2088,M$10)</f>
        <v>0</v>
      </c>
      <c r="N2088" s="36">
        <f>_xll.DTC.CPR.ValueForVariable($A2088,N$10)</f>
        <v>0</v>
      </c>
      <c r="O2088" s="36">
        <f>_xll.DTC.CPR.ValueForVariable($A2088,O$10)</f>
        <v>0</v>
      </c>
      <c r="P2088" s="36">
        <f>_xll.DTC.CPR.ValueForVariable($A2088,P$10)</f>
        <v>0</v>
      </c>
      <c r="Q2088" s="36">
        <f>_xll.DTC.CPR.ValueForVariable($A2088,Q$10)</f>
        <v>0</v>
      </c>
      <c r="R2088" s="36">
        <f>_xll.DTC.CPR.ValueForVariable($A2088,R$10)</f>
        <v>0</v>
      </c>
      <c r="S2088" s="36">
        <f>_xll.DTC.CPR.ValueForVariable($A2088,S$10)</f>
        <v>0</v>
      </c>
      <c r="T2088" s="36">
        <f>_xll.DTC.CPR.ValueForVariable($A2088,T$10)</f>
        <v>0</v>
      </c>
      <c r="U2088" s="36">
        <f>_xll.DTC.CPR.ValueForVariable($A2088,U$10)</f>
        <v>0</v>
      </c>
      <c r="V2088" s="36">
        <f>_xll.DTC.CPR.ValueForVariable($A2088,V$10)</f>
        <v>0</v>
      </c>
      <c r="W2088" s="36">
        <f>_xll.DTC.CPR.ValueForVariable($A2088,W$10)</f>
        <v>0</v>
      </c>
      <c r="X2088" s="36">
        <f>_xll.DTC.CPR.ValueForVariable($A2088,X$10)</f>
        <v>0</v>
      </c>
      <c r="Y2088" s="36">
        <f>_xll.DTC.CPR.ValueForVariable($A2088,Y$10)</f>
        <v>0</v>
      </c>
      <c r="Z2088" s="36">
        <f>_xll.DTC.CPR.ValueForVariable($A2088,Z$10)</f>
        <v>0</v>
      </c>
      <c r="AA2088" s="36">
        <f>_xll.DTC.CPR.ValueForVariable($A2088,AA$10)</f>
        <v>0</v>
      </c>
      <c r="AB2088" s="36">
        <f>_xll.DTC.CPR.ValueForVariable($A2088,AB$10)</f>
        <v>0</v>
      </c>
      <c r="AC2088" s="36">
        <f>_xll.DTC.CPR.ValueForVariable($A2088,AC$10)</f>
        <v>0</v>
      </c>
      <c r="AD2088" s="36">
        <f>_xll.DTC.CPR.ValueForVariable($A2088,AD$10)</f>
        <v>0</v>
      </c>
      <c r="AE2088" s="36">
        <f>_xll.DTC.CPR.ValueForVariable($A2088,AE$10)</f>
        <v>0</v>
      </c>
      <c r="AF2088" s="36">
        <f>_xll.DTC.CPR.ValueForVariable($A2088,AF$10)</f>
        <v>0</v>
      </c>
      <c r="AG2088" s="36">
        <f>_xll.DTC.CPR.ValueForVariable($A2088,AG$10)</f>
        <v>0</v>
      </c>
      <c r="AH2088" s="36">
        <f>_xll.DTC.CPR.ValueForVariable($A2088,AH$10)</f>
        <v>0</v>
      </c>
      <c r="AI2088" s="36">
        <f>_xll.DTC.CPR.ValueForVariable($A2088,AI$10)</f>
        <v>0</v>
      </c>
      <c r="AJ2088" s="36">
        <f>_xll.DTC.CPR.ValueForVariable($A2088,AJ$10)</f>
        <v>0</v>
      </c>
      <c r="AK2088" s="36">
        <f>_xll.DTC.CPR.ValueForVariable($A2088,AK$10)</f>
        <v>0</v>
      </c>
      <c r="AL2088" s="36">
        <f>_xll.DTC.CPR.MinimumForVariable($A2088,AL$10)</f>
        <v>0</v>
      </c>
      <c r="AM2088" s="36">
        <f>_xll.DTC.CPR.MaximumForVariable($A2088,AM$10)</f>
        <v>0</v>
      </c>
    </row>
    <row r="2089" spans="1:39" x14ac:dyDescent="0.35">
      <c r="A2089" s="36" t="str">
        <f>_xll.DTC.CPR.Calculate($B$1,$B$2,$B$3,D2089,E2089,C2089,B2089,F2089,$B$4,G2089)</f>
        <v>CID=-1553614057</v>
      </c>
      <c r="B2089" s="36">
        <f>B2088</f>
        <v>30</v>
      </c>
      <c r="C2089" s="34">
        <f t="shared" si="276"/>
        <v>-2.5</v>
      </c>
      <c r="D2089" s="36">
        <f>'TTH375-noEcon_A'!AL2089+('TTH375-noEcon_A'!AM2089-'TTH375-noEcon_A'!AL2089)*0.75</f>
        <v>0</v>
      </c>
      <c r="E2089" s="36">
        <f t="shared" ref="E2089:E2118" si="277">E2088</f>
        <v>4</v>
      </c>
      <c r="F2089" s="36">
        <f t="shared" si="272"/>
        <v>35</v>
      </c>
      <c r="G2089" s="36">
        <f t="shared" ref="G2089:G2118" si="278">MAX(0,F2089/5)</f>
        <v>7</v>
      </c>
      <c r="H2089" s="36">
        <f>_xll.DTC.CPR.ValueForVariable($A2089,H$10)</f>
        <v>0</v>
      </c>
      <c r="I2089" s="36">
        <f>_xll.DTC.CPR.ValueForVariable($A2089,I$10)</f>
        <v>0</v>
      </c>
      <c r="J2089" s="36">
        <f>_xll.DTC.CPR.ValueForVariable($A2089,J$10)</f>
        <v>0</v>
      </c>
      <c r="K2089" s="36">
        <f>_xll.DTC.CPR.ValueForVariable($A2089,K$10)</f>
        <v>0</v>
      </c>
      <c r="L2089" s="36">
        <f>_xll.DTC.CPR.ValueForVariable($A2089,L$10)</f>
        <v>0</v>
      </c>
      <c r="M2089" s="36">
        <f>_xll.DTC.CPR.ValueForVariable($A2089,M$10)</f>
        <v>0</v>
      </c>
      <c r="N2089" s="36">
        <f>_xll.DTC.CPR.ValueForVariable($A2089,N$10)</f>
        <v>0</v>
      </c>
      <c r="O2089" s="36">
        <f>_xll.DTC.CPR.ValueForVariable($A2089,O$10)</f>
        <v>0</v>
      </c>
      <c r="P2089" s="36">
        <f>_xll.DTC.CPR.ValueForVariable($A2089,P$10)</f>
        <v>0</v>
      </c>
      <c r="Q2089" s="36">
        <f>_xll.DTC.CPR.ValueForVariable($A2089,Q$10)</f>
        <v>0</v>
      </c>
      <c r="R2089" s="36">
        <f>_xll.DTC.CPR.ValueForVariable($A2089,R$10)</f>
        <v>0</v>
      </c>
      <c r="S2089" s="36">
        <f>_xll.DTC.CPR.ValueForVariable($A2089,S$10)</f>
        <v>0</v>
      </c>
      <c r="T2089" s="36">
        <f>_xll.DTC.CPR.ValueForVariable($A2089,T$10)</f>
        <v>0</v>
      </c>
      <c r="U2089" s="36">
        <f>_xll.DTC.CPR.ValueForVariable($A2089,U$10)</f>
        <v>0</v>
      </c>
      <c r="V2089" s="36">
        <f>_xll.DTC.CPR.ValueForVariable($A2089,V$10)</f>
        <v>0</v>
      </c>
      <c r="W2089" s="36">
        <f>_xll.DTC.CPR.ValueForVariable($A2089,W$10)</f>
        <v>0</v>
      </c>
      <c r="X2089" s="36">
        <f>_xll.DTC.CPR.ValueForVariable($A2089,X$10)</f>
        <v>0</v>
      </c>
      <c r="Y2089" s="36">
        <f>_xll.DTC.CPR.ValueForVariable($A2089,Y$10)</f>
        <v>0</v>
      </c>
      <c r="Z2089" s="36">
        <f>_xll.DTC.CPR.ValueForVariable($A2089,Z$10)</f>
        <v>0</v>
      </c>
      <c r="AA2089" s="36">
        <f>_xll.DTC.CPR.ValueForVariable($A2089,AA$10)</f>
        <v>0</v>
      </c>
      <c r="AB2089" s="36">
        <f>_xll.DTC.CPR.ValueForVariable($A2089,AB$10)</f>
        <v>0</v>
      </c>
      <c r="AC2089" s="36">
        <f>_xll.DTC.CPR.ValueForVariable($A2089,AC$10)</f>
        <v>0</v>
      </c>
      <c r="AD2089" s="36">
        <f>_xll.DTC.CPR.ValueForVariable($A2089,AD$10)</f>
        <v>0</v>
      </c>
      <c r="AE2089" s="36">
        <f>_xll.DTC.CPR.ValueForVariable($A2089,AE$10)</f>
        <v>0</v>
      </c>
      <c r="AF2089" s="36">
        <f>_xll.DTC.CPR.ValueForVariable($A2089,AF$10)</f>
        <v>0</v>
      </c>
      <c r="AG2089" s="36">
        <f>_xll.DTC.CPR.ValueForVariable($A2089,AG$10)</f>
        <v>0</v>
      </c>
      <c r="AH2089" s="36">
        <f>_xll.DTC.CPR.ValueForVariable($A2089,AH$10)</f>
        <v>0</v>
      </c>
      <c r="AI2089" s="36">
        <f>_xll.DTC.CPR.ValueForVariable($A2089,AI$10)</f>
        <v>0</v>
      </c>
      <c r="AJ2089" s="36">
        <f>_xll.DTC.CPR.ValueForVariable($A2089,AJ$10)</f>
        <v>0</v>
      </c>
      <c r="AK2089" s="36">
        <f>_xll.DTC.CPR.ValueForVariable($A2089,AK$10)</f>
        <v>0</v>
      </c>
      <c r="AL2089" s="36">
        <f>_xll.DTC.CPR.MinimumForVariable($A2089,AL$10)</f>
        <v>0</v>
      </c>
      <c r="AM2089" s="36">
        <f>_xll.DTC.CPR.MaximumForVariable($A2089,AM$10)</f>
        <v>0</v>
      </c>
    </row>
    <row r="2090" spans="1:39" x14ac:dyDescent="0.35">
      <c r="A2090" s="36" t="str">
        <f>_xll.DTC.CPR.Calculate($B$1,$B$2,$B$3,D2090,E2090,C2090,B2090,F2090,$B$4,G2090)</f>
        <v>CID=-1746412141</v>
      </c>
      <c r="B2090" s="36">
        <f t="shared" ref="B2090:B2118" si="279">B2089</f>
        <v>30</v>
      </c>
      <c r="C2090" s="34">
        <f t="shared" si="276"/>
        <v>0</v>
      </c>
      <c r="D2090" s="36">
        <f>'TTH375-noEcon_A'!AL2090+('TTH375-noEcon_A'!AM2090-'TTH375-noEcon_A'!AL2090)*0.75</f>
        <v>0</v>
      </c>
      <c r="E2090" s="36">
        <f t="shared" si="277"/>
        <v>4</v>
      </c>
      <c r="F2090" s="36">
        <f t="shared" si="272"/>
        <v>35</v>
      </c>
      <c r="G2090" s="36">
        <f t="shared" si="278"/>
        <v>7</v>
      </c>
      <c r="H2090" s="36">
        <f>_xll.DTC.CPR.ValueForVariable($A2090,H$10)</f>
        <v>0</v>
      </c>
      <c r="I2090" s="36">
        <f>_xll.DTC.CPR.ValueForVariable($A2090,I$10)</f>
        <v>0</v>
      </c>
      <c r="J2090" s="36">
        <f>_xll.DTC.CPR.ValueForVariable($A2090,J$10)</f>
        <v>0</v>
      </c>
      <c r="K2090" s="36">
        <f>_xll.DTC.CPR.ValueForVariable($A2090,K$10)</f>
        <v>0</v>
      </c>
      <c r="L2090" s="36">
        <f>_xll.DTC.CPR.ValueForVariable($A2090,L$10)</f>
        <v>0</v>
      </c>
      <c r="M2090" s="36">
        <f>_xll.DTC.CPR.ValueForVariable($A2090,M$10)</f>
        <v>0</v>
      </c>
      <c r="N2090" s="36">
        <f>_xll.DTC.CPR.ValueForVariable($A2090,N$10)</f>
        <v>0</v>
      </c>
      <c r="O2090" s="36">
        <f>_xll.DTC.CPR.ValueForVariable($A2090,O$10)</f>
        <v>0</v>
      </c>
      <c r="P2090" s="36">
        <f>_xll.DTC.CPR.ValueForVariable($A2090,P$10)</f>
        <v>0</v>
      </c>
      <c r="Q2090" s="36">
        <f>_xll.DTC.CPR.ValueForVariable($A2090,Q$10)</f>
        <v>0</v>
      </c>
      <c r="R2090" s="36">
        <f>_xll.DTC.CPR.ValueForVariable($A2090,R$10)</f>
        <v>0</v>
      </c>
      <c r="S2090" s="36">
        <f>_xll.DTC.CPR.ValueForVariable($A2090,S$10)</f>
        <v>0</v>
      </c>
      <c r="T2090" s="36">
        <f>_xll.DTC.CPR.ValueForVariable($A2090,T$10)</f>
        <v>0</v>
      </c>
      <c r="U2090" s="36">
        <f>_xll.DTC.CPR.ValueForVariable($A2090,U$10)</f>
        <v>0</v>
      </c>
      <c r="V2090" s="36">
        <f>_xll.DTC.CPR.ValueForVariable($A2090,V$10)</f>
        <v>0</v>
      </c>
      <c r="W2090" s="36">
        <f>_xll.DTC.CPR.ValueForVariable($A2090,W$10)</f>
        <v>0</v>
      </c>
      <c r="X2090" s="36">
        <f>_xll.DTC.CPR.ValueForVariable($A2090,X$10)</f>
        <v>0</v>
      </c>
      <c r="Y2090" s="36">
        <f>_xll.DTC.CPR.ValueForVariable($A2090,Y$10)</f>
        <v>0</v>
      </c>
      <c r="Z2090" s="36">
        <f>_xll.DTC.CPR.ValueForVariable($A2090,Z$10)</f>
        <v>0</v>
      </c>
      <c r="AA2090" s="36">
        <f>_xll.DTC.CPR.ValueForVariable($A2090,AA$10)</f>
        <v>0</v>
      </c>
      <c r="AB2090" s="36">
        <f>_xll.DTC.CPR.ValueForVariable($A2090,AB$10)</f>
        <v>0</v>
      </c>
      <c r="AC2090" s="36">
        <f>_xll.DTC.CPR.ValueForVariable($A2090,AC$10)</f>
        <v>0</v>
      </c>
      <c r="AD2090" s="36">
        <f>_xll.DTC.CPR.ValueForVariable($A2090,AD$10)</f>
        <v>0</v>
      </c>
      <c r="AE2090" s="36">
        <f>_xll.DTC.CPR.ValueForVariable($A2090,AE$10)</f>
        <v>0</v>
      </c>
      <c r="AF2090" s="36">
        <f>_xll.DTC.CPR.ValueForVariable($A2090,AF$10)</f>
        <v>0</v>
      </c>
      <c r="AG2090" s="36">
        <f>_xll.DTC.CPR.ValueForVariable($A2090,AG$10)</f>
        <v>0</v>
      </c>
      <c r="AH2090" s="36">
        <f>_xll.DTC.CPR.ValueForVariable($A2090,AH$10)</f>
        <v>0</v>
      </c>
      <c r="AI2090" s="36">
        <f>_xll.DTC.CPR.ValueForVariable($A2090,AI$10)</f>
        <v>0</v>
      </c>
      <c r="AJ2090" s="36">
        <f>_xll.DTC.CPR.ValueForVariable($A2090,AJ$10)</f>
        <v>0</v>
      </c>
      <c r="AK2090" s="36">
        <f>_xll.DTC.CPR.ValueForVariable($A2090,AK$10)</f>
        <v>0</v>
      </c>
      <c r="AL2090" s="36">
        <f>_xll.DTC.CPR.MinimumForVariable($A2090,AL$10)</f>
        <v>0</v>
      </c>
      <c r="AM2090" s="36">
        <f>_xll.DTC.CPR.MaximumForVariable($A2090,AM$10)</f>
        <v>0</v>
      </c>
    </row>
    <row r="2091" spans="1:39" x14ac:dyDescent="0.35">
      <c r="A2091" s="36" t="str">
        <f>_xll.DTC.CPR.Calculate($B$1,$B$2,$B$3,D2091,E2091,C2091,B2091,F2091,$B$4,G2091)</f>
        <v>CID=-1746412044</v>
      </c>
      <c r="B2091" s="36">
        <f t="shared" si="279"/>
        <v>30</v>
      </c>
      <c r="C2091" s="34">
        <f t="shared" si="276"/>
        <v>2.5</v>
      </c>
      <c r="D2091" s="36">
        <f>'TTH375-noEcon_A'!AL2091+('TTH375-noEcon_A'!AM2091-'TTH375-noEcon_A'!AL2091)*0.75</f>
        <v>0</v>
      </c>
      <c r="E2091" s="36">
        <f t="shared" si="277"/>
        <v>4</v>
      </c>
      <c r="F2091" s="36">
        <f t="shared" si="272"/>
        <v>35</v>
      </c>
      <c r="G2091" s="36">
        <f t="shared" si="278"/>
        <v>7</v>
      </c>
      <c r="H2091" s="36">
        <f>_xll.DTC.CPR.ValueForVariable($A2091,H$10)</f>
        <v>0</v>
      </c>
      <c r="I2091" s="36">
        <f>_xll.DTC.CPR.ValueForVariable($A2091,I$10)</f>
        <v>0</v>
      </c>
      <c r="J2091" s="36">
        <f>_xll.DTC.CPR.ValueForVariable($A2091,J$10)</f>
        <v>0</v>
      </c>
      <c r="K2091" s="36">
        <f>_xll.DTC.CPR.ValueForVariable($A2091,K$10)</f>
        <v>0</v>
      </c>
      <c r="L2091" s="36">
        <f>_xll.DTC.CPR.ValueForVariable($A2091,L$10)</f>
        <v>0</v>
      </c>
      <c r="M2091" s="36">
        <f>_xll.DTC.CPR.ValueForVariable($A2091,M$10)</f>
        <v>0</v>
      </c>
      <c r="N2091" s="36">
        <f>_xll.DTC.CPR.ValueForVariable($A2091,N$10)</f>
        <v>0</v>
      </c>
      <c r="O2091" s="36">
        <f>_xll.DTC.CPR.ValueForVariable($A2091,O$10)</f>
        <v>0</v>
      </c>
      <c r="P2091" s="36">
        <f>_xll.DTC.CPR.ValueForVariable($A2091,P$10)</f>
        <v>0</v>
      </c>
      <c r="Q2091" s="36">
        <f>_xll.DTC.CPR.ValueForVariable($A2091,Q$10)</f>
        <v>0</v>
      </c>
      <c r="R2091" s="36">
        <f>_xll.DTC.CPR.ValueForVariable($A2091,R$10)</f>
        <v>0</v>
      </c>
      <c r="S2091" s="36">
        <f>_xll.DTC.CPR.ValueForVariable($A2091,S$10)</f>
        <v>0</v>
      </c>
      <c r="T2091" s="36">
        <f>_xll.DTC.CPR.ValueForVariable($A2091,T$10)</f>
        <v>0</v>
      </c>
      <c r="U2091" s="36">
        <f>_xll.DTC.CPR.ValueForVariable($A2091,U$10)</f>
        <v>0</v>
      </c>
      <c r="V2091" s="36">
        <f>_xll.DTC.CPR.ValueForVariable($A2091,V$10)</f>
        <v>0</v>
      </c>
      <c r="W2091" s="36">
        <f>_xll.DTC.CPR.ValueForVariable($A2091,W$10)</f>
        <v>0</v>
      </c>
      <c r="X2091" s="36">
        <f>_xll.DTC.CPR.ValueForVariable($A2091,X$10)</f>
        <v>0</v>
      </c>
      <c r="Y2091" s="36">
        <f>_xll.DTC.CPR.ValueForVariable($A2091,Y$10)</f>
        <v>0</v>
      </c>
      <c r="Z2091" s="36">
        <f>_xll.DTC.CPR.ValueForVariable($A2091,Z$10)</f>
        <v>0</v>
      </c>
      <c r="AA2091" s="36">
        <f>_xll.DTC.CPR.ValueForVariable($A2091,AA$10)</f>
        <v>0</v>
      </c>
      <c r="AB2091" s="36">
        <f>_xll.DTC.CPR.ValueForVariable($A2091,AB$10)</f>
        <v>0</v>
      </c>
      <c r="AC2091" s="36">
        <f>_xll.DTC.CPR.ValueForVariable($A2091,AC$10)</f>
        <v>0</v>
      </c>
      <c r="AD2091" s="36">
        <f>_xll.DTC.CPR.ValueForVariable($A2091,AD$10)</f>
        <v>0</v>
      </c>
      <c r="AE2091" s="36">
        <f>_xll.DTC.CPR.ValueForVariable($A2091,AE$10)</f>
        <v>0</v>
      </c>
      <c r="AF2091" s="36">
        <f>_xll.DTC.CPR.ValueForVariable($A2091,AF$10)</f>
        <v>0</v>
      </c>
      <c r="AG2091" s="36">
        <f>_xll.DTC.CPR.ValueForVariable($A2091,AG$10)</f>
        <v>0</v>
      </c>
      <c r="AH2091" s="36">
        <f>_xll.DTC.CPR.ValueForVariable($A2091,AH$10)</f>
        <v>0</v>
      </c>
      <c r="AI2091" s="36">
        <f>_xll.DTC.CPR.ValueForVariable($A2091,AI$10)</f>
        <v>0</v>
      </c>
      <c r="AJ2091" s="36">
        <f>_xll.DTC.CPR.ValueForVariable($A2091,AJ$10)</f>
        <v>0</v>
      </c>
      <c r="AK2091" s="36">
        <f>_xll.DTC.CPR.ValueForVariable($A2091,AK$10)</f>
        <v>0</v>
      </c>
      <c r="AL2091" s="36">
        <f>_xll.DTC.CPR.MinimumForVariable($A2091,AL$10)</f>
        <v>0</v>
      </c>
      <c r="AM2091" s="36">
        <f>_xll.DTC.CPR.MaximumForVariable($A2091,AM$10)</f>
        <v>0</v>
      </c>
    </row>
    <row r="2092" spans="1:39" x14ac:dyDescent="0.35">
      <c r="A2092" s="36" t="str">
        <f>_xll.DTC.CPR.Calculate($B$1,$B$2,$B$3,D2092,E2092,C2092,B2092,F2092,$B$4,G2092)</f>
        <v>CID=-1746412079</v>
      </c>
      <c r="B2092" s="36">
        <f t="shared" si="279"/>
        <v>30</v>
      </c>
      <c r="C2092" s="34">
        <f t="shared" si="276"/>
        <v>5</v>
      </c>
      <c r="D2092" s="36">
        <f>'TTH375-noEcon_A'!AL2092+('TTH375-noEcon_A'!AM2092-'TTH375-noEcon_A'!AL2092)*0.75</f>
        <v>0</v>
      </c>
      <c r="E2092" s="36">
        <f t="shared" si="277"/>
        <v>4</v>
      </c>
      <c r="F2092" s="36">
        <f t="shared" si="272"/>
        <v>35</v>
      </c>
      <c r="G2092" s="36">
        <f t="shared" si="278"/>
        <v>7</v>
      </c>
      <c r="H2092" s="36">
        <f>_xll.DTC.CPR.ValueForVariable($A2092,H$10)</f>
        <v>0</v>
      </c>
      <c r="I2092" s="36">
        <f>_xll.DTC.CPR.ValueForVariable($A2092,I$10)</f>
        <v>0</v>
      </c>
      <c r="J2092" s="36">
        <f>_xll.DTC.CPR.ValueForVariable($A2092,J$10)</f>
        <v>0</v>
      </c>
      <c r="K2092" s="36">
        <f>_xll.DTC.CPR.ValueForVariable($A2092,K$10)</f>
        <v>0</v>
      </c>
      <c r="L2092" s="36">
        <f>_xll.DTC.CPR.ValueForVariable($A2092,L$10)</f>
        <v>0</v>
      </c>
      <c r="M2092" s="36">
        <f>_xll.DTC.CPR.ValueForVariable($A2092,M$10)</f>
        <v>0</v>
      </c>
      <c r="N2092" s="36">
        <f>_xll.DTC.CPR.ValueForVariable($A2092,N$10)</f>
        <v>0</v>
      </c>
      <c r="O2092" s="36">
        <f>_xll.DTC.CPR.ValueForVariable($A2092,O$10)</f>
        <v>0</v>
      </c>
      <c r="P2092" s="36">
        <f>_xll.DTC.CPR.ValueForVariable($A2092,P$10)</f>
        <v>0</v>
      </c>
      <c r="Q2092" s="36">
        <f>_xll.DTC.CPR.ValueForVariable($A2092,Q$10)</f>
        <v>0</v>
      </c>
      <c r="R2092" s="36">
        <f>_xll.DTC.CPR.ValueForVariable($A2092,R$10)</f>
        <v>0</v>
      </c>
      <c r="S2092" s="36">
        <f>_xll.DTC.CPR.ValueForVariable($A2092,S$10)</f>
        <v>0</v>
      </c>
      <c r="T2092" s="36">
        <f>_xll.DTC.CPR.ValueForVariable($A2092,T$10)</f>
        <v>0</v>
      </c>
      <c r="U2092" s="36">
        <f>_xll.DTC.CPR.ValueForVariable($A2092,U$10)</f>
        <v>0</v>
      </c>
      <c r="V2092" s="36">
        <f>_xll.DTC.CPR.ValueForVariable($A2092,V$10)</f>
        <v>0</v>
      </c>
      <c r="W2092" s="36">
        <f>_xll.DTC.CPR.ValueForVariable($A2092,W$10)</f>
        <v>0</v>
      </c>
      <c r="X2092" s="36">
        <f>_xll.DTC.CPR.ValueForVariable($A2092,X$10)</f>
        <v>0</v>
      </c>
      <c r="Y2092" s="36">
        <f>_xll.DTC.CPR.ValueForVariable($A2092,Y$10)</f>
        <v>0</v>
      </c>
      <c r="Z2092" s="36">
        <f>_xll.DTC.CPR.ValueForVariable($A2092,Z$10)</f>
        <v>0</v>
      </c>
      <c r="AA2092" s="36">
        <f>_xll.DTC.CPR.ValueForVariable($A2092,AA$10)</f>
        <v>0</v>
      </c>
      <c r="AB2092" s="36">
        <f>_xll.DTC.CPR.ValueForVariable($A2092,AB$10)</f>
        <v>0</v>
      </c>
      <c r="AC2092" s="36">
        <f>_xll.DTC.CPR.ValueForVariable($A2092,AC$10)</f>
        <v>0</v>
      </c>
      <c r="AD2092" s="36">
        <f>_xll.DTC.CPR.ValueForVariable($A2092,AD$10)</f>
        <v>0</v>
      </c>
      <c r="AE2092" s="36">
        <f>_xll.DTC.CPR.ValueForVariable($A2092,AE$10)</f>
        <v>0</v>
      </c>
      <c r="AF2092" s="36">
        <f>_xll.DTC.CPR.ValueForVariable($A2092,AF$10)</f>
        <v>0</v>
      </c>
      <c r="AG2092" s="36">
        <f>_xll.DTC.CPR.ValueForVariable($A2092,AG$10)</f>
        <v>0</v>
      </c>
      <c r="AH2092" s="36">
        <f>_xll.DTC.CPR.ValueForVariable($A2092,AH$10)</f>
        <v>0</v>
      </c>
      <c r="AI2092" s="36">
        <f>_xll.DTC.CPR.ValueForVariable($A2092,AI$10)</f>
        <v>0</v>
      </c>
      <c r="AJ2092" s="36">
        <f>_xll.DTC.CPR.ValueForVariable($A2092,AJ$10)</f>
        <v>0</v>
      </c>
      <c r="AK2092" s="36">
        <f>_xll.DTC.CPR.ValueForVariable($A2092,AK$10)</f>
        <v>0</v>
      </c>
      <c r="AL2092" s="36">
        <f>_xll.DTC.CPR.MinimumForVariable($A2092,AL$10)</f>
        <v>0</v>
      </c>
      <c r="AM2092" s="36">
        <f>_xll.DTC.CPR.MaximumForVariable($A2092,AM$10)</f>
        <v>0</v>
      </c>
    </row>
    <row r="2093" spans="1:39" x14ac:dyDescent="0.35">
      <c r="A2093" s="36" t="str">
        <f>_xll.DTC.CPR.Calculate($B$1,$B$2,$B$3,D2093,E2093,C2093,B2093,F2093,$B$4,G2093)</f>
        <v>CID=-1746412238</v>
      </c>
      <c r="B2093" s="36">
        <f t="shared" si="279"/>
        <v>30</v>
      </c>
      <c r="C2093" s="34">
        <f t="shared" si="276"/>
        <v>7.5</v>
      </c>
      <c r="D2093" s="36">
        <f>'TTH375-noEcon_A'!AL2093+('TTH375-noEcon_A'!AM2093-'TTH375-noEcon_A'!AL2093)*0.75</f>
        <v>0</v>
      </c>
      <c r="E2093" s="36">
        <f t="shared" si="277"/>
        <v>4</v>
      </c>
      <c r="F2093" s="36">
        <f t="shared" si="272"/>
        <v>35</v>
      </c>
      <c r="G2093" s="36">
        <f t="shared" si="278"/>
        <v>7</v>
      </c>
      <c r="H2093" s="36">
        <f>_xll.DTC.CPR.ValueForVariable($A2093,H$10)</f>
        <v>0</v>
      </c>
      <c r="I2093" s="36">
        <f>_xll.DTC.CPR.ValueForVariable($A2093,I$10)</f>
        <v>0</v>
      </c>
      <c r="J2093" s="36">
        <f>_xll.DTC.CPR.ValueForVariable($A2093,J$10)</f>
        <v>0</v>
      </c>
      <c r="K2093" s="36">
        <f>_xll.DTC.CPR.ValueForVariable($A2093,K$10)</f>
        <v>0</v>
      </c>
      <c r="L2093" s="36">
        <f>_xll.DTC.CPR.ValueForVariable($A2093,L$10)</f>
        <v>0</v>
      </c>
      <c r="M2093" s="36">
        <f>_xll.DTC.CPR.ValueForVariable($A2093,M$10)</f>
        <v>0</v>
      </c>
      <c r="N2093" s="36">
        <f>_xll.DTC.CPR.ValueForVariable($A2093,N$10)</f>
        <v>0</v>
      </c>
      <c r="O2093" s="36">
        <f>_xll.DTC.CPR.ValueForVariable($A2093,O$10)</f>
        <v>0</v>
      </c>
      <c r="P2093" s="36">
        <f>_xll.DTC.CPR.ValueForVariable($A2093,P$10)</f>
        <v>0</v>
      </c>
      <c r="Q2093" s="36">
        <f>_xll.DTC.CPR.ValueForVariable($A2093,Q$10)</f>
        <v>0</v>
      </c>
      <c r="R2093" s="36">
        <f>_xll.DTC.CPR.ValueForVariable($A2093,R$10)</f>
        <v>0</v>
      </c>
      <c r="S2093" s="36">
        <f>_xll.DTC.CPR.ValueForVariable($A2093,S$10)</f>
        <v>0</v>
      </c>
      <c r="T2093" s="36">
        <f>_xll.DTC.CPR.ValueForVariable($A2093,T$10)</f>
        <v>0</v>
      </c>
      <c r="U2093" s="36">
        <f>_xll.DTC.CPR.ValueForVariable($A2093,U$10)</f>
        <v>0</v>
      </c>
      <c r="V2093" s="36">
        <f>_xll.DTC.CPR.ValueForVariable($A2093,V$10)</f>
        <v>0</v>
      </c>
      <c r="W2093" s="36">
        <f>_xll.DTC.CPR.ValueForVariable($A2093,W$10)</f>
        <v>0</v>
      </c>
      <c r="X2093" s="36">
        <f>_xll.DTC.CPR.ValueForVariable($A2093,X$10)</f>
        <v>0</v>
      </c>
      <c r="Y2093" s="36">
        <f>_xll.DTC.CPR.ValueForVariable($A2093,Y$10)</f>
        <v>0</v>
      </c>
      <c r="Z2093" s="36">
        <f>_xll.DTC.CPR.ValueForVariable($A2093,Z$10)</f>
        <v>0</v>
      </c>
      <c r="AA2093" s="36">
        <f>_xll.DTC.CPR.ValueForVariable($A2093,AA$10)</f>
        <v>0</v>
      </c>
      <c r="AB2093" s="36">
        <f>_xll.DTC.CPR.ValueForVariable($A2093,AB$10)</f>
        <v>0</v>
      </c>
      <c r="AC2093" s="36">
        <f>_xll.DTC.CPR.ValueForVariable($A2093,AC$10)</f>
        <v>0</v>
      </c>
      <c r="AD2093" s="36">
        <f>_xll.DTC.CPR.ValueForVariable($A2093,AD$10)</f>
        <v>0</v>
      </c>
      <c r="AE2093" s="36">
        <f>_xll.DTC.CPR.ValueForVariable($A2093,AE$10)</f>
        <v>0</v>
      </c>
      <c r="AF2093" s="36">
        <f>_xll.DTC.CPR.ValueForVariable($A2093,AF$10)</f>
        <v>0</v>
      </c>
      <c r="AG2093" s="36">
        <f>_xll.DTC.CPR.ValueForVariable($A2093,AG$10)</f>
        <v>0</v>
      </c>
      <c r="AH2093" s="36">
        <f>_xll.DTC.CPR.ValueForVariable($A2093,AH$10)</f>
        <v>0</v>
      </c>
      <c r="AI2093" s="36">
        <f>_xll.DTC.CPR.ValueForVariable($A2093,AI$10)</f>
        <v>0</v>
      </c>
      <c r="AJ2093" s="36">
        <f>_xll.DTC.CPR.ValueForVariable($A2093,AJ$10)</f>
        <v>0</v>
      </c>
      <c r="AK2093" s="36">
        <f>_xll.DTC.CPR.ValueForVariable($A2093,AK$10)</f>
        <v>0</v>
      </c>
      <c r="AL2093" s="36">
        <f>_xll.DTC.CPR.MinimumForVariable($A2093,AL$10)</f>
        <v>0</v>
      </c>
      <c r="AM2093" s="36">
        <f>_xll.DTC.CPR.MaximumForVariable($A2093,AM$10)</f>
        <v>0</v>
      </c>
    </row>
    <row r="2094" spans="1:39" x14ac:dyDescent="0.35">
      <c r="A2094" s="36" t="str">
        <f>_xll.DTC.CPR.Calculate($B$1,$B$2,$B$3,D2094,E2094,C2094,B2094,F2094,$B$4,G2094)</f>
        <v>CID=-1746412017</v>
      </c>
      <c r="B2094" s="36">
        <f t="shared" si="279"/>
        <v>30</v>
      </c>
      <c r="C2094" s="34">
        <f t="shared" si="276"/>
        <v>10</v>
      </c>
      <c r="D2094" s="36">
        <f>'TTH375-noEcon_A'!AL2094+('TTH375-noEcon_A'!AM2094-'TTH375-noEcon_A'!AL2094)*0.75</f>
        <v>0</v>
      </c>
      <c r="E2094" s="36">
        <f t="shared" si="277"/>
        <v>4</v>
      </c>
      <c r="F2094" s="36">
        <f t="shared" si="272"/>
        <v>35</v>
      </c>
      <c r="G2094" s="36">
        <f t="shared" si="278"/>
        <v>7</v>
      </c>
      <c r="H2094" s="36">
        <f>_xll.DTC.CPR.ValueForVariable($A2094,H$10)</f>
        <v>0</v>
      </c>
      <c r="I2094" s="36">
        <f>_xll.DTC.CPR.ValueForVariable($A2094,I$10)</f>
        <v>0</v>
      </c>
      <c r="J2094" s="36">
        <f>_xll.DTC.CPR.ValueForVariable($A2094,J$10)</f>
        <v>0</v>
      </c>
      <c r="K2094" s="36">
        <f>_xll.DTC.CPR.ValueForVariable($A2094,K$10)</f>
        <v>0</v>
      </c>
      <c r="L2094" s="36">
        <f>_xll.DTC.CPR.ValueForVariable($A2094,L$10)</f>
        <v>0</v>
      </c>
      <c r="M2094" s="36">
        <f>_xll.DTC.CPR.ValueForVariable($A2094,M$10)</f>
        <v>0</v>
      </c>
      <c r="N2094" s="36">
        <f>_xll.DTC.CPR.ValueForVariable($A2094,N$10)</f>
        <v>0</v>
      </c>
      <c r="O2094" s="36">
        <f>_xll.DTC.CPR.ValueForVariable($A2094,O$10)</f>
        <v>0</v>
      </c>
      <c r="P2094" s="36">
        <f>_xll.DTC.CPR.ValueForVariable($A2094,P$10)</f>
        <v>0</v>
      </c>
      <c r="Q2094" s="36">
        <f>_xll.DTC.CPR.ValueForVariable($A2094,Q$10)</f>
        <v>0</v>
      </c>
      <c r="R2094" s="36">
        <f>_xll.DTC.CPR.ValueForVariable($A2094,R$10)</f>
        <v>0</v>
      </c>
      <c r="S2094" s="36">
        <f>_xll.DTC.CPR.ValueForVariable($A2094,S$10)</f>
        <v>0</v>
      </c>
      <c r="T2094" s="36">
        <f>_xll.DTC.CPR.ValueForVariable($A2094,T$10)</f>
        <v>0</v>
      </c>
      <c r="U2094" s="36">
        <f>_xll.DTC.CPR.ValueForVariable($A2094,U$10)</f>
        <v>0</v>
      </c>
      <c r="V2094" s="36">
        <f>_xll.DTC.CPR.ValueForVariable($A2094,V$10)</f>
        <v>0</v>
      </c>
      <c r="W2094" s="36">
        <f>_xll.DTC.CPR.ValueForVariable($A2094,W$10)</f>
        <v>0</v>
      </c>
      <c r="X2094" s="36">
        <f>_xll.DTC.CPR.ValueForVariable($A2094,X$10)</f>
        <v>0</v>
      </c>
      <c r="Y2094" s="36">
        <f>_xll.DTC.CPR.ValueForVariable($A2094,Y$10)</f>
        <v>0</v>
      </c>
      <c r="Z2094" s="36">
        <f>_xll.DTC.CPR.ValueForVariable($A2094,Z$10)</f>
        <v>0</v>
      </c>
      <c r="AA2094" s="36">
        <f>_xll.DTC.CPR.ValueForVariable($A2094,AA$10)</f>
        <v>0</v>
      </c>
      <c r="AB2094" s="36">
        <f>_xll.DTC.CPR.ValueForVariable($A2094,AB$10)</f>
        <v>0</v>
      </c>
      <c r="AC2094" s="36">
        <f>_xll.DTC.CPR.ValueForVariable($A2094,AC$10)</f>
        <v>0</v>
      </c>
      <c r="AD2094" s="36">
        <f>_xll.DTC.CPR.ValueForVariable($A2094,AD$10)</f>
        <v>0</v>
      </c>
      <c r="AE2094" s="36">
        <f>_xll.DTC.CPR.ValueForVariable($A2094,AE$10)</f>
        <v>0</v>
      </c>
      <c r="AF2094" s="36">
        <f>_xll.DTC.CPR.ValueForVariable($A2094,AF$10)</f>
        <v>0</v>
      </c>
      <c r="AG2094" s="36">
        <f>_xll.DTC.CPR.ValueForVariable($A2094,AG$10)</f>
        <v>0</v>
      </c>
      <c r="AH2094" s="36">
        <f>_xll.DTC.CPR.ValueForVariable($A2094,AH$10)</f>
        <v>0</v>
      </c>
      <c r="AI2094" s="36">
        <f>_xll.DTC.CPR.ValueForVariable($A2094,AI$10)</f>
        <v>0</v>
      </c>
      <c r="AJ2094" s="36">
        <f>_xll.DTC.CPR.ValueForVariable($A2094,AJ$10)</f>
        <v>0</v>
      </c>
      <c r="AK2094" s="36">
        <f>_xll.DTC.CPR.ValueForVariable($A2094,AK$10)</f>
        <v>0</v>
      </c>
      <c r="AL2094" s="36">
        <f>_xll.DTC.CPR.MinimumForVariable($A2094,AL$10)</f>
        <v>0</v>
      </c>
      <c r="AM2094" s="36">
        <f>_xll.DTC.CPR.MaximumForVariable($A2094,AM$10)</f>
        <v>0</v>
      </c>
    </row>
    <row r="2095" spans="1:39" x14ac:dyDescent="0.35">
      <c r="A2095" s="36" t="str">
        <f>_xll.DTC.CPR.Calculate($B$1,$B$2,$B$3,D2095,E2095,C2095,B2095,F2095,$B$4,G2095)</f>
        <v>CID=-1746411920</v>
      </c>
      <c r="B2095" s="36">
        <f t="shared" si="279"/>
        <v>30</v>
      </c>
      <c r="C2095" s="34">
        <f t="shared" si="276"/>
        <v>12.5</v>
      </c>
      <c r="D2095" s="36">
        <f>'TTH375-noEcon_A'!AL2095+('TTH375-noEcon_A'!AM2095-'TTH375-noEcon_A'!AL2095)*0.75</f>
        <v>0</v>
      </c>
      <c r="E2095" s="36">
        <f t="shared" si="277"/>
        <v>4</v>
      </c>
      <c r="F2095" s="36">
        <f t="shared" si="272"/>
        <v>35</v>
      </c>
      <c r="G2095" s="36">
        <f t="shared" si="278"/>
        <v>7</v>
      </c>
      <c r="H2095" s="36">
        <f>_xll.DTC.CPR.ValueForVariable($A2095,H$10)</f>
        <v>0</v>
      </c>
      <c r="I2095" s="36">
        <f>_xll.DTC.CPR.ValueForVariable($A2095,I$10)</f>
        <v>0</v>
      </c>
      <c r="J2095" s="36">
        <f>_xll.DTC.CPR.ValueForVariable($A2095,J$10)</f>
        <v>0</v>
      </c>
      <c r="K2095" s="36">
        <f>_xll.DTC.CPR.ValueForVariable($A2095,K$10)</f>
        <v>0</v>
      </c>
      <c r="L2095" s="36">
        <f>_xll.DTC.CPR.ValueForVariable($A2095,L$10)</f>
        <v>0</v>
      </c>
      <c r="M2095" s="36">
        <f>_xll.DTC.CPR.ValueForVariable($A2095,M$10)</f>
        <v>0</v>
      </c>
      <c r="N2095" s="36">
        <f>_xll.DTC.CPR.ValueForVariable($A2095,N$10)</f>
        <v>0</v>
      </c>
      <c r="O2095" s="36">
        <f>_xll.DTC.CPR.ValueForVariable($A2095,O$10)</f>
        <v>0</v>
      </c>
      <c r="P2095" s="36">
        <f>_xll.DTC.CPR.ValueForVariable($A2095,P$10)</f>
        <v>0</v>
      </c>
      <c r="Q2095" s="36">
        <f>_xll.DTC.CPR.ValueForVariable($A2095,Q$10)</f>
        <v>0</v>
      </c>
      <c r="R2095" s="36">
        <f>_xll.DTC.CPR.ValueForVariable($A2095,R$10)</f>
        <v>0</v>
      </c>
      <c r="S2095" s="36">
        <f>_xll.DTC.CPR.ValueForVariable($A2095,S$10)</f>
        <v>0</v>
      </c>
      <c r="T2095" s="36">
        <f>_xll.DTC.CPR.ValueForVariable($A2095,T$10)</f>
        <v>0</v>
      </c>
      <c r="U2095" s="36">
        <f>_xll.DTC.CPR.ValueForVariable($A2095,U$10)</f>
        <v>0</v>
      </c>
      <c r="V2095" s="36">
        <f>_xll.DTC.CPR.ValueForVariable($A2095,V$10)</f>
        <v>0</v>
      </c>
      <c r="W2095" s="36">
        <f>_xll.DTC.CPR.ValueForVariable($A2095,W$10)</f>
        <v>0</v>
      </c>
      <c r="X2095" s="36">
        <f>_xll.DTC.CPR.ValueForVariable($A2095,X$10)</f>
        <v>0</v>
      </c>
      <c r="Y2095" s="36">
        <f>_xll.DTC.CPR.ValueForVariable($A2095,Y$10)</f>
        <v>0</v>
      </c>
      <c r="Z2095" s="36">
        <f>_xll.DTC.CPR.ValueForVariable($A2095,Z$10)</f>
        <v>0</v>
      </c>
      <c r="AA2095" s="36">
        <f>_xll.DTC.CPR.ValueForVariable($A2095,AA$10)</f>
        <v>0</v>
      </c>
      <c r="AB2095" s="36">
        <f>_xll.DTC.CPR.ValueForVariable($A2095,AB$10)</f>
        <v>0</v>
      </c>
      <c r="AC2095" s="36">
        <f>_xll.DTC.CPR.ValueForVariable($A2095,AC$10)</f>
        <v>0</v>
      </c>
      <c r="AD2095" s="36">
        <f>_xll.DTC.CPR.ValueForVariable($A2095,AD$10)</f>
        <v>0</v>
      </c>
      <c r="AE2095" s="36">
        <f>_xll.DTC.CPR.ValueForVariable($A2095,AE$10)</f>
        <v>0</v>
      </c>
      <c r="AF2095" s="36">
        <f>_xll.DTC.CPR.ValueForVariable($A2095,AF$10)</f>
        <v>0</v>
      </c>
      <c r="AG2095" s="36">
        <f>_xll.DTC.CPR.ValueForVariable($A2095,AG$10)</f>
        <v>0</v>
      </c>
      <c r="AH2095" s="36">
        <f>_xll.DTC.CPR.ValueForVariable($A2095,AH$10)</f>
        <v>0</v>
      </c>
      <c r="AI2095" s="36">
        <f>_xll.DTC.CPR.ValueForVariable($A2095,AI$10)</f>
        <v>0</v>
      </c>
      <c r="AJ2095" s="36">
        <f>_xll.DTC.CPR.ValueForVariable($A2095,AJ$10)</f>
        <v>0</v>
      </c>
      <c r="AK2095" s="36">
        <f>_xll.DTC.CPR.ValueForVariable($A2095,AK$10)</f>
        <v>0</v>
      </c>
      <c r="AL2095" s="36">
        <f>_xll.DTC.CPR.MinimumForVariable($A2095,AL$10)</f>
        <v>0</v>
      </c>
      <c r="AM2095" s="36">
        <f>_xll.DTC.CPR.MaximumForVariable($A2095,AM$10)</f>
        <v>0</v>
      </c>
    </row>
    <row r="2096" spans="1:39" x14ac:dyDescent="0.35">
      <c r="A2096" s="36" t="str">
        <f>_xll.DTC.CPR.Calculate($B$1,$B$2,$B$3,D2096,E2096,C2096,B2096,F2096,$B$4,G2096)</f>
        <v>CID=-1746411955</v>
      </c>
      <c r="B2096" s="36">
        <f t="shared" si="279"/>
        <v>30</v>
      </c>
      <c r="C2096" s="34">
        <f t="shared" si="276"/>
        <v>15</v>
      </c>
      <c r="D2096" s="36">
        <f>'TTH375-noEcon_A'!AL2096+('TTH375-noEcon_A'!AM2096-'TTH375-noEcon_A'!AL2096)*0.75</f>
        <v>0</v>
      </c>
      <c r="E2096" s="36">
        <f t="shared" si="277"/>
        <v>4</v>
      </c>
      <c r="F2096" s="36">
        <f t="shared" si="272"/>
        <v>35</v>
      </c>
      <c r="G2096" s="36">
        <f t="shared" si="278"/>
        <v>7</v>
      </c>
      <c r="H2096" s="36">
        <f>_xll.DTC.CPR.ValueForVariable($A2096,H$10)</f>
        <v>0</v>
      </c>
      <c r="I2096" s="36">
        <f>_xll.DTC.CPR.ValueForVariable($A2096,I$10)</f>
        <v>0</v>
      </c>
      <c r="J2096" s="36">
        <f>_xll.DTC.CPR.ValueForVariable($A2096,J$10)</f>
        <v>0</v>
      </c>
      <c r="K2096" s="36">
        <f>_xll.DTC.CPR.ValueForVariable($A2096,K$10)</f>
        <v>0</v>
      </c>
      <c r="L2096" s="36">
        <f>_xll.DTC.CPR.ValueForVariable($A2096,L$10)</f>
        <v>0</v>
      </c>
      <c r="M2096" s="36">
        <f>_xll.DTC.CPR.ValueForVariable($A2096,M$10)</f>
        <v>0</v>
      </c>
      <c r="N2096" s="36">
        <f>_xll.DTC.CPR.ValueForVariable($A2096,N$10)</f>
        <v>0</v>
      </c>
      <c r="O2096" s="36">
        <f>_xll.DTC.CPR.ValueForVariable($A2096,O$10)</f>
        <v>0</v>
      </c>
      <c r="P2096" s="36">
        <f>_xll.DTC.CPR.ValueForVariable($A2096,P$10)</f>
        <v>0</v>
      </c>
      <c r="Q2096" s="36">
        <f>_xll.DTC.CPR.ValueForVariable($A2096,Q$10)</f>
        <v>0</v>
      </c>
      <c r="R2096" s="36">
        <f>_xll.DTC.CPR.ValueForVariable($A2096,R$10)</f>
        <v>0</v>
      </c>
      <c r="S2096" s="36">
        <f>_xll.DTC.CPR.ValueForVariable($A2096,S$10)</f>
        <v>0</v>
      </c>
      <c r="T2096" s="36">
        <f>_xll.DTC.CPR.ValueForVariable($A2096,T$10)</f>
        <v>0</v>
      </c>
      <c r="U2096" s="36">
        <f>_xll.DTC.CPR.ValueForVariable($A2096,U$10)</f>
        <v>0</v>
      </c>
      <c r="V2096" s="36">
        <f>_xll.DTC.CPR.ValueForVariable($A2096,V$10)</f>
        <v>0</v>
      </c>
      <c r="W2096" s="36">
        <f>_xll.DTC.CPR.ValueForVariable($A2096,W$10)</f>
        <v>0</v>
      </c>
      <c r="X2096" s="36">
        <f>_xll.DTC.CPR.ValueForVariable($A2096,X$10)</f>
        <v>0</v>
      </c>
      <c r="Y2096" s="36">
        <f>_xll.DTC.CPR.ValueForVariable($A2096,Y$10)</f>
        <v>0</v>
      </c>
      <c r="Z2096" s="36">
        <f>_xll.DTC.CPR.ValueForVariable($A2096,Z$10)</f>
        <v>0</v>
      </c>
      <c r="AA2096" s="36">
        <f>_xll.DTC.CPR.ValueForVariable($A2096,AA$10)</f>
        <v>0</v>
      </c>
      <c r="AB2096" s="36">
        <f>_xll.DTC.CPR.ValueForVariable($A2096,AB$10)</f>
        <v>0</v>
      </c>
      <c r="AC2096" s="36">
        <f>_xll.DTC.CPR.ValueForVariable($A2096,AC$10)</f>
        <v>0</v>
      </c>
      <c r="AD2096" s="36">
        <f>_xll.DTC.CPR.ValueForVariable($A2096,AD$10)</f>
        <v>0</v>
      </c>
      <c r="AE2096" s="36">
        <f>_xll.DTC.CPR.ValueForVariable($A2096,AE$10)</f>
        <v>0</v>
      </c>
      <c r="AF2096" s="36">
        <f>_xll.DTC.CPR.ValueForVariable($A2096,AF$10)</f>
        <v>0</v>
      </c>
      <c r="AG2096" s="36">
        <f>_xll.DTC.CPR.ValueForVariable($A2096,AG$10)</f>
        <v>0</v>
      </c>
      <c r="AH2096" s="36">
        <f>_xll.DTC.CPR.ValueForVariable($A2096,AH$10)</f>
        <v>0</v>
      </c>
      <c r="AI2096" s="36">
        <f>_xll.DTC.CPR.ValueForVariable($A2096,AI$10)</f>
        <v>0</v>
      </c>
      <c r="AJ2096" s="36">
        <f>_xll.DTC.CPR.ValueForVariable($A2096,AJ$10)</f>
        <v>0</v>
      </c>
      <c r="AK2096" s="36">
        <f>_xll.DTC.CPR.ValueForVariable($A2096,AK$10)</f>
        <v>0</v>
      </c>
      <c r="AL2096" s="36">
        <f>_xll.DTC.CPR.MinimumForVariable($A2096,AL$10)</f>
        <v>0</v>
      </c>
      <c r="AM2096" s="36">
        <f>_xll.DTC.CPR.MaximumForVariable($A2096,AM$10)</f>
        <v>0</v>
      </c>
    </row>
    <row r="2097" spans="1:39" x14ac:dyDescent="0.35">
      <c r="A2097" s="36" t="str">
        <f>_xll.DTC.CPR.Calculate($B$1,$B$2,$B$3,D2097,E2097,C2097,B2097,F2097,$B$4,G2097)</f>
        <v>CID=-1746412114</v>
      </c>
      <c r="B2097" s="36">
        <f t="shared" si="279"/>
        <v>30</v>
      </c>
      <c r="C2097" s="34">
        <f t="shared" si="276"/>
        <v>17.5</v>
      </c>
      <c r="D2097" s="36">
        <f>'TTH375-noEcon_A'!AL2097+('TTH375-noEcon_A'!AM2097-'TTH375-noEcon_A'!AL2097)*0.75</f>
        <v>0</v>
      </c>
      <c r="E2097" s="36">
        <f t="shared" si="277"/>
        <v>4</v>
      </c>
      <c r="F2097" s="36">
        <f t="shared" si="272"/>
        <v>35</v>
      </c>
      <c r="G2097" s="36">
        <f t="shared" si="278"/>
        <v>7</v>
      </c>
      <c r="H2097" s="36">
        <f>_xll.DTC.CPR.ValueForVariable($A2097,H$10)</f>
        <v>0</v>
      </c>
      <c r="I2097" s="36">
        <f>_xll.DTC.CPR.ValueForVariable($A2097,I$10)</f>
        <v>0</v>
      </c>
      <c r="J2097" s="36">
        <f>_xll.DTC.CPR.ValueForVariable($A2097,J$10)</f>
        <v>0</v>
      </c>
      <c r="K2097" s="36">
        <f>_xll.DTC.CPR.ValueForVariable($A2097,K$10)</f>
        <v>0</v>
      </c>
      <c r="L2097" s="36">
        <f>_xll.DTC.CPR.ValueForVariable($A2097,L$10)</f>
        <v>0</v>
      </c>
      <c r="M2097" s="36">
        <f>_xll.DTC.CPR.ValueForVariable($A2097,M$10)</f>
        <v>0</v>
      </c>
      <c r="N2097" s="36">
        <f>_xll.DTC.CPR.ValueForVariable($A2097,N$10)</f>
        <v>0</v>
      </c>
      <c r="O2097" s="36">
        <f>_xll.DTC.CPR.ValueForVariable($A2097,O$10)</f>
        <v>0</v>
      </c>
      <c r="P2097" s="36">
        <f>_xll.DTC.CPR.ValueForVariable($A2097,P$10)</f>
        <v>0</v>
      </c>
      <c r="Q2097" s="36">
        <f>_xll.DTC.CPR.ValueForVariable($A2097,Q$10)</f>
        <v>0</v>
      </c>
      <c r="R2097" s="36">
        <f>_xll.DTC.CPR.ValueForVariable($A2097,R$10)</f>
        <v>0</v>
      </c>
      <c r="S2097" s="36">
        <f>_xll.DTC.CPR.ValueForVariable($A2097,S$10)</f>
        <v>0</v>
      </c>
      <c r="T2097" s="36">
        <f>_xll.DTC.CPR.ValueForVariable($A2097,T$10)</f>
        <v>0</v>
      </c>
      <c r="U2097" s="36">
        <f>_xll.DTC.CPR.ValueForVariable($A2097,U$10)</f>
        <v>0</v>
      </c>
      <c r="V2097" s="36">
        <f>_xll.DTC.CPR.ValueForVariable($A2097,V$10)</f>
        <v>0</v>
      </c>
      <c r="W2097" s="36">
        <f>_xll.DTC.CPR.ValueForVariable($A2097,W$10)</f>
        <v>0</v>
      </c>
      <c r="X2097" s="36">
        <f>_xll.DTC.CPR.ValueForVariable($A2097,X$10)</f>
        <v>0</v>
      </c>
      <c r="Y2097" s="36">
        <f>_xll.DTC.CPR.ValueForVariable($A2097,Y$10)</f>
        <v>0</v>
      </c>
      <c r="Z2097" s="36">
        <f>_xll.DTC.CPR.ValueForVariable($A2097,Z$10)</f>
        <v>0</v>
      </c>
      <c r="AA2097" s="36">
        <f>_xll.DTC.CPR.ValueForVariable($A2097,AA$10)</f>
        <v>0</v>
      </c>
      <c r="AB2097" s="36">
        <f>_xll.DTC.CPR.ValueForVariable($A2097,AB$10)</f>
        <v>0</v>
      </c>
      <c r="AC2097" s="36">
        <f>_xll.DTC.CPR.ValueForVariable($A2097,AC$10)</f>
        <v>0</v>
      </c>
      <c r="AD2097" s="36">
        <f>_xll.DTC.CPR.ValueForVariable($A2097,AD$10)</f>
        <v>0</v>
      </c>
      <c r="AE2097" s="36">
        <f>_xll.DTC.CPR.ValueForVariable($A2097,AE$10)</f>
        <v>0</v>
      </c>
      <c r="AF2097" s="36">
        <f>_xll.DTC.CPR.ValueForVariable($A2097,AF$10)</f>
        <v>0</v>
      </c>
      <c r="AG2097" s="36">
        <f>_xll.DTC.CPR.ValueForVariable($A2097,AG$10)</f>
        <v>0</v>
      </c>
      <c r="AH2097" s="36">
        <f>_xll.DTC.CPR.ValueForVariable($A2097,AH$10)</f>
        <v>0</v>
      </c>
      <c r="AI2097" s="36">
        <f>_xll.DTC.CPR.ValueForVariable($A2097,AI$10)</f>
        <v>0</v>
      </c>
      <c r="AJ2097" s="36">
        <f>_xll.DTC.CPR.ValueForVariable($A2097,AJ$10)</f>
        <v>0</v>
      </c>
      <c r="AK2097" s="36">
        <f>_xll.DTC.CPR.ValueForVariable($A2097,AK$10)</f>
        <v>0</v>
      </c>
      <c r="AL2097" s="36">
        <f>_xll.DTC.CPR.MinimumForVariable($A2097,AL$10)</f>
        <v>0</v>
      </c>
      <c r="AM2097" s="36">
        <f>_xll.DTC.CPR.MaximumForVariable($A2097,AM$10)</f>
        <v>0</v>
      </c>
    </row>
    <row r="2098" spans="1:39" x14ac:dyDescent="0.35">
      <c r="A2098" s="36" t="str">
        <f>_xll.DTC.CPR.Calculate($B$1,$B$2,$B$3,D2098,E2098,C2098,B2098,F2098,$B$4,G2098)</f>
        <v>CID=-1746412389</v>
      </c>
      <c r="B2098" s="36">
        <f t="shared" si="279"/>
        <v>30</v>
      </c>
      <c r="C2098" s="34">
        <f t="shared" si="276"/>
        <v>20</v>
      </c>
      <c r="D2098" s="36">
        <f>'TTH375-noEcon_A'!AL2098+('TTH375-noEcon_A'!AM2098-'TTH375-noEcon_A'!AL2098)*0.75</f>
        <v>0</v>
      </c>
      <c r="E2098" s="36">
        <f t="shared" si="277"/>
        <v>4</v>
      </c>
      <c r="F2098" s="36">
        <f t="shared" si="272"/>
        <v>35</v>
      </c>
      <c r="G2098" s="36">
        <f t="shared" si="278"/>
        <v>7</v>
      </c>
      <c r="H2098" s="36">
        <f>_xll.DTC.CPR.ValueForVariable($A2098,H$10)</f>
        <v>0</v>
      </c>
      <c r="I2098" s="36">
        <f>_xll.DTC.CPR.ValueForVariable($A2098,I$10)</f>
        <v>0</v>
      </c>
      <c r="J2098" s="36">
        <f>_xll.DTC.CPR.ValueForVariable($A2098,J$10)</f>
        <v>0</v>
      </c>
      <c r="K2098" s="36">
        <f>_xll.DTC.CPR.ValueForVariable($A2098,K$10)</f>
        <v>0</v>
      </c>
      <c r="L2098" s="36">
        <f>_xll.DTC.CPR.ValueForVariable($A2098,L$10)</f>
        <v>0</v>
      </c>
      <c r="M2098" s="36">
        <f>_xll.DTC.CPR.ValueForVariable($A2098,M$10)</f>
        <v>0</v>
      </c>
      <c r="N2098" s="36">
        <f>_xll.DTC.CPR.ValueForVariable($A2098,N$10)</f>
        <v>0</v>
      </c>
      <c r="O2098" s="36">
        <f>_xll.DTC.CPR.ValueForVariable($A2098,O$10)</f>
        <v>0</v>
      </c>
      <c r="P2098" s="36">
        <f>_xll.DTC.CPR.ValueForVariable($A2098,P$10)</f>
        <v>0</v>
      </c>
      <c r="Q2098" s="36">
        <f>_xll.DTC.CPR.ValueForVariable($A2098,Q$10)</f>
        <v>0</v>
      </c>
      <c r="R2098" s="36">
        <f>_xll.DTC.CPR.ValueForVariable($A2098,R$10)</f>
        <v>0</v>
      </c>
      <c r="S2098" s="36">
        <f>_xll.DTC.CPR.ValueForVariable($A2098,S$10)</f>
        <v>0</v>
      </c>
      <c r="T2098" s="36">
        <f>_xll.DTC.CPR.ValueForVariable($A2098,T$10)</f>
        <v>0</v>
      </c>
      <c r="U2098" s="36">
        <f>_xll.DTC.CPR.ValueForVariable($A2098,U$10)</f>
        <v>0</v>
      </c>
      <c r="V2098" s="36">
        <f>_xll.DTC.CPR.ValueForVariable($A2098,V$10)</f>
        <v>0</v>
      </c>
      <c r="W2098" s="36">
        <f>_xll.DTC.CPR.ValueForVariable($A2098,W$10)</f>
        <v>0</v>
      </c>
      <c r="X2098" s="36">
        <f>_xll.DTC.CPR.ValueForVariable($A2098,X$10)</f>
        <v>0</v>
      </c>
      <c r="Y2098" s="36">
        <f>_xll.DTC.CPR.ValueForVariable($A2098,Y$10)</f>
        <v>0</v>
      </c>
      <c r="Z2098" s="36">
        <f>_xll.DTC.CPR.ValueForVariable($A2098,Z$10)</f>
        <v>0</v>
      </c>
      <c r="AA2098" s="36">
        <f>_xll.DTC.CPR.ValueForVariable($A2098,AA$10)</f>
        <v>0</v>
      </c>
      <c r="AB2098" s="36">
        <f>_xll.DTC.CPR.ValueForVariable($A2098,AB$10)</f>
        <v>0</v>
      </c>
      <c r="AC2098" s="36">
        <f>_xll.DTC.CPR.ValueForVariable($A2098,AC$10)</f>
        <v>0</v>
      </c>
      <c r="AD2098" s="36">
        <f>_xll.DTC.CPR.ValueForVariable($A2098,AD$10)</f>
        <v>0</v>
      </c>
      <c r="AE2098" s="36">
        <f>_xll.DTC.CPR.ValueForVariable($A2098,AE$10)</f>
        <v>0</v>
      </c>
      <c r="AF2098" s="36">
        <f>_xll.DTC.CPR.ValueForVariable($A2098,AF$10)</f>
        <v>0</v>
      </c>
      <c r="AG2098" s="36">
        <f>_xll.DTC.CPR.ValueForVariable($A2098,AG$10)</f>
        <v>0</v>
      </c>
      <c r="AH2098" s="36">
        <f>_xll.DTC.CPR.ValueForVariable($A2098,AH$10)</f>
        <v>0</v>
      </c>
      <c r="AI2098" s="36">
        <f>_xll.DTC.CPR.ValueForVariable($A2098,AI$10)</f>
        <v>0</v>
      </c>
      <c r="AJ2098" s="36">
        <f>_xll.DTC.CPR.ValueForVariable($A2098,AJ$10)</f>
        <v>0</v>
      </c>
      <c r="AK2098" s="36">
        <f>_xll.DTC.CPR.ValueForVariable($A2098,AK$10)</f>
        <v>0</v>
      </c>
      <c r="AL2098" s="36">
        <f>_xll.DTC.CPR.MinimumForVariable($A2098,AL$10)</f>
        <v>0</v>
      </c>
      <c r="AM2098" s="36">
        <f>_xll.DTC.CPR.MaximumForVariable($A2098,AM$10)</f>
        <v>0</v>
      </c>
    </row>
    <row r="2099" spans="1:39" x14ac:dyDescent="0.35">
      <c r="A2099" s="36" t="str">
        <f>_xll.DTC.CPR.Calculate($B$1,$B$2,$B$3,D2099,E2099,C2099,B2099,F2099,$B$4,G2099)</f>
        <v>CID=-1746412292</v>
      </c>
      <c r="B2099" s="36">
        <f t="shared" si="279"/>
        <v>30</v>
      </c>
      <c r="C2099" s="34">
        <f t="shared" si="276"/>
        <v>22.5</v>
      </c>
      <c r="D2099" s="36">
        <f>'TTH375-noEcon_A'!AL2099+('TTH375-noEcon_A'!AM2099-'TTH375-noEcon_A'!AL2099)*0.75</f>
        <v>0</v>
      </c>
      <c r="E2099" s="36">
        <f t="shared" si="277"/>
        <v>4</v>
      </c>
      <c r="F2099" s="36">
        <f t="shared" si="272"/>
        <v>35</v>
      </c>
      <c r="G2099" s="36">
        <f t="shared" si="278"/>
        <v>7</v>
      </c>
      <c r="H2099" s="36">
        <f>_xll.DTC.CPR.ValueForVariable($A2099,H$10)</f>
        <v>0</v>
      </c>
      <c r="I2099" s="36">
        <f>_xll.DTC.CPR.ValueForVariable($A2099,I$10)</f>
        <v>0</v>
      </c>
      <c r="J2099" s="36">
        <f>_xll.DTC.CPR.ValueForVariable($A2099,J$10)</f>
        <v>0</v>
      </c>
      <c r="K2099" s="36">
        <f>_xll.DTC.CPR.ValueForVariable($A2099,K$10)</f>
        <v>0</v>
      </c>
      <c r="L2099" s="36">
        <f>_xll.DTC.CPR.ValueForVariable($A2099,L$10)</f>
        <v>0</v>
      </c>
      <c r="M2099" s="36">
        <f>_xll.DTC.CPR.ValueForVariable($A2099,M$10)</f>
        <v>0</v>
      </c>
      <c r="N2099" s="36">
        <f>_xll.DTC.CPR.ValueForVariable($A2099,N$10)</f>
        <v>0</v>
      </c>
      <c r="O2099" s="36">
        <f>_xll.DTC.CPR.ValueForVariable($A2099,O$10)</f>
        <v>0</v>
      </c>
      <c r="P2099" s="36">
        <f>_xll.DTC.CPR.ValueForVariable($A2099,P$10)</f>
        <v>0</v>
      </c>
      <c r="Q2099" s="36">
        <f>_xll.DTC.CPR.ValueForVariable($A2099,Q$10)</f>
        <v>0</v>
      </c>
      <c r="R2099" s="36">
        <f>_xll.DTC.CPR.ValueForVariable($A2099,R$10)</f>
        <v>0</v>
      </c>
      <c r="S2099" s="36">
        <f>_xll.DTC.CPR.ValueForVariable($A2099,S$10)</f>
        <v>0</v>
      </c>
      <c r="T2099" s="36">
        <f>_xll.DTC.CPR.ValueForVariable($A2099,T$10)</f>
        <v>0</v>
      </c>
      <c r="U2099" s="36">
        <f>_xll.DTC.CPR.ValueForVariable($A2099,U$10)</f>
        <v>0</v>
      </c>
      <c r="V2099" s="36">
        <f>_xll.DTC.CPR.ValueForVariable($A2099,V$10)</f>
        <v>0</v>
      </c>
      <c r="W2099" s="36">
        <f>_xll.DTC.CPR.ValueForVariable($A2099,W$10)</f>
        <v>0</v>
      </c>
      <c r="X2099" s="36">
        <f>_xll.DTC.CPR.ValueForVariable($A2099,X$10)</f>
        <v>0</v>
      </c>
      <c r="Y2099" s="36">
        <f>_xll.DTC.CPR.ValueForVariable($A2099,Y$10)</f>
        <v>0</v>
      </c>
      <c r="Z2099" s="36">
        <f>_xll.DTC.CPR.ValueForVariable($A2099,Z$10)</f>
        <v>0</v>
      </c>
      <c r="AA2099" s="36">
        <f>_xll.DTC.CPR.ValueForVariable($A2099,AA$10)</f>
        <v>0</v>
      </c>
      <c r="AB2099" s="36">
        <f>_xll.DTC.CPR.ValueForVariable($A2099,AB$10)</f>
        <v>0</v>
      </c>
      <c r="AC2099" s="36">
        <f>_xll.DTC.CPR.ValueForVariable($A2099,AC$10)</f>
        <v>0</v>
      </c>
      <c r="AD2099" s="36">
        <f>_xll.DTC.CPR.ValueForVariable($A2099,AD$10)</f>
        <v>0</v>
      </c>
      <c r="AE2099" s="36">
        <f>_xll.DTC.CPR.ValueForVariable($A2099,AE$10)</f>
        <v>0</v>
      </c>
      <c r="AF2099" s="36">
        <f>_xll.DTC.CPR.ValueForVariable($A2099,AF$10)</f>
        <v>0</v>
      </c>
      <c r="AG2099" s="36">
        <f>_xll.DTC.CPR.ValueForVariable($A2099,AG$10)</f>
        <v>0</v>
      </c>
      <c r="AH2099" s="36">
        <f>_xll.DTC.CPR.ValueForVariable($A2099,AH$10)</f>
        <v>0</v>
      </c>
      <c r="AI2099" s="36">
        <f>_xll.DTC.CPR.ValueForVariable($A2099,AI$10)</f>
        <v>0</v>
      </c>
      <c r="AJ2099" s="36">
        <f>_xll.DTC.CPR.ValueForVariable($A2099,AJ$10)</f>
        <v>0</v>
      </c>
      <c r="AK2099" s="36">
        <f>_xll.DTC.CPR.ValueForVariable($A2099,AK$10)</f>
        <v>0</v>
      </c>
      <c r="AL2099" s="36">
        <f>_xll.DTC.CPR.MinimumForVariable($A2099,AL$10)</f>
        <v>0</v>
      </c>
      <c r="AM2099" s="36">
        <f>_xll.DTC.CPR.MaximumForVariable($A2099,AM$10)</f>
        <v>0</v>
      </c>
    </row>
    <row r="2100" spans="1:39" x14ac:dyDescent="0.35">
      <c r="A2100" s="36" t="str">
        <f>_xll.DTC.CPR.Calculate($B$1,$B$2,$B$3,D2100,E2100,C2100,B2100,F2100,$B$4,G2100)</f>
        <v>CID=-1489718265</v>
      </c>
      <c r="B2100" s="36">
        <f t="shared" si="279"/>
        <v>30</v>
      </c>
      <c r="C2100" s="34">
        <f t="shared" si="276"/>
        <v>25</v>
      </c>
      <c r="D2100" s="36">
        <f>'TTH375-noEcon_A'!AL2100+('TTH375-noEcon_A'!AM2100-'TTH375-noEcon_A'!AL2100)*0.75</f>
        <v>0</v>
      </c>
      <c r="E2100" s="36">
        <f t="shared" si="277"/>
        <v>4</v>
      </c>
      <c r="F2100" s="36">
        <f t="shared" si="272"/>
        <v>35</v>
      </c>
      <c r="G2100" s="36">
        <f t="shared" si="278"/>
        <v>7</v>
      </c>
      <c r="H2100" s="36">
        <f>_xll.DTC.CPR.ValueForVariable($A2100,H$10)</f>
        <v>0</v>
      </c>
      <c r="I2100" s="36">
        <f>_xll.DTC.CPR.ValueForVariable($A2100,I$10)</f>
        <v>0</v>
      </c>
      <c r="J2100" s="36">
        <f>_xll.DTC.CPR.ValueForVariable($A2100,J$10)</f>
        <v>0</v>
      </c>
      <c r="K2100" s="36">
        <f>_xll.DTC.CPR.ValueForVariable($A2100,K$10)</f>
        <v>0</v>
      </c>
      <c r="L2100" s="36">
        <f>_xll.DTC.CPR.ValueForVariable($A2100,L$10)</f>
        <v>0</v>
      </c>
      <c r="M2100" s="36">
        <f>_xll.DTC.CPR.ValueForVariable($A2100,M$10)</f>
        <v>0</v>
      </c>
      <c r="N2100" s="36">
        <f>_xll.DTC.CPR.ValueForVariable($A2100,N$10)</f>
        <v>0</v>
      </c>
      <c r="O2100" s="36">
        <f>_xll.DTC.CPR.ValueForVariable($A2100,O$10)</f>
        <v>0</v>
      </c>
      <c r="P2100" s="36">
        <f>_xll.DTC.CPR.ValueForVariable($A2100,P$10)</f>
        <v>0</v>
      </c>
      <c r="Q2100" s="36">
        <f>_xll.DTC.CPR.ValueForVariable($A2100,Q$10)</f>
        <v>0</v>
      </c>
      <c r="R2100" s="36">
        <f>_xll.DTC.CPR.ValueForVariable($A2100,R$10)</f>
        <v>0</v>
      </c>
      <c r="S2100" s="36">
        <f>_xll.DTC.CPR.ValueForVariable($A2100,S$10)</f>
        <v>0</v>
      </c>
      <c r="T2100" s="36">
        <f>_xll.DTC.CPR.ValueForVariable($A2100,T$10)</f>
        <v>0</v>
      </c>
      <c r="U2100" s="36">
        <f>_xll.DTC.CPR.ValueForVariable($A2100,U$10)</f>
        <v>0</v>
      </c>
      <c r="V2100" s="36">
        <f>_xll.DTC.CPR.ValueForVariable($A2100,V$10)</f>
        <v>0</v>
      </c>
      <c r="W2100" s="36">
        <f>_xll.DTC.CPR.ValueForVariable($A2100,W$10)</f>
        <v>0</v>
      </c>
      <c r="X2100" s="36">
        <f>_xll.DTC.CPR.ValueForVariable($A2100,X$10)</f>
        <v>0</v>
      </c>
      <c r="Y2100" s="36">
        <f>_xll.DTC.CPR.ValueForVariable($A2100,Y$10)</f>
        <v>0</v>
      </c>
      <c r="Z2100" s="36">
        <f>_xll.DTC.CPR.ValueForVariable($A2100,Z$10)</f>
        <v>0</v>
      </c>
      <c r="AA2100" s="36">
        <f>_xll.DTC.CPR.ValueForVariable($A2100,AA$10)</f>
        <v>0</v>
      </c>
      <c r="AB2100" s="36">
        <f>_xll.DTC.CPR.ValueForVariable($A2100,AB$10)</f>
        <v>0</v>
      </c>
      <c r="AC2100" s="36">
        <f>_xll.DTC.CPR.ValueForVariable($A2100,AC$10)</f>
        <v>0</v>
      </c>
      <c r="AD2100" s="36">
        <f>_xll.DTC.CPR.ValueForVariable($A2100,AD$10)</f>
        <v>0</v>
      </c>
      <c r="AE2100" s="36">
        <f>_xll.DTC.CPR.ValueForVariable($A2100,AE$10)</f>
        <v>0</v>
      </c>
      <c r="AF2100" s="36">
        <f>_xll.DTC.CPR.ValueForVariable($A2100,AF$10)</f>
        <v>0</v>
      </c>
      <c r="AG2100" s="36">
        <f>_xll.DTC.CPR.ValueForVariable($A2100,AG$10)</f>
        <v>0</v>
      </c>
      <c r="AH2100" s="36">
        <f>_xll.DTC.CPR.ValueForVariable($A2100,AH$10)</f>
        <v>0</v>
      </c>
      <c r="AI2100" s="36">
        <f>_xll.DTC.CPR.ValueForVariable($A2100,AI$10)</f>
        <v>0</v>
      </c>
      <c r="AJ2100" s="36">
        <f>_xll.DTC.CPR.ValueForVariable($A2100,AJ$10)</f>
        <v>0</v>
      </c>
      <c r="AK2100" s="36">
        <f>_xll.DTC.CPR.ValueForVariable($A2100,AK$10)</f>
        <v>0</v>
      </c>
      <c r="AL2100" s="36">
        <f>_xll.DTC.CPR.MinimumForVariable($A2100,AL$10)</f>
        <v>0</v>
      </c>
      <c r="AM2100" s="36">
        <f>_xll.DTC.CPR.MaximumForVariable($A2100,AM$10)</f>
        <v>0</v>
      </c>
    </row>
    <row r="2101" spans="1:39" x14ac:dyDescent="0.35">
      <c r="A2101" s="36" t="str">
        <f>_xll.DTC.CPR.Calculate($B$1,$B$2,$B$3,D2101,E2101,C2101,B2101,F2101,$B$4,G2101)</f>
        <v>CID=-1489718234</v>
      </c>
      <c r="B2101" s="36">
        <f t="shared" si="279"/>
        <v>30</v>
      </c>
      <c r="C2101" s="34">
        <f t="shared" si="276"/>
        <v>27.5</v>
      </c>
      <c r="D2101" s="36">
        <f>'TTH375-noEcon_A'!AL2101+('TTH375-noEcon_A'!AM2101-'TTH375-noEcon_A'!AL2101)*0.75</f>
        <v>0</v>
      </c>
      <c r="E2101" s="36">
        <f t="shared" si="277"/>
        <v>4</v>
      </c>
      <c r="F2101" s="36">
        <f t="shared" si="272"/>
        <v>35</v>
      </c>
      <c r="G2101" s="36">
        <f t="shared" si="278"/>
        <v>7</v>
      </c>
      <c r="H2101" s="36">
        <f>_xll.DTC.CPR.ValueForVariable($A2101,H$10)</f>
        <v>0</v>
      </c>
      <c r="I2101" s="36">
        <f>_xll.DTC.CPR.ValueForVariable($A2101,I$10)</f>
        <v>0</v>
      </c>
      <c r="J2101" s="36">
        <f>_xll.DTC.CPR.ValueForVariable($A2101,J$10)</f>
        <v>0</v>
      </c>
      <c r="K2101" s="36">
        <f>_xll.DTC.CPR.ValueForVariable($A2101,K$10)</f>
        <v>0</v>
      </c>
      <c r="L2101" s="36">
        <f>_xll.DTC.CPR.ValueForVariable($A2101,L$10)</f>
        <v>0</v>
      </c>
      <c r="M2101" s="36">
        <f>_xll.DTC.CPR.ValueForVariable($A2101,M$10)</f>
        <v>0</v>
      </c>
      <c r="N2101" s="36">
        <f>_xll.DTC.CPR.ValueForVariable($A2101,N$10)</f>
        <v>0</v>
      </c>
      <c r="O2101" s="36">
        <f>_xll.DTC.CPR.ValueForVariable($A2101,O$10)</f>
        <v>0</v>
      </c>
      <c r="P2101" s="36">
        <f>_xll.DTC.CPR.ValueForVariable($A2101,P$10)</f>
        <v>0</v>
      </c>
      <c r="Q2101" s="36">
        <f>_xll.DTC.CPR.ValueForVariable($A2101,Q$10)</f>
        <v>0</v>
      </c>
      <c r="R2101" s="36">
        <f>_xll.DTC.CPR.ValueForVariable($A2101,R$10)</f>
        <v>0</v>
      </c>
      <c r="S2101" s="36">
        <f>_xll.DTC.CPR.ValueForVariable($A2101,S$10)</f>
        <v>0</v>
      </c>
      <c r="T2101" s="36">
        <f>_xll.DTC.CPR.ValueForVariable($A2101,T$10)</f>
        <v>0</v>
      </c>
      <c r="U2101" s="36">
        <f>_xll.DTC.CPR.ValueForVariable($A2101,U$10)</f>
        <v>0</v>
      </c>
      <c r="V2101" s="36">
        <f>_xll.DTC.CPR.ValueForVariable($A2101,V$10)</f>
        <v>0</v>
      </c>
      <c r="W2101" s="36">
        <f>_xll.DTC.CPR.ValueForVariable($A2101,W$10)</f>
        <v>0</v>
      </c>
      <c r="X2101" s="36">
        <f>_xll.DTC.CPR.ValueForVariable($A2101,X$10)</f>
        <v>0</v>
      </c>
      <c r="Y2101" s="36">
        <f>_xll.DTC.CPR.ValueForVariable($A2101,Y$10)</f>
        <v>0</v>
      </c>
      <c r="Z2101" s="36">
        <f>_xll.DTC.CPR.ValueForVariable($A2101,Z$10)</f>
        <v>0</v>
      </c>
      <c r="AA2101" s="36">
        <f>_xll.DTC.CPR.ValueForVariable($A2101,AA$10)</f>
        <v>0</v>
      </c>
      <c r="AB2101" s="36">
        <f>_xll.DTC.CPR.ValueForVariable($A2101,AB$10)</f>
        <v>0</v>
      </c>
      <c r="AC2101" s="36">
        <f>_xll.DTC.CPR.ValueForVariable($A2101,AC$10)</f>
        <v>0</v>
      </c>
      <c r="AD2101" s="36">
        <f>_xll.DTC.CPR.ValueForVariable($A2101,AD$10)</f>
        <v>0</v>
      </c>
      <c r="AE2101" s="36">
        <f>_xll.DTC.CPR.ValueForVariable($A2101,AE$10)</f>
        <v>0</v>
      </c>
      <c r="AF2101" s="36">
        <f>_xll.DTC.CPR.ValueForVariable($A2101,AF$10)</f>
        <v>0</v>
      </c>
      <c r="AG2101" s="36">
        <f>_xll.DTC.CPR.ValueForVariable($A2101,AG$10)</f>
        <v>0</v>
      </c>
      <c r="AH2101" s="36">
        <f>_xll.DTC.CPR.ValueForVariable($A2101,AH$10)</f>
        <v>0</v>
      </c>
      <c r="AI2101" s="36">
        <f>_xll.DTC.CPR.ValueForVariable($A2101,AI$10)</f>
        <v>0</v>
      </c>
      <c r="AJ2101" s="36">
        <f>_xll.DTC.CPR.ValueForVariable($A2101,AJ$10)</f>
        <v>0</v>
      </c>
      <c r="AK2101" s="36">
        <f>_xll.DTC.CPR.ValueForVariable($A2101,AK$10)</f>
        <v>0</v>
      </c>
      <c r="AL2101" s="36">
        <f>_xll.DTC.CPR.MinimumForVariable($A2101,AL$10)</f>
        <v>0</v>
      </c>
      <c r="AM2101" s="36">
        <f>_xll.DTC.CPR.MaximumForVariable($A2101,AM$10)</f>
        <v>0</v>
      </c>
    </row>
    <row r="2102" spans="1:39" x14ac:dyDescent="0.35">
      <c r="A2102" s="36" t="str">
        <f>_xll.DTC.CPR.Calculate($B$1,$B$2,$B$3,D2102,E2102,C2102,B2102,F2102,$B$4,G2102)</f>
        <v>CID=-1489718203</v>
      </c>
      <c r="B2102" s="36">
        <f t="shared" si="279"/>
        <v>30</v>
      </c>
      <c r="C2102" s="34">
        <f t="shared" si="276"/>
        <v>30</v>
      </c>
      <c r="D2102" s="36">
        <f>'TTH375-noEcon_A'!AL2102+('TTH375-noEcon_A'!AM2102-'TTH375-noEcon_A'!AL2102)*0.75</f>
        <v>0</v>
      </c>
      <c r="E2102" s="36">
        <f t="shared" si="277"/>
        <v>4</v>
      </c>
      <c r="F2102" s="36">
        <f t="shared" si="272"/>
        <v>35</v>
      </c>
      <c r="G2102" s="36">
        <f t="shared" si="278"/>
        <v>7</v>
      </c>
      <c r="H2102" s="36">
        <f>_xll.DTC.CPR.ValueForVariable($A2102,H$10)</f>
        <v>0</v>
      </c>
      <c r="I2102" s="36">
        <f>_xll.DTC.CPR.ValueForVariable($A2102,I$10)</f>
        <v>0</v>
      </c>
      <c r="J2102" s="36">
        <f>_xll.DTC.CPR.ValueForVariable($A2102,J$10)</f>
        <v>0</v>
      </c>
      <c r="K2102" s="36">
        <f>_xll.DTC.CPR.ValueForVariable($A2102,K$10)</f>
        <v>0</v>
      </c>
      <c r="L2102" s="36">
        <f>_xll.DTC.CPR.ValueForVariable($A2102,L$10)</f>
        <v>0</v>
      </c>
      <c r="M2102" s="36">
        <f>_xll.DTC.CPR.ValueForVariable($A2102,M$10)</f>
        <v>0</v>
      </c>
      <c r="N2102" s="36">
        <f>_xll.DTC.CPR.ValueForVariable($A2102,N$10)</f>
        <v>0</v>
      </c>
      <c r="O2102" s="36">
        <f>_xll.DTC.CPR.ValueForVariable($A2102,O$10)</f>
        <v>0</v>
      </c>
      <c r="P2102" s="36">
        <f>_xll.DTC.CPR.ValueForVariable($A2102,P$10)</f>
        <v>0</v>
      </c>
      <c r="Q2102" s="36">
        <f>_xll.DTC.CPR.ValueForVariable($A2102,Q$10)</f>
        <v>0</v>
      </c>
      <c r="R2102" s="36">
        <f>_xll.DTC.CPR.ValueForVariable($A2102,R$10)</f>
        <v>0</v>
      </c>
      <c r="S2102" s="36">
        <f>_xll.DTC.CPR.ValueForVariable($A2102,S$10)</f>
        <v>0</v>
      </c>
      <c r="T2102" s="36">
        <f>_xll.DTC.CPR.ValueForVariable($A2102,T$10)</f>
        <v>0</v>
      </c>
      <c r="U2102" s="36">
        <f>_xll.DTC.CPR.ValueForVariable($A2102,U$10)</f>
        <v>0</v>
      </c>
      <c r="V2102" s="36">
        <f>_xll.DTC.CPR.ValueForVariable($A2102,V$10)</f>
        <v>0</v>
      </c>
      <c r="W2102" s="36">
        <f>_xll.DTC.CPR.ValueForVariable($A2102,W$10)</f>
        <v>0</v>
      </c>
      <c r="X2102" s="36">
        <f>_xll.DTC.CPR.ValueForVariable($A2102,X$10)</f>
        <v>0</v>
      </c>
      <c r="Y2102" s="36">
        <f>_xll.DTC.CPR.ValueForVariable($A2102,Y$10)</f>
        <v>0</v>
      </c>
      <c r="Z2102" s="36">
        <f>_xll.DTC.CPR.ValueForVariable($A2102,Z$10)</f>
        <v>0</v>
      </c>
      <c r="AA2102" s="36">
        <f>_xll.DTC.CPR.ValueForVariable($A2102,AA$10)</f>
        <v>0</v>
      </c>
      <c r="AB2102" s="36">
        <f>_xll.DTC.CPR.ValueForVariable($A2102,AB$10)</f>
        <v>0</v>
      </c>
      <c r="AC2102" s="36">
        <f>_xll.DTC.CPR.ValueForVariable($A2102,AC$10)</f>
        <v>0</v>
      </c>
      <c r="AD2102" s="36">
        <f>_xll.DTC.CPR.ValueForVariable($A2102,AD$10)</f>
        <v>0</v>
      </c>
      <c r="AE2102" s="36">
        <f>_xll.DTC.CPR.ValueForVariable($A2102,AE$10)</f>
        <v>0</v>
      </c>
      <c r="AF2102" s="36">
        <f>_xll.DTC.CPR.ValueForVariable($A2102,AF$10)</f>
        <v>0</v>
      </c>
      <c r="AG2102" s="36">
        <f>_xll.DTC.CPR.ValueForVariable($A2102,AG$10)</f>
        <v>0</v>
      </c>
      <c r="AH2102" s="36">
        <f>_xll.DTC.CPR.ValueForVariable($A2102,AH$10)</f>
        <v>0</v>
      </c>
      <c r="AI2102" s="36">
        <f>_xll.DTC.CPR.ValueForVariable($A2102,AI$10)</f>
        <v>0</v>
      </c>
      <c r="AJ2102" s="36">
        <f>_xll.DTC.CPR.ValueForVariable($A2102,AJ$10)</f>
        <v>0</v>
      </c>
      <c r="AK2102" s="36">
        <f>_xll.DTC.CPR.ValueForVariable($A2102,AK$10)</f>
        <v>0</v>
      </c>
      <c r="AL2102" s="36">
        <f>_xll.DTC.CPR.MinimumForVariable($A2102,AL$10)</f>
        <v>0</v>
      </c>
      <c r="AM2102" s="36">
        <f>_xll.DTC.CPR.MaximumForVariable($A2102,AM$10)</f>
        <v>0</v>
      </c>
    </row>
    <row r="2103" spans="1:39" x14ac:dyDescent="0.35">
      <c r="A2103" s="36" t="str">
        <f>_xll.DTC.CPR.Calculate($B$1,$B$2,$B$3,D2103,E2103,C2103,B2103,F2103,$B$4,G2103)</f>
        <v>CID=-1489718172</v>
      </c>
      <c r="B2103" s="36">
        <f t="shared" si="279"/>
        <v>30</v>
      </c>
      <c r="C2103" s="34">
        <f t="shared" si="276"/>
        <v>32.5</v>
      </c>
      <c r="D2103" s="36">
        <f>'TTH375-noEcon_A'!AL2103+('TTH375-noEcon_A'!AM2103-'TTH375-noEcon_A'!AL2103)*0.75</f>
        <v>0</v>
      </c>
      <c r="E2103" s="36">
        <f t="shared" si="277"/>
        <v>4</v>
      </c>
      <c r="F2103" s="36">
        <f t="shared" si="272"/>
        <v>35</v>
      </c>
      <c r="G2103" s="36">
        <f t="shared" si="278"/>
        <v>7</v>
      </c>
      <c r="H2103" s="36">
        <f>_xll.DTC.CPR.ValueForVariable($A2103,H$10)</f>
        <v>0</v>
      </c>
      <c r="I2103" s="36">
        <f>_xll.DTC.CPR.ValueForVariable($A2103,I$10)</f>
        <v>0</v>
      </c>
      <c r="J2103" s="36">
        <f>_xll.DTC.CPR.ValueForVariable($A2103,J$10)</f>
        <v>0</v>
      </c>
      <c r="K2103" s="36">
        <f>_xll.DTC.CPR.ValueForVariable($A2103,K$10)</f>
        <v>0</v>
      </c>
      <c r="L2103" s="36">
        <f>_xll.DTC.CPR.ValueForVariable($A2103,L$10)</f>
        <v>0</v>
      </c>
      <c r="M2103" s="36">
        <f>_xll.DTC.CPR.ValueForVariable($A2103,M$10)</f>
        <v>0</v>
      </c>
      <c r="N2103" s="36">
        <f>_xll.DTC.CPR.ValueForVariable($A2103,N$10)</f>
        <v>0</v>
      </c>
      <c r="O2103" s="36">
        <f>_xll.DTC.CPR.ValueForVariable($A2103,O$10)</f>
        <v>0</v>
      </c>
      <c r="P2103" s="36">
        <f>_xll.DTC.CPR.ValueForVariable($A2103,P$10)</f>
        <v>0</v>
      </c>
      <c r="Q2103" s="36">
        <f>_xll.DTC.CPR.ValueForVariable($A2103,Q$10)</f>
        <v>0</v>
      </c>
      <c r="R2103" s="36">
        <f>_xll.DTC.CPR.ValueForVariable($A2103,R$10)</f>
        <v>0</v>
      </c>
      <c r="S2103" s="36">
        <f>_xll.DTC.CPR.ValueForVariable($A2103,S$10)</f>
        <v>0</v>
      </c>
      <c r="T2103" s="36">
        <f>_xll.DTC.CPR.ValueForVariable($A2103,T$10)</f>
        <v>0</v>
      </c>
      <c r="U2103" s="36">
        <f>_xll.DTC.CPR.ValueForVariable($A2103,U$10)</f>
        <v>0</v>
      </c>
      <c r="V2103" s="36">
        <f>_xll.DTC.CPR.ValueForVariable($A2103,V$10)</f>
        <v>0</v>
      </c>
      <c r="W2103" s="36">
        <f>_xll.DTC.CPR.ValueForVariable($A2103,W$10)</f>
        <v>0</v>
      </c>
      <c r="X2103" s="36">
        <f>_xll.DTC.CPR.ValueForVariable($A2103,X$10)</f>
        <v>0</v>
      </c>
      <c r="Y2103" s="36">
        <f>_xll.DTC.CPR.ValueForVariable($A2103,Y$10)</f>
        <v>0</v>
      </c>
      <c r="Z2103" s="36">
        <f>_xll.DTC.CPR.ValueForVariable($A2103,Z$10)</f>
        <v>0</v>
      </c>
      <c r="AA2103" s="36">
        <f>_xll.DTC.CPR.ValueForVariable($A2103,AA$10)</f>
        <v>0</v>
      </c>
      <c r="AB2103" s="36">
        <f>_xll.DTC.CPR.ValueForVariable($A2103,AB$10)</f>
        <v>0</v>
      </c>
      <c r="AC2103" s="36">
        <f>_xll.DTC.CPR.ValueForVariable($A2103,AC$10)</f>
        <v>0</v>
      </c>
      <c r="AD2103" s="36">
        <f>_xll.DTC.CPR.ValueForVariable($A2103,AD$10)</f>
        <v>0</v>
      </c>
      <c r="AE2103" s="36">
        <f>_xll.DTC.CPR.ValueForVariable($A2103,AE$10)</f>
        <v>0</v>
      </c>
      <c r="AF2103" s="36">
        <f>_xll.DTC.CPR.ValueForVariable($A2103,AF$10)</f>
        <v>0</v>
      </c>
      <c r="AG2103" s="36">
        <f>_xll.DTC.CPR.ValueForVariable($A2103,AG$10)</f>
        <v>0</v>
      </c>
      <c r="AH2103" s="36">
        <f>_xll.DTC.CPR.ValueForVariable($A2103,AH$10)</f>
        <v>0</v>
      </c>
      <c r="AI2103" s="36">
        <f>_xll.DTC.CPR.ValueForVariable($A2103,AI$10)</f>
        <v>0</v>
      </c>
      <c r="AJ2103" s="36">
        <f>_xll.DTC.CPR.ValueForVariable($A2103,AJ$10)</f>
        <v>0</v>
      </c>
      <c r="AK2103" s="36">
        <f>_xll.DTC.CPR.ValueForVariable($A2103,AK$10)</f>
        <v>0</v>
      </c>
      <c r="AL2103" s="36">
        <f>_xll.DTC.CPR.MinimumForVariable($A2103,AL$10)</f>
        <v>0</v>
      </c>
      <c r="AM2103" s="36">
        <f>_xll.DTC.CPR.MaximumForVariable($A2103,AM$10)</f>
        <v>0</v>
      </c>
    </row>
    <row r="2104" spans="1:39" x14ac:dyDescent="0.35">
      <c r="A2104" s="36" t="str">
        <f>_xll.DTC.CPR.Calculate($B$1,$B$2,$B$3,D2104,E2104,C2104,B2104,F2104,$B$4,G2104)</f>
        <v>CID=-1489718141</v>
      </c>
      <c r="B2104" s="36">
        <f t="shared" si="279"/>
        <v>30</v>
      </c>
      <c r="C2104" s="34">
        <f t="shared" si="276"/>
        <v>35</v>
      </c>
      <c r="D2104" s="36">
        <f>'TTH375-noEcon_A'!AL2104+('TTH375-noEcon_A'!AM2104-'TTH375-noEcon_A'!AL2104)*0.75</f>
        <v>0</v>
      </c>
      <c r="E2104" s="36">
        <f t="shared" si="277"/>
        <v>4</v>
      </c>
      <c r="F2104" s="36">
        <f t="shared" si="272"/>
        <v>35</v>
      </c>
      <c r="G2104" s="36">
        <f t="shared" si="278"/>
        <v>7</v>
      </c>
      <c r="H2104" s="36">
        <f>_xll.DTC.CPR.ValueForVariable($A2104,H$10)</f>
        <v>0</v>
      </c>
      <c r="I2104" s="36">
        <f>_xll.DTC.CPR.ValueForVariable($A2104,I$10)</f>
        <v>0</v>
      </c>
      <c r="J2104" s="36">
        <f>_xll.DTC.CPR.ValueForVariable($A2104,J$10)</f>
        <v>0</v>
      </c>
      <c r="K2104" s="36">
        <f>_xll.DTC.CPR.ValueForVariable($A2104,K$10)</f>
        <v>0</v>
      </c>
      <c r="L2104" s="36">
        <f>_xll.DTC.CPR.ValueForVariable($A2104,L$10)</f>
        <v>0</v>
      </c>
      <c r="M2104" s="36">
        <f>_xll.DTC.CPR.ValueForVariable($A2104,M$10)</f>
        <v>0</v>
      </c>
      <c r="N2104" s="36">
        <f>_xll.DTC.CPR.ValueForVariable($A2104,N$10)</f>
        <v>0</v>
      </c>
      <c r="O2104" s="36">
        <f>_xll.DTC.CPR.ValueForVariable($A2104,O$10)</f>
        <v>0</v>
      </c>
      <c r="P2104" s="36">
        <f>_xll.DTC.CPR.ValueForVariable($A2104,P$10)</f>
        <v>0</v>
      </c>
      <c r="Q2104" s="36">
        <f>_xll.DTC.CPR.ValueForVariable($A2104,Q$10)</f>
        <v>0</v>
      </c>
      <c r="R2104" s="36">
        <f>_xll.DTC.CPR.ValueForVariable($A2104,R$10)</f>
        <v>0</v>
      </c>
      <c r="S2104" s="36">
        <f>_xll.DTC.CPR.ValueForVariable($A2104,S$10)</f>
        <v>0</v>
      </c>
      <c r="T2104" s="36">
        <f>_xll.DTC.CPR.ValueForVariable($A2104,T$10)</f>
        <v>0</v>
      </c>
      <c r="U2104" s="36">
        <f>_xll.DTC.CPR.ValueForVariable($A2104,U$10)</f>
        <v>0</v>
      </c>
      <c r="V2104" s="36">
        <f>_xll.DTC.CPR.ValueForVariable($A2104,V$10)</f>
        <v>0</v>
      </c>
      <c r="W2104" s="36">
        <f>_xll.DTC.CPR.ValueForVariable($A2104,W$10)</f>
        <v>0</v>
      </c>
      <c r="X2104" s="36">
        <f>_xll.DTC.CPR.ValueForVariable($A2104,X$10)</f>
        <v>0</v>
      </c>
      <c r="Y2104" s="36">
        <f>_xll.DTC.CPR.ValueForVariable($A2104,Y$10)</f>
        <v>0</v>
      </c>
      <c r="Z2104" s="36">
        <f>_xll.DTC.CPR.ValueForVariable($A2104,Z$10)</f>
        <v>0</v>
      </c>
      <c r="AA2104" s="36">
        <f>_xll.DTC.CPR.ValueForVariable($A2104,AA$10)</f>
        <v>0</v>
      </c>
      <c r="AB2104" s="36">
        <f>_xll.DTC.CPR.ValueForVariable($A2104,AB$10)</f>
        <v>0</v>
      </c>
      <c r="AC2104" s="36">
        <f>_xll.DTC.CPR.ValueForVariable($A2104,AC$10)</f>
        <v>0</v>
      </c>
      <c r="AD2104" s="36">
        <f>_xll.DTC.CPR.ValueForVariable($A2104,AD$10)</f>
        <v>0</v>
      </c>
      <c r="AE2104" s="36">
        <f>_xll.DTC.CPR.ValueForVariable($A2104,AE$10)</f>
        <v>0</v>
      </c>
      <c r="AF2104" s="36">
        <f>_xll.DTC.CPR.ValueForVariable($A2104,AF$10)</f>
        <v>0</v>
      </c>
      <c r="AG2104" s="36">
        <f>_xll.DTC.CPR.ValueForVariable($A2104,AG$10)</f>
        <v>0</v>
      </c>
      <c r="AH2104" s="36">
        <f>_xll.DTC.CPR.ValueForVariable($A2104,AH$10)</f>
        <v>0</v>
      </c>
      <c r="AI2104" s="36">
        <f>_xll.DTC.CPR.ValueForVariable($A2104,AI$10)</f>
        <v>0</v>
      </c>
      <c r="AJ2104" s="36">
        <f>_xll.DTC.CPR.ValueForVariable($A2104,AJ$10)</f>
        <v>0</v>
      </c>
      <c r="AK2104" s="36">
        <f>_xll.DTC.CPR.ValueForVariable($A2104,AK$10)</f>
        <v>0</v>
      </c>
      <c r="AL2104" s="36">
        <f>_xll.DTC.CPR.MinimumForVariable($A2104,AL$10)</f>
        <v>0</v>
      </c>
      <c r="AM2104" s="36">
        <f>_xll.DTC.CPR.MaximumForVariable($A2104,AM$10)</f>
        <v>0</v>
      </c>
    </row>
    <row r="2105" spans="1:39" x14ac:dyDescent="0.35">
      <c r="A2105" s="36" t="str">
        <f>_xll.DTC.CPR.Calculate($B$1,$B$2,$B$3,D2105,E2105,C2105,B2105,F2105,$B$4,G2105)</f>
        <v>CID=-1489718110</v>
      </c>
      <c r="B2105" s="36">
        <f t="shared" si="279"/>
        <v>30</v>
      </c>
      <c r="C2105" s="34">
        <f t="shared" si="276"/>
        <v>37.5</v>
      </c>
      <c r="D2105" s="36">
        <f>'TTH375-noEcon_A'!AL2105+('TTH375-noEcon_A'!AM2105-'TTH375-noEcon_A'!AL2105)*0.75</f>
        <v>0</v>
      </c>
      <c r="E2105" s="36">
        <f t="shared" si="277"/>
        <v>4</v>
      </c>
      <c r="F2105" s="36">
        <f t="shared" ref="F2105:F2118" si="280">MAX(B2105+5,C2105-$F$8)</f>
        <v>35</v>
      </c>
      <c r="G2105" s="36">
        <f t="shared" si="278"/>
        <v>7</v>
      </c>
      <c r="H2105" s="36">
        <f>_xll.DTC.CPR.ValueForVariable($A2105,H$10)</f>
        <v>0</v>
      </c>
      <c r="I2105" s="36">
        <f>_xll.DTC.CPR.ValueForVariable($A2105,I$10)</f>
        <v>0</v>
      </c>
      <c r="J2105" s="36">
        <f>_xll.DTC.CPR.ValueForVariable($A2105,J$10)</f>
        <v>0</v>
      </c>
      <c r="K2105" s="36">
        <f>_xll.DTC.CPR.ValueForVariable($A2105,K$10)</f>
        <v>0</v>
      </c>
      <c r="L2105" s="36">
        <f>_xll.DTC.CPR.ValueForVariable($A2105,L$10)</f>
        <v>0</v>
      </c>
      <c r="M2105" s="36">
        <f>_xll.DTC.CPR.ValueForVariable($A2105,M$10)</f>
        <v>0</v>
      </c>
      <c r="N2105" s="36">
        <f>_xll.DTC.CPR.ValueForVariable($A2105,N$10)</f>
        <v>0</v>
      </c>
      <c r="O2105" s="36">
        <f>_xll.DTC.CPR.ValueForVariable($A2105,O$10)</f>
        <v>0</v>
      </c>
      <c r="P2105" s="36">
        <f>_xll.DTC.CPR.ValueForVariable($A2105,P$10)</f>
        <v>0</v>
      </c>
      <c r="Q2105" s="36">
        <f>_xll.DTC.CPR.ValueForVariable($A2105,Q$10)</f>
        <v>0</v>
      </c>
      <c r="R2105" s="36">
        <f>_xll.DTC.CPR.ValueForVariable($A2105,R$10)</f>
        <v>0</v>
      </c>
      <c r="S2105" s="36">
        <f>_xll.DTC.CPR.ValueForVariable($A2105,S$10)</f>
        <v>0</v>
      </c>
      <c r="T2105" s="36">
        <f>_xll.DTC.CPR.ValueForVariable($A2105,T$10)</f>
        <v>0</v>
      </c>
      <c r="U2105" s="36">
        <f>_xll.DTC.CPR.ValueForVariable($A2105,U$10)</f>
        <v>0</v>
      </c>
      <c r="V2105" s="36">
        <f>_xll.DTC.CPR.ValueForVariable($A2105,V$10)</f>
        <v>0</v>
      </c>
      <c r="W2105" s="36">
        <f>_xll.DTC.CPR.ValueForVariable($A2105,W$10)</f>
        <v>0</v>
      </c>
      <c r="X2105" s="36">
        <f>_xll.DTC.CPR.ValueForVariable($A2105,X$10)</f>
        <v>0</v>
      </c>
      <c r="Y2105" s="36">
        <f>_xll.DTC.CPR.ValueForVariable($A2105,Y$10)</f>
        <v>0</v>
      </c>
      <c r="Z2105" s="36">
        <f>_xll.DTC.CPR.ValueForVariable($A2105,Z$10)</f>
        <v>0</v>
      </c>
      <c r="AA2105" s="36">
        <f>_xll.DTC.CPR.ValueForVariable($A2105,AA$10)</f>
        <v>0</v>
      </c>
      <c r="AB2105" s="36">
        <f>_xll.DTC.CPR.ValueForVariable($A2105,AB$10)</f>
        <v>0</v>
      </c>
      <c r="AC2105" s="36">
        <f>_xll.DTC.CPR.ValueForVariable($A2105,AC$10)</f>
        <v>0</v>
      </c>
      <c r="AD2105" s="36">
        <f>_xll.DTC.CPR.ValueForVariable($A2105,AD$10)</f>
        <v>0</v>
      </c>
      <c r="AE2105" s="36">
        <f>_xll.DTC.CPR.ValueForVariable($A2105,AE$10)</f>
        <v>0</v>
      </c>
      <c r="AF2105" s="36">
        <f>_xll.DTC.CPR.ValueForVariable($A2105,AF$10)</f>
        <v>0</v>
      </c>
      <c r="AG2105" s="36">
        <f>_xll.DTC.CPR.ValueForVariable($A2105,AG$10)</f>
        <v>0</v>
      </c>
      <c r="AH2105" s="36">
        <f>_xll.DTC.CPR.ValueForVariable($A2105,AH$10)</f>
        <v>0</v>
      </c>
      <c r="AI2105" s="36">
        <f>_xll.DTC.CPR.ValueForVariable($A2105,AI$10)</f>
        <v>0</v>
      </c>
      <c r="AJ2105" s="36">
        <f>_xll.DTC.CPR.ValueForVariable($A2105,AJ$10)</f>
        <v>0</v>
      </c>
      <c r="AK2105" s="36">
        <f>_xll.DTC.CPR.ValueForVariable($A2105,AK$10)</f>
        <v>0</v>
      </c>
      <c r="AL2105" s="36">
        <f>_xll.DTC.CPR.MinimumForVariable($A2105,AL$10)</f>
        <v>0</v>
      </c>
      <c r="AM2105" s="36">
        <f>_xll.DTC.CPR.MaximumForVariable($A2105,AM$10)</f>
        <v>0</v>
      </c>
    </row>
    <row r="2106" spans="1:39" x14ac:dyDescent="0.35">
      <c r="A2106" s="36" t="str">
        <f>_xll.DTC.CPR.Calculate($B$1,$B$2,$B$3,D2106,E2106,C2106,B2106,F2106,$B$4,G2106)</f>
        <v>CID=-1489718079</v>
      </c>
      <c r="B2106" s="36">
        <f t="shared" si="279"/>
        <v>30</v>
      </c>
      <c r="C2106" s="34">
        <f t="shared" si="276"/>
        <v>40</v>
      </c>
      <c r="D2106" s="36">
        <f>'TTH375-noEcon_A'!AL2106+('TTH375-noEcon_A'!AM2106-'TTH375-noEcon_A'!AL2106)*0.75</f>
        <v>0</v>
      </c>
      <c r="E2106" s="36">
        <f t="shared" si="277"/>
        <v>4</v>
      </c>
      <c r="F2106" s="36">
        <f t="shared" si="280"/>
        <v>35</v>
      </c>
      <c r="G2106" s="36">
        <f t="shared" si="278"/>
        <v>7</v>
      </c>
      <c r="H2106" s="36">
        <f>_xll.DTC.CPR.ValueForVariable($A2106,H$10)</f>
        <v>0</v>
      </c>
      <c r="I2106" s="36">
        <f>_xll.DTC.CPR.ValueForVariable($A2106,I$10)</f>
        <v>0</v>
      </c>
      <c r="J2106" s="36">
        <f>_xll.DTC.CPR.ValueForVariable($A2106,J$10)</f>
        <v>0</v>
      </c>
      <c r="K2106" s="36">
        <f>_xll.DTC.CPR.ValueForVariable($A2106,K$10)</f>
        <v>0</v>
      </c>
      <c r="L2106" s="36">
        <f>_xll.DTC.CPR.ValueForVariable($A2106,L$10)</f>
        <v>0</v>
      </c>
      <c r="M2106" s="36">
        <f>_xll.DTC.CPR.ValueForVariable($A2106,M$10)</f>
        <v>0</v>
      </c>
      <c r="N2106" s="36">
        <f>_xll.DTC.CPR.ValueForVariable($A2106,N$10)</f>
        <v>0</v>
      </c>
      <c r="O2106" s="36">
        <f>_xll.DTC.CPR.ValueForVariable($A2106,O$10)</f>
        <v>0</v>
      </c>
      <c r="P2106" s="36">
        <f>_xll.DTC.CPR.ValueForVariable($A2106,P$10)</f>
        <v>0</v>
      </c>
      <c r="Q2106" s="36">
        <f>_xll.DTC.CPR.ValueForVariable($A2106,Q$10)</f>
        <v>0</v>
      </c>
      <c r="R2106" s="36">
        <f>_xll.DTC.CPR.ValueForVariable($A2106,R$10)</f>
        <v>0</v>
      </c>
      <c r="S2106" s="36">
        <f>_xll.DTC.CPR.ValueForVariable($A2106,S$10)</f>
        <v>0</v>
      </c>
      <c r="T2106" s="36">
        <f>_xll.DTC.CPR.ValueForVariable($A2106,T$10)</f>
        <v>0</v>
      </c>
      <c r="U2106" s="36">
        <f>_xll.DTC.CPR.ValueForVariable($A2106,U$10)</f>
        <v>0</v>
      </c>
      <c r="V2106" s="36">
        <f>_xll.DTC.CPR.ValueForVariable($A2106,V$10)</f>
        <v>0</v>
      </c>
      <c r="W2106" s="36">
        <f>_xll.DTC.CPR.ValueForVariable($A2106,W$10)</f>
        <v>0</v>
      </c>
      <c r="X2106" s="36">
        <f>_xll.DTC.CPR.ValueForVariable($A2106,X$10)</f>
        <v>0</v>
      </c>
      <c r="Y2106" s="36">
        <f>_xll.DTC.CPR.ValueForVariable($A2106,Y$10)</f>
        <v>0</v>
      </c>
      <c r="Z2106" s="36">
        <f>_xll.DTC.CPR.ValueForVariable($A2106,Z$10)</f>
        <v>0</v>
      </c>
      <c r="AA2106" s="36">
        <f>_xll.DTC.CPR.ValueForVariable($A2106,AA$10)</f>
        <v>0</v>
      </c>
      <c r="AB2106" s="36">
        <f>_xll.DTC.CPR.ValueForVariable($A2106,AB$10)</f>
        <v>0</v>
      </c>
      <c r="AC2106" s="36">
        <f>_xll.DTC.CPR.ValueForVariable($A2106,AC$10)</f>
        <v>0</v>
      </c>
      <c r="AD2106" s="36">
        <f>_xll.DTC.CPR.ValueForVariable($A2106,AD$10)</f>
        <v>0</v>
      </c>
      <c r="AE2106" s="36">
        <f>_xll.DTC.CPR.ValueForVariable($A2106,AE$10)</f>
        <v>0</v>
      </c>
      <c r="AF2106" s="36">
        <f>_xll.DTC.CPR.ValueForVariable($A2106,AF$10)</f>
        <v>0</v>
      </c>
      <c r="AG2106" s="36">
        <f>_xll.DTC.CPR.ValueForVariable($A2106,AG$10)</f>
        <v>0</v>
      </c>
      <c r="AH2106" s="36">
        <f>_xll.DTC.CPR.ValueForVariable($A2106,AH$10)</f>
        <v>0</v>
      </c>
      <c r="AI2106" s="36">
        <f>_xll.DTC.CPR.ValueForVariable($A2106,AI$10)</f>
        <v>0</v>
      </c>
      <c r="AJ2106" s="36">
        <f>_xll.DTC.CPR.ValueForVariable($A2106,AJ$10)</f>
        <v>0</v>
      </c>
      <c r="AK2106" s="36">
        <f>_xll.DTC.CPR.ValueForVariable($A2106,AK$10)</f>
        <v>0</v>
      </c>
      <c r="AL2106" s="36">
        <f>_xll.DTC.CPR.MinimumForVariable($A2106,AL$10)</f>
        <v>0</v>
      </c>
      <c r="AM2106" s="36">
        <f>_xll.DTC.CPR.MaximumForVariable($A2106,AM$10)</f>
        <v>0</v>
      </c>
    </row>
    <row r="2107" spans="1:39" x14ac:dyDescent="0.35">
      <c r="A2107" s="36" t="str">
        <f>_xll.DTC.CPR.Calculate($B$1,$B$2,$B$3,D2107,E2107,C2107,B2107,F2107,$B$4,G2107)</f>
        <v>CID=-1489718048</v>
      </c>
      <c r="B2107" s="36">
        <f t="shared" si="279"/>
        <v>30</v>
      </c>
      <c r="C2107" s="34">
        <f t="shared" si="276"/>
        <v>42.5</v>
      </c>
      <c r="D2107" s="36">
        <f>'TTH375-noEcon_A'!AL2107+('TTH375-noEcon_A'!AM2107-'TTH375-noEcon_A'!AL2107)*0.75</f>
        <v>0</v>
      </c>
      <c r="E2107" s="36">
        <f t="shared" si="277"/>
        <v>4</v>
      </c>
      <c r="F2107" s="36">
        <f t="shared" si="280"/>
        <v>36.5</v>
      </c>
      <c r="G2107" s="36">
        <f t="shared" si="278"/>
        <v>7.3</v>
      </c>
      <c r="H2107" s="36">
        <f>_xll.DTC.CPR.ValueForVariable($A2107,H$10)</f>
        <v>0</v>
      </c>
      <c r="I2107" s="36">
        <f>_xll.DTC.CPR.ValueForVariable($A2107,I$10)</f>
        <v>0</v>
      </c>
      <c r="J2107" s="36">
        <f>_xll.DTC.CPR.ValueForVariable($A2107,J$10)</f>
        <v>0</v>
      </c>
      <c r="K2107" s="36">
        <f>_xll.DTC.CPR.ValueForVariable($A2107,K$10)</f>
        <v>0</v>
      </c>
      <c r="L2107" s="36">
        <f>_xll.DTC.CPR.ValueForVariable($A2107,L$10)</f>
        <v>0</v>
      </c>
      <c r="M2107" s="36">
        <f>_xll.DTC.CPR.ValueForVariable($A2107,M$10)</f>
        <v>0</v>
      </c>
      <c r="N2107" s="36">
        <f>_xll.DTC.CPR.ValueForVariable($A2107,N$10)</f>
        <v>0</v>
      </c>
      <c r="O2107" s="36">
        <f>_xll.DTC.CPR.ValueForVariable($A2107,O$10)</f>
        <v>0</v>
      </c>
      <c r="P2107" s="36">
        <f>_xll.DTC.CPR.ValueForVariable($A2107,P$10)</f>
        <v>0</v>
      </c>
      <c r="Q2107" s="36">
        <f>_xll.DTC.CPR.ValueForVariable($A2107,Q$10)</f>
        <v>0</v>
      </c>
      <c r="R2107" s="36">
        <f>_xll.DTC.CPR.ValueForVariable($A2107,R$10)</f>
        <v>0</v>
      </c>
      <c r="S2107" s="36">
        <f>_xll.DTC.CPR.ValueForVariable($A2107,S$10)</f>
        <v>0</v>
      </c>
      <c r="T2107" s="36">
        <f>_xll.DTC.CPR.ValueForVariable($A2107,T$10)</f>
        <v>0</v>
      </c>
      <c r="U2107" s="36">
        <f>_xll.DTC.CPR.ValueForVariable($A2107,U$10)</f>
        <v>0</v>
      </c>
      <c r="V2107" s="36">
        <f>_xll.DTC.CPR.ValueForVariable($A2107,V$10)</f>
        <v>0</v>
      </c>
      <c r="W2107" s="36">
        <f>_xll.DTC.CPR.ValueForVariable($A2107,W$10)</f>
        <v>0</v>
      </c>
      <c r="X2107" s="36">
        <f>_xll.DTC.CPR.ValueForVariable($A2107,X$10)</f>
        <v>0</v>
      </c>
      <c r="Y2107" s="36">
        <f>_xll.DTC.CPR.ValueForVariable($A2107,Y$10)</f>
        <v>0</v>
      </c>
      <c r="Z2107" s="36">
        <f>_xll.DTC.CPR.ValueForVariable($A2107,Z$10)</f>
        <v>0</v>
      </c>
      <c r="AA2107" s="36">
        <f>_xll.DTC.CPR.ValueForVariable($A2107,AA$10)</f>
        <v>0</v>
      </c>
      <c r="AB2107" s="36">
        <f>_xll.DTC.CPR.ValueForVariable($A2107,AB$10)</f>
        <v>0</v>
      </c>
      <c r="AC2107" s="36">
        <f>_xll.DTC.CPR.ValueForVariable($A2107,AC$10)</f>
        <v>0</v>
      </c>
      <c r="AD2107" s="36">
        <f>_xll.DTC.CPR.ValueForVariable($A2107,AD$10)</f>
        <v>0</v>
      </c>
      <c r="AE2107" s="36">
        <f>_xll.DTC.CPR.ValueForVariable($A2107,AE$10)</f>
        <v>0</v>
      </c>
      <c r="AF2107" s="36">
        <f>_xll.DTC.CPR.ValueForVariable($A2107,AF$10)</f>
        <v>0</v>
      </c>
      <c r="AG2107" s="36">
        <f>_xll.DTC.CPR.ValueForVariable($A2107,AG$10)</f>
        <v>0</v>
      </c>
      <c r="AH2107" s="36">
        <f>_xll.DTC.CPR.ValueForVariable($A2107,AH$10)</f>
        <v>0</v>
      </c>
      <c r="AI2107" s="36">
        <f>_xll.DTC.CPR.ValueForVariable($A2107,AI$10)</f>
        <v>0</v>
      </c>
      <c r="AJ2107" s="36">
        <f>_xll.DTC.CPR.ValueForVariable($A2107,AJ$10)</f>
        <v>0</v>
      </c>
      <c r="AK2107" s="36">
        <f>_xll.DTC.CPR.ValueForVariable($A2107,AK$10)</f>
        <v>0</v>
      </c>
      <c r="AL2107" s="36">
        <f>_xll.DTC.CPR.MinimumForVariable($A2107,AL$10)</f>
        <v>0</v>
      </c>
      <c r="AM2107" s="36">
        <f>_xll.DTC.CPR.MaximumForVariable($A2107,AM$10)</f>
        <v>0</v>
      </c>
    </row>
    <row r="2108" spans="1:39" x14ac:dyDescent="0.35">
      <c r="A2108" s="36" t="str">
        <f>_xll.DTC.CPR.Calculate($B$1,$B$2,$B$3,D2108,E2108,C2108,B2108,F2108,$B$4,G2108)</f>
        <v>CID=-1489718513</v>
      </c>
      <c r="B2108" s="36">
        <f t="shared" si="279"/>
        <v>30</v>
      </c>
      <c r="C2108" s="34">
        <f t="shared" si="276"/>
        <v>45</v>
      </c>
      <c r="D2108" s="36">
        <f>'TTH375-noEcon_A'!AL2108+('TTH375-noEcon_A'!AM2108-'TTH375-noEcon_A'!AL2108)*0.75</f>
        <v>30.734705326129813</v>
      </c>
      <c r="E2108" s="36">
        <f t="shared" si="277"/>
        <v>4</v>
      </c>
      <c r="F2108" s="36">
        <f t="shared" si="280"/>
        <v>39</v>
      </c>
      <c r="G2108" s="36">
        <f t="shared" si="278"/>
        <v>7.8</v>
      </c>
      <c r="H2108" s="36">
        <f>_xll.DTC.CPR.ValueForVariable($A2108,H$10)</f>
        <v>1.7283171361456107</v>
      </c>
      <c r="I2108" s="36">
        <f>_xll.DTC.CPR.ValueForVariable($A2108,I$10)</f>
        <v>145.37773264387616</v>
      </c>
      <c r="J2108" s="36">
        <f>_xll.DTC.CPR.ValueForVariable($A2108,J$10)</f>
        <v>36.597735111151138</v>
      </c>
      <c r="K2108" s="36">
        <f>_xll.DTC.CPR.ValueForVariable($A2108,K$10)</f>
        <v>254.91869357729877</v>
      </c>
      <c r="L2108" s="36">
        <f>_xll.DTC.CPR.ValueForVariable($A2108,L$10)</f>
        <v>427.64030710344588</v>
      </c>
      <c r="M2108" s="36">
        <f>_xll.DTC.CPR.ValueForVariable($A2108,M$10)</f>
        <v>419.03712007377771</v>
      </c>
      <c r="N2108" s="36">
        <f>_xll.DTC.CPR.ValueForVariable($A2108,N$10)</f>
        <v>20243.099245503978</v>
      </c>
      <c r="O2108" s="36">
        <f>_xll.DTC.CPR.ValueForVariable($A2108,O$10)</f>
        <v>1.8819630762964512</v>
      </c>
      <c r="P2108" s="36">
        <f>_xll.DTC.CPR.ValueForVariable($A2108,P$10)</f>
        <v>1.5350714299604181E-2</v>
      </c>
      <c r="Q2108" s="36">
        <f>_xll.DTC.CPR.ValueForVariable($A2108,Q$10)</f>
        <v>10.049384910606507</v>
      </c>
      <c r="R2108" s="36">
        <f>_xll.DTC.CPR.ValueForVariable($A2108,R$10)</f>
        <v>30.734698845126207</v>
      </c>
      <c r="S2108" s="36">
        <f>_xll.DTC.CPR.ValueForVariable($A2108,S$10)</f>
        <v>308.86481880624655</v>
      </c>
      <c r="T2108" s="36">
        <f>_xll.DTC.CPR.ValueForVariable($A2108,T$10)</f>
        <v>30</v>
      </c>
      <c r="U2108" s="36">
        <f>_xll.DTC.CPR.ValueForVariable($A2108,U$10)</f>
        <v>45</v>
      </c>
      <c r="V2108" s="36">
        <f>_xll.DTC.CPR.ValueForVariable($A2108,V$10)</f>
        <v>4</v>
      </c>
      <c r="W2108" s="36">
        <f>_xll.DTC.CPR.ValueForVariable($A2108,W$10)</f>
        <v>39</v>
      </c>
      <c r="X2108" s="36">
        <f>_xll.DTC.CPR.ValueForVariable($A2108,X$10)</f>
        <v>770.19630307686862</v>
      </c>
      <c r="Y2108" s="36">
        <f>_xll.DTC.CPR.ValueForVariable($A2108,Y$10)</f>
        <v>1159.9242383423766</v>
      </c>
      <c r="Z2108" s="36">
        <f>_xll.DTC.CPR.ValueForVariable($A2108,Z$10)</f>
        <v>55.790794324588717</v>
      </c>
      <c r="AA2108" s="36">
        <f>_xll.DTC.CPR.ValueForVariable($A2108,AA$10)</f>
        <v>1.5060111736560902</v>
      </c>
      <c r="AB2108" s="36">
        <f>_xll.DTC.CPR.ValueForVariable($A2108,AB$10)</f>
        <v>0.82931848185624257</v>
      </c>
      <c r="AC2108" s="36">
        <f>_xll.DTC.CPR.ValueForVariable($A2108,AC$10)</f>
        <v>110</v>
      </c>
      <c r="AD2108" s="36">
        <f>_xll.DTC.CPR.ValueForVariable($A2108,AD$10)</f>
        <v>56.307130302621673</v>
      </c>
      <c r="AE2108" s="36">
        <f>_xll.DTC.CPR.ValueForVariable($A2108,AE$10)</f>
        <v>0</v>
      </c>
      <c r="AF2108" s="36">
        <f>_xll.DTC.CPR.ValueForVariable($A2108,AF$10)</f>
        <v>0</v>
      </c>
      <c r="AG2108" s="36">
        <f>_xll.DTC.CPR.ValueForVariable($A2108,AG$10)</f>
        <v>0</v>
      </c>
      <c r="AH2108" s="36">
        <f>_xll.DTC.CPR.ValueForVariable($A2108,AH$10)</f>
        <v>0</v>
      </c>
      <c r="AI2108" s="36">
        <f>_xll.DTC.CPR.ValueForVariable($A2108,AI$10)</f>
        <v>0</v>
      </c>
      <c r="AJ2108" s="36">
        <f>_xll.DTC.CPR.ValueForVariable($A2108,AJ$10)</f>
        <v>0</v>
      </c>
      <c r="AK2108" s="36">
        <f>_xll.DTC.CPR.ValueForVariable($A2108,AK$10)</f>
        <v>5</v>
      </c>
      <c r="AL2108" s="36">
        <f>_xll.DTC.CPR.MinimumForVariable($A2108,AL$10)</f>
        <v>17.228452500095941</v>
      </c>
      <c r="AM2108" s="36">
        <f>_xll.DTC.CPR.MaximumForVariable($A2108,AM$10)</f>
        <v>35.236789601474435</v>
      </c>
    </row>
    <row r="2109" spans="1:39" x14ac:dyDescent="0.35">
      <c r="A2109" s="36" t="str">
        <f>_xll.DTC.CPR.Calculate($B$1,$B$2,$B$3,D2109,E2109,C2109,B2109,F2109,$B$4,G2109)</f>
        <v>CID=-1489718482</v>
      </c>
      <c r="B2109" s="36">
        <f t="shared" si="279"/>
        <v>30</v>
      </c>
      <c r="C2109" s="34">
        <f t="shared" si="276"/>
        <v>47.5</v>
      </c>
      <c r="D2109" s="36">
        <f>'TTH375-noEcon_A'!AL2109+('TTH375-noEcon_A'!AM2109-'TTH375-noEcon_A'!AL2109)*0.75</f>
        <v>41.45567703661321</v>
      </c>
      <c r="E2109" s="36">
        <f t="shared" si="277"/>
        <v>4</v>
      </c>
      <c r="F2109" s="36">
        <f t="shared" si="280"/>
        <v>41.5</v>
      </c>
      <c r="G2109" s="36">
        <f t="shared" si="278"/>
        <v>8.3000000000000007</v>
      </c>
      <c r="H2109" s="36">
        <f>_xll.DTC.CPR.ValueForVariable($A2109,H$10)</f>
        <v>1.7283171361456107</v>
      </c>
      <c r="I2109" s="36">
        <f>_xll.DTC.CPR.ValueForVariable($A2109,I$10)</f>
        <v>145.37773264387616</v>
      </c>
      <c r="J2109" s="36">
        <f>_xll.DTC.CPR.ValueForVariable($A2109,J$10)</f>
        <v>36.597735111151138</v>
      </c>
      <c r="K2109" s="36">
        <f>_xll.DTC.CPR.ValueForVariable($A2109,K$10)</f>
        <v>258.65495278124138</v>
      </c>
      <c r="L2109" s="36">
        <f>_xll.DTC.CPR.ValueForVariable($A2109,L$10)</f>
        <v>428.98493498621917</v>
      </c>
      <c r="M2109" s="36">
        <f>_xll.DTC.CPR.ValueForVariable($A2109,M$10)</f>
        <v>419.03712007377771</v>
      </c>
      <c r="N2109" s="36">
        <f>_xll.DTC.CPR.ValueForVariable($A2109,N$10)</f>
        <v>21988.976040536065</v>
      </c>
      <c r="O2109" s="36">
        <f>_xll.DTC.CPR.ValueForVariable($A2109,O$10)</f>
        <v>2.1910037575672567</v>
      </c>
      <c r="P2109" s="36">
        <f>_xll.DTC.CPR.ValueForVariable($A2109,P$10)</f>
        <v>1.9432236794716957E-2</v>
      </c>
      <c r="Q2109" s="36">
        <f>_xll.DTC.CPR.ValueForVariable($A2109,Q$10)</f>
        <v>8.4764750994308589</v>
      </c>
      <c r="R2109" s="36">
        <f>_xll.DTC.CPR.ValueForVariable($A2109,R$10)</f>
        <v>41.455667251157458</v>
      </c>
      <c r="S2109" s="36">
        <f>_xll.DTC.CPR.ValueForVariable($A2109,S$10)</f>
        <v>351.3979311847275</v>
      </c>
      <c r="T2109" s="36">
        <f>_xll.DTC.CPR.ValueForVariable($A2109,T$10)</f>
        <v>30</v>
      </c>
      <c r="U2109" s="36">
        <f>_xll.DTC.CPR.ValueForVariable($A2109,U$10)</f>
        <v>47.5</v>
      </c>
      <c r="V2109" s="36">
        <f>_xll.DTC.CPR.ValueForVariable($A2109,V$10)</f>
        <v>4</v>
      </c>
      <c r="W2109" s="36">
        <f>_xll.DTC.CPR.ValueForVariable($A2109,W$10)</f>
        <v>41.5</v>
      </c>
      <c r="X2109" s="36">
        <f>_xll.DTC.CPR.ValueForVariable($A2109,X$10)</f>
        <v>770.19630307686862</v>
      </c>
      <c r="Y2109" s="36">
        <f>_xll.DTC.CPR.ValueForVariable($A2109,Y$10)</f>
        <v>1237.0237214434719</v>
      </c>
      <c r="Z2109" s="36">
        <f>_xll.DTC.CPR.ValueForVariable($A2109,Z$10)</f>
        <v>59.40459451080261</v>
      </c>
      <c r="AA2109" s="36">
        <f>_xll.DTC.CPR.ValueForVariable($A2109,AA$10)</f>
        <v>1.6061148521508966</v>
      </c>
      <c r="AB2109" s="36">
        <f>_xll.DTC.CPR.ValueForVariable($A2109,AB$10)</f>
        <v>0.86281155166470913</v>
      </c>
      <c r="AC2109" s="36">
        <f>_xll.DTC.CPR.ValueForVariable($A2109,AC$10)</f>
        <v>110</v>
      </c>
      <c r="AD2109" s="36">
        <f>_xll.DTC.CPR.ValueForVariable($A2109,AD$10)</f>
        <v>73.000147021530012</v>
      </c>
      <c r="AE2109" s="36">
        <f>_xll.DTC.CPR.ValueForVariable($A2109,AE$10)</f>
        <v>0</v>
      </c>
      <c r="AF2109" s="36">
        <f>_xll.DTC.CPR.ValueForVariable($A2109,AF$10)</f>
        <v>0</v>
      </c>
      <c r="AG2109" s="36">
        <f>_xll.DTC.CPR.ValueForVariable($A2109,AG$10)</f>
        <v>0</v>
      </c>
      <c r="AH2109" s="36">
        <f>_xll.DTC.CPR.ValueForVariable($A2109,AH$10)</f>
        <v>0</v>
      </c>
      <c r="AI2109" s="36">
        <f>_xll.DTC.CPR.ValueForVariable($A2109,AI$10)</f>
        <v>0</v>
      </c>
      <c r="AJ2109" s="36">
        <f>_xll.DTC.CPR.ValueForVariable($A2109,AJ$10)</f>
        <v>0</v>
      </c>
      <c r="AK2109" s="36">
        <f>_xll.DTC.CPR.ValueForVariable($A2109,AK$10)</f>
        <v>5</v>
      </c>
      <c r="AL2109" s="36">
        <f>_xll.DTC.CPR.MinimumForVariable($A2109,AL$10)</f>
        <v>17.362611048031969</v>
      </c>
      <c r="AM2109" s="36">
        <f>_xll.DTC.CPR.MaximumForVariable($A2109,AM$10)</f>
        <v>49.48669903280696</v>
      </c>
    </row>
    <row r="2110" spans="1:39" x14ac:dyDescent="0.35">
      <c r="A2110" s="36" t="str">
        <f>_xll.DTC.CPR.Calculate($B$1,$B$2,$B$3,D2110,E2110,C2110,B2110,F2110,$B$4,G2110)</f>
        <v>CID=-1682516500</v>
      </c>
      <c r="B2110" s="36">
        <f t="shared" si="279"/>
        <v>30</v>
      </c>
      <c r="C2110" s="34">
        <f t="shared" si="276"/>
        <v>50</v>
      </c>
      <c r="D2110" s="36">
        <f>'TTH375-noEcon_A'!AL2110+('TTH375-noEcon_A'!AM2110-'TTH375-noEcon_A'!AL2110)*0.75</f>
        <v>49.890896687768318</v>
      </c>
      <c r="E2110" s="36">
        <f t="shared" si="277"/>
        <v>4</v>
      </c>
      <c r="F2110" s="36">
        <f t="shared" si="280"/>
        <v>44</v>
      </c>
      <c r="G2110" s="36">
        <f t="shared" si="278"/>
        <v>8.8000000000000007</v>
      </c>
      <c r="H2110" s="36">
        <f>_xll.DTC.CPR.ValueForVariable($A2110,H$10)</f>
        <v>1.7283171361456107</v>
      </c>
      <c r="I2110" s="36">
        <f>_xll.DTC.CPR.ValueForVariable($A2110,I$10)</f>
        <v>145.37773264387616</v>
      </c>
      <c r="J2110" s="36">
        <f>_xll.DTC.CPR.ValueForVariable($A2110,J$10)</f>
        <v>36.597735111151138</v>
      </c>
      <c r="K2110" s="36">
        <f>_xll.DTC.CPR.ValueForVariable($A2110,K$10)</f>
        <v>262.42501858641634</v>
      </c>
      <c r="L2110" s="36">
        <f>_xll.DTC.CPR.ValueForVariable($A2110,L$10)</f>
        <v>430.3046627192561</v>
      </c>
      <c r="M2110" s="36">
        <f>_xll.DTC.CPR.ValueForVariable($A2110,M$10)</f>
        <v>419.03712007377771</v>
      </c>
      <c r="N2110" s="36">
        <f>_xll.DTC.CPR.ValueForVariable($A2110,N$10)</f>
        <v>23133.214743935572</v>
      </c>
      <c r="O2110" s="36">
        <f>_xll.DTC.CPR.ValueForVariable($A2110,O$10)</f>
        <v>2.3942677416559288</v>
      </c>
      <c r="P2110" s="36">
        <f>_xll.DTC.CPR.ValueForVariable($A2110,P$10)</f>
        <v>2.29121071177814E-2</v>
      </c>
      <c r="Q2110" s="36">
        <f>_xll.DTC.CPR.ValueForVariable($A2110,Q$10)</f>
        <v>7.5158262774910014</v>
      </c>
      <c r="R2110" s="36">
        <f>_xll.DTC.CPR.ValueForVariable($A2110,R$10)</f>
        <v>49.890895385265615</v>
      </c>
      <c r="S2110" s="36">
        <f>_xll.DTC.CPR.ValueForVariable($A2110,S$10)</f>
        <v>374.97130254413383</v>
      </c>
      <c r="T2110" s="36">
        <f>_xll.DTC.CPR.ValueForVariable($A2110,T$10)</f>
        <v>30</v>
      </c>
      <c r="U2110" s="36">
        <f>_xll.DTC.CPR.ValueForVariable($A2110,U$10)</f>
        <v>50</v>
      </c>
      <c r="V2110" s="36">
        <f>_xll.DTC.CPR.ValueForVariable($A2110,V$10)</f>
        <v>4</v>
      </c>
      <c r="W2110" s="36">
        <f>_xll.DTC.CPR.ValueForVariable($A2110,W$10)</f>
        <v>44</v>
      </c>
      <c r="X2110" s="36">
        <f>_xll.DTC.CPR.ValueForVariable($A2110,X$10)</f>
        <v>770.19630307686862</v>
      </c>
      <c r="Y2110" s="36">
        <f>_xll.DTC.CPR.ValueForVariable($A2110,Y$10)</f>
        <v>1317.9054900117335</v>
      </c>
      <c r="Z2110" s="36">
        <f>_xll.DTC.CPR.ValueForVariable($A2110,Z$10)</f>
        <v>62.43553045124122</v>
      </c>
      <c r="AA2110" s="36">
        <f>_xll.DTC.CPR.ValueForVariable($A2110,AA$10)</f>
        <v>1.7111293377374226</v>
      </c>
      <c r="AB2110" s="36">
        <f>_xll.DTC.CPR.ValueForVariable($A2110,AB$10)</f>
        <v>0.8802091448398498</v>
      </c>
      <c r="AC2110" s="36">
        <f>_xll.DTC.CPR.ValueForVariable($A2110,AC$10)</f>
        <v>110</v>
      </c>
      <c r="AD2110" s="36">
        <f>_xll.DTC.CPR.ValueForVariable($A2110,AD$10)</f>
        <v>86.117457214448436</v>
      </c>
      <c r="AE2110" s="36">
        <f>_xll.DTC.CPR.ValueForVariable($A2110,AE$10)</f>
        <v>0</v>
      </c>
      <c r="AF2110" s="36">
        <f>_xll.DTC.CPR.ValueForVariable($A2110,AF$10)</f>
        <v>0</v>
      </c>
      <c r="AG2110" s="36">
        <f>_xll.DTC.CPR.ValueForVariable($A2110,AG$10)</f>
        <v>0</v>
      </c>
      <c r="AH2110" s="36">
        <f>_xll.DTC.CPR.ValueForVariable($A2110,AH$10)</f>
        <v>0</v>
      </c>
      <c r="AI2110" s="36">
        <f>_xll.DTC.CPR.ValueForVariable($A2110,AI$10)</f>
        <v>0</v>
      </c>
      <c r="AJ2110" s="36">
        <f>_xll.DTC.CPR.ValueForVariable($A2110,AJ$10)</f>
        <v>0</v>
      </c>
      <c r="AK2110" s="36">
        <f>_xll.DTC.CPR.ValueForVariable($A2110,AK$10)</f>
        <v>5</v>
      </c>
      <c r="AL2110" s="36">
        <f>_xll.DTC.CPR.MinimumForVariable($A2110,AL$10)</f>
        <v>20.758037462454752</v>
      </c>
      <c r="AM2110" s="36">
        <f>_xll.DTC.CPR.MaximumForVariable($A2110,AM$10)</f>
        <v>59.601849762872845</v>
      </c>
    </row>
    <row r="2111" spans="1:39" x14ac:dyDescent="0.35">
      <c r="A2111" s="36" t="str">
        <f>_xll.DTC.CPR.Calculate($B$1,$B$2,$B$3,D2111,E2111,C2111,B2111,F2111,$B$4,G2111)</f>
        <v>CID=-1682516469</v>
      </c>
      <c r="B2111" s="36">
        <f t="shared" si="279"/>
        <v>30</v>
      </c>
      <c r="C2111" s="34">
        <f t="shared" si="276"/>
        <v>52.5</v>
      </c>
      <c r="D2111" s="36">
        <f>'TTH375-noEcon_A'!AL2111+('TTH375-noEcon_A'!AM2111-'TTH375-noEcon_A'!AL2111)*0.75</f>
        <v>58.973484623490954</v>
      </c>
      <c r="E2111" s="36">
        <f t="shared" si="277"/>
        <v>4</v>
      </c>
      <c r="F2111" s="36">
        <f t="shared" si="280"/>
        <v>46.5</v>
      </c>
      <c r="G2111" s="36">
        <f t="shared" si="278"/>
        <v>9.3000000000000007</v>
      </c>
      <c r="H2111" s="36">
        <f>_xll.DTC.CPR.ValueForVariable($A2111,H$10)</f>
        <v>1.7283171361456107</v>
      </c>
      <c r="I2111" s="36">
        <f>_xll.DTC.CPR.ValueForVariable($A2111,I$10)</f>
        <v>145.37773264387616</v>
      </c>
      <c r="J2111" s="36">
        <f>_xll.DTC.CPR.ValueForVariable($A2111,J$10)</f>
        <v>36.597735111151138</v>
      </c>
      <c r="K2111" s="36">
        <f>_xll.DTC.CPR.ValueForVariable($A2111,K$10)</f>
        <v>266.23083222577782</v>
      </c>
      <c r="L2111" s="36">
        <f>_xll.DTC.CPR.ValueForVariable($A2111,L$10)</f>
        <v>431.59971598098008</v>
      </c>
      <c r="M2111" s="36">
        <f>_xll.DTC.CPR.ValueForVariable($A2111,M$10)</f>
        <v>419.03712007377771</v>
      </c>
      <c r="N2111" s="36">
        <f>_xll.DTC.CPR.ValueForVariable($A2111,N$10)</f>
        <v>24232.571600464904</v>
      </c>
      <c r="O2111" s="36">
        <f>_xll.DTC.CPR.ValueForVariable($A2111,O$10)</f>
        <v>2.6099357962994887</v>
      </c>
      <c r="P2111" s="36">
        <f>_xll.DTC.CPR.ValueForVariable($A2111,P$10)</f>
        <v>2.6812717976780233E-2</v>
      </c>
      <c r="Q2111" s="36">
        <f>_xll.DTC.CPR.ValueForVariable($A2111,Q$10)</f>
        <v>6.7626071298323183</v>
      </c>
      <c r="R2111" s="36">
        <f>_xll.DTC.CPR.ValueForVariable($A2111,R$10)</f>
        <v>58.973498370890468</v>
      </c>
      <c r="S2111" s="36">
        <f>_xll.DTC.CPR.ValueForVariable($A2111,S$10)</f>
        <v>398.81460055413851</v>
      </c>
      <c r="T2111" s="36">
        <f>_xll.DTC.CPR.ValueForVariable($A2111,T$10)</f>
        <v>30</v>
      </c>
      <c r="U2111" s="36">
        <f>_xll.DTC.CPR.ValueForVariable($A2111,U$10)</f>
        <v>52.5</v>
      </c>
      <c r="V2111" s="36">
        <f>_xll.DTC.CPR.ValueForVariable($A2111,V$10)</f>
        <v>4</v>
      </c>
      <c r="W2111" s="36">
        <f>_xll.DTC.CPR.ValueForVariable($A2111,W$10)</f>
        <v>46.5</v>
      </c>
      <c r="X2111" s="36">
        <f>_xll.DTC.CPR.ValueForVariable($A2111,X$10)</f>
        <v>770.19630307686862</v>
      </c>
      <c r="Y2111" s="36">
        <f>_xll.DTC.CPR.ValueForVariable($A2111,Y$10)</f>
        <v>1402.69321438421</v>
      </c>
      <c r="Z2111" s="36">
        <f>_xll.DTC.CPR.ValueForVariable($A2111,Z$10)</f>
        <v>65.344989187113299</v>
      </c>
      <c r="AA2111" s="36">
        <f>_xll.DTC.CPR.ValueForVariable($A2111,AA$10)</f>
        <v>1.8212152003074673</v>
      </c>
      <c r="AB2111" s="36">
        <f>_xll.DTC.CPR.ValueForVariable($A2111,AB$10)</f>
        <v>0.89307419319053316</v>
      </c>
      <c r="AC2111" s="36">
        <f>_xll.DTC.CPR.ValueForVariable($A2111,AC$10)</f>
        <v>110</v>
      </c>
      <c r="AD2111" s="36">
        <f>_xll.DTC.CPR.ValueForVariable($A2111,AD$10)</f>
        <v>100.32868671965308</v>
      </c>
      <c r="AE2111" s="36">
        <f>_xll.DTC.CPR.ValueForVariable($A2111,AE$10)</f>
        <v>0</v>
      </c>
      <c r="AF2111" s="36">
        <f>_xll.DTC.CPR.ValueForVariable($A2111,AF$10)</f>
        <v>0</v>
      </c>
      <c r="AG2111" s="36">
        <f>_xll.DTC.CPR.ValueForVariable($A2111,AG$10)</f>
        <v>0</v>
      </c>
      <c r="AH2111" s="36">
        <f>_xll.DTC.CPR.ValueForVariable($A2111,AH$10)</f>
        <v>0</v>
      </c>
      <c r="AI2111" s="36">
        <f>_xll.DTC.CPR.ValueForVariable($A2111,AI$10)</f>
        <v>0</v>
      </c>
      <c r="AJ2111" s="36">
        <f>_xll.DTC.CPR.ValueForVariable($A2111,AJ$10)</f>
        <v>0</v>
      </c>
      <c r="AK2111" s="36">
        <f>_xll.DTC.CPR.ValueForVariable($A2111,AK$10)</f>
        <v>5</v>
      </c>
      <c r="AL2111" s="36">
        <f>_xll.DTC.CPR.MinimumForVariable($A2111,AL$10)</f>
        <v>24.528619455957106</v>
      </c>
      <c r="AM2111" s="36">
        <f>_xll.DTC.CPR.MaximumForVariable($A2111,AM$10)</f>
        <v>70.455106346002239</v>
      </c>
    </row>
    <row r="2112" spans="1:39" x14ac:dyDescent="0.35">
      <c r="A2112" s="36" t="str">
        <f>_xll.DTC.CPR.Calculate($B$1,$B$2,$B$3,D2112,E2112,C2112,B2112,F2112,$B$4,G2112)</f>
        <v>CID=-1682516438</v>
      </c>
      <c r="B2112" s="36">
        <f t="shared" si="279"/>
        <v>30</v>
      </c>
      <c r="C2112" s="34">
        <f t="shared" si="276"/>
        <v>55</v>
      </c>
      <c r="D2112" s="36">
        <f>'TTH375-noEcon_A'!AL2112+('TTH375-noEcon_A'!AM2112-'TTH375-noEcon_A'!AL2112)*0.75</f>
        <v>68.749866818914995</v>
      </c>
      <c r="E2112" s="36">
        <f t="shared" si="277"/>
        <v>4</v>
      </c>
      <c r="F2112" s="36">
        <f t="shared" si="280"/>
        <v>49</v>
      </c>
      <c r="G2112" s="36">
        <f t="shared" si="278"/>
        <v>9.8000000000000007</v>
      </c>
      <c r="H2112" s="36">
        <f>_xll.DTC.CPR.ValueForVariable($A2112,H$10)</f>
        <v>1.7283171361456107</v>
      </c>
      <c r="I2112" s="36">
        <f>_xll.DTC.CPR.ValueForVariable($A2112,I$10)</f>
        <v>145.37773264387616</v>
      </c>
      <c r="J2112" s="36">
        <f>_xll.DTC.CPR.ValueForVariable($A2112,J$10)</f>
        <v>36.597735111151138</v>
      </c>
      <c r="K2112" s="36">
        <f>_xll.DTC.CPR.ValueForVariable($A2112,K$10)</f>
        <v>270.07454523126029</v>
      </c>
      <c r="L2112" s="36">
        <f>_xll.DTC.CPR.ValueForVariable($A2112,L$10)</f>
        <v>432.87034252602342</v>
      </c>
      <c r="M2112" s="36">
        <f>_xll.DTC.CPR.ValueForVariable($A2112,M$10)</f>
        <v>419.03712007377771</v>
      </c>
      <c r="N2112" s="36">
        <f>_xll.DTC.CPR.ValueForVariable($A2112,N$10)</f>
        <v>25250.83112860133</v>
      </c>
      <c r="O2112" s="36">
        <f>_xll.DTC.CPR.ValueForVariable($A2112,O$10)</f>
        <v>2.82513781073698</v>
      </c>
      <c r="P2112" s="36">
        <f>_xll.DTC.CPR.ValueForVariable($A2112,P$10)</f>
        <v>3.1185550858808399E-2</v>
      </c>
      <c r="Q2112" s="36">
        <f>_xll.DTC.CPR.ValueForVariable($A2112,Q$10)</f>
        <v>6.1213187053244829</v>
      </c>
      <c r="R2112" s="36">
        <f>_xll.DTC.CPR.ValueForVariable($A2112,R$10)</f>
        <v>68.749859765719393</v>
      </c>
      <c r="S2112" s="36">
        <f>_xll.DTC.CPR.ValueForVariable($A2112,S$10)</f>
        <v>420.83980257233321</v>
      </c>
      <c r="T2112" s="36">
        <f>_xll.DTC.CPR.ValueForVariable($A2112,T$10)</f>
        <v>30</v>
      </c>
      <c r="U2112" s="36">
        <f>_xll.DTC.CPR.ValueForVariable($A2112,U$10)</f>
        <v>55</v>
      </c>
      <c r="V2112" s="36">
        <f>_xll.DTC.CPR.ValueForVariable($A2112,V$10)</f>
        <v>4</v>
      </c>
      <c r="W2112" s="36">
        <f>_xll.DTC.CPR.ValueForVariable($A2112,W$10)</f>
        <v>49</v>
      </c>
      <c r="X2112" s="36">
        <f>_xll.DTC.CPR.ValueForVariable($A2112,X$10)</f>
        <v>770.19630307686862</v>
      </c>
      <c r="Y2112" s="36">
        <f>_xll.DTC.CPR.ValueForVariable($A2112,Y$10)</f>
        <v>1491.5140866997515</v>
      </c>
      <c r="Z2112" s="36">
        <f>_xll.DTC.CPR.ValueForVariable($A2112,Z$10)</f>
        <v>68.248300553786123</v>
      </c>
      <c r="AA2112" s="36">
        <f>_xll.DTC.CPR.ValueForVariable($A2112,AA$10)</f>
        <v>1.9365375823556668</v>
      </c>
      <c r="AB2112" s="36">
        <f>_xll.DTC.CPR.ValueForVariable($A2112,AB$10)</f>
        <v>0.90231526836736431</v>
      </c>
      <c r="AC2112" s="36">
        <f>_xll.DTC.CPR.ValueForVariable($A2112,AC$10)</f>
        <v>110</v>
      </c>
      <c r="AD2112" s="36">
        <f>_xll.DTC.CPR.ValueForVariable($A2112,AD$10)</f>
        <v>115.76287029251392</v>
      </c>
      <c r="AE2112" s="36">
        <f>_xll.DTC.CPR.ValueForVariable($A2112,AE$10)</f>
        <v>0</v>
      </c>
      <c r="AF2112" s="36">
        <f>_xll.DTC.CPR.ValueForVariable($A2112,AF$10)</f>
        <v>0</v>
      </c>
      <c r="AG2112" s="36">
        <f>_xll.DTC.CPR.ValueForVariable($A2112,AG$10)</f>
        <v>0</v>
      </c>
      <c r="AH2112" s="36">
        <f>_xll.DTC.CPR.ValueForVariable($A2112,AH$10)</f>
        <v>0</v>
      </c>
      <c r="AI2112" s="36">
        <f>_xll.DTC.CPR.ValueForVariable($A2112,AI$10)</f>
        <v>0</v>
      </c>
      <c r="AJ2112" s="36">
        <f>_xll.DTC.CPR.ValueForVariable($A2112,AJ$10)</f>
        <v>0</v>
      </c>
      <c r="AK2112" s="36">
        <f>_xll.DTC.CPR.ValueForVariable($A2112,AK$10)</f>
        <v>5</v>
      </c>
      <c r="AL2112" s="36">
        <f>_xll.DTC.CPR.MinimumForVariable($A2112,AL$10)</f>
        <v>28.209092169783439</v>
      </c>
      <c r="AM2112" s="36">
        <f>_xll.DTC.CPR.MaximumForVariable($A2112,AM$10)</f>
        <v>82.263458368625507</v>
      </c>
    </row>
    <row r="2113" spans="1:39" x14ac:dyDescent="0.35">
      <c r="A2113" s="36" t="str">
        <f>_xll.DTC.CPR.Calculate($B$1,$B$2,$B$3,D2113,E2113,C2113,B2113,F2113,$B$4,G2113)</f>
        <v>CID=-1682516407</v>
      </c>
      <c r="B2113" s="36">
        <f t="shared" si="279"/>
        <v>30</v>
      </c>
      <c r="C2113" s="34">
        <f t="shared" si="276"/>
        <v>57.5</v>
      </c>
      <c r="D2113" s="36">
        <f>'TTH375-noEcon_A'!AL2113+('TTH375-noEcon_A'!AM2113-'TTH375-noEcon_A'!AL2113)*0.75</f>
        <v>79.299758504525656</v>
      </c>
      <c r="E2113" s="36">
        <f t="shared" si="277"/>
        <v>4</v>
      </c>
      <c r="F2113" s="36">
        <f t="shared" si="280"/>
        <v>51.5</v>
      </c>
      <c r="G2113" s="36">
        <f t="shared" si="278"/>
        <v>10.3</v>
      </c>
      <c r="H2113" s="36">
        <f>_xll.DTC.CPR.ValueForVariable($A2113,H$10)</f>
        <v>1.7283171361456107</v>
      </c>
      <c r="I2113" s="36">
        <f>_xll.DTC.CPR.ValueForVariable($A2113,I$10)</f>
        <v>145.37773264387616</v>
      </c>
      <c r="J2113" s="36">
        <f>_xll.DTC.CPR.ValueForVariable($A2113,J$10)</f>
        <v>36.597735111151138</v>
      </c>
      <c r="K2113" s="36">
        <f>_xll.DTC.CPR.ValueForVariable($A2113,K$10)</f>
        <v>273.95855464546202</v>
      </c>
      <c r="L2113" s="36">
        <f>_xll.DTC.CPR.ValueForVariable($A2113,L$10)</f>
        <v>434.11679632385295</v>
      </c>
      <c r="M2113" s="36">
        <f>_xll.DTC.CPR.ValueForVariable($A2113,M$10)</f>
        <v>419.03712007377771</v>
      </c>
      <c r="N2113" s="36">
        <f>_xll.DTC.CPR.ValueForVariable($A2113,N$10)</f>
        <v>26230.890771449249</v>
      </c>
      <c r="O2113" s="36">
        <f>_xll.DTC.CPR.ValueForVariable($A2113,O$10)</f>
        <v>3.0316178775155027</v>
      </c>
      <c r="P2113" s="36">
        <f>_xll.DTC.CPR.ValueForVariable($A2113,P$10)</f>
        <v>3.6102122964473161E-2</v>
      </c>
      <c r="Q2113" s="36">
        <f>_xll.DTC.CPR.ValueForVariable($A2113,Q$10)</f>
        <v>5.546330719586444</v>
      </c>
      <c r="R2113" s="36">
        <f>_xll.DTC.CPR.ValueForVariable($A2113,R$10)</f>
        <v>79.299774000779266</v>
      </c>
      <c r="S2113" s="36">
        <f>_xll.DTC.CPR.ValueForVariable($A2113,S$10)</f>
        <v>439.82277259678443</v>
      </c>
      <c r="T2113" s="36">
        <f>_xll.DTC.CPR.ValueForVariable($A2113,T$10)</f>
        <v>30</v>
      </c>
      <c r="U2113" s="36">
        <f>_xll.DTC.CPR.ValueForVariable($A2113,U$10)</f>
        <v>57.5</v>
      </c>
      <c r="V2113" s="36">
        <f>_xll.DTC.CPR.ValueForVariable($A2113,V$10)</f>
        <v>4</v>
      </c>
      <c r="W2113" s="36">
        <f>_xll.DTC.CPR.ValueForVariable($A2113,W$10)</f>
        <v>51.5</v>
      </c>
      <c r="X2113" s="36">
        <f>_xll.DTC.CPR.ValueForVariable($A2113,X$10)</f>
        <v>770.19630307686862</v>
      </c>
      <c r="Y2113" s="36">
        <f>_xll.DTC.CPR.ValueForVariable($A2113,Y$10)</f>
        <v>1584.4992350875034</v>
      </c>
      <c r="Z2113" s="36">
        <f>_xll.DTC.CPR.ValueForVariable($A2113,Z$10)</f>
        <v>71.225310344540844</v>
      </c>
      <c r="AA2113" s="36">
        <f>_xll.DTC.CPR.ValueForVariable($A2113,AA$10)</f>
        <v>2.0572667367495323</v>
      </c>
      <c r="AB2113" s="36">
        <f>_xll.DTC.CPR.ValueForVariable($A2113,AB$10)</f>
        <v>0.90876475923205102</v>
      </c>
      <c r="AC2113" s="36">
        <f>_xll.DTC.CPR.ValueForVariable($A2113,AC$10)</f>
        <v>110</v>
      </c>
      <c r="AD2113" s="36">
        <f>_xll.DTC.CPR.ValueForVariable($A2113,AD$10)</f>
        <v>132.57946077763327</v>
      </c>
      <c r="AE2113" s="36">
        <f>_xll.DTC.CPR.ValueForVariable($A2113,AE$10)</f>
        <v>0</v>
      </c>
      <c r="AF2113" s="36">
        <f>_xll.DTC.CPR.ValueForVariable($A2113,AF$10)</f>
        <v>0</v>
      </c>
      <c r="AG2113" s="36">
        <f>_xll.DTC.CPR.ValueForVariable($A2113,AG$10)</f>
        <v>0</v>
      </c>
      <c r="AH2113" s="36">
        <f>_xll.DTC.CPR.ValueForVariable($A2113,AH$10)</f>
        <v>0</v>
      </c>
      <c r="AI2113" s="36">
        <f>_xll.DTC.CPR.ValueForVariable($A2113,AI$10)</f>
        <v>0</v>
      </c>
      <c r="AJ2113" s="36">
        <f>_xll.DTC.CPR.ValueForVariable($A2113,AJ$10)</f>
        <v>0</v>
      </c>
      <c r="AK2113" s="36">
        <f>_xll.DTC.CPR.ValueForVariable($A2113,AK$10)</f>
        <v>5</v>
      </c>
      <c r="AL2113" s="36">
        <f>_xll.DTC.CPR.MinimumForVariable($A2113,AL$10)</f>
        <v>32.020703749367811</v>
      </c>
      <c r="AM2113" s="36">
        <f>_xll.DTC.CPR.MaximumForVariable($A2113,AM$10)</f>
        <v>95.059443422911599</v>
      </c>
    </row>
    <row r="2114" spans="1:39" x14ac:dyDescent="0.35">
      <c r="A2114" s="36" t="str">
        <f>_xll.DTC.CPR.Calculate($B$1,$B$2,$B$3,D2114,E2114,C2114,B2114,F2114,$B$4,G2114)</f>
        <v>CID=-1682516376</v>
      </c>
      <c r="B2114" s="36">
        <f t="shared" si="279"/>
        <v>30</v>
      </c>
      <c r="C2114" s="34">
        <f t="shared" si="276"/>
        <v>60</v>
      </c>
      <c r="D2114" s="36">
        <f>'TTH375-noEcon_A'!AL2114+('TTH375-noEcon_A'!AM2114-'TTH375-noEcon_A'!AL2114)*0.75</f>
        <v>87.296403770453111</v>
      </c>
      <c r="E2114" s="36">
        <f t="shared" si="277"/>
        <v>4</v>
      </c>
      <c r="F2114" s="36">
        <f t="shared" si="280"/>
        <v>54</v>
      </c>
      <c r="G2114" s="36">
        <f t="shared" si="278"/>
        <v>10.8</v>
      </c>
      <c r="H2114" s="36">
        <f>_xll.DTC.CPR.ValueForVariable($A2114,H$10)</f>
        <v>1.7283171361456107</v>
      </c>
      <c r="I2114" s="36">
        <f>_xll.DTC.CPR.ValueForVariable($A2114,I$10)</f>
        <v>145.37773264387616</v>
      </c>
      <c r="J2114" s="36">
        <f>_xll.DTC.CPR.ValueForVariable($A2114,J$10)</f>
        <v>36.597735111151138</v>
      </c>
      <c r="K2114" s="36">
        <f>_xll.DTC.CPR.ValueForVariable($A2114,K$10)</f>
        <v>277.88554662171185</v>
      </c>
      <c r="L2114" s="36">
        <f>_xll.DTC.CPR.ValueForVariable($A2114,L$10)</f>
        <v>435.33934373804055</v>
      </c>
      <c r="M2114" s="36">
        <f>_xll.DTC.CPR.ValueForVariable($A2114,M$10)</f>
        <v>419.03712007377771</v>
      </c>
      <c r="N2114" s="36">
        <f>_xll.DTC.CPR.ValueForVariable($A2114,N$10)</f>
        <v>26928.851717073481</v>
      </c>
      <c r="O2114" s="36">
        <f>_xll.DTC.CPR.ValueForVariable($A2114,O$10)</f>
        <v>3.1663234951907957</v>
      </c>
      <c r="P2114" s="36">
        <f>_xll.DTC.CPR.ValueForVariable($A2114,P$10)</f>
        <v>4.0287907864396733E-2</v>
      </c>
      <c r="Q2114" s="36">
        <f>_xll.DTC.CPR.ValueForVariable($A2114,Q$10)</f>
        <v>5.1197014733669111</v>
      </c>
      <c r="R2114" s="36">
        <f>_xll.DTC.CPR.ValueForVariable($A2114,R$10)</f>
        <v>87.296406974000035</v>
      </c>
      <c r="S2114" s="36">
        <f>_xll.DTC.CPR.ValueForVariable($A2114,S$10)</f>
        <v>446.9315434044255</v>
      </c>
      <c r="T2114" s="36">
        <f>_xll.DTC.CPR.ValueForVariable($A2114,T$10)</f>
        <v>30</v>
      </c>
      <c r="U2114" s="36">
        <f>_xll.DTC.CPR.ValueForVariable($A2114,U$10)</f>
        <v>60</v>
      </c>
      <c r="V2114" s="36">
        <f>_xll.DTC.CPR.ValueForVariable($A2114,V$10)</f>
        <v>4</v>
      </c>
      <c r="W2114" s="36">
        <f>_xll.DTC.CPR.ValueForVariable($A2114,W$10)</f>
        <v>54</v>
      </c>
      <c r="X2114" s="36">
        <f>_xll.DTC.CPR.ValueForVariable($A2114,X$10)</f>
        <v>770.19630307686862</v>
      </c>
      <c r="Y2114" s="36">
        <f>_xll.DTC.CPR.ValueForVariable($A2114,Y$10)</f>
        <v>1681.7842182972543</v>
      </c>
      <c r="Z2114" s="36">
        <f>_xll.DTC.CPR.ValueForVariable($A2114,Z$10)</f>
        <v>73.894894077138758</v>
      </c>
      <c r="AA2114" s="36">
        <f>_xll.DTC.CPR.ValueForVariable($A2114,AA$10)</f>
        <v>2.1835786689428001</v>
      </c>
      <c r="AB2114" s="36">
        <f>_xll.DTC.CPR.ValueForVariable($A2114,AB$10)</f>
        <v>0.91203385953453253</v>
      </c>
      <c r="AC2114" s="36">
        <f>_xll.DTC.CPR.ValueForVariable($A2114,AC$10)</f>
        <v>110</v>
      </c>
      <c r="AD2114" s="36">
        <f>_xll.DTC.CPR.ValueForVariable($A2114,AD$10)</f>
        <v>145.42570674043489</v>
      </c>
      <c r="AE2114" s="36">
        <f>_xll.DTC.CPR.ValueForVariable($A2114,AE$10)</f>
        <v>0</v>
      </c>
      <c r="AF2114" s="36">
        <f>_xll.DTC.CPR.ValueForVariable($A2114,AF$10)</f>
        <v>0</v>
      </c>
      <c r="AG2114" s="36">
        <f>_xll.DTC.CPR.ValueForVariable($A2114,AG$10)</f>
        <v>0</v>
      </c>
      <c r="AH2114" s="36">
        <f>_xll.DTC.CPR.ValueForVariable($A2114,AH$10)</f>
        <v>0</v>
      </c>
      <c r="AI2114" s="36">
        <f>_xll.DTC.CPR.ValueForVariable($A2114,AI$10)</f>
        <v>0</v>
      </c>
      <c r="AJ2114" s="36">
        <f>_xll.DTC.CPR.ValueForVariable($A2114,AJ$10)</f>
        <v>0</v>
      </c>
      <c r="AK2114" s="36">
        <f>_xll.DTC.CPR.ValueForVariable($A2114,AK$10)</f>
        <v>5</v>
      </c>
      <c r="AL2114" s="36">
        <f>_xll.DTC.CPR.MinimumForVariable($A2114,AL$10)</f>
        <v>36.115597811804797</v>
      </c>
      <c r="AM2114" s="36">
        <f>_xll.DTC.CPR.MaximumForVariable($A2114,AM$10)</f>
        <v>104.35667242333587</v>
      </c>
    </row>
    <row r="2115" spans="1:39" x14ac:dyDescent="0.35">
      <c r="A2115" s="36" t="str">
        <f>_xll.DTC.CPR.Calculate($B$1,$B$2,$B$3,D2115,E2115,C2115,B2115,F2115,$B$4,G2115)</f>
        <v>CID=-1682516345</v>
      </c>
      <c r="B2115" s="36">
        <f t="shared" si="279"/>
        <v>30</v>
      </c>
      <c r="C2115" s="34">
        <f t="shared" si="276"/>
        <v>62.5</v>
      </c>
      <c r="D2115" s="36">
        <f>'TTH375-noEcon_A'!AL2115+('TTH375-noEcon_A'!AM2115-'TTH375-noEcon_A'!AL2115)*0.75</f>
        <v>99.273963647879455</v>
      </c>
      <c r="E2115" s="36">
        <f t="shared" si="277"/>
        <v>4</v>
      </c>
      <c r="F2115" s="36">
        <f t="shared" si="280"/>
        <v>56.5</v>
      </c>
      <c r="G2115" s="36">
        <f t="shared" si="278"/>
        <v>11.3</v>
      </c>
      <c r="H2115" s="36">
        <f>_xll.DTC.CPR.ValueForVariable($A2115,H$10)</f>
        <v>1.7283171361456107</v>
      </c>
      <c r="I2115" s="36">
        <f>_xll.DTC.CPR.ValueForVariable($A2115,I$10)</f>
        <v>145.37773264387616</v>
      </c>
      <c r="J2115" s="36">
        <f>_xll.DTC.CPR.ValueForVariable($A2115,J$10)</f>
        <v>36.597735111151138</v>
      </c>
      <c r="K2115" s="36">
        <f>_xll.DTC.CPR.ValueForVariable($A2115,K$10)</f>
        <v>281.8585510553994</v>
      </c>
      <c r="L2115" s="36">
        <f>_xll.DTC.CPR.ValueForVariable($A2115,L$10)</f>
        <v>436.53826607900942</v>
      </c>
      <c r="M2115" s="36">
        <f>_xll.DTC.CPR.ValueForVariable($A2115,M$10)</f>
        <v>419.03712007377771</v>
      </c>
      <c r="N2115" s="36">
        <f>_xll.DTC.CPR.ValueForVariable($A2115,N$10)</f>
        <v>27837.32884714445</v>
      </c>
      <c r="O2115" s="36">
        <f>_xll.DTC.CPR.ValueForVariable($A2115,O$10)</f>
        <v>3.3788328638358349</v>
      </c>
      <c r="P2115" s="36">
        <f>_xll.DTC.CPR.ValueForVariable($A2115,P$10)</f>
        <v>4.6359583286095629E-2</v>
      </c>
      <c r="Q2115" s="36">
        <f>_xll.DTC.CPR.ValueForVariable($A2115,Q$10)</f>
        <v>4.6689331323196948</v>
      </c>
      <c r="R2115" s="36">
        <f>_xll.DTC.CPR.ValueForVariable($A2115,R$10)</f>
        <v>99.2739549009098</v>
      </c>
      <c r="S2115" s="36">
        <f>_xll.DTC.CPR.ValueForVariable($A2115,S$10)</f>
        <v>463.50345721326892</v>
      </c>
      <c r="T2115" s="36">
        <f>_xll.DTC.CPR.ValueForVariable($A2115,T$10)</f>
        <v>30</v>
      </c>
      <c r="U2115" s="36">
        <f>_xll.DTC.CPR.ValueForVariable($A2115,U$10)</f>
        <v>62.5</v>
      </c>
      <c r="V2115" s="36">
        <f>_xll.DTC.CPR.ValueForVariable($A2115,V$10)</f>
        <v>4</v>
      </c>
      <c r="W2115" s="36">
        <f>_xll.DTC.CPR.ValueForVariable($A2115,W$10)</f>
        <v>56.5</v>
      </c>
      <c r="X2115" s="36">
        <f>_xll.DTC.CPR.ValueForVariable($A2115,X$10)</f>
        <v>770.19630307686862</v>
      </c>
      <c r="Y2115" s="36">
        <f>_xll.DTC.CPR.ValueForVariable($A2115,Y$10)</f>
        <v>1783.5096192477658</v>
      </c>
      <c r="Z2115" s="36">
        <f>_xll.DTC.CPR.ValueForVariable($A2115,Z$10)</f>
        <v>76.88738305262558</v>
      </c>
      <c r="AA2115" s="36">
        <f>_xll.DTC.CPR.ValueForVariable($A2115,AA$10)</f>
        <v>2.3156559076209491</v>
      </c>
      <c r="AB2115" s="36">
        <f>_xll.DTC.CPR.ValueForVariable($A2115,AB$10)</f>
        <v>0.9152403908340857</v>
      </c>
      <c r="AC2115" s="36">
        <f>_xll.DTC.CPR.ValueForVariable($A2115,AC$10)</f>
        <v>110</v>
      </c>
      <c r="AD2115" s="36">
        <f>_xll.DTC.CPR.ValueForVariable($A2115,AD$10)</f>
        <v>164.79951220743283</v>
      </c>
      <c r="AE2115" s="36">
        <f>_xll.DTC.CPR.ValueForVariable($A2115,AE$10)</f>
        <v>0</v>
      </c>
      <c r="AF2115" s="36">
        <f>_xll.DTC.CPR.ValueForVariable($A2115,AF$10)</f>
        <v>0</v>
      </c>
      <c r="AG2115" s="36">
        <f>_xll.DTC.CPR.ValueForVariable($A2115,AG$10)</f>
        <v>0</v>
      </c>
      <c r="AH2115" s="36">
        <f>_xll.DTC.CPR.ValueForVariable($A2115,AH$10)</f>
        <v>0</v>
      </c>
      <c r="AI2115" s="36">
        <f>_xll.DTC.CPR.ValueForVariable($A2115,AI$10)</f>
        <v>0</v>
      </c>
      <c r="AJ2115" s="36">
        <f>_xll.DTC.CPR.ValueForVariable($A2115,AJ$10)</f>
        <v>0</v>
      </c>
      <c r="AK2115" s="36">
        <f>_xll.DTC.CPR.ValueForVariable($A2115,AK$10)</f>
        <v>5</v>
      </c>
      <c r="AL2115" s="36">
        <f>_xll.DTC.CPR.MinimumForVariable($A2115,AL$10)</f>
        <v>41.244851000586578</v>
      </c>
      <c r="AM2115" s="36">
        <f>_xll.DTC.CPR.MaximumForVariable($A2115,AM$10)</f>
        <v>118.61700119697709</v>
      </c>
    </row>
    <row r="2116" spans="1:39" x14ac:dyDescent="0.35">
      <c r="A2116" s="36" t="str">
        <f>_xll.DTC.CPR.Calculate($B$1,$B$2,$B$3,D2116,E2116,C2116,B2116,F2116,$B$4,G2116)</f>
        <v>CID=-1682516314</v>
      </c>
      <c r="B2116" s="36">
        <f t="shared" si="279"/>
        <v>30</v>
      </c>
      <c r="C2116" s="34">
        <f t="shared" si="276"/>
        <v>65</v>
      </c>
      <c r="D2116" s="36">
        <f>'TTH375-noEcon_A'!AL2116+('TTH375-noEcon_A'!AM2116-'TTH375-noEcon_A'!AL2116)*0.75</f>
        <v>107.05050957817424</v>
      </c>
      <c r="E2116" s="36">
        <f t="shared" si="277"/>
        <v>4</v>
      </c>
      <c r="F2116" s="36">
        <f t="shared" si="280"/>
        <v>59</v>
      </c>
      <c r="G2116" s="36">
        <f t="shared" si="278"/>
        <v>11.8</v>
      </c>
      <c r="H2116" s="36">
        <f>_xll.DTC.CPR.ValueForVariable($A2116,H$10)</f>
        <v>1.7283171361456107</v>
      </c>
      <c r="I2116" s="36">
        <f>_xll.DTC.CPR.ValueForVariable($A2116,I$10)</f>
        <v>145.37773264387616</v>
      </c>
      <c r="J2116" s="36">
        <f>_xll.DTC.CPR.ValueForVariable($A2116,J$10)</f>
        <v>36.597735111151138</v>
      </c>
      <c r="K2116" s="36">
        <f>_xll.DTC.CPR.ValueForVariable($A2116,K$10)</f>
        <v>285.88101091290542</v>
      </c>
      <c r="L2116" s="36">
        <f>_xll.DTC.CPR.ValueForVariable($A2116,L$10)</f>
        <v>437.71386267198932</v>
      </c>
      <c r="M2116" s="36">
        <f>_xll.DTC.CPR.ValueForVariable($A2116,M$10)</f>
        <v>419.03712007377771</v>
      </c>
      <c r="N2116" s="36">
        <f>_xll.DTC.CPR.ValueForVariable($A2116,N$10)</f>
        <v>28402.03799430218</v>
      </c>
      <c r="O2116" s="36">
        <f>_xll.DTC.CPR.ValueForVariable($A2116,O$10)</f>
        <v>3.4962633958472971</v>
      </c>
      <c r="P2116" s="36">
        <f>_xll.DTC.CPR.ValueForVariable($A2116,P$10)</f>
        <v>5.1041586015984845E-2</v>
      </c>
      <c r="Q2116" s="36">
        <f>_xll.DTC.CPR.ValueForVariable($A2116,Q$10)</f>
        <v>4.3488708054423304</v>
      </c>
      <c r="R2116" s="36">
        <f>_xll.DTC.CPR.ValueForVariable($A2116,R$10)</f>
        <v>107.05050833195607</v>
      </c>
      <c r="S2116" s="36">
        <f>_xll.DTC.CPR.ValueForVariable($A2116,S$10)</f>
        <v>465.54883039260471</v>
      </c>
      <c r="T2116" s="36">
        <f>_xll.DTC.CPR.ValueForVariable($A2116,T$10)</f>
        <v>30</v>
      </c>
      <c r="U2116" s="36">
        <f>_xll.DTC.CPR.ValueForVariable($A2116,U$10)</f>
        <v>65</v>
      </c>
      <c r="V2116" s="36">
        <f>_xll.DTC.CPR.ValueForVariable($A2116,V$10)</f>
        <v>4</v>
      </c>
      <c r="W2116" s="36">
        <f>_xll.DTC.CPR.ValueForVariable($A2116,W$10)</f>
        <v>59</v>
      </c>
      <c r="X2116" s="36">
        <f>_xll.DTC.CPR.ValueForVariable($A2116,X$10)</f>
        <v>770.19630307686862</v>
      </c>
      <c r="Y2116" s="36">
        <f>_xll.DTC.CPR.ValueForVariable($A2116,Y$10)</f>
        <v>1889.8217615797041</v>
      </c>
      <c r="Z2116" s="36">
        <f>_xll.DTC.CPR.ValueForVariable($A2116,Z$10)</f>
        <v>79.464511451412704</v>
      </c>
      <c r="AA2116" s="36">
        <f>_xll.DTC.CPR.ValueForVariable($A2116,AA$10)</f>
        <v>2.4536884350522423</v>
      </c>
      <c r="AB2116" s="36">
        <f>_xll.DTC.CPR.ValueForVariable($A2116,AB$10)</f>
        <v>0.91659319889261504</v>
      </c>
      <c r="AC2116" s="36">
        <f>_xll.DTC.CPR.ValueForVariable($A2116,AC$10)</f>
        <v>110</v>
      </c>
      <c r="AD2116" s="36">
        <f>_xll.DTC.CPR.ValueForVariable($A2116,AD$10)</f>
        <v>177.44668052193535</v>
      </c>
      <c r="AE2116" s="36">
        <f>_xll.DTC.CPR.ValueForVariable($A2116,AE$10)</f>
        <v>0</v>
      </c>
      <c r="AF2116" s="36">
        <f>_xll.DTC.CPR.ValueForVariable($A2116,AF$10)</f>
        <v>0</v>
      </c>
      <c r="AG2116" s="36">
        <f>_xll.DTC.CPR.ValueForVariable($A2116,AG$10)</f>
        <v>0</v>
      </c>
      <c r="AH2116" s="36">
        <f>_xll.DTC.CPR.ValueForVariable($A2116,AH$10)</f>
        <v>0</v>
      </c>
      <c r="AI2116" s="36">
        <f>_xll.DTC.CPR.ValueForVariable($A2116,AI$10)</f>
        <v>0</v>
      </c>
      <c r="AJ2116" s="36">
        <f>_xll.DTC.CPR.ValueForVariable($A2116,AJ$10)</f>
        <v>0</v>
      </c>
      <c r="AK2116" s="36">
        <f>_xll.DTC.CPR.ValueForVariable($A2116,AK$10)</f>
        <v>5</v>
      </c>
      <c r="AL2116" s="36">
        <f>_xll.DTC.CPR.MinimumForVariable($A2116,AL$10)</f>
        <v>47.321704324410589</v>
      </c>
      <c r="AM2116" s="36">
        <f>_xll.DTC.CPR.MaximumForVariable($A2116,AM$10)</f>
        <v>126.9601113294288</v>
      </c>
    </row>
    <row r="2117" spans="1:39" x14ac:dyDescent="0.35">
      <c r="A2117" s="36" t="str">
        <f>_xll.DTC.CPR.Calculate($B$1,$B$2,$B$3,D2117,E2117,C2117,B2117,F2117,$B$4,G2117)</f>
        <v>CID=-1682516283</v>
      </c>
      <c r="B2117" s="36">
        <f t="shared" si="279"/>
        <v>30</v>
      </c>
      <c r="C2117" s="34">
        <f t="shared" si="276"/>
        <v>67.5</v>
      </c>
      <c r="D2117" s="36">
        <f>'TTH375-noEcon_A'!AL2117+('TTH375-noEcon_A'!AM2117-'TTH375-noEcon_A'!AL2117)*0.75</f>
        <v>108.41454651758082</v>
      </c>
      <c r="E2117" s="36">
        <f t="shared" si="277"/>
        <v>4</v>
      </c>
      <c r="F2117" s="36">
        <f t="shared" si="280"/>
        <v>61.5</v>
      </c>
      <c r="G2117" s="36">
        <f t="shared" si="278"/>
        <v>12.3</v>
      </c>
      <c r="H2117" s="36">
        <f>_xll.DTC.CPR.ValueForVariable($A2117,H$10)</f>
        <v>1.7283171361456107</v>
      </c>
      <c r="I2117" s="36">
        <f>_xll.DTC.CPR.ValueForVariable($A2117,I$10)</f>
        <v>145.37773264387616</v>
      </c>
      <c r="J2117" s="36">
        <f>_xll.DTC.CPR.ValueForVariable($A2117,J$10)</f>
        <v>36.597735111151138</v>
      </c>
      <c r="K2117" s="36">
        <f>_xll.DTC.CPR.ValueForVariable($A2117,K$10)</f>
        <v>289.95687141499116</v>
      </c>
      <c r="L2117" s="36">
        <f>_xll.DTC.CPR.ValueForVariable($A2117,L$10)</f>
        <v>438.86645453924473</v>
      </c>
      <c r="M2117" s="36">
        <f>_xll.DTC.CPR.ValueForVariable($A2117,M$10)</f>
        <v>419.03712007377771</v>
      </c>
      <c r="N2117" s="36">
        <f>_xll.DTC.CPR.ValueForVariable($A2117,N$10)</f>
        <v>28592.09897017527</v>
      </c>
      <c r="O2117" s="36">
        <f>_xll.DTC.CPR.ValueForVariable($A2117,O$10)</f>
        <v>3.4736397135975423</v>
      </c>
      <c r="P2117" s="36">
        <f>_xll.DTC.CPR.ValueForVariable($A2117,P$10)</f>
        <v>5.3247097805377903E-2</v>
      </c>
      <c r="Q2117" s="36">
        <f>_xll.DTC.CPR.ValueForVariable($A2117,Q$10)</f>
        <v>4.1357770654709354</v>
      </c>
      <c r="R2117" s="36">
        <f>_xll.DTC.CPR.ValueForVariable($A2117,R$10)</f>
        <v>108.41451821125922</v>
      </c>
      <c r="S2117" s="36">
        <f>_xll.DTC.CPR.ValueForVariable($A2117,S$10)</f>
        <v>448.3782779822069</v>
      </c>
      <c r="T2117" s="36">
        <f>_xll.DTC.CPR.ValueForVariable($A2117,T$10)</f>
        <v>30</v>
      </c>
      <c r="U2117" s="36">
        <f>_xll.DTC.CPR.ValueForVariable($A2117,U$10)</f>
        <v>67.5</v>
      </c>
      <c r="V2117" s="36">
        <f>_xll.DTC.CPR.ValueForVariable($A2117,V$10)</f>
        <v>4</v>
      </c>
      <c r="W2117" s="36">
        <f>_xll.DTC.CPR.ValueForVariable($A2117,W$10)</f>
        <v>61.5</v>
      </c>
      <c r="X2117" s="36">
        <f>_xll.DTC.CPR.ValueForVariable($A2117,X$10)</f>
        <v>770.19630307686862</v>
      </c>
      <c r="Y2117" s="36">
        <f>_xll.DTC.CPR.ValueForVariable($A2117,Y$10)</f>
        <v>2000.873581067633</v>
      </c>
      <c r="Z2117" s="36">
        <f>_xll.DTC.CPR.ValueForVariable($A2117,Z$10)</f>
        <v>81.599547500615756</v>
      </c>
      <c r="AA2117" s="36">
        <f>_xll.DTC.CPR.ValueForVariable($A2117,AA$10)</f>
        <v>2.5978748185031706</v>
      </c>
      <c r="AB2117" s="36">
        <f>_xll.DTC.CPR.ValueForVariable($A2117,AB$10)</f>
        <v>0.91678726906337082</v>
      </c>
      <c r="AC2117" s="36">
        <f>_xll.DTC.CPR.ValueForVariable($A2117,AC$10)</f>
        <v>110</v>
      </c>
      <c r="AD2117" s="36">
        <f>_xll.DTC.CPR.ValueForVariable($A2117,AD$10)</f>
        <v>179.66961878586807</v>
      </c>
      <c r="AE2117" s="36">
        <f>_xll.DTC.CPR.ValueForVariable($A2117,AE$10)</f>
        <v>0</v>
      </c>
      <c r="AF2117" s="36">
        <f>_xll.DTC.CPR.ValueForVariable($A2117,AF$10)</f>
        <v>0</v>
      </c>
      <c r="AG2117" s="36">
        <f>_xll.DTC.CPR.ValueForVariable($A2117,AG$10)</f>
        <v>0</v>
      </c>
      <c r="AH2117" s="36">
        <f>_xll.DTC.CPR.ValueForVariable($A2117,AH$10)</f>
        <v>0</v>
      </c>
      <c r="AI2117" s="36">
        <f>_xll.DTC.CPR.ValueForVariable($A2117,AI$10)</f>
        <v>0</v>
      </c>
      <c r="AJ2117" s="36">
        <f>_xll.DTC.CPR.ValueForVariable($A2117,AJ$10)</f>
        <v>0</v>
      </c>
      <c r="AK2117" s="36">
        <f>_xll.DTC.CPR.ValueForVariable($A2117,AK$10)</f>
        <v>5</v>
      </c>
      <c r="AL2117" s="36">
        <f>_xll.DTC.CPR.MinimumForVariable($A2117,AL$10)</f>
        <v>52.777708084299896</v>
      </c>
      <c r="AM2117" s="36">
        <f>_xll.DTC.CPR.MaximumForVariable($A2117,AM$10)</f>
        <v>126.96015932867446</v>
      </c>
    </row>
    <row r="2118" spans="1:39" x14ac:dyDescent="0.35">
      <c r="A2118" s="36" t="str">
        <f>_xll.DTC.CPR.Calculate($B$1,$B$2,$B$3,D2118,E2118,C2118,B2118,F2118,$B$4,G2118)</f>
        <v>CID=-1682516748</v>
      </c>
      <c r="B2118" s="36">
        <f t="shared" si="279"/>
        <v>30</v>
      </c>
      <c r="C2118" s="34">
        <f t="shared" si="276"/>
        <v>69.989999999999995</v>
      </c>
      <c r="D2118" s="36">
        <f>'TTH375-noEcon_A'!AL2118+('TTH375-noEcon_A'!AM2118-'TTH375-noEcon_A'!AL2118)*0.75</f>
        <v>109.90590462372106</v>
      </c>
      <c r="E2118" s="36">
        <f t="shared" si="277"/>
        <v>4</v>
      </c>
      <c r="F2118" s="36">
        <f t="shared" si="280"/>
        <v>63.989999999999995</v>
      </c>
      <c r="G2118" s="36">
        <f t="shared" si="278"/>
        <v>12.797999999999998</v>
      </c>
      <c r="H2118" s="36">
        <f>_xll.DTC.CPR.ValueForVariable($A2118,H$10)</f>
        <v>1.7283171361456107</v>
      </c>
      <c r="I2118" s="36">
        <f>_xll.DTC.CPR.ValueForVariable($A2118,I$10)</f>
        <v>145.37773264387616</v>
      </c>
      <c r="J2118" s="36">
        <f>_xll.DTC.CPR.ValueForVariable($A2118,J$10)</f>
        <v>36.597735111151138</v>
      </c>
      <c r="K2118" s="36">
        <f>_xll.DTC.CPR.ValueForVariable($A2118,K$10)</f>
        <v>294.07403889701158</v>
      </c>
      <c r="L2118" s="36">
        <f>_xll.DTC.CPR.ValueForVariable($A2118,L$10)</f>
        <v>439.99191373193759</v>
      </c>
      <c r="M2118" s="36">
        <f>_xll.DTC.CPR.ValueForVariable($A2118,M$10)</f>
        <v>419.03712007377771</v>
      </c>
      <c r="N2118" s="36">
        <f>_xll.DTC.CPR.ValueForVariable($A2118,N$10)</f>
        <v>28820.067826138253</v>
      </c>
      <c r="O2118" s="36">
        <f>_xll.DTC.CPR.ValueForVariable($A2118,O$10)</f>
        <v>3.437215160841669</v>
      </c>
      <c r="P2118" s="36">
        <f>_xll.DTC.CPR.ValueForVariable($A2118,P$10)</f>
        <v>5.5672100999162963E-2</v>
      </c>
      <c r="Q2118" s="36">
        <f>_xll.DTC.CPR.ValueForVariable($A2118,Q$10)</f>
        <v>3.9081163876132257</v>
      </c>
      <c r="R2118" s="36">
        <f>_xll.DTC.CPR.ValueForVariable($A2118,R$10)</f>
        <v>109.90588676623044</v>
      </c>
      <c r="S2118" s="36">
        <f>_xll.DTC.CPR.ValueForVariable($A2118,S$10)</f>
        <v>429.52499716626875</v>
      </c>
      <c r="T2118" s="36">
        <f>_xll.DTC.CPR.ValueForVariable($A2118,T$10)</f>
        <v>30</v>
      </c>
      <c r="U2118" s="36">
        <f>_xll.DTC.CPR.ValueForVariable($A2118,U$10)</f>
        <v>69.990000000000009</v>
      </c>
      <c r="V2118" s="36">
        <f>_xll.DTC.CPR.ValueForVariable($A2118,V$10)</f>
        <v>4</v>
      </c>
      <c r="W2118" s="36">
        <f>_xll.DTC.CPR.ValueForVariable($A2118,W$10)</f>
        <v>63.990000000000009</v>
      </c>
      <c r="X2118" s="36">
        <f>_xll.DTC.CPR.ValueForVariable($A2118,X$10)</f>
        <v>770.19630307686862</v>
      </c>
      <c r="Y2118" s="36">
        <f>_xll.DTC.CPR.ValueForVariable($A2118,Y$10)</f>
        <v>2116.3519036805715</v>
      </c>
      <c r="Z2118" s="36">
        <f>_xll.DTC.CPR.ValueForVariable($A2118,Z$10)</f>
        <v>83.894770832594304</v>
      </c>
      <c r="AA2118" s="36">
        <f>_xll.DTC.CPR.ValueForVariable($A2118,AA$10)</f>
        <v>2.7478084421152449</v>
      </c>
      <c r="AB2118" s="36">
        <f>_xll.DTC.CPR.ValueForVariable($A2118,AB$10)</f>
        <v>0.91698683058475017</v>
      </c>
      <c r="AC2118" s="36">
        <f>_xll.DTC.CPR.ValueForVariable($A2118,AC$10)</f>
        <v>110</v>
      </c>
      <c r="AD2118" s="36">
        <f>_xll.DTC.CPR.ValueForVariable($A2118,AD$10)</f>
        <v>182.10154570091089</v>
      </c>
      <c r="AE2118" s="36">
        <f>_xll.DTC.CPR.ValueForVariable($A2118,AE$10)</f>
        <v>0</v>
      </c>
      <c r="AF2118" s="36">
        <f>_xll.DTC.CPR.ValueForVariable($A2118,AF$10)</f>
        <v>0</v>
      </c>
      <c r="AG2118" s="36">
        <f>_xll.DTC.CPR.ValueForVariable($A2118,AG$10)</f>
        <v>0</v>
      </c>
      <c r="AH2118" s="36">
        <f>_xll.DTC.CPR.ValueForVariable($A2118,AH$10)</f>
        <v>0</v>
      </c>
      <c r="AI2118" s="36">
        <f>_xll.DTC.CPR.ValueForVariable($A2118,AI$10)</f>
        <v>0</v>
      </c>
      <c r="AJ2118" s="36">
        <f>_xll.DTC.CPR.ValueForVariable($A2118,AJ$10)</f>
        <v>0</v>
      </c>
      <c r="AK2118" s="36">
        <f>_xll.DTC.CPR.ValueForVariable($A2118,AK$10)</f>
        <v>5</v>
      </c>
      <c r="AL2118" s="36">
        <f>_xll.DTC.CPR.MinimumForVariable($A2118,AL$10)</f>
        <v>58.743015249226083</v>
      </c>
      <c r="AM2118" s="36">
        <f>_xll.DTC.CPR.MaximumForVariable($A2118,AM$10)</f>
        <v>126.96020108188605</v>
      </c>
    </row>
    <row r="2119" spans="1:39" x14ac:dyDescent="0.35">
      <c r="A2119" s="35" t="str">
        <f>_xll.DTC.CPR.Calculate($B$1,$B$2,$B$3,D2119,E2119,C2119,B2119,F2119,$B$4,G2119)</f>
        <v>CID=-1682516717</v>
      </c>
      <c r="B2119" s="35">
        <v>-18</v>
      </c>
      <c r="C2119" s="34">
        <f t="shared" si="276"/>
        <v>-5</v>
      </c>
      <c r="D2119" s="37">
        <f>'TTH375-noEcon_A'!AL2119+('TTH375-noEcon_A'!AM2119-'TTH375-noEcon_A'!AL2119)*0.995</f>
        <v>11.481899152853646</v>
      </c>
      <c r="E2119" s="35">
        <v>4</v>
      </c>
      <c r="F2119" s="35">
        <f>MAX(B2119+5,C2119-$F$8)</f>
        <v>-11</v>
      </c>
      <c r="G2119" s="35">
        <f>MAX(0,F2119/5)</f>
        <v>0</v>
      </c>
      <c r="H2119" s="35">
        <f>_xll.DTC.CPR.ValueForVariable($A2119,H$10)</f>
        <v>1.7523647597336676</v>
      </c>
      <c r="I2119" s="35">
        <f>_xll.DTC.CPR.ValueForVariable($A2119,I$10)</f>
        <v>147.875650675538</v>
      </c>
      <c r="J2119" s="35">
        <f>_xll.DTC.CPR.ValueForVariable($A2119,J$10)</f>
        <v>7.2168817453730068</v>
      </c>
      <c r="K2119" s="35">
        <f>_xll.DTC.CPR.ValueForVariable($A2119,K$10)</f>
        <v>185.38006301863098</v>
      </c>
      <c r="L2119" s="35">
        <f>_xll.DTC.CPR.ValueForVariable($A2119,L$10)</f>
        <v>401.72464436703063</v>
      </c>
      <c r="M2119" s="35">
        <f>_xll.DTC.CPR.ValueForVariable($A2119,M$10)</f>
        <v>391.07797828900203</v>
      </c>
      <c r="N2119" s="35">
        <f>_xll.DTC.CPR.ValueForVariable($A2119,N$10)</f>
        <v>23679.938653182111</v>
      </c>
      <c r="O2119" s="35">
        <f>_xll.DTC.CPR.ValueForVariable($A2119,O$10)</f>
        <v>0.49360322739958806</v>
      </c>
      <c r="P2119" s="35">
        <f>_xll.DTC.CPR.ValueForVariable($A2119,P$10)</f>
        <v>7.1894564545826002E-3</v>
      </c>
      <c r="Q2119" s="35">
        <f>_xll.DTC.CPR.ValueForVariable($A2119,Q$10)</f>
        <v>8.842889400035574</v>
      </c>
      <c r="R2119" s="35">
        <f>_xll.DTC.CPR.ValueForVariable($A2119,R$10)</f>
        <v>11.481898082589803</v>
      </c>
      <c r="S2119" s="35">
        <f>_xll.DTC.CPR.ValueForVariable($A2119,S$10)</f>
        <v>101.53315484682216</v>
      </c>
      <c r="T2119" s="35">
        <f>_xll.DTC.CPR.ValueForVariable($A2119,T$10)</f>
        <v>-18</v>
      </c>
      <c r="U2119" s="35">
        <f>_xll.DTC.CPR.ValueForVariable($A2119,U$10)</f>
        <v>-5</v>
      </c>
      <c r="V2119" s="35">
        <f>_xll.DTC.CPR.ValueForVariable($A2119,V$10)</f>
        <v>4</v>
      </c>
      <c r="W2119" s="35">
        <f>_xll.DTC.CPR.ValueForVariable($A2119,W$10)</f>
        <v>-11</v>
      </c>
      <c r="X2119" s="35">
        <f>_xll.DTC.CPR.ValueForVariable($A2119,X$10)</f>
        <v>144.60036725869304</v>
      </c>
      <c r="Y2119" s="35">
        <f>_xll.DTC.CPR.ValueForVariable($A2119,Y$10)</f>
        <v>243.34236987132115</v>
      </c>
      <c r="Z2119" s="35">
        <f>_xll.DTC.CPR.ValueForVariable($A2119,Z$10)</f>
        <v>12.688316386075996</v>
      </c>
      <c r="AA2119" s="35">
        <f>_xll.DTC.CPR.ValueForVariable($A2119,AA$10)</f>
        <v>1.6828613542590569</v>
      </c>
      <c r="AB2119" s="35">
        <f>_xll.DTC.CPR.ValueForVariable($A2119,AB$10)</f>
        <v>0.71248077207865124</v>
      </c>
      <c r="AC2119" s="35">
        <f>_xll.DTC.CPR.ValueForVariable($A2119,AC$10)</f>
        <v>110</v>
      </c>
      <c r="AD2119" s="35">
        <f>_xll.DTC.CPR.ValueForVariable($A2119,AD$10)</f>
        <v>24.484786148022692</v>
      </c>
      <c r="AE2119" s="35">
        <f>_xll.DTC.CPR.ValueForVariable($A2119,AE$10)</f>
        <v>0</v>
      </c>
      <c r="AF2119" s="35">
        <f>_xll.DTC.CPR.ValueForVariable($A2119,AF$10)</f>
        <v>0</v>
      </c>
      <c r="AG2119" s="35">
        <f>_xll.DTC.CPR.ValueForVariable($A2119,AG$10)</f>
        <v>0</v>
      </c>
      <c r="AH2119" s="35">
        <f>_xll.DTC.CPR.ValueForVariable($A2119,AH$10)</f>
        <v>0</v>
      </c>
      <c r="AI2119" s="35">
        <f>_xll.DTC.CPR.ValueForVariable($A2119,AI$10)</f>
        <v>0</v>
      </c>
      <c r="AJ2119" s="35">
        <f>_xll.DTC.CPR.ValueForVariable($A2119,AJ$10)</f>
        <v>0</v>
      </c>
      <c r="AK2119" s="35">
        <f>_xll.DTC.CPR.ValueForVariable($A2119,AK$10)</f>
        <v>5</v>
      </c>
      <c r="AL2119" s="35">
        <f>_xll.DTC.CPR.MinimumForVariable($A2119,AL$10)</f>
        <v>4.5498051771104082</v>
      </c>
      <c r="AM2119" s="35">
        <f>_xll.DTC.CPR.MaximumForVariable($A2119,AM$10)</f>
        <v>11.516733795947832</v>
      </c>
    </row>
    <row r="2120" spans="1:39" x14ac:dyDescent="0.35">
      <c r="A2120" s="35" t="str">
        <f>_xll.DTC.CPR.Calculate($B$1,$B$2,$B$3,D2120,E2120,C2120,B2120,F2120,$B$4,G2120)</f>
        <v>CID=126003153</v>
      </c>
      <c r="B2120" s="35">
        <f>B2119</f>
        <v>-18</v>
      </c>
      <c r="C2120" s="34">
        <f t="shared" si="276"/>
        <v>-2.5</v>
      </c>
      <c r="D2120" s="37">
        <f>'TTH375-noEcon_A'!AL2120+('TTH375-noEcon_A'!AM2120-'TTH375-noEcon_A'!AL2120)*0.995</f>
        <v>14.575216375820837</v>
      </c>
      <c r="E2120" s="35">
        <f t="shared" ref="E2120:E2149" si="281">E2119</f>
        <v>4</v>
      </c>
      <c r="F2120" s="35">
        <f t="shared" ref="F2120:F2183" si="282">MAX(B2120+5,C2120-$F$8)</f>
        <v>-8.5</v>
      </c>
      <c r="G2120" s="35">
        <f t="shared" ref="G2120:G2149" si="283">MAX(0,F2120/5)</f>
        <v>0</v>
      </c>
      <c r="H2120" s="35">
        <f>_xll.DTC.CPR.ValueForVariable($A2120,H$10)</f>
        <v>1.7523647597336676</v>
      </c>
      <c r="I2120" s="35">
        <f>_xll.DTC.CPR.ValueForVariable($A2120,I$10)</f>
        <v>147.875650675538</v>
      </c>
      <c r="J2120" s="35">
        <f>_xll.DTC.CPR.ValueForVariable($A2120,J$10)</f>
        <v>7.2168817453730068</v>
      </c>
      <c r="K2120" s="35">
        <f>_xll.DTC.CPR.ValueForVariable($A2120,K$10)</f>
        <v>188.67595978765451</v>
      </c>
      <c r="L2120" s="35">
        <f>_xll.DTC.CPR.ValueForVariable($A2120,L$10)</f>
        <v>403.68047760814</v>
      </c>
      <c r="M2120" s="35">
        <f>_xll.DTC.CPR.ValueForVariable($A2120,M$10)</f>
        <v>391.07797828900203</v>
      </c>
      <c r="N2120" s="35">
        <f>_xll.DTC.CPR.ValueForVariable($A2120,N$10)</f>
        <v>25372.704518972205</v>
      </c>
      <c r="O2120" s="35">
        <f>_xll.DTC.CPR.ValueForVariable($A2120,O$10)</f>
        <v>0.56416031196549032</v>
      </c>
      <c r="P2120" s="35">
        <f>_xll.DTC.CPR.ValueForVariable($A2120,P$10)</f>
        <v>8.0898990015065043E-3</v>
      </c>
      <c r="Q2120" s="35">
        <f>_xll.DTC.CPR.ValueForVariable($A2120,Q$10)</f>
        <v>7.8343398549338206</v>
      </c>
      <c r="R2120" s="35">
        <f>_xll.DTC.CPR.ValueForVariable($A2120,R$10)</f>
        <v>14.575214761490551</v>
      </c>
      <c r="S2120" s="35">
        <f>_xll.DTC.CPR.ValueForVariable($A2120,S$10)</f>
        <v>114.18718590016516</v>
      </c>
      <c r="T2120" s="35">
        <f>_xll.DTC.CPR.ValueForVariable($A2120,T$10)</f>
        <v>-18</v>
      </c>
      <c r="U2120" s="35">
        <f>_xll.DTC.CPR.ValueForVariable($A2120,U$10)</f>
        <v>-2.5</v>
      </c>
      <c r="V2120" s="35">
        <f>_xll.DTC.CPR.ValueForVariable($A2120,V$10)</f>
        <v>4</v>
      </c>
      <c r="W2120" s="35">
        <f>_xll.DTC.CPR.ValueForVariable($A2120,W$10)</f>
        <v>-8.5</v>
      </c>
      <c r="X2120" s="35">
        <f>_xll.DTC.CPR.ValueForVariable($A2120,X$10)</f>
        <v>144.60036725869304</v>
      </c>
      <c r="Y2120" s="35">
        <f>_xll.DTC.CPR.ValueForVariable($A2120,Y$10)</f>
        <v>267.19112207941146</v>
      </c>
      <c r="Z2120" s="35">
        <f>_xll.DTC.CPR.ValueForVariable($A2120,Z$10)</f>
        <v>16.310667176574611</v>
      </c>
      <c r="AA2120" s="35">
        <f>_xll.DTC.CPR.ValueForVariable($A2120,AA$10)</f>
        <v>1.847790065438776</v>
      </c>
      <c r="AB2120" s="35">
        <f>_xll.DTC.CPR.ValueForVariable($A2120,AB$10)</f>
        <v>0.73832645223812243</v>
      </c>
      <c r="AC2120" s="35">
        <f>_xll.DTC.CPR.ValueForVariable($A2120,AC$10)</f>
        <v>110</v>
      </c>
      <c r="AD2120" s="35">
        <f>_xll.DTC.CPR.ValueForVariable($A2120,AD$10)</f>
        <v>29.993165947459154</v>
      </c>
      <c r="AE2120" s="35">
        <f>_xll.DTC.CPR.ValueForVariable($A2120,AE$10)</f>
        <v>0</v>
      </c>
      <c r="AF2120" s="35">
        <f>_xll.DTC.CPR.ValueForVariable($A2120,AF$10)</f>
        <v>0</v>
      </c>
      <c r="AG2120" s="35">
        <f>_xll.DTC.CPR.ValueForVariable($A2120,AG$10)</f>
        <v>0</v>
      </c>
      <c r="AH2120" s="35">
        <f>_xll.DTC.CPR.ValueForVariable($A2120,AH$10)</f>
        <v>0</v>
      </c>
      <c r="AI2120" s="35">
        <f>_xll.DTC.CPR.ValueForVariable($A2120,AI$10)</f>
        <v>0</v>
      </c>
      <c r="AJ2120" s="35">
        <f>_xll.DTC.CPR.ValueForVariable($A2120,AJ$10)</f>
        <v>0</v>
      </c>
      <c r="AK2120" s="35">
        <f>_xll.DTC.CPR.ValueForVariable($A2120,AK$10)</f>
        <v>5</v>
      </c>
      <c r="AL2120" s="35">
        <f>_xll.DTC.CPR.MinimumForVariable($A2120,AL$10)</f>
        <v>5.5769684122823033</v>
      </c>
      <c r="AM2120" s="35">
        <f>_xll.DTC.CPR.MaximumForVariable($A2120,AM$10)</f>
        <v>14.620433702270779</v>
      </c>
    </row>
    <row r="2121" spans="1:39" x14ac:dyDescent="0.35">
      <c r="A2121" s="35" t="str">
        <f>_xll.DTC.CPR.Calculate($B$1,$B$2,$B$3,D2121,E2121,C2121,B2121,F2121,$B$4,G2121)</f>
        <v>CID=126003184</v>
      </c>
      <c r="B2121" s="35">
        <f t="shared" ref="B2121:B2149" si="284">B2120</f>
        <v>-18</v>
      </c>
      <c r="C2121" s="34">
        <f t="shared" si="276"/>
        <v>0</v>
      </c>
      <c r="D2121" s="37">
        <f>'TTH375-noEcon_A'!AL2121+('TTH375-noEcon_A'!AM2121-'TTH375-noEcon_A'!AL2121)*0.995</f>
        <v>18.123228257789055</v>
      </c>
      <c r="E2121" s="35">
        <f t="shared" si="281"/>
        <v>4</v>
      </c>
      <c r="F2121" s="35">
        <f t="shared" si="282"/>
        <v>-6</v>
      </c>
      <c r="G2121" s="35">
        <f t="shared" si="283"/>
        <v>0</v>
      </c>
      <c r="H2121" s="35">
        <f>_xll.DTC.CPR.ValueForVariable($A2121,H$10)</f>
        <v>1.7523647597336676</v>
      </c>
      <c r="I2121" s="35">
        <f>_xll.DTC.CPR.ValueForVariable($A2121,I$10)</f>
        <v>147.875650675538</v>
      </c>
      <c r="J2121" s="35">
        <f>_xll.DTC.CPR.ValueForVariable($A2121,J$10)</f>
        <v>7.2168817453730068</v>
      </c>
      <c r="K2121" s="35">
        <f>_xll.DTC.CPR.ValueForVariable($A2121,K$10)</f>
        <v>191.98725382307873</v>
      </c>
      <c r="L2121" s="35">
        <f>_xll.DTC.CPR.ValueForVariable($A2121,L$10)</f>
        <v>405.6070517521818</v>
      </c>
      <c r="M2121" s="35">
        <f>_xll.DTC.CPR.ValueForVariable($A2121,M$10)</f>
        <v>391.07797828900203</v>
      </c>
      <c r="N2121" s="35">
        <f>_xll.DTC.CPR.ValueForVariable($A2121,N$10)</f>
        <v>26944.028281566705</v>
      </c>
      <c r="O2121" s="35">
        <f>_xll.DTC.CPR.ValueForVariable($A2121,O$10)</f>
        <v>0.63349950014147383</v>
      </c>
      <c r="P2121" s="35">
        <f>_xll.DTC.CPR.ValueForVariable($A2121,P$10)</f>
        <v>9.1740932480263351E-3</v>
      </c>
      <c r="Q2121" s="35">
        <f>_xll.DTC.CPR.ValueForVariable($A2121,Q$10)</f>
        <v>6.9592350336630595</v>
      </c>
      <c r="R2121" s="35">
        <f>_xll.DTC.CPR.ValueForVariable($A2121,R$10)</f>
        <v>18.12323823263371</v>
      </c>
      <c r="S2121" s="35">
        <f>_xll.DTC.CPR.ValueForVariable($A2121,S$10)</f>
        <v>126.1238744319663</v>
      </c>
      <c r="T2121" s="35">
        <f>_xll.DTC.CPR.ValueForVariable($A2121,T$10)</f>
        <v>-18</v>
      </c>
      <c r="U2121" s="35">
        <f>_xll.DTC.CPR.ValueForVariable($A2121,U$10)</f>
        <v>0</v>
      </c>
      <c r="V2121" s="35">
        <f>_xll.DTC.CPR.ValueForVariable($A2121,V$10)</f>
        <v>4</v>
      </c>
      <c r="W2121" s="35">
        <f>_xll.DTC.CPR.ValueForVariable($A2121,W$10)</f>
        <v>-6</v>
      </c>
      <c r="X2121" s="35">
        <f>_xll.DTC.CPR.ValueForVariable($A2121,X$10)</f>
        <v>144.60036725869304</v>
      </c>
      <c r="Y2121" s="35">
        <f>_xll.DTC.CPR.ValueForVariable($A2121,Y$10)</f>
        <v>292.80318233959798</v>
      </c>
      <c r="Z2121" s="35">
        <f>_xll.DTC.CPR.ValueForVariable($A2121,Z$10)</f>
        <v>20.049870825882408</v>
      </c>
      <c r="AA2121" s="35">
        <f>_xll.DTC.CPR.ValueForVariable($A2121,AA$10)</f>
        <v>2.0249131305162389</v>
      </c>
      <c r="AB2121" s="35">
        <f>_xll.DTC.CPR.ValueForVariable($A2121,AB$10)</f>
        <v>0.76403269942067331</v>
      </c>
      <c r="AC2121" s="35">
        <f>_xll.DTC.CPR.ValueForVariable($A2121,AC$10)</f>
        <v>110</v>
      </c>
      <c r="AD2121" s="35">
        <f>_xll.DTC.CPR.ValueForVariable($A2121,AD$10)</f>
        <v>36.039572376709629</v>
      </c>
      <c r="AE2121" s="35">
        <f>_xll.DTC.CPR.ValueForVariable($A2121,AE$10)</f>
        <v>0</v>
      </c>
      <c r="AF2121" s="35">
        <f>_xll.DTC.CPR.ValueForVariable($A2121,AF$10)</f>
        <v>0</v>
      </c>
      <c r="AG2121" s="35">
        <f>_xll.DTC.CPR.ValueForVariable($A2121,AG$10)</f>
        <v>0</v>
      </c>
      <c r="AH2121" s="35">
        <f>_xll.DTC.CPR.ValueForVariable($A2121,AH$10)</f>
        <v>0</v>
      </c>
      <c r="AI2121" s="35">
        <f>_xll.DTC.CPR.ValueForVariable($A2121,AI$10)</f>
        <v>0</v>
      </c>
      <c r="AJ2121" s="35">
        <f>_xll.DTC.CPR.ValueForVariable($A2121,AJ$10)</f>
        <v>0</v>
      </c>
      <c r="AK2121" s="35">
        <f>_xll.DTC.CPR.ValueForVariable($A2121,AK$10)</f>
        <v>5</v>
      </c>
      <c r="AL2121" s="35">
        <f>_xll.DTC.CPR.MinimumForVariable($A2121,AL$10)</f>
        <v>6.7892602178809893</v>
      </c>
      <c r="AM2121" s="35">
        <f>_xll.DTC.CPR.MaximumForVariable($A2121,AM$10)</f>
        <v>18.180182871054924</v>
      </c>
    </row>
    <row r="2122" spans="1:39" x14ac:dyDescent="0.35">
      <c r="A2122" s="35" t="str">
        <f>_xll.DTC.CPR.Calculate($B$1,$B$2,$B$3,D2122,E2122,C2122,B2122,F2122,$B$4,G2122)</f>
        <v>CID=126003215</v>
      </c>
      <c r="B2122" s="35">
        <f t="shared" si="284"/>
        <v>-18</v>
      </c>
      <c r="C2122" s="34">
        <f t="shared" si="276"/>
        <v>2.5</v>
      </c>
      <c r="D2122" s="37">
        <f>'TTH375-noEcon_A'!AL2122+('TTH375-noEcon_A'!AM2122-'TTH375-noEcon_A'!AL2122)*0.995</f>
        <v>21.278365725439343</v>
      </c>
      <c r="E2122" s="35">
        <f t="shared" si="281"/>
        <v>4</v>
      </c>
      <c r="F2122" s="35">
        <f t="shared" si="282"/>
        <v>-3.5</v>
      </c>
      <c r="G2122" s="35">
        <f t="shared" si="283"/>
        <v>0</v>
      </c>
      <c r="H2122" s="35">
        <f>_xll.DTC.CPR.ValueForVariable($A2122,H$10)</f>
        <v>1.7523647597336676</v>
      </c>
      <c r="I2122" s="35">
        <f>_xll.DTC.CPR.ValueForVariable($A2122,I$10)</f>
        <v>147.875650675538</v>
      </c>
      <c r="J2122" s="35">
        <f>_xll.DTC.CPR.ValueForVariable($A2122,J$10)</f>
        <v>7.2168817453730068</v>
      </c>
      <c r="K2122" s="35">
        <f>_xll.DTC.CPR.ValueForVariable($A2122,K$10)</f>
        <v>195.31440739662054</v>
      </c>
      <c r="L2122" s="35">
        <f>_xll.DTC.CPR.ValueForVariable($A2122,L$10)</f>
        <v>407.50452059067317</v>
      </c>
      <c r="M2122" s="35">
        <f>_xll.DTC.CPR.ValueForVariable($A2122,M$10)</f>
        <v>391.07797828900203</v>
      </c>
      <c r="N2122" s="35">
        <f>_xll.DTC.CPR.ValueForVariable($A2122,N$10)</f>
        <v>28159.388306656379</v>
      </c>
      <c r="O2122" s="35">
        <f>_xll.DTC.CPR.ValueForVariable($A2122,O$10)</f>
        <v>0.68581992825029403</v>
      </c>
      <c r="P2122" s="35">
        <f>_xll.DTC.CPR.ValueForVariable($A2122,P$10)</f>
        <v>1.0205244970736937E-2</v>
      </c>
      <c r="Q2122" s="35">
        <f>_xll.DTC.CPR.ValueForVariable($A2122,Q$10)</f>
        <v>6.3096251353776278</v>
      </c>
      <c r="R2122" s="35">
        <f>_xll.DTC.CPR.ValueForVariable($A2122,R$10)</f>
        <v>21.278373162084709</v>
      </c>
      <c r="S2122" s="35">
        <f>_xll.DTC.CPR.ValueForVariable($A2122,S$10)</f>
        <v>134.25855814343441</v>
      </c>
      <c r="T2122" s="35">
        <f>_xll.DTC.CPR.ValueForVariable($A2122,T$10)</f>
        <v>-18</v>
      </c>
      <c r="U2122" s="35">
        <f>_xll.DTC.CPR.ValueForVariable($A2122,U$10)</f>
        <v>2.5</v>
      </c>
      <c r="V2122" s="35">
        <f>_xll.DTC.CPR.ValueForVariable($A2122,V$10)</f>
        <v>4</v>
      </c>
      <c r="W2122" s="35">
        <f>_xll.DTC.CPR.ValueForVariable($A2122,W$10)</f>
        <v>-3.5</v>
      </c>
      <c r="X2122" s="35">
        <f>_xll.DTC.CPR.ValueForVariable($A2122,X$10)</f>
        <v>144.60036725869304</v>
      </c>
      <c r="Y2122" s="35">
        <f>_xll.DTC.CPR.ValueForVariable($A2122,Y$10)</f>
        <v>320.26349089144679</v>
      </c>
      <c r="Z2122" s="35">
        <f>_xll.DTC.CPR.ValueForVariable($A2122,Z$10)</f>
        <v>23.322747988932804</v>
      </c>
      <c r="AA2122" s="35">
        <f>_xll.DTC.CPR.ValueForVariable($A2122,AA$10)</f>
        <v>2.2148179632109013</v>
      </c>
      <c r="AB2122" s="35">
        <f>_xll.DTC.CPR.ValueForVariable($A2122,AB$10)</f>
        <v>0.78382026805838956</v>
      </c>
      <c r="AC2122" s="35">
        <f>_xll.DTC.CPR.ValueForVariable($A2122,AC$10)</f>
        <v>110</v>
      </c>
      <c r="AD2122" s="35">
        <f>_xll.DTC.CPR.ValueForVariable($A2122,AD$10)</f>
        <v>41.245607784813181</v>
      </c>
      <c r="AE2122" s="35">
        <f>_xll.DTC.CPR.ValueForVariable($A2122,AE$10)</f>
        <v>0</v>
      </c>
      <c r="AF2122" s="35">
        <f>_xll.DTC.CPR.ValueForVariable($A2122,AF$10)</f>
        <v>0</v>
      </c>
      <c r="AG2122" s="35">
        <f>_xll.DTC.CPR.ValueForVariable($A2122,AG$10)</f>
        <v>0</v>
      </c>
      <c r="AH2122" s="35">
        <f>_xll.DTC.CPR.ValueForVariable($A2122,AH$10)</f>
        <v>0</v>
      </c>
      <c r="AI2122" s="35">
        <f>_xll.DTC.CPR.ValueForVariable($A2122,AI$10)</f>
        <v>0</v>
      </c>
      <c r="AJ2122" s="35">
        <f>_xll.DTC.CPR.ValueForVariable($A2122,AJ$10)</f>
        <v>0</v>
      </c>
      <c r="AK2122" s="35">
        <f>_xll.DTC.CPR.ValueForVariable($A2122,AK$10)</f>
        <v>5</v>
      </c>
      <c r="AL2122" s="35">
        <f>_xll.DTC.CPR.MinimumForVariable($A2122,AL$10)</f>
        <v>7.8511034496794787</v>
      </c>
      <c r="AM2122" s="35">
        <f>_xll.DTC.CPR.MaximumForVariable($A2122,AM$10)</f>
        <v>21.345839405217031</v>
      </c>
    </row>
    <row r="2123" spans="1:39" x14ac:dyDescent="0.35">
      <c r="A2123" s="35" t="str">
        <f>_xll.DTC.CPR.Calculate($B$1,$B$2,$B$3,D2123,E2123,C2123,B2123,F2123,$B$4,G2123)</f>
        <v>CID=126003246</v>
      </c>
      <c r="B2123" s="35">
        <f t="shared" si="284"/>
        <v>-18</v>
      </c>
      <c r="C2123" s="34">
        <f t="shared" si="276"/>
        <v>5</v>
      </c>
      <c r="D2123" s="37">
        <f>'TTH375-noEcon_A'!AL2123+('TTH375-noEcon_A'!AM2123-'TTH375-noEcon_A'!AL2123)*0.995</f>
        <v>25.689769199934965</v>
      </c>
      <c r="E2123" s="35">
        <f t="shared" si="281"/>
        <v>4</v>
      </c>
      <c r="F2123" s="35">
        <f t="shared" si="282"/>
        <v>-1</v>
      </c>
      <c r="G2123" s="35">
        <f t="shared" si="283"/>
        <v>0</v>
      </c>
      <c r="H2123" s="35">
        <f>_xll.DTC.CPR.ValueForVariable($A2123,H$10)</f>
        <v>1.7523647597336676</v>
      </c>
      <c r="I2123" s="35">
        <f>_xll.DTC.CPR.ValueForVariable($A2123,I$10)</f>
        <v>147.875650675538</v>
      </c>
      <c r="J2123" s="35">
        <f>_xll.DTC.CPR.ValueForVariable($A2123,J$10)</f>
        <v>7.2168817453730068</v>
      </c>
      <c r="K2123" s="35">
        <f>_xll.DTC.CPR.ValueForVariable($A2123,K$10)</f>
        <v>198.65790822120289</v>
      </c>
      <c r="L2123" s="35">
        <f>_xll.DTC.CPR.ValueForVariable($A2123,L$10)</f>
        <v>409.37305054007157</v>
      </c>
      <c r="M2123" s="35">
        <f>_xll.DTC.CPR.ValueForVariable($A2123,M$10)</f>
        <v>391.07797828900203</v>
      </c>
      <c r="N2123" s="35">
        <f>_xll.DTC.CPR.ValueForVariable($A2123,N$10)</f>
        <v>29597.859431951249</v>
      </c>
      <c r="O2123" s="35">
        <f>_xll.DTC.CPR.ValueForVariable($A2123,O$10)</f>
        <v>0.75280379969807176</v>
      </c>
      <c r="P2123" s="35">
        <f>_xll.DTC.CPR.ValueForVariable($A2123,P$10)</f>
        <v>1.1641637521680457E-2</v>
      </c>
      <c r="Q2123" s="35">
        <f>_xll.DTC.CPR.ValueForVariable($A2123,Q$10)</f>
        <v>5.6386085021710119</v>
      </c>
      <c r="R2123" s="35">
        <f>_xll.DTC.CPR.ValueForVariable($A2123,R$10)</f>
        <v>25.689770770472112</v>
      </c>
      <c r="S2123" s="35">
        <f>_xll.DTC.CPR.ValueForVariable($A2123,S$10)</f>
        <v>144.8545598852084</v>
      </c>
      <c r="T2123" s="35">
        <f>_xll.DTC.CPR.ValueForVariable($A2123,T$10)</f>
        <v>-18</v>
      </c>
      <c r="U2123" s="35">
        <f>_xll.DTC.CPR.ValueForVariable($A2123,U$10)</f>
        <v>5</v>
      </c>
      <c r="V2123" s="35">
        <f>_xll.DTC.CPR.ValueForVariable($A2123,V$10)</f>
        <v>4</v>
      </c>
      <c r="W2123" s="35">
        <f>_xll.DTC.CPR.ValueForVariable($A2123,W$10)</f>
        <v>-1</v>
      </c>
      <c r="X2123" s="35">
        <f>_xll.DTC.CPR.ValueForVariable($A2123,X$10)</f>
        <v>144.60036725869304</v>
      </c>
      <c r="Y2123" s="35">
        <f>_xll.DTC.CPR.ValueForVariable($A2123,Y$10)</f>
        <v>349.65860786136102</v>
      </c>
      <c r="Z2123" s="35">
        <f>_xll.DTC.CPR.ValueForVariable($A2123,Z$10)</f>
        <v>27.286916507127785</v>
      </c>
      <c r="AA2123" s="35">
        <f>_xll.DTC.CPR.ValueForVariable($A2123,AA$10)</f>
        <v>2.4181031797506747</v>
      </c>
      <c r="AB2123" s="35">
        <f>_xll.DTC.CPR.ValueForVariable($A2123,AB$10)</f>
        <v>0.80735002167367176</v>
      </c>
      <c r="AC2123" s="35">
        <f>_xll.DTC.CPR.ValueForVariable($A2123,AC$10)</f>
        <v>110</v>
      </c>
      <c r="AD2123" s="35">
        <f>_xll.DTC.CPR.ValueForVariable($A2123,AD$10)</f>
        <v>48.345287120567605</v>
      </c>
      <c r="AE2123" s="35">
        <f>_xll.DTC.CPR.ValueForVariable($A2123,AE$10)</f>
        <v>0</v>
      </c>
      <c r="AF2123" s="35">
        <f>_xll.DTC.CPR.ValueForVariable($A2123,AF$10)</f>
        <v>0</v>
      </c>
      <c r="AG2123" s="35">
        <f>_xll.DTC.CPR.ValueForVariable($A2123,AG$10)</f>
        <v>0</v>
      </c>
      <c r="AH2123" s="35">
        <f>_xll.DTC.CPR.ValueForVariable($A2123,AH$10)</f>
        <v>0</v>
      </c>
      <c r="AI2123" s="35">
        <f>_xll.DTC.CPR.ValueForVariable($A2123,AI$10)</f>
        <v>0</v>
      </c>
      <c r="AJ2123" s="35">
        <f>_xll.DTC.CPR.ValueForVariable($A2123,AJ$10)</f>
        <v>0</v>
      </c>
      <c r="AK2123" s="35">
        <f>_xll.DTC.CPR.ValueForVariable($A2123,AK$10)</f>
        <v>5</v>
      </c>
      <c r="AL2123" s="35">
        <f>_xll.DTC.CPR.MinimumForVariable($A2123,AL$10)</f>
        <v>9.5588188103071161</v>
      </c>
      <c r="AM2123" s="35">
        <f>_xll.DTC.CPR.MaximumForVariable($A2123,AM$10)</f>
        <v>25.77082925214415</v>
      </c>
    </row>
    <row r="2124" spans="1:39" x14ac:dyDescent="0.35">
      <c r="A2124" s="35" t="str">
        <f>_xll.DTC.CPR.Calculate($B$1,$B$2,$B$3,D2124,E2124,C2124,B2124,F2124,$B$4,G2124)</f>
        <v>CID=126003277</v>
      </c>
      <c r="B2124" s="35">
        <f t="shared" si="284"/>
        <v>-18</v>
      </c>
      <c r="C2124" s="34">
        <f t="shared" si="276"/>
        <v>7.5</v>
      </c>
      <c r="D2124" s="37">
        <f>'TTH375-noEcon_A'!AL2124+('TTH375-noEcon_A'!AM2124-'TTH375-noEcon_A'!AL2124)*0.995</f>
        <v>30.54631363814601</v>
      </c>
      <c r="E2124" s="35">
        <f t="shared" si="281"/>
        <v>4</v>
      </c>
      <c r="F2124" s="35">
        <f t="shared" si="282"/>
        <v>1.5</v>
      </c>
      <c r="G2124" s="35">
        <f t="shared" si="283"/>
        <v>0.3</v>
      </c>
      <c r="H2124" s="35">
        <f>_xll.DTC.CPR.ValueForVariable($A2124,H$10)</f>
        <v>1.7523647597336676</v>
      </c>
      <c r="I2124" s="35">
        <f>_xll.DTC.CPR.ValueForVariable($A2124,I$10)</f>
        <v>147.875650675538</v>
      </c>
      <c r="J2124" s="35">
        <f>_xll.DTC.CPR.ValueForVariable($A2124,J$10)</f>
        <v>7.2168817453730068</v>
      </c>
      <c r="K2124" s="35">
        <f>_xll.DTC.CPR.ValueForVariable($A2124,K$10)</f>
        <v>202.01827158604161</v>
      </c>
      <c r="L2124" s="35">
        <f>_xll.DTC.CPR.ValueForVariable($A2124,L$10)</f>
        <v>411.21281909095535</v>
      </c>
      <c r="M2124" s="35">
        <f>_xll.DTC.CPR.ValueForVariable($A2124,M$10)</f>
        <v>391.07797828900203</v>
      </c>
      <c r="N2124" s="35">
        <f>_xll.DTC.CPR.ValueForVariable($A2124,N$10)</f>
        <v>30950.428985320937</v>
      </c>
      <c r="O2124" s="35">
        <f>_xll.DTC.CPR.ValueForVariable($A2124,O$10)</f>
        <v>0.81840792723990363</v>
      </c>
      <c r="P2124" s="35">
        <f>_xll.DTC.CPR.ValueForVariable($A2124,P$10)</f>
        <v>1.3270298047635076E-2</v>
      </c>
      <c r="Q2124" s="35">
        <f>_xll.DTC.CPR.ValueForVariable($A2124,Q$10)</f>
        <v>5.0653572963758764</v>
      </c>
      <c r="R2124" s="35">
        <f>_xll.DTC.CPR.ValueForVariable($A2124,R$10)</f>
        <v>30.546307720100526</v>
      </c>
      <c r="S2124" s="35">
        <f>_xll.DTC.CPR.ValueForVariable($A2124,S$10)</f>
        <v>154.72796268735397</v>
      </c>
      <c r="T2124" s="35">
        <f>_xll.DTC.CPR.ValueForVariable($A2124,T$10)</f>
        <v>-18</v>
      </c>
      <c r="U2124" s="35">
        <f>_xll.DTC.CPR.ValueForVariable($A2124,U$10)</f>
        <v>7.5</v>
      </c>
      <c r="V2124" s="35">
        <f>_xll.DTC.CPR.ValueForVariable($A2124,V$10)</f>
        <v>4</v>
      </c>
      <c r="W2124" s="35">
        <f>_xll.DTC.CPR.ValueForVariable($A2124,W$10)</f>
        <v>1.5</v>
      </c>
      <c r="X2124" s="35">
        <f>_xll.DTC.CPR.ValueForVariable($A2124,X$10)</f>
        <v>144.60036725869304</v>
      </c>
      <c r="Y2124" s="35">
        <f>_xll.DTC.CPR.ValueForVariable($A2124,Y$10)</f>
        <v>381.07668906183454</v>
      </c>
      <c r="Z2124" s="35">
        <f>_xll.DTC.CPR.ValueForVariable($A2124,Z$10)</f>
        <v>31.300570277569875</v>
      </c>
      <c r="AA2124" s="35">
        <f>_xll.DTC.CPR.ValueForVariable($A2124,AA$10)</f>
        <v>2.6353784315089634</v>
      </c>
      <c r="AB2124" s="35">
        <f>_xll.DTC.CPR.ValueForVariable($A2124,AB$10)</f>
        <v>0.8285809038886317</v>
      </c>
      <c r="AC2124" s="35">
        <f>_xll.DTC.CPR.ValueForVariable($A2124,AC$10)</f>
        <v>110</v>
      </c>
      <c r="AD2124" s="35">
        <f>_xll.DTC.CPR.ValueForVariable($A2124,AD$10)</f>
        <v>56.01180633113561</v>
      </c>
      <c r="AE2124" s="35">
        <f>_xll.DTC.CPR.ValueForVariable($A2124,AE$10)</f>
        <v>0</v>
      </c>
      <c r="AF2124" s="35">
        <f>_xll.DTC.CPR.ValueForVariable($A2124,AF$10)</f>
        <v>0</v>
      </c>
      <c r="AG2124" s="35">
        <f>_xll.DTC.CPR.ValueForVariable($A2124,AG$10)</f>
        <v>0</v>
      </c>
      <c r="AH2124" s="35">
        <f>_xll.DTC.CPR.ValueForVariable($A2124,AH$10)</f>
        <v>0</v>
      </c>
      <c r="AI2124" s="35">
        <f>_xll.DTC.CPR.ValueForVariable($A2124,AI$10)</f>
        <v>0</v>
      </c>
      <c r="AJ2124" s="35">
        <f>_xll.DTC.CPR.ValueForVariable($A2124,AJ$10)</f>
        <v>0</v>
      </c>
      <c r="AK2124" s="35">
        <f>_xll.DTC.CPR.ValueForVariable($A2124,AK$10)</f>
        <v>5</v>
      </c>
      <c r="AL2124" s="35">
        <f>_xll.DTC.CPR.MinimumForVariable($A2124,AL$10)</f>
        <v>11.096970427076107</v>
      </c>
      <c r="AM2124" s="35">
        <f>_xll.DTC.CPR.MaximumForVariable($A2124,AM$10)</f>
        <v>30.644049031166464</v>
      </c>
    </row>
    <row r="2125" spans="1:39" x14ac:dyDescent="0.35">
      <c r="A2125" s="35" t="str">
        <f>_xll.DTC.CPR.Calculate($B$1,$B$2,$B$3,D2125,E2125,C2125,B2125,F2125,$B$4,G2125)</f>
        <v>CID=126003308</v>
      </c>
      <c r="B2125" s="35">
        <f t="shared" si="284"/>
        <v>-18</v>
      </c>
      <c r="C2125" s="34">
        <f t="shared" si="276"/>
        <v>10</v>
      </c>
      <c r="D2125" s="37">
        <f>'TTH375-noEcon_A'!AL2125+('TTH375-noEcon_A'!AM2125-'TTH375-noEcon_A'!AL2125)*0.995</f>
        <v>35.842812124965704</v>
      </c>
      <c r="E2125" s="35">
        <f t="shared" si="281"/>
        <v>4</v>
      </c>
      <c r="F2125" s="35">
        <f t="shared" si="282"/>
        <v>4</v>
      </c>
      <c r="G2125" s="35">
        <f t="shared" si="283"/>
        <v>0.8</v>
      </c>
      <c r="H2125" s="35">
        <f>_xll.DTC.CPR.ValueForVariable($A2125,H$10)</f>
        <v>1.7523647597336676</v>
      </c>
      <c r="I2125" s="35">
        <f>_xll.DTC.CPR.ValueForVariable($A2125,I$10)</f>
        <v>147.875650675538</v>
      </c>
      <c r="J2125" s="35">
        <f>_xll.DTC.CPR.ValueForVariable($A2125,J$10)</f>
        <v>7.2168817453730068</v>
      </c>
      <c r="K2125" s="35">
        <f>_xll.DTC.CPR.ValueForVariable($A2125,K$10)</f>
        <v>205.39604270878814</v>
      </c>
      <c r="L2125" s="35">
        <f>_xll.DTC.CPR.ValueForVariable($A2125,L$10)</f>
        <v>413.02401342101018</v>
      </c>
      <c r="M2125" s="35">
        <f>_xll.DTC.CPR.ValueForVariable($A2125,M$10)</f>
        <v>391.07797828900203</v>
      </c>
      <c r="N2125" s="35">
        <f>_xll.DTC.CPR.ValueForVariable($A2125,N$10)</f>
        <v>32182.190401143987</v>
      </c>
      <c r="O2125" s="35">
        <f>_xll.DTC.CPR.ValueForVariable($A2125,O$10)</f>
        <v>0.88261949698507824</v>
      </c>
      <c r="P2125" s="35">
        <f>_xll.DTC.CPR.ValueForVariable($A2125,P$10)</f>
        <v>1.509810434701271E-2</v>
      </c>
      <c r="Q2125" s="35">
        <f>_xll.DTC.CPR.ValueForVariable($A2125,Q$10)</f>
        <v>4.5723686564447759</v>
      </c>
      <c r="R2125" s="35">
        <f>_xll.DTC.CPR.ValueForVariable($A2125,R$10)</f>
        <v>35.842800284711359</v>
      </c>
      <c r="S2125" s="35">
        <f>_xll.DTC.CPR.ValueForVariable($A2125,S$10)</f>
        <v>163.88649658102409</v>
      </c>
      <c r="T2125" s="35">
        <f>_xll.DTC.CPR.ValueForVariable($A2125,T$10)</f>
        <v>-18</v>
      </c>
      <c r="U2125" s="35">
        <f>_xll.DTC.CPR.ValueForVariable($A2125,U$10)</f>
        <v>10</v>
      </c>
      <c r="V2125" s="35">
        <f>_xll.DTC.CPR.ValueForVariable($A2125,V$10)</f>
        <v>4</v>
      </c>
      <c r="W2125" s="35">
        <f>_xll.DTC.CPR.ValueForVariable($A2125,W$10)</f>
        <v>4</v>
      </c>
      <c r="X2125" s="35">
        <f>_xll.DTC.CPR.ValueForVariable($A2125,X$10)</f>
        <v>144.60036725869304</v>
      </c>
      <c r="Y2125" s="35">
        <f>_xll.DTC.CPR.ValueForVariable($A2125,Y$10)</f>
        <v>414.60746736267146</v>
      </c>
      <c r="Z2125" s="35">
        <f>_xll.DTC.CPR.ValueForVariable($A2125,Z$10)</f>
        <v>35.355302511656021</v>
      </c>
      <c r="AA2125" s="35">
        <f>_xll.DTC.CPR.ValueForVariable($A2125,AA$10)</f>
        <v>2.8672642761752476</v>
      </c>
      <c r="AB2125" s="35">
        <f>_xll.DTC.CPR.ValueForVariable($A2125,AB$10)</f>
        <v>0.84720078258378329</v>
      </c>
      <c r="AC2125" s="35">
        <f>_xll.DTC.CPR.ValueForVariable($A2125,AC$10)</f>
        <v>110</v>
      </c>
      <c r="AD2125" s="35">
        <f>_xll.DTC.CPR.ValueForVariable($A2125,AD$10)</f>
        <v>64.27933277850876</v>
      </c>
      <c r="AE2125" s="35">
        <f>_xll.DTC.CPR.ValueForVariable($A2125,AE$10)</f>
        <v>0</v>
      </c>
      <c r="AF2125" s="35">
        <f>_xll.DTC.CPR.ValueForVariable($A2125,AF$10)</f>
        <v>0</v>
      </c>
      <c r="AG2125" s="35">
        <f>_xll.DTC.CPR.ValueForVariable($A2125,AG$10)</f>
        <v>0</v>
      </c>
      <c r="AH2125" s="35">
        <f>_xll.DTC.CPR.ValueForVariable($A2125,AH$10)</f>
        <v>0</v>
      </c>
      <c r="AI2125" s="35">
        <f>_xll.DTC.CPR.ValueForVariable($A2125,AI$10)</f>
        <v>0</v>
      </c>
      <c r="AJ2125" s="35">
        <f>_xll.DTC.CPR.ValueForVariable($A2125,AJ$10)</f>
        <v>0</v>
      </c>
      <c r="AK2125" s="35">
        <f>_xll.DTC.CPR.ValueForVariable($A2125,AK$10)</f>
        <v>5</v>
      </c>
      <c r="AL2125" s="35">
        <f>_xll.DTC.CPR.MinimumForVariable($A2125,AL$10)</f>
        <v>13.091630574780462</v>
      </c>
      <c r="AM2125" s="35">
        <f>_xll.DTC.CPR.MaximumForVariable($A2125,AM$10)</f>
        <v>35.957139670444022</v>
      </c>
    </row>
    <row r="2126" spans="1:39" x14ac:dyDescent="0.35">
      <c r="A2126" s="35" t="str">
        <f>_xll.DTC.CPR.Calculate($B$1,$B$2,$B$3,D2126,E2126,C2126,B2126,F2126,$B$4,G2126)</f>
        <v>CID=126003339</v>
      </c>
      <c r="B2126" s="35">
        <f t="shared" si="284"/>
        <v>-18</v>
      </c>
      <c r="C2126" s="34">
        <f t="shared" si="276"/>
        <v>12.5</v>
      </c>
      <c r="D2126" s="37">
        <f>'TTH375-noEcon_A'!AL2126+('TTH375-noEcon_A'!AM2126-'TTH375-noEcon_A'!AL2126)*0.995</f>
        <v>39.816631229132845</v>
      </c>
      <c r="E2126" s="35">
        <f t="shared" si="281"/>
        <v>4</v>
      </c>
      <c r="F2126" s="35">
        <f t="shared" si="282"/>
        <v>6.5</v>
      </c>
      <c r="G2126" s="35">
        <f t="shared" si="283"/>
        <v>1.3</v>
      </c>
      <c r="H2126" s="35">
        <f>_xll.DTC.CPR.ValueForVariable($A2126,H$10)</f>
        <v>1.7523647597336676</v>
      </c>
      <c r="I2126" s="35">
        <f>_xll.DTC.CPR.ValueForVariable($A2126,I$10)</f>
        <v>147.875650675538</v>
      </c>
      <c r="J2126" s="35">
        <f>_xll.DTC.CPR.ValueForVariable($A2126,J$10)</f>
        <v>7.2168817453730068</v>
      </c>
      <c r="K2126" s="35">
        <f>_xll.DTC.CPR.ValueForVariable($A2126,K$10)</f>
        <v>208.79179933785642</v>
      </c>
      <c r="L2126" s="35">
        <f>_xll.DTC.CPR.ValueForVariable($A2126,L$10)</f>
        <v>414.80682916125829</v>
      </c>
      <c r="M2126" s="35">
        <f>_xll.DTC.CPR.ValueForVariable($A2126,M$10)</f>
        <v>391.07797828900203</v>
      </c>
      <c r="N2126" s="35">
        <f>_xll.DTC.CPR.ValueForVariable($A2126,N$10)</f>
        <v>32983.555404688559</v>
      </c>
      <c r="O2126" s="35">
        <f>_xll.DTC.CPR.ValueForVariable($A2126,O$10)</f>
        <v>0.93040054197854116</v>
      </c>
      <c r="P2126" s="35">
        <f>_xll.DTC.CPR.ValueForVariable($A2126,P$10)</f>
        <v>1.659514239315682E-2</v>
      </c>
      <c r="Q2126" s="35">
        <f>_xll.DTC.CPR.ValueForVariable($A2126,Q$10)</f>
        <v>4.2595045599107095</v>
      </c>
      <c r="R2126" s="35">
        <f>_xll.DTC.CPR.ValueForVariable($A2126,R$10)</f>
        <v>39.816640011977938</v>
      </c>
      <c r="S2126" s="35">
        <f>_xll.DTC.CPR.ValueForVariable($A2126,S$10)</f>
        <v>169.59915969134323</v>
      </c>
      <c r="T2126" s="35">
        <f>_xll.DTC.CPR.ValueForVariable($A2126,T$10)</f>
        <v>-18</v>
      </c>
      <c r="U2126" s="35">
        <f>_xll.DTC.CPR.ValueForVariable($A2126,U$10)</f>
        <v>12.5</v>
      </c>
      <c r="V2126" s="35">
        <f>_xll.DTC.CPR.ValueForVariable($A2126,V$10)</f>
        <v>4</v>
      </c>
      <c r="W2126" s="35">
        <f>_xll.DTC.CPR.ValueForVariable($A2126,W$10)</f>
        <v>6.5</v>
      </c>
      <c r="X2126" s="35">
        <f>_xll.DTC.CPR.ValueForVariable($A2126,X$10)</f>
        <v>144.60036725869304</v>
      </c>
      <c r="Y2126" s="35">
        <f>_xll.DTC.CPR.ValueForVariable($A2126,Y$10)</f>
        <v>450.34224027088197</v>
      </c>
      <c r="Z2126" s="35">
        <f>_xll.DTC.CPR.ValueForVariable($A2126,Z$10)</f>
        <v>38.273814637081045</v>
      </c>
      <c r="AA2126" s="35">
        <f>_xll.DTC.CPR.ValueForVariable($A2126,AA$10)</f>
        <v>3.114392091862467</v>
      </c>
      <c r="AB2126" s="35">
        <f>_xll.DTC.CPR.ValueForVariable($A2126,AB$10)</f>
        <v>0.85863558560059738</v>
      </c>
      <c r="AC2126" s="35">
        <f>_xll.DTC.CPR.ValueForVariable($A2126,AC$10)</f>
        <v>110</v>
      </c>
      <c r="AD2126" s="35">
        <f>_xll.DTC.CPR.ValueForVariable($A2126,AD$10)</f>
        <v>70.45494838633762</v>
      </c>
      <c r="AE2126" s="35">
        <f>_xll.DTC.CPR.ValueForVariable($A2126,AE$10)</f>
        <v>0</v>
      </c>
      <c r="AF2126" s="35">
        <f>_xll.DTC.CPR.ValueForVariable($A2126,AF$10)</f>
        <v>0</v>
      </c>
      <c r="AG2126" s="35">
        <f>_xll.DTC.CPR.ValueForVariable($A2126,AG$10)</f>
        <v>0</v>
      </c>
      <c r="AH2126" s="35">
        <f>_xll.DTC.CPR.ValueForVariable($A2126,AH$10)</f>
        <v>0</v>
      </c>
      <c r="AI2126" s="35">
        <f>_xll.DTC.CPR.ValueForVariable($A2126,AI$10)</f>
        <v>0</v>
      </c>
      <c r="AJ2126" s="35">
        <f>_xll.DTC.CPR.ValueForVariable($A2126,AJ$10)</f>
        <v>0</v>
      </c>
      <c r="AK2126" s="35">
        <f>_xll.DTC.CPR.ValueForVariable($A2126,AK$10)</f>
        <v>5</v>
      </c>
      <c r="AL2126" s="35">
        <f>_xll.DTC.CPR.MinimumForVariable($A2126,AL$10)</f>
        <v>15.262390649877892</v>
      </c>
      <c r="AM2126" s="35">
        <f>_xll.DTC.CPR.MaximumForVariable($A2126,AM$10)</f>
        <v>39.940019372747194</v>
      </c>
    </row>
    <row r="2127" spans="1:39" x14ac:dyDescent="0.35">
      <c r="A2127" s="35" t="str">
        <f>_xll.DTC.CPR.Calculate($B$1,$B$2,$B$3,D2127,E2127,C2127,B2127,F2127,$B$4,G2127)</f>
        <v>CID=126003370</v>
      </c>
      <c r="B2127" s="35">
        <f t="shared" si="284"/>
        <v>-18</v>
      </c>
      <c r="C2127" s="34">
        <f t="shared" si="276"/>
        <v>15</v>
      </c>
      <c r="D2127" s="37">
        <f>'TTH375-noEcon_A'!AL2127+('TTH375-noEcon_A'!AM2127-'TTH375-noEcon_A'!AL2127)*0.995</f>
        <v>45.30967781313754</v>
      </c>
      <c r="E2127" s="35">
        <f t="shared" si="281"/>
        <v>4</v>
      </c>
      <c r="F2127" s="35">
        <f t="shared" si="282"/>
        <v>9</v>
      </c>
      <c r="G2127" s="35">
        <f t="shared" si="283"/>
        <v>1.8</v>
      </c>
      <c r="H2127" s="35">
        <f>_xll.DTC.CPR.ValueForVariable($A2127,H$10)</f>
        <v>1.7523647597336676</v>
      </c>
      <c r="I2127" s="35">
        <f>_xll.DTC.CPR.ValueForVariable($A2127,I$10)</f>
        <v>147.875650675538</v>
      </c>
      <c r="J2127" s="35">
        <f>_xll.DTC.CPR.ValueForVariable($A2127,J$10)</f>
        <v>7.2168817453730068</v>
      </c>
      <c r="K2127" s="35">
        <f>_xll.DTC.CPR.ValueForVariable($A2127,K$10)</f>
        <v>212.20615464307244</v>
      </c>
      <c r="L2127" s="35">
        <f>_xll.DTC.CPR.ValueForVariable($A2127,L$10)</f>
        <v>416.56146930601443</v>
      </c>
      <c r="M2127" s="35">
        <f>_xll.DTC.CPR.ValueForVariable($A2127,M$10)</f>
        <v>391.07797828900203</v>
      </c>
      <c r="N2127" s="35">
        <f>_xll.DTC.CPR.ValueForVariable($A2127,N$10)</f>
        <v>34130.997955259125</v>
      </c>
      <c r="O2127" s="35">
        <f>_xll.DTC.CPR.ValueForVariable($A2127,O$10)</f>
        <v>0.9922545709360967</v>
      </c>
      <c r="P2127" s="35">
        <f>_xll.DTC.CPR.ValueForVariable($A2127,P$10)</f>
        <v>1.8627772222233288E-2</v>
      </c>
      <c r="Q2127" s="35">
        <f>_xll.DTC.CPR.ValueForVariable($A2127,Q$10)</f>
        <v>3.9171834437146815</v>
      </c>
      <c r="R2127" s="35">
        <f>_xll.DTC.CPR.ValueForVariable($A2127,R$10)</f>
        <v>45.309694369594787</v>
      </c>
      <c r="S2127" s="35">
        <f>_xll.DTC.CPR.ValueForVariable($A2127,S$10)</f>
        <v>177.48638462434903</v>
      </c>
      <c r="T2127" s="35">
        <f>_xll.DTC.CPR.ValueForVariable($A2127,T$10)</f>
        <v>-18</v>
      </c>
      <c r="U2127" s="35">
        <f>_xll.DTC.CPR.ValueForVariable($A2127,U$10)</f>
        <v>15</v>
      </c>
      <c r="V2127" s="35">
        <f>_xll.DTC.CPR.ValueForVariable($A2127,V$10)</f>
        <v>4</v>
      </c>
      <c r="W2127" s="35">
        <f>_xll.DTC.CPR.ValueForVariable($A2127,W$10)</f>
        <v>9</v>
      </c>
      <c r="X2127" s="35">
        <f>_xll.DTC.CPR.ValueForVariable($A2127,X$10)</f>
        <v>144.60036725869304</v>
      </c>
      <c r="Y2127" s="35">
        <f>_xll.DTC.CPR.ValueForVariable($A2127,Y$10)</f>
        <v>488.37386439130057</v>
      </c>
      <c r="Z2127" s="35">
        <f>_xll.DTC.CPR.ValueForVariable($A2127,Z$10)</f>
        <v>41.860706852036628</v>
      </c>
      <c r="AA2127" s="35">
        <f>_xll.DTC.CPR.ValueForVariable($A2127,AA$10)</f>
        <v>3.3774040387988062</v>
      </c>
      <c r="AB2127" s="35">
        <f>_xll.DTC.CPR.ValueForVariable($A2127,AB$10)</f>
        <v>0.87154532815886854</v>
      </c>
      <c r="AC2127" s="35">
        <f>_xll.DTC.CPR.ValueForVariable($A2127,AC$10)</f>
        <v>110</v>
      </c>
      <c r="AD2127" s="35">
        <f>_xll.DTC.CPR.ValueForVariable($A2127,AD$10)</f>
        <v>78.987238305620536</v>
      </c>
      <c r="AE2127" s="35">
        <f>_xll.DTC.CPR.ValueForVariable($A2127,AE$10)</f>
        <v>0</v>
      </c>
      <c r="AF2127" s="35">
        <f>_xll.DTC.CPR.ValueForVariable($A2127,AF$10)</f>
        <v>0</v>
      </c>
      <c r="AG2127" s="35">
        <f>_xll.DTC.CPR.ValueForVariable($A2127,AG$10)</f>
        <v>0</v>
      </c>
      <c r="AH2127" s="35">
        <f>_xll.DTC.CPR.ValueForVariable($A2127,AH$10)</f>
        <v>0</v>
      </c>
      <c r="AI2127" s="35">
        <f>_xll.DTC.CPR.ValueForVariable($A2127,AI$10)</f>
        <v>0</v>
      </c>
      <c r="AJ2127" s="35">
        <f>_xll.DTC.CPR.ValueForVariable($A2127,AJ$10)</f>
        <v>0</v>
      </c>
      <c r="AK2127" s="35">
        <f>_xll.DTC.CPR.ValueForVariable($A2127,AK$10)</f>
        <v>5</v>
      </c>
      <c r="AL2127" s="35">
        <f>_xll.DTC.CPR.MinimumForVariable($A2127,AL$10)</f>
        <v>17.705881902247814</v>
      </c>
      <c r="AM2127" s="35">
        <f>_xll.DTC.CPR.MaximumForVariable($A2127,AM$10)</f>
        <v>45.448390355403319</v>
      </c>
    </row>
    <row r="2128" spans="1:39" x14ac:dyDescent="0.35">
      <c r="A2128" s="35" t="str">
        <f>_xll.DTC.CPR.Calculate($B$1,$B$2,$B$3,D2128,E2128,C2128,B2128,F2128,$B$4,G2128)</f>
        <v>CID=126002905</v>
      </c>
      <c r="B2128" s="35">
        <f t="shared" si="284"/>
        <v>-18</v>
      </c>
      <c r="C2128" s="34">
        <f t="shared" si="276"/>
        <v>17.5</v>
      </c>
      <c r="D2128" s="37">
        <f>'TTH375-noEcon_A'!AL2128+('TTH375-noEcon_A'!AM2128-'TTH375-noEcon_A'!AL2128)*0.995</f>
        <v>50.503584636226037</v>
      </c>
      <c r="E2128" s="35">
        <f t="shared" si="281"/>
        <v>4</v>
      </c>
      <c r="F2128" s="35">
        <f t="shared" si="282"/>
        <v>11.5</v>
      </c>
      <c r="G2128" s="35">
        <f t="shared" si="283"/>
        <v>2.2999999999999998</v>
      </c>
      <c r="H2128" s="35">
        <f>_xll.DTC.CPR.ValueForVariable($A2128,H$10)</f>
        <v>1.7523647597336676</v>
      </c>
      <c r="I2128" s="35">
        <f>_xll.DTC.CPR.ValueForVariable($A2128,I$10)</f>
        <v>147.875650675538</v>
      </c>
      <c r="J2128" s="35">
        <f>_xll.DTC.CPR.ValueForVariable($A2128,J$10)</f>
        <v>7.2168817453730068</v>
      </c>
      <c r="K2128" s="35">
        <f>_xll.DTC.CPR.ValueForVariable($A2128,K$10)</f>
        <v>215.63976043890119</v>
      </c>
      <c r="L2128" s="35">
        <f>_xll.DTC.CPR.ValueForVariable($A2128,L$10)</f>
        <v>418.28814933956443</v>
      </c>
      <c r="M2128" s="35">
        <f>_xll.DTC.CPR.ValueForVariable($A2128,M$10)</f>
        <v>391.07797828900203</v>
      </c>
      <c r="N2128" s="35">
        <f>_xll.DTC.CPR.ValueForVariable($A2128,N$10)</f>
        <v>35112.720914390717</v>
      </c>
      <c r="O2128" s="35">
        <f>_xll.DTC.CPR.ValueForVariable($A2128,O$10)</f>
        <v>1.0534849506108692</v>
      </c>
      <c r="P2128" s="35">
        <f>_xll.DTC.CPR.ValueForVariable($A2128,P$10)</f>
        <v>2.0648948889826199E-2</v>
      </c>
      <c r="Q2128" s="35">
        <f>_xll.DTC.CPR.ValueForVariable($A2128,Q$10)</f>
        <v>3.6595714965964095</v>
      </c>
      <c r="R2128" s="35">
        <f>_xll.DTC.CPR.ValueForVariable($A2128,R$10)</f>
        <v>50.503596510948334</v>
      </c>
      <c r="S2128" s="35">
        <f>_xll.DTC.CPR.ValueForVariable($A2128,S$10)</f>
        <v>184.8215222670724</v>
      </c>
      <c r="T2128" s="35">
        <f>_xll.DTC.CPR.ValueForVariable($A2128,T$10)</f>
        <v>-18</v>
      </c>
      <c r="U2128" s="35">
        <f>_xll.DTC.CPR.ValueForVariable($A2128,U$10)</f>
        <v>17.5</v>
      </c>
      <c r="V2128" s="35">
        <f>_xll.DTC.CPR.ValueForVariable($A2128,V$10)</f>
        <v>4</v>
      </c>
      <c r="W2128" s="35">
        <f>_xll.DTC.CPR.ValueForVariable($A2128,W$10)</f>
        <v>11.5</v>
      </c>
      <c r="X2128" s="35">
        <f>_xll.DTC.CPR.ValueForVariable($A2128,X$10)</f>
        <v>144.60036725869304</v>
      </c>
      <c r="Y2128" s="35">
        <f>_xll.DTC.CPR.ValueForVariable($A2128,Y$10)</f>
        <v>528.79675750242848</v>
      </c>
      <c r="Z2128" s="35">
        <f>_xll.DTC.CPR.ValueForVariable($A2128,Z$10)</f>
        <v>44.856137599266958</v>
      </c>
      <c r="AA2128" s="35">
        <f>_xll.DTC.CPR.ValueForVariable($A2128,AA$10)</f>
        <v>3.6569530736834173</v>
      </c>
      <c r="AB2128" s="35">
        <f>_xll.DTC.CPR.ValueForVariable($A2128,AB$10)</f>
        <v>0.88124379129385644</v>
      </c>
      <c r="AC2128" s="35">
        <f>_xll.DTC.CPR.ValueForVariable($A2128,AC$10)</f>
        <v>110</v>
      </c>
      <c r="AD2128" s="35">
        <f>_xll.DTC.CPR.ValueForVariable($A2128,AD$10)</f>
        <v>87.07270017764094</v>
      </c>
      <c r="AE2128" s="35">
        <f>_xll.DTC.CPR.ValueForVariable($A2128,AE$10)</f>
        <v>0</v>
      </c>
      <c r="AF2128" s="35">
        <f>_xll.DTC.CPR.ValueForVariable($A2128,AF$10)</f>
        <v>0</v>
      </c>
      <c r="AG2128" s="35">
        <f>_xll.DTC.CPR.ValueForVariable($A2128,AG$10)</f>
        <v>0</v>
      </c>
      <c r="AH2128" s="35">
        <f>_xll.DTC.CPR.ValueForVariable($A2128,AH$10)</f>
        <v>0</v>
      </c>
      <c r="AI2128" s="35">
        <f>_xll.DTC.CPR.ValueForVariable($A2128,AI$10)</f>
        <v>0</v>
      </c>
      <c r="AJ2128" s="35">
        <f>_xll.DTC.CPR.ValueForVariable($A2128,AJ$10)</f>
        <v>0</v>
      </c>
      <c r="AK2128" s="35">
        <f>_xll.DTC.CPR.ValueForVariable($A2128,AK$10)</f>
        <v>5</v>
      </c>
      <c r="AL2128" s="35">
        <f>_xll.DTC.CPR.MinimumForVariable($A2128,AL$10)</f>
        <v>20.341938421819727</v>
      </c>
      <c r="AM2128" s="35">
        <f>_xll.DTC.CPR.MaximumForVariable($A2128,AM$10)</f>
        <v>50.655150697604959</v>
      </c>
    </row>
    <row r="2129" spans="1:39" x14ac:dyDescent="0.35">
      <c r="A2129" s="35" t="str">
        <f>_xll.DTC.CPR.Calculate($B$1,$B$2,$B$3,D2129,E2129,C2129,B2129,F2129,$B$4,G2129)</f>
        <v>CID=126002936</v>
      </c>
      <c r="B2129" s="35">
        <f t="shared" si="284"/>
        <v>-18</v>
      </c>
      <c r="C2129" s="34">
        <f t="shared" si="276"/>
        <v>20</v>
      </c>
      <c r="D2129" s="37">
        <f>'TTH375-noEcon_A'!AL2129+('TTH375-noEcon_A'!AM2129-'TTH375-noEcon_A'!AL2129)*0.995</f>
        <v>51.503116248748157</v>
      </c>
      <c r="E2129" s="35">
        <f t="shared" si="281"/>
        <v>4</v>
      </c>
      <c r="F2129" s="35">
        <f t="shared" si="282"/>
        <v>14</v>
      </c>
      <c r="G2129" s="35">
        <f t="shared" si="283"/>
        <v>2.8</v>
      </c>
      <c r="H2129" s="35">
        <f>_xll.DTC.CPR.ValueForVariable($A2129,H$10)</f>
        <v>1.7523647597336676</v>
      </c>
      <c r="I2129" s="35">
        <f>_xll.DTC.CPR.ValueForVariable($A2129,I$10)</f>
        <v>147.875650675538</v>
      </c>
      <c r="J2129" s="35">
        <f>_xll.DTC.CPR.ValueForVariable($A2129,J$10)</f>
        <v>7.2168817453730068</v>
      </c>
      <c r="K2129" s="35">
        <f>_xll.DTC.CPR.ValueForVariable($A2129,K$10)</f>
        <v>219.09331079194496</v>
      </c>
      <c r="L2129" s="35">
        <f>_xll.DTC.CPR.ValueForVariable($A2129,L$10)</f>
        <v>419.98707380618833</v>
      </c>
      <c r="M2129" s="35">
        <f>_xll.DTC.CPR.ValueForVariable($A2129,M$10)</f>
        <v>391.07797828900203</v>
      </c>
      <c r="N2129" s="35">
        <f>_xll.DTC.CPR.ValueForVariable($A2129,N$10)</f>
        <v>35352.598602131118</v>
      </c>
      <c r="O2129" s="35">
        <f>_xll.DTC.CPR.ValueForVariable($A2129,O$10)</f>
        <v>1.065184555669761</v>
      </c>
      <c r="P2129" s="35">
        <f>_xll.DTC.CPR.ValueForVariable($A2129,P$10)</f>
        <v>2.1388997135878246E-2</v>
      </c>
      <c r="Q2129" s="35">
        <f>_xll.DTC.CPR.ValueForVariable($A2129,Q$10)</f>
        <v>3.5569785688918598</v>
      </c>
      <c r="R2129" s="35">
        <f>_xll.DTC.CPR.ValueForVariable($A2129,R$10)</f>
        <v>51.503096822688192</v>
      </c>
      <c r="S2129" s="35">
        <f>_xll.DTC.CPR.ValueForVariable($A2129,S$10)</f>
        <v>183.19541162986434</v>
      </c>
      <c r="T2129" s="35">
        <f>_xll.DTC.CPR.ValueForVariable($A2129,T$10)</f>
        <v>-18</v>
      </c>
      <c r="U2129" s="35">
        <f>_xll.DTC.CPR.ValueForVariable($A2129,U$10)</f>
        <v>20</v>
      </c>
      <c r="V2129" s="35">
        <f>_xll.DTC.CPR.ValueForVariable($A2129,V$10)</f>
        <v>4</v>
      </c>
      <c r="W2129" s="35">
        <f>_xll.DTC.CPR.ValueForVariable($A2129,W$10)</f>
        <v>14</v>
      </c>
      <c r="X2129" s="35">
        <f>_xll.DTC.CPR.ValueForVariable($A2129,X$10)</f>
        <v>144.60036725869304</v>
      </c>
      <c r="Y2129" s="35">
        <f>_xll.DTC.CPR.ValueForVariable($A2129,Y$10)</f>
        <v>571.70690904459934</v>
      </c>
      <c r="Z2129" s="35">
        <f>_xll.DTC.CPR.ValueForVariable($A2129,Z$10)</f>
        <v>46.036516393524153</v>
      </c>
      <c r="AA2129" s="35">
        <f>_xll.DTC.CPR.ValueForVariable($A2129,AA$10)</f>
        <v>3.9537030222184972</v>
      </c>
      <c r="AB2129" s="35">
        <f>_xll.DTC.CPR.ValueForVariable($A2129,AB$10)</f>
        <v>0.88287418854585831</v>
      </c>
      <c r="AC2129" s="35">
        <f>_xll.DTC.CPR.ValueForVariable($A2129,AC$10)</f>
        <v>110</v>
      </c>
      <c r="AD2129" s="35">
        <f>_xll.DTC.CPR.ValueForVariable($A2129,AD$10)</f>
        <v>88.631948984159067</v>
      </c>
      <c r="AE2129" s="35">
        <f>_xll.DTC.CPR.ValueForVariable($A2129,AE$10)</f>
        <v>0</v>
      </c>
      <c r="AF2129" s="35">
        <f>_xll.DTC.CPR.ValueForVariable($A2129,AF$10)</f>
        <v>0</v>
      </c>
      <c r="AG2129" s="35">
        <f>_xll.DTC.CPR.ValueForVariable($A2129,AG$10)</f>
        <v>0</v>
      </c>
      <c r="AH2129" s="35">
        <f>_xll.DTC.CPR.ValueForVariable($A2129,AH$10)</f>
        <v>0</v>
      </c>
      <c r="AI2129" s="35">
        <f>_xll.DTC.CPR.ValueForVariable($A2129,AI$10)</f>
        <v>0</v>
      </c>
      <c r="AJ2129" s="35">
        <f>_xll.DTC.CPR.ValueForVariable($A2129,AJ$10)</f>
        <v>0</v>
      </c>
      <c r="AK2129" s="35">
        <f>_xll.DTC.CPR.ValueForVariable($A2129,AK$10)</f>
        <v>5</v>
      </c>
      <c r="AL2129" s="35">
        <f>_xll.DTC.CPR.MinimumForVariable($A2129,AL$10)</f>
        <v>23.378750381802803</v>
      </c>
      <c r="AM2129" s="35">
        <f>_xll.DTC.CPR.MaximumForVariable($A2129,AM$10)</f>
        <v>51.644444720441349</v>
      </c>
    </row>
    <row r="2130" spans="1:39" x14ac:dyDescent="0.35">
      <c r="A2130" s="35" t="str">
        <f>_xll.DTC.CPR.Calculate($B$1,$B$2,$B$3,D2130,E2130,C2130,B2130,F2130,$B$4,G2130)</f>
        <v>CID=-1844656970</v>
      </c>
      <c r="B2130" s="35">
        <f t="shared" si="284"/>
        <v>-18</v>
      </c>
      <c r="C2130" s="34">
        <f t="shared" si="276"/>
        <v>22.5</v>
      </c>
      <c r="D2130" s="37">
        <f>'TTH375-noEcon_A'!AL2130+('TTH375-noEcon_A'!AM2130-'TTH375-noEcon_A'!AL2130)*0.995</f>
        <v>51.382123568987083</v>
      </c>
      <c r="E2130" s="35">
        <f t="shared" si="281"/>
        <v>4</v>
      </c>
      <c r="F2130" s="35">
        <f t="shared" si="282"/>
        <v>16.5</v>
      </c>
      <c r="G2130" s="35">
        <f t="shared" si="283"/>
        <v>3.3</v>
      </c>
      <c r="H2130" s="35">
        <f>_xll.DTC.CPR.ValueForVariable($A2130,H$10)</f>
        <v>1.7523647597336676</v>
      </c>
      <c r="I2130" s="35">
        <f>_xll.DTC.CPR.ValueForVariable($A2130,I$10)</f>
        <v>147.875650675538</v>
      </c>
      <c r="J2130" s="35">
        <f>_xll.DTC.CPR.ValueForVariable($A2130,J$10)</f>
        <v>7.2168817453730068</v>
      </c>
      <c r="K2130" s="35">
        <f>_xll.DTC.CPR.ValueForVariable($A2130,K$10)</f>
        <v>222.56754607352056</v>
      </c>
      <c r="L2130" s="35">
        <f>_xll.DTC.CPR.ValueForVariable($A2130,L$10)</f>
        <v>421.65846736734193</v>
      </c>
      <c r="M2130" s="35">
        <f>_xll.DTC.CPR.ValueForVariable($A2130,M$10)</f>
        <v>391.07797828900203</v>
      </c>
      <c r="N2130" s="35">
        <f>_xll.DTC.CPR.ValueForVariable($A2130,N$10)</f>
        <v>35417.042941751344</v>
      </c>
      <c r="O2130" s="35">
        <f>_xll.DTC.CPR.ValueForVariable($A2130,O$10)</f>
        <v>1.0490426636930823</v>
      </c>
      <c r="P2130" s="35">
        <f>_xll.DTC.CPR.ValueForVariable($A2130,P$10)</f>
        <v>2.1789778424508285E-2</v>
      </c>
      <c r="Q2130" s="35">
        <f>_xll.DTC.CPR.ValueForVariable($A2130,Q$10)</f>
        <v>3.4403922087883103</v>
      </c>
      <c r="R2130" s="35">
        <f>_xll.DTC.CPR.ValueForVariable($A2130,R$10)</f>
        <v>51.382116323784039</v>
      </c>
      <c r="S2130" s="35">
        <f>_xll.DTC.CPR.ValueForVariable($A2130,S$10)</f>
        <v>176.77463267140126</v>
      </c>
      <c r="T2130" s="35">
        <f>_xll.DTC.CPR.ValueForVariable($A2130,T$10)</f>
        <v>-18</v>
      </c>
      <c r="U2130" s="35">
        <f>_xll.DTC.CPR.ValueForVariable($A2130,U$10)</f>
        <v>22.5</v>
      </c>
      <c r="V2130" s="35">
        <f>_xll.DTC.CPR.ValueForVariable($A2130,V$10)</f>
        <v>4</v>
      </c>
      <c r="W2130" s="35">
        <f>_xll.DTC.CPR.ValueForVariable($A2130,W$10)</f>
        <v>16.5</v>
      </c>
      <c r="X2130" s="35">
        <f>_xll.DTC.CPR.ValueForVariable($A2130,X$10)</f>
        <v>144.60036725869304</v>
      </c>
      <c r="Y2130" s="35">
        <f>_xll.DTC.CPR.ValueForVariable($A2130,Y$10)</f>
        <v>617.20189991371535</v>
      </c>
      <c r="Z2130" s="35">
        <f>_xll.DTC.CPR.ValueForVariable($A2130,Z$10)</f>
        <v>47.432645918072353</v>
      </c>
      <c r="AA2130" s="35">
        <f>_xll.DTC.CPR.ValueForVariable($A2130,AA$10)</f>
        <v>4.2683287159950876</v>
      </c>
      <c r="AB2130" s="35">
        <f>_xll.DTC.CPR.ValueForVariable($A2130,AB$10)</f>
        <v>0.88268055085001906</v>
      </c>
      <c r="AC2130" s="35">
        <f>_xll.DTC.CPR.ValueForVariable($A2130,AC$10)</f>
        <v>110</v>
      </c>
      <c r="AD2130" s="35">
        <f>_xll.DTC.CPR.ValueForVariable($A2130,AD$10)</f>
        <v>88.443150935914844</v>
      </c>
      <c r="AE2130" s="35">
        <f>_xll.DTC.CPR.ValueForVariable($A2130,AE$10)</f>
        <v>0</v>
      </c>
      <c r="AF2130" s="35">
        <f>_xll.DTC.CPR.ValueForVariable($A2130,AF$10)</f>
        <v>0</v>
      </c>
      <c r="AG2130" s="35">
        <f>_xll.DTC.CPR.ValueForVariable($A2130,AG$10)</f>
        <v>0</v>
      </c>
      <c r="AH2130" s="35">
        <f>_xll.DTC.CPR.ValueForVariable($A2130,AH$10)</f>
        <v>0</v>
      </c>
      <c r="AI2130" s="35">
        <f>_xll.DTC.CPR.ValueForVariable($A2130,AI$10)</f>
        <v>0</v>
      </c>
      <c r="AJ2130" s="35">
        <f>_xll.DTC.CPR.ValueForVariable($A2130,AJ$10)</f>
        <v>0</v>
      </c>
      <c r="AK2130" s="35">
        <f>_xll.DTC.CPR.ValueForVariable($A2130,AK$10)</f>
        <v>5</v>
      </c>
      <c r="AL2130" s="35">
        <f>_xll.DTC.CPR.MinimumForVariable($A2130,AL$10)</f>
        <v>26.56513325666544</v>
      </c>
      <c r="AM2130" s="35">
        <f>_xll.DTC.CPR.MaximumForVariable($A2130,AM$10)</f>
        <v>51.506832063018848</v>
      </c>
    </row>
    <row r="2131" spans="1:39" x14ac:dyDescent="0.35">
      <c r="A2131" s="35" t="str">
        <f>_xll.DTC.CPR.Calculate($B$1,$B$2,$B$3,D2131,E2131,C2131,B2131,F2131,$B$4,G2131)</f>
        <v>CID=-1844656939</v>
      </c>
      <c r="B2131" s="35">
        <f t="shared" si="284"/>
        <v>-18</v>
      </c>
      <c r="C2131" s="34">
        <f t="shared" si="276"/>
        <v>25</v>
      </c>
      <c r="D2131" s="37">
        <f>'TTH375-noEcon_A'!AL2131+('TTH375-noEcon_A'!AM2131-'TTH375-noEcon_A'!AL2131)*0.995</f>
        <v>51.459317982199856</v>
      </c>
      <c r="E2131" s="35">
        <f t="shared" si="281"/>
        <v>4</v>
      </c>
      <c r="F2131" s="35">
        <f t="shared" si="282"/>
        <v>19</v>
      </c>
      <c r="G2131" s="35">
        <f t="shared" si="283"/>
        <v>3.8</v>
      </c>
      <c r="H2131" s="35">
        <f>_xll.DTC.CPR.ValueForVariable($A2131,H$10)</f>
        <v>1.7523647597336676</v>
      </c>
      <c r="I2131" s="35">
        <f>_xll.DTC.CPR.ValueForVariable($A2131,I$10)</f>
        <v>147.875650675538</v>
      </c>
      <c r="J2131" s="35">
        <f>_xll.DTC.CPR.ValueForVariable($A2131,J$10)</f>
        <v>7.2168817453730068</v>
      </c>
      <c r="K2131" s="35">
        <f>_xll.DTC.CPR.ValueForVariable($A2131,K$10)</f>
        <v>226.06325752935251</v>
      </c>
      <c r="L2131" s="35">
        <f>_xll.DTC.CPR.ValueForVariable($A2131,L$10)</f>
        <v>423.30255430492468</v>
      </c>
      <c r="M2131" s="35">
        <f>_xll.DTC.CPR.ValueForVariable($A2131,M$10)</f>
        <v>391.07797828900203</v>
      </c>
      <c r="N2131" s="35">
        <f>_xll.DTC.CPR.ValueForVariable($A2131,N$10)</f>
        <v>35483.843446907063</v>
      </c>
      <c r="O2131" s="35">
        <f>_xll.DTC.CPR.ValueForVariable($A2131,O$10)</f>
        <v>1.0472940340608512</v>
      </c>
      <c r="P2131" s="35">
        <f>_xll.DTC.CPR.ValueForVariable($A2131,P$10)</f>
        <v>2.2277575484048601E-2</v>
      </c>
      <c r="Q2131" s="35">
        <f>_xll.DTC.CPR.ValueForVariable($A2131,Q$10)</f>
        <v>3.3583605128250045</v>
      </c>
      <c r="R2131" s="35">
        <f>_xll.DTC.CPR.ValueForVariable($A2131,R$10)</f>
        <v>51.459315318838549</v>
      </c>
      <c r="S2131" s="35">
        <f>_xll.DTC.CPR.ValueForVariable($A2131,S$10)</f>
        <v>172.81893258379824</v>
      </c>
      <c r="T2131" s="35">
        <f>_xll.DTC.CPR.ValueForVariable($A2131,T$10)</f>
        <v>-18</v>
      </c>
      <c r="U2131" s="35">
        <f>_xll.DTC.CPR.ValueForVariable($A2131,U$10)</f>
        <v>25</v>
      </c>
      <c r="V2131" s="35">
        <f>_xll.DTC.CPR.ValueForVariable($A2131,V$10)</f>
        <v>4</v>
      </c>
      <c r="W2131" s="35">
        <f>_xll.DTC.CPR.ValueForVariable($A2131,W$10)</f>
        <v>19</v>
      </c>
      <c r="X2131" s="35">
        <f>_xll.DTC.CPR.ValueForVariable($A2131,X$10)</f>
        <v>144.60036725869304</v>
      </c>
      <c r="Y2131" s="35">
        <f>_xll.DTC.CPR.ValueForVariable($A2131,Y$10)</f>
        <v>665.38093256851494</v>
      </c>
      <c r="Z2131" s="35">
        <f>_xll.DTC.CPR.ValueForVariable($A2131,Z$10)</f>
        <v>48.438810055997578</v>
      </c>
      <c r="AA2131" s="35">
        <f>_xll.DTC.CPR.ValueForVariable($A2131,AA$10)</f>
        <v>4.6015162007032435</v>
      </c>
      <c r="AB2131" s="35">
        <f>_xll.DTC.CPR.ValueForVariable($A2131,AB$10)</f>
        <v>0.88280422948804105</v>
      </c>
      <c r="AC2131" s="35">
        <f>_xll.DTC.CPR.ValueForVariable($A2131,AC$10)</f>
        <v>110</v>
      </c>
      <c r="AD2131" s="35">
        <f>_xll.DTC.CPR.ValueForVariable($A2131,AD$10)</f>
        <v>88.563622957179561</v>
      </c>
      <c r="AE2131" s="35">
        <f>_xll.DTC.CPR.ValueForVariable($A2131,AE$10)</f>
        <v>0</v>
      </c>
      <c r="AF2131" s="35">
        <f>_xll.DTC.CPR.ValueForVariable($A2131,AF$10)</f>
        <v>0</v>
      </c>
      <c r="AG2131" s="35">
        <f>_xll.DTC.CPR.ValueForVariable($A2131,AG$10)</f>
        <v>0</v>
      </c>
      <c r="AH2131" s="35">
        <f>_xll.DTC.CPR.ValueForVariable($A2131,AH$10)</f>
        <v>0</v>
      </c>
      <c r="AI2131" s="35">
        <f>_xll.DTC.CPR.ValueForVariable($A2131,AI$10)</f>
        <v>0</v>
      </c>
      <c r="AJ2131" s="35">
        <f>_xll.DTC.CPR.ValueForVariable($A2131,AJ$10)</f>
        <v>0</v>
      </c>
      <c r="AK2131" s="35">
        <f>_xll.DTC.CPR.ValueForVariable($A2131,AK$10)</f>
        <v>4.8699211582660045</v>
      </c>
      <c r="AL2131" s="35">
        <f>_xll.DTC.CPR.MinimumForVariable($A2131,AL$10)</f>
        <v>30.966760491740249</v>
      </c>
      <c r="AM2131" s="35">
        <f>_xll.DTC.CPR.MaximumForVariable($A2131,AM$10)</f>
        <v>51.56229565803131</v>
      </c>
    </row>
    <row r="2132" spans="1:39" x14ac:dyDescent="0.35">
      <c r="A2132" s="35" t="str">
        <f>_xll.DTC.CPR.Calculate($B$1,$B$2,$B$3,D2132,E2132,C2132,B2132,F2132,$B$4,G2132)</f>
        <v>CID=-1844656908</v>
      </c>
      <c r="B2132" s="35">
        <f t="shared" si="284"/>
        <v>-18</v>
      </c>
      <c r="C2132" s="34">
        <f t="shared" si="276"/>
        <v>27.5</v>
      </c>
      <c r="D2132" s="37">
        <f>'TTH375-noEcon_A'!AL2132+('TTH375-noEcon_A'!AM2132-'TTH375-noEcon_A'!AL2132)*0.995</f>
        <v>51.790635179551771</v>
      </c>
      <c r="E2132" s="35">
        <f t="shared" si="281"/>
        <v>4</v>
      </c>
      <c r="F2132" s="35">
        <f t="shared" si="282"/>
        <v>21.5</v>
      </c>
      <c r="G2132" s="35">
        <f t="shared" si="283"/>
        <v>4.3</v>
      </c>
      <c r="H2132" s="35">
        <f>_xll.DTC.CPR.ValueForVariable($A2132,H$10)</f>
        <v>1.7523647597336676</v>
      </c>
      <c r="I2132" s="35">
        <f>_xll.DTC.CPR.ValueForVariable($A2132,I$10)</f>
        <v>147.875650675538</v>
      </c>
      <c r="J2132" s="35">
        <f>_xll.DTC.CPR.ValueForVariable($A2132,J$10)</f>
        <v>7.2168817453730068</v>
      </c>
      <c r="K2132" s="35">
        <f>_xll.DTC.CPR.ValueForVariable($A2132,K$10)</f>
        <v>229.58129245231444</v>
      </c>
      <c r="L2132" s="35">
        <f>_xll.DTC.CPR.ValueForVariable($A2132,L$10)</f>
        <v>424.91956277105163</v>
      </c>
      <c r="M2132" s="35">
        <f>_xll.DTC.CPR.ValueForVariable($A2132,M$10)</f>
        <v>391.07797828900203</v>
      </c>
      <c r="N2132" s="35">
        <f>_xll.DTC.CPR.ValueForVariable($A2132,N$10)</f>
        <v>35673.621526550887</v>
      </c>
      <c r="O2132" s="35">
        <f>_xll.DTC.CPR.ValueForVariable($A2132,O$10)</f>
        <v>1.0310622128843578</v>
      </c>
      <c r="P2132" s="35">
        <f>_xll.DTC.CPR.ValueForVariable($A2132,P$10)</f>
        <v>2.2877753653343373E-2</v>
      </c>
      <c r="Q2132" s="35">
        <f>_xll.DTC.CPR.ValueForVariable($A2132,Q$10)</f>
        <v>3.2151205912964556</v>
      </c>
      <c r="R2132" s="35">
        <f>_xll.DTC.CPR.ValueForVariable($A2132,R$10)</f>
        <v>51.790632899750982</v>
      </c>
      <c r="S2132" s="35">
        <f>_xll.DTC.CPR.ValueForVariable($A2132,S$10)</f>
        <v>166.51313027226504</v>
      </c>
      <c r="T2132" s="35">
        <f>_xll.DTC.CPR.ValueForVariable($A2132,T$10)</f>
        <v>-18</v>
      </c>
      <c r="U2132" s="35">
        <f>_xll.DTC.CPR.ValueForVariable($A2132,U$10)</f>
        <v>27.5</v>
      </c>
      <c r="V2132" s="35">
        <f>_xll.DTC.CPR.ValueForVariable($A2132,V$10)</f>
        <v>4</v>
      </c>
      <c r="W2132" s="35">
        <f>_xll.DTC.CPR.ValueForVariable($A2132,W$10)</f>
        <v>21.5</v>
      </c>
      <c r="X2132" s="35">
        <f>_xll.DTC.CPR.ValueForVariable($A2132,X$10)</f>
        <v>144.60036725869304</v>
      </c>
      <c r="Y2132" s="35">
        <f>_xll.DTC.CPR.ValueForVariable($A2132,Y$10)</f>
        <v>716.3448725966025</v>
      </c>
      <c r="Z2132" s="35">
        <f>_xll.DTC.CPR.ValueForVariable($A2132,Z$10)</f>
        <v>50.335236074129057</v>
      </c>
      <c r="AA2132" s="35">
        <f>_xll.DTC.CPR.ValueForVariable($A2132,AA$10)</f>
        <v>4.9539630235865637</v>
      </c>
      <c r="AB2132" s="35">
        <f>_xll.DTC.CPR.ValueForVariable($A2132,AB$10)</f>
        <v>0.8833303879358303</v>
      </c>
      <c r="AC2132" s="35">
        <f>_xll.DTC.CPR.ValueForVariable($A2132,AC$10)</f>
        <v>110</v>
      </c>
      <c r="AD2132" s="35">
        <f>_xll.DTC.CPR.ValueForVariable($A2132,AD$10)</f>
        <v>89.080741459441413</v>
      </c>
      <c r="AE2132" s="35">
        <f>_xll.DTC.CPR.ValueForVariable($A2132,AE$10)</f>
        <v>0</v>
      </c>
      <c r="AF2132" s="35">
        <f>_xll.DTC.CPR.ValueForVariable($A2132,AF$10)</f>
        <v>0</v>
      </c>
      <c r="AG2132" s="35">
        <f>_xll.DTC.CPR.ValueForVariable($A2132,AG$10)</f>
        <v>0</v>
      </c>
      <c r="AH2132" s="35">
        <f>_xll.DTC.CPR.ValueForVariable($A2132,AH$10)</f>
        <v>0</v>
      </c>
      <c r="AI2132" s="35">
        <f>_xll.DTC.CPR.ValueForVariable($A2132,AI$10)</f>
        <v>0</v>
      </c>
      <c r="AJ2132" s="35">
        <f>_xll.DTC.CPR.ValueForVariable($A2132,AJ$10)</f>
        <v>0</v>
      </c>
      <c r="AK2132" s="35">
        <f>_xll.DTC.CPR.ValueForVariable($A2132,AK$10)</f>
        <v>4.8425516902528436</v>
      </c>
      <c r="AL2132" s="35">
        <f>_xll.DTC.CPR.MinimumForVariable($A2132,AL$10)</f>
        <v>35.628713600068458</v>
      </c>
      <c r="AM2132" s="35">
        <f>_xll.DTC.CPR.MaximumForVariable($A2132,AM$10)</f>
        <v>51.871850865880837</v>
      </c>
    </row>
    <row r="2133" spans="1:39" x14ac:dyDescent="0.35">
      <c r="A2133" s="35" t="str">
        <f>_xll.DTC.CPR.Calculate($B$1,$B$2,$B$3,D2133,E2133,C2133,B2133,F2133,$B$4,G2133)</f>
        <v>CID=-1844656877</v>
      </c>
      <c r="B2133" s="35">
        <f t="shared" si="284"/>
        <v>-18</v>
      </c>
      <c r="C2133" s="34">
        <f t="shared" si="276"/>
        <v>30</v>
      </c>
      <c r="D2133" s="37">
        <f>'TTH375-noEcon_A'!AL2133+('TTH375-noEcon_A'!AM2133-'TTH375-noEcon_A'!AL2133)*0.995</f>
        <v>51.838716570220178</v>
      </c>
      <c r="E2133" s="35">
        <f t="shared" si="281"/>
        <v>4</v>
      </c>
      <c r="F2133" s="35">
        <f t="shared" si="282"/>
        <v>24</v>
      </c>
      <c r="G2133" s="35">
        <f t="shared" si="283"/>
        <v>4.8</v>
      </c>
      <c r="H2133" s="35">
        <f>_xll.DTC.CPR.ValueForVariable($A2133,H$10)</f>
        <v>1.7523647597336676</v>
      </c>
      <c r="I2133" s="35">
        <f>_xll.DTC.CPR.ValueForVariable($A2133,I$10)</f>
        <v>147.875650675538</v>
      </c>
      <c r="J2133" s="35">
        <f>_xll.DTC.CPR.ValueForVariable($A2133,J$10)</f>
        <v>7.2168817453730068</v>
      </c>
      <c r="K2133" s="35">
        <f>_xll.DTC.CPR.ValueForVariable($A2133,K$10)</f>
        <v>233.12256006149789</v>
      </c>
      <c r="L2133" s="35">
        <f>_xll.DTC.CPR.ValueForVariable($A2133,L$10)</f>
        <v>426.50972445077792</v>
      </c>
      <c r="M2133" s="35">
        <f>_xll.DTC.CPR.ValueForVariable($A2133,M$10)</f>
        <v>391.07797828900203</v>
      </c>
      <c r="N2133" s="35">
        <f>_xll.DTC.CPR.ValueForVariable($A2133,N$10)</f>
        <v>35851.454253903845</v>
      </c>
      <c r="O2133" s="35">
        <f>_xll.DTC.CPR.ValueForVariable($A2133,O$10)</f>
        <v>1.000110299095321</v>
      </c>
      <c r="P2133" s="35">
        <f>_xll.DTC.CPR.ValueForVariable($A2133,P$10)</f>
        <v>2.3407701879980491E-2</v>
      </c>
      <c r="Q2133" s="35">
        <f>_xll.DTC.CPR.ValueForVariable($A2133,Q$10)</f>
        <v>3.0473918716505257</v>
      </c>
      <c r="R2133" s="35">
        <f>_xll.DTC.CPR.ValueForVariable($A2133,R$10)</f>
        <v>51.838702477628708</v>
      </c>
      <c r="S2133" s="35">
        <f>_xll.DTC.CPR.ValueForVariable($A2133,S$10)</f>
        <v>157.97284056723569</v>
      </c>
      <c r="T2133" s="35">
        <f>_xll.DTC.CPR.ValueForVariable($A2133,T$10)</f>
        <v>-18</v>
      </c>
      <c r="U2133" s="35">
        <f>_xll.DTC.CPR.ValueForVariable($A2133,U$10)</f>
        <v>30</v>
      </c>
      <c r="V2133" s="35">
        <f>_xll.DTC.CPR.ValueForVariable($A2133,V$10)</f>
        <v>4</v>
      </c>
      <c r="W2133" s="35">
        <f>_xll.DTC.CPR.ValueForVariable($A2133,W$10)</f>
        <v>24</v>
      </c>
      <c r="X2133" s="35">
        <f>_xll.DTC.CPR.ValueForVariable($A2133,X$10)</f>
        <v>144.60036725869304</v>
      </c>
      <c r="Y2133" s="35">
        <f>_xll.DTC.CPR.ValueForVariable($A2133,Y$10)</f>
        <v>770.19630307686862</v>
      </c>
      <c r="Z2133" s="35">
        <f>_xll.DTC.CPR.ValueForVariable($A2133,Z$10)</f>
        <v>52.699357988106385</v>
      </c>
      <c r="AA2133" s="35">
        <f>_xll.DTC.CPR.ValueForVariable($A2133,AA$10)</f>
        <v>5.3263786093915764</v>
      </c>
      <c r="AB2133" s="35">
        <f>_xll.DTC.CPR.ValueForVariable($A2133,AB$10)</f>
        <v>0.88340610544436871</v>
      </c>
      <c r="AC2133" s="35">
        <f>_xll.DTC.CPR.ValueForVariable($A2133,AC$10)</f>
        <v>110</v>
      </c>
      <c r="AD2133" s="35">
        <f>_xll.DTC.CPR.ValueForVariable($A2133,AD$10)</f>
        <v>89.15577965025021</v>
      </c>
      <c r="AE2133" s="35">
        <f>_xll.DTC.CPR.ValueForVariable($A2133,AE$10)</f>
        <v>0</v>
      </c>
      <c r="AF2133" s="35">
        <f>_xll.DTC.CPR.ValueForVariable($A2133,AF$10)</f>
        <v>0</v>
      </c>
      <c r="AG2133" s="35">
        <f>_xll.DTC.CPR.ValueForVariable($A2133,AG$10)</f>
        <v>0</v>
      </c>
      <c r="AH2133" s="35">
        <f>_xll.DTC.CPR.ValueForVariable($A2133,AH$10)</f>
        <v>0</v>
      </c>
      <c r="AI2133" s="35">
        <f>_xll.DTC.CPR.ValueForVariable($A2133,AI$10)</f>
        <v>0</v>
      </c>
      <c r="AJ2133" s="35">
        <f>_xll.DTC.CPR.ValueForVariable($A2133,AJ$10)</f>
        <v>0</v>
      </c>
      <c r="AK2133" s="35">
        <f>_xll.DTC.CPR.ValueForVariable($A2133,AK$10)</f>
        <v>5</v>
      </c>
      <c r="AL2133" s="35">
        <f>_xll.DTC.CPR.MinimumForVariable($A2133,AL$10)</f>
        <v>40.96372142610219</v>
      </c>
      <c r="AM2133" s="35">
        <f>_xll.DTC.CPR.MaximumForVariable($A2133,AM$10)</f>
        <v>51.893364787024794</v>
      </c>
    </row>
    <row r="2134" spans="1:39" x14ac:dyDescent="0.35">
      <c r="A2134" s="35" t="str">
        <f>_xll.DTC.CPR.Calculate($B$1,$B$2,$B$3,D2134,E2134,C2134,B2134,F2134,$B$4,G2134)</f>
        <v>CID=-1844656846</v>
      </c>
      <c r="B2134" s="35">
        <f t="shared" si="284"/>
        <v>-18</v>
      </c>
      <c r="C2134" s="34">
        <f t="shared" si="276"/>
        <v>32.5</v>
      </c>
      <c r="D2134" s="37">
        <f>'TTH375-noEcon_A'!AL2134+('TTH375-noEcon_A'!AM2134-'TTH375-noEcon_A'!AL2134)*0.995</f>
        <v>51.373590629930476</v>
      </c>
      <c r="E2134" s="35">
        <f t="shared" si="281"/>
        <v>4</v>
      </c>
      <c r="F2134" s="35">
        <f t="shared" si="282"/>
        <v>26.5</v>
      </c>
      <c r="G2134" s="35">
        <f t="shared" si="283"/>
        <v>5.3</v>
      </c>
      <c r="H2134" s="35">
        <f>_xll.DTC.CPR.ValueForVariable($A2134,H$10)</f>
        <v>1.7523647597336676</v>
      </c>
      <c r="I2134" s="35">
        <f>_xll.DTC.CPR.ValueForVariable($A2134,I$10)</f>
        <v>147.875650675538</v>
      </c>
      <c r="J2134" s="35">
        <f>_xll.DTC.CPR.ValueForVariable($A2134,J$10)</f>
        <v>7.2168817453730068</v>
      </c>
      <c r="K2134" s="35">
        <f>_xll.DTC.CPR.ValueForVariable($A2134,K$10)</f>
        <v>236.68803821269404</v>
      </c>
      <c r="L2134" s="35">
        <f>_xll.DTC.CPR.ValueForVariable($A2134,L$10)</f>
        <v>428.07327434466964</v>
      </c>
      <c r="M2134" s="35">
        <f>_xll.DTC.CPR.ValueForVariable($A2134,M$10)</f>
        <v>391.07797828900203</v>
      </c>
      <c r="N2134" s="35">
        <f>_xll.DTC.CPR.ValueForVariable($A2134,N$10)</f>
        <v>36005.315797329538</v>
      </c>
      <c r="O2134" s="35">
        <f>_xll.DTC.CPR.ValueForVariable($A2134,O$10)</f>
        <v>0.96712373269676211</v>
      </c>
      <c r="P2134" s="35">
        <f>_xll.DTC.CPR.ValueForVariable($A2134,P$10)</f>
        <v>2.3779578242260093E-2</v>
      </c>
      <c r="Q2134" s="35">
        <f>_xll.DTC.CPR.ValueForVariable($A2134,Q$10)</f>
        <v>2.9064382817011056</v>
      </c>
      <c r="R2134" s="35">
        <f>_xll.DTC.CPR.ValueForVariable($A2134,R$10)</f>
        <v>51.373592234009699</v>
      </c>
      <c r="S2134" s="35">
        <f>_xll.DTC.CPR.ValueForVariable($A2134,S$10)</f>
        <v>149.31417513742841</v>
      </c>
      <c r="T2134" s="35">
        <f>_xll.DTC.CPR.ValueForVariable($A2134,T$10)</f>
        <v>-18</v>
      </c>
      <c r="U2134" s="35">
        <f>_xll.DTC.CPR.ValueForVariable($A2134,U$10)</f>
        <v>32.5</v>
      </c>
      <c r="V2134" s="35">
        <f>_xll.DTC.CPR.ValueForVariable($A2134,V$10)</f>
        <v>4</v>
      </c>
      <c r="W2134" s="35">
        <f>_xll.DTC.CPR.ValueForVariable($A2134,W$10)</f>
        <v>26.5</v>
      </c>
      <c r="X2134" s="35">
        <f>_xll.DTC.CPR.ValueForVariable($A2134,X$10)</f>
        <v>144.60036725869304</v>
      </c>
      <c r="Y2134" s="35">
        <f>_xll.DTC.CPR.ValueForVariable($A2134,Y$10)</f>
        <v>827.03959328935798</v>
      </c>
      <c r="Z2134" s="35">
        <f>_xll.DTC.CPR.ValueForVariable($A2134,Z$10)</f>
        <v>54.792199082073637</v>
      </c>
      <c r="AA2134" s="35">
        <f>_xll.DTC.CPR.ValueForVariable($A2134,AA$10)</f>
        <v>5.7194847355385141</v>
      </c>
      <c r="AB2134" s="35">
        <f>_xll.DTC.CPR.ValueForVariable($A2134,AB$10)</f>
        <v>0.88266686942640604</v>
      </c>
      <c r="AC2134" s="35">
        <f>_xll.DTC.CPR.ValueForVariable($A2134,AC$10)</f>
        <v>110</v>
      </c>
      <c r="AD2134" s="35">
        <f>_xll.DTC.CPR.ValueForVariable($A2134,AD$10)</f>
        <v>88.429849217299733</v>
      </c>
      <c r="AE2134" s="35">
        <f>_xll.DTC.CPR.ValueForVariable($A2134,AE$10)</f>
        <v>0</v>
      </c>
      <c r="AF2134" s="35">
        <f>_xll.DTC.CPR.ValueForVariable($A2134,AF$10)</f>
        <v>0</v>
      </c>
      <c r="AG2134" s="35">
        <f>_xll.DTC.CPR.ValueForVariable($A2134,AG$10)</f>
        <v>0</v>
      </c>
      <c r="AH2134" s="35">
        <f>_xll.DTC.CPR.ValueForVariable($A2134,AH$10)</f>
        <v>0</v>
      </c>
      <c r="AI2134" s="35">
        <f>_xll.DTC.CPR.ValueForVariable($A2134,AI$10)</f>
        <v>0</v>
      </c>
      <c r="AJ2134" s="35">
        <f>_xll.DTC.CPR.ValueForVariable($A2134,AJ$10)</f>
        <v>0</v>
      </c>
      <c r="AK2134" s="35">
        <f>_xll.DTC.CPR.ValueForVariable($A2134,AK$10)</f>
        <v>10</v>
      </c>
      <c r="AL2134" s="35">
        <f>_xll.DTC.CPR.MinimumForVariable($A2134,AL$10)</f>
        <v>48.299757966971455</v>
      </c>
      <c r="AM2134" s="35">
        <f>_xll.DTC.CPR.MaximumForVariable($A2134,AM$10)</f>
        <v>51.389037025221725</v>
      </c>
    </row>
    <row r="2135" spans="1:39" x14ac:dyDescent="0.35">
      <c r="A2135" s="35" t="str">
        <f>_xll.DTC.CPR.Calculate($B$1,$B$2,$B$3,D2135,E2135,C2135,B2135,F2135,$B$4,G2135)</f>
        <v>CID=-1844656815</v>
      </c>
      <c r="B2135" s="35">
        <f t="shared" si="284"/>
        <v>-18</v>
      </c>
      <c r="C2135" s="34">
        <f t="shared" si="276"/>
        <v>35</v>
      </c>
      <c r="D2135" s="37">
        <f>'TTH375-noEcon_A'!AL2135+('TTH375-noEcon_A'!AM2135-'TTH375-noEcon_A'!AL2135)*0.995</f>
        <v>0</v>
      </c>
      <c r="E2135" s="35">
        <f t="shared" si="281"/>
        <v>4</v>
      </c>
      <c r="F2135" s="35">
        <f t="shared" si="282"/>
        <v>29</v>
      </c>
      <c r="G2135" s="35">
        <f t="shared" si="283"/>
        <v>5.8</v>
      </c>
      <c r="H2135" s="35">
        <f>_xll.DTC.CPR.ValueForVariable($A2135,H$10)</f>
        <v>0</v>
      </c>
      <c r="I2135" s="35">
        <f>_xll.DTC.CPR.ValueForVariable($A2135,I$10)</f>
        <v>0</v>
      </c>
      <c r="J2135" s="35">
        <f>_xll.DTC.CPR.ValueForVariable($A2135,J$10)</f>
        <v>0</v>
      </c>
      <c r="K2135" s="35">
        <f>_xll.DTC.CPR.ValueForVariable($A2135,K$10)</f>
        <v>0</v>
      </c>
      <c r="L2135" s="35">
        <f>_xll.DTC.CPR.ValueForVariable($A2135,L$10)</f>
        <v>0</v>
      </c>
      <c r="M2135" s="35">
        <f>_xll.DTC.CPR.ValueForVariable($A2135,M$10)</f>
        <v>0</v>
      </c>
      <c r="N2135" s="35">
        <f>_xll.DTC.CPR.ValueForVariable($A2135,N$10)</f>
        <v>0</v>
      </c>
      <c r="O2135" s="35">
        <f>_xll.DTC.CPR.ValueForVariable($A2135,O$10)</f>
        <v>0</v>
      </c>
      <c r="P2135" s="35">
        <f>_xll.DTC.CPR.ValueForVariable($A2135,P$10)</f>
        <v>0</v>
      </c>
      <c r="Q2135" s="35">
        <f>_xll.DTC.CPR.ValueForVariable($A2135,Q$10)</f>
        <v>0</v>
      </c>
      <c r="R2135" s="35">
        <f>_xll.DTC.CPR.ValueForVariable($A2135,R$10)</f>
        <v>0</v>
      </c>
      <c r="S2135" s="35">
        <f>_xll.DTC.CPR.ValueForVariable($A2135,S$10)</f>
        <v>0</v>
      </c>
      <c r="T2135" s="35">
        <f>_xll.DTC.CPR.ValueForVariable($A2135,T$10)</f>
        <v>0</v>
      </c>
      <c r="U2135" s="35">
        <f>_xll.DTC.CPR.ValueForVariable($A2135,U$10)</f>
        <v>0</v>
      </c>
      <c r="V2135" s="35">
        <f>_xll.DTC.CPR.ValueForVariable($A2135,V$10)</f>
        <v>0</v>
      </c>
      <c r="W2135" s="35">
        <f>_xll.DTC.CPR.ValueForVariable($A2135,W$10)</f>
        <v>0</v>
      </c>
      <c r="X2135" s="35">
        <f>_xll.DTC.CPR.ValueForVariable($A2135,X$10)</f>
        <v>0</v>
      </c>
      <c r="Y2135" s="35">
        <f>_xll.DTC.CPR.ValueForVariable($A2135,Y$10)</f>
        <v>0</v>
      </c>
      <c r="Z2135" s="35">
        <f>_xll.DTC.CPR.ValueForVariable($A2135,Z$10)</f>
        <v>0</v>
      </c>
      <c r="AA2135" s="35">
        <f>_xll.DTC.CPR.ValueForVariable($A2135,AA$10)</f>
        <v>0</v>
      </c>
      <c r="AB2135" s="35">
        <f>_xll.DTC.CPR.ValueForVariable($A2135,AB$10)</f>
        <v>0</v>
      </c>
      <c r="AC2135" s="35">
        <f>_xll.DTC.CPR.ValueForVariable($A2135,AC$10)</f>
        <v>0</v>
      </c>
      <c r="AD2135" s="35">
        <f>_xll.DTC.CPR.ValueForVariable($A2135,AD$10)</f>
        <v>0</v>
      </c>
      <c r="AE2135" s="35">
        <f>_xll.DTC.CPR.ValueForVariable($A2135,AE$10)</f>
        <v>0</v>
      </c>
      <c r="AF2135" s="35">
        <f>_xll.DTC.CPR.ValueForVariable($A2135,AF$10)</f>
        <v>0</v>
      </c>
      <c r="AG2135" s="35">
        <f>_xll.DTC.CPR.ValueForVariable($A2135,AG$10)</f>
        <v>0</v>
      </c>
      <c r="AH2135" s="35">
        <f>_xll.DTC.CPR.ValueForVariable($A2135,AH$10)</f>
        <v>0</v>
      </c>
      <c r="AI2135" s="35">
        <f>_xll.DTC.CPR.ValueForVariable($A2135,AI$10)</f>
        <v>0</v>
      </c>
      <c r="AJ2135" s="35">
        <f>_xll.DTC.CPR.ValueForVariable($A2135,AJ$10)</f>
        <v>0</v>
      </c>
      <c r="AK2135" s="35">
        <f>_xll.DTC.CPR.ValueForVariable($A2135,AK$10)</f>
        <v>0</v>
      </c>
      <c r="AL2135" s="35">
        <f>_xll.DTC.CPR.MinimumForVariable($A2135,AL$10)</f>
        <v>0</v>
      </c>
      <c r="AM2135" s="35">
        <f>_xll.DTC.CPR.MaximumForVariable($A2135,AM$10)</f>
        <v>0</v>
      </c>
    </row>
    <row r="2136" spans="1:39" x14ac:dyDescent="0.35">
      <c r="A2136" s="35" t="str">
        <f>_xll.DTC.CPR.Calculate($B$1,$B$2,$B$3,D2136,E2136,C2136,B2136,F2136,$B$4,G2136)</f>
        <v>CID=-1844656784</v>
      </c>
      <c r="B2136" s="35">
        <f t="shared" si="284"/>
        <v>-18</v>
      </c>
      <c r="C2136" s="34">
        <f t="shared" si="276"/>
        <v>37.5</v>
      </c>
      <c r="D2136" s="37">
        <f>'TTH375-noEcon_A'!AL2136+('TTH375-noEcon_A'!AM2136-'TTH375-noEcon_A'!AL2136)*0.995</f>
        <v>0</v>
      </c>
      <c r="E2136" s="35">
        <f t="shared" si="281"/>
        <v>4</v>
      </c>
      <c r="F2136" s="35">
        <f t="shared" si="282"/>
        <v>31.5</v>
      </c>
      <c r="G2136" s="35">
        <f t="shared" si="283"/>
        <v>6.3</v>
      </c>
      <c r="H2136" s="35">
        <f>_xll.DTC.CPR.ValueForVariable($A2136,H$10)</f>
        <v>0</v>
      </c>
      <c r="I2136" s="35">
        <f>_xll.DTC.CPR.ValueForVariable($A2136,I$10)</f>
        <v>0</v>
      </c>
      <c r="J2136" s="35">
        <f>_xll.DTC.CPR.ValueForVariable($A2136,J$10)</f>
        <v>0</v>
      </c>
      <c r="K2136" s="35">
        <f>_xll.DTC.CPR.ValueForVariable($A2136,K$10)</f>
        <v>0</v>
      </c>
      <c r="L2136" s="35">
        <f>_xll.DTC.CPR.ValueForVariable($A2136,L$10)</f>
        <v>0</v>
      </c>
      <c r="M2136" s="35">
        <f>_xll.DTC.CPR.ValueForVariable($A2136,M$10)</f>
        <v>0</v>
      </c>
      <c r="N2136" s="35">
        <f>_xll.DTC.CPR.ValueForVariable($A2136,N$10)</f>
        <v>0</v>
      </c>
      <c r="O2136" s="35">
        <f>_xll.DTC.CPR.ValueForVariable($A2136,O$10)</f>
        <v>0</v>
      </c>
      <c r="P2136" s="35">
        <f>_xll.DTC.CPR.ValueForVariable($A2136,P$10)</f>
        <v>0</v>
      </c>
      <c r="Q2136" s="35">
        <f>_xll.DTC.CPR.ValueForVariable($A2136,Q$10)</f>
        <v>0</v>
      </c>
      <c r="R2136" s="35">
        <f>_xll.DTC.CPR.ValueForVariable($A2136,R$10)</f>
        <v>0</v>
      </c>
      <c r="S2136" s="35">
        <f>_xll.DTC.CPR.ValueForVariable($A2136,S$10)</f>
        <v>0</v>
      </c>
      <c r="T2136" s="35">
        <f>_xll.DTC.CPR.ValueForVariable($A2136,T$10)</f>
        <v>0</v>
      </c>
      <c r="U2136" s="35">
        <f>_xll.DTC.CPR.ValueForVariable($A2136,U$10)</f>
        <v>0</v>
      </c>
      <c r="V2136" s="35">
        <f>_xll.DTC.CPR.ValueForVariable($A2136,V$10)</f>
        <v>0</v>
      </c>
      <c r="W2136" s="35">
        <f>_xll.DTC.CPR.ValueForVariable($A2136,W$10)</f>
        <v>0</v>
      </c>
      <c r="X2136" s="35">
        <f>_xll.DTC.CPR.ValueForVariable($A2136,X$10)</f>
        <v>0</v>
      </c>
      <c r="Y2136" s="35">
        <f>_xll.DTC.CPR.ValueForVariable($A2136,Y$10)</f>
        <v>0</v>
      </c>
      <c r="Z2136" s="35">
        <f>_xll.DTC.CPR.ValueForVariable($A2136,Z$10)</f>
        <v>0</v>
      </c>
      <c r="AA2136" s="35">
        <f>_xll.DTC.CPR.ValueForVariable($A2136,AA$10)</f>
        <v>0</v>
      </c>
      <c r="AB2136" s="35">
        <f>_xll.DTC.CPR.ValueForVariable($A2136,AB$10)</f>
        <v>0</v>
      </c>
      <c r="AC2136" s="35">
        <f>_xll.DTC.CPR.ValueForVariable($A2136,AC$10)</f>
        <v>0</v>
      </c>
      <c r="AD2136" s="35">
        <f>_xll.DTC.CPR.ValueForVariable($A2136,AD$10)</f>
        <v>0</v>
      </c>
      <c r="AE2136" s="35">
        <f>_xll.DTC.CPR.ValueForVariable($A2136,AE$10)</f>
        <v>0</v>
      </c>
      <c r="AF2136" s="35">
        <f>_xll.DTC.CPR.ValueForVariable($A2136,AF$10)</f>
        <v>0</v>
      </c>
      <c r="AG2136" s="35">
        <f>_xll.DTC.CPR.ValueForVariable($A2136,AG$10)</f>
        <v>0</v>
      </c>
      <c r="AH2136" s="35">
        <f>_xll.DTC.CPR.ValueForVariable($A2136,AH$10)</f>
        <v>0</v>
      </c>
      <c r="AI2136" s="35">
        <f>_xll.DTC.CPR.ValueForVariable($A2136,AI$10)</f>
        <v>0</v>
      </c>
      <c r="AJ2136" s="35">
        <f>_xll.DTC.CPR.ValueForVariable($A2136,AJ$10)</f>
        <v>0</v>
      </c>
      <c r="AK2136" s="35">
        <f>_xll.DTC.CPR.ValueForVariable($A2136,AK$10)</f>
        <v>0</v>
      </c>
      <c r="AL2136" s="35">
        <f>_xll.DTC.CPR.MinimumForVariable($A2136,AL$10)</f>
        <v>0</v>
      </c>
      <c r="AM2136" s="35">
        <f>_xll.DTC.CPR.MaximumForVariable($A2136,AM$10)</f>
        <v>0</v>
      </c>
    </row>
    <row r="2137" spans="1:39" x14ac:dyDescent="0.35">
      <c r="A2137" s="35" t="str">
        <f>_xll.DTC.CPR.Calculate($B$1,$B$2,$B$3,D2137,E2137,C2137,B2137,F2137,$B$4,G2137)</f>
        <v>CID=-1844656753</v>
      </c>
      <c r="B2137" s="35">
        <f t="shared" si="284"/>
        <v>-18</v>
      </c>
      <c r="C2137" s="34">
        <f t="shared" si="276"/>
        <v>40</v>
      </c>
      <c r="D2137" s="37">
        <f>'TTH375-noEcon_A'!AL2137+('TTH375-noEcon_A'!AM2137-'TTH375-noEcon_A'!AL2137)*0.995</f>
        <v>0</v>
      </c>
      <c r="E2137" s="35">
        <f t="shared" si="281"/>
        <v>4</v>
      </c>
      <c r="F2137" s="35">
        <f t="shared" si="282"/>
        <v>34</v>
      </c>
      <c r="G2137" s="35">
        <f t="shared" si="283"/>
        <v>6.8</v>
      </c>
      <c r="H2137" s="35">
        <f>_xll.DTC.CPR.ValueForVariable($A2137,H$10)</f>
        <v>0</v>
      </c>
      <c r="I2137" s="35">
        <f>_xll.DTC.CPR.ValueForVariable($A2137,I$10)</f>
        <v>0</v>
      </c>
      <c r="J2137" s="35">
        <f>_xll.DTC.CPR.ValueForVariable($A2137,J$10)</f>
        <v>0</v>
      </c>
      <c r="K2137" s="35">
        <f>_xll.DTC.CPR.ValueForVariable($A2137,K$10)</f>
        <v>0</v>
      </c>
      <c r="L2137" s="35">
        <f>_xll.DTC.CPR.ValueForVariable($A2137,L$10)</f>
        <v>0</v>
      </c>
      <c r="M2137" s="35">
        <f>_xll.DTC.CPR.ValueForVariable($A2137,M$10)</f>
        <v>0</v>
      </c>
      <c r="N2137" s="35">
        <f>_xll.DTC.CPR.ValueForVariable($A2137,N$10)</f>
        <v>0</v>
      </c>
      <c r="O2137" s="35">
        <f>_xll.DTC.CPR.ValueForVariable($A2137,O$10)</f>
        <v>0</v>
      </c>
      <c r="P2137" s="35">
        <f>_xll.DTC.CPR.ValueForVariable($A2137,P$10)</f>
        <v>0</v>
      </c>
      <c r="Q2137" s="35">
        <f>_xll.DTC.CPR.ValueForVariable($A2137,Q$10)</f>
        <v>0</v>
      </c>
      <c r="R2137" s="35">
        <f>_xll.DTC.CPR.ValueForVariable($A2137,R$10)</f>
        <v>0</v>
      </c>
      <c r="S2137" s="35">
        <f>_xll.DTC.CPR.ValueForVariable($A2137,S$10)</f>
        <v>0</v>
      </c>
      <c r="T2137" s="35">
        <f>_xll.DTC.CPR.ValueForVariable($A2137,T$10)</f>
        <v>0</v>
      </c>
      <c r="U2137" s="35">
        <f>_xll.DTC.CPR.ValueForVariable($A2137,U$10)</f>
        <v>0</v>
      </c>
      <c r="V2137" s="35">
        <f>_xll.DTC.CPR.ValueForVariable($A2137,V$10)</f>
        <v>0</v>
      </c>
      <c r="W2137" s="35">
        <f>_xll.DTC.CPR.ValueForVariable($A2137,W$10)</f>
        <v>0</v>
      </c>
      <c r="X2137" s="35">
        <f>_xll.DTC.CPR.ValueForVariable($A2137,X$10)</f>
        <v>0</v>
      </c>
      <c r="Y2137" s="35">
        <f>_xll.DTC.CPR.ValueForVariable($A2137,Y$10)</f>
        <v>0</v>
      </c>
      <c r="Z2137" s="35">
        <f>_xll.DTC.CPR.ValueForVariable($A2137,Z$10)</f>
        <v>0</v>
      </c>
      <c r="AA2137" s="35">
        <f>_xll.DTC.CPR.ValueForVariable($A2137,AA$10)</f>
        <v>0</v>
      </c>
      <c r="AB2137" s="35">
        <f>_xll.DTC.CPR.ValueForVariable($A2137,AB$10)</f>
        <v>0</v>
      </c>
      <c r="AC2137" s="35">
        <f>_xll.DTC.CPR.ValueForVariable($A2137,AC$10)</f>
        <v>0</v>
      </c>
      <c r="AD2137" s="35">
        <f>_xll.DTC.CPR.ValueForVariable($A2137,AD$10)</f>
        <v>0</v>
      </c>
      <c r="AE2137" s="35">
        <f>_xll.DTC.CPR.ValueForVariable($A2137,AE$10)</f>
        <v>0</v>
      </c>
      <c r="AF2137" s="35">
        <f>_xll.DTC.CPR.ValueForVariable($A2137,AF$10)</f>
        <v>0</v>
      </c>
      <c r="AG2137" s="35">
        <f>_xll.DTC.CPR.ValueForVariable($A2137,AG$10)</f>
        <v>0</v>
      </c>
      <c r="AH2137" s="35">
        <f>_xll.DTC.CPR.ValueForVariable($A2137,AH$10)</f>
        <v>0</v>
      </c>
      <c r="AI2137" s="35">
        <f>_xll.DTC.CPR.ValueForVariable($A2137,AI$10)</f>
        <v>0</v>
      </c>
      <c r="AJ2137" s="35">
        <f>_xll.DTC.CPR.ValueForVariable($A2137,AJ$10)</f>
        <v>0</v>
      </c>
      <c r="AK2137" s="35">
        <f>_xll.DTC.CPR.ValueForVariable($A2137,AK$10)</f>
        <v>0</v>
      </c>
      <c r="AL2137" s="35">
        <f>_xll.DTC.CPR.MinimumForVariable($A2137,AL$10)</f>
        <v>0</v>
      </c>
      <c r="AM2137" s="35">
        <f>_xll.DTC.CPR.MaximumForVariable($A2137,AM$10)</f>
        <v>0</v>
      </c>
    </row>
    <row r="2138" spans="1:39" x14ac:dyDescent="0.35">
      <c r="A2138" s="35" t="str">
        <f>_xll.DTC.CPR.Calculate($B$1,$B$2,$B$3,D2138,E2138,C2138,B2138,F2138,$B$4,G2138)</f>
        <v>CID=-1844657218</v>
      </c>
      <c r="B2138" s="35">
        <f t="shared" si="284"/>
        <v>-18</v>
      </c>
      <c r="C2138" s="34">
        <f t="shared" si="276"/>
        <v>42.5</v>
      </c>
      <c r="D2138" s="37">
        <f>'TTH375-noEcon_A'!AL2138+('TTH375-noEcon_A'!AM2138-'TTH375-noEcon_A'!AL2138)*0.995</f>
        <v>0</v>
      </c>
      <c r="E2138" s="35">
        <f t="shared" si="281"/>
        <v>4</v>
      </c>
      <c r="F2138" s="35">
        <f t="shared" si="282"/>
        <v>36.5</v>
      </c>
      <c r="G2138" s="35">
        <f t="shared" si="283"/>
        <v>7.3</v>
      </c>
      <c r="H2138" s="35">
        <f>_xll.DTC.CPR.ValueForVariable($A2138,H$10)</f>
        <v>0</v>
      </c>
      <c r="I2138" s="35">
        <f>_xll.DTC.CPR.ValueForVariable($A2138,I$10)</f>
        <v>0</v>
      </c>
      <c r="J2138" s="35">
        <f>_xll.DTC.CPR.ValueForVariable($A2138,J$10)</f>
        <v>0</v>
      </c>
      <c r="K2138" s="35">
        <f>_xll.DTC.CPR.ValueForVariable($A2138,K$10)</f>
        <v>0</v>
      </c>
      <c r="L2138" s="35">
        <f>_xll.DTC.CPR.ValueForVariable($A2138,L$10)</f>
        <v>0</v>
      </c>
      <c r="M2138" s="35">
        <f>_xll.DTC.CPR.ValueForVariable($A2138,M$10)</f>
        <v>0</v>
      </c>
      <c r="N2138" s="35">
        <f>_xll.DTC.CPR.ValueForVariable($A2138,N$10)</f>
        <v>0</v>
      </c>
      <c r="O2138" s="35">
        <f>_xll.DTC.CPR.ValueForVariable($A2138,O$10)</f>
        <v>0</v>
      </c>
      <c r="P2138" s="35">
        <f>_xll.DTC.CPR.ValueForVariable($A2138,P$10)</f>
        <v>0</v>
      </c>
      <c r="Q2138" s="35">
        <f>_xll.DTC.CPR.ValueForVariable($A2138,Q$10)</f>
        <v>0</v>
      </c>
      <c r="R2138" s="35">
        <f>_xll.DTC.CPR.ValueForVariable($A2138,R$10)</f>
        <v>0</v>
      </c>
      <c r="S2138" s="35">
        <f>_xll.DTC.CPR.ValueForVariable($A2138,S$10)</f>
        <v>0</v>
      </c>
      <c r="T2138" s="35">
        <f>_xll.DTC.CPR.ValueForVariable($A2138,T$10)</f>
        <v>0</v>
      </c>
      <c r="U2138" s="35">
        <f>_xll.DTC.CPR.ValueForVariable($A2138,U$10)</f>
        <v>0</v>
      </c>
      <c r="V2138" s="35">
        <f>_xll.DTC.CPR.ValueForVariable($A2138,V$10)</f>
        <v>0</v>
      </c>
      <c r="W2138" s="35">
        <f>_xll.DTC.CPR.ValueForVariable($A2138,W$10)</f>
        <v>0</v>
      </c>
      <c r="X2138" s="35">
        <f>_xll.DTC.CPR.ValueForVariable($A2138,X$10)</f>
        <v>0</v>
      </c>
      <c r="Y2138" s="35">
        <f>_xll.DTC.CPR.ValueForVariable($A2138,Y$10)</f>
        <v>0</v>
      </c>
      <c r="Z2138" s="35">
        <f>_xll.DTC.CPR.ValueForVariable($A2138,Z$10)</f>
        <v>0</v>
      </c>
      <c r="AA2138" s="35">
        <f>_xll.DTC.CPR.ValueForVariable($A2138,AA$10)</f>
        <v>0</v>
      </c>
      <c r="AB2138" s="35">
        <f>_xll.DTC.CPR.ValueForVariable($A2138,AB$10)</f>
        <v>0</v>
      </c>
      <c r="AC2138" s="35">
        <f>_xll.DTC.CPR.ValueForVariable($A2138,AC$10)</f>
        <v>0</v>
      </c>
      <c r="AD2138" s="35">
        <f>_xll.DTC.CPR.ValueForVariable($A2138,AD$10)</f>
        <v>0</v>
      </c>
      <c r="AE2138" s="35">
        <f>_xll.DTC.CPR.ValueForVariable($A2138,AE$10)</f>
        <v>0</v>
      </c>
      <c r="AF2138" s="35">
        <f>_xll.DTC.CPR.ValueForVariable($A2138,AF$10)</f>
        <v>0</v>
      </c>
      <c r="AG2138" s="35">
        <f>_xll.DTC.CPR.ValueForVariable($A2138,AG$10)</f>
        <v>0</v>
      </c>
      <c r="AH2138" s="35">
        <f>_xll.DTC.CPR.ValueForVariable($A2138,AH$10)</f>
        <v>0</v>
      </c>
      <c r="AI2138" s="35">
        <f>_xll.DTC.CPR.ValueForVariable($A2138,AI$10)</f>
        <v>0</v>
      </c>
      <c r="AJ2138" s="35">
        <f>_xll.DTC.CPR.ValueForVariable($A2138,AJ$10)</f>
        <v>0</v>
      </c>
      <c r="AK2138" s="35">
        <f>_xll.DTC.CPR.ValueForVariable($A2138,AK$10)</f>
        <v>0</v>
      </c>
      <c r="AL2138" s="35">
        <f>_xll.DTC.CPR.MinimumForVariable($A2138,AL$10)</f>
        <v>0</v>
      </c>
      <c r="AM2138" s="35">
        <f>_xll.DTC.CPR.MaximumForVariable($A2138,AM$10)</f>
        <v>0</v>
      </c>
    </row>
    <row r="2139" spans="1:39" x14ac:dyDescent="0.35">
      <c r="A2139" s="35" t="str">
        <f>_xll.DTC.CPR.Calculate($B$1,$B$2,$B$3,D2139,E2139,C2139,B2139,F2139,$B$4,G2139)</f>
        <v>CID=-1844657187</v>
      </c>
      <c r="B2139" s="35">
        <f t="shared" si="284"/>
        <v>-18</v>
      </c>
      <c r="C2139" s="34">
        <f t="shared" ref="C2139:C2202" si="285">C1612</f>
        <v>45</v>
      </c>
      <c r="D2139" s="37">
        <f>'TTH375-noEcon_A'!AL2139+('TTH375-noEcon_A'!AM2139-'TTH375-noEcon_A'!AL2139)*0.995</f>
        <v>0</v>
      </c>
      <c r="E2139" s="35">
        <f t="shared" si="281"/>
        <v>4</v>
      </c>
      <c r="F2139" s="35">
        <f t="shared" si="282"/>
        <v>39</v>
      </c>
      <c r="G2139" s="35">
        <f t="shared" si="283"/>
        <v>7.8</v>
      </c>
      <c r="H2139" s="35">
        <f>_xll.DTC.CPR.ValueForVariable($A2139,H$10)</f>
        <v>0</v>
      </c>
      <c r="I2139" s="35">
        <f>_xll.DTC.CPR.ValueForVariable($A2139,I$10)</f>
        <v>0</v>
      </c>
      <c r="J2139" s="35">
        <f>_xll.DTC.CPR.ValueForVariable($A2139,J$10)</f>
        <v>0</v>
      </c>
      <c r="K2139" s="35">
        <f>_xll.DTC.CPR.ValueForVariable($A2139,K$10)</f>
        <v>0</v>
      </c>
      <c r="L2139" s="35">
        <f>_xll.DTC.CPR.ValueForVariable($A2139,L$10)</f>
        <v>0</v>
      </c>
      <c r="M2139" s="35">
        <f>_xll.DTC.CPR.ValueForVariable($A2139,M$10)</f>
        <v>0</v>
      </c>
      <c r="N2139" s="35">
        <f>_xll.DTC.CPR.ValueForVariable($A2139,N$10)</f>
        <v>0</v>
      </c>
      <c r="O2139" s="35">
        <f>_xll.DTC.CPR.ValueForVariable($A2139,O$10)</f>
        <v>0</v>
      </c>
      <c r="P2139" s="35">
        <f>_xll.DTC.CPR.ValueForVariable($A2139,P$10)</f>
        <v>0</v>
      </c>
      <c r="Q2139" s="35">
        <f>_xll.DTC.CPR.ValueForVariable($A2139,Q$10)</f>
        <v>0</v>
      </c>
      <c r="R2139" s="35">
        <f>_xll.DTC.CPR.ValueForVariable($A2139,R$10)</f>
        <v>0</v>
      </c>
      <c r="S2139" s="35">
        <f>_xll.DTC.CPR.ValueForVariable($A2139,S$10)</f>
        <v>0</v>
      </c>
      <c r="T2139" s="35">
        <f>_xll.DTC.CPR.ValueForVariable($A2139,T$10)</f>
        <v>0</v>
      </c>
      <c r="U2139" s="35">
        <f>_xll.DTC.CPR.ValueForVariable($A2139,U$10)</f>
        <v>0</v>
      </c>
      <c r="V2139" s="35">
        <f>_xll.DTC.CPR.ValueForVariable($A2139,V$10)</f>
        <v>0</v>
      </c>
      <c r="W2139" s="35">
        <f>_xll.DTC.CPR.ValueForVariable($A2139,W$10)</f>
        <v>0</v>
      </c>
      <c r="X2139" s="35">
        <f>_xll.DTC.CPR.ValueForVariable($A2139,X$10)</f>
        <v>0</v>
      </c>
      <c r="Y2139" s="35">
        <f>_xll.DTC.CPR.ValueForVariable($A2139,Y$10)</f>
        <v>0</v>
      </c>
      <c r="Z2139" s="35">
        <f>_xll.DTC.CPR.ValueForVariable($A2139,Z$10)</f>
        <v>0</v>
      </c>
      <c r="AA2139" s="35">
        <f>_xll.DTC.CPR.ValueForVariable($A2139,AA$10)</f>
        <v>0</v>
      </c>
      <c r="AB2139" s="35">
        <f>_xll.DTC.CPR.ValueForVariable($A2139,AB$10)</f>
        <v>0</v>
      </c>
      <c r="AC2139" s="35">
        <f>_xll.DTC.CPR.ValueForVariable($A2139,AC$10)</f>
        <v>0</v>
      </c>
      <c r="AD2139" s="35">
        <f>_xll.DTC.CPR.ValueForVariable($A2139,AD$10)</f>
        <v>0</v>
      </c>
      <c r="AE2139" s="35">
        <f>_xll.DTC.CPR.ValueForVariable($A2139,AE$10)</f>
        <v>0</v>
      </c>
      <c r="AF2139" s="35">
        <f>_xll.DTC.CPR.ValueForVariable($A2139,AF$10)</f>
        <v>0</v>
      </c>
      <c r="AG2139" s="35">
        <f>_xll.DTC.CPR.ValueForVariable($A2139,AG$10)</f>
        <v>0</v>
      </c>
      <c r="AH2139" s="35">
        <f>_xll.DTC.CPR.ValueForVariable($A2139,AH$10)</f>
        <v>0</v>
      </c>
      <c r="AI2139" s="35">
        <f>_xll.DTC.CPR.ValueForVariable($A2139,AI$10)</f>
        <v>0</v>
      </c>
      <c r="AJ2139" s="35">
        <f>_xll.DTC.CPR.ValueForVariable($A2139,AJ$10)</f>
        <v>0</v>
      </c>
      <c r="AK2139" s="35">
        <f>_xll.DTC.CPR.ValueForVariable($A2139,AK$10)</f>
        <v>0</v>
      </c>
      <c r="AL2139" s="35">
        <f>_xll.DTC.CPR.MinimumForVariable($A2139,AL$10)</f>
        <v>0</v>
      </c>
      <c r="AM2139" s="35">
        <f>_xll.DTC.CPR.MaximumForVariable($A2139,AM$10)</f>
        <v>0</v>
      </c>
    </row>
    <row r="2140" spans="1:39" x14ac:dyDescent="0.35">
      <c r="A2140" s="35" t="str">
        <f>_xll.DTC.CPR.Calculate($B$1,$B$2,$B$3,D2140,E2140,C2140,B2140,F2140,$B$4,G2140)</f>
        <v>CID=-1521667685</v>
      </c>
      <c r="B2140" s="35">
        <f t="shared" si="284"/>
        <v>-18</v>
      </c>
      <c r="C2140" s="34">
        <f t="shared" si="285"/>
        <v>47.5</v>
      </c>
      <c r="D2140" s="37">
        <f>'TTH375-noEcon_A'!AL2140+('TTH375-noEcon_A'!AM2140-'TTH375-noEcon_A'!AL2140)*0.995</f>
        <v>0</v>
      </c>
      <c r="E2140" s="35">
        <f t="shared" si="281"/>
        <v>4</v>
      </c>
      <c r="F2140" s="35">
        <f t="shared" si="282"/>
        <v>41.5</v>
      </c>
      <c r="G2140" s="35">
        <f t="shared" si="283"/>
        <v>8.3000000000000007</v>
      </c>
      <c r="H2140" s="35">
        <f>_xll.DTC.CPR.ValueForVariable($A2140,H$10)</f>
        <v>0</v>
      </c>
      <c r="I2140" s="35">
        <f>_xll.DTC.CPR.ValueForVariable($A2140,I$10)</f>
        <v>0</v>
      </c>
      <c r="J2140" s="35">
        <f>_xll.DTC.CPR.ValueForVariable($A2140,J$10)</f>
        <v>0</v>
      </c>
      <c r="K2140" s="35">
        <f>_xll.DTC.CPR.ValueForVariable($A2140,K$10)</f>
        <v>0</v>
      </c>
      <c r="L2140" s="35">
        <f>_xll.DTC.CPR.ValueForVariable($A2140,L$10)</f>
        <v>0</v>
      </c>
      <c r="M2140" s="35">
        <f>_xll.DTC.CPR.ValueForVariable($A2140,M$10)</f>
        <v>0</v>
      </c>
      <c r="N2140" s="35">
        <f>_xll.DTC.CPR.ValueForVariable($A2140,N$10)</f>
        <v>0</v>
      </c>
      <c r="O2140" s="35">
        <f>_xll.DTC.CPR.ValueForVariable($A2140,O$10)</f>
        <v>0</v>
      </c>
      <c r="P2140" s="35">
        <f>_xll.DTC.CPR.ValueForVariable($A2140,P$10)</f>
        <v>0</v>
      </c>
      <c r="Q2140" s="35">
        <f>_xll.DTC.CPR.ValueForVariable($A2140,Q$10)</f>
        <v>0</v>
      </c>
      <c r="R2140" s="35">
        <f>_xll.DTC.CPR.ValueForVariable($A2140,R$10)</f>
        <v>0</v>
      </c>
      <c r="S2140" s="35">
        <f>_xll.DTC.CPR.ValueForVariable($A2140,S$10)</f>
        <v>0</v>
      </c>
      <c r="T2140" s="35">
        <f>_xll.DTC.CPR.ValueForVariable($A2140,T$10)</f>
        <v>0</v>
      </c>
      <c r="U2140" s="35">
        <f>_xll.DTC.CPR.ValueForVariable($A2140,U$10)</f>
        <v>0</v>
      </c>
      <c r="V2140" s="35">
        <f>_xll.DTC.CPR.ValueForVariable($A2140,V$10)</f>
        <v>0</v>
      </c>
      <c r="W2140" s="35">
        <f>_xll.DTC.CPR.ValueForVariable($A2140,W$10)</f>
        <v>0</v>
      </c>
      <c r="X2140" s="35">
        <f>_xll.DTC.CPR.ValueForVariable($A2140,X$10)</f>
        <v>0</v>
      </c>
      <c r="Y2140" s="35">
        <f>_xll.DTC.CPR.ValueForVariable($A2140,Y$10)</f>
        <v>0</v>
      </c>
      <c r="Z2140" s="35">
        <f>_xll.DTC.CPR.ValueForVariable($A2140,Z$10)</f>
        <v>0</v>
      </c>
      <c r="AA2140" s="35">
        <f>_xll.DTC.CPR.ValueForVariable($A2140,AA$10)</f>
        <v>0</v>
      </c>
      <c r="AB2140" s="35">
        <f>_xll.DTC.CPR.ValueForVariable($A2140,AB$10)</f>
        <v>0</v>
      </c>
      <c r="AC2140" s="35">
        <f>_xll.DTC.CPR.ValueForVariable($A2140,AC$10)</f>
        <v>0</v>
      </c>
      <c r="AD2140" s="35">
        <f>_xll.DTC.CPR.ValueForVariable($A2140,AD$10)</f>
        <v>0</v>
      </c>
      <c r="AE2140" s="35">
        <f>_xll.DTC.CPR.ValueForVariable($A2140,AE$10)</f>
        <v>0</v>
      </c>
      <c r="AF2140" s="35">
        <f>_xll.DTC.CPR.ValueForVariable($A2140,AF$10)</f>
        <v>0</v>
      </c>
      <c r="AG2140" s="35">
        <f>_xll.DTC.CPR.ValueForVariable($A2140,AG$10)</f>
        <v>0</v>
      </c>
      <c r="AH2140" s="35">
        <f>_xll.DTC.CPR.ValueForVariable($A2140,AH$10)</f>
        <v>0</v>
      </c>
      <c r="AI2140" s="35">
        <f>_xll.DTC.CPR.ValueForVariable($A2140,AI$10)</f>
        <v>0</v>
      </c>
      <c r="AJ2140" s="35">
        <f>_xll.DTC.CPR.ValueForVariable($A2140,AJ$10)</f>
        <v>0</v>
      </c>
      <c r="AK2140" s="35">
        <f>_xll.DTC.CPR.ValueForVariable($A2140,AK$10)</f>
        <v>0</v>
      </c>
      <c r="AL2140" s="35">
        <f>_xll.DTC.CPR.MinimumForVariable($A2140,AL$10)</f>
        <v>0</v>
      </c>
      <c r="AM2140" s="35">
        <f>_xll.DTC.CPR.MaximumForVariable($A2140,AM$10)</f>
        <v>0</v>
      </c>
    </row>
    <row r="2141" spans="1:39" x14ac:dyDescent="0.35">
      <c r="A2141" s="35" t="str">
        <f>_xll.DTC.CPR.Calculate($B$1,$B$2,$B$3,D2141,E2141,C2141,B2141,F2141,$B$4,G2141)</f>
        <v>CID=-1521667654</v>
      </c>
      <c r="B2141" s="35">
        <f t="shared" si="284"/>
        <v>-18</v>
      </c>
      <c r="C2141" s="34">
        <f t="shared" si="285"/>
        <v>50</v>
      </c>
      <c r="D2141" s="37">
        <f>'TTH375-noEcon_A'!AL2141+('TTH375-noEcon_A'!AM2141-'TTH375-noEcon_A'!AL2141)*0.995</f>
        <v>0</v>
      </c>
      <c r="E2141" s="35">
        <f t="shared" si="281"/>
        <v>4</v>
      </c>
      <c r="F2141" s="35">
        <f t="shared" si="282"/>
        <v>44</v>
      </c>
      <c r="G2141" s="35">
        <f t="shared" si="283"/>
        <v>8.8000000000000007</v>
      </c>
      <c r="H2141" s="35">
        <f>_xll.DTC.CPR.ValueForVariable($A2141,H$10)</f>
        <v>0</v>
      </c>
      <c r="I2141" s="35">
        <f>_xll.DTC.CPR.ValueForVariable($A2141,I$10)</f>
        <v>0</v>
      </c>
      <c r="J2141" s="35">
        <f>_xll.DTC.CPR.ValueForVariable($A2141,J$10)</f>
        <v>0</v>
      </c>
      <c r="K2141" s="35">
        <f>_xll.DTC.CPR.ValueForVariable($A2141,K$10)</f>
        <v>0</v>
      </c>
      <c r="L2141" s="35">
        <f>_xll.DTC.CPR.ValueForVariable($A2141,L$10)</f>
        <v>0</v>
      </c>
      <c r="M2141" s="35">
        <f>_xll.DTC.CPR.ValueForVariable($A2141,M$10)</f>
        <v>0</v>
      </c>
      <c r="N2141" s="35">
        <f>_xll.DTC.CPR.ValueForVariable($A2141,N$10)</f>
        <v>0</v>
      </c>
      <c r="O2141" s="35">
        <f>_xll.DTC.CPR.ValueForVariable($A2141,O$10)</f>
        <v>0</v>
      </c>
      <c r="P2141" s="35">
        <f>_xll.DTC.CPR.ValueForVariable($A2141,P$10)</f>
        <v>0</v>
      </c>
      <c r="Q2141" s="35">
        <f>_xll.DTC.CPR.ValueForVariable($A2141,Q$10)</f>
        <v>0</v>
      </c>
      <c r="R2141" s="35">
        <f>_xll.DTC.CPR.ValueForVariable($A2141,R$10)</f>
        <v>0</v>
      </c>
      <c r="S2141" s="35">
        <f>_xll.DTC.CPR.ValueForVariable($A2141,S$10)</f>
        <v>0</v>
      </c>
      <c r="T2141" s="35">
        <f>_xll.DTC.CPR.ValueForVariable($A2141,T$10)</f>
        <v>0</v>
      </c>
      <c r="U2141" s="35">
        <f>_xll.DTC.CPR.ValueForVariable($A2141,U$10)</f>
        <v>0</v>
      </c>
      <c r="V2141" s="35">
        <f>_xll.DTC.CPR.ValueForVariable($A2141,V$10)</f>
        <v>0</v>
      </c>
      <c r="W2141" s="35">
        <f>_xll.DTC.CPR.ValueForVariable($A2141,W$10)</f>
        <v>0</v>
      </c>
      <c r="X2141" s="35">
        <f>_xll.DTC.CPR.ValueForVariable($A2141,X$10)</f>
        <v>0</v>
      </c>
      <c r="Y2141" s="35">
        <f>_xll.DTC.CPR.ValueForVariable($A2141,Y$10)</f>
        <v>0</v>
      </c>
      <c r="Z2141" s="35">
        <f>_xll.DTC.CPR.ValueForVariable($A2141,Z$10)</f>
        <v>0</v>
      </c>
      <c r="AA2141" s="35">
        <f>_xll.DTC.CPR.ValueForVariable($A2141,AA$10)</f>
        <v>0</v>
      </c>
      <c r="AB2141" s="35">
        <f>_xll.DTC.CPR.ValueForVariable($A2141,AB$10)</f>
        <v>0</v>
      </c>
      <c r="AC2141" s="35">
        <f>_xll.DTC.CPR.ValueForVariable($A2141,AC$10)</f>
        <v>0</v>
      </c>
      <c r="AD2141" s="35">
        <f>_xll.DTC.CPR.ValueForVariable($A2141,AD$10)</f>
        <v>0</v>
      </c>
      <c r="AE2141" s="35">
        <f>_xll.DTC.CPR.ValueForVariable($A2141,AE$10)</f>
        <v>0</v>
      </c>
      <c r="AF2141" s="35">
        <f>_xll.DTC.CPR.ValueForVariable($A2141,AF$10)</f>
        <v>0</v>
      </c>
      <c r="AG2141" s="35">
        <f>_xll.DTC.CPR.ValueForVariable($A2141,AG$10)</f>
        <v>0</v>
      </c>
      <c r="AH2141" s="35">
        <f>_xll.DTC.CPR.ValueForVariable($A2141,AH$10)</f>
        <v>0</v>
      </c>
      <c r="AI2141" s="35">
        <f>_xll.DTC.CPR.ValueForVariable($A2141,AI$10)</f>
        <v>0</v>
      </c>
      <c r="AJ2141" s="35">
        <f>_xll.DTC.CPR.ValueForVariable($A2141,AJ$10)</f>
        <v>0</v>
      </c>
      <c r="AK2141" s="35">
        <f>_xll.DTC.CPR.ValueForVariable($A2141,AK$10)</f>
        <v>0</v>
      </c>
      <c r="AL2141" s="35">
        <f>_xll.DTC.CPR.MinimumForVariable($A2141,AL$10)</f>
        <v>0</v>
      </c>
      <c r="AM2141" s="35">
        <f>_xll.DTC.CPR.MaximumForVariable($A2141,AM$10)</f>
        <v>0</v>
      </c>
    </row>
    <row r="2142" spans="1:39" x14ac:dyDescent="0.35">
      <c r="A2142" s="35" t="str">
        <f>_xll.DTC.CPR.Calculate($B$1,$B$2,$B$3,D2142,E2142,C2142,B2142,F2142,$B$4,G2142)</f>
        <v>CID=-1521667623</v>
      </c>
      <c r="B2142" s="35">
        <f t="shared" si="284"/>
        <v>-18</v>
      </c>
      <c r="C2142" s="34">
        <f t="shared" si="285"/>
        <v>52.5</v>
      </c>
      <c r="D2142" s="37">
        <f>'TTH375-noEcon_A'!AL2142+('TTH375-noEcon_A'!AM2142-'TTH375-noEcon_A'!AL2142)*0.995</f>
        <v>0</v>
      </c>
      <c r="E2142" s="35">
        <f t="shared" si="281"/>
        <v>4</v>
      </c>
      <c r="F2142" s="35">
        <f t="shared" si="282"/>
        <v>46.5</v>
      </c>
      <c r="G2142" s="35">
        <f t="shared" si="283"/>
        <v>9.3000000000000007</v>
      </c>
      <c r="H2142" s="35">
        <f>_xll.DTC.CPR.ValueForVariable($A2142,H$10)</f>
        <v>0</v>
      </c>
      <c r="I2142" s="35">
        <f>_xll.DTC.CPR.ValueForVariable($A2142,I$10)</f>
        <v>0</v>
      </c>
      <c r="J2142" s="35">
        <f>_xll.DTC.CPR.ValueForVariable($A2142,J$10)</f>
        <v>0</v>
      </c>
      <c r="K2142" s="35">
        <f>_xll.DTC.CPR.ValueForVariable($A2142,K$10)</f>
        <v>0</v>
      </c>
      <c r="L2142" s="35">
        <f>_xll.DTC.CPR.ValueForVariable($A2142,L$10)</f>
        <v>0</v>
      </c>
      <c r="M2142" s="35">
        <f>_xll.DTC.CPR.ValueForVariable($A2142,M$10)</f>
        <v>0</v>
      </c>
      <c r="N2142" s="35">
        <f>_xll.DTC.CPR.ValueForVariable($A2142,N$10)</f>
        <v>0</v>
      </c>
      <c r="O2142" s="35">
        <f>_xll.DTC.CPR.ValueForVariable($A2142,O$10)</f>
        <v>0</v>
      </c>
      <c r="P2142" s="35">
        <f>_xll.DTC.CPR.ValueForVariable($A2142,P$10)</f>
        <v>0</v>
      </c>
      <c r="Q2142" s="35">
        <f>_xll.DTC.CPR.ValueForVariable($A2142,Q$10)</f>
        <v>0</v>
      </c>
      <c r="R2142" s="35">
        <f>_xll.DTC.CPR.ValueForVariable($A2142,R$10)</f>
        <v>0</v>
      </c>
      <c r="S2142" s="35">
        <f>_xll.DTC.CPR.ValueForVariable($A2142,S$10)</f>
        <v>0</v>
      </c>
      <c r="T2142" s="35">
        <f>_xll.DTC.CPR.ValueForVariable($A2142,T$10)</f>
        <v>0</v>
      </c>
      <c r="U2142" s="35">
        <f>_xll.DTC.CPR.ValueForVariable($A2142,U$10)</f>
        <v>0</v>
      </c>
      <c r="V2142" s="35">
        <f>_xll.DTC.CPR.ValueForVariable($A2142,V$10)</f>
        <v>0</v>
      </c>
      <c r="W2142" s="35">
        <f>_xll.DTC.CPR.ValueForVariable($A2142,W$10)</f>
        <v>0</v>
      </c>
      <c r="X2142" s="35">
        <f>_xll.DTC.CPR.ValueForVariable($A2142,X$10)</f>
        <v>0</v>
      </c>
      <c r="Y2142" s="35">
        <f>_xll.DTC.CPR.ValueForVariable($A2142,Y$10)</f>
        <v>0</v>
      </c>
      <c r="Z2142" s="35">
        <f>_xll.DTC.CPR.ValueForVariable($A2142,Z$10)</f>
        <v>0</v>
      </c>
      <c r="AA2142" s="35">
        <f>_xll.DTC.CPR.ValueForVariable($A2142,AA$10)</f>
        <v>0</v>
      </c>
      <c r="AB2142" s="35">
        <f>_xll.DTC.CPR.ValueForVariable($A2142,AB$10)</f>
        <v>0</v>
      </c>
      <c r="AC2142" s="35">
        <f>_xll.DTC.CPR.ValueForVariable($A2142,AC$10)</f>
        <v>0</v>
      </c>
      <c r="AD2142" s="35">
        <f>_xll.DTC.CPR.ValueForVariable($A2142,AD$10)</f>
        <v>0</v>
      </c>
      <c r="AE2142" s="35">
        <f>_xll.DTC.CPR.ValueForVariable($A2142,AE$10)</f>
        <v>0</v>
      </c>
      <c r="AF2142" s="35">
        <f>_xll.DTC.CPR.ValueForVariable($A2142,AF$10)</f>
        <v>0</v>
      </c>
      <c r="AG2142" s="35">
        <f>_xll.DTC.CPR.ValueForVariable($A2142,AG$10)</f>
        <v>0</v>
      </c>
      <c r="AH2142" s="35">
        <f>_xll.DTC.CPR.ValueForVariable($A2142,AH$10)</f>
        <v>0</v>
      </c>
      <c r="AI2142" s="35">
        <f>_xll.DTC.CPR.ValueForVariable($A2142,AI$10)</f>
        <v>0</v>
      </c>
      <c r="AJ2142" s="35">
        <f>_xll.DTC.CPR.ValueForVariable($A2142,AJ$10)</f>
        <v>0</v>
      </c>
      <c r="AK2142" s="35">
        <f>_xll.DTC.CPR.ValueForVariable($A2142,AK$10)</f>
        <v>0</v>
      </c>
      <c r="AL2142" s="35">
        <f>_xll.DTC.CPR.MinimumForVariable($A2142,AL$10)</f>
        <v>0</v>
      </c>
      <c r="AM2142" s="35">
        <f>_xll.DTC.CPR.MaximumForVariable($A2142,AM$10)</f>
        <v>0</v>
      </c>
    </row>
    <row r="2143" spans="1:39" x14ac:dyDescent="0.35">
      <c r="A2143" s="35" t="str">
        <f>_xll.DTC.CPR.Calculate($B$1,$B$2,$B$3,D2143,E2143,C2143,B2143,F2143,$B$4,G2143)</f>
        <v>CID=-1521667592</v>
      </c>
      <c r="B2143" s="35">
        <f t="shared" si="284"/>
        <v>-18</v>
      </c>
      <c r="C2143" s="34">
        <f t="shared" si="285"/>
        <v>55</v>
      </c>
      <c r="D2143" s="37">
        <f>'TTH375-noEcon_A'!AL2143+('TTH375-noEcon_A'!AM2143-'TTH375-noEcon_A'!AL2143)*0.995</f>
        <v>0</v>
      </c>
      <c r="E2143" s="35">
        <f t="shared" si="281"/>
        <v>4</v>
      </c>
      <c r="F2143" s="35">
        <f t="shared" si="282"/>
        <v>49</v>
      </c>
      <c r="G2143" s="35">
        <f t="shared" si="283"/>
        <v>9.8000000000000007</v>
      </c>
      <c r="H2143" s="35">
        <f>_xll.DTC.CPR.ValueForVariable($A2143,H$10)</f>
        <v>0</v>
      </c>
      <c r="I2143" s="35">
        <f>_xll.DTC.CPR.ValueForVariable($A2143,I$10)</f>
        <v>0</v>
      </c>
      <c r="J2143" s="35">
        <f>_xll.DTC.CPR.ValueForVariable($A2143,J$10)</f>
        <v>0</v>
      </c>
      <c r="K2143" s="35">
        <f>_xll.DTC.CPR.ValueForVariable($A2143,K$10)</f>
        <v>0</v>
      </c>
      <c r="L2143" s="35">
        <f>_xll.DTC.CPR.ValueForVariable($A2143,L$10)</f>
        <v>0</v>
      </c>
      <c r="M2143" s="35">
        <f>_xll.DTC.CPR.ValueForVariable($A2143,M$10)</f>
        <v>0</v>
      </c>
      <c r="N2143" s="35">
        <f>_xll.DTC.CPR.ValueForVariable($A2143,N$10)</f>
        <v>0</v>
      </c>
      <c r="O2143" s="35">
        <f>_xll.DTC.CPR.ValueForVariable($A2143,O$10)</f>
        <v>0</v>
      </c>
      <c r="P2143" s="35">
        <f>_xll.DTC.CPR.ValueForVariable($A2143,P$10)</f>
        <v>0</v>
      </c>
      <c r="Q2143" s="35">
        <f>_xll.DTC.CPR.ValueForVariable($A2143,Q$10)</f>
        <v>0</v>
      </c>
      <c r="R2143" s="35">
        <f>_xll.DTC.CPR.ValueForVariable($A2143,R$10)</f>
        <v>0</v>
      </c>
      <c r="S2143" s="35">
        <f>_xll.DTC.CPR.ValueForVariable($A2143,S$10)</f>
        <v>0</v>
      </c>
      <c r="T2143" s="35">
        <f>_xll.DTC.CPR.ValueForVariable($A2143,T$10)</f>
        <v>0</v>
      </c>
      <c r="U2143" s="35">
        <f>_xll.DTC.CPR.ValueForVariable($A2143,U$10)</f>
        <v>0</v>
      </c>
      <c r="V2143" s="35">
        <f>_xll.DTC.CPR.ValueForVariable($A2143,V$10)</f>
        <v>0</v>
      </c>
      <c r="W2143" s="35">
        <f>_xll.DTC.CPR.ValueForVariable($A2143,W$10)</f>
        <v>0</v>
      </c>
      <c r="X2143" s="35">
        <f>_xll.DTC.CPR.ValueForVariable($A2143,X$10)</f>
        <v>0</v>
      </c>
      <c r="Y2143" s="35">
        <f>_xll.DTC.CPR.ValueForVariable($A2143,Y$10)</f>
        <v>0</v>
      </c>
      <c r="Z2143" s="35">
        <f>_xll.DTC.CPR.ValueForVariable($A2143,Z$10)</f>
        <v>0</v>
      </c>
      <c r="AA2143" s="35">
        <f>_xll.DTC.CPR.ValueForVariable($A2143,AA$10)</f>
        <v>0</v>
      </c>
      <c r="AB2143" s="35">
        <f>_xll.DTC.CPR.ValueForVariable($A2143,AB$10)</f>
        <v>0</v>
      </c>
      <c r="AC2143" s="35">
        <f>_xll.DTC.CPR.ValueForVariable($A2143,AC$10)</f>
        <v>0</v>
      </c>
      <c r="AD2143" s="35">
        <f>_xll.DTC.CPR.ValueForVariable($A2143,AD$10)</f>
        <v>0</v>
      </c>
      <c r="AE2143" s="35">
        <f>_xll.DTC.CPR.ValueForVariable($A2143,AE$10)</f>
        <v>0</v>
      </c>
      <c r="AF2143" s="35">
        <f>_xll.DTC.CPR.ValueForVariable($A2143,AF$10)</f>
        <v>0</v>
      </c>
      <c r="AG2143" s="35">
        <f>_xll.DTC.CPR.ValueForVariable($A2143,AG$10)</f>
        <v>0</v>
      </c>
      <c r="AH2143" s="35">
        <f>_xll.DTC.CPR.ValueForVariable($A2143,AH$10)</f>
        <v>0</v>
      </c>
      <c r="AI2143" s="35">
        <f>_xll.DTC.CPR.ValueForVariable($A2143,AI$10)</f>
        <v>0</v>
      </c>
      <c r="AJ2143" s="35">
        <f>_xll.DTC.CPR.ValueForVariable($A2143,AJ$10)</f>
        <v>0</v>
      </c>
      <c r="AK2143" s="35">
        <f>_xll.DTC.CPR.ValueForVariable($A2143,AK$10)</f>
        <v>0</v>
      </c>
      <c r="AL2143" s="35">
        <f>_xll.DTC.CPR.MinimumForVariable($A2143,AL$10)</f>
        <v>0</v>
      </c>
      <c r="AM2143" s="35">
        <f>_xll.DTC.CPR.MaximumForVariable($A2143,AM$10)</f>
        <v>0</v>
      </c>
    </row>
    <row r="2144" spans="1:39" x14ac:dyDescent="0.35">
      <c r="A2144" s="35" t="str">
        <f>_xll.DTC.CPR.Calculate($B$1,$B$2,$B$3,D2144,E2144,C2144,B2144,F2144,$B$4,G2144)</f>
        <v>CID=-1521667561</v>
      </c>
      <c r="B2144" s="35">
        <f t="shared" si="284"/>
        <v>-18</v>
      </c>
      <c r="C2144" s="34">
        <f t="shared" si="285"/>
        <v>57.5</v>
      </c>
      <c r="D2144" s="37">
        <f>'TTH375-noEcon_A'!AL2144+('TTH375-noEcon_A'!AM2144-'TTH375-noEcon_A'!AL2144)*0.995</f>
        <v>0</v>
      </c>
      <c r="E2144" s="35">
        <f t="shared" si="281"/>
        <v>4</v>
      </c>
      <c r="F2144" s="35">
        <f t="shared" si="282"/>
        <v>51.5</v>
      </c>
      <c r="G2144" s="35">
        <f t="shared" si="283"/>
        <v>10.3</v>
      </c>
      <c r="H2144" s="35">
        <f>_xll.DTC.CPR.ValueForVariable($A2144,H$10)</f>
        <v>0</v>
      </c>
      <c r="I2144" s="35">
        <f>_xll.DTC.CPR.ValueForVariable($A2144,I$10)</f>
        <v>0</v>
      </c>
      <c r="J2144" s="35">
        <f>_xll.DTC.CPR.ValueForVariable($A2144,J$10)</f>
        <v>0</v>
      </c>
      <c r="K2144" s="35">
        <f>_xll.DTC.CPR.ValueForVariable($A2144,K$10)</f>
        <v>0</v>
      </c>
      <c r="L2144" s="35">
        <f>_xll.DTC.CPR.ValueForVariable($A2144,L$10)</f>
        <v>0</v>
      </c>
      <c r="M2144" s="35">
        <f>_xll.DTC.CPR.ValueForVariable($A2144,M$10)</f>
        <v>0</v>
      </c>
      <c r="N2144" s="35">
        <f>_xll.DTC.CPR.ValueForVariable($A2144,N$10)</f>
        <v>0</v>
      </c>
      <c r="O2144" s="35">
        <f>_xll.DTC.CPR.ValueForVariable($A2144,O$10)</f>
        <v>0</v>
      </c>
      <c r="P2144" s="35">
        <f>_xll.DTC.CPR.ValueForVariable($A2144,P$10)</f>
        <v>0</v>
      </c>
      <c r="Q2144" s="35">
        <f>_xll.DTC.CPR.ValueForVariable($A2144,Q$10)</f>
        <v>0</v>
      </c>
      <c r="R2144" s="35">
        <f>_xll.DTC.CPR.ValueForVariable($A2144,R$10)</f>
        <v>0</v>
      </c>
      <c r="S2144" s="35">
        <f>_xll.DTC.CPR.ValueForVariable($A2144,S$10)</f>
        <v>0</v>
      </c>
      <c r="T2144" s="35">
        <f>_xll.DTC.CPR.ValueForVariable($A2144,T$10)</f>
        <v>0</v>
      </c>
      <c r="U2144" s="35">
        <f>_xll.DTC.CPR.ValueForVariable($A2144,U$10)</f>
        <v>0</v>
      </c>
      <c r="V2144" s="35">
        <f>_xll.DTC.CPR.ValueForVariable($A2144,V$10)</f>
        <v>0</v>
      </c>
      <c r="W2144" s="35">
        <f>_xll.DTC.CPR.ValueForVariable($A2144,W$10)</f>
        <v>0</v>
      </c>
      <c r="X2144" s="35">
        <f>_xll.DTC.CPR.ValueForVariable($A2144,X$10)</f>
        <v>0</v>
      </c>
      <c r="Y2144" s="35">
        <f>_xll.DTC.CPR.ValueForVariable($A2144,Y$10)</f>
        <v>0</v>
      </c>
      <c r="Z2144" s="35">
        <f>_xll.DTC.CPR.ValueForVariable($A2144,Z$10)</f>
        <v>0</v>
      </c>
      <c r="AA2144" s="35">
        <f>_xll.DTC.CPR.ValueForVariable($A2144,AA$10)</f>
        <v>0</v>
      </c>
      <c r="AB2144" s="35">
        <f>_xll.DTC.CPR.ValueForVariable($A2144,AB$10)</f>
        <v>0</v>
      </c>
      <c r="AC2144" s="35">
        <f>_xll.DTC.CPR.ValueForVariable($A2144,AC$10)</f>
        <v>0</v>
      </c>
      <c r="AD2144" s="35">
        <f>_xll.DTC.CPR.ValueForVariable($A2144,AD$10)</f>
        <v>0</v>
      </c>
      <c r="AE2144" s="35">
        <f>_xll.DTC.CPR.ValueForVariable($A2144,AE$10)</f>
        <v>0</v>
      </c>
      <c r="AF2144" s="35">
        <f>_xll.DTC.CPR.ValueForVariable($A2144,AF$10)</f>
        <v>0</v>
      </c>
      <c r="AG2144" s="35">
        <f>_xll.DTC.CPR.ValueForVariable($A2144,AG$10)</f>
        <v>0</v>
      </c>
      <c r="AH2144" s="35">
        <f>_xll.DTC.CPR.ValueForVariable($A2144,AH$10)</f>
        <v>0</v>
      </c>
      <c r="AI2144" s="35">
        <f>_xll.DTC.CPR.ValueForVariable($A2144,AI$10)</f>
        <v>0</v>
      </c>
      <c r="AJ2144" s="35">
        <f>_xll.DTC.CPR.ValueForVariable($A2144,AJ$10)</f>
        <v>0</v>
      </c>
      <c r="AK2144" s="35">
        <f>_xll.DTC.CPR.ValueForVariable($A2144,AK$10)</f>
        <v>0</v>
      </c>
      <c r="AL2144" s="35">
        <f>_xll.DTC.CPR.MinimumForVariable($A2144,AL$10)</f>
        <v>0</v>
      </c>
      <c r="AM2144" s="35">
        <f>_xll.DTC.CPR.MaximumForVariable($A2144,AM$10)</f>
        <v>0</v>
      </c>
    </row>
    <row r="2145" spans="1:39" x14ac:dyDescent="0.35">
      <c r="A2145" s="35" t="str">
        <f>_xll.DTC.CPR.Calculate($B$1,$B$2,$B$3,D2145,E2145,C2145,B2145,F2145,$B$4,G2145)</f>
        <v>CID=-1521667530</v>
      </c>
      <c r="B2145" s="35">
        <f t="shared" si="284"/>
        <v>-18</v>
      </c>
      <c r="C2145" s="34">
        <f t="shared" si="285"/>
        <v>60</v>
      </c>
      <c r="D2145" s="37">
        <f>'TTH375-noEcon_A'!AL2145+('TTH375-noEcon_A'!AM2145-'TTH375-noEcon_A'!AL2145)*0.995</f>
        <v>0</v>
      </c>
      <c r="E2145" s="35">
        <f t="shared" si="281"/>
        <v>4</v>
      </c>
      <c r="F2145" s="35">
        <f t="shared" si="282"/>
        <v>54</v>
      </c>
      <c r="G2145" s="35">
        <f t="shared" si="283"/>
        <v>10.8</v>
      </c>
      <c r="H2145" s="35">
        <f>_xll.DTC.CPR.ValueForVariable($A2145,H$10)</f>
        <v>0</v>
      </c>
      <c r="I2145" s="35">
        <f>_xll.DTC.CPR.ValueForVariable($A2145,I$10)</f>
        <v>0</v>
      </c>
      <c r="J2145" s="35">
        <f>_xll.DTC.CPR.ValueForVariable($A2145,J$10)</f>
        <v>0</v>
      </c>
      <c r="K2145" s="35">
        <f>_xll.DTC.CPR.ValueForVariable($A2145,K$10)</f>
        <v>0</v>
      </c>
      <c r="L2145" s="35">
        <f>_xll.DTC.CPR.ValueForVariable($A2145,L$10)</f>
        <v>0</v>
      </c>
      <c r="M2145" s="35">
        <f>_xll.DTC.CPR.ValueForVariable($A2145,M$10)</f>
        <v>0</v>
      </c>
      <c r="N2145" s="35">
        <f>_xll.DTC.CPR.ValueForVariable($A2145,N$10)</f>
        <v>0</v>
      </c>
      <c r="O2145" s="35">
        <f>_xll.DTC.CPR.ValueForVariable($A2145,O$10)</f>
        <v>0</v>
      </c>
      <c r="P2145" s="35">
        <f>_xll.DTC.CPR.ValueForVariable($A2145,P$10)</f>
        <v>0</v>
      </c>
      <c r="Q2145" s="35">
        <f>_xll.DTC.CPR.ValueForVariable($A2145,Q$10)</f>
        <v>0</v>
      </c>
      <c r="R2145" s="35">
        <f>_xll.DTC.CPR.ValueForVariable($A2145,R$10)</f>
        <v>0</v>
      </c>
      <c r="S2145" s="35">
        <f>_xll.DTC.CPR.ValueForVariable($A2145,S$10)</f>
        <v>0</v>
      </c>
      <c r="T2145" s="35">
        <f>_xll.DTC.CPR.ValueForVariable($A2145,T$10)</f>
        <v>0</v>
      </c>
      <c r="U2145" s="35">
        <f>_xll.DTC.CPR.ValueForVariable($A2145,U$10)</f>
        <v>0</v>
      </c>
      <c r="V2145" s="35">
        <f>_xll.DTC.CPR.ValueForVariable($A2145,V$10)</f>
        <v>0</v>
      </c>
      <c r="W2145" s="35">
        <f>_xll.DTC.CPR.ValueForVariable($A2145,W$10)</f>
        <v>0</v>
      </c>
      <c r="X2145" s="35">
        <f>_xll.DTC.CPR.ValueForVariable($A2145,X$10)</f>
        <v>0</v>
      </c>
      <c r="Y2145" s="35">
        <f>_xll.DTC.CPR.ValueForVariable($A2145,Y$10)</f>
        <v>0</v>
      </c>
      <c r="Z2145" s="35">
        <f>_xll.DTC.CPR.ValueForVariable($A2145,Z$10)</f>
        <v>0</v>
      </c>
      <c r="AA2145" s="35">
        <f>_xll.DTC.CPR.ValueForVariable($A2145,AA$10)</f>
        <v>0</v>
      </c>
      <c r="AB2145" s="35">
        <f>_xll.DTC.CPR.ValueForVariable($A2145,AB$10)</f>
        <v>0</v>
      </c>
      <c r="AC2145" s="35">
        <f>_xll.DTC.CPR.ValueForVariable($A2145,AC$10)</f>
        <v>0</v>
      </c>
      <c r="AD2145" s="35">
        <f>_xll.DTC.CPR.ValueForVariable($A2145,AD$10)</f>
        <v>0</v>
      </c>
      <c r="AE2145" s="35">
        <f>_xll.DTC.CPR.ValueForVariable($A2145,AE$10)</f>
        <v>0</v>
      </c>
      <c r="AF2145" s="35">
        <f>_xll.DTC.CPR.ValueForVariable($A2145,AF$10)</f>
        <v>0</v>
      </c>
      <c r="AG2145" s="35">
        <f>_xll.DTC.CPR.ValueForVariable($A2145,AG$10)</f>
        <v>0</v>
      </c>
      <c r="AH2145" s="35">
        <f>_xll.DTC.CPR.ValueForVariable($A2145,AH$10)</f>
        <v>0</v>
      </c>
      <c r="AI2145" s="35">
        <f>_xll.DTC.CPR.ValueForVariable($A2145,AI$10)</f>
        <v>0</v>
      </c>
      <c r="AJ2145" s="35">
        <f>_xll.DTC.CPR.ValueForVariable($A2145,AJ$10)</f>
        <v>0</v>
      </c>
      <c r="AK2145" s="35">
        <f>_xll.DTC.CPR.ValueForVariable($A2145,AK$10)</f>
        <v>0</v>
      </c>
      <c r="AL2145" s="35">
        <f>_xll.DTC.CPR.MinimumForVariable($A2145,AL$10)</f>
        <v>0</v>
      </c>
      <c r="AM2145" s="35">
        <f>_xll.DTC.CPR.MaximumForVariable($A2145,AM$10)</f>
        <v>0</v>
      </c>
    </row>
    <row r="2146" spans="1:39" x14ac:dyDescent="0.35">
      <c r="A2146" s="35" t="str">
        <f>_xll.DTC.CPR.Calculate($B$1,$B$2,$B$3,D2146,E2146,C2146,B2146,F2146,$B$4,G2146)</f>
        <v>CID=-1521667499</v>
      </c>
      <c r="B2146" s="35">
        <f t="shared" si="284"/>
        <v>-18</v>
      </c>
      <c r="C2146" s="34">
        <f t="shared" si="285"/>
        <v>62.5</v>
      </c>
      <c r="D2146" s="37">
        <f>'TTH375-noEcon_A'!AL2146+('TTH375-noEcon_A'!AM2146-'TTH375-noEcon_A'!AL2146)*0.995</f>
        <v>0</v>
      </c>
      <c r="E2146" s="35">
        <f t="shared" si="281"/>
        <v>4</v>
      </c>
      <c r="F2146" s="35">
        <f t="shared" si="282"/>
        <v>56.5</v>
      </c>
      <c r="G2146" s="35">
        <f t="shared" si="283"/>
        <v>11.3</v>
      </c>
      <c r="H2146" s="35">
        <f>_xll.DTC.CPR.ValueForVariable($A2146,H$10)</f>
        <v>0</v>
      </c>
      <c r="I2146" s="35">
        <f>_xll.DTC.CPR.ValueForVariable($A2146,I$10)</f>
        <v>0</v>
      </c>
      <c r="J2146" s="35">
        <f>_xll.DTC.CPR.ValueForVariable($A2146,J$10)</f>
        <v>0</v>
      </c>
      <c r="K2146" s="35">
        <f>_xll.DTC.CPR.ValueForVariable($A2146,K$10)</f>
        <v>0</v>
      </c>
      <c r="L2146" s="35">
        <f>_xll.DTC.CPR.ValueForVariable($A2146,L$10)</f>
        <v>0</v>
      </c>
      <c r="M2146" s="35">
        <f>_xll.DTC.CPR.ValueForVariable($A2146,M$10)</f>
        <v>0</v>
      </c>
      <c r="N2146" s="35">
        <f>_xll.DTC.CPR.ValueForVariable($A2146,N$10)</f>
        <v>0</v>
      </c>
      <c r="O2146" s="35">
        <f>_xll.DTC.CPR.ValueForVariable($A2146,O$10)</f>
        <v>0</v>
      </c>
      <c r="P2146" s="35">
        <f>_xll.DTC.CPR.ValueForVariable($A2146,P$10)</f>
        <v>0</v>
      </c>
      <c r="Q2146" s="35">
        <f>_xll.DTC.CPR.ValueForVariable($A2146,Q$10)</f>
        <v>0</v>
      </c>
      <c r="R2146" s="35">
        <f>_xll.DTC.CPR.ValueForVariable($A2146,R$10)</f>
        <v>0</v>
      </c>
      <c r="S2146" s="35">
        <f>_xll.DTC.CPR.ValueForVariable($A2146,S$10)</f>
        <v>0</v>
      </c>
      <c r="T2146" s="35">
        <f>_xll.DTC.CPR.ValueForVariable($A2146,T$10)</f>
        <v>0</v>
      </c>
      <c r="U2146" s="35">
        <f>_xll.DTC.CPR.ValueForVariable($A2146,U$10)</f>
        <v>0</v>
      </c>
      <c r="V2146" s="35">
        <f>_xll.DTC.CPR.ValueForVariable($A2146,V$10)</f>
        <v>0</v>
      </c>
      <c r="W2146" s="35">
        <f>_xll.DTC.CPR.ValueForVariable($A2146,W$10)</f>
        <v>0</v>
      </c>
      <c r="X2146" s="35">
        <f>_xll.DTC.CPR.ValueForVariable($A2146,X$10)</f>
        <v>0</v>
      </c>
      <c r="Y2146" s="35">
        <f>_xll.DTC.CPR.ValueForVariable($A2146,Y$10)</f>
        <v>0</v>
      </c>
      <c r="Z2146" s="35">
        <f>_xll.DTC.CPR.ValueForVariable($A2146,Z$10)</f>
        <v>0</v>
      </c>
      <c r="AA2146" s="35">
        <f>_xll.DTC.CPR.ValueForVariable($A2146,AA$10)</f>
        <v>0</v>
      </c>
      <c r="AB2146" s="35">
        <f>_xll.DTC.CPR.ValueForVariable($A2146,AB$10)</f>
        <v>0</v>
      </c>
      <c r="AC2146" s="35">
        <f>_xll.DTC.CPR.ValueForVariable($A2146,AC$10)</f>
        <v>0</v>
      </c>
      <c r="AD2146" s="35">
        <f>_xll.DTC.CPR.ValueForVariable($A2146,AD$10)</f>
        <v>0</v>
      </c>
      <c r="AE2146" s="35">
        <f>_xll.DTC.CPR.ValueForVariable($A2146,AE$10)</f>
        <v>0</v>
      </c>
      <c r="AF2146" s="35">
        <f>_xll.DTC.CPR.ValueForVariable($A2146,AF$10)</f>
        <v>0</v>
      </c>
      <c r="AG2146" s="35">
        <f>_xll.DTC.CPR.ValueForVariable($A2146,AG$10)</f>
        <v>0</v>
      </c>
      <c r="AH2146" s="35">
        <f>_xll.DTC.CPR.ValueForVariable($A2146,AH$10)</f>
        <v>0</v>
      </c>
      <c r="AI2146" s="35">
        <f>_xll.DTC.CPR.ValueForVariable($A2146,AI$10)</f>
        <v>0</v>
      </c>
      <c r="AJ2146" s="35">
        <f>_xll.DTC.CPR.ValueForVariable($A2146,AJ$10)</f>
        <v>0</v>
      </c>
      <c r="AK2146" s="35">
        <f>_xll.DTC.CPR.ValueForVariable($A2146,AK$10)</f>
        <v>0</v>
      </c>
      <c r="AL2146" s="35">
        <f>_xll.DTC.CPR.MinimumForVariable($A2146,AL$10)</f>
        <v>0</v>
      </c>
      <c r="AM2146" s="35">
        <f>_xll.DTC.CPR.MaximumForVariable($A2146,AM$10)</f>
        <v>0</v>
      </c>
    </row>
    <row r="2147" spans="1:39" x14ac:dyDescent="0.35">
      <c r="A2147" s="35" t="str">
        <f>_xll.DTC.CPR.Calculate($B$1,$B$2,$B$3,D2147,E2147,C2147,B2147,F2147,$B$4,G2147)</f>
        <v>CID=-1521667468</v>
      </c>
      <c r="B2147" s="35">
        <f t="shared" si="284"/>
        <v>-18</v>
      </c>
      <c r="C2147" s="34">
        <f t="shared" si="285"/>
        <v>65</v>
      </c>
      <c r="D2147" s="37">
        <f>'TTH375-noEcon_A'!AL2147+('TTH375-noEcon_A'!AM2147-'TTH375-noEcon_A'!AL2147)*0.995</f>
        <v>0</v>
      </c>
      <c r="E2147" s="35">
        <f t="shared" si="281"/>
        <v>4</v>
      </c>
      <c r="F2147" s="35">
        <f t="shared" si="282"/>
        <v>59</v>
      </c>
      <c r="G2147" s="35">
        <f t="shared" si="283"/>
        <v>11.8</v>
      </c>
      <c r="H2147" s="35">
        <f>_xll.DTC.CPR.ValueForVariable($A2147,H$10)</f>
        <v>0</v>
      </c>
      <c r="I2147" s="35">
        <f>_xll.DTC.CPR.ValueForVariable($A2147,I$10)</f>
        <v>0</v>
      </c>
      <c r="J2147" s="35">
        <f>_xll.DTC.CPR.ValueForVariable($A2147,J$10)</f>
        <v>0</v>
      </c>
      <c r="K2147" s="35">
        <f>_xll.DTC.CPR.ValueForVariable($A2147,K$10)</f>
        <v>0</v>
      </c>
      <c r="L2147" s="35">
        <f>_xll.DTC.CPR.ValueForVariable($A2147,L$10)</f>
        <v>0</v>
      </c>
      <c r="M2147" s="35">
        <f>_xll.DTC.CPR.ValueForVariable($A2147,M$10)</f>
        <v>0</v>
      </c>
      <c r="N2147" s="35">
        <f>_xll.DTC.CPR.ValueForVariable($A2147,N$10)</f>
        <v>0</v>
      </c>
      <c r="O2147" s="35">
        <f>_xll.DTC.CPR.ValueForVariable($A2147,O$10)</f>
        <v>0</v>
      </c>
      <c r="P2147" s="35">
        <f>_xll.DTC.CPR.ValueForVariable($A2147,P$10)</f>
        <v>0</v>
      </c>
      <c r="Q2147" s="35">
        <f>_xll.DTC.CPR.ValueForVariable($A2147,Q$10)</f>
        <v>0</v>
      </c>
      <c r="R2147" s="35">
        <f>_xll.DTC.CPR.ValueForVariable($A2147,R$10)</f>
        <v>0</v>
      </c>
      <c r="S2147" s="35">
        <f>_xll.DTC.CPR.ValueForVariable($A2147,S$10)</f>
        <v>0</v>
      </c>
      <c r="T2147" s="35">
        <f>_xll.DTC.CPR.ValueForVariable($A2147,T$10)</f>
        <v>0</v>
      </c>
      <c r="U2147" s="35">
        <f>_xll.DTC.CPR.ValueForVariable($A2147,U$10)</f>
        <v>0</v>
      </c>
      <c r="V2147" s="35">
        <f>_xll.DTC.CPR.ValueForVariable($A2147,V$10)</f>
        <v>0</v>
      </c>
      <c r="W2147" s="35">
        <f>_xll.DTC.CPR.ValueForVariable($A2147,W$10)</f>
        <v>0</v>
      </c>
      <c r="X2147" s="35">
        <f>_xll.DTC.CPR.ValueForVariable($A2147,X$10)</f>
        <v>0</v>
      </c>
      <c r="Y2147" s="35">
        <f>_xll.DTC.CPR.ValueForVariable($A2147,Y$10)</f>
        <v>0</v>
      </c>
      <c r="Z2147" s="35">
        <f>_xll.DTC.CPR.ValueForVariable($A2147,Z$10)</f>
        <v>0</v>
      </c>
      <c r="AA2147" s="35">
        <f>_xll.DTC.CPR.ValueForVariable($A2147,AA$10)</f>
        <v>0</v>
      </c>
      <c r="AB2147" s="35">
        <f>_xll.DTC.CPR.ValueForVariable($A2147,AB$10)</f>
        <v>0</v>
      </c>
      <c r="AC2147" s="35">
        <f>_xll.DTC.CPR.ValueForVariable($A2147,AC$10)</f>
        <v>0</v>
      </c>
      <c r="AD2147" s="35">
        <f>_xll.DTC.CPR.ValueForVariable($A2147,AD$10)</f>
        <v>0</v>
      </c>
      <c r="AE2147" s="35">
        <f>_xll.DTC.CPR.ValueForVariable($A2147,AE$10)</f>
        <v>0</v>
      </c>
      <c r="AF2147" s="35">
        <f>_xll.DTC.CPR.ValueForVariable($A2147,AF$10)</f>
        <v>0</v>
      </c>
      <c r="AG2147" s="35">
        <f>_xll.DTC.CPR.ValueForVariable($A2147,AG$10)</f>
        <v>0</v>
      </c>
      <c r="AH2147" s="35">
        <f>_xll.DTC.CPR.ValueForVariable($A2147,AH$10)</f>
        <v>0</v>
      </c>
      <c r="AI2147" s="35">
        <f>_xll.DTC.CPR.ValueForVariable($A2147,AI$10)</f>
        <v>0</v>
      </c>
      <c r="AJ2147" s="35">
        <f>_xll.DTC.CPR.ValueForVariable($A2147,AJ$10)</f>
        <v>0</v>
      </c>
      <c r="AK2147" s="35">
        <f>_xll.DTC.CPR.ValueForVariable($A2147,AK$10)</f>
        <v>0</v>
      </c>
      <c r="AL2147" s="35">
        <f>_xll.DTC.CPR.MinimumForVariable($A2147,AL$10)</f>
        <v>0</v>
      </c>
      <c r="AM2147" s="35">
        <f>_xll.DTC.CPR.MaximumForVariable($A2147,AM$10)</f>
        <v>0</v>
      </c>
    </row>
    <row r="2148" spans="1:39" x14ac:dyDescent="0.35">
      <c r="A2148" s="35" t="str">
        <f>_xll.DTC.CPR.Calculate($B$1,$B$2,$B$3,D2148,E2148,C2148,B2148,F2148,$B$4,G2148)</f>
        <v>CID=-1521667933</v>
      </c>
      <c r="B2148" s="35">
        <f t="shared" si="284"/>
        <v>-18</v>
      </c>
      <c r="C2148" s="34">
        <f t="shared" si="285"/>
        <v>67.5</v>
      </c>
      <c r="D2148" s="37">
        <f>'TTH375-noEcon_A'!AL2148+('TTH375-noEcon_A'!AM2148-'TTH375-noEcon_A'!AL2148)*0.995</f>
        <v>0</v>
      </c>
      <c r="E2148" s="35">
        <f t="shared" si="281"/>
        <v>4</v>
      </c>
      <c r="F2148" s="35">
        <f t="shared" si="282"/>
        <v>61.5</v>
      </c>
      <c r="G2148" s="35">
        <f t="shared" si="283"/>
        <v>12.3</v>
      </c>
      <c r="H2148" s="35">
        <f>_xll.DTC.CPR.ValueForVariable($A2148,H$10)</f>
        <v>0</v>
      </c>
      <c r="I2148" s="35">
        <f>_xll.DTC.CPR.ValueForVariable($A2148,I$10)</f>
        <v>0</v>
      </c>
      <c r="J2148" s="35">
        <f>_xll.DTC.CPR.ValueForVariable($A2148,J$10)</f>
        <v>0</v>
      </c>
      <c r="K2148" s="35">
        <f>_xll.DTC.CPR.ValueForVariable($A2148,K$10)</f>
        <v>0</v>
      </c>
      <c r="L2148" s="35">
        <f>_xll.DTC.CPR.ValueForVariable($A2148,L$10)</f>
        <v>0</v>
      </c>
      <c r="M2148" s="35">
        <f>_xll.DTC.CPR.ValueForVariable($A2148,M$10)</f>
        <v>0</v>
      </c>
      <c r="N2148" s="35">
        <f>_xll.DTC.CPR.ValueForVariable($A2148,N$10)</f>
        <v>0</v>
      </c>
      <c r="O2148" s="35">
        <f>_xll.DTC.CPR.ValueForVariable($A2148,O$10)</f>
        <v>0</v>
      </c>
      <c r="P2148" s="35">
        <f>_xll.DTC.CPR.ValueForVariable($A2148,P$10)</f>
        <v>0</v>
      </c>
      <c r="Q2148" s="35">
        <f>_xll.DTC.CPR.ValueForVariable($A2148,Q$10)</f>
        <v>0</v>
      </c>
      <c r="R2148" s="35">
        <f>_xll.DTC.CPR.ValueForVariable($A2148,R$10)</f>
        <v>0</v>
      </c>
      <c r="S2148" s="35">
        <f>_xll.DTC.CPR.ValueForVariable($A2148,S$10)</f>
        <v>0</v>
      </c>
      <c r="T2148" s="35">
        <f>_xll.DTC.CPR.ValueForVariable($A2148,T$10)</f>
        <v>0</v>
      </c>
      <c r="U2148" s="35">
        <f>_xll.DTC.CPR.ValueForVariable($A2148,U$10)</f>
        <v>0</v>
      </c>
      <c r="V2148" s="35">
        <f>_xll.DTC.CPR.ValueForVariable($A2148,V$10)</f>
        <v>0</v>
      </c>
      <c r="W2148" s="35">
        <f>_xll.DTC.CPR.ValueForVariable($A2148,W$10)</f>
        <v>0</v>
      </c>
      <c r="X2148" s="35">
        <f>_xll.DTC.CPR.ValueForVariable($A2148,X$10)</f>
        <v>0</v>
      </c>
      <c r="Y2148" s="35">
        <f>_xll.DTC.CPR.ValueForVariable($A2148,Y$10)</f>
        <v>0</v>
      </c>
      <c r="Z2148" s="35">
        <f>_xll.DTC.CPR.ValueForVariable($A2148,Z$10)</f>
        <v>0</v>
      </c>
      <c r="AA2148" s="35">
        <f>_xll.DTC.CPR.ValueForVariable($A2148,AA$10)</f>
        <v>0</v>
      </c>
      <c r="AB2148" s="35">
        <f>_xll.DTC.CPR.ValueForVariable($A2148,AB$10)</f>
        <v>0</v>
      </c>
      <c r="AC2148" s="35">
        <f>_xll.DTC.CPR.ValueForVariable($A2148,AC$10)</f>
        <v>0</v>
      </c>
      <c r="AD2148" s="35">
        <f>_xll.DTC.CPR.ValueForVariable($A2148,AD$10)</f>
        <v>0</v>
      </c>
      <c r="AE2148" s="35">
        <f>_xll.DTC.CPR.ValueForVariable($A2148,AE$10)</f>
        <v>0</v>
      </c>
      <c r="AF2148" s="35">
        <f>_xll.DTC.CPR.ValueForVariable($A2148,AF$10)</f>
        <v>0</v>
      </c>
      <c r="AG2148" s="35">
        <f>_xll.DTC.CPR.ValueForVariable($A2148,AG$10)</f>
        <v>0</v>
      </c>
      <c r="AH2148" s="35">
        <f>_xll.DTC.CPR.ValueForVariable($A2148,AH$10)</f>
        <v>0</v>
      </c>
      <c r="AI2148" s="35">
        <f>_xll.DTC.CPR.ValueForVariable($A2148,AI$10)</f>
        <v>0</v>
      </c>
      <c r="AJ2148" s="35">
        <f>_xll.DTC.CPR.ValueForVariable($A2148,AJ$10)</f>
        <v>0</v>
      </c>
      <c r="AK2148" s="35">
        <f>_xll.DTC.CPR.ValueForVariable($A2148,AK$10)</f>
        <v>0</v>
      </c>
      <c r="AL2148" s="35">
        <f>_xll.DTC.CPR.MinimumForVariable($A2148,AL$10)</f>
        <v>0</v>
      </c>
      <c r="AM2148" s="35">
        <f>_xll.DTC.CPR.MaximumForVariable($A2148,AM$10)</f>
        <v>0</v>
      </c>
    </row>
    <row r="2149" spans="1:39" x14ac:dyDescent="0.35">
      <c r="A2149" s="35" t="str">
        <f>_xll.DTC.CPR.Calculate($B$1,$B$2,$B$3,D2149,E2149,C2149,B2149,F2149,$B$4,G2149)</f>
        <v>CID=-1521667902</v>
      </c>
      <c r="B2149" s="35">
        <f t="shared" si="284"/>
        <v>-18</v>
      </c>
      <c r="C2149" s="34">
        <f t="shared" si="285"/>
        <v>69.989999999999995</v>
      </c>
      <c r="D2149" s="37">
        <f>'TTH375-noEcon_A'!AL2149+('TTH375-noEcon_A'!AM2149-'TTH375-noEcon_A'!AL2149)*0.995</f>
        <v>0</v>
      </c>
      <c r="E2149" s="35">
        <f t="shared" si="281"/>
        <v>4</v>
      </c>
      <c r="F2149" s="35">
        <f t="shared" si="282"/>
        <v>63.989999999999995</v>
      </c>
      <c r="G2149" s="35">
        <f t="shared" si="283"/>
        <v>12.797999999999998</v>
      </c>
      <c r="H2149" s="35">
        <f>_xll.DTC.CPR.ValueForVariable($A2149,H$10)</f>
        <v>0</v>
      </c>
      <c r="I2149" s="35">
        <f>_xll.DTC.CPR.ValueForVariable($A2149,I$10)</f>
        <v>0</v>
      </c>
      <c r="J2149" s="35">
        <f>_xll.DTC.CPR.ValueForVariable($A2149,J$10)</f>
        <v>0</v>
      </c>
      <c r="K2149" s="35">
        <f>_xll.DTC.CPR.ValueForVariable($A2149,K$10)</f>
        <v>0</v>
      </c>
      <c r="L2149" s="35">
        <f>_xll.DTC.CPR.ValueForVariable($A2149,L$10)</f>
        <v>0</v>
      </c>
      <c r="M2149" s="35">
        <f>_xll.DTC.CPR.ValueForVariable($A2149,M$10)</f>
        <v>0</v>
      </c>
      <c r="N2149" s="35">
        <f>_xll.DTC.CPR.ValueForVariable($A2149,N$10)</f>
        <v>0</v>
      </c>
      <c r="O2149" s="35">
        <f>_xll.DTC.CPR.ValueForVariable($A2149,O$10)</f>
        <v>0</v>
      </c>
      <c r="P2149" s="35">
        <f>_xll.DTC.CPR.ValueForVariable($A2149,P$10)</f>
        <v>0</v>
      </c>
      <c r="Q2149" s="35">
        <f>_xll.DTC.CPR.ValueForVariable($A2149,Q$10)</f>
        <v>0</v>
      </c>
      <c r="R2149" s="35">
        <f>_xll.DTC.CPR.ValueForVariable($A2149,R$10)</f>
        <v>0</v>
      </c>
      <c r="S2149" s="35">
        <f>_xll.DTC.CPR.ValueForVariable($A2149,S$10)</f>
        <v>0</v>
      </c>
      <c r="T2149" s="35">
        <f>_xll.DTC.CPR.ValueForVariable($A2149,T$10)</f>
        <v>0</v>
      </c>
      <c r="U2149" s="35">
        <f>_xll.DTC.CPR.ValueForVariable($A2149,U$10)</f>
        <v>0</v>
      </c>
      <c r="V2149" s="35">
        <f>_xll.DTC.CPR.ValueForVariable($A2149,V$10)</f>
        <v>0</v>
      </c>
      <c r="W2149" s="35">
        <f>_xll.DTC.CPR.ValueForVariable($A2149,W$10)</f>
        <v>0</v>
      </c>
      <c r="X2149" s="35">
        <f>_xll.DTC.CPR.ValueForVariable($A2149,X$10)</f>
        <v>0</v>
      </c>
      <c r="Y2149" s="35">
        <f>_xll.DTC.CPR.ValueForVariable($A2149,Y$10)</f>
        <v>0</v>
      </c>
      <c r="Z2149" s="35">
        <f>_xll.DTC.CPR.ValueForVariable($A2149,Z$10)</f>
        <v>0</v>
      </c>
      <c r="AA2149" s="35">
        <f>_xll.DTC.CPR.ValueForVariable($A2149,AA$10)</f>
        <v>0</v>
      </c>
      <c r="AB2149" s="35">
        <f>_xll.DTC.CPR.ValueForVariable($A2149,AB$10)</f>
        <v>0</v>
      </c>
      <c r="AC2149" s="35">
        <f>_xll.DTC.CPR.ValueForVariable($A2149,AC$10)</f>
        <v>0</v>
      </c>
      <c r="AD2149" s="35">
        <f>_xll.DTC.CPR.ValueForVariable($A2149,AD$10)</f>
        <v>0</v>
      </c>
      <c r="AE2149" s="35">
        <f>_xll.DTC.CPR.ValueForVariable($A2149,AE$10)</f>
        <v>0</v>
      </c>
      <c r="AF2149" s="35">
        <f>_xll.DTC.CPR.ValueForVariable($A2149,AF$10)</f>
        <v>0</v>
      </c>
      <c r="AG2149" s="35">
        <f>_xll.DTC.CPR.ValueForVariable($A2149,AG$10)</f>
        <v>0</v>
      </c>
      <c r="AH2149" s="35">
        <f>_xll.DTC.CPR.ValueForVariable($A2149,AH$10)</f>
        <v>0</v>
      </c>
      <c r="AI2149" s="35">
        <f>_xll.DTC.CPR.ValueForVariable($A2149,AI$10)</f>
        <v>0</v>
      </c>
      <c r="AJ2149" s="35">
        <f>_xll.DTC.CPR.ValueForVariable($A2149,AJ$10)</f>
        <v>0</v>
      </c>
      <c r="AK2149" s="35">
        <f>_xll.DTC.CPR.ValueForVariable($A2149,AK$10)</f>
        <v>0</v>
      </c>
      <c r="AL2149" s="35">
        <f>_xll.DTC.CPR.MinimumForVariable($A2149,AL$10)</f>
        <v>0</v>
      </c>
      <c r="AM2149" s="35">
        <f>_xll.DTC.CPR.MaximumForVariable($A2149,AM$10)</f>
        <v>0</v>
      </c>
    </row>
    <row r="2150" spans="1:39" x14ac:dyDescent="0.35">
      <c r="A2150" s="35" t="str">
        <f>_xll.DTC.CPR.Calculate($B$1,$B$2,$B$3,D2150,E2150,C2150,B2150,F2150,$B$4,G2150)</f>
        <v>CID=-1714465920</v>
      </c>
      <c r="B2150" s="35">
        <f>B2119+$B$8</f>
        <v>-15</v>
      </c>
      <c r="C2150" s="34">
        <f t="shared" si="285"/>
        <v>-5</v>
      </c>
      <c r="D2150" s="37">
        <f>'TTH375-noEcon_A'!AL2150+('TTH375-noEcon_A'!AM2150-'TTH375-noEcon_A'!AL2150)*0.995</f>
        <v>0</v>
      </c>
      <c r="E2150" s="35">
        <v>4</v>
      </c>
      <c r="F2150" s="35">
        <f t="shared" si="282"/>
        <v>-10</v>
      </c>
      <c r="G2150" s="35">
        <f>MAX(0,F2150/5)</f>
        <v>0</v>
      </c>
      <c r="H2150" s="35">
        <f>_xll.DTC.CPR.ValueForVariable($A2150,H$10)</f>
        <v>0</v>
      </c>
      <c r="I2150" s="35">
        <f>_xll.DTC.CPR.ValueForVariable($A2150,I$10)</f>
        <v>0</v>
      </c>
      <c r="J2150" s="35">
        <f>_xll.DTC.CPR.ValueForVariable($A2150,J$10)</f>
        <v>0</v>
      </c>
      <c r="K2150" s="35">
        <f>_xll.DTC.CPR.ValueForVariable($A2150,K$10)</f>
        <v>0</v>
      </c>
      <c r="L2150" s="35">
        <f>_xll.DTC.CPR.ValueForVariable($A2150,L$10)</f>
        <v>0</v>
      </c>
      <c r="M2150" s="35">
        <f>_xll.DTC.CPR.ValueForVariable($A2150,M$10)</f>
        <v>0</v>
      </c>
      <c r="N2150" s="35">
        <f>_xll.DTC.CPR.ValueForVariable($A2150,N$10)</f>
        <v>0</v>
      </c>
      <c r="O2150" s="35">
        <f>_xll.DTC.CPR.ValueForVariable($A2150,O$10)</f>
        <v>0</v>
      </c>
      <c r="P2150" s="35">
        <f>_xll.DTC.CPR.ValueForVariable($A2150,P$10)</f>
        <v>0</v>
      </c>
      <c r="Q2150" s="35">
        <f>_xll.DTC.CPR.ValueForVariable($A2150,Q$10)</f>
        <v>0</v>
      </c>
      <c r="R2150" s="35">
        <f>_xll.DTC.CPR.ValueForVariable($A2150,R$10)</f>
        <v>0</v>
      </c>
      <c r="S2150" s="35">
        <f>_xll.DTC.CPR.ValueForVariable($A2150,S$10)</f>
        <v>0</v>
      </c>
      <c r="T2150" s="35">
        <f>_xll.DTC.CPR.ValueForVariable($A2150,T$10)</f>
        <v>0</v>
      </c>
      <c r="U2150" s="35">
        <f>_xll.DTC.CPR.ValueForVariable($A2150,U$10)</f>
        <v>0</v>
      </c>
      <c r="V2150" s="35">
        <f>_xll.DTC.CPR.ValueForVariable($A2150,V$10)</f>
        <v>0</v>
      </c>
      <c r="W2150" s="35">
        <f>_xll.DTC.CPR.ValueForVariable($A2150,W$10)</f>
        <v>0</v>
      </c>
      <c r="X2150" s="35">
        <f>_xll.DTC.CPR.ValueForVariable($A2150,X$10)</f>
        <v>0</v>
      </c>
      <c r="Y2150" s="35">
        <f>_xll.DTC.CPR.ValueForVariable($A2150,Y$10)</f>
        <v>0</v>
      </c>
      <c r="Z2150" s="35">
        <f>_xll.DTC.CPR.ValueForVariable($A2150,Z$10)</f>
        <v>0</v>
      </c>
      <c r="AA2150" s="35">
        <f>_xll.DTC.CPR.ValueForVariable($A2150,AA$10)</f>
        <v>0</v>
      </c>
      <c r="AB2150" s="35">
        <f>_xll.DTC.CPR.ValueForVariable($A2150,AB$10)</f>
        <v>0</v>
      </c>
      <c r="AC2150" s="35">
        <f>_xll.DTC.CPR.ValueForVariable($A2150,AC$10)</f>
        <v>0</v>
      </c>
      <c r="AD2150" s="35">
        <f>_xll.DTC.CPR.ValueForVariable($A2150,AD$10)</f>
        <v>0</v>
      </c>
      <c r="AE2150" s="35">
        <f>_xll.DTC.CPR.ValueForVariable($A2150,AE$10)</f>
        <v>0</v>
      </c>
      <c r="AF2150" s="35">
        <f>_xll.DTC.CPR.ValueForVariable($A2150,AF$10)</f>
        <v>0</v>
      </c>
      <c r="AG2150" s="35">
        <f>_xll.DTC.CPR.ValueForVariable($A2150,AG$10)</f>
        <v>0</v>
      </c>
      <c r="AH2150" s="35">
        <f>_xll.DTC.CPR.ValueForVariable($A2150,AH$10)</f>
        <v>0</v>
      </c>
      <c r="AI2150" s="35">
        <f>_xll.DTC.CPR.ValueForVariable($A2150,AI$10)</f>
        <v>0</v>
      </c>
      <c r="AJ2150" s="35">
        <f>_xll.DTC.CPR.ValueForVariable($A2150,AJ$10)</f>
        <v>0</v>
      </c>
      <c r="AK2150" s="35">
        <f>_xll.DTC.CPR.ValueForVariable($A2150,AK$10)</f>
        <v>0</v>
      </c>
      <c r="AL2150" s="35">
        <f>_xll.DTC.CPR.MinimumForVariable($A2150,AL$10)</f>
        <v>0</v>
      </c>
      <c r="AM2150" s="35">
        <f>_xll.DTC.CPR.MaximumForVariable($A2150,AM$10)</f>
        <v>0</v>
      </c>
    </row>
    <row r="2151" spans="1:39" x14ac:dyDescent="0.35">
      <c r="A2151" s="35" t="str">
        <f>_xll.DTC.CPR.Calculate($B$1,$B$2,$B$3,D2151,E2151,C2151,B2151,F2151,$B$4,G2151)</f>
        <v>CID=-1714465889</v>
      </c>
      <c r="B2151" s="35">
        <f>B2150</f>
        <v>-15</v>
      </c>
      <c r="C2151" s="34">
        <f t="shared" si="285"/>
        <v>-2.5</v>
      </c>
      <c r="D2151" s="37">
        <f>'TTH375-noEcon_A'!AL2151+('TTH375-noEcon_A'!AM2151-'TTH375-noEcon_A'!AL2151)*0.995</f>
        <v>11.778168245933038</v>
      </c>
      <c r="E2151" s="35">
        <f t="shared" ref="E2151:E2180" si="286">E2150</f>
        <v>4</v>
      </c>
      <c r="F2151" s="35">
        <f t="shared" si="282"/>
        <v>-8.5</v>
      </c>
      <c r="G2151" s="35">
        <f t="shared" ref="G2151:G2180" si="287">MAX(0,F2151/5)</f>
        <v>0</v>
      </c>
      <c r="H2151" s="35">
        <f>_xll.DTC.CPR.ValueForVariable($A2151,H$10)</f>
        <v>1.7499122076563511</v>
      </c>
      <c r="I2151" s="35">
        <f>_xll.DTC.CPR.ValueForVariable($A2151,I$10)</f>
        <v>148.10619635104152</v>
      </c>
      <c r="J2151" s="35">
        <f>_xll.DTC.CPR.ValueForVariable($A2151,J$10)</f>
        <v>8.1279386327308458</v>
      </c>
      <c r="K2151" s="35">
        <f>_xll.DTC.CPR.ValueForVariable($A2151,K$10)</f>
        <v>188.67595978765451</v>
      </c>
      <c r="L2151" s="35">
        <f>_xll.DTC.CPR.ValueForVariable($A2151,L$10)</f>
        <v>402.99944478208039</v>
      </c>
      <c r="M2151" s="35">
        <f>_xll.DTC.CPR.ValueForVariable($A2151,M$10)</f>
        <v>392.96230453653794</v>
      </c>
      <c r="N2151" s="35">
        <f>_xll.DTC.CPR.ValueForVariable($A2151,N$10)</f>
        <v>23114.831818406466</v>
      </c>
      <c r="O2151" s="35">
        <f>_xll.DTC.CPR.ValueForVariable($A2151,O$10)</f>
        <v>0.53133447229380881</v>
      </c>
      <c r="P2151" s="35">
        <f>_xll.DTC.CPR.ValueForVariable($A2151,P$10)</f>
        <v>7.3114377368457637E-3</v>
      </c>
      <c r="Q2151" s="35">
        <f>_xll.DTC.CPR.ValueForVariable($A2151,Q$10)</f>
        <v>9.21572896456302</v>
      </c>
      <c r="R2151" s="35">
        <f>_xll.DTC.CPR.ValueForVariable($A2151,R$10)</f>
        <v>11.778165091590875</v>
      </c>
      <c r="S2151" s="35">
        <f>_xll.DTC.CPR.ValueForVariable($A2151,S$10)</f>
        <v>108.54437718397908</v>
      </c>
      <c r="T2151" s="35">
        <f>_xll.DTC.CPR.ValueForVariable($A2151,T$10)</f>
        <v>-15</v>
      </c>
      <c r="U2151" s="35">
        <f>_xll.DTC.CPR.ValueForVariable($A2151,U$10)</f>
        <v>-2.5</v>
      </c>
      <c r="V2151" s="35">
        <f>_xll.DTC.CPR.ValueForVariable($A2151,V$10)</f>
        <v>4</v>
      </c>
      <c r="W2151" s="35">
        <f>_xll.DTC.CPR.ValueForVariable($A2151,W$10)</f>
        <v>-8.5</v>
      </c>
      <c r="X2151" s="35">
        <f>_xll.DTC.CPR.ValueForVariable($A2151,X$10)</f>
        <v>163.94008425440344</v>
      </c>
      <c r="Y2151" s="35">
        <f>_xll.DTC.CPR.ValueForVariable($A2151,Y$10)</f>
        <v>267.19112207941146</v>
      </c>
      <c r="Z2151" s="35">
        <f>_xll.DTC.CPR.ValueForVariable($A2151,Z$10)</f>
        <v>14.45623851539807</v>
      </c>
      <c r="AA2151" s="35">
        <f>_xll.DTC.CPR.ValueForVariable($A2151,AA$10)</f>
        <v>1.6298095935145567</v>
      </c>
      <c r="AB2151" s="35">
        <f>_xll.DTC.CPR.ValueForVariable($A2151,AB$10)</f>
        <v>0.71510769109946926</v>
      </c>
      <c r="AC2151" s="35">
        <f>_xll.DTC.CPR.ValueForVariable($A2151,AC$10)</f>
        <v>110</v>
      </c>
      <c r="AD2151" s="35">
        <f>_xll.DTC.CPR.ValueForVariable($A2151,AD$10)</f>
        <v>25.024301532066907</v>
      </c>
      <c r="AE2151" s="35">
        <f>_xll.DTC.CPR.ValueForVariable($A2151,AE$10)</f>
        <v>0</v>
      </c>
      <c r="AF2151" s="35">
        <f>_xll.DTC.CPR.ValueForVariable($A2151,AF$10)</f>
        <v>0</v>
      </c>
      <c r="AG2151" s="35">
        <f>_xll.DTC.CPR.ValueForVariable($A2151,AG$10)</f>
        <v>0</v>
      </c>
      <c r="AH2151" s="35">
        <f>_xll.DTC.CPR.ValueForVariable($A2151,AH$10)</f>
        <v>0</v>
      </c>
      <c r="AI2151" s="35">
        <f>_xll.DTC.CPR.ValueForVariable($A2151,AI$10)</f>
        <v>0</v>
      </c>
      <c r="AJ2151" s="35">
        <f>_xll.DTC.CPR.ValueForVariable($A2151,AJ$10)</f>
        <v>0</v>
      </c>
      <c r="AK2151" s="35">
        <f>_xll.DTC.CPR.ValueForVariable($A2151,AK$10)</f>
        <v>5</v>
      </c>
      <c r="AL2151" s="35">
        <f>_xll.DTC.CPR.MinimumForVariable($A2151,AL$10)</f>
        <v>4.9292319127161566</v>
      </c>
      <c r="AM2151" s="35">
        <f>_xll.DTC.CPR.MaximumForVariable($A2151,AM$10)</f>
        <v>11.812585011426592</v>
      </c>
    </row>
    <row r="2152" spans="1:39" x14ac:dyDescent="0.35">
      <c r="A2152" s="35" t="str">
        <f>_xll.DTC.CPR.Calculate($B$1,$B$2,$B$3,D2152,E2152,C2152,B2152,F2152,$B$4,G2152)</f>
        <v>CID=-1714465858</v>
      </c>
      <c r="B2152" s="35">
        <f t="shared" ref="B2152:B2180" si="288">B2151</f>
        <v>-15</v>
      </c>
      <c r="C2152" s="34">
        <f t="shared" si="285"/>
        <v>0</v>
      </c>
      <c r="D2152" s="37">
        <f>'TTH375-noEcon_A'!AL2152+('TTH375-noEcon_A'!AM2152-'TTH375-noEcon_A'!AL2152)*0.995</f>
        <v>15.092035568042053</v>
      </c>
      <c r="E2152" s="35">
        <f t="shared" si="286"/>
        <v>4</v>
      </c>
      <c r="F2152" s="35">
        <f t="shared" si="282"/>
        <v>-6</v>
      </c>
      <c r="G2152" s="35">
        <f t="shared" si="287"/>
        <v>0</v>
      </c>
      <c r="H2152" s="35">
        <f>_xll.DTC.CPR.ValueForVariable($A2152,H$10)</f>
        <v>1.7499122076563511</v>
      </c>
      <c r="I2152" s="35">
        <f>_xll.DTC.CPR.ValueForVariable($A2152,I$10)</f>
        <v>148.10619635104152</v>
      </c>
      <c r="J2152" s="35">
        <f>_xll.DTC.CPR.ValueForVariable($A2152,J$10)</f>
        <v>8.1279386327308458</v>
      </c>
      <c r="K2152" s="35">
        <f>_xll.DTC.CPR.ValueForVariable($A2152,K$10)</f>
        <v>191.98725382307873</v>
      </c>
      <c r="L2152" s="35">
        <f>_xll.DTC.CPR.ValueForVariable($A2152,L$10)</f>
        <v>404.91882966946116</v>
      </c>
      <c r="M2152" s="35">
        <f>_xll.DTC.CPR.ValueForVariable($A2152,M$10)</f>
        <v>392.96230453653794</v>
      </c>
      <c r="N2152" s="35">
        <f>_xll.DTC.CPR.ValueForVariable($A2152,N$10)</f>
        <v>24835.557496096182</v>
      </c>
      <c r="O2152" s="35">
        <f>_xll.DTC.CPR.ValueForVariable($A2152,O$10)</f>
        <v>0.60905970868590031</v>
      </c>
      <c r="P2152" s="35">
        <f>_xll.DTC.CPR.ValueForVariable($A2152,P$10)</f>
        <v>8.2826369297896892E-3</v>
      </c>
      <c r="Q2152" s="35">
        <f>_xll.DTC.CPR.ValueForVariable($A2152,Q$10)</f>
        <v>8.1106242059817717</v>
      </c>
      <c r="R2152" s="35">
        <f>_xll.DTC.CPR.ValueForVariable($A2152,R$10)</f>
        <v>15.092032713141416</v>
      </c>
      <c r="S2152" s="35">
        <f>_xll.DTC.CPR.ValueForVariable($A2152,S$10)</f>
        <v>122.40580584067351</v>
      </c>
      <c r="T2152" s="35">
        <f>_xll.DTC.CPR.ValueForVariable($A2152,T$10)</f>
        <v>-15</v>
      </c>
      <c r="U2152" s="35">
        <f>_xll.DTC.CPR.ValueForVariable($A2152,U$10)</f>
        <v>0</v>
      </c>
      <c r="V2152" s="35">
        <f>_xll.DTC.CPR.ValueForVariable($A2152,V$10)</f>
        <v>4</v>
      </c>
      <c r="W2152" s="35">
        <f>_xll.DTC.CPR.ValueForVariable($A2152,W$10)</f>
        <v>-6</v>
      </c>
      <c r="X2152" s="35">
        <f>_xll.DTC.CPR.ValueForVariable($A2152,X$10)</f>
        <v>163.94008425440344</v>
      </c>
      <c r="Y2152" s="35">
        <f>_xll.DTC.CPR.ValueForVariable($A2152,Y$10)</f>
        <v>292.80318233959798</v>
      </c>
      <c r="Z2152" s="35">
        <f>_xll.DTC.CPR.ValueForVariable($A2152,Z$10)</f>
        <v>18.110867455710036</v>
      </c>
      <c r="AA2152" s="35">
        <f>_xll.DTC.CPR.ValueForVariable($A2152,AA$10)</f>
        <v>1.7860377690499647</v>
      </c>
      <c r="AB2152" s="35">
        <f>_xll.DTC.CPR.ValueForVariable($A2152,AB$10)</f>
        <v>0.7423192837066972</v>
      </c>
      <c r="AC2152" s="35">
        <f>_xll.DTC.CPR.ValueForVariable($A2152,AC$10)</f>
        <v>110</v>
      </c>
      <c r="AD2152" s="35">
        <f>_xll.DTC.CPR.ValueForVariable($A2152,AD$10)</f>
        <v>30.88963462149048</v>
      </c>
      <c r="AE2152" s="35">
        <f>_xll.DTC.CPR.ValueForVariable($A2152,AE$10)</f>
        <v>0</v>
      </c>
      <c r="AF2152" s="35">
        <f>_xll.DTC.CPR.ValueForVariable($A2152,AF$10)</f>
        <v>0</v>
      </c>
      <c r="AG2152" s="35">
        <f>_xll.DTC.CPR.ValueForVariable($A2152,AG$10)</f>
        <v>0</v>
      </c>
      <c r="AH2152" s="35">
        <f>_xll.DTC.CPR.ValueForVariable($A2152,AH$10)</f>
        <v>0</v>
      </c>
      <c r="AI2152" s="35">
        <f>_xll.DTC.CPR.ValueForVariable($A2152,AI$10)</f>
        <v>0</v>
      </c>
      <c r="AJ2152" s="35">
        <f>_xll.DTC.CPR.ValueForVariable($A2152,AJ$10)</f>
        <v>0</v>
      </c>
      <c r="AK2152" s="35">
        <f>_xll.DTC.CPR.ValueForVariable($A2152,AK$10)</f>
        <v>5</v>
      </c>
      <c r="AL2152" s="35">
        <f>_xll.DTC.CPR.MinimumForVariable($A2152,AL$10)</f>
        <v>5.7775727724601982</v>
      </c>
      <c r="AM2152" s="35">
        <f>_xll.DTC.CPR.MaximumForVariable($A2152,AM$10)</f>
        <v>15.138841913748495</v>
      </c>
    </row>
    <row r="2153" spans="1:39" x14ac:dyDescent="0.35">
      <c r="A2153" s="35" t="str">
        <f>_xll.DTC.CPR.Calculate($B$1,$B$2,$B$3,D2153,E2153,C2153,B2153,F2153,$B$4,G2153)</f>
        <v>CID=-1714465827</v>
      </c>
      <c r="B2153" s="35">
        <f t="shared" si="288"/>
        <v>-15</v>
      </c>
      <c r="C2153" s="34">
        <f t="shared" si="285"/>
        <v>2.5</v>
      </c>
      <c r="D2153" s="37">
        <f>'TTH375-noEcon_A'!AL2153+('TTH375-noEcon_A'!AM2153-'TTH375-noEcon_A'!AL2153)*0.995</f>
        <v>18.824865723684827</v>
      </c>
      <c r="E2153" s="35">
        <f t="shared" si="286"/>
        <v>4</v>
      </c>
      <c r="F2153" s="35">
        <f t="shared" si="282"/>
        <v>-3.5</v>
      </c>
      <c r="G2153" s="35">
        <f t="shared" si="287"/>
        <v>0</v>
      </c>
      <c r="H2153" s="35">
        <f>_xll.DTC.CPR.ValueForVariable($A2153,H$10)</f>
        <v>1.7499122076563511</v>
      </c>
      <c r="I2153" s="35">
        <f>_xll.DTC.CPR.ValueForVariable($A2153,I$10)</f>
        <v>148.10619635104152</v>
      </c>
      <c r="J2153" s="35">
        <f>_xll.DTC.CPR.ValueForVariable($A2153,J$10)</f>
        <v>8.1279386327308458</v>
      </c>
      <c r="K2153" s="35">
        <f>_xll.DTC.CPR.ValueForVariable($A2153,K$10)</f>
        <v>195.31440739662054</v>
      </c>
      <c r="L2153" s="35">
        <f>_xll.DTC.CPR.ValueForVariable($A2153,L$10)</f>
        <v>406.80917969109981</v>
      </c>
      <c r="M2153" s="35">
        <f>_xll.DTC.CPR.ValueForVariable($A2153,M$10)</f>
        <v>392.96230453653794</v>
      </c>
      <c r="N2153" s="35">
        <f>_xll.DTC.CPR.ValueForVariable($A2153,N$10)</f>
        <v>26408.910654461364</v>
      </c>
      <c r="O2153" s="35">
        <f>_xll.DTC.CPR.ValueForVariable($A2153,O$10)</f>
        <v>0.68556243825450414</v>
      </c>
      <c r="P2153" s="35">
        <f>_xll.DTC.CPR.ValueForVariable($A2153,P$10)</f>
        <v>9.432848390691544E-3</v>
      </c>
      <c r="Q2153" s="35">
        <f>_xll.DTC.CPR.ValueForVariable($A2153,Q$10)</f>
        <v>7.1979235572381057</v>
      </c>
      <c r="R2153" s="35">
        <f>_xll.DTC.CPR.ValueForVariable($A2153,R$10)</f>
        <v>18.824869867207855</v>
      </c>
      <c r="S2153" s="35">
        <f>_xll.DTC.CPR.ValueForVariable($A2153,S$10)</f>
        <v>135.4999742791172</v>
      </c>
      <c r="T2153" s="35">
        <f>_xll.DTC.CPR.ValueForVariable($A2153,T$10)</f>
        <v>-15</v>
      </c>
      <c r="U2153" s="35">
        <f>_xll.DTC.CPR.ValueForVariable($A2153,U$10)</f>
        <v>2.5</v>
      </c>
      <c r="V2153" s="35">
        <f>_xll.DTC.CPR.ValueForVariable($A2153,V$10)</f>
        <v>4</v>
      </c>
      <c r="W2153" s="35">
        <f>_xll.DTC.CPR.ValueForVariable($A2153,W$10)</f>
        <v>-3.5</v>
      </c>
      <c r="X2153" s="35">
        <f>_xll.DTC.CPR.ValueForVariable($A2153,X$10)</f>
        <v>163.94008425440344</v>
      </c>
      <c r="Y2153" s="35">
        <f>_xll.DTC.CPR.ValueForVariable($A2153,Y$10)</f>
        <v>320.26349089144679</v>
      </c>
      <c r="Z2153" s="35">
        <f>_xll.DTC.CPR.ValueForVariable($A2153,Z$10)</f>
        <v>21.748854320211876</v>
      </c>
      <c r="AA2153" s="35">
        <f>_xll.DTC.CPR.ValueForVariable($A2153,AA$10)</f>
        <v>1.9535398700567916</v>
      </c>
      <c r="AB2153" s="35">
        <f>_xll.DTC.CPR.ValueForVariable($A2153,AB$10)</f>
        <v>0.76866798266362735</v>
      </c>
      <c r="AC2153" s="35">
        <f>_xll.DTC.CPR.ValueForVariable($A2153,AC$10)</f>
        <v>110</v>
      </c>
      <c r="AD2153" s="35">
        <f>_xll.DTC.CPR.ValueForVariable($A2153,AD$10)</f>
        <v>37.209082979699033</v>
      </c>
      <c r="AE2153" s="35">
        <f>_xll.DTC.CPR.ValueForVariable($A2153,AE$10)</f>
        <v>0</v>
      </c>
      <c r="AF2153" s="35">
        <f>_xll.DTC.CPR.ValueForVariable($A2153,AF$10)</f>
        <v>0</v>
      </c>
      <c r="AG2153" s="35">
        <f>_xll.DTC.CPR.ValueForVariable($A2153,AG$10)</f>
        <v>0</v>
      </c>
      <c r="AH2153" s="35">
        <f>_xll.DTC.CPR.ValueForVariable($A2153,AH$10)</f>
        <v>0</v>
      </c>
      <c r="AI2153" s="35">
        <f>_xll.DTC.CPR.ValueForVariable($A2153,AI$10)</f>
        <v>0</v>
      </c>
      <c r="AJ2153" s="35">
        <f>_xll.DTC.CPR.ValueForVariable($A2153,AJ$10)</f>
        <v>0</v>
      </c>
      <c r="AK2153" s="35">
        <f>_xll.DTC.CPR.ValueForVariable($A2153,AK$10)</f>
        <v>5</v>
      </c>
      <c r="AL2153" s="35">
        <f>_xll.DTC.CPR.MinimumForVariable($A2153,AL$10)</f>
        <v>6.9172231735708634</v>
      </c>
      <c r="AM2153" s="35">
        <f>_xll.DTC.CPR.MaximumForVariable($A2153,AM$10)</f>
        <v>18.884703123434143</v>
      </c>
    </row>
    <row r="2154" spans="1:39" x14ac:dyDescent="0.35">
      <c r="A2154" s="35" t="str">
        <f>_xll.DTC.CPR.Calculate($B$1,$B$2,$B$3,D2154,E2154,C2154,B2154,F2154,$B$4,G2154)</f>
        <v>CID=-1714465796</v>
      </c>
      <c r="B2154" s="35">
        <f t="shared" si="288"/>
        <v>-15</v>
      </c>
      <c r="C2154" s="34">
        <f t="shared" si="285"/>
        <v>5</v>
      </c>
      <c r="D2154" s="37">
        <f>'TTH375-noEcon_A'!AL2154+('TTH375-noEcon_A'!AM2154-'TTH375-noEcon_A'!AL2154)*0.995</f>
        <v>23.0397021582394</v>
      </c>
      <c r="E2154" s="35">
        <f t="shared" si="286"/>
        <v>4</v>
      </c>
      <c r="F2154" s="35">
        <f t="shared" si="282"/>
        <v>-1</v>
      </c>
      <c r="G2154" s="35">
        <f t="shared" si="287"/>
        <v>0</v>
      </c>
      <c r="H2154" s="35">
        <f>_xll.DTC.CPR.ValueForVariable($A2154,H$10)</f>
        <v>1.7499122076563511</v>
      </c>
      <c r="I2154" s="35">
        <f>_xll.DTC.CPR.ValueForVariable($A2154,I$10)</f>
        <v>148.10619635104152</v>
      </c>
      <c r="J2154" s="35">
        <f>_xll.DTC.CPR.ValueForVariable($A2154,J$10)</f>
        <v>8.1279386327308458</v>
      </c>
      <c r="K2154" s="35">
        <f>_xll.DTC.CPR.ValueForVariable($A2154,K$10)</f>
        <v>198.65790822120289</v>
      </c>
      <c r="L2154" s="35">
        <f>_xll.DTC.CPR.ValueForVariable($A2154,L$10)</f>
        <v>408.67065720538147</v>
      </c>
      <c r="M2154" s="35">
        <f>_xll.DTC.CPR.ValueForVariable($A2154,M$10)</f>
        <v>392.96230453653794</v>
      </c>
      <c r="N2154" s="35">
        <f>_xll.DTC.CPR.ValueForVariable($A2154,N$10)</f>
        <v>27882.347950133091</v>
      </c>
      <c r="O2154" s="35">
        <f>_xll.DTC.CPR.ValueForVariable($A2154,O$10)</f>
        <v>0.76074866994709989</v>
      </c>
      <c r="P2154" s="35">
        <f>_xll.DTC.CPR.ValueForVariable($A2154,P$10)</f>
        <v>1.0778211448107993E-2</v>
      </c>
      <c r="Q2154" s="35">
        <f>_xll.DTC.CPR.ValueForVariable($A2154,Q$10)</f>
        <v>6.4157447040274009</v>
      </c>
      <c r="R2154" s="35">
        <f>_xll.DTC.CPR.ValueForVariable($A2154,R$10)</f>
        <v>23.039696540446073</v>
      </c>
      <c r="S2154" s="35">
        <f>_xll.DTC.CPR.ValueForVariable($A2154,S$10)</f>
        <v>147.81681106176532</v>
      </c>
      <c r="T2154" s="35">
        <f>_xll.DTC.CPR.ValueForVariable($A2154,T$10)</f>
        <v>-15</v>
      </c>
      <c r="U2154" s="35">
        <f>_xll.DTC.CPR.ValueForVariable($A2154,U$10)</f>
        <v>5</v>
      </c>
      <c r="V2154" s="35">
        <f>_xll.DTC.CPR.ValueForVariable($A2154,V$10)</f>
        <v>4</v>
      </c>
      <c r="W2154" s="35">
        <f>_xll.DTC.CPR.ValueForVariable($A2154,W$10)</f>
        <v>-1</v>
      </c>
      <c r="X2154" s="35">
        <f>_xll.DTC.CPR.ValueForVariable($A2154,X$10)</f>
        <v>163.94008425440344</v>
      </c>
      <c r="Y2154" s="35">
        <f>_xll.DTC.CPR.ValueForVariable($A2154,Y$10)</f>
        <v>349.65860786136102</v>
      </c>
      <c r="Z2154" s="35">
        <f>_xll.DTC.CPR.ValueForVariable($A2154,Z$10)</f>
        <v>25.475328515614194</v>
      </c>
      <c r="AA2154" s="35">
        <f>_xll.DTC.CPR.ValueForVariable($A2154,AA$10)</f>
        <v>2.1328438950827802</v>
      </c>
      <c r="AB2154" s="35">
        <f>_xll.DTC.CPR.ValueForVariable($A2154,AB$10)</f>
        <v>0.79375320693455487</v>
      </c>
      <c r="AC2154" s="35">
        <f>_xll.DTC.CPR.ValueForVariable($A2154,AC$10)</f>
        <v>110</v>
      </c>
      <c r="AD2154" s="35">
        <f>_xll.DTC.CPR.ValueForVariable($A2154,AD$10)</f>
        <v>44.100857875902598</v>
      </c>
      <c r="AE2154" s="35">
        <f>_xll.DTC.CPR.ValueForVariable($A2154,AE$10)</f>
        <v>0</v>
      </c>
      <c r="AF2154" s="35">
        <f>_xll.DTC.CPR.ValueForVariable($A2154,AF$10)</f>
        <v>0</v>
      </c>
      <c r="AG2154" s="35">
        <f>_xll.DTC.CPR.ValueForVariable($A2154,AG$10)</f>
        <v>0</v>
      </c>
      <c r="AH2154" s="35">
        <f>_xll.DTC.CPR.ValueForVariable($A2154,AH$10)</f>
        <v>0</v>
      </c>
      <c r="AI2154" s="35">
        <f>_xll.DTC.CPR.ValueForVariable($A2154,AI$10)</f>
        <v>0</v>
      </c>
      <c r="AJ2154" s="35">
        <f>_xll.DTC.CPR.ValueForVariable($A2154,AJ$10)</f>
        <v>0</v>
      </c>
      <c r="AK2154" s="35">
        <f>_xll.DTC.CPR.ValueForVariable($A2154,AK$10)</f>
        <v>5</v>
      </c>
      <c r="AL2154" s="35">
        <f>_xll.DTC.CPR.MinimumForVariable($A2154,AL$10)</f>
        <v>8.3094759720619287</v>
      </c>
      <c r="AM2154" s="35">
        <f>_xll.DTC.CPR.MaximumForVariable($A2154,AM$10)</f>
        <v>23.113723395355869</v>
      </c>
    </row>
    <row r="2155" spans="1:39" x14ac:dyDescent="0.35">
      <c r="A2155" s="35" t="str">
        <f>_xll.DTC.CPR.Calculate($B$1,$B$2,$B$3,D2155,E2155,C2155,B2155,F2155,$B$4,G2155)</f>
        <v>CID=-1714465765</v>
      </c>
      <c r="B2155" s="35">
        <f t="shared" si="288"/>
        <v>-15</v>
      </c>
      <c r="C2155" s="34">
        <f t="shared" si="285"/>
        <v>7.5</v>
      </c>
      <c r="D2155" s="37">
        <f>'TTH375-noEcon_A'!AL2155+('TTH375-noEcon_A'!AM2155-'TTH375-noEcon_A'!AL2155)*0.995</f>
        <v>26.690137158340125</v>
      </c>
      <c r="E2155" s="35">
        <f t="shared" si="286"/>
        <v>4</v>
      </c>
      <c r="F2155" s="35">
        <f t="shared" si="282"/>
        <v>1.5</v>
      </c>
      <c r="G2155" s="35">
        <f t="shared" si="287"/>
        <v>0.3</v>
      </c>
      <c r="H2155" s="35">
        <f>_xll.DTC.CPR.ValueForVariable($A2155,H$10)</f>
        <v>1.7499122076563511</v>
      </c>
      <c r="I2155" s="35">
        <f>_xll.DTC.CPR.ValueForVariable($A2155,I$10)</f>
        <v>148.10619635104152</v>
      </c>
      <c r="J2155" s="35">
        <f>_xll.DTC.CPR.ValueForVariable($A2155,J$10)</f>
        <v>8.1279386327308458</v>
      </c>
      <c r="K2155" s="35">
        <f>_xll.DTC.CPR.ValueForVariable($A2155,K$10)</f>
        <v>202.01827158604161</v>
      </c>
      <c r="L2155" s="35">
        <f>_xll.DTC.CPR.ValueForVariable($A2155,L$10)</f>
        <v>410.50343569636982</v>
      </c>
      <c r="M2155" s="35">
        <f>_xll.DTC.CPR.ValueForVariable($A2155,M$10)</f>
        <v>392.96230453653794</v>
      </c>
      <c r="N2155" s="35">
        <f>_xll.DTC.CPR.ValueForVariable($A2155,N$10)</f>
        <v>29022.227910855832</v>
      </c>
      <c r="O2155" s="35">
        <f>_xll.DTC.CPR.ValueForVariable($A2155,O$10)</f>
        <v>0.81683277323700743</v>
      </c>
      <c r="P2155" s="35">
        <f>_xll.DTC.CPR.ValueForVariable($A2155,P$10)</f>
        <v>1.2020865257797875E-2</v>
      </c>
      <c r="Q2155" s="35">
        <f>_xll.DTC.CPR.ValueForVariable($A2155,Q$10)</f>
        <v>5.8437066046857353</v>
      </c>
      <c r="R2155" s="35">
        <f>_xll.DTC.CPR.ValueForVariable($A2155,R$10)</f>
        <v>26.690139413048136</v>
      </c>
      <c r="S2155" s="35">
        <f>_xll.DTC.CPR.ValueForVariable($A2155,S$10)</f>
        <v>155.96934396801245</v>
      </c>
      <c r="T2155" s="35">
        <f>_xll.DTC.CPR.ValueForVariable($A2155,T$10)</f>
        <v>-15</v>
      </c>
      <c r="U2155" s="35">
        <f>_xll.DTC.CPR.ValueForVariable($A2155,U$10)</f>
        <v>7.5</v>
      </c>
      <c r="V2155" s="35">
        <f>_xll.DTC.CPR.ValueForVariable($A2155,V$10)</f>
        <v>4</v>
      </c>
      <c r="W2155" s="35">
        <f>_xll.DTC.CPR.ValueForVariable($A2155,W$10)</f>
        <v>1.5</v>
      </c>
      <c r="X2155" s="35">
        <f>_xll.DTC.CPR.ValueForVariable($A2155,X$10)</f>
        <v>163.94008425440344</v>
      </c>
      <c r="Y2155" s="35">
        <f>_xll.DTC.CPR.ValueForVariable($A2155,Y$10)</f>
        <v>381.07668906183454</v>
      </c>
      <c r="Z2155" s="35">
        <f>_xll.DTC.CPR.ValueForVariable($A2155,Z$10)</f>
        <v>28.685976587461312</v>
      </c>
      <c r="AA2155" s="35">
        <f>_xll.DTC.CPR.ValueForVariable($A2155,AA$10)</f>
        <v>2.3244875760248904</v>
      </c>
      <c r="AB2155" s="35">
        <f>_xll.DTC.CPR.ValueForVariable($A2155,AB$10)</f>
        <v>0.81209301318567562</v>
      </c>
      <c r="AC2155" s="35">
        <f>_xll.DTC.CPR.ValueForVariable($A2155,AC$10)</f>
        <v>110</v>
      </c>
      <c r="AD2155" s="35">
        <f>_xll.DTC.CPR.ValueForVariable($A2155,AD$10)</f>
        <v>49.934515941272011</v>
      </c>
      <c r="AE2155" s="35">
        <f>_xll.DTC.CPR.ValueForVariable($A2155,AE$10)</f>
        <v>0</v>
      </c>
      <c r="AF2155" s="35">
        <f>_xll.DTC.CPR.ValueForVariable($A2155,AF$10)</f>
        <v>0</v>
      </c>
      <c r="AG2155" s="35">
        <f>_xll.DTC.CPR.ValueForVariable($A2155,AG$10)</f>
        <v>0</v>
      </c>
      <c r="AH2155" s="35">
        <f>_xll.DTC.CPR.ValueForVariable($A2155,AH$10)</f>
        <v>0</v>
      </c>
      <c r="AI2155" s="35">
        <f>_xll.DTC.CPR.ValueForVariable($A2155,AI$10)</f>
        <v>0</v>
      </c>
      <c r="AJ2155" s="35">
        <f>_xll.DTC.CPR.ValueForVariable($A2155,AJ$10)</f>
        <v>0</v>
      </c>
      <c r="AK2155" s="35">
        <f>_xll.DTC.CPR.ValueForVariable($A2155,AK$10)</f>
        <v>5</v>
      </c>
      <c r="AL2155" s="35">
        <f>_xll.DTC.CPR.MinimumForVariable($A2155,AL$10)</f>
        <v>9.7668615714389055</v>
      </c>
      <c r="AM2155" s="35">
        <f>_xll.DTC.CPR.MaximumForVariable($A2155,AM$10)</f>
        <v>26.775178744203949</v>
      </c>
    </row>
    <row r="2156" spans="1:39" x14ac:dyDescent="0.35">
      <c r="A2156" s="35" t="str">
        <f>_xll.DTC.CPR.Calculate($B$1,$B$2,$B$3,D2156,E2156,C2156,B2156,F2156,$B$4,G2156)</f>
        <v>CID=-1714465734</v>
      </c>
      <c r="B2156" s="35">
        <f t="shared" si="288"/>
        <v>-15</v>
      </c>
      <c r="C2156" s="34">
        <f t="shared" si="285"/>
        <v>10</v>
      </c>
      <c r="D2156" s="37">
        <f>'TTH375-noEcon_A'!AL2156+('TTH375-noEcon_A'!AM2156-'TTH375-noEcon_A'!AL2156)*0.995</f>
        <v>31.901916137741051</v>
      </c>
      <c r="E2156" s="35">
        <f t="shared" si="286"/>
        <v>4</v>
      </c>
      <c r="F2156" s="35">
        <f t="shared" si="282"/>
        <v>4</v>
      </c>
      <c r="G2156" s="35">
        <f t="shared" si="287"/>
        <v>0.8</v>
      </c>
      <c r="H2156" s="35">
        <f>_xll.DTC.CPR.ValueForVariable($A2156,H$10)</f>
        <v>1.7499122076563511</v>
      </c>
      <c r="I2156" s="35">
        <f>_xll.DTC.CPR.ValueForVariable($A2156,I$10)</f>
        <v>148.10619635104152</v>
      </c>
      <c r="J2156" s="35">
        <f>_xll.DTC.CPR.ValueForVariable($A2156,J$10)</f>
        <v>8.1279386327308458</v>
      </c>
      <c r="K2156" s="35">
        <f>_xll.DTC.CPR.ValueForVariable($A2156,K$10)</f>
        <v>205.39604270878814</v>
      </c>
      <c r="L2156" s="35">
        <f>_xll.DTC.CPR.ValueForVariable($A2156,L$10)</f>
        <v>412.30769838443996</v>
      </c>
      <c r="M2156" s="35">
        <f>_xll.DTC.CPR.ValueForVariable($A2156,M$10)</f>
        <v>392.96230453653794</v>
      </c>
      <c r="N2156" s="35">
        <f>_xll.DTC.CPR.ValueForVariable($A2156,N$10)</f>
        <v>30407.682497601192</v>
      </c>
      <c r="O2156" s="35">
        <f>_xll.DTC.CPR.ValueForVariable($A2156,O$10)</f>
        <v>0.88933844772569193</v>
      </c>
      <c r="P2156" s="35">
        <f>_xll.DTC.CPR.ValueForVariable($A2156,P$10)</f>
        <v>1.377731117772683E-2</v>
      </c>
      <c r="Q2156" s="35">
        <f>_xll.DTC.CPR.ValueForVariable($A2156,Q$10)</f>
        <v>5.2288371528112165</v>
      </c>
      <c r="R2156" s="35">
        <f>_xll.DTC.CPR.ValueForVariable($A2156,R$10)</f>
        <v>31.901909213202121</v>
      </c>
      <c r="S2156" s="35">
        <f>_xll.DTC.CPR.ValueForVariable($A2156,S$10)</f>
        <v>166.8098881396017</v>
      </c>
      <c r="T2156" s="35">
        <f>_xll.DTC.CPR.ValueForVariable($A2156,T$10)</f>
        <v>-15</v>
      </c>
      <c r="U2156" s="35">
        <f>_xll.DTC.CPR.ValueForVariable($A2156,U$10)</f>
        <v>10</v>
      </c>
      <c r="V2156" s="35">
        <f>_xll.DTC.CPR.ValueForVariable($A2156,V$10)</f>
        <v>4</v>
      </c>
      <c r="W2156" s="35">
        <f>_xll.DTC.CPR.ValueForVariable($A2156,W$10)</f>
        <v>4</v>
      </c>
      <c r="X2156" s="35">
        <f>_xll.DTC.CPR.ValueForVariable($A2156,X$10)</f>
        <v>163.94008425440344</v>
      </c>
      <c r="Y2156" s="35">
        <f>_xll.DTC.CPR.ValueForVariable($A2156,Y$10)</f>
        <v>414.60746736267146</v>
      </c>
      <c r="Z2156" s="35">
        <f>_xll.DTC.CPR.ValueForVariable($A2156,Z$10)</f>
        <v>32.701448632581446</v>
      </c>
      <c r="AA2156" s="35">
        <f>_xll.DTC.CPR.ValueForVariable($A2156,AA$10)</f>
        <v>2.5290182644976595</v>
      </c>
      <c r="AB2156" s="35">
        <f>_xll.DTC.CPR.ValueForVariable($A2156,AB$10)</f>
        <v>0.83375746327502731</v>
      </c>
      <c r="AC2156" s="35">
        <f>_xll.DTC.CPR.ValueForVariable($A2156,AC$10)</f>
        <v>110</v>
      </c>
      <c r="AD2156" s="35">
        <f>_xll.DTC.CPR.ValueForVariable($A2156,AD$10)</f>
        <v>58.134335990975451</v>
      </c>
      <c r="AE2156" s="35">
        <f>_xll.DTC.CPR.ValueForVariable($A2156,AE$10)</f>
        <v>0</v>
      </c>
      <c r="AF2156" s="35">
        <f>_xll.DTC.CPR.ValueForVariable($A2156,AF$10)</f>
        <v>0</v>
      </c>
      <c r="AG2156" s="35">
        <f>_xll.DTC.CPR.ValueForVariable($A2156,AG$10)</f>
        <v>0</v>
      </c>
      <c r="AH2156" s="35">
        <f>_xll.DTC.CPR.ValueForVariable($A2156,AH$10)</f>
        <v>0</v>
      </c>
      <c r="AI2156" s="35">
        <f>_xll.DTC.CPR.ValueForVariable($A2156,AI$10)</f>
        <v>0</v>
      </c>
      <c r="AJ2156" s="35">
        <f>_xll.DTC.CPR.ValueForVariable($A2156,AJ$10)</f>
        <v>0</v>
      </c>
      <c r="AK2156" s="35">
        <f>_xll.DTC.CPR.ValueForVariable($A2156,AK$10)</f>
        <v>5</v>
      </c>
      <c r="AL2156" s="35">
        <f>_xll.DTC.CPR.MinimumForVariable($A2156,AL$10)</f>
        <v>11.769928409961686</v>
      </c>
      <c r="AM2156" s="35">
        <f>_xll.DTC.CPR.MaximumForVariable($A2156,AM$10)</f>
        <v>32.003081905217329</v>
      </c>
    </row>
    <row r="2157" spans="1:39" x14ac:dyDescent="0.35">
      <c r="A2157" s="35" t="str">
        <f>_xll.DTC.CPR.Calculate($B$1,$B$2,$B$3,D2157,E2157,C2157,B2157,F2157,$B$4,G2157)</f>
        <v>CID=-1714465703</v>
      </c>
      <c r="B2157" s="35">
        <f t="shared" si="288"/>
        <v>-15</v>
      </c>
      <c r="C2157" s="34">
        <f t="shared" si="285"/>
        <v>12.5</v>
      </c>
      <c r="D2157" s="37">
        <f>'TTH375-noEcon_A'!AL2157+('TTH375-noEcon_A'!AM2157-'TTH375-noEcon_A'!AL2157)*0.995</f>
        <v>37.427193542266266</v>
      </c>
      <c r="E2157" s="35">
        <f t="shared" si="286"/>
        <v>4</v>
      </c>
      <c r="F2157" s="35">
        <f t="shared" si="282"/>
        <v>6.5</v>
      </c>
      <c r="G2157" s="35">
        <f t="shared" si="287"/>
        <v>1.3</v>
      </c>
      <c r="H2157" s="35">
        <f>_xll.DTC.CPR.ValueForVariable($A2157,H$10)</f>
        <v>1.7499122076563511</v>
      </c>
      <c r="I2157" s="35">
        <f>_xll.DTC.CPR.ValueForVariable($A2157,I$10)</f>
        <v>148.10619635104152</v>
      </c>
      <c r="J2157" s="35">
        <f>_xll.DTC.CPR.ValueForVariable($A2157,J$10)</f>
        <v>8.1279386327308458</v>
      </c>
      <c r="K2157" s="35">
        <f>_xll.DTC.CPR.ValueForVariable($A2157,K$10)</f>
        <v>208.79179933785642</v>
      </c>
      <c r="L2157" s="35">
        <f>_xll.DTC.CPR.ValueForVariable($A2157,L$10)</f>
        <v>414.08363699001092</v>
      </c>
      <c r="M2157" s="35">
        <f>_xll.DTC.CPR.ValueForVariable($A2157,M$10)</f>
        <v>392.96230453653794</v>
      </c>
      <c r="N2157" s="35">
        <f>_xll.DTC.CPR.ValueForVariable($A2157,N$10)</f>
        <v>31651.026033315171</v>
      </c>
      <c r="O2157" s="35">
        <f>_xll.DTC.CPR.ValueForVariable($A2157,O$10)</f>
        <v>0.96041335542802508</v>
      </c>
      <c r="P2157" s="35">
        <f>_xll.DTC.CPR.ValueForVariable($A2157,P$10)</f>
        <v>1.5701507200918022E-2</v>
      </c>
      <c r="Q2157" s="35">
        <f>_xll.DTC.CPR.ValueForVariable($A2157,Q$10)</f>
        <v>4.725972753535383</v>
      </c>
      <c r="R2157" s="35">
        <f>_xll.DTC.CPR.ValueForVariable($A2157,R$10)</f>
        <v>37.427175756868444</v>
      </c>
      <c r="S2157" s="35">
        <f>_xll.DTC.CPR.ValueForVariable($A2157,S$10)</f>
        <v>176.87981286874026</v>
      </c>
      <c r="T2157" s="35">
        <f>_xll.DTC.CPR.ValueForVariable($A2157,T$10)</f>
        <v>-15</v>
      </c>
      <c r="U2157" s="35">
        <f>_xll.DTC.CPR.ValueForVariable($A2157,U$10)</f>
        <v>12.5</v>
      </c>
      <c r="V2157" s="35">
        <f>_xll.DTC.CPR.ValueForVariable($A2157,V$10)</f>
        <v>4</v>
      </c>
      <c r="W2157" s="35">
        <f>_xll.DTC.CPR.ValueForVariable($A2157,W$10)</f>
        <v>6.5</v>
      </c>
      <c r="X2157" s="35">
        <f>_xll.DTC.CPR.ValueForVariable($A2157,X$10)</f>
        <v>163.94008425440344</v>
      </c>
      <c r="Y2157" s="35">
        <f>_xll.DTC.CPR.ValueForVariable($A2157,Y$10)</f>
        <v>450.34224027088197</v>
      </c>
      <c r="Z2157" s="35">
        <f>_xll.DTC.CPR.ValueForVariable($A2157,Z$10)</f>
        <v>36.577381491676022</v>
      </c>
      <c r="AA2157" s="35">
        <f>_xll.DTC.CPR.ValueForVariable($A2157,AA$10)</f>
        <v>2.7469928560731831</v>
      </c>
      <c r="AB2157" s="35">
        <f>_xll.DTC.CPR.ValueForVariable($A2157,AB$10)</f>
        <v>0.85199528370401734</v>
      </c>
      <c r="AC2157" s="35">
        <f>_xll.DTC.CPR.ValueForVariable($A2157,AC$10)</f>
        <v>110</v>
      </c>
      <c r="AD2157" s="35">
        <f>_xll.DTC.CPR.ValueForVariable($A2157,AD$10)</f>
        <v>66.742987442905772</v>
      </c>
      <c r="AE2157" s="35">
        <f>_xll.DTC.CPR.ValueForVariable($A2157,AE$10)</f>
        <v>0</v>
      </c>
      <c r="AF2157" s="35">
        <f>_xll.DTC.CPR.ValueForVariable($A2157,AF$10)</f>
        <v>0</v>
      </c>
      <c r="AG2157" s="35">
        <f>_xll.DTC.CPR.ValueForVariable($A2157,AG$10)</f>
        <v>0</v>
      </c>
      <c r="AH2157" s="35">
        <f>_xll.DTC.CPR.ValueForVariable($A2157,AH$10)</f>
        <v>0</v>
      </c>
      <c r="AI2157" s="35">
        <f>_xll.DTC.CPR.ValueForVariable($A2157,AI$10)</f>
        <v>0</v>
      </c>
      <c r="AJ2157" s="35">
        <f>_xll.DTC.CPR.ValueForVariable($A2157,AJ$10)</f>
        <v>0</v>
      </c>
      <c r="AK2157" s="35">
        <f>_xll.DTC.CPR.ValueForVariable($A2157,AK$10)</f>
        <v>5</v>
      </c>
      <c r="AL2157" s="35">
        <f>_xll.DTC.CPR.MinimumForVariable($A2157,AL$10)</f>
        <v>13.601004390113502</v>
      </c>
      <c r="AM2157" s="35">
        <f>_xll.DTC.CPR.MaximumForVariable($A2157,AM$10)</f>
        <v>37.546923135995677</v>
      </c>
    </row>
    <row r="2158" spans="1:39" x14ac:dyDescent="0.35">
      <c r="A2158" s="35" t="str">
        <f>_xll.DTC.CPR.Calculate($B$1,$B$2,$B$3,D2158,E2158,C2158,B2158,F2158,$B$4,G2158)</f>
        <v>CID=-1714466168</v>
      </c>
      <c r="B2158" s="35">
        <f t="shared" si="288"/>
        <v>-15</v>
      </c>
      <c r="C2158" s="34">
        <f t="shared" si="285"/>
        <v>15</v>
      </c>
      <c r="D2158" s="37">
        <f>'TTH375-noEcon_A'!AL2158+('TTH375-noEcon_A'!AM2158-'TTH375-noEcon_A'!AL2158)*0.995</f>
        <v>41.8367437320749</v>
      </c>
      <c r="E2158" s="35">
        <f t="shared" si="286"/>
        <v>4</v>
      </c>
      <c r="F2158" s="35">
        <f t="shared" si="282"/>
        <v>9</v>
      </c>
      <c r="G2158" s="35">
        <f t="shared" si="287"/>
        <v>1.8</v>
      </c>
      <c r="H2158" s="35">
        <f>_xll.DTC.CPR.ValueForVariable($A2158,H$10)</f>
        <v>1.7499122076563511</v>
      </c>
      <c r="I2158" s="35">
        <f>_xll.DTC.CPR.ValueForVariable($A2158,I$10)</f>
        <v>148.10619635104152</v>
      </c>
      <c r="J2158" s="35">
        <f>_xll.DTC.CPR.ValueForVariable($A2158,J$10)</f>
        <v>8.1279386327308458</v>
      </c>
      <c r="K2158" s="35">
        <f>_xll.DTC.CPR.ValueForVariable($A2158,K$10)</f>
        <v>212.20615464307244</v>
      </c>
      <c r="L2158" s="35">
        <f>_xll.DTC.CPR.ValueForVariable($A2158,L$10)</f>
        <v>415.83145064093634</v>
      </c>
      <c r="M2158" s="35">
        <f>_xll.DTC.CPR.ValueForVariable($A2158,M$10)</f>
        <v>392.96230453653794</v>
      </c>
      <c r="N2158" s="35">
        <f>_xll.DTC.CPR.ValueForVariable($A2158,N$10)</f>
        <v>32499.446922407031</v>
      </c>
      <c r="O2158" s="35">
        <f>_xll.DTC.CPR.ValueForVariable($A2158,O$10)</f>
        <v>1.0124234461824528</v>
      </c>
      <c r="P2158" s="35">
        <f>_xll.DTC.CPR.ValueForVariable($A2158,P$10)</f>
        <v>1.7359691944164046E-2</v>
      </c>
      <c r="Q2158" s="35">
        <f>_xll.DTC.CPR.ValueForVariable($A2158,Q$10)</f>
        <v>4.3741865040106038</v>
      </c>
      <c r="R2158" s="35">
        <f>_xll.DTC.CPR.ValueForVariable($A2158,R$10)</f>
        <v>41.836753880069743</v>
      </c>
      <c r="S2158" s="35">
        <f>_xll.DTC.CPR.ValueForVariable($A2158,S$10)</f>
        <v>183.00176419381435</v>
      </c>
      <c r="T2158" s="35">
        <f>_xll.DTC.CPR.ValueForVariable($A2158,T$10)</f>
        <v>-15</v>
      </c>
      <c r="U2158" s="35">
        <f>_xll.DTC.CPR.ValueForVariable($A2158,U$10)</f>
        <v>15</v>
      </c>
      <c r="V2158" s="35">
        <f>_xll.DTC.CPR.ValueForVariable($A2158,V$10)</f>
        <v>4</v>
      </c>
      <c r="W2158" s="35">
        <f>_xll.DTC.CPR.ValueForVariable($A2158,W$10)</f>
        <v>9</v>
      </c>
      <c r="X2158" s="35">
        <f>_xll.DTC.CPR.ValueForVariable($A2158,X$10)</f>
        <v>163.94008425440344</v>
      </c>
      <c r="Y2158" s="35">
        <f>_xll.DTC.CPR.ValueForVariable($A2158,Y$10)</f>
        <v>488.37386439130057</v>
      </c>
      <c r="Z2158" s="35">
        <f>_xll.DTC.CPR.ValueForVariable($A2158,Z$10)</f>
        <v>39.677180871749897</v>
      </c>
      <c r="AA2158" s="35">
        <f>_xll.DTC.CPR.ValueForVariable($A2158,AA$10)</f>
        <v>2.9789777564920508</v>
      </c>
      <c r="AB2158" s="35">
        <f>_xll.DTC.CPR.ValueForVariable($A2158,AB$10)</f>
        <v>0.86374104655535455</v>
      </c>
      <c r="AC2158" s="35">
        <f>_xll.DTC.CPR.ValueForVariable($A2158,AC$10)</f>
        <v>110</v>
      </c>
      <c r="AD2158" s="35">
        <f>_xll.DTC.CPR.ValueForVariable($A2158,AD$10)</f>
        <v>73.591930831485811</v>
      </c>
      <c r="AE2158" s="35">
        <f>_xll.DTC.CPR.ValueForVariable($A2158,AE$10)</f>
        <v>0</v>
      </c>
      <c r="AF2158" s="35">
        <f>_xll.DTC.CPR.ValueForVariable($A2158,AF$10)</f>
        <v>0</v>
      </c>
      <c r="AG2158" s="35">
        <f>_xll.DTC.CPR.ValueForVariable($A2158,AG$10)</f>
        <v>0</v>
      </c>
      <c r="AH2158" s="35">
        <f>_xll.DTC.CPR.ValueForVariable($A2158,AH$10)</f>
        <v>0</v>
      </c>
      <c r="AI2158" s="35">
        <f>_xll.DTC.CPR.ValueForVariable($A2158,AI$10)</f>
        <v>0</v>
      </c>
      <c r="AJ2158" s="35">
        <f>_xll.DTC.CPR.ValueForVariable($A2158,AJ$10)</f>
        <v>0</v>
      </c>
      <c r="AK2158" s="35">
        <f>_xll.DTC.CPR.ValueForVariable($A2158,AK$10)</f>
        <v>5</v>
      </c>
      <c r="AL2158" s="35">
        <f>_xll.DTC.CPR.MinimumForVariable($A2158,AL$10)</f>
        <v>15.850766669895723</v>
      </c>
      <c r="AM2158" s="35">
        <f>_xll.DTC.CPR.MaximumForVariable($A2158,AM$10)</f>
        <v>41.967326531382334</v>
      </c>
    </row>
    <row r="2159" spans="1:39" x14ac:dyDescent="0.35">
      <c r="A2159" s="35" t="str">
        <f>_xll.DTC.CPR.Calculate($B$1,$B$2,$B$3,D2159,E2159,C2159,B2159,F2159,$B$4,G2159)</f>
        <v>CID=-1714466137</v>
      </c>
      <c r="B2159" s="35">
        <f t="shared" si="288"/>
        <v>-15</v>
      </c>
      <c r="C2159" s="34">
        <f t="shared" si="285"/>
        <v>17.5</v>
      </c>
      <c r="D2159" s="37">
        <f>'TTH375-noEcon_A'!AL2159+('TTH375-noEcon_A'!AM2159-'TTH375-noEcon_A'!AL2159)*0.995</f>
        <v>47.691142539122708</v>
      </c>
      <c r="E2159" s="35">
        <f t="shared" si="286"/>
        <v>4</v>
      </c>
      <c r="F2159" s="35">
        <f t="shared" si="282"/>
        <v>11.5</v>
      </c>
      <c r="G2159" s="35">
        <f t="shared" si="287"/>
        <v>2.2999999999999998</v>
      </c>
      <c r="H2159" s="35">
        <f>_xll.DTC.CPR.ValueForVariable($A2159,H$10)</f>
        <v>1.7499122076563511</v>
      </c>
      <c r="I2159" s="35">
        <f>_xll.DTC.CPR.ValueForVariable($A2159,I$10)</f>
        <v>148.10619635104152</v>
      </c>
      <c r="J2159" s="35">
        <f>_xll.DTC.CPR.ValueForVariable($A2159,J$10)</f>
        <v>8.1279386327308458</v>
      </c>
      <c r="K2159" s="35">
        <f>_xll.DTC.CPR.ValueForVariable($A2159,K$10)</f>
        <v>215.63976043890119</v>
      </c>
      <c r="L2159" s="35">
        <f>_xll.DTC.CPR.ValueForVariable($A2159,L$10)</f>
        <v>417.55134491587262</v>
      </c>
      <c r="M2159" s="35">
        <f>_xll.DTC.CPR.ValueForVariable($A2159,M$10)</f>
        <v>392.96230453653794</v>
      </c>
      <c r="N2159" s="35">
        <f>_xll.DTC.CPR.ValueForVariable($A2159,N$10)</f>
        <v>33546.697321403532</v>
      </c>
      <c r="O2159" s="35">
        <f>_xll.DTC.CPR.ValueForVariable($A2159,O$10)</f>
        <v>1.0810164837515053</v>
      </c>
      <c r="P2159" s="35">
        <f>_xll.DTC.CPR.ValueForVariable($A2159,P$10)</f>
        <v>1.9541784160371181E-2</v>
      </c>
      <c r="Q2159" s="35">
        <f>_xll.DTC.CPR.ValueForVariable($A2159,Q$10)</f>
        <v>4.0193733715451812</v>
      </c>
      <c r="R2159" s="35">
        <f>_xll.DTC.CPR.ValueForVariable($A2159,R$10)</f>
        <v>47.691163619518882</v>
      </c>
      <c r="S2159" s="35">
        <f>_xll.DTC.CPR.ValueForVariable($A2159,S$10)</f>
        <v>191.68859311029851</v>
      </c>
      <c r="T2159" s="35">
        <f>_xll.DTC.CPR.ValueForVariable($A2159,T$10)</f>
        <v>-15</v>
      </c>
      <c r="U2159" s="35">
        <f>_xll.DTC.CPR.ValueForVariable($A2159,U$10)</f>
        <v>17.5</v>
      </c>
      <c r="V2159" s="35">
        <f>_xll.DTC.CPR.ValueForVariable($A2159,V$10)</f>
        <v>4</v>
      </c>
      <c r="W2159" s="35">
        <f>_xll.DTC.CPR.ValueForVariable($A2159,W$10)</f>
        <v>11.5</v>
      </c>
      <c r="X2159" s="35">
        <f>_xll.DTC.CPR.ValueForVariable($A2159,X$10)</f>
        <v>163.94008425440344</v>
      </c>
      <c r="Y2159" s="35">
        <f>_xll.DTC.CPR.ValueForVariable($A2159,Y$10)</f>
        <v>528.79675750242848</v>
      </c>
      <c r="Z2159" s="35">
        <f>_xll.DTC.CPR.ValueForVariable($A2159,Z$10)</f>
        <v>43.203592199767911</v>
      </c>
      <c r="AA2159" s="35">
        <f>_xll.DTC.CPR.ValueForVariable($A2159,AA$10)</f>
        <v>3.2255488943255495</v>
      </c>
      <c r="AB2159" s="35">
        <f>_xll.DTC.CPR.ValueForVariable($A2159,AB$10)</f>
        <v>0.87626163730092288</v>
      </c>
      <c r="AC2159" s="35">
        <f>_xll.DTC.CPR.ValueForVariable($A2159,AC$10)</f>
        <v>110</v>
      </c>
      <c r="AD2159" s="35">
        <f>_xll.DTC.CPR.ValueForVariable($A2159,AD$10)</f>
        <v>82.69131459804872</v>
      </c>
      <c r="AE2159" s="35">
        <f>_xll.DTC.CPR.ValueForVariable($A2159,AE$10)</f>
        <v>0</v>
      </c>
      <c r="AF2159" s="35">
        <f>_xll.DTC.CPR.ValueForVariable($A2159,AF$10)</f>
        <v>0</v>
      </c>
      <c r="AG2159" s="35">
        <f>_xll.DTC.CPR.ValueForVariable($A2159,AG$10)</f>
        <v>0</v>
      </c>
      <c r="AH2159" s="35">
        <f>_xll.DTC.CPR.ValueForVariable($A2159,AH$10)</f>
        <v>0</v>
      </c>
      <c r="AI2159" s="35">
        <f>_xll.DTC.CPR.ValueForVariable($A2159,AI$10)</f>
        <v>0</v>
      </c>
      <c r="AJ2159" s="35">
        <f>_xll.DTC.CPR.ValueForVariable($A2159,AJ$10)</f>
        <v>0</v>
      </c>
      <c r="AK2159" s="35">
        <f>_xll.DTC.CPR.ValueForVariable($A2159,AK$10)</f>
        <v>5</v>
      </c>
      <c r="AL2159" s="35">
        <f>_xll.DTC.CPR.MinimumForVariable($A2159,AL$10)</f>
        <v>18.341240837503204</v>
      </c>
      <c r="AM2159" s="35">
        <f>_xll.DTC.CPR.MaximumForVariable($A2159,AM$10)</f>
        <v>47.838629482346924</v>
      </c>
    </row>
    <row r="2160" spans="1:39" x14ac:dyDescent="0.35">
      <c r="A2160" s="35" t="str">
        <f>_xll.DTC.CPR.Calculate($B$1,$B$2,$B$3,D2160,E2160,C2160,B2160,F2160,$B$4,G2160)</f>
        <v>CID=94053733</v>
      </c>
      <c r="B2160" s="35">
        <f t="shared" si="288"/>
        <v>-15</v>
      </c>
      <c r="C2160" s="34">
        <f t="shared" si="285"/>
        <v>20</v>
      </c>
      <c r="D2160" s="37">
        <f>'TTH375-noEcon_A'!AL2160+('TTH375-noEcon_A'!AM2160-'TTH375-noEcon_A'!AL2160)*0.995</f>
        <v>53.432658998276551</v>
      </c>
      <c r="E2160" s="35">
        <f t="shared" si="286"/>
        <v>4</v>
      </c>
      <c r="F2160" s="35">
        <f t="shared" si="282"/>
        <v>14</v>
      </c>
      <c r="G2160" s="35">
        <f t="shared" si="287"/>
        <v>2.8</v>
      </c>
      <c r="H2160" s="35">
        <f>_xll.DTC.CPR.ValueForVariable($A2160,H$10)</f>
        <v>1.7499122076563511</v>
      </c>
      <c r="I2160" s="35">
        <f>_xll.DTC.CPR.ValueForVariable($A2160,I$10)</f>
        <v>148.10619635104152</v>
      </c>
      <c r="J2160" s="35">
        <f>_xll.DTC.CPR.ValueForVariable($A2160,J$10)</f>
        <v>8.1279386327308458</v>
      </c>
      <c r="K2160" s="35">
        <f>_xll.DTC.CPR.ValueForVariable($A2160,K$10)</f>
        <v>219.09331079194496</v>
      </c>
      <c r="L2160" s="35">
        <f>_xll.DTC.CPR.ValueForVariable($A2160,L$10)</f>
        <v>419.2435367233665</v>
      </c>
      <c r="M2160" s="35">
        <f>_xll.DTC.CPR.ValueForVariable($A2160,M$10)</f>
        <v>392.96230453653794</v>
      </c>
      <c r="N2160" s="35">
        <f>_xll.DTC.CPR.ValueForVariable($A2160,N$10)</f>
        <v>34593.728180859624</v>
      </c>
      <c r="O2160" s="35">
        <f>_xll.DTC.CPR.ValueForVariable($A2160,O$10)</f>
        <v>1.148048041895215</v>
      </c>
      <c r="P2160" s="35">
        <f>_xll.DTC.CPR.ValueForVariable($A2160,P$10)</f>
        <v>2.1778747607430229E-2</v>
      </c>
      <c r="Q2160" s="35">
        <f>_xll.DTC.CPR.ValueForVariable($A2160,Q$10)</f>
        <v>3.7357297017733297</v>
      </c>
      <c r="R2160" s="35">
        <f>_xll.DTC.CPR.ValueForVariable($A2160,R$10)</f>
        <v>53.432655397958172</v>
      </c>
      <c r="S2160" s="35">
        <f>_xll.DTC.CPR.ValueForVariable($A2160,S$10)</f>
        <v>199.60995781477138</v>
      </c>
      <c r="T2160" s="35">
        <f>_xll.DTC.CPR.ValueForVariable($A2160,T$10)</f>
        <v>-15</v>
      </c>
      <c r="U2160" s="35">
        <f>_xll.DTC.CPR.ValueForVariable($A2160,U$10)</f>
        <v>20</v>
      </c>
      <c r="V2160" s="35">
        <f>_xll.DTC.CPR.ValueForVariable($A2160,V$10)</f>
        <v>4</v>
      </c>
      <c r="W2160" s="35">
        <f>_xll.DTC.CPR.ValueForVariable($A2160,W$10)</f>
        <v>14</v>
      </c>
      <c r="X2160" s="35">
        <f>_xll.DTC.CPR.ValueForVariable($A2160,X$10)</f>
        <v>163.94008425440344</v>
      </c>
      <c r="Y2160" s="35">
        <f>_xll.DTC.CPR.ValueForVariable($A2160,Y$10)</f>
        <v>571.70690904459934</v>
      </c>
      <c r="Z2160" s="35">
        <f>_xll.DTC.CPR.ValueForVariable($A2160,Z$10)</f>
        <v>46.357364805237353</v>
      </c>
      <c r="AA2160" s="35">
        <f>_xll.DTC.CPR.ValueForVariable($A2160,AA$10)</f>
        <v>3.4872917849512648</v>
      </c>
      <c r="AB2160" s="35">
        <f>_xll.DTC.CPR.ValueForVariable($A2160,AB$10)</f>
        <v>0.88583022656784849</v>
      </c>
      <c r="AC2160" s="35">
        <f>_xll.DTC.CPR.ValueForVariable($A2160,AC$10)</f>
        <v>110</v>
      </c>
      <c r="AD2160" s="35">
        <f>_xll.DTC.CPR.ValueForVariable($A2160,AD$10)</f>
        <v>91.645688483712888</v>
      </c>
      <c r="AE2160" s="35">
        <f>_xll.DTC.CPR.ValueForVariable($A2160,AE$10)</f>
        <v>0</v>
      </c>
      <c r="AF2160" s="35">
        <f>_xll.DTC.CPR.ValueForVariable($A2160,AF$10)</f>
        <v>0</v>
      </c>
      <c r="AG2160" s="35">
        <f>_xll.DTC.CPR.ValueForVariable($A2160,AG$10)</f>
        <v>0</v>
      </c>
      <c r="AH2160" s="35">
        <f>_xll.DTC.CPR.ValueForVariable($A2160,AH$10)</f>
        <v>0</v>
      </c>
      <c r="AI2160" s="35">
        <f>_xll.DTC.CPR.ValueForVariable($A2160,AI$10)</f>
        <v>0</v>
      </c>
      <c r="AJ2160" s="35">
        <f>_xll.DTC.CPR.ValueForVariable($A2160,AJ$10)</f>
        <v>0</v>
      </c>
      <c r="AK2160" s="35">
        <f>_xll.DTC.CPR.ValueForVariable($A2160,AK$10)</f>
        <v>5</v>
      </c>
      <c r="AL2160" s="35">
        <f>_xll.DTC.CPR.MinimumForVariable($A2160,AL$10)</f>
        <v>21.16909608480891</v>
      </c>
      <c r="AM2160" s="35">
        <f>_xll.DTC.CPR.MaximumForVariable($A2160,AM$10)</f>
        <v>53.594787455128149</v>
      </c>
    </row>
    <row r="2161" spans="1:39" x14ac:dyDescent="0.35">
      <c r="A2161" s="35" t="str">
        <f>_xll.DTC.CPR.Calculate($B$1,$B$2,$B$3,D2161,E2161,C2161,B2161,F2161,$B$4,G2161)</f>
        <v>CID=94053764</v>
      </c>
      <c r="B2161" s="35">
        <f t="shared" si="288"/>
        <v>-15</v>
      </c>
      <c r="C2161" s="34">
        <f t="shared" si="285"/>
        <v>22.5</v>
      </c>
      <c r="D2161" s="37">
        <f>'TTH375-noEcon_A'!AL2161+('TTH375-noEcon_A'!AM2161-'TTH375-noEcon_A'!AL2161)*0.995</f>
        <v>58.275084182473257</v>
      </c>
      <c r="E2161" s="35">
        <f t="shared" si="286"/>
        <v>4</v>
      </c>
      <c r="F2161" s="35">
        <f t="shared" si="282"/>
        <v>16.5</v>
      </c>
      <c r="G2161" s="35">
        <f t="shared" si="287"/>
        <v>3.3</v>
      </c>
      <c r="H2161" s="35">
        <f>_xll.DTC.CPR.ValueForVariable($A2161,H$10)</f>
        <v>1.7499122076563511</v>
      </c>
      <c r="I2161" s="35">
        <f>_xll.DTC.CPR.ValueForVariable($A2161,I$10)</f>
        <v>148.10619635104152</v>
      </c>
      <c r="J2161" s="35">
        <f>_xll.DTC.CPR.ValueForVariable($A2161,J$10)</f>
        <v>8.1279386327308458</v>
      </c>
      <c r="K2161" s="35">
        <f>_xll.DTC.CPR.ValueForVariable($A2161,K$10)</f>
        <v>222.56754607352056</v>
      </c>
      <c r="L2161" s="35">
        <f>_xll.DTC.CPR.ValueForVariable($A2161,L$10)</f>
        <v>420.90823241604539</v>
      </c>
      <c r="M2161" s="35">
        <f>_xll.DTC.CPR.ValueForVariable($A2161,M$10)</f>
        <v>392.96230453653794</v>
      </c>
      <c r="N2161" s="35">
        <f>_xll.DTC.CPR.ValueForVariable($A2161,N$10)</f>
        <v>35393.313836061774</v>
      </c>
      <c r="O2161" s="35">
        <f>_xll.DTC.CPR.ValueForVariable($A2161,O$10)</f>
        <v>1.2019593374007109</v>
      </c>
      <c r="P2161" s="35">
        <f>_xll.DTC.CPR.ValueForVariable($A2161,P$10)</f>
        <v>2.3815298822525081E-2</v>
      </c>
      <c r="Q2161" s="35">
        <f>_xll.DTC.CPR.ValueForVariable($A2161,Q$10)</f>
        <v>3.5144950753056401</v>
      </c>
      <c r="R2161" s="35">
        <f>_xll.DTC.CPR.ValueForVariable($A2161,R$10)</f>
        <v>58.275105410683025</v>
      </c>
      <c r="S2161" s="35">
        <f>_xll.DTC.CPR.ValueForVariable($A2161,S$10)</f>
        <v>204.80757097876256</v>
      </c>
      <c r="T2161" s="35">
        <f>_xll.DTC.CPR.ValueForVariable($A2161,T$10)</f>
        <v>-15</v>
      </c>
      <c r="U2161" s="35">
        <f>_xll.DTC.CPR.ValueForVariable($A2161,U$10)</f>
        <v>22.5</v>
      </c>
      <c r="V2161" s="35">
        <f>_xll.DTC.CPR.ValueForVariable($A2161,V$10)</f>
        <v>4</v>
      </c>
      <c r="W2161" s="35">
        <f>_xll.DTC.CPR.ValueForVariable($A2161,W$10)</f>
        <v>16.5</v>
      </c>
      <c r="X2161" s="35">
        <f>_xll.DTC.CPR.ValueForVariable($A2161,X$10)</f>
        <v>163.94008425440344</v>
      </c>
      <c r="Y2161" s="35">
        <f>_xll.DTC.CPR.ValueForVariable($A2161,Y$10)</f>
        <v>617.20189991371535</v>
      </c>
      <c r="Z2161" s="35">
        <f>_xll.DTC.CPR.ValueForVariable($A2161,Z$10)</f>
        <v>49.036807221390859</v>
      </c>
      <c r="AA2161" s="35">
        <f>_xll.DTC.CPR.ValueForVariable($A2161,AA$10)</f>
        <v>3.7648016512907048</v>
      </c>
      <c r="AB2161" s="35">
        <f>_xll.DTC.CPR.ValueForVariable($A2161,AB$10)</f>
        <v>0.89225332300897675</v>
      </c>
      <c r="AC2161" s="35">
        <f>_xll.DTC.CPR.ValueForVariable($A2161,AC$10)</f>
        <v>110</v>
      </c>
      <c r="AD2161" s="35">
        <f>_xll.DTC.CPR.ValueForVariable($A2161,AD$10)</f>
        <v>99.231754410545804</v>
      </c>
      <c r="AE2161" s="35">
        <f>_xll.DTC.CPR.ValueForVariable($A2161,AE$10)</f>
        <v>0</v>
      </c>
      <c r="AF2161" s="35">
        <f>_xll.DTC.CPR.ValueForVariable($A2161,AF$10)</f>
        <v>0</v>
      </c>
      <c r="AG2161" s="35">
        <f>_xll.DTC.CPR.ValueForVariable($A2161,AG$10)</f>
        <v>0</v>
      </c>
      <c r="AH2161" s="35">
        <f>_xll.DTC.CPR.ValueForVariable($A2161,AH$10)</f>
        <v>0</v>
      </c>
      <c r="AI2161" s="35">
        <f>_xll.DTC.CPR.ValueForVariable($A2161,AI$10)</f>
        <v>0</v>
      </c>
      <c r="AJ2161" s="35">
        <f>_xll.DTC.CPR.ValueForVariable($A2161,AJ$10)</f>
        <v>0</v>
      </c>
      <c r="AK2161" s="35">
        <f>_xll.DTC.CPR.ValueForVariable($A2161,AK$10)</f>
        <v>5</v>
      </c>
      <c r="AL2161" s="35">
        <f>_xll.DTC.CPR.MinimumForVariable($A2161,AL$10)</f>
        <v>24.058511573587879</v>
      </c>
      <c r="AM2161" s="35">
        <f>_xll.DTC.CPR.MaximumForVariable($A2161,AM$10)</f>
        <v>58.447026758397307</v>
      </c>
    </row>
    <row r="2162" spans="1:39" x14ac:dyDescent="0.35">
      <c r="A2162" s="35" t="str">
        <f>_xll.DTC.CPR.Calculate($B$1,$B$2,$B$3,D2162,E2162,C2162,B2162,F2162,$B$4,G2162)</f>
        <v>CID=94053795</v>
      </c>
      <c r="B2162" s="35">
        <f t="shared" si="288"/>
        <v>-15</v>
      </c>
      <c r="C2162" s="34">
        <f t="shared" si="285"/>
        <v>25</v>
      </c>
      <c r="D2162" s="37">
        <f>'TTH375-noEcon_A'!AL2162+('TTH375-noEcon_A'!AM2162-'TTH375-noEcon_A'!AL2162)*0.995</f>
        <v>58.648183038576491</v>
      </c>
      <c r="E2162" s="35">
        <f t="shared" si="286"/>
        <v>4</v>
      </c>
      <c r="F2162" s="35">
        <f t="shared" si="282"/>
        <v>19</v>
      </c>
      <c r="G2162" s="35">
        <f t="shared" si="287"/>
        <v>3.8</v>
      </c>
      <c r="H2162" s="35">
        <f>_xll.DTC.CPR.ValueForVariable($A2162,H$10)</f>
        <v>1.7499122076563511</v>
      </c>
      <c r="I2162" s="35">
        <f>_xll.DTC.CPR.ValueForVariable($A2162,I$10)</f>
        <v>148.10619635104152</v>
      </c>
      <c r="J2162" s="35">
        <f>_xll.DTC.CPR.ValueForVariable($A2162,J$10)</f>
        <v>8.1279386327308458</v>
      </c>
      <c r="K2162" s="35">
        <f>_xll.DTC.CPR.ValueForVariable($A2162,K$10)</f>
        <v>226.06325752935251</v>
      </c>
      <c r="L2162" s="35">
        <f>_xll.DTC.CPR.ValueForVariable($A2162,L$10)</f>
        <v>422.54565694187625</v>
      </c>
      <c r="M2162" s="35">
        <f>_xll.DTC.CPR.ValueForVariable($A2162,M$10)</f>
        <v>392.96230453653794</v>
      </c>
      <c r="N2162" s="35">
        <f>_xll.DTC.CPR.ValueForVariable($A2162,N$10)</f>
        <v>35516.313267427358</v>
      </c>
      <c r="O2162" s="35">
        <f>_xll.DTC.CPR.ValueForVariable($A2162,O$10)</f>
        <v>1.2012777916863764</v>
      </c>
      <c r="P2162" s="35">
        <f>_xll.DTC.CPR.ValueForVariable($A2162,P$10)</f>
        <v>2.4439412342795359E-2</v>
      </c>
      <c r="Q2162" s="35">
        <f>_xll.DTC.CPR.ValueForVariable($A2162,Q$10)</f>
        <v>3.418557038429479</v>
      </c>
      <c r="R2162" s="35">
        <f>_xll.DTC.CPR.ValueForVariable($A2162,R$10)</f>
        <v>58.648171251652023</v>
      </c>
      <c r="S2162" s="35">
        <f>_xll.DTC.CPR.ValueForVariable($A2162,S$10)</f>
        <v>200.49211862335244</v>
      </c>
      <c r="T2162" s="35">
        <f>_xll.DTC.CPR.ValueForVariable($A2162,T$10)</f>
        <v>-15</v>
      </c>
      <c r="U2162" s="35">
        <f>_xll.DTC.CPR.ValueForVariable($A2162,U$10)</f>
        <v>25</v>
      </c>
      <c r="V2162" s="35">
        <f>_xll.DTC.CPR.ValueForVariable($A2162,V$10)</f>
        <v>4</v>
      </c>
      <c r="W2162" s="35">
        <f>_xll.DTC.CPR.ValueForVariable($A2162,W$10)</f>
        <v>19</v>
      </c>
      <c r="X2162" s="35">
        <f>_xll.DTC.CPR.ValueForVariable($A2162,X$10)</f>
        <v>163.94008425440344</v>
      </c>
      <c r="Y2162" s="35">
        <f>_xll.DTC.CPR.ValueForVariable($A2162,Y$10)</f>
        <v>665.38093256851494</v>
      </c>
      <c r="Z2162" s="35">
        <f>_xll.DTC.CPR.ValueForVariable($A2162,Z$10)</f>
        <v>50.19747062543604</v>
      </c>
      <c r="AA2162" s="35">
        <f>_xll.DTC.CPR.ValueForVariable($A2162,AA$10)</f>
        <v>4.0586836074572945</v>
      </c>
      <c r="AB2162" s="35">
        <f>_xll.DTC.CPR.ValueForVariable($A2162,AB$10)</f>
        <v>0.89269487936119063</v>
      </c>
      <c r="AC2162" s="35">
        <f>_xll.DTC.CPR.ValueForVariable($A2162,AC$10)</f>
        <v>110</v>
      </c>
      <c r="AD2162" s="35">
        <f>_xll.DTC.CPR.ValueForVariable($A2162,AD$10)</f>
        <v>99.817619194905348</v>
      </c>
      <c r="AE2162" s="35">
        <f>_xll.DTC.CPR.ValueForVariable($A2162,AE$10)</f>
        <v>0</v>
      </c>
      <c r="AF2162" s="35">
        <f>_xll.DTC.CPR.ValueForVariable($A2162,AF$10)</f>
        <v>0</v>
      </c>
      <c r="AG2162" s="35">
        <f>_xll.DTC.CPR.ValueForVariable($A2162,AG$10)</f>
        <v>0</v>
      </c>
      <c r="AH2162" s="35">
        <f>_xll.DTC.CPR.ValueForVariable($A2162,AH$10)</f>
        <v>0</v>
      </c>
      <c r="AI2162" s="35">
        <f>_xll.DTC.CPR.ValueForVariable($A2162,AI$10)</f>
        <v>0</v>
      </c>
      <c r="AJ2162" s="35">
        <f>_xll.DTC.CPR.ValueForVariable($A2162,AJ$10)</f>
        <v>0</v>
      </c>
      <c r="AK2162" s="35">
        <f>_xll.DTC.CPR.ValueForVariable($A2162,AK$10)</f>
        <v>5</v>
      </c>
      <c r="AL2162" s="35">
        <f>_xll.DTC.CPR.MinimumForVariable($A2162,AL$10)</f>
        <v>27.840222644230096</v>
      </c>
      <c r="AM2162" s="35">
        <f>_xll.DTC.CPR.MaximumForVariable($A2162,AM$10)</f>
        <v>58.802996909904863</v>
      </c>
    </row>
    <row r="2163" spans="1:39" x14ac:dyDescent="0.35">
      <c r="A2163" s="35" t="str">
        <f>_xll.DTC.CPR.Calculate($B$1,$B$2,$B$3,D2163,E2163,C2163,B2163,F2163,$B$4,G2163)</f>
        <v>CID=94053826</v>
      </c>
      <c r="B2163" s="35">
        <f t="shared" si="288"/>
        <v>-15</v>
      </c>
      <c r="C2163" s="34">
        <f t="shared" si="285"/>
        <v>27.5</v>
      </c>
      <c r="D2163" s="37">
        <f>'TTH375-noEcon_A'!AL2163+('TTH375-noEcon_A'!AM2163-'TTH375-noEcon_A'!AL2163)*0.995</f>
        <v>58.439758496274607</v>
      </c>
      <c r="E2163" s="35">
        <f t="shared" si="286"/>
        <v>4</v>
      </c>
      <c r="F2163" s="35">
        <f t="shared" si="282"/>
        <v>21.5</v>
      </c>
      <c r="G2163" s="35">
        <f t="shared" si="287"/>
        <v>4.3</v>
      </c>
      <c r="H2163" s="35">
        <f>_xll.DTC.CPR.ValueForVariable($A2163,H$10)</f>
        <v>1.7499122076563511</v>
      </c>
      <c r="I2163" s="35">
        <f>_xll.DTC.CPR.ValueForVariable($A2163,I$10)</f>
        <v>148.10619635104152</v>
      </c>
      <c r="J2163" s="35">
        <f>_xll.DTC.CPR.ValueForVariable($A2163,J$10)</f>
        <v>8.1279386327308458</v>
      </c>
      <c r="K2163" s="35">
        <f>_xll.DTC.CPR.ValueForVariable($A2163,K$10)</f>
        <v>229.58129245231444</v>
      </c>
      <c r="L2163" s="35">
        <f>_xll.DTC.CPR.ValueForVariable($A2163,L$10)</f>
        <v>424.15603474608258</v>
      </c>
      <c r="M2163" s="35">
        <f>_xll.DTC.CPR.ValueForVariable($A2163,M$10)</f>
        <v>392.96230453653794</v>
      </c>
      <c r="N2163" s="35">
        <f>_xll.DTC.CPR.ValueForVariable($A2163,N$10)</f>
        <v>35536.668437886714</v>
      </c>
      <c r="O2163" s="35">
        <f>_xll.DTC.CPR.ValueForVariable($A2163,O$10)</f>
        <v>1.1833092391204343</v>
      </c>
      <c r="P2163" s="35">
        <f>_xll.DTC.CPR.ValueForVariable($A2163,P$10)</f>
        <v>2.4894154761613763E-2</v>
      </c>
      <c r="Q2163" s="35">
        <f>_xll.DTC.CPR.ValueForVariable($A2163,Q$10)</f>
        <v>3.3081970127634839</v>
      </c>
      <c r="R2163" s="35">
        <f>_xll.DTC.CPR.ValueForVariable($A2163,R$10)</f>
        <v>58.439766540569977</v>
      </c>
      <c r="S2163" s="35">
        <f>_xll.DTC.CPR.ValueForVariable($A2163,S$10)</f>
        <v>193.33026109610898</v>
      </c>
      <c r="T2163" s="35">
        <f>_xll.DTC.CPR.ValueForVariable($A2163,T$10)</f>
        <v>-15</v>
      </c>
      <c r="U2163" s="35">
        <f>_xll.DTC.CPR.ValueForVariable($A2163,U$10)</f>
        <v>27.5</v>
      </c>
      <c r="V2163" s="35">
        <f>_xll.DTC.CPR.ValueForVariable($A2163,V$10)</f>
        <v>4</v>
      </c>
      <c r="W2163" s="35">
        <f>_xll.DTC.CPR.ValueForVariable($A2163,W$10)</f>
        <v>21.5</v>
      </c>
      <c r="X2163" s="35">
        <f>_xll.DTC.CPR.ValueForVariable($A2163,X$10)</f>
        <v>163.94008425440344</v>
      </c>
      <c r="Y2163" s="35">
        <f>_xll.DTC.CPR.ValueForVariable($A2163,Y$10)</f>
        <v>716.3448725966025</v>
      </c>
      <c r="Z2163" s="35">
        <f>_xll.DTC.CPR.ValueForVariable($A2163,Z$10)</f>
        <v>51.595043034375124</v>
      </c>
      <c r="AA2163" s="35">
        <f>_xll.DTC.CPR.ValueForVariable($A2163,AA$10)</f>
        <v>4.3695529123004055</v>
      </c>
      <c r="AB2163" s="35">
        <f>_xll.DTC.CPR.ValueForVariable($A2163,AB$10)</f>
        <v>0.8924490875077643</v>
      </c>
      <c r="AC2163" s="35">
        <f>_xll.DTC.CPR.ValueForVariable($A2163,AC$10)</f>
        <v>110</v>
      </c>
      <c r="AD2163" s="35">
        <f>_xll.DTC.CPR.ValueForVariable($A2163,AD$10)</f>
        <v>99.49031330532911</v>
      </c>
      <c r="AE2163" s="35">
        <f>_xll.DTC.CPR.ValueForVariable($A2163,AE$10)</f>
        <v>0</v>
      </c>
      <c r="AF2163" s="35">
        <f>_xll.DTC.CPR.ValueForVariable($A2163,AF$10)</f>
        <v>0</v>
      </c>
      <c r="AG2163" s="35">
        <f>_xll.DTC.CPR.ValueForVariable($A2163,AG$10)</f>
        <v>0</v>
      </c>
      <c r="AH2163" s="35">
        <f>_xll.DTC.CPR.ValueForVariable($A2163,AH$10)</f>
        <v>0</v>
      </c>
      <c r="AI2163" s="35">
        <f>_xll.DTC.CPR.ValueForVariable($A2163,AI$10)</f>
        <v>0</v>
      </c>
      <c r="AJ2163" s="35">
        <f>_xll.DTC.CPR.ValueForVariable($A2163,AJ$10)</f>
        <v>0</v>
      </c>
      <c r="AK2163" s="35">
        <f>_xll.DTC.CPR.ValueForVariable($A2163,AK$10)</f>
        <v>5</v>
      </c>
      <c r="AL2163" s="35">
        <f>_xll.DTC.CPR.MinimumForVariable($A2163,AL$10)</f>
        <v>31.354610761404771</v>
      </c>
      <c r="AM2163" s="35">
        <f>_xll.DTC.CPR.MaximumForVariable($A2163,AM$10)</f>
        <v>58.575864766299077</v>
      </c>
    </row>
    <row r="2164" spans="1:39" x14ac:dyDescent="0.35">
      <c r="A2164" s="35" t="str">
        <f>_xll.DTC.CPR.Calculate($B$1,$B$2,$B$3,D2164,E2164,C2164,B2164,F2164,$B$4,G2164)</f>
        <v>CID=94053857</v>
      </c>
      <c r="B2164" s="35">
        <f t="shared" si="288"/>
        <v>-15</v>
      </c>
      <c r="C2164" s="34">
        <f t="shared" si="285"/>
        <v>30</v>
      </c>
      <c r="D2164" s="37">
        <f>'TTH375-noEcon_A'!AL2164+('TTH375-noEcon_A'!AM2164-'TTH375-noEcon_A'!AL2164)*0.995</f>
        <v>57.831601136097831</v>
      </c>
      <c r="E2164" s="35">
        <f t="shared" si="286"/>
        <v>4</v>
      </c>
      <c r="F2164" s="35">
        <f t="shared" si="282"/>
        <v>24</v>
      </c>
      <c r="G2164" s="35">
        <f t="shared" si="287"/>
        <v>4.8</v>
      </c>
      <c r="H2164" s="35">
        <f>_xll.DTC.CPR.ValueForVariable($A2164,H$10)</f>
        <v>1.7499122076563511</v>
      </c>
      <c r="I2164" s="35">
        <f>_xll.DTC.CPR.ValueForVariable($A2164,I$10)</f>
        <v>148.10619635104152</v>
      </c>
      <c r="J2164" s="35">
        <f>_xll.DTC.CPR.ValueForVariable($A2164,J$10)</f>
        <v>8.1279386327308458</v>
      </c>
      <c r="K2164" s="35">
        <f>_xll.DTC.CPR.ValueForVariable($A2164,K$10)</f>
        <v>233.12256006149789</v>
      </c>
      <c r="L2164" s="35">
        <f>_xll.DTC.CPR.ValueForVariable($A2164,L$10)</f>
        <v>425.73959383210683</v>
      </c>
      <c r="M2164" s="35">
        <f>_xll.DTC.CPR.ValueForVariable($A2164,M$10)</f>
        <v>392.96230453653794</v>
      </c>
      <c r="N2164" s="35">
        <f>_xll.DTC.CPR.ValueForVariable($A2164,N$10)</f>
        <v>35549.464711502937</v>
      </c>
      <c r="O2164" s="35">
        <f>_xll.DTC.CPR.ValueForVariable($A2164,O$10)</f>
        <v>1.1646823836724904</v>
      </c>
      <c r="P2164" s="35">
        <f>_xll.DTC.CPR.ValueForVariable($A2164,P$10)</f>
        <v>2.5232415217529829E-2</v>
      </c>
      <c r="Q2164" s="35">
        <f>_xll.DTC.CPR.ValueForVariable($A2164,Q$10)</f>
        <v>3.2190446569768247</v>
      </c>
      <c r="R2164" s="35">
        <f>_xll.DTC.CPR.ValueForVariable($A2164,R$10)</f>
        <v>57.831609821662589</v>
      </c>
      <c r="S2164" s="35">
        <f>_xll.DTC.CPR.ValueForVariable($A2164,S$10)</f>
        <v>186.16253460079142</v>
      </c>
      <c r="T2164" s="35">
        <f>_xll.DTC.CPR.ValueForVariable($A2164,T$10)</f>
        <v>-15</v>
      </c>
      <c r="U2164" s="35">
        <f>_xll.DTC.CPR.ValueForVariable($A2164,U$10)</f>
        <v>30</v>
      </c>
      <c r="V2164" s="35">
        <f>_xll.DTC.CPR.ValueForVariable($A2164,V$10)</f>
        <v>4</v>
      </c>
      <c r="W2164" s="35">
        <f>_xll.DTC.CPR.ValueForVariable($A2164,W$10)</f>
        <v>24</v>
      </c>
      <c r="X2164" s="35">
        <f>_xll.DTC.CPR.ValueForVariable($A2164,X$10)</f>
        <v>163.94008425440344</v>
      </c>
      <c r="Y2164" s="35">
        <f>_xll.DTC.CPR.ValueForVariable($A2164,Y$10)</f>
        <v>770.19630307686862</v>
      </c>
      <c r="Z2164" s="35">
        <f>_xll.DTC.CPR.ValueForVariable($A2164,Z$10)</f>
        <v>52.76020885304365</v>
      </c>
      <c r="AA2164" s="35">
        <f>_xll.DTC.CPR.ValueForVariable($A2164,AA$10)</f>
        <v>4.698035301004678</v>
      </c>
      <c r="AB2164" s="35">
        <f>_xll.DTC.CPR.ValueForVariable($A2164,AB$10)</f>
        <v>0.89171910763172135</v>
      </c>
      <c r="AC2164" s="35">
        <f>_xll.DTC.CPR.ValueForVariable($A2164,AC$10)</f>
        <v>110</v>
      </c>
      <c r="AD2164" s="35">
        <f>_xll.DTC.CPR.ValueForVariable($A2164,AD$10)</f>
        <v>98.535559048536143</v>
      </c>
      <c r="AE2164" s="35">
        <f>_xll.DTC.CPR.ValueForVariable($A2164,AE$10)</f>
        <v>0</v>
      </c>
      <c r="AF2164" s="35">
        <f>_xll.DTC.CPR.ValueForVariable($A2164,AF$10)</f>
        <v>0</v>
      </c>
      <c r="AG2164" s="35">
        <f>_xll.DTC.CPR.ValueForVariable($A2164,AG$10)</f>
        <v>0</v>
      </c>
      <c r="AH2164" s="35">
        <f>_xll.DTC.CPR.ValueForVariable($A2164,AH$10)</f>
        <v>0</v>
      </c>
      <c r="AI2164" s="35">
        <f>_xll.DTC.CPR.ValueForVariable($A2164,AI$10)</f>
        <v>0</v>
      </c>
      <c r="AJ2164" s="35">
        <f>_xll.DTC.CPR.ValueForVariable($A2164,AJ$10)</f>
        <v>0</v>
      </c>
      <c r="AK2164" s="35">
        <f>_xll.DTC.CPR.ValueForVariable($A2164,AK$10)</f>
        <v>5</v>
      </c>
      <c r="AL2164" s="35">
        <f>_xll.DTC.CPR.MinimumForVariable($A2164,AL$10)</f>
        <v>36.42198413972789</v>
      </c>
      <c r="AM2164" s="35">
        <f>_xll.DTC.CPR.MaximumForVariable($A2164,AM$10)</f>
        <v>57.939187151154961</v>
      </c>
    </row>
    <row r="2165" spans="1:39" x14ac:dyDescent="0.35">
      <c r="A2165" s="35" t="str">
        <f>_xll.DTC.CPR.Calculate($B$1,$B$2,$B$3,D2165,E2165,C2165,B2165,F2165,$B$4,G2165)</f>
        <v>CID=94053888</v>
      </c>
      <c r="B2165" s="35">
        <f t="shared" si="288"/>
        <v>-15</v>
      </c>
      <c r="C2165" s="34">
        <f t="shared" si="285"/>
        <v>32.5</v>
      </c>
      <c r="D2165" s="37">
        <f>'TTH375-noEcon_A'!AL2165+('TTH375-noEcon_A'!AM2165-'TTH375-noEcon_A'!AL2165)*0.995</f>
        <v>58.309679841951706</v>
      </c>
      <c r="E2165" s="35">
        <f t="shared" si="286"/>
        <v>4</v>
      </c>
      <c r="F2165" s="35">
        <f t="shared" si="282"/>
        <v>26.5</v>
      </c>
      <c r="G2165" s="35">
        <f t="shared" si="287"/>
        <v>5.3</v>
      </c>
      <c r="H2165" s="35">
        <f>_xll.DTC.CPR.ValueForVariable($A2165,H$10)</f>
        <v>1.7499122076563511</v>
      </c>
      <c r="I2165" s="35">
        <f>_xll.DTC.CPR.ValueForVariable($A2165,I$10)</f>
        <v>148.10619635104152</v>
      </c>
      <c r="J2165" s="35">
        <f>_xll.DTC.CPR.ValueForVariable($A2165,J$10)</f>
        <v>8.1279386327308458</v>
      </c>
      <c r="K2165" s="35">
        <f>_xll.DTC.CPR.ValueForVariable($A2165,K$10)</f>
        <v>236.68803821269404</v>
      </c>
      <c r="L2165" s="35">
        <f>_xll.DTC.CPR.ValueForVariable($A2165,L$10)</f>
        <v>427.29656554199124</v>
      </c>
      <c r="M2165" s="35">
        <f>_xll.DTC.CPR.ValueForVariable($A2165,M$10)</f>
        <v>392.96230453653794</v>
      </c>
      <c r="N2165" s="35">
        <f>_xll.DTC.CPR.ValueForVariable($A2165,N$10)</f>
        <v>35752.373221998547</v>
      </c>
      <c r="O2165" s="35">
        <f>_xll.DTC.CPR.ValueForVariable($A2165,O$10)</f>
        <v>1.1462260200900076</v>
      </c>
      <c r="P2165" s="35">
        <f>_xll.DTC.CPR.ValueForVariable($A2165,P$10)</f>
        <v>2.5979579178004555E-2</v>
      </c>
      <c r="Q2165" s="35">
        <f>_xll.DTC.CPR.ValueForVariable($A2165,Q$10)</f>
        <v>3.0719711870111395</v>
      </c>
      <c r="R2165" s="35">
        <f>_xll.DTC.CPR.ValueForVariable($A2165,R$10)</f>
        <v>58.30967135637264</v>
      </c>
      <c r="S2165" s="35">
        <f>_xll.DTC.CPR.ValueForVariable($A2165,S$10)</f>
        <v>179.1256303308655</v>
      </c>
      <c r="T2165" s="35">
        <f>_xll.DTC.CPR.ValueForVariable($A2165,T$10)</f>
        <v>-15</v>
      </c>
      <c r="U2165" s="35">
        <f>_xll.DTC.CPR.ValueForVariable($A2165,U$10)</f>
        <v>32.5</v>
      </c>
      <c r="V2165" s="35">
        <f>_xll.DTC.CPR.ValueForVariable($A2165,V$10)</f>
        <v>4</v>
      </c>
      <c r="W2165" s="35">
        <f>_xll.DTC.CPR.ValueForVariable($A2165,W$10)</f>
        <v>26.5</v>
      </c>
      <c r="X2165" s="35">
        <f>_xll.DTC.CPR.ValueForVariable($A2165,X$10)</f>
        <v>163.94008425440344</v>
      </c>
      <c r="Y2165" s="35">
        <f>_xll.DTC.CPR.ValueForVariable($A2165,Y$10)</f>
        <v>827.03959328935798</v>
      </c>
      <c r="Z2165" s="35">
        <f>_xll.DTC.CPR.ValueForVariable($A2165,Z$10)</f>
        <v>54.815976026697626</v>
      </c>
      <c r="AA2165" s="35">
        <f>_xll.DTC.CPR.ValueForVariable($A2165,AA$10)</f>
        <v>5.0447674042057447</v>
      </c>
      <c r="AB2165" s="35">
        <f>_xll.DTC.CPR.ValueForVariable($A2165,AB$10)</f>
        <v>0.89229453325085129</v>
      </c>
      <c r="AC2165" s="35">
        <f>_xll.DTC.CPR.ValueForVariable($A2165,AC$10)</f>
        <v>110</v>
      </c>
      <c r="AD2165" s="35">
        <f>_xll.DTC.CPR.ValueForVariable($A2165,AD$10)</f>
        <v>99.286028145030571</v>
      </c>
      <c r="AE2165" s="35">
        <f>_xll.DTC.CPR.ValueForVariable($A2165,AE$10)</f>
        <v>0</v>
      </c>
      <c r="AF2165" s="35">
        <f>_xll.DTC.CPR.ValueForVariable($A2165,AF$10)</f>
        <v>0</v>
      </c>
      <c r="AG2165" s="35">
        <f>_xll.DTC.CPR.ValueForVariable($A2165,AG$10)</f>
        <v>0</v>
      </c>
      <c r="AH2165" s="35">
        <f>_xll.DTC.CPR.ValueForVariable($A2165,AH$10)</f>
        <v>0</v>
      </c>
      <c r="AI2165" s="35">
        <f>_xll.DTC.CPR.ValueForVariable($A2165,AI$10)</f>
        <v>0</v>
      </c>
      <c r="AJ2165" s="35">
        <f>_xll.DTC.CPR.ValueForVariable($A2165,AJ$10)</f>
        <v>0</v>
      </c>
      <c r="AK2165" s="35">
        <f>_xll.DTC.CPR.ValueForVariable($A2165,AK$10)</f>
        <v>5</v>
      </c>
      <c r="AL2165" s="35">
        <f>_xll.DTC.CPR.MinimumForVariable($A2165,AL$10)</f>
        <v>41.495802224261944</v>
      </c>
      <c r="AM2165" s="35">
        <f>_xll.DTC.CPR.MaximumForVariable($A2165,AM$10)</f>
        <v>58.394171689276781</v>
      </c>
    </row>
    <row r="2166" spans="1:39" x14ac:dyDescent="0.35">
      <c r="A2166" s="35" t="str">
        <f>_xll.DTC.CPR.Calculate($B$1,$B$2,$B$3,D2166,E2166,C2166,B2166,F2166,$B$4,G2166)</f>
        <v>CID=94053919</v>
      </c>
      <c r="B2166" s="35">
        <f t="shared" si="288"/>
        <v>-15</v>
      </c>
      <c r="C2166" s="34">
        <f t="shared" si="285"/>
        <v>35</v>
      </c>
      <c r="D2166" s="37">
        <f>'TTH375-noEcon_A'!AL2166+('TTH375-noEcon_A'!AM2166-'TTH375-noEcon_A'!AL2166)*0.995</f>
        <v>58.898520295051462</v>
      </c>
      <c r="E2166" s="35">
        <f t="shared" si="286"/>
        <v>4</v>
      </c>
      <c r="F2166" s="35">
        <f t="shared" si="282"/>
        <v>29</v>
      </c>
      <c r="G2166" s="35">
        <f t="shared" si="287"/>
        <v>5.8</v>
      </c>
      <c r="H2166" s="35">
        <f>_xll.DTC.CPR.ValueForVariable($A2166,H$10)</f>
        <v>1.7499122076563511</v>
      </c>
      <c r="I2166" s="35">
        <f>_xll.DTC.CPR.ValueForVariable($A2166,I$10)</f>
        <v>148.10619635104152</v>
      </c>
      <c r="J2166" s="35">
        <f>_xll.DTC.CPR.ValueForVariable($A2166,J$10)</f>
        <v>8.1279386327308458</v>
      </c>
      <c r="K2166" s="35">
        <f>_xll.DTC.CPR.ValueForVariable($A2166,K$10)</f>
        <v>240.27878109300647</v>
      </c>
      <c r="L2166" s="35">
        <f>_xll.DTC.CPR.ValueForVariable($A2166,L$10)</f>
        <v>428.82718446014627</v>
      </c>
      <c r="M2166" s="35">
        <f>_xll.DTC.CPR.ValueForVariable($A2166,M$10)</f>
        <v>392.96230453653794</v>
      </c>
      <c r="N2166" s="35">
        <f>_xll.DTC.CPR.ValueForVariable($A2166,N$10)</f>
        <v>35981.294385496803</v>
      </c>
      <c r="O2166" s="35">
        <f>_xll.DTC.CPR.ValueForVariable($A2166,O$10)</f>
        <v>1.127807831352694</v>
      </c>
      <c r="P2166" s="35">
        <f>_xll.DTC.CPR.ValueForVariable($A2166,P$10)</f>
        <v>2.6806745721877696E-2</v>
      </c>
      <c r="Q2166" s="35">
        <f>_xll.DTC.CPR.ValueForVariable($A2166,Q$10)</f>
        <v>2.9236335431334797</v>
      </c>
      <c r="R2166" s="35">
        <f>_xll.DTC.CPR.ValueForVariable($A2166,R$10)</f>
        <v>58.898514782252825</v>
      </c>
      <c r="S2166" s="35">
        <f>_xll.DTC.CPR.ValueForVariable($A2166,S$10)</f>
        <v>172.19767345813744</v>
      </c>
      <c r="T2166" s="35">
        <f>_xll.DTC.CPR.ValueForVariable($A2166,T$10)</f>
        <v>-15</v>
      </c>
      <c r="U2166" s="35">
        <f>_xll.DTC.CPR.ValueForVariable($A2166,U$10)</f>
        <v>35</v>
      </c>
      <c r="V2166" s="35">
        <f>_xll.DTC.CPR.ValueForVariable($A2166,V$10)</f>
        <v>4</v>
      </c>
      <c r="W2166" s="35">
        <f>_xll.DTC.CPR.ValueForVariable($A2166,W$10)</f>
        <v>29</v>
      </c>
      <c r="X2166" s="35">
        <f>_xll.DTC.CPR.ValueForVariable($A2166,X$10)</f>
        <v>163.94008425440344</v>
      </c>
      <c r="Y2166" s="35">
        <f>_xll.DTC.CPR.ValueForVariable($A2166,Y$10)</f>
        <v>886.98098360857671</v>
      </c>
      <c r="Z2166" s="35">
        <f>_xll.DTC.CPR.ValueForVariable($A2166,Z$10)</f>
        <v>57.014088188129847</v>
      </c>
      <c r="AA2166" s="35">
        <f>_xll.DTC.CPR.ValueForVariable($A2166,AA$10)</f>
        <v>5.410397265821536</v>
      </c>
      <c r="AB2166" s="35">
        <f>_xll.DTC.CPR.ValueForVariable($A2166,AB$10)</f>
        <v>0.89298723635292276</v>
      </c>
      <c r="AC2166" s="35">
        <f>_xll.DTC.CPR.ValueForVariable($A2166,AC$10)</f>
        <v>110</v>
      </c>
      <c r="AD2166" s="35">
        <f>_xll.DTC.CPR.ValueForVariable($A2166,AD$10)</f>
        <v>100.21087819234452</v>
      </c>
      <c r="AE2166" s="35">
        <f>_xll.DTC.CPR.ValueForVariable($A2166,AE$10)</f>
        <v>0</v>
      </c>
      <c r="AF2166" s="35">
        <f>_xll.DTC.CPR.ValueForVariable($A2166,AF$10)</f>
        <v>0</v>
      </c>
      <c r="AG2166" s="35">
        <f>_xll.DTC.CPR.ValueForVariable($A2166,AG$10)</f>
        <v>0</v>
      </c>
      <c r="AH2166" s="35">
        <f>_xll.DTC.CPR.ValueForVariable($A2166,AH$10)</f>
        <v>0</v>
      </c>
      <c r="AI2166" s="35">
        <f>_xll.DTC.CPR.ValueForVariable($A2166,AI$10)</f>
        <v>0</v>
      </c>
      <c r="AJ2166" s="35">
        <f>_xll.DTC.CPR.ValueForVariable($A2166,AJ$10)</f>
        <v>0</v>
      </c>
      <c r="AK2166" s="35">
        <f>_xll.DTC.CPR.ValueForVariable($A2166,AK$10)</f>
        <v>5</v>
      </c>
      <c r="AL2166" s="35">
        <f>_xll.DTC.CPR.MinimumForVariable($A2166,AL$10)</f>
        <v>48.03434678030775</v>
      </c>
      <c r="AM2166" s="35">
        <f>_xll.DTC.CPR.MaximumForVariable($A2166,AM$10)</f>
        <v>58.953114131808967</v>
      </c>
    </row>
    <row r="2167" spans="1:39" x14ac:dyDescent="0.35">
      <c r="A2167" s="35" t="str">
        <f>_xll.DTC.CPR.Calculate($B$1,$B$2,$B$3,D2167,E2167,C2167,B2167,F2167,$B$4,G2167)</f>
        <v>CID=94053950</v>
      </c>
      <c r="B2167" s="35">
        <f t="shared" si="288"/>
        <v>-15</v>
      </c>
      <c r="C2167" s="34">
        <f t="shared" si="285"/>
        <v>37.5</v>
      </c>
      <c r="D2167" s="37">
        <f>'TTH375-noEcon_A'!AL2167+('TTH375-noEcon_A'!AM2167-'TTH375-noEcon_A'!AL2167)*0.995</f>
        <v>56.578769718287568</v>
      </c>
      <c r="E2167" s="35">
        <f t="shared" si="286"/>
        <v>4</v>
      </c>
      <c r="F2167" s="35">
        <f t="shared" si="282"/>
        <v>31.5</v>
      </c>
      <c r="G2167" s="35">
        <f t="shared" si="287"/>
        <v>6.3</v>
      </c>
      <c r="H2167" s="35">
        <f>_xll.DTC.CPR.ValueForVariable($A2167,H$10)</f>
        <v>1.7499122076563511</v>
      </c>
      <c r="I2167" s="35">
        <f>_xll.DTC.CPR.ValueForVariable($A2167,I$10)</f>
        <v>148.10619635104152</v>
      </c>
      <c r="J2167" s="35">
        <f>_xll.DTC.CPR.ValueForVariable($A2167,J$10)</f>
        <v>8.1279386327308458</v>
      </c>
      <c r="K2167" s="35">
        <f>_xll.DTC.CPR.ValueForVariable($A2167,K$10)</f>
        <v>243.89592808768788</v>
      </c>
      <c r="L2167" s="35">
        <f>_xll.DTC.CPR.ValueForVariable($A2167,L$10)</f>
        <v>430.33168844573652</v>
      </c>
      <c r="M2167" s="35">
        <f>_xll.DTC.CPR.ValueForVariable($A2167,M$10)</f>
        <v>392.96230453653794</v>
      </c>
      <c r="N2167" s="35">
        <f>_xll.DTC.CPR.ValueForVariable($A2167,N$10)</f>
        <v>35987.71888694958</v>
      </c>
      <c r="O2167" s="35">
        <f>_xll.DTC.CPR.ValueForVariable($A2167,O$10)</f>
        <v>1.0733141449171058</v>
      </c>
      <c r="P2167" s="35">
        <f>_xll.DTC.CPR.ValueForVariable($A2167,P$10)</f>
        <v>2.6584968131279099E-2</v>
      </c>
      <c r="Q2167" s="35">
        <f>_xll.DTC.CPR.ValueForVariable($A2167,Q$10)</f>
        <v>2.8278283915719311</v>
      </c>
      <c r="R2167" s="35">
        <f>_xll.DTC.CPR.ValueForVariable($A2167,R$10)</f>
        <v>56.578769366252438</v>
      </c>
      <c r="S2167" s="35">
        <f>_xll.DTC.CPR.ValueForVariable($A2167,S$10)</f>
        <v>159.99505037408889</v>
      </c>
      <c r="T2167" s="35">
        <f>_xll.DTC.CPR.ValueForVariable($A2167,T$10)</f>
        <v>-15</v>
      </c>
      <c r="U2167" s="35">
        <f>_xll.DTC.CPR.ValueForVariable($A2167,U$10)</f>
        <v>37.5</v>
      </c>
      <c r="V2167" s="35">
        <f>_xll.DTC.CPR.ValueForVariable($A2167,V$10)</f>
        <v>4</v>
      </c>
      <c r="W2167" s="35">
        <f>_xll.DTC.CPR.ValueForVariable($A2167,W$10)</f>
        <v>31.5</v>
      </c>
      <c r="X2167" s="35">
        <f>_xll.DTC.CPR.ValueForVariable($A2167,X$10)</f>
        <v>163.94008425440344</v>
      </c>
      <c r="Y2167" s="35">
        <f>_xll.DTC.CPR.ValueForVariable($A2167,Y$10)</f>
        <v>950.12868876961977</v>
      </c>
      <c r="Z2167" s="35">
        <f>_xll.DTC.CPR.ValueForVariable($A2167,Z$10)</f>
        <v>58.454479481688622</v>
      </c>
      <c r="AA2167" s="35">
        <f>_xll.DTC.CPR.ValueForVariable($A2167,AA$10)</f>
        <v>5.7955849729539173</v>
      </c>
      <c r="AB2167" s="35">
        <f>_xll.DTC.CPR.ValueForVariable($A2167,AB$10)</f>
        <v>0.89015376996548345</v>
      </c>
      <c r="AC2167" s="35">
        <f>_xll.DTC.CPR.ValueForVariable($A2167,AC$10)</f>
        <v>110</v>
      </c>
      <c r="AD2167" s="35">
        <f>_xll.DTC.CPR.ValueForVariable($A2167,AD$10)</f>
        <v>96.570446076412892</v>
      </c>
      <c r="AE2167" s="35">
        <f>_xll.DTC.CPR.ValueForVariable($A2167,AE$10)</f>
        <v>0</v>
      </c>
      <c r="AF2167" s="35">
        <f>_xll.DTC.CPR.ValueForVariable($A2167,AF$10)</f>
        <v>0</v>
      </c>
      <c r="AG2167" s="35">
        <f>_xll.DTC.CPR.ValueForVariable($A2167,AG$10)</f>
        <v>0</v>
      </c>
      <c r="AH2167" s="35">
        <f>_xll.DTC.CPR.ValueForVariable($A2167,AH$10)</f>
        <v>0</v>
      </c>
      <c r="AI2167" s="35">
        <f>_xll.DTC.CPR.ValueForVariable($A2167,AI$10)</f>
        <v>0</v>
      </c>
      <c r="AJ2167" s="35">
        <f>_xll.DTC.CPR.ValueForVariable($A2167,AJ$10)</f>
        <v>0</v>
      </c>
      <c r="AK2167" s="35">
        <f>_xll.DTC.CPR.ValueForVariable($A2167,AK$10)</f>
        <v>10</v>
      </c>
      <c r="AL2167" s="35">
        <f>_xll.DTC.CPR.MinimumForVariable($A2167,AL$10)</f>
        <v>55.381530931724079</v>
      </c>
      <c r="AM2167" s="35">
        <f>_xll.DTC.CPR.MaximumForVariable($A2167,AM$10)</f>
        <v>56.584785993596931</v>
      </c>
    </row>
    <row r="2168" spans="1:39" x14ac:dyDescent="0.35">
      <c r="A2168" s="35" t="str">
        <f>_xll.DTC.CPR.Calculate($B$1,$B$2,$B$3,D2168,E2168,C2168,B2168,F2168,$B$4,G2168)</f>
        <v>CID=94053485</v>
      </c>
      <c r="B2168" s="35">
        <f t="shared" si="288"/>
        <v>-15</v>
      </c>
      <c r="C2168" s="34">
        <f t="shared" si="285"/>
        <v>40</v>
      </c>
      <c r="D2168" s="37">
        <f>'TTH375-noEcon_A'!AL2168+('TTH375-noEcon_A'!AM2168-'TTH375-noEcon_A'!AL2168)*0.995</f>
        <v>0</v>
      </c>
      <c r="E2168" s="35">
        <f t="shared" si="286"/>
        <v>4</v>
      </c>
      <c r="F2168" s="35">
        <f t="shared" si="282"/>
        <v>34</v>
      </c>
      <c r="G2168" s="35">
        <f t="shared" si="287"/>
        <v>6.8</v>
      </c>
      <c r="H2168" s="35">
        <f>_xll.DTC.CPR.ValueForVariable($A2168,H$10)</f>
        <v>0</v>
      </c>
      <c r="I2168" s="35">
        <f>_xll.DTC.CPR.ValueForVariable($A2168,I$10)</f>
        <v>0</v>
      </c>
      <c r="J2168" s="35">
        <f>_xll.DTC.CPR.ValueForVariable($A2168,J$10)</f>
        <v>0</v>
      </c>
      <c r="K2168" s="35">
        <f>_xll.DTC.CPR.ValueForVariable($A2168,K$10)</f>
        <v>0</v>
      </c>
      <c r="L2168" s="35">
        <f>_xll.DTC.CPR.ValueForVariable($A2168,L$10)</f>
        <v>0</v>
      </c>
      <c r="M2168" s="35">
        <f>_xll.DTC.CPR.ValueForVariable($A2168,M$10)</f>
        <v>0</v>
      </c>
      <c r="N2168" s="35">
        <f>_xll.DTC.CPR.ValueForVariable($A2168,N$10)</f>
        <v>0</v>
      </c>
      <c r="O2168" s="35">
        <f>_xll.DTC.CPR.ValueForVariable($A2168,O$10)</f>
        <v>0</v>
      </c>
      <c r="P2168" s="35">
        <f>_xll.DTC.CPR.ValueForVariable($A2168,P$10)</f>
        <v>0</v>
      </c>
      <c r="Q2168" s="35">
        <f>_xll.DTC.CPR.ValueForVariable($A2168,Q$10)</f>
        <v>0</v>
      </c>
      <c r="R2168" s="35">
        <f>_xll.DTC.CPR.ValueForVariable($A2168,R$10)</f>
        <v>0</v>
      </c>
      <c r="S2168" s="35">
        <f>_xll.DTC.CPR.ValueForVariable($A2168,S$10)</f>
        <v>0</v>
      </c>
      <c r="T2168" s="35">
        <f>_xll.DTC.CPR.ValueForVariable($A2168,T$10)</f>
        <v>0</v>
      </c>
      <c r="U2168" s="35">
        <f>_xll.DTC.CPR.ValueForVariable($A2168,U$10)</f>
        <v>0</v>
      </c>
      <c r="V2168" s="35">
        <f>_xll.DTC.CPR.ValueForVariable($A2168,V$10)</f>
        <v>0</v>
      </c>
      <c r="W2168" s="35">
        <f>_xll.DTC.CPR.ValueForVariable($A2168,W$10)</f>
        <v>0</v>
      </c>
      <c r="X2168" s="35">
        <f>_xll.DTC.CPR.ValueForVariable($A2168,X$10)</f>
        <v>0</v>
      </c>
      <c r="Y2168" s="35">
        <f>_xll.DTC.CPR.ValueForVariable($A2168,Y$10)</f>
        <v>0</v>
      </c>
      <c r="Z2168" s="35">
        <f>_xll.DTC.CPR.ValueForVariable($A2168,Z$10)</f>
        <v>0</v>
      </c>
      <c r="AA2168" s="35">
        <f>_xll.DTC.CPR.ValueForVariable($A2168,AA$10)</f>
        <v>0</v>
      </c>
      <c r="AB2168" s="35">
        <f>_xll.DTC.CPR.ValueForVariable($A2168,AB$10)</f>
        <v>0</v>
      </c>
      <c r="AC2168" s="35">
        <f>_xll.DTC.CPR.ValueForVariable($A2168,AC$10)</f>
        <v>0</v>
      </c>
      <c r="AD2168" s="35">
        <f>_xll.DTC.CPR.ValueForVariable($A2168,AD$10)</f>
        <v>0</v>
      </c>
      <c r="AE2168" s="35">
        <f>_xll.DTC.CPR.ValueForVariable($A2168,AE$10)</f>
        <v>0</v>
      </c>
      <c r="AF2168" s="35">
        <f>_xll.DTC.CPR.ValueForVariable($A2168,AF$10)</f>
        <v>0</v>
      </c>
      <c r="AG2168" s="35">
        <f>_xll.DTC.CPR.ValueForVariable($A2168,AG$10)</f>
        <v>0</v>
      </c>
      <c r="AH2168" s="35">
        <f>_xll.DTC.CPR.ValueForVariable($A2168,AH$10)</f>
        <v>0</v>
      </c>
      <c r="AI2168" s="35">
        <f>_xll.DTC.CPR.ValueForVariable($A2168,AI$10)</f>
        <v>0</v>
      </c>
      <c r="AJ2168" s="35">
        <f>_xll.DTC.CPR.ValueForVariable($A2168,AJ$10)</f>
        <v>0</v>
      </c>
      <c r="AK2168" s="35">
        <f>_xll.DTC.CPR.ValueForVariable($A2168,AK$10)</f>
        <v>0</v>
      </c>
      <c r="AL2168" s="35">
        <f>_xll.DTC.CPR.MinimumForVariable($A2168,AL$10)</f>
        <v>0</v>
      </c>
      <c r="AM2168" s="35">
        <f>_xll.DTC.CPR.MaximumForVariable($A2168,AM$10)</f>
        <v>0</v>
      </c>
    </row>
    <row r="2169" spans="1:39" x14ac:dyDescent="0.35">
      <c r="A2169" s="35" t="str">
        <f>_xll.DTC.CPR.Calculate($B$1,$B$2,$B$3,D2169,E2169,C2169,B2169,F2169,$B$4,G2169)</f>
        <v>CID=94053516</v>
      </c>
      <c r="B2169" s="35">
        <f t="shared" si="288"/>
        <v>-15</v>
      </c>
      <c r="C2169" s="34">
        <f t="shared" si="285"/>
        <v>42.5</v>
      </c>
      <c r="D2169" s="37">
        <f>'TTH375-noEcon_A'!AL2169+('TTH375-noEcon_A'!AM2169-'TTH375-noEcon_A'!AL2169)*0.995</f>
        <v>0</v>
      </c>
      <c r="E2169" s="35">
        <f t="shared" si="286"/>
        <v>4</v>
      </c>
      <c r="F2169" s="35">
        <f t="shared" si="282"/>
        <v>36.5</v>
      </c>
      <c r="G2169" s="35">
        <f t="shared" si="287"/>
        <v>7.3</v>
      </c>
      <c r="H2169" s="35">
        <f>_xll.DTC.CPR.ValueForVariable($A2169,H$10)</f>
        <v>0</v>
      </c>
      <c r="I2169" s="35">
        <f>_xll.DTC.CPR.ValueForVariable($A2169,I$10)</f>
        <v>0</v>
      </c>
      <c r="J2169" s="35">
        <f>_xll.DTC.CPR.ValueForVariable($A2169,J$10)</f>
        <v>0</v>
      </c>
      <c r="K2169" s="35">
        <f>_xll.DTC.CPR.ValueForVariable($A2169,K$10)</f>
        <v>0</v>
      </c>
      <c r="L2169" s="35">
        <f>_xll.DTC.CPR.ValueForVariable($A2169,L$10)</f>
        <v>0</v>
      </c>
      <c r="M2169" s="35">
        <f>_xll.DTC.CPR.ValueForVariable($A2169,M$10)</f>
        <v>0</v>
      </c>
      <c r="N2169" s="35">
        <f>_xll.DTC.CPR.ValueForVariable($A2169,N$10)</f>
        <v>0</v>
      </c>
      <c r="O2169" s="35">
        <f>_xll.DTC.CPR.ValueForVariable($A2169,O$10)</f>
        <v>0</v>
      </c>
      <c r="P2169" s="35">
        <f>_xll.DTC.CPR.ValueForVariable($A2169,P$10)</f>
        <v>0</v>
      </c>
      <c r="Q2169" s="35">
        <f>_xll.DTC.CPR.ValueForVariable($A2169,Q$10)</f>
        <v>0</v>
      </c>
      <c r="R2169" s="35">
        <f>_xll.DTC.CPR.ValueForVariable($A2169,R$10)</f>
        <v>0</v>
      </c>
      <c r="S2169" s="35">
        <f>_xll.DTC.CPR.ValueForVariable($A2169,S$10)</f>
        <v>0</v>
      </c>
      <c r="T2169" s="35">
        <f>_xll.DTC.CPR.ValueForVariable($A2169,T$10)</f>
        <v>0</v>
      </c>
      <c r="U2169" s="35">
        <f>_xll.DTC.CPR.ValueForVariable($A2169,U$10)</f>
        <v>0</v>
      </c>
      <c r="V2169" s="35">
        <f>_xll.DTC.CPR.ValueForVariable($A2169,V$10)</f>
        <v>0</v>
      </c>
      <c r="W2169" s="35">
        <f>_xll.DTC.CPR.ValueForVariable($A2169,W$10)</f>
        <v>0</v>
      </c>
      <c r="X2169" s="35">
        <f>_xll.DTC.CPR.ValueForVariable($A2169,X$10)</f>
        <v>0</v>
      </c>
      <c r="Y2169" s="35">
        <f>_xll.DTC.CPR.ValueForVariable($A2169,Y$10)</f>
        <v>0</v>
      </c>
      <c r="Z2169" s="35">
        <f>_xll.DTC.CPR.ValueForVariable($A2169,Z$10)</f>
        <v>0</v>
      </c>
      <c r="AA2169" s="35">
        <f>_xll.DTC.CPR.ValueForVariable($A2169,AA$10)</f>
        <v>0</v>
      </c>
      <c r="AB2169" s="35">
        <f>_xll.DTC.CPR.ValueForVariable($A2169,AB$10)</f>
        <v>0</v>
      </c>
      <c r="AC2169" s="35">
        <f>_xll.DTC.CPR.ValueForVariable($A2169,AC$10)</f>
        <v>0</v>
      </c>
      <c r="AD2169" s="35">
        <f>_xll.DTC.CPR.ValueForVariable($A2169,AD$10)</f>
        <v>0</v>
      </c>
      <c r="AE2169" s="35">
        <f>_xll.DTC.CPR.ValueForVariable($A2169,AE$10)</f>
        <v>0</v>
      </c>
      <c r="AF2169" s="35">
        <f>_xll.DTC.CPR.ValueForVariable($A2169,AF$10)</f>
        <v>0</v>
      </c>
      <c r="AG2169" s="35">
        <f>_xll.DTC.CPR.ValueForVariable($A2169,AG$10)</f>
        <v>0</v>
      </c>
      <c r="AH2169" s="35">
        <f>_xll.DTC.CPR.ValueForVariable($A2169,AH$10)</f>
        <v>0</v>
      </c>
      <c r="AI2169" s="35">
        <f>_xll.DTC.CPR.ValueForVariable($A2169,AI$10)</f>
        <v>0</v>
      </c>
      <c r="AJ2169" s="35">
        <f>_xll.DTC.CPR.ValueForVariable($A2169,AJ$10)</f>
        <v>0</v>
      </c>
      <c r="AK2169" s="35">
        <f>_xll.DTC.CPR.ValueForVariable($A2169,AK$10)</f>
        <v>0</v>
      </c>
      <c r="AL2169" s="35">
        <f>_xll.DTC.CPR.MinimumForVariable($A2169,AL$10)</f>
        <v>0</v>
      </c>
      <c r="AM2169" s="35">
        <f>_xll.DTC.CPR.MaximumForVariable($A2169,AM$10)</f>
        <v>0</v>
      </c>
    </row>
    <row r="2170" spans="1:39" x14ac:dyDescent="0.35">
      <c r="A2170" s="35" t="str">
        <f>_xll.DTC.CPR.Calculate($B$1,$B$2,$B$3,D2170,E2170,C2170,B2170,F2170,$B$4,G2170)</f>
        <v>CID=-1876606390</v>
      </c>
      <c r="B2170" s="35">
        <f t="shared" si="288"/>
        <v>-15</v>
      </c>
      <c r="C2170" s="34">
        <f t="shared" si="285"/>
        <v>45</v>
      </c>
      <c r="D2170" s="37">
        <f>'TTH375-noEcon_A'!AL2170+('TTH375-noEcon_A'!AM2170-'TTH375-noEcon_A'!AL2170)*0.995</f>
        <v>0</v>
      </c>
      <c r="E2170" s="35">
        <f t="shared" si="286"/>
        <v>4</v>
      </c>
      <c r="F2170" s="35">
        <f t="shared" si="282"/>
        <v>39</v>
      </c>
      <c r="G2170" s="35">
        <f t="shared" si="287"/>
        <v>7.8</v>
      </c>
      <c r="H2170" s="35">
        <f>_xll.DTC.CPR.ValueForVariable($A2170,H$10)</f>
        <v>0</v>
      </c>
      <c r="I2170" s="35">
        <f>_xll.DTC.CPR.ValueForVariable($A2170,I$10)</f>
        <v>0</v>
      </c>
      <c r="J2170" s="35">
        <f>_xll.DTC.CPR.ValueForVariable($A2170,J$10)</f>
        <v>0</v>
      </c>
      <c r="K2170" s="35">
        <f>_xll.DTC.CPR.ValueForVariable($A2170,K$10)</f>
        <v>0</v>
      </c>
      <c r="L2170" s="35">
        <f>_xll.DTC.CPR.ValueForVariable($A2170,L$10)</f>
        <v>0</v>
      </c>
      <c r="M2170" s="35">
        <f>_xll.DTC.CPR.ValueForVariable($A2170,M$10)</f>
        <v>0</v>
      </c>
      <c r="N2170" s="35">
        <f>_xll.DTC.CPR.ValueForVariable($A2170,N$10)</f>
        <v>0</v>
      </c>
      <c r="O2170" s="35">
        <f>_xll.DTC.CPR.ValueForVariable($A2170,O$10)</f>
        <v>0</v>
      </c>
      <c r="P2170" s="35">
        <f>_xll.DTC.CPR.ValueForVariable($A2170,P$10)</f>
        <v>0</v>
      </c>
      <c r="Q2170" s="35">
        <f>_xll.DTC.CPR.ValueForVariable($A2170,Q$10)</f>
        <v>0</v>
      </c>
      <c r="R2170" s="35">
        <f>_xll.DTC.CPR.ValueForVariable($A2170,R$10)</f>
        <v>0</v>
      </c>
      <c r="S2170" s="35">
        <f>_xll.DTC.CPR.ValueForVariable($A2170,S$10)</f>
        <v>0</v>
      </c>
      <c r="T2170" s="35">
        <f>_xll.DTC.CPR.ValueForVariable($A2170,T$10)</f>
        <v>0</v>
      </c>
      <c r="U2170" s="35">
        <f>_xll.DTC.CPR.ValueForVariable($A2170,U$10)</f>
        <v>0</v>
      </c>
      <c r="V2170" s="35">
        <f>_xll.DTC.CPR.ValueForVariable($A2170,V$10)</f>
        <v>0</v>
      </c>
      <c r="W2170" s="35">
        <f>_xll.DTC.CPR.ValueForVariable($A2170,W$10)</f>
        <v>0</v>
      </c>
      <c r="X2170" s="35">
        <f>_xll.DTC.CPR.ValueForVariable($A2170,X$10)</f>
        <v>0</v>
      </c>
      <c r="Y2170" s="35">
        <f>_xll.DTC.CPR.ValueForVariable($A2170,Y$10)</f>
        <v>0</v>
      </c>
      <c r="Z2170" s="35">
        <f>_xll.DTC.CPR.ValueForVariable($A2170,Z$10)</f>
        <v>0</v>
      </c>
      <c r="AA2170" s="35">
        <f>_xll.DTC.CPR.ValueForVariable($A2170,AA$10)</f>
        <v>0</v>
      </c>
      <c r="AB2170" s="35">
        <f>_xll.DTC.CPR.ValueForVariable($A2170,AB$10)</f>
        <v>0</v>
      </c>
      <c r="AC2170" s="35">
        <f>_xll.DTC.CPR.ValueForVariable($A2170,AC$10)</f>
        <v>0</v>
      </c>
      <c r="AD2170" s="35">
        <f>_xll.DTC.CPR.ValueForVariable($A2170,AD$10)</f>
        <v>0</v>
      </c>
      <c r="AE2170" s="35">
        <f>_xll.DTC.CPR.ValueForVariable($A2170,AE$10)</f>
        <v>0</v>
      </c>
      <c r="AF2170" s="35">
        <f>_xll.DTC.CPR.ValueForVariable($A2170,AF$10)</f>
        <v>0</v>
      </c>
      <c r="AG2170" s="35">
        <f>_xll.DTC.CPR.ValueForVariable($A2170,AG$10)</f>
        <v>0</v>
      </c>
      <c r="AH2170" s="35">
        <f>_xll.DTC.CPR.ValueForVariable($A2170,AH$10)</f>
        <v>0</v>
      </c>
      <c r="AI2170" s="35">
        <f>_xll.DTC.CPR.ValueForVariable($A2170,AI$10)</f>
        <v>0</v>
      </c>
      <c r="AJ2170" s="35">
        <f>_xll.DTC.CPR.ValueForVariable($A2170,AJ$10)</f>
        <v>0</v>
      </c>
      <c r="AK2170" s="35">
        <f>_xll.DTC.CPR.ValueForVariable($A2170,AK$10)</f>
        <v>0</v>
      </c>
      <c r="AL2170" s="35">
        <f>_xll.DTC.CPR.MinimumForVariable($A2170,AL$10)</f>
        <v>0</v>
      </c>
      <c r="AM2170" s="35">
        <f>_xll.DTC.CPR.MaximumForVariable($A2170,AM$10)</f>
        <v>0</v>
      </c>
    </row>
    <row r="2171" spans="1:39" x14ac:dyDescent="0.35">
      <c r="A2171" s="35" t="str">
        <f>_xll.DTC.CPR.Calculate($B$1,$B$2,$B$3,D2171,E2171,C2171,B2171,F2171,$B$4,G2171)</f>
        <v>CID=-1876606359</v>
      </c>
      <c r="B2171" s="35">
        <f t="shared" si="288"/>
        <v>-15</v>
      </c>
      <c r="C2171" s="34">
        <f t="shared" si="285"/>
        <v>47.5</v>
      </c>
      <c r="D2171" s="37">
        <f>'TTH375-noEcon_A'!AL2171+('TTH375-noEcon_A'!AM2171-'TTH375-noEcon_A'!AL2171)*0.995</f>
        <v>0</v>
      </c>
      <c r="E2171" s="35">
        <f t="shared" si="286"/>
        <v>4</v>
      </c>
      <c r="F2171" s="35">
        <f t="shared" si="282"/>
        <v>41.5</v>
      </c>
      <c r="G2171" s="35">
        <f t="shared" si="287"/>
        <v>8.3000000000000007</v>
      </c>
      <c r="H2171" s="35">
        <f>_xll.DTC.CPR.ValueForVariable($A2171,H$10)</f>
        <v>0</v>
      </c>
      <c r="I2171" s="35">
        <f>_xll.DTC.CPR.ValueForVariable($A2171,I$10)</f>
        <v>0</v>
      </c>
      <c r="J2171" s="35">
        <f>_xll.DTC.CPR.ValueForVariable($A2171,J$10)</f>
        <v>0</v>
      </c>
      <c r="K2171" s="35">
        <f>_xll.DTC.CPR.ValueForVariable($A2171,K$10)</f>
        <v>0</v>
      </c>
      <c r="L2171" s="35">
        <f>_xll.DTC.CPR.ValueForVariable($A2171,L$10)</f>
        <v>0</v>
      </c>
      <c r="M2171" s="35">
        <f>_xll.DTC.CPR.ValueForVariable($A2171,M$10)</f>
        <v>0</v>
      </c>
      <c r="N2171" s="35">
        <f>_xll.DTC.CPR.ValueForVariable($A2171,N$10)</f>
        <v>0</v>
      </c>
      <c r="O2171" s="35">
        <f>_xll.DTC.CPR.ValueForVariable($A2171,O$10)</f>
        <v>0</v>
      </c>
      <c r="P2171" s="35">
        <f>_xll.DTC.CPR.ValueForVariable($A2171,P$10)</f>
        <v>0</v>
      </c>
      <c r="Q2171" s="35">
        <f>_xll.DTC.CPR.ValueForVariable($A2171,Q$10)</f>
        <v>0</v>
      </c>
      <c r="R2171" s="35">
        <f>_xll.DTC.CPR.ValueForVariable($A2171,R$10)</f>
        <v>0</v>
      </c>
      <c r="S2171" s="35">
        <f>_xll.DTC.CPR.ValueForVariable($A2171,S$10)</f>
        <v>0</v>
      </c>
      <c r="T2171" s="35">
        <f>_xll.DTC.CPR.ValueForVariable($A2171,T$10)</f>
        <v>0</v>
      </c>
      <c r="U2171" s="35">
        <f>_xll.DTC.CPR.ValueForVariable($A2171,U$10)</f>
        <v>0</v>
      </c>
      <c r="V2171" s="35">
        <f>_xll.DTC.CPR.ValueForVariable($A2171,V$10)</f>
        <v>0</v>
      </c>
      <c r="W2171" s="35">
        <f>_xll.DTC.CPR.ValueForVariable($A2171,W$10)</f>
        <v>0</v>
      </c>
      <c r="X2171" s="35">
        <f>_xll.DTC.CPR.ValueForVariable($A2171,X$10)</f>
        <v>0</v>
      </c>
      <c r="Y2171" s="35">
        <f>_xll.DTC.CPR.ValueForVariable($A2171,Y$10)</f>
        <v>0</v>
      </c>
      <c r="Z2171" s="35">
        <f>_xll.DTC.CPR.ValueForVariable($A2171,Z$10)</f>
        <v>0</v>
      </c>
      <c r="AA2171" s="35">
        <f>_xll.DTC.CPR.ValueForVariable($A2171,AA$10)</f>
        <v>0</v>
      </c>
      <c r="AB2171" s="35">
        <f>_xll.DTC.CPR.ValueForVariable($A2171,AB$10)</f>
        <v>0</v>
      </c>
      <c r="AC2171" s="35">
        <f>_xll.DTC.CPR.ValueForVariable($A2171,AC$10)</f>
        <v>0</v>
      </c>
      <c r="AD2171" s="35">
        <f>_xll.DTC.CPR.ValueForVariable($A2171,AD$10)</f>
        <v>0</v>
      </c>
      <c r="AE2171" s="35">
        <f>_xll.DTC.CPR.ValueForVariable($A2171,AE$10)</f>
        <v>0</v>
      </c>
      <c r="AF2171" s="35">
        <f>_xll.DTC.CPR.ValueForVariable($A2171,AF$10)</f>
        <v>0</v>
      </c>
      <c r="AG2171" s="35">
        <f>_xll.DTC.CPR.ValueForVariable($A2171,AG$10)</f>
        <v>0</v>
      </c>
      <c r="AH2171" s="35">
        <f>_xll.DTC.CPR.ValueForVariable($A2171,AH$10)</f>
        <v>0</v>
      </c>
      <c r="AI2171" s="35">
        <f>_xll.DTC.CPR.ValueForVariable($A2171,AI$10)</f>
        <v>0</v>
      </c>
      <c r="AJ2171" s="35">
        <f>_xll.DTC.CPR.ValueForVariable($A2171,AJ$10)</f>
        <v>0</v>
      </c>
      <c r="AK2171" s="35">
        <f>_xll.DTC.CPR.ValueForVariable($A2171,AK$10)</f>
        <v>0</v>
      </c>
      <c r="AL2171" s="35">
        <f>_xll.DTC.CPR.MinimumForVariable($A2171,AL$10)</f>
        <v>0</v>
      </c>
      <c r="AM2171" s="35">
        <f>_xll.DTC.CPR.MaximumForVariable($A2171,AM$10)</f>
        <v>0</v>
      </c>
    </row>
    <row r="2172" spans="1:39" x14ac:dyDescent="0.35">
      <c r="A2172" s="35" t="str">
        <f>_xll.DTC.CPR.Calculate($B$1,$B$2,$B$3,D2172,E2172,C2172,B2172,F2172,$B$4,G2172)</f>
        <v>CID=-1876606328</v>
      </c>
      <c r="B2172" s="35">
        <f t="shared" si="288"/>
        <v>-15</v>
      </c>
      <c r="C2172" s="34">
        <f t="shared" si="285"/>
        <v>50</v>
      </c>
      <c r="D2172" s="37">
        <f>'TTH375-noEcon_A'!AL2172+('TTH375-noEcon_A'!AM2172-'TTH375-noEcon_A'!AL2172)*0.995</f>
        <v>0</v>
      </c>
      <c r="E2172" s="35">
        <f t="shared" si="286"/>
        <v>4</v>
      </c>
      <c r="F2172" s="35">
        <f t="shared" si="282"/>
        <v>44</v>
      </c>
      <c r="G2172" s="35">
        <f t="shared" si="287"/>
        <v>8.8000000000000007</v>
      </c>
      <c r="H2172" s="35">
        <f>_xll.DTC.CPR.ValueForVariable($A2172,H$10)</f>
        <v>0</v>
      </c>
      <c r="I2172" s="35">
        <f>_xll.DTC.CPR.ValueForVariable($A2172,I$10)</f>
        <v>0</v>
      </c>
      <c r="J2172" s="35">
        <f>_xll.DTC.CPR.ValueForVariable($A2172,J$10)</f>
        <v>0</v>
      </c>
      <c r="K2172" s="35">
        <f>_xll.DTC.CPR.ValueForVariable($A2172,K$10)</f>
        <v>0</v>
      </c>
      <c r="L2172" s="35">
        <f>_xll.DTC.CPR.ValueForVariable($A2172,L$10)</f>
        <v>0</v>
      </c>
      <c r="M2172" s="35">
        <f>_xll.DTC.CPR.ValueForVariable($A2172,M$10)</f>
        <v>0</v>
      </c>
      <c r="N2172" s="35">
        <f>_xll.DTC.CPR.ValueForVariable($A2172,N$10)</f>
        <v>0</v>
      </c>
      <c r="O2172" s="35">
        <f>_xll.DTC.CPR.ValueForVariable($A2172,O$10)</f>
        <v>0</v>
      </c>
      <c r="P2172" s="35">
        <f>_xll.DTC.CPR.ValueForVariable($A2172,P$10)</f>
        <v>0</v>
      </c>
      <c r="Q2172" s="35">
        <f>_xll.DTC.CPR.ValueForVariable($A2172,Q$10)</f>
        <v>0</v>
      </c>
      <c r="R2172" s="35">
        <f>_xll.DTC.CPR.ValueForVariable($A2172,R$10)</f>
        <v>0</v>
      </c>
      <c r="S2172" s="35">
        <f>_xll.DTC.CPR.ValueForVariable($A2172,S$10)</f>
        <v>0</v>
      </c>
      <c r="T2172" s="35">
        <f>_xll.DTC.CPR.ValueForVariable($A2172,T$10)</f>
        <v>0</v>
      </c>
      <c r="U2172" s="35">
        <f>_xll.DTC.CPR.ValueForVariable($A2172,U$10)</f>
        <v>0</v>
      </c>
      <c r="V2172" s="35">
        <f>_xll.DTC.CPR.ValueForVariable($A2172,V$10)</f>
        <v>0</v>
      </c>
      <c r="W2172" s="35">
        <f>_xll.DTC.CPR.ValueForVariable($A2172,W$10)</f>
        <v>0</v>
      </c>
      <c r="X2172" s="35">
        <f>_xll.DTC.CPR.ValueForVariable($A2172,X$10)</f>
        <v>0</v>
      </c>
      <c r="Y2172" s="35">
        <f>_xll.DTC.CPR.ValueForVariable($A2172,Y$10)</f>
        <v>0</v>
      </c>
      <c r="Z2172" s="35">
        <f>_xll.DTC.CPR.ValueForVariable($A2172,Z$10)</f>
        <v>0</v>
      </c>
      <c r="AA2172" s="35">
        <f>_xll.DTC.CPR.ValueForVariable($A2172,AA$10)</f>
        <v>0</v>
      </c>
      <c r="AB2172" s="35">
        <f>_xll.DTC.CPR.ValueForVariable($A2172,AB$10)</f>
        <v>0</v>
      </c>
      <c r="AC2172" s="35">
        <f>_xll.DTC.CPR.ValueForVariable($A2172,AC$10)</f>
        <v>0</v>
      </c>
      <c r="AD2172" s="35">
        <f>_xll.DTC.CPR.ValueForVariable($A2172,AD$10)</f>
        <v>0</v>
      </c>
      <c r="AE2172" s="35">
        <f>_xll.DTC.CPR.ValueForVariable($A2172,AE$10)</f>
        <v>0</v>
      </c>
      <c r="AF2172" s="35">
        <f>_xll.DTC.CPR.ValueForVariable($A2172,AF$10)</f>
        <v>0</v>
      </c>
      <c r="AG2172" s="35">
        <f>_xll.DTC.CPR.ValueForVariable($A2172,AG$10)</f>
        <v>0</v>
      </c>
      <c r="AH2172" s="35">
        <f>_xll.DTC.CPR.ValueForVariable($A2172,AH$10)</f>
        <v>0</v>
      </c>
      <c r="AI2172" s="35">
        <f>_xll.DTC.CPR.ValueForVariable($A2172,AI$10)</f>
        <v>0</v>
      </c>
      <c r="AJ2172" s="35">
        <f>_xll.DTC.CPR.ValueForVariable($A2172,AJ$10)</f>
        <v>0</v>
      </c>
      <c r="AK2172" s="35">
        <f>_xll.DTC.CPR.ValueForVariable($A2172,AK$10)</f>
        <v>0</v>
      </c>
      <c r="AL2172" s="35">
        <f>_xll.DTC.CPR.MinimumForVariable($A2172,AL$10)</f>
        <v>0</v>
      </c>
      <c r="AM2172" s="35">
        <f>_xll.DTC.CPR.MaximumForVariable($A2172,AM$10)</f>
        <v>0</v>
      </c>
    </row>
    <row r="2173" spans="1:39" x14ac:dyDescent="0.35">
      <c r="A2173" s="35" t="str">
        <f>_xll.DTC.CPR.Calculate($B$1,$B$2,$B$3,D2173,E2173,C2173,B2173,F2173,$B$4,G2173)</f>
        <v>CID=-1876606297</v>
      </c>
      <c r="B2173" s="35">
        <f t="shared" si="288"/>
        <v>-15</v>
      </c>
      <c r="C2173" s="34">
        <f t="shared" si="285"/>
        <v>52.5</v>
      </c>
      <c r="D2173" s="37">
        <f>'TTH375-noEcon_A'!AL2173+('TTH375-noEcon_A'!AM2173-'TTH375-noEcon_A'!AL2173)*0.995</f>
        <v>0</v>
      </c>
      <c r="E2173" s="35">
        <f t="shared" si="286"/>
        <v>4</v>
      </c>
      <c r="F2173" s="35">
        <f t="shared" si="282"/>
        <v>46.5</v>
      </c>
      <c r="G2173" s="35">
        <f t="shared" si="287"/>
        <v>9.3000000000000007</v>
      </c>
      <c r="H2173" s="35">
        <f>_xll.DTC.CPR.ValueForVariable($A2173,H$10)</f>
        <v>0</v>
      </c>
      <c r="I2173" s="35">
        <f>_xll.DTC.CPR.ValueForVariable($A2173,I$10)</f>
        <v>0</v>
      </c>
      <c r="J2173" s="35">
        <f>_xll.DTC.CPR.ValueForVariable($A2173,J$10)</f>
        <v>0</v>
      </c>
      <c r="K2173" s="35">
        <f>_xll.DTC.CPR.ValueForVariable($A2173,K$10)</f>
        <v>0</v>
      </c>
      <c r="L2173" s="35">
        <f>_xll.DTC.CPR.ValueForVariable($A2173,L$10)</f>
        <v>0</v>
      </c>
      <c r="M2173" s="35">
        <f>_xll.DTC.CPR.ValueForVariable($A2173,M$10)</f>
        <v>0</v>
      </c>
      <c r="N2173" s="35">
        <f>_xll.DTC.CPR.ValueForVariable($A2173,N$10)</f>
        <v>0</v>
      </c>
      <c r="O2173" s="35">
        <f>_xll.DTC.CPR.ValueForVariable($A2173,O$10)</f>
        <v>0</v>
      </c>
      <c r="P2173" s="35">
        <f>_xll.DTC.CPR.ValueForVariable($A2173,P$10)</f>
        <v>0</v>
      </c>
      <c r="Q2173" s="35">
        <f>_xll.DTC.CPR.ValueForVariable($A2173,Q$10)</f>
        <v>0</v>
      </c>
      <c r="R2173" s="35">
        <f>_xll.DTC.CPR.ValueForVariable($A2173,R$10)</f>
        <v>0</v>
      </c>
      <c r="S2173" s="35">
        <f>_xll.DTC.CPR.ValueForVariable($A2173,S$10)</f>
        <v>0</v>
      </c>
      <c r="T2173" s="35">
        <f>_xll.DTC.CPR.ValueForVariable($A2173,T$10)</f>
        <v>0</v>
      </c>
      <c r="U2173" s="35">
        <f>_xll.DTC.CPR.ValueForVariable($A2173,U$10)</f>
        <v>0</v>
      </c>
      <c r="V2173" s="35">
        <f>_xll.DTC.CPR.ValueForVariable($A2173,V$10)</f>
        <v>0</v>
      </c>
      <c r="W2173" s="35">
        <f>_xll.DTC.CPR.ValueForVariable($A2173,W$10)</f>
        <v>0</v>
      </c>
      <c r="X2173" s="35">
        <f>_xll.DTC.CPR.ValueForVariable($A2173,X$10)</f>
        <v>0</v>
      </c>
      <c r="Y2173" s="35">
        <f>_xll.DTC.CPR.ValueForVariable($A2173,Y$10)</f>
        <v>0</v>
      </c>
      <c r="Z2173" s="35">
        <f>_xll.DTC.CPR.ValueForVariable($A2173,Z$10)</f>
        <v>0</v>
      </c>
      <c r="AA2173" s="35">
        <f>_xll.DTC.CPR.ValueForVariable($A2173,AA$10)</f>
        <v>0</v>
      </c>
      <c r="AB2173" s="35">
        <f>_xll.DTC.CPR.ValueForVariable($A2173,AB$10)</f>
        <v>0</v>
      </c>
      <c r="AC2173" s="35">
        <f>_xll.DTC.CPR.ValueForVariable($A2173,AC$10)</f>
        <v>0</v>
      </c>
      <c r="AD2173" s="35">
        <f>_xll.DTC.CPR.ValueForVariable($A2173,AD$10)</f>
        <v>0</v>
      </c>
      <c r="AE2173" s="35">
        <f>_xll.DTC.CPR.ValueForVariable($A2173,AE$10)</f>
        <v>0</v>
      </c>
      <c r="AF2173" s="35">
        <f>_xll.DTC.CPR.ValueForVariable($A2173,AF$10)</f>
        <v>0</v>
      </c>
      <c r="AG2173" s="35">
        <f>_xll.DTC.CPR.ValueForVariable($A2173,AG$10)</f>
        <v>0</v>
      </c>
      <c r="AH2173" s="35">
        <f>_xll.DTC.CPR.ValueForVariable($A2173,AH$10)</f>
        <v>0</v>
      </c>
      <c r="AI2173" s="35">
        <f>_xll.DTC.CPR.ValueForVariable($A2173,AI$10)</f>
        <v>0</v>
      </c>
      <c r="AJ2173" s="35">
        <f>_xll.DTC.CPR.ValueForVariable($A2173,AJ$10)</f>
        <v>0</v>
      </c>
      <c r="AK2173" s="35">
        <f>_xll.DTC.CPR.ValueForVariable($A2173,AK$10)</f>
        <v>0</v>
      </c>
      <c r="AL2173" s="35">
        <f>_xll.DTC.CPR.MinimumForVariable($A2173,AL$10)</f>
        <v>0</v>
      </c>
      <c r="AM2173" s="35">
        <f>_xll.DTC.CPR.MaximumForVariable($A2173,AM$10)</f>
        <v>0</v>
      </c>
    </row>
    <row r="2174" spans="1:39" x14ac:dyDescent="0.35">
      <c r="A2174" s="35" t="str">
        <f>_xll.DTC.CPR.Calculate($B$1,$B$2,$B$3,D2174,E2174,C2174,B2174,F2174,$B$4,G2174)</f>
        <v>CID=-1876606266</v>
      </c>
      <c r="B2174" s="35">
        <f t="shared" si="288"/>
        <v>-15</v>
      </c>
      <c r="C2174" s="34">
        <f t="shared" si="285"/>
        <v>55</v>
      </c>
      <c r="D2174" s="37">
        <f>'TTH375-noEcon_A'!AL2174+('TTH375-noEcon_A'!AM2174-'TTH375-noEcon_A'!AL2174)*0.995</f>
        <v>0</v>
      </c>
      <c r="E2174" s="35">
        <f t="shared" si="286"/>
        <v>4</v>
      </c>
      <c r="F2174" s="35">
        <f t="shared" si="282"/>
        <v>49</v>
      </c>
      <c r="G2174" s="35">
        <f t="shared" si="287"/>
        <v>9.8000000000000007</v>
      </c>
      <c r="H2174" s="35">
        <f>_xll.DTC.CPR.ValueForVariable($A2174,H$10)</f>
        <v>0</v>
      </c>
      <c r="I2174" s="35">
        <f>_xll.DTC.CPR.ValueForVariable($A2174,I$10)</f>
        <v>0</v>
      </c>
      <c r="J2174" s="35">
        <f>_xll.DTC.CPR.ValueForVariable($A2174,J$10)</f>
        <v>0</v>
      </c>
      <c r="K2174" s="35">
        <f>_xll.DTC.CPR.ValueForVariable($A2174,K$10)</f>
        <v>0</v>
      </c>
      <c r="L2174" s="35">
        <f>_xll.DTC.CPR.ValueForVariable($A2174,L$10)</f>
        <v>0</v>
      </c>
      <c r="M2174" s="35">
        <f>_xll.DTC.CPR.ValueForVariable($A2174,M$10)</f>
        <v>0</v>
      </c>
      <c r="N2174" s="35">
        <f>_xll.DTC.CPR.ValueForVariable($A2174,N$10)</f>
        <v>0</v>
      </c>
      <c r="O2174" s="35">
        <f>_xll.DTC.CPR.ValueForVariable($A2174,O$10)</f>
        <v>0</v>
      </c>
      <c r="P2174" s="35">
        <f>_xll.DTC.CPR.ValueForVariable($A2174,P$10)</f>
        <v>0</v>
      </c>
      <c r="Q2174" s="35">
        <f>_xll.DTC.CPR.ValueForVariable($A2174,Q$10)</f>
        <v>0</v>
      </c>
      <c r="R2174" s="35">
        <f>_xll.DTC.CPR.ValueForVariable($A2174,R$10)</f>
        <v>0</v>
      </c>
      <c r="S2174" s="35">
        <f>_xll.DTC.CPR.ValueForVariable($A2174,S$10)</f>
        <v>0</v>
      </c>
      <c r="T2174" s="35">
        <f>_xll.DTC.CPR.ValueForVariable($A2174,T$10)</f>
        <v>0</v>
      </c>
      <c r="U2174" s="35">
        <f>_xll.DTC.CPR.ValueForVariable($A2174,U$10)</f>
        <v>0</v>
      </c>
      <c r="V2174" s="35">
        <f>_xll.DTC.CPR.ValueForVariable($A2174,V$10)</f>
        <v>0</v>
      </c>
      <c r="W2174" s="35">
        <f>_xll.DTC.CPR.ValueForVariable($A2174,W$10)</f>
        <v>0</v>
      </c>
      <c r="X2174" s="35">
        <f>_xll.DTC.CPR.ValueForVariable($A2174,X$10)</f>
        <v>0</v>
      </c>
      <c r="Y2174" s="35">
        <f>_xll.DTC.CPR.ValueForVariable($A2174,Y$10)</f>
        <v>0</v>
      </c>
      <c r="Z2174" s="35">
        <f>_xll.DTC.CPR.ValueForVariable($A2174,Z$10)</f>
        <v>0</v>
      </c>
      <c r="AA2174" s="35">
        <f>_xll.DTC.CPR.ValueForVariable($A2174,AA$10)</f>
        <v>0</v>
      </c>
      <c r="AB2174" s="35">
        <f>_xll.DTC.CPR.ValueForVariable($A2174,AB$10)</f>
        <v>0</v>
      </c>
      <c r="AC2174" s="35">
        <f>_xll.DTC.CPR.ValueForVariable($A2174,AC$10)</f>
        <v>0</v>
      </c>
      <c r="AD2174" s="35">
        <f>_xll.DTC.CPR.ValueForVariable($A2174,AD$10)</f>
        <v>0</v>
      </c>
      <c r="AE2174" s="35">
        <f>_xll.DTC.CPR.ValueForVariable($A2174,AE$10)</f>
        <v>0</v>
      </c>
      <c r="AF2174" s="35">
        <f>_xll.DTC.CPR.ValueForVariable($A2174,AF$10)</f>
        <v>0</v>
      </c>
      <c r="AG2174" s="35">
        <f>_xll.DTC.CPR.ValueForVariable($A2174,AG$10)</f>
        <v>0</v>
      </c>
      <c r="AH2174" s="35">
        <f>_xll.DTC.CPR.ValueForVariable($A2174,AH$10)</f>
        <v>0</v>
      </c>
      <c r="AI2174" s="35">
        <f>_xll.DTC.CPR.ValueForVariable($A2174,AI$10)</f>
        <v>0</v>
      </c>
      <c r="AJ2174" s="35">
        <f>_xll.DTC.CPR.ValueForVariable($A2174,AJ$10)</f>
        <v>0</v>
      </c>
      <c r="AK2174" s="35">
        <f>_xll.DTC.CPR.ValueForVariable($A2174,AK$10)</f>
        <v>0</v>
      </c>
      <c r="AL2174" s="35">
        <f>_xll.DTC.CPR.MinimumForVariable($A2174,AL$10)</f>
        <v>0</v>
      </c>
      <c r="AM2174" s="35">
        <f>_xll.DTC.CPR.MaximumForVariable($A2174,AM$10)</f>
        <v>0</v>
      </c>
    </row>
    <row r="2175" spans="1:39" x14ac:dyDescent="0.35">
      <c r="A2175" s="35" t="str">
        <f>_xll.DTC.CPR.Calculate($B$1,$B$2,$B$3,D2175,E2175,C2175,B2175,F2175,$B$4,G2175)</f>
        <v>CID=-1876606235</v>
      </c>
      <c r="B2175" s="35">
        <f t="shared" si="288"/>
        <v>-15</v>
      </c>
      <c r="C2175" s="34">
        <f t="shared" si="285"/>
        <v>57.5</v>
      </c>
      <c r="D2175" s="37">
        <f>'TTH375-noEcon_A'!AL2175+('TTH375-noEcon_A'!AM2175-'TTH375-noEcon_A'!AL2175)*0.995</f>
        <v>0</v>
      </c>
      <c r="E2175" s="35">
        <f t="shared" si="286"/>
        <v>4</v>
      </c>
      <c r="F2175" s="35">
        <f t="shared" si="282"/>
        <v>51.5</v>
      </c>
      <c r="G2175" s="35">
        <f t="shared" si="287"/>
        <v>10.3</v>
      </c>
      <c r="H2175" s="35">
        <f>_xll.DTC.CPR.ValueForVariable($A2175,H$10)</f>
        <v>0</v>
      </c>
      <c r="I2175" s="35">
        <f>_xll.DTC.CPR.ValueForVariable($A2175,I$10)</f>
        <v>0</v>
      </c>
      <c r="J2175" s="35">
        <f>_xll.DTC.CPR.ValueForVariable($A2175,J$10)</f>
        <v>0</v>
      </c>
      <c r="K2175" s="35">
        <f>_xll.DTC.CPR.ValueForVariable($A2175,K$10)</f>
        <v>0</v>
      </c>
      <c r="L2175" s="35">
        <f>_xll.DTC.CPR.ValueForVariable($A2175,L$10)</f>
        <v>0</v>
      </c>
      <c r="M2175" s="35">
        <f>_xll.DTC.CPR.ValueForVariable($A2175,M$10)</f>
        <v>0</v>
      </c>
      <c r="N2175" s="35">
        <f>_xll.DTC.CPR.ValueForVariable($A2175,N$10)</f>
        <v>0</v>
      </c>
      <c r="O2175" s="35">
        <f>_xll.DTC.CPR.ValueForVariable($A2175,O$10)</f>
        <v>0</v>
      </c>
      <c r="P2175" s="35">
        <f>_xll.DTC.CPR.ValueForVariable($A2175,P$10)</f>
        <v>0</v>
      </c>
      <c r="Q2175" s="35">
        <f>_xll.DTC.CPR.ValueForVariable($A2175,Q$10)</f>
        <v>0</v>
      </c>
      <c r="R2175" s="35">
        <f>_xll.DTC.CPR.ValueForVariable($A2175,R$10)</f>
        <v>0</v>
      </c>
      <c r="S2175" s="35">
        <f>_xll.DTC.CPR.ValueForVariable($A2175,S$10)</f>
        <v>0</v>
      </c>
      <c r="T2175" s="35">
        <f>_xll.DTC.CPR.ValueForVariable($A2175,T$10)</f>
        <v>0</v>
      </c>
      <c r="U2175" s="35">
        <f>_xll.DTC.CPR.ValueForVariable($A2175,U$10)</f>
        <v>0</v>
      </c>
      <c r="V2175" s="35">
        <f>_xll.DTC.CPR.ValueForVariable($A2175,V$10)</f>
        <v>0</v>
      </c>
      <c r="W2175" s="35">
        <f>_xll.DTC.CPR.ValueForVariable($A2175,W$10)</f>
        <v>0</v>
      </c>
      <c r="X2175" s="35">
        <f>_xll.DTC.CPR.ValueForVariable($A2175,X$10)</f>
        <v>0</v>
      </c>
      <c r="Y2175" s="35">
        <f>_xll.DTC.CPR.ValueForVariable($A2175,Y$10)</f>
        <v>0</v>
      </c>
      <c r="Z2175" s="35">
        <f>_xll.DTC.CPR.ValueForVariable($A2175,Z$10)</f>
        <v>0</v>
      </c>
      <c r="AA2175" s="35">
        <f>_xll.DTC.CPR.ValueForVariable($A2175,AA$10)</f>
        <v>0</v>
      </c>
      <c r="AB2175" s="35">
        <f>_xll.DTC.CPR.ValueForVariable($A2175,AB$10)</f>
        <v>0</v>
      </c>
      <c r="AC2175" s="35">
        <f>_xll.DTC.CPR.ValueForVariable($A2175,AC$10)</f>
        <v>0</v>
      </c>
      <c r="AD2175" s="35">
        <f>_xll.DTC.CPR.ValueForVariable($A2175,AD$10)</f>
        <v>0</v>
      </c>
      <c r="AE2175" s="35">
        <f>_xll.DTC.CPR.ValueForVariable($A2175,AE$10)</f>
        <v>0</v>
      </c>
      <c r="AF2175" s="35">
        <f>_xll.DTC.CPR.ValueForVariable($A2175,AF$10)</f>
        <v>0</v>
      </c>
      <c r="AG2175" s="35">
        <f>_xll.DTC.CPR.ValueForVariable($A2175,AG$10)</f>
        <v>0</v>
      </c>
      <c r="AH2175" s="35">
        <f>_xll.DTC.CPR.ValueForVariable($A2175,AH$10)</f>
        <v>0</v>
      </c>
      <c r="AI2175" s="35">
        <f>_xll.DTC.CPR.ValueForVariable($A2175,AI$10)</f>
        <v>0</v>
      </c>
      <c r="AJ2175" s="35">
        <f>_xll.DTC.CPR.ValueForVariable($A2175,AJ$10)</f>
        <v>0</v>
      </c>
      <c r="AK2175" s="35">
        <f>_xll.DTC.CPR.ValueForVariable($A2175,AK$10)</f>
        <v>0</v>
      </c>
      <c r="AL2175" s="35">
        <f>_xll.DTC.CPR.MinimumForVariable($A2175,AL$10)</f>
        <v>0</v>
      </c>
      <c r="AM2175" s="35">
        <f>_xll.DTC.CPR.MaximumForVariable($A2175,AM$10)</f>
        <v>0</v>
      </c>
    </row>
    <row r="2176" spans="1:39" x14ac:dyDescent="0.35">
      <c r="A2176" s="35" t="str">
        <f>_xll.DTC.CPR.Calculate($B$1,$B$2,$B$3,D2176,E2176,C2176,B2176,F2176,$B$4,G2176)</f>
        <v>CID=-1876606204</v>
      </c>
      <c r="B2176" s="35">
        <f t="shared" si="288"/>
        <v>-15</v>
      </c>
      <c r="C2176" s="34">
        <f t="shared" si="285"/>
        <v>60</v>
      </c>
      <c r="D2176" s="37">
        <f>'TTH375-noEcon_A'!AL2176+('TTH375-noEcon_A'!AM2176-'TTH375-noEcon_A'!AL2176)*0.995</f>
        <v>0</v>
      </c>
      <c r="E2176" s="35">
        <f t="shared" si="286"/>
        <v>4</v>
      </c>
      <c r="F2176" s="35">
        <f t="shared" si="282"/>
        <v>54</v>
      </c>
      <c r="G2176" s="35">
        <f t="shared" si="287"/>
        <v>10.8</v>
      </c>
      <c r="H2176" s="35">
        <f>_xll.DTC.CPR.ValueForVariable($A2176,H$10)</f>
        <v>0</v>
      </c>
      <c r="I2176" s="35">
        <f>_xll.DTC.CPR.ValueForVariable($A2176,I$10)</f>
        <v>0</v>
      </c>
      <c r="J2176" s="35">
        <f>_xll.DTC.CPR.ValueForVariable($A2176,J$10)</f>
        <v>0</v>
      </c>
      <c r="K2176" s="35">
        <f>_xll.DTC.CPR.ValueForVariable($A2176,K$10)</f>
        <v>0</v>
      </c>
      <c r="L2176" s="35">
        <f>_xll.DTC.CPR.ValueForVariable($A2176,L$10)</f>
        <v>0</v>
      </c>
      <c r="M2176" s="35">
        <f>_xll.DTC.CPR.ValueForVariable($A2176,M$10)</f>
        <v>0</v>
      </c>
      <c r="N2176" s="35">
        <f>_xll.DTC.CPR.ValueForVariable($A2176,N$10)</f>
        <v>0</v>
      </c>
      <c r="O2176" s="35">
        <f>_xll.DTC.CPR.ValueForVariable($A2176,O$10)</f>
        <v>0</v>
      </c>
      <c r="P2176" s="35">
        <f>_xll.DTC.CPR.ValueForVariable($A2176,P$10)</f>
        <v>0</v>
      </c>
      <c r="Q2176" s="35">
        <f>_xll.DTC.CPR.ValueForVariable($A2176,Q$10)</f>
        <v>0</v>
      </c>
      <c r="R2176" s="35">
        <f>_xll.DTC.CPR.ValueForVariable($A2176,R$10)</f>
        <v>0</v>
      </c>
      <c r="S2176" s="35">
        <f>_xll.DTC.CPR.ValueForVariable($A2176,S$10)</f>
        <v>0</v>
      </c>
      <c r="T2176" s="35">
        <f>_xll.DTC.CPR.ValueForVariable($A2176,T$10)</f>
        <v>0</v>
      </c>
      <c r="U2176" s="35">
        <f>_xll.DTC.CPR.ValueForVariable($A2176,U$10)</f>
        <v>0</v>
      </c>
      <c r="V2176" s="35">
        <f>_xll.DTC.CPR.ValueForVariable($A2176,V$10)</f>
        <v>0</v>
      </c>
      <c r="W2176" s="35">
        <f>_xll.DTC.CPR.ValueForVariable($A2176,W$10)</f>
        <v>0</v>
      </c>
      <c r="X2176" s="35">
        <f>_xll.DTC.CPR.ValueForVariable($A2176,X$10)</f>
        <v>0</v>
      </c>
      <c r="Y2176" s="35">
        <f>_xll.DTC.CPR.ValueForVariable($A2176,Y$10)</f>
        <v>0</v>
      </c>
      <c r="Z2176" s="35">
        <f>_xll.DTC.CPR.ValueForVariable($A2176,Z$10)</f>
        <v>0</v>
      </c>
      <c r="AA2176" s="35">
        <f>_xll.DTC.CPR.ValueForVariable($A2176,AA$10)</f>
        <v>0</v>
      </c>
      <c r="AB2176" s="35">
        <f>_xll.DTC.CPR.ValueForVariable($A2176,AB$10)</f>
        <v>0</v>
      </c>
      <c r="AC2176" s="35">
        <f>_xll.DTC.CPR.ValueForVariable($A2176,AC$10)</f>
        <v>0</v>
      </c>
      <c r="AD2176" s="35">
        <f>_xll.DTC.CPR.ValueForVariable($A2176,AD$10)</f>
        <v>0</v>
      </c>
      <c r="AE2176" s="35">
        <f>_xll.DTC.CPR.ValueForVariable($A2176,AE$10)</f>
        <v>0</v>
      </c>
      <c r="AF2176" s="35">
        <f>_xll.DTC.CPR.ValueForVariable($A2176,AF$10)</f>
        <v>0</v>
      </c>
      <c r="AG2176" s="35">
        <f>_xll.DTC.CPR.ValueForVariable($A2176,AG$10)</f>
        <v>0</v>
      </c>
      <c r="AH2176" s="35">
        <f>_xll.DTC.CPR.ValueForVariable($A2176,AH$10)</f>
        <v>0</v>
      </c>
      <c r="AI2176" s="35">
        <f>_xll.DTC.CPR.ValueForVariable($A2176,AI$10)</f>
        <v>0</v>
      </c>
      <c r="AJ2176" s="35">
        <f>_xll.DTC.CPR.ValueForVariable($A2176,AJ$10)</f>
        <v>0</v>
      </c>
      <c r="AK2176" s="35">
        <f>_xll.DTC.CPR.ValueForVariable($A2176,AK$10)</f>
        <v>0</v>
      </c>
      <c r="AL2176" s="35">
        <f>_xll.DTC.CPR.MinimumForVariable($A2176,AL$10)</f>
        <v>0</v>
      </c>
      <c r="AM2176" s="35">
        <f>_xll.DTC.CPR.MaximumForVariable($A2176,AM$10)</f>
        <v>0</v>
      </c>
    </row>
    <row r="2177" spans="1:39" x14ac:dyDescent="0.35">
      <c r="A2177" s="35" t="str">
        <f>_xll.DTC.CPR.Calculate($B$1,$B$2,$B$3,D2177,E2177,C2177,B2177,F2177,$B$4,G2177)</f>
        <v>CID=-1876606173</v>
      </c>
      <c r="B2177" s="35">
        <f t="shared" si="288"/>
        <v>-15</v>
      </c>
      <c r="C2177" s="34">
        <f t="shared" si="285"/>
        <v>62.5</v>
      </c>
      <c r="D2177" s="37">
        <f>'TTH375-noEcon_A'!AL2177+('TTH375-noEcon_A'!AM2177-'TTH375-noEcon_A'!AL2177)*0.995</f>
        <v>0</v>
      </c>
      <c r="E2177" s="35">
        <f t="shared" si="286"/>
        <v>4</v>
      </c>
      <c r="F2177" s="35">
        <f t="shared" si="282"/>
        <v>56.5</v>
      </c>
      <c r="G2177" s="35">
        <f t="shared" si="287"/>
        <v>11.3</v>
      </c>
      <c r="H2177" s="35">
        <f>_xll.DTC.CPR.ValueForVariable($A2177,H$10)</f>
        <v>0</v>
      </c>
      <c r="I2177" s="35">
        <f>_xll.DTC.CPR.ValueForVariable($A2177,I$10)</f>
        <v>0</v>
      </c>
      <c r="J2177" s="35">
        <f>_xll.DTC.CPR.ValueForVariable($A2177,J$10)</f>
        <v>0</v>
      </c>
      <c r="K2177" s="35">
        <f>_xll.DTC.CPR.ValueForVariable($A2177,K$10)</f>
        <v>0</v>
      </c>
      <c r="L2177" s="35">
        <f>_xll.DTC.CPR.ValueForVariable($A2177,L$10)</f>
        <v>0</v>
      </c>
      <c r="M2177" s="35">
        <f>_xll.DTC.CPR.ValueForVariable($A2177,M$10)</f>
        <v>0</v>
      </c>
      <c r="N2177" s="35">
        <f>_xll.DTC.CPR.ValueForVariable($A2177,N$10)</f>
        <v>0</v>
      </c>
      <c r="O2177" s="35">
        <f>_xll.DTC.CPR.ValueForVariable($A2177,O$10)</f>
        <v>0</v>
      </c>
      <c r="P2177" s="35">
        <f>_xll.DTC.CPR.ValueForVariable($A2177,P$10)</f>
        <v>0</v>
      </c>
      <c r="Q2177" s="35">
        <f>_xll.DTC.CPR.ValueForVariable($A2177,Q$10)</f>
        <v>0</v>
      </c>
      <c r="R2177" s="35">
        <f>_xll.DTC.CPR.ValueForVariable($A2177,R$10)</f>
        <v>0</v>
      </c>
      <c r="S2177" s="35">
        <f>_xll.DTC.CPR.ValueForVariable($A2177,S$10)</f>
        <v>0</v>
      </c>
      <c r="T2177" s="35">
        <f>_xll.DTC.CPR.ValueForVariable($A2177,T$10)</f>
        <v>0</v>
      </c>
      <c r="U2177" s="35">
        <f>_xll.DTC.CPR.ValueForVariable($A2177,U$10)</f>
        <v>0</v>
      </c>
      <c r="V2177" s="35">
        <f>_xll.DTC.CPR.ValueForVariable($A2177,V$10)</f>
        <v>0</v>
      </c>
      <c r="W2177" s="35">
        <f>_xll.DTC.CPR.ValueForVariable($A2177,W$10)</f>
        <v>0</v>
      </c>
      <c r="X2177" s="35">
        <f>_xll.DTC.CPR.ValueForVariable($A2177,X$10)</f>
        <v>0</v>
      </c>
      <c r="Y2177" s="35">
        <f>_xll.DTC.CPR.ValueForVariable($A2177,Y$10)</f>
        <v>0</v>
      </c>
      <c r="Z2177" s="35">
        <f>_xll.DTC.CPR.ValueForVariable($A2177,Z$10)</f>
        <v>0</v>
      </c>
      <c r="AA2177" s="35">
        <f>_xll.DTC.CPR.ValueForVariable($A2177,AA$10)</f>
        <v>0</v>
      </c>
      <c r="AB2177" s="35">
        <f>_xll.DTC.CPR.ValueForVariable($A2177,AB$10)</f>
        <v>0</v>
      </c>
      <c r="AC2177" s="35">
        <f>_xll.DTC.CPR.ValueForVariable($A2177,AC$10)</f>
        <v>0</v>
      </c>
      <c r="AD2177" s="35">
        <f>_xll.DTC.CPR.ValueForVariable($A2177,AD$10)</f>
        <v>0</v>
      </c>
      <c r="AE2177" s="35">
        <f>_xll.DTC.CPR.ValueForVariable($A2177,AE$10)</f>
        <v>0</v>
      </c>
      <c r="AF2177" s="35">
        <f>_xll.DTC.CPR.ValueForVariable($A2177,AF$10)</f>
        <v>0</v>
      </c>
      <c r="AG2177" s="35">
        <f>_xll.DTC.CPR.ValueForVariable($A2177,AG$10)</f>
        <v>0</v>
      </c>
      <c r="AH2177" s="35">
        <f>_xll.DTC.CPR.ValueForVariable($A2177,AH$10)</f>
        <v>0</v>
      </c>
      <c r="AI2177" s="35">
        <f>_xll.DTC.CPR.ValueForVariable($A2177,AI$10)</f>
        <v>0</v>
      </c>
      <c r="AJ2177" s="35">
        <f>_xll.DTC.CPR.ValueForVariable($A2177,AJ$10)</f>
        <v>0</v>
      </c>
      <c r="AK2177" s="35">
        <f>_xll.DTC.CPR.ValueForVariable($A2177,AK$10)</f>
        <v>0</v>
      </c>
      <c r="AL2177" s="35">
        <f>_xll.DTC.CPR.MinimumForVariable($A2177,AL$10)</f>
        <v>0</v>
      </c>
      <c r="AM2177" s="35">
        <f>_xll.DTC.CPR.MaximumForVariable($A2177,AM$10)</f>
        <v>0</v>
      </c>
    </row>
    <row r="2178" spans="1:39" x14ac:dyDescent="0.35">
      <c r="A2178" s="35" t="str">
        <f>_xll.DTC.CPR.Calculate($B$1,$B$2,$B$3,D2178,E2178,C2178,B2178,F2178,$B$4,G2178)</f>
        <v>CID=-1876606638</v>
      </c>
      <c r="B2178" s="35">
        <f t="shared" si="288"/>
        <v>-15</v>
      </c>
      <c r="C2178" s="34">
        <f t="shared" si="285"/>
        <v>65</v>
      </c>
      <c r="D2178" s="37">
        <f>'TTH375-noEcon_A'!AL2178+('TTH375-noEcon_A'!AM2178-'TTH375-noEcon_A'!AL2178)*0.995</f>
        <v>0</v>
      </c>
      <c r="E2178" s="35">
        <f t="shared" si="286"/>
        <v>4</v>
      </c>
      <c r="F2178" s="35">
        <f t="shared" si="282"/>
        <v>59</v>
      </c>
      <c r="G2178" s="35">
        <f t="shared" si="287"/>
        <v>11.8</v>
      </c>
      <c r="H2178" s="35">
        <f>_xll.DTC.CPR.ValueForVariable($A2178,H$10)</f>
        <v>0</v>
      </c>
      <c r="I2178" s="35">
        <f>_xll.DTC.CPR.ValueForVariable($A2178,I$10)</f>
        <v>0</v>
      </c>
      <c r="J2178" s="35">
        <f>_xll.DTC.CPR.ValueForVariable($A2178,J$10)</f>
        <v>0</v>
      </c>
      <c r="K2178" s="35">
        <f>_xll.DTC.CPR.ValueForVariable($A2178,K$10)</f>
        <v>0</v>
      </c>
      <c r="L2178" s="35">
        <f>_xll.DTC.CPR.ValueForVariable($A2178,L$10)</f>
        <v>0</v>
      </c>
      <c r="M2178" s="35">
        <f>_xll.DTC.CPR.ValueForVariable($A2178,M$10)</f>
        <v>0</v>
      </c>
      <c r="N2178" s="35">
        <f>_xll.DTC.CPR.ValueForVariable($A2178,N$10)</f>
        <v>0</v>
      </c>
      <c r="O2178" s="35">
        <f>_xll.DTC.CPR.ValueForVariable($A2178,O$10)</f>
        <v>0</v>
      </c>
      <c r="P2178" s="35">
        <f>_xll.DTC.CPR.ValueForVariable($A2178,P$10)</f>
        <v>0</v>
      </c>
      <c r="Q2178" s="35">
        <f>_xll.DTC.CPR.ValueForVariable($A2178,Q$10)</f>
        <v>0</v>
      </c>
      <c r="R2178" s="35">
        <f>_xll.DTC.CPR.ValueForVariable($A2178,R$10)</f>
        <v>0</v>
      </c>
      <c r="S2178" s="35">
        <f>_xll.DTC.CPR.ValueForVariable($A2178,S$10)</f>
        <v>0</v>
      </c>
      <c r="T2178" s="35">
        <f>_xll.DTC.CPR.ValueForVariable($A2178,T$10)</f>
        <v>0</v>
      </c>
      <c r="U2178" s="35">
        <f>_xll.DTC.CPR.ValueForVariable($A2178,U$10)</f>
        <v>0</v>
      </c>
      <c r="V2178" s="35">
        <f>_xll.DTC.CPR.ValueForVariable($A2178,V$10)</f>
        <v>0</v>
      </c>
      <c r="W2178" s="35">
        <f>_xll.DTC.CPR.ValueForVariable($A2178,W$10)</f>
        <v>0</v>
      </c>
      <c r="X2178" s="35">
        <f>_xll.DTC.CPR.ValueForVariable($A2178,X$10)</f>
        <v>0</v>
      </c>
      <c r="Y2178" s="35">
        <f>_xll.DTC.CPR.ValueForVariable($A2178,Y$10)</f>
        <v>0</v>
      </c>
      <c r="Z2178" s="35">
        <f>_xll.DTC.CPR.ValueForVariable($A2178,Z$10)</f>
        <v>0</v>
      </c>
      <c r="AA2178" s="35">
        <f>_xll.DTC.CPR.ValueForVariable($A2178,AA$10)</f>
        <v>0</v>
      </c>
      <c r="AB2178" s="35">
        <f>_xll.DTC.CPR.ValueForVariable($A2178,AB$10)</f>
        <v>0</v>
      </c>
      <c r="AC2178" s="35">
        <f>_xll.DTC.CPR.ValueForVariable($A2178,AC$10)</f>
        <v>0</v>
      </c>
      <c r="AD2178" s="35">
        <f>_xll.DTC.CPR.ValueForVariable($A2178,AD$10)</f>
        <v>0</v>
      </c>
      <c r="AE2178" s="35">
        <f>_xll.DTC.CPR.ValueForVariable($A2178,AE$10)</f>
        <v>0</v>
      </c>
      <c r="AF2178" s="35">
        <f>_xll.DTC.CPR.ValueForVariable($A2178,AF$10)</f>
        <v>0</v>
      </c>
      <c r="AG2178" s="35">
        <f>_xll.DTC.CPR.ValueForVariable($A2178,AG$10)</f>
        <v>0</v>
      </c>
      <c r="AH2178" s="35">
        <f>_xll.DTC.CPR.ValueForVariable($A2178,AH$10)</f>
        <v>0</v>
      </c>
      <c r="AI2178" s="35">
        <f>_xll.DTC.CPR.ValueForVariable($A2178,AI$10)</f>
        <v>0</v>
      </c>
      <c r="AJ2178" s="35">
        <f>_xll.DTC.CPR.ValueForVariable($A2178,AJ$10)</f>
        <v>0</v>
      </c>
      <c r="AK2178" s="35">
        <f>_xll.DTC.CPR.ValueForVariable($A2178,AK$10)</f>
        <v>0</v>
      </c>
      <c r="AL2178" s="35">
        <f>_xll.DTC.CPR.MinimumForVariable($A2178,AL$10)</f>
        <v>0</v>
      </c>
      <c r="AM2178" s="35">
        <f>_xll.DTC.CPR.MaximumForVariable($A2178,AM$10)</f>
        <v>0</v>
      </c>
    </row>
    <row r="2179" spans="1:39" x14ac:dyDescent="0.35">
      <c r="A2179" s="35" t="str">
        <f>_xll.DTC.CPR.Calculate($B$1,$B$2,$B$3,D2179,E2179,C2179,B2179,F2179,$B$4,G2179)</f>
        <v>CID=-1876606607</v>
      </c>
      <c r="B2179" s="35">
        <f t="shared" si="288"/>
        <v>-15</v>
      </c>
      <c r="C2179" s="34">
        <f t="shared" si="285"/>
        <v>67.5</v>
      </c>
      <c r="D2179" s="37">
        <f>'TTH375-noEcon_A'!AL2179+('TTH375-noEcon_A'!AM2179-'TTH375-noEcon_A'!AL2179)*0.995</f>
        <v>0</v>
      </c>
      <c r="E2179" s="35">
        <f t="shared" si="286"/>
        <v>4</v>
      </c>
      <c r="F2179" s="35">
        <f t="shared" si="282"/>
        <v>61.5</v>
      </c>
      <c r="G2179" s="35">
        <f t="shared" si="287"/>
        <v>12.3</v>
      </c>
      <c r="H2179" s="35">
        <f>_xll.DTC.CPR.ValueForVariable($A2179,H$10)</f>
        <v>0</v>
      </c>
      <c r="I2179" s="35">
        <f>_xll.DTC.CPR.ValueForVariable($A2179,I$10)</f>
        <v>0</v>
      </c>
      <c r="J2179" s="35">
        <f>_xll.DTC.CPR.ValueForVariable($A2179,J$10)</f>
        <v>0</v>
      </c>
      <c r="K2179" s="35">
        <f>_xll.DTC.CPR.ValueForVariable($A2179,K$10)</f>
        <v>0</v>
      </c>
      <c r="L2179" s="35">
        <f>_xll.DTC.CPR.ValueForVariable($A2179,L$10)</f>
        <v>0</v>
      </c>
      <c r="M2179" s="35">
        <f>_xll.DTC.CPR.ValueForVariable($A2179,M$10)</f>
        <v>0</v>
      </c>
      <c r="N2179" s="35">
        <f>_xll.DTC.CPR.ValueForVariable($A2179,N$10)</f>
        <v>0</v>
      </c>
      <c r="O2179" s="35">
        <f>_xll.DTC.CPR.ValueForVariable($A2179,O$10)</f>
        <v>0</v>
      </c>
      <c r="P2179" s="35">
        <f>_xll.DTC.CPR.ValueForVariable($A2179,P$10)</f>
        <v>0</v>
      </c>
      <c r="Q2179" s="35">
        <f>_xll.DTC.CPR.ValueForVariable($A2179,Q$10)</f>
        <v>0</v>
      </c>
      <c r="R2179" s="35">
        <f>_xll.DTC.CPR.ValueForVariable($A2179,R$10)</f>
        <v>0</v>
      </c>
      <c r="S2179" s="35">
        <f>_xll.DTC.CPR.ValueForVariable($A2179,S$10)</f>
        <v>0</v>
      </c>
      <c r="T2179" s="35">
        <f>_xll.DTC.CPR.ValueForVariable($A2179,T$10)</f>
        <v>0</v>
      </c>
      <c r="U2179" s="35">
        <f>_xll.DTC.CPR.ValueForVariable($A2179,U$10)</f>
        <v>0</v>
      </c>
      <c r="V2179" s="35">
        <f>_xll.DTC.CPR.ValueForVariable($A2179,V$10)</f>
        <v>0</v>
      </c>
      <c r="W2179" s="35">
        <f>_xll.DTC.CPR.ValueForVariable($A2179,W$10)</f>
        <v>0</v>
      </c>
      <c r="X2179" s="35">
        <f>_xll.DTC.CPR.ValueForVariable($A2179,X$10)</f>
        <v>0</v>
      </c>
      <c r="Y2179" s="35">
        <f>_xll.DTC.CPR.ValueForVariable($A2179,Y$10)</f>
        <v>0</v>
      </c>
      <c r="Z2179" s="35">
        <f>_xll.DTC.CPR.ValueForVariable($A2179,Z$10)</f>
        <v>0</v>
      </c>
      <c r="AA2179" s="35">
        <f>_xll.DTC.CPR.ValueForVariable($A2179,AA$10)</f>
        <v>0</v>
      </c>
      <c r="AB2179" s="35">
        <f>_xll.DTC.CPR.ValueForVariable($A2179,AB$10)</f>
        <v>0</v>
      </c>
      <c r="AC2179" s="35">
        <f>_xll.DTC.CPR.ValueForVariable($A2179,AC$10)</f>
        <v>0</v>
      </c>
      <c r="AD2179" s="35">
        <f>_xll.DTC.CPR.ValueForVariable($A2179,AD$10)</f>
        <v>0</v>
      </c>
      <c r="AE2179" s="35">
        <f>_xll.DTC.CPR.ValueForVariable($A2179,AE$10)</f>
        <v>0</v>
      </c>
      <c r="AF2179" s="35">
        <f>_xll.DTC.CPR.ValueForVariable($A2179,AF$10)</f>
        <v>0</v>
      </c>
      <c r="AG2179" s="35">
        <f>_xll.DTC.CPR.ValueForVariable($A2179,AG$10)</f>
        <v>0</v>
      </c>
      <c r="AH2179" s="35">
        <f>_xll.DTC.CPR.ValueForVariable($A2179,AH$10)</f>
        <v>0</v>
      </c>
      <c r="AI2179" s="35">
        <f>_xll.DTC.CPR.ValueForVariable($A2179,AI$10)</f>
        <v>0</v>
      </c>
      <c r="AJ2179" s="35">
        <f>_xll.DTC.CPR.ValueForVariable($A2179,AJ$10)</f>
        <v>0</v>
      </c>
      <c r="AK2179" s="35">
        <f>_xll.DTC.CPR.ValueForVariable($A2179,AK$10)</f>
        <v>0</v>
      </c>
      <c r="AL2179" s="35">
        <f>_xll.DTC.CPR.MinimumForVariable($A2179,AL$10)</f>
        <v>0</v>
      </c>
      <c r="AM2179" s="35">
        <f>_xll.DTC.CPR.MaximumForVariable($A2179,AM$10)</f>
        <v>0</v>
      </c>
    </row>
    <row r="2180" spans="1:39" x14ac:dyDescent="0.35">
      <c r="A2180" s="35" t="str">
        <f>_xll.DTC.CPR.Calculate($B$1,$B$2,$B$3,D2180,E2180,C2180,B2180,F2180,$B$4,G2180)</f>
        <v>CID=-1553617105</v>
      </c>
      <c r="B2180" s="35">
        <f t="shared" si="288"/>
        <v>-15</v>
      </c>
      <c r="C2180" s="34">
        <f t="shared" si="285"/>
        <v>69.989999999999995</v>
      </c>
      <c r="D2180" s="37">
        <f>'TTH375-noEcon_A'!AL2180+('TTH375-noEcon_A'!AM2180-'TTH375-noEcon_A'!AL2180)*0.995</f>
        <v>0</v>
      </c>
      <c r="E2180" s="35">
        <f t="shared" si="286"/>
        <v>4</v>
      </c>
      <c r="F2180" s="35">
        <f t="shared" si="282"/>
        <v>63.989999999999995</v>
      </c>
      <c r="G2180" s="35">
        <f t="shared" si="287"/>
        <v>12.797999999999998</v>
      </c>
      <c r="H2180" s="35">
        <f>_xll.DTC.CPR.ValueForVariable($A2180,H$10)</f>
        <v>0</v>
      </c>
      <c r="I2180" s="35">
        <f>_xll.DTC.CPR.ValueForVariable($A2180,I$10)</f>
        <v>0</v>
      </c>
      <c r="J2180" s="35">
        <f>_xll.DTC.CPR.ValueForVariable($A2180,J$10)</f>
        <v>0</v>
      </c>
      <c r="K2180" s="35">
        <f>_xll.DTC.CPR.ValueForVariable($A2180,K$10)</f>
        <v>0</v>
      </c>
      <c r="L2180" s="35">
        <f>_xll.DTC.CPR.ValueForVariable($A2180,L$10)</f>
        <v>0</v>
      </c>
      <c r="M2180" s="35">
        <f>_xll.DTC.CPR.ValueForVariable($A2180,M$10)</f>
        <v>0</v>
      </c>
      <c r="N2180" s="35">
        <f>_xll.DTC.CPR.ValueForVariable($A2180,N$10)</f>
        <v>0</v>
      </c>
      <c r="O2180" s="35">
        <f>_xll.DTC.CPR.ValueForVariable($A2180,O$10)</f>
        <v>0</v>
      </c>
      <c r="P2180" s="35">
        <f>_xll.DTC.CPR.ValueForVariable($A2180,P$10)</f>
        <v>0</v>
      </c>
      <c r="Q2180" s="35">
        <f>_xll.DTC.CPR.ValueForVariable($A2180,Q$10)</f>
        <v>0</v>
      </c>
      <c r="R2180" s="35">
        <f>_xll.DTC.CPR.ValueForVariable($A2180,R$10)</f>
        <v>0</v>
      </c>
      <c r="S2180" s="35">
        <f>_xll.DTC.CPR.ValueForVariable($A2180,S$10)</f>
        <v>0</v>
      </c>
      <c r="T2180" s="35">
        <f>_xll.DTC.CPR.ValueForVariable($A2180,T$10)</f>
        <v>0</v>
      </c>
      <c r="U2180" s="35">
        <f>_xll.DTC.CPR.ValueForVariable($A2180,U$10)</f>
        <v>0</v>
      </c>
      <c r="V2180" s="35">
        <f>_xll.DTC.CPR.ValueForVariable($A2180,V$10)</f>
        <v>0</v>
      </c>
      <c r="W2180" s="35">
        <f>_xll.DTC.CPR.ValueForVariable($A2180,W$10)</f>
        <v>0</v>
      </c>
      <c r="X2180" s="35">
        <f>_xll.DTC.CPR.ValueForVariable($A2180,X$10)</f>
        <v>0</v>
      </c>
      <c r="Y2180" s="35">
        <f>_xll.DTC.CPR.ValueForVariable($A2180,Y$10)</f>
        <v>0</v>
      </c>
      <c r="Z2180" s="35">
        <f>_xll.DTC.CPR.ValueForVariable($A2180,Z$10)</f>
        <v>0</v>
      </c>
      <c r="AA2180" s="35">
        <f>_xll.DTC.CPR.ValueForVariable($A2180,AA$10)</f>
        <v>0</v>
      </c>
      <c r="AB2180" s="35">
        <f>_xll.DTC.CPR.ValueForVariable($A2180,AB$10)</f>
        <v>0</v>
      </c>
      <c r="AC2180" s="35">
        <f>_xll.DTC.CPR.ValueForVariable($A2180,AC$10)</f>
        <v>0</v>
      </c>
      <c r="AD2180" s="35">
        <f>_xll.DTC.CPR.ValueForVariable($A2180,AD$10)</f>
        <v>0</v>
      </c>
      <c r="AE2180" s="35">
        <f>_xll.DTC.CPR.ValueForVariable($A2180,AE$10)</f>
        <v>0</v>
      </c>
      <c r="AF2180" s="35">
        <f>_xll.DTC.CPR.ValueForVariable($A2180,AF$10)</f>
        <v>0</v>
      </c>
      <c r="AG2180" s="35">
        <f>_xll.DTC.CPR.ValueForVariable($A2180,AG$10)</f>
        <v>0</v>
      </c>
      <c r="AH2180" s="35">
        <f>_xll.DTC.CPR.ValueForVariable($A2180,AH$10)</f>
        <v>0</v>
      </c>
      <c r="AI2180" s="35">
        <f>_xll.DTC.CPR.ValueForVariable($A2180,AI$10)</f>
        <v>0</v>
      </c>
      <c r="AJ2180" s="35">
        <f>_xll.DTC.CPR.ValueForVariable($A2180,AJ$10)</f>
        <v>0</v>
      </c>
      <c r="AK2180" s="35">
        <f>_xll.DTC.CPR.ValueForVariable($A2180,AK$10)</f>
        <v>0</v>
      </c>
      <c r="AL2180" s="35">
        <f>_xll.DTC.CPR.MinimumForVariable($A2180,AL$10)</f>
        <v>0</v>
      </c>
      <c r="AM2180" s="35">
        <f>_xll.DTC.CPR.MaximumForVariable($A2180,AM$10)</f>
        <v>0</v>
      </c>
    </row>
    <row r="2181" spans="1:39" x14ac:dyDescent="0.35">
      <c r="A2181" s="35" t="str">
        <f>_xll.DTC.CPR.Calculate($B$1,$B$2,$B$3,D2181,E2181,C2181,B2181,F2181,$B$4,G2181)</f>
        <v>CID=-1553617074</v>
      </c>
      <c r="B2181" s="35">
        <f>B2150+$B$8</f>
        <v>-12</v>
      </c>
      <c r="C2181" s="34">
        <f t="shared" si="285"/>
        <v>-5</v>
      </c>
      <c r="D2181" s="37">
        <f>'TTH375-noEcon_A'!AL2181+('TTH375-noEcon_A'!AM2181-'TTH375-noEcon_A'!AL2181)*0.995</f>
        <v>0</v>
      </c>
      <c r="E2181" s="35">
        <v>4</v>
      </c>
      <c r="F2181" s="35">
        <f t="shared" si="282"/>
        <v>-7</v>
      </c>
      <c r="G2181" s="35">
        <f>MAX(0,F2181/5)</f>
        <v>0</v>
      </c>
      <c r="H2181" s="35">
        <f>_xll.DTC.CPR.ValueForVariable($A2181,H$10)</f>
        <v>0</v>
      </c>
      <c r="I2181" s="35">
        <f>_xll.DTC.CPR.ValueForVariable($A2181,I$10)</f>
        <v>0</v>
      </c>
      <c r="J2181" s="35">
        <f>_xll.DTC.CPR.ValueForVariable($A2181,J$10)</f>
        <v>0</v>
      </c>
      <c r="K2181" s="35">
        <f>_xll.DTC.CPR.ValueForVariable($A2181,K$10)</f>
        <v>0</v>
      </c>
      <c r="L2181" s="35">
        <f>_xll.DTC.CPR.ValueForVariable($A2181,L$10)</f>
        <v>0</v>
      </c>
      <c r="M2181" s="35">
        <f>_xll.DTC.CPR.ValueForVariable($A2181,M$10)</f>
        <v>0</v>
      </c>
      <c r="N2181" s="35">
        <f>_xll.DTC.CPR.ValueForVariable($A2181,N$10)</f>
        <v>0</v>
      </c>
      <c r="O2181" s="35">
        <f>_xll.DTC.CPR.ValueForVariable($A2181,O$10)</f>
        <v>0</v>
      </c>
      <c r="P2181" s="35">
        <f>_xll.DTC.CPR.ValueForVariable($A2181,P$10)</f>
        <v>0</v>
      </c>
      <c r="Q2181" s="35">
        <f>_xll.DTC.CPR.ValueForVariable($A2181,Q$10)</f>
        <v>0</v>
      </c>
      <c r="R2181" s="35">
        <f>_xll.DTC.CPR.ValueForVariable($A2181,R$10)</f>
        <v>0</v>
      </c>
      <c r="S2181" s="35">
        <f>_xll.DTC.CPR.ValueForVariable($A2181,S$10)</f>
        <v>0</v>
      </c>
      <c r="T2181" s="35">
        <f>_xll.DTC.CPR.ValueForVariable($A2181,T$10)</f>
        <v>0</v>
      </c>
      <c r="U2181" s="35">
        <f>_xll.DTC.CPR.ValueForVariable($A2181,U$10)</f>
        <v>0</v>
      </c>
      <c r="V2181" s="35">
        <f>_xll.DTC.CPR.ValueForVariable($A2181,V$10)</f>
        <v>0</v>
      </c>
      <c r="W2181" s="35">
        <f>_xll.DTC.CPR.ValueForVariable($A2181,W$10)</f>
        <v>0</v>
      </c>
      <c r="X2181" s="35">
        <f>_xll.DTC.CPR.ValueForVariable($A2181,X$10)</f>
        <v>0</v>
      </c>
      <c r="Y2181" s="35">
        <f>_xll.DTC.CPR.ValueForVariable($A2181,Y$10)</f>
        <v>0</v>
      </c>
      <c r="Z2181" s="35">
        <f>_xll.DTC.CPR.ValueForVariable($A2181,Z$10)</f>
        <v>0</v>
      </c>
      <c r="AA2181" s="35">
        <f>_xll.DTC.CPR.ValueForVariable($A2181,AA$10)</f>
        <v>0</v>
      </c>
      <c r="AB2181" s="35">
        <f>_xll.DTC.CPR.ValueForVariable($A2181,AB$10)</f>
        <v>0</v>
      </c>
      <c r="AC2181" s="35">
        <f>_xll.DTC.CPR.ValueForVariable($A2181,AC$10)</f>
        <v>0</v>
      </c>
      <c r="AD2181" s="35">
        <f>_xll.DTC.CPR.ValueForVariable($A2181,AD$10)</f>
        <v>0</v>
      </c>
      <c r="AE2181" s="35">
        <f>_xll.DTC.CPR.ValueForVariable($A2181,AE$10)</f>
        <v>0</v>
      </c>
      <c r="AF2181" s="35">
        <f>_xll.DTC.CPR.ValueForVariable($A2181,AF$10)</f>
        <v>0</v>
      </c>
      <c r="AG2181" s="35">
        <f>_xll.DTC.CPR.ValueForVariable($A2181,AG$10)</f>
        <v>0</v>
      </c>
      <c r="AH2181" s="35">
        <f>_xll.DTC.CPR.ValueForVariable($A2181,AH$10)</f>
        <v>0</v>
      </c>
      <c r="AI2181" s="35">
        <f>_xll.DTC.CPR.ValueForVariable($A2181,AI$10)</f>
        <v>0</v>
      </c>
      <c r="AJ2181" s="35">
        <f>_xll.DTC.CPR.ValueForVariable($A2181,AJ$10)</f>
        <v>0</v>
      </c>
      <c r="AK2181" s="35">
        <f>_xll.DTC.CPR.ValueForVariable($A2181,AK$10)</f>
        <v>0</v>
      </c>
      <c r="AL2181" s="35">
        <f>_xll.DTC.CPR.MinimumForVariable($A2181,AL$10)</f>
        <v>0</v>
      </c>
      <c r="AM2181" s="35">
        <f>_xll.DTC.CPR.MaximumForVariable($A2181,AM$10)</f>
        <v>0</v>
      </c>
    </row>
    <row r="2182" spans="1:39" x14ac:dyDescent="0.35">
      <c r="A2182" s="35" t="str">
        <f>_xll.DTC.CPR.Calculate($B$1,$B$2,$B$3,D2182,E2182,C2182,B2182,F2182,$B$4,G2182)</f>
        <v>CID=-1553617043</v>
      </c>
      <c r="B2182" s="35">
        <f>B2181</f>
        <v>-12</v>
      </c>
      <c r="C2182" s="34">
        <f t="shared" si="285"/>
        <v>-2.5</v>
      </c>
      <c r="D2182" s="37">
        <f>'TTH375-noEcon_A'!AL2182+('TTH375-noEcon_A'!AM2182-'TTH375-noEcon_A'!AL2182)*0.995</f>
        <v>0</v>
      </c>
      <c r="E2182" s="35">
        <f t="shared" ref="E2182:E2211" si="289">E2181</f>
        <v>4</v>
      </c>
      <c r="F2182" s="35">
        <f t="shared" si="282"/>
        <v>-7</v>
      </c>
      <c r="G2182" s="35">
        <f t="shared" ref="G2182:G2211" si="290">MAX(0,F2182/5)</f>
        <v>0</v>
      </c>
      <c r="H2182" s="35">
        <f>_xll.DTC.CPR.ValueForVariable($A2182,H$10)</f>
        <v>0</v>
      </c>
      <c r="I2182" s="35">
        <f>_xll.DTC.CPR.ValueForVariable($A2182,I$10)</f>
        <v>0</v>
      </c>
      <c r="J2182" s="35">
        <f>_xll.DTC.CPR.ValueForVariable($A2182,J$10)</f>
        <v>0</v>
      </c>
      <c r="K2182" s="35">
        <f>_xll.DTC.CPR.ValueForVariable($A2182,K$10)</f>
        <v>0</v>
      </c>
      <c r="L2182" s="35">
        <f>_xll.DTC.CPR.ValueForVariable($A2182,L$10)</f>
        <v>0</v>
      </c>
      <c r="M2182" s="35">
        <f>_xll.DTC.CPR.ValueForVariable($A2182,M$10)</f>
        <v>0</v>
      </c>
      <c r="N2182" s="35">
        <f>_xll.DTC.CPR.ValueForVariable($A2182,N$10)</f>
        <v>0</v>
      </c>
      <c r="O2182" s="35">
        <f>_xll.DTC.CPR.ValueForVariable($A2182,O$10)</f>
        <v>0</v>
      </c>
      <c r="P2182" s="35">
        <f>_xll.DTC.CPR.ValueForVariable($A2182,P$10)</f>
        <v>0</v>
      </c>
      <c r="Q2182" s="35">
        <f>_xll.DTC.CPR.ValueForVariable($A2182,Q$10)</f>
        <v>0</v>
      </c>
      <c r="R2182" s="35">
        <f>_xll.DTC.CPR.ValueForVariable($A2182,R$10)</f>
        <v>0</v>
      </c>
      <c r="S2182" s="35">
        <f>_xll.DTC.CPR.ValueForVariable($A2182,S$10)</f>
        <v>0</v>
      </c>
      <c r="T2182" s="35">
        <f>_xll.DTC.CPR.ValueForVariable($A2182,T$10)</f>
        <v>0</v>
      </c>
      <c r="U2182" s="35">
        <f>_xll.DTC.CPR.ValueForVariable($A2182,U$10)</f>
        <v>0</v>
      </c>
      <c r="V2182" s="35">
        <f>_xll.DTC.CPR.ValueForVariable($A2182,V$10)</f>
        <v>0</v>
      </c>
      <c r="W2182" s="35">
        <f>_xll.DTC.CPR.ValueForVariable($A2182,W$10)</f>
        <v>0</v>
      </c>
      <c r="X2182" s="35">
        <f>_xll.DTC.CPR.ValueForVariable($A2182,X$10)</f>
        <v>0</v>
      </c>
      <c r="Y2182" s="35">
        <f>_xll.DTC.CPR.ValueForVariable($A2182,Y$10)</f>
        <v>0</v>
      </c>
      <c r="Z2182" s="35">
        <f>_xll.DTC.CPR.ValueForVariable($A2182,Z$10)</f>
        <v>0</v>
      </c>
      <c r="AA2182" s="35">
        <f>_xll.DTC.CPR.ValueForVariable($A2182,AA$10)</f>
        <v>0</v>
      </c>
      <c r="AB2182" s="35">
        <f>_xll.DTC.CPR.ValueForVariable($A2182,AB$10)</f>
        <v>0</v>
      </c>
      <c r="AC2182" s="35">
        <f>_xll.DTC.CPR.ValueForVariable($A2182,AC$10)</f>
        <v>0</v>
      </c>
      <c r="AD2182" s="35">
        <f>_xll.DTC.CPR.ValueForVariable($A2182,AD$10)</f>
        <v>0</v>
      </c>
      <c r="AE2182" s="35">
        <f>_xll.DTC.CPR.ValueForVariable($A2182,AE$10)</f>
        <v>0</v>
      </c>
      <c r="AF2182" s="35">
        <f>_xll.DTC.CPR.ValueForVariable($A2182,AF$10)</f>
        <v>0</v>
      </c>
      <c r="AG2182" s="35">
        <f>_xll.DTC.CPR.ValueForVariable($A2182,AG$10)</f>
        <v>0</v>
      </c>
      <c r="AH2182" s="35">
        <f>_xll.DTC.CPR.ValueForVariable($A2182,AH$10)</f>
        <v>0</v>
      </c>
      <c r="AI2182" s="35">
        <f>_xll.DTC.CPR.ValueForVariable($A2182,AI$10)</f>
        <v>0</v>
      </c>
      <c r="AJ2182" s="35">
        <f>_xll.DTC.CPR.ValueForVariable($A2182,AJ$10)</f>
        <v>0</v>
      </c>
      <c r="AK2182" s="35">
        <f>_xll.DTC.CPR.ValueForVariable($A2182,AK$10)</f>
        <v>0</v>
      </c>
      <c r="AL2182" s="35">
        <f>_xll.DTC.CPR.MinimumForVariable($A2182,AL$10)</f>
        <v>0</v>
      </c>
      <c r="AM2182" s="35">
        <f>_xll.DTC.CPR.MaximumForVariable($A2182,AM$10)</f>
        <v>0</v>
      </c>
    </row>
    <row r="2183" spans="1:39" x14ac:dyDescent="0.35">
      <c r="A2183" s="35" t="str">
        <f>_xll.DTC.CPR.Calculate($B$1,$B$2,$B$3,D2183,E2183,C2183,B2183,F2183,$B$4,G2183)</f>
        <v>CID=-1553617012</v>
      </c>
      <c r="B2183" s="35">
        <f t="shared" ref="B2183:B2211" si="291">B2182</f>
        <v>-12</v>
      </c>
      <c r="C2183" s="34">
        <f t="shared" si="285"/>
        <v>0</v>
      </c>
      <c r="D2183" s="37">
        <f>'TTH375-noEcon_A'!AL2183+('TTH375-noEcon_A'!AM2183-'TTH375-noEcon_A'!AL2183)*0.995</f>
        <v>12.364345826825936</v>
      </c>
      <c r="E2183" s="35">
        <f t="shared" si="289"/>
        <v>4</v>
      </c>
      <c r="F2183" s="35">
        <f t="shared" si="282"/>
        <v>-6</v>
      </c>
      <c r="G2183" s="35">
        <f t="shared" si="290"/>
        <v>0</v>
      </c>
      <c r="H2183" s="35">
        <f>_xll.DTC.CPR.ValueForVariable($A2183,H$10)</f>
        <v>1.7476377291742968</v>
      </c>
      <c r="I2183" s="35">
        <f>_xll.DTC.CPR.ValueForVariable($A2183,I$10)</f>
        <v>148.29184590654177</v>
      </c>
      <c r="J2183" s="35">
        <f>_xll.DTC.CPR.ValueForVariable($A2183,J$10)</f>
        <v>9.1273171055386797</v>
      </c>
      <c r="K2183" s="35">
        <f>_xll.DTC.CPR.ValueForVariable($A2183,K$10)</f>
        <v>191.98725382307873</v>
      </c>
      <c r="L2183" s="35">
        <f>_xll.DTC.CPR.ValueForVariable($A2183,L$10)</f>
        <v>404.28227250993757</v>
      </c>
      <c r="M2183" s="35">
        <f>_xll.DTC.CPR.ValueForVariable($A2183,M$10)</f>
        <v>394.83464011314089</v>
      </c>
      <c r="N2183" s="35">
        <f>_xll.DTC.CPR.ValueForVariable($A2183,N$10)</f>
        <v>22715.229980656699</v>
      </c>
      <c r="O2183" s="35">
        <f>_xll.DTC.CPR.ValueForVariable($A2183,O$10)</f>
        <v>0.58033846783046472</v>
      </c>
      <c r="P2183" s="35">
        <f>_xll.DTC.CPR.ValueForVariable($A2183,P$10)</f>
        <v>7.5089225545794357E-3</v>
      </c>
      <c r="Q2183" s="35">
        <f>_xll.DTC.CPR.ValueForVariable($A2183,Q$10)</f>
        <v>9.5209359812001679</v>
      </c>
      <c r="R2183" s="35">
        <f>_xll.DTC.CPR.ValueForVariable($A2183,R$10)</f>
        <v>12.364345437826355</v>
      </c>
      <c r="S2183" s="35">
        <f>_xll.DTC.CPR.ValueForVariable($A2183,S$10)</f>
        <v>117.7201413629891</v>
      </c>
      <c r="T2183" s="35">
        <f>_xll.DTC.CPR.ValueForVariable($A2183,T$10)</f>
        <v>-12</v>
      </c>
      <c r="U2183" s="35">
        <f>_xll.DTC.CPR.ValueForVariable($A2183,U$10)</f>
        <v>0</v>
      </c>
      <c r="V2183" s="35">
        <f>_xll.DTC.CPR.ValueForVariable($A2183,V$10)</f>
        <v>4</v>
      </c>
      <c r="W2183" s="35">
        <f>_xll.DTC.CPR.ValueForVariable($A2183,W$10)</f>
        <v>-6</v>
      </c>
      <c r="X2183" s="35">
        <f>_xll.DTC.CPR.ValueForVariable($A2183,X$10)</f>
        <v>185.24415582167558</v>
      </c>
      <c r="Y2183" s="35">
        <f>_xll.DTC.CPR.ValueForVariable($A2183,Y$10)</f>
        <v>292.80318233959798</v>
      </c>
      <c r="Z2183" s="35">
        <f>_xll.DTC.CPR.ValueForVariable($A2183,Z$10)</f>
        <v>16.4938588346252</v>
      </c>
      <c r="AA2183" s="35">
        <f>_xll.DTC.CPR.ValueForVariable($A2183,AA$10)</f>
        <v>1.5806338453206783</v>
      </c>
      <c r="AB2183" s="35">
        <f>_xll.DTC.CPR.ValueForVariable($A2183,AB$10)</f>
        <v>0.72020761272063727</v>
      </c>
      <c r="AC2183" s="35">
        <f>_xll.DTC.CPR.ValueForVariable($A2183,AC$10)</f>
        <v>110</v>
      </c>
      <c r="AD2183" s="35">
        <f>_xll.DTC.CPR.ValueForVariable($A2183,AD$10)</f>
        <v>26.083700109151561</v>
      </c>
      <c r="AE2183" s="35">
        <f>_xll.DTC.CPR.ValueForVariable($A2183,AE$10)</f>
        <v>0</v>
      </c>
      <c r="AF2183" s="35">
        <f>_xll.DTC.CPR.ValueForVariable($A2183,AF$10)</f>
        <v>0</v>
      </c>
      <c r="AG2183" s="35">
        <f>_xll.DTC.CPR.ValueForVariable($A2183,AG$10)</f>
        <v>0</v>
      </c>
      <c r="AH2183" s="35">
        <f>_xll.DTC.CPR.ValueForVariable($A2183,AH$10)</f>
        <v>0</v>
      </c>
      <c r="AI2183" s="35">
        <f>_xll.DTC.CPR.ValueForVariable($A2183,AI$10)</f>
        <v>0</v>
      </c>
      <c r="AJ2183" s="35">
        <f>_xll.DTC.CPR.ValueForVariable($A2183,AJ$10)</f>
        <v>0</v>
      </c>
      <c r="AK2183" s="35">
        <f>_xll.DTC.CPR.ValueForVariable($A2183,AK$10)</f>
        <v>5</v>
      </c>
      <c r="AL2183" s="35">
        <f>_xll.DTC.CPR.MinimumForVariable($A2183,AL$10)</f>
        <v>5.4537787098575237</v>
      </c>
      <c r="AM2183" s="35">
        <f>_xll.DTC.CPR.MaximumForVariable($A2183,AM$10)</f>
        <v>12.3990722947504</v>
      </c>
    </row>
    <row r="2184" spans="1:39" x14ac:dyDescent="0.35">
      <c r="A2184" s="35" t="str">
        <f>_xll.DTC.CPR.Calculate($B$1,$B$2,$B$3,D2184,E2184,C2184,B2184,F2184,$B$4,G2184)</f>
        <v>CID=-1553616981</v>
      </c>
      <c r="B2184" s="35">
        <f t="shared" si="291"/>
        <v>-12</v>
      </c>
      <c r="C2184" s="34">
        <f t="shared" si="285"/>
        <v>2.5</v>
      </c>
      <c r="D2184" s="37">
        <f>'TTH375-noEcon_A'!AL2184+('TTH375-noEcon_A'!AM2184-'TTH375-noEcon_A'!AL2184)*0.995</f>
        <v>15.591793310434889</v>
      </c>
      <c r="E2184" s="35">
        <f t="shared" si="289"/>
        <v>4</v>
      </c>
      <c r="F2184" s="35">
        <f t="shared" ref="F2184:F2247" si="292">MAX(B2184+5,C2184-$F$8)</f>
        <v>-3.5</v>
      </c>
      <c r="G2184" s="35">
        <f t="shared" si="290"/>
        <v>0</v>
      </c>
      <c r="H2184" s="35">
        <f>_xll.DTC.CPR.ValueForVariable($A2184,H$10)</f>
        <v>1.7476377291742968</v>
      </c>
      <c r="I2184" s="35">
        <f>_xll.DTC.CPR.ValueForVariable($A2184,I$10)</f>
        <v>148.29184590654177</v>
      </c>
      <c r="J2184" s="35">
        <f>_xll.DTC.CPR.ValueForVariable($A2184,J$10)</f>
        <v>9.1273171055386797</v>
      </c>
      <c r="K2184" s="35">
        <f>_xll.DTC.CPR.ValueForVariable($A2184,K$10)</f>
        <v>195.31440739662054</v>
      </c>
      <c r="L2184" s="35">
        <f>_xll.DTC.CPR.ValueForVariable($A2184,L$10)</f>
        <v>406.16601933751963</v>
      </c>
      <c r="M2184" s="35">
        <f>_xll.DTC.CPR.ValueForVariable($A2184,M$10)</f>
        <v>394.83464011314089</v>
      </c>
      <c r="N2184" s="35">
        <f>_xll.DTC.CPR.ValueForVariable($A2184,N$10)</f>
        <v>24305.892035201545</v>
      </c>
      <c r="O2184" s="35">
        <f>_xll.DTC.CPR.ValueForVariable($A2184,O$10)</f>
        <v>0.65549701242184288</v>
      </c>
      <c r="P2184" s="35">
        <f>_xll.DTC.CPR.ValueForVariable($A2184,P$10)</f>
        <v>8.4754861557755599E-3</v>
      </c>
      <c r="Q2184" s="35">
        <f>_xll.DTC.CPR.ValueForVariable($A2184,Q$10)</f>
        <v>8.3880632859694639</v>
      </c>
      <c r="R2184" s="35">
        <f>_xll.DTC.CPR.ValueForVariable($A2184,R$10)</f>
        <v>15.5917894279781</v>
      </c>
      <c r="S2184" s="35">
        <f>_xll.DTC.CPR.ValueForVariable($A2184,S$10)</f>
        <v>130.78491646338992</v>
      </c>
      <c r="T2184" s="35">
        <f>_xll.DTC.CPR.ValueForVariable($A2184,T$10)</f>
        <v>-12</v>
      </c>
      <c r="U2184" s="35">
        <f>_xll.DTC.CPR.ValueForVariable($A2184,U$10)</f>
        <v>2.5</v>
      </c>
      <c r="V2184" s="35">
        <f>_xll.DTC.CPR.ValueForVariable($A2184,V$10)</f>
        <v>4</v>
      </c>
      <c r="W2184" s="35">
        <f>_xll.DTC.CPR.ValueForVariable($A2184,W$10)</f>
        <v>-3.5</v>
      </c>
      <c r="X2184" s="35">
        <f>_xll.DTC.CPR.ValueForVariable($A2184,X$10)</f>
        <v>185.24415582167558</v>
      </c>
      <c r="Y2184" s="35">
        <f>_xll.DTC.CPR.ValueForVariable($A2184,Y$10)</f>
        <v>320.26349089144679</v>
      </c>
      <c r="Z2184" s="35">
        <f>_xll.DTC.CPR.ValueForVariable($A2184,Z$10)</f>
        <v>19.970265733535769</v>
      </c>
      <c r="AA2184" s="35">
        <f>_xll.DTC.CPR.ValueForVariable($A2184,AA$10)</f>
        <v>1.7288723062321434</v>
      </c>
      <c r="AB2184" s="35">
        <f>_xll.DTC.CPR.ValueForVariable($A2184,AB$10)</f>
        <v>0.7460968261487595</v>
      </c>
      <c r="AC2184" s="35">
        <f>_xll.DTC.CPR.ValueForVariable($A2184,AC$10)</f>
        <v>110</v>
      </c>
      <c r="AD2184" s="35">
        <f>_xll.DTC.CPR.ValueForVariable($A2184,AD$10)</f>
        <v>31.750936861279527</v>
      </c>
      <c r="AE2184" s="35">
        <f>_xll.DTC.CPR.ValueForVariable($A2184,AE$10)</f>
        <v>0</v>
      </c>
      <c r="AF2184" s="35">
        <f>_xll.DTC.CPR.ValueForVariable($A2184,AF$10)</f>
        <v>0</v>
      </c>
      <c r="AG2184" s="35">
        <f>_xll.DTC.CPR.ValueForVariable($A2184,AG$10)</f>
        <v>0</v>
      </c>
      <c r="AH2184" s="35">
        <f>_xll.DTC.CPR.ValueForVariable($A2184,AH$10)</f>
        <v>0</v>
      </c>
      <c r="AI2184" s="35">
        <f>_xll.DTC.CPR.ValueForVariable($A2184,AI$10)</f>
        <v>0</v>
      </c>
      <c r="AJ2184" s="35">
        <f>_xll.DTC.CPR.ValueForVariable($A2184,AJ$10)</f>
        <v>0</v>
      </c>
      <c r="AK2184" s="35">
        <f>_xll.DTC.CPR.ValueForVariable($A2184,AK$10)</f>
        <v>5</v>
      </c>
      <c r="AL2184" s="35">
        <f>_xll.DTC.CPR.MinimumForVariable($A2184,AL$10)</f>
        <v>5.9439350707548098</v>
      </c>
      <c r="AM2184" s="35">
        <f>_xll.DTC.CPR.MaximumForVariable($A2184,AM$10)</f>
        <v>15.640275010131774</v>
      </c>
    </row>
    <row r="2185" spans="1:39" x14ac:dyDescent="0.35">
      <c r="A2185" s="35" t="str">
        <f>_xll.DTC.CPR.Calculate($B$1,$B$2,$B$3,D2185,E2185,C2185,B2185,F2185,$B$4,G2185)</f>
        <v>CID=-1553616950</v>
      </c>
      <c r="B2185" s="35">
        <f t="shared" si="291"/>
        <v>-12</v>
      </c>
      <c r="C2185" s="34">
        <f t="shared" si="285"/>
        <v>5</v>
      </c>
      <c r="D2185" s="37">
        <f>'TTH375-noEcon_A'!AL2185+('TTH375-noEcon_A'!AM2185-'TTH375-noEcon_A'!AL2185)*0.995</f>
        <v>19.483395068308543</v>
      </c>
      <c r="E2185" s="35">
        <f t="shared" si="289"/>
        <v>4</v>
      </c>
      <c r="F2185" s="35">
        <f t="shared" si="292"/>
        <v>-1</v>
      </c>
      <c r="G2185" s="35">
        <f t="shared" si="290"/>
        <v>0</v>
      </c>
      <c r="H2185" s="35">
        <f>_xll.DTC.CPR.ValueForVariable($A2185,H$10)</f>
        <v>1.7476377291742968</v>
      </c>
      <c r="I2185" s="35">
        <f>_xll.DTC.CPR.ValueForVariable($A2185,I$10)</f>
        <v>148.29184590654177</v>
      </c>
      <c r="J2185" s="35">
        <f>_xll.DTC.CPR.ValueForVariable($A2185,J$10)</f>
        <v>9.1273171055386797</v>
      </c>
      <c r="K2185" s="35">
        <f>_xll.DTC.CPR.ValueForVariable($A2185,K$10)</f>
        <v>198.65790822120289</v>
      </c>
      <c r="L2185" s="35">
        <f>_xll.DTC.CPR.ValueForVariable($A2185,L$10)</f>
        <v>408.02095472943728</v>
      </c>
      <c r="M2185" s="35">
        <f>_xll.DTC.CPR.ValueForVariable($A2185,M$10)</f>
        <v>394.83464011314089</v>
      </c>
      <c r="N2185" s="35">
        <f>_xll.DTC.CPR.ValueForVariable($A2185,N$10)</f>
        <v>25870.654939111391</v>
      </c>
      <c r="O2185" s="35">
        <f>_xll.DTC.CPR.ValueForVariable($A2185,O$10)</f>
        <v>0.73974970774495363</v>
      </c>
      <c r="P2185" s="35">
        <f>_xll.DTC.CPR.ValueForVariable($A2185,P$10)</f>
        <v>9.6855101491042771E-3</v>
      </c>
      <c r="Q2185" s="35">
        <f>_xll.DTC.CPR.ValueForVariable($A2185,Q$10)</f>
        <v>7.4484815754137355</v>
      </c>
      <c r="R2185" s="35">
        <f>_xll.DTC.CPR.ValueForVariable($A2185,R$10)</f>
        <v>19.483391160212449</v>
      </c>
      <c r="S2185" s="35">
        <f>_xll.DTC.CPR.ValueForVariable($A2185,S$10)</f>
        <v>145.12168008342127</v>
      </c>
      <c r="T2185" s="35">
        <f>_xll.DTC.CPR.ValueForVariable($A2185,T$10)</f>
        <v>-12</v>
      </c>
      <c r="U2185" s="35">
        <f>_xll.DTC.CPR.ValueForVariable($A2185,U$10)</f>
        <v>5</v>
      </c>
      <c r="V2185" s="35">
        <f>_xll.DTC.CPR.ValueForVariable($A2185,V$10)</f>
        <v>4</v>
      </c>
      <c r="W2185" s="35">
        <f>_xll.DTC.CPR.ValueForVariable($A2185,W$10)</f>
        <v>-1</v>
      </c>
      <c r="X2185" s="35">
        <f>_xll.DTC.CPR.ValueForVariable($A2185,X$10)</f>
        <v>185.24415582167558</v>
      </c>
      <c r="Y2185" s="35">
        <f>_xll.DTC.CPR.ValueForVariable($A2185,Y$10)</f>
        <v>349.65860786136102</v>
      </c>
      <c r="Z2185" s="35">
        <f>_xll.DTC.CPR.ValueForVariable($A2185,Z$10)</f>
        <v>23.474434764970908</v>
      </c>
      <c r="AA2185" s="35">
        <f>_xll.DTC.CPR.ValueForVariable($A2185,AA$10)</f>
        <v>1.8875554065951654</v>
      </c>
      <c r="AB2185" s="35">
        <f>_xll.DTC.CPR.ValueForVariable($A2185,AB$10)</f>
        <v>0.77289306111262501</v>
      </c>
      <c r="AC2185" s="35">
        <f>_xll.DTC.CPR.ValueForVariable($A2185,AC$10)</f>
        <v>110</v>
      </c>
      <c r="AD2185" s="35">
        <f>_xll.DTC.CPR.ValueForVariable($A2185,AD$10)</f>
        <v>38.300189035623639</v>
      </c>
      <c r="AE2185" s="35">
        <f>_xll.DTC.CPR.ValueForVariable($A2185,AE$10)</f>
        <v>0</v>
      </c>
      <c r="AF2185" s="35">
        <f>_xll.DTC.CPR.ValueForVariable($A2185,AF$10)</f>
        <v>0</v>
      </c>
      <c r="AG2185" s="35">
        <f>_xll.DTC.CPR.ValueForVariable($A2185,AG$10)</f>
        <v>0</v>
      </c>
      <c r="AH2185" s="35">
        <f>_xll.DTC.CPR.ValueForVariable($A2185,AH$10)</f>
        <v>0</v>
      </c>
      <c r="AI2185" s="35">
        <f>_xll.DTC.CPR.ValueForVariable($A2185,AI$10)</f>
        <v>0</v>
      </c>
      <c r="AJ2185" s="35">
        <f>_xll.DTC.CPR.ValueForVariable($A2185,AJ$10)</f>
        <v>0</v>
      </c>
      <c r="AK2185" s="35">
        <f>_xll.DTC.CPR.ValueForVariable($A2185,AK$10)</f>
        <v>5</v>
      </c>
      <c r="AL2185" s="35">
        <f>_xll.DTC.CPR.MinimumForVariable($A2185,AL$10)</f>
        <v>7.3298341374103844</v>
      </c>
      <c r="AM2185" s="35">
        <f>_xll.DTC.CPR.MaximumForVariable($A2185,AM$10)</f>
        <v>19.544468238815568</v>
      </c>
    </row>
    <row r="2186" spans="1:39" x14ac:dyDescent="0.35">
      <c r="A2186" s="35" t="str">
        <f>_xll.DTC.CPR.Calculate($B$1,$B$2,$B$3,D2186,E2186,C2186,B2186,F2186,$B$4,G2186)</f>
        <v>CID=-1553616919</v>
      </c>
      <c r="B2186" s="35">
        <f t="shared" si="291"/>
        <v>-12</v>
      </c>
      <c r="C2186" s="34">
        <f t="shared" si="285"/>
        <v>7.5</v>
      </c>
      <c r="D2186" s="37">
        <f>'TTH375-noEcon_A'!AL2186+('TTH375-noEcon_A'!AM2186-'TTH375-noEcon_A'!AL2186)*0.995</f>
        <v>23.8997916065628</v>
      </c>
      <c r="E2186" s="35">
        <f t="shared" si="289"/>
        <v>4</v>
      </c>
      <c r="F2186" s="35">
        <f t="shared" si="292"/>
        <v>1.5</v>
      </c>
      <c r="G2186" s="35">
        <f t="shared" si="290"/>
        <v>0.3</v>
      </c>
      <c r="H2186" s="35">
        <f>_xll.DTC.CPR.ValueForVariable($A2186,H$10)</f>
        <v>1.7476377291742968</v>
      </c>
      <c r="I2186" s="35">
        <f>_xll.DTC.CPR.ValueForVariable($A2186,I$10)</f>
        <v>148.29184590654177</v>
      </c>
      <c r="J2186" s="35">
        <f>_xll.DTC.CPR.ValueForVariable($A2186,J$10)</f>
        <v>9.1273171055386797</v>
      </c>
      <c r="K2186" s="35">
        <f>_xll.DTC.CPR.ValueForVariable($A2186,K$10)</f>
        <v>202.01827158604161</v>
      </c>
      <c r="L2186" s="35">
        <f>_xll.DTC.CPR.ValueForVariable($A2186,L$10)</f>
        <v>409.84724845159502</v>
      </c>
      <c r="M2186" s="35">
        <f>_xll.DTC.CPR.ValueForVariable($A2186,M$10)</f>
        <v>394.83464011314089</v>
      </c>
      <c r="N2186" s="35">
        <f>_xll.DTC.CPR.ValueForVariable($A2186,N$10)</f>
        <v>27338.939508829379</v>
      </c>
      <c r="O2186" s="35">
        <f>_xll.DTC.CPR.ValueForVariable($A2186,O$10)</f>
        <v>0.82247062146096006</v>
      </c>
      <c r="P2186" s="35">
        <f>_xll.DTC.CPR.ValueForVariable($A2186,P$10)</f>
        <v>1.1106418626319847E-2</v>
      </c>
      <c r="Q2186" s="35">
        <f>_xll.DTC.CPR.ValueForVariable($A2186,Q$10)</f>
        <v>6.6354466835403265</v>
      </c>
      <c r="R2186" s="35">
        <f>_xll.DTC.CPR.ValueForVariable($A2186,R$10)</f>
        <v>23.899792435031031</v>
      </c>
      <c r="S2186" s="35">
        <f>_xll.DTC.CPR.ValueForVariable($A2186,S$10)</f>
        <v>158.58579845032884</v>
      </c>
      <c r="T2186" s="35">
        <f>_xll.DTC.CPR.ValueForVariable($A2186,T$10)</f>
        <v>-12</v>
      </c>
      <c r="U2186" s="35">
        <f>_xll.DTC.CPR.ValueForVariable($A2186,U$10)</f>
        <v>7.5</v>
      </c>
      <c r="V2186" s="35">
        <f>_xll.DTC.CPR.ValueForVariable($A2186,V$10)</f>
        <v>4</v>
      </c>
      <c r="W2186" s="35">
        <f>_xll.DTC.CPR.ValueForVariable($A2186,W$10)</f>
        <v>1.5</v>
      </c>
      <c r="X2186" s="35">
        <f>_xll.DTC.CPR.ValueForVariable($A2186,X$10)</f>
        <v>185.24415582167558</v>
      </c>
      <c r="Y2186" s="35">
        <f>_xll.DTC.CPR.ValueForVariable($A2186,Y$10)</f>
        <v>381.07668906183454</v>
      </c>
      <c r="Z2186" s="35">
        <f>_xll.DTC.CPR.ValueForVariable($A2186,Z$10)</f>
        <v>27.094390790443924</v>
      </c>
      <c r="AA2186" s="35">
        <f>_xll.DTC.CPR.ValueForVariable($A2186,AA$10)</f>
        <v>2.0571590362541654</v>
      </c>
      <c r="AB2186" s="35">
        <f>_xll.DTC.CPR.ValueForVariable($A2186,AB$10)</f>
        <v>0.7983370467879406</v>
      </c>
      <c r="AC2186" s="35">
        <f>_xll.DTC.CPR.ValueForVariable($A2186,AC$10)</f>
        <v>110</v>
      </c>
      <c r="AD2186" s="35">
        <f>_xll.DTC.CPR.ValueForVariable($A2186,AD$10)</f>
        <v>45.484520642196379</v>
      </c>
      <c r="AE2186" s="35">
        <f>_xll.DTC.CPR.ValueForVariable($A2186,AE$10)</f>
        <v>0</v>
      </c>
      <c r="AF2186" s="35">
        <f>_xll.DTC.CPR.ValueForVariable($A2186,AF$10)</f>
        <v>0</v>
      </c>
      <c r="AG2186" s="35">
        <f>_xll.DTC.CPR.ValueForVariable($A2186,AG$10)</f>
        <v>0</v>
      </c>
      <c r="AH2186" s="35">
        <f>_xll.DTC.CPR.ValueForVariable($A2186,AH$10)</f>
        <v>0</v>
      </c>
      <c r="AI2186" s="35">
        <f>_xll.DTC.CPR.ValueForVariable($A2186,AI$10)</f>
        <v>0</v>
      </c>
      <c r="AJ2186" s="35">
        <f>_xll.DTC.CPR.ValueForVariable($A2186,AJ$10)</f>
        <v>0</v>
      </c>
      <c r="AK2186" s="35">
        <f>_xll.DTC.CPR.ValueForVariable($A2186,AK$10)</f>
        <v>5</v>
      </c>
      <c r="AL2186" s="35">
        <f>_xll.DTC.CPR.MinimumForVariable($A2186,AL$10)</f>
        <v>8.5649143488716106</v>
      </c>
      <c r="AM2186" s="35">
        <f>_xll.DTC.CPR.MaximumForVariable($A2186,AM$10)</f>
        <v>23.976851291274816</v>
      </c>
    </row>
    <row r="2187" spans="1:39" x14ac:dyDescent="0.35">
      <c r="A2187" s="35" t="str">
        <f>_xll.DTC.CPR.Calculate($B$1,$B$2,$B$3,D2187,E2187,C2187,B2187,F2187,$B$4,G2187)</f>
        <v>CID=-1553616888</v>
      </c>
      <c r="B2187" s="35">
        <f t="shared" si="291"/>
        <v>-12</v>
      </c>
      <c r="C2187" s="34">
        <f t="shared" si="285"/>
        <v>10</v>
      </c>
      <c r="D2187" s="37">
        <f>'TTH375-noEcon_A'!AL2187+('TTH375-noEcon_A'!AM2187-'TTH375-noEcon_A'!AL2187)*0.995</f>
        <v>27.71739798761643</v>
      </c>
      <c r="E2187" s="35">
        <f t="shared" si="289"/>
        <v>4</v>
      </c>
      <c r="F2187" s="35">
        <f t="shared" si="292"/>
        <v>4</v>
      </c>
      <c r="G2187" s="35">
        <f t="shared" si="290"/>
        <v>0.8</v>
      </c>
      <c r="H2187" s="35">
        <f>_xll.DTC.CPR.ValueForVariable($A2187,H$10)</f>
        <v>1.7476377291742968</v>
      </c>
      <c r="I2187" s="35">
        <f>_xll.DTC.CPR.ValueForVariable($A2187,I$10)</f>
        <v>148.29184590654177</v>
      </c>
      <c r="J2187" s="35">
        <f>_xll.DTC.CPR.ValueForVariable($A2187,J$10)</f>
        <v>9.1273171055386797</v>
      </c>
      <c r="K2187" s="35">
        <f>_xll.DTC.CPR.ValueForVariable($A2187,K$10)</f>
        <v>205.39604270878814</v>
      </c>
      <c r="L2187" s="35">
        <f>_xll.DTC.CPR.ValueForVariable($A2187,L$10)</f>
        <v>411.64508005056723</v>
      </c>
      <c r="M2187" s="35">
        <f>_xll.DTC.CPR.ValueForVariable($A2187,M$10)</f>
        <v>394.83464011314089</v>
      </c>
      <c r="N2187" s="35">
        <f>_xll.DTC.CPR.ValueForVariable($A2187,N$10)</f>
        <v>28465.880875394181</v>
      </c>
      <c r="O2187" s="35">
        <f>_xll.DTC.CPR.ValueForVariable($A2187,O$10)</f>
        <v>0.88378171791621718</v>
      </c>
      <c r="P2187" s="35">
        <f>_xll.DTC.CPR.ValueForVariable($A2187,P$10)</f>
        <v>1.2416203345361004E-2</v>
      </c>
      <c r="Q2187" s="35">
        <f>_xll.DTC.CPR.ValueForVariable($A2187,Q$10)</f>
        <v>6.040335581029316</v>
      </c>
      <c r="R2187" s="35">
        <f>_xll.DTC.CPR.ValueForVariable($A2187,R$10)</f>
        <v>27.717395301591434</v>
      </c>
      <c r="S2187" s="35">
        <f>_xll.DTC.CPR.ValueForVariable($A2187,S$10)</f>
        <v>167.42236905365752</v>
      </c>
      <c r="T2187" s="35">
        <f>_xll.DTC.CPR.ValueForVariable($A2187,T$10)</f>
        <v>-12</v>
      </c>
      <c r="U2187" s="35">
        <f>_xll.DTC.CPR.ValueForVariable($A2187,U$10)</f>
        <v>10</v>
      </c>
      <c r="V2187" s="35">
        <f>_xll.DTC.CPR.ValueForVariable($A2187,V$10)</f>
        <v>4</v>
      </c>
      <c r="W2187" s="35">
        <f>_xll.DTC.CPR.ValueForVariable($A2187,W$10)</f>
        <v>4</v>
      </c>
      <c r="X2187" s="35">
        <f>_xll.DTC.CPR.ValueForVariable($A2187,X$10)</f>
        <v>185.24415582167558</v>
      </c>
      <c r="Y2187" s="35">
        <f>_xll.DTC.CPR.ValueForVariable($A2187,Y$10)</f>
        <v>414.60746736267146</v>
      </c>
      <c r="Z2187" s="35">
        <f>_xll.DTC.CPR.ValueForVariable($A2187,Z$10)</f>
        <v>30.228754129946594</v>
      </c>
      <c r="AA2187" s="35">
        <f>_xll.DTC.CPR.ValueForVariable($A2187,AA$10)</f>
        <v>2.2381675984520202</v>
      </c>
      <c r="AB2187" s="35">
        <f>_xll.DTC.CPR.ValueForVariable($A2187,AB$10)</f>
        <v>0.81675574179992605</v>
      </c>
      <c r="AC2187" s="35">
        <f>_xll.DTC.CPR.ValueForVariable($A2187,AC$10)</f>
        <v>110</v>
      </c>
      <c r="AD2187" s="35">
        <f>_xll.DTC.CPR.ValueForVariable($A2187,AD$10)</f>
        <v>51.560366471322141</v>
      </c>
      <c r="AE2187" s="35">
        <f>_xll.DTC.CPR.ValueForVariable($A2187,AE$10)</f>
        <v>0</v>
      </c>
      <c r="AF2187" s="35">
        <f>_xll.DTC.CPR.ValueForVariable($A2187,AF$10)</f>
        <v>0</v>
      </c>
      <c r="AG2187" s="35">
        <f>_xll.DTC.CPR.ValueForVariable($A2187,AG$10)</f>
        <v>0</v>
      </c>
      <c r="AH2187" s="35">
        <f>_xll.DTC.CPR.ValueForVariable($A2187,AH$10)</f>
        <v>0</v>
      </c>
      <c r="AI2187" s="35">
        <f>_xll.DTC.CPR.ValueForVariable($A2187,AI$10)</f>
        <v>0</v>
      </c>
      <c r="AJ2187" s="35">
        <f>_xll.DTC.CPR.ValueForVariable($A2187,AJ$10)</f>
        <v>0</v>
      </c>
      <c r="AK2187" s="35">
        <f>_xll.DTC.CPR.ValueForVariable($A2187,AK$10)</f>
        <v>5</v>
      </c>
      <c r="AL2187" s="35">
        <f>_xll.DTC.CPR.MinimumForVariable($A2187,AL$10)</f>
        <v>9.9930388336512177</v>
      </c>
      <c r="AM2187" s="35">
        <f>_xll.DTC.CPR.MaximumForVariable($A2187,AM$10)</f>
        <v>27.806465119043391</v>
      </c>
    </row>
    <row r="2188" spans="1:39" x14ac:dyDescent="0.35">
      <c r="A2188" s="35" t="str">
        <f>_xll.DTC.CPR.Calculate($B$1,$B$2,$B$3,D2188,E2188,C2188,B2188,F2188,$B$4,G2188)</f>
        <v>CID=-1553617353</v>
      </c>
      <c r="B2188" s="35">
        <f t="shared" si="291"/>
        <v>-12</v>
      </c>
      <c r="C2188" s="34">
        <f t="shared" si="285"/>
        <v>12.5</v>
      </c>
      <c r="D2188" s="37">
        <f>'TTH375-noEcon_A'!AL2188+('TTH375-noEcon_A'!AM2188-'TTH375-noEcon_A'!AL2188)*0.995</f>
        <v>33.124465666350886</v>
      </c>
      <c r="E2188" s="35">
        <f t="shared" si="289"/>
        <v>4</v>
      </c>
      <c r="F2188" s="35">
        <f t="shared" si="292"/>
        <v>6.5</v>
      </c>
      <c r="G2188" s="35">
        <f t="shared" si="290"/>
        <v>1.3</v>
      </c>
      <c r="H2188" s="35">
        <f>_xll.DTC.CPR.ValueForVariable($A2188,H$10)</f>
        <v>1.7476377291742968</v>
      </c>
      <c r="I2188" s="35">
        <f>_xll.DTC.CPR.ValueForVariable($A2188,I$10)</f>
        <v>148.29184590654177</v>
      </c>
      <c r="J2188" s="35">
        <f>_xll.DTC.CPR.ValueForVariable($A2188,J$10)</f>
        <v>9.1273171055386797</v>
      </c>
      <c r="K2188" s="35">
        <f>_xll.DTC.CPR.ValueForVariable($A2188,K$10)</f>
        <v>208.79179933785642</v>
      </c>
      <c r="L2188" s="35">
        <f>_xll.DTC.CPR.ValueForVariable($A2188,L$10)</f>
        <v>413.41463761498761</v>
      </c>
      <c r="M2188" s="35">
        <f>_xll.DTC.CPR.ValueForVariable($A2188,M$10)</f>
        <v>394.83464011314089</v>
      </c>
      <c r="N2188" s="35">
        <f>_xll.DTC.CPR.ValueForVariable($A2188,N$10)</f>
        <v>29822.733779538252</v>
      </c>
      <c r="O2188" s="35">
        <f>_xll.DTC.CPR.ValueForVariable($A2188,O$10)</f>
        <v>0.96364985044362483</v>
      </c>
      <c r="P2188" s="35">
        <f>_xll.DTC.CPR.ValueForVariable($A2188,P$10)</f>
        <v>1.4255442950660309E-2</v>
      </c>
      <c r="Q2188" s="35">
        <f>_xll.DTC.CPR.ValueForVariable($A2188,Q$10)</f>
        <v>5.4123165318782904</v>
      </c>
      <c r="R2188" s="35">
        <f>_xll.DTC.CPR.ValueForVariable($A2188,R$10)</f>
        <v>33.124477223986865</v>
      </c>
      <c r="S2188" s="35">
        <f>_xll.DTC.CPR.ValueForVariable($A2188,S$10)</f>
        <v>179.28015568921001</v>
      </c>
      <c r="T2188" s="35">
        <f>_xll.DTC.CPR.ValueForVariable($A2188,T$10)</f>
        <v>-12</v>
      </c>
      <c r="U2188" s="35">
        <f>_xll.DTC.CPR.ValueForVariable($A2188,U$10)</f>
        <v>12.5</v>
      </c>
      <c r="V2188" s="35">
        <f>_xll.DTC.CPR.ValueForVariable($A2188,V$10)</f>
        <v>4</v>
      </c>
      <c r="W2188" s="35">
        <f>_xll.DTC.CPR.ValueForVariable($A2188,W$10)</f>
        <v>6.5</v>
      </c>
      <c r="X2188" s="35">
        <f>_xll.DTC.CPR.ValueForVariable($A2188,X$10)</f>
        <v>185.24415582167558</v>
      </c>
      <c r="Y2188" s="35">
        <f>_xll.DTC.CPR.ValueForVariable($A2188,Y$10)</f>
        <v>450.34224027088197</v>
      </c>
      <c r="Z2188" s="35">
        <f>_xll.DTC.CPR.ValueForVariable($A2188,Z$10)</f>
        <v>34.065572013197595</v>
      </c>
      <c r="AA2188" s="35">
        <f>_xll.DTC.CPR.ValueForVariable($A2188,AA$10)</f>
        <v>2.4310739427828527</v>
      </c>
      <c r="AB2188" s="35">
        <f>_xll.DTC.CPR.ValueForVariable($A2188,AB$10)</f>
        <v>0.83817415911357762</v>
      </c>
      <c r="AC2188" s="35">
        <f>_xll.DTC.CPR.ValueForVariable($A2188,AC$10)</f>
        <v>110</v>
      </c>
      <c r="AD2188" s="35">
        <f>_xll.DTC.CPR.ValueForVariable($A2188,AD$10)</f>
        <v>60.044127916841155</v>
      </c>
      <c r="AE2188" s="35">
        <f>_xll.DTC.CPR.ValueForVariable($A2188,AE$10)</f>
        <v>0</v>
      </c>
      <c r="AF2188" s="35">
        <f>_xll.DTC.CPR.ValueForVariable($A2188,AF$10)</f>
        <v>0</v>
      </c>
      <c r="AG2188" s="35">
        <f>_xll.DTC.CPR.ValueForVariable($A2188,AG$10)</f>
        <v>0</v>
      </c>
      <c r="AH2188" s="35">
        <f>_xll.DTC.CPR.ValueForVariable($A2188,AH$10)</f>
        <v>0</v>
      </c>
      <c r="AI2188" s="35">
        <f>_xll.DTC.CPR.ValueForVariable($A2188,AI$10)</f>
        <v>0</v>
      </c>
      <c r="AJ2188" s="35">
        <f>_xll.DTC.CPR.ValueForVariable($A2188,AJ$10)</f>
        <v>0</v>
      </c>
      <c r="AK2188" s="35">
        <f>_xll.DTC.CPR.ValueForVariable($A2188,AK$10)</f>
        <v>5</v>
      </c>
      <c r="AL2188" s="35">
        <f>_xll.DTC.CPR.MinimumForVariable($A2188,AL$10)</f>
        <v>12.139084688878309</v>
      </c>
      <c r="AM2188" s="35">
        <f>_xll.DTC.CPR.MaximumForVariable($A2188,AM$10)</f>
        <v>33.229919842117084</v>
      </c>
    </row>
    <row r="2189" spans="1:39" x14ac:dyDescent="0.35">
      <c r="A2189" s="35" t="str">
        <f>_xll.DTC.CPR.Calculate($B$1,$B$2,$B$3,D2189,E2189,C2189,B2189,F2189,$B$4,G2189)</f>
        <v>CID=-1553617322</v>
      </c>
      <c r="B2189" s="35">
        <f t="shared" si="291"/>
        <v>-12</v>
      </c>
      <c r="C2189" s="34">
        <f t="shared" si="285"/>
        <v>15</v>
      </c>
      <c r="D2189" s="37">
        <f>'TTH375-noEcon_A'!AL2189+('TTH375-noEcon_A'!AM2189-'TTH375-noEcon_A'!AL2189)*0.995</f>
        <v>38.976585221588209</v>
      </c>
      <c r="E2189" s="35">
        <f t="shared" si="289"/>
        <v>4</v>
      </c>
      <c r="F2189" s="35">
        <f t="shared" si="292"/>
        <v>9</v>
      </c>
      <c r="G2189" s="35">
        <f t="shared" si="290"/>
        <v>1.8</v>
      </c>
      <c r="H2189" s="35">
        <f>_xll.DTC.CPR.ValueForVariable($A2189,H$10)</f>
        <v>1.7476377291742968</v>
      </c>
      <c r="I2189" s="35">
        <f>_xll.DTC.CPR.ValueForVariable($A2189,I$10)</f>
        <v>148.29184590654177</v>
      </c>
      <c r="J2189" s="35">
        <f>_xll.DTC.CPR.ValueForVariable($A2189,J$10)</f>
        <v>9.1273171055386797</v>
      </c>
      <c r="K2189" s="35">
        <f>_xll.DTC.CPR.ValueForVariable($A2189,K$10)</f>
        <v>212.20615464307244</v>
      </c>
      <c r="L2189" s="35">
        <f>_xll.DTC.CPR.ValueForVariable($A2189,L$10)</f>
        <v>415.15611668051992</v>
      </c>
      <c r="M2189" s="35">
        <f>_xll.DTC.CPR.ValueForVariable($A2189,M$10)</f>
        <v>394.83464011314089</v>
      </c>
      <c r="N2189" s="35">
        <f>_xll.DTC.CPR.ValueForVariable($A2189,N$10)</f>
        <v>31087.072506527486</v>
      </c>
      <c r="O2189" s="35">
        <f>_xll.DTC.CPR.ValueForVariable($A2189,O$10)</f>
        <v>1.041851634041381</v>
      </c>
      <c r="P2189" s="35">
        <f>_xll.DTC.CPR.ValueForVariable($A2189,P$10)</f>
        <v>1.6307326067658789E-2</v>
      </c>
      <c r="Q2189" s="35">
        <f>_xll.DTC.CPR.ValueForVariable($A2189,Q$10)</f>
        <v>4.8816930922873656</v>
      </c>
      <c r="R2189" s="35">
        <f>_xll.DTC.CPR.ValueForVariable($A2189,R$10)</f>
        <v>38.976597342857481</v>
      </c>
      <c r="S2189" s="35">
        <f>_xll.DTC.CPR.ValueForVariable($A2189,S$10)</f>
        <v>190.27178600949344</v>
      </c>
      <c r="T2189" s="35">
        <f>_xll.DTC.CPR.ValueForVariable($A2189,T$10)</f>
        <v>-12</v>
      </c>
      <c r="U2189" s="35">
        <f>_xll.DTC.CPR.ValueForVariable($A2189,U$10)</f>
        <v>15</v>
      </c>
      <c r="V2189" s="35">
        <f>_xll.DTC.CPR.ValueForVariable($A2189,V$10)</f>
        <v>4</v>
      </c>
      <c r="W2189" s="35">
        <f>_xll.DTC.CPR.ValueForVariable($A2189,W$10)</f>
        <v>9</v>
      </c>
      <c r="X2189" s="35">
        <f>_xll.DTC.CPR.ValueForVariable($A2189,X$10)</f>
        <v>185.24415582167558</v>
      </c>
      <c r="Y2189" s="35">
        <f>_xll.DTC.CPR.ValueForVariable($A2189,Y$10)</f>
        <v>488.37386439130057</v>
      </c>
      <c r="Z2189" s="35">
        <f>_xll.DTC.CPR.ValueForVariable($A2189,Z$10)</f>
        <v>37.889587487632184</v>
      </c>
      <c r="AA2189" s="35">
        <f>_xll.DTC.CPR.ValueForVariable($A2189,AA$10)</f>
        <v>2.6363793352888898</v>
      </c>
      <c r="AB2189" s="35">
        <f>_xll.DTC.CPR.ValueForVariable($A2189,AB$10)</f>
        <v>0.85637847020394975</v>
      </c>
      <c r="AC2189" s="35">
        <f>_xll.DTC.CPR.ValueForVariable($A2189,AC$10)</f>
        <v>110</v>
      </c>
      <c r="AD2189" s="35">
        <f>_xll.DTC.CPR.ValueForVariable($A2189,AD$10)</f>
        <v>69.150282420769344</v>
      </c>
      <c r="AE2189" s="35">
        <f>_xll.DTC.CPR.ValueForVariable($A2189,AE$10)</f>
        <v>0</v>
      </c>
      <c r="AF2189" s="35">
        <f>_xll.DTC.CPR.ValueForVariable($A2189,AF$10)</f>
        <v>0</v>
      </c>
      <c r="AG2189" s="35">
        <f>_xll.DTC.CPR.ValueForVariable($A2189,AG$10)</f>
        <v>0</v>
      </c>
      <c r="AH2189" s="35">
        <f>_xll.DTC.CPR.ValueForVariable($A2189,AH$10)</f>
        <v>0</v>
      </c>
      <c r="AI2189" s="35">
        <f>_xll.DTC.CPR.ValueForVariable($A2189,AI$10)</f>
        <v>0</v>
      </c>
      <c r="AJ2189" s="35">
        <f>_xll.DTC.CPR.ValueForVariable($A2189,AJ$10)</f>
        <v>0</v>
      </c>
      <c r="AK2189" s="35">
        <f>_xll.DTC.CPR.ValueForVariable($A2189,AK$10)</f>
        <v>5</v>
      </c>
      <c r="AL2189" s="35">
        <f>_xll.DTC.CPR.MinimumForVariable($A2189,AL$10)</f>
        <v>14.030383926279466</v>
      </c>
      <c r="AM2189" s="35">
        <f>_xll.DTC.CPR.MaximumForVariable($A2189,AM$10)</f>
        <v>39.101943017042025</v>
      </c>
    </row>
    <row r="2190" spans="1:39" x14ac:dyDescent="0.35">
      <c r="A2190" s="35" t="str">
        <f>_xll.DTC.CPR.Calculate($B$1,$B$2,$B$3,D2190,E2190,C2190,B2190,F2190,$B$4,G2190)</f>
        <v>CID=-1746415340</v>
      </c>
      <c r="B2190" s="35">
        <f t="shared" si="291"/>
        <v>-12</v>
      </c>
      <c r="C2190" s="34">
        <f t="shared" si="285"/>
        <v>17.5</v>
      </c>
      <c r="D2190" s="37">
        <f>'TTH375-noEcon_A'!AL2190+('TTH375-noEcon_A'!AM2190-'TTH375-noEcon_A'!AL2190)*0.995</f>
        <v>45.36242657932933</v>
      </c>
      <c r="E2190" s="35">
        <f t="shared" si="289"/>
        <v>4</v>
      </c>
      <c r="F2190" s="35">
        <f t="shared" si="292"/>
        <v>11.5</v>
      </c>
      <c r="G2190" s="35">
        <f t="shared" si="290"/>
        <v>2.2999999999999998</v>
      </c>
      <c r="H2190" s="35">
        <f>_xll.DTC.CPR.ValueForVariable($A2190,H$10)</f>
        <v>1.7476377291742968</v>
      </c>
      <c r="I2190" s="35">
        <f>_xll.DTC.CPR.ValueForVariable($A2190,I$10)</f>
        <v>148.29184590654177</v>
      </c>
      <c r="J2190" s="35">
        <f>_xll.DTC.CPR.ValueForVariable($A2190,J$10)</f>
        <v>9.1273171055386797</v>
      </c>
      <c r="K2190" s="35">
        <f>_xll.DTC.CPR.ValueForVariable($A2190,K$10)</f>
        <v>215.63976043890119</v>
      </c>
      <c r="L2190" s="35">
        <f>_xll.DTC.CPR.ValueForVariable($A2190,L$10)</f>
        <v>416.86971927080538</v>
      </c>
      <c r="M2190" s="35">
        <f>_xll.DTC.CPR.ValueForVariable($A2190,M$10)</f>
        <v>394.83464011314089</v>
      </c>
      <c r="N2190" s="35">
        <f>_xll.DTC.CPR.ValueForVariable($A2190,N$10)</f>
        <v>32252.851748969377</v>
      </c>
      <c r="O2190" s="35">
        <f>_xll.DTC.CPR.ValueForVariable($A2190,O$10)</f>
        <v>1.1183458436166795</v>
      </c>
      <c r="P2190" s="35">
        <f>_xll.DTC.CPR.ValueForVariable($A2190,P$10)</f>
        <v>1.8610645016869674E-2</v>
      </c>
      <c r="Q2190" s="35">
        <f>_xll.DTC.CPR.ValueForVariable($A2190,Q$10)</f>
        <v>4.4177941335011113</v>
      </c>
      <c r="R2190" s="35">
        <f>_xll.DTC.CPR.ValueForVariable($A2190,R$10)</f>
        <v>45.362423604437652</v>
      </c>
      <c r="S2190" s="35">
        <f>_xll.DTC.CPR.ValueForVariable($A2190,S$10)</f>
        <v>200.40184888107697</v>
      </c>
      <c r="T2190" s="35">
        <f>_xll.DTC.CPR.ValueForVariable($A2190,T$10)</f>
        <v>-12</v>
      </c>
      <c r="U2190" s="35">
        <f>_xll.DTC.CPR.ValueForVariable($A2190,U$10)</f>
        <v>17.5</v>
      </c>
      <c r="V2190" s="35">
        <f>_xll.DTC.CPR.ValueForVariable($A2190,V$10)</f>
        <v>4</v>
      </c>
      <c r="W2190" s="35">
        <f>_xll.DTC.CPR.ValueForVariable($A2190,W$10)</f>
        <v>11.5</v>
      </c>
      <c r="X2190" s="35">
        <f>_xll.DTC.CPR.ValueForVariable($A2190,X$10)</f>
        <v>185.24415582167558</v>
      </c>
      <c r="Y2190" s="35">
        <f>_xll.DTC.CPR.ValueForVariable($A2190,Y$10)</f>
        <v>528.79675750242848</v>
      </c>
      <c r="Z2190" s="35">
        <f>_xll.DTC.CPR.ValueForVariable($A2190,Z$10)</f>
        <v>41.790144832537294</v>
      </c>
      <c r="AA2190" s="35">
        <f>_xll.DTC.CPR.ValueForVariable($A2190,AA$10)</f>
        <v>2.8545934696664452</v>
      </c>
      <c r="AB2190" s="35">
        <f>_xll.DTC.CPR.ValueForVariable($A2190,AB$10)</f>
        <v>0.87165506774658053</v>
      </c>
      <c r="AC2190" s="35">
        <f>_xll.DTC.CPR.ValueForVariable($A2190,AC$10)</f>
        <v>110</v>
      </c>
      <c r="AD2190" s="35">
        <f>_xll.DTC.CPR.ValueForVariable($A2190,AD$10)</f>
        <v>79.06920393595486</v>
      </c>
      <c r="AE2190" s="35">
        <f>_xll.DTC.CPR.ValueForVariable($A2190,AE$10)</f>
        <v>0</v>
      </c>
      <c r="AF2190" s="35">
        <f>_xll.DTC.CPR.ValueForVariable($A2190,AF$10)</f>
        <v>0</v>
      </c>
      <c r="AG2190" s="35">
        <f>_xll.DTC.CPR.ValueForVariable($A2190,AG$10)</f>
        <v>0</v>
      </c>
      <c r="AH2190" s="35">
        <f>_xll.DTC.CPR.ValueForVariable($A2190,AH$10)</f>
        <v>0</v>
      </c>
      <c r="AI2190" s="35">
        <f>_xll.DTC.CPR.ValueForVariable($A2190,AI$10)</f>
        <v>0</v>
      </c>
      <c r="AJ2190" s="35">
        <f>_xll.DTC.CPR.ValueForVariable($A2190,AJ$10)</f>
        <v>0</v>
      </c>
      <c r="AK2190" s="35">
        <f>_xll.DTC.CPR.ValueForVariable($A2190,AK$10)</f>
        <v>5</v>
      </c>
      <c r="AL2190" s="35">
        <f>_xll.DTC.CPR.MinimumForVariable($A2190,AL$10)</f>
        <v>16.412139514221014</v>
      </c>
      <c r="AM2190" s="35">
        <f>_xll.DTC.CPR.MaximumForVariable($A2190,AM$10)</f>
        <v>45.507905408802237</v>
      </c>
    </row>
    <row r="2191" spans="1:39" x14ac:dyDescent="0.35">
      <c r="A2191" s="35" t="str">
        <f>_xll.DTC.CPR.Calculate($B$1,$B$2,$B$3,D2191,E2191,C2191,B2191,F2191,$B$4,G2191)</f>
        <v>CID=-1746415309</v>
      </c>
      <c r="B2191" s="35">
        <f t="shared" si="291"/>
        <v>-12</v>
      </c>
      <c r="C2191" s="34">
        <f t="shared" si="285"/>
        <v>20</v>
      </c>
      <c r="D2191" s="37">
        <f>'TTH375-noEcon_A'!AL2191+('TTH375-noEcon_A'!AM2191-'TTH375-noEcon_A'!AL2191)*0.995</f>
        <v>50.006727662195942</v>
      </c>
      <c r="E2191" s="35">
        <f t="shared" si="289"/>
        <v>4</v>
      </c>
      <c r="F2191" s="35">
        <f t="shared" si="292"/>
        <v>14</v>
      </c>
      <c r="G2191" s="35">
        <f t="shared" si="290"/>
        <v>2.8</v>
      </c>
      <c r="H2191" s="35">
        <f>_xll.DTC.CPR.ValueForVariable($A2191,H$10)</f>
        <v>1.7476377291742968</v>
      </c>
      <c r="I2191" s="35">
        <f>_xll.DTC.CPR.ValueForVariable($A2191,I$10)</f>
        <v>148.29184590654177</v>
      </c>
      <c r="J2191" s="35">
        <f>_xll.DTC.CPR.ValueForVariable($A2191,J$10)</f>
        <v>9.1273171055386797</v>
      </c>
      <c r="K2191" s="35">
        <f>_xll.DTC.CPR.ValueForVariable($A2191,K$10)</f>
        <v>219.09331079194496</v>
      </c>
      <c r="L2191" s="35">
        <f>_xll.DTC.CPR.ValueForVariable($A2191,L$10)</f>
        <v>418.55565306767346</v>
      </c>
      <c r="M2191" s="35">
        <f>_xll.DTC.CPR.ValueForVariable($A2191,M$10)</f>
        <v>394.83464011314089</v>
      </c>
      <c r="N2191" s="35">
        <f>_xll.DTC.CPR.ValueForVariable($A2191,N$10)</f>
        <v>32994.741774297814</v>
      </c>
      <c r="O2191" s="35">
        <f>_xll.DTC.CPR.ValueForVariable($A2191,O$10)</f>
        <v>1.1740589862850916</v>
      </c>
      <c r="P2191" s="35">
        <f>_xll.DTC.CPR.ValueForVariable($A2191,P$10)</f>
        <v>2.0455052547124514E-2</v>
      </c>
      <c r="Q2191" s="35">
        <f>_xll.DTC.CPR.ValueForVariable($A2191,Q$10)</f>
        <v>4.1260579360852185</v>
      </c>
      <c r="R2191" s="35">
        <f>_xll.DTC.CPR.ValueForVariable($A2191,R$10)</f>
        <v>50.006735277935334</v>
      </c>
      <c r="S2191" s="35">
        <f>_xll.DTC.CPR.ValueForVariable($A2191,S$10)</f>
        <v>206.33068695123774</v>
      </c>
      <c r="T2191" s="35">
        <f>_xll.DTC.CPR.ValueForVariable($A2191,T$10)</f>
        <v>-12</v>
      </c>
      <c r="U2191" s="35">
        <f>_xll.DTC.CPR.ValueForVariable($A2191,U$10)</f>
        <v>20</v>
      </c>
      <c r="V2191" s="35">
        <f>_xll.DTC.CPR.ValueForVariable($A2191,V$10)</f>
        <v>4</v>
      </c>
      <c r="W2191" s="35">
        <f>_xll.DTC.CPR.ValueForVariable($A2191,W$10)</f>
        <v>14</v>
      </c>
      <c r="X2191" s="35">
        <f>_xll.DTC.CPR.ValueForVariable($A2191,X$10)</f>
        <v>185.24415582167558</v>
      </c>
      <c r="Y2191" s="35">
        <f>_xll.DTC.CPR.ValueForVariable($A2191,Y$10)</f>
        <v>571.70690904459934</v>
      </c>
      <c r="Z2191" s="35">
        <f>_xll.DTC.CPR.ValueForVariable($A2191,Z$10)</f>
        <v>44.579711229626866</v>
      </c>
      <c r="AA2191" s="35">
        <f>_xll.DTC.CPR.ValueForVariable($A2191,AA$10)</f>
        <v>3.0862345238839834</v>
      </c>
      <c r="AB2191" s="35">
        <f>_xll.DTC.CPR.ValueForVariable($A2191,AB$10)</f>
        <v>0.88040685486365144</v>
      </c>
      <c r="AC2191" s="35">
        <f>_xll.DTC.CPR.ValueForVariable($A2191,AC$10)</f>
        <v>110</v>
      </c>
      <c r="AD2191" s="35">
        <f>_xll.DTC.CPR.ValueForVariable($A2191,AD$10)</f>
        <v>86.298026258258901</v>
      </c>
      <c r="AE2191" s="35">
        <f>_xll.DTC.CPR.ValueForVariable($A2191,AE$10)</f>
        <v>0</v>
      </c>
      <c r="AF2191" s="35">
        <f>_xll.DTC.CPR.ValueForVariable($A2191,AF$10)</f>
        <v>0</v>
      </c>
      <c r="AG2191" s="35">
        <f>_xll.DTC.CPR.ValueForVariable($A2191,AG$10)</f>
        <v>0</v>
      </c>
      <c r="AH2191" s="35">
        <f>_xll.DTC.CPR.ValueForVariable($A2191,AH$10)</f>
        <v>0</v>
      </c>
      <c r="AI2191" s="35">
        <f>_xll.DTC.CPR.ValueForVariable($A2191,AI$10)</f>
        <v>0</v>
      </c>
      <c r="AJ2191" s="35">
        <f>_xll.DTC.CPR.ValueForVariable($A2191,AJ$10)</f>
        <v>0</v>
      </c>
      <c r="AK2191" s="35">
        <f>_xll.DTC.CPR.ValueForVariable($A2191,AK$10)</f>
        <v>5</v>
      </c>
      <c r="AL2191" s="35">
        <f>_xll.DTC.CPR.MinimumForVariable($A2191,AL$10)</f>
        <v>19.031976898066837</v>
      </c>
      <c r="AM2191" s="35">
        <f>_xll.DTC.CPR.MaximumForVariable($A2191,AM$10)</f>
        <v>50.16237967608604</v>
      </c>
    </row>
    <row r="2192" spans="1:39" x14ac:dyDescent="0.35">
      <c r="A2192" s="35" t="str">
        <f>_xll.DTC.CPR.Calculate($B$1,$B$2,$B$3,D2192,E2192,C2192,B2192,F2192,$B$4,G2192)</f>
        <v>CID=-1746415278</v>
      </c>
      <c r="B2192" s="35">
        <f t="shared" si="291"/>
        <v>-12</v>
      </c>
      <c r="C2192" s="34">
        <f t="shared" si="285"/>
        <v>22.5</v>
      </c>
      <c r="D2192" s="37">
        <f>'TTH375-noEcon_A'!AL2192+('TTH375-noEcon_A'!AM2192-'TTH375-noEcon_A'!AL2192)*0.995</f>
        <v>56.610890583461583</v>
      </c>
      <c r="E2192" s="35">
        <f t="shared" si="289"/>
        <v>4</v>
      </c>
      <c r="F2192" s="35">
        <f t="shared" si="292"/>
        <v>16.5</v>
      </c>
      <c r="G2192" s="35">
        <f t="shared" si="290"/>
        <v>3.3</v>
      </c>
      <c r="H2192" s="35">
        <f>_xll.DTC.CPR.ValueForVariable($A2192,H$10)</f>
        <v>1.7476377291742968</v>
      </c>
      <c r="I2192" s="35">
        <f>_xll.DTC.CPR.ValueForVariable($A2192,I$10)</f>
        <v>148.29184590654177</v>
      </c>
      <c r="J2192" s="35">
        <f>_xll.DTC.CPR.ValueForVariable($A2192,J$10)</f>
        <v>9.1273171055386797</v>
      </c>
      <c r="K2192" s="35">
        <f>_xll.DTC.CPR.ValueForVariable($A2192,K$10)</f>
        <v>222.56754607352056</v>
      </c>
      <c r="L2192" s="35">
        <f>_xll.DTC.CPR.ValueForVariable($A2192,L$10)</f>
        <v>420.21413612549355</v>
      </c>
      <c r="M2192" s="35">
        <f>_xll.DTC.CPR.ValueForVariable($A2192,M$10)</f>
        <v>394.83464011314089</v>
      </c>
      <c r="N2192" s="35">
        <f>_xll.DTC.CPR.ValueForVariable($A2192,N$10)</f>
        <v>34073.152353832782</v>
      </c>
      <c r="O2192" s="35">
        <f>_xll.DTC.CPR.ValueForVariable($A2192,O$10)</f>
        <v>1.2480364272432589</v>
      </c>
      <c r="P2192" s="35">
        <f>_xll.DTC.CPR.ValueForVariable($A2192,P$10)</f>
        <v>2.3014984729532319E-2</v>
      </c>
      <c r="Q2192" s="35">
        <f>_xll.DTC.CPR.ValueForVariable($A2192,Q$10)</f>
        <v>3.7977788190581951</v>
      </c>
      <c r="R2192" s="35">
        <f>_xll.DTC.CPR.ValueForVariable($A2192,R$10)</f>
        <v>56.610881997099206</v>
      </c>
      <c r="S2192" s="35">
        <f>_xll.DTC.CPR.ValueForVariable($A2192,S$10)</f>
        <v>214.99560857678625</v>
      </c>
      <c r="T2192" s="35">
        <f>_xll.DTC.CPR.ValueForVariable($A2192,T$10)</f>
        <v>-12</v>
      </c>
      <c r="U2192" s="35">
        <f>_xll.DTC.CPR.ValueForVariable($A2192,U$10)</f>
        <v>22.5</v>
      </c>
      <c r="V2192" s="35">
        <f>_xll.DTC.CPR.ValueForVariable($A2192,V$10)</f>
        <v>4</v>
      </c>
      <c r="W2192" s="35">
        <f>_xll.DTC.CPR.ValueForVariable($A2192,W$10)</f>
        <v>16.5</v>
      </c>
      <c r="X2192" s="35">
        <f>_xll.DTC.CPR.ValueForVariable($A2192,X$10)</f>
        <v>185.24415582167558</v>
      </c>
      <c r="Y2192" s="35">
        <f>_xll.DTC.CPR.ValueForVariable($A2192,Y$10)</f>
        <v>617.20189991371535</v>
      </c>
      <c r="Z2192" s="35">
        <f>_xll.DTC.CPR.ValueForVariable($A2192,Z$10)</f>
        <v>48.071500483427315</v>
      </c>
      <c r="AA2192" s="35">
        <f>_xll.DTC.CPR.ValueForVariable($A2192,AA$10)</f>
        <v>3.3318292670342697</v>
      </c>
      <c r="AB2192" s="35">
        <f>_xll.DTC.CPR.ValueForVariable($A2192,AB$10)</f>
        <v>0.89019495448585106</v>
      </c>
      <c r="AC2192" s="35">
        <f>_xll.DTC.CPR.ValueForVariable($A2192,AC$10)</f>
        <v>110</v>
      </c>
      <c r="AD2192" s="35">
        <f>_xll.DTC.CPR.ValueForVariable($A2192,AD$10)</f>
        <v>96.620786608198088</v>
      </c>
      <c r="AE2192" s="35">
        <f>_xll.DTC.CPR.ValueForVariable($A2192,AE$10)</f>
        <v>0</v>
      </c>
      <c r="AF2192" s="35">
        <f>_xll.DTC.CPR.ValueForVariable($A2192,AF$10)</f>
        <v>0</v>
      </c>
      <c r="AG2192" s="35">
        <f>_xll.DTC.CPR.ValueForVariable($A2192,AG$10)</f>
        <v>0</v>
      </c>
      <c r="AH2192" s="35">
        <f>_xll.DTC.CPR.ValueForVariable($A2192,AH$10)</f>
        <v>0</v>
      </c>
      <c r="AI2192" s="35">
        <f>_xll.DTC.CPR.ValueForVariable($A2192,AI$10)</f>
        <v>0</v>
      </c>
      <c r="AJ2192" s="35">
        <f>_xll.DTC.CPR.ValueForVariable($A2192,AJ$10)</f>
        <v>0</v>
      </c>
      <c r="AK2192" s="35">
        <f>_xll.DTC.CPR.ValueForVariable($A2192,AK$10)</f>
        <v>5</v>
      </c>
      <c r="AL2192" s="35">
        <f>_xll.DTC.CPR.MinimumForVariable($A2192,AL$10)</f>
        <v>21.853824108284027</v>
      </c>
      <c r="AM2192" s="35">
        <f>_xll.DTC.CPR.MaximumForVariable($A2192,AM$10)</f>
        <v>56.785549208964987</v>
      </c>
    </row>
    <row r="2193" spans="1:39" x14ac:dyDescent="0.35">
      <c r="A2193" s="35" t="str">
        <f>_xll.DTC.CPR.Calculate($B$1,$B$2,$B$3,D2193,E2193,C2193,B2193,F2193,$B$4,G2193)</f>
        <v>CID=-1746415247</v>
      </c>
      <c r="B2193" s="35">
        <f t="shared" si="291"/>
        <v>-12</v>
      </c>
      <c r="C2193" s="34">
        <f t="shared" si="285"/>
        <v>25</v>
      </c>
      <c r="D2193" s="37">
        <f>'TTH375-noEcon_A'!AL2193+('TTH375-noEcon_A'!AM2193-'TTH375-noEcon_A'!AL2193)*0.995</f>
        <v>62.801587072392614</v>
      </c>
      <c r="E2193" s="35">
        <f t="shared" si="289"/>
        <v>4</v>
      </c>
      <c r="F2193" s="35">
        <f t="shared" si="292"/>
        <v>19</v>
      </c>
      <c r="G2193" s="35">
        <f t="shared" si="290"/>
        <v>3.8</v>
      </c>
      <c r="H2193" s="35">
        <f>_xll.DTC.CPR.ValueForVariable($A2193,H$10)</f>
        <v>1.7476377291742968</v>
      </c>
      <c r="I2193" s="35">
        <f>_xll.DTC.CPR.ValueForVariable($A2193,I$10)</f>
        <v>148.29184590654177</v>
      </c>
      <c r="J2193" s="35">
        <f>_xll.DTC.CPR.ValueForVariable($A2193,J$10)</f>
        <v>9.1273171055386797</v>
      </c>
      <c r="K2193" s="35">
        <f>_xll.DTC.CPR.ValueForVariable($A2193,K$10)</f>
        <v>226.06325752935251</v>
      </c>
      <c r="L2193" s="35">
        <f>_xll.DTC.CPR.ValueForVariable($A2193,L$10)</f>
        <v>421.84537620207846</v>
      </c>
      <c r="M2193" s="35">
        <f>_xll.DTC.CPR.ValueForVariable($A2193,M$10)</f>
        <v>394.83464011314089</v>
      </c>
      <c r="N2193" s="35">
        <f>_xll.DTC.CPR.ValueForVariable($A2193,N$10)</f>
        <v>35009.568691644257</v>
      </c>
      <c r="O2193" s="35">
        <f>_xll.DTC.CPR.ValueForVariable($A2193,O$10)</f>
        <v>1.3204685353299057</v>
      </c>
      <c r="P2193" s="35">
        <f>_xll.DTC.CPR.ValueForVariable($A2193,P$10)</f>
        <v>2.5548158879203916E-2</v>
      </c>
      <c r="Q2193" s="35">
        <f>_xll.DTC.CPR.ValueForVariable($A2193,Q$10)</f>
        <v>3.548593099691471</v>
      </c>
      <c r="R2193" s="35">
        <f>_xll.DTC.CPR.ValueForVariable($A2193,R$10)</f>
        <v>62.80159322447939</v>
      </c>
      <c r="S2193" s="35">
        <f>_xll.DTC.CPR.ValueForVariable($A2193,S$10)</f>
        <v>222.85730036601819</v>
      </c>
      <c r="T2193" s="35">
        <f>_xll.DTC.CPR.ValueForVariable($A2193,T$10)</f>
        <v>-12</v>
      </c>
      <c r="U2193" s="35">
        <f>_xll.DTC.CPR.ValueForVariable($A2193,U$10)</f>
        <v>25</v>
      </c>
      <c r="V2193" s="35">
        <f>_xll.DTC.CPR.ValueForVariable($A2193,V$10)</f>
        <v>4</v>
      </c>
      <c r="W2193" s="35">
        <f>_xll.DTC.CPR.ValueForVariable($A2193,W$10)</f>
        <v>19</v>
      </c>
      <c r="X2193" s="35">
        <f>_xll.DTC.CPR.ValueForVariable($A2193,X$10)</f>
        <v>185.24415582167558</v>
      </c>
      <c r="Y2193" s="35">
        <f>_xll.DTC.CPR.ValueForVariable($A2193,Y$10)</f>
        <v>665.38093256851494</v>
      </c>
      <c r="Z2193" s="35">
        <f>_xll.DTC.CPR.ValueForVariable($A2193,Z$10)</f>
        <v>51.017426775024262</v>
      </c>
      <c r="AA2193" s="35">
        <f>_xll.DTC.CPR.ValueForVariable($A2193,AA$10)</f>
        <v>3.591913221861859</v>
      </c>
      <c r="AB2193" s="35">
        <f>_xll.DTC.CPR.ValueForVariable($A2193,AB$10)</f>
        <v>0.8971608285249344</v>
      </c>
      <c r="AC2193" s="35">
        <f>_xll.DTC.CPR.ValueForVariable($A2193,AC$10)</f>
        <v>110</v>
      </c>
      <c r="AD2193" s="35">
        <f>_xll.DTC.CPR.ValueForVariable($A2193,AD$10)</f>
        <v>106.35456466450637</v>
      </c>
      <c r="AE2193" s="35">
        <f>_xll.DTC.CPR.ValueForVariable($A2193,AE$10)</f>
        <v>0</v>
      </c>
      <c r="AF2193" s="35">
        <f>_xll.DTC.CPR.ValueForVariable($A2193,AF$10)</f>
        <v>0</v>
      </c>
      <c r="AG2193" s="35">
        <f>_xll.DTC.CPR.ValueForVariable($A2193,AG$10)</f>
        <v>0</v>
      </c>
      <c r="AH2193" s="35">
        <f>_xll.DTC.CPR.ValueForVariable($A2193,AH$10)</f>
        <v>0</v>
      </c>
      <c r="AI2193" s="35">
        <f>_xll.DTC.CPR.ValueForVariable($A2193,AI$10)</f>
        <v>0</v>
      </c>
      <c r="AJ2193" s="35">
        <f>_xll.DTC.CPR.ValueForVariable($A2193,AJ$10)</f>
        <v>0</v>
      </c>
      <c r="AK2193" s="35">
        <f>_xll.DTC.CPR.ValueForVariable($A2193,AK$10)</f>
        <v>5</v>
      </c>
      <c r="AL2193" s="35">
        <f>_xll.DTC.CPR.MinimumForVariable($A2193,AL$10)</f>
        <v>24.927195771968989</v>
      </c>
      <c r="AM2193" s="35">
        <f>_xll.DTC.CPR.MaximumForVariable($A2193,AM$10)</f>
        <v>62.991910646766605</v>
      </c>
    </row>
    <row r="2194" spans="1:39" x14ac:dyDescent="0.35">
      <c r="A2194" s="35" t="str">
        <f>_xll.DTC.CPR.Calculate($B$1,$B$2,$B$3,D2194,E2194,C2194,B2194,F2194,$B$4,G2194)</f>
        <v>CID=-1746415216</v>
      </c>
      <c r="B2194" s="35">
        <f t="shared" si="291"/>
        <v>-12</v>
      </c>
      <c r="C2194" s="34">
        <f t="shared" si="285"/>
        <v>27.5</v>
      </c>
      <c r="D2194" s="37">
        <f>'TTH375-noEcon_A'!AL2194+('TTH375-noEcon_A'!AM2194-'TTH375-noEcon_A'!AL2194)*0.995</f>
        <v>65.484991625191299</v>
      </c>
      <c r="E2194" s="35">
        <f t="shared" si="289"/>
        <v>4</v>
      </c>
      <c r="F2194" s="35">
        <f t="shared" si="292"/>
        <v>21.5</v>
      </c>
      <c r="G2194" s="35">
        <f t="shared" si="290"/>
        <v>4.3</v>
      </c>
      <c r="H2194" s="35">
        <f>_xll.DTC.CPR.ValueForVariable($A2194,H$10)</f>
        <v>1.7476377291742968</v>
      </c>
      <c r="I2194" s="35">
        <f>_xll.DTC.CPR.ValueForVariable($A2194,I$10)</f>
        <v>148.29184590654177</v>
      </c>
      <c r="J2194" s="35">
        <f>_xll.DTC.CPR.ValueForVariable($A2194,J$10)</f>
        <v>9.1273171055386797</v>
      </c>
      <c r="K2194" s="35">
        <f>_xll.DTC.CPR.ValueForVariable($A2194,K$10)</f>
        <v>229.58129245231444</v>
      </c>
      <c r="L2194" s="35">
        <f>_xll.DTC.CPR.ValueForVariable($A2194,L$10)</f>
        <v>423.44959845642546</v>
      </c>
      <c r="M2194" s="35">
        <f>_xll.DTC.CPR.ValueForVariable($A2194,M$10)</f>
        <v>394.83464011314089</v>
      </c>
      <c r="N2194" s="35">
        <f>_xll.DTC.CPR.ValueForVariable($A2194,N$10)</f>
        <v>35446.706535097044</v>
      </c>
      <c r="O2194" s="35">
        <f>_xll.DTC.CPR.ValueForVariable($A2194,O$10)</f>
        <v>1.3512819939702718</v>
      </c>
      <c r="P2194" s="35">
        <f>_xll.DTC.CPR.ValueForVariable($A2194,P$10)</f>
        <v>2.7002838528608332E-2</v>
      </c>
      <c r="Q2194" s="35">
        <f>_xll.DTC.CPR.ValueForVariable($A2194,Q$10)</f>
        <v>3.4100000058462645</v>
      </c>
      <c r="R2194" s="35">
        <f>_xll.DTC.CPR.ValueForVariable($A2194,R$10)</f>
        <v>65.485006672886058</v>
      </c>
      <c r="S2194" s="35">
        <f>_xll.DTC.CPR.ValueForVariable($A2194,S$10)</f>
        <v>223.30387313738413</v>
      </c>
      <c r="T2194" s="35">
        <f>_xll.DTC.CPR.ValueForVariable($A2194,T$10)</f>
        <v>-12</v>
      </c>
      <c r="U2194" s="35">
        <f>_xll.DTC.CPR.ValueForVariable($A2194,U$10)</f>
        <v>27.5</v>
      </c>
      <c r="V2194" s="35">
        <f>_xll.DTC.CPR.ValueForVariable($A2194,V$10)</f>
        <v>4</v>
      </c>
      <c r="W2194" s="35">
        <f>_xll.DTC.CPR.ValueForVariable($A2194,W$10)</f>
        <v>21.5</v>
      </c>
      <c r="X2194" s="35">
        <f>_xll.DTC.CPR.ValueForVariable($A2194,X$10)</f>
        <v>185.24415582167558</v>
      </c>
      <c r="Y2194" s="35">
        <f>_xll.DTC.CPR.ValueForVariable($A2194,Y$10)</f>
        <v>716.3448725966025</v>
      </c>
      <c r="Z2194" s="35">
        <f>_xll.DTC.CPR.ValueForVariable($A2194,Z$10)</f>
        <v>52.746127710704798</v>
      </c>
      <c r="AA2194" s="35">
        <f>_xll.DTC.CPR.ValueForVariable($A2194,AA$10)</f>
        <v>3.8670308891482037</v>
      </c>
      <c r="AB2194" s="35">
        <f>_xll.DTC.CPR.ValueForVariable($A2194,AB$10)</f>
        <v>0.89964980832677166</v>
      </c>
      <c r="AC2194" s="35">
        <f>_xll.DTC.CPR.ValueForVariable($A2194,AC$10)</f>
        <v>110</v>
      </c>
      <c r="AD2194" s="35">
        <f>_xll.DTC.CPR.ValueForVariable($A2194,AD$10)</f>
        <v>110.59211414246847</v>
      </c>
      <c r="AE2194" s="35">
        <f>_xll.DTC.CPR.ValueForVariable($A2194,AE$10)</f>
        <v>0</v>
      </c>
      <c r="AF2194" s="35">
        <f>_xll.DTC.CPR.ValueForVariable($A2194,AF$10)</f>
        <v>0</v>
      </c>
      <c r="AG2194" s="35">
        <f>_xll.DTC.CPR.ValueForVariable($A2194,AG$10)</f>
        <v>0</v>
      </c>
      <c r="AH2194" s="35">
        <f>_xll.DTC.CPR.ValueForVariable($A2194,AH$10)</f>
        <v>0</v>
      </c>
      <c r="AI2194" s="35">
        <f>_xll.DTC.CPR.ValueForVariable($A2194,AI$10)</f>
        <v>0</v>
      </c>
      <c r="AJ2194" s="35">
        <f>_xll.DTC.CPR.ValueForVariable($A2194,AJ$10)</f>
        <v>0</v>
      </c>
      <c r="AK2194" s="35">
        <f>_xll.DTC.CPR.ValueForVariable($A2194,AK$10)</f>
        <v>5</v>
      </c>
      <c r="AL2194" s="35">
        <f>_xll.DTC.CPR.MinimumForVariable($A2194,AL$10)</f>
        <v>28.620566136208577</v>
      </c>
      <c r="AM2194" s="35">
        <f>_xll.DTC.CPR.MaximumForVariable($A2194,AM$10)</f>
        <v>65.670239994482671</v>
      </c>
    </row>
    <row r="2195" spans="1:39" x14ac:dyDescent="0.35">
      <c r="A2195" s="35" t="str">
        <f>_xll.DTC.CPR.Calculate($B$1,$B$2,$B$3,D2195,E2195,C2195,B2195,F2195,$B$4,G2195)</f>
        <v>CID=-1746415185</v>
      </c>
      <c r="B2195" s="35">
        <f t="shared" si="291"/>
        <v>-12</v>
      </c>
      <c r="C2195" s="34">
        <f t="shared" si="285"/>
        <v>30</v>
      </c>
      <c r="D2195" s="37">
        <f>'TTH375-noEcon_A'!AL2195+('TTH375-noEcon_A'!AM2195-'TTH375-noEcon_A'!AL2195)*0.995</f>
        <v>65.772300270679779</v>
      </c>
      <c r="E2195" s="35">
        <f t="shared" si="289"/>
        <v>4</v>
      </c>
      <c r="F2195" s="35">
        <f t="shared" si="292"/>
        <v>24</v>
      </c>
      <c r="G2195" s="35">
        <f t="shared" si="290"/>
        <v>4.8</v>
      </c>
      <c r="H2195" s="35">
        <f>_xll.DTC.CPR.ValueForVariable($A2195,H$10)</f>
        <v>1.7476377291742968</v>
      </c>
      <c r="I2195" s="35">
        <f>_xll.DTC.CPR.ValueForVariable($A2195,I$10)</f>
        <v>148.29184590654177</v>
      </c>
      <c r="J2195" s="35">
        <f>_xll.DTC.CPR.ValueForVariable($A2195,J$10)</f>
        <v>9.1273171055386797</v>
      </c>
      <c r="K2195" s="35">
        <f>_xll.DTC.CPR.ValueForVariable($A2195,K$10)</f>
        <v>233.12256006149789</v>
      </c>
      <c r="L2195" s="35">
        <f>_xll.DTC.CPR.ValueForVariable($A2195,L$10)</f>
        <v>425.02702746528024</v>
      </c>
      <c r="M2195" s="35">
        <f>_xll.DTC.CPR.ValueForVariable($A2195,M$10)</f>
        <v>394.83464011314089</v>
      </c>
      <c r="N2195" s="35">
        <f>_xll.DTC.CPR.ValueForVariable($A2195,N$10)</f>
        <v>35540.297490426063</v>
      </c>
      <c r="O2195" s="35">
        <f>_xll.DTC.CPR.ValueForVariable($A2195,O$10)</f>
        <v>1.3489028729239372</v>
      </c>
      <c r="P2195" s="35">
        <f>_xll.DTC.CPR.ValueForVariable($A2195,P$10)</f>
        <v>2.7693824561179355E-2</v>
      </c>
      <c r="Q2195" s="35">
        <f>_xll.DTC.CPR.ValueForVariable($A2195,Q$10)</f>
        <v>3.3165006505224484</v>
      </c>
      <c r="R2195" s="35">
        <f>_xll.DTC.CPR.ValueForVariable($A2195,R$10)</f>
        <v>65.772304110299004</v>
      </c>
      <c r="S2195" s="35">
        <f>_xll.DTC.CPR.ValueForVariable($A2195,S$10)</f>
        <v>218.13388936816696</v>
      </c>
      <c r="T2195" s="35">
        <f>_xll.DTC.CPR.ValueForVariable($A2195,T$10)</f>
        <v>-12</v>
      </c>
      <c r="U2195" s="35">
        <f>_xll.DTC.CPR.ValueForVariable($A2195,U$10)</f>
        <v>30</v>
      </c>
      <c r="V2195" s="35">
        <f>_xll.DTC.CPR.ValueForVariable($A2195,V$10)</f>
        <v>4</v>
      </c>
      <c r="W2195" s="35">
        <f>_xll.DTC.CPR.ValueForVariable($A2195,W$10)</f>
        <v>24</v>
      </c>
      <c r="X2195" s="35">
        <f>_xll.DTC.CPR.ValueForVariable($A2195,X$10)</f>
        <v>185.24415582167558</v>
      </c>
      <c r="Y2195" s="35">
        <f>_xll.DTC.CPR.ValueForVariable($A2195,Y$10)</f>
        <v>770.19630307686862</v>
      </c>
      <c r="Z2195" s="35">
        <f>_xll.DTC.CPR.ValueForVariable($A2195,Z$10)</f>
        <v>53.939865902226188</v>
      </c>
      <c r="AA2195" s="35">
        <f>_xll.DTC.CPR.ValueForVariable($A2195,AA$10)</f>
        <v>4.157736041175272</v>
      </c>
      <c r="AB2195" s="35">
        <f>_xll.DTC.CPR.ValueForVariable($A2195,AB$10)</f>
        <v>0.8998996638085619</v>
      </c>
      <c r="AC2195" s="35">
        <f>_xll.DTC.CPR.ValueForVariable($A2195,AC$10)</f>
        <v>110</v>
      </c>
      <c r="AD2195" s="35">
        <f>_xll.DTC.CPR.ValueForVariable($A2195,AD$10)</f>
        <v>111.0464661856993</v>
      </c>
      <c r="AE2195" s="35">
        <f>_xll.DTC.CPR.ValueForVariable($A2195,AE$10)</f>
        <v>0</v>
      </c>
      <c r="AF2195" s="35">
        <f>_xll.DTC.CPR.ValueForVariable($A2195,AF$10)</f>
        <v>0</v>
      </c>
      <c r="AG2195" s="35">
        <f>_xll.DTC.CPR.ValueForVariable($A2195,AG$10)</f>
        <v>0</v>
      </c>
      <c r="AH2195" s="35">
        <f>_xll.DTC.CPR.ValueForVariable($A2195,AH$10)</f>
        <v>0</v>
      </c>
      <c r="AI2195" s="35">
        <f>_xll.DTC.CPR.ValueForVariable($A2195,AI$10)</f>
        <v>0</v>
      </c>
      <c r="AJ2195" s="35">
        <f>_xll.DTC.CPR.ValueForVariable($A2195,AJ$10)</f>
        <v>0</v>
      </c>
      <c r="AK2195" s="35">
        <f>_xll.DTC.CPR.ValueForVariable($A2195,AK$10)</f>
        <v>4.8883389518438758</v>
      </c>
      <c r="AL2195" s="35">
        <f>_xll.DTC.CPR.MinimumForVariable($A2195,AL$10)</f>
        <v>32.308515629793121</v>
      </c>
      <c r="AM2195" s="35">
        <f>_xll.DTC.CPR.MaximumForVariable($A2195,AM$10)</f>
        <v>65.940459992493288</v>
      </c>
    </row>
    <row r="2196" spans="1:39" x14ac:dyDescent="0.35">
      <c r="A2196" s="35" t="str">
        <f>_xll.DTC.CPR.Calculate($B$1,$B$2,$B$3,D2196,E2196,C2196,B2196,F2196,$B$4,G2196)</f>
        <v>CID=-1746415154</v>
      </c>
      <c r="B2196" s="35">
        <f t="shared" si="291"/>
        <v>-12</v>
      </c>
      <c r="C2196" s="34">
        <f t="shared" si="285"/>
        <v>32.5</v>
      </c>
      <c r="D2196" s="37">
        <f>'TTH375-noEcon_A'!AL2196+('TTH375-noEcon_A'!AM2196-'TTH375-noEcon_A'!AL2196)*0.995</f>
        <v>65.655694062878354</v>
      </c>
      <c r="E2196" s="35">
        <f t="shared" si="289"/>
        <v>4</v>
      </c>
      <c r="F2196" s="35">
        <f t="shared" si="292"/>
        <v>26.5</v>
      </c>
      <c r="G2196" s="35">
        <f t="shared" si="290"/>
        <v>5.3</v>
      </c>
      <c r="H2196" s="35">
        <f>_xll.DTC.CPR.ValueForVariable($A2196,H$10)</f>
        <v>1.7476377291742968</v>
      </c>
      <c r="I2196" s="35">
        <f>_xll.DTC.CPR.ValueForVariable($A2196,I$10)</f>
        <v>148.29184590654177</v>
      </c>
      <c r="J2196" s="35">
        <f>_xll.DTC.CPR.ValueForVariable($A2196,J$10)</f>
        <v>9.1273171055386797</v>
      </c>
      <c r="K2196" s="35">
        <f>_xll.DTC.CPR.ValueForVariable($A2196,K$10)</f>
        <v>236.68803821269404</v>
      </c>
      <c r="L2196" s="35">
        <f>_xll.DTC.CPR.ValueForVariable($A2196,L$10)</f>
        <v>426.5778911642272</v>
      </c>
      <c r="M2196" s="35">
        <f>_xll.DTC.CPR.ValueForVariable($A2196,M$10)</f>
        <v>394.83464011314089</v>
      </c>
      <c r="N2196" s="35">
        <f>_xll.DTC.CPR.ValueForVariable($A2196,N$10)</f>
        <v>35587.002581027176</v>
      </c>
      <c r="O2196" s="35">
        <f>_xll.DTC.CPR.ValueForVariable($A2196,O$10)</f>
        <v>1.3297710413723809</v>
      </c>
      <c r="P2196" s="35">
        <f>_xll.DTC.CPR.ValueForVariable($A2196,P$10)</f>
        <v>2.8276834795560618E-2</v>
      </c>
      <c r="Q2196" s="35">
        <f>_xll.DTC.CPR.ValueForVariable($A2196,Q$10)</f>
        <v>3.2030538160870972</v>
      </c>
      <c r="R2196" s="35">
        <f>_xll.DTC.CPR.ValueForVariable($A2196,R$10)</f>
        <v>65.655709698803932</v>
      </c>
      <c r="S2196" s="35">
        <f>_xll.DTC.CPR.ValueForVariable($A2196,S$10)</f>
        <v>210.29877149866056</v>
      </c>
      <c r="T2196" s="35">
        <f>_xll.DTC.CPR.ValueForVariable($A2196,T$10)</f>
        <v>-12</v>
      </c>
      <c r="U2196" s="35">
        <f>_xll.DTC.CPR.ValueForVariable($A2196,U$10)</f>
        <v>32.5</v>
      </c>
      <c r="V2196" s="35">
        <f>_xll.DTC.CPR.ValueForVariable($A2196,V$10)</f>
        <v>4</v>
      </c>
      <c r="W2196" s="35">
        <f>_xll.DTC.CPR.ValueForVariable($A2196,W$10)</f>
        <v>26.5</v>
      </c>
      <c r="X2196" s="35">
        <f>_xll.DTC.CPR.ValueForVariable($A2196,X$10)</f>
        <v>185.24415582167558</v>
      </c>
      <c r="Y2196" s="35">
        <f>_xll.DTC.CPR.ValueForVariable($A2196,Y$10)</f>
        <v>827.03959328935798</v>
      </c>
      <c r="Z2196" s="35">
        <f>_xll.DTC.CPR.ValueForVariable($A2196,Z$10)</f>
        <v>55.450115989602352</v>
      </c>
      <c r="AA2196" s="35">
        <f>_xll.DTC.CPR.ValueForVariable($A2196,AA$10)</f>
        <v>4.4645920926407188</v>
      </c>
      <c r="AB2196" s="35">
        <f>_xll.DTC.CPR.ValueForVariable($A2196,AB$10)</f>
        <v>0.8997986365316657</v>
      </c>
      <c r="AC2196" s="35">
        <f>_xll.DTC.CPR.ValueForVariable($A2196,AC$10)</f>
        <v>110</v>
      </c>
      <c r="AD2196" s="35">
        <f>_xll.DTC.CPR.ValueForVariable($A2196,AD$10)</f>
        <v>110.86206030599104</v>
      </c>
      <c r="AE2196" s="35">
        <f>_xll.DTC.CPR.ValueForVariable($A2196,AE$10)</f>
        <v>0</v>
      </c>
      <c r="AF2196" s="35">
        <f>_xll.DTC.CPR.ValueForVariable($A2196,AF$10)</f>
        <v>0</v>
      </c>
      <c r="AG2196" s="35">
        <f>_xll.DTC.CPR.ValueForVariable($A2196,AG$10)</f>
        <v>0</v>
      </c>
      <c r="AH2196" s="35">
        <f>_xll.DTC.CPR.ValueForVariable($A2196,AH$10)</f>
        <v>0</v>
      </c>
      <c r="AI2196" s="35">
        <f>_xll.DTC.CPR.ValueForVariable($A2196,AI$10)</f>
        <v>0</v>
      </c>
      <c r="AJ2196" s="35">
        <f>_xll.DTC.CPR.ValueForVariable($A2196,AJ$10)</f>
        <v>0</v>
      </c>
      <c r="AK2196" s="35">
        <f>_xll.DTC.CPR.ValueForVariable($A2196,AK$10)</f>
        <v>5</v>
      </c>
      <c r="AL2196" s="35">
        <f>_xll.DTC.CPR.MinimumForVariable($A2196,AL$10)</f>
        <v>36.61259498776856</v>
      </c>
      <c r="AM2196" s="35">
        <f>_xll.DTC.CPR.MaximumForVariable($A2196,AM$10)</f>
        <v>65.801639284361315</v>
      </c>
    </row>
    <row r="2197" spans="1:39" x14ac:dyDescent="0.35">
      <c r="A2197" s="35" t="str">
        <f>_xll.DTC.CPR.Calculate($B$1,$B$2,$B$3,D2197,E2197,C2197,B2197,F2197,$B$4,G2197)</f>
        <v>CID=-1746415123</v>
      </c>
      <c r="B2197" s="35">
        <f t="shared" si="291"/>
        <v>-12</v>
      </c>
      <c r="C2197" s="34">
        <f t="shared" si="285"/>
        <v>35</v>
      </c>
      <c r="D2197" s="37">
        <f>'TTH375-noEcon_A'!AL2197+('TTH375-noEcon_A'!AM2197-'TTH375-noEcon_A'!AL2197)*0.995</f>
        <v>65.52282771650593</v>
      </c>
      <c r="E2197" s="35">
        <f t="shared" si="289"/>
        <v>4</v>
      </c>
      <c r="F2197" s="35">
        <f t="shared" si="292"/>
        <v>29</v>
      </c>
      <c r="G2197" s="35">
        <f t="shared" si="290"/>
        <v>5.8</v>
      </c>
      <c r="H2197" s="35">
        <f>_xll.DTC.CPR.ValueForVariable($A2197,H$10)</f>
        <v>1.7476377291742968</v>
      </c>
      <c r="I2197" s="35">
        <f>_xll.DTC.CPR.ValueForVariable($A2197,I$10)</f>
        <v>148.29184590654177</v>
      </c>
      <c r="J2197" s="35">
        <f>_xll.DTC.CPR.ValueForVariable($A2197,J$10)</f>
        <v>9.1273171055386797</v>
      </c>
      <c r="K2197" s="35">
        <f>_xll.DTC.CPR.ValueForVariable($A2197,K$10)</f>
        <v>240.27878109300647</v>
      </c>
      <c r="L2197" s="35">
        <f>_xll.DTC.CPR.ValueForVariable($A2197,L$10)</f>
        <v>428.10242074986905</v>
      </c>
      <c r="M2197" s="35">
        <f>_xll.DTC.CPR.ValueForVariable($A2197,M$10)</f>
        <v>394.83464011314089</v>
      </c>
      <c r="N2197" s="35">
        <f>_xll.DTC.CPR.ValueForVariable($A2197,N$10)</f>
        <v>35680.657789274264</v>
      </c>
      <c r="O2197" s="35">
        <f>_xll.DTC.CPR.ValueForVariable($A2197,O$10)</f>
        <v>1.3091078731781483</v>
      </c>
      <c r="P2197" s="35">
        <f>_xll.DTC.CPR.ValueForVariable($A2197,P$10)</f>
        <v>2.8885545947067139E-2</v>
      </c>
      <c r="Q2197" s="35">
        <f>_xll.DTC.CPR.ValueForVariable($A2197,Q$10)</f>
        <v>3.0879365025781573</v>
      </c>
      <c r="R2197" s="35">
        <f>_xll.DTC.CPR.ValueForVariable($A2197,R$10)</f>
        <v>65.522814902489657</v>
      </c>
      <c r="S2197" s="35">
        <f>_xll.DTC.CPR.ValueForVariable($A2197,S$10)</f>
        <v>202.33029188906988</v>
      </c>
      <c r="T2197" s="35">
        <f>_xll.DTC.CPR.ValueForVariable($A2197,T$10)</f>
        <v>-12</v>
      </c>
      <c r="U2197" s="35">
        <f>_xll.DTC.CPR.ValueForVariable($A2197,U$10)</f>
        <v>35</v>
      </c>
      <c r="V2197" s="35">
        <f>_xll.DTC.CPR.ValueForVariable($A2197,V$10)</f>
        <v>4</v>
      </c>
      <c r="W2197" s="35">
        <f>_xll.DTC.CPR.ValueForVariable($A2197,W$10)</f>
        <v>29</v>
      </c>
      <c r="X2197" s="35">
        <f>_xll.DTC.CPR.ValueForVariable($A2197,X$10)</f>
        <v>185.24415582167558</v>
      </c>
      <c r="Y2197" s="35">
        <f>_xll.DTC.CPR.ValueForVariable($A2197,Y$10)</f>
        <v>886.98098360857671</v>
      </c>
      <c r="Z2197" s="35">
        <f>_xll.DTC.CPR.ValueForVariable($A2197,Z$10)</f>
        <v>57.053018557411178</v>
      </c>
      <c r="AA2197" s="35">
        <f>_xll.DTC.CPR.ValueForVariable($A2197,AA$10)</f>
        <v>4.7881725589358126</v>
      </c>
      <c r="AB2197" s="35">
        <f>_xll.DTC.CPR.ValueForVariable($A2197,AB$10)</f>
        <v>0.89968286585071988</v>
      </c>
      <c r="AC2197" s="35">
        <f>_xll.DTC.CPR.ValueForVariable($A2197,AC$10)</f>
        <v>110</v>
      </c>
      <c r="AD2197" s="35">
        <f>_xll.DTC.CPR.ValueForVariable($A2197,AD$10)</f>
        <v>110.65189938738666</v>
      </c>
      <c r="AE2197" s="35">
        <f>_xll.DTC.CPR.ValueForVariable($A2197,AE$10)</f>
        <v>0</v>
      </c>
      <c r="AF2197" s="35">
        <f>_xll.DTC.CPR.ValueForVariable($A2197,AF$10)</f>
        <v>0</v>
      </c>
      <c r="AG2197" s="35">
        <f>_xll.DTC.CPR.ValueForVariable($A2197,AG$10)</f>
        <v>0</v>
      </c>
      <c r="AH2197" s="35">
        <f>_xll.DTC.CPR.ValueForVariable($A2197,AH$10)</f>
        <v>0</v>
      </c>
      <c r="AI2197" s="35">
        <f>_xll.DTC.CPR.ValueForVariable($A2197,AI$10)</f>
        <v>0</v>
      </c>
      <c r="AJ2197" s="35">
        <f>_xll.DTC.CPR.ValueForVariable($A2197,AJ$10)</f>
        <v>0</v>
      </c>
      <c r="AK2197" s="35">
        <f>_xll.DTC.CPR.ValueForVariable($A2197,AK$10)</f>
        <v>5</v>
      </c>
      <c r="AL2197" s="35">
        <f>_xll.DTC.CPR.MinimumForVariable($A2197,AL$10)</f>
        <v>42.402838957083723</v>
      </c>
      <c r="AM2197" s="35">
        <f>_xll.DTC.CPR.MaximumForVariable($A2197,AM$10)</f>
        <v>65.639008564543232</v>
      </c>
    </row>
    <row r="2198" spans="1:39" x14ac:dyDescent="0.35">
      <c r="A2198" s="35" t="str">
        <f>_xll.DTC.CPR.Calculate($B$1,$B$2,$B$3,D2198,E2198,C2198,B2198,F2198,$B$4,G2198)</f>
        <v>CID=-1746415588</v>
      </c>
      <c r="B2198" s="35">
        <f t="shared" si="291"/>
        <v>-12</v>
      </c>
      <c r="C2198" s="34">
        <f t="shared" si="285"/>
        <v>37.5</v>
      </c>
      <c r="D2198" s="37">
        <f>'TTH375-noEcon_A'!AL2198+('TTH375-noEcon_A'!AM2198-'TTH375-noEcon_A'!AL2198)*0.995</f>
        <v>66.019152268929915</v>
      </c>
      <c r="E2198" s="35">
        <f t="shared" si="289"/>
        <v>4</v>
      </c>
      <c r="F2198" s="35">
        <f t="shared" si="292"/>
        <v>31.5</v>
      </c>
      <c r="G2198" s="35">
        <f t="shared" si="290"/>
        <v>6.3</v>
      </c>
      <c r="H2198" s="35">
        <f>_xll.DTC.CPR.ValueForVariable($A2198,H$10)</f>
        <v>1.7476377291742968</v>
      </c>
      <c r="I2198" s="35">
        <f>_xll.DTC.CPR.ValueForVariable($A2198,I$10)</f>
        <v>148.29184590654177</v>
      </c>
      <c r="J2198" s="35">
        <f>_xll.DTC.CPR.ValueForVariable($A2198,J$10)</f>
        <v>9.1273171055386797</v>
      </c>
      <c r="K2198" s="35">
        <f>_xll.DTC.CPR.ValueForVariable($A2198,K$10)</f>
        <v>243.89592808768788</v>
      </c>
      <c r="L2198" s="35">
        <f>_xll.DTC.CPR.ValueForVariable($A2198,L$10)</f>
        <v>429.60085071114764</v>
      </c>
      <c r="M2198" s="35">
        <f>_xll.DTC.CPR.ValueForVariable($A2198,M$10)</f>
        <v>394.83464011314089</v>
      </c>
      <c r="N2198" s="35">
        <f>_xll.DTC.CPR.ValueForVariable($A2198,N$10)</f>
        <v>35871.664314885355</v>
      </c>
      <c r="O2198" s="35">
        <f>_xll.DTC.CPR.ValueForVariable($A2198,O$10)</f>
        <v>1.288315290105855</v>
      </c>
      <c r="P2198" s="35">
        <f>_xll.DTC.CPR.ValueForVariable($A2198,P$10)</f>
        <v>2.9762239248327483E-2</v>
      </c>
      <c r="Q2198" s="35">
        <f>_xll.DTC.CPR.ValueForVariable($A2198,Q$10)</f>
        <v>2.9454578855440579</v>
      </c>
      <c r="R2198" s="35">
        <f>_xll.DTC.CPR.ValueForVariable($A2198,R$10)</f>
        <v>66.019158354171267</v>
      </c>
      <c r="S2198" s="35">
        <f>_xll.DTC.CPR.ValueForVariable($A2198,S$10)</f>
        <v>194.45665057127562</v>
      </c>
      <c r="T2198" s="35">
        <f>_xll.DTC.CPR.ValueForVariable($A2198,T$10)</f>
        <v>-12</v>
      </c>
      <c r="U2198" s="35">
        <f>_xll.DTC.CPR.ValueForVariable($A2198,U$10)</f>
        <v>37.5</v>
      </c>
      <c r="V2198" s="35">
        <f>_xll.DTC.CPR.ValueForVariable($A2198,V$10)</f>
        <v>4</v>
      </c>
      <c r="W2198" s="35">
        <f>_xll.DTC.CPR.ValueForVariable($A2198,W$10)</f>
        <v>31.5</v>
      </c>
      <c r="X2198" s="35">
        <f>_xll.DTC.CPR.ValueForVariable($A2198,X$10)</f>
        <v>185.24415582167558</v>
      </c>
      <c r="Y2198" s="35">
        <f>_xll.DTC.CPR.ValueForVariable($A2198,Y$10)</f>
        <v>950.12868876961977</v>
      </c>
      <c r="Z2198" s="35">
        <f>_xll.DTC.CPR.ValueForVariable($A2198,Z$10)</f>
        <v>59.13976078146186</v>
      </c>
      <c r="AA2198" s="35">
        <f>_xll.DTC.CPR.ValueForVariable($A2198,AA$10)</f>
        <v>5.1290616136050025</v>
      </c>
      <c r="AB2198" s="35">
        <f>_xll.DTC.CPR.ValueForVariable($A2198,AB$10)</f>
        <v>0.90011189511811829</v>
      </c>
      <c r="AC2198" s="35">
        <f>_xll.DTC.CPR.ValueForVariable($A2198,AC$10)</f>
        <v>110</v>
      </c>
      <c r="AD2198" s="35">
        <f>_xll.DTC.CPR.ValueForVariable($A2198,AD$10)</f>
        <v>111.43696061912937</v>
      </c>
      <c r="AE2198" s="35">
        <f>_xll.DTC.CPR.ValueForVariable($A2198,AE$10)</f>
        <v>0</v>
      </c>
      <c r="AF2198" s="35">
        <f>_xll.DTC.CPR.ValueForVariable($A2198,AF$10)</f>
        <v>0</v>
      </c>
      <c r="AG2198" s="35">
        <f>_xll.DTC.CPR.ValueForVariable($A2198,AG$10)</f>
        <v>0</v>
      </c>
      <c r="AH2198" s="35">
        <f>_xll.DTC.CPR.ValueForVariable($A2198,AH$10)</f>
        <v>0</v>
      </c>
      <c r="AI2198" s="35">
        <f>_xll.DTC.CPR.ValueForVariable($A2198,AI$10)</f>
        <v>0</v>
      </c>
      <c r="AJ2198" s="35">
        <f>_xll.DTC.CPR.ValueForVariable($A2198,AJ$10)</f>
        <v>0</v>
      </c>
      <c r="AK2198" s="35">
        <f>_xll.DTC.CPR.ValueForVariable($A2198,AK$10)</f>
        <v>5</v>
      </c>
      <c r="AL2198" s="35">
        <f>_xll.DTC.CPR.MinimumForVariable($A2198,AL$10)</f>
        <v>47.987513794024018</v>
      </c>
      <c r="AM2198" s="35">
        <f>_xll.DTC.CPR.MaximumForVariable($A2198,AM$10)</f>
        <v>66.109763517547535</v>
      </c>
    </row>
    <row r="2199" spans="1:39" x14ac:dyDescent="0.35">
      <c r="A2199" s="35" t="str">
        <f>_xll.DTC.CPR.Calculate($B$1,$B$2,$B$3,D2199,E2199,C2199,B2199,F2199,$B$4,G2199)</f>
        <v>CID=-1746415557</v>
      </c>
      <c r="B2199" s="35">
        <f t="shared" si="291"/>
        <v>-12</v>
      </c>
      <c r="C2199" s="34">
        <f t="shared" si="285"/>
        <v>40</v>
      </c>
      <c r="D2199" s="37">
        <f>'TTH375-noEcon_A'!AL2199+('TTH375-noEcon_A'!AM2199-'TTH375-noEcon_A'!AL2199)*0.995</f>
        <v>66.048158657015804</v>
      </c>
      <c r="E2199" s="35">
        <f t="shared" si="289"/>
        <v>4</v>
      </c>
      <c r="F2199" s="35">
        <f t="shared" si="292"/>
        <v>34</v>
      </c>
      <c r="G2199" s="35">
        <f t="shared" si="290"/>
        <v>6.8</v>
      </c>
      <c r="H2199" s="35">
        <f>_xll.DTC.CPR.ValueForVariable($A2199,H$10)</f>
        <v>1.7476377291742968</v>
      </c>
      <c r="I2199" s="35">
        <f>_xll.DTC.CPR.ValueForVariable($A2199,I$10)</f>
        <v>148.29184590654177</v>
      </c>
      <c r="J2199" s="35">
        <f>_xll.DTC.CPR.ValueForVariable($A2199,J$10)</f>
        <v>9.1273171055386797</v>
      </c>
      <c r="K2199" s="35">
        <f>_xll.DTC.CPR.ValueForVariable($A2199,K$10)</f>
        <v>247.54071405292822</v>
      </c>
      <c r="L2199" s="35">
        <f>_xll.DTC.CPR.ValueForVariable($A2199,L$10)</f>
        <v>431.07341899764123</v>
      </c>
      <c r="M2199" s="35">
        <f>_xll.DTC.CPR.ValueForVariable($A2199,M$10)</f>
        <v>394.83464011314089</v>
      </c>
      <c r="N2199" s="35">
        <f>_xll.DTC.CPR.ValueForVariable($A2199,N$10)</f>
        <v>36027.841462412849</v>
      </c>
      <c r="O2199" s="35">
        <f>_xll.DTC.CPR.ValueForVariable($A2199,O$10)</f>
        <v>1.2662590811352827</v>
      </c>
      <c r="P2199" s="35">
        <f>_xll.DTC.CPR.ValueForVariable($A2199,P$10)</f>
        <v>3.0509752650399794E-2</v>
      </c>
      <c r="Q2199" s="35">
        <f>_xll.DTC.CPR.ValueForVariable($A2199,Q$10)</f>
        <v>2.82388275135524</v>
      </c>
      <c r="R2199" s="35">
        <f>_xll.DTC.CPR.ValueForVariable($A2199,R$10)</f>
        <v>66.048164138649895</v>
      </c>
      <c r="S2199" s="35">
        <f>_xll.DTC.CPR.ValueForVariable($A2199,S$10)</f>
        <v>186.51227146981316</v>
      </c>
      <c r="T2199" s="35">
        <f>_xll.DTC.CPR.ValueForVariable($A2199,T$10)</f>
        <v>-12</v>
      </c>
      <c r="U2199" s="35">
        <f>_xll.DTC.CPR.ValueForVariable($A2199,U$10)</f>
        <v>40</v>
      </c>
      <c r="V2199" s="35">
        <f>_xll.DTC.CPR.ValueForVariable($A2199,V$10)</f>
        <v>4</v>
      </c>
      <c r="W2199" s="35">
        <f>_xll.DTC.CPR.ValueForVariable($A2199,W$10)</f>
        <v>34</v>
      </c>
      <c r="X2199" s="35">
        <f>_xll.DTC.CPR.ValueForVariable($A2199,X$10)</f>
        <v>185.24415582167558</v>
      </c>
      <c r="Y2199" s="35">
        <f>_xll.DTC.CPR.ValueForVariable($A2199,Y$10)</f>
        <v>1016.5930221211611</v>
      </c>
      <c r="Z2199" s="35">
        <f>_xll.DTC.CPR.ValueForVariable($A2199,Z$10)</f>
        <v>61.01188846521228</v>
      </c>
      <c r="AA2199" s="35">
        <f>_xll.DTC.CPR.ValueForVariable($A2199,AA$10)</f>
        <v>5.4878547590984716</v>
      </c>
      <c r="AB2199" s="35">
        <f>_xll.DTC.CPR.ValueForVariable($A2199,AB$10)</f>
        <v>0.90013668506889466</v>
      </c>
      <c r="AC2199" s="35">
        <f>_xll.DTC.CPR.ValueForVariable($A2199,AC$10)</f>
        <v>110</v>
      </c>
      <c r="AD2199" s="35">
        <f>_xll.DTC.CPR.ValueForVariable($A2199,AD$10)</f>
        <v>111.48285055353475</v>
      </c>
      <c r="AE2199" s="35">
        <f>_xll.DTC.CPR.ValueForVariable($A2199,AE$10)</f>
        <v>0</v>
      </c>
      <c r="AF2199" s="35">
        <f>_xll.DTC.CPR.ValueForVariable($A2199,AF$10)</f>
        <v>0</v>
      </c>
      <c r="AG2199" s="35">
        <f>_xll.DTC.CPR.ValueForVariable($A2199,AG$10)</f>
        <v>0</v>
      </c>
      <c r="AH2199" s="35">
        <f>_xll.DTC.CPR.ValueForVariable($A2199,AH$10)</f>
        <v>0</v>
      </c>
      <c r="AI2199" s="35">
        <f>_xll.DTC.CPR.ValueForVariable($A2199,AI$10)</f>
        <v>0</v>
      </c>
      <c r="AJ2199" s="35">
        <f>_xll.DTC.CPR.ValueForVariable($A2199,AJ$10)</f>
        <v>0</v>
      </c>
      <c r="AK2199" s="35">
        <f>_xll.DTC.CPR.ValueForVariable($A2199,AK$10)</f>
        <v>4.7775756931287106</v>
      </c>
      <c r="AL2199" s="35">
        <f>_xll.DTC.CPR.MinimumForVariable($A2199,AL$10)</f>
        <v>55.868509136199613</v>
      </c>
      <c r="AM2199" s="35">
        <f>_xll.DTC.CPR.MaximumForVariable($A2199,AM$10)</f>
        <v>66.099312674708344</v>
      </c>
    </row>
    <row r="2200" spans="1:39" x14ac:dyDescent="0.35">
      <c r="A2200" s="35" t="str">
        <f>_xll.DTC.CPR.Calculate($B$1,$B$2,$B$3,D2200,E2200,C2200,B2200,F2200,$B$4,G2200)</f>
        <v>CID=-1489717244</v>
      </c>
      <c r="B2200" s="35">
        <f t="shared" si="291"/>
        <v>-12</v>
      </c>
      <c r="C2200" s="34">
        <f t="shared" si="285"/>
        <v>42.5</v>
      </c>
      <c r="D2200" s="37">
        <f>'TTH375-noEcon_A'!AL2200+('TTH375-noEcon_A'!AM2200-'TTH375-noEcon_A'!AL2200)*0.995</f>
        <v>63.956108340699799</v>
      </c>
      <c r="E2200" s="35">
        <f t="shared" si="289"/>
        <v>4</v>
      </c>
      <c r="F2200" s="35">
        <f t="shared" si="292"/>
        <v>36.5</v>
      </c>
      <c r="G2200" s="35">
        <f t="shared" si="290"/>
        <v>7.3</v>
      </c>
      <c r="H2200" s="35">
        <f>_xll.DTC.CPR.ValueForVariable($A2200,H$10)</f>
        <v>1.7476377291742968</v>
      </c>
      <c r="I2200" s="35">
        <f>_xll.DTC.CPR.ValueForVariable($A2200,I$10)</f>
        <v>148.29184590654177</v>
      </c>
      <c r="J2200" s="35">
        <f>_xll.DTC.CPR.ValueForVariable($A2200,J$10)</f>
        <v>9.1273171055386797</v>
      </c>
      <c r="K2200" s="35">
        <f>_xll.DTC.CPR.ValueForVariable($A2200,K$10)</f>
        <v>251.21448128784849</v>
      </c>
      <c r="L2200" s="35">
        <f>_xll.DTC.CPR.ValueForVariable($A2200,L$10)</f>
        <v>432.52036733498937</v>
      </c>
      <c r="M2200" s="35">
        <f>_xll.DTC.CPR.ValueForVariable($A2200,M$10)</f>
        <v>394.83464011314089</v>
      </c>
      <c r="N2200" s="35">
        <f>_xll.DTC.CPR.ValueForVariable($A2200,N$10)</f>
        <v>36100.610521647599</v>
      </c>
      <c r="O2200" s="35">
        <f>_xll.DTC.CPR.ValueForVariable($A2200,O$10)</f>
        <v>1.2062831591619843</v>
      </c>
      <c r="P2200" s="35">
        <f>_xll.DTC.CPR.ValueForVariable($A2200,P$10)</f>
        <v>3.0473088159588671E-2</v>
      </c>
      <c r="Q2200" s="35">
        <f>_xll.DTC.CPR.ValueForVariable($A2200,Q$10)</f>
        <v>2.7088355222828042</v>
      </c>
      <c r="R2200" s="35">
        <f>_xll.DTC.CPR.ValueForVariable($A2200,R$10)</f>
        <v>63.956108623797277</v>
      </c>
      <c r="S2200" s="35">
        <f>_xll.DTC.CPR.ValueForVariable($A2200,S$10)</f>
        <v>173.24657890711967</v>
      </c>
      <c r="T2200" s="35">
        <f>_xll.DTC.CPR.ValueForVariable($A2200,T$10)</f>
        <v>-12</v>
      </c>
      <c r="U2200" s="35">
        <f>_xll.DTC.CPR.ValueForVariable($A2200,U$10)</f>
        <v>42.5</v>
      </c>
      <c r="V2200" s="35">
        <f>_xll.DTC.CPR.ValueForVariable($A2200,V$10)</f>
        <v>4</v>
      </c>
      <c r="W2200" s="35">
        <f>_xll.DTC.CPR.ValueForVariable($A2200,W$10)</f>
        <v>36.5</v>
      </c>
      <c r="X2200" s="35">
        <f>_xll.DTC.CPR.ValueForVariable($A2200,X$10)</f>
        <v>185.24415582167558</v>
      </c>
      <c r="Y2200" s="35">
        <f>_xll.DTC.CPR.ValueForVariable($A2200,Y$10)</f>
        <v>1086.4865440387393</v>
      </c>
      <c r="Z2200" s="35">
        <f>_xll.DTC.CPR.ValueForVariable($A2200,Z$10)</f>
        <v>62.843323674832106</v>
      </c>
      <c r="AA2200" s="35">
        <f>_xll.DTC.CPR.ValueForVariable($A2200,AA$10)</f>
        <v>5.8651596279487519</v>
      </c>
      <c r="AB2200" s="35">
        <f>_xll.DTC.CPR.ValueForVariable($A2200,AB$10)</f>
        <v>0.89826697600537786</v>
      </c>
      <c r="AC2200" s="35">
        <f>_xll.DTC.CPR.ValueForVariable($A2200,AC$10)</f>
        <v>110</v>
      </c>
      <c r="AD2200" s="35">
        <f>_xll.DTC.CPR.ValueForVariable($A2200,AD$10)</f>
        <v>108.17636250989747</v>
      </c>
      <c r="AE2200" s="35">
        <f>_xll.DTC.CPR.ValueForVariable($A2200,AE$10)</f>
        <v>0</v>
      </c>
      <c r="AF2200" s="35">
        <f>_xll.DTC.CPR.ValueForVariable($A2200,AF$10)</f>
        <v>0</v>
      </c>
      <c r="AG2200" s="35">
        <f>_xll.DTC.CPR.ValueForVariable($A2200,AG$10)</f>
        <v>0</v>
      </c>
      <c r="AH2200" s="35">
        <f>_xll.DTC.CPR.ValueForVariable($A2200,AH$10)</f>
        <v>0</v>
      </c>
      <c r="AI2200" s="35">
        <f>_xll.DTC.CPR.ValueForVariable($A2200,AI$10)</f>
        <v>0</v>
      </c>
      <c r="AJ2200" s="35">
        <f>_xll.DTC.CPR.ValueForVariable($A2200,AJ$10)</f>
        <v>0</v>
      </c>
      <c r="AK2200" s="35">
        <f>_xll.DTC.CPR.ValueForVariable($A2200,AK$10)</f>
        <v>10</v>
      </c>
      <c r="AL2200" s="35">
        <f>_xll.DTC.CPR.MinimumForVariable($A2200,AL$10)</f>
        <v>63.138733124264824</v>
      </c>
      <c r="AM2200" s="35">
        <f>_xll.DTC.CPR.MaximumForVariable($A2200,AM$10)</f>
        <v>63.960215753847713</v>
      </c>
    </row>
    <row r="2201" spans="1:39" x14ac:dyDescent="0.35">
      <c r="A2201" s="35" t="str">
        <f>_xll.DTC.CPR.Calculate($B$1,$B$2,$B$3,D2201,E2201,C2201,B2201,F2201,$B$4,G2201)</f>
        <v>CID=-1489717147</v>
      </c>
      <c r="B2201" s="35">
        <f t="shared" si="291"/>
        <v>-12</v>
      </c>
      <c r="C2201" s="34">
        <f t="shared" si="285"/>
        <v>45</v>
      </c>
      <c r="D2201" s="37">
        <f>'TTH375-noEcon_A'!AL2201+('TTH375-noEcon_A'!AM2201-'TTH375-noEcon_A'!AL2201)*0.995</f>
        <v>0</v>
      </c>
      <c r="E2201" s="35">
        <f t="shared" si="289"/>
        <v>4</v>
      </c>
      <c r="F2201" s="35">
        <f t="shared" si="292"/>
        <v>39</v>
      </c>
      <c r="G2201" s="35">
        <f t="shared" si="290"/>
        <v>7.8</v>
      </c>
      <c r="H2201" s="35">
        <f>_xll.DTC.CPR.ValueForVariable($A2201,H$10)</f>
        <v>0</v>
      </c>
      <c r="I2201" s="35">
        <f>_xll.DTC.CPR.ValueForVariable($A2201,I$10)</f>
        <v>0</v>
      </c>
      <c r="J2201" s="35">
        <f>_xll.DTC.CPR.ValueForVariable($A2201,J$10)</f>
        <v>0</v>
      </c>
      <c r="K2201" s="35">
        <f>_xll.DTC.CPR.ValueForVariable($A2201,K$10)</f>
        <v>0</v>
      </c>
      <c r="L2201" s="35">
        <f>_xll.DTC.CPR.ValueForVariable($A2201,L$10)</f>
        <v>0</v>
      </c>
      <c r="M2201" s="35">
        <f>_xll.DTC.CPR.ValueForVariable($A2201,M$10)</f>
        <v>0</v>
      </c>
      <c r="N2201" s="35">
        <f>_xll.DTC.CPR.ValueForVariable($A2201,N$10)</f>
        <v>0</v>
      </c>
      <c r="O2201" s="35">
        <f>_xll.DTC.CPR.ValueForVariable($A2201,O$10)</f>
        <v>0</v>
      </c>
      <c r="P2201" s="35">
        <f>_xll.DTC.CPR.ValueForVariable($A2201,P$10)</f>
        <v>0</v>
      </c>
      <c r="Q2201" s="35">
        <f>_xll.DTC.CPR.ValueForVariable($A2201,Q$10)</f>
        <v>0</v>
      </c>
      <c r="R2201" s="35">
        <f>_xll.DTC.CPR.ValueForVariable($A2201,R$10)</f>
        <v>0</v>
      </c>
      <c r="S2201" s="35">
        <f>_xll.DTC.CPR.ValueForVariable($A2201,S$10)</f>
        <v>0</v>
      </c>
      <c r="T2201" s="35">
        <f>_xll.DTC.CPR.ValueForVariable($A2201,T$10)</f>
        <v>0</v>
      </c>
      <c r="U2201" s="35">
        <f>_xll.DTC.CPR.ValueForVariable($A2201,U$10)</f>
        <v>0</v>
      </c>
      <c r="V2201" s="35">
        <f>_xll.DTC.CPR.ValueForVariable($A2201,V$10)</f>
        <v>0</v>
      </c>
      <c r="W2201" s="35">
        <f>_xll.DTC.CPR.ValueForVariable($A2201,W$10)</f>
        <v>0</v>
      </c>
      <c r="X2201" s="35">
        <f>_xll.DTC.CPR.ValueForVariable($A2201,X$10)</f>
        <v>0</v>
      </c>
      <c r="Y2201" s="35">
        <f>_xll.DTC.CPR.ValueForVariable($A2201,Y$10)</f>
        <v>0</v>
      </c>
      <c r="Z2201" s="35">
        <f>_xll.DTC.CPR.ValueForVariable($A2201,Z$10)</f>
        <v>0</v>
      </c>
      <c r="AA2201" s="35">
        <f>_xll.DTC.CPR.ValueForVariable($A2201,AA$10)</f>
        <v>0</v>
      </c>
      <c r="AB2201" s="35">
        <f>_xll.DTC.CPR.ValueForVariable($A2201,AB$10)</f>
        <v>0</v>
      </c>
      <c r="AC2201" s="35">
        <f>_xll.DTC.CPR.ValueForVariable($A2201,AC$10)</f>
        <v>0</v>
      </c>
      <c r="AD2201" s="35">
        <f>_xll.DTC.CPR.ValueForVariable($A2201,AD$10)</f>
        <v>0</v>
      </c>
      <c r="AE2201" s="35">
        <f>_xll.DTC.CPR.ValueForVariable($A2201,AE$10)</f>
        <v>0</v>
      </c>
      <c r="AF2201" s="35">
        <f>_xll.DTC.CPR.ValueForVariable($A2201,AF$10)</f>
        <v>0</v>
      </c>
      <c r="AG2201" s="35">
        <f>_xll.DTC.CPR.ValueForVariable($A2201,AG$10)</f>
        <v>0</v>
      </c>
      <c r="AH2201" s="35">
        <f>_xll.DTC.CPR.ValueForVariable($A2201,AH$10)</f>
        <v>0</v>
      </c>
      <c r="AI2201" s="35">
        <f>_xll.DTC.CPR.ValueForVariable($A2201,AI$10)</f>
        <v>0</v>
      </c>
      <c r="AJ2201" s="35">
        <f>_xll.DTC.CPR.ValueForVariable($A2201,AJ$10)</f>
        <v>0</v>
      </c>
      <c r="AK2201" s="35">
        <f>_xll.DTC.CPR.ValueForVariable($A2201,AK$10)</f>
        <v>0</v>
      </c>
      <c r="AL2201" s="35">
        <f>_xll.DTC.CPR.MinimumForVariable($A2201,AL$10)</f>
        <v>0</v>
      </c>
      <c r="AM2201" s="35">
        <f>_xll.DTC.CPR.MaximumForVariable($A2201,AM$10)</f>
        <v>0</v>
      </c>
    </row>
    <row r="2202" spans="1:39" x14ac:dyDescent="0.35">
      <c r="A2202" s="35" t="str">
        <f>_xll.DTC.CPR.Calculate($B$1,$B$2,$B$3,D2202,E2202,C2202,B2202,F2202,$B$4,G2202)</f>
        <v>CID=-1489717050</v>
      </c>
      <c r="B2202" s="35">
        <f t="shared" si="291"/>
        <v>-12</v>
      </c>
      <c r="C2202" s="34">
        <f t="shared" si="285"/>
        <v>47.5</v>
      </c>
      <c r="D2202" s="37">
        <f>'TTH375-noEcon_A'!AL2202+('TTH375-noEcon_A'!AM2202-'TTH375-noEcon_A'!AL2202)*0.995</f>
        <v>0</v>
      </c>
      <c r="E2202" s="35">
        <f t="shared" si="289"/>
        <v>4</v>
      </c>
      <c r="F2202" s="35">
        <f t="shared" si="292"/>
        <v>41.5</v>
      </c>
      <c r="G2202" s="35">
        <f t="shared" si="290"/>
        <v>8.3000000000000007</v>
      </c>
      <c r="H2202" s="35">
        <f>_xll.DTC.CPR.ValueForVariable($A2202,H$10)</f>
        <v>0</v>
      </c>
      <c r="I2202" s="35">
        <f>_xll.DTC.CPR.ValueForVariable($A2202,I$10)</f>
        <v>0</v>
      </c>
      <c r="J2202" s="35">
        <f>_xll.DTC.CPR.ValueForVariable($A2202,J$10)</f>
        <v>0</v>
      </c>
      <c r="K2202" s="35">
        <f>_xll.DTC.CPR.ValueForVariable($A2202,K$10)</f>
        <v>0</v>
      </c>
      <c r="L2202" s="35">
        <f>_xll.DTC.CPR.ValueForVariable($A2202,L$10)</f>
        <v>0</v>
      </c>
      <c r="M2202" s="35">
        <f>_xll.DTC.CPR.ValueForVariable($A2202,M$10)</f>
        <v>0</v>
      </c>
      <c r="N2202" s="35">
        <f>_xll.DTC.CPR.ValueForVariable($A2202,N$10)</f>
        <v>0</v>
      </c>
      <c r="O2202" s="35">
        <f>_xll.DTC.CPR.ValueForVariable($A2202,O$10)</f>
        <v>0</v>
      </c>
      <c r="P2202" s="35">
        <f>_xll.DTC.CPR.ValueForVariable($A2202,P$10)</f>
        <v>0</v>
      </c>
      <c r="Q2202" s="35">
        <f>_xll.DTC.CPR.ValueForVariable($A2202,Q$10)</f>
        <v>0</v>
      </c>
      <c r="R2202" s="35">
        <f>_xll.DTC.CPR.ValueForVariable($A2202,R$10)</f>
        <v>0</v>
      </c>
      <c r="S2202" s="35">
        <f>_xll.DTC.CPR.ValueForVariable($A2202,S$10)</f>
        <v>0</v>
      </c>
      <c r="T2202" s="35">
        <f>_xll.DTC.CPR.ValueForVariable($A2202,T$10)</f>
        <v>0</v>
      </c>
      <c r="U2202" s="35">
        <f>_xll.DTC.CPR.ValueForVariable($A2202,U$10)</f>
        <v>0</v>
      </c>
      <c r="V2202" s="35">
        <f>_xll.DTC.CPR.ValueForVariable($A2202,V$10)</f>
        <v>0</v>
      </c>
      <c r="W2202" s="35">
        <f>_xll.DTC.CPR.ValueForVariable($A2202,W$10)</f>
        <v>0</v>
      </c>
      <c r="X2202" s="35">
        <f>_xll.DTC.CPR.ValueForVariable($A2202,X$10)</f>
        <v>0</v>
      </c>
      <c r="Y2202" s="35">
        <f>_xll.DTC.CPR.ValueForVariable($A2202,Y$10)</f>
        <v>0</v>
      </c>
      <c r="Z2202" s="35">
        <f>_xll.DTC.CPR.ValueForVariable($A2202,Z$10)</f>
        <v>0</v>
      </c>
      <c r="AA2202" s="35">
        <f>_xll.DTC.CPR.ValueForVariable($A2202,AA$10)</f>
        <v>0</v>
      </c>
      <c r="AB2202" s="35">
        <f>_xll.DTC.CPR.ValueForVariable($A2202,AB$10)</f>
        <v>0</v>
      </c>
      <c r="AC2202" s="35">
        <f>_xll.DTC.CPR.ValueForVariable($A2202,AC$10)</f>
        <v>0</v>
      </c>
      <c r="AD2202" s="35">
        <f>_xll.DTC.CPR.ValueForVariable($A2202,AD$10)</f>
        <v>0</v>
      </c>
      <c r="AE2202" s="35">
        <f>_xll.DTC.CPR.ValueForVariable($A2202,AE$10)</f>
        <v>0</v>
      </c>
      <c r="AF2202" s="35">
        <f>_xll.DTC.CPR.ValueForVariable($A2202,AF$10)</f>
        <v>0</v>
      </c>
      <c r="AG2202" s="35">
        <f>_xll.DTC.CPR.ValueForVariable($A2202,AG$10)</f>
        <v>0</v>
      </c>
      <c r="AH2202" s="35">
        <f>_xll.DTC.CPR.ValueForVariable($A2202,AH$10)</f>
        <v>0</v>
      </c>
      <c r="AI2202" s="35">
        <f>_xll.DTC.CPR.ValueForVariable($A2202,AI$10)</f>
        <v>0</v>
      </c>
      <c r="AJ2202" s="35">
        <f>_xll.DTC.CPR.ValueForVariable($A2202,AJ$10)</f>
        <v>0</v>
      </c>
      <c r="AK2202" s="35">
        <f>_xll.DTC.CPR.ValueForVariable($A2202,AK$10)</f>
        <v>0</v>
      </c>
      <c r="AL2202" s="35">
        <f>_xll.DTC.CPR.MinimumForVariable($A2202,AL$10)</f>
        <v>0</v>
      </c>
      <c r="AM2202" s="35">
        <f>_xll.DTC.CPR.MaximumForVariable($A2202,AM$10)</f>
        <v>0</v>
      </c>
    </row>
    <row r="2203" spans="1:39" x14ac:dyDescent="0.35">
      <c r="A2203" s="35" t="str">
        <f>_xll.DTC.CPR.Calculate($B$1,$B$2,$B$3,D2203,E2203,C2203,B2203,F2203,$B$4,G2203)</f>
        <v>CID=-1489717209</v>
      </c>
      <c r="B2203" s="35">
        <f t="shared" si="291"/>
        <v>-12</v>
      </c>
      <c r="C2203" s="34">
        <f t="shared" ref="C2203:C2266" si="293">C1676</f>
        <v>50</v>
      </c>
      <c r="D2203" s="37">
        <f>'TTH375-noEcon_A'!AL2203+('TTH375-noEcon_A'!AM2203-'TTH375-noEcon_A'!AL2203)*0.995</f>
        <v>0</v>
      </c>
      <c r="E2203" s="35">
        <f t="shared" si="289"/>
        <v>4</v>
      </c>
      <c r="F2203" s="35">
        <f t="shared" si="292"/>
        <v>44</v>
      </c>
      <c r="G2203" s="35">
        <f t="shared" si="290"/>
        <v>8.8000000000000007</v>
      </c>
      <c r="H2203" s="35">
        <f>_xll.DTC.CPR.ValueForVariable($A2203,H$10)</f>
        <v>0</v>
      </c>
      <c r="I2203" s="35">
        <f>_xll.DTC.CPR.ValueForVariable($A2203,I$10)</f>
        <v>0</v>
      </c>
      <c r="J2203" s="35">
        <f>_xll.DTC.CPR.ValueForVariable($A2203,J$10)</f>
        <v>0</v>
      </c>
      <c r="K2203" s="35">
        <f>_xll.DTC.CPR.ValueForVariable($A2203,K$10)</f>
        <v>0</v>
      </c>
      <c r="L2203" s="35">
        <f>_xll.DTC.CPR.ValueForVariable($A2203,L$10)</f>
        <v>0</v>
      </c>
      <c r="M2203" s="35">
        <f>_xll.DTC.CPR.ValueForVariable($A2203,M$10)</f>
        <v>0</v>
      </c>
      <c r="N2203" s="35">
        <f>_xll.DTC.CPR.ValueForVariable($A2203,N$10)</f>
        <v>0</v>
      </c>
      <c r="O2203" s="35">
        <f>_xll.DTC.CPR.ValueForVariable($A2203,O$10)</f>
        <v>0</v>
      </c>
      <c r="P2203" s="35">
        <f>_xll.DTC.CPR.ValueForVariable($A2203,P$10)</f>
        <v>0</v>
      </c>
      <c r="Q2203" s="35">
        <f>_xll.DTC.CPR.ValueForVariable($A2203,Q$10)</f>
        <v>0</v>
      </c>
      <c r="R2203" s="35">
        <f>_xll.DTC.CPR.ValueForVariable($A2203,R$10)</f>
        <v>0</v>
      </c>
      <c r="S2203" s="35">
        <f>_xll.DTC.CPR.ValueForVariable($A2203,S$10)</f>
        <v>0</v>
      </c>
      <c r="T2203" s="35">
        <f>_xll.DTC.CPR.ValueForVariable($A2203,T$10)</f>
        <v>0</v>
      </c>
      <c r="U2203" s="35">
        <f>_xll.DTC.CPR.ValueForVariable($A2203,U$10)</f>
        <v>0</v>
      </c>
      <c r="V2203" s="35">
        <f>_xll.DTC.CPR.ValueForVariable($A2203,V$10)</f>
        <v>0</v>
      </c>
      <c r="W2203" s="35">
        <f>_xll.DTC.CPR.ValueForVariable($A2203,W$10)</f>
        <v>0</v>
      </c>
      <c r="X2203" s="35">
        <f>_xll.DTC.CPR.ValueForVariable($A2203,X$10)</f>
        <v>0</v>
      </c>
      <c r="Y2203" s="35">
        <f>_xll.DTC.CPR.ValueForVariable($A2203,Y$10)</f>
        <v>0</v>
      </c>
      <c r="Z2203" s="35">
        <f>_xll.DTC.CPR.ValueForVariable($A2203,Z$10)</f>
        <v>0</v>
      </c>
      <c r="AA2203" s="35">
        <f>_xll.DTC.CPR.ValueForVariable($A2203,AA$10)</f>
        <v>0</v>
      </c>
      <c r="AB2203" s="35">
        <f>_xll.DTC.CPR.ValueForVariable($A2203,AB$10)</f>
        <v>0</v>
      </c>
      <c r="AC2203" s="35">
        <f>_xll.DTC.CPR.ValueForVariable($A2203,AC$10)</f>
        <v>0</v>
      </c>
      <c r="AD2203" s="35">
        <f>_xll.DTC.CPR.ValueForVariable($A2203,AD$10)</f>
        <v>0</v>
      </c>
      <c r="AE2203" s="35">
        <f>_xll.DTC.CPR.ValueForVariable($A2203,AE$10)</f>
        <v>0</v>
      </c>
      <c r="AF2203" s="35">
        <f>_xll.DTC.CPR.ValueForVariable($A2203,AF$10)</f>
        <v>0</v>
      </c>
      <c r="AG2203" s="35">
        <f>_xll.DTC.CPR.ValueForVariable($A2203,AG$10)</f>
        <v>0</v>
      </c>
      <c r="AH2203" s="35">
        <f>_xll.DTC.CPR.ValueForVariable($A2203,AH$10)</f>
        <v>0</v>
      </c>
      <c r="AI2203" s="35">
        <f>_xll.DTC.CPR.ValueForVariable($A2203,AI$10)</f>
        <v>0</v>
      </c>
      <c r="AJ2203" s="35">
        <f>_xll.DTC.CPR.ValueForVariable($A2203,AJ$10)</f>
        <v>0</v>
      </c>
      <c r="AK2203" s="35">
        <f>_xll.DTC.CPR.ValueForVariable($A2203,AK$10)</f>
        <v>0</v>
      </c>
      <c r="AL2203" s="35">
        <f>_xll.DTC.CPR.MinimumForVariable($A2203,AL$10)</f>
        <v>0</v>
      </c>
      <c r="AM2203" s="35">
        <f>_xll.DTC.CPR.MaximumForVariable($A2203,AM$10)</f>
        <v>0</v>
      </c>
    </row>
    <row r="2204" spans="1:39" x14ac:dyDescent="0.35">
      <c r="A2204" s="35" t="str">
        <f>_xll.DTC.CPR.Calculate($B$1,$B$2,$B$3,D2204,E2204,C2204,B2204,F2204,$B$4,G2204)</f>
        <v>CID=-1489717120</v>
      </c>
      <c r="B2204" s="35">
        <f t="shared" si="291"/>
        <v>-12</v>
      </c>
      <c r="C2204" s="34">
        <f t="shared" si="293"/>
        <v>52.5</v>
      </c>
      <c r="D2204" s="37">
        <f>'TTH375-noEcon_A'!AL2204+('TTH375-noEcon_A'!AM2204-'TTH375-noEcon_A'!AL2204)*0.995</f>
        <v>0</v>
      </c>
      <c r="E2204" s="35">
        <f t="shared" si="289"/>
        <v>4</v>
      </c>
      <c r="F2204" s="35">
        <f t="shared" si="292"/>
        <v>46.5</v>
      </c>
      <c r="G2204" s="35">
        <f t="shared" si="290"/>
        <v>9.3000000000000007</v>
      </c>
      <c r="H2204" s="35">
        <f>_xll.DTC.CPR.ValueForVariable($A2204,H$10)</f>
        <v>0</v>
      </c>
      <c r="I2204" s="35">
        <f>_xll.DTC.CPR.ValueForVariable($A2204,I$10)</f>
        <v>0</v>
      </c>
      <c r="J2204" s="35">
        <f>_xll.DTC.CPR.ValueForVariable($A2204,J$10)</f>
        <v>0</v>
      </c>
      <c r="K2204" s="35">
        <f>_xll.DTC.CPR.ValueForVariable($A2204,K$10)</f>
        <v>0</v>
      </c>
      <c r="L2204" s="35">
        <f>_xll.DTC.CPR.ValueForVariable($A2204,L$10)</f>
        <v>0</v>
      </c>
      <c r="M2204" s="35">
        <f>_xll.DTC.CPR.ValueForVariable($A2204,M$10)</f>
        <v>0</v>
      </c>
      <c r="N2204" s="35">
        <f>_xll.DTC.CPR.ValueForVariable($A2204,N$10)</f>
        <v>0</v>
      </c>
      <c r="O2204" s="35">
        <f>_xll.DTC.CPR.ValueForVariable($A2204,O$10)</f>
        <v>0</v>
      </c>
      <c r="P2204" s="35">
        <f>_xll.DTC.CPR.ValueForVariable($A2204,P$10)</f>
        <v>0</v>
      </c>
      <c r="Q2204" s="35">
        <f>_xll.DTC.CPR.ValueForVariable($A2204,Q$10)</f>
        <v>0</v>
      </c>
      <c r="R2204" s="35">
        <f>_xll.DTC.CPR.ValueForVariable($A2204,R$10)</f>
        <v>0</v>
      </c>
      <c r="S2204" s="35">
        <f>_xll.DTC.CPR.ValueForVariable($A2204,S$10)</f>
        <v>0</v>
      </c>
      <c r="T2204" s="35">
        <f>_xll.DTC.CPR.ValueForVariable($A2204,T$10)</f>
        <v>0</v>
      </c>
      <c r="U2204" s="35">
        <f>_xll.DTC.CPR.ValueForVariable($A2204,U$10)</f>
        <v>0</v>
      </c>
      <c r="V2204" s="35">
        <f>_xll.DTC.CPR.ValueForVariable($A2204,V$10)</f>
        <v>0</v>
      </c>
      <c r="W2204" s="35">
        <f>_xll.DTC.CPR.ValueForVariable($A2204,W$10)</f>
        <v>0</v>
      </c>
      <c r="X2204" s="35">
        <f>_xll.DTC.CPR.ValueForVariable($A2204,X$10)</f>
        <v>0</v>
      </c>
      <c r="Y2204" s="35">
        <f>_xll.DTC.CPR.ValueForVariable($A2204,Y$10)</f>
        <v>0</v>
      </c>
      <c r="Z2204" s="35">
        <f>_xll.DTC.CPR.ValueForVariable($A2204,Z$10)</f>
        <v>0</v>
      </c>
      <c r="AA2204" s="35">
        <f>_xll.DTC.CPR.ValueForVariable($A2204,AA$10)</f>
        <v>0</v>
      </c>
      <c r="AB2204" s="35">
        <f>_xll.DTC.CPR.ValueForVariable($A2204,AB$10)</f>
        <v>0</v>
      </c>
      <c r="AC2204" s="35">
        <f>_xll.DTC.CPR.ValueForVariable($A2204,AC$10)</f>
        <v>0</v>
      </c>
      <c r="AD2204" s="35">
        <f>_xll.DTC.CPR.ValueForVariable($A2204,AD$10)</f>
        <v>0</v>
      </c>
      <c r="AE2204" s="35">
        <f>_xll.DTC.CPR.ValueForVariable($A2204,AE$10)</f>
        <v>0</v>
      </c>
      <c r="AF2204" s="35">
        <f>_xll.DTC.CPR.ValueForVariable($A2204,AF$10)</f>
        <v>0</v>
      </c>
      <c r="AG2204" s="35">
        <f>_xll.DTC.CPR.ValueForVariable($A2204,AG$10)</f>
        <v>0</v>
      </c>
      <c r="AH2204" s="35">
        <f>_xll.DTC.CPR.ValueForVariable($A2204,AH$10)</f>
        <v>0</v>
      </c>
      <c r="AI2204" s="35">
        <f>_xll.DTC.CPR.ValueForVariable($A2204,AI$10)</f>
        <v>0</v>
      </c>
      <c r="AJ2204" s="35">
        <f>_xll.DTC.CPR.ValueForVariable($A2204,AJ$10)</f>
        <v>0</v>
      </c>
      <c r="AK2204" s="35">
        <f>_xll.DTC.CPR.ValueForVariable($A2204,AK$10)</f>
        <v>0</v>
      </c>
      <c r="AL2204" s="35">
        <f>_xll.DTC.CPR.MinimumForVariable($A2204,AL$10)</f>
        <v>0</v>
      </c>
      <c r="AM2204" s="35">
        <f>_xll.DTC.CPR.MaximumForVariable($A2204,AM$10)</f>
        <v>0</v>
      </c>
    </row>
    <row r="2205" spans="1:39" x14ac:dyDescent="0.35">
      <c r="A2205" s="35" t="str">
        <f>_xll.DTC.CPR.Calculate($B$1,$B$2,$B$3,D2205,E2205,C2205,B2205,F2205,$B$4,G2205)</f>
        <v>CID=-1489717023</v>
      </c>
      <c r="B2205" s="35">
        <f t="shared" si="291"/>
        <v>-12</v>
      </c>
      <c r="C2205" s="34">
        <f t="shared" si="293"/>
        <v>55</v>
      </c>
      <c r="D2205" s="37">
        <f>'TTH375-noEcon_A'!AL2205+('TTH375-noEcon_A'!AM2205-'TTH375-noEcon_A'!AL2205)*0.995</f>
        <v>0</v>
      </c>
      <c r="E2205" s="35">
        <f t="shared" si="289"/>
        <v>4</v>
      </c>
      <c r="F2205" s="35">
        <f t="shared" si="292"/>
        <v>49</v>
      </c>
      <c r="G2205" s="35">
        <f t="shared" si="290"/>
        <v>9.8000000000000007</v>
      </c>
      <c r="H2205" s="35">
        <f>_xll.DTC.CPR.ValueForVariable($A2205,H$10)</f>
        <v>0</v>
      </c>
      <c r="I2205" s="35">
        <f>_xll.DTC.CPR.ValueForVariable($A2205,I$10)</f>
        <v>0</v>
      </c>
      <c r="J2205" s="35">
        <f>_xll.DTC.CPR.ValueForVariable($A2205,J$10)</f>
        <v>0</v>
      </c>
      <c r="K2205" s="35">
        <f>_xll.DTC.CPR.ValueForVariable($A2205,K$10)</f>
        <v>0</v>
      </c>
      <c r="L2205" s="35">
        <f>_xll.DTC.CPR.ValueForVariable($A2205,L$10)</f>
        <v>0</v>
      </c>
      <c r="M2205" s="35">
        <f>_xll.DTC.CPR.ValueForVariable($A2205,M$10)</f>
        <v>0</v>
      </c>
      <c r="N2205" s="35">
        <f>_xll.DTC.CPR.ValueForVariable($A2205,N$10)</f>
        <v>0</v>
      </c>
      <c r="O2205" s="35">
        <f>_xll.DTC.CPR.ValueForVariable($A2205,O$10)</f>
        <v>0</v>
      </c>
      <c r="P2205" s="35">
        <f>_xll.DTC.CPR.ValueForVariable($A2205,P$10)</f>
        <v>0</v>
      </c>
      <c r="Q2205" s="35">
        <f>_xll.DTC.CPR.ValueForVariable($A2205,Q$10)</f>
        <v>0</v>
      </c>
      <c r="R2205" s="35">
        <f>_xll.DTC.CPR.ValueForVariable($A2205,R$10)</f>
        <v>0</v>
      </c>
      <c r="S2205" s="35">
        <f>_xll.DTC.CPR.ValueForVariable($A2205,S$10)</f>
        <v>0</v>
      </c>
      <c r="T2205" s="35">
        <f>_xll.DTC.CPR.ValueForVariable($A2205,T$10)</f>
        <v>0</v>
      </c>
      <c r="U2205" s="35">
        <f>_xll.DTC.CPR.ValueForVariable($A2205,U$10)</f>
        <v>0</v>
      </c>
      <c r="V2205" s="35">
        <f>_xll.DTC.CPR.ValueForVariable($A2205,V$10)</f>
        <v>0</v>
      </c>
      <c r="W2205" s="35">
        <f>_xll.DTC.CPR.ValueForVariable($A2205,W$10)</f>
        <v>0</v>
      </c>
      <c r="X2205" s="35">
        <f>_xll.DTC.CPR.ValueForVariable($A2205,X$10)</f>
        <v>0</v>
      </c>
      <c r="Y2205" s="35">
        <f>_xll.DTC.CPR.ValueForVariable($A2205,Y$10)</f>
        <v>0</v>
      </c>
      <c r="Z2205" s="35">
        <f>_xll.DTC.CPR.ValueForVariable($A2205,Z$10)</f>
        <v>0</v>
      </c>
      <c r="AA2205" s="35">
        <f>_xll.DTC.CPR.ValueForVariable($A2205,AA$10)</f>
        <v>0</v>
      </c>
      <c r="AB2205" s="35">
        <f>_xll.DTC.CPR.ValueForVariable($A2205,AB$10)</f>
        <v>0</v>
      </c>
      <c r="AC2205" s="35">
        <f>_xll.DTC.CPR.ValueForVariable($A2205,AC$10)</f>
        <v>0</v>
      </c>
      <c r="AD2205" s="35">
        <f>_xll.DTC.CPR.ValueForVariable($A2205,AD$10)</f>
        <v>0</v>
      </c>
      <c r="AE2205" s="35">
        <f>_xll.DTC.CPR.ValueForVariable($A2205,AE$10)</f>
        <v>0</v>
      </c>
      <c r="AF2205" s="35">
        <f>_xll.DTC.CPR.ValueForVariable($A2205,AF$10)</f>
        <v>0</v>
      </c>
      <c r="AG2205" s="35">
        <f>_xll.DTC.CPR.ValueForVariable($A2205,AG$10)</f>
        <v>0</v>
      </c>
      <c r="AH2205" s="35">
        <f>_xll.DTC.CPR.ValueForVariable($A2205,AH$10)</f>
        <v>0</v>
      </c>
      <c r="AI2205" s="35">
        <f>_xll.DTC.CPR.ValueForVariable($A2205,AI$10)</f>
        <v>0</v>
      </c>
      <c r="AJ2205" s="35">
        <f>_xll.DTC.CPR.ValueForVariable($A2205,AJ$10)</f>
        <v>0</v>
      </c>
      <c r="AK2205" s="35">
        <f>_xll.DTC.CPR.ValueForVariable($A2205,AK$10)</f>
        <v>0</v>
      </c>
      <c r="AL2205" s="35">
        <f>_xll.DTC.CPR.MinimumForVariable($A2205,AL$10)</f>
        <v>0</v>
      </c>
      <c r="AM2205" s="35">
        <f>_xll.DTC.CPR.MaximumForVariable($A2205,AM$10)</f>
        <v>0</v>
      </c>
    </row>
    <row r="2206" spans="1:39" x14ac:dyDescent="0.35">
      <c r="A2206" s="35" t="str">
        <f>_xll.DTC.CPR.Calculate($B$1,$B$2,$B$3,D2206,E2206,C2206,B2206,F2206,$B$4,G2206)</f>
        <v>CID=-1489716926</v>
      </c>
      <c r="B2206" s="35">
        <f t="shared" si="291"/>
        <v>-12</v>
      </c>
      <c r="C2206" s="34">
        <f t="shared" si="293"/>
        <v>57.5</v>
      </c>
      <c r="D2206" s="37">
        <f>'TTH375-noEcon_A'!AL2206+('TTH375-noEcon_A'!AM2206-'TTH375-noEcon_A'!AL2206)*0.995</f>
        <v>0</v>
      </c>
      <c r="E2206" s="35">
        <f t="shared" si="289"/>
        <v>4</v>
      </c>
      <c r="F2206" s="35">
        <f t="shared" si="292"/>
        <v>51.5</v>
      </c>
      <c r="G2206" s="35">
        <f t="shared" si="290"/>
        <v>10.3</v>
      </c>
      <c r="H2206" s="35">
        <f>_xll.DTC.CPR.ValueForVariable($A2206,H$10)</f>
        <v>0</v>
      </c>
      <c r="I2206" s="35">
        <f>_xll.DTC.CPR.ValueForVariable($A2206,I$10)</f>
        <v>0</v>
      </c>
      <c r="J2206" s="35">
        <f>_xll.DTC.CPR.ValueForVariable($A2206,J$10)</f>
        <v>0</v>
      </c>
      <c r="K2206" s="35">
        <f>_xll.DTC.CPR.ValueForVariable($A2206,K$10)</f>
        <v>0</v>
      </c>
      <c r="L2206" s="35">
        <f>_xll.DTC.CPR.ValueForVariable($A2206,L$10)</f>
        <v>0</v>
      </c>
      <c r="M2206" s="35">
        <f>_xll.DTC.CPR.ValueForVariable($A2206,M$10)</f>
        <v>0</v>
      </c>
      <c r="N2206" s="35">
        <f>_xll.DTC.CPR.ValueForVariable($A2206,N$10)</f>
        <v>0</v>
      </c>
      <c r="O2206" s="35">
        <f>_xll.DTC.CPR.ValueForVariable($A2206,O$10)</f>
        <v>0</v>
      </c>
      <c r="P2206" s="35">
        <f>_xll.DTC.CPR.ValueForVariable($A2206,P$10)</f>
        <v>0</v>
      </c>
      <c r="Q2206" s="35">
        <f>_xll.DTC.CPR.ValueForVariable($A2206,Q$10)</f>
        <v>0</v>
      </c>
      <c r="R2206" s="35">
        <f>_xll.DTC.CPR.ValueForVariable($A2206,R$10)</f>
        <v>0</v>
      </c>
      <c r="S2206" s="35">
        <f>_xll.DTC.CPR.ValueForVariable($A2206,S$10)</f>
        <v>0</v>
      </c>
      <c r="T2206" s="35">
        <f>_xll.DTC.CPR.ValueForVariable($A2206,T$10)</f>
        <v>0</v>
      </c>
      <c r="U2206" s="35">
        <f>_xll.DTC.CPR.ValueForVariable($A2206,U$10)</f>
        <v>0</v>
      </c>
      <c r="V2206" s="35">
        <f>_xll.DTC.CPR.ValueForVariable($A2206,V$10)</f>
        <v>0</v>
      </c>
      <c r="W2206" s="35">
        <f>_xll.DTC.CPR.ValueForVariable($A2206,W$10)</f>
        <v>0</v>
      </c>
      <c r="X2206" s="35">
        <f>_xll.DTC.CPR.ValueForVariable($A2206,X$10)</f>
        <v>0</v>
      </c>
      <c r="Y2206" s="35">
        <f>_xll.DTC.CPR.ValueForVariable($A2206,Y$10)</f>
        <v>0</v>
      </c>
      <c r="Z2206" s="35">
        <f>_xll.DTC.CPR.ValueForVariable($A2206,Z$10)</f>
        <v>0</v>
      </c>
      <c r="AA2206" s="35">
        <f>_xll.DTC.CPR.ValueForVariable($A2206,AA$10)</f>
        <v>0</v>
      </c>
      <c r="AB2206" s="35">
        <f>_xll.DTC.CPR.ValueForVariable($A2206,AB$10)</f>
        <v>0</v>
      </c>
      <c r="AC2206" s="35">
        <f>_xll.DTC.CPR.ValueForVariable($A2206,AC$10)</f>
        <v>0</v>
      </c>
      <c r="AD2206" s="35">
        <f>_xll.DTC.CPR.ValueForVariable($A2206,AD$10)</f>
        <v>0</v>
      </c>
      <c r="AE2206" s="35">
        <f>_xll.DTC.CPR.ValueForVariable($A2206,AE$10)</f>
        <v>0</v>
      </c>
      <c r="AF2206" s="35">
        <f>_xll.DTC.CPR.ValueForVariable($A2206,AF$10)</f>
        <v>0</v>
      </c>
      <c r="AG2206" s="35">
        <f>_xll.DTC.CPR.ValueForVariable($A2206,AG$10)</f>
        <v>0</v>
      </c>
      <c r="AH2206" s="35">
        <f>_xll.DTC.CPR.ValueForVariable($A2206,AH$10)</f>
        <v>0</v>
      </c>
      <c r="AI2206" s="35">
        <f>_xll.DTC.CPR.ValueForVariable($A2206,AI$10)</f>
        <v>0</v>
      </c>
      <c r="AJ2206" s="35">
        <f>_xll.DTC.CPR.ValueForVariable($A2206,AJ$10)</f>
        <v>0</v>
      </c>
      <c r="AK2206" s="35">
        <f>_xll.DTC.CPR.ValueForVariable($A2206,AK$10)</f>
        <v>0</v>
      </c>
      <c r="AL2206" s="35">
        <f>_xll.DTC.CPR.MinimumForVariable($A2206,AL$10)</f>
        <v>0</v>
      </c>
      <c r="AM2206" s="35">
        <f>_xll.DTC.CPR.MaximumForVariable($A2206,AM$10)</f>
        <v>0</v>
      </c>
    </row>
    <row r="2207" spans="1:39" x14ac:dyDescent="0.35">
      <c r="A2207" s="35" t="str">
        <f>_xll.DTC.CPR.Calculate($B$1,$B$2,$B$3,D2207,E2207,C2207,B2207,F2207,$B$4,G2207)</f>
        <v>CID=-1489717085</v>
      </c>
      <c r="B2207" s="35">
        <f t="shared" si="291"/>
        <v>-12</v>
      </c>
      <c r="C2207" s="34">
        <f t="shared" si="293"/>
        <v>60</v>
      </c>
      <c r="D2207" s="37">
        <f>'TTH375-noEcon_A'!AL2207+('TTH375-noEcon_A'!AM2207-'TTH375-noEcon_A'!AL2207)*0.995</f>
        <v>0</v>
      </c>
      <c r="E2207" s="35">
        <f t="shared" si="289"/>
        <v>4</v>
      </c>
      <c r="F2207" s="35">
        <f t="shared" si="292"/>
        <v>54</v>
      </c>
      <c r="G2207" s="35">
        <f t="shared" si="290"/>
        <v>10.8</v>
      </c>
      <c r="H2207" s="35">
        <f>_xll.DTC.CPR.ValueForVariable($A2207,H$10)</f>
        <v>0</v>
      </c>
      <c r="I2207" s="35">
        <f>_xll.DTC.CPR.ValueForVariable($A2207,I$10)</f>
        <v>0</v>
      </c>
      <c r="J2207" s="35">
        <f>_xll.DTC.CPR.ValueForVariable($A2207,J$10)</f>
        <v>0</v>
      </c>
      <c r="K2207" s="35">
        <f>_xll.DTC.CPR.ValueForVariable($A2207,K$10)</f>
        <v>0</v>
      </c>
      <c r="L2207" s="35">
        <f>_xll.DTC.CPR.ValueForVariable($A2207,L$10)</f>
        <v>0</v>
      </c>
      <c r="M2207" s="35">
        <f>_xll.DTC.CPR.ValueForVariable($A2207,M$10)</f>
        <v>0</v>
      </c>
      <c r="N2207" s="35">
        <f>_xll.DTC.CPR.ValueForVariable($A2207,N$10)</f>
        <v>0</v>
      </c>
      <c r="O2207" s="35">
        <f>_xll.DTC.CPR.ValueForVariable($A2207,O$10)</f>
        <v>0</v>
      </c>
      <c r="P2207" s="35">
        <f>_xll.DTC.CPR.ValueForVariable($A2207,P$10)</f>
        <v>0</v>
      </c>
      <c r="Q2207" s="35">
        <f>_xll.DTC.CPR.ValueForVariable($A2207,Q$10)</f>
        <v>0</v>
      </c>
      <c r="R2207" s="35">
        <f>_xll.DTC.CPR.ValueForVariable($A2207,R$10)</f>
        <v>0</v>
      </c>
      <c r="S2207" s="35">
        <f>_xll.DTC.CPR.ValueForVariable($A2207,S$10)</f>
        <v>0</v>
      </c>
      <c r="T2207" s="35">
        <f>_xll.DTC.CPR.ValueForVariable($A2207,T$10)</f>
        <v>0</v>
      </c>
      <c r="U2207" s="35">
        <f>_xll.DTC.CPR.ValueForVariable($A2207,U$10)</f>
        <v>0</v>
      </c>
      <c r="V2207" s="35">
        <f>_xll.DTC.CPR.ValueForVariable($A2207,V$10)</f>
        <v>0</v>
      </c>
      <c r="W2207" s="35">
        <f>_xll.DTC.CPR.ValueForVariable($A2207,W$10)</f>
        <v>0</v>
      </c>
      <c r="X2207" s="35">
        <f>_xll.DTC.CPR.ValueForVariable($A2207,X$10)</f>
        <v>0</v>
      </c>
      <c r="Y2207" s="35">
        <f>_xll.DTC.CPR.ValueForVariable($A2207,Y$10)</f>
        <v>0</v>
      </c>
      <c r="Z2207" s="35">
        <f>_xll.DTC.CPR.ValueForVariable($A2207,Z$10)</f>
        <v>0</v>
      </c>
      <c r="AA2207" s="35">
        <f>_xll.DTC.CPR.ValueForVariable($A2207,AA$10)</f>
        <v>0</v>
      </c>
      <c r="AB2207" s="35">
        <f>_xll.DTC.CPR.ValueForVariable($A2207,AB$10)</f>
        <v>0</v>
      </c>
      <c r="AC2207" s="35">
        <f>_xll.DTC.CPR.ValueForVariable($A2207,AC$10)</f>
        <v>0</v>
      </c>
      <c r="AD2207" s="35">
        <f>_xll.DTC.CPR.ValueForVariable($A2207,AD$10)</f>
        <v>0</v>
      </c>
      <c r="AE2207" s="35">
        <f>_xll.DTC.CPR.ValueForVariable($A2207,AE$10)</f>
        <v>0</v>
      </c>
      <c r="AF2207" s="35">
        <f>_xll.DTC.CPR.ValueForVariable($A2207,AF$10)</f>
        <v>0</v>
      </c>
      <c r="AG2207" s="35">
        <f>_xll.DTC.CPR.ValueForVariable($A2207,AG$10)</f>
        <v>0</v>
      </c>
      <c r="AH2207" s="35">
        <f>_xll.DTC.CPR.ValueForVariable($A2207,AH$10)</f>
        <v>0</v>
      </c>
      <c r="AI2207" s="35">
        <f>_xll.DTC.CPR.ValueForVariable($A2207,AI$10)</f>
        <v>0</v>
      </c>
      <c r="AJ2207" s="35">
        <f>_xll.DTC.CPR.ValueForVariable($A2207,AJ$10)</f>
        <v>0</v>
      </c>
      <c r="AK2207" s="35">
        <f>_xll.DTC.CPR.ValueForVariable($A2207,AK$10)</f>
        <v>0</v>
      </c>
      <c r="AL2207" s="35">
        <f>_xll.DTC.CPR.MinimumForVariable($A2207,AL$10)</f>
        <v>0</v>
      </c>
      <c r="AM2207" s="35">
        <f>_xll.DTC.CPR.MaximumForVariable($A2207,AM$10)</f>
        <v>0</v>
      </c>
    </row>
    <row r="2208" spans="1:39" x14ac:dyDescent="0.35">
      <c r="A2208" s="35" t="str">
        <f>_xll.DTC.CPR.Calculate($B$1,$B$2,$B$3,D2208,E2208,C2208,B2208,F2208,$B$4,G2208)</f>
        <v>CID=-1489717492</v>
      </c>
      <c r="B2208" s="35">
        <f t="shared" si="291"/>
        <v>-12</v>
      </c>
      <c r="C2208" s="34">
        <f t="shared" si="293"/>
        <v>62.5</v>
      </c>
      <c r="D2208" s="37">
        <f>'TTH375-noEcon_A'!AL2208+('TTH375-noEcon_A'!AM2208-'TTH375-noEcon_A'!AL2208)*0.995</f>
        <v>0</v>
      </c>
      <c r="E2208" s="35">
        <f t="shared" si="289"/>
        <v>4</v>
      </c>
      <c r="F2208" s="35">
        <f t="shared" si="292"/>
        <v>56.5</v>
      </c>
      <c r="G2208" s="35">
        <f t="shared" si="290"/>
        <v>11.3</v>
      </c>
      <c r="H2208" s="35">
        <f>_xll.DTC.CPR.ValueForVariable($A2208,H$10)</f>
        <v>0</v>
      </c>
      <c r="I2208" s="35">
        <f>_xll.DTC.CPR.ValueForVariable($A2208,I$10)</f>
        <v>0</v>
      </c>
      <c r="J2208" s="35">
        <f>_xll.DTC.CPR.ValueForVariable($A2208,J$10)</f>
        <v>0</v>
      </c>
      <c r="K2208" s="35">
        <f>_xll.DTC.CPR.ValueForVariable($A2208,K$10)</f>
        <v>0</v>
      </c>
      <c r="L2208" s="35">
        <f>_xll.DTC.CPR.ValueForVariable($A2208,L$10)</f>
        <v>0</v>
      </c>
      <c r="M2208" s="35">
        <f>_xll.DTC.CPR.ValueForVariable($A2208,M$10)</f>
        <v>0</v>
      </c>
      <c r="N2208" s="35">
        <f>_xll.DTC.CPR.ValueForVariable($A2208,N$10)</f>
        <v>0</v>
      </c>
      <c r="O2208" s="35">
        <f>_xll.DTC.CPR.ValueForVariable($A2208,O$10)</f>
        <v>0</v>
      </c>
      <c r="P2208" s="35">
        <f>_xll.DTC.CPR.ValueForVariable($A2208,P$10)</f>
        <v>0</v>
      </c>
      <c r="Q2208" s="35">
        <f>_xll.DTC.CPR.ValueForVariable($A2208,Q$10)</f>
        <v>0</v>
      </c>
      <c r="R2208" s="35">
        <f>_xll.DTC.CPR.ValueForVariable($A2208,R$10)</f>
        <v>0</v>
      </c>
      <c r="S2208" s="35">
        <f>_xll.DTC.CPR.ValueForVariable($A2208,S$10)</f>
        <v>0</v>
      </c>
      <c r="T2208" s="35">
        <f>_xll.DTC.CPR.ValueForVariable($A2208,T$10)</f>
        <v>0</v>
      </c>
      <c r="U2208" s="35">
        <f>_xll.DTC.CPR.ValueForVariable($A2208,U$10)</f>
        <v>0</v>
      </c>
      <c r="V2208" s="35">
        <f>_xll.DTC.CPR.ValueForVariable($A2208,V$10)</f>
        <v>0</v>
      </c>
      <c r="W2208" s="35">
        <f>_xll.DTC.CPR.ValueForVariable($A2208,W$10)</f>
        <v>0</v>
      </c>
      <c r="X2208" s="35">
        <f>_xll.DTC.CPR.ValueForVariable($A2208,X$10)</f>
        <v>0</v>
      </c>
      <c r="Y2208" s="35">
        <f>_xll.DTC.CPR.ValueForVariable($A2208,Y$10)</f>
        <v>0</v>
      </c>
      <c r="Z2208" s="35">
        <f>_xll.DTC.CPR.ValueForVariable($A2208,Z$10)</f>
        <v>0</v>
      </c>
      <c r="AA2208" s="35">
        <f>_xll.DTC.CPR.ValueForVariable($A2208,AA$10)</f>
        <v>0</v>
      </c>
      <c r="AB2208" s="35">
        <f>_xll.DTC.CPR.ValueForVariable($A2208,AB$10)</f>
        <v>0</v>
      </c>
      <c r="AC2208" s="35">
        <f>_xll.DTC.CPR.ValueForVariable($A2208,AC$10)</f>
        <v>0</v>
      </c>
      <c r="AD2208" s="35">
        <f>_xll.DTC.CPR.ValueForVariable($A2208,AD$10)</f>
        <v>0</v>
      </c>
      <c r="AE2208" s="35">
        <f>_xll.DTC.CPR.ValueForVariable($A2208,AE$10)</f>
        <v>0</v>
      </c>
      <c r="AF2208" s="35">
        <f>_xll.DTC.CPR.ValueForVariable($A2208,AF$10)</f>
        <v>0</v>
      </c>
      <c r="AG2208" s="35">
        <f>_xll.DTC.CPR.ValueForVariable($A2208,AG$10)</f>
        <v>0</v>
      </c>
      <c r="AH2208" s="35">
        <f>_xll.DTC.CPR.ValueForVariable($A2208,AH$10)</f>
        <v>0</v>
      </c>
      <c r="AI2208" s="35">
        <f>_xll.DTC.CPR.ValueForVariable($A2208,AI$10)</f>
        <v>0</v>
      </c>
      <c r="AJ2208" s="35">
        <f>_xll.DTC.CPR.ValueForVariable($A2208,AJ$10)</f>
        <v>0</v>
      </c>
      <c r="AK2208" s="35">
        <f>_xll.DTC.CPR.ValueForVariable($A2208,AK$10)</f>
        <v>0</v>
      </c>
      <c r="AL2208" s="35">
        <f>_xll.DTC.CPR.MinimumForVariable($A2208,AL$10)</f>
        <v>0</v>
      </c>
      <c r="AM2208" s="35">
        <f>_xll.DTC.CPR.MaximumForVariable($A2208,AM$10)</f>
        <v>0</v>
      </c>
    </row>
    <row r="2209" spans="1:39" x14ac:dyDescent="0.35">
      <c r="A2209" s="35" t="str">
        <f>_xll.DTC.CPR.Calculate($B$1,$B$2,$B$3,D2209,E2209,C2209,B2209,F2209,$B$4,G2209)</f>
        <v>CID=-1489717395</v>
      </c>
      <c r="B2209" s="35">
        <f t="shared" si="291"/>
        <v>-12</v>
      </c>
      <c r="C2209" s="34">
        <f t="shared" si="293"/>
        <v>65</v>
      </c>
      <c r="D2209" s="37">
        <f>'TTH375-noEcon_A'!AL2209+('TTH375-noEcon_A'!AM2209-'TTH375-noEcon_A'!AL2209)*0.995</f>
        <v>0</v>
      </c>
      <c r="E2209" s="35">
        <f t="shared" si="289"/>
        <v>4</v>
      </c>
      <c r="F2209" s="35">
        <f t="shared" si="292"/>
        <v>59</v>
      </c>
      <c r="G2209" s="35">
        <f t="shared" si="290"/>
        <v>11.8</v>
      </c>
      <c r="H2209" s="35">
        <f>_xll.DTC.CPR.ValueForVariable($A2209,H$10)</f>
        <v>0</v>
      </c>
      <c r="I2209" s="35">
        <f>_xll.DTC.CPR.ValueForVariable($A2209,I$10)</f>
        <v>0</v>
      </c>
      <c r="J2209" s="35">
        <f>_xll.DTC.CPR.ValueForVariable($A2209,J$10)</f>
        <v>0</v>
      </c>
      <c r="K2209" s="35">
        <f>_xll.DTC.CPR.ValueForVariable($A2209,K$10)</f>
        <v>0</v>
      </c>
      <c r="L2209" s="35">
        <f>_xll.DTC.CPR.ValueForVariable($A2209,L$10)</f>
        <v>0</v>
      </c>
      <c r="M2209" s="35">
        <f>_xll.DTC.CPR.ValueForVariable($A2209,M$10)</f>
        <v>0</v>
      </c>
      <c r="N2209" s="35">
        <f>_xll.DTC.CPR.ValueForVariable($A2209,N$10)</f>
        <v>0</v>
      </c>
      <c r="O2209" s="35">
        <f>_xll.DTC.CPR.ValueForVariable($A2209,O$10)</f>
        <v>0</v>
      </c>
      <c r="P2209" s="35">
        <f>_xll.DTC.CPR.ValueForVariable($A2209,P$10)</f>
        <v>0</v>
      </c>
      <c r="Q2209" s="35">
        <f>_xll.DTC.CPR.ValueForVariable($A2209,Q$10)</f>
        <v>0</v>
      </c>
      <c r="R2209" s="35">
        <f>_xll.DTC.CPR.ValueForVariable($A2209,R$10)</f>
        <v>0</v>
      </c>
      <c r="S2209" s="35">
        <f>_xll.DTC.CPR.ValueForVariable($A2209,S$10)</f>
        <v>0</v>
      </c>
      <c r="T2209" s="35">
        <f>_xll.DTC.CPR.ValueForVariable($A2209,T$10)</f>
        <v>0</v>
      </c>
      <c r="U2209" s="35">
        <f>_xll.DTC.CPR.ValueForVariable($A2209,U$10)</f>
        <v>0</v>
      </c>
      <c r="V2209" s="35">
        <f>_xll.DTC.CPR.ValueForVariable($A2209,V$10)</f>
        <v>0</v>
      </c>
      <c r="W2209" s="35">
        <f>_xll.DTC.CPR.ValueForVariable($A2209,W$10)</f>
        <v>0</v>
      </c>
      <c r="X2209" s="35">
        <f>_xll.DTC.CPR.ValueForVariable($A2209,X$10)</f>
        <v>0</v>
      </c>
      <c r="Y2209" s="35">
        <f>_xll.DTC.CPR.ValueForVariable($A2209,Y$10)</f>
        <v>0</v>
      </c>
      <c r="Z2209" s="35">
        <f>_xll.DTC.CPR.ValueForVariable($A2209,Z$10)</f>
        <v>0</v>
      </c>
      <c r="AA2209" s="35">
        <f>_xll.DTC.CPR.ValueForVariable($A2209,AA$10)</f>
        <v>0</v>
      </c>
      <c r="AB2209" s="35">
        <f>_xll.DTC.CPR.ValueForVariable($A2209,AB$10)</f>
        <v>0</v>
      </c>
      <c r="AC2209" s="35">
        <f>_xll.DTC.CPR.ValueForVariable($A2209,AC$10)</f>
        <v>0</v>
      </c>
      <c r="AD2209" s="35">
        <f>_xll.DTC.CPR.ValueForVariable($A2209,AD$10)</f>
        <v>0</v>
      </c>
      <c r="AE2209" s="35">
        <f>_xll.DTC.CPR.ValueForVariable($A2209,AE$10)</f>
        <v>0</v>
      </c>
      <c r="AF2209" s="35">
        <f>_xll.DTC.CPR.ValueForVariable($A2209,AF$10)</f>
        <v>0</v>
      </c>
      <c r="AG2209" s="35">
        <f>_xll.DTC.CPR.ValueForVariable($A2209,AG$10)</f>
        <v>0</v>
      </c>
      <c r="AH2209" s="35">
        <f>_xll.DTC.CPR.ValueForVariable($A2209,AH$10)</f>
        <v>0</v>
      </c>
      <c r="AI2209" s="35">
        <f>_xll.DTC.CPR.ValueForVariable($A2209,AI$10)</f>
        <v>0</v>
      </c>
      <c r="AJ2209" s="35">
        <f>_xll.DTC.CPR.ValueForVariable($A2209,AJ$10)</f>
        <v>0</v>
      </c>
      <c r="AK2209" s="35">
        <f>_xll.DTC.CPR.ValueForVariable($A2209,AK$10)</f>
        <v>0</v>
      </c>
      <c r="AL2209" s="35">
        <f>_xll.DTC.CPR.MinimumForVariable($A2209,AL$10)</f>
        <v>0</v>
      </c>
      <c r="AM2209" s="35">
        <f>_xll.DTC.CPR.MaximumForVariable($A2209,AM$10)</f>
        <v>0</v>
      </c>
    </row>
    <row r="2210" spans="1:39" x14ac:dyDescent="0.35">
      <c r="A2210" s="35" t="str">
        <f>_xll.DTC.CPR.Calculate($B$1,$B$2,$B$3,D2210,E2210,C2210,B2210,F2210,$B$4,G2210)</f>
        <v>CID=-1682515479</v>
      </c>
      <c r="B2210" s="35">
        <f t="shared" si="291"/>
        <v>-12</v>
      </c>
      <c r="C2210" s="34">
        <f t="shared" si="293"/>
        <v>67.5</v>
      </c>
      <c r="D2210" s="37">
        <f>'TTH375-noEcon_A'!AL2210+('TTH375-noEcon_A'!AM2210-'TTH375-noEcon_A'!AL2210)*0.995</f>
        <v>0</v>
      </c>
      <c r="E2210" s="35">
        <f t="shared" si="289"/>
        <v>4</v>
      </c>
      <c r="F2210" s="35">
        <f t="shared" si="292"/>
        <v>61.5</v>
      </c>
      <c r="G2210" s="35">
        <f t="shared" si="290"/>
        <v>12.3</v>
      </c>
      <c r="H2210" s="35">
        <f>_xll.DTC.CPR.ValueForVariable($A2210,H$10)</f>
        <v>0</v>
      </c>
      <c r="I2210" s="35">
        <f>_xll.DTC.CPR.ValueForVariable($A2210,I$10)</f>
        <v>0</v>
      </c>
      <c r="J2210" s="35">
        <f>_xll.DTC.CPR.ValueForVariable($A2210,J$10)</f>
        <v>0</v>
      </c>
      <c r="K2210" s="35">
        <f>_xll.DTC.CPR.ValueForVariable($A2210,K$10)</f>
        <v>0</v>
      </c>
      <c r="L2210" s="35">
        <f>_xll.DTC.CPR.ValueForVariable($A2210,L$10)</f>
        <v>0</v>
      </c>
      <c r="M2210" s="35">
        <f>_xll.DTC.CPR.ValueForVariable($A2210,M$10)</f>
        <v>0</v>
      </c>
      <c r="N2210" s="35">
        <f>_xll.DTC.CPR.ValueForVariable($A2210,N$10)</f>
        <v>0</v>
      </c>
      <c r="O2210" s="35">
        <f>_xll.DTC.CPR.ValueForVariable($A2210,O$10)</f>
        <v>0</v>
      </c>
      <c r="P2210" s="35">
        <f>_xll.DTC.CPR.ValueForVariable($A2210,P$10)</f>
        <v>0</v>
      </c>
      <c r="Q2210" s="35">
        <f>_xll.DTC.CPR.ValueForVariable($A2210,Q$10)</f>
        <v>0</v>
      </c>
      <c r="R2210" s="35">
        <f>_xll.DTC.CPR.ValueForVariable($A2210,R$10)</f>
        <v>0</v>
      </c>
      <c r="S2210" s="35">
        <f>_xll.DTC.CPR.ValueForVariable($A2210,S$10)</f>
        <v>0</v>
      </c>
      <c r="T2210" s="35">
        <f>_xll.DTC.CPR.ValueForVariable($A2210,T$10)</f>
        <v>0</v>
      </c>
      <c r="U2210" s="35">
        <f>_xll.DTC.CPR.ValueForVariable($A2210,U$10)</f>
        <v>0</v>
      </c>
      <c r="V2210" s="35">
        <f>_xll.DTC.CPR.ValueForVariable($A2210,V$10)</f>
        <v>0</v>
      </c>
      <c r="W2210" s="35">
        <f>_xll.DTC.CPR.ValueForVariable($A2210,W$10)</f>
        <v>0</v>
      </c>
      <c r="X2210" s="35">
        <f>_xll.DTC.CPR.ValueForVariable($A2210,X$10)</f>
        <v>0</v>
      </c>
      <c r="Y2210" s="35">
        <f>_xll.DTC.CPR.ValueForVariable($A2210,Y$10)</f>
        <v>0</v>
      </c>
      <c r="Z2210" s="35">
        <f>_xll.DTC.CPR.ValueForVariable($A2210,Z$10)</f>
        <v>0</v>
      </c>
      <c r="AA2210" s="35">
        <f>_xll.DTC.CPR.ValueForVariable($A2210,AA$10)</f>
        <v>0</v>
      </c>
      <c r="AB2210" s="35">
        <f>_xll.DTC.CPR.ValueForVariable($A2210,AB$10)</f>
        <v>0</v>
      </c>
      <c r="AC2210" s="35">
        <f>_xll.DTC.CPR.ValueForVariable($A2210,AC$10)</f>
        <v>0</v>
      </c>
      <c r="AD2210" s="35">
        <f>_xll.DTC.CPR.ValueForVariable($A2210,AD$10)</f>
        <v>0</v>
      </c>
      <c r="AE2210" s="35">
        <f>_xll.DTC.CPR.ValueForVariable($A2210,AE$10)</f>
        <v>0</v>
      </c>
      <c r="AF2210" s="35">
        <f>_xll.DTC.CPR.ValueForVariable($A2210,AF$10)</f>
        <v>0</v>
      </c>
      <c r="AG2210" s="35">
        <f>_xll.DTC.CPR.ValueForVariable($A2210,AG$10)</f>
        <v>0</v>
      </c>
      <c r="AH2210" s="35">
        <f>_xll.DTC.CPR.ValueForVariable($A2210,AH$10)</f>
        <v>0</v>
      </c>
      <c r="AI2210" s="35">
        <f>_xll.DTC.CPR.ValueForVariable($A2210,AI$10)</f>
        <v>0</v>
      </c>
      <c r="AJ2210" s="35">
        <f>_xll.DTC.CPR.ValueForVariable($A2210,AJ$10)</f>
        <v>0</v>
      </c>
      <c r="AK2210" s="35">
        <f>_xll.DTC.CPR.ValueForVariable($A2210,AK$10)</f>
        <v>0</v>
      </c>
      <c r="AL2210" s="35">
        <f>_xll.DTC.CPR.MinimumForVariable($A2210,AL$10)</f>
        <v>0</v>
      </c>
      <c r="AM2210" s="35">
        <f>_xll.DTC.CPR.MaximumForVariable($A2210,AM$10)</f>
        <v>0</v>
      </c>
    </row>
    <row r="2211" spans="1:39" x14ac:dyDescent="0.35">
      <c r="A2211" s="35" t="str">
        <f>_xll.DTC.CPR.Calculate($B$1,$B$2,$B$3,D2211,E2211,C2211,B2211,F2211,$B$4,G2211)</f>
        <v>CID=-1682515382</v>
      </c>
      <c r="B2211" s="35">
        <f t="shared" si="291"/>
        <v>-12</v>
      </c>
      <c r="C2211" s="34">
        <f t="shared" si="293"/>
        <v>69.989999999999995</v>
      </c>
      <c r="D2211" s="37">
        <f>'TTH375-noEcon_A'!AL2211+('TTH375-noEcon_A'!AM2211-'TTH375-noEcon_A'!AL2211)*0.995</f>
        <v>0</v>
      </c>
      <c r="E2211" s="35">
        <f t="shared" si="289"/>
        <v>4</v>
      </c>
      <c r="F2211" s="35">
        <f t="shared" si="292"/>
        <v>63.989999999999995</v>
      </c>
      <c r="G2211" s="35">
        <f t="shared" si="290"/>
        <v>12.797999999999998</v>
      </c>
      <c r="H2211" s="35">
        <f>_xll.DTC.CPR.ValueForVariable($A2211,H$10)</f>
        <v>0</v>
      </c>
      <c r="I2211" s="35">
        <f>_xll.DTC.CPR.ValueForVariable($A2211,I$10)</f>
        <v>0</v>
      </c>
      <c r="J2211" s="35">
        <f>_xll.DTC.CPR.ValueForVariable($A2211,J$10)</f>
        <v>0</v>
      </c>
      <c r="K2211" s="35">
        <f>_xll.DTC.CPR.ValueForVariable($A2211,K$10)</f>
        <v>0</v>
      </c>
      <c r="L2211" s="35">
        <f>_xll.DTC.CPR.ValueForVariable($A2211,L$10)</f>
        <v>0</v>
      </c>
      <c r="M2211" s="35">
        <f>_xll.DTC.CPR.ValueForVariable($A2211,M$10)</f>
        <v>0</v>
      </c>
      <c r="N2211" s="35">
        <f>_xll.DTC.CPR.ValueForVariable($A2211,N$10)</f>
        <v>0</v>
      </c>
      <c r="O2211" s="35">
        <f>_xll.DTC.CPR.ValueForVariable($A2211,O$10)</f>
        <v>0</v>
      </c>
      <c r="P2211" s="35">
        <f>_xll.DTC.CPR.ValueForVariable($A2211,P$10)</f>
        <v>0</v>
      </c>
      <c r="Q2211" s="35">
        <f>_xll.DTC.CPR.ValueForVariable($A2211,Q$10)</f>
        <v>0</v>
      </c>
      <c r="R2211" s="35">
        <f>_xll.DTC.CPR.ValueForVariable($A2211,R$10)</f>
        <v>0</v>
      </c>
      <c r="S2211" s="35">
        <f>_xll.DTC.CPR.ValueForVariable($A2211,S$10)</f>
        <v>0</v>
      </c>
      <c r="T2211" s="35">
        <f>_xll.DTC.CPR.ValueForVariable($A2211,T$10)</f>
        <v>0</v>
      </c>
      <c r="U2211" s="35">
        <f>_xll.DTC.CPR.ValueForVariable($A2211,U$10)</f>
        <v>0</v>
      </c>
      <c r="V2211" s="35">
        <f>_xll.DTC.CPR.ValueForVariable($A2211,V$10)</f>
        <v>0</v>
      </c>
      <c r="W2211" s="35">
        <f>_xll.DTC.CPR.ValueForVariable($A2211,W$10)</f>
        <v>0</v>
      </c>
      <c r="X2211" s="35">
        <f>_xll.DTC.CPR.ValueForVariable($A2211,X$10)</f>
        <v>0</v>
      </c>
      <c r="Y2211" s="35">
        <f>_xll.DTC.CPR.ValueForVariable($A2211,Y$10)</f>
        <v>0</v>
      </c>
      <c r="Z2211" s="35">
        <f>_xll.DTC.CPR.ValueForVariable($A2211,Z$10)</f>
        <v>0</v>
      </c>
      <c r="AA2211" s="35">
        <f>_xll.DTC.CPR.ValueForVariable($A2211,AA$10)</f>
        <v>0</v>
      </c>
      <c r="AB2211" s="35">
        <f>_xll.DTC.CPR.ValueForVariable($A2211,AB$10)</f>
        <v>0</v>
      </c>
      <c r="AC2211" s="35">
        <f>_xll.DTC.CPR.ValueForVariable($A2211,AC$10)</f>
        <v>0</v>
      </c>
      <c r="AD2211" s="35">
        <f>_xll.DTC.CPR.ValueForVariable($A2211,AD$10)</f>
        <v>0</v>
      </c>
      <c r="AE2211" s="35">
        <f>_xll.DTC.CPR.ValueForVariable($A2211,AE$10)</f>
        <v>0</v>
      </c>
      <c r="AF2211" s="35">
        <f>_xll.DTC.CPR.ValueForVariable($A2211,AF$10)</f>
        <v>0</v>
      </c>
      <c r="AG2211" s="35">
        <f>_xll.DTC.CPR.ValueForVariable($A2211,AG$10)</f>
        <v>0</v>
      </c>
      <c r="AH2211" s="35">
        <f>_xll.DTC.CPR.ValueForVariable($A2211,AH$10)</f>
        <v>0</v>
      </c>
      <c r="AI2211" s="35">
        <f>_xll.DTC.CPR.ValueForVariable($A2211,AI$10)</f>
        <v>0</v>
      </c>
      <c r="AJ2211" s="35">
        <f>_xll.DTC.CPR.ValueForVariable($A2211,AJ$10)</f>
        <v>0</v>
      </c>
      <c r="AK2211" s="35">
        <f>_xll.DTC.CPR.ValueForVariable($A2211,AK$10)</f>
        <v>0</v>
      </c>
      <c r="AL2211" s="35">
        <f>_xll.DTC.CPR.MinimumForVariable($A2211,AL$10)</f>
        <v>0</v>
      </c>
      <c r="AM2211" s="35">
        <f>_xll.DTC.CPR.MaximumForVariable($A2211,AM$10)</f>
        <v>0</v>
      </c>
    </row>
    <row r="2212" spans="1:39" x14ac:dyDescent="0.35">
      <c r="A2212" s="35" t="str">
        <f>_xll.DTC.CPR.Calculate($B$1,$B$2,$B$3,D2212,E2212,C2212,B2212,F2212,$B$4,G2212)</f>
        <v>CID=-1682515285</v>
      </c>
      <c r="B2212" s="35">
        <f>B2181+$B$8</f>
        <v>-9</v>
      </c>
      <c r="C2212" s="34">
        <f t="shared" si="293"/>
        <v>-5</v>
      </c>
      <c r="D2212" s="37">
        <f>'TTH375-noEcon_A'!AL2212+('TTH375-noEcon_A'!AM2212-'TTH375-noEcon_A'!AL2212)*0.995</f>
        <v>0</v>
      </c>
      <c r="E2212" s="35">
        <v>4</v>
      </c>
      <c r="F2212" s="35">
        <f t="shared" si="292"/>
        <v>-4</v>
      </c>
      <c r="G2212" s="35">
        <f>MAX(0,F2212/5)</f>
        <v>0</v>
      </c>
      <c r="H2212" s="35">
        <f>_xll.DTC.CPR.ValueForVariable($A2212,H$10)</f>
        <v>0</v>
      </c>
      <c r="I2212" s="35">
        <f>_xll.DTC.CPR.ValueForVariable($A2212,I$10)</f>
        <v>0</v>
      </c>
      <c r="J2212" s="35">
        <f>_xll.DTC.CPR.ValueForVariable($A2212,J$10)</f>
        <v>0</v>
      </c>
      <c r="K2212" s="35">
        <f>_xll.DTC.CPR.ValueForVariable($A2212,K$10)</f>
        <v>0</v>
      </c>
      <c r="L2212" s="35">
        <f>_xll.DTC.CPR.ValueForVariable($A2212,L$10)</f>
        <v>0</v>
      </c>
      <c r="M2212" s="35">
        <f>_xll.DTC.CPR.ValueForVariable($A2212,M$10)</f>
        <v>0</v>
      </c>
      <c r="N2212" s="35">
        <f>_xll.DTC.CPR.ValueForVariable($A2212,N$10)</f>
        <v>0</v>
      </c>
      <c r="O2212" s="35">
        <f>_xll.DTC.CPR.ValueForVariable($A2212,O$10)</f>
        <v>0</v>
      </c>
      <c r="P2212" s="35">
        <f>_xll.DTC.CPR.ValueForVariable($A2212,P$10)</f>
        <v>0</v>
      </c>
      <c r="Q2212" s="35">
        <f>_xll.DTC.CPR.ValueForVariable($A2212,Q$10)</f>
        <v>0</v>
      </c>
      <c r="R2212" s="35">
        <f>_xll.DTC.CPR.ValueForVariable($A2212,R$10)</f>
        <v>0</v>
      </c>
      <c r="S2212" s="35">
        <f>_xll.DTC.CPR.ValueForVariable($A2212,S$10)</f>
        <v>0</v>
      </c>
      <c r="T2212" s="35">
        <f>_xll.DTC.CPR.ValueForVariable($A2212,T$10)</f>
        <v>0</v>
      </c>
      <c r="U2212" s="35">
        <f>_xll.DTC.CPR.ValueForVariable($A2212,U$10)</f>
        <v>0</v>
      </c>
      <c r="V2212" s="35">
        <f>_xll.DTC.CPR.ValueForVariable($A2212,V$10)</f>
        <v>0</v>
      </c>
      <c r="W2212" s="35">
        <f>_xll.DTC.CPR.ValueForVariable($A2212,W$10)</f>
        <v>0</v>
      </c>
      <c r="X2212" s="35">
        <f>_xll.DTC.CPR.ValueForVariable($A2212,X$10)</f>
        <v>0</v>
      </c>
      <c r="Y2212" s="35">
        <f>_xll.DTC.CPR.ValueForVariable($A2212,Y$10)</f>
        <v>0</v>
      </c>
      <c r="Z2212" s="35">
        <f>_xll.DTC.CPR.ValueForVariable($A2212,Z$10)</f>
        <v>0</v>
      </c>
      <c r="AA2212" s="35">
        <f>_xll.DTC.CPR.ValueForVariable($A2212,AA$10)</f>
        <v>0</v>
      </c>
      <c r="AB2212" s="35">
        <f>_xll.DTC.CPR.ValueForVariable($A2212,AB$10)</f>
        <v>0</v>
      </c>
      <c r="AC2212" s="35">
        <f>_xll.DTC.CPR.ValueForVariable($A2212,AC$10)</f>
        <v>0</v>
      </c>
      <c r="AD2212" s="35">
        <f>_xll.DTC.CPR.ValueForVariable($A2212,AD$10)</f>
        <v>0</v>
      </c>
      <c r="AE2212" s="35">
        <f>_xll.DTC.CPR.ValueForVariable($A2212,AE$10)</f>
        <v>0</v>
      </c>
      <c r="AF2212" s="35">
        <f>_xll.DTC.CPR.ValueForVariable($A2212,AF$10)</f>
        <v>0</v>
      </c>
      <c r="AG2212" s="35">
        <f>_xll.DTC.CPR.ValueForVariable($A2212,AG$10)</f>
        <v>0</v>
      </c>
      <c r="AH2212" s="35">
        <f>_xll.DTC.CPR.ValueForVariable($A2212,AH$10)</f>
        <v>0</v>
      </c>
      <c r="AI2212" s="35">
        <f>_xll.DTC.CPR.ValueForVariable($A2212,AI$10)</f>
        <v>0</v>
      </c>
      <c r="AJ2212" s="35">
        <f>_xll.DTC.CPR.ValueForVariable($A2212,AJ$10)</f>
        <v>0</v>
      </c>
      <c r="AK2212" s="35">
        <f>_xll.DTC.CPR.ValueForVariable($A2212,AK$10)</f>
        <v>0</v>
      </c>
      <c r="AL2212" s="35">
        <f>_xll.DTC.CPR.MinimumForVariable($A2212,AL$10)</f>
        <v>0</v>
      </c>
      <c r="AM2212" s="35">
        <f>_xll.DTC.CPR.MaximumForVariable($A2212,AM$10)</f>
        <v>0</v>
      </c>
    </row>
    <row r="2213" spans="1:39" x14ac:dyDescent="0.35">
      <c r="A2213" s="35" t="str">
        <f>_xll.DTC.CPR.Calculate($B$1,$B$2,$B$3,D2213,E2213,C2213,B2213,F2213,$B$4,G2213)</f>
        <v>CID=-1682515444</v>
      </c>
      <c r="B2213" s="35">
        <f>B2212</f>
        <v>-9</v>
      </c>
      <c r="C2213" s="34">
        <f t="shared" si="293"/>
        <v>-2.5</v>
      </c>
      <c r="D2213" s="37">
        <f>'TTH375-noEcon_A'!AL2213+('TTH375-noEcon_A'!AM2213-'TTH375-noEcon_A'!AL2213)*0.995</f>
        <v>0</v>
      </c>
      <c r="E2213" s="35">
        <f t="shared" ref="E2213:E2242" si="294">E2212</f>
        <v>4</v>
      </c>
      <c r="F2213" s="35">
        <f t="shared" si="292"/>
        <v>-4</v>
      </c>
      <c r="G2213" s="35">
        <f t="shared" ref="G2213:G2242" si="295">MAX(0,F2213/5)</f>
        <v>0</v>
      </c>
      <c r="H2213" s="35">
        <f>_xll.DTC.CPR.ValueForVariable($A2213,H$10)</f>
        <v>0</v>
      </c>
      <c r="I2213" s="35">
        <f>_xll.DTC.CPR.ValueForVariable($A2213,I$10)</f>
        <v>0</v>
      </c>
      <c r="J2213" s="35">
        <f>_xll.DTC.CPR.ValueForVariable($A2213,J$10)</f>
        <v>0</v>
      </c>
      <c r="K2213" s="35">
        <f>_xll.DTC.CPR.ValueForVariable($A2213,K$10)</f>
        <v>0</v>
      </c>
      <c r="L2213" s="35">
        <f>_xll.DTC.CPR.ValueForVariable($A2213,L$10)</f>
        <v>0</v>
      </c>
      <c r="M2213" s="35">
        <f>_xll.DTC.CPR.ValueForVariable($A2213,M$10)</f>
        <v>0</v>
      </c>
      <c r="N2213" s="35">
        <f>_xll.DTC.CPR.ValueForVariable($A2213,N$10)</f>
        <v>0</v>
      </c>
      <c r="O2213" s="35">
        <f>_xll.DTC.CPR.ValueForVariable($A2213,O$10)</f>
        <v>0</v>
      </c>
      <c r="P2213" s="35">
        <f>_xll.DTC.CPR.ValueForVariable($A2213,P$10)</f>
        <v>0</v>
      </c>
      <c r="Q2213" s="35">
        <f>_xll.DTC.CPR.ValueForVariable($A2213,Q$10)</f>
        <v>0</v>
      </c>
      <c r="R2213" s="35">
        <f>_xll.DTC.CPR.ValueForVariable($A2213,R$10)</f>
        <v>0</v>
      </c>
      <c r="S2213" s="35">
        <f>_xll.DTC.CPR.ValueForVariable($A2213,S$10)</f>
        <v>0</v>
      </c>
      <c r="T2213" s="35">
        <f>_xll.DTC.CPR.ValueForVariable($A2213,T$10)</f>
        <v>0</v>
      </c>
      <c r="U2213" s="35">
        <f>_xll.DTC.CPR.ValueForVariable($A2213,U$10)</f>
        <v>0</v>
      </c>
      <c r="V2213" s="35">
        <f>_xll.DTC.CPR.ValueForVariable($A2213,V$10)</f>
        <v>0</v>
      </c>
      <c r="W2213" s="35">
        <f>_xll.DTC.CPR.ValueForVariable($A2213,W$10)</f>
        <v>0</v>
      </c>
      <c r="X2213" s="35">
        <f>_xll.DTC.CPR.ValueForVariable($A2213,X$10)</f>
        <v>0</v>
      </c>
      <c r="Y2213" s="35">
        <f>_xll.DTC.CPR.ValueForVariable($A2213,Y$10)</f>
        <v>0</v>
      </c>
      <c r="Z2213" s="35">
        <f>_xll.DTC.CPR.ValueForVariable($A2213,Z$10)</f>
        <v>0</v>
      </c>
      <c r="AA2213" s="35">
        <f>_xll.DTC.CPR.ValueForVariable($A2213,AA$10)</f>
        <v>0</v>
      </c>
      <c r="AB2213" s="35">
        <f>_xll.DTC.CPR.ValueForVariable($A2213,AB$10)</f>
        <v>0</v>
      </c>
      <c r="AC2213" s="35">
        <f>_xll.DTC.CPR.ValueForVariable($A2213,AC$10)</f>
        <v>0</v>
      </c>
      <c r="AD2213" s="35">
        <f>_xll.DTC.CPR.ValueForVariable($A2213,AD$10)</f>
        <v>0</v>
      </c>
      <c r="AE2213" s="35">
        <f>_xll.DTC.CPR.ValueForVariable($A2213,AE$10)</f>
        <v>0</v>
      </c>
      <c r="AF2213" s="35">
        <f>_xll.DTC.CPR.ValueForVariable($A2213,AF$10)</f>
        <v>0</v>
      </c>
      <c r="AG2213" s="35">
        <f>_xll.DTC.CPR.ValueForVariable($A2213,AG$10)</f>
        <v>0</v>
      </c>
      <c r="AH2213" s="35">
        <f>_xll.DTC.CPR.ValueForVariable($A2213,AH$10)</f>
        <v>0</v>
      </c>
      <c r="AI2213" s="35">
        <f>_xll.DTC.CPR.ValueForVariable($A2213,AI$10)</f>
        <v>0</v>
      </c>
      <c r="AJ2213" s="35">
        <f>_xll.DTC.CPR.ValueForVariable($A2213,AJ$10)</f>
        <v>0</v>
      </c>
      <c r="AK2213" s="35">
        <f>_xll.DTC.CPR.ValueForVariable($A2213,AK$10)</f>
        <v>0</v>
      </c>
      <c r="AL2213" s="35">
        <f>_xll.DTC.CPR.MinimumForVariable($A2213,AL$10)</f>
        <v>0</v>
      </c>
      <c r="AM2213" s="35">
        <f>_xll.DTC.CPR.MaximumForVariable($A2213,AM$10)</f>
        <v>0</v>
      </c>
    </row>
    <row r="2214" spans="1:39" x14ac:dyDescent="0.35">
      <c r="A2214" s="35" t="str">
        <f>_xll.DTC.CPR.Calculate($B$1,$B$2,$B$3,D2214,E2214,C2214,B2214,F2214,$B$4,G2214)</f>
        <v>CID=-1682515355</v>
      </c>
      <c r="B2214" s="35">
        <f t="shared" ref="B2214:B2242" si="296">B2213</f>
        <v>-9</v>
      </c>
      <c r="C2214" s="34">
        <f t="shared" si="293"/>
        <v>0</v>
      </c>
      <c r="D2214" s="37">
        <f>'TTH375-noEcon_A'!AL2214+('TTH375-noEcon_A'!AM2214-'TTH375-noEcon_A'!AL2214)*0.995</f>
        <v>0</v>
      </c>
      <c r="E2214" s="35">
        <f t="shared" si="294"/>
        <v>4</v>
      </c>
      <c r="F2214" s="35">
        <f t="shared" si="292"/>
        <v>-4</v>
      </c>
      <c r="G2214" s="35">
        <f t="shared" si="295"/>
        <v>0</v>
      </c>
      <c r="H2214" s="35">
        <f>_xll.DTC.CPR.ValueForVariable($A2214,H$10)</f>
        <v>0</v>
      </c>
      <c r="I2214" s="35">
        <f>_xll.DTC.CPR.ValueForVariable($A2214,I$10)</f>
        <v>0</v>
      </c>
      <c r="J2214" s="35">
        <f>_xll.DTC.CPR.ValueForVariable($A2214,J$10)</f>
        <v>0</v>
      </c>
      <c r="K2214" s="35">
        <f>_xll.DTC.CPR.ValueForVariable($A2214,K$10)</f>
        <v>0</v>
      </c>
      <c r="L2214" s="35">
        <f>_xll.DTC.CPR.ValueForVariable($A2214,L$10)</f>
        <v>0</v>
      </c>
      <c r="M2214" s="35">
        <f>_xll.DTC.CPR.ValueForVariable($A2214,M$10)</f>
        <v>0</v>
      </c>
      <c r="N2214" s="35">
        <f>_xll.DTC.CPR.ValueForVariable($A2214,N$10)</f>
        <v>0</v>
      </c>
      <c r="O2214" s="35">
        <f>_xll.DTC.CPR.ValueForVariable($A2214,O$10)</f>
        <v>0</v>
      </c>
      <c r="P2214" s="35">
        <f>_xll.DTC.CPR.ValueForVariable($A2214,P$10)</f>
        <v>0</v>
      </c>
      <c r="Q2214" s="35">
        <f>_xll.DTC.CPR.ValueForVariable($A2214,Q$10)</f>
        <v>0</v>
      </c>
      <c r="R2214" s="35">
        <f>_xll.DTC.CPR.ValueForVariable($A2214,R$10)</f>
        <v>0</v>
      </c>
      <c r="S2214" s="35">
        <f>_xll.DTC.CPR.ValueForVariable($A2214,S$10)</f>
        <v>0</v>
      </c>
      <c r="T2214" s="35">
        <f>_xll.DTC.CPR.ValueForVariable($A2214,T$10)</f>
        <v>0</v>
      </c>
      <c r="U2214" s="35">
        <f>_xll.DTC.CPR.ValueForVariable($A2214,U$10)</f>
        <v>0</v>
      </c>
      <c r="V2214" s="35">
        <f>_xll.DTC.CPR.ValueForVariable($A2214,V$10)</f>
        <v>0</v>
      </c>
      <c r="W2214" s="35">
        <f>_xll.DTC.CPR.ValueForVariable($A2214,W$10)</f>
        <v>0</v>
      </c>
      <c r="X2214" s="35">
        <f>_xll.DTC.CPR.ValueForVariable($A2214,X$10)</f>
        <v>0</v>
      </c>
      <c r="Y2214" s="35">
        <f>_xll.DTC.CPR.ValueForVariable($A2214,Y$10)</f>
        <v>0</v>
      </c>
      <c r="Z2214" s="35">
        <f>_xll.DTC.CPR.ValueForVariable($A2214,Z$10)</f>
        <v>0</v>
      </c>
      <c r="AA2214" s="35">
        <f>_xll.DTC.CPR.ValueForVariable($A2214,AA$10)</f>
        <v>0</v>
      </c>
      <c r="AB2214" s="35">
        <f>_xll.DTC.CPR.ValueForVariable($A2214,AB$10)</f>
        <v>0</v>
      </c>
      <c r="AC2214" s="35">
        <f>_xll.DTC.CPR.ValueForVariable($A2214,AC$10)</f>
        <v>0</v>
      </c>
      <c r="AD2214" s="35">
        <f>_xll.DTC.CPR.ValueForVariable($A2214,AD$10)</f>
        <v>0</v>
      </c>
      <c r="AE2214" s="35">
        <f>_xll.DTC.CPR.ValueForVariable($A2214,AE$10)</f>
        <v>0</v>
      </c>
      <c r="AF2214" s="35">
        <f>_xll.DTC.CPR.ValueForVariable($A2214,AF$10)</f>
        <v>0</v>
      </c>
      <c r="AG2214" s="35">
        <f>_xll.DTC.CPR.ValueForVariable($A2214,AG$10)</f>
        <v>0</v>
      </c>
      <c r="AH2214" s="35">
        <f>_xll.DTC.CPR.ValueForVariable($A2214,AH$10)</f>
        <v>0</v>
      </c>
      <c r="AI2214" s="35">
        <f>_xll.DTC.CPR.ValueForVariable($A2214,AI$10)</f>
        <v>0</v>
      </c>
      <c r="AJ2214" s="35">
        <f>_xll.DTC.CPR.ValueForVariable($A2214,AJ$10)</f>
        <v>0</v>
      </c>
      <c r="AK2214" s="35">
        <f>_xll.DTC.CPR.ValueForVariable($A2214,AK$10)</f>
        <v>0</v>
      </c>
      <c r="AL2214" s="35">
        <f>_xll.DTC.CPR.MinimumForVariable($A2214,AL$10)</f>
        <v>0</v>
      </c>
      <c r="AM2214" s="35">
        <f>_xll.DTC.CPR.MaximumForVariable($A2214,AM$10)</f>
        <v>0</v>
      </c>
    </row>
    <row r="2215" spans="1:39" x14ac:dyDescent="0.35">
      <c r="A2215" s="35" t="str">
        <f>_xll.DTC.CPR.Calculate($B$1,$B$2,$B$3,D2215,E2215,C2215,B2215,F2215,$B$4,G2215)</f>
        <v>CID=-1682515258</v>
      </c>
      <c r="B2215" s="35">
        <f t="shared" si="296"/>
        <v>-9</v>
      </c>
      <c r="C2215" s="34">
        <f t="shared" si="293"/>
        <v>2.5</v>
      </c>
      <c r="D2215" s="37">
        <f>'TTH375-noEcon_A'!AL2215+('TTH375-noEcon_A'!AM2215-'TTH375-noEcon_A'!AL2215)*0.995</f>
        <v>10.348420768605651</v>
      </c>
      <c r="E2215" s="35">
        <f t="shared" si="294"/>
        <v>4</v>
      </c>
      <c r="F2215" s="35">
        <f t="shared" si="292"/>
        <v>-3.5</v>
      </c>
      <c r="G2215" s="35">
        <f t="shared" si="295"/>
        <v>0</v>
      </c>
      <c r="H2215" s="35">
        <f>_xll.DTC.CPR.ValueForVariable($A2215,H$10)</f>
        <v>1.745529102194731</v>
      </c>
      <c r="I2215" s="35">
        <f>_xll.DTC.CPR.ValueForVariable($A2215,I$10)</f>
        <v>148.43124650617028</v>
      </c>
      <c r="J2215" s="35">
        <f>_xll.DTC.CPR.ValueForVariable($A2215,J$10)</f>
        <v>10.221175092654208</v>
      </c>
      <c r="K2215" s="35">
        <f>_xll.DTC.CPR.ValueForVariable($A2215,K$10)</f>
        <v>195.31440739662054</v>
      </c>
      <c r="L2215" s="35">
        <f>_xll.DTC.CPR.ValueForVariable($A2215,L$10)</f>
        <v>405.57120859080862</v>
      </c>
      <c r="M2215" s="35">
        <f>_xll.DTC.CPR.ValueForVariable($A2215,M$10)</f>
        <v>396.69378152630486</v>
      </c>
      <c r="N2215" s="35">
        <f>_xll.DTC.CPR.ValueForVariable($A2215,N$10)</f>
        <v>20990.591870454577</v>
      </c>
      <c r="O2215" s="35">
        <f>_xll.DTC.CPR.ValueForVariable($A2215,O$10)</f>
        <v>0.55503785466821909</v>
      </c>
      <c r="P2215" s="35">
        <f>_xll.DTC.CPR.ValueForVariable($A2215,P$10)</f>
        <v>7.0690617752906379E-3</v>
      </c>
      <c r="Q2215" s="35">
        <f>_xll.DTC.CPR.ValueForVariable($A2215,Q$10)</f>
        <v>10.800991537861382</v>
      </c>
      <c r="R2215" s="35">
        <f>_xll.DTC.CPR.ValueForVariable($A2215,R$10)</f>
        <v>10.348418050283923</v>
      </c>
      <c r="S2215" s="35">
        <f>_xll.DTC.CPR.ValueForVariable($A2215,S$10)</f>
        <v>111.77317579136864</v>
      </c>
      <c r="T2215" s="35">
        <f>_xll.DTC.CPR.ValueForVariable($A2215,T$10)</f>
        <v>-9</v>
      </c>
      <c r="U2215" s="35">
        <f>_xll.DTC.CPR.ValueForVariable($A2215,U$10)</f>
        <v>2.5</v>
      </c>
      <c r="V2215" s="35">
        <f>_xll.DTC.CPR.ValueForVariable($A2215,V$10)</f>
        <v>4</v>
      </c>
      <c r="W2215" s="35">
        <f>_xll.DTC.CPR.ValueForVariable($A2215,W$10)</f>
        <v>-3.5</v>
      </c>
      <c r="X2215" s="35">
        <f>_xll.DTC.CPR.ValueForVariable($A2215,X$10)</f>
        <v>208.64478115969825</v>
      </c>
      <c r="Y2215" s="35">
        <f>_xll.DTC.CPR.ValueForVariable($A2215,Y$10)</f>
        <v>320.26349089144679</v>
      </c>
      <c r="Z2215" s="35">
        <f>_xll.DTC.CPR.ValueForVariable($A2215,Z$10)</f>
        <v>16.402469811177014</v>
      </c>
      <c r="AA2215" s="35">
        <f>_xll.DTC.CPR.ValueForVariable($A2215,AA$10)</f>
        <v>1.5349700534628505</v>
      </c>
      <c r="AB2215" s="35">
        <f>_xll.DTC.CPR.ValueForVariable($A2215,AB$10)</f>
        <v>0.70211581907526799</v>
      </c>
      <c r="AC2215" s="35">
        <f>_xll.DTC.CPR.ValueForVariable($A2215,AC$10)</f>
        <v>110</v>
      </c>
      <c r="AD2215" s="35">
        <f>_xll.DTC.CPR.ValueForVariable($A2215,AD$10)</f>
        <v>22.393448730615795</v>
      </c>
      <c r="AE2215" s="35">
        <f>_xll.DTC.CPR.ValueForVariable($A2215,AE$10)</f>
        <v>0</v>
      </c>
      <c r="AF2215" s="35">
        <f>_xll.DTC.CPR.ValueForVariable($A2215,AF$10)</f>
        <v>0</v>
      </c>
      <c r="AG2215" s="35">
        <f>_xll.DTC.CPR.ValueForVariable($A2215,AG$10)</f>
        <v>0</v>
      </c>
      <c r="AH2215" s="35">
        <f>_xll.DTC.CPR.ValueForVariable($A2215,AH$10)</f>
        <v>0</v>
      </c>
      <c r="AI2215" s="35">
        <f>_xll.DTC.CPR.ValueForVariable($A2215,AI$10)</f>
        <v>0</v>
      </c>
      <c r="AJ2215" s="35">
        <f>_xll.DTC.CPR.ValueForVariable($A2215,AJ$10)</f>
        <v>0</v>
      </c>
      <c r="AK2215" s="35">
        <f>_xll.DTC.CPR.ValueForVariable($A2215,AK$10)</f>
        <v>5</v>
      </c>
      <c r="AL2215" s="35">
        <f>_xll.DTC.CPR.MinimumForVariable($A2215,AL$10)</f>
        <v>5.8776435400652343</v>
      </c>
      <c r="AM2215" s="35">
        <f>_xll.DTC.CPR.MaximumForVariable($A2215,AM$10)</f>
        <v>10.370886985834497</v>
      </c>
    </row>
    <row r="2216" spans="1:39" x14ac:dyDescent="0.35">
      <c r="A2216" s="35" t="str">
        <f>_xll.DTC.CPR.Calculate($B$1,$B$2,$B$3,D2216,E2216,C2216,B2216,F2216,$B$4,G2216)</f>
        <v>CID=-1682515161</v>
      </c>
      <c r="B2216" s="35">
        <f t="shared" si="296"/>
        <v>-9</v>
      </c>
      <c r="C2216" s="34">
        <f t="shared" si="293"/>
        <v>5</v>
      </c>
      <c r="D2216" s="37">
        <f>'TTH375-noEcon_A'!AL2216+('TTH375-noEcon_A'!AM2216-'TTH375-noEcon_A'!AL2216)*0.995</f>
        <v>16.040780191696832</v>
      </c>
      <c r="E2216" s="35">
        <f t="shared" si="294"/>
        <v>4</v>
      </c>
      <c r="F2216" s="35">
        <f t="shared" si="292"/>
        <v>-1</v>
      </c>
      <c r="G2216" s="35">
        <f t="shared" si="295"/>
        <v>0</v>
      </c>
      <c r="H2216" s="35">
        <f>_xll.DTC.CPR.ValueForVariable($A2216,H$10)</f>
        <v>1.745529102194731</v>
      </c>
      <c r="I2216" s="35">
        <f>_xll.DTC.CPR.ValueForVariable($A2216,I$10)</f>
        <v>148.43124650617028</v>
      </c>
      <c r="J2216" s="35">
        <f>_xll.DTC.CPR.ValueForVariable($A2216,J$10)</f>
        <v>10.221175092654208</v>
      </c>
      <c r="K2216" s="35">
        <f>_xll.DTC.CPR.ValueForVariable($A2216,K$10)</f>
        <v>198.65790822120289</v>
      </c>
      <c r="L2216" s="35">
        <f>_xll.DTC.CPR.ValueForVariable($A2216,L$10)</f>
        <v>407.42007733565583</v>
      </c>
      <c r="M2216" s="35">
        <f>_xll.DTC.CPR.ValueForVariable($A2216,M$10)</f>
        <v>396.69378152630486</v>
      </c>
      <c r="N2216" s="35">
        <f>_xll.DTC.CPR.ValueForVariable($A2216,N$10)</f>
        <v>23768.227027254372</v>
      </c>
      <c r="O2216" s="35">
        <f>_xll.DTC.CPR.ValueForVariable($A2216,O$10)</f>
        <v>0.70322954572048313</v>
      </c>
      <c r="P2216" s="35">
        <f>_xll.DTC.CPR.ValueForVariable($A2216,P$10)</f>
        <v>8.6594121467761659E-3</v>
      </c>
      <c r="Q2216" s="35">
        <f>_xll.DTC.CPR.ValueForVariable($A2216,Q$10)</f>
        <v>8.6819177831485259</v>
      </c>
      <c r="R2216" s="35">
        <f>_xll.DTC.CPR.ValueForVariable($A2216,R$10)</f>
        <v>16.040773559387613</v>
      </c>
      <c r="S2216" s="35">
        <f>_xll.DTC.CPR.ValueForVariable($A2216,S$10)</f>
        <v>139.26467722070601</v>
      </c>
      <c r="T2216" s="35">
        <f>_xll.DTC.CPR.ValueForVariable($A2216,T$10)</f>
        <v>-9</v>
      </c>
      <c r="U2216" s="35">
        <f>_xll.DTC.CPR.ValueForVariable($A2216,U$10)</f>
        <v>5</v>
      </c>
      <c r="V2216" s="35">
        <f>_xll.DTC.CPR.ValueForVariable($A2216,V$10)</f>
        <v>4</v>
      </c>
      <c r="W2216" s="35">
        <f>_xll.DTC.CPR.ValueForVariable($A2216,W$10)</f>
        <v>-1</v>
      </c>
      <c r="X2216" s="35">
        <f>_xll.DTC.CPR.ValueForVariable($A2216,X$10)</f>
        <v>208.64478115969825</v>
      </c>
      <c r="Y2216" s="35">
        <f>_xll.DTC.CPR.ValueForVariable($A2216,Y$10)</f>
        <v>349.65860786136102</v>
      </c>
      <c r="Z2216" s="35">
        <f>_xll.DTC.CPR.ValueForVariable($A2216,Z$10)</f>
        <v>21.84188467245724</v>
      </c>
      <c r="AA2216" s="35">
        <f>_xll.DTC.CPR.ValueForVariable($A2216,AA$10)</f>
        <v>1.6758559975374114</v>
      </c>
      <c r="AB2216" s="35">
        <f>_xll.DTC.CPR.ValueForVariable($A2216,AB$10)</f>
        <v>0.74942205382788163</v>
      </c>
      <c r="AC2216" s="35">
        <f>_xll.DTC.CPR.ValueForVariable($A2216,AC$10)</f>
        <v>110</v>
      </c>
      <c r="AD2216" s="35">
        <f>_xll.DTC.CPR.ValueForVariable($A2216,AD$10)</f>
        <v>32.520305358601959</v>
      </c>
      <c r="AE2216" s="35">
        <f>_xll.DTC.CPR.ValueForVariable($A2216,AE$10)</f>
        <v>0</v>
      </c>
      <c r="AF2216" s="35">
        <f>_xll.DTC.CPR.ValueForVariable($A2216,AF$10)</f>
        <v>0</v>
      </c>
      <c r="AG2216" s="35">
        <f>_xll.DTC.CPR.ValueForVariable($A2216,AG$10)</f>
        <v>0</v>
      </c>
      <c r="AH2216" s="35">
        <f>_xll.DTC.CPR.ValueForVariable($A2216,AH$10)</f>
        <v>0</v>
      </c>
      <c r="AI2216" s="35">
        <f>_xll.DTC.CPR.ValueForVariable($A2216,AI$10)</f>
        <v>0</v>
      </c>
      <c r="AJ2216" s="35">
        <f>_xll.DTC.CPR.ValueForVariable($A2216,AJ$10)</f>
        <v>0</v>
      </c>
      <c r="AK2216" s="35">
        <f>_xll.DTC.CPR.ValueForVariable($A2216,AK$10)</f>
        <v>5</v>
      </c>
      <c r="AL2216" s="35">
        <f>_xll.DTC.CPR.MinimumForVariable($A2216,AL$10)</f>
        <v>5.9672276145902776</v>
      </c>
      <c r="AM2216" s="35">
        <f>_xll.DTC.CPR.MaximumForVariable($A2216,AM$10)</f>
        <v>16.091401058918475</v>
      </c>
    </row>
    <row r="2217" spans="1:39" x14ac:dyDescent="0.35">
      <c r="A2217" s="35" t="str">
        <f>_xll.DTC.CPR.Calculate($B$1,$B$2,$B$3,D2217,E2217,C2217,B2217,F2217,$B$4,G2217)</f>
        <v>CID=-1682515320</v>
      </c>
      <c r="B2217" s="35">
        <f t="shared" si="296"/>
        <v>-9</v>
      </c>
      <c r="C2217" s="34">
        <f t="shared" si="293"/>
        <v>7.5</v>
      </c>
      <c r="D2217" s="37">
        <f>'TTH375-noEcon_A'!AL2217+('TTH375-noEcon_A'!AM2217-'TTH375-noEcon_A'!AL2217)*0.995</f>
        <v>20.123118201126164</v>
      </c>
      <c r="E2217" s="35">
        <f t="shared" si="294"/>
        <v>4</v>
      </c>
      <c r="F2217" s="35">
        <f t="shared" si="292"/>
        <v>1.5</v>
      </c>
      <c r="G2217" s="35">
        <f t="shared" si="295"/>
        <v>0.3</v>
      </c>
      <c r="H2217" s="35">
        <f>_xll.DTC.CPR.ValueForVariable($A2217,H$10)</f>
        <v>1.745529102194731</v>
      </c>
      <c r="I2217" s="35">
        <f>_xll.DTC.CPR.ValueForVariable($A2217,I$10)</f>
        <v>148.43124650617028</v>
      </c>
      <c r="J2217" s="35">
        <f>_xll.DTC.CPR.ValueForVariable($A2217,J$10)</f>
        <v>10.221175092654208</v>
      </c>
      <c r="K2217" s="35">
        <f>_xll.DTC.CPR.ValueForVariable($A2217,K$10)</f>
        <v>202.01827158604161</v>
      </c>
      <c r="L2217" s="35">
        <f>_xll.DTC.CPR.ValueForVariable($A2217,L$10)</f>
        <v>409.24035715439368</v>
      </c>
      <c r="M2217" s="35">
        <f>_xll.DTC.CPR.ValueForVariable($A2217,M$10)</f>
        <v>396.69378152630486</v>
      </c>
      <c r="N2217" s="35">
        <f>_xll.DTC.CPR.ValueForVariable($A2217,N$10)</f>
        <v>25342.115754234303</v>
      </c>
      <c r="O2217" s="35">
        <f>_xll.DTC.CPR.ValueForVariable($A2217,O$10)</f>
        <v>0.79578807835406207</v>
      </c>
      <c r="P2217" s="35">
        <f>_xll.DTC.CPR.ValueForVariable($A2217,P$10)</f>
        <v>9.938772226942099E-3</v>
      </c>
      <c r="Q2217" s="35">
        <f>_xll.DTC.CPR.ValueForVariable($A2217,Q$10)</f>
        <v>7.6986269071500804</v>
      </c>
      <c r="R2217" s="35">
        <f>_xll.DTC.CPR.ValueForVariable($A2217,R$10)</f>
        <v>20.123127387050957</v>
      </c>
      <c r="S2217" s="35">
        <f>_xll.DTC.CPR.ValueForVariable($A2217,S$10)</f>
        <v>154.92044995795919</v>
      </c>
      <c r="T2217" s="35">
        <f>_xll.DTC.CPR.ValueForVariable($A2217,T$10)</f>
        <v>-9</v>
      </c>
      <c r="U2217" s="35">
        <f>_xll.DTC.CPR.ValueForVariable($A2217,U$10)</f>
        <v>7.5</v>
      </c>
      <c r="V2217" s="35">
        <f>_xll.DTC.CPR.ValueForVariable($A2217,V$10)</f>
        <v>4</v>
      </c>
      <c r="W2217" s="35">
        <f>_xll.DTC.CPR.ValueForVariable($A2217,W$10)</f>
        <v>1.5</v>
      </c>
      <c r="X2217" s="35">
        <f>_xll.DTC.CPR.ValueForVariable($A2217,X$10)</f>
        <v>208.64478115969825</v>
      </c>
      <c r="Y2217" s="35">
        <f>_xll.DTC.CPR.ValueForVariable($A2217,Y$10)</f>
        <v>381.07668906183454</v>
      </c>
      <c r="Z2217" s="35">
        <f>_xll.DTC.CPR.ValueForVariable($A2217,Z$10)</f>
        <v>25.270712557641673</v>
      </c>
      <c r="AA2217" s="35">
        <f>_xll.DTC.CPR.ValueForVariable($A2217,AA$10)</f>
        <v>1.8264376752858038</v>
      </c>
      <c r="AB2217" s="35">
        <f>_xll.DTC.CPR.ValueForVariable($A2217,AB$10)</f>
        <v>0.7768846225916376</v>
      </c>
      <c r="AC2217" s="35">
        <f>_xll.DTC.CPR.ValueForVariable($A2217,AC$10)</f>
        <v>110</v>
      </c>
      <c r="AD2217" s="35">
        <f>_xll.DTC.CPR.ValueForVariable($A2217,AD$10)</f>
        <v>39.35452973933986</v>
      </c>
      <c r="AE2217" s="35">
        <f>_xll.DTC.CPR.ValueForVariable($A2217,AE$10)</f>
        <v>0</v>
      </c>
      <c r="AF2217" s="35">
        <f>_xll.DTC.CPR.ValueForVariable($A2217,AF$10)</f>
        <v>0</v>
      </c>
      <c r="AG2217" s="35">
        <f>_xll.DTC.CPR.ValueForVariable($A2217,AG$10)</f>
        <v>0</v>
      </c>
      <c r="AH2217" s="35">
        <f>_xll.DTC.CPR.ValueForVariable($A2217,AH$10)</f>
        <v>0</v>
      </c>
      <c r="AI2217" s="35">
        <f>_xll.DTC.CPR.ValueForVariable($A2217,AI$10)</f>
        <v>0</v>
      </c>
      <c r="AJ2217" s="35">
        <f>_xll.DTC.CPR.ValueForVariable($A2217,AJ$10)</f>
        <v>0</v>
      </c>
      <c r="AK2217" s="35">
        <f>_xll.DTC.CPR.ValueForVariable($A2217,AK$10)</f>
        <v>5</v>
      </c>
      <c r="AL2217" s="35">
        <f>_xll.DTC.CPR.MinimumForVariable($A2217,AL$10)</f>
        <v>7.3549237509584708</v>
      </c>
      <c r="AM2217" s="35">
        <f>_xll.DTC.CPR.MaximumForVariable($A2217,AM$10)</f>
        <v>20.187279982282785</v>
      </c>
    </row>
    <row r="2218" spans="1:39" x14ac:dyDescent="0.35">
      <c r="A2218" s="35" t="str">
        <f>_xll.DTC.CPR.Calculate($B$1,$B$2,$B$3,D2218,E2218,C2218,B2218,F2218,$B$4,G2218)</f>
        <v>CID=-1682515727</v>
      </c>
      <c r="B2218" s="35">
        <f t="shared" si="296"/>
        <v>-9</v>
      </c>
      <c r="C2218" s="34">
        <f t="shared" si="293"/>
        <v>10</v>
      </c>
      <c r="D2218" s="37">
        <f>'TTH375-noEcon_A'!AL2218+('TTH375-noEcon_A'!AM2218-'TTH375-noEcon_A'!AL2218)*0.995</f>
        <v>24.749807642774101</v>
      </c>
      <c r="E2218" s="35">
        <f t="shared" si="294"/>
        <v>4</v>
      </c>
      <c r="F2218" s="35">
        <f t="shared" si="292"/>
        <v>4</v>
      </c>
      <c r="G2218" s="35">
        <f t="shared" si="295"/>
        <v>0.8</v>
      </c>
      <c r="H2218" s="35">
        <f>_xll.DTC.CPR.ValueForVariable($A2218,H$10)</f>
        <v>1.745529102194731</v>
      </c>
      <c r="I2218" s="35">
        <f>_xll.DTC.CPR.ValueForVariable($A2218,I$10)</f>
        <v>148.43124650617028</v>
      </c>
      <c r="J2218" s="35">
        <f>_xll.DTC.CPR.ValueForVariable($A2218,J$10)</f>
        <v>10.221175092654208</v>
      </c>
      <c r="K2218" s="35">
        <f>_xll.DTC.CPR.ValueForVariable($A2218,K$10)</f>
        <v>205.39604270878814</v>
      </c>
      <c r="L2218" s="35">
        <f>_xll.DTC.CPR.ValueForVariable($A2218,L$10)</f>
        <v>411.03222418442323</v>
      </c>
      <c r="M2218" s="35">
        <f>_xll.DTC.CPR.ValueForVariable($A2218,M$10)</f>
        <v>396.69378152630486</v>
      </c>
      <c r="N2218" s="35">
        <f>_xll.DTC.CPR.ValueForVariable($A2218,N$10)</f>
        <v>26808.005568895478</v>
      </c>
      <c r="O2218" s="35">
        <f>_xll.DTC.CPR.ValueForVariable($A2218,O$10)</f>
        <v>0.88668018106535451</v>
      </c>
      <c r="P2218" s="35">
        <f>_xll.DTC.CPR.ValueForVariable($A2218,P$10)</f>
        <v>1.1439103863702303E-2</v>
      </c>
      <c r="Q2218" s="35">
        <f>_xll.DTC.CPR.ValueForVariable($A2218,Q$10)</f>
        <v>6.8533810612679584</v>
      </c>
      <c r="R2218" s="35">
        <f>_xll.DTC.CPR.ValueForVariable($A2218,R$10)</f>
        <v>24.749815043952463</v>
      </c>
      <c r="S2218" s="35">
        <f>_xll.DTC.CPR.ValueForVariable($A2218,S$10)</f>
        <v>169.61991369210861</v>
      </c>
      <c r="T2218" s="35">
        <f>_xll.DTC.CPR.ValueForVariable($A2218,T$10)</f>
        <v>-9</v>
      </c>
      <c r="U2218" s="35">
        <f>_xll.DTC.CPR.ValueForVariable($A2218,U$10)</f>
        <v>10</v>
      </c>
      <c r="V2218" s="35">
        <f>_xll.DTC.CPR.ValueForVariable($A2218,V$10)</f>
        <v>4</v>
      </c>
      <c r="W2218" s="35">
        <f>_xll.DTC.CPR.ValueForVariable($A2218,W$10)</f>
        <v>4</v>
      </c>
      <c r="X2218" s="35">
        <f>_xll.DTC.CPR.ValueForVariable($A2218,X$10)</f>
        <v>208.64478115969825</v>
      </c>
      <c r="Y2218" s="35">
        <f>_xll.DTC.CPR.ValueForVariable($A2218,Y$10)</f>
        <v>414.60746736267146</v>
      </c>
      <c r="Z2218" s="35">
        <f>_xll.DTC.CPR.ValueForVariable($A2218,Z$10)</f>
        <v>28.797986463096493</v>
      </c>
      <c r="AA2218" s="35">
        <f>_xll.DTC.CPR.ValueForVariable($A2218,AA$10)</f>
        <v>1.9871451615428992</v>
      </c>
      <c r="AB2218" s="35">
        <f>_xll.DTC.CPR.ValueForVariable($A2218,AB$10)</f>
        <v>0.80270365793632914</v>
      </c>
      <c r="AC2218" s="35">
        <f>_xll.DTC.CPR.ValueForVariable($A2218,AC$10)</f>
        <v>110</v>
      </c>
      <c r="AD2218" s="35">
        <f>_xll.DTC.CPR.ValueForVariable($A2218,AD$10)</f>
        <v>46.845997591491702</v>
      </c>
      <c r="AE2218" s="35">
        <f>_xll.DTC.CPR.ValueForVariable($A2218,AE$10)</f>
        <v>0</v>
      </c>
      <c r="AF2218" s="35">
        <f>_xll.DTC.CPR.ValueForVariable($A2218,AF$10)</f>
        <v>0</v>
      </c>
      <c r="AG2218" s="35">
        <f>_xll.DTC.CPR.ValueForVariable($A2218,AG$10)</f>
        <v>0</v>
      </c>
      <c r="AH2218" s="35">
        <f>_xll.DTC.CPR.ValueForVariable($A2218,AH$10)</f>
        <v>0</v>
      </c>
      <c r="AI2218" s="35">
        <f>_xll.DTC.CPR.ValueForVariable($A2218,AI$10)</f>
        <v>0</v>
      </c>
      <c r="AJ2218" s="35">
        <f>_xll.DTC.CPR.ValueForVariable($A2218,AJ$10)</f>
        <v>0</v>
      </c>
      <c r="AK2218" s="35">
        <f>_xll.DTC.CPR.ValueForVariable($A2218,AK$10)</f>
        <v>5</v>
      </c>
      <c r="AL2218" s="35">
        <f>_xll.DTC.CPR.MinimumForVariable($A2218,AL$10)</f>
        <v>8.92224107660636</v>
      </c>
      <c r="AM2218" s="35">
        <f>_xll.DTC.CPR.MaximumForVariable($A2218,AM$10)</f>
        <v>24.829343153156852</v>
      </c>
    </row>
    <row r="2219" spans="1:39" x14ac:dyDescent="0.35">
      <c r="A2219" s="35" t="str">
        <f>_xll.DTC.CPR.Calculate($B$1,$B$2,$B$3,D2219,E2219,C2219,B2219,F2219,$B$4,G2219)</f>
        <v>CID=-1682515630</v>
      </c>
      <c r="B2219" s="35">
        <f t="shared" si="296"/>
        <v>-9</v>
      </c>
      <c r="C2219" s="34">
        <f t="shared" si="293"/>
        <v>12.5</v>
      </c>
      <c r="D2219" s="37">
        <f>'TTH375-noEcon_A'!AL2219+('TTH375-noEcon_A'!AM2219-'TTH375-noEcon_A'!AL2219)*0.995</f>
        <v>29.271420754285238</v>
      </c>
      <c r="E2219" s="35">
        <f t="shared" si="294"/>
        <v>4</v>
      </c>
      <c r="F2219" s="35">
        <f t="shared" si="292"/>
        <v>6.5</v>
      </c>
      <c r="G2219" s="35">
        <f t="shared" si="295"/>
        <v>1.3</v>
      </c>
      <c r="H2219" s="35">
        <f>_xll.DTC.CPR.ValueForVariable($A2219,H$10)</f>
        <v>1.745529102194731</v>
      </c>
      <c r="I2219" s="35">
        <f>_xll.DTC.CPR.ValueForVariable($A2219,I$10)</f>
        <v>148.43124650617028</v>
      </c>
      <c r="J2219" s="35">
        <f>_xll.DTC.CPR.ValueForVariable($A2219,J$10)</f>
        <v>10.221175092654208</v>
      </c>
      <c r="K2219" s="35">
        <f>_xll.DTC.CPR.ValueForVariable($A2219,K$10)</f>
        <v>208.79179933785642</v>
      </c>
      <c r="L2219" s="35">
        <f>_xll.DTC.CPR.ValueForVariable($A2219,L$10)</f>
        <v>412.7958631430181</v>
      </c>
      <c r="M2219" s="35">
        <f>_xll.DTC.CPR.ValueForVariable($A2219,M$10)</f>
        <v>396.69378152630486</v>
      </c>
      <c r="N2219" s="35">
        <f>_xll.DTC.CPR.ValueForVariable($A2219,N$10)</f>
        <v>28044.084442530508</v>
      </c>
      <c r="O2219" s="35">
        <f>_xll.DTC.CPR.ValueForVariable($A2219,O$10)</f>
        <v>0.96377994200216022</v>
      </c>
      <c r="P2219" s="35">
        <f>_xll.DTC.CPR.ValueForVariable($A2219,P$10)</f>
        <v>1.2975744704791447E-2</v>
      </c>
      <c r="Q2219" s="35">
        <f>_xll.DTC.CPR.ValueForVariable($A2219,Q$10)</f>
        <v>6.1867907707025367</v>
      </c>
      <c r="R2219" s="35">
        <f>_xll.DTC.CPR.ValueForVariable($A2219,R$10)</f>
        <v>29.271421680082053</v>
      </c>
      <c r="S2219" s="35">
        <f>_xll.DTC.CPR.ValueForVariable($A2219,S$10)</f>
        <v>181.09616149567378</v>
      </c>
      <c r="T2219" s="35">
        <f>_xll.DTC.CPR.ValueForVariable($A2219,T$10)</f>
        <v>-9</v>
      </c>
      <c r="U2219" s="35">
        <f>_xll.DTC.CPR.ValueForVariable($A2219,U$10)</f>
        <v>12.5</v>
      </c>
      <c r="V2219" s="35">
        <f>_xll.DTC.CPR.ValueForVariable($A2219,V$10)</f>
        <v>4</v>
      </c>
      <c r="W2219" s="35">
        <f>_xll.DTC.CPR.ValueForVariable($A2219,W$10)</f>
        <v>6.5</v>
      </c>
      <c r="X2219" s="35">
        <f>_xll.DTC.CPR.ValueForVariable($A2219,X$10)</f>
        <v>208.64478115969825</v>
      </c>
      <c r="Y2219" s="35">
        <f>_xll.DTC.CPR.ValueForVariable($A2219,Y$10)</f>
        <v>450.34224027088197</v>
      </c>
      <c r="Z2219" s="35">
        <f>_xll.DTC.CPR.ValueForVariable($A2219,Z$10)</f>
        <v>32.107087734355105</v>
      </c>
      <c r="AA2219" s="35">
        <f>_xll.DTC.CPR.ValueForVariable($A2219,AA$10)</f>
        <v>2.1584160301914608</v>
      </c>
      <c r="AB2219" s="35">
        <f>_xll.DTC.CPR.ValueForVariable($A2219,AB$10)</f>
        <v>0.82342938664452725</v>
      </c>
      <c r="AC2219" s="35">
        <f>_xll.DTC.CPR.ValueForVariable($A2219,AC$10)</f>
        <v>110</v>
      </c>
      <c r="AD2219" s="35">
        <f>_xll.DTC.CPR.ValueForVariable($A2219,AD$10)</f>
        <v>54.009882202993062</v>
      </c>
      <c r="AE2219" s="35">
        <f>_xll.DTC.CPR.ValueForVariable($A2219,AE$10)</f>
        <v>0</v>
      </c>
      <c r="AF2219" s="35">
        <f>_xll.DTC.CPR.ValueForVariable($A2219,AF$10)</f>
        <v>0</v>
      </c>
      <c r="AG2219" s="35">
        <f>_xll.DTC.CPR.ValueForVariable($A2219,AG$10)</f>
        <v>0</v>
      </c>
      <c r="AH2219" s="35">
        <f>_xll.DTC.CPR.ValueForVariable($A2219,AH$10)</f>
        <v>0</v>
      </c>
      <c r="AI2219" s="35">
        <f>_xll.DTC.CPR.ValueForVariable($A2219,AI$10)</f>
        <v>0</v>
      </c>
      <c r="AJ2219" s="35">
        <f>_xll.DTC.CPR.ValueForVariable($A2219,AJ$10)</f>
        <v>0</v>
      </c>
      <c r="AK2219" s="35">
        <f>_xll.DTC.CPR.ValueForVariable($A2219,AK$10)</f>
        <v>5</v>
      </c>
      <c r="AL2219" s="35">
        <f>_xll.DTC.CPR.MinimumForVariable($A2219,AL$10)</f>
        <v>10.532148794649848</v>
      </c>
      <c r="AM2219" s="35">
        <f>_xll.DTC.CPR.MaximumForVariable($A2219,AM$10)</f>
        <v>29.365587950062295</v>
      </c>
    </row>
    <row r="2220" spans="1:39" x14ac:dyDescent="0.35">
      <c r="A2220" s="35" t="str">
        <f>_xll.DTC.CPR.Calculate($B$1,$B$2,$B$3,D2220,E2220,C2220,B2220,F2220,$B$4,G2220)</f>
        <v>CID=126004174</v>
      </c>
      <c r="B2220" s="35">
        <f t="shared" si="296"/>
        <v>-9</v>
      </c>
      <c r="C2220" s="34">
        <f t="shared" si="293"/>
        <v>15</v>
      </c>
      <c r="D2220" s="37">
        <f>'TTH375-noEcon_A'!AL2220+('TTH375-noEcon_A'!AM2220-'TTH375-noEcon_A'!AL2220)*0.995</f>
        <v>34.304426076699031</v>
      </c>
      <c r="E2220" s="35">
        <f t="shared" si="294"/>
        <v>4</v>
      </c>
      <c r="F2220" s="35">
        <f t="shared" si="292"/>
        <v>9</v>
      </c>
      <c r="G2220" s="35">
        <f t="shared" si="295"/>
        <v>1.8</v>
      </c>
      <c r="H2220" s="35">
        <f>_xll.DTC.CPR.ValueForVariable($A2220,H$10)</f>
        <v>1.745529102194731</v>
      </c>
      <c r="I2220" s="35">
        <f>_xll.DTC.CPR.ValueForVariable($A2220,I$10)</f>
        <v>148.43124650617028</v>
      </c>
      <c r="J2220" s="35">
        <f>_xll.DTC.CPR.ValueForVariable($A2220,J$10)</f>
        <v>10.221175092654208</v>
      </c>
      <c r="K2220" s="35">
        <f>_xll.DTC.CPR.ValueForVariable($A2220,K$10)</f>
        <v>212.20615464307244</v>
      </c>
      <c r="L2220" s="35">
        <f>_xll.DTC.CPR.ValueForVariable($A2220,L$10)</f>
        <v>414.53146623001669</v>
      </c>
      <c r="M2220" s="35">
        <f>_xll.DTC.CPR.ValueForVariable($A2220,M$10)</f>
        <v>396.69378152630486</v>
      </c>
      <c r="N2220" s="35">
        <f>_xll.DTC.CPR.ValueForVariable($A2220,N$10)</f>
        <v>29251.258694109994</v>
      </c>
      <c r="O2220" s="35">
        <f>_xll.DTC.CPR.ValueForVariable($A2220,O$10)</f>
        <v>1.0412362253281178</v>
      </c>
      <c r="P2220" s="35">
        <f>_xll.DTC.CPR.ValueForVariable($A2220,P$10)</f>
        <v>1.4731477315196593E-2</v>
      </c>
      <c r="Q2220" s="35">
        <f>_xll.DTC.CPR.ValueForVariable($A2220,Q$10)</f>
        <v>5.5997209881343881</v>
      </c>
      <c r="R2220" s="35">
        <f>_xll.DTC.CPR.ValueForVariable($A2220,R$10)</f>
        <v>34.30442349586383</v>
      </c>
      <c r="S2220" s="35">
        <f>_xll.DTC.CPR.ValueForVariable($A2220,S$10)</f>
        <v>192.09520023563911</v>
      </c>
      <c r="T2220" s="35">
        <f>_xll.DTC.CPR.ValueForVariable($A2220,T$10)</f>
        <v>-9</v>
      </c>
      <c r="U2220" s="35">
        <f>_xll.DTC.CPR.ValueForVariable($A2220,U$10)</f>
        <v>15</v>
      </c>
      <c r="V2220" s="35">
        <f>_xll.DTC.CPR.ValueForVariable($A2220,V$10)</f>
        <v>4</v>
      </c>
      <c r="W2220" s="35">
        <f>_xll.DTC.CPR.ValueForVariable($A2220,W$10)</f>
        <v>9</v>
      </c>
      <c r="X2220" s="35">
        <f>_xll.DTC.CPR.ValueForVariable($A2220,X$10)</f>
        <v>208.64478115969825</v>
      </c>
      <c r="Y2220" s="35">
        <f>_xll.DTC.CPR.ValueForVariable($A2220,Y$10)</f>
        <v>488.37386439130057</v>
      </c>
      <c r="Z2220" s="35">
        <f>_xll.DTC.CPR.ValueForVariable($A2220,Z$10)</f>
        <v>35.507822793154673</v>
      </c>
      <c r="AA2220" s="35">
        <f>_xll.DTC.CPR.ValueForVariable($A2220,AA$10)</f>
        <v>2.3406953276127984</v>
      </c>
      <c r="AB2220" s="35">
        <f>_xll.DTC.CPR.ValueForVariable($A2220,AB$10)</f>
        <v>0.84222224947703817</v>
      </c>
      <c r="AC2220" s="35">
        <f>_xll.DTC.CPR.ValueForVariable($A2220,AC$10)</f>
        <v>110</v>
      </c>
      <c r="AD2220" s="35">
        <f>_xll.DTC.CPR.ValueForVariable($A2220,AD$10)</f>
        <v>61.884115917677299</v>
      </c>
      <c r="AE2220" s="35">
        <f>_xll.DTC.CPR.ValueForVariable($A2220,AE$10)</f>
        <v>0</v>
      </c>
      <c r="AF2220" s="35">
        <f>_xll.DTC.CPR.ValueForVariable($A2220,AF$10)</f>
        <v>0</v>
      </c>
      <c r="AG2220" s="35">
        <f>_xll.DTC.CPR.ValueForVariable($A2220,AG$10)</f>
        <v>0</v>
      </c>
      <c r="AH2220" s="35">
        <f>_xll.DTC.CPR.ValueForVariable($A2220,AH$10)</f>
        <v>0</v>
      </c>
      <c r="AI2220" s="35">
        <f>_xll.DTC.CPR.ValueForVariable($A2220,AI$10)</f>
        <v>0</v>
      </c>
      <c r="AJ2220" s="35">
        <f>_xll.DTC.CPR.ValueForVariable($A2220,AJ$10)</f>
        <v>0</v>
      </c>
      <c r="AK2220" s="35">
        <f>_xll.DTC.CPR.ValueForVariable($A2220,AK$10)</f>
        <v>5</v>
      </c>
      <c r="AL2220" s="35">
        <f>_xll.DTC.CPR.MinimumForVariable($A2220,AL$10)</f>
        <v>12.310202519417693</v>
      </c>
      <c r="AM2220" s="35">
        <f>_xll.DTC.CPR.MaximumForVariable($A2220,AM$10)</f>
        <v>34.41494981316778</v>
      </c>
    </row>
    <row r="2221" spans="1:39" x14ac:dyDescent="0.35">
      <c r="A2221" s="35" t="str">
        <f>_xll.DTC.CPR.Calculate($B$1,$B$2,$B$3,D2221,E2221,C2221,B2221,F2221,$B$4,G2221)</f>
        <v>CID=126004271</v>
      </c>
      <c r="B2221" s="35">
        <f t="shared" si="296"/>
        <v>-9</v>
      </c>
      <c r="C2221" s="34">
        <f t="shared" si="293"/>
        <v>17.5</v>
      </c>
      <c r="D2221" s="37">
        <f>'TTH375-noEcon_A'!AL2221+('TTH375-noEcon_A'!AM2221-'TTH375-noEcon_A'!AL2221)*0.995</f>
        <v>40.589305333393163</v>
      </c>
      <c r="E2221" s="35">
        <f t="shared" si="294"/>
        <v>4</v>
      </c>
      <c r="F2221" s="35">
        <f t="shared" si="292"/>
        <v>11.5</v>
      </c>
      <c r="G2221" s="35">
        <f t="shared" si="295"/>
        <v>2.2999999999999998</v>
      </c>
      <c r="H2221" s="35">
        <f>_xll.DTC.CPR.ValueForVariable($A2221,H$10)</f>
        <v>1.745529102194731</v>
      </c>
      <c r="I2221" s="35">
        <f>_xll.DTC.CPR.ValueForVariable($A2221,I$10)</f>
        <v>148.43124650617028</v>
      </c>
      <c r="J2221" s="35">
        <f>_xll.DTC.CPR.ValueForVariable($A2221,J$10)</f>
        <v>10.221175092654208</v>
      </c>
      <c r="K2221" s="35">
        <f>_xll.DTC.CPR.ValueForVariable($A2221,K$10)</f>
        <v>215.63976043890119</v>
      </c>
      <c r="L2221" s="35">
        <f>_xll.DTC.CPR.ValueForVariable($A2221,L$10)</f>
        <v>416.2392321664795</v>
      </c>
      <c r="M2221" s="35">
        <f>_xll.DTC.CPR.ValueForVariable($A2221,M$10)</f>
        <v>396.69378152630486</v>
      </c>
      <c r="N2221" s="35">
        <f>_xll.DTC.CPR.ValueForVariable($A2221,N$10)</f>
        <v>30560.043456279858</v>
      </c>
      <c r="O2221" s="35">
        <f>_xll.DTC.CPR.ValueForVariable($A2221,O$10)</f>
        <v>1.1271790575557095</v>
      </c>
      <c r="P2221" s="35">
        <f>_xll.DTC.CPR.ValueForVariable($A2221,P$10)</f>
        <v>1.694633179766708E-2</v>
      </c>
      <c r="Q2221" s="35">
        <f>_xll.DTC.CPR.ValueForVariable($A2221,Q$10)</f>
        <v>5.0279332106502856</v>
      </c>
      <c r="R2221" s="35">
        <f>_xll.DTC.CPR.ValueForVariable($A2221,R$10)</f>
        <v>40.589302265130243</v>
      </c>
      <c r="S2221" s="35">
        <f>_xll.DTC.CPR.ValueForVariable($A2221,S$10)</f>
        <v>204.08030085597122</v>
      </c>
      <c r="T2221" s="35">
        <f>_xll.DTC.CPR.ValueForVariable($A2221,T$10)</f>
        <v>-9</v>
      </c>
      <c r="U2221" s="35">
        <f>_xll.DTC.CPR.ValueForVariable($A2221,U$10)</f>
        <v>17.5</v>
      </c>
      <c r="V2221" s="35">
        <f>_xll.DTC.CPR.ValueForVariable($A2221,V$10)</f>
        <v>4</v>
      </c>
      <c r="W2221" s="35">
        <f>_xll.DTC.CPR.ValueForVariable($A2221,W$10)</f>
        <v>11.5</v>
      </c>
      <c r="X2221" s="35">
        <f>_xll.DTC.CPR.ValueForVariable($A2221,X$10)</f>
        <v>208.64478115969825</v>
      </c>
      <c r="Y2221" s="35">
        <f>_xll.DTC.CPR.ValueForVariable($A2221,Y$10)</f>
        <v>528.79675750242848</v>
      </c>
      <c r="Z2221" s="35">
        <f>_xll.DTC.CPR.ValueForVariable($A2221,Z$10)</f>
        <v>39.366374125928019</v>
      </c>
      <c r="AA2221" s="35">
        <f>_xll.DTC.CPR.ValueForVariable($A2221,AA$10)</f>
        <v>2.5344355826359419</v>
      </c>
      <c r="AB2221" s="35">
        <f>_xll.DTC.CPR.ValueForVariable($A2221,AB$10)</f>
        <v>0.86064088912597647</v>
      </c>
      <c r="AC2221" s="35">
        <f>_xll.DTC.CPR.ValueForVariable($A2221,AC$10)</f>
        <v>110</v>
      </c>
      <c r="AD2221" s="35">
        <f>_xll.DTC.CPR.ValueForVariable($A2221,AD$10)</f>
        <v>71.654816180650869</v>
      </c>
      <c r="AE2221" s="35">
        <f>_xll.DTC.CPR.ValueForVariable($A2221,AE$10)</f>
        <v>0</v>
      </c>
      <c r="AF2221" s="35">
        <f>_xll.DTC.CPR.ValueForVariable($A2221,AF$10)</f>
        <v>0</v>
      </c>
      <c r="AG2221" s="35">
        <f>_xll.DTC.CPR.ValueForVariable($A2221,AG$10)</f>
        <v>0</v>
      </c>
      <c r="AH2221" s="35">
        <f>_xll.DTC.CPR.ValueForVariable($A2221,AH$10)</f>
        <v>0</v>
      </c>
      <c r="AI2221" s="35">
        <f>_xll.DTC.CPR.ValueForVariable($A2221,AI$10)</f>
        <v>0</v>
      </c>
      <c r="AJ2221" s="35">
        <f>_xll.DTC.CPR.ValueForVariable($A2221,AJ$10)</f>
        <v>0</v>
      </c>
      <c r="AK2221" s="35">
        <f>_xll.DTC.CPR.ValueForVariable($A2221,AK$10)</f>
        <v>5</v>
      </c>
      <c r="AL2221" s="35">
        <f>_xll.DTC.CPR.MinimumForVariable($A2221,AL$10)</f>
        <v>14.755802151542218</v>
      </c>
      <c r="AM2221" s="35">
        <f>_xll.DTC.CPR.MaximumForVariable($A2221,AM$10)</f>
        <v>40.719121932296936</v>
      </c>
    </row>
    <row r="2222" spans="1:39" x14ac:dyDescent="0.35">
      <c r="A2222" s="35" t="str">
        <f>_xll.DTC.CPR.Calculate($B$1,$B$2,$B$3,D2222,E2222,C2222,B2222,F2222,$B$4,G2222)</f>
        <v>CID=126004368</v>
      </c>
      <c r="B2222" s="35">
        <f t="shared" si="296"/>
        <v>-9</v>
      </c>
      <c r="C2222" s="34">
        <f t="shared" si="293"/>
        <v>20</v>
      </c>
      <c r="D2222" s="37">
        <f>'TTH375-noEcon_A'!AL2222+('TTH375-noEcon_A'!AM2222-'TTH375-noEcon_A'!AL2222)*0.995</f>
        <v>47.200045136985572</v>
      </c>
      <c r="E2222" s="35">
        <f t="shared" si="294"/>
        <v>4</v>
      </c>
      <c r="F2222" s="35">
        <f t="shared" si="292"/>
        <v>14</v>
      </c>
      <c r="G2222" s="35">
        <f t="shared" si="295"/>
        <v>2.8</v>
      </c>
      <c r="H2222" s="35">
        <f>_xll.DTC.CPR.ValueForVariable($A2222,H$10)</f>
        <v>1.745529102194731</v>
      </c>
      <c r="I2222" s="35">
        <f>_xll.DTC.CPR.ValueForVariable($A2222,I$10)</f>
        <v>148.43124650617028</v>
      </c>
      <c r="J2222" s="35">
        <f>_xll.DTC.CPR.ValueForVariable($A2222,J$10)</f>
        <v>10.221175092654208</v>
      </c>
      <c r="K2222" s="35">
        <f>_xll.DTC.CPR.ValueForVariable($A2222,K$10)</f>
        <v>219.09331079194496</v>
      </c>
      <c r="L2222" s="35">
        <f>_xll.DTC.CPR.ValueForVariable($A2222,L$10)</f>
        <v>417.91936536267337</v>
      </c>
      <c r="M2222" s="35">
        <f>_xll.DTC.CPR.ValueForVariable($A2222,M$10)</f>
        <v>396.69378152630486</v>
      </c>
      <c r="N2222" s="35">
        <f>_xll.DTC.CPR.ValueForVariable($A2222,N$10)</f>
        <v>31728.085575020483</v>
      </c>
      <c r="O2222" s="35">
        <f>_xll.DTC.CPR.ValueForVariable($A2222,O$10)</f>
        <v>1.2114273118349859</v>
      </c>
      <c r="P2222" s="35">
        <f>_xll.DTC.CPR.ValueForVariable($A2222,P$10)</f>
        <v>1.9356479326641359E-2</v>
      </c>
      <c r="Q2222" s="35">
        <f>_xll.DTC.CPR.ValueForVariable($A2222,Q$10)</f>
        <v>4.5582602685938269</v>
      </c>
      <c r="R2222" s="35">
        <f>_xll.DTC.CPR.ValueForVariable($A2222,R$10)</f>
        <v>47.200038647359889</v>
      </c>
      <c r="S2222" s="35">
        <f>_xll.DTC.CPR.ValueForVariable($A2222,S$10)</f>
        <v>215.1500608423537</v>
      </c>
      <c r="T2222" s="35">
        <f>_xll.DTC.CPR.ValueForVariable($A2222,T$10)</f>
        <v>-9</v>
      </c>
      <c r="U2222" s="35">
        <f>_xll.DTC.CPR.ValueForVariable($A2222,U$10)</f>
        <v>20</v>
      </c>
      <c r="V2222" s="35">
        <f>_xll.DTC.CPR.ValueForVariable($A2222,V$10)</f>
        <v>4</v>
      </c>
      <c r="W2222" s="35">
        <f>_xll.DTC.CPR.ValueForVariable($A2222,W$10)</f>
        <v>14</v>
      </c>
      <c r="X2222" s="35">
        <f>_xll.DTC.CPR.ValueForVariable($A2222,X$10)</f>
        <v>208.64478115969825</v>
      </c>
      <c r="Y2222" s="35">
        <f>_xll.DTC.CPR.ValueForVariable($A2222,Y$10)</f>
        <v>571.70690904459934</v>
      </c>
      <c r="Z2222" s="35">
        <f>_xll.DTC.CPR.ValueForVariable($A2222,Z$10)</f>
        <v>43.086251162599183</v>
      </c>
      <c r="AA2222" s="35">
        <f>_xll.DTC.CPR.ValueForVariable($A2222,AA$10)</f>
        <v>2.7400968568056858</v>
      </c>
      <c r="AB2222" s="35">
        <f>_xll.DTC.CPR.ValueForVariable($A2222,AB$10)</f>
        <v>0.87532813184323521</v>
      </c>
      <c r="AC2222" s="35">
        <f>_xll.DTC.CPR.ValueForVariable($A2222,AC$10)</f>
        <v>110</v>
      </c>
      <c r="AD2222" s="35">
        <f>_xll.DTC.CPR.ValueForVariable($A2222,AD$10)</f>
        <v>81.927036175775442</v>
      </c>
      <c r="AE2222" s="35">
        <f>_xll.DTC.CPR.ValueForVariable($A2222,AE$10)</f>
        <v>0</v>
      </c>
      <c r="AF2222" s="35">
        <f>_xll.DTC.CPR.ValueForVariable($A2222,AF$10)</f>
        <v>0</v>
      </c>
      <c r="AG2222" s="35">
        <f>_xll.DTC.CPR.ValueForVariable($A2222,AG$10)</f>
        <v>0</v>
      </c>
      <c r="AH2222" s="35">
        <f>_xll.DTC.CPR.ValueForVariable($A2222,AH$10)</f>
        <v>0</v>
      </c>
      <c r="AI2222" s="35">
        <f>_xll.DTC.CPR.ValueForVariable($A2222,AI$10)</f>
        <v>0</v>
      </c>
      <c r="AJ2222" s="35">
        <f>_xll.DTC.CPR.ValueForVariable($A2222,AJ$10)</f>
        <v>0</v>
      </c>
      <c r="AK2222" s="35">
        <f>_xll.DTC.CPR.ValueForVariable($A2222,AK$10)</f>
        <v>5</v>
      </c>
      <c r="AL2222" s="35">
        <f>_xll.DTC.CPR.MinimumForVariable($A2222,AL$10)</f>
        <v>16.997806876125516</v>
      </c>
      <c r="AM2222" s="35">
        <f>_xll.DTC.CPR.MaximumForVariable($A2222,AM$10)</f>
        <v>47.351815178497432</v>
      </c>
    </row>
    <row r="2223" spans="1:39" x14ac:dyDescent="0.35">
      <c r="A2223" s="35" t="str">
        <f>_xll.DTC.CPR.Calculate($B$1,$B$2,$B$3,D2223,E2223,C2223,B2223,F2223,$B$4,G2223)</f>
        <v>CID=126004209</v>
      </c>
      <c r="B2223" s="35">
        <f t="shared" si="296"/>
        <v>-9</v>
      </c>
      <c r="C2223" s="34">
        <f t="shared" si="293"/>
        <v>22.5</v>
      </c>
      <c r="D2223" s="37">
        <f>'TTH375-noEcon_A'!AL2223+('TTH375-noEcon_A'!AM2223-'TTH375-noEcon_A'!AL2223)*0.995</f>
        <v>52.491725554779336</v>
      </c>
      <c r="E2223" s="35">
        <f t="shared" si="294"/>
        <v>4</v>
      </c>
      <c r="F2223" s="35">
        <f t="shared" si="292"/>
        <v>16.5</v>
      </c>
      <c r="G2223" s="35">
        <f t="shared" si="295"/>
        <v>3.3</v>
      </c>
      <c r="H2223" s="35">
        <f>_xll.DTC.CPR.ValueForVariable($A2223,H$10)</f>
        <v>1.745529102194731</v>
      </c>
      <c r="I2223" s="35">
        <f>_xll.DTC.CPR.ValueForVariable($A2223,I$10)</f>
        <v>148.43124650617028</v>
      </c>
      <c r="J2223" s="35">
        <f>_xll.DTC.CPR.ValueForVariable($A2223,J$10)</f>
        <v>10.221175092654208</v>
      </c>
      <c r="K2223" s="35">
        <f>_xll.DTC.CPR.ValueForVariable($A2223,K$10)</f>
        <v>222.56754607352056</v>
      </c>
      <c r="L2223" s="35">
        <f>_xll.DTC.CPR.ValueForVariable($A2223,L$10)</f>
        <v>419.57207521038373</v>
      </c>
      <c r="M2223" s="35">
        <f>_xll.DTC.CPR.ValueForVariable($A2223,M$10)</f>
        <v>396.69378152630486</v>
      </c>
      <c r="N2223" s="35">
        <f>_xll.DTC.CPR.ValueForVariable($A2223,N$10)</f>
        <v>32535.758297213477</v>
      </c>
      <c r="O2223" s="35">
        <f>_xll.DTC.CPR.ValueForVariable($A2223,O$10)</f>
        <v>1.2734643449372594</v>
      </c>
      <c r="P2223" s="35">
        <f>_xll.DTC.CPR.ValueForVariable($A2223,P$10)</f>
        <v>2.1443904146763511E-2</v>
      </c>
      <c r="Q2223" s="35">
        <f>_xll.DTC.CPR.ValueForVariable($A2223,Q$10)</f>
        <v>4.2243514198342833</v>
      </c>
      <c r="R2223" s="35">
        <f>_xll.DTC.CPR.ValueForVariable($A2223,R$10)</f>
        <v>52.491739045699397</v>
      </c>
      <c r="S2223" s="35">
        <f>_xll.DTC.CPR.ValueForVariable($A2223,S$10)</f>
        <v>221.74355236727095</v>
      </c>
      <c r="T2223" s="35">
        <f>_xll.DTC.CPR.ValueForVariable($A2223,T$10)</f>
        <v>-9</v>
      </c>
      <c r="U2223" s="35">
        <f>_xll.DTC.CPR.ValueForVariable($A2223,U$10)</f>
        <v>22.5</v>
      </c>
      <c r="V2223" s="35">
        <f>_xll.DTC.CPR.ValueForVariable($A2223,V$10)</f>
        <v>4</v>
      </c>
      <c r="W2223" s="35">
        <f>_xll.DTC.CPR.ValueForVariable($A2223,W$10)</f>
        <v>16.5</v>
      </c>
      <c r="X2223" s="35">
        <f>_xll.DTC.CPR.ValueForVariable($A2223,X$10)</f>
        <v>208.64478115969825</v>
      </c>
      <c r="Y2223" s="35">
        <f>_xll.DTC.CPR.ValueForVariable($A2223,Y$10)</f>
        <v>617.20189991371535</v>
      </c>
      <c r="Z2223" s="35">
        <f>_xll.DTC.CPR.ValueForVariable($A2223,Z$10)</f>
        <v>46.112134750323378</v>
      </c>
      <c r="AA2223" s="35">
        <f>_xll.DTC.CPR.ValueForVariable($A2223,AA$10)</f>
        <v>2.9581468392506998</v>
      </c>
      <c r="AB2223" s="35">
        <f>_xll.DTC.CPR.ValueForVariable($A2223,AB$10)</f>
        <v>0.88441938956978683</v>
      </c>
      <c r="AC2223" s="35">
        <f>_xll.DTC.CPR.ValueForVariable($A2223,AC$10)</f>
        <v>110</v>
      </c>
      <c r="AD2223" s="35">
        <f>_xll.DTC.CPR.ValueForVariable($A2223,AD$10)</f>
        <v>90.175483979644412</v>
      </c>
      <c r="AE2223" s="35">
        <f>_xll.DTC.CPR.ValueForVariable($A2223,AE$10)</f>
        <v>0</v>
      </c>
      <c r="AF2223" s="35">
        <f>_xll.DTC.CPR.ValueForVariable($A2223,AF$10)</f>
        <v>0</v>
      </c>
      <c r="AG2223" s="35">
        <f>_xll.DTC.CPR.ValueForVariable($A2223,AG$10)</f>
        <v>0</v>
      </c>
      <c r="AH2223" s="35">
        <f>_xll.DTC.CPR.ValueForVariable($A2223,AH$10)</f>
        <v>0</v>
      </c>
      <c r="AI2223" s="35">
        <f>_xll.DTC.CPR.ValueForVariable($A2223,AI$10)</f>
        <v>0</v>
      </c>
      <c r="AJ2223" s="35">
        <f>_xll.DTC.CPR.ValueForVariable($A2223,AJ$10)</f>
        <v>0</v>
      </c>
      <c r="AK2223" s="35">
        <f>_xll.DTC.CPR.ValueForVariable($A2223,AK$10)</f>
        <v>5</v>
      </c>
      <c r="AL2223" s="35">
        <f>_xll.DTC.CPR.MinimumForVariable($A2223,AL$10)</f>
        <v>19.67736868594989</v>
      </c>
      <c r="AM2223" s="35">
        <f>_xll.DTC.CPR.MaximumForVariable($A2223,AM$10)</f>
        <v>52.656621820451853</v>
      </c>
    </row>
    <row r="2224" spans="1:39" x14ac:dyDescent="0.35">
      <c r="A2224" s="35" t="str">
        <f>_xll.DTC.CPR.Calculate($B$1,$B$2,$B$3,D2224,E2224,C2224,B2224,F2224,$B$4,G2224)</f>
        <v>CID=126004298</v>
      </c>
      <c r="B2224" s="35">
        <f t="shared" si="296"/>
        <v>-9</v>
      </c>
      <c r="C2224" s="34">
        <f t="shared" si="293"/>
        <v>25</v>
      </c>
      <c r="D2224" s="37">
        <f>'TTH375-noEcon_A'!AL2224+('TTH375-noEcon_A'!AM2224-'TTH375-noEcon_A'!AL2224)*0.995</f>
        <v>59.280951520207083</v>
      </c>
      <c r="E2224" s="35">
        <f t="shared" si="294"/>
        <v>4</v>
      </c>
      <c r="F2224" s="35">
        <f t="shared" si="292"/>
        <v>19</v>
      </c>
      <c r="G2224" s="35">
        <f t="shared" si="295"/>
        <v>3.8</v>
      </c>
      <c r="H2224" s="35">
        <f>_xll.DTC.CPR.ValueForVariable($A2224,H$10)</f>
        <v>1.745529102194731</v>
      </c>
      <c r="I2224" s="35">
        <f>_xll.DTC.CPR.ValueForVariable($A2224,I$10)</f>
        <v>148.43124650617028</v>
      </c>
      <c r="J2224" s="35">
        <f>_xll.DTC.CPR.ValueForVariable($A2224,J$10)</f>
        <v>10.221175092654208</v>
      </c>
      <c r="K2224" s="35">
        <f>_xll.DTC.CPR.ValueForVariable($A2224,K$10)</f>
        <v>226.06325752935251</v>
      </c>
      <c r="L2224" s="35">
        <f>_xll.DTC.CPR.ValueForVariable($A2224,L$10)</f>
        <v>421.1975754958637</v>
      </c>
      <c r="M2224" s="35">
        <f>_xll.DTC.CPR.ValueForVariable($A2224,M$10)</f>
        <v>396.69378152630486</v>
      </c>
      <c r="N2224" s="35">
        <f>_xll.DTC.CPR.ValueForVariable($A2224,N$10)</f>
        <v>33486.494105569436</v>
      </c>
      <c r="O2224" s="35">
        <f>_xll.DTC.CPR.ValueForVariable($A2224,O$10)</f>
        <v>1.3529311770535497</v>
      </c>
      <c r="P2224" s="35">
        <f>_xll.DTC.CPR.ValueForVariable($A2224,P$10)</f>
        <v>2.4112839194259571E-2</v>
      </c>
      <c r="Q2224" s="35">
        <f>_xll.DTC.CPR.ValueForVariable($A2224,Q$10)</f>
        <v>3.8941928303738242</v>
      </c>
      <c r="R2224" s="35">
        <f>_xll.DTC.CPR.ValueForVariable($A2224,R$10)</f>
        <v>59.280925657269016</v>
      </c>
      <c r="S2224" s="35">
        <f>_xll.DTC.CPR.ValueForVariable($A2224,S$10)</f>
        <v>230.8513556724607</v>
      </c>
      <c r="T2224" s="35">
        <f>_xll.DTC.CPR.ValueForVariable($A2224,T$10)</f>
        <v>-9</v>
      </c>
      <c r="U2224" s="35">
        <f>_xll.DTC.CPR.ValueForVariable($A2224,U$10)</f>
        <v>25</v>
      </c>
      <c r="V2224" s="35">
        <f>_xll.DTC.CPR.ValueForVariable($A2224,V$10)</f>
        <v>4</v>
      </c>
      <c r="W2224" s="35">
        <f>_xll.DTC.CPR.ValueForVariable($A2224,W$10)</f>
        <v>19</v>
      </c>
      <c r="X2224" s="35">
        <f>_xll.DTC.CPR.ValueForVariable($A2224,X$10)</f>
        <v>208.64478115969825</v>
      </c>
      <c r="Y2224" s="35">
        <f>_xll.DTC.CPR.ValueForVariable($A2224,Y$10)</f>
        <v>665.38093256851494</v>
      </c>
      <c r="Z2224" s="35">
        <f>_xll.DTC.CPR.ValueForVariable($A2224,Z$10)</f>
        <v>49.457867789593877</v>
      </c>
      <c r="AA2224" s="35">
        <f>_xll.DTC.CPR.ValueForVariable($A2224,AA$10)</f>
        <v>3.1890609909826955</v>
      </c>
      <c r="AB2224" s="35">
        <f>_xll.DTC.CPR.ValueForVariable($A2224,AB$10)</f>
        <v>0.89342779314827458</v>
      </c>
      <c r="AC2224" s="35">
        <f>_xll.DTC.CPR.ValueForVariable($A2224,AC$10)</f>
        <v>110</v>
      </c>
      <c r="AD2224" s="35">
        <f>_xll.DTC.CPR.ValueForVariable($A2224,AD$10)</f>
        <v>100.81178252460452</v>
      </c>
      <c r="AE2224" s="35">
        <f>_xll.DTC.CPR.ValueForVariable($A2224,AE$10)</f>
        <v>0</v>
      </c>
      <c r="AF2224" s="35">
        <f>_xll.DTC.CPR.ValueForVariable($A2224,AF$10)</f>
        <v>0</v>
      </c>
      <c r="AG2224" s="35">
        <f>_xll.DTC.CPR.ValueForVariable($A2224,AG$10)</f>
        <v>0</v>
      </c>
      <c r="AH2224" s="35">
        <f>_xll.DTC.CPR.ValueForVariable($A2224,AH$10)</f>
        <v>0</v>
      </c>
      <c r="AI2224" s="35">
        <f>_xll.DTC.CPR.ValueForVariable($A2224,AI$10)</f>
        <v>0</v>
      </c>
      <c r="AJ2224" s="35">
        <f>_xll.DTC.CPR.ValueForVariable($A2224,AJ$10)</f>
        <v>0</v>
      </c>
      <c r="AK2224" s="35">
        <f>_xll.DTC.CPR.ValueForVariable($A2224,AK$10)</f>
        <v>5</v>
      </c>
      <c r="AL2224" s="35">
        <f>_xll.DTC.CPR.MinimumForVariable($A2224,AL$10)</f>
        <v>22.530782987438492</v>
      </c>
      <c r="AM2224" s="35">
        <f>_xll.DTC.CPR.MaximumForVariable($A2224,AM$10)</f>
        <v>59.465625733939589</v>
      </c>
    </row>
    <row r="2225" spans="1:39" x14ac:dyDescent="0.35">
      <c r="A2225" s="35" t="str">
        <f>_xll.DTC.CPR.Calculate($B$1,$B$2,$B$3,D2225,E2225,C2225,B2225,F2225,$B$4,G2225)</f>
        <v>CID=126004395</v>
      </c>
      <c r="B2225" s="35">
        <f t="shared" si="296"/>
        <v>-9</v>
      </c>
      <c r="C2225" s="34">
        <f t="shared" si="293"/>
        <v>27.5</v>
      </c>
      <c r="D2225" s="37">
        <f>'TTH375-noEcon_A'!AL2225+('TTH375-noEcon_A'!AM2225-'TTH375-noEcon_A'!AL2225)*0.995</f>
        <v>66.22026350141067</v>
      </c>
      <c r="E2225" s="35">
        <f t="shared" si="294"/>
        <v>4</v>
      </c>
      <c r="F2225" s="35">
        <f t="shared" si="292"/>
        <v>21.5</v>
      </c>
      <c r="G2225" s="35">
        <f t="shared" si="295"/>
        <v>4.3</v>
      </c>
      <c r="H2225" s="35">
        <f>_xll.DTC.CPR.ValueForVariable($A2225,H$10)</f>
        <v>1.745529102194731</v>
      </c>
      <c r="I2225" s="35">
        <f>_xll.DTC.CPR.ValueForVariable($A2225,I$10)</f>
        <v>148.43124650617028</v>
      </c>
      <c r="J2225" s="35">
        <f>_xll.DTC.CPR.ValueForVariable($A2225,J$10)</f>
        <v>10.221175092654208</v>
      </c>
      <c r="K2225" s="35">
        <f>_xll.DTC.CPR.ValueForVariable($A2225,K$10)</f>
        <v>229.58129245231444</v>
      </c>
      <c r="L2225" s="35">
        <f>_xll.DTC.CPR.ValueForVariable($A2225,L$10)</f>
        <v>422.79609072409107</v>
      </c>
      <c r="M2225" s="35">
        <f>_xll.DTC.CPR.ValueForVariable($A2225,M$10)</f>
        <v>396.69378152630486</v>
      </c>
      <c r="N2225" s="35">
        <f>_xll.DTC.CPR.ValueForVariable($A2225,N$10)</f>
        <v>34507.870464305859</v>
      </c>
      <c r="O2225" s="35">
        <f>_xll.DTC.CPR.ValueForVariable($A2225,O$10)</f>
        <v>1.4321713217511272</v>
      </c>
      <c r="P2225" s="35">
        <f>_xll.DTC.CPR.ValueForVariable($A2225,P$10)</f>
        <v>2.6949260549347466E-2</v>
      </c>
      <c r="Q2225" s="35">
        <f>_xll.DTC.CPR.ValueForVariable($A2225,Q$10)</f>
        <v>3.6142045748051146</v>
      </c>
      <c r="R2225" s="35">
        <f>_xll.DTC.CPR.ValueForVariable($A2225,R$10)</f>
        <v>66.220300872460442</v>
      </c>
      <c r="S2225" s="35">
        <f>_xll.DTC.CPR.ValueForVariable($A2225,S$10)</f>
        <v>239.33371435821766</v>
      </c>
      <c r="T2225" s="35">
        <f>_xll.DTC.CPR.ValueForVariable($A2225,T$10)</f>
        <v>-9</v>
      </c>
      <c r="U2225" s="35">
        <f>_xll.DTC.CPR.ValueForVariable($A2225,U$10)</f>
        <v>27.5</v>
      </c>
      <c r="V2225" s="35">
        <f>_xll.DTC.CPR.ValueForVariable($A2225,V$10)</f>
        <v>4</v>
      </c>
      <c r="W2225" s="35">
        <f>_xll.DTC.CPR.ValueForVariable($A2225,W$10)</f>
        <v>21.5</v>
      </c>
      <c r="X2225" s="35">
        <f>_xll.DTC.CPR.ValueForVariable($A2225,X$10)</f>
        <v>208.64478115969825</v>
      </c>
      <c r="Y2225" s="35">
        <f>_xll.DTC.CPR.ValueForVariable($A2225,Y$10)</f>
        <v>716.3448725966025</v>
      </c>
      <c r="Z2225" s="35">
        <f>_xll.DTC.CPR.ValueForVariable($A2225,Z$10)</f>
        <v>52.627348201519794</v>
      </c>
      <c r="AA2225" s="35">
        <f>_xll.DTC.CPR.ValueForVariable($A2225,AA$10)</f>
        <v>3.4333227441155447</v>
      </c>
      <c r="AB2225" s="35">
        <f>_xll.DTC.CPR.ValueForVariable($A2225,AB$10)</f>
        <v>0.90028316813974141</v>
      </c>
      <c r="AC2225" s="35">
        <f>_xll.DTC.CPR.ValueForVariable($A2225,AC$10)</f>
        <v>110</v>
      </c>
      <c r="AD2225" s="35">
        <f>_xll.DTC.CPR.ValueForVariable($A2225,AD$10)</f>
        <v>111.75521414741628</v>
      </c>
      <c r="AE2225" s="35">
        <f>_xll.DTC.CPR.ValueForVariable($A2225,AE$10)</f>
        <v>0</v>
      </c>
      <c r="AF2225" s="35">
        <f>_xll.DTC.CPR.ValueForVariable($A2225,AF$10)</f>
        <v>0</v>
      </c>
      <c r="AG2225" s="35">
        <f>_xll.DTC.CPR.ValueForVariable($A2225,AG$10)</f>
        <v>0</v>
      </c>
      <c r="AH2225" s="35">
        <f>_xll.DTC.CPR.ValueForVariable($A2225,AH$10)</f>
        <v>0</v>
      </c>
      <c r="AI2225" s="35">
        <f>_xll.DTC.CPR.ValueForVariable($A2225,AI$10)</f>
        <v>0</v>
      </c>
      <c r="AJ2225" s="35">
        <f>_xll.DTC.CPR.ValueForVariable($A2225,AJ$10)</f>
        <v>0</v>
      </c>
      <c r="AK2225" s="35">
        <f>_xll.DTC.CPR.ValueForVariable($A2225,AK$10)</f>
        <v>5</v>
      </c>
      <c r="AL2225" s="35">
        <f>_xll.DTC.CPR.MinimumForVariable($A2225,AL$10)</f>
        <v>25.75662649074809</v>
      </c>
      <c r="AM2225" s="35">
        <f>_xll.DTC.CPR.MaximumForVariable($A2225,AM$10)</f>
        <v>66.423598360760735</v>
      </c>
    </row>
    <row r="2226" spans="1:39" x14ac:dyDescent="0.35">
      <c r="A2226" s="35" t="str">
        <f>_xll.DTC.CPR.Calculate($B$1,$B$2,$B$3,D2226,E2226,C2226,B2226,F2226,$B$4,G2226)</f>
        <v>CID=126004492</v>
      </c>
      <c r="B2226" s="35">
        <f t="shared" si="296"/>
        <v>-9</v>
      </c>
      <c r="C2226" s="34">
        <f t="shared" si="293"/>
        <v>30</v>
      </c>
      <c r="D2226" s="37">
        <f>'TTH375-noEcon_A'!AL2226+('TTH375-noEcon_A'!AM2226-'TTH375-noEcon_A'!AL2226)*0.995</f>
        <v>73.112495570899313</v>
      </c>
      <c r="E2226" s="35">
        <f t="shared" si="294"/>
        <v>4</v>
      </c>
      <c r="F2226" s="35">
        <f t="shared" si="292"/>
        <v>24</v>
      </c>
      <c r="G2226" s="35">
        <f t="shared" si="295"/>
        <v>4.8</v>
      </c>
      <c r="H2226" s="35">
        <f>_xll.DTC.CPR.ValueForVariable($A2226,H$10)</f>
        <v>1.745529102194731</v>
      </c>
      <c r="I2226" s="35">
        <f>_xll.DTC.CPR.ValueForVariable($A2226,I$10)</f>
        <v>148.43124650617028</v>
      </c>
      <c r="J2226" s="35">
        <f>_xll.DTC.CPR.ValueForVariable($A2226,J$10)</f>
        <v>10.221175092654208</v>
      </c>
      <c r="K2226" s="35">
        <f>_xll.DTC.CPR.ValueForVariable($A2226,K$10)</f>
        <v>233.12256006149789</v>
      </c>
      <c r="L2226" s="35">
        <f>_xll.DTC.CPR.ValueForVariable($A2226,L$10)</f>
        <v>424.36783061925092</v>
      </c>
      <c r="M2226" s="35">
        <f>_xll.DTC.CPR.ValueForVariable($A2226,M$10)</f>
        <v>396.69378152630486</v>
      </c>
      <c r="N2226" s="35">
        <f>_xll.DTC.CPR.ValueForVariable($A2226,N$10)</f>
        <v>35392.932329331874</v>
      </c>
      <c r="O2226" s="35">
        <f>_xll.DTC.CPR.ValueForVariable($A2226,O$10)</f>
        <v>1.5104591740143332</v>
      </c>
      <c r="P2226" s="35">
        <f>_xll.DTC.CPR.ValueForVariable($A2226,P$10)</f>
        <v>2.9897109899495494E-2</v>
      </c>
      <c r="Q2226" s="35">
        <f>_xll.DTC.CPR.ValueForVariable($A2226,Q$10)</f>
        <v>3.3792820236486518</v>
      </c>
      <c r="R2226" s="35">
        <f>_xll.DTC.CPR.ValueForVariable($A2226,R$10)</f>
        <v>73.112468961523945</v>
      </c>
      <c r="S2226" s="35">
        <f>_xll.DTC.CPR.ValueForVariable($A2226,S$10)</f>
        <v>247.06765206624789</v>
      </c>
      <c r="T2226" s="35">
        <f>_xll.DTC.CPR.ValueForVariable($A2226,T$10)</f>
        <v>-9</v>
      </c>
      <c r="U2226" s="35">
        <f>_xll.DTC.CPR.ValueForVariable($A2226,U$10)</f>
        <v>30</v>
      </c>
      <c r="V2226" s="35">
        <f>_xll.DTC.CPR.ValueForVariable($A2226,V$10)</f>
        <v>4</v>
      </c>
      <c r="W2226" s="35">
        <f>_xll.DTC.CPR.ValueForVariable($A2226,W$10)</f>
        <v>24</v>
      </c>
      <c r="X2226" s="35">
        <f>_xll.DTC.CPR.ValueForVariable($A2226,X$10)</f>
        <v>208.64478115969825</v>
      </c>
      <c r="Y2226" s="35">
        <f>_xll.DTC.CPR.ValueForVariable($A2226,Y$10)</f>
        <v>770.19630307686862</v>
      </c>
      <c r="Z2226" s="35">
        <f>_xll.DTC.CPR.ValueForVariable($A2226,Z$10)</f>
        <v>55.555980219673415</v>
      </c>
      <c r="AA2226" s="35">
        <f>_xll.DTC.CPR.ValueForVariable($A2226,AA$10)</f>
        <v>3.6914237624153881</v>
      </c>
      <c r="AB2226" s="35">
        <f>_xll.DTC.CPR.ValueForVariable($A2226,AB$10)</f>
        <v>0.90534019415859579</v>
      </c>
      <c r="AC2226" s="35">
        <f>_xll.DTC.CPR.ValueForVariable($A2226,AC$10)</f>
        <v>110</v>
      </c>
      <c r="AD2226" s="35">
        <f>_xll.DTC.CPR.ValueForVariable($A2226,AD$10)</f>
        <v>122.69741807790101</v>
      </c>
      <c r="AE2226" s="35">
        <f>_xll.DTC.CPR.ValueForVariable($A2226,AE$10)</f>
        <v>0</v>
      </c>
      <c r="AF2226" s="35">
        <f>_xll.DTC.CPR.ValueForVariable($A2226,AF$10)</f>
        <v>0</v>
      </c>
      <c r="AG2226" s="35">
        <f>_xll.DTC.CPR.ValueForVariable($A2226,AG$10)</f>
        <v>0</v>
      </c>
      <c r="AH2226" s="35">
        <f>_xll.DTC.CPR.ValueForVariable($A2226,AH$10)</f>
        <v>0</v>
      </c>
      <c r="AI2226" s="35">
        <f>_xll.DTC.CPR.ValueForVariable($A2226,AI$10)</f>
        <v>0</v>
      </c>
      <c r="AJ2226" s="35">
        <f>_xll.DTC.CPR.ValueForVariable($A2226,AJ$10)</f>
        <v>0</v>
      </c>
      <c r="AK2226" s="35">
        <f>_xll.DTC.CPR.ValueForVariable($A2226,AK$10)</f>
        <v>5</v>
      </c>
      <c r="AL2226" s="35">
        <f>_xll.DTC.CPR.MinimumForVariable($A2226,AL$10)</f>
        <v>29.175846165014207</v>
      </c>
      <c r="AM2226" s="35">
        <f>_xll.DTC.CPR.MaximumForVariable($A2226,AM$10)</f>
        <v>73.333282753843449</v>
      </c>
    </row>
    <row r="2227" spans="1:39" x14ac:dyDescent="0.35">
      <c r="A2227" s="35" t="str">
        <f>_xll.DTC.CPR.Calculate($B$1,$B$2,$B$3,D2227,E2227,C2227,B2227,F2227,$B$4,G2227)</f>
        <v>CID=126004333</v>
      </c>
      <c r="B2227" s="35">
        <f t="shared" si="296"/>
        <v>-9</v>
      </c>
      <c r="C2227" s="34">
        <f t="shared" si="293"/>
        <v>32.5</v>
      </c>
      <c r="D2227" s="37">
        <f>'TTH375-noEcon_A'!AL2227+('TTH375-noEcon_A'!AM2227-'TTH375-noEcon_A'!AL2227)*0.995</f>
        <v>73.512247562081939</v>
      </c>
      <c r="E2227" s="35">
        <f t="shared" si="294"/>
        <v>4</v>
      </c>
      <c r="F2227" s="35">
        <f t="shared" si="292"/>
        <v>26.5</v>
      </c>
      <c r="G2227" s="35">
        <f t="shared" si="295"/>
        <v>5.3</v>
      </c>
      <c r="H2227" s="35">
        <f>_xll.DTC.CPR.ValueForVariable($A2227,H$10)</f>
        <v>1.745529102194731</v>
      </c>
      <c r="I2227" s="35">
        <f>_xll.DTC.CPR.ValueForVariable($A2227,I$10)</f>
        <v>148.43124650617028</v>
      </c>
      <c r="J2227" s="35">
        <f>_xll.DTC.CPR.ValueForVariable($A2227,J$10)</f>
        <v>10.221175092654208</v>
      </c>
      <c r="K2227" s="35">
        <f>_xll.DTC.CPR.ValueForVariable($A2227,K$10)</f>
        <v>236.68803821269404</v>
      </c>
      <c r="L2227" s="35">
        <f>_xll.DTC.CPR.ValueForVariable($A2227,L$10)</f>
        <v>425.91302516459734</v>
      </c>
      <c r="M2227" s="35">
        <f>_xll.DTC.CPR.ValueForVariable($A2227,M$10)</f>
        <v>396.69378152630486</v>
      </c>
      <c r="N2227" s="35">
        <f>_xll.DTC.CPR.ValueForVariable($A2227,N$10)</f>
        <v>35504.506155760639</v>
      </c>
      <c r="O2227" s="35">
        <f>_xll.DTC.CPR.ValueForVariable($A2227,O$10)</f>
        <v>1.5139950096887829</v>
      </c>
      <c r="P2227" s="35">
        <f>_xll.DTC.CPR.ValueForVariable($A2227,P$10)</f>
        <v>3.0703558280642973E-2</v>
      </c>
      <c r="Q2227" s="35">
        <f>_xll.DTC.CPR.ValueForVariable($A2227,Q$10)</f>
        <v>3.2953405595128702</v>
      </c>
      <c r="R2227" s="35">
        <f>_xll.DTC.CPR.ValueForVariable($A2227,R$10)</f>
        <v>73.512249348261932</v>
      </c>
      <c r="S2227" s="35">
        <f>_xll.DTC.CPR.ValueForVariable($A2227,S$10)</f>
        <v>242.24789689835112</v>
      </c>
      <c r="T2227" s="35">
        <f>_xll.DTC.CPR.ValueForVariable($A2227,T$10)</f>
        <v>-9</v>
      </c>
      <c r="U2227" s="35">
        <f>_xll.DTC.CPR.ValueForVariable($A2227,U$10)</f>
        <v>32.5</v>
      </c>
      <c r="V2227" s="35">
        <f>_xll.DTC.CPR.ValueForVariable($A2227,V$10)</f>
        <v>4</v>
      </c>
      <c r="W2227" s="35">
        <f>_xll.DTC.CPR.ValueForVariable($A2227,W$10)</f>
        <v>26.5</v>
      </c>
      <c r="X2227" s="35">
        <f>_xll.DTC.CPR.ValueForVariable($A2227,X$10)</f>
        <v>208.64478115969825</v>
      </c>
      <c r="Y2227" s="35">
        <f>_xll.DTC.CPR.ValueForVariable($A2227,Y$10)</f>
        <v>827.03959328935798</v>
      </c>
      <c r="Z2227" s="35">
        <f>_xll.DTC.CPR.ValueForVariable($A2227,Z$10)</f>
        <v>56.646461918252839</v>
      </c>
      <c r="AA2227" s="35">
        <f>_xll.DTC.CPR.ValueForVariable($A2227,AA$10)</f>
        <v>3.9638642706156921</v>
      </c>
      <c r="AB2227" s="35">
        <f>_xll.DTC.CPR.ValueForVariable($A2227,AB$10)</f>
        <v>0.90559005064207621</v>
      </c>
      <c r="AC2227" s="35">
        <f>_xll.DTC.CPR.ValueForVariable($A2227,AC$10)</f>
        <v>110</v>
      </c>
      <c r="AD2227" s="35">
        <f>_xll.DTC.CPR.ValueForVariable($A2227,AD$10)</f>
        <v>123.33429202744291</v>
      </c>
      <c r="AE2227" s="35">
        <f>_xll.DTC.CPR.ValueForVariable($A2227,AE$10)</f>
        <v>0</v>
      </c>
      <c r="AF2227" s="35">
        <f>_xll.DTC.CPR.ValueForVariable($A2227,AF$10)</f>
        <v>0</v>
      </c>
      <c r="AG2227" s="35">
        <f>_xll.DTC.CPR.ValueForVariable($A2227,AG$10)</f>
        <v>0</v>
      </c>
      <c r="AH2227" s="35">
        <f>_xll.DTC.CPR.ValueForVariable($A2227,AH$10)</f>
        <v>0</v>
      </c>
      <c r="AI2227" s="35">
        <f>_xll.DTC.CPR.ValueForVariable($A2227,AI$10)</f>
        <v>0</v>
      </c>
      <c r="AJ2227" s="35">
        <f>_xll.DTC.CPR.ValueForVariable($A2227,AJ$10)</f>
        <v>0</v>
      </c>
      <c r="AK2227" s="35">
        <f>_xll.DTC.CPR.ValueForVariable($A2227,AK$10)</f>
        <v>5</v>
      </c>
      <c r="AL2227" s="35">
        <f>_xll.DTC.CPR.MinimumForVariable($A2227,AL$10)</f>
        <v>33.42503103113927</v>
      </c>
      <c r="AM2227" s="35">
        <f>_xll.DTC.CPR.MaximumForVariable($A2227,AM$10)</f>
        <v>73.713690861232408</v>
      </c>
    </row>
    <row r="2228" spans="1:39" x14ac:dyDescent="0.35">
      <c r="A2228" s="35" t="str">
        <f>_xll.DTC.CPR.Calculate($B$1,$B$2,$B$3,D2228,E2228,C2228,B2228,F2228,$B$4,G2228)</f>
        <v>CID=126003926</v>
      </c>
      <c r="B2228" s="35">
        <f t="shared" si="296"/>
        <v>-9</v>
      </c>
      <c r="C2228" s="34">
        <f t="shared" si="293"/>
        <v>35</v>
      </c>
      <c r="D2228" s="37">
        <f>'TTH375-noEcon_A'!AL2228+('TTH375-noEcon_A'!AM2228-'TTH375-noEcon_A'!AL2228)*0.995</f>
        <v>73.174141160166315</v>
      </c>
      <c r="E2228" s="35">
        <f t="shared" si="294"/>
        <v>4</v>
      </c>
      <c r="F2228" s="35">
        <f t="shared" si="292"/>
        <v>29</v>
      </c>
      <c r="G2228" s="35">
        <f t="shared" si="295"/>
        <v>5.8</v>
      </c>
      <c r="H2228" s="35">
        <f>_xll.DTC.CPR.ValueForVariable($A2228,H$10)</f>
        <v>1.745529102194731</v>
      </c>
      <c r="I2228" s="35">
        <f>_xll.DTC.CPR.ValueForVariable($A2228,I$10)</f>
        <v>148.43124650617028</v>
      </c>
      <c r="J2228" s="35">
        <f>_xll.DTC.CPR.ValueForVariable($A2228,J$10)</f>
        <v>10.221175092654208</v>
      </c>
      <c r="K2228" s="35">
        <f>_xll.DTC.CPR.ValueForVariable($A2228,K$10)</f>
        <v>240.27878109300647</v>
      </c>
      <c r="L2228" s="35">
        <f>_xll.DTC.CPR.ValueForVariable($A2228,L$10)</f>
        <v>427.43190240296275</v>
      </c>
      <c r="M2228" s="35">
        <f>_xll.DTC.CPR.ValueForVariable($A2228,M$10)</f>
        <v>396.69378152630486</v>
      </c>
      <c r="N2228" s="35">
        <f>_xll.DTC.CPR.ValueForVariable($A2228,N$10)</f>
        <v>35541.428139711454</v>
      </c>
      <c r="O2228" s="35">
        <f>_xll.DTC.CPR.ValueForVariable($A2228,O$10)</f>
        <v>1.4909868932091901</v>
      </c>
      <c r="P2228" s="35">
        <f>_xll.DTC.CPR.ValueForVariable($A2228,P$10)</f>
        <v>3.1287079622109748E-2</v>
      </c>
      <c r="Q2228" s="35">
        <f>_xll.DTC.CPR.ValueForVariable($A2228,Q$10)</f>
        <v>3.1870917190348238</v>
      </c>
      <c r="R2228" s="35">
        <f>_xll.DTC.CPR.ValueForVariable($A2228,R$10)</f>
        <v>73.174146245776583</v>
      </c>
      <c r="S2228" s="35">
        <f>_xll.DTC.CPR.ValueForVariable($A2228,S$10)</f>
        <v>233.21271554735767</v>
      </c>
      <c r="T2228" s="35">
        <f>_xll.DTC.CPR.ValueForVariable($A2228,T$10)</f>
        <v>-9</v>
      </c>
      <c r="U2228" s="35">
        <f>_xll.DTC.CPR.ValueForVariable($A2228,U$10)</f>
        <v>35</v>
      </c>
      <c r="V2228" s="35">
        <f>_xll.DTC.CPR.ValueForVariable($A2228,V$10)</f>
        <v>4</v>
      </c>
      <c r="W2228" s="35">
        <f>_xll.DTC.CPR.ValueForVariable($A2228,W$10)</f>
        <v>29</v>
      </c>
      <c r="X2228" s="35">
        <f>_xll.DTC.CPR.ValueForVariable($A2228,X$10)</f>
        <v>208.64478115969825</v>
      </c>
      <c r="Y2228" s="35">
        <f>_xll.DTC.CPR.ValueForVariable($A2228,Y$10)</f>
        <v>886.98098360857671</v>
      </c>
      <c r="Z2228" s="35">
        <f>_xll.DTC.CPR.ValueForVariable($A2228,Z$10)</f>
        <v>58.101654100816688</v>
      </c>
      <c r="AA2228" s="35">
        <f>_xll.DTC.CPR.ValueForVariable($A2228,AA$10)</f>
        <v>4.251153461296858</v>
      </c>
      <c r="AB2228" s="35">
        <f>_xll.DTC.CPR.ValueForVariable($A2228,AB$10)</f>
        <v>0.90537902225889821</v>
      </c>
      <c r="AC2228" s="35">
        <f>_xll.DTC.CPR.ValueForVariable($A2228,AC$10)</f>
        <v>110</v>
      </c>
      <c r="AD2228" s="35">
        <f>_xll.DTC.CPR.ValueForVariable($A2228,AD$10)</f>
        <v>122.79565851505764</v>
      </c>
      <c r="AE2228" s="35">
        <f>_xll.DTC.CPR.ValueForVariable($A2228,AE$10)</f>
        <v>0</v>
      </c>
      <c r="AF2228" s="35">
        <f>_xll.DTC.CPR.ValueForVariable($A2228,AF$10)</f>
        <v>0</v>
      </c>
      <c r="AG2228" s="35">
        <f>_xll.DTC.CPR.ValueForVariable($A2228,AG$10)</f>
        <v>0</v>
      </c>
      <c r="AH2228" s="35">
        <f>_xll.DTC.CPR.ValueForVariable($A2228,AH$10)</f>
        <v>0</v>
      </c>
      <c r="AI2228" s="35">
        <f>_xll.DTC.CPR.ValueForVariable($A2228,AI$10)</f>
        <v>0</v>
      </c>
      <c r="AJ2228" s="35">
        <f>_xll.DTC.CPR.ValueForVariable($A2228,AJ$10)</f>
        <v>0</v>
      </c>
      <c r="AK2228" s="35">
        <f>_xll.DTC.CPR.ValueForVariable($A2228,AK$10)</f>
        <v>5</v>
      </c>
      <c r="AL2228" s="35">
        <f>_xll.DTC.CPR.MinimumForVariable($A2228,AL$10)</f>
        <v>37.452261251571407</v>
      </c>
      <c r="AM2228" s="35">
        <f>_xll.DTC.CPR.MaximumForVariable($A2228,AM$10)</f>
        <v>73.353648094380361</v>
      </c>
    </row>
    <row r="2229" spans="1:39" x14ac:dyDescent="0.35">
      <c r="A2229" s="35" t="str">
        <f>_xll.DTC.CPR.Calculate($B$1,$B$2,$B$3,D2229,E2229,C2229,B2229,F2229,$B$4,G2229)</f>
        <v>CID=126004023</v>
      </c>
      <c r="B2229" s="35">
        <f t="shared" si="296"/>
        <v>-9</v>
      </c>
      <c r="C2229" s="34">
        <f t="shared" si="293"/>
        <v>37.5</v>
      </c>
      <c r="D2229" s="37">
        <f>'TTH375-noEcon_A'!AL2229+('TTH375-noEcon_A'!AM2229-'TTH375-noEcon_A'!AL2229)*0.995</f>
        <v>73.234193824631802</v>
      </c>
      <c r="E2229" s="35">
        <f t="shared" si="294"/>
        <v>4</v>
      </c>
      <c r="F2229" s="35">
        <f t="shared" si="292"/>
        <v>31.5</v>
      </c>
      <c r="G2229" s="35">
        <f t="shared" si="295"/>
        <v>6.3</v>
      </c>
      <c r="H2229" s="35">
        <f>_xll.DTC.CPR.ValueForVariable($A2229,H$10)</f>
        <v>1.745529102194731</v>
      </c>
      <c r="I2229" s="35">
        <f>_xll.DTC.CPR.ValueForVariable($A2229,I$10)</f>
        <v>148.43124650617028</v>
      </c>
      <c r="J2229" s="35">
        <f>_xll.DTC.CPR.ValueForVariable($A2229,J$10)</f>
        <v>10.221175092654208</v>
      </c>
      <c r="K2229" s="35">
        <f>_xll.DTC.CPR.ValueForVariable($A2229,K$10)</f>
        <v>243.89592808768788</v>
      </c>
      <c r="L2229" s="35">
        <f>_xll.DTC.CPR.ValueForVariable($A2229,L$10)</f>
        <v>428.92469368483955</v>
      </c>
      <c r="M2229" s="35">
        <f>_xll.DTC.CPR.ValueForVariable($A2229,M$10)</f>
        <v>396.69378152630486</v>
      </c>
      <c r="N2229" s="35">
        <f>_xll.DTC.CPR.ValueForVariable($A2229,N$10)</f>
        <v>35591.134460422742</v>
      </c>
      <c r="O2229" s="35">
        <f>_xll.DTC.CPR.ValueForVariable($A2229,O$10)</f>
        <v>1.4884264206761362</v>
      </c>
      <c r="P2229" s="35">
        <f>_xll.DTC.CPR.ValueForVariable($A2229,P$10)</f>
        <v>3.2049788633367084E-2</v>
      </c>
      <c r="Q2229" s="35">
        <f>_xll.DTC.CPR.ValueForVariable($A2229,Q$10)</f>
        <v>3.1054941683418744</v>
      </c>
      <c r="R2229" s="35">
        <f>_xll.DTC.CPR.ValueForVariable($A2229,R$10)</f>
        <v>73.234193900312178</v>
      </c>
      <c r="S2229" s="35">
        <f>_xll.DTC.CPR.ValueForVariable($A2229,S$10)</f>
        <v>227.42836208063753</v>
      </c>
      <c r="T2229" s="35">
        <f>_xll.DTC.CPR.ValueForVariable($A2229,T$10)</f>
        <v>-9</v>
      </c>
      <c r="U2229" s="35">
        <f>_xll.DTC.CPR.ValueForVariable($A2229,U$10)</f>
        <v>37.5</v>
      </c>
      <c r="V2229" s="35">
        <f>_xll.DTC.CPR.ValueForVariable($A2229,V$10)</f>
        <v>4</v>
      </c>
      <c r="W2229" s="35">
        <f>_xll.DTC.CPR.ValueForVariable($A2229,W$10)</f>
        <v>31.5</v>
      </c>
      <c r="X2229" s="35">
        <f>_xll.DTC.CPR.ValueForVariable($A2229,X$10)</f>
        <v>208.64478115969825</v>
      </c>
      <c r="Y2229" s="35">
        <f>_xll.DTC.CPR.ValueForVariable($A2229,Y$10)</f>
        <v>950.12868876961977</v>
      </c>
      <c r="Z2229" s="35">
        <f>_xll.DTC.CPR.ValueForVariable($A2229,Z$10)</f>
        <v>59.259107002486189</v>
      </c>
      <c r="AA2229" s="35">
        <f>_xll.DTC.CPR.ValueForVariable($A2229,AA$10)</f>
        <v>4.5538099898237299</v>
      </c>
      <c r="AB2229" s="35">
        <f>_xll.DTC.CPR.ValueForVariable($A2229,AB$10)</f>
        <v>0.90541672564502895</v>
      </c>
      <c r="AC2229" s="35">
        <f>_xll.DTC.CPR.ValueForVariable($A2229,AC$10)</f>
        <v>110</v>
      </c>
      <c r="AD2229" s="35">
        <f>_xll.DTC.CPR.ValueForVariable($A2229,AD$10)</f>
        <v>122.8913085707883</v>
      </c>
      <c r="AE2229" s="35">
        <f>_xll.DTC.CPR.ValueForVariable($A2229,AE$10)</f>
        <v>0</v>
      </c>
      <c r="AF2229" s="35">
        <f>_xll.DTC.CPR.ValueForVariable($A2229,AF$10)</f>
        <v>0</v>
      </c>
      <c r="AG2229" s="35">
        <f>_xll.DTC.CPR.ValueForVariable($A2229,AG$10)</f>
        <v>0</v>
      </c>
      <c r="AH2229" s="35">
        <f>_xll.DTC.CPR.ValueForVariable($A2229,AH$10)</f>
        <v>0</v>
      </c>
      <c r="AI2229" s="35">
        <f>_xll.DTC.CPR.ValueForVariable($A2229,AI$10)</f>
        <v>0</v>
      </c>
      <c r="AJ2229" s="35">
        <f>_xll.DTC.CPR.ValueForVariable($A2229,AJ$10)</f>
        <v>0</v>
      </c>
      <c r="AK2229" s="35">
        <f>_xll.DTC.CPR.ValueForVariable($A2229,AK$10)</f>
        <v>4.8723556893732969</v>
      </c>
      <c r="AL2229" s="35">
        <f>_xll.DTC.CPR.MinimumForVariable($A2229,AL$10)</f>
        <v>42.914211219386473</v>
      </c>
      <c r="AM2229" s="35">
        <f>_xll.DTC.CPR.MaximumForVariable($A2229,AM$10)</f>
        <v>73.386555546266194</v>
      </c>
    </row>
    <row r="2230" spans="1:39" x14ac:dyDescent="0.35">
      <c r="A2230" s="35" t="str">
        <f>_xll.DTC.CPR.Calculate($B$1,$B$2,$B$3,D2230,E2230,C2230,B2230,F2230,$B$4,G2230)</f>
        <v>CID=-1844655949</v>
      </c>
      <c r="B2230" s="35">
        <f t="shared" si="296"/>
        <v>-9</v>
      </c>
      <c r="C2230" s="34">
        <f t="shared" si="293"/>
        <v>40</v>
      </c>
      <c r="D2230" s="37">
        <f>'TTH375-noEcon_A'!AL2230+('TTH375-noEcon_A'!AM2230-'TTH375-noEcon_A'!AL2230)*0.995</f>
        <v>73.923415160557596</v>
      </c>
      <c r="E2230" s="35">
        <f t="shared" si="294"/>
        <v>4</v>
      </c>
      <c r="F2230" s="35">
        <f t="shared" si="292"/>
        <v>34</v>
      </c>
      <c r="G2230" s="35">
        <f t="shared" si="295"/>
        <v>6.8</v>
      </c>
      <c r="H2230" s="35">
        <f>_xll.DTC.CPR.ValueForVariable($A2230,H$10)</f>
        <v>1.745529102194731</v>
      </c>
      <c r="I2230" s="35">
        <f>_xll.DTC.CPR.ValueForVariable($A2230,I$10)</f>
        <v>148.43124650617028</v>
      </c>
      <c r="J2230" s="35">
        <f>_xll.DTC.CPR.ValueForVariable($A2230,J$10)</f>
        <v>10.221175092654208</v>
      </c>
      <c r="K2230" s="35">
        <f>_xll.DTC.CPR.ValueForVariable($A2230,K$10)</f>
        <v>247.54071405292822</v>
      </c>
      <c r="L2230" s="35">
        <f>_xll.DTC.CPR.ValueForVariable($A2230,L$10)</f>
        <v>430.39163383642358</v>
      </c>
      <c r="M2230" s="35">
        <f>_xll.DTC.CPR.ValueForVariable($A2230,M$10)</f>
        <v>396.69378152630486</v>
      </c>
      <c r="N2230" s="35">
        <f>_xll.DTC.CPR.ValueForVariable($A2230,N$10)</f>
        <v>35789.50751061421</v>
      </c>
      <c r="O2230" s="35">
        <f>_xll.DTC.CPR.ValueForVariable($A2230,O$10)</f>
        <v>1.4667356857776754</v>
      </c>
      <c r="P2230" s="35">
        <f>_xll.DTC.CPR.ValueForVariable($A2230,P$10)</f>
        <v>3.309233572943119E-2</v>
      </c>
      <c r="Q2230" s="35">
        <f>_xll.DTC.CPR.ValueForVariable($A2230,Q$10)</f>
        <v>2.9593893438485255</v>
      </c>
      <c r="R2230" s="35">
        <f>_xll.DTC.CPR.ValueForVariable($A2230,R$10)</f>
        <v>73.923401515635277</v>
      </c>
      <c r="S2230" s="35">
        <f>_xll.DTC.CPR.ValueForVariable($A2230,S$10)</f>
        <v>218.76812670640697</v>
      </c>
      <c r="T2230" s="35">
        <f>_xll.DTC.CPR.ValueForVariable($A2230,T$10)</f>
        <v>-9</v>
      </c>
      <c r="U2230" s="35">
        <f>_xll.DTC.CPR.ValueForVariable($A2230,U$10)</f>
        <v>40</v>
      </c>
      <c r="V2230" s="35">
        <f>_xll.DTC.CPR.ValueForVariable($A2230,V$10)</f>
        <v>4</v>
      </c>
      <c r="W2230" s="35">
        <f>_xll.DTC.CPR.ValueForVariable($A2230,W$10)</f>
        <v>34</v>
      </c>
      <c r="X2230" s="35">
        <f>_xll.DTC.CPR.ValueForVariable($A2230,X$10)</f>
        <v>208.64478115969825</v>
      </c>
      <c r="Y2230" s="35">
        <f>_xll.DTC.CPR.ValueForVariable($A2230,Y$10)</f>
        <v>1016.5930221211611</v>
      </c>
      <c r="Z2230" s="35">
        <f>_xll.DTC.CPR.ValueForVariable($A2230,Z$10)</f>
        <v>61.38008603077833</v>
      </c>
      <c r="AA2230" s="35">
        <f>_xll.DTC.CPR.ValueForVariable($A2230,AA$10)</f>
        <v>4.8723625698696642</v>
      </c>
      <c r="AB2230" s="35">
        <f>_xll.DTC.CPR.ValueForVariable($A2230,AB$10)</f>
        <v>0.90584257314549654</v>
      </c>
      <c r="AC2230" s="35">
        <f>_xll.DTC.CPR.ValueForVariable($A2230,AC$10)</f>
        <v>110</v>
      </c>
      <c r="AD2230" s="35">
        <f>_xll.DTC.CPR.ValueForVariable($A2230,AD$10)</f>
        <v>123.98952332726667</v>
      </c>
      <c r="AE2230" s="35">
        <f>_xll.DTC.CPR.ValueForVariable($A2230,AE$10)</f>
        <v>0</v>
      </c>
      <c r="AF2230" s="35">
        <f>_xll.DTC.CPR.ValueForVariable($A2230,AF$10)</f>
        <v>0</v>
      </c>
      <c r="AG2230" s="35">
        <f>_xll.DTC.CPR.ValueForVariable($A2230,AG$10)</f>
        <v>0</v>
      </c>
      <c r="AH2230" s="35">
        <f>_xll.DTC.CPR.ValueForVariable($A2230,AH$10)</f>
        <v>0</v>
      </c>
      <c r="AI2230" s="35">
        <f>_xll.DTC.CPR.ValueForVariable($A2230,AI$10)</f>
        <v>0</v>
      </c>
      <c r="AJ2230" s="35">
        <f>_xll.DTC.CPR.ValueForVariable($A2230,AJ$10)</f>
        <v>0</v>
      </c>
      <c r="AK2230" s="35">
        <f>_xll.DTC.CPR.ValueForVariable($A2230,AK$10)</f>
        <v>5</v>
      </c>
      <c r="AL2230" s="35">
        <f>_xll.DTC.CPR.MinimumForVariable($A2230,AL$10)</f>
        <v>49.010754092302108</v>
      </c>
      <c r="AM2230" s="35">
        <f>_xll.DTC.CPR.MaximumForVariable($A2230,AM$10)</f>
        <v>74.048604412156863</v>
      </c>
    </row>
    <row r="2231" spans="1:39" x14ac:dyDescent="0.35">
      <c r="A2231" s="35" t="str">
        <f>_xll.DTC.CPR.Calculate($B$1,$B$2,$B$3,D2231,E2231,C2231,B2231,F2231,$B$4,G2231)</f>
        <v>CID=-1844655852</v>
      </c>
      <c r="B2231" s="35">
        <f t="shared" si="296"/>
        <v>-9</v>
      </c>
      <c r="C2231" s="34">
        <f t="shared" si="293"/>
        <v>42.5</v>
      </c>
      <c r="D2231" s="37">
        <f>'TTH375-noEcon_A'!AL2231+('TTH375-noEcon_A'!AM2231-'TTH375-noEcon_A'!AL2231)*0.995</f>
        <v>74.420862543967672</v>
      </c>
      <c r="E2231" s="35">
        <f t="shared" si="294"/>
        <v>4</v>
      </c>
      <c r="F2231" s="35">
        <f t="shared" si="292"/>
        <v>36.5</v>
      </c>
      <c r="G2231" s="35">
        <f t="shared" si="295"/>
        <v>7.3</v>
      </c>
      <c r="H2231" s="35">
        <f>_xll.DTC.CPR.ValueForVariable($A2231,H$10)</f>
        <v>1.745529102194731</v>
      </c>
      <c r="I2231" s="35">
        <f>_xll.DTC.CPR.ValueForVariable($A2231,I$10)</f>
        <v>148.43124650617028</v>
      </c>
      <c r="J2231" s="35">
        <f>_xll.DTC.CPR.ValueForVariable($A2231,J$10)</f>
        <v>10.221175092654208</v>
      </c>
      <c r="K2231" s="35">
        <f>_xll.DTC.CPR.ValueForVariable($A2231,K$10)</f>
        <v>251.21448128784849</v>
      </c>
      <c r="L2231" s="35">
        <f>_xll.DTC.CPR.ValueForVariable($A2231,L$10)</f>
        <v>431.83296147556723</v>
      </c>
      <c r="M2231" s="35">
        <f>_xll.DTC.CPR.ValueForVariable($A2231,M$10)</f>
        <v>396.69378152630486</v>
      </c>
      <c r="N2231" s="35">
        <f>_xll.DTC.CPR.ValueForVariable($A2231,N$10)</f>
        <v>35970.205783749909</v>
      </c>
      <c r="O2231" s="35">
        <f>_xll.DTC.CPR.ValueForVariable($A2231,O$10)</f>
        <v>1.4433867440518355</v>
      </c>
      <c r="P2231" s="35">
        <f>_xll.DTC.CPR.ValueForVariable($A2231,P$10)</f>
        <v>3.4119949001303614E-2</v>
      </c>
      <c r="Q2231" s="35">
        <f>_xll.DTC.CPR.ValueForVariable($A2231,Q$10)</f>
        <v>2.8215595311280137</v>
      </c>
      <c r="R2231" s="35">
        <f>_xll.DTC.CPR.ValueForVariable($A2231,R$10)</f>
        <v>74.420862356987811</v>
      </c>
      <c r="S2231" s="35">
        <f>_xll.DTC.CPR.ValueForVariable($A2231,S$10)</f>
        <v>209.98289349812498</v>
      </c>
      <c r="T2231" s="35">
        <f>_xll.DTC.CPR.ValueForVariable($A2231,T$10)</f>
        <v>-9</v>
      </c>
      <c r="U2231" s="35">
        <f>_xll.DTC.CPR.ValueForVariable($A2231,U$10)</f>
        <v>42.5</v>
      </c>
      <c r="V2231" s="35">
        <f>_xll.DTC.CPR.ValueForVariable($A2231,V$10)</f>
        <v>4</v>
      </c>
      <c r="W2231" s="35">
        <f>_xll.DTC.CPR.ValueForVariable($A2231,W$10)</f>
        <v>36.5</v>
      </c>
      <c r="X2231" s="35">
        <f>_xll.DTC.CPR.ValueForVariable($A2231,X$10)</f>
        <v>208.64478115969825</v>
      </c>
      <c r="Y2231" s="35">
        <f>_xll.DTC.CPR.ValueForVariable($A2231,Y$10)</f>
        <v>1086.4865440387393</v>
      </c>
      <c r="Z2231" s="35">
        <f>_xll.DTC.CPR.ValueForVariable($A2231,Z$10)</f>
        <v>63.492655206937798</v>
      </c>
      <c r="AA2231" s="35">
        <f>_xll.DTC.CPR.ValueForVariable($A2231,AA$10)</f>
        <v>5.2073506847369186</v>
      </c>
      <c r="AB2231" s="35">
        <f>_xll.DTC.CPR.ValueForVariable($A2231,AB$10)</f>
        <v>0.90614219604698343</v>
      </c>
      <c r="AC2231" s="35">
        <f>_xll.DTC.CPR.ValueForVariable($A2231,AC$10)</f>
        <v>110</v>
      </c>
      <c r="AD2231" s="35">
        <f>_xll.DTC.CPR.ValueForVariable($A2231,AD$10)</f>
        <v>124.78262562046802</v>
      </c>
      <c r="AE2231" s="35">
        <f>_xll.DTC.CPR.ValueForVariable($A2231,AE$10)</f>
        <v>0</v>
      </c>
      <c r="AF2231" s="35">
        <f>_xll.DTC.CPR.ValueForVariable($A2231,AF$10)</f>
        <v>0</v>
      </c>
      <c r="AG2231" s="35">
        <f>_xll.DTC.CPR.ValueForVariable($A2231,AG$10)</f>
        <v>0</v>
      </c>
      <c r="AH2231" s="35">
        <f>_xll.DTC.CPR.ValueForVariable($A2231,AH$10)</f>
        <v>0</v>
      </c>
      <c r="AI2231" s="35">
        <f>_xll.DTC.CPR.ValueForVariable($A2231,AI$10)</f>
        <v>0</v>
      </c>
      <c r="AJ2231" s="35">
        <f>_xll.DTC.CPR.ValueForVariable($A2231,AJ$10)</f>
        <v>0</v>
      </c>
      <c r="AK2231" s="35">
        <f>_xll.DTC.CPR.ValueForVariable($A2231,AK$10)</f>
        <v>5</v>
      </c>
      <c r="AL2231" s="35">
        <f>_xll.DTC.CPR.MinimumForVariable($A2231,AL$10)</f>
        <v>55.12638987444209</v>
      </c>
      <c r="AM2231" s="35">
        <f>_xll.DTC.CPR.MaximumForVariable($A2231,AM$10)</f>
        <v>74.517819693060773</v>
      </c>
    </row>
    <row r="2232" spans="1:39" x14ac:dyDescent="0.35">
      <c r="A2232" s="35" t="str">
        <f>_xll.DTC.CPR.Calculate($B$1,$B$2,$B$3,D2232,E2232,C2232,B2232,F2232,$B$4,G2232)</f>
        <v>CID=-1844655755</v>
      </c>
      <c r="B2232" s="35">
        <f t="shared" si="296"/>
        <v>-9</v>
      </c>
      <c r="C2232" s="34">
        <f t="shared" si="293"/>
        <v>45</v>
      </c>
      <c r="D2232" s="37">
        <f>'TTH375-noEcon_A'!AL2232+('TTH375-noEcon_A'!AM2232-'TTH375-noEcon_A'!AL2232)*0.995</f>
        <v>74.477326060083612</v>
      </c>
      <c r="E2232" s="35">
        <f t="shared" si="294"/>
        <v>4</v>
      </c>
      <c r="F2232" s="35">
        <f t="shared" si="292"/>
        <v>39</v>
      </c>
      <c r="G2232" s="35">
        <f t="shared" si="295"/>
        <v>7.8</v>
      </c>
      <c r="H2232" s="35">
        <f>_xll.DTC.CPR.ValueForVariable($A2232,H$10)</f>
        <v>1.745529102194731</v>
      </c>
      <c r="I2232" s="35">
        <f>_xll.DTC.CPR.ValueForVariable($A2232,I$10)</f>
        <v>148.43124650617028</v>
      </c>
      <c r="J2232" s="35">
        <f>_xll.DTC.CPR.ValueForVariable($A2232,J$10)</f>
        <v>10.221175092654208</v>
      </c>
      <c r="K2232" s="35">
        <f>_xll.DTC.CPR.ValueForVariable($A2232,K$10)</f>
        <v>254.91869357729877</v>
      </c>
      <c r="L2232" s="35">
        <f>_xll.DTC.CPR.ValueForVariable($A2232,L$10)</f>
        <v>433.24891948935067</v>
      </c>
      <c r="M2232" s="35">
        <f>_xll.DTC.CPR.ValueForVariable($A2232,M$10)</f>
        <v>396.69378152630486</v>
      </c>
      <c r="N2232" s="35">
        <f>_xll.DTC.CPR.ValueForVariable($A2232,N$10)</f>
        <v>35552.811886297473</v>
      </c>
      <c r="O2232" s="35">
        <f>_xll.DTC.CPR.ValueForVariable($A2232,O$10)</f>
        <v>1.0155434627261943</v>
      </c>
      <c r="P2232" s="35">
        <f>_xll.DTC.CPR.ValueForVariable($A2232,P$10)</f>
        <v>3.1284386855147624E-2</v>
      </c>
      <c r="Q2232" s="35">
        <f>_xll.DTC.CPR.ValueForVariable($A2232,Q$10)</f>
        <v>2.2149098464060697</v>
      </c>
      <c r="R2232" s="35">
        <f>_xll.DTC.CPR.ValueForVariable($A2232,R$10)</f>
        <v>65.004344974882599</v>
      </c>
      <c r="S2232" s="35">
        <f>_xll.DTC.CPR.ValueForVariable($A2232,S$10)</f>
        <v>143.97876374404439</v>
      </c>
      <c r="T2232" s="35">
        <f>_xll.DTC.CPR.ValueForVariable($A2232,T$10)</f>
        <v>-9</v>
      </c>
      <c r="U2232" s="35">
        <f>_xll.DTC.CPR.ValueForVariable($A2232,U$10)</f>
        <v>45</v>
      </c>
      <c r="V2232" s="35">
        <f>_xll.DTC.CPR.ValueForVariable($A2232,V$10)</f>
        <v>4</v>
      </c>
      <c r="W2232" s="35">
        <f>_xll.DTC.CPR.ValueForVariable($A2232,W$10)</f>
        <v>39</v>
      </c>
      <c r="X2232" s="35">
        <f>_xll.DTC.CPR.ValueForVariable($A2232,X$10)</f>
        <v>208.64478115969825</v>
      </c>
      <c r="Y2232" s="35">
        <f>_xll.DTC.CPR.ValueForVariable($A2232,Y$10)</f>
        <v>1159.9242383423766</v>
      </c>
      <c r="Z2232" s="35">
        <f>_xll.DTC.CPR.ValueForVariable($A2232,Z$10)</f>
        <v>74.780243305631529</v>
      </c>
      <c r="AA2232" s="35">
        <f>_xll.DTC.CPR.ValueForVariable($A2232,AA$10)</f>
        <v>5.5593254328971788</v>
      </c>
      <c r="AB2232" s="35">
        <f>_xll.DTC.CPR.ValueForVariable($A2232,AB$10)</f>
        <v>0.89922482459699937</v>
      </c>
      <c r="AC2232" s="35">
        <f>_xll.DTC.CPR.ValueForVariable($A2232,AC$10)</f>
        <v>98.352991411761465</v>
      </c>
      <c r="AD2232" s="35">
        <f>_xll.DTC.CPR.ValueForVariable($A2232,AD$10)</f>
        <v>109.83224850173038</v>
      </c>
      <c r="AE2232" s="35">
        <f>_xll.DTC.CPR.ValueForVariable($A2232,AE$10)</f>
        <v>0</v>
      </c>
      <c r="AF2232" s="35">
        <f>_xll.DTC.CPR.ValueForVariable($A2232,AF$10)</f>
        <v>0</v>
      </c>
      <c r="AG2232" s="35">
        <f>_xll.DTC.CPR.ValueForVariable($A2232,AG$10)</f>
        <v>0</v>
      </c>
      <c r="AH2232" s="35">
        <f>_xll.DTC.CPR.ValueForVariable($A2232,AH$10)</f>
        <v>0</v>
      </c>
      <c r="AI2232" s="35">
        <f>_xll.DTC.CPR.ValueForVariable($A2232,AI$10)</f>
        <v>0</v>
      </c>
      <c r="AJ2232" s="35">
        <f>_xll.DTC.CPR.ValueForVariable($A2232,AJ$10)</f>
        <v>0</v>
      </c>
      <c r="AK2232" s="35">
        <f>_xll.DTC.CPR.ValueForVariable($A2232,AK$10)</f>
        <v>10</v>
      </c>
      <c r="AL2232" s="35">
        <f>_xll.DTC.CPR.MinimumForVariable($A2232,AL$10)</f>
        <v>64.482188110808337</v>
      </c>
      <c r="AM2232" s="35">
        <f>_xll.DTC.CPR.MaximumForVariable($A2232,AM$10)</f>
        <v>74.527552883949312</v>
      </c>
    </row>
    <row r="2233" spans="1:39" x14ac:dyDescent="0.35">
      <c r="A2233" s="35" t="str">
        <f>_xll.DTC.CPR.Calculate($B$1,$B$2,$B$3,D2233,E2233,C2233,B2233,F2233,$B$4,G2233)</f>
        <v>CID=-1844655914</v>
      </c>
      <c r="B2233" s="35">
        <f t="shared" si="296"/>
        <v>-9</v>
      </c>
      <c r="C2233" s="34">
        <f t="shared" si="293"/>
        <v>47.5</v>
      </c>
      <c r="D2233" s="37">
        <f>'TTH375-noEcon_A'!AL2233+('TTH375-noEcon_A'!AM2233-'TTH375-noEcon_A'!AL2233)*0.995</f>
        <v>70.782362229338801</v>
      </c>
      <c r="E2233" s="35">
        <f t="shared" si="294"/>
        <v>4</v>
      </c>
      <c r="F2233" s="35">
        <f t="shared" si="292"/>
        <v>41.5</v>
      </c>
      <c r="G2233" s="35">
        <f t="shared" si="295"/>
        <v>8.3000000000000007</v>
      </c>
      <c r="H2233" s="23">
        <v>1.745529102194731</v>
      </c>
      <c r="I2233" s="23">
        <v>148.43124650617028</v>
      </c>
      <c r="J2233" s="23">
        <v>10.221175092654208</v>
      </c>
      <c r="K2233" s="23">
        <v>258.65495278124138</v>
      </c>
      <c r="L2233" s="23">
        <v>434.6397556904821</v>
      </c>
      <c r="M2233" s="23">
        <v>396.69378152630486</v>
      </c>
      <c r="N2233" s="23">
        <v>36119.699104503583</v>
      </c>
      <c r="O2233" s="23">
        <v>1.3081922641266304</v>
      </c>
      <c r="P2233" s="23">
        <v>3.4477651558713913E-2</v>
      </c>
      <c r="Q2233" s="23">
        <v>2.5513985578393039</v>
      </c>
      <c r="R2233" s="23">
        <v>70.777388878953204</v>
      </c>
      <c r="S2233" s="23">
        <v>180.58132791339278</v>
      </c>
      <c r="T2233" s="23">
        <v>-9</v>
      </c>
      <c r="U2233" s="23">
        <v>47.5</v>
      </c>
      <c r="V2233" s="23">
        <v>4</v>
      </c>
      <c r="W2233" s="23">
        <v>41.5</v>
      </c>
      <c r="X2233" s="23">
        <v>208.64478115969825</v>
      </c>
      <c r="Y2233" s="23">
        <v>1237.0237214434719</v>
      </c>
      <c r="Z2233" s="23">
        <v>67.930898298019542</v>
      </c>
      <c r="AA2233" s="23">
        <v>5.9288505303980976</v>
      </c>
      <c r="AB2233" s="23">
        <v>0.90379179013245081</v>
      </c>
      <c r="AC2233" s="23">
        <v>109.51956830364762</v>
      </c>
      <c r="AD2233" s="23">
        <v>118.9821796753418</v>
      </c>
      <c r="AE2233" s="23">
        <v>0</v>
      </c>
      <c r="AF2233" s="23">
        <v>0</v>
      </c>
      <c r="AG2233" s="23">
        <v>0</v>
      </c>
      <c r="AH2233" s="23">
        <v>0</v>
      </c>
      <c r="AI2233" s="23">
        <v>0</v>
      </c>
      <c r="AJ2233" s="23">
        <v>0</v>
      </c>
      <c r="AK2233" s="23">
        <v>10</v>
      </c>
      <c r="AL2233" s="23">
        <v>71.772340903861746</v>
      </c>
      <c r="AM2233" s="23">
        <v>70.77738746213015</v>
      </c>
    </row>
    <row r="2234" spans="1:39" x14ac:dyDescent="0.35">
      <c r="A2234" s="35" t="str">
        <f>_xll.DTC.CPR.Calculate($B$1,$B$2,$B$3,D2234,E2234,C2234,B2234,F2234,$B$4,G2234)</f>
        <v>CID=-1844655825</v>
      </c>
      <c r="B2234" s="35">
        <f t="shared" si="296"/>
        <v>-9</v>
      </c>
      <c r="C2234" s="34">
        <f t="shared" si="293"/>
        <v>50</v>
      </c>
      <c r="D2234" s="37">
        <f>'TTH375-noEcon_A'!AL2234+('TTH375-noEcon_A'!AM2234-'TTH375-noEcon_A'!AL2234)*0.995</f>
        <v>0</v>
      </c>
      <c r="E2234" s="35">
        <f t="shared" si="294"/>
        <v>4</v>
      </c>
      <c r="F2234" s="35">
        <f t="shared" si="292"/>
        <v>44</v>
      </c>
      <c r="G2234" s="35">
        <f t="shared" si="295"/>
        <v>8.8000000000000007</v>
      </c>
      <c r="H2234" s="35">
        <f>_xll.DTC.CPR.ValueForVariable($A2234,H$10)</f>
        <v>0</v>
      </c>
      <c r="I2234" s="35">
        <f>_xll.DTC.CPR.ValueForVariable($A2234,I$10)</f>
        <v>0</v>
      </c>
      <c r="J2234" s="35">
        <f>_xll.DTC.CPR.ValueForVariable($A2234,J$10)</f>
        <v>0</v>
      </c>
      <c r="K2234" s="35">
        <f>_xll.DTC.CPR.ValueForVariable($A2234,K$10)</f>
        <v>0</v>
      </c>
      <c r="L2234" s="35">
        <f>_xll.DTC.CPR.ValueForVariable($A2234,L$10)</f>
        <v>0</v>
      </c>
      <c r="M2234" s="35">
        <f>_xll.DTC.CPR.ValueForVariable($A2234,M$10)</f>
        <v>0</v>
      </c>
      <c r="N2234" s="35">
        <f>_xll.DTC.CPR.ValueForVariable($A2234,N$10)</f>
        <v>0</v>
      </c>
      <c r="O2234" s="35">
        <f>_xll.DTC.CPR.ValueForVariable($A2234,O$10)</f>
        <v>0</v>
      </c>
      <c r="P2234" s="35">
        <f>_xll.DTC.CPR.ValueForVariable($A2234,P$10)</f>
        <v>0</v>
      </c>
      <c r="Q2234" s="35">
        <f>_xll.DTC.CPR.ValueForVariable($A2234,Q$10)</f>
        <v>0</v>
      </c>
      <c r="R2234" s="35">
        <f>_xll.DTC.CPR.ValueForVariable($A2234,R$10)</f>
        <v>0</v>
      </c>
      <c r="S2234" s="35">
        <f>_xll.DTC.CPR.ValueForVariable($A2234,S$10)</f>
        <v>0</v>
      </c>
      <c r="T2234" s="35">
        <f>_xll.DTC.CPR.ValueForVariable($A2234,T$10)</f>
        <v>0</v>
      </c>
      <c r="U2234" s="35">
        <f>_xll.DTC.CPR.ValueForVariable($A2234,U$10)</f>
        <v>0</v>
      </c>
      <c r="V2234" s="35">
        <f>_xll.DTC.CPR.ValueForVariable($A2234,V$10)</f>
        <v>0</v>
      </c>
      <c r="W2234" s="35">
        <f>_xll.DTC.CPR.ValueForVariable($A2234,W$10)</f>
        <v>0</v>
      </c>
      <c r="X2234" s="35">
        <f>_xll.DTC.CPR.ValueForVariable($A2234,X$10)</f>
        <v>0</v>
      </c>
      <c r="Y2234" s="35">
        <f>_xll.DTC.CPR.ValueForVariable($A2234,Y$10)</f>
        <v>0</v>
      </c>
      <c r="Z2234" s="35">
        <f>_xll.DTC.CPR.ValueForVariable($A2234,Z$10)</f>
        <v>0</v>
      </c>
      <c r="AA2234" s="35">
        <f>_xll.DTC.CPR.ValueForVariable($A2234,AA$10)</f>
        <v>0</v>
      </c>
      <c r="AB2234" s="35">
        <f>_xll.DTC.CPR.ValueForVariable($A2234,AB$10)</f>
        <v>0</v>
      </c>
      <c r="AC2234" s="35">
        <f>_xll.DTC.CPR.ValueForVariable($A2234,AC$10)</f>
        <v>0</v>
      </c>
      <c r="AD2234" s="35">
        <f>_xll.DTC.CPR.ValueForVariable($A2234,AD$10)</f>
        <v>0</v>
      </c>
      <c r="AE2234" s="35">
        <f>_xll.DTC.CPR.ValueForVariable($A2234,AE$10)</f>
        <v>0</v>
      </c>
      <c r="AF2234" s="35">
        <f>_xll.DTC.CPR.ValueForVariable($A2234,AF$10)</f>
        <v>0</v>
      </c>
      <c r="AG2234" s="35">
        <f>_xll.DTC.CPR.ValueForVariable($A2234,AG$10)</f>
        <v>0</v>
      </c>
      <c r="AH2234" s="35">
        <f>_xll.DTC.CPR.ValueForVariable($A2234,AH$10)</f>
        <v>0</v>
      </c>
      <c r="AI2234" s="35">
        <f>_xll.DTC.CPR.ValueForVariable($A2234,AI$10)</f>
        <v>0</v>
      </c>
      <c r="AJ2234" s="35">
        <f>_xll.DTC.CPR.ValueForVariable($A2234,AJ$10)</f>
        <v>0</v>
      </c>
      <c r="AK2234" s="35">
        <f>_xll.DTC.CPR.ValueForVariable($A2234,AK$10)</f>
        <v>0</v>
      </c>
      <c r="AL2234" s="35">
        <f>_xll.DTC.CPR.MinimumForVariable($A2234,AL$10)</f>
        <v>0</v>
      </c>
      <c r="AM2234" s="35">
        <f>_xll.DTC.CPR.MaximumForVariable($A2234,AM$10)</f>
        <v>0</v>
      </c>
    </row>
    <row r="2235" spans="1:39" x14ac:dyDescent="0.35">
      <c r="A2235" s="35" t="str">
        <f>_xll.DTC.CPR.Calculate($B$1,$B$2,$B$3,D2235,E2235,C2235,B2235,F2235,$B$4,G2235)</f>
        <v>CID=-1844655728</v>
      </c>
      <c r="B2235" s="35">
        <f t="shared" si="296"/>
        <v>-9</v>
      </c>
      <c r="C2235" s="34">
        <f t="shared" si="293"/>
        <v>52.5</v>
      </c>
      <c r="D2235" s="37">
        <f>'TTH375-noEcon_A'!AL2235+('TTH375-noEcon_A'!AM2235-'TTH375-noEcon_A'!AL2235)*0.995</f>
        <v>0</v>
      </c>
      <c r="E2235" s="35">
        <f t="shared" si="294"/>
        <v>4</v>
      </c>
      <c r="F2235" s="35">
        <f t="shared" si="292"/>
        <v>46.5</v>
      </c>
      <c r="G2235" s="35">
        <f t="shared" si="295"/>
        <v>9.3000000000000007</v>
      </c>
      <c r="H2235" s="35">
        <f>_xll.DTC.CPR.ValueForVariable($A2235,H$10)</f>
        <v>0</v>
      </c>
      <c r="I2235" s="35">
        <f>_xll.DTC.CPR.ValueForVariable($A2235,I$10)</f>
        <v>0</v>
      </c>
      <c r="J2235" s="35">
        <f>_xll.DTC.CPR.ValueForVariable($A2235,J$10)</f>
        <v>0</v>
      </c>
      <c r="K2235" s="35">
        <f>_xll.DTC.CPR.ValueForVariable($A2235,K$10)</f>
        <v>0</v>
      </c>
      <c r="L2235" s="35">
        <f>_xll.DTC.CPR.ValueForVariable($A2235,L$10)</f>
        <v>0</v>
      </c>
      <c r="M2235" s="35">
        <f>_xll.DTC.CPR.ValueForVariable($A2235,M$10)</f>
        <v>0</v>
      </c>
      <c r="N2235" s="35">
        <f>_xll.DTC.CPR.ValueForVariable($A2235,N$10)</f>
        <v>0</v>
      </c>
      <c r="O2235" s="35">
        <f>_xll.DTC.CPR.ValueForVariable($A2235,O$10)</f>
        <v>0</v>
      </c>
      <c r="P2235" s="35">
        <f>_xll.DTC.CPR.ValueForVariable($A2235,P$10)</f>
        <v>0</v>
      </c>
      <c r="Q2235" s="35">
        <f>_xll.DTC.CPR.ValueForVariable($A2235,Q$10)</f>
        <v>0</v>
      </c>
      <c r="R2235" s="35">
        <f>_xll.DTC.CPR.ValueForVariable($A2235,R$10)</f>
        <v>0</v>
      </c>
      <c r="S2235" s="35">
        <f>_xll.DTC.CPR.ValueForVariable($A2235,S$10)</f>
        <v>0</v>
      </c>
      <c r="T2235" s="35">
        <f>_xll.DTC.CPR.ValueForVariable($A2235,T$10)</f>
        <v>0</v>
      </c>
      <c r="U2235" s="35">
        <f>_xll.DTC.CPR.ValueForVariable($A2235,U$10)</f>
        <v>0</v>
      </c>
      <c r="V2235" s="35">
        <f>_xll.DTC.CPR.ValueForVariable($A2235,V$10)</f>
        <v>0</v>
      </c>
      <c r="W2235" s="35">
        <f>_xll.DTC.CPR.ValueForVariable($A2235,W$10)</f>
        <v>0</v>
      </c>
      <c r="X2235" s="35">
        <f>_xll.DTC.CPR.ValueForVariable($A2235,X$10)</f>
        <v>0</v>
      </c>
      <c r="Y2235" s="35">
        <f>_xll.DTC.CPR.ValueForVariable($A2235,Y$10)</f>
        <v>0</v>
      </c>
      <c r="Z2235" s="35">
        <f>_xll.DTC.CPR.ValueForVariable($A2235,Z$10)</f>
        <v>0</v>
      </c>
      <c r="AA2235" s="35">
        <f>_xll.DTC.CPR.ValueForVariable($A2235,AA$10)</f>
        <v>0</v>
      </c>
      <c r="AB2235" s="35">
        <f>_xll.DTC.CPR.ValueForVariable($A2235,AB$10)</f>
        <v>0</v>
      </c>
      <c r="AC2235" s="35">
        <f>_xll.DTC.CPR.ValueForVariable($A2235,AC$10)</f>
        <v>0</v>
      </c>
      <c r="AD2235" s="35">
        <f>_xll.DTC.CPR.ValueForVariable($A2235,AD$10)</f>
        <v>0</v>
      </c>
      <c r="AE2235" s="35">
        <f>_xll.DTC.CPR.ValueForVariable($A2235,AE$10)</f>
        <v>0</v>
      </c>
      <c r="AF2235" s="35">
        <f>_xll.DTC.CPR.ValueForVariable($A2235,AF$10)</f>
        <v>0</v>
      </c>
      <c r="AG2235" s="35">
        <f>_xll.DTC.CPR.ValueForVariable($A2235,AG$10)</f>
        <v>0</v>
      </c>
      <c r="AH2235" s="35">
        <f>_xll.DTC.CPR.ValueForVariable($A2235,AH$10)</f>
        <v>0</v>
      </c>
      <c r="AI2235" s="35">
        <f>_xll.DTC.CPR.ValueForVariable($A2235,AI$10)</f>
        <v>0</v>
      </c>
      <c r="AJ2235" s="35">
        <f>_xll.DTC.CPR.ValueForVariable($A2235,AJ$10)</f>
        <v>0</v>
      </c>
      <c r="AK2235" s="35">
        <f>_xll.DTC.CPR.ValueForVariable($A2235,AK$10)</f>
        <v>0</v>
      </c>
      <c r="AL2235" s="35">
        <f>_xll.DTC.CPR.MinimumForVariable($A2235,AL$10)</f>
        <v>0</v>
      </c>
      <c r="AM2235" s="35">
        <f>_xll.DTC.CPR.MaximumForVariable($A2235,AM$10)</f>
        <v>0</v>
      </c>
    </row>
    <row r="2236" spans="1:39" x14ac:dyDescent="0.35">
      <c r="A2236" s="35" t="str">
        <f>_xll.DTC.CPR.Calculate($B$1,$B$2,$B$3,D2236,E2236,C2236,B2236,F2236,$B$4,G2236)</f>
        <v>CID=-1844655631</v>
      </c>
      <c r="B2236" s="35">
        <f t="shared" si="296"/>
        <v>-9</v>
      </c>
      <c r="C2236" s="34">
        <f t="shared" si="293"/>
        <v>55</v>
      </c>
      <c r="D2236" s="37">
        <f>'TTH375-noEcon_A'!AL2236+('TTH375-noEcon_A'!AM2236-'TTH375-noEcon_A'!AL2236)*0.995</f>
        <v>0</v>
      </c>
      <c r="E2236" s="35">
        <f t="shared" si="294"/>
        <v>4</v>
      </c>
      <c r="F2236" s="35">
        <f t="shared" si="292"/>
        <v>49</v>
      </c>
      <c r="G2236" s="35">
        <f t="shared" si="295"/>
        <v>9.8000000000000007</v>
      </c>
      <c r="H2236" s="35">
        <f>_xll.DTC.CPR.ValueForVariable($A2236,H$10)</f>
        <v>0</v>
      </c>
      <c r="I2236" s="35">
        <f>_xll.DTC.CPR.ValueForVariable($A2236,I$10)</f>
        <v>0</v>
      </c>
      <c r="J2236" s="35">
        <f>_xll.DTC.CPR.ValueForVariable($A2236,J$10)</f>
        <v>0</v>
      </c>
      <c r="K2236" s="35">
        <f>_xll.DTC.CPR.ValueForVariable($A2236,K$10)</f>
        <v>0</v>
      </c>
      <c r="L2236" s="35">
        <f>_xll.DTC.CPR.ValueForVariable($A2236,L$10)</f>
        <v>0</v>
      </c>
      <c r="M2236" s="35">
        <f>_xll.DTC.CPR.ValueForVariable($A2236,M$10)</f>
        <v>0</v>
      </c>
      <c r="N2236" s="35">
        <f>_xll.DTC.CPR.ValueForVariable($A2236,N$10)</f>
        <v>0</v>
      </c>
      <c r="O2236" s="35">
        <f>_xll.DTC.CPR.ValueForVariable($A2236,O$10)</f>
        <v>0</v>
      </c>
      <c r="P2236" s="35">
        <f>_xll.DTC.CPR.ValueForVariable($A2236,P$10)</f>
        <v>0</v>
      </c>
      <c r="Q2236" s="35">
        <f>_xll.DTC.CPR.ValueForVariable($A2236,Q$10)</f>
        <v>0</v>
      </c>
      <c r="R2236" s="35">
        <f>_xll.DTC.CPR.ValueForVariable($A2236,R$10)</f>
        <v>0</v>
      </c>
      <c r="S2236" s="35">
        <f>_xll.DTC.CPR.ValueForVariable($A2236,S$10)</f>
        <v>0</v>
      </c>
      <c r="T2236" s="35">
        <f>_xll.DTC.CPR.ValueForVariable($A2236,T$10)</f>
        <v>0</v>
      </c>
      <c r="U2236" s="35">
        <f>_xll.DTC.CPR.ValueForVariable($A2236,U$10)</f>
        <v>0</v>
      </c>
      <c r="V2236" s="35">
        <f>_xll.DTC.CPR.ValueForVariable($A2236,V$10)</f>
        <v>0</v>
      </c>
      <c r="W2236" s="35">
        <f>_xll.DTC.CPR.ValueForVariable($A2236,W$10)</f>
        <v>0</v>
      </c>
      <c r="X2236" s="35">
        <f>_xll.DTC.CPR.ValueForVariable($A2236,X$10)</f>
        <v>0</v>
      </c>
      <c r="Y2236" s="35">
        <f>_xll.DTC.CPR.ValueForVariable($A2236,Y$10)</f>
        <v>0</v>
      </c>
      <c r="Z2236" s="35">
        <f>_xll.DTC.CPR.ValueForVariable($A2236,Z$10)</f>
        <v>0</v>
      </c>
      <c r="AA2236" s="35">
        <f>_xll.DTC.CPR.ValueForVariable($A2236,AA$10)</f>
        <v>0</v>
      </c>
      <c r="AB2236" s="35">
        <f>_xll.DTC.CPR.ValueForVariable($A2236,AB$10)</f>
        <v>0</v>
      </c>
      <c r="AC2236" s="35">
        <f>_xll.DTC.CPR.ValueForVariable($A2236,AC$10)</f>
        <v>0</v>
      </c>
      <c r="AD2236" s="35">
        <f>_xll.DTC.CPR.ValueForVariable($A2236,AD$10)</f>
        <v>0</v>
      </c>
      <c r="AE2236" s="35">
        <f>_xll.DTC.CPR.ValueForVariable($A2236,AE$10)</f>
        <v>0</v>
      </c>
      <c r="AF2236" s="35">
        <f>_xll.DTC.CPR.ValueForVariable($A2236,AF$10)</f>
        <v>0</v>
      </c>
      <c r="AG2236" s="35">
        <f>_xll.DTC.CPR.ValueForVariable($A2236,AG$10)</f>
        <v>0</v>
      </c>
      <c r="AH2236" s="35">
        <f>_xll.DTC.CPR.ValueForVariable($A2236,AH$10)</f>
        <v>0</v>
      </c>
      <c r="AI2236" s="35">
        <f>_xll.DTC.CPR.ValueForVariable($A2236,AI$10)</f>
        <v>0</v>
      </c>
      <c r="AJ2236" s="35">
        <f>_xll.DTC.CPR.ValueForVariable($A2236,AJ$10)</f>
        <v>0</v>
      </c>
      <c r="AK2236" s="35">
        <f>_xll.DTC.CPR.ValueForVariable($A2236,AK$10)</f>
        <v>0</v>
      </c>
      <c r="AL2236" s="35">
        <f>_xll.DTC.CPR.MinimumForVariable($A2236,AL$10)</f>
        <v>0</v>
      </c>
      <c r="AM2236" s="35">
        <f>_xll.DTC.CPR.MaximumForVariable($A2236,AM$10)</f>
        <v>0</v>
      </c>
    </row>
    <row r="2237" spans="1:39" x14ac:dyDescent="0.35">
      <c r="A2237" s="35" t="str">
        <f>_xll.DTC.CPR.Calculate($B$1,$B$2,$B$3,D2237,E2237,C2237,B2237,F2237,$B$4,G2237)</f>
        <v>CID=-1844655790</v>
      </c>
      <c r="B2237" s="35">
        <f t="shared" si="296"/>
        <v>-9</v>
      </c>
      <c r="C2237" s="34">
        <f t="shared" si="293"/>
        <v>57.5</v>
      </c>
      <c r="D2237" s="37">
        <f>'TTH375-noEcon_A'!AL2237+('TTH375-noEcon_A'!AM2237-'TTH375-noEcon_A'!AL2237)*0.995</f>
        <v>0</v>
      </c>
      <c r="E2237" s="35">
        <f t="shared" si="294"/>
        <v>4</v>
      </c>
      <c r="F2237" s="35">
        <f t="shared" si="292"/>
        <v>51.5</v>
      </c>
      <c r="G2237" s="35">
        <f t="shared" si="295"/>
        <v>10.3</v>
      </c>
      <c r="H2237" s="35">
        <f>_xll.DTC.CPR.ValueForVariable($A2237,H$10)</f>
        <v>0</v>
      </c>
      <c r="I2237" s="35">
        <f>_xll.DTC.CPR.ValueForVariable($A2237,I$10)</f>
        <v>0</v>
      </c>
      <c r="J2237" s="35">
        <f>_xll.DTC.CPR.ValueForVariable($A2237,J$10)</f>
        <v>0</v>
      </c>
      <c r="K2237" s="35">
        <f>_xll.DTC.CPR.ValueForVariable($A2237,K$10)</f>
        <v>0</v>
      </c>
      <c r="L2237" s="35">
        <f>_xll.DTC.CPR.ValueForVariable($A2237,L$10)</f>
        <v>0</v>
      </c>
      <c r="M2237" s="35">
        <f>_xll.DTC.CPR.ValueForVariable($A2237,M$10)</f>
        <v>0</v>
      </c>
      <c r="N2237" s="35">
        <f>_xll.DTC.CPR.ValueForVariable($A2237,N$10)</f>
        <v>0</v>
      </c>
      <c r="O2237" s="35">
        <f>_xll.DTC.CPR.ValueForVariable($A2237,O$10)</f>
        <v>0</v>
      </c>
      <c r="P2237" s="35">
        <f>_xll.DTC.CPR.ValueForVariable($A2237,P$10)</f>
        <v>0</v>
      </c>
      <c r="Q2237" s="35">
        <f>_xll.DTC.CPR.ValueForVariable($A2237,Q$10)</f>
        <v>0</v>
      </c>
      <c r="R2237" s="35">
        <f>_xll.DTC.CPR.ValueForVariable($A2237,R$10)</f>
        <v>0</v>
      </c>
      <c r="S2237" s="35">
        <f>_xll.DTC.CPR.ValueForVariable($A2237,S$10)</f>
        <v>0</v>
      </c>
      <c r="T2237" s="35">
        <f>_xll.DTC.CPR.ValueForVariable($A2237,T$10)</f>
        <v>0</v>
      </c>
      <c r="U2237" s="35">
        <f>_xll.DTC.CPR.ValueForVariable($A2237,U$10)</f>
        <v>0</v>
      </c>
      <c r="V2237" s="35">
        <f>_xll.DTC.CPR.ValueForVariable($A2237,V$10)</f>
        <v>0</v>
      </c>
      <c r="W2237" s="35">
        <f>_xll.DTC.CPR.ValueForVariable($A2237,W$10)</f>
        <v>0</v>
      </c>
      <c r="X2237" s="35">
        <f>_xll.DTC.CPR.ValueForVariable($A2237,X$10)</f>
        <v>0</v>
      </c>
      <c r="Y2237" s="35">
        <f>_xll.DTC.CPR.ValueForVariable($A2237,Y$10)</f>
        <v>0</v>
      </c>
      <c r="Z2237" s="35">
        <f>_xll.DTC.CPR.ValueForVariable($A2237,Z$10)</f>
        <v>0</v>
      </c>
      <c r="AA2237" s="35">
        <f>_xll.DTC.CPR.ValueForVariable($A2237,AA$10)</f>
        <v>0</v>
      </c>
      <c r="AB2237" s="35">
        <f>_xll.DTC.CPR.ValueForVariable($A2237,AB$10)</f>
        <v>0</v>
      </c>
      <c r="AC2237" s="35">
        <f>_xll.DTC.CPR.ValueForVariable($A2237,AC$10)</f>
        <v>0</v>
      </c>
      <c r="AD2237" s="35">
        <f>_xll.DTC.CPR.ValueForVariable($A2237,AD$10)</f>
        <v>0</v>
      </c>
      <c r="AE2237" s="35">
        <f>_xll.DTC.CPR.ValueForVariable($A2237,AE$10)</f>
        <v>0</v>
      </c>
      <c r="AF2237" s="35">
        <f>_xll.DTC.CPR.ValueForVariable($A2237,AF$10)</f>
        <v>0</v>
      </c>
      <c r="AG2237" s="35">
        <f>_xll.DTC.CPR.ValueForVariable($A2237,AG$10)</f>
        <v>0</v>
      </c>
      <c r="AH2237" s="35">
        <f>_xll.DTC.CPR.ValueForVariable($A2237,AH$10)</f>
        <v>0</v>
      </c>
      <c r="AI2237" s="35">
        <f>_xll.DTC.CPR.ValueForVariable($A2237,AI$10)</f>
        <v>0</v>
      </c>
      <c r="AJ2237" s="35">
        <f>_xll.DTC.CPR.ValueForVariable($A2237,AJ$10)</f>
        <v>0</v>
      </c>
      <c r="AK2237" s="35">
        <f>_xll.DTC.CPR.ValueForVariable($A2237,AK$10)</f>
        <v>0</v>
      </c>
      <c r="AL2237" s="35">
        <f>_xll.DTC.CPR.MinimumForVariable($A2237,AL$10)</f>
        <v>0</v>
      </c>
      <c r="AM2237" s="35">
        <f>_xll.DTC.CPR.MaximumForVariable($A2237,AM$10)</f>
        <v>0</v>
      </c>
    </row>
    <row r="2238" spans="1:39" x14ac:dyDescent="0.35">
      <c r="A2238" s="35" t="str">
        <f>_xll.DTC.CPR.Calculate($B$1,$B$2,$B$3,D2238,E2238,C2238,B2238,F2238,$B$4,G2238)</f>
        <v>CID=-1844656197</v>
      </c>
      <c r="B2238" s="35">
        <f t="shared" si="296"/>
        <v>-9</v>
      </c>
      <c r="C2238" s="34">
        <f t="shared" si="293"/>
        <v>60</v>
      </c>
      <c r="D2238" s="37">
        <f>'TTH375-noEcon_A'!AL2238+('TTH375-noEcon_A'!AM2238-'TTH375-noEcon_A'!AL2238)*0.995</f>
        <v>0</v>
      </c>
      <c r="E2238" s="35">
        <f t="shared" si="294"/>
        <v>4</v>
      </c>
      <c r="F2238" s="35">
        <f t="shared" si="292"/>
        <v>54</v>
      </c>
      <c r="G2238" s="35">
        <f t="shared" si="295"/>
        <v>10.8</v>
      </c>
      <c r="H2238" s="35">
        <f>_xll.DTC.CPR.ValueForVariable($A2238,H$10)</f>
        <v>0</v>
      </c>
      <c r="I2238" s="35">
        <f>_xll.DTC.CPR.ValueForVariable($A2238,I$10)</f>
        <v>0</v>
      </c>
      <c r="J2238" s="35">
        <f>_xll.DTC.CPR.ValueForVariable($A2238,J$10)</f>
        <v>0</v>
      </c>
      <c r="K2238" s="35">
        <f>_xll.DTC.CPR.ValueForVariable($A2238,K$10)</f>
        <v>0</v>
      </c>
      <c r="L2238" s="35">
        <f>_xll.DTC.CPR.ValueForVariable($A2238,L$10)</f>
        <v>0</v>
      </c>
      <c r="M2238" s="35">
        <f>_xll.DTC.CPR.ValueForVariable($A2238,M$10)</f>
        <v>0</v>
      </c>
      <c r="N2238" s="35">
        <f>_xll.DTC.CPR.ValueForVariable($A2238,N$10)</f>
        <v>0</v>
      </c>
      <c r="O2238" s="35">
        <f>_xll.DTC.CPR.ValueForVariable($A2238,O$10)</f>
        <v>0</v>
      </c>
      <c r="P2238" s="35">
        <f>_xll.DTC.CPR.ValueForVariable($A2238,P$10)</f>
        <v>0</v>
      </c>
      <c r="Q2238" s="35">
        <f>_xll.DTC.CPR.ValueForVariable($A2238,Q$10)</f>
        <v>0</v>
      </c>
      <c r="R2238" s="35">
        <f>_xll.DTC.CPR.ValueForVariable($A2238,R$10)</f>
        <v>0</v>
      </c>
      <c r="S2238" s="35">
        <f>_xll.DTC.CPR.ValueForVariable($A2238,S$10)</f>
        <v>0</v>
      </c>
      <c r="T2238" s="35">
        <f>_xll.DTC.CPR.ValueForVariable($A2238,T$10)</f>
        <v>0</v>
      </c>
      <c r="U2238" s="35">
        <f>_xll.DTC.CPR.ValueForVariable($A2238,U$10)</f>
        <v>0</v>
      </c>
      <c r="V2238" s="35">
        <f>_xll.DTC.CPR.ValueForVariable($A2238,V$10)</f>
        <v>0</v>
      </c>
      <c r="W2238" s="35">
        <f>_xll.DTC.CPR.ValueForVariable($A2238,W$10)</f>
        <v>0</v>
      </c>
      <c r="X2238" s="35">
        <f>_xll.DTC.CPR.ValueForVariable($A2238,X$10)</f>
        <v>0</v>
      </c>
      <c r="Y2238" s="35">
        <f>_xll.DTC.CPR.ValueForVariable($A2238,Y$10)</f>
        <v>0</v>
      </c>
      <c r="Z2238" s="35">
        <f>_xll.DTC.CPR.ValueForVariable($A2238,Z$10)</f>
        <v>0</v>
      </c>
      <c r="AA2238" s="35">
        <f>_xll.DTC.CPR.ValueForVariable($A2238,AA$10)</f>
        <v>0</v>
      </c>
      <c r="AB2238" s="35">
        <f>_xll.DTC.CPR.ValueForVariable($A2238,AB$10)</f>
        <v>0</v>
      </c>
      <c r="AC2238" s="35">
        <f>_xll.DTC.CPR.ValueForVariable($A2238,AC$10)</f>
        <v>0</v>
      </c>
      <c r="AD2238" s="35">
        <f>_xll.DTC.CPR.ValueForVariable($A2238,AD$10)</f>
        <v>0</v>
      </c>
      <c r="AE2238" s="35">
        <f>_xll.DTC.CPR.ValueForVariable($A2238,AE$10)</f>
        <v>0</v>
      </c>
      <c r="AF2238" s="35">
        <f>_xll.DTC.CPR.ValueForVariable($A2238,AF$10)</f>
        <v>0</v>
      </c>
      <c r="AG2238" s="35">
        <f>_xll.DTC.CPR.ValueForVariable($A2238,AG$10)</f>
        <v>0</v>
      </c>
      <c r="AH2238" s="35">
        <f>_xll.DTC.CPR.ValueForVariable($A2238,AH$10)</f>
        <v>0</v>
      </c>
      <c r="AI2238" s="35">
        <f>_xll.DTC.CPR.ValueForVariable($A2238,AI$10)</f>
        <v>0</v>
      </c>
      <c r="AJ2238" s="35">
        <f>_xll.DTC.CPR.ValueForVariable($A2238,AJ$10)</f>
        <v>0</v>
      </c>
      <c r="AK2238" s="35">
        <f>_xll.DTC.CPR.ValueForVariable($A2238,AK$10)</f>
        <v>0</v>
      </c>
      <c r="AL2238" s="35">
        <f>_xll.DTC.CPR.MinimumForVariable($A2238,AL$10)</f>
        <v>0</v>
      </c>
      <c r="AM2238" s="35">
        <f>_xll.DTC.CPR.MaximumForVariable($A2238,AM$10)</f>
        <v>0</v>
      </c>
    </row>
    <row r="2239" spans="1:39" x14ac:dyDescent="0.35">
      <c r="A2239" s="35" t="str">
        <f>_xll.DTC.CPR.Calculate($B$1,$B$2,$B$3,D2239,E2239,C2239,B2239,F2239,$B$4,G2239)</f>
        <v>CID=-1844656100</v>
      </c>
      <c r="B2239" s="35">
        <f t="shared" si="296"/>
        <v>-9</v>
      </c>
      <c r="C2239" s="34">
        <f t="shared" si="293"/>
        <v>62.5</v>
      </c>
      <c r="D2239" s="37">
        <f>'TTH375-noEcon_A'!AL2239+('TTH375-noEcon_A'!AM2239-'TTH375-noEcon_A'!AL2239)*0.995</f>
        <v>0</v>
      </c>
      <c r="E2239" s="35">
        <f t="shared" si="294"/>
        <v>4</v>
      </c>
      <c r="F2239" s="35">
        <f t="shared" si="292"/>
        <v>56.5</v>
      </c>
      <c r="G2239" s="35">
        <f t="shared" si="295"/>
        <v>11.3</v>
      </c>
      <c r="H2239" s="35">
        <f>_xll.DTC.CPR.ValueForVariable($A2239,H$10)</f>
        <v>0</v>
      </c>
      <c r="I2239" s="35">
        <f>_xll.DTC.CPR.ValueForVariable($A2239,I$10)</f>
        <v>0</v>
      </c>
      <c r="J2239" s="35">
        <f>_xll.DTC.CPR.ValueForVariable($A2239,J$10)</f>
        <v>0</v>
      </c>
      <c r="K2239" s="35">
        <f>_xll.DTC.CPR.ValueForVariable($A2239,K$10)</f>
        <v>0</v>
      </c>
      <c r="L2239" s="35">
        <f>_xll.DTC.CPR.ValueForVariable($A2239,L$10)</f>
        <v>0</v>
      </c>
      <c r="M2239" s="35">
        <f>_xll.DTC.CPR.ValueForVariable($A2239,M$10)</f>
        <v>0</v>
      </c>
      <c r="N2239" s="35">
        <f>_xll.DTC.CPR.ValueForVariable($A2239,N$10)</f>
        <v>0</v>
      </c>
      <c r="O2239" s="35">
        <f>_xll.DTC.CPR.ValueForVariable($A2239,O$10)</f>
        <v>0</v>
      </c>
      <c r="P2239" s="35">
        <f>_xll.DTC.CPR.ValueForVariable($A2239,P$10)</f>
        <v>0</v>
      </c>
      <c r="Q2239" s="35">
        <f>_xll.DTC.CPR.ValueForVariable($A2239,Q$10)</f>
        <v>0</v>
      </c>
      <c r="R2239" s="35">
        <f>_xll.DTC.CPR.ValueForVariable($A2239,R$10)</f>
        <v>0</v>
      </c>
      <c r="S2239" s="35">
        <f>_xll.DTC.CPR.ValueForVariable($A2239,S$10)</f>
        <v>0</v>
      </c>
      <c r="T2239" s="35">
        <f>_xll.DTC.CPR.ValueForVariable($A2239,T$10)</f>
        <v>0</v>
      </c>
      <c r="U2239" s="35">
        <f>_xll.DTC.CPR.ValueForVariable($A2239,U$10)</f>
        <v>0</v>
      </c>
      <c r="V2239" s="35">
        <f>_xll.DTC.CPR.ValueForVariable($A2239,V$10)</f>
        <v>0</v>
      </c>
      <c r="W2239" s="35">
        <f>_xll.DTC.CPR.ValueForVariable($A2239,W$10)</f>
        <v>0</v>
      </c>
      <c r="X2239" s="35">
        <f>_xll.DTC.CPR.ValueForVariable($A2239,X$10)</f>
        <v>0</v>
      </c>
      <c r="Y2239" s="35">
        <f>_xll.DTC.CPR.ValueForVariable($A2239,Y$10)</f>
        <v>0</v>
      </c>
      <c r="Z2239" s="35">
        <f>_xll.DTC.CPR.ValueForVariable($A2239,Z$10)</f>
        <v>0</v>
      </c>
      <c r="AA2239" s="35">
        <f>_xll.DTC.CPR.ValueForVariable($A2239,AA$10)</f>
        <v>0</v>
      </c>
      <c r="AB2239" s="35">
        <f>_xll.DTC.CPR.ValueForVariable($A2239,AB$10)</f>
        <v>0</v>
      </c>
      <c r="AC2239" s="35">
        <f>_xll.DTC.CPR.ValueForVariable($A2239,AC$10)</f>
        <v>0</v>
      </c>
      <c r="AD2239" s="35">
        <f>_xll.DTC.CPR.ValueForVariable($A2239,AD$10)</f>
        <v>0</v>
      </c>
      <c r="AE2239" s="35">
        <f>_xll.DTC.CPR.ValueForVariable($A2239,AE$10)</f>
        <v>0</v>
      </c>
      <c r="AF2239" s="35">
        <f>_xll.DTC.CPR.ValueForVariable($A2239,AF$10)</f>
        <v>0</v>
      </c>
      <c r="AG2239" s="35">
        <f>_xll.DTC.CPR.ValueForVariable($A2239,AG$10)</f>
        <v>0</v>
      </c>
      <c r="AH2239" s="35">
        <f>_xll.DTC.CPR.ValueForVariable($A2239,AH$10)</f>
        <v>0</v>
      </c>
      <c r="AI2239" s="35">
        <f>_xll.DTC.CPR.ValueForVariable($A2239,AI$10)</f>
        <v>0</v>
      </c>
      <c r="AJ2239" s="35">
        <f>_xll.DTC.CPR.ValueForVariable($A2239,AJ$10)</f>
        <v>0</v>
      </c>
      <c r="AK2239" s="35">
        <f>_xll.DTC.CPR.ValueForVariable($A2239,AK$10)</f>
        <v>0</v>
      </c>
      <c r="AL2239" s="35">
        <f>_xll.DTC.CPR.MinimumForVariable($A2239,AL$10)</f>
        <v>0</v>
      </c>
      <c r="AM2239" s="35">
        <f>_xll.DTC.CPR.MaximumForVariable($A2239,AM$10)</f>
        <v>0</v>
      </c>
    </row>
    <row r="2240" spans="1:39" x14ac:dyDescent="0.35">
      <c r="A2240" s="35" t="str">
        <f>_xll.DTC.CPR.Calculate($B$1,$B$2,$B$3,D2240,E2240,C2240,B2240,F2240,$B$4,G2240)</f>
        <v>CID=-1521666664</v>
      </c>
      <c r="B2240" s="35">
        <f t="shared" si="296"/>
        <v>-9</v>
      </c>
      <c r="C2240" s="34">
        <f t="shared" si="293"/>
        <v>65</v>
      </c>
      <c r="D2240" s="37">
        <f>'TTH375-noEcon_A'!AL2240+('TTH375-noEcon_A'!AM2240-'TTH375-noEcon_A'!AL2240)*0.995</f>
        <v>0</v>
      </c>
      <c r="E2240" s="35">
        <f t="shared" si="294"/>
        <v>4</v>
      </c>
      <c r="F2240" s="35">
        <f t="shared" si="292"/>
        <v>59</v>
      </c>
      <c r="G2240" s="35">
        <f t="shared" si="295"/>
        <v>11.8</v>
      </c>
      <c r="H2240" s="35">
        <f>_xll.DTC.CPR.ValueForVariable($A2240,H$10)</f>
        <v>0</v>
      </c>
      <c r="I2240" s="35">
        <f>_xll.DTC.CPR.ValueForVariable($A2240,I$10)</f>
        <v>0</v>
      </c>
      <c r="J2240" s="35">
        <f>_xll.DTC.CPR.ValueForVariable($A2240,J$10)</f>
        <v>0</v>
      </c>
      <c r="K2240" s="35">
        <f>_xll.DTC.CPR.ValueForVariable($A2240,K$10)</f>
        <v>0</v>
      </c>
      <c r="L2240" s="35">
        <f>_xll.DTC.CPR.ValueForVariable($A2240,L$10)</f>
        <v>0</v>
      </c>
      <c r="M2240" s="35">
        <f>_xll.DTC.CPR.ValueForVariable($A2240,M$10)</f>
        <v>0</v>
      </c>
      <c r="N2240" s="35">
        <f>_xll.DTC.CPR.ValueForVariable($A2240,N$10)</f>
        <v>0</v>
      </c>
      <c r="O2240" s="35">
        <f>_xll.DTC.CPR.ValueForVariable($A2240,O$10)</f>
        <v>0</v>
      </c>
      <c r="P2240" s="35">
        <f>_xll.DTC.CPR.ValueForVariable($A2240,P$10)</f>
        <v>0</v>
      </c>
      <c r="Q2240" s="35">
        <f>_xll.DTC.CPR.ValueForVariable($A2240,Q$10)</f>
        <v>0</v>
      </c>
      <c r="R2240" s="35">
        <f>_xll.DTC.CPR.ValueForVariable($A2240,R$10)</f>
        <v>0</v>
      </c>
      <c r="S2240" s="35">
        <f>_xll.DTC.CPR.ValueForVariable($A2240,S$10)</f>
        <v>0</v>
      </c>
      <c r="T2240" s="35">
        <f>_xll.DTC.CPR.ValueForVariable($A2240,T$10)</f>
        <v>0</v>
      </c>
      <c r="U2240" s="35">
        <f>_xll.DTC.CPR.ValueForVariable($A2240,U$10)</f>
        <v>0</v>
      </c>
      <c r="V2240" s="35">
        <f>_xll.DTC.CPR.ValueForVariable($A2240,V$10)</f>
        <v>0</v>
      </c>
      <c r="W2240" s="35">
        <f>_xll.DTC.CPR.ValueForVariable($A2240,W$10)</f>
        <v>0</v>
      </c>
      <c r="X2240" s="35">
        <f>_xll.DTC.CPR.ValueForVariable($A2240,X$10)</f>
        <v>0</v>
      </c>
      <c r="Y2240" s="35">
        <f>_xll.DTC.CPR.ValueForVariable($A2240,Y$10)</f>
        <v>0</v>
      </c>
      <c r="Z2240" s="35">
        <f>_xll.DTC.CPR.ValueForVariable($A2240,Z$10)</f>
        <v>0</v>
      </c>
      <c r="AA2240" s="35">
        <f>_xll.DTC.CPR.ValueForVariable($A2240,AA$10)</f>
        <v>0</v>
      </c>
      <c r="AB2240" s="35">
        <f>_xll.DTC.CPR.ValueForVariable($A2240,AB$10)</f>
        <v>0</v>
      </c>
      <c r="AC2240" s="35">
        <f>_xll.DTC.CPR.ValueForVariable($A2240,AC$10)</f>
        <v>0</v>
      </c>
      <c r="AD2240" s="35">
        <f>_xll.DTC.CPR.ValueForVariable($A2240,AD$10)</f>
        <v>0</v>
      </c>
      <c r="AE2240" s="35">
        <f>_xll.DTC.CPR.ValueForVariable($A2240,AE$10)</f>
        <v>0</v>
      </c>
      <c r="AF2240" s="35">
        <f>_xll.DTC.CPR.ValueForVariable($A2240,AF$10)</f>
        <v>0</v>
      </c>
      <c r="AG2240" s="35">
        <f>_xll.DTC.CPR.ValueForVariable($A2240,AG$10)</f>
        <v>0</v>
      </c>
      <c r="AH2240" s="35">
        <f>_xll.DTC.CPR.ValueForVariable($A2240,AH$10)</f>
        <v>0</v>
      </c>
      <c r="AI2240" s="35">
        <f>_xll.DTC.CPR.ValueForVariable($A2240,AI$10)</f>
        <v>0</v>
      </c>
      <c r="AJ2240" s="35">
        <f>_xll.DTC.CPR.ValueForVariable($A2240,AJ$10)</f>
        <v>0</v>
      </c>
      <c r="AK2240" s="35">
        <f>_xll.DTC.CPR.ValueForVariable($A2240,AK$10)</f>
        <v>0</v>
      </c>
      <c r="AL2240" s="35">
        <f>_xll.DTC.CPR.MinimumForVariable($A2240,AL$10)</f>
        <v>0</v>
      </c>
      <c r="AM2240" s="35">
        <f>_xll.DTC.CPR.MaximumForVariable($A2240,AM$10)</f>
        <v>0</v>
      </c>
    </row>
    <row r="2241" spans="1:39" x14ac:dyDescent="0.35">
      <c r="A2241" s="35" t="str">
        <f>_xll.DTC.CPR.Calculate($B$1,$B$2,$B$3,D2241,E2241,C2241,B2241,F2241,$B$4,G2241)</f>
        <v>CID=-1521666567</v>
      </c>
      <c r="B2241" s="35">
        <f t="shared" si="296"/>
        <v>-9</v>
      </c>
      <c r="C2241" s="34">
        <f t="shared" si="293"/>
        <v>67.5</v>
      </c>
      <c r="D2241" s="37">
        <f>'TTH375-noEcon_A'!AL2241+('TTH375-noEcon_A'!AM2241-'TTH375-noEcon_A'!AL2241)*0.995</f>
        <v>0</v>
      </c>
      <c r="E2241" s="35">
        <f t="shared" si="294"/>
        <v>4</v>
      </c>
      <c r="F2241" s="35">
        <f t="shared" si="292"/>
        <v>61.5</v>
      </c>
      <c r="G2241" s="35">
        <f t="shared" si="295"/>
        <v>12.3</v>
      </c>
      <c r="H2241" s="35">
        <f>_xll.DTC.CPR.ValueForVariable($A2241,H$10)</f>
        <v>0</v>
      </c>
      <c r="I2241" s="35">
        <f>_xll.DTC.CPR.ValueForVariable($A2241,I$10)</f>
        <v>0</v>
      </c>
      <c r="J2241" s="35">
        <f>_xll.DTC.CPR.ValueForVariable($A2241,J$10)</f>
        <v>0</v>
      </c>
      <c r="K2241" s="35">
        <f>_xll.DTC.CPR.ValueForVariable($A2241,K$10)</f>
        <v>0</v>
      </c>
      <c r="L2241" s="35">
        <f>_xll.DTC.CPR.ValueForVariable($A2241,L$10)</f>
        <v>0</v>
      </c>
      <c r="M2241" s="35">
        <f>_xll.DTC.CPR.ValueForVariable($A2241,M$10)</f>
        <v>0</v>
      </c>
      <c r="N2241" s="35">
        <f>_xll.DTC.CPR.ValueForVariable($A2241,N$10)</f>
        <v>0</v>
      </c>
      <c r="O2241" s="35">
        <f>_xll.DTC.CPR.ValueForVariable($A2241,O$10)</f>
        <v>0</v>
      </c>
      <c r="P2241" s="35">
        <f>_xll.DTC.CPR.ValueForVariable($A2241,P$10)</f>
        <v>0</v>
      </c>
      <c r="Q2241" s="35">
        <f>_xll.DTC.CPR.ValueForVariable($A2241,Q$10)</f>
        <v>0</v>
      </c>
      <c r="R2241" s="35">
        <f>_xll.DTC.CPR.ValueForVariable($A2241,R$10)</f>
        <v>0</v>
      </c>
      <c r="S2241" s="35">
        <f>_xll.DTC.CPR.ValueForVariable($A2241,S$10)</f>
        <v>0</v>
      </c>
      <c r="T2241" s="35">
        <f>_xll.DTC.CPR.ValueForVariable($A2241,T$10)</f>
        <v>0</v>
      </c>
      <c r="U2241" s="35">
        <f>_xll.DTC.CPR.ValueForVariable($A2241,U$10)</f>
        <v>0</v>
      </c>
      <c r="V2241" s="35">
        <f>_xll.DTC.CPR.ValueForVariable($A2241,V$10)</f>
        <v>0</v>
      </c>
      <c r="W2241" s="35">
        <f>_xll.DTC.CPR.ValueForVariable($A2241,W$10)</f>
        <v>0</v>
      </c>
      <c r="X2241" s="35">
        <f>_xll.DTC.CPR.ValueForVariable($A2241,X$10)</f>
        <v>0</v>
      </c>
      <c r="Y2241" s="35">
        <f>_xll.DTC.CPR.ValueForVariable($A2241,Y$10)</f>
        <v>0</v>
      </c>
      <c r="Z2241" s="35">
        <f>_xll.DTC.CPR.ValueForVariable($A2241,Z$10)</f>
        <v>0</v>
      </c>
      <c r="AA2241" s="35">
        <f>_xll.DTC.CPR.ValueForVariable($A2241,AA$10)</f>
        <v>0</v>
      </c>
      <c r="AB2241" s="35">
        <f>_xll.DTC.CPR.ValueForVariable($A2241,AB$10)</f>
        <v>0</v>
      </c>
      <c r="AC2241" s="35">
        <f>_xll.DTC.CPR.ValueForVariable($A2241,AC$10)</f>
        <v>0</v>
      </c>
      <c r="AD2241" s="35">
        <f>_xll.DTC.CPR.ValueForVariable($A2241,AD$10)</f>
        <v>0</v>
      </c>
      <c r="AE2241" s="35">
        <f>_xll.DTC.CPR.ValueForVariable($A2241,AE$10)</f>
        <v>0</v>
      </c>
      <c r="AF2241" s="35">
        <f>_xll.DTC.CPR.ValueForVariable($A2241,AF$10)</f>
        <v>0</v>
      </c>
      <c r="AG2241" s="35">
        <f>_xll.DTC.CPR.ValueForVariable($A2241,AG$10)</f>
        <v>0</v>
      </c>
      <c r="AH2241" s="35">
        <f>_xll.DTC.CPR.ValueForVariable($A2241,AH$10)</f>
        <v>0</v>
      </c>
      <c r="AI2241" s="35">
        <f>_xll.DTC.CPR.ValueForVariable($A2241,AI$10)</f>
        <v>0</v>
      </c>
      <c r="AJ2241" s="35">
        <f>_xll.DTC.CPR.ValueForVariable($A2241,AJ$10)</f>
        <v>0</v>
      </c>
      <c r="AK2241" s="35">
        <f>_xll.DTC.CPR.ValueForVariable($A2241,AK$10)</f>
        <v>0</v>
      </c>
      <c r="AL2241" s="35">
        <f>_xll.DTC.CPR.MinimumForVariable($A2241,AL$10)</f>
        <v>0</v>
      </c>
      <c r="AM2241" s="35">
        <f>_xll.DTC.CPR.MaximumForVariable($A2241,AM$10)</f>
        <v>0</v>
      </c>
    </row>
    <row r="2242" spans="1:39" x14ac:dyDescent="0.35">
      <c r="A2242" s="35" t="str">
        <f>_xll.DTC.CPR.Calculate($B$1,$B$2,$B$3,D2242,E2242,C2242,B2242,F2242,$B$4,G2242)</f>
        <v>CID=-1521666470</v>
      </c>
      <c r="B2242" s="35">
        <f t="shared" si="296"/>
        <v>-9</v>
      </c>
      <c r="C2242" s="34">
        <f t="shared" si="293"/>
        <v>69.989999999999995</v>
      </c>
      <c r="D2242" s="37">
        <f>'TTH375-noEcon_A'!AL2242+('TTH375-noEcon_A'!AM2242-'TTH375-noEcon_A'!AL2242)*0.995</f>
        <v>0</v>
      </c>
      <c r="E2242" s="35">
        <f t="shared" si="294"/>
        <v>4</v>
      </c>
      <c r="F2242" s="35">
        <f t="shared" si="292"/>
        <v>63.989999999999995</v>
      </c>
      <c r="G2242" s="35">
        <f t="shared" si="295"/>
        <v>12.797999999999998</v>
      </c>
      <c r="H2242" s="35">
        <f>_xll.DTC.CPR.ValueForVariable($A2242,H$10)</f>
        <v>0</v>
      </c>
      <c r="I2242" s="35">
        <f>_xll.DTC.CPR.ValueForVariable($A2242,I$10)</f>
        <v>0</v>
      </c>
      <c r="J2242" s="35">
        <f>_xll.DTC.CPR.ValueForVariable($A2242,J$10)</f>
        <v>0</v>
      </c>
      <c r="K2242" s="35">
        <f>_xll.DTC.CPR.ValueForVariable($A2242,K$10)</f>
        <v>0</v>
      </c>
      <c r="L2242" s="35">
        <f>_xll.DTC.CPR.ValueForVariable($A2242,L$10)</f>
        <v>0</v>
      </c>
      <c r="M2242" s="35">
        <f>_xll.DTC.CPR.ValueForVariable($A2242,M$10)</f>
        <v>0</v>
      </c>
      <c r="N2242" s="35">
        <f>_xll.DTC.CPR.ValueForVariable($A2242,N$10)</f>
        <v>0</v>
      </c>
      <c r="O2242" s="35">
        <f>_xll.DTC.CPR.ValueForVariable($A2242,O$10)</f>
        <v>0</v>
      </c>
      <c r="P2242" s="35">
        <f>_xll.DTC.CPR.ValueForVariable($A2242,P$10)</f>
        <v>0</v>
      </c>
      <c r="Q2242" s="35">
        <f>_xll.DTC.CPR.ValueForVariable($A2242,Q$10)</f>
        <v>0</v>
      </c>
      <c r="R2242" s="35">
        <f>_xll.DTC.CPR.ValueForVariable($A2242,R$10)</f>
        <v>0</v>
      </c>
      <c r="S2242" s="35">
        <f>_xll.DTC.CPR.ValueForVariable($A2242,S$10)</f>
        <v>0</v>
      </c>
      <c r="T2242" s="35">
        <f>_xll.DTC.CPR.ValueForVariable($A2242,T$10)</f>
        <v>0</v>
      </c>
      <c r="U2242" s="35">
        <f>_xll.DTC.CPR.ValueForVariable($A2242,U$10)</f>
        <v>0</v>
      </c>
      <c r="V2242" s="35">
        <f>_xll.DTC.CPR.ValueForVariable($A2242,V$10)</f>
        <v>0</v>
      </c>
      <c r="W2242" s="35">
        <f>_xll.DTC.CPR.ValueForVariable($A2242,W$10)</f>
        <v>0</v>
      </c>
      <c r="X2242" s="35">
        <f>_xll.DTC.CPR.ValueForVariable($A2242,X$10)</f>
        <v>0</v>
      </c>
      <c r="Y2242" s="35">
        <f>_xll.DTC.CPR.ValueForVariable($A2242,Y$10)</f>
        <v>0</v>
      </c>
      <c r="Z2242" s="35">
        <f>_xll.DTC.CPR.ValueForVariable($A2242,Z$10)</f>
        <v>0</v>
      </c>
      <c r="AA2242" s="35">
        <f>_xll.DTC.CPR.ValueForVariable($A2242,AA$10)</f>
        <v>0</v>
      </c>
      <c r="AB2242" s="35">
        <f>_xll.DTC.CPR.ValueForVariable($A2242,AB$10)</f>
        <v>0</v>
      </c>
      <c r="AC2242" s="35">
        <f>_xll.DTC.CPR.ValueForVariable($A2242,AC$10)</f>
        <v>0</v>
      </c>
      <c r="AD2242" s="35">
        <f>_xll.DTC.CPR.ValueForVariable($A2242,AD$10)</f>
        <v>0</v>
      </c>
      <c r="AE2242" s="35">
        <f>_xll.DTC.CPR.ValueForVariable($A2242,AE$10)</f>
        <v>0</v>
      </c>
      <c r="AF2242" s="35">
        <f>_xll.DTC.CPR.ValueForVariable($A2242,AF$10)</f>
        <v>0</v>
      </c>
      <c r="AG2242" s="35">
        <f>_xll.DTC.CPR.ValueForVariable($A2242,AG$10)</f>
        <v>0</v>
      </c>
      <c r="AH2242" s="35">
        <f>_xll.DTC.CPR.ValueForVariable($A2242,AH$10)</f>
        <v>0</v>
      </c>
      <c r="AI2242" s="35">
        <f>_xll.DTC.CPR.ValueForVariable($A2242,AI$10)</f>
        <v>0</v>
      </c>
      <c r="AJ2242" s="35">
        <f>_xll.DTC.CPR.ValueForVariable($A2242,AJ$10)</f>
        <v>0</v>
      </c>
      <c r="AK2242" s="35">
        <f>_xll.DTC.CPR.ValueForVariable($A2242,AK$10)</f>
        <v>0</v>
      </c>
      <c r="AL2242" s="35">
        <f>_xll.DTC.CPR.MinimumForVariable($A2242,AL$10)</f>
        <v>0</v>
      </c>
      <c r="AM2242" s="35">
        <f>_xll.DTC.CPR.MaximumForVariable($A2242,AM$10)</f>
        <v>0</v>
      </c>
    </row>
    <row r="2243" spans="1:39" x14ac:dyDescent="0.35">
      <c r="A2243" s="35" t="str">
        <f>_xll.DTC.CPR.Calculate($B$1,$B$2,$B$3,D2243,E2243,C2243,B2243,F2243,$B$4,G2243)</f>
        <v>CID=-1521666629</v>
      </c>
      <c r="B2243" s="35">
        <f>B2212+$B$8</f>
        <v>-6</v>
      </c>
      <c r="C2243" s="34">
        <f t="shared" si="293"/>
        <v>-5</v>
      </c>
      <c r="D2243" s="37">
        <f>'TTH375-noEcon_A'!AL2243+('TTH375-noEcon_A'!AM2243-'TTH375-noEcon_A'!AL2243)*0.995</f>
        <v>0</v>
      </c>
      <c r="E2243" s="35">
        <v>4</v>
      </c>
      <c r="F2243" s="35">
        <f t="shared" si="292"/>
        <v>-1</v>
      </c>
      <c r="G2243" s="35">
        <f>MAX(0,F2243/5)</f>
        <v>0</v>
      </c>
      <c r="H2243" s="35">
        <f>_xll.DTC.CPR.ValueForVariable($A2243,H$10)</f>
        <v>0</v>
      </c>
      <c r="I2243" s="35">
        <f>_xll.DTC.CPR.ValueForVariable($A2243,I$10)</f>
        <v>0</v>
      </c>
      <c r="J2243" s="35">
        <f>_xll.DTC.CPR.ValueForVariable($A2243,J$10)</f>
        <v>0</v>
      </c>
      <c r="K2243" s="35">
        <f>_xll.DTC.CPR.ValueForVariable($A2243,K$10)</f>
        <v>0</v>
      </c>
      <c r="L2243" s="35">
        <f>_xll.DTC.CPR.ValueForVariable($A2243,L$10)</f>
        <v>0</v>
      </c>
      <c r="M2243" s="35">
        <f>_xll.DTC.CPR.ValueForVariable($A2243,M$10)</f>
        <v>0</v>
      </c>
      <c r="N2243" s="35">
        <f>_xll.DTC.CPR.ValueForVariable($A2243,N$10)</f>
        <v>0</v>
      </c>
      <c r="O2243" s="35">
        <f>_xll.DTC.CPR.ValueForVariable($A2243,O$10)</f>
        <v>0</v>
      </c>
      <c r="P2243" s="35">
        <f>_xll.DTC.CPR.ValueForVariable($A2243,P$10)</f>
        <v>0</v>
      </c>
      <c r="Q2243" s="35">
        <f>_xll.DTC.CPR.ValueForVariable($A2243,Q$10)</f>
        <v>0</v>
      </c>
      <c r="R2243" s="35">
        <f>_xll.DTC.CPR.ValueForVariable($A2243,R$10)</f>
        <v>0</v>
      </c>
      <c r="S2243" s="35">
        <f>_xll.DTC.CPR.ValueForVariable($A2243,S$10)</f>
        <v>0</v>
      </c>
      <c r="T2243" s="35">
        <f>_xll.DTC.CPR.ValueForVariable($A2243,T$10)</f>
        <v>0</v>
      </c>
      <c r="U2243" s="35">
        <f>_xll.DTC.CPR.ValueForVariable($A2243,U$10)</f>
        <v>0</v>
      </c>
      <c r="V2243" s="35">
        <f>_xll.DTC.CPR.ValueForVariable($A2243,V$10)</f>
        <v>0</v>
      </c>
      <c r="W2243" s="35">
        <f>_xll.DTC.CPR.ValueForVariable($A2243,W$10)</f>
        <v>0</v>
      </c>
      <c r="X2243" s="35">
        <f>_xll.DTC.CPR.ValueForVariable($A2243,X$10)</f>
        <v>0</v>
      </c>
      <c r="Y2243" s="35">
        <f>_xll.DTC.CPR.ValueForVariable($A2243,Y$10)</f>
        <v>0</v>
      </c>
      <c r="Z2243" s="35">
        <f>_xll.DTC.CPR.ValueForVariable($A2243,Z$10)</f>
        <v>0</v>
      </c>
      <c r="AA2243" s="35">
        <f>_xll.DTC.CPR.ValueForVariable($A2243,AA$10)</f>
        <v>0</v>
      </c>
      <c r="AB2243" s="35">
        <f>_xll.DTC.CPR.ValueForVariable($A2243,AB$10)</f>
        <v>0</v>
      </c>
      <c r="AC2243" s="35">
        <f>_xll.DTC.CPR.ValueForVariable($A2243,AC$10)</f>
        <v>0</v>
      </c>
      <c r="AD2243" s="35">
        <f>_xll.DTC.CPR.ValueForVariable($A2243,AD$10)</f>
        <v>0</v>
      </c>
      <c r="AE2243" s="35">
        <f>_xll.DTC.CPR.ValueForVariable($A2243,AE$10)</f>
        <v>0</v>
      </c>
      <c r="AF2243" s="35">
        <f>_xll.DTC.CPR.ValueForVariable($A2243,AF$10)</f>
        <v>0</v>
      </c>
      <c r="AG2243" s="35">
        <f>_xll.DTC.CPR.ValueForVariable($A2243,AG$10)</f>
        <v>0</v>
      </c>
      <c r="AH2243" s="35">
        <f>_xll.DTC.CPR.ValueForVariable($A2243,AH$10)</f>
        <v>0</v>
      </c>
      <c r="AI2243" s="35">
        <f>_xll.DTC.CPR.ValueForVariable($A2243,AI$10)</f>
        <v>0</v>
      </c>
      <c r="AJ2243" s="35">
        <f>_xll.DTC.CPR.ValueForVariable($A2243,AJ$10)</f>
        <v>0</v>
      </c>
      <c r="AK2243" s="35">
        <f>_xll.DTC.CPR.ValueForVariable($A2243,AK$10)</f>
        <v>0</v>
      </c>
      <c r="AL2243" s="35">
        <f>_xll.DTC.CPR.MinimumForVariable($A2243,AL$10)</f>
        <v>0</v>
      </c>
      <c r="AM2243" s="35">
        <f>_xll.DTC.CPR.MaximumForVariable($A2243,AM$10)</f>
        <v>0</v>
      </c>
    </row>
    <row r="2244" spans="1:39" x14ac:dyDescent="0.35">
      <c r="A2244" s="35" t="str">
        <f>_xll.DTC.CPR.Calculate($B$1,$B$2,$B$3,D2244,E2244,C2244,B2244,F2244,$B$4,G2244)</f>
        <v>CID=-1521666540</v>
      </c>
      <c r="B2244" s="35">
        <f>B2243</f>
        <v>-6</v>
      </c>
      <c r="C2244" s="34">
        <f t="shared" si="293"/>
        <v>-2.5</v>
      </c>
      <c r="D2244" s="37">
        <f>'TTH375-noEcon_A'!AL2244+('TTH375-noEcon_A'!AM2244-'TTH375-noEcon_A'!AL2244)*0.995</f>
        <v>0</v>
      </c>
      <c r="E2244" s="35">
        <f t="shared" ref="E2244:E2273" si="297">E2243</f>
        <v>4</v>
      </c>
      <c r="F2244" s="35">
        <f t="shared" si="292"/>
        <v>-1</v>
      </c>
      <c r="G2244" s="35">
        <f t="shared" ref="G2244:G2273" si="298">MAX(0,F2244/5)</f>
        <v>0</v>
      </c>
      <c r="H2244" s="35">
        <f>_xll.DTC.CPR.ValueForVariable($A2244,H$10)</f>
        <v>0</v>
      </c>
      <c r="I2244" s="35">
        <f>_xll.DTC.CPR.ValueForVariable($A2244,I$10)</f>
        <v>0</v>
      </c>
      <c r="J2244" s="35">
        <f>_xll.DTC.CPR.ValueForVariable($A2244,J$10)</f>
        <v>0</v>
      </c>
      <c r="K2244" s="35">
        <f>_xll.DTC.CPR.ValueForVariable($A2244,K$10)</f>
        <v>0</v>
      </c>
      <c r="L2244" s="35">
        <f>_xll.DTC.CPR.ValueForVariable($A2244,L$10)</f>
        <v>0</v>
      </c>
      <c r="M2244" s="35">
        <f>_xll.DTC.CPR.ValueForVariable($A2244,M$10)</f>
        <v>0</v>
      </c>
      <c r="N2244" s="35">
        <f>_xll.DTC.CPR.ValueForVariable($A2244,N$10)</f>
        <v>0</v>
      </c>
      <c r="O2244" s="35">
        <f>_xll.DTC.CPR.ValueForVariable($A2244,O$10)</f>
        <v>0</v>
      </c>
      <c r="P2244" s="35">
        <f>_xll.DTC.CPR.ValueForVariable($A2244,P$10)</f>
        <v>0</v>
      </c>
      <c r="Q2244" s="35">
        <f>_xll.DTC.CPR.ValueForVariable($A2244,Q$10)</f>
        <v>0</v>
      </c>
      <c r="R2244" s="35">
        <f>_xll.DTC.CPR.ValueForVariable($A2244,R$10)</f>
        <v>0</v>
      </c>
      <c r="S2244" s="35">
        <f>_xll.DTC.CPR.ValueForVariable($A2244,S$10)</f>
        <v>0</v>
      </c>
      <c r="T2244" s="35">
        <f>_xll.DTC.CPR.ValueForVariable($A2244,T$10)</f>
        <v>0</v>
      </c>
      <c r="U2244" s="35">
        <f>_xll.DTC.CPR.ValueForVariable($A2244,U$10)</f>
        <v>0</v>
      </c>
      <c r="V2244" s="35">
        <f>_xll.DTC.CPR.ValueForVariable($A2244,V$10)</f>
        <v>0</v>
      </c>
      <c r="W2244" s="35">
        <f>_xll.DTC.CPR.ValueForVariable($A2244,W$10)</f>
        <v>0</v>
      </c>
      <c r="X2244" s="35">
        <f>_xll.DTC.CPR.ValueForVariable($A2244,X$10)</f>
        <v>0</v>
      </c>
      <c r="Y2244" s="35">
        <f>_xll.DTC.CPR.ValueForVariable($A2244,Y$10)</f>
        <v>0</v>
      </c>
      <c r="Z2244" s="35">
        <f>_xll.DTC.CPR.ValueForVariable($A2244,Z$10)</f>
        <v>0</v>
      </c>
      <c r="AA2244" s="35">
        <f>_xll.DTC.CPR.ValueForVariable($A2244,AA$10)</f>
        <v>0</v>
      </c>
      <c r="AB2244" s="35">
        <f>_xll.DTC.CPR.ValueForVariable($A2244,AB$10)</f>
        <v>0</v>
      </c>
      <c r="AC2244" s="35">
        <f>_xll.DTC.CPR.ValueForVariable($A2244,AC$10)</f>
        <v>0</v>
      </c>
      <c r="AD2244" s="35">
        <f>_xll.DTC.CPR.ValueForVariable($A2244,AD$10)</f>
        <v>0</v>
      </c>
      <c r="AE2244" s="35">
        <f>_xll.DTC.CPR.ValueForVariable($A2244,AE$10)</f>
        <v>0</v>
      </c>
      <c r="AF2244" s="35">
        <f>_xll.DTC.CPR.ValueForVariable($A2244,AF$10)</f>
        <v>0</v>
      </c>
      <c r="AG2244" s="35">
        <f>_xll.DTC.CPR.ValueForVariable($A2244,AG$10)</f>
        <v>0</v>
      </c>
      <c r="AH2244" s="35">
        <f>_xll.DTC.CPR.ValueForVariable($A2244,AH$10)</f>
        <v>0</v>
      </c>
      <c r="AI2244" s="35">
        <f>_xll.DTC.CPR.ValueForVariable($A2244,AI$10)</f>
        <v>0</v>
      </c>
      <c r="AJ2244" s="35">
        <f>_xll.DTC.CPR.ValueForVariable($A2244,AJ$10)</f>
        <v>0</v>
      </c>
      <c r="AK2244" s="35">
        <f>_xll.DTC.CPR.ValueForVariable($A2244,AK$10)</f>
        <v>0</v>
      </c>
      <c r="AL2244" s="35">
        <f>_xll.DTC.CPR.MinimumForVariable($A2244,AL$10)</f>
        <v>0</v>
      </c>
      <c r="AM2244" s="35">
        <f>_xll.DTC.CPR.MaximumForVariable($A2244,AM$10)</f>
        <v>0</v>
      </c>
    </row>
    <row r="2245" spans="1:39" x14ac:dyDescent="0.35">
      <c r="A2245" s="35" t="str">
        <f>_xll.DTC.CPR.Calculate($B$1,$B$2,$B$3,D2245,E2245,C2245,B2245,F2245,$B$4,G2245)</f>
        <v>CID=-1521666443</v>
      </c>
      <c r="B2245" s="35">
        <f t="shared" ref="B2245:B2273" si="299">B2244</f>
        <v>-6</v>
      </c>
      <c r="C2245" s="34">
        <f t="shared" si="293"/>
        <v>0</v>
      </c>
      <c r="D2245" s="37">
        <f>'TTH375-noEcon_A'!AL2245+('TTH375-noEcon_A'!AM2245-'TTH375-noEcon_A'!AL2245)*0.995</f>
        <v>0</v>
      </c>
      <c r="E2245" s="35">
        <f t="shared" si="297"/>
        <v>4</v>
      </c>
      <c r="F2245" s="35">
        <f t="shared" si="292"/>
        <v>-1</v>
      </c>
      <c r="G2245" s="35">
        <f t="shared" si="298"/>
        <v>0</v>
      </c>
      <c r="H2245" s="35">
        <f>_xll.DTC.CPR.ValueForVariable($A2245,H$10)</f>
        <v>0</v>
      </c>
      <c r="I2245" s="35">
        <f>_xll.DTC.CPR.ValueForVariable($A2245,I$10)</f>
        <v>0</v>
      </c>
      <c r="J2245" s="35">
        <f>_xll.DTC.CPR.ValueForVariable($A2245,J$10)</f>
        <v>0</v>
      </c>
      <c r="K2245" s="35">
        <f>_xll.DTC.CPR.ValueForVariable($A2245,K$10)</f>
        <v>0</v>
      </c>
      <c r="L2245" s="35">
        <f>_xll.DTC.CPR.ValueForVariable($A2245,L$10)</f>
        <v>0</v>
      </c>
      <c r="M2245" s="35">
        <f>_xll.DTC.CPR.ValueForVariable($A2245,M$10)</f>
        <v>0</v>
      </c>
      <c r="N2245" s="35">
        <f>_xll.DTC.CPR.ValueForVariable($A2245,N$10)</f>
        <v>0</v>
      </c>
      <c r="O2245" s="35">
        <f>_xll.DTC.CPR.ValueForVariable($A2245,O$10)</f>
        <v>0</v>
      </c>
      <c r="P2245" s="35">
        <f>_xll.DTC.CPR.ValueForVariable($A2245,P$10)</f>
        <v>0</v>
      </c>
      <c r="Q2245" s="35">
        <f>_xll.DTC.CPR.ValueForVariable($A2245,Q$10)</f>
        <v>0</v>
      </c>
      <c r="R2245" s="35">
        <f>_xll.DTC.CPR.ValueForVariable($A2245,R$10)</f>
        <v>0</v>
      </c>
      <c r="S2245" s="35">
        <f>_xll.DTC.CPR.ValueForVariable($A2245,S$10)</f>
        <v>0</v>
      </c>
      <c r="T2245" s="35">
        <f>_xll.DTC.CPR.ValueForVariable($A2245,T$10)</f>
        <v>0</v>
      </c>
      <c r="U2245" s="35">
        <f>_xll.DTC.CPR.ValueForVariable($A2245,U$10)</f>
        <v>0</v>
      </c>
      <c r="V2245" s="35">
        <f>_xll.DTC.CPR.ValueForVariable($A2245,V$10)</f>
        <v>0</v>
      </c>
      <c r="W2245" s="35">
        <f>_xll.DTC.CPR.ValueForVariable($A2245,W$10)</f>
        <v>0</v>
      </c>
      <c r="X2245" s="35">
        <f>_xll.DTC.CPR.ValueForVariable($A2245,X$10)</f>
        <v>0</v>
      </c>
      <c r="Y2245" s="35">
        <f>_xll.DTC.CPR.ValueForVariable($A2245,Y$10)</f>
        <v>0</v>
      </c>
      <c r="Z2245" s="35">
        <f>_xll.DTC.CPR.ValueForVariable($A2245,Z$10)</f>
        <v>0</v>
      </c>
      <c r="AA2245" s="35">
        <f>_xll.DTC.CPR.ValueForVariable($A2245,AA$10)</f>
        <v>0</v>
      </c>
      <c r="AB2245" s="35">
        <f>_xll.DTC.CPR.ValueForVariable($A2245,AB$10)</f>
        <v>0</v>
      </c>
      <c r="AC2245" s="35">
        <f>_xll.DTC.CPR.ValueForVariable($A2245,AC$10)</f>
        <v>0</v>
      </c>
      <c r="AD2245" s="35">
        <f>_xll.DTC.CPR.ValueForVariable($A2245,AD$10)</f>
        <v>0</v>
      </c>
      <c r="AE2245" s="35">
        <f>_xll.DTC.CPR.ValueForVariable($A2245,AE$10)</f>
        <v>0</v>
      </c>
      <c r="AF2245" s="35">
        <f>_xll.DTC.CPR.ValueForVariable($A2245,AF$10)</f>
        <v>0</v>
      </c>
      <c r="AG2245" s="35">
        <f>_xll.DTC.CPR.ValueForVariable($A2245,AG$10)</f>
        <v>0</v>
      </c>
      <c r="AH2245" s="35">
        <f>_xll.DTC.CPR.ValueForVariable($A2245,AH$10)</f>
        <v>0</v>
      </c>
      <c r="AI2245" s="35">
        <f>_xll.DTC.CPR.ValueForVariable($A2245,AI$10)</f>
        <v>0</v>
      </c>
      <c r="AJ2245" s="35">
        <f>_xll.DTC.CPR.ValueForVariable($A2245,AJ$10)</f>
        <v>0</v>
      </c>
      <c r="AK2245" s="35">
        <f>_xll.DTC.CPR.ValueForVariable($A2245,AK$10)</f>
        <v>0</v>
      </c>
      <c r="AL2245" s="35">
        <f>_xll.DTC.CPR.MinimumForVariable($A2245,AL$10)</f>
        <v>0</v>
      </c>
      <c r="AM2245" s="35">
        <f>_xll.DTC.CPR.MaximumForVariable($A2245,AM$10)</f>
        <v>0</v>
      </c>
    </row>
    <row r="2246" spans="1:39" x14ac:dyDescent="0.35">
      <c r="A2246" s="35" t="str">
        <f>_xll.DTC.CPR.Calculate($B$1,$B$2,$B$3,D2246,E2246,C2246,B2246,F2246,$B$4,G2246)</f>
        <v>CID=-1521666346</v>
      </c>
      <c r="B2246" s="35">
        <f t="shared" si="299"/>
        <v>-6</v>
      </c>
      <c r="C2246" s="34">
        <f t="shared" si="293"/>
        <v>2.5</v>
      </c>
      <c r="D2246" s="37">
        <f>'TTH375-noEcon_A'!AL2246+('TTH375-noEcon_A'!AM2246-'TTH375-noEcon_A'!AL2246)*0.995</f>
        <v>0</v>
      </c>
      <c r="E2246" s="35">
        <f t="shared" si="297"/>
        <v>4</v>
      </c>
      <c r="F2246" s="35">
        <f t="shared" si="292"/>
        <v>-1</v>
      </c>
      <c r="G2246" s="35">
        <f t="shared" si="298"/>
        <v>0</v>
      </c>
      <c r="H2246" s="35">
        <f>_xll.DTC.CPR.ValueForVariable($A2246,H$10)</f>
        <v>0</v>
      </c>
      <c r="I2246" s="35">
        <f>_xll.DTC.CPR.ValueForVariable($A2246,I$10)</f>
        <v>0</v>
      </c>
      <c r="J2246" s="35">
        <f>_xll.DTC.CPR.ValueForVariable($A2246,J$10)</f>
        <v>0</v>
      </c>
      <c r="K2246" s="35">
        <f>_xll.DTC.CPR.ValueForVariable($A2246,K$10)</f>
        <v>0</v>
      </c>
      <c r="L2246" s="35">
        <f>_xll.DTC.CPR.ValueForVariable($A2246,L$10)</f>
        <v>0</v>
      </c>
      <c r="M2246" s="35">
        <f>_xll.DTC.CPR.ValueForVariable($A2246,M$10)</f>
        <v>0</v>
      </c>
      <c r="N2246" s="35">
        <f>_xll.DTC.CPR.ValueForVariable($A2246,N$10)</f>
        <v>0</v>
      </c>
      <c r="O2246" s="35">
        <f>_xll.DTC.CPR.ValueForVariable($A2246,O$10)</f>
        <v>0</v>
      </c>
      <c r="P2246" s="35">
        <f>_xll.DTC.CPR.ValueForVariable($A2246,P$10)</f>
        <v>0</v>
      </c>
      <c r="Q2246" s="35">
        <f>_xll.DTC.CPR.ValueForVariable($A2246,Q$10)</f>
        <v>0</v>
      </c>
      <c r="R2246" s="35">
        <f>_xll.DTC.CPR.ValueForVariable($A2246,R$10)</f>
        <v>0</v>
      </c>
      <c r="S2246" s="35">
        <f>_xll.DTC.CPR.ValueForVariable($A2246,S$10)</f>
        <v>0</v>
      </c>
      <c r="T2246" s="35">
        <f>_xll.DTC.CPR.ValueForVariable($A2246,T$10)</f>
        <v>0</v>
      </c>
      <c r="U2246" s="35">
        <f>_xll.DTC.CPR.ValueForVariable($A2246,U$10)</f>
        <v>0</v>
      </c>
      <c r="V2246" s="35">
        <f>_xll.DTC.CPR.ValueForVariable($A2246,V$10)</f>
        <v>0</v>
      </c>
      <c r="W2246" s="35">
        <f>_xll.DTC.CPR.ValueForVariable($A2246,W$10)</f>
        <v>0</v>
      </c>
      <c r="X2246" s="35">
        <f>_xll.DTC.CPR.ValueForVariable($A2246,X$10)</f>
        <v>0</v>
      </c>
      <c r="Y2246" s="35">
        <f>_xll.DTC.CPR.ValueForVariable($A2246,Y$10)</f>
        <v>0</v>
      </c>
      <c r="Z2246" s="35">
        <f>_xll.DTC.CPR.ValueForVariable($A2246,Z$10)</f>
        <v>0</v>
      </c>
      <c r="AA2246" s="35">
        <f>_xll.DTC.CPR.ValueForVariable($A2246,AA$10)</f>
        <v>0</v>
      </c>
      <c r="AB2246" s="35">
        <f>_xll.DTC.CPR.ValueForVariable($A2246,AB$10)</f>
        <v>0</v>
      </c>
      <c r="AC2246" s="35">
        <f>_xll.DTC.CPR.ValueForVariable($A2246,AC$10)</f>
        <v>0</v>
      </c>
      <c r="AD2246" s="35">
        <f>_xll.DTC.CPR.ValueForVariable($A2246,AD$10)</f>
        <v>0</v>
      </c>
      <c r="AE2246" s="35">
        <f>_xll.DTC.CPR.ValueForVariable($A2246,AE$10)</f>
        <v>0</v>
      </c>
      <c r="AF2246" s="35">
        <f>_xll.DTC.CPR.ValueForVariable($A2246,AF$10)</f>
        <v>0</v>
      </c>
      <c r="AG2246" s="35">
        <f>_xll.DTC.CPR.ValueForVariable($A2246,AG$10)</f>
        <v>0</v>
      </c>
      <c r="AH2246" s="35">
        <f>_xll.DTC.CPR.ValueForVariable($A2246,AH$10)</f>
        <v>0</v>
      </c>
      <c r="AI2246" s="35">
        <f>_xll.DTC.CPR.ValueForVariable($A2246,AI$10)</f>
        <v>0</v>
      </c>
      <c r="AJ2246" s="35">
        <f>_xll.DTC.CPR.ValueForVariable($A2246,AJ$10)</f>
        <v>0</v>
      </c>
      <c r="AK2246" s="35">
        <f>_xll.DTC.CPR.ValueForVariable($A2246,AK$10)</f>
        <v>0</v>
      </c>
      <c r="AL2246" s="35">
        <f>_xll.DTC.CPR.MinimumForVariable($A2246,AL$10)</f>
        <v>0</v>
      </c>
      <c r="AM2246" s="35">
        <f>_xll.DTC.CPR.MaximumForVariable($A2246,AM$10)</f>
        <v>0</v>
      </c>
    </row>
    <row r="2247" spans="1:39" x14ac:dyDescent="0.35">
      <c r="A2247" s="35" t="str">
        <f>_xll.DTC.CPR.Calculate($B$1,$B$2,$B$3,D2247,E2247,C2247,B2247,F2247,$B$4,G2247)</f>
        <v>CID=-1521666505</v>
      </c>
      <c r="B2247" s="35">
        <f t="shared" si="299"/>
        <v>-6</v>
      </c>
      <c r="C2247" s="34">
        <f t="shared" si="293"/>
        <v>5</v>
      </c>
      <c r="D2247" s="37">
        <f>'TTH375-noEcon_A'!AL2247+('TTH375-noEcon_A'!AM2247-'TTH375-noEcon_A'!AL2247)*0.995</f>
        <v>0</v>
      </c>
      <c r="E2247" s="35">
        <f t="shared" si="297"/>
        <v>4</v>
      </c>
      <c r="F2247" s="35">
        <f t="shared" si="292"/>
        <v>-1</v>
      </c>
      <c r="G2247" s="35">
        <f t="shared" si="298"/>
        <v>0</v>
      </c>
      <c r="H2247" s="35">
        <f>_xll.DTC.CPR.ValueForVariable($A2247,H$10)</f>
        <v>0</v>
      </c>
      <c r="I2247" s="35">
        <f>_xll.DTC.CPR.ValueForVariable($A2247,I$10)</f>
        <v>0</v>
      </c>
      <c r="J2247" s="35">
        <f>_xll.DTC.CPR.ValueForVariable($A2247,J$10)</f>
        <v>0</v>
      </c>
      <c r="K2247" s="35">
        <f>_xll.DTC.CPR.ValueForVariable($A2247,K$10)</f>
        <v>0</v>
      </c>
      <c r="L2247" s="35">
        <f>_xll.DTC.CPR.ValueForVariable($A2247,L$10)</f>
        <v>0</v>
      </c>
      <c r="M2247" s="35">
        <f>_xll.DTC.CPR.ValueForVariable($A2247,M$10)</f>
        <v>0</v>
      </c>
      <c r="N2247" s="35">
        <f>_xll.DTC.CPR.ValueForVariable($A2247,N$10)</f>
        <v>0</v>
      </c>
      <c r="O2247" s="35">
        <f>_xll.DTC.CPR.ValueForVariable($A2247,O$10)</f>
        <v>0</v>
      </c>
      <c r="P2247" s="35">
        <f>_xll.DTC.CPR.ValueForVariable($A2247,P$10)</f>
        <v>0</v>
      </c>
      <c r="Q2247" s="35">
        <f>_xll.DTC.CPR.ValueForVariable($A2247,Q$10)</f>
        <v>0</v>
      </c>
      <c r="R2247" s="35">
        <f>_xll.DTC.CPR.ValueForVariable($A2247,R$10)</f>
        <v>0</v>
      </c>
      <c r="S2247" s="35">
        <f>_xll.DTC.CPR.ValueForVariable($A2247,S$10)</f>
        <v>0</v>
      </c>
      <c r="T2247" s="35">
        <f>_xll.DTC.CPR.ValueForVariable($A2247,T$10)</f>
        <v>0</v>
      </c>
      <c r="U2247" s="35">
        <f>_xll.DTC.CPR.ValueForVariable($A2247,U$10)</f>
        <v>0</v>
      </c>
      <c r="V2247" s="35">
        <f>_xll.DTC.CPR.ValueForVariable($A2247,V$10)</f>
        <v>0</v>
      </c>
      <c r="W2247" s="35">
        <f>_xll.DTC.CPR.ValueForVariable($A2247,W$10)</f>
        <v>0</v>
      </c>
      <c r="X2247" s="35">
        <f>_xll.DTC.CPR.ValueForVariable($A2247,X$10)</f>
        <v>0</v>
      </c>
      <c r="Y2247" s="35">
        <f>_xll.DTC.CPR.ValueForVariable($A2247,Y$10)</f>
        <v>0</v>
      </c>
      <c r="Z2247" s="35">
        <f>_xll.DTC.CPR.ValueForVariable($A2247,Z$10)</f>
        <v>0</v>
      </c>
      <c r="AA2247" s="35">
        <f>_xll.DTC.CPR.ValueForVariable($A2247,AA$10)</f>
        <v>0</v>
      </c>
      <c r="AB2247" s="35">
        <f>_xll.DTC.CPR.ValueForVariable($A2247,AB$10)</f>
        <v>0</v>
      </c>
      <c r="AC2247" s="35">
        <f>_xll.DTC.CPR.ValueForVariable($A2247,AC$10)</f>
        <v>0</v>
      </c>
      <c r="AD2247" s="35">
        <f>_xll.DTC.CPR.ValueForVariable($A2247,AD$10)</f>
        <v>0</v>
      </c>
      <c r="AE2247" s="35">
        <f>_xll.DTC.CPR.ValueForVariable($A2247,AE$10)</f>
        <v>0</v>
      </c>
      <c r="AF2247" s="35">
        <f>_xll.DTC.CPR.ValueForVariable($A2247,AF$10)</f>
        <v>0</v>
      </c>
      <c r="AG2247" s="35">
        <f>_xll.DTC.CPR.ValueForVariable($A2247,AG$10)</f>
        <v>0</v>
      </c>
      <c r="AH2247" s="35">
        <f>_xll.DTC.CPR.ValueForVariable($A2247,AH$10)</f>
        <v>0</v>
      </c>
      <c r="AI2247" s="35">
        <f>_xll.DTC.CPR.ValueForVariable($A2247,AI$10)</f>
        <v>0</v>
      </c>
      <c r="AJ2247" s="35">
        <f>_xll.DTC.CPR.ValueForVariable($A2247,AJ$10)</f>
        <v>0</v>
      </c>
      <c r="AK2247" s="35">
        <f>_xll.DTC.CPR.ValueForVariable($A2247,AK$10)</f>
        <v>0</v>
      </c>
      <c r="AL2247" s="35">
        <f>_xll.DTC.CPR.MinimumForVariable($A2247,AL$10)</f>
        <v>0</v>
      </c>
      <c r="AM2247" s="35">
        <f>_xll.DTC.CPR.MaximumForVariable($A2247,AM$10)</f>
        <v>0</v>
      </c>
    </row>
    <row r="2248" spans="1:39" x14ac:dyDescent="0.35">
      <c r="A2248" s="35" t="str">
        <f>_xll.DTC.CPR.Calculate($B$1,$B$2,$B$3,D2248,E2248,C2248,B2248,F2248,$B$4,G2248)</f>
        <v>CID=-1521666912</v>
      </c>
      <c r="B2248" s="35">
        <f t="shared" si="299"/>
        <v>-6</v>
      </c>
      <c r="C2248" s="34">
        <f t="shared" si="293"/>
        <v>7.5</v>
      </c>
      <c r="D2248" s="37">
        <f>'TTH375-noEcon_A'!AL2248+('TTH375-noEcon_A'!AM2248-'TTH375-noEcon_A'!AL2248)*0.995</f>
        <v>16.410081158183097</v>
      </c>
      <c r="E2248" s="35">
        <f t="shared" si="297"/>
        <v>4</v>
      </c>
      <c r="F2248" s="35">
        <f t="shared" ref="F2248:F2311" si="300">MAX(B2248+5,C2248-$F$8)</f>
        <v>1.5</v>
      </c>
      <c r="G2248" s="35">
        <f t="shared" si="298"/>
        <v>0.3</v>
      </c>
      <c r="H2248" s="35">
        <f>_xll.DTC.CPR.ValueForVariable($A2248,H$10)</f>
        <v>1.7435745936119005</v>
      </c>
      <c r="I2248" s="35">
        <f>_xll.DTC.CPR.ValueForVariable($A2248,I$10)</f>
        <v>148.52303345856475</v>
      </c>
      <c r="J2248" s="35">
        <f>_xll.DTC.CPR.ValueForVariable($A2248,J$10)</f>
        <v>11.415995980270212</v>
      </c>
      <c r="K2248" s="35">
        <f>_xll.DTC.CPR.ValueForVariable($A2248,K$10)</f>
        <v>202.01827158604161</v>
      </c>
      <c r="L2248" s="35">
        <f>_xll.DTC.CPR.ValueForVariable($A2248,L$10)</f>
        <v>408.67906340634551</v>
      </c>
      <c r="M2248" s="35">
        <f>_xll.DTC.CPR.ValueForVariable($A2248,M$10)</f>
        <v>398.53850163647905</v>
      </c>
      <c r="N2248" s="35">
        <f>_xll.DTC.CPR.ValueForVariable($A2248,N$10)</f>
        <v>23226.739049111489</v>
      </c>
      <c r="O2248" s="35">
        <f>_xll.DTC.CPR.ValueForVariable($A2248,O$10)</f>
        <v>0.75253030128256315</v>
      </c>
      <c r="P2248" s="35">
        <f>_xll.DTC.CPR.ValueForVariable($A2248,P$10)</f>
        <v>8.8263223881058402E-3</v>
      </c>
      <c r="Q2248" s="35">
        <f>_xll.DTC.CPR.ValueForVariable($A2248,Q$10)</f>
        <v>9.0119896033259597</v>
      </c>
      <c r="R2248" s="35">
        <f>_xll.DTC.CPR.ValueForVariable($A2248,R$10)</f>
        <v>16.410075292740579</v>
      </c>
      <c r="S2248" s="35">
        <f>_xll.DTC.CPR.ValueForVariable($A2248,S$10)</f>
        <v>147.8874279279743</v>
      </c>
      <c r="T2248" s="35">
        <f>_xll.DTC.CPR.ValueForVariable($A2248,T$10)</f>
        <v>-6</v>
      </c>
      <c r="U2248" s="35">
        <f>_xll.DTC.CPR.ValueForVariable($A2248,U$10)</f>
        <v>7.5</v>
      </c>
      <c r="V2248" s="35">
        <f>_xll.DTC.CPR.ValueForVariable($A2248,V$10)</f>
        <v>4</v>
      </c>
      <c r="W2248" s="35">
        <f>_xll.DTC.CPR.ValueForVariable($A2248,W$10)</f>
        <v>1.5</v>
      </c>
      <c r="X2248" s="35">
        <f>_xll.DTC.CPR.ValueForVariable($A2248,X$10)</f>
        <v>234.27788186708736</v>
      </c>
      <c r="Y2248" s="35">
        <f>_xll.DTC.CPR.ValueForVariable($A2248,Y$10)</f>
        <v>381.07668906183454</v>
      </c>
      <c r="Z2248" s="35">
        <f>_xll.DTC.CPR.ValueForVariable($A2248,Z$10)</f>
        <v>23.682712531909658</v>
      </c>
      <c r="AA2248" s="35">
        <f>_xll.DTC.CPR.ValueForVariable($A2248,AA$10)</f>
        <v>1.6266012225517319</v>
      </c>
      <c r="AB2248" s="35">
        <f>_xll.DTC.CPR.ValueForVariable($A2248,AB$10)</f>
        <v>0.75210943303886857</v>
      </c>
      <c r="AC2248" s="35">
        <f>_xll.DTC.CPR.ValueForVariable($A2248,AC$10)</f>
        <v>110</v>
      </c>
      <c r="AD2248" s="35">
        <f>_xll.DTC.CPR.ValueForVariable($A2248,AD$10)</f>
        <v>33.150135967388827</v>
      </c>
      <c r="AE2248" s="35">
        <f>_xll.DTC.CPR.ValueForVariable($A2248,AE$10)</f>
        <v>0</v>
      </c>
      <c r="AF2248" s="35">
        <f>_xll.DTC.CPR.ValueForVariable($A2248,AF$10)</f>
        <v>0</v>
      </c>
      <c r="AG2248" s="35">
        <f>_xll.DTC.CPR.ValueForVariable($A2248,AG$10)</f>
        <v>0</v>
      </c>
      <c r="AH2248" s="35">
        <f>_xll.DTC.CPR.ValueForVariable($A2248,AH$10)</f>
        <v>0</v>
      </c>
      <c r="AI2248" s="35">
        <f>_xll.DTC.CPR.ValueForVariable($A2248,AI$10)</f>
        <v>0</v>
      </c>
      <c r="AJ2248" s="35">
        <f>_xll.DTC.CPR.ValueForVariable($A2248,AJ$10)</f>
        <v>0</v>
      </c>
      <c r="AK2248" s="35">
        <f>_xll.DTC.CPR.ValueForVariable($A2248,AK$10)</f>
        <v>5</v>
      </c>
      <c r="AL2248" s="35">
        <f>_xll.DTC.CPR.MinimumForVariable($A2248,AL$10)</f>
        <v>6.4530135670045397</v>
      </c>
      <c r="AM2248" s="35">
        <f>_xll.DTC.CPR.MaximumForVariable($A2248,AM$10)</f>
        <v>16.460116673716655</v>
      </c>
    </row>
    <row r="2249" spans="1:39" x14ac:dyDescent="0.35">
      <c r="A2249" s="35" t="str">
        <f>_xll.DTC.CPR.Calculate($B$1,$B$2,$B$3,D2249,E2249,C2249,B2249,F2249,$B$4,G2249)</f>
        <v>CID=-1521666815</v>
      </c>
      <c r="B2249" s="35">
        <f t="shared" si="299"/>
        <v>-6</v>
      </c>
      <c r="C2249" s="34">
        <f t="shared" si="293"/>
        <v>10</v>
      </c>
      <c r="D2249" s="37">
        <f>'TTH375-noEcon_A'!AL2249+('TTH375-noEcon_A'!AM2249-'TTH375-noEcon_A'!AL2249)*0.995</f>
        <v>20.752045653898026</v>
      </c>
      <c r="E2249" s="35">
        <f t="shared" si="297"/>
        <v>4</v>
      </c>
      <c r="F2249" s="35">
        <f t="shared" si="300"/>
        <v>4</v>
      </c>
      <c r="G2249" s="35">
        <f t="shared" si="298"/>
        <v>0.8</v>
      </c>
      <c r="H2249" s="35">
        <f>_xll.DTC.CPR.ValueForVariable($A2249,H$10)</f>
        <v>1.7435745936119005</v>
      </c>
      <c r="I2249" s="35">
        <f>_xll.DTC.CPR.ValueForVariable($A2249,I$10)</f>
        <v>148.52303345856475</v>
      </c>
      <c r="J2249" s="35">
        <f>_xll.DTC.CPR.ValueForVariable($A2249,J$10)</f>
        <v>11.415995980270212</v>
      </c>
      <c r="K2249" s="35">
        <f>_xll.DTC.CPR.ValueForVariable($A2249,K$10)</f>
        <v>205.39604270878814</v>
      </c>
      <c r="L2249" s="35">
        <f>_xll.DTC.CPR.ValueForVariable($A2249,L$10)</f>
        <v>410.46539967218445</v>
      </c>
      <c r="M2249" s="35">
        <f>_xll.DTC.CPR.ValueForVariable($A2249,M$10)</f>
        <v>398.53850163647905</v>
      </c>
      <c r="N2249" s="35">
        <f>_xll.DTC.CPR.ValueForVariable($A2249,N$10)</f>
        <v>24823.355596670761</v>
      </c>
      <c r="O2249" s="35">
        <f>_xll.DTC.CPR.ValueForVariable($A2249,O$10)</f>
        <v>0.85373320724742929</v>
      </c>
      <c r="P2249" s="35">
        <f>_xll.DTC.CPR.ValueForVariable($A2249,P$10)</f>
        <v>1.0195021825970277E-2</v>
      </c>
      <c r="Q2249" s="35">
        <f>_xll.DTC.CPR.ValueForVariable($A2249,Q$10)</f>
        <v>7.9458256806459353</v>
      </c>
      <c r="R2249" s="35">
        <f>_xll.DTC.CPR.ValueForVariable($A2249,R$10)</f>
        <v>20.752044852636129</v>
      </c>
      <c r="S2249" s="35">
        <f>_xll.DTC.CPR.ValueForVariable($A2249,S$10)</f>
        <v>164.89213091599245</v>
      </c>
      <c r="T2249" s="35">
        <f>_xll.DTC.CPR.ValueForVariable($A2249,T$10)</f>
        <v>-6</v>
      </c>
      <c r="U2249" s="35">
        <f>_xll.DTC.CPR.ValueForVariable($A2249,U$10)</f>
        <v>10</v>
      </c>
      <c r="V2249" s="35">
        <f>_xll.DTC.CPR.ValueForVariable($A2249,V$10)</f>
        <v>4</v>
      </c>
      <c r="W2249" s="35">
        <f>_xll.DTC.CPR.ValueForVariable($A2249,W$10)</f>
        <v>4</v>
      </c>
      <c r="X2249" s="35">
        <f>_xll.DTC.CPR.ValueForVariable($A2249,X$10)</f>
        <v>234.27788186708736</v>
      </c>
      <c r="Y2249" s="35">
        <f>_xll.DTC.CPR.ValueForVariable($A2249,Y$10)</f>
        <v>414.60746736267146</v>
      </c>
      <c r="Z2249" s="35">
        <f>_xll.DTC.CPR.ValueForVariable($A2249,Z$10)</f>
        <v>27.138430645252356</v>
      </c>
      <c r="AA2249" s="35">
        <f>_xll.DTC.CPR.ValueForVariable($A2249,AA$10)</f>
        <v>1.7697251830110463</v>
      </c>
      <c r="AB2249" s="35">
        <f>_xll.DTC.CPR.ValueForVariable($A2249,AB$10)</f>
        <v>0.78070309128885884</v>
      </c>
      <c r="AC2249" s="35">
        <f>_xll.DTC.CPR.ValueForVariable($A2249,AC$10)</f>
        <v>110</v>
      </c>
      <c r="AD2249" s="35">
        <f>_xll.DTC.CPR.ValueForVariable($A2249,AD$10)</f>
        <v>40.385993814225493</v>
      </c>
      <c r="AE2249" s="35">
        <f>_xll.DTC.CPR.ValueForVariable($A2249,AE$10)</f>
        <v>0</v>
      </c>
      <c r="AF2249" s="35">
        <f>_xll.DTC.CPR.ValueForVariable($A2249,AF$10)</f>
        <v>0</v>
      </c>
      <c r="AG2249" s="35">
        <f>_xll.DTC.CPR.ValueForVariable($A2249,AG$10)</f>
        <v>0</v>
      </c>
      <c r="AH2249" s="35">
        <f>_xll.DTC.CPR.ValueForVariable($A2249,AH$10)</f>
        <v>0</v>
      </c>
      <c r="AI2249" s="35">
        <f>_xll.DTC.CPR.ValueForVariable($A2249,AI$10)</f>
        <v>0</v>
      </c>
      <c r="AJ2249" s="35">
        <f>_xll.DTC.CPR.ValueForVariable($A2249,AJ$10)</f>
        <v>0</v>
      </c>
      <c r="AK2249" s="35">
        <f>_xll.DTC.CPR.ValueForVariable($A2249,AK$10)</f>
        <v>5</v>
      </c>
      <c r="AL2249" s="35">
        <f>_xll.DTC.CPR.MinimumForVariable($A2249,AL$10)</f>
        <v>7.6696419817100292</v>
      </c>
      <c r="AM2249" s="35">
        <f>_xll.DTC.CPR.MaximumForVariable($A2249,AM$10)</f>
        <v>20.81778637586882</v>
      </c>
    </row>
    <row r="2250" spans="1:39" x14ac:dyDescent="0.35">
      <c r="A2250" s="35" t="str">
        <f>_xll.DTC.CPR.Calculate($B$1,$B$2,$B$3,D2250,E2250,C2250,B2250,F2250,$B$4,G2250)</f>
        <v>CID=-1714464899</v>
      </c>
      <c r="B2250" s="35">
        <f t="shared" si="299"/>
        <v>-6</v>
      </c>
      <c r="C2250" s="34">
        <f t="shared" si="293"/>
        <v>12.5</v>
      </c>
      <c r="D2250" s="37">
        <f>'TTH375-noEcon_A'!AL2250+('TTH375-noEcon_A'!AM2250-'TTH375-noEcon_A'!AL2250)*0.995</f>
        <v>25.585120961670526</v>
      </c>
      <c r="E2250" s="35">
        <f t="shared" si="297"/>
        <v>4</v>
      </c>
      <c r="F2250" s="35">
        <f t="shared" si="300"/>
        <v>6.5</v>
      </c>
      <c r="G2250" s="35">
        <f t="shared" si="298"/>
        <v>1.3</v>
      </c>
      <c r="H2250" s="35">
        <f>_xll.DTC.CPR.ValueForVariable($A2250,H$10)</f>
        <v>1.7435745936119005</v>
      </c>
      <c r="I2250" s="35">
        <f>_xll.DTC.CPR.ValueForVariable($A2250,I$10)</f>
        <v>148.52303345856475</v>
      </c>
      <c r="J2250" s="35">
        <f>_xll.DTC.CPR.ValueForVariable($A2250,J$10)</f>
        <v>11.415995980270212</v>
      </c>
      <c r="K2250" s="35">
        <f>_xll.DTC.CPR.ValueForVariable($A2250,K$10)</f>
        <v>208.79179933785642</v>
      </c>
      <c r="L2250" s="35">
        <f>_xll.DTC.CPR.ValueForVariable($A2250,L$10)</f>
        <v>412.22355009281682</v>
      </c>
      <c r="M2250" s="35">
        <f>_xll.DTC.CPR.ValueForVariable($A2250,M$10)</f>
        <v>398.53850163647905</v>
      </c>
      <c r="N2250" s="35">
        <f>_xll.DTC.CPR.ValueForVariable($A2250,N$10)</f>
        <v>26291.417812259511</v>
      </c>
      <c r="O2250" s="35">
        <f>_xll.DTC.CPR.ValueForVariable($A2250,O$10)</f>
        <v>0.95336713521490968</v>
      </c>
      <c r="P2250" s="35">
        <f>_xll.DTC.CPR.ValueForVariable($A2250,P$10)</f>
        <v>1.1775235362942062E-2</v>
      </c>
      <c r="Q2250" s="35">
        <f>_xll.DTC.CPR.ValueForVariable($A2250,Q$10)</f>
        <v>7.0704492635812271</v>
      </c>
      <c r="R2250" s="35">
        <f>_xll.DTC.CPR.ValueForVariable($A2250,R$10)</f>
        <v>25.585116764601189</v>
      </c>
      <c r="S2250" s="35">
        <f>_xll.DTC.CPR.ValueForVariable($A2250,S$10)</f>
        <v>180.89826998691419</v>
      </c>
      <c r="T2250" s="35">
        <f>_xll.DTC.CPR.ValueForVariable($A2250,T$10)</f>
        <v>-6</v>
      </c>
      <c r="U2250" s="35">
        <f>_xll.DTC.CPR.ValueForVariable($A2250,U$10)</f>
        <v>12.5</v>
      </c>
      <c r="V2250" s="35">
        <f>_xll.DTC.CPR.ValueForVariable($A2250,V$10)</f>
        <v>4</v>
      </c>
      <c r="W2250" s="35">
        <f>_xll.DTC.CPR.ValueForVariable($A2250,W$10)</f>
        <v>6.5</v>
      </c>
      <c r="X2250" s="35">
        <f>_xll.DTC.CPR.ValueForVariable($A2250,X$10)</f>
        <v>234.27788186708736</v>
      </c>
      <c r="Y2250" s="35">
        <f>_xll.DTC.CPR.ValueForVariable($A2250,Y$10)</f>
        <v>450.34224027088197</v>
      </c>
      <c r="Z2250" s="35">
        <f>_xll.DTC.CPR.ValueForVariable($A2250,Z$10)</f>
        <v>30.573589202407845</v>
      </c>
      <c r="AA2250" s="35">
        <f>_xll.DTC.CPR.ValueForVariable($A2250,AA$10)</f>
        <v>1.9222567520325038</v>
      </c>
      <c r="AB2250" s="35">
        <f>_xll.DTC.CPR.ValueForVariable($A2250,AB$10)</f>
        <v>0.80684194064352555</v>
      </c>
      <c r="AC2250" s="35">
        <f>_xll.DTC.CPR.ValueForVariable($A2250,AC$10)</f>
        <v>110</v>
      </c>
      <c r="AD2250" s="35">
        <f>_xll.DTC.CPR.ValueForVariable($A2250,AD$10)</f>
        <v>48.178659703616233</v>
      </c>
      <c r="AE2250" s="35">
        <f>_xll.DTC.CPR.ValueForVariable($A2250,AE$10)</f>
        <v>0</v>
      </c>
      <c r="AF2250" s="35">
        <f>_xll.DTC.CPR.ValueForVariable($A2250,AF$10)</f>
        <v>0</v>
      </c>
      <c r="AG2250" s="35">
        <f>_xll.DTC.CPR.ValueForVariable($A2250,AG$10)</f>
        <v>0</v>
      </c>
      <c r="AH2250" s="35">
        <f>_xll.DTC.CPR.ValueForVariable($A2250,AH$10)</f>
        <v>0</v>
      </c>
      <c r="AI2250" s="35">
        <f>_xll.DTC.CPR.ValueForVariable($A2250,AI$10)</f>
        <v>0</v>
      </c>
      <c r="AJ2250" s="35">
        <f>_xll.DTC.CPR.ValueForVariable($A2250,AJ$10)</f>
        <v>0</v>
      </c>
      <c r="AK2250" s="35">
        <f>_xll.DTC.CPR.ValueForVariable($A2250,AK$10)</f>
        <v>5</v>
      </c>
      <c r="AL2250" s="35">
        <f>_xll.DTC.CPR.MinimumForVariable($A2250,AL$10)</f>
        <v>9.2176379804980026</v>
      </c>
      <c r="AM2250" s="35">
        <f>_xll.DTC.CPR.MaximumForVariable($A2250,AM$10)</f>
        <v>25.667369619867372</v>
      </c>
    </row>
    <row r="2251" spans="1:39" x14ac:dyDescent="0.35">
      <c r="A2251" s="35" t="str">
        <f>_xll.DTC.CPR.Calculate($B$1,$B$2,$B$3,D2251,E2251,C2251,B2251,F2251,$B$4,G2251)</f>
        <v>CID=-1714464802</v>
      </c>
      <c r="B2251" s="35">
        <f t="shared" si="299"/>
        <v>-6</v>
      </c>
      <c r="C2251" s="34">
        <f t="shared" si="293"/>
        <v>15</v>
      </c>
      <c r="D2251" s="37">
        <f>'TTH375-noEcon_A'!AL2251+('TTH375-noEcon_A'!AM2251-'TTH375-noEcon_A'!AL2251)*0.995</f>
        <v>30.989236479223166</v>
      </c>
      <c r="E2251" s="35">
        <f t="shared" si="297"/>
        <v>4</v>
      </c>
      <c r="F2251" s="35">
        <f t="shared" si="300"/>
        <v>9</v>
      </c>
      <c r="G2251" s="35">
        <f t="shared" si="298"/>
        <v>1.8</v>
      </c>
      <c r="H2251" s="35">
        <f>_xll.DTC.CPR.ValueForVariable($A2251,H$10)</f>
        <v>1.7435745936119005</v>
      </c>
      <c r="I2251" s="35">
        <f>_xll.DTC.CPR.ValueForVariable($A2251,I$10)</f>
        <v>148.52303345856475</v>
      </c>
      <c r="J2251" s="35">
        <f>_xll.DTC.CPR.ValueForVariable($A2251,J$10)</f>
        <v>11.415995980270212</v>
      </c>
      <c r="K2251" s="35">
        <f>_xll.DTC.CPR.ValueForVariable($A2251,K$10)</f>
        <v>212.20615464307244</v>
      </c>
      <c r="L2251" s="35">
        <f>_xll.DTC.CPR.ValueForVariable($A2251,L$10)</f>
        <v>413.95370377127102</v>
      </c>
      <c r="M2251" s="35">
        <f>_xll.DTC.CPR.ValueForVariable($A2251,M$10)</f>
        <v>398.53850163647905</v>
      </c>
      <c r="N2251" s="35">
        <f>_xll.DTC.CPR.ValueForVariable($A2251,N$10)</f>
        <v>27668.902559493574</v>
      </c>
      <c r="O2251" s="35">
        <f>_xll.DTC.CPR.ValueForVariable($A2251,O$10)</f>
        <v>1.051090907882942</v>
      </c>
      <c r="P2251" s="35">
        <f>_xll.DTC.CPR.ValueForVariable($A2251,P$10)</f>
        <v>1.3596489395343206E-2</v>
      </c>
      <c r="Q2251" s="35">
        <f>_xll.DTC.CPR.ValueForVariable($A2251,Q$10)</f>
        <v>6.3200083184012996</v>
      </c>
      <c r="R2251" s="35">
        <f>_xll.DTC.CPR.ValueForVariable($A2251,R$10)</f>
        <v>30.989237023473041</v>
      </c>
      <c r="S2251" s="35">
        <f>_xll.DTC.CPR.ValueForVariable($A2251,S$10)</f>
        <v>195.85223576925915</v>
      </c>
      <c r="T2251" s="35">
        <f>_xll.DTC.CPR.ValueForVariable($A2251,T$10)</f>
        <v>-6</v>
      </c>
      <c r="U2251" s="35">
        <f>_xll.DTC.CPR.ValueForVariable($A2251,U$10)</f>
        <v>15</v>
      </c>
      <c r="V2251" s="35">
        <f>_xll.DTC.CPR.ValueForVariable($A2251,V$10)</f>
        <v>4</v>
      </c>
      <c r="W2251" s="35">
        <f>_xll.DTC.CPR.ValueForVariable($A2251,W$10)</f>
        <v>9</v>
      </c>
      <c r="X2251" s="35">
        <f>_xll.DTC.CPR.ValueForVariable($A2251,X$10)</f>
        <v>234.27788186708736</v>
      </c>
      <c r="Y2251" s="35">
        <f>_xll.DTC.CPR.ValueForVariable($A2251,Y$10)</f>
        <v>488.37386439130057</v>
      </c>
      <c r="Z2251" s="35">
        <f>_xll.DTC.CPR.ValueForVariable($A2251,Z$10)</f>
        <v>34.087507253595675</v>
      </c>
      <c r="AA2251" s="35">
        <f>_xll.DTC.CPR.ValueForVariable($A2251,AA$10)</f>
        <v>2.0845922820335607</v>
      </c>
      <c r="AB2251" s="35">
        <f>_xll.DTC.CPR.ValueForVariable($A2251,AB$10)</f>
        <v>0.83030559203439525</v>
      </c>
      <c r="AC2251" s="35">
        <f>_xll.DTC.CPR.ValueForVariable($A2251,AC$10)</f>
        <v>110</v>
      </c>
      <c r="AD2251" s="35">
        <f>_xll.DTC.CPR.ValueForVariable($A2251,AD$10)</f>
        <v>56.705958654285453</v>
      </c>
      <c r="AE2251" s="35">
        <f>_xll.DTC.CPR.ValueForVariable($A2251,AE$10)</f>
        <v>0</v>
      </c>
      <c r="AF2251" s="35">
        <f>_xll.DTC.CPR.ValueForVariable($A2251,AF$10)</f>
        <v>0</v>
      </c>
      <c r="AG2251" s="35">
        <f>_xll.DTC.CPR.ValueForVariable($A2251,AG$10)</f>
        <v>0</v>
      </c>
      <c r="AH2251" s="35">
        <f>_xll.DTC.CPR.ValueForVariable($A2251,AH$10)</f>
        <v>0</v>
      </c>
      <c r="AI2251" s="35">
        <f>_xll.DTC.CPR.ValueForVariable($A2251,AI$10)</f>
        <v>0</v>
      </c>
      <c r="AJ2251" s="35">
        <f>_xll.DTC.CPR.ValueForVariable($A2251,AJ$10)</f>
        <v>0</v>
      </c>
      <c r="AK2251" s="35">
        <f>_xll.DTC.CPR.ValueForVariable($A2251,AK$10)</f>
        <v>5</v>
      </c>
      <c r="AL2251" s="35">
        <f>_xll.DTC.CPR.MinimumForVariable($A2251,AL$10)</f>
        <v>10.728578451153814</v>
      </c>
      <c r="AM2251" s="35">
        <f>_xll.DTC.CPR.MaximumForVariable($A2251,AM$10)</f>
        <v>31.091048831123011</v>
      </c>
    </row>
    <row r="2252" spans="1:39" x14ac:dyDescent="0.35">
      <c r="A2252" s="35" t="str">
        <f>_xll.DTC.CPR.Calculate($B$1,$B$2,$B$3,D2252,E2252,C2252,B2252,F2252,$B$4,G2252)</f>
        <v>CID=-1714464705</v>
      </c>
      <c r="B2252" s="35">
        <f t="shared" si="299"/>
        <v>-6</v>
      </c>
      <c r="C2252" s="34">
        <f t="shared" si="293"/>
        <v>17.5</v>
      </c>
      <c r="D2252" s="37">
        <f>'TTH375-noEcon_A'!AL2252+('TTH375-noEcon_A'!AM2252-'TTH375-noEcon_A'!AL2252)*0.995</f>
        <v>35.530773448101769</v>
      </c>
      <c r="E2252" s="35">
        <f t="shared" si="297"/>
        <v>4</v>
      </c>
      <c r="F2252" s="35">
        <f t="shared" si="300"/>
        <v>11.5</v>
      </c>
      <c r="G2252" s="35">
        <f t="shared" si="298"/>
        <v>2.2999999999999998</v>
      </c>
      <c r="H2252" s="35">
        <f>_xll.DTC.CPR.ValueForVariable($A2252,H$10)</f>
        <v>1.7435745936119005</v>
      </c>
      <c r="I2252" s="35">
        <f>_xll.DTC.CPR.ValueForVariable($A2252,I$10)</f>
        <v>148.52303345856475</v>
      </c>
      <c r="J2252" s="35">
        <f>_xll.DTC.CPR.ValueForVariable($A2252,J$10)</f>
        <v>11.415995980270212</v>
      </c>
      <c r="K2252" s="35">
        <f>_xll.DTC.CPR.ValueForVariable($A2252,K$10)</f>
        <v>215.63976043890119</v>
      </c>
      <c r="L2252" s="35">
        <f>_xll.DTC.CPR.ValueForVariable($A2252,L$10)</f>
        <v>415.65605636154874</v>
      </c>
      <c r="M2252" s="35">
        <f>_xll.DTC.CPR.ValueForVariable($A2252,M$10)</f>
        <v>398.53850163647905</v>
      </c>
      <c r="N2252" s="35">
        <f>_xll.DTC.CPR.ValueForVariable($A2252,N$10)</f>
        <v>28711.912612023018</v>
      </c>
      <c r="O2252" s="35">
        <f>_xll.DTC.CPR.ValueForVariable($A2252,O$10)</f>
        <v>1.1221151306777359</v>
      </c>
      <c r="P2252" s="35">
        <f>_xll.DTC.CPR.ValueForVariable($A2252,P$10)</f>
        <v>1.5232813922270728E-2</v>
      </c>
      <c r="Q2252" s="35">
        <f>_xll.DTC.CPR.ValueForVariable($A2252,Q$10)</f>
        <v>5.7762168801675955</v>
      </c>
      <c r="R2252" s="35">
        <f>_xll.DTC.CPR.ValueForVariable($A2252,R$10)</f>
        <v>35.530771980597564</v>
      </c>
      <c r="S2252" s="35">
        <f>_xll.DTC.CPR.ValueForVariable($A2252,S$10)</f>
        <v>205.23344487971349</v>
      </c>
      <c r="T2252" s="35">
        <f>_xll.DTC.CPR.ValueForVariable($A2252,T$10)</f>
        <v>-6</v>
      </c>
      <c r="U2252" s="35">
        <f>_xll.DTC.CPR.ValueForVariable($A2252,U$10)</f>
        <v>17.5</v>
      </c>
      <c r="V2252" s="35">
        <f>_xll.DTC.CPR.ValueForVariable($A2252,V$10)</f>
        <v>4</v>
      </c>
      <c r="W2252" s="35">
        <f>_xll.DTC.CPR.ValueForVariable($A2252,W$10)</f>
        <v>11.5</v>
      </c>
      <c r="X2252" s="35">
        <f>_xll.DTC.CPR.ValueForVariable($A2252,X$10)</f>
        <v>234.27788186708736</v>
      </c>
      <c r="Y2252" s="35">
        <f>_xll.DTC.CPR.ValueForVariable($A2252,Y$10)</f>
        <v>528.79675750242848</v>
      </c>
      <c r="Z2252" s="35">
        <f>_xll.DTC.CPR.ValueForVariable($A2252,Z$10)</f>
        <v>37.102493221765087</v>
      </c>
      <c r="AA2252" s="35">
        <f>_xll.DTC.CPR.ValueForVariable($A2252,AA$10)</f>
        <v>2.2571347892005882</v>
      </c>
      <c r="AB2252" s="35">
        <f>_xll.DTC.CPR.ValueForVariable($A2252,AB$10)</f>
        <v>0.84621743755574108</v>
      </c>
      <c r="AC2252" s="35">
        <f>_xll.DTC.CPR.ValueForVariable($A2252,AC$10)</f>
        <v>110</v>
      </c>
      <c r="AD2252" s="35">
        <f>_xll.DTC.CPR.ValueForVariable($A2252,AD$10)</f>
        <v>63.793796578255062</v>
      </c>
      <c r="AE2252" s="35">
        <f>_xll.DTC.CPR.ValueForVariable($A2252,AE$10)</f>
        <v>0</v>
      </c>
      <c r="AF2252" s="35">
        <f>_xll.DTC.CPR.ValueForVariable($A2252,AF$10)</f>
        <v>0</v>
      </c>
      <c r="AG2252" s="35">
        <f>_xll.DTC.CPR.ValueForVariable($A2252,AG$10)</f>
        <v>0</v>
      </c>
      <c r="AH2252" s="35">
        <f>_xll.DTC.CPR.ValueForVariable($A2252,AH$10)</f>
        <v>0</v>
      </c>
      <c r="AI2252" s="35">
        <f>_xll.DTC.CPR.ValueForVariable($A2252,AI$10)</f>
        <v>0</v>
      </c>
      <c r="AJ2252" s="35">
        <f>_xll.DTC.CPR.ValueForVariable($A2252,AJ$10)</f>
        <v>0</v>
      </c>
      <c r="AK2252" s="35">
        <f>_xll.DTC.CPR.ValueForVariable($A2252,AK$10)</f>
        <v>5</v>
      </c>
      <c r="AL2252" s="35">
        <f>_xll.DTC.CPR.MinimumForVariable($A2252,AL$10)</f>
        <v>12.814039085061866</v>
      </c>
      <c r="AM2252" s="35">
        <f>_xll.DTC.CPR.MaximumForVariable($A2252,AM$10)</f>
        <v>35.64492789213714</v>
      </c>
    </row>
    <row r="2253" spans="1:39" x14ac:dyDescent="0.35">
      <c r="A2253" s="35" t="str">
        <f>_xll.DTC.CPR.Calculate($B$1,$B$2,$B$3,D2253,E2253,C2253,B2253,F2253,$B$4,G2253)</f>
        <v>CID=-1714464864</v>
      </c>
      <c r="B2253" s="35">
        <f t="shared" si="299"/>
        <v>-6</v>
      </c>
      <c r="C2253" s="34">
        <f t="shared" si="293"/>
        <v>20</v>
      </c>
      <c r="D2253" s="37">
        <f>'TTH375-noEcon_A'!AL2253+('TTH375-noEcon_A'!AM2253-'TTH375-noEcon_A'!AL2253)*0.995</f>
        <v>42.046930071774518</v>
      </c>
      <c r="E2253" s="35">
        <f t="shared" si="297"/>
        <v>4</v>
      </c>
      <c r="F2253" s="35">
        <f t="shared" si="300"/>
        <v>14</v>
      </c>
      <c r="G2253" s="35">
        <f t="shared" si="298"/>
        <v>2.8</v>
      </c>
      <c r="H2253" s="35">
        <f>_xll.DTC.CPR.ValueForVariable($A2253,H$10)</f>
        <v>1.7435745936119005</v>
      </c>
      <c r="I2253" s="35">
        <f>_xll.DTC.CPR.ValueForVariable($A2253,I$10)</f>
        <v>148.52303345856475</v>
      </c>
      <c r="J2253" s="35">
        <f>_xll.DTC.CPR.ValueForVariable($A2253,J$10)</f>
        <v>11.415995980270212</v>
      </c>
      <c r="K2253" s="35">
        <f>_xll.DTC.CPR.ValueForVariable($A2253,K$10)</f>
        <v>219.09331079194496</v>
      </c>
      <c r="L2253" s="35">
        <f>_xll.DTC.CPR.ValueForVariable($A2253,L$10)</f>
        <v>417.33080923449285</v>
      </c>
      <c r="M2253" s="35">
        <f>_xll.DTC.CPR.ValueForVariable($A2253,M$10)</f>
        <v>398.53850163647905</v>
      </c>
      <c r="N2253" s="35">
        <f>_xll.DTC.CPR.ValueForVariable($A2253,N$10)</f>
        <v>29988.670477282525</v>
      </c>
      <c r="O2253" s="35">
        <f>_xll.DTC.CPR.ValueForVariable($A2253,O$10)</f>
        <v>1.2163524134696426</v>
      </c>
      <c r="P2253" s="35">
        <f>_xll.DTC.CPR.ValueForVariable($A2253,P$10)</f>
        <v>1.7551940285481016E-2</v>
      </c>
      <c r="Q2253" s="35">
        <f>_xll.DTC.CPR.ValueForVariable($A2253,Q$10)</f>
        <v>5.1910731925932989</v>
      </c>
      <c r="R2253" s="35">
        <f>_xll.DTC.CPR.ValueForVariable($A2253,R$10)</f>
        <v>42.046910700603988</v>
      </c>
      <c r="S2253" s="35">
        <f>_xll.DTC.CPR.ValueForVariable($A2253,S$10)</f>
        <v>218.26859096926967</v>
      </c>
      <c r="T2253" s="35">
        <f>_xll.DTC.CPR.ValueForVariable($A2253,T$10)</f>
        <v>-6</v>
      </c>
      <c r="U2253" s="35">
        <f>_xll.DTC.CPR.ValueForVariable($A2253,U$10)</f>
        <v>20</v>
      </c>
      <c r="V2253" s="35">
        <f>_xll.DTC.CPR.ValueForVariable($A2253,V$10)</f>
        <v>4</v>
      </c>
      <c r="W2253" s="35">
        <f>_xll.DTC.CPR.ValueForVariable($A2253,W$10)</f>
        <v>14</v>
      </c>
      <c r="X2253" s="35">
        <f>_xll.DTC.CPR.ValueForVariable($A2253,X$10)</f>
        <v>234.27788186708736</v>
      </c>
      <c r="Y2253" s="35">
        <f>_xll.DTC.CPR.ValueForVariable($A2253,Y$10)</f>
        <v>571.70690904459934</v>
      </c>
      <c r="Z2253" s="35">
        <f>_xll.DTC.CPR.ValueForVariable($A2253,Z$10)</f>
        <v>40.815729574967463</v>
      </c>
      <c r="AA2253" s="35">
        <f>_xll.DTC.CPR.ValueForVariable($A2253,AA$10)</f>
        <v>2.4402939982569301</v>
      </c>
      <c r="AB2253" s="35">
        <f>_xll.DTC.CPR.ValueForVariable($A2253,AB$10)</f>
        <v>0.86424715404908337</v>
      </c>
      <c r="AC2253" s="35">
        <f>_xll.DTC.CPR.ValueForVariable($A2253,AC$10)</f>
        <v>110</v>
      </c>
      <c r="AD2253" s="35">
        <f>_xll.DTC.CPR.ValueForVariable($A2253,AD$10)</f>
        <v>73.918289820377396</v>
      </c>
      <c r="AE2253" s="35">
        <f>_xll.DTC.CPR.ValueForVariable($A2253,AE$10)</f>
        <v>0</v>
      </c>
      <c r="AF2253" s="35">
        <f>_xll.DTC.CPR.ValueForVariable($A2253,AF$10)</f>
        <v>0</v>
      </c>
      <c r="AG2253" s="35">
        <f>_xll.DTC.CPR.ValueForVariable($A2253,AG$10)</f>
        <v>0</v>
      </c>
      <c r="AH2253" s="35">
        <f>_xll.DTC.CPR.ValueForVariable($A2253,AH$10)</f>
        <v>0</v>
      </c>
      <c r="AI2253" s="35">
        <f>_xll.DTC.CPR.ValueForVariable($A2253,AI$10)</f>
        <v>0</v>
      </c>
      <c r="AJ2253" s="35">
        <f>_xll.DTC.CPR.ValueForVariable($A2253,AJ$10)</f>
        <v>0</v>
      </c>
      <c r="AK2253" s="35">
        <f>_xll.DTC.CPR.ValueForVariable($A2253,AK$10)</f>
        <v>5</v>
      </c>
      <c r="AL2253" s="35">
        <f>_xll.DTC.CPR.MinimumForVariable($A2253,AL$10)</f>
        <v>15.156862797867348</v>
      </c>
      <c r="AM2253" s="35">
        <f>_xll.DTC.CPR.MaximumForVariable($A2253,AM$10)</f>
        <v>42.182056037975059</v>
      </c>
    </row>
    <row r="2254" spans="1:39" x14ac:dyDescent="0.35">
      <c r="A2254" s="35" t="str">
        <f>_xll.DTC.CPR.Calculate($B$1,$B$2,$B$3,D2254,E2254,C2254,B2254,F2254,$B$4,G2254)</f>
        <v>CID=-1714464775</v>
      </c>
      <c r="B2254" s="35">
        <f t="shared" si="299"/>
        <v>-6</v>
      </c>
      <c r="C2254" s="34">
        <f t="shared" si="293"/>
        <v>22.5</v>
      </c>
      <c r="D2254" s="37">
        <f>'TTH375-noEcon_A'!AL2254+('TTH375-noEcon_A'!AM2254-'TTH375-noEcon_A'!AL2254)*0.995</f>
        <v>48.998936440109375</v>
      </c>
      <c r="E2254" s="35">
        <f t="shared" si="297"/>
        <v>4</v>
      </c>
      <c r="F2254" s="35">
        <f t="shared" si="300"/>
        <v>16.5</v>
      </c>
      <c r="G2254" s="35">
        <f t="shared" si="298"/>
        <v>3.3</v>
      </c>
      <c r="H2254" s="35">
        <f>_xll.DTC.CPR.ValueForVariable($A2254,H$10)</f>
        <v>1.7435745936119005</v>
      </c>
      <c r="I2254" s="35">
        <f>_xll.DTC.CPR.ValueForVariable($A2254,I$10)</f>
        <v>148.52303345856475</v>
      </c>
      <c r="J2254" s="35">
        <f>_xll.DTC.CPR.ValueForVariable($A2254,J$10)</f>
        <v>11.415995980270212</v>
      </c>
      <c r="K2254" s="35">
        <f>_xll.DTC.CPR.ValueForVariable($A2254,K$10)</f>
        <v>222.56754607352056</v>
      </c>
      <c r="L2254" s="35">
        <f>_xll.DTC.CPR.ValueForVariable($A2254,L$10)</f>
        <v>418.97816876812033</v>
      </c>
      <c r="M2254" s="35">
        <f>_xll.DTC.CPR.ValueForVariable($A2254,M$10)</f>
        <v>398.53850163647905</v>
      </c>
      <c r="N2254" s="35">
        <f>_xll.DTC.CPR.ValueForVariable($A2254,N$10)</f>
        <v>31172.413781608873</v>
      </c>
      <c r="O2254" s="35">
        <f>_xll.DTC.CPR.ValueForVariable($A2254,O$10)</f>
        <v>1.3086052584907764</v>
      </c>
      <c r="P2254" s="35">
        <f>_xll.DTC.CPR.ValueForVariable($A2254,P$10)</f>
        <v>2.0107770417187462E-2</v>
      </c>
      <c r="Q2254" s="35">
        <f>_xll.DTC.CPR.ValueForVariable($A2254,Q$10)</f>
        <v>4.6996256070979348</v>
      </c>
      <c r="R2254" s="35">
        <f>_xll.DTC.CPR.ValueForVariable($A2254,R$10)</f>
        <v>48.998906943468683</v>
      </c>
      <c r="S2254" s="35">
        <f>_xll.DTC.CPR.ValueForVariable($A2254,S$10)</f>
        <v>230.27651779133421</v>
      </c>
      <c r="T2254" s="35">
        <f>_xll.DTC.CPR.ValueForVariable($A2254,T$10)</f>
        <v>-6</v>
      </c>
      <c r="U2254" s="35">
        <f>_xll.DTC.CPR.ValueForVariable($A2254,U$10)</f>
        <v>22.5</v>
      </c>
      <c r="V2254" s="35">
        <f>_xll.DTC.CPR.ValueForVariable($A2254,V$10)</f>
        <v>4</v>
      </c>
      <c r="W2254" s="35">
        <f>_xll.DTC.CPR.ValueForVariable($A2254,W$10)</f>
        <v>16.5</v>
      </c>
      <c r="X2254" s="35">
        <f>_xll.DTC.CPR.ValueForVariable($A2254,X$10)</f>
        <v>234.27788186708736</v>
      </c>
      <c r="Y2254" s="35">
        <f>_xll.DTC.CPR.ValueForVariable($A2254,Y$10)</f>
        <v>617.20189991371535</v>
      </c>
      <c r="Z2254" s="35">
        <f>_xll.DTC.CPR.ValueForVariable($A2254,Z$10)</f>
        <v>44.474096951728143</v>
      </c>
      <c r="AA2254" s="35">
        <f>_xll.DTC.CPR.ValueForVariable($A2254,AA$10)</f>
        <v>2.6344864269511872</v>
      </c>
      <c r="AB2254" s="35">
        <f>_xll.DTC.CPR.ValueForVariable($A2254,AB$10)</f>
        <v>0.87865329969876083</v>
      </c>
      <c r="AC2254" s="35">
        <f>_xll.DTC.CPR.ValueForVariable($A2254,AC$10)</f>
        <v>110</v>
      </c>
      <c r="AD2254" s="35">
        <f>_xll.DTC.CPR.ValueForVariable($A2254,AD$10)</f>
        <v>84.727545172966487</v>
      </c>
      <c r="AE2254" s="35">
        <f>_xll.DTC.CPR.ValueForVariable($A2254,AE$10)</f>
        <v>0</v>
      </c>
      <c r="AF2254" s="35">
        <f>_xll.DTC.CPR.ValueForVariable($A2254,AF$10)</f>
        <v>0</v>
      </c>
      <c r="AG2254" s="35">
        <f>_xll.DTC.CPR.ValueForVariable($A2254,AG$10)</f>
        <v>0</v>
      </c>
      <c r="AH2254" s="35">
        <f>_xll.DTC.CPR.ValueForVariable($A2254,AH$10)</f>
        <v>0</v>
      </c>
      <c r="AI2254" s="35">
        <f>_xll.DTC.CPR.ValueForVariable($A2254,AI$10)</f>
        <v>0</v>
      </c>
      <c r="AJ2254" s="35">
        <f>_xll.DTC.CPR.ValueForVariable($A2254,AJ$10)</f>
        <v>0</v>
      </c>
      <c r="AK2254" s="35">
        <f>_xll.DTC.CPR.ValueForVariable($A2254,AK$10)</f>
        <v>5</v>
      </c>
      <c r="AL2254" s="35">
        <f>_xll.DTC.CPR.MinimumForVariable($A2254,AL$10)</f>
        <v>17.525472359563029</v>
      </c>
      <c r="AM2254" s="35">
        <f>_xll.DTC.CPR.MaximumForVariable($A2254,AM$10)</f>
        <v>49.157094551066891</v>
      </c>
    </row>
    <row r="2255" spans="1:39" x14ac:dyDescent="0.35">
      <c r="A2255" s="35" t="str">
        <f>_xll.DTC.CPR.Calculate($B$1,$B$2,$B$3,D2255,E2255,C2255,B2255,F2255,$B$4,G2255)</f>
        <v>CID=-1714464678</v>
      </c>
      <c r="B2255" s="35">
        <f t="shared" si="299"/>
        <v>-6</v>
      </c>
      <c r="C2255" s="34">
        <f t="shared" si="293"/>
        <v>25</v>
      </c>
      <c r="D2255" s="37">
        <f>'TTH375-noEcon_A'!AL2255+('TTH375-noEcon_A'!AM2255-'TTH375-noEcon_A'!AL2255)*0.995</f>
        <v>56.59872605254165</v>
      </c>
      <c r="E2255" s="35">
        <f t="shared" si="297"/>
        <v>4</v>
      </c>
      <c r="F2255" s="35">
        <f t="shared" si="300"/>
        <v>19</v>
      </c>
      <c r="G2255" s="35">
        <f t="shared" si="298"/>
        <v>3.8</v>
      </c>
      <c r="H2255" s="35">
        <f>_xll.DTC.CPR.ValueForVariable($A2255,H$10)</f>
        <v>1.7435745936119005</v>
      </c>
      <c r="I2255" s="35">
        <f>_xll.DTC.CPR.ValueForVariable($A2255,I$10)</f>
        <v>148.52303345856475</v>
      </c>
      <c r="J2255" s="35">
        <f>_xll.DTC.CPR.ValueForVariable($A2255,J$10)</f>
        <v>11.415995980270212</v>
      </c>
      <c r="K2255" s="35">
        <f>_xll.DTC.CPR.ValueForVariable($A2255,K$10)</f>
        <v>226.06325752935251</v>
      </c>
      <c r="L2255" s="35">
        <f>_xll.DTC.CPR.ValueForVariable($A2255,L$10)</f>
        <v>420.59834575882564</v>
      </c>
      <c r="M2255" s="35">
        <f>_xll.DTC.CPR.ValueForVariable($A2255,M$10)</f>
        <v>398.53850163647905</v>
      </c>
      <c r="N2255" s="35">
        <f>_xll.DTC.CPR.ValueForVariable($A2255,N$10)</f>
        <v>32277.537802618481</v>
      </c>
      <c r="O2255" s="35">
        <f>_xll.DTC.CPR.ValueForVariable($A2255,O$10)</f>
        <v>1.3990046123306907</v>
      </c>
      <c r="P2255" s="35">
        <f>_xll.DTC.CPR.ValueForVariable($A2255,P$10)</f>
        <v>2.2983265969995993E-2</v>
      </c>
      <c r="Q2255" s="35">
        <f>_xll.DTC.CPR.ValueForVariable($A2255,Q$10)</f>
        <v>4.2632333560857107</v>
      </c>
      <c r="R2255" s="35">
        <f>_xll.DTC.CPR.ValueForVariable($A2255,R$10)</f>
        <v>56.598746037274324</v>
      </c>
      <c r="S2255" s="35">
        <f>_xll.DTC.CPR.ValueForVariable($A2255,S$10)</f>
        <v>241.29366201873182</v>
      </c>
      <c r="T2255" s="35">
        <f>_xll.DTC.CPR.ValueForVariable($A2255,T$10)</f>
        <v>-6</v>
      </c>
      <c r="U2255" s="35">
        <f>_xll.DTC.CPR.ValueForVariable($A2255,U$10)</f>
        <v>25</v>
      </c>
      <c r="V2255" s="35">
        <f>_xll.DTC.CPR.ValueForVariable($A2255,V$10)</f>
        <v>4</v>
      </c>
      <c r="W2255" s="35">
        <f>_xll.DTC.CPR.ValueForVariable($A2255,W$10)</f>
        <v>19</v>
      </c>
      <c r="X2255" s="35">
        <f>_xll.DTC.CPR.ValueForVariable($A2255,X$10)</f>
        <v>234.27788186708736</v>
      </c>
      <c r="Y2255" s="35">
        <f>_xll.DTC.CPR.ValueForVariable($A2255,Y$10)</f>
        <v>665.38093256851494</v>
      </c>
      <c r="Z2255" s="35">
        <f>_xll.DTC.CPR.ValueForVariable($A2255,Z$10)</f>
        <v>48.235845041362779</v>
      </c>
      <c r="AA2255" s="35">
        <f>_xll.DTC.CPR.ValueForVariable($A2255,AA$10)</f>
        <v>2.8401355145681437</v>
      </c>
      <c r="AB2255" s="35">
        <f>_xll.DTC.CPR.ValueForVariable($A2255,AB$10)</f>
        <v>0.89017939677493496</v>
      </c>
      <c r="AC2255" s="35">
        <f>_xll.DTC.CPR.ValueForVariable($A2255,AC$10)</f>
        <v>110</v>
      </c>
      <c r="AD2255" s="35">
        <f>_xll.DTC.CPR.ValueForVariable($A2255,AD$10)</f>
        <v>96.60176180809421</v>
      </c>
      <c r="AE2255" s="35">
        <f>_xll.DTC.CPR.ValueForVariable($A2255,AE$10)</f>
        <v>0</v>
      </c>
      <c r="AF2255" s="35">
        <f>_xll.DTC.CPR.ValueForVariable($A2255,AF$10)</f>
        <v>0</v>
      </c>
      <c r="AG2255" s="35">
        <f>_xll.DTC.CPR.ValueForVariable($A2255,AG$10)</f>
        <v>0</v>
      </c>
      <c r="AH2255" s="35">
        <f>_xll.DTC.CPR.ValueForVariable($A2255,AH$10)</f>
        <v>0</v>
      </c>
      <c r="AI2255" s="35">
        <f>_xll.DTC.CPR.ValueForVariable($A2255,AI$10)</f>
        <v>0</v>
      </c>
      <c r="AJ2255" s="35">
        <f>_xll.DTC.CPR.ValueForVariable($A2255,AJ$10)</f>
        <v>0</v>
      </c>
      <c r="AK2255" s="35">
        <f>_xll.DTC.CPR.ValueForVariable($A2255,AK$10)</f>
        <v>5</v>
      </c>
      <c r="AL2255" s="35">
        <f>_xll.DTC.CPR.MinimumForVariable($A2255,AL$10)</f>
        <v>20.343231919834956</v>
      </c>
      <c r="AM2255" s="35">
        <f>_xll.DTC.CPR.MaximumForVariable($A2255,AM$10)</f>
        <v>56.780914465268822</v>
      </c>
    </row>
    <row r="2256" spans="1:39" x14ac:dyDescent="0.35">
      <c r="A2256" s="35" t="str">
        <f>_xll.DTC.CPR.Calculate($B$1,$B$2,$B$3,D2256,E2256,C2256,B2256,F2256,$B$4,G2256)</f>
        <v>CID=-1714464581</v>
      </c>
      <c r="B2256" s="35">
        <f t="shared" si="299"/>
        <v>-6</v>
      </c>
      <c r="C2256" s="34">
        <f t="shared" si="293"/>
        <v>27.5</v>
      </c>
      <c r="D2256" s="37">
        <f>'TTH375-noEcon_A'!AL2256+('TTH375-noEcon_A'!AM2256-'TTH375-noEcon_A'!AL2256)*0.995</f>
        <v>61.950628380007714</v>
      </c>
      <c r="E2256" s="35">
        <f t="shared" si="297"/>
        <v>4</v>
      </c>
      <c r="F2256" s="35">
        <f t="shared" si="300"/>
        <v>21.5</v>
      </c>
      <c r="G2256" s="35">
        <f t="shared" si="298"/>
        <v>4.3</v>
      </c>
      <c r="H2256" s="35">
        <f>_xll.DTC.CPR.ValueForVariable($A2256,H$10)</f>
        <v>1.7435745936119005</v>
      </c>
      <c r="I2256" s="35">
        <f>_xll.DTC.CPR.ValueForVariable($A2256,I$10)</f>
        <v>148.52303345856475</v>
      </c>
      <c r="J2256" s="35">
        <f>_xll.DTC.CPR.ValueForVariable($A2256,J$10)</f>
        <v>11.415995980270212</v>
      </c>
      <c r="K2256" s="35">
        <f>_xll.DTC.CPR.ValueForVariable($A2256,K$10)</f>
        <v>229.58129245231444</v>
      </c>
      <c r="L2256" s="35">
        <f>_xll.DTC.CPR.ValueForVariable($A2256,L$10)</f>
        <v>422.19155495104349</v>
      </c>
      <c r="M2256" s="35">
        <f>_xll.DTC.CPR.ValueForVariable($A2256,M$10)</f>
        <v>398.53850163647905</v>
      </c>
      <c r="N2256" s="35">
        <f>_xll.DTC.CPR.ValueForVariable($A2256,N$10)</f>
        <v>32966.032842590481</v>
      </c>
      <c r="O2256" s="35">
        <f>_xll.DTC.CPR.ValueForVariable($A2256,O$10)</f>
        <v>1.4629447430192335</v>
      </c>
      <c r="P2256" s="35">
        <f>_xll.DTC.CPR.ValueForVariable($A2256,P$10)</f>
        <v>2.52376158167163E-2</v>
      </c>
      <c r="Q2256" s="35">
        <f>_xll.DTC.CPR.ValueForVariable($A2256,Q$10)</f>
        <v>3.9898703078993742</v>
      </c>
      <c r="R2256" s="35">
        <f>_xll.DTC.CPR.ValueForVariable($A2256,R$10)</f>
        <v>61.950650496534493</v>
      </c>
      <c r="S2256" s="35">
        <f>_xll.DTC.CPR.ValueForVariable($A2256,S$10)</f>
        <v>247.17506097117459</v>
      </c>
      <c r="T2256" s="35">
        <f>_xll.DTC.CPR.ValueForVariable($A2256,T$10)</f>
        <v>-6</v>
      </c>
      <c r="U2256" s="35">
        <f>_xll.DTC.CPR.ValueForVariable($A2256,U$10)</f>
        <v>27.5</v>
      </c>
      <c r="V2256" s="35">
        <f>_xll.DTC.CPR.ValueForVariable($A2256,V$10)</f>
        <v>4</v>
      </c>
      <c r="W2256" s="35">
        <f>_xll.DTC.CPR.ValueForVariable($A2256,W$10)</f>
        <v>21.5</v>
      </c>
      <c r="X2256" s="35">
        <f>_xll.DTC.CPR.ValueForVariable($A2256,X$10)</f>
        <v>234.27788186708736</v>
      </c>
      <c r="Y2256" s="35">
        <f>_xll.DTC.CPR.ValueForVariable($A2256,Y$10)</f>
        <v>716.3448725966025</v>
      </c>
      <c r="Z2256" s="35">
        <f>_xll.DTC.CPR.ValueForVariable($A2256,Z$10)</f>
        <v>50.927675378983679</v>
      </c>
      <c r="AA2256" s="35">
        <f>_xll.DTC.CPR.ValueForVariable($A2256,AA$10)</f>
        <v>3.0576717993506777</v>
      </c>
      <c r="AB2256" s="35">
        <f>_xll.DTC.CPR.ValueForVariable($A2256,AB$10)</f>
        <v>0.89630965345804814</v>
      </c>
      <c r="AC2256" s="35">
        <f>_xll.DTC.CPR.ValueForVariable($A2256,AC$10)</f>
        <v>110</v>
      </c>
      <c r="AD2256" s="35">
        <f>_xll.DTC.CPR.ValueForVariable($A2256,AD$10)</f>
        <v>105.01312271952013</v>
      </c>
      <c r="AE2256" s="35">
        <f>_xll.DTC.CPR.ValueForVariable($A2256,AE$10)</f>
        <v>0</v>
      </c>
      <c r="AF2256" s="35">
        <f>_xll.DTC.CPR.ValueForVariable($A2256,AF$10)</f>
        <v>0</v>
      </c>
      <c r="AG2256" s="35">
        <f>_xll.DTC.CPR.ValueForVariable($A2256,AG$10)</f>
        <v>0</v>
      </c>
      <c r="AH2256" s="35">
        <f>_xll.DTC.CPR.ValueForVariable($A2256,AH$10)</f>
        <v>0</v>
      </c>
      <c r="AI2256" s="35">
        <f>_xll.DTC.CPR.ValueForVariable($A2256,AI$10)</f>
        <v>0</v>
      </c>
      <c r="AJ2256" s="35">
        <f>_xll.DTC.CPR.ValueForVariable($A2256,AJ$10)</f>
        <v>0</v>
      </c>
      <c r="AK2256" s="35">
        <f>_xll.DTC.CPR.ValueForVariable($A2256,AK$10)</f>
        <v>5</v>
      </c>
      <c r="AL2256" s="35">
        <f>_xll.DTC.CPR.MinimumForVariable($A2256,AL$10)</f>
        <v>23.306181295929381</v>
      </c>
      <c r="AM2256" s="35">
        <f>_xll.DTC.CPR.MaximumForVariable($A2256,AM$10)</f>
        <v>62.144821581435238</v>
      </c>
    </row>
    <row r="2257" spans="1:39" x14ac:dyDescent="0.35">
      <c r="A2257" s="35" t="str">
        <f>_xll.DTC.CPR.Calculate($B$1,$B$2,$B$3,D2257,E2257,C2257,B2257,F2257,$B$4,G2257)</f>
        <v>CID=-1714464740</v>
      </c>
      <c r="B2257" s="35">
        <f t="shared" si="299"/>
        <v>-6</v>
      </c>
      <c r="C2257" s="34">
        <f t="shared" si="293"/>
        <v>30</v>
      </c>
      <c r="D2257" s="37">
        <f>'TTH375-noEcon_A'!AL2257+('TTH375-noEcon_A'!AM2257-'TTH375-noEcon_A'!AL2257)*0.995</f>
        <v>69.693576095633006</v>
      </c>
      <c r="E2257" s="35">
        <f t="shared" si="297"/>
        <v>4</v>
      </c>
      <c r="F2257" s="35">
        <f t="shared" si="300"/>
        <v>24</v>
      </c>
      <c r="G2257" s="35">
        <f t="shared" si="298"/>
        <v>4.8</v>
      </c>
      <c r="H2257" s="35">
        <f>_xll.DTC.CPR.ValueForVariable($A2257,H$10)</f>
        <v>1.7435745936119005</v>
      </c>
      <c r="I2257" s="35">
        <f>_xll.DTC.CPR.ValueForVariable($A2257,I$10)</f>
        <v>148.52303345856475</v>
      </c>
      <c r="J2257" s="35">
        <f>_xll.DTC.CPR.ValueForVariable($A2257,J$10)</f>
        <v>11.415995980270212</v>
      </c>
      <c r="K2257" s="35">
        <f>_xll.DTC.CPR.ValueForVariable($A2257,K$10)</f>
        <v>233.12256006149789</v>
      </c>
      <c r="L2257" s="35">
        <f>_xll.DTC.CPR.ValueForVariable($A2257,L$10)</f>
        <v>423.75802136828139</v>
      </c>
      <c r="M2257" s="35">
        <f>_xll.DTC.CPR.ValueForVariable($A2257,M$10)</f>
        <v>398.53850163647905</v>
      </c>
      <c r="N2257" s="35">
        <f>_xll.DTC.CPR.ValueForVariable($A2257,N$10)</f>
        <v>33968.24244769189</v>
      </c>
      <c r="O2257" s="35">
        <f>_xll.DTC.CPR.ValueForVariable($A2257,O$10)</f>
        <v>1.5500504990113153</v>
      </c>
      <c r="P2257" s="35">
        <f>_xll.DTC.CPR.ValueForVariable($A2257,P$10)</f>
        <v>2.8403761166453156E-2</v>
      </c>
      <c r="Q2257" s="35">
        <f>_xll.DTC.CPR.ValueForVariable($A2257,Q$10)</f>
        <v>3.6790053254989448</v>
      </c>
      <c r="R2257" s="35">
        <f>_xll.DTC.CPR.ValueForVariable($A2257,R$10)</f>
        <v>69.693582938196172</v>
      </c>
      <c r="S2257" s="35">
        <f>_xll.DTC.CPR.ValueForVariable($A2257,S$10)</f>
        <v>256.40306278272612</v>
      </c>
      <c r="T2257" s="35">
        <f>_xll.DTC.CPR.ValueForVariable($A2257,T$10)</f>
        <v>-6</v>
      </c>
      <c r="U2257" s="35">
        <f>_xll.DTC.CPR.ValueForVariable($A2257,U$10)</f>
        <v>30</v>
      </c>
      <c r="V2257" s="35">
        <f>_xll.DTC.CPR.ValueForVariable($A2257,V$10)</f>
        <v>4</v>
      </c>
      <c r="W2257" s="35">
        <f>_xll.DTC.CPR.ValueForVariable($A2257,W$10)</f>
        <v>24</v>
      </c>
      <c r="X2257" s="35">
        <f>_xll.DTC.CPR.ValueForVariable($A2257,X$10)</f>
        <v>234.27788186708736</v>
      </c>
      <c r="Y2257" s="35">
        <f>_xll.DTC.CPR.ValueForVariable($A2257,Y$10)</f>
        <v>770.19630307686862</v>
      </c>
      <c r="Z2257" s="35">
        <f>_xll.DTC.CPR.ValueForVariable($A2257,Z$10)</f>
        <v>54.292811301584379</v>
      </c>
      <c r="AA2257" s="35">
        <f>_xll.DTC.CPR.ValueForVariable($A2257,AA$10)</f>
        <v>3.2875331505422407</v>
      </c>
      <c r="AB2257" s="35">
        <f>_xll.DTC.CPR.ValueForVariable($A2257,AB$10)</f>
        <v>0.90301855034899225</v>
      </c>
      <c r="AC2257" s="35">
        <f>_xll.DTC.CPR.ValueForVariable($A2257,AC$10)</f>
        <v>110</v>
      </c>
      <c r="AD2257" s="35">
        <f>_xll.DTC.CPR.ValueForVariable($A2257,AD$10)</f>
        <v>117.26054171780542</v>
      </c>
      <c r="AE2257" s="35">
        <f>_xll.DTC.CPR.ValueForVariable($A2257,AE$10)</f>
        <v>0</v>
      </c>
      <c r="AF2257" s="35">
        <f>_xll.DTC.CPR.ValueForVariable($A2257,AF$10)</f>
        <v>0</v>
      </c>
      <c r="AG2257" s="35">
        <f>_xll.DTC.CPR.ValueForVariable($A2257,AG$10)</f>
        <v>0</v>
      </c>
      <c r="AH2257" s="35">
        <f>_xll.DTC.CPR.ValueForVariable($A2257,AH$10)</f>
        <v>0</v>
      </c>
      <c r="AI2257" s="35">
        <f>_xll.DTC.CPR.ValueForVariable($A2257,AI$10)</f>
        <v>0</v>
      </c>
      <c r="AJ2257" s="35">
        <f>_xll.DTC.CPR.ValueForVariable($A2257,AJ$10)</f>
        <v>0</v>
      </c>
      <c r="AK2257" s="35">
        <f>_xll.DTC.CPR.ValueForVariable($A2257,AK$10)</f>
        <v>5</v>
      </c>
      <c r="AL2257" s="35">
        <f>_xll.DTC.CPR.MinimumForVariable($A2257,AL$10)</f>
        <v>26.492403515001541</v>
      </c>
      <c r="AM2257" s="35">
        <f>_xll.DTC.CPR.MaximumForVariable($A2257,AM$10)</f>
        <v>69.910667415133659</v>
      </c>
    </row>
    <row r="2258" spans="1:39" x14ac:dyDescent="0.35">
      <c r="A2258" s="35" t="str">
        <f>_xll.DTC.CPR.Calculate($B$1,$B$2,$B$3,D2258,E2258,C2258,B2258,F2258,$B$4,G2258)</f>
        <v>CID=-1714465147</v>
      </c>
      <c r="B2258" s="35">
        <f t="shared" si="299"/>
        <v>-6</v>
      </c>
      <c r="C2258" s="34">
        <f t="shared" si="293"/>
        <v>32.5</v>
      </c>
      <c r="D2258" s="37">
        <f>'TTH375-noEcon_A'!AL2258+('TTH375-noEcon_A'!AM2258-'TTH375-noEcon_A'!AL2258)*0.995</f>
        <v>77.015477990885373</v>
      </c>
      <c r="E2258" s="35">
        <f t="shared" si="297"/>
        <v>4</v>
      </c>
      <c r="F2258" s="35">
        <f t="shared" si="300"/>
        <v>26.5</v>
      </c>
      <c r="G2258" s="35">
        <f t="shared" si="298"/>
        <v>5.3</v>
      </c>
      <c r="H2258" s="35">
        <f>_xll.DTC.CPR.ValueForVariable($A2258,H$10)</f>
        <v>1.7435745936119005</v>
      </c>
      <c r="I2258" s="35">
        <f>_xll.DTC.CPR.ValueForVariable($A2258,I$10)</f>
        <v>148.52303345856475</v>
      </c>
      <c r="J2258" s="35">
        <f>_xll.DTC.CPR.ValueForVariable($A2258,J$10)</f>
        <v>11.415995980270212</v>
      </c>
      <c r="K2258" s="35">
        <f>_xll.DTC.CPR.ValueForVariable($A2258,K$10)</f>
        <v>236.68803821269404</v>
      </c>
      <c r="L2258" s="35">
        <f>_xll.DTC.CPR.ValueForVariable($A2258,L$10)</f>
        <v>425.29795540556233</v>
      </c>
      <c r="M2258" s="35">
        <f>_xll.DTC.CPR.ValueForVariable($A2258,M$10)</f>
        <v>398.53850163647905</v>
      </c>
      <c r="N2258" s="35">
        <f>_xll.DTC.CPR.ValueForVariable($A2258,N$10)</f>
        <v>34874.9016148339</v>
      </c>
      <c r="O2258" s="35">
        <f>_xll.DTC.CPR.ValueForVariable($A2258,O$10)</f>
        <v>1.6352328402132674</v>
      </c>
      <c r="P2258" s="35">
        <f>_xll.DTC.CPR.ValueForVariable($A2258,P$10)</f>
        <v>3.1568626672205009E-2</v>
      </c>
      <c r="Q2258" s="35">
        <f>_xll.DTC.CPR.ValueForVariable($A2258,Q$10)</f>
        <v>3.4364937197769376</v>
      </c>
      <c r="R2258" s="35">
        <f>_xll.DTC.CPR.ValueForVariable($A2258,R$10)</f>
        <v>77.015474077889138</v>
      </c>
      <c r="S2258" s="35">
        <f>_xll.DTC.CPR.ValueForVariable($A2258,S$10)</f>
        <v>264.66319299430955</v>
      </c>
      <c r="T2258" s="35">
        <f>_xll.DTC.CPR.ValueForVariable($A2258,T$10)</f>
        <v>-6</v>
      </c>
      <c r="U2258" s="35">
        <f>_xll.DTC.CPR.ValueForVariable($A2258,U$10)</f>
        <v>32.5</v>
      </c>
      <c r="V2258" s="35">
        <f>_xll.DTC.CPR.ValueForVariable($A2258,V$10)</f>
        <v>4</v>
      </c>
      <c r="W2258" s="35">
        <f>_xll.DTC.CPR.ValueForVariable($A2258,W$10)</f>
        <v>26.5</v>
      </c>
      <c r="X2258" s="35">
        <f>_xll.DTC.CPR.ValueForVariable($A2258,X$10)</f>
        <v>234.27788186708736</v>
      </c>
      <c r="Y2258" s="35">
        <f>_xll.DTC.CPR.ValueForVariable($A2258,Y$10)</f>
        <v>827.03959328935798</v>
      </c>
      <c r="Z2258" s="35">
        <f>_xll.DTC.CPR.ValueForVariable($A2258,Z$10)</f>
        <v>57.212790147596252</v>
      </c>
      <c r="AA2258" s="35">
        <f>_xll.DTC.CPR.ValueForVariable($A2258,AA$10)</f>
        <v>3.5301650616704889</v>
      </c>
      <c r="AB2258" s="35">
        <f>_xll.DTC.CPR.ValueForVariable($A2258,AB$10)</f>
        <v>0.90760516030630189</v>
      </c>
      <c r="AC2258" s="35">
        <f>_xll.DTC.CPR.ValueForVariable($A2258,AC$10)</f>
        <v>110</v>
      </c>
      <c r="AD2258" s="35">
        <f>_xll.DTC.CPR.ValueForVariable($A2258,AD$10)</f>
        <v>128.92490280810102</v>
      </c>
      <c r="AE2258" s="35">
        <f>_xll.DTC.CPR.ValueForVariable($A2258,AE$10)</f>
        <v>0</v>
      </c>
      <c r="AF2258" s="35">
        <f>_xll.DTC.CPR.ValueForVariable($A2258,AF$10)</f>
        <v>0</v>
      </c>
      <c r="AG2258" s="35">
        <f>_xll.DTC.CPR.ValueForVariable($A2258,AG$10)</f>
        <v>0</v>
      </c>
      <c r="AH2258" s="35">
        <f>_xll.DTC.CPR.ValueForVariable($A2258,AH$10)</f>
        <v>0</v>
      </c>
      <c r="AI2258" s="35">
        <f>_xll.DTC.CPR.ValueForVariable($A2258,AI$10)</f>
        <v>0</v>
      </c>
      <c r="AJ2258" s="35">
        <f>_xll.DTC.CPR.ValueForVariable($A2258,AJ$10)</f>
        <v>0</v>
      </c>
      <c r="AK2258" s="35">
        <f>_xll.DTC.CPR.ValueForVariable($A2258,AK$10)</f>
        <v>5</v>
      </c>
      <c r="AL2258" s="35">
        <f>_xll.DTC.CPR.MinimumForVariable($A2258,AL$10)</f>
        <v>30.261143170516281</v>
      </c>
      <c r="AM2258" s="35">
        <f>_xll.DTC.CPR.MaximumForVariable($A2258,AM$10)</f>
        <v>77.250424397017881</v>
      </c>
    </row>
    <row r="2259" spans="1:39" x14ac:dyDescent="0.35">
      <c r="A2259" s="35" t="str">
        <f>_xll.DTC.CPR.Calculate($B$1,$B$2,$B$3,D2259,E2259,C2259,B2259,F2259,$B$4,G2259)</f>
        <v>CID=-1714465050</v>
      </c>
      <c r="B2259" s="35">
        <f t="shared" si="299"/>
        <v>-6</v>
      </c>
      <c r="C2259" s="34">
        <f t="shared" si="293"/>
        <v>35</v>
      </c>
      <c r="D2259" s="37">
        <f>'TTH375-noEcon_A'!AL2259+('TTH375-noEcon_A'!AM2259-'TTH375-noEcon_A'!AL2259)*0.995</f>
        <v>82.207639512437083</v>
      </c>
      <c r="E2259" s="35">
        <f t="shared" si="297"/>
        <v>4</v>
      </c>
      <c r="F2259" s="35">
        <f t="shared" si="300"/>
        <v>29</v>
      </c>
      <c r="G2259" s="35">
        <f t="shared" si="298"/>
        <v>5.8</v>
      </c>
      <c r="H2259" s="35">
        <f>_xll.DTC.CPR.ValueForVariable($A2259,H$10)</f>
        <v>1.7435745936119005</v>
      </c>
      <c r="I2259" s="35">
        <f>_xll.DTC.CPR.ValueForVariable($A2259,I$10)</f>
        <v>148.52303345856475</v>
      </c>
      <c r="J2259" s="35">
        <f>_xll.DTC.CPR.ValueForVariable($A2259,J$10)</f>
        <v>11.415995980270212</v>
      </c>
      <c r="K2259" s="35">
        <f>_xll.DTC.CPR.ValueForVariable($A2259,K$10)</f>
        <v>240.27878109300647</v>
      </c>
      <c r="L2259" s="35">
        <f>_xll.DTC.CPR.ValueForVariable($A2259,L$10)</f>
        <v>426.81158727021261</v>
      </c>
      <c r="M2259" s="35">
        <f>_xll.DTC.CPR.ValueForVariable($A2259,M$10)</f>
        <v>398.53850163647905</v>
      </c>
      <c r="N2259" s="35">
        <f>_xll.DTC.CPR.ValueForVariable($A2259,N$10)</f>
        <v>35504.984555835035</v>
      </c>
      <c r="O2259" s="35">
        <f>_xll.DTC.CPR.ValueForVariable($A2259,O$10)</f>
        <v>1.6923915371839811</v>
      </c>
      <c r="P2259" s="35">
        <f>_xll.DTC.CPR.ValueForVariable($A2259,P$10)</f>
        <v>3.4126939338600976E-2</v>
      </c>
      <c r="Q2259" s="35">
        <f>_xll.DTC.CPR.ValueForVariable($A2259,Q$10)</f>
        <v>3.2580602683982542</v>
      </c>
      <c r="R2259" s="35">
        <f>_xll.DTC.CPR.ValueForVariable($A2259,R$10)</f>
        <v>82.207629589538115</v>
      </c>
      <c r="S2259" s="35">
        <f>_xll.DTC.CPR.ValueForVariable($A2259,S$10)</f>
        <v>267.83741172487481</v>
      </c>
      <c r="T2259" s="35">
        <f>_xll.DTC.CPR.ValueForVariable($A2259,T$10)</f>
        <v>-6</v>
      </c>
      <c r="U2259" s="35">
        <f>_xll.DTC.CPR.ValueForVariable($A2259,U$10)</f>
        <v>35</v>
      </c>
      <c r="V2259" s="35">
        <f>_xll.DTC.CPR.ValueForVariable($A2259,V$10)</f>
        <v>4</v>
      </c>
      <c r="W2259" s="35">
        <f>_xll.DTC.CPR.ValueForVariable($A2259,W$10)</f>
        <v>29</v>
      </c>
      <c r="X2259" s="35">
        <f>_xll.DTC.CPR.ValueForVariable($A2259,X$10)</f>
        <v>234.27788186708736</v>
      </c>
      <c r="Y2259" s="35">
        <f>_xll.DTC.CPR.ValueForVariable($A2259,Y$10)</f>
        <v>886.98098360857671</v>
      </c>
      <c r="Z2259" s="35">
        <f>_xll.DTC.CPR.ValueForVariable($A2259,Z$10)</f>
        <v>59.5387958649182</v>
      </c>
      <c r="AA2259" s="35">
        <f>_xll.DTC.CPR.ValueForVariable($A2259,AA$10)</f>
        <v>3.7860210129088787</v>
      </c>
      <c r="AB2259" s="35">
        <f>_xll.DTC.CPR.ValueForVariable($A2259,AB$10)</f>
        <v>0.91008530950886546</v>
      </c>
      <c r="AC2259" s="35">
        <f>_xll.DTC.CPR.ValueForVariable($A2259,AC$10)</f>
        <v>110</v>
      </c>
      <c r="AD2259" s="35">
        <f>_xll.DTC.CPR.ValueForVariable($A2259,AD$10)</f>
        <v>137.24160794556499</v>
      </c>
      <c r="AE2259" s="35">
        <f>_xll.DTC.CPR.ValueForVariable($A2259,AE$10)</f>
        <v>0</v>
      </c>
      <c r="AF2259" s="35">
        <f>_xll.DTC.CPR.ValueForVariable($A2259,AF$10)</f>
        <v>0</v>
      </c>
      <c r="AG2259" s="35">
        <f>_xll.DTC.CPR.ValueForVariable($A2259,AG$10)</f>
        <v>0</v>
      </c>
      <c r="AH2259" s="35">
        <f>_xll.DTC.CPR.ValueForVariable($A2259,AH$10)</f>
        <v>0</v>
      </c>
      <c r="AI2259" s="35">
        <f>_xll.DTC.CPR.ValueForVariable($A2259,AI$10)</f>
        <v>0</v>
      </c>
      <c r="AJ2259" s="35">
        <f>_xll.DTC.CPR.ValueForVariable($A2259,AJ$10)</f>
        <v>0</v>
      </c>
      <c r="AK2259" s="35">
        <f>_xll.DTC.CPR.ValueForVariable($A2259,AK$10)</f>
        <v>5</v>
      </c>
      <c r="AL2259" s="35">
        <f>_xll.DTC.CPR.MinimumForVariable($A2259,AL$10)</f>
        <v>34.281868499871528</v>
      </c>
      <c r="AM2259" s="35">
        <f>_xll.DTC.CPR.MaximumForVariable($A2259,AM$10)</f>
        <v>82.448472532600732</v>
      </c>
    </row>
    <row r="2260" spans="1:39" x14ac:dyDescent="0.35">
      <c r="A2260" s="35" t="str">
        <f>_xll.DTC.CPR.Calculate($B$1,$B$2,$B$3,D2260,E2260,C2260,B2260,F2260,$B$4,G2260)</f>
        <v>CID=94054754</v>
      </c>
      <c r="B2260" s="35">
        <f t="shared" si="299"/>
        <v>-6</v>
      </c>
      <c r="C2260" s="34">
        <f t="shared" si="293"/>
        <v>37.5</v>
      </c>
      <c r="D2260" s="37">
        <f>'TTH375-noEcon_A'!AL2260+('TTH375-noEcon_A'!AM2260-'TTH375-noEcon_A'!AL2260)*0.995</f>
        <v>82.733221251697685</v>
      </c>
      <c r="E2260" s="35">
        <f t="shared" si="297"/>
        <v>4</v>
      </c>
      <c r="F2260" s="35">
        <f t="shared" si="300"/>
        <v>31.5</v>
      </c>
      <c r="G2260" s="35">
        <f t="shared" si="298"/>
        <v>6.3</v>
      </c>
      <c r="H2260" s="35">
        <f>_xll.DTC.CPR.ValueForVariable($A2260,H$10)</f>
        <v>1.7435745936119005</v>
      </c>
      <c r="I2260" s="35">
        <f>_xll.DTC.CPR.ValueForVariable($A2260,I$10)</f>
        <v>148.52303345856475</v>
      </c>
      <c r="J2260" s="35">
        <f>_xll.DTC.CPR.ValueForVariable($A2260,J$10)</f>
        <v>11.415995980270212</v>
      </c>
      <c r="K2260" s="35">
        <f>_xll.DTC.CPR.ValueForVariable($A2260,K$10)</f>
        <v>243.89592808768788</v>
      </c>
      <c r="L2260" s="35">
        <f>_xll.DTC.CPR.ValueForVariable($A2260,L$10)</f>
        <v>428.29914539140123</v>
      </c>
      <c r="M2260" s="35">
        <f>_xll.DTC.CPR.ValueForVariable($A2260,M$10)</f>
        <v>398.53850163647905</v>
      </c>
      <c r="N2260" s="35">
        <f>_xll.DTC.CPR.ValueForVariable($A2260,N$10)</f>
        <v>35617.772514125849</v>
      </c>
      <c r="O2260" s="35">
        <f>_xll.DTC.CPR.ValueForVariable($A2260,O$10)</f>
        <v>1.691296044725952</v>
      </c>
      <c r="P2260" s="35">
        <f>_xll.DTC.CPR.ValueForVariable($A2260,P$10)</f>
        <v>3.5116040817938975E-2</v>
      </c>
      <c r="Q2260" s="35">
        <f>_xll.DTC.CPR.ValueForVariable($A2260,Q$10)</f>
        <v>3.1613216240904203</v>
      </c>
      <c r="R2260" s="35">
        <f>_xll.DTC.CPR.ValueForVariable($A2260,R$10)</f>
        <v>82.733237578939836</v>
      </c>
      <c r="S2260" s="35">
        <f>_xll.DTC.CPR.ValueForVariable($A2260,S$10)</f>
        <v>261.54637298931266</v>
      </c>
      <c r="T2260" s="35">
        <f>_xll.DTC.CPR.ValueForVariable($A2260,T$10)</f>
        <v>-6</v>
      </c>
      <c r="U2260" s="35">
        <f>_xll.DTC.CPR.ValueForVariable($A2260,U$10)</f>
        <v>37.5</v>
      </c>
      <c r="V2260" s="35">
        <f>_xll.DTC.CPR.ValueForVariable($A2260,V$10)</f>
        <v>4</v>
      </c>
      <c r="W2260" s="35">
        <f>_xll.DTC.CPR.ValueForVariable($A2260,W$10)</f>
        <v>31.5</v>
      </c>
      <c r="X2260" s="35">
        <f>_xll.DTC.CPR.ValueForVariable($A2260,X$10)</f>
        <v>234.27788186708736</v>
      </c>
      <c r="Y2260" s="35">
        <f>_xll.DTC.CPR.ValueForVariable($A2260,Y$10)</f>
        <v>950.12868876961977</v>
      </c>
      <c r="Z2260" s="35">
        <f>_xll.DTC.CPR.ValueForVariable($A2260,Z$10)</f>
        <v>60.869659682592328</v>
      </c>
      <c r="AA2260" s="35">
        <f>_xll.DTC.CPR.ValueForVariable($A2260,AA$10)</f>
        <v>4.0555629118614593</v>
      </c>
      <c r="AB2260" s="35">
        <f>_xll.DTC.CPR.ValueForVariable($A2260,AB$10)</f>
        <v>0.91030687955204348</v>
      </c>
      <c r="AC2260" s="35">
        <f>_xll.DTC.CPR.ValueForVariable($A2260,AC$10)</f>
        <v>110</v>
      </c>
      <c r="AD2260" s="35">
        <f>_xll.DTC.CPR.ValueForVariable($A2260,AD$10)</f>
        <v>138.08546632975941</v>
      </c>
      <c r="AE2260" s="35">
        <f>_xll.DTC.CPR.ValueForVariable($A2260,AE$10)</f>
        <v>0</v>
      </c>
      <c r="AF2260" s="35">
        <f>_xll.DTC.CPR.ValueForVariable($A2260,AF$10)</f>
        <v>0</v>
      </c>
      <c r="AG2260" s="35">
        <f>_xll.DTC.CPR.ValueForVariable($A2260,AG$10)</f>
        <v>0</v>
      </c>
      <c r="AH2260" s="35">
        <f>_xll.DTC.CPR.ValueForVariable($A2260,AH$10)</f>
        <v>0</v>
      </c>
      <c r="AI2260" s="35">
        <f>_xll.DTC.CPR.ValueForVariable($A2260,AI$10)</f>
        <v>0</v>
      </c>
      <c r="AJ2260" s="35">
        <f>_xll.DTC.CPR.ValueForVariable($A2260,AJ$10)</f>
        <v>0</v>
      </c>
      <c r="AK2260" s="35">
        <f>_xll.DTC.CPR.ValueForVariable($A2260,AK$10)</f>
        <v>5</v>
      </c>
      <c r="AL2260" s="35">
        <f>_xll.DTC.CPR.MinimumForVariable($A2260,AL$10)</f>
        <v>39.110182557236008</v>
      </c>
      <c r="AM2260" s="35">
        <f>_xll.DTC.CPR.MaximumForVariable($A2260,AM$10)</f>
        <v>82.952432501418599</v>
      </c>
    </row>
    <row r="2261" spans="1:39" x14ac:dyDescent="0.35">
      <c r="A2261" s="35" t="str">
        <f>_xll.DTC.CPR.Calculate($B$1,$B$2,$B$3,D2261,E2261,C2261,B2261,F2261,$B$4,G2261)</f>
        <v>CID=94054851</v>
      </c>
      <c r="B2261" s="35">
        <f t="shared" si="299"/>
        <v>-6</v>
      </c>
      <c r="C2261" s="34">
        <f t="shared" si="293"/>
        <v>40</v>
      </c>
      <c r="D2261" s="37">
        <f>'TTH375-noEcon_A'!AL2261+('TTH375-noEcon_A'!AM2261-'TTH375-noEcon_A'!AL2261)*0.995</f>
        <v>82.31973968182615</v>
      </c>
      <c r="E2261" s="35">
        <f t="shared" si="297"/>
        <v>4</v>
      </c>
      <c r="F2261" s="35">
        <f t="shared" si="300"/>
        <v>34</v>
      </c>
      <c r="G2261" s="35">
        <f t="shared" si="298"/>
        <v>6.8</v>
      </c>
      <c r="H2261" s="35">
        <f>_xll.DTC.CPR.ValueForVariable($A2261,H$10)</f>
        <v>1.7435745936119005</v>
      </c>
      <c r="I2261" s="35">
        <f>_xll.DTC.CPR.ValueForVariable($A2261,I$10)</f>
        <v>148.52303345856475</v>
      </c>
      <c r="J2261" s="35">
        <f>_xll.DTC.CPR.ValueForVariable($A2261,J$10)</f>
        <v>11.415995980270212</v>
      </c>
      <c r="K2261" s="35">
        <f>_xll.DTC.CPR.ValueForVariable($A2261,K$10)</f>
        <v>247.54071405292822</v>
      </c>
      <c r="L2261" s="35">
        <f>_xll.DTC.CPR.ValueForVariable($A2261,L$10)</f>
        <v>429.76086168707201</v>
      </c>
      <c r="M2261" s="35">
        <f>_xll.DTC.CPR.ValueForVariable($A2261,M$10)</f>
        <v>398.53850163647905</v>
      </c>
      <c r="N2261" s="35">
        <f>_xll.DTC.CPR.ValueForVariable($A2261,N$10)</f>
        <v>35623.06893056073</v>
      </c>
      <c r="O2261" s="35">
        <f>_xll.DTC.CPR.ValueForVariable($A2261,O$10)</f>
        <v>1.6658865410492272</v>
      </c>
      <c r="P2261" s="35">
        <f>_xll.DTC.CPR.ValueForVariable($A2261,P$10)</f>
        <v>3.5809905102333263E-2</v>
      </c>
      <c r="Q2261" s="35">
        <f>_xll.DTC.CPR.ValueForVariable($A2261,Q$10)</f>
        <v>3.05570837657661</v>
      </c>
      <c r="R2261" s="35">
        <f>_xll.DTC.CPR.ValueForVariable($A2261,R$10)</f>
        <v>82.319760613236298</v>
      </c>
      <c r="S2261" s="35">
        <f>_xll.DTC.CPR.ValueForVariable($A2261,S$10)</f>
        <v>251.54518206364745</v>
      </c>
      <c r="T2261" s="35">
        <f>_xll.DTC.CPR.ValueForVariable($A2261,T$10)</f>
        <v>-6</v>
      </c>
      <c r="U2261" s="35">
        <f>_xll.DTC.CPR.ValueForVariable($A2261,U$10)</f>
        <v>40</v>
      </c>
      <c r="V2261" s="35">
        <f>_xll.DTC.CPR.ValueForVariable($A2261,V$10)</f>
        <v>4</v>
      </c>
      <c r="W2261" s="35">
        <f>_xll.DTC.CPR.ValueForVariable($A2261,W$10)</f>
        <v>34</v>
      </c>
      <c r="X2261" s="35">
        <f>_xll.DTC.CPR.ValueForVariable($A2261,X$10)</f>
        <v>234.27788186708736</v>
      </c>
      <c r="Y2261" s="35">
        <f>_xll.DTC.CPR.ValueForVariable($A2261,Y$10)</f>
        <v>1016.5930221211611</v>
      </c>
      <c r="Z2261" s="35">
        <f>_xll.DTC.CPR.ValueForVariable($A2261,Z$10)</f>
        <v>62.371215101158896</v>
      </c>
      <c r="AA2261" s="35">
        <f>_xll.DTC.CPR.ValueForVariable($A2261,AA$10)</f>
        <v>4.3392616239287314</v>
      </c>
      <c r="AB2261" s="35">
        <f>_xll.DTC.CPR.ValueForVariable($A2261,AB$10)</f>
        <v>0.91013299945370352</v>
      </c>
      <c r="AC2261" s="35">
        <f>_xll.DTC.CPR.ValueForVariable($A2261,AC$10)</f>
        <v>110</v>
      </c>
      <c r="AD2261" s="35">
        <f>_xll.DTC.CPR.ValueForVariable($A2261,AD$10)</f>
        <v>137.42160407847058</v>
      </c>
      <c r="AE2261" s="35">
        <f>_xll.DTC.CPR.ValueForVariable($A2261,AE$10)</f>
        <v>0</v>
      </c>
      <c r="AF2261" s="35">
        <f>_xll.DTC.CPR.ValueForVariable($A2261,AF$10)</f>
        <v>0</v>
      </c>
      <c r="AG2261" s="35">
        <f>_xll.DTC.CPR.ValueForVariable($A2261,AG$10)</f>
        <v>0</v>
      </c>
      <c r="AH2261" s="35">
        <f>_xll.DTC.CPR.ValueForVariable($A2261,AH$10)</f>
        <v>0</v>
      </c>
      <c r="AI2261" s="35">
        <f>_xll.DTC.CPR.ValueForVariable($A2261,AI$10)</f>
        <v>0</v>
      </c>
      <c r="AJ2261" s="35">
        <f>_xll.DTC.CPR.ValueForVariable($A2261,AJ$10)</f>
        <v>0</v>
      </c>
      <c r="AK2261" s="35">
        <f>_xll.DTC.CPR.ValueForVariable($A2261,AK$10)</f>
        <v>5</v>
      </c>
      <c r="AL2261" s="35">
        <f>_xll.DTC.CPR.MinimumForVariable($A2261,AL$10)</f>
        <v>43.503601526795116</v>
      </c>
      <c r="AM2261" s="35">
        <f>_xll.DTC.CPR.MaximumForVariable($A2261,AM$10)</f>
        <v>82.514795652454438</v>
      </c>
    </row>
    <row r="2262" spans="1:39" x14ac:dyDescent="0.35">
      <c r="A2262" s="35" t="str">
        <f>_xll.DTC.CPR.Calculate($B$1,$B$2,$B$3,D2262,E2262,C2262,B2262,F2262,$B$4,G2262)</f>
        <v>CID=94054948</v>
      </c>
      <c r="B2262" s="35">
        <f t="shared" si="299"/>
        <v>-6</v>
      </c>
      <c r="C2262" s="34">
        <f t="shared" si="293"/>
        <v>42.5</v>
      </c>
      <c r="D2262" s="37">
        <f>'TTH375-noEcon_A'!AL2262+('TTH375-noEcon_A'!AM2262-'TTH375-noEcon_A'!AL2262)*0.995</f>
        <v>81.179153769033576</v>
      </c>
      <c r="E2262" s="35">
        <f t="shared" si="297"/>
        <v>4</v>
      </c>
      <c r="F2262" s="35">
        <f t="shared" si="300"/>
        <v>36.5</v>
      </c>
      <c r="G2262" s="35">
        <f t="shared" si="298"/>
        <v>7.3</v>
      </c>
      <c r="H2262" s="35">
        <f>_xll.DTC.CPR.ValueForVariable($A2262,H$10)</f>
        <v>1.7435745936119005</v>
      </c>
      <c r="I2262" s="35">
        <f>_xll.DTC.CPR.ValueForVariable($A2262,I$10)</f>
        <v>148.52303345856475</v>
      </c>
      <c r="J2262" s="35">
        <f>_xll.DTC.CPR.ValueForVariable($A2262,J$10)</f>
        <v>11.415995980270212</v>
      </c>
      <c r="K2262" s="35">
        <f>_xll.DTC.CPR.ValueForVariable($A2262,K$10)</f>
        <v>251.21448128784849</v>
      </c>
      <c r="L2262" s="35">
        <f>_xll.DTC.CPR.ValueForVariable($A2262,L$10)</f>
        <v>431.19697188056966</v>
      </c>
      <c r="M2262" s="35">
        <f>_xll.DTC.CPR.ValueForVariable($A2262,M$10)</f>
        <v>398.53850163647905</v>
      </c>
      <c r="N2262" s="35">
        <f>_xll.DTC.CPR.ValueForVariable($A2262,N$10)</f>
        <v>35584.918559422702</v>
      </c>
      <c r="O2262" s="35">
        <f>_xll.DTC.CPR.ValueForVariable($A2262,O$10)</f>
        <v>1.6396552385465195</v>
      </c>
      <c r="P2262" s="35">
        <f>_xll.DTC.CPR.ValueForVariable($A2262,P$10)</f>
        <v>3.6268148601565742E-2</v>
      </c>
      <c r="Q2262" s="35">
        <f>_xll.DTC.CPR.ValueForVariable($A2262,Q$10)</f>
        <v>2.975647675332536</v>
      </c>
      <c r="R2262" s="35">
        <f>_xll.DTC.CPR.ValueForVariable($A2262,R$10)</f>
        <v>81.179167725685517</v>
      </c>
      <c r="S2262" s="35">
        <f>_xll.DTC.CPR.ValueForVariable($A2262,S$10)</f>
        <v>241.56060172836615</v>
      </c>
      <c r="T2262" s="35">
        <f>_xll.DTC.CPR.ValueForVariable($A2262,T$10)</f>
        <v>-6</v>
      </c>
      <c r="U2262" s="35">
        <f>_xll.DTC.CPR.ValueForVariable($A2262,U$10)</f>
        <v>42.5</v>
      </c>
      <c r="V2262" s="35">
        <f>_xll.DTC.CPR.ValueForVariable($A2262,V$10)</f>
        <v>4</v>
      </c>
      <c r="W2262" s="35">
        <f>_xll.DTC.CPR.ValueForVariable($A2262,W$10)</f>
        <v>36.5</v>
      </c>
      <c r="X2262" s="35">
        <f>_xll.DTC.CPR.ValueForVariable($A2262,X$10)</f>
        <v>234.27788186708736</v>
      </c>
      <c r="Y2262" s="35">
        <f>_xll.DTC.CPR.ValueForVariable($A2262,Y$10)</f>
        <v>1086.4865440387393</v>
      </c>
      <c r="Z2262" s="35">
        <f>_xll.DTC.CPR.ValueForVariable($A2262,Z$10)</f>
        <v>63.572445959703657</v>
      </c>
      <c r="AA2262" s="35">
        <f>_xll.DTC.CPR.ValueForVariable($A2262,AA$10)</f>
        <v>4.6375976058001696</v>
      </c>
      <c r="AB2262" s="35">
        <f>_xll.DTC.CPR.ValueForVariable($A2262,AB$10)</f>
        <v>0.90963700378038392</v>
      </c>
      <c r="AC2262" s="35">
        <f>_xll.DTC.CPR.ValueForVariable($A2262,AC$10)</f>
        <v>110</v>
      </c>
      <c r="AD2262" s="35">
        <f>_xll.DTC.CPR.ValueForVariable($A2262,AD$10)</f>
        <v>135.59143327512137</v>
      </c>
      <c r="AE2262" s="35">
        <f>_xll.DTC.CPR.ValueForVariable($A2262,AE$10)</f>
        <v>0</v>
      </c>
      <c r="AF2262" s="35">
        <f>_xll.DTC.CPR.ValueForVariable($A2262,AF$10)</f>
        <v>0</v>
      </c>
      <c r="AG2262" s="35">
        <f>_xll.DTC.CPR.ValueForVariable($A2262,AG$10)</f>
        <v>0</v>
      </c>
      <c r="AH2262" s="35">
        <f>_xll.DTC.CPR.ValueForVariable($A2262,AH$10)</f>
        <v>0</v>
      </c>
      <c r="AI2262" s="35">
        <f>_xll.DTC.CPR.ValueForVariable($A2262,AI$10)</f>
        <v>0</v>
      </c>
      <c r="AJ2262" s="35">
        <f>_xll.DTC.CPR.ValueForVariable($A2262,AJ$10)</f>
        <v>0</v>
      </c>
      <c r="AK2262" s="35">
        <f>_xll.DTC.CPR.ValueForVariable($A2262,AK$10)</f>
        <v>5</v>
      </c>
      <c r="AL2262" s="35">
        <f>_xll.DTC.CPR.MinimumForVariable($A2262,AL$10)</f>
        <v>49.883652849083624</v>
      </c>
      <c r="AM2262" s="35">
        <f>_xll.DTC.CPR.MaximumForVariable($A2262,AM$10)</f>
        <v>81.336417592751914</v>
      </c>
    </row>
    <row r="2263" spans="1:39" x14ac:dyDescent="0.35">
      <c r="A2263" s="35" t="str">
        <f>_xll.DTC.CPR.Calculate($B$1,$B$2,$B$3,D2263,E2263,C2263,B2263,F2263,$B$4,G2263)</f>
        <v>CID=94054789</v>
      </c>
      <c r="B2263" s="35">
        <f t="shared" si="299"/>
        <v>-6</v>
      </c>
      <c r="C2263" s="34">
        <f t="shared" si="293"/>
        <v>45</v>
      </c>
      <c r="D2263" s="37">
        <f>'TTH375-noEcon_A'!AL2263+('TTH375-noEcon_A'!AM2263-'TTH375-noEcon_A'!AL2263)*0.995</f>
        <v>82.408100163118434</v>
      </c>
      <c r="E2263" s="35">
        <f t="shared" si="297"/>
        <v>4</v>
      </c>
      <c r="F2263" s="35">
        <f t="shared" si="300"/>
        <v>39</v>
      </c>
      <c r="G2263" s="35">
        <f t="shared" si="298"/>
        <v>7.8</v>
      </c>
      <c r="H2263" s="35">
        <f>_xll.DTC.CPR.ValueForVariable($A2263,H$10)</f>
        <v>1.7435745936119005</v>
      </c>
      <c r="I2263" s="35">
        <f>_xll.DTC.CPR.ValueForVariable($A2263,I$10)</f>
        <v>148.52303345856475</v>
      </c>
      <c r="J2263" s="35">
        <f>_xll.DTC.CPR.ValueForVariable($A2263,J$10)</f>
        <v>11.415995980270212</v>
      </c>
      <c r="K2263" s="35">
        <f>_xll.DTC.CPR.ValueForVariable($A2263,K$10)</f>
        <v>254.91869357729877</v>
      </c>
      <c r="L2263" s="35">
        <f>_xll.DTC.CPR.ValueForVariable($A2263,L$10)</f>
        <v>432.6077159797394</v>
      </c>
      <c r="M2263" s="35">
        <f>_xll.DTC.CPR.ValueForVariable($A2263,M$10)</f>
        <v>398.53850163647905</v>
      </c>
      <c r="N2263" s="35">
        <f>_xll.DTC.CPR.ValueForVariable($A2263,N$10)</f>
        <v>35816.186174902658</v>
      </c>
      <c r="O2263" s="35">
        <f>_xll.DTC.CPR.ValueForVariable($A2263,O$10)</f>
        <v>1.6367640933720822</v>
      </c>
      <c r="P2263" s="35">
        <f>_xll.DTC.CPR.ValueForVariable($A2263,P$10)</f>
        <v>3.7684055845699525E-2</v>
      </c>
      <c r="Q2263" s="35">
        <f>_xll.DTC.CPR.ValueForVariable($A2263,Q$10)</f>
        <v>2.8525321383092042</v>
      </c>
      <c r="R2263" s="35">
        <f>_xll.DTC.CPR.ValueForVariable($A2263,R$10)</f>
        <v>82.408096922473931</v>
      </c>
      <c r="S2263" s="35">
        <f>_xll.DTC.CPR.ValueForVariable($A2263,S$10)</f>
        <v>235.07174492825669</v>
      </c>
      <c r="T2263" s="35">
        <f>_xll.DTC.CPR.ValueForVariable($A2263,T$10)</f>
        <v>-6</v>
      </c>
      <c r="U2263" s="35">
        <f>_xll.DTC.CPR.ValueForVariable($A2263,U$10)</f>
        <v>45</v>
      </c>
      <c r="V2263" s="35">
        <f>_xll.DTC.CPR.ValueForVariable($A2263,V$10)</f>
        <v>4</v>
      </c>
      <c r="W2263" s="35">
        <f>_xll.DTC.CPR.ValueForVariable($A2263,W$10)</f>
        <v>39</v>
      </c>
      <c r="X2263" s="35">
        <f>_xll.DTC.CPR.ValueForVariable($A2263,X$10)</f>
        <v>234.27788186708736</v>
      </c>
      <c r="Y2263" s="35">
        <f>_xll.DTC.CPR.ValueForVariable($A2263,Y$10)</f>
        <v>1159.9242383423766</v>
      </c>
      <c r="Z2263" s="35">
        <f>_xll.DTC.CPR.ValueForVariable($A2263,Z$10)</f>
        <v>65.455735632371841</v>
      </c>
      <c r="AA2263" s="35">
        <f>_xll.DTC.CPR.ValueForVariable($A2263,AA$10)</f>
        <v>4.9510616584814233</v>
      </c>
      <c r="AB2263" s="35">
        <f>_xll.DTC.CPR.ValueForVariable($A2263,AB$10)</f>
        <v>0.91017040778137759</v>
      </c>
      <c r="AC2263" s="35">
        <f>_xll.DTC.CPR.ValueForVariable($A2263,AC$10)</f>
        <v>110</v>
      </c>
      <c r="AD2263" s="35">
        <f>_xll.DTC.CPR.ValueForVariable($A2263,AD$10)</f>
        <v>137.56341535153197</v>
      </c>
      <c r="AE2263" s="35">
        <f>_xll.DTC.CPR.ValueForVariable($A2263,AE$10)</f>
        <v>0</v>
      </c>
      <c r="AF2263" s="35">
        <f>_xll.DTC.CPR.ValueForVariable($A2263,AF$10)</f>
        <v>0</v>
      </c>
      <c r="AG2263" s="35">
        <f>_xll.DTC.CPR.ValueForVariable($A2263,AG$10)</f>
        <v>0</v>
      </c>
      <c r="AH2263" s="35">
        <f>_xll.DTC.CPR.ValueForVariable($A2263,AH$10)</f>
        <v>0</v>
      </c>
      <c r="AI2263" s="35">
        <f>_xll.DTC.CPR.ValueForVariable($A2263,AI$10)</f>
        <v>0</v>
      </c>
      <c r="AJ2263" s="35">
        <f>_xll.DTC.CPR.ValueForVariable($A2263,AJ$10)</f>
        <v>0</v>
      </c>
      <c r="AK2263" s="35">
        <f>_xll.DTC.CPR.ValueForVariable($A2263,AK$10)</f>
        <v>4.8436322099622409</v>
      </c>
      <c r="AL2263" s="35">
        <f>_xll.DTC.CPR.MinimumForVariable($A2263,AL$10)</f>
        <v>56.26896108697958</v>
      </c>
      <c r="AM2263" s="35">
        <f>_xll.DTC.CPR.MaximumForVariable($A2263,AM$10)</f>
        <v>82.539452620787472</v>
      </c>
    </row>
    <row r="2264" spans="1:39" x14ac:dyDescent="0.35">
      <c r="A2264" s="35" t="str">
        <f>_xll.DTC.CPR.Calculate($B$1,$B$2,$B$3,D2264,E2264,C2264,B2264,F2264,$B$4,G2264)</f>
        <v>CID=94054878</v>
      </c>
      <c r="B2264" s="35">
        <f t="shared" si="299"/>
        <v>-6</v>
      </c>
      <c r="C2264" s="34">
        <f t="shared" si="293"/>
        <v>47.5</v>
      </c>
      <c r="D2264" s="37">
        <f>'TTH375-noEcon_A'!AL2264+('TTH375-noEcon_A'!AM2264-'TTH375-noEcon_A'!AL2264)*0.995</f>
        <v>82.841488352797882</v>
      </c>
      <c r="E2264" s="35">
        <f t="shared" si="297"/>
        <v>4</v>
      </c>
      <c r="F2264" s="35">
        <f t="shared" si="300"/>
        <v>41.5</v>
      </c>
      <c r="G2264" s="35">
        <f t="shared" si="298"/>
        <v>8.3000000000000007</v>
      </c>
      <c r="H2264" s="35">
        <f>_xll.DTC.CPR.ValueForVariable($A2264,H$10)</f>
        <v>1.7435745936119005</v>
      </c>
      <c r="I2264" s="35">
        <f>_xll.DTC.CPR.ValueForVariable($A2264,I$10)</f>
        <v>148.52303345856475</v>
      </c>
      <c r="J2264" s="35">
        <f>_xll.DTC.CPR.ValueForVariable($A2264,J$10)</f>
        <v>11.415995980270212</v>
      </c>
      <c r="K2264" s="35">
        <f>_xll.DTC.CPR.ValueForVariable($A2264,K$10)</f>
        <v>258.65495278124138</v>
      </c>
      <c r="L2264" s="35">
        <f>_xll.DTC.CPR.ValueForVariable($A2264,L$10)</f>
        <v>433.99333893603722</v>
      </c>
      <c r="M2264" s="35">
        <f>_xll.DTC.CPR.ValueForVariable($A2264,M$10)</f>
        <v>398.53850163647905</v>
      </c>
      <c r="N2264" s="35">
        <f>_xll.DTC.CPR.ValueForVariable($A2264,N$10)</f>
        <v>35983.06919547799</v>
      </c>
      <c r="O2264" s="35">
        <f>_xll.DTC.CPR.ValueForVariable($A2264,O$10)</f>
        <v>1.6107004867131303</v>
      </c>
      <c r="P2264" s="35">
        <f>_xll.DTC.CPR.ValueForVariable($A2264,P$10)</f>
        <v>3.8864564455608375E-2</v>
      </c>
      <c r="Q2264" s="35">
        <f>_xll.DTC.CPR.ValueForVariable($A2264,Q$10)</f>
        <v>2.7197788253214137</v>
      </c>
      <c r="R2264" s="35">
        <f>_xll.DTC.CPR.ValueForVariable($A2264,R$10)</f>
        <v>82.84147891976653</v>
      </c>
      <c r="S2264" s="35">
        <f>_xll.DTC.CPR.ValueForVariable($A2264,S$10)</f>
        <v>225.31050022429127</v>
      </c>
      <c r="T2264" s="35">
        <f>_xll.DTC.CPR.ValueForVariable($A2264,T$10)</f>
        <v>-6</v>
      </c>
      <c r="U2264" s="35">
        <f>_xll.DTC.CPR.ValueForVariable($A2264,U$10)</f>
        <v>47.5</v>
      </c>
      <c r="V2264" s="35">
        <f>_xll.DTC.CPR.ValueForVariable($A2264,V$10)</f>
        <v>4</v>
      </c>
      <c r="W2264" s="35">
        <f>_xll.DTC.CPR.ValueForVariable($A2264,W$10)</f>
        <v>41.5</v>
      </c>
      <c r="X2264" s="35">
        <f>_xll.DTC.CPR.ValueForVariable($A2264,X$10)</f>
        <v>234.27788186708736</v>
      </c>
      <c r="Y2264" s="35">
        <f>_xll.DTC.CPR.ValueForVariable($A2264,Y$10)</f>
        <v>1237.0237214434719</v>
      </c>
      <c r="Z2264" s="35">
        <f>_xll.DTC.CPR.ValueForVariable($A2264,Z$10)</f>
        <v>67.566917681395296</v>
      </c>
      <c r="AA2264" s="35">
        <f>_xll.DTC.CPR.ValueForVariable($A2264,AA$10)</f>
        <v>5.2801558200243219</v>
      </c>
      <c r="AB2264" s="35">
        <f>_xll.DTC.CPR.ValueForVariable($A2264,AB$10)</f>
        <v>0.91035189016581519</v>
      </c>
      <c r="AC2264" s="35">
        <f>_xll.DTC.CPR.ValueForVariable($A2264,AC$10)</f>
        <v>110</v>
      </c>
      <c r="AD2264" s="35">
        <f>_xll.DTC.CPR.ValueForVariable($A2264,AD$10)</f>
        <v>138.25928965395147</v>
      </c>
      <c r="AE2264" s="35">
        <f>_xll.DTC.CPR.ValueForVariable($A2264,AE$10)</f>
        <v>0</v>
      </c>
      <c r="AF2264" s="35">
        <f>_xll.DTC.CPR.ValueForVariable($A2264,AF$10)</f>
        <v>0</v>
      </c>
      <c r="AG2264" s="35">
        <f>_xll.DTC.CPR.ValueForVariable($A2264,AG$10)</f>
        <v>0</v>
      </c>
      <c r="AH2264" s="35">
        <f>_xll.DTC.CPR.ValueForVariable($A2264,AH$10)</f>
        <v>0</v>
      </c>
      <c r="AI2264" s="35">
        <f>_xll.DTC.CPR.ValueForVariable($A2264,AI$10)</f>
        <v>0</v>
      </c>
      <c r="AJ2264" s="35">
        <f>_xll.DTC.CPR.ValueForVariable($A2264,AJ$10)</f>
        <v>0</v>
      </c>
      <c r="AK2264" s="35">
        <f>_xll.DTC.CPR.ValueForVariable($A2264,AK$10)</f>
        <v>4.8102528545240153</v>
      </c>
      <c r="AL2264" s="35">
        <f>_xll.DTC.CPR.MinimumForVariable($A2264,AL$10)</f>
        <v>63.196745991030951</v>
      </c>
      <c r="AM2264" s="35">
        <f>_xll.DTC.CPR.MaximumForVariable($A2264,AM$10)</f>
        <v>82.940205651098211</v>
      </c>
    </row>
    <row r="2265" spans="1:39" x14ac:dyDescent="0.35">
      <c r="A2265" s="35" t="str">
        <f>_xll.DTC.CPR.Calculate($B$1,$B$2,$B$3,D2265,E2265,C2265,B2265,F2265,$B$4,G2265)</f>
        <v>CID=94054975</v>
      </c>
      <c r="B2265" s="35">
        <f t="shared" si="299"/>
        <v>-6</v>
      </c>
      <c r="C2265" s="34">
        <f t="shared" si="293"/>
        <v>50</v>
      </c>
      <c r="D2265" s="37">
        <f>'TTH375-noEcon_A'!AL2265+('TTH375-noEcon_A'!AM2265-'TTH375-noEcon_A'!AL2265)*0.995</f>
        <v>82.284218646914056</v>
      </c>
      <c r="E2265" s="35">
        <f t="shared" si="297"/>
        <v>4</v>
      </c>
      <c r="F2265" s="35">
        <f t="shared" si="300"/>
        <v>44</v>
      </c>
      <c r="G2265" s="35">
        <f t="shared" si="298"/>
        <v>8.8000000000000007</v>
      </c>
      <c r="H2265" s="35">
        <f>_xll.DTC.CPR.ValueForVariable($A2265,H$10)</f>
        <v>1.7435745936119005</v>
      </c>
      <c r="I2265" s="35">
        <f>_xll.DTC.CPR.ValueForVariable($A2265,I$10)</f>
        <v>148.52303345856475</v>
      </c>
      <c r="J2265" s="35">
        <f>_xll.DTC.CPR.ValueForVariable($A2265,J$10)</f>
        <v>11.415995980270212</v>
      </c>
      <c r="K2265" s="35">
        <f>_xll.DTC.CPR.ValueForVariable($A2265,K$10)</f>
        <v>262.42501858641634</v>
      </c>
      <c r="L2265" s="35">
        <f>_xll.DTC.CPR.ValueForVariable($A2265,L$10)</f>
        <v>435.3540915047746</v>
      </c>
      <c r="M2265" s="35">
        <f>_xll.DTC.CPR.ValueForVariable($A2265,M$10)</f>
        <v>398.53850163647905</v>
      </c>
      <c r="N2265" s="35">
        <f>_xll.DTC.CPR.ValueForVariable($A2265,N$10)</f>
        <v>35722.224234317116</v>
      </c>
      <c r="O2265" s="35">
        <f>_xll.DTC.CPR.ValueForVariable($A2265,O$10)</f>
        <v>1.1081903457750524</v>
      </c>
      <c r="P2265" s="35">
        <f>_xll.DTC.CPR.ValueForVariable($A2265,P$10)</f>
        <v>3.629791640768662E-2</v>
      </c>
      <c r="Q2265" s="35">
        <f>_xll.DTC.CPR.ValueForVariable($A2265,Q$10)</f>
        <v>2.0381219201151501</v>
      </c>
      <c r="R2265" s="35">
        <f>_xll.DTC.CPR.ValueForVariable($A2265,R$10)</f>
        <v>74.009138686548042</v>
      </c>
      <c r="S2265" s="35">
        <f>_xll.DTC.CPR.ValueForVariable($A2265,S$10)</f>
        <v>150.83964784589574</v>
      </c>
      <c r="T2265" s="35">
        <f>_xll.DTC.CPR.ValueForVariable($A2265,T$10)</f>
        <v>-6</v>
      </c>
      <c r="U2265" s="35">
        <f>_xll.DTC.CPR.ValueForVariable($A2265,U$10)</f>
        <v>50</v>
      </c>
      <c r="V2265" s="35">
        <f>_xll.DTC.CPR.ValueForVariable($A2265,V$10)</f>
        <v>4</v>
      </c>
      <c r="W2265" s="35">
        <f>_xll.DTC.CPR.ValueForVariable($A2265,W$10)</f>
        <v>44</v>
      </c>
      <c r="X2265" s="35">
        <f>_xll.DTC.CPR.ValueForVariable($A2265,X$10)</f>
        <v>234.27788186708736</v>
      </c>
      <c r="Y2265" s="35">
        <f>_xll.DTC.CPR.ValueForVariable($A2265,Y$10)</f>
        <v>1317.9054900117335</v>
      </c>
      <c r="Z2265" s="35">
        <f>_xll.DTC.CPR.ValueForVariable($A2265,Z$10)</f>
        <v>81.031288634496434</v>
      </c>
      <c r="AA2265" s="35">
        <f>_xll.DTC.CPR.ValueForVariable($A2265,AA$10)</f>
        <v>5.6253944226771671</v>
      </c>
      <c r="AB2265" s="35">
        <f>_xll.DTC.CPR.ValueForVariable($A2265,AB$10)</f>
        <v>0.90589467121377087</v>
      </c>
      <c r="AC2265" s="35">
        <f>_xll.DTC.CPR.ValueForVariable($A2265,AC$10)</f>
        <v>95.831355551664672</v>
      </c>
      <c r="AD2265" s="35">
        <f>_xll.DTC.CPR.ValueForVariable($A2265,AD$10)</f>
        <v>124.12618881804839</v>
      </c>
      <c r="AE2265" s="35">
        <f>_xll.DTC.CPR.ValueForVariable($A2265,AE$10)</f>
        <v>0</v>
      </c>
      <c r="AF2265" s="35">
        <f>_xll.DTC.CPR.ValueForVariable($A2265,AF$10)</f>
        <v>0</v>
      </c>
      <c r="AG2265" s="35">
        <f>_xll.DTC.CPR.ValueForVariable($A2265,AG$10)</f>
        <v>0</v>
      </c>
      <c r="AH2265" s="35">
        <f>_xll.DTC.CPR.ValueForVariable($A2265,AH$10)</f>
        <v>0</v>
      </c>
      <c r="AI2265" s="35">
        <f>_xll.DTC.CPR.ValueForVariable($A2265,AI$10)</f>
        <v>0</v>
      </c>
      <c r="AJ2265" s="35">
        <f>_xll.DTC.CPR.ValueForVariable($A2265,AJ$10)</f>
        <v>0</v>
      </c>
      <c r="AK2265" s="35">
        <f>_xll.DTC.CPR.ValueForVariable($A2265,AK$10)</f>
        <v>10</v>
      </c>
      <c r="AL2265" s="35">
        <f>_xll.DTC.CPR.MinimumForVariable($A2265,AL$10)</f>
        <v>73.754507275432957</v>
      </c>
      <c r="AM2265" s="35">
        <f>_xll.DTC.CPR.MaximumForVariable($A2265,AM$10)</f>
        <v>82.327081518127528</v>
      </c>
    </row>
    <row r="2266" spans="1:39" x14ac:dyDescent="0.35">
      <c r="A2266" s="35" t="str">
        <f>_xll.DTC.CPR.Calculate($B$1,$B$2,$B$3,D2266,E2266,C2266,B2266,F2266,$B$4,G2266)</f>
        <v>CID=94055072</v>
      </c>
      <c r="B2266" s="35">
        <f t="shared" si="299"/>
        <v>-6</v>
      </c>
      <c r="C2266" s="34">
        <f t="shared" si="293"/>
        <v>52.5</v>
      </c>
      <c r="D2266" s="37">
        <f>'TTH375-noEcon_A'!AL2266+('TTH375-noEcon_A'!AM2266-'TTH375-noEcon_A'!AL2266)*0.995</f>
        <v>79.329326184931716</v>
      </c>
      <c r="E2266" s="35">
        <f t="shared" si="297"/>
        <v>4</v>
      </c>
      <c r="F2266" s="35">
        <f t="shared" si="300"/>
        <v>46.5</v>
      </c>
      <c r="G2266" s="35">
        <f t="shared" si="298"/>
        <v>9.3000000000000007</v>
      </c>
      <c r="H2266" s="23">
        <v>1.7435745936119005</v>
      </c>
      <c r="I2266" s="23">
        <v>148.52303345856475</v>
      </c>
      <c r="J2266" s="23">
        <v>11.415995980270212</v>
      </c>
      <c r="K2266" s="23">
        <v>266.23083222577782</v>
      </c>
      <c r="L2266" s="23">
        <v>436.69023133324981</v>
      </c>
      <c r="M2266" s="23">
        <v>398.53850163647905</v>
      </c>
      <c r="N2266" s="23">
        <v>36189.90855358621</v>
      </c>
      <c r="O2266" s="23">
        <v>1.4609565434834644</v>
      </c>
      <c r="P2266" s="23">
        <v>3.9594539301877438E-2</v>
      </c>
      <c r="Q2266" s="23">
        <v>2.4369755834024036</v>
      </c>
      <c r="R2266" s="23">
        <v>79.317887587835216</v>
      </c>
      <c r="S2266" s="23">
        <v>193.29575537861098</v>
      </c>
      <c r="T2266" s="23">
        <v>-6</v>
      </c>
      <c r="U2266" s="23">
        <v>52.5</v>
      </c>
      <c r="V2266" s="23">
        <v>4</v>
      </c>
      <c r="W2266" s="23">
        <v>46.5</v>
      </c>
      <c r="X2266" s="23">
        <v>234.27788186708736</v>
      </c>
      <c r="Y2266" s="23">
        <v>1402.69321438421</v>
      </c>
      <c r="Z2266" s="23">
        <v>72.383220583440732</v>
      </c>
      <c r="AA2266" s="23">
        <v>5.987305345282226</v>
      </c>
      <c r="AB2266" s="23">
        <v>0.90877350677695135</v>
      </c>
      <c r="AC2266" s="23">
        <v>109.56189540610613</v>
      </c>
      <c r="AD2266" s="23">
        <v>132.60846800918262</v>
      </c>
      <c r="AE2266" s="23">
        <v>0</v>
      </c>
      <c r="AF2266" s="23">
        <v>0</v>
      </c>
      <c r="AG2266" s="23">
        <v>0</v>
      </c>
      <c r="AH2266" s="23">
        <v>0</v>
      </c>
      <c r="AI2266" s="23">
        <v>0</v>
      </c>
      <c r="AJ2266" s="23">
        <v>0</v>
      </c>
      <c r="AK2266" s="23">
        <v>10</v>
      </c>
      <c r="AL2266" s="23">
        <v>81.605430697154333</v>
      </c>
      <c r="AM2266" s="23">
        <v>79.317888473815017</v>
      </c>
    </row>
    <row r="2267" spans="1:39" x14ac:dyDescent="0.35">
      <c r="A2267" s="35" t="str">
        <f>_xll.DTC.CPR.Calculate($B$1,$B$2,$B$3,D2267,E2267,C2267,B2267,F2267,$B$4,G2267)</f>
        <v>CID=94054913</v>
      </c>
      <c r="B2267" s="35">
        <f t="shared" si="299"/>
        <v>-6</v>
      </c>
      <c r="C2267" s="34">
        <f t="shared" ref="C2267:C2330" si="301">C1740</f>
        <v>55</v>
      </c>
      <c r="D2267" s="37">
        <f>'TTH375-noEcon_A'!AL2267+('TTH375-noEcon_A'!AM2267-'TTH375-noEcon_A'!AL2267)*0.995</f>
        <v>0</v>
      </c>
      <c r="E2267" s="35">
        <f t="shared" si="297"/>
        <v>4</v>
      </c>
      <c r="F2267" s="35">
        <f t="shared" si="300"/>
        <v>49</v>
      </c>
      <c r="G2267" s="35">
        <f t="shared" si="298"/>
        <v>9.8000000000000007</v>
      </c>
      <c r="H2267" s="35">
        <f>_xll.DTC.CPR.ValueForVariable($A2267,H$10)</f>
        <v>0</v>
      </c>
      <c r="I2267" s="35">
        <f>_xll.DTC.CPR.ValueForVariable($A2267,I$10)</f>
        <v>0</v>
      </c>
      <c r="J2267" s="35">
        <f>_xll.DTC.CPR.ValueForVariable($A2267,J$10)</f>
        <v>0</v>
      </c>
      <c r="K2267" s="35">
        <f>_xll.DTC.CPR.ValueForVariable($A2267,K$10)</f>
        <v>0</v>
      </c>
      <c r="L2267" s="35">
        <f>_xll.DTC.CPR.ValueForVariable($A2267,L$10)</f>
        <v>0</v>
      </c>
      <c r="M2267" s="35">
        <f>_xll.DTC.CPR.ValueForVariable($A2267,M$10)</f>
        <v>0</v>
      </c>
      <c r="N2267" s="35">
        <f>_xll.DTC.CPR.ValueForVariable($A2267,N$10)</f>
        <v>0</v>
      </c>
      <c r="O2267" s="35">
        <f>_xll.DTC.CPR.ValueForVariable($A2267,O$10)</f>
        <v>0</v>
      </c>
      <c r="P2267" s="35">
        <f>_xll.DTC.CPR.ValueForVariable($A2267,P$10)</f>
        <v>0</v>
      </c>
      <c r="Q2267" s="35">
        <f>_xll.DTC.CPR.ValueForVariable($A2267,Q$10)</f>
        <v>0</v>
      </c>
      <c r="R2267" s="35">
        <f>_xll.DTC.CPR.ValueForVariable($A2267,R$10)</f>
        <v>0</v>
      </c>
      <c r="S2267" s="35">
        <f>_xll.DTC.CPR.ValueForVariable($A2267,S$10)</f>
        <v>0</v>
      </c>
      <c r="T2267" s="35">
        <f>_xll.DTC.CPR.ValueForVariable($A2267,T$10)</f>
        <v>0</v>
      </c>
      <c r="U2267" s="35">
        <f>_xll.DTC.CPR.ValueForVariable($A2267,U$10)</f>
        <v>0</v>
      </c>
      <c r="V2267" s="35">
        <f>_xll.DTC.CPR.ValueForVariable($A2267,V$10)</f>
        <v>0</v>
      </c>
      <c r="W2267" s="35">
        <f>_xll.DTC.CPR.ValueForVariable($A2267,W$10)</f>
        <v>0</v>
      </c>
      <c r="X2267" s="35">
        <f>_xll.DTC.CPR.ValueForVariable($A2267,X$10)</f>
        <v>0</v>
      </c>
      <c r="Y2267" s="35">
        <f>_xll.DTC.CPR.ValueForVariable($A2267,Y$10)</f>
        <v>0</v>
      </c>
      <c r="Z2267" s="35">
        <f>_xll.DTC.CPR.ValueForVariable($A2267,Z$10)</f>
        <v>0</v>
      </c>
      <c r="AA2267" s="35">
        <f>_xll.DTC.CPR.ValueForVariable($A2267,AA$10)</f>
        <v>0</v>
      </c>
      <c r="AB2267" s="35">
        <f>_xll.DTC.CPR.ValueForVariable($A2267,AB$10)</f>
        <v>0</v>
      </c>
      <c r="AC2267" s="35">
        <f>_xll.DTC.CPR.ValueForVariable($A2267,AC$10)</f>
        <v>0</v>
      </c>
      <c r="AD2267" s="35">
        <f>_xll.DTC.CPR.ValueForVariable($A2267,AD$10)</f>
        <v>0</v>
      </c>
      <c r="AE2267" s="35">
        <f>_xll.DTC.CPR.ValueForVariable($A2267,AE$10)</f>
        <v>0</v>
      </c>
      <c r="AF2267" s="35">
        <f>_xll.DTC.CPR.ValueForVariable($A2267,AF$10)</f>
        <v>0</v>
      </c>
      <c r="AG2267" s="35">
        <f>_xll.DTC.CPR.ValueForVariable($A2267,AG$10)</f>
        <v>0</v>
      </c>
      <c r="AH2267" s="35">
        <f>_xll.DTC.CPR.ValueForVariable($A2267,AH$10)</f>
        <v>0</v>
      </c>
      <c r="AI2267" s="35">
        <f>_xll.DTC.CPR.ValueForVariable($A2267,AI$10)</f>
        <v>0</v>
      </c>
      <c r="AJ2267" s="35">
        <f>_xll.DTC.CPR.ValueForVariable($A2267,AJ$10)</f>
        <v>0</v>
      </c>
      <c r="AK2267" s="35">
        <f>_xll.DTC.CPR.ValueForVariable($A2267,AK$10)</f>
        <v>0</v>
      </c>
      <c r="AL2267" s="35">
        <f>_xll.DTC.CPR.MinimumForVariable($A2267,AL$10)</f>
        <v>0</v>
      </c>
      <c r="AM2267" s="35">
        <f>_xll.DTC.CPR.MaximumForVariable($A2267,AM$10)</f>
        <v>0</v>
      </c>
    </row>
    <row r="2268" spans="1:39" x14ac:dyDescent="0.35">
      <c r="A2268" s="35" t="str">
        <f>_xll.DTC.CPR.Calculate($B$1,$B$2,$B$3,D2268,E2268,C2268,B2268,F2268,$B$4,G2268)</f>
        <v>CID=94054506</v>
      </c>
      <c r="B2268" s="35">
        <f t="shared" si="299"/>
        <v>-6</v>
      </c>
      <c r="C2268" s="34">
        <f t="shared" si="301"/>
        <v>57.5</v>
      </c>
      <c r="D2268" s="37">
        <f>'TTH375-noEcon_A'!AL2268+('TTH375-noEcon_A'!AM2268-'TTH375-noEcon_A'!AL2268)*0.995</f>
        <v>0</v>
      </c>
      <c r="E2268" s="35">
        <f t="shared" si="297"/>
        <v>4</v>
      </c>
      <c r="F2268" s="35">
        <f t="shared" si="300"/>
        <v>51.5</v>
      </c>
      <c r="G2268" s="35">
        <f t="shared" si="298"/>
        <v>10.3</v>
      </c>
      <c r="H2268" s="35">
        <f>_xll.DTC.CPR.ValueForVariable($A2268,H$10)</f>
        <v>0</v>
      </c>
      <c r="I2268" s="35">
        <f>_xll.DTC.CPR.ValueForVariable($A2268,I$10)</f>
        <v>0</v>
      </c>
      <c r="J2268" s="35">
        <f>_xll.DTC.CPR.ValueForVariable($A2268,J$10)</f>
        <v>0</v>
      </c>
      <c r="K2268" s="35">
        <f>_xll.DTC.CPR.ValueForVariable($A2268,K$10)</f>
        <v>0</v>
      </c>
      <c r="L2268" s="35">
        <f>_xll.DTC.CPR.ValueForVariable($A2268,L$10)</f>
        <v>0</v>
      </c>
      <c r="M2268" s="35">
        <f>_xll.DTC.CPR.ValueForVariable($A2268,M$10)</f>
        <v>0</v>
      </c>
      <c r="N2268" s="35">
        <f>_xll.DTC.CPR.ValueForVariable($A2268,N$10)</f>
        <v>0</v>
      </c>
      <c r="O2268" s="35">
        <f>_xll.DTC.CPR.ValueForVariable($A2268,O$10)</f>
        <v>0</v>
      </c>
      <c r="P2268" s="35">
        <f>_xll.DTC.CPR.ValueForVariable($A2268,P$10)</f>
        <v>0</v>
      </c>
      <c r="Q2268" s="35">
        <f>_xll.DTC.CPR.ValueForVariable($A2268,Q$10)</f>
        <v>0</v>
      </c>
      <c r="R2268" s="35">
        <f>_xll.DTC.CPR.ValueForVariable($A2268,R$10)</f>
        <v>0</v>
      </c>
      <c r="S2268" s="35">
        <f>_xll.DTC.CPR.ValueForVariable($A2268,S$10)</f>
        <v>0</v>
      </c>
      <c r="T2268" s="35">
        <f>_xll.DTC.CPR.ValueForVariable($A2268,T$10)</f>
        <v>0</v>
      </c>
      <c r="U2268" s="35">
        <f>_xll.DTC.CPR.ValueForVariable($A2268,U$10)</f>
        <v>0</v>
      </c>
      <c r="V2268" s="35">
        <f>_xll.DTC.CPR.ValueForVariable($A2268,V$10)</f>
        <v>0</v>
      </c>
      <c r="W2268" s="35">
        <f>_xll.DTC.CPR.ValueForVariable($A2268,W$10)</f>
        <v>0</v>
      </c>
      <c r="X2268" s="35">
        <f>_xll.DTC.CPR.ValueForVariable($A2268,X$10)</f>
        <v>0</v>
      </c>
      <c r="Y2268" s="35">
        <f>_xll.DTC.CPR.ValueForVariable($A2268,Y$10)</f>
        <v>0</v>
      </c>
      <c r="Z2268" s="35">
        <f>_xll.DTC.CPR.ValueForVariable($A2268,Z$10)</f>
        <v>0</v>
      </c>
      <c r="AA2268" s="35">
        <f>_xll.DTC.CPR.ValueForVariable($A2268,AA$10)</f>
        <v>0</v>
      </c>
      <c r="AB2268" s="35">
        <f>_xll.DTC.CPR.ValueForVariable($A2268,AB$10)</f>
        <v>0</v>
      </c>
      <c r="AC2268" s="35">
        <f>_xll.DTC.CPR.ValueForVariable($A2268,AC$10)</f>
        <v>0</v>
      </c>
      <c r="AD2268" s="35">
        <f>_xll.DTC.CPR.ValueForVariable($A2268,AD$10)</f>
        <v>0</v>
      </c>
      <c r="AE2268" s="35">
        <f>_xll.DTC.CPR.ValueForVariable($A2268,AE$10)</f>
        <v>0</v>
      </c>
      <c r="AF2268" s="35">
        <f>_xll.DTC.CPR.ValueForVariable($A2268,AF$10)</f>
        <v>0</v>
      </c>
      <c r="AG2268" s="35">
        <f>_xll.DTC.CPR.ValueForVariable($A2268,AG$10)</f>
        <v>0</v>
      </c>
      <c r="AH2268" s="35">
        <f>_xll.DTC.CPR.ValueForVariable($A2268,AH$10)</f>
        <v>0</v>
      </c>
      <c r="AI2268" s="35">
        <f>_xll.DTC.CPR.ValueForVariable($A2268,AI$10)</f>
        <v>0</v>
      </c>
      <c r="AJ2268" s="35">
        <f>_xll.DTC.CPR.ValueForVariable($A2268,AJ$10)</f>
        <v>0</v>
      </c>
      <c r="AK2268" s="35">
        <f>_xll.DTC.CPR.ValueForVariable($A2268,AK$10)</f>
        <v>0</v>
      </c>
      <c r="AL2268" s="35">
        <f>_xll.DTC.CPR.MinimumForVariable($A2268,AL$10)</f>
        <v>0</v>
      </c>
      <c r="AM2268" s="35">
        <f>_xll.DTC.CPR.MaximumForVariable($A2268,AM$10)</f>
        <v>0</v>
      </c>
    </row>
    <row r="2269" spans="1:39" x14ac:dyDescent="0.35">
      <c r="A2269" s="35" t="str">
        <f>_xll.DTC.CPR.Calculate($B$1,$B$2,$B$3,D2269,E2269,C2269,B2269,F2269,$B$4,G2269)</f>
        <v>CID=94054603</v>
      </c>
      <c r="B2269" s="35">
        <f t="shared" si="299"/>
        <v>-6</v>
      </c>
      <c r="C2269" s="34">
        <f t="shared" si="301"/>
        <v>60</v>
      </c>
      <c r="D2269" s="37">
        <f>'TTH375-noEcon_A'!AL2269+('TTH375-noEcon_A'!AM2269-'TTH375-noEcon_A'!AL2269)*0.995</f>
        <v>0</v>
      </c>
      <c r="E2269" s="35">
        <f t="shared" si="297"/>
        <v>4</v>
      </c>
      <c r="F2269" s="35">
        <f t="shared" si="300"/>
        <v>54</v>
      </c>
      <c r="G2269" s="35">
        <f t="shared" si="298"/>
        <v>10.8</v>
      </c>
      <c r="H2269" s="35">
        <f>_xll.DTC.CPR.ValueForVariable($A2269,H$10)</f>
        <v>0</v>
      </c>
      <c r="I2269" s="35">
        <f>_xll.DTC.CPR.ValueForVariable($A2269,I$10)</f>
        <v>0</v>
      </c>
      <c r="J2269" s="35">
        <f>_xll.DTC.CPR.ValueForVariable($A2269,J$10)</f>
        <v>0</v>
      </c>
      <c r="K2269" s="35">
        <f>_xll.DTC.CPR.ValueForVariable($A2269,K$10)</f>
        <v>0</v>
      </c>
      <c r="L2269" s="35">
        <f>_xll.DTC.CPR.ValueForVariable($A2269,L$10)</f>
        <v>0</v>
      </c>
      <c r="M2269" s="35">
        <f>_xll.DTC.CPR.ValueForVariable($A2269,M$10)</f>
        <v>0</v>
      </c>
      <c r="N2269" s="35">
        <f>_xll.DTC.CPR.ValueForVariable($A2269,N$10)</f>
        <v>0</v>
      </c>
      <c r="O2269" s="35">
        <f>_xll.DTC.CPR.ValueForVariable($A2269,O$10)</f>
        <v>0</v>
      </c>
      <c r="P2269" s="35">
        <f>_xll.DTC.CPR.ValueForVariable($A2269,P$10)</f>
        <v>0</v>
      </c>
      <c r="Q2269" s="35">
        <f>_xll.DTC.CPR.ValueForVariable($A2269,Q$10)</f>
        <v>0</v>
      </c>
      <c r="R2269" s="35">
        <f>_xll.DTC.CPR.ValueForVariable($A2269,R$10)</f>
        <v>0</v>
      </c>
      <c r="S2269" s="35">
        <f>_xll.DTC.CPR.ValueForVariable($A2269,S$10)</f>
        <v>0</v>
      </c>
      <c r="T2269" s="35">
        <f>_xll.DTC.CPR.ValueForVariable($A2269,T$10)</f>
        <v>0</v>
      </c>
      <c r="U2269" s="35">
        <f>_xll.DTC.CPR.ValueForVariable($A2269,U$10)</f>
        <v>0</v>
      </c>
      <c r="V2269" s="35">
        <f>_xll.DTC.CPR.ValueForVariable($A2269,V$10)</f>
        <v>0</v>
      </c>
      <c r="W2269" s="35">
        <f>_xll.DTC.CPR.ValueForVariable($A2269,W$10)</f>
        <v>0</v>
      </c>
      <c r="X2269" s="35">
        <f>_xll.DTC.CPR.ValueForVariable($A2269,X$10)</f>
        <v>0</v>
      </c>
      <c r="Y2269" s="35">
        <f>_xll.DTC.CPR.ValueForVariable($A2269,Y$10)</f>
        <v>0</v>
      </c>
      <c r="Z2269" s="35">
        <f>_xll.DTC.CPR.ValueForVariable($A2269,Z$10)</f>
        <v>0</v>
      </c>
      <c r="AA2269" s="35">
        <f>_xll.DTC.CPR.ValueForVariable($A2269,AA$10)</f>
        <v>0</v>
      </c>
      <c r="AB2269" s="35">
        <f>_xll.DTC.CPR.ValueForVariable($A2269,AB$10)</f>
        <v>0</v>
      </c>
      <c r="AC2269" s="35">
        <f>_xll.DTC.CPR.ValueForVariable($A2269,AC$10)</f>
        <v>0</v>
      </c>
      <c r="AD2269" s="35">
        <f>_xll.DTC.CPR.ValueForVariable($A2269,AD$10)</f>
        <v>0</v>
      </c>
      <c r="AE2269" s="35">
        <f>_xll.DTC.CPR.ValueForVariable($A2269,AE$10)</f>
        <v>0</v>
      </c>
      <c r="AF2269" s="35">
        <f>_xll.DTC.CPR.ValueForVariable($A2269,AF$10)</f>
        <v>0</v>
      </c>
      <c r="AG2269" s="35">
        <f>_xll.DTC.CPR.ValueForVariable($A2269,AG$10)</f>
        <v>0</v>
      </c>
      <c r="AH2269" s="35">
        <f>_xll.DTC.CPR.ValueForVariable($A2269,AH$10)</f>
        <v>0</v>
      </c>
      <c r="AI2269" s="35">
        <f>_xll.DTC.CPR.ValueForVariable($A2269,AI$10)</f>
        <v>0</v>
      </c>
      <c r="AJ2269" s="35">
        <f>_xll.DTC.CPR.ValueForVariable($A2269,AJ$10)</f>
        <v>0</v>
      </c>
      <c r="AK2269" s="35">
        <f>_xll.DTC.CPR.ValueForVariable($A2269,AK$10)</f>
        <v>0</v>
      </c>
      <c r="AL2269" s="35">
        <f>_xll.DTC.CPR.MinimumForVariable($A2269,AL$10)</f>
        <v>0</v>
      </c>
      <c r="AM2269" s="35">
        <f>_xll.DTC.CPR.MaximumForVariable($A2269,AM$10)</f>
        <v>0</v>
      </c>
    </row>
    <row r="2270" spans="1:39" x14ac:dyDescent="0.35">
      <c r="A2270" s="35" t="str">
        <f>_xll.DTC.CPR.Calculate($B$1,$B$2,$B$3,D2270,E2270,C2270,B2270,F2270,$B$4,G2270)</f>
        <v>CID=-1876605369</v>
      </c>
      <c r="B2270" s="35">
        <f t="shared" si="299"/>
        <v>-6</v>
      </c>
      <c r="C2270" s="34">
        <f t="shared" si="301"/>
        <v>62.5</v>
      </c>
      <c r="D2270" s="37">
        <f>'TTH375-noEcon_A'!AL2270+('TTH375-noEcon_A'!AM2270-'TTH375-noEcon_A'!AL2270)*0.995</f>
        <v>0</v>
      </c>
      <c r="E2270" s="35">
        <f t="shared" si="297"/>
        <v>4</v>
      </c>
      <c r="F2270" s="35">
        <f t="shared" si="300"/>
        <v>56.5</v>
      </c>
      <c r="G2270" s="35">
        <f t="shared" si="298"/>
        <v>11.3</v>
      </c>
      <c r="H2270" s="35">
        <f>_xll.DTC.CPR.ValueForVariable($A2270,H$10)</f>
        <v>0</v>
      </c>
      <c r="I2270" s="35">
        <f>_xll.DTC.CPR.ValueForVariable($A2270,I$10)</f>
        <v>0</v>
      </c>
      <c r="J2270" s="35">
        <f>_xll.DTC.CPR.ValueForVariable($A2270,J$10)</f>
        <v>0</v>
      </c>
      <c r="K2270" s="35">
        <f>_xll.DTC.CPR.ValueForVariable($A2270,K$10)</f>
        <v>0</v>
      </c>
      <c r="L2270" s="35">
        <f>_xll.DTC.CPR.ValueForVariable($A2270,L$10)</f>
        <v>0</v>
      </c>
      <c r="M2270" s="35">
        <f>_xll.DTC.CPR.ValueForVariable($A2270,M$10)</f>
        <v>0</v>
      </c>
      <c r="N2270" s="35">
        <f>_xll.DTC.CPR.ValueForVariable($A2270,N$10)</f>
        <v>0</v>
      </c>
      <c r="O2270" s="35">
        <f>_xll.DTC.CPR.ValueForVariable($A2270,O$10)</f>
        <v>0</v>
      </c>
      <c r="P2270" s="35">
        <f>_xll.DTC.CPR.ValueForVariable($A2270,P$10)</f>
        <v>0</v>
      </c>
      <c r="Q2270" s="35">
        <f>_xll.DTC.CPR.ValueForVariable($A2270,Q$10)</f>
        <v>0</v>
      </c>
      <c r="R2270" s="35">
        <f>_xll.DTC.CPR.ValueForVariable($A2270,R$10)</f>
        <v>0</v>
      </c>
      <c r="S2270" s="35">
        <f>_xll.DTC.CPR.ValueForVariable($A2270,S$10)</f>
        <v>0</v>
      </c>
      <c r="T2270" s="35">
        <f>_xll.DTC.CPR.ValueForVariable($A2270,T$10)</f>
        <v>0</v>
      </c>
      <c r="U2270" s="35">
        <f>_xll.DTC.CPR.ValueForVariable($A2270,U$10)</f>
        <v>0</v>
      </c>
      <c r="V2270" s="35">
        <f>_xll.DTC.CPR.ValueForVariable($A2270,V$10)</f>
        <v>0</v>
      </c>
      <c r="W2270" s="35">
        <f>_xll.DTC.CPR.ValueForVariable($A2270,W$10)</f>
        <v>0</v>
      </c>
      <c r="X2270" s="35">
        <f>_xll.DTC.CPR.ValueForVariable($A2270,X$10)</f>
        <v>0</v>
      </c>
      <c r="Y2270" s="35">
        <f>_xll.DTC.CPR.ValueForVariable($A2270,Y$10)</f>
        <v>0</v>
      </c>
      <c r="Z2270" s="35">
        <f>_xll.DTC.CPR.ValueForVariable($A2270,Z$10)</f>
        <v>0</v>
      </c>
      <c r="AA2270" s="35">
        <f>_xll.DTC.CPR.ValueForVariable($A2270,AA$10)</f>
        <v>0</v>
      </c>
      <c r="AB2270" s="35">
        <f>_xll.DTC.CPR.ValueForVariable($A2270,AB$10)</f>
        <v>0</v>
      </c>
      <c r="AC2270" s="35">
        <f>_xll.DTC.CPR.ValueForVariable($A2270,AC$10)</f>
        <v>0</v>
      </c>
      <c r="AD2270" s="35">
        <f>_xll.DTC.CPR.ValueForVariable($A2270,AD$10)</f>
        <v>0</v>
      </c>
      <c r="AE2270" s="35">
        <f>_xll.DTC.CPR.ValueForVariable($A2270,AE$10)</f>
        <v>0</v>
      </c>
      <c r="AF2270" s="35">
        <f>_xll.DTC.CPR.ValueForVariable($A2270,AF$10)</f>
        <v>0</v>
      </c>
      <c r="AG2270" s="35">
        <f>_xll.DTC.CPR.ValueForVariable($A2270,AG$10)</f>
        <v>0</v>
      </c>
      <c r="AH2270" s="35">
        <f>_xll.DTC.CPR.ValueForVariable($A2270,AH$10)</f>
        <v>0</v>
      </c>
      <c r="AI2270" s="35">
        <f>_xll.DTC.CPR.ValueForVariable($A2270,AI$10)</f>
        <v>0</v>
      </c>
      <c r="AJ2270" s="35">
        <f>_xll.DTC.CPR.ValueForVariable($A2270,AJ$10)</f>
        <v>0</v>
      </c>
      <c r="AK2270" s="35">
        <f>_xll.DTC.CPR.ValueForVariable($A2270,AK$10)</f>
        <v>0</v>
      </c>
      <c r="AL2270" s="35">
        <f>_xll.DTC.CPR.MinimumForVariable($A2270,AL$10)</f>
        <v>0</v>
      </c>
      <c r="AM2270" s="35">
        <f>_xll.DTC.CPR.MaximumForVariable($A2270,AM$10)</f>
        <v>0</v>
      </c>
    </row>
    <row r="2271" spans="1:39" x14ac:dyDescent="0.35">
      <c r="A2271" s="35" t="str">
        <f>_xll.DTC.CPR.Calculate($B$1,$B$2,$B$3,D2271,E2271,C2271,B2271,F2271,$B$4,G2271)</f>
        <v>CID=-1876605272</v>
      </c>
      <c r="B2271" s="35">
        <f t="shared" si="299"/>
        <v>-6</v>
      </c>
      <c r="C2271" s="34">
        <f t="shared" si="301"/>
        <v>65</v>
      </c>
      <c r="D2271" s="37">
        <f>'TTH375-noEcon_A'!AL2271+('TTH375-noEcon_A'!AM2271-'TTH375-noEcon_A'!AL2271)*0.995</f>
        <v>0</v>
      </c>
      <c r="E2271" s="35">
        <f t="shared" si="297"/>
        <v>4</v>
      </c>
      <c r="F2271" s="35">
        <f t="shared" si="300"/>
        <v>59</v>
      </c>
      <c r="G2271" s="35">
        <f t="shared" si="298"/>
        <v>11.8</v>
      </c>
      <c r="H2271" s="35">
        <f>_xll.DTC.CPR.ValueForVariable($A2271,H$10)</f>
        <v>0</v>
      </c>
      <c r="I2271" s="35">
        <f>_xll.DTC.CPR.ValueForVariable($A2271,I$10)</f>
        <v>0</v>
      </c>
      <c r="J2271" s="35">
        <f>_xll.DTC.CPR.ValueForVariable($A2271,J$10)</f>
        <v>0</v>
      </c>
      <c r="K2271" s="35">
        <f>_xll.DTC.CPR.ValueForVariable($A2271,K$10)</f>
        <v>0</v>
      </c>
      <c r="L2271" s="35">
        <f>_xll.DTC.CPR.ValueForVariable($A2271,L$10)</f>
        <v>0</v>
      </c>
      <c r="M2271" s="35">
        <f>_xll.DTC.CPR.ValueForVariable($A2271,M$10)</f>
        <v>0</v>
      </c>
      <c r="N2271" s="35">
        <f>_xll.DTC.CPR.ValueForVariable($A2271,N$10)</f>
        <v>0</v>
      </c>
      <c r="O2271" s="35">
        <f>_xll.DTC.CPR.ValueForVariable($A2271,O$10)</f>
        <v>0</v>
      </c>
      <c r="P2271" s="35">
        <f>_xll.DTC.CPR.ValueForVariable($A2271,P$10)</f>
        <v>0</v>
      </c>
      <c r="Q2271" s="35">
        <f>_xll.DTC.CPR.ValueForVariable($A2271,Q$10)</f>
        <v>0</v>
      </c>
      <c r="R2271" s="35">
        <f>_xll.DTC.CPR.ValueForVariable($A2271,R$10)</f>
        <v>0</v>
      </c>
      <c r="S2271" s="35">
        <f>_xll.DTC.CPR.ValueForVariable($A2271,S$10)</f>
        <v>0</v>
      </c>
      <c r="T2271" s="35">
        <f>_xll.DTC.CPR.ValueForVariable($A2271,T$10)</f>
        <v>0</v>
      </c>
      <c r="U2271" s="35">
        <f>_xll.DTC.CPR.ValueForVariable($A2271,U$10)</f>
        <v>0</v>
      </c>
      <c r="V2271" s="35">
        <f>_xll.DTC.CPR.ValueForVariable($A2271,V$10)</f>
        <v>0</v>
      </c>
      <c r="W2271" s="35">
        <f>_xll.DTC.CPR.ValueForVariable($A2271,W$10)</f>
        <v>0</v>
      </c>
      <c r="X2271" s="35">
        <f>_xll.DTC.CPR.ValueForVariable($A2271,X$10)</f>
        <v>0</v>
      </c>
      <c r="Y2271" s="35">
        <f>_xll.DTC.CPR.ValueForVariable($A2271,Y$10)</f>
        <v>0</v>
      </c>
      <c r="Z2271" s="35">
        <f>_xll.DTC.CPR.ValueForVariable($A2271,Z$10)</f>
        <v>0</v>
      </c>
      <c r="AA2271" s="35">
        <f>_xll.DTC.CPR.ValueForVariable($A2271,AA$10)</f>
        <v>0</v>
      </c>
      <c r="AB2271" s="35">
        <f>_xll.DTC.CPR.ValueForVariable($A2271,AB$10)</f>
        <v>0</v>
      </c>
      <c r="AC2271" s="35">
        <f>_xll.DTC.CPR.ValueForVariable($A2271,AC$10)</f>
        <v>0</v>
      </c>
      <c r="AD2271" s="35">
        <f>_xll.DTC.CPR.ValueForVariable($A2271,AD$10)</f>
        <v>0</v>
      </c>
      <c r="AE2271" s="35">
        <f>_xll.DTC.CPR.ValueForVariable($A2271,AE$10)</f>
        <v>0</v>
      </c>
      <c r="AF2271" s="35">
        <f>_xll.DTC.CPR.ValueForVariable($A2271,AF$10)</f>
        <v>0</v>
      </c>
      <c r="AG2271" s="35">
        <f>_xll.DTC.CPR.ValueForVariable($A2271,AG$10)</f>
        <v>0</v>
      </c>
      <c r="AH2271" s="35">
        <f>_xll.DTC.CPR.ValueForVariable($A2271,AH$10)</f>
        <v>0</v>
      </c>
      <c r="AI2271" s="35">
        <f>_xll.DTC.CPR.ValueForVariable($A2271,AI$10)</f>
        <v>0</v>
      </c>
      <c r="AJ2271" s="35">
        <f>_xll.DTC.CPR.ValueForVariable($A2271,AJ$10)</f>
        <v>0</v>
      </c>
      <c r="AK2271" s="35">
        <f>_xll.DTC.CPR.ValueForVariable($A2271,AK$10)</f>
        <v>0</v>
      </c>
      <c r="AL2271" s="35">
        <f>_xll.DTC.CPR.MinimumForVariable($A2271,AL$10)</f>
        <v>0</v>
      </c>
      <c r="AM2271" s="35">
        <f>_xll.DTC.CPR.MaximumForVariable($A2271,AM$10)</f>
        <v>0</v>
      </c>
    </row>
    <row r="2272" spans="1:39" x14ac:dyDescent="0.35">
      <c r="A2272" s="35" t="str">
        <f>_xll.DTC.CPR.Calculate($B$1,$B$2,$B$3,D2272,E2272,C2272,B2272,F2272,$B$4,G2272)</f>
        <v>CID=-1876605175</v>
      </c>
      <c r="B2272" s="35">
        <f t="shared" si="299"/>
        <v>-6</v>
      </c>
      <c r="C2272" s="34">
        <f t="shared" si="301"/>
        <v>67.5</v>
      </c>
      <c r="D2272" s="37">
        <f>'TTH375-noEcon_A'!AL2272+('TTH375-noEcon_A'!AM2272-'TTH375-noEcon_A'!AL2272)*0.995</f>
        <v>0</v>
      </c>
      <c r="E2272" s="35">
        <f t="shared" si="297"/>
        <v>4</v>
      </c>
      <c r="F2272" s="35">
        <f t="shared" si="300"/>
        <v>61.5</v>
      </c>
      <c r="G2272" s="35">
        <f t="shared" si="298"/>
        <v>12.3</v>
      </c>
      <c r="H2272" s="35">
        <f>_xll.DTC.CPR.ValueForVariable($A2272,H$10)</f>
        <v>0</v>
      </c>
      <c r="I2272" s="35">
        <f>_xll.DTC.CPR.ValueForVariable($A2272,I$10)</f>
        <v>0</v>
      </c>
      <c r="J2272" s="35">
        <f>_xll.DTC.CPR.ValueForVariable($A2272,J$10)</f>
        <v>0</v>
      </c>
      <c r="K2272" s="35">
        <f>_xll.DTC.CPR.ValueForVariable($A2272,K$10)</f>
        <v>0</v>
      </c>
      <c r="L2272" s="35">
        <f>_xll.DTC.CPR.ValueForVariable($A2272,L$10)</f>
        <v>0</v>
      </c>
      <c r="M2272" s="35">
        <f>_xll.DTC.CPR.ValueForVariable($A2272,M$10)</f>
        <v>0</v>
      </c>
      <c r="N2272" s="35">
        <f>_xll.DTC.CPR.ValueForVariable($A2272,N$10)</f>
        <v>0</v>
      </c>
      <c r="O2272" s="35">
        <f>_xll.DTC.CPR.ValueForVariable($A2272,O$10)</f>
        <v>0</v>
      </c>
      <c r="P2272" s="35">
        <f>_xll.DTC.CPR.ValueForVariable($A2272,P$10)</f>
        <v>0</v>
      </c>
      <c r="Q2272" s="35">
        <f>_xll.DTC.CPR.ValueForVariable($A2272,Q$10)</f>
        <v>0</v>
      </c>
      <c r="R2272" s="35">
        <f>_xll.DTC.CPR.ValueForVariable($A2272,R$10)</f>
        <v>0</v>
      </c>
      <c r="S2272" s="35">
        <f>_xll.DTC.CPR.ValueForVariable($A2272,S$10)</f>
        <v>0</v>
      </c>
      <c r="T2272" s="35">
        <f>_xll.DTC.CPR.ValueForVariable($A2272,T$10)</f>
        <v>0</v>
      </c>
      <c r="U2272" s="35">
        <f>_xll.DTC.CPR.ValueForVariable($A2272,U$10)</f>
        <v>0</v>
      </c>
      <c r="V2272" s="35">
        <f>_xll.DTC.CPR.ValueForVariable($A2272,V$10)</f>
        <v>0</v>
      </c>
      <c r="W2272" s="35">
        <f>_xll.DTC.CPR.ValueForVariable($A2272,W$10)</f>
        <v>0</v>
      </c>
      <c r="X2272" s="35">
        <f>_xll.DTC.CPR.ValueForVariable($A2272,X$10)</f>
        <v>0</v>
      </c>
      <c r="Y2272" s="35">
        <f>_xll.DTC.CPR.ValueForVariable($A2272,Y$10)</f>
        <v>0</v>
      </c>
      <c r="Z2272" s="35">
        <f>_xll.DTC.CPR.ValueForVariable($A2272,Z$10)</f>
        <v>0</v>
      </c>
      <c r="AA2272" s="35">
        <f>_xll.DTC.CPR.ValueForVariable($A2272,AA$10)</f>
        <v>0</v>
      </c>
      <c r="AB2272" s="35">
        <f>_xll.DTC.CPR.ValueForVariable($A2272,AB$10)</f>
        <v>0</v>
      </c>
      <c r="AC2272" s="35">
        <f>_xll.DTC.CPR.ValueForVariable($A2272,AC$10)</f>
        <v>0</v>
      </c>
      <c r="AD2272" s="35">
        <f>_xll.DTC.CPR.ValueForVariable($A2272,AD$10)</f>
        <v>0</v>
      </c>
      <c r="AE2272" s="35">
        <f>_xll.DTC.CPR.ValueForVariable($A2272,AE$10)</f>
        <v>0</v>
      </c>
      <c r="AF2272" s="35">
        <f>_xll.DTC.CPR.ValueForVariable($A2272,AF$10)</f>
        <v>0</v>
      </c>
      <c r="AG2272" s="35">
        <f>_xll.DTC.CPR.ValueForVariable($A2272,AG$10)</f>
        <v>0</v>
      </c>
      <c r="AH2272" s="35">
        <f>_xll.DTC.CPR.ValueForVariable($A2272,AH$10)</f>
        <v>0</v>
      </c>
      <c r="AI2272" s="35">
        <f>_xll.DTC.CPR.ValueForVariable($A2272,AI$10)</f>
        <v>0</v>
      </c>
      <c r="AJ2272" s="35">
        <f>_xll.DTC.CPR.ValueForVariable($A2272,AJ$10)</f>
        <v>0</v>
      </c>
      <c r="AK2272" s="35">
        <f>_xll.DTC.CPR.ValueForVariable($A2272,AK$10)</f>
        <v>0</v>
      </c>
      <c r="AL2272" s="35">
        <f>_xll.DTC.CPR.MinimumForVariable($A2272,AL$10)</f>
        <v>0</v>
      </c>
      <c r="AM2272" s="35">
        <f>_xll.DTC.CPR.MaximumForVariable($A2272,AM$10)</f>
        <v>0</v>
      </c>
    </row>
    <row r="2273" spans="1:39" x14ac:dyDescent="0.35">
      <c r="A2273" s="35" t="str">
        <f>_xll.DTC.CPR.Calculate($B$1,$B$2,$B$3,D2273,E2273,C2273,B2273,F2273,$B$4,G2273)</f>
        <v>CID=-1876605334</v>
      </c>
      <c r="B2273" s="35">
        <f t="shared" si="299"/>
        <v>-6</v>
      </c>
      <c r="C2273" s="34">
        <f t="shared" si="301"/>
        <v>69.989999999999995</v>
      </c>
      <c r="D2273" s="37">
        <f>'TTH375-noEcon_A'!AL2273+('TTH375-noEcon_A'!AM2273-'TTH375-noEcon_A'!AL2273)*0.995</f>
        <v>0</v>
      </c>
      <c r="E2273" s="35">
        <f t="shared" si="297"/>
        <v>4</v>
      </c>
      <c r="F2273" s="35">
        <f t="shared" si="300"/>
        <v>63.989999999999995</v>
      </c>
      <c r="G2273" s="35">
        <f t="shared" si="298"/>
        <v>12.797999999999998</v>
      </c>
      <c r="H2273" s="35">
        <f>_xll.DTC.CPR.ValueForVariable($A2273,H$10)</f>
        <v>0</v>
      </c>
      <c r="I2273" s="35">
        <f>_xll.DTC.CPR.ValueForVariable($A2273,I$10)</f>
        <v>0</v>
      </c>
      <c r="J2273" s="35">
        <f>_xll.DTC.CPR.ValueForVariable($A2273,J$10)</f>
        <v>0</v>
      </c>
      <c r="K2273" s="35">
        <f>_xll.DTC.CPR.ValueForVariable($A2273,K$10)</f>
        <v>0</v>
      </c>
      <c r="L2273" s="35">
        <f>_xll.DTC.CPR.ValueForVariable($A2273,L$10)</f>
        <v>0</v>
      </c>
      <c r="M2273" s="35">
        <f>_xll.DTC.CPR.ValueForVariable($A2273,M$10)</f>
        <v>0</v>
      </c>
      <c r="N2273" s="35">
        <f>_xll.DTC.CPR.ValueForVariable($A2273,N$10)</f>
        <v>0</v>
      </c>
      <c r="O2273" s="35">
        <f>_xll.DTC.CPR.ValueForVariable($A2273,O$10)</f>
        <v>0</v>
      </c>
      <c r="P2273" s="35">
        <f>_xll.DTC.CPR.ValueForVariable($A2273,P$10)</f>
        <v>0</v>
      </c>
      <c r="Q2273" s="35">
        <f>_xll.DTC.CPR.ValueForVariable($A2273,Q$10)</f>
        <v>0</v>
      </c>
      <c r="R2273" s="35">
        <f>_xll.DTC.CPR.ValueForVariable($A2273,R$10)</f>
        <v>0</v>
      </c>
      <c r="S2273" s="35">
        <f>_xll.DTC.CPR.ValueForVariable($A2273,S$10)</f>
        <v>0</v>
      </c>
      <c r="T2273" s="35">
        <f>_xll.DTC.CPR.ValueForVariable($A2273,T$10)</f>
        <v>0</v>
      </c>
      <c r="U2273" s="35">
        <f>_xll.DTC.CPR.ValueForVariable($A2273,U$10)</f>
        <v>0</v>
      </c>
      <c r="V2273" s="35">
        <f>_xll.DTC.CPR.ValueForVariable($A2273,V$10)</f>
        <v>0</v>
      </c>
      <c r="W2273" s="35">
        <f>_xll.DTC.CPR.ValueForVariable($A2273,W$10)</f>
        <v>0</v>
      </c>
      <c r="X2273" s="35">
        <f>_xll.DTC.CPR.ValueForVariable($A2273,X$10)</f>
        <v>0</v>
      </c>
      <c r="Y2273" s="35">
        <f>_xll.DTC.CPR.ValueForVariable($A2273,Y$10)</f>
        <v>0</v>
      </c>
      <c r="Z2273" s="35">
        <f>_xll.DTC.CPR.ValueForVariable($A2273,Z$10)</f>
        <v>0</v>
      </c>
      <c r="AA2273" s="35">
        <f>_xll.DTC.CPR.ValueForVariable($A2273,AA$10)</f>
        <v>0</v>
      </c>
      <c r="AB2273" s="35">
        <f>_xll.DTC.CPR.ValueForVariable($A2273,AB$10)</f>
        <v>0</v>
      </c>
      <c r="AC2273" s="35">
        <f>_xll.DTC.CPR.ValueForVariable($A2273,AC$10)</f>
        <v>0</v>
      </c>
      <c r="AD2273" s="35">
        <f>_xll.DTC.CPR.ValueForVariable($A2273,AD$10)</f>
        <v>0</v>
      </c>
      <c r="AE2273" s="35">
        <f>_xll.DTC.CPR.ValueForVariable($A2273,AE$10)</f>
        <v>0</v>
      </c>
      <c r="AF2273" s="35">
        <f>_xll.DTC.CPR.ValueForVariable($A2273,AF$10)</f>
        <v>0</v>
      </c>
      <c r="AG2273" s="35">
        <f>_xll.DTC.CPR.ValueForVariable($A2273,AG$10)</f>
        <v>0</v>
      </c>
      <c r="AH2273" s="35">
        <f>_xll.DTC.CPR.ValueForVariable($A2273,AH$10)</f>
        <v>0</v>
      </c>
      <c r="AI2273" s="35">
        <f>_xll.DTC.CPR.ValueForVariable($A2273,AI$10)</f>
        <v>0</v>
      </c>
      <c r="AJ2273" s="35">
        <f>_xll.DTC.CPR.ValueForVariable($A2273,AJ$10)</f>
        <v>0</v>
      </c>
      <c r="AK2273" s="35">
        <f>_xll.DTC.CPR.ValueForVariable($A2273,AK$10)</f>
        <v>0</v>
      </c>
      <c r="AL2273" s="35">
        <f>_xll.DTC.CPR.MinimumForVariable($A2273,AL$10)</f>
        <v>0</v>
      </c>
      <c r="AM2273" s="35">
        <f>_xll.DTC.CPR.MaximumForVariable($A2273,AM$10)</f>
        <v>0</v>
      </c>
    </row>
    <row r="2274" spans="1:39" x14ac:dyDescent="0.35">
      <c r="A2274" s="35" t="str">
        <f>_xll.DTC.CPR.Calculate($B$1,$B$2,$B$3,D2274,E2274,C2274,B2274,F2274,$B$4,G2274)</f>
        <v>CID=-1876605245</v>
      </c>
      <c r="B2274" s="35">
        <f>B2243+$B$8</f>
        <v>-3</v>
      </c>
      <c r="C2274" s="34">
        <f t="shared" si="301"/>
        <v>-5</v>
      </c>
      <c r="D2274" s="37">
        <f>'TTH375-noEcon_A'!AL2274+('TTH375-noEcon_A'!AM2274-'TTH375-noEcon_A'!AL2274)*0.995</f>
        <v>0</v>
      </c>
      <c r="E2274" s="35">
        <v>4</v>
      </c>
      <c r="F2274" s="35">
        <f t="shared" si="300"/>
        <v>2</v>
      </c>
      <c r="G2274" s="35">
        <f>MAX(0,F2274/5)</f>
        <v>0.4</v>
      </c>
      <c r="H2274" s="35">
        <f>_xll.DTC.CPR.ValueForVariable($A2274,H$10)</f>
        <v>0</v>
      </c>
      <c r="I2274" s="35">
        <f>_xll.DTC.CPR.ValueForVariable($A2274,I$10)</f>
        <v>0</v>
      </c>
      <c r="J2274" s="35">
        <f>_xll.DTC.CPR.ValueForVariable($A2274,J$10)</f>
        <v>0</v>
      </c>
      <c r="K2274" s="35">
        <f>_xll.DTC.CPR.ValueForVariable($A2274,K$10)</f>
        <v>0</v>
      </c>
      <c r="L2274" s="35">
        <f>_xll.DTC.CPR.ValueForVariable($A2274,L$10)</f>
        <v>0</v>
      </c>
      <c r="M2274" s="35">
        <f>_xll.DTC.CPR.ValueForVariable($A2274,M$10)</f>
        <v>0</v>
      </c>
      <c r="N2274" s="35">
        <f>_xll.DTC.CPR.ValueForVariable($A2274,N$10)</f>
        <v>0</v>
      </c>
      <c r="O2274" s="35">
        <f>_xll.DTC.CPR.ValueForVariable($A2274,O$10)</f>
        <v>0</v>
      </c>
      <c r="P2274" s="35">
        <f>_xll.DTC.CPR.ValueForVariable($A2274,P$10)</f>
        <v>0</v>
      </c>
      <c r="Q2274" s="35">
        <f>_xll.DTC.CPR.ValueForVariable($A2274,Q$10)</f>
        <v>0</v>
      </c>
      <c r="R2274" s="35">
        <f>_xll.DTC.CPR.ValueForVariable($A2274,R$10)</f>
        <v>0</v>
      </c>
      <c r="S2274" s="35">
        <f>_xll.DTC.CPR.ValueForVariable($A2274,S$10)</f>
        <v>0</v>
      </c>
      <c r="T2274" s="35">
        <f>_xll.DTC.CPR.ValueForVariable($A2274,T$10)</f>
        <v>0</v>
      </c>
      <c r="U2274" s="35">
        <f>_xll.DTC.CPR.ValueForVariable($A2274,U$10)</f>
        <v>0</v>
      </c>
      <c r="V2274" s="35">
        <f>_xll.DTC.CPR.ValueForVariable($A2274,V$10)</f>
        <v>0</v>
      </c>
      <c r="W2274" s="35">
        <f>_xll.DTC.CPR.ValueForVariable($A2274,W$10)</f>
        <v>0</v>
      </c>
      <c r="X2274" s="35">
        <f>_xll.DTC.CPR.ValueForVariable($A2274,X$10)</f>
        <v>0</v>
      </c>
      <c r="Y2274" s="35">
        <f>_xll.DTC.CPR.ValueForVariable($A2274,Y$10)</f>
        <v>0</v>
      </c>
      <c r="Z2274" s="35">
        <f>_xll.DTC.CPR.ValueForVariable($A2274,Z$10)</f>
        <v>0</v>
      </c>
      <c r="AA2274" s="35">
        <f>_xll.DTC.CPR.ValueForVariable($A2274,AA$10)</f>
        <v>0</v>
      </c>
      <c r="AB2274" s="35">
        <f>_xll.DTC.CPR.ValueForVariable($A2274,AB$10)</f>
        <v>0</v>
      </c>
      <c r="AC2274" s="35">
        <f>_xll.DTC.CPR.ValueForVariable($A2274,AC$10)</f>
        <v>0</v>
      </c>
      <c r="AD2274" s="35">
        <f>_xll.DTC.CPR.ValueForVariable($A2274,AD$10)</f>
        <v>0</v>
      </c>
      <c r="AE2274" s="35">
        <f>_xll.DTC.CPR.ValueForVariable($A2274,AE$10)</f>
        <v>0</v>
      </c>
      <c r="AF2274" s="35">
        <f>_xll.DTC.CPR.ValueForVariable($A2274,AF$10)</f>
        <v>0</v>
      </c>
      <c r="AG2274" s="35">
        <f>_xll.DTC.CPR.ValueForVariable($A2274,AG$10)</f>
        <v>0</v>
      </c>
      <c r="AH2274" s="35">
        <f>_xll.DTC.CPR.ValueForVariable($A2274,AH$10)</f>
        <v>0</v>
      </c>
      <c r="AI2274" s="35">
        <f>_xll.DTC.CPR.ValueForVariable($A2274,AI$10)</f>
        <v>0</v>
      </c>
      <c r="AJ2274" s="35">
        <f>_xll.DTC.CPR.ValueForVariable($A2274,AJ$10)</f>
        <v>0</v>
      </c>
      <c r="AK2274" s="35">
        <f>_xll.DTC.CPR.ValueForVariable($A2274,AK$10)</f>
        <v>0</v>
      </c>
      <c r="AL2274" s="35">
        <f>_xll.DTC.CPR.MinimumForVariable($A2274,AL$10)</f>
        <v>0</v>
      </c>
      <c r="AM2274" s="35">
        <f>_xll.DTC.CPR.MaximumForVariable($A2274,AM$10)</f>
        <v>0</v>
      </c>
    </row>
    <row r="2275" spans="1:39" x14ac:dyDescent="0.35">
      <c r="A2275" s="35" t="str">
        <f>_xll.DTC.CPR.Calculate($B$1,$B$2,$B$3,D2275,E2275,C2275,B2275,F2275,$B$4,G2275)</f>
        <v>CID=-1876605148</v>
      </c>
      <c r="B2275" s="35">
        <f>B2274</f>
        <v>-3</v>
      </c>
      <c r="C2275" s="34">
        <f t="shared" si="301"/>
        <v>-2.5</v>
      </c>
      <c r="D2275" s="37">
        <f>'TTH375-noEcon_A'!AL2275+('TTH375-noEcon_A'!AM2275-'TTH375-noEcon_A'!AL2275)*0.995</f>
        <v>0</v>
      </c>
      <c r="E2275" s="35">
        <f t="shared" ref="E2275:E2304" si="302">E2274</f>
        <v>4</v>
      </c>
      <c r="F2275" s="35">
        <f t="shared" si="300"/>
        <v>2</v>
      </c>
      <c r="G2275" s="35">
        <f t="shared" ref="G2275:G2304" si="303">MAX(0,F2275/5)</f>
        <v>0.4</v>
      </c>
      <c r="H2275" s="35">
        <f>_xll.DTC.CPR.ValueForVariable($A2275,H$10)</f>
        <v>0</v>
      </c>
      <c r="I2275" s="35">
        <f>_xll.DTC.CPR.ValueForVariable($A2275,I$10)</f>
        <v>0</v>
      </c>
      <c r="J2275" s="35">
        <f>_xll.DTC.CPR.ValueForVariable($A2275,J$10)</f>
        <v>0</v>
      </c>
      <c r="K2275" s="35">
        <f>_xll.DTC.CPR.ValueForVariable($A2275,K$10)</f>
        <v>0</v>
      </c>
      <c r="L2275" s="35">
        <f>_xll.DTC.CPR.ValueForVariable($A2275,L$10)</f>
        <v>0</v>
      </c>
      <c r="M2275" s="35">
        <f>_xll.DTC.CPR.ValueForVariable($A2275,M$10)</f>
        <v>0</v>
      </c>
      <c r="N2275" s="35">
        <f>_xll.DTC.CPR.ValueForVariable($A2275,N$10)</f>
        <v>0</v>
      </c>
      <c r="O2275" s="35">
        <f>_xll.DTC.CPR.ValueForVariable($A2275,O$10)</f>
        <v>0</v>
      </c>
      <c r="P2275" s="35">
        <f>_xll.DTC.CPR.ValueForVariable($A2275,P$10)</f>
        <v>0</v>
      </c>
      <c r="Q2275" s="35">
        <f>_xll.DTC.CPR.ValueForVariable($A2275,Q$10)</f>
        <v>0</v>
      </c>
      <c r="R2275" s="35">
        <f>_xll.DTC.CPR.ValueForVariable($A2275,R$10)</f>
        <v>0</v>
      </c>
      <c r="S2275" s="35">
        <f>_xll.DTC.CPR.ValueForVariable($A2275,S$10)</f>
        <v>0</v>
      </c>
      <c r="T2275" s="35">
        <f>_xll.DTC.CPR.ValueForVariable($A2275,T$10)</f>
        <v>0</v>
      </c>
      <c r="U2275" s="35">
        <f>_xll.DTC.CPR.ValueForVariable($A2275,U$10)</f>
        <v>0</v>
      </c>
      <c r="V2275" s="35">
        <f>_xll.DTC.CPR.ValueForVariable($A2275,V$10)</f>
        <v>0</v>
      </c>
      <c r="W2275" s="35">
        <f>_xll.DTC.CPR.ValueForVariable($A2275,W$10)</f>
        <v>0</v>
      </c>
      <c r="X2275" s="35">
        <f>_xll.DTC.CPR.ValueForVariable($A2275,X$10)</f>
        <v>0</v>
      </c>
      <c r="Y2275" s="35">
        <f>_xll.DTC.CPR.ValueForVariable($A2275,Y$10)</f>
        <v>0</v>
      </c>
      <c r="Z2275" s="35">
        <f>_xll.DTC.CPR.ValueForVariable($A2275,Z$10)</f>
        <v>0</v>
      </c>
      <c r="AA2275" s="35">
        <f>_xll.DTC.CPR.ValueForVariable($A2275,AA$10)</f>
        <v>0</v>
      </c>
      <c r="AB2275" s="35">
        <f>_xll.DTC.CPR.ValueForVariable($A2275,AB$10)</f>
        <v>0</v>
      </c>
      <c r="AC2275" s="35">
        <f>_xll.DTC.CPR.ValueForVariable($A2275,AC$10)</f>
        <v>0</v>
      </c>
      <c r="AD2275" s="35">
        <f>_xll.DTC.CPR.ValueForVariable($A2275,AD$10)</f>
        <v>0</v>
      </c>
      <c r="AE2275" s="35">
        <f>_xll.DTC.CPR.ValueForVariable($A2275,AE$10)</f>
        <v>0</v>
      </c>
      <c r="AF2275" s="35">
        <f>_xll.DTC.CPR.ValueForVariable($A2275,AF$10)</f>
        <v>0</v>
      </c>
      <c r="AG2275" s="35">
        <f>_xll.DTC.CPR.ValueForVariable($A2275,AG$10)</f>
        <v>0</v>
      </c>
      <c r="AH2275" s="35">
        <f>_xll.DTC.CPR.ValueForVariable($A2275,AH$10)</f>
        <v>0</v>
      </c>
      <c r="AI2275" s="35">
        <f>_xll.DTC.CPR.ValueForVariable($A2275,AI$10)</f>
        <v>0</v>
      </c>
      <c r="AJ2275" s="35">
        <f>_xll.DTC.CPR.ValueForVariable($A2275,AJ$10)</f>
        <v>0</v>
      </c>
      <c r="AK2275" s="35">
        <f>_xll.DTC.CPR.ValueForVariable($A2275,AK$10)</f>
        <v>0</v>
      </c>
      <c r="AL2275" s="35">
        <f>_xll.DTC.CPR.MinimumForVariable($A2275,AL$10)</f>
        <v>0</v>
      </c>
      <c r="AM2275" s="35">
        <f>_xll.DTC.CPR.MaximumForVariable($A2275,AM$10)</f>
        <v>0</v>
      </c>
    </row>
    <row r="2276" spans="1:39" x14ac:dyDescent="0.35">
      <c r="A2276" s="35" t="str">
        <f>_xll.DTC.CPR.Calculate($B$1,$B$2,$B$3,D2276,E2276,C2276,B2276,F2276,$B$4,G2276)</f>
        <v>CID=-1876605051</v>
      </c>
      <c r="B2276" s="35">
        <f t="shared" ref="B2276:B2304" si="304">B2275</f>
        <v>-3</v>
      </c>
      <c r="C2276" s="34">
        <f t="shared" si="301"/>
        <v>0</v>
      </c>
      <c r="D2276" s="37">
        <f>'TTH375-noEcon_A'!AL2276+('TTH375-noEcon_A'!AM2276-'TTH375-noEcon_A'!AL2276)*0.995</f>
        <v>0</v>
      </c>
      <c r="E2276" s="35">
        <f t="shared" si="302"/>
        <v>4</v>
      </c>
      <c r="F2276" s="35">
        <f t="shared" si="300"/>
        <v>2</v>
      </c>
      <c r="G2276" s="35">
        <f t="shared" si="303"/>
        <v>0.4</v>
      </c>
      <c r="H2276" s="35">
        <f>_xll.DTC.CPR.ValueForVariable($A2276,H$10)</f>
        <v>0</v>
      </c>
      <c r="I2276" s="35">
        <f>_xll.DTC.CPR.ValueForVariable($A2276,I$10)</f>
        <v>0</v>
      </c>
      <c r="J2276" s="35">
        <f>_xll.DTC.CPR.ValueForVariable($A2276,J$10)</f>
        <v>0</v>
      </c>
      <c r="K2276" s="35">
        <f>_xll.DTC.CPR.ValueForVariable($A2276,K$10)</f>
        <v>0</v>
      </c>
      <c r="L2276" s="35">
        <f>_xll.DTC.CPR.ValueForVariable($A2276,L$10)</f>
        <v>0</v>
      </c>
      <c r="M2276" s="35">
        <f>_xll.DTC.CPR.ValueForVariable($A2276,M$10)</f>
        <v>0</v>
      </c>
      <c r="N2276" s="35">
        <f>_xll.DTC.CPR.ValueForVariable($A2276,N$10)</f>
        <v>0</v>
      </c>
      <c r="O2276" s="35">
        <f>_xll.DTC.CPR.ValueForVariable($A2276,O$10)</f>
        <v>0</v>
      </c>
      <c r="P2276" s="35">
        <f>_xll.DTC.CPR.ValueForVariable($A2276,P$10)</f>
        <v>0</v>
      </c>
      <c r="Q2276" s="35">
        <f>_xll.DTC.CPR.ValueForVariable($A2276,Q$10)</f>
        <v>0</v>
      </c>
      <c r="R2276" s="35">
        <f>_xll.DTC.CPR.ValueForVariable($A2276,R$10)</f>
        <v>0</v>
      </c>
      <c r="S2276" s="35">
        <f>_xll.DTC.CPR.ValueForVariable($A2276,S$10)</f>
        <v>0</v>
      </c>
      <c r="T2276" s="35">
        <f>_xll.DTC.CPR.ValueForVariable($A2276,T$10)</f>
        <v>0</v>
      </c>
      <c r="U2276" s="35">
        <f>_xll.DTC.CPR.ValueForVariable($A2276,U$10)</f>
        <v>0</v>
      </c>
      <c r="V2276" s="35">
        <f>_xll.DTC.CPR.ValueForVariable($A2276,V$10)</f>
        <v>0</v>
      </c>
      <c r="W2276" s="35">
        <f>_xll.DTC.CPR.ValueForVariable($A2276,W$10)</f>
        <v>0</v>
      </c>
      <c r="X2276" s="35">
        <f>_xll.DTC.CPR.ValueForVariable($A2276,X$10)</f>
        <v>0</v>
      </c>
      <c r="Y2276" s="35">
        <f>_xll.DTC.CPR.ValueForVariable($A2276,Y$10)</f>
        <v>0</v>
      </c>
      <c r="Z2276" s="35">
        <f>_xll.DTC.CPR.ValueForVariable($A2276,Z$10)</f>
        <v>0</v>
      </c>
      <c r="AA2276" s="35">
        <f>_xll.DTC.CPR.ValueForVariable($A2276,AA$10)</f>
        <v>0</v>
      </c>
      <c r="AB2276" s="35">
        <f>_xll.DTC.CPR.ValueForVariable($A2276,AB$10)</f>
        <v>0</v>
      </c>
      <c r="AC2276" s="35">
        <f>_xll.DTC.CPR.ValueForVariable($A2276,AC$10)</f>
        <v>0</v>
      </c>
      <c r="AD2276" s="35">
        <f>_xll.DTC.CPR.ValueForVariable($A2276,AD$10)</f>
        <v>0</v>
      </c>
      <c r="AE2276" s="35">
        <f>_xll.DTC.CPR.ValueForVariable($A2276,AE$10)</f>
        <v>0</v>
      </c>
      <c r="AF2276" s="35">
        <f>_xll.DTC.CPR.ValueForVariable($A2276,AF$10)</f>
        <v>0</v>
      </c>
      <c r="AG2276" s="35">
        <f>_xll.DTC.CPR.ValueForVariable($A2276,AG$10)</f>
        <v>0</v>
      </c>
      <c r="AH2276" s="35">
        <f>_xll.DTC.CPR.ValueForVariable($A2276,AH$10)</f>
        <v>0</v>
      </c>
      <c r="AI2276" s="35">
        <f>_xll.DTC.CPR.ValueForVariable($A2276,AI$10)</f>
        <v>0</v>
      </c>
      <c r="AJ2276" s="35">
        <f>_xll.DTC.CPR.ValueForVariable($A2276,AJ$10)</f>
        <v>0</v>
      </c>
      <c r="AK2276" s="35">
        <f>_xll.DTC.CPR.ValueForVariable($A2276,AK$10)</f>
        <v>0</v>
      </c>
      <c r="AL2276" s="35">
        <f>_xll.DTC.CPR.MinimumForVariable($A2276,AL$10)</f>
        <v>0</v>
      </c>
      <c r="AM2276" s="35">
        <f>_xll.DTC.CPR.MaximumForVariable($A2276,AM$10)</f>
        <v>0</v>
      </c>
    </row>
    <row r="2277" spans="1:39" x14ac:dyDescent="0.35">
      <c r="A2277" s="35" t="str">
        <f>_xll.DTC.CPR.Calculate($B$1,$B$2,$B$3,D2277,E2277,C2277,B2277,F2277,$B$4,G2277)</f>
        <v>CID=-1876605210</v>
      </c>
      <c r="B2277" s="35">
        <f t="shared" si="304"/>
        <v>-3</v>
      </c>
      <c r="C2277" s="34">
        <f t="shared" si="301"/>
        <v>2.5</v>
      </c>
      <c r="D2277" s="37">
        <f>'TTH375-noEcon_A'!AL2277+('TTH375-noEcon_A'!AM2277-'TTH375-noEcon_A'!AL2277)*0.995</f>
        <v>0</v>
      </c>
      <c r="E2277" s="35">
        <f t="shared" si="302"/>
        <v>4</v>
      </c>
      <c r="F2277" s="35">
        <f t="shared" si="300"/>
        <v>2</v>
      </c>
      <c r="G2277" s="35">
        <f t="shared" si="303"/>
        <v>0.4</v>
      </c>
      <c r="H2277" s="35">
        <f>_xll.DTC.CPR.ValueForVariable($A2277,H$10)</f>
        <v>0</v>
      </c>
      <c r="I2277" s="35">
        <f>_xll.DTC.CPR.ValueForVariable($A2277,I$10)</f>
        <v>0</v>
      </c>
      <c r="J2277" s="35">
        <f>_xll.DTC.CPR.ValueForVariable($A2277,J$10)</f>
        <v>0</v>
      </c>
      <c r="K2277" s="35">
        <f>_xll.DTC.CPR.ValueForVariable($A2277,K$10)</f>
        <v>0</v>
      </c>
      <c r="L2277" s="35">
        <f>_xll.DTC.CPR.ValueForVariable($A2277,L$10)</f>
        <v>0</v>
      </c>
      <c r="M2277" s="35">
        <f>_xll.DTC.CPR.ValueForVariable($A2277,M$10)</f>
        <v>0</v>
      </c>
      <c r="N2277" s="35">
        <f>_xll.DTC.CPR.ValueForVariable($A2277,N$10)</f>
        <v>0</v>
      </c>
      <c r="O2277" s="35">
        <f>_xll.DTC.CPR.ValueForVariable($A2277,O$10)</f>
        <v>0</v>
      </c>
      <c r="P2277" s="35">
        <f>_xll.DTC.CPR.ValueForVariable($A2277,P$10)</f>
        <v>0</v>
      </c>
      <c r="Q2277" s="35">
        <f>_xll.DTC.CPR.ValueForVariable($A2277,Q$10)</f>
        <v>0</v>
      </c>
      <c r="R2277" s="35">
        <f>_xll.DTC.CPR.ValueForVariable($A2277,R$10)</f>
        <v>0</v>
      </c>
      <c r="S2277" s="35">
        <f>_xll.DTC.CPR.ValueForVariable($A2277,S$10)</f>
        <v>0</v>
      </c>
      <c r="T2277" s="35">
        <f>_xll.DTC.CPR.ValueForVariable($A2277,T$10)</f>
        <v>0</v>
      </c>
      <c r="U2277" s="35">
        <f>_xll.DTC.CPR.ValueForVariable($A2277,U$10)</f>
        <v>0</v>
      </c>
      <c r="V2277" s="35">
        <f>_xll.DTC.CPR.ValueForVariable($A2277,V$10)</f>
        <v>0</v>
      </c>
      <c r="W2277" s="35">
        <f>_xll.DTC.CPR.ValueForVariable($A2277,W$10)</f>
        <v>0</v>
      </c>
      <c r="X2277" s="35">
        <f>_xll.DTC.CPR.ValueForVariable($A2277,X$10)</f>
        <v>0</v>
      </c>
      <c r="Y2277" s="35">
        <f>_xll.DTC.CPR.ValueForVariable($A2277,Y$10)</f>
        <v>0</v>
      </c>
      <c r="Z2277" s="35">
        <f>_xll.DTC.CPR.ValueForVariable($A2277,Z$10)</f>
        <v>0</v>
      </c>
      <c r="AA2277" s="35">
        <f>_xll.DTC.CPR.ValueForVariable($A2277,AA$10)</f>
        <v>0</v>
      </c>
      <c r="AB2277" s="35">
        <f>_xll.DTC.CPR.ValueForVariable($A2277,AB$10)</f>
        <v>0</v>
      </c>
      <c r="AC2277" s="35">
        <f>_xll.DTC.CPR.ValueForVariable($A2277,AC$10)</f>
        <v>0</v>
      </c>
      <c r="AD2277" s="35">
        <f>_xll.DTC.CPR.ValueForVariable($A2277,AD$10)</f>
        <v>0</v>
      </c>
      <c r="AE2277" s="35">
        <f>_xll.DTC.CPR.ValueForVariable($A2277,AE$10)</f>
        <v>0</v>
      </c>
      <c r="AF2277" s="35">
        <f>_xll.DTC.CPR.ValueForVariable($A2277,AF$10)</f>
        <v>0</v>
      </c>
      <c r="AG2277" s="35">
        <f>_xll.DTC.CPR.ValueForVariable($A2277,AG$10)</f>
        <v>0</v>
      </c>
      <c r="AH2277" s="35">
        <f>_xll.DTC.CPR.ValueForVariable($A2277,AH$10)</f>
        <v>0</v>
      </c>
      <c r="AI2277" s="35">
        <f>_xll.DTC.CPR.ValueForVariable($A2277,AI$10)</f>
        <v>0</v>
      </c>
      <c r="AJ2277" s="35">
        <f>_xll.DTC.CPR.ValueForVariable($A2277,AJ$10)</f>
        <v>0</v>
      </c>
      <c r="AK2277" s="35">
        <f>_xll.DTC.CPR.ValueForVariable($A2277,AK$10)</f>
        <v>0</v>
      </c>
      <c r="AL2277" s="35">
        <f>_xll.DTC.CPR.MinimumForVariable($A2277,AL$10)</f>
        <v>0</v>
      </c>
      <c r="AM2277" s="35">
        <f>_xll.DTC.CPR.MaximumForVariable($A2277,AM$10)</f>
        <v>0</v>
      </c>
    </row>
    <row r="2278" spans="1:39" x14ac:dyDescent="0.35">
      <c r="A2278" s="35" t="str">
        <f>_xll.DTC.CPR.Calculate($B$1,$B$2,$B$3,D2278,E2278,C2278,B2278,F2278,$B$4,G2278)</f>
        <v>CID=-1876605617</v>
      </c>
      <c r="B2278" s="35">
        <f t="shared" si="304"/>
        <v>-3</v>
      </c>
      <c r="C2278" s="34">
        <f t="shared" si="301"/>
        <v>5</v>
      </c>
      <c r="D2278" s="37">
        <f>'TTH375-noEcon_A'!AL2278+('TTH375-noEcon_A'!AM2278-'TTH375-noEcon_A'!AL2278)*0.995</f>
        <v>0</v>
      </c>
      <c r="E2278" s="35">
        <f t="shared" si="302"/>
        <v>4</v>
      </c>
      <c r="F2278" s="35">
        <f t="shared" si="300"/>
        <v>2</v>
      </c>
      <c r="G2278" s="35">
        <f t="shared" si="303"/>
        <v>0.4</v>
      </c>
      <c r="H2278" s="35">
        <f>_xll.DTC.CPR.ValueForVariable($A2278,H$10)</f>
        <v>0</v>
      </c>
      <c r="I2278" s="35">
        <f>_xll.DTC.CPR.ValueForVariable($A2278,I$10)</f>
        <v>0</v>
      </c>
      <c r="J2278" s="35">
        <f>_xll.DTC.CPR.ValueForVariable($A2278,J$10)</f>
        <v>0</v>
      </c>
      <c r="K2278" s="35">
        <f>_xll.DTC.CPR.ValueForVariable($A2278,K$10)</f>
        <v>0</v>
      </c>
      <c r="L2278" s="35">
        <f>_xll.DTC.CPR.ValueForVariable($A2278,L$10)</f>
        <v>0</v>
      </c>
      <c r="M2278" s="35">
        <f>_xll.DTC.CPR.ValueForVariable($A2278,M$10)</f>
        <v>0</v>
      </c>
      <c r="N2278" s="35">
        <f>_xll.DTC.CPR.ValueForVariable($A2278,N$10)</f>
        <v>0</v>
      </c>
      <c r="O2278" s="35">
        <f>_xll.DTC.CPR.ValueForVariable($A2278,O$10)</f>
        <v>0</v>
      </c>
      <c r="P2278" s="35">
        <f>_xll.DTC.CPR.ValueForVariable($A2278,P$10)</f>
        <v>0</v>
      </c>
      <c r="Q2278" s="35">
        <f>_xll.DTC.CPR.ValueForVariable($A2278,Q$10)</f>
        <v>0</v>
      </c>
      <c r="R2278" s="35">
        <f>_xll.DTC.CPR.ValueForVariable($A2278,R$10)</f>
        <v>0</v>
      </c>
      <c r="S2278" s="35">
        <f>_xll.DTC.CPR.ValueForVariable($A2278,S$10)</f>
        <v>0</v>
      </c>
      <c r="T2278" s="35">
        <f>_xll.DTC.CPR.ValueForVariable($A2278,T$10)</f>
        <v>0</v>
      </c>
      <c r="U2278" s="35">
        <f>_xll.DTC.CPR.ValueForVariable($A2278,U$10)</f>
        <v>0</v>
      </c>
      <c r="V2278" s="35">
        <f>_xll.DTC.CPR.ValueForVariable($A2278,V$10)</f>
        <v>0</v>
      </c>
      <c r="W2278" s="35">
        <f>_xll.DTC.CPR.ValueForVariable($A2278,W$10)</f>
        <v>0</v>
      </c>
      <c r="X2278" s="35">
        <f>_xll.DTC.CPR.ValueForVariable($A2278,X$10)</f>
        <v>0</v>
      </c>
      <c r="Y2278" s="35">
        <f>_xll.DTC.CPR.ValueForVariable($A2278,Y$10)</f>
        <v>0</v>
      </c>
      <c r="Z2278" s="35">
        <f>_xll.DTC.CPR.ValueForVariable($A2278,Z$10)</f>
        <v>0</v>
      </c>
      <c r="AA2278" s="35">
        <f>_xll.DTC.CPR.ValueForVariable($A2278,AA$10)</f>
        <v>0</v>
      </c>
      <c r="AB2278" s="35">
        <f>_xll.DTC.CPR.ValueForVariable($A2278,AB$10)</f>
        <v>0</v>
      </c>
      <c r="AC2278" s="35">
        <f>_xll.DTC.CPR.ValueForVariable($A2278,AC$10)</f>
        <v>0</v>
      </c>
      <c r="AD2278" s="35">
        <f>_xll.DTC.CPR.ValueForVariable($A2278,AD$10)</f>
        <v>0</v>
      </c>
      <c r="AE2278" s="35">
        <f>_xll.DTC.CPR.ValueForVariable($A2278,AE$10)</f>
        <v>0</v>
      </c>
      <c r="AF2278" s="35">
        <f>_xll.DTC.CPR.ValueForVariable($A2278,AF$10)</f>
        <v>0</v>
      </c>
      <c r="AG2278" s="35">
        <f>_xll.DTC.CPR.ValueForVariable($A2278,AG$10)</f>
        <v>0</v>
      </c>
      <c r="AH2278" s="35">
        <f>_xll.DTC.CPR.ValueForVariable($A2278,AH$10)</f>
        <v>0</v>
      </c>
      <c r="AI2278" s="35">
        <f>_xll.DTC.CPR.ValueForVariable($A2278,AI$10)</f>
        <v>0</v>
      </c>
      <c r="AJ2278" s="35">
        <f>_xll.DTC.CPR.ValueForVariable($A2278,AJ$10)</f>
        <v>0</v>
      </c>
      <c r="AK2278" s="35">
        <f>_xll.DTC.CPR.ValueForVariable($A2278,AK$10)</f>
        <v>0</v>
      </c>
      <c r="AL2278" s="35">
        <f>_xll.DTC.CPR.MinimumForVariable($A2278,AL$10)</f>
        <v>0</v>
      </c>
      <c r="AM2278" s="35">
        <f>_xll.DTC.CPR.MaximumForVariable($A2278,AM$10)</f>
        <v>0</v>
      </c>
    </row>
    <row r="2279" spans="1:39" x14ac:dyDescent="0.35">
      <c r="A2279" s="35" t="str">
        <f>_xll.DTC.CPR.Calculate($B$1,$B$2,$B$3,D2279,E2279,C2279,B2279,F2279,$B$4,G2279)</f>
        <v>CID=-1876605520</v>
      </c>
      <c r="B2279" s="35">
        <f t="shared" si="304"/>
        <v>-3</v>
      </c>
      <c r="C2279" s="34">
        <f t="shared" si="301"/>
        <v>7.5</v>
      </c>
      <c r="D2279" s="37">
        <f>'TTH375-noEcon_A'!AL2279+('TTH375-noEcon_A'!AM2279-'TTH375-noEcon_A'!AL2279)*0.995</f>
        <v>0</v>
      </c>
      <c r="E2279" s="35">
        <f t="shared" si="302"/>
        <v>4</v>
      </c>
      <c r="F2279" s="35">
        <f t="shared" si="300"/>
        <v>2</v>
      </c>
      <c r="G2279" s="35">
        <f t="shared" si="303"/>
        <v>0.4</v>
      </c>
      <c r="H2279" s="35">
        <f>_xll.DTC.CPR.ValueForVariable($A2279,H$10)</f>
        <v>0</v>
      </c>
      <c r="I2279" s="35">
        <f>_xll.DTC.CPR.ValueForVariable($A2279,I$10)</f>
        <v>0</v>
      </c>
      <c r="J2279" s="35">
        <f>_xll.DTC.CPR.ValueForVariable($A2279,J$10)</f>
        <v>0</v>
      </c>
      <c r="K2279" s="35">
        <f>_xll.DTC.CPR.ValueForVariable($A2279,K$10)</f>
        <v>0</v>
      </c>
      <c r="L2279" s="35">
        <f>_xll.DTC.CPR.ValueForVariable($A2279,L$10)</f>
        <v>0</v>
      </c>
      <c r="M2279" s="35">
        <f>_xll.DTC.CPR.ValueForVariable($A2279,M$10)</f>
        <v>0</v>
      </c>
      <c r="N2279" s="35">
        <f>_xll.DTC.CPR.ValueForVariable($A2279,N$10)</f>
        <v>0</v>
      </c>
      <c r="O2279" s="35">
        <f>_xll.DTC.CPR.ValueForVariable($A2279,O$10)</f>
        <v>0</v>
      </c>
      <c r="P2279" s="35">
        <f>_xll.DTC.CPR.ValueForVariable($A2279,P$10)</f>
        <v>0</v>
      </c>
      <c r="Q2279" s="35">
        <f>_xll.DTC.CPR.ValueForVariable($A2279,Q$10)</f>
        <v>0</v>
      </c>
      <c r="R2279" s="35">
        <f>_xll.DTC.CPR.ValueForVariable($A2279,R$10)</f>
        <v>0</v>
      </c>
      <c r="S2279" s="35">
        <f>_xll.DTC.CPR.ValueForVariable($A2279,S$10)</f>
        <v>0</v>
      </c>
      <c r="T2279" s="35">
        <f>_xll.DTC.CPR.ValueForVariable($A2279,T$10)</f>
        <v>0</v>
      </c>
      <c r="U2279" s="35">
        <f>_xll.DTC.CPR.ValueForVariable($A2279,U$10)</f>
        <v>0</v>
      </c>
      <c r="V2279" s="35">
        <f>_xll.DTC.CPR.ValueForVariable($A2279,V$10)</f>
        <v>0</v>
      </c>
      <c r="W2279" s="35">
        <f>_xll.DTC.CPR.ValueForVariable($A2279,W$10)</f>
        <v>0</v>
      </c>
      <c r="X2279" s="35">
        <f>_xll.DTC.CPR.ValueForVariable($A2279,X$10)</f>
        <v>0</v>
      </c>
      <c r="Y2279" s="35">
        <f>_xll.DTC.CPR.ValueForVariable($A2279,Y$10)</f>
        <v>0</v>
      </c>
      <c r="Z2279" s="35">
        <f>_xll.DTC.CPR.ValueForVariable($A2279,Z$10)</f>
        <v>0</v>
      </c>
      <c r="AA2279" s="35">
        <f>_xll.DTC.CPR.ValueForVariable($A2279,AA$10)</f>
        <v>0</v>
      </c>
      <c r="AB2279" s="35">
        <f>_xll.DTC.CPR.ValueForVariable($A2279,AB$10)</f>
        <v>0</v>
      </c>
      <c r="AC2279" s="35">
        <f>_xll.DTC.CPR.ValueForVariable($A2279,AC$10)</f>
        <v>0</v>
      </c>
      <c r="AD2279" s="35">
        <f>_xll.DTC.CPR.ValueForVariable($A2279,AD$10)</f>
        <v>0</v>
      </c>
      <c r="AE2279" s="35">
        <f>_xll.DTC.CPR.ValueForVariable($A2279,AE$10)</f>
        <v>0</v>
      </c>
      <c r="AF2279" s="35">
        <f>_xll.DTC.CPR.ValueForVariable($A2279,AF$10)</f>
        <v>0</v>
      </c>
      <c r="AG2279" s="35">
        <f>_xll.DTC.CPR.ValueForVariable($A2279,AG$10)</f>
        <v>0</v>
      </c>
      <c r="AH2279" s="35">
        <f>_xll.DTC.CPR.ValueForVariable($A2279,AH$10)</f>
        <v>0</v>
      </c>
      <c r="AI2279" s="35">
        <f>_xll.DTC.CPR.ValueForVariable($A2279,AI$10)</f>
        <v>0</v>
      </c>
      <c r="AJ2279" s="35">
        <f>_xll.DTC.CPR.ValueForVariable($A2279,AJ$10)</f>
        <v>0</v>
      </c>
      <c r="AK2279" s="35">
        <f>_xll.DTC.CPR.ValueForVariable($A2279,AK$10)</f>
        <v>0</v>
      </c>
      <c r="AL2279" s="35">
        <f>_xll.DTC.CPR.MinimumForVariable($A2279,AL$10)</f>
        <v>0</v>
      </c>
      <c r="AM2279" s="35">
        <f>_xll.DTC.CPR.MaximumForVariable($A2279,AM$10)</f>
        <v>0</v>
      </c>
    </row>
    <row r="2280" spans="1:39" x14ac:dyDescent="0.35">
      <c r="A2280" s="35" t="str">
        <f>_xll.DTC.CPR.Calculate($B$1,$B$2,$B$3,D2280,E2280,C2280,B2280,F2280,$B$4,G2280)</f>
        <v>CID=-1553616084</v>
      </c>
      <c r="B2280" s="35">
        <f t="shared" si="304"/>
        <v>-3</v>
      </c>
      <c r="C2280" s="34">
        <f t="shared" si="301"/>
        <v>10</v>
      </c>
      <c r="D2280" s="37">
        <f>'TTH375-noEcon_A'!AL2280+('TTH375-noEcon_A'!AM2280-'TTH375-noEcon_A'!AL2280)*0.995</f>
        <v>16.981332275362515</v>
      </c>
      <c r="E2280" s="35">
        <f t="shared" si="302"/>
        <v>4</v>
      </c>
      <c r="F2280" s="35">
        <f t="shared" si="300"/>
        <v>4</v>
      </c>
      <c r="G2280" s="35">
        <f t="shared" si="303"/>
        <v>0.8</v>
      </c>
      <c r="H2280" s="35">
        <f>_xll.DTC.CPR.ValueForVariable($A2280,H$10)</f>
        <v>1.7417629082223625</v>
      </c>
      <c r="I2280" s="35">
        <f>_xll.DTC.CPR.ValueForVariable($A2280,I$10)</f>
        <v>148.56582620875133</v>
      </c>
      <c r="J2280" s="35">
        <f>_xll.DTC.CPR.ValueForVariable($A2280,J$10)</f>
        <v>12.718616255199887</v>
      </c>
      <c r="K2280" s="35">
        <f>_xll.DTC.CPR.ValueForVariable($A2280,K$10)</f>
        <v>205.39604270878814</v>
      </c>
      <c r="L2280" s="35">
        <f>_xll.DTC.CPR.ValueForVariable($A2280,L$10)</f>
        <v>409.94105571449848</v>
      </c>
      <c r="M2280" s="35">
        <f>_xll.DTC.CPR.ValueForVariable($A2280,M$10)</f>
        <v>400.36754340590011</v>
      </c>
      <c r="N2280" s="35">
        <f>_xll.DTC.CPR.ValueForVariable($A2280,N$10)</f>
        <v>22773.005547923789</v>
      </c>
      <c r="O2280" s="35">
        <f>_xll.DTC.CPR.ValueForVariable($A2280,O$10)</f>
        <v>0.81160461004364748</v>
      </c>
      <c r="P2280" s="35">
        <f>_xll.DTC.CPR.ValueForVariable($A2280,P$10)</f>
        <v>9.0530809490240952E-3</v>
      </c>
      <c r="Q2280" s="35">
        <f>_xll.DTC.CPR.ValueForVariable($A2280,Q$10)</f>
        <v>9.3184537718990974</v>
      </c>
      <c r="R2280" s="35">
        <f>_xll.DTC.CPR.ValueForVariable($A2280,R$10)</f>
        <v>16.98133324115371</v>
      </c>
      <c r="S2280" s="35">
        <f>_xll.DTC.CPR.ValueForVariable($A2280,S$10)</f>
        <v>158.2397687929043</v>
      </c>
      <c r="T2280" s="35">
        <f>_xll.DTC.CPR.ValueForVariable($A2280,T$10)</f>
        <v>-3</v>
      </c>
      <c r="U2280" s="35">
        <f>_xll.DTC.CPR.ValueForVariable($A2280,U$10)</f>
        <v>10</v>
      </c>
      <c r="V2280" s="35">
        <f>_xll.DTC.CPR.ValueForVariable($A2280,V$10)</f>
        <v>4</v>
      </c>
      <c r="W2280" s="35">
        <f>_xll.DTC.CPR.ValueForVariable($A2280,W$10)</f>
        <v>4</v>
      </c>
      <c r="X2280" s="35">
        <f>_xll.DTC.CPR.ValueForVariable($A2280,X$10)</f>
        <v>262.28299625833972</v>
      </c>
      <c r="Y2280" s="35">
        <f>_xll.DTC.CPR.ValueForVariable($A2280,Y$10)</f>
        <v>414.60746736267146</v>
      </c>
      <c r="Z2280" s="35">
        <f>_xll.DTC.CPR.ValueForVariable($A2280,Z$10)</f>
        <v>25.656551756444685</v>
      </c>
      <c r="AA2280" s="35">
        <f>_xll.DTC.CPR.ValueForVariable($A2280,AA$10)</f>
        <v>1.5807638058027116</v>
      </c>
      <c r="AB2280" s="35">
        <f>_xll.DTC.CPR.ValueForVariable($A2280,AB$10)</f>
        <v>0.75618327241054772</v>
      </c>
      <c r="AC2280" s="35">
        <f>_xll.DTC.CPR.ValueForVariable($A2280,AC$10)</f>
        <v>110</v>
      </c>
      <c r="AD2280" s="35">
        <f>_xll.DTC.CPR.ValueForVariable($A2280,AD$10)</f>
        <v>34.119330019049237</v>
      </c>
      <c r="AE2280" s="35">
        <f>_xll.DTC.CPR.ValueForVariable($A2280,AE$10)</f>
        <v>0</v>
      </c>
      <c r="AF2280" s="35">
        <f>_xll.DTC.CPR.ValueForVariable($A2280,AF$10)</f>
        <v>0</v>
      </c>
      <c r="AG2280" s="35">
        <f>_xll.DTC.CPR.ValueForVariable($A2280,AG$10)</f>
        <v>0</v>
      </c>
      <c r="AH2280" s="35">
        <f>_xll.DTC.CPR.ValueForVariable($A2280,AH$10)</f>
        <v>0</v>
      </c>
      <c r="AI2280" s="35">
        <f>_xll.DTC.CPR.ValueForVariable($A2280,AI$10)</f>
        <v>0</v>
      </c>
      <c r="AJ2280" s="35">
        <f>_xll.DTC.CPR.ValueForVariable($A2280,AJ$10)</f>
        <v>0</v>
      </c>
      <c r="AK2280" s="35">
        <f>_xll.DTC.CPR.ValueForVariable($A2280,AK$10)</f>
        <v>5</v>
      </c>
      <c r="AL2280" s="35">
        <f>_xll.DTC.CPR.MinimumForVariable($A2280,AL$10)</f>
        <v>7.239549118409724</v>
      </c>
      <c r="AM2280" s="35">
        <f>_xll.DTC.CPR.MaximumForVariable($A2280,AM$10)</f>
        <v>17.030285959568307</v>
      </c>
    </row>
    <row r="2281" spans="1:39" x14ac:dyDescent="0.35">
      <c r="A2281" s="35" t="str">
        <f>_xll.DTC.CPR.Calculate($B$1,$B$2,$B$3,D2281,E2281,C2281,B2281,F2281,$B$4,G2281)</f>
        <v>CID=-1553615987</v>
      </c>
      <c r="B2281" s="35">
        <f t="shared" si="304"/>
        <v>-3</v>
      </c>
      <c r="C2281" s="34">
        <f t="shared" si="301"/>
        <v>12.5</v>
      </c>
      <c r="D2281" s="37">
        <f>'TTH375-noEcon_A'!AL2281+('TTH375-noEcon_A'!AM2281-'TTH375-noEcon_A'!AL2281)*0.995</f>
        <v>21.357288045028199</v>
      </c>
      <c r="E2281" s="35">
        <f t="shared" si="302"/>
        <v>4</v>
      </c>
      <c r="F2281" s="35">
        <f t="shared" si="300"/>
        <v>6.5</v>
      </c>
      <c r="G2281" s="35">
        <f t="shared" si="303"/>
        <v>1.3</v>
      </c>
      <c r="H2281" s="35">
        <f>_xll.DTC.CPR.ValueForVariable($A2281,H$10)</f>
        <v>1.7417629082223625</v>
      </c>
      <c r="I2281" s="35">
        <f>_xll.DTC.CPR.ValueForVariable($A2281,I$10)</f>
        <v>148.56582620875133</v>
      </c>
      <c r="J2281" s="35">
        <f>_xll.DTC.CPR.ValueForVariable($A2281,J$10)</f>
        <v>12.718616255199887</v>
      </c>
      <c r="K2281" s="35">
        <f>_xll.DTC.CPR.ValueForVariable($A2281,K$10)</f>
        <v>208.79179933785642</v>
      </c>
      <c r="L2281" s="35">
        <f>_xll.DTC.CPR.ValueForVariable($A2281,L$10)</f>
        <v>411.69411645030084</v>
      </c>
      <c r="M2281" s="35">
        <f>_xll.DTC.CPR.ValueForVariable($A2281,M$10)</f>
        <v>400.36754340590011</v>
      </c>
      <c r="N2281" s="35">
        <f>_xll.DTC.CPR.ValueForVariable($A2281,N$10)</f>
        <v>24308.97594489983</v>
      </c>
      <c r="O2281" s="35">
        <f>_xll.DTC.CPR.ValueForVariable($A2281,O$10)</f>
        <v>0.91347513422102489</v>
      </c>
      <c r="P2281" s="35">
        <f>_xll.DTC.CPR.ValueForVariable($A2281,P$10)</f>
        <v>1.0450834192489298E-2</v>
      </c>
      <c r="Q2281" s="35">
        <f>_xll.DTC.CPR.ValueForVariable($A2281,Q$10)</f>
        <v>8.1939064202243124</v>
      </c>
      <c r="R2281" s="35">
        <f>_xll.DTC.CPR.ValueForVariable($A2281,R$10)</f>
        <v>21.357295232724688</v>
      </c>
      <c r="S2281" s="35">
        <f>_xll.DTC.CPR.ValueForVariable($A2281,S$10)</f>
        <v>174.99967852604891</v>
      </c>
      <c r="T2281" s="35">
        <f>_xll.DTC.CPR.ValueForVariable($A2281,T$10)</f>
        <v>-3</v>
      </c>
      <c r="U2281" s="35">
        <f>_xll.DTC.CPR.ValueForVariable($A2281,U$10)</f>
        <v>12.5</v>
      </c>
      <c r="V2281" s="35">
        <f>_xll.DTC.CPR.ValueForVariable($A2281,V$10)</f>
        <v>4</v>
      </c>
      <c r="W2281" s="35">
        <f>_xll.DTC.CPR.ValueForVariable($A2281,W$10)</f>
        <v>6.5</v>
      </c>
      <c r="X2281" s="35">
        <f>_xll.DTC.CPR.ValueForVariable($A2281,X$10)</f>
        <v>262.28299625833972</v>
      </c>
      <c r="Y2281" s="35">
        <f>_xll.DTC.CPR.ValueForVariable($A2281,Y$10)</f>
        <v>450.34224027088197</v>
      </c>
      <c r="Z2281" s="35">
        <f>_xll.DTC.CPR.ValueForVariable($A2281,Z$10)</f>
        <v>29.058341924471108</v>
      </c>
      <c r="AA2281" s="35">
        <f>_xll.DTC.CPR.ValueForVariable($A2281,AA$10)</f>
        <v>1.7170089052487045</v>
      </c>
      <c r="AB2281" s="35">
        <f>_xll.DTC.CPR.ValueForVariable($A2281,AB$10)</f>
        <v>0.78428163097991821</v>
      </c>
      <c r="AC2281" s="35">
        <f>_xll.DTC.CPR.ValueForVariable($A2281,AC$10)</f>
        <v>110</v>
      </c>
      <c r="AD2281" s="35">
        <f>_xll.DTC.CPR.ValueForVariable($A2281,AD$10)</f>
        <v>41.37423566894698</v>
      </c>
      <c r="AE2281" s="35">
        <f>_xll.DTC.CPR.ValueForVariable($A2281,AE$10)</f>
        <v>0</v>
      </c>
      <c r="AF2281" s="35">
        <f>_xll.DTC.CPR.ValueForVariable($A2281,AF$10)</f>
        <v>0</v>
      </c>
      <c r="AG2281" s="35">
        <f>_xll.DTC.CPR.ValueForVariable($A2281,AG$10)</f>
        <v>0</v>
      </c>
      <c r="AH2281" s="35">
        <f>_xll.DTC.CPR.ValueForVariable($A2281,AH$10)</f>
        <v>0</v>
      </c>
      <c r="AI2281" s="35">
        <f>_xll.DTC.CPR.ValueForVariable($A2281,AI$10)</f>
        <v>0</v>
      </c>
      <c r="AJ2281" s="35">
        <f>_xll.DTC.CPR.ValueForVariable($A2281,AJ$10)</f>
        <v>0</v>
      </c>
      <c r="AK2281" s="35">
        <f>_xll.DTC.CPR.ValueForVariable($A2281,AK$10)</f>
        <v>5</v>
      </c>
      <c r="AL2281" s="35">
        <f>_xll.DTC.CPR.MinimumForVariable($A2281,AL$10)</f>
        <v>7.8058814969456858</v>
      </c>
      <c r="AM2281" s="35">
        <f>_xll.DTC.CPR.MaximumForVariable($A2281,AM$10)</f>
        <v>21.42538556537032</v>
      </c>
    </row>
    <row r="2282" spans="1:39" x14ac:dyDescent="0.35">
      <c r="A2282" s="35" t="str">
        <f>_xll.DTC.CPR.Calculate($B$1,$B$2,$B$3,D2282,E2282,C2282,B2282,F2282,$B$4,G2282)</f>
        <v>CID=-1553615890</v>
      </c>
      <c r="B2282" s="35">
        <f t="shared" si="304"/>
        <v>-3</v>
      </c>
      <c r="C2282" s="34">
        <f t="shared" si="301"/>
        <v>15</v>
      </c>
      <c r="D2282" s="37">
        <f>'TTH375-noEcon_A'!AL2282+('TTH375-noEcon_A'!AM2282-'TTH375-noEcon_A'!AL2282)*0.995</f>
        <v>26.367918485542855</v>
      </c>
      <c r="E2282" s="35">
        <f t="shared" si="302"/>
        <v>4</v>
      </c>
      <c r="F2282" s="35">
        <f t="shared" si="300"/>
        <v>9</v>
      </c>
      <c r="G2282" s="35">
        <f t="shared" si="303"/>
        <v>1.8</v>
      </c>
      <c r="H2282" s="35">
        <f>_xll.DTC.CPR.ValueForVariable($A2282,H$10)</f>
        <v>1.7417629082223625</v>
      </c>
      <c r="I2282" s="35">
        <f>_xll.DTC.CPR.ValueForVariable($A2282,I$10)</f>
        <v>148.56582620875133</v>
      </c>
      <c r="J2282" s="35">
        <f>_xll.DTC.CPR.ValueForVariable($A2282,J$10)</f>
        <v>12.718616255199887</v>
      </c>
      <c r="K2282" s="35">
        <f>_xll.DTC.CPR.ValueForVariable($A2282,K$10)</f>
        <v>212.20615464307244</v>
      </c>
      <c r="L2282" s="35">
        <f>_xll.DTC.CPR.ValueForVariable($A2282,L$10)</f>
        <v>413.41921638284776</v>
      </c>
      <c r="M2282" s="35">
        <f>_xll.DTC.CPR.ValueForVariable($A2282,M$10)</f>
        <v>400.36754340590011</v>
      </c>
      <c r="N2282" s="35">
        <f>_xll.DTC.CPR.ValueForVariable($A2282,N$10)</f>
        <v>25766.361175326103</v>
      </c>
      <c r="O2282" s="35">
        <f>_xll.DTC.CPR.ValueForVariable($A2282,O$10)</f>
        <v>1.0223631444291488</v>
      </c>
      <c r="P2282" s="35">
        <f>_xll.DTC.CPR.ValueForVariable($A2282,P$10)</f>
        <v>1.2104044026404142E-2</v>
      </c>
      <c r="Q2282" s="35">
        <f>_xll.DTC.CPR.ValueForVariable($A2282,Q$10)</f>
        <v>7.2955830417749619</v>
      </c>
      <c r="R2282" s="35">
        <f>_xll.DTC.CPR.ValueForVariable($A2282,R$10)</f>
        <v>26.36790890792437</v>
      </c>
      <c r="S2282" s="35">
        <f>_xll.DTC.CPR.ValueForVariable($A2282,S$10)</f>
        <v>192.36926907571998</v>
      </c>
      <c r="T2282" s="35">
        <f>_xll.DTC.CPR.ValueForVariable($A2282,T$10)</f>
        <v>-3</v>
      </c>
      <c r="U2282" s="35">
        <f>_xll.DTC.CPR.ValueForVariable($A2282,U$10)</f>
        <v>15</v>
      </c>
      <c r="V2282" s="35">
        <f>_xll.DTC.CPR.ValueForVariable($A2282,V$10)</f>
        <v>4</v>
      </c>
      <c r="W2282" s="35">
        <f>_xll.DTC.CPR.ValueForVariable($A2282,W$10)</f>
        <v>9</v>
      </c>
      <c r="X2282" s="35">
        <f>_xll.DTC.CPR.ValueForVariable($A2282,X$10)</f>
        <v>262.28299625833972</v>
      </c>
      <c r="Y2282" s="35">
        <f>_xll.DTC.CPR.ValueForVariable($A2282,Y$10)</f>
        <v>488.37386439130057</v>
      </c>
      <c r="Z2282" s="35">
        <f>_xll.DTC.CPR.ValueForVariable($A2282,Z$10)</f>
        <v>32.382692026062671</v>
      </c>
      <c r="AA2282" s="35">
        <f>_xll.DTC.CPR.ValueForVariable($A2282,AA$10)</f>
        <v>1.8620111534423265</v>
      </c>
      <c r="AB2282" s="35">
        <f>_xll.DTC.CPR.ValueForVariable($A2282,AB$10)</f>
        <v>0.81058745716380498</v>
      </c>
      <c r="AC2282" s="35">
        <f>_xll.DTC.CPR.ValueForVariable($A2282,AC$10)</f>
        <v>110</v>
      </c>
      <c r="AD2282" s="35">
        <f>_xll.DTC.CPR.ValueForVariable($A2282,AD$10)</f>
        <v>49.423282529671731</v>
      </c>
      <c r="AE2282" s="35">
        <f>_xll.DTC.CPR.ValueForVariable($A2282,AE$10)</f>
        <v>0</v>
      </c>
      <c r="AF2282" s="35">
        <f>_xll.DTC.CPR.ValueForVariable($A2282,AF$10)</f>
        <v>0</v>
      </c>
      <c r="AG2282" s="35">
        <f>_xll.DTC.CPR.ValueForVariable($A2282,AG$10)</f>
        <v>0</v>
      </c>
      <c r="AH2282" s="35">
        <f>_xll.DTC.CPR.ValueForVariable($A2282,AH$10)</f>
        <v>0</v>
      </c>
      <c r="AI2282" s="35">
        <f>_xll.DTC.CPR.ValueForVariable($A2282,AI$10)</f>
        <v>0</v>
      </c>
      <c r="AJ2282" s="35">
        <f>_xll.DTC.CPR.ValueForVariable($A2282,AJ$10)</f>
        <v>0</v>
      </c>
      <c r="AK2282" s="35">
        <f>_xll.DTC.CPR.ValueForVariable($A2282,AK$10)</f>
        <v>5</v>
      </c>
      <c r="AL2282" s="35">
        <f>_xll.DTC.CPR.MinimumForVariable($A2282,AL$10)</f>
        <v>9.5792524783588533</v>
      </c>
      <c r="AM2282" s="35">
        <f>_xll.DTC.CPR.MaximumForVariable($A2282,AM$10)</f>
        <v>26.452283641357852</v>
      </c>
    </row>
    <row r="2283" spans="1:39" x14ac:dyDescent="0.35">
      <c r="A2283" s="35" t="str">
        <f>_xll.DTC.CPR.Calculate($B$1,$B$2,$B$3,D2283,E2283,C2283,B2283,F2283,$B$4,G2283)</f>
        <v>CID=-1553616049</v>
      </c>
      <c r="B2283" s="35">
        <f t="shared" si="304"/>
        <v>-3</v>
      </c>
      <c r="C2283" s="34">
        <f t="shared" si="301"/>
        <v>17.5</v>
      </c>
      <c r="D2283" s="37">
        <f>'TTH375-noEcon_A'!AL2283+('TTH375-noEcon_A'!AM2283-'TTH375-noEcon_A'!AL2283)*0.995</f>
        <v>31.994729037589423</v>
      </c>
      <c r="E2283" s="35">
        <f t="shared" si="302"/>
        <v>4</v>
      </c>
      <c r="F2283" s="35">
        <f t="shared" si="300"/>
        <v>11.5</v>
      </c>
      <c r="G2283" s="35">
        <f t="shared" si="303"/>
        <v>2.2999999999999998</v>
      </c>
      <c r="H2283" s="35">
        <f>_xll.DTC.CPR.ValueForVariable($A2283,H$10)</f>
        <v>1.7417629082223625</v>
      </c>
      <c r="I2283" s="35">
        <f>_xll.DTC.CPR.ValueForVariable($A2283,I$10)</f>
        <v>148.56582620875133</v>
      </c>
      <c r="J2283" s="35">
        <f>_xll.DTC.CPR.ValueForVariable($A2283,J$10)</f>
        <v>12.718616255199887</v>
      </c>
      <c r="K2283" s="35">
        <f>_xll.DTC.CPR.ValueForVariable($A2283,K$10)</f>
        <v>215.63976043890119</v>
      </c>
      <c r="L2283" s="35">
        <f>_xll.DTC.CPR.ValueForVariable($A2283,L$10)</f>
        <v>415.11654831814667</v>
      </c>
      <c r="M2283" s="35">
        <f>_xll.DTC.CPR.ValueForVariable($A2283,M$10)</f>
        <v>400.36754340590011</v>
      </c>
      <c r="N2283" s="35">
        <f>_xll.DTC.CPR.ValueForVariable($A2283,N$10)</f>
        <v>27136.261501618537</v>
      </c>
      <c r="O2283" s="35">
        <f>_xll.DTC.CPR.ValueForVariable($A2283,O$10)</f>
        <v>1.1292534311724622</v>
      </c>
      <c r="P2283" s="35">
        <f>_xll.DTC.CPR.ValueForVariable($A2283,P$10)</f>
        <v>1.4016929729413269E-2</v>
      </c>
      <c r="Q2283" s="35">
        <f>_xll.DTC.CPR.ValueForVariable($A2283,Q$10)</f>
        <v>6.5199644556445229</v>
      </c>
      <c r="R2283" s="35">
        <f>_xll.DTC.CPR.ValueForVariable($A2283,R$10)</f>
        <v>31.994726990845862</v>
      </c>
      <c r="S2283" s="35">
        <f>_xll.DTC.CPR.ValueForVariable($A2283,S$10)</f>
        <v>208.60448274836546</v>
      </c>
      <c r="T2283" s="35">
        <f>_xll.DTC.CPR.ValueForVariable($A2283,T$10)</f>
        <v>-3</v>
      </c>
      <c r="U2283" s="35">
        <f>_xll.DTC.CPR.ValueForVariable($A2283,U$10)</f>
        <v>17.5</v>
      </c>
      <c r="V2283" s="35">
        <f>_xll.DTC.CPR.ValueForVariable($A2283,V$10)</f>
        <v>4</v>
      </c>
      <c r="W2283" s="35">
        <f>_xll.DTC.CPR.ValueForVariable($A2283,W$10)</f>
        <v>11.5</v>
      </c>
      <c r="X2283" s="35">
        <f>_xll.DTC.CPR.ValueForVariable($A2283,X$10)</f>
        <v>262.28299625833972</v>
      </c>
      <c r="Y2283" s="35">
        <f>_xll.DTC.CPR.ValueForVariable($A2283,Y$10)</f>
        <v>528.79675750242848</v>
      </c>
      <c r="Z2283" s="35">
        <f>_xll.DTC.CPR.ValueForVariable($A2283,Z$10)</f>
        <v>35.802221361830107</v>
      </c>
      <c r="AA2283" s="35">
        <f>_xll.DTC.CPR.ValueForVariable($A2283,AA$10)</f>
        <v>2.0161305347510283</v>
      </c>
      <c r="AB2283" s="35">
        <f>_xll.DTC.CPR.ValueForVariable($A2283,AB$10)</f>
        <v>0.83410098543797717</v>
      </c>
      <c r="AC2283" s="35">
        <f>_xll.DTC.CPR.ValueForVariable($A2283,AC$10)</f>
        <v>110</v>
      </c>
      <c r="AD2283" s="35">
        <f>_xll.DTC.CPR.ValueForVariable($A2283,AD$10)</f>
        <v>58.279464210117624</v>
      </c>
      <c r="AE2283" s="35">
        <f>_xll.DTC.CPR.ValueForVariable($A2283,AE$10)</f>
        <v>0</v>
      </c>
      <c r="AF2283" s="35">
        <f>_xll.DTC.CPR.ValueForVariable($A2283,AF$10)</f>
        <v>0</v>
      </c>
      <c r="AG2283" s="35">
        <f>_xll.DTC.CPR.ValueForVariable($A2283,AG$10)</f>
        <v>0</v>
      </c>
      <c r="AH2283" s="35">
        <f>_xll.DTC.CPR.ValueForVariable($A2283,AH$10)</f>
        <v>0</v>
      </c>
      <c r="AI2283" s="35">
        <f>_xll.DTC.CPR.ValueForVariable($A2283,AI$10)</f>
        <v>0</v>
      </c>
      <c r="AJ2283" s="35">
        <f>_xll.DTC.CPR.ValueForVariable($A2283,AJ$10)</f>
        <v>0</v>
      </c>
      <c r="AK2283" s="35">
        <f>_xll.DTC.CPR.ValueForVariable($A2283,AK$10)</f>
        <v>5</v>
      </c>
      <c r="AL2283" s="35">
        <f>_xll.DTC.CPR.MinimumForVariable($A2283,AL$10)</f>
        <v>11.383356756037076</v>
      </c>
      <c r="AM2283" s="35">
        <f>_xll.DTC.CPR.MaximumForVariable($A2283,AM$10)</f>
        <v>32.098303772672601</v>
      </c>
    </row>
    <row r="2284" spans="1:39" x14ac:dyDescent="0.35">
      <c r="A2284" s="35" t="str">
        <f>_xll.DTC.CPR.Calculate($B$1,$B$2,$B$3,D2284,E2284,C2284,B2284,F2284,$B$4,G2284)</f>
        <v>CID=-1553615960</v>
      </c>
      <c r="B2284" s="35">
        <f t="shared" si="304"/>
        <v>-3</v>
      </c>
      <c r="C2284" s="34">
        <f t="shared" si="301"/>
        <v>20</v>
      </c>
      <c r="D2284" s="37">
        <f>'TTH375-noEcon_A'!AL2284+('TTH375-noEcon_A'!AM2284-'TTH375-noEcon_A'!AL2284)*0.995</f>
        <v>36.71987203664915</v>
      </c>
      <c r="E2284" s="35">
        <f t="shared" si="302"/>
        <v>4</v>
      </c>
      <c r="F2284" s="35">
        <f t="shared" si="300"/>
        <v>14</v>
      </c>
      <c r="G2284" s="35">
        <f t="shared" si="303"/>
        <v>2.8</v>
      </c>
      <c r="H2284" s="35">
        <f>_xll.DTC.CPR.ValueForVariable($A2284,H$10)</f>
        <v>1.7417629082223625</v>
      </c>
      <c r="I2284" s="35">
        <f>_xll.DTC.CPR.ValueForVariable($A2284,I$10)</f>
        <v>148.56582620875133</v>
      </c>
      <c r="J2284" s="35">
        <f>_xll.DTC.CPR.ValueForVariable($A2284,J$10)</f>
        <v>12.718616255199887</v>
      </c>
      <c r="K2284" s="35">
        <f>_xll.DTC.CPR.ValueForVariable($A2284,K$10)</f>
        <v>219.09331079194496</v>
      </c>
      <c r="L2284" s="35">
        <f>_xll.DTC.CPR.ValueForVariable($A2284,L$10)</f>
        <v>416.78631080369513</v>
      </c>
      <c r="M2284" s="35">
        <f>_xll.DTC.CPR.ValueForVariable($A2284,M$10)</f>
        <v>400.36754340590011</v>
      </c>
      <c r="N2284" s="35">
        <f>_xll.DTC.CPR.ValueForVariable($A2284,N$10)</f>
        <v>28165.692275889935</v>
      </c>
      <c r="O2284" s="35">
        <f>_xll.DTC.CPR.ValueForVariable($A2284,O$10)</f>
        <v>1.206271308764473</v>
      </c>
      <c r="P2284" s="35">
        <f>_xll.DTC.CPR.ValueForVariable($A2284,P$10)</f>
        <v>1.573485015850554E-2</v>
      </c>
      <c r="Q2284" s="35">
        <f>_xll.DTC.CPR.ValueForVariable($A2284,Q$10)</f>
        <v>5.9549721285333632</v>
      </c>
      <c r="R2284" s="35">
        <f>_xll.DTC.CPR.ValueForVariable($A2284,R$10)</f>
        <v>36.719887364840773</v>
      </c>
      <c r="S2284" s="35">
        <f>_xll.DTC.CPR.ValueForVariable($A2284,S$10)</f>
        <v>218.6659058205112</v>
      </c>
      <c r="T2284" s="35">
        <f>_xll.DTC.CPR.ValueForVariable($A2284,T$10)</f>
        <v>-3</v>
      </c>
      <c r="U2284" s="35">
        <f>_xll.DTC.CPR.ValueForVariable($A2284,U$10)</f>
        <v>20</v>
      </c>
      <c r="V2284" s="35">
        <f>_xll.DTC.CPR.ValueForVariable($A2284,V$10)</f>
        <v>4</v>
      </c>
      <c r="W2284" s="35">
        <f>_xll.DTC.CPR.ValueForVariable($A2284,W$10)</f>
        <v>14</v>
      </c>
      <c r="X2284" s="35">
        <f>_xll.DTC.CPR.ValueForVariable($A2284,X$10)</f>
        <v>262.28299625833972</v>
      </c>
      <c r="Y2284" s="35">
        <f>_xll.DTC.CPR.ValueForVariable($A2284,Y$10)</f>
        <v>571.70690904459934</v>
      </c>
      <c r="Z2284" s="35">
        <f>_xll.DTC.CPR.ValueForVariable($A2284,Z$10)</f>
        <v>38.762577354981659</v>
      </c>
      <c r="AA2284" s="35">
        <f>_xll.DTC.CPR.ValueForVariable($A2284,AA$10)</f>
        <v>2.1797330257791003</v>
      </c>
      <c r="AB2284" s="35">
        <f>_xll.DTC.CPR.ValueForVariable($A2284,AB$10)</f>
        <v>0.84989525639111541</v>
      </c>
      <c r="AC2284" s="35">
        <f>_xll.DTC.CPR.ValueForVariable($A2284,AC$10)</f>
        <v>110</v>
      </c>
      <c r="AD2284" s="35">
        <f>_xll.DTC.CPR.ValueForVariable($A2284,AD$10)</f>
        <v>65.643497321024967</v>
      </c>
      <c r="AE2284" s="35">
        <f>_xll.DTC.CPR.ValueForVariable($A2284,AE$10)</f>
        <v>0</v>
      </c>
      <c r="AF2284" s="35">
        <f>_xll.DTC.CPR.ValueForVariable($A2284,AF$10)</f>
        <v>0</v>
      </c>
      <c r="AG2284" s="35">
        <f>_xll.DTC.CPR.ValueForVariable($A2284,AG$10)</f>
        <v>0</v>
      </c>
      <c r="AH2284" s="35">
        <f>_xll.DTC.CPR.ValueForVariable($A2284,AH$10)</f>
        <v>0</v>
      </c>
      <c r="AI2284" s="35">
        <f>_xll.DTC.CPR.ValueForVariable($A2284,AI$10)</f>
        <v>0</v>
      </c>
      <c r="AJ2284" s="35">
        <f>_xll.DTC.CPR.ValueForVariable($A2284,AJ$10)</f>
        <v>0</v>
      </c>
      <c r="AK2284" s="35">
        <f>_xll.DTC.CPR.ValueForVariable($A2284,AK$10)</f>
        <v>5</v>
      </c>
      <c r="AL2284" s="35">
        <f>_xll.DTC.CPR.MinimumForVariable($A2284,AL$10)</f>
        <v>13.127570436853203</v>
      </c>
      <c r="AM2284" s="35">
        <f>_xll.DTC.CPR.MaximumForVariable($A2284,AM$10)</f>
        <v>36.838426316045108</v>
      </c>
    </row>
    <row r="2285" spans="1:39" x14ac:dyDescent="0.35">
      <c r="A2285" s="35" t="str">
        <f>_xll.DTC.CPR.Calculate($B$1,$B$2,$B$3,D2285,E2285,C2285,B2285,F2285,$B$4,G2285)</f>
        <v>CID=-1553615863</v>
      </c>
      <c r="B2285" s="35">
        <f t="shared" si="304"/>
        <v>-3</v>
      </c>
      <c r="C2285" s="34">
        <f t="shared" si="301"/>
        <v>22.5</v>
      </c>
      <c r="D2285" s="37">
        <f>'TTH375-noEcon_A'!AL2285+('TTH375-noEcon_A'!AM2285-'TTH375-noEcon_A'!AL2285)*0.995</f>
        <v>43.412430520957258</v>
      </c>
      <c r="E2285" s="35">
        <f t="shared" si="302"/>
        <v>4</v>
      </c>
      <c r="F2285" s="35">
        <f t="shared" si="300"/>
        <v>16.5</v>
      </c>
      <c r="G2285" s="35">
        <f t="shared" si="303"/>
        <v>3.3</v>
      </c>
      <c r="H2285" s="35">
        <f>_xll.DTC.CPR.ValueForVariable($A2285,H$10)</f>
        <v>1.7417629082223625</v>
      </c>
      <c r="I2285" s="35">
        <f>_xll.DTC.CPR.ValueForVariable($A2285,I$10)</f>
        <v>148.56582620875133</v>
      </c>
      <c r="J2285" s="35">
        <f>_xll.DTC.CPR.ValueForVariable($A2285,J$10)</f>
        <v>12.718616255199887</v>
      </c>
      <c r="K2285" s="35">
        <f>_xll.DTC.CPR.ValueForVariable($A2285,K$10)</f>
        <v>222.56754607352056</v>
      </c>
      <c r="L2285" s="35">
        <f>_xll.DTC.CPR.ValueForVariable($A2285,L$10)</f>
        <v>418.4287074169186</v>
      </c>
      <c r="M2285" s="35">
        <f>_xll.DTC.CPR.ValueForVariable($A2285,M$10)</f>
        <v>400.36754340590011</v>
      </c>
      <c r="N2285" s="35">
        <f>_xll.DTC.CPR.ValueForVariable($A2285,N$10)</f>
        <v>29421.731417527113</v>
      </c>
      <c r="O2285" s="35">
        <f>_xll.DTC.CPR.ValueForVariable($A2285,O$10)</f>
        <v>1.3092842472069071</v>
      </c>
      <c r="P2285" s="35">
        <f>_xll.DTC.CPR.ValueForVariable($A2285,P$10)</f>
        <v>1.8143493159832505E-2</v>
      </c>
      <c r="Q2285" s="35">
        <f>_xll.DTC.CPR.ValueForVariable($A2285,Q$10)</f>
        <v>5.3623093002125648</v>
      </c>
      <c r="R2285" s="35">
        <f>_xll.DTC.CPR.ValueForVariable($A2285,R$10)</f>
        <v>43.412403617129414</v>
      </c>
      <c r="S2285" s="35">
        <f>_xll.DTC.CPR.ValueForVariable($A2285,S$10)</f>
        <v>232.79073566071463</v>
      </c>
      <c r="T2285" s="35">
        <f>_xll.DTC.CPR.ValueForVariable($A2285,T$10)</f>
        <v>-3</v>
      </c>
      <c r="U2285" s="35">
        <f>_xll.DTC.CPR.ValueForVariable($A2285,U$10)</f>
        <v>22.5</v>
      </c>
      <c r="V2285" s="35">
        <f>_xll.DTC.CPR.ValueForVariable($A2285,V$10)</f>
        <v>4</v>
      </c>
      <c r="W2285" s="35">
        <f>_xll.DTC.CPR.ValueForVariable($A2285,W$10)</f>
        <v>16.5</v>
      </c>
      <c r="X2285" s="35">
        <f>_xll.DTC.CPR.ValueForVariable($A2285,X$10)</f>
        <v>262.28299625833972</v>
      </c>
      <c r="Y2285" s="35">
        <f>_xll.DTC.CPR.ValueForVariable($A2285,Y$10)</f>
        <v>617.20189991371535</v>
      </c>
      <c r="Z2285" s="35">
        <f>_xll.DTC.CPR.ValueForVariable($A2285,Z$10)</f>
        <v>42.307570224000131</v>
      </c>
      <c r="AA2285" s="35">
        <f>_xll.DTC.CPR.ValueForVariable($A2285,AA$10)</f>
        <v>2.3531906708347679</v>
      </c>
      <c r="AB2285" s="35">
        <f>_xll.DTC.CPR.ValueForVariable($A2285,AB$10)</f>
        <v>0.86742649623771628</v>
      </c>
      <c r="AC2285" s="35">
        <f>_xll.DTC.CPR.ValueForVariable($A2285,AC$10)</f>
        <v>110</v>
      </c>
      <c r="AD2285" s="35">
        <f>_xll.DTC.CPR.ValueForVariable($A2285,AD$10)</f>
        <v>76.039092355766698</v>
      </c>
      <c r="AE2285" s="35">
        <f>_xll.DTC.CPR.ValueForVariable($A2285,AE$10)</f>
        <v>0</v>
      </c>
      <c r="AF2285" s="35">
        <f>_xll.DTC.CPR.ValueForVariable($A2285,AF$10)</f>
        <v>0</v>
      </c>
      <c r="AG2285" s="35">
        <f>_xll.DTC.CPR.ValueForVariable($A2285,AG$10)</f>
        <v>0</v>
      </c>
      <c r="AH2285" s="35">
        <f>_xll.DTC.CPR.ValueForVariable($A2285,AH$10)</f>
        <v>0</v>
      </c>
      <c r="AI2285" s="35">
        <f>_xll.DTC.CPR.ValueForVariable($A2285,AI$10)</f>
        <v>0</v>
      </c>
      <c r="AJ2285" s="35">
        <f>_xll.DTC.CPR.ValueForVariable($A2285,AJ$10)</f>
        <v>0</v>
      </c>
      <c r="AK2285" s="35">
        <f>_xll.DTC.CPR.ValueForVariable($A2285,AK$10)</f>
        <v>5</v>
      </c>
      <c r="AL2285" s="35">
        <f>_xll.DTC.CPR.MinimumForVariable($A2285,AL$10)</f>
        <v>15.353626626678144</v>
      </c>
      <c r="AM2285" s="35">
        <f>_xll.DTC.CPR.MaximumForVariable($A2285,AM$10)</f>
        <v>43.553429535501373</v>
      </c>
    </row>
    <row r="2286" spans="1:39" x14ac:dyDescent="0.35">
      <c r="A2286" s="35" t="str">
        <f>_xll.DTC.CPR.Calculate($B$1,$B$2,$B$3,D2286,E2286,C2286,B2286,F2286,$B$4,G2286)</f>
        <v>CID=-1553615766</v>
      </c>
      <c r="B2286" s="35">
        <f t="shared" si="304"/>
        <v>-3</v>
      </c>
      <c r="C2286" s="34">
        <f t="shared" si="301"/>
        <v>25</v>
      </c>
      <c r="D2286" s="37">
        <f>'TTH375-noEcon_A'!AL2286+('TTH375-noEcon_A'!AM2286-'TTH375-noEcon_A'!AL2286)*0.995</f>
        <v>50.885752978744605</v>
      </c>
      <c r="E2286" s="35">
        <f t="shared" si="302"/>
        <v>4</v>
      </c>
      <c r="F2286" s="35">
        <f t="shared" si="300"/>
        <v>19</v>
      </c>
      <c r="G2286" s="35">
        <f t="shared" si="303"/>
        <v>3.8</v>
      </c>
      <c r="H2286" s="35">
        <f>_xll.DTC.CPR.ValueForVariable($A2286,H$10)</f>
        <v>1.7417629082223625</v>
      </c>
      <c r="I2286" s="35">
        <f>_xll.DTC.CPR.ValueForVariable($A2286,I$10)</f>
        <v>148.56582620875133</v>
      </c>
      <c r="J2286" s="35">
        <f>_xll.DTC.CPR.ValueForVariable($A2286,J$10)</f>
        <v>12.718616255199887</v>
      </c>
      <c r="K2286" s="35">
        <f>_xll.DTC.CPR.ValueForVariable($A2286,K$10)</f>
        <v>226.06325752935251</v>
      </c>
      <c r="L2286" s="35">
        <f>_xll.DTC.CPR.ValueForVariable($A2286,L$10)</f>
        <v>420.04394617468699</v>
      </c>
      <c r="M2286" s="35">
        <f>_xll.DTC.CPR.ValueForVariable($A2286,M$10)</f>
        <v>400.36754340590011</v>
      </c>
      <c r="N2286" s="35">
        <f>_xll.DTC.CPR.ValueForVariable($A2286,N$10)</f>
        <v>30658.761461224189</v>
      </c>
      <c r="O2286" s="35">
        <f>_xll.DTC.CPR.ValueForVariable($A2286,O$10)</f>
        <v>1.4101879949543075</v>
      </c>
      <c r="P2286" s="35">
        <f>_xll.DTC.CPR.ValueForVariable($A2286,P$10)</f>
        <v>2.0906039511154145E-2</v>
      </c>
      <c r="Q2286" s="35">
        <f>_xll.DTC.CPR.ValueForVariable($A2286,Q$10)</f>
        <v>4.8304630164186353</v>
      </c>
      <c r="R2286" s="35">
        <f>_xll.DTC.CPR.ValueForVariable($A2286,R$10)</f>
        <v>50.885766142234445</v>
      </c>
      <c r="S2286" s="35">
        <f>_xll.DTC.CPR.ValueForVariable($A2286,S$10)</f>
        <v>245.80181141219106</v>
      </c>
      <c r="T2286" s="35">
        <f>_xll.DTC.CPR.ValueForVariable($A2286,T$10)</f>
        <v>-3</v>
      </c>
      <c r="U2286" s="35">
        <f>_xll.DTC.CPR.ValueForVariable($A2286,U$10)</f>
        <v>25</v>
      </c>
      <c r="V2286" s="35">
        <f>_xll.DTC.CPR.ValueForVariable($A2286,V$10)</f>
        <v>4</v>
      </c>
      <c r="W2286" s="35">
        <f>_xll.DTC.CPR.ValueForVariable($A2286,W$10)</f>
        <v>19</v>
      </c>
      <c r="X2286" s="35">
        <f>_xll.DTC.CPR.ValueForVariable($A2286,X$10)</f>
        <v>262.28299625833972</v>
      </c>
      <c r="Y2286" s="35">
        <f>_xll.DTC.CPR.ValueForVariable($A2286,Y$10)</f>
        <v>665.38093256851494</v>
      </c>
      <c r="Z2286" s="35">
        <f>_xll.DTC.CPR.ValueForVariable($A2286,Z$10)</f>
        <v>46.026361137314268</v>
      </c>
      <c r="AA2286" s="35">
        <f>_xll.DTC.CPR.ValueForVariable($A2286,AA$10)</f>
        <v>2.5368816967194383</v>
      </c>
      <c r="AB2286" s="35">
        <f>_xll.DTC.CPR.ValueForVariable($A2286,AB$10)</f>
        <v>0.88187547890164242</v>
      </c>
      <c r="AC2286" s="35">
        <f>_xll.DTC.CPR.ValueForVariable($A2286,AC$10)</f>
        <v>110</v>
      </c>
      <c r="AD2286" s="35">
        <f>_xll.DTC.CPR.ValueForVariable($A2286,AD$10)</f>
        <v>87.66875251132015</v>
      </c>
      <c r="AE2286" s="35">
        <f>_xll.DTC.CPR.ValueForVariable($A2286,AE$10)</f>
        <v>0</v>
      </c>
      <c r="AF2286" s="35">
        <f>_xll.DTC.CPR.ValueForVariable($A2286,AF$10)</f>
        <v>0</v>
      </c>
      <c r="AG2286" s="35">
        <f>_xll.DTC.CPR.ValueForVariable($A2286,AG$10)</f>
        <v>0</v>
      </c>
      <c r="AH2286" s="35">
        <f>_xll.DTC.CPR.ValueForVariable($A2286,AH$10)</f>
        <v>0</v>
      </c>
      <c r="AI2286" s="35">
        <f>_xll.DTC.CPR.ValueForVariable($A2286,AI$10)</f>
        <v>0</v>
      </c>
      <c r="AJ2286" s="35">
        <f>_xll.DTC.CPR.ValueForVariable($A2286,AJ$10)</f>
        <v>0</v>
      </c>
      <c r="AK2286" s="35">
        <f>_xll.DTC.CPR.ValueForVariable($A2286,AK$10)</f>
        <v>5</v>
      </c>
      <c r="AL2286" s="35">
        <f>_xll.DTC.CPR.MinimumForVariable($A2286,AL$10)</f>
        <v>18.296169267627061</v>
      </c>
      <c r="AM2286" s="35">
        <f>_xll.DTC.CPR.MaximumForVariable($A2286,AM$10)</f>
        <v>51.049519731061778</v>
      </c>
    </row>
    <row r="2287" spans="1:39" x14ac:dyDescent="0.35">
      <c r="A2287" s="35" t="str">
        <f>_xll.DTC.CPR.Calculate($B$1,$B$2,$B$3,D2287,E2287,C2287,B2287,F2287,$B$4,G2287)</f>
        <v>CID=-1553615925</v>
      </c>
      <c r="B2287" s="35">
        <f t="shared" si="304"/>
        <v>-3</v>
      </c>
      <c r="C2287" s="34">
        <f t="shared" si="301"/>
        <v>27.5</v>
      </c>
      <c r="D2287" s="37">
        <f>'TTH375-noEcon_A'!AL2287+('TTH375-noEcon_A'!AM2287-'TTH375-noEcon_A'!AL2287)*0.995</f>
        <v>58.687592148630728</v>
      </c>
      <c r="E2287" s="35">
        <f t="shared" si="302"/>
        <v>4</v>
      </c>
      <c r="F2287" s="35">
        <f t="shared" si="300"/>
        <v>21.5</v>
      </c>
      <c r="G2287" s="35">
        <f t="shared" si="303"/>
        <v>4.3</v>
      </c>
      <c r="H2287" s="35">
        <f>_xll.DTC.CPR.ValueForVariable($A2287,H$10)</f>
        <v>1.7417629082223625</v>
      </c>
      <c r="I2287" s="35">
        <f>_xll.DTC.CPR.ValueForVariable($A2287,I$10)</f>
        <v>148.56582620875133</v>
      </c>
      <c r="J2287" s="35">
        <f>_xll.DTC.CPR.ValueForVariable($A2287,J$10)</f>
        <v>12.718616255199887</v>
      </c>
      <c r="K2287" s="35">
        <f>_xll.DTC.CPR.ValueForVariable($A2287,K$10)</f>
        <v>229.58129245231444</v>
      </c>
      <c r="L2287" s="35">
        <f>_xll.DTC.CPR.ValueForVariable($A2287,L$10)</f>
        <v>421.63223906161107</v>
      </c>
      <c r="M2287" s="35">
        <f>_xll.DTC.CPR.ValueForVariable($A2287,M$10)</f>
        <v>400.36754340590011</v>
      </c>
      <c r="N2287" s="35">
        <f>_xll.DTC.CPR.ValueForVariable($A2287,N$10)</f>
        <v>31757.254251009861</v>
      </c>
      <c r="O2287" s="35">
        <f>_xll.DTC.CPR.ValueForVariable($A2287,O$10)</f>
        <v>1.5090447256406716</v>
      </c>
      <c r="P2287" s="35">
        <f>_xll.DTC.CPR.ValueForVariable($A2287,P$10)</f>
        <v>2.3896106577746604E-2</v>
      </c>
      <c r="Q2287" s="35">
        <f>_xll.DTC.CPR.ValueForVariable($A2287,Q$10)</f>
        <v>4.3914552527997639</v>
      </c>
      <c r="R2287" s="35">
        <f>_xll.DTC.CPR.ValueForVariable($A2287,R$10)</f>
        <v>58.687627762833536</v>
      </c>
      <c r="S2287" s="35">
        <f>_xll.DTC.CPR.ValueForVariable($A2287,S$10)</f>
        <v>257.7240912134526</v>
      </c>
      <c r="T2287" s="35">
        <f>_xll.DTC.CPR.ValueForVariable($A2287,T$10)</f>
        <v>-3</v>
      </c>
      <c r="U2287" s="35">
        <f>_xll.DTC.CPR.ValueForVariable($A2287,U$10)</f>
        <v>27.5</v>
      </c>
      <c r="V2287" s="35">
        <f>_xll.DTC.CPR.ValueForVariable($A2287,V$10)</f>
        <v>4</v>
      </c>
      <c r="W2287" s="35">
        <f>_xll.DTC.CPR.ValueForVariable($A2287,W$10)</f>
        <v>21.5</v>
      </c>
      <c r="X2287" s="35">
        <f>_xll.DTC.CPR.ValueForVariable($A2287,X$10)</f>
        <v>262.28299625833972</v>
      </c>
      <c r="Y2287" s="35">
        <f>_xll.DTC.CPR.ValueForVariable($A2287,Y$10)</f>
        <v>716.3448725966025</v>
      </c>
      <c r="Z2287" s="35">
        <f>_xll.DTC.CPR.ValueForVariable($A2287,Z$10)</f>
        <v>49.608731817321825</v>
      </c>
      <c r="AA2287" s="35">
        <f>_xll.DTC.CPR.ValueForVariable($A2287,AA$10)</f>
        <v>2.7311906712054923</v>
      </c>
      <c r="AB2287" s="35">
        <f>_xll.DTC.CPR.ValueForVariable($A2287,AB$10)</f>
        <v>0.89274116677008974</v>
      </c>
      <c r="AC2287" s="35">
        <f>_xll.DTC.CPR.ValueForVariable($A2287,AC$10)</f>
        <v>110</v>
      </c>
      <c r="AD2287" s="35">
        <f>_xll.DTC.CPR.ValueForVariable($A2287,AD$10)</f>
        <v>99.879594232934309</v>
      </c>
      <c r="AE2287" s="35">
        <f>_xll.DTC.CPR.ValueForVariable($A2287,AE$10)</f>
        <v>0</v>
      </c>
      <c r="AF2287" s="35">
        <f>_xll.DTC.CPR.ValueForVariable($A2287,AF$10)</f>
        <v>0</v>
      </c>
      <c r="AG2287" s="35">
        <f>_xll.DTC.CPR.ValueForVariable($A2287,AG$10)</f>
        <v>0</v>
      </c>
      <c r="AH2287" s="35">
        <f>_xll.DTC.CPR.ValueForVariable($A2287,AH$10)</f>
        <v>0</v>
      </c>
      <c r="AI2287" s="35">
        <f>_xll.DTC.CPR.ValueForVariable($A2287,AI$10)</f>
        <v>0</v>
      </c>
      <c r="AJ2287" s="35">
        <f>_xll.DTC.CPR.ValueForVariable($A2287,AJ$10)</f>
        <v>0</v>
      </c>
      <c r="AK2287" s="35">
        <f>_xll.DTC.CPR.ValueForVariable($A2287,AK$10)</f>
        <v>5</v>
      </c>
      <c r="AL2287" s="35">
        <f>_xll.DTC.CPR.MinimumForVariable($A2287,AL$10)</f>
        <v>20.988733756116719</v>
      </c>
      <c r="AM2287" s="35">
        <f>_xll.DTC.CPR.MaximumForVariable($A2287,AM$10)</f>
        <v>58.877033648090588</v>
      </c>
    </row>
    <row r="2288" spans="1:39" x14ac:dyDescent="0.35">
      <c r="A2288" s="35" t="str">
        <f>_xll.DTC.CPR.Calculate($B$1,$B$2,$B$3,D2288,E2288,C2288,B2288,F2288,$B$4,G2288)</f>
        <v>CID=-1553616332</v>
      </c>
      <c r="B2288" s="35">
        <f t="shared" si="304"/>
        <v>-3</v>
      </c>
      <c r="C2288" s="34">
        <f t="shared" si="301"/>
        <v>30</v>
      </c>
      <c r="D2288" s="37">
        <f>'TTH375-noEcon_A'!AL2288+('TTH375-noEcon_A'!AM2288-'TTH375-noEcon_A'!AL2288)*0.995</f>
        <v>65.250723693521692</v>
      </c>
      <c r="E2288" s="35">
        <f t="shared" si="302"/>
        <v>4</v>
      </c>
      <c r="F2288" s="35">
        <f t="shared" si="300"/>
        <v>24</v>
      </c>
      <c r="G2288" s="35">
        <f t="shared" si="303"/>
        <v>4.8</v>
      </c>
      <c r="H2288" s="35">
        <f>_xll.DTC.CPR.ValueForVariable($A2288,H$10)</f>
        <v>1.7417629082223625</v>
      </c>
      <c r="I2288" s="35">
        <f>_xll.DTC.CPR.ValueForVariable($A2288,I$10)</f>
        <v>148.56582620875133</v>
      </c>
      <c r="J2288" s="35">
        <f>_xll.DTC.CPR.ValueForVariable($A2288,J$10)</f>
        <v>12.718616255199887</v>
      </c>
      <c r="K2288" s="35">
        <f>_xll.DTC.CPR.ValueForVariable($A2288,K$10)</f>
        <v>233.12256006149789</v>
      </c>
      <c r="L2288" s="35">
        <f>_xll.DTC.CPR.ValueForVariable($A2288,L$10)</f>
        <v>423.19380167674041</v>
      </c>
      <c r="M2288" s="35">
        <f>_xll.DTC.CPR.ValueForVariable($A2288,M$10)</f>
        <v>400.36754340590011</v>
      </c>
      <c r="N2288" s="35">
        <f>_xll.DTC.CPR.ValueForVariable($A2288,N$10)</f>
        <v>32559.398228842008</v>
      </c>
      <c r="O2288" s="35">
        <f>_xll.DTC.CPR.ValueForVariable($A2288,O$10)</f>
        <v>1.5861406972610084</v>
      </c>
      <c r="P2288" s="35">
        <f>_xll.DTC.CPR.ValueForVariable($A2288,P$10)</f>
        <v>2.6602698167956282E-2</v>
      </c>
      <c r="Q2288" s="35">
        <f>_xll.DTC.CPR.ValueForVariable($A2288,Q$10)</f>
        <v>4.0654572825484436</v>
      </c>
      <c r="R2288" s="35">
        <f>_xll.DTC.CPR.ValueForVariable($A2288,R$10)</f>
        <v>65.250734679718008</v>
      </c>
      <c r="S2288" s="35">
        <f>_xll.DTC.CPR.ValueForVariable($A2288,S$10)</f>
        <v>265.27407449529585</v>
      </c>
      <c r="T2288" s="35">
        <f>_xll.DTC.CPR.ValueForVariable($A2288,T$10)</f>
        <v>-3</v>
      </c>
      <c r="U2288" s="35">
        <f>_xll.DTC.CPR.ValueForVariable($A2288,U$10)</f>
        <v>30</v>
      </c>
      <c r="V2288" s="35">
        <f>_xll.DTC.CPR.ValueForVariable($A2288,V$10)</f>
        <v>4</v>
      </c>
      <c r="W2288" s="35">
        <f>_xll.DTC.CPR.ValueForVariable($A2288,W$10)</f>
        <v>24</v>
      </c>
      <c r="X2288" s="35">
        <f>_xll.DTC.CPR.ValueForVariable($A2288,X$10)</f>
        <v>262.28299625833972</v>
      </c>
      <c r="Y2288" s="35">
        <f>_xll.DTC.CPR.ValueForVariable($A2288,Y$10)</f>
        <v>770.19630307686862</v>
      </c>
      <c r="Z2288" s="35">
        <f>_xll.DTC.CPR.ValueForVariable($A2288,Z$10)</f>
        <v>52.654734093721061</v>
      </c>
      <c r="AA2288" s="35">
        <f>_xll.DTC.CPR.ValueForVariable($A2288,AA$10)</f>
        <v>2.9365087103025611</v>
      </c>
      <c r="AB2288" s="35">
        <f>_xll.DTC.CPR.ValueForVariable($A2288,AB$10)</f>
        <v>0.89944377065024128</v>
      </c>
      <c r="AC2288" s="35">
        <f>_xll.DTC.CPR.ValueForVariable($A2288,AC$10)</f>
        <v>110</v>
      </c>
      <c r="AD2288" s="35">
        <f>_xll.DTC.CPR.ValueForVariable($A2288,AD$10)</f>
        <v>110.22171486027699</v>
      </c>
      <c r="AE2288" s="35">
        <f>_xll.DTC.CPR.ValueForVariable($A2288,AE$10)</f>
        <v>0</v>
      </c>
      <c r="AF2288" s="35">
        <f>_xll.DTC.CPR.ValueForVariable($A2288,AF$10)</f>
        <v>0</v>
      </c>
      <c r="AG2288" s="35">
        <f>_xll.DTC.CPR.ValueForVariable($A2288,AG$10)</f>
        <v>0</v>
      </c>
      <c r="AH2288" s="35">
        <f>_xll.DTC.CPR.ValueForVariable($A2288,AH$10)</f>
        <v>0</v>
      </c>
      <c r="AI2288" s="35">
        <f>_xll.DTC.CPR.ValueForVariable($A2288,AI$10)</f>
        <v>0</v>
      </c>
      <c r="AJ2288" s="35">
        <f>_xll.DTC.CPR.ValueForVariable($A2288,AJ$10)</f>
        <v>0</v>
      </c>
      <c r="AK2288" s="35">
        <f>_xll.DTC.CPR.ValueForVariable($A2288,AK$10)</f>
        <v>5</v>
      </c>
      <c r="AL2288" s="35">
        <f>_xll.DTC.CPR.MinimumForVariable($A2288,AL$10)</f>
        <v>24.058905122168436</v>
      </c>
      <c r="AM2288" s="35">
        <f>_xll.DTC.CPR.MaximumForVariable($A2288,AM$10)</f>
        <v>65.457717756694322</v>
      </c>
    </row>
    <row r="2289" spans="1:39" x14ac:dyDescent="0.35">
      <c r="A2289" s="35" t="str">
        <f>_xll.DTC.CPR.Calculate($B$1,$B$2,$B$3,D2289,E2289,C2289,B2289,F2289,$B$4,G2289)</f>
        <v>CID=-1553616235</v>
      </c>
      <c r="B2289" s="35">
        <f t="shared" si="304"/>
        <v>-3</v>
      </c>
      <c r="C2289" s="34">
        <f t="shared" si="301"/>
        <v>32.5</v>
      </c>
      <c r="D2289" s="37">
        <f>'TTH375-noEcon_A'!AL2289+('TTH375-noEcon_A'!AM2289-'TTH375-noEcon_A'!AL2289)*0.995</f>
        <v>72.725227381903153</v>
      </c>
      <c r="E2289" s="35">
        <f t="shared" si="302"/>
        <v>4</v>
      </c>
      <c r="F2289" s="35">
        <f t="shared" si="300"/>
        <v>26.5</v>
      </c>
      <c r="G2289" s="35">
        <f t="shared" si="303"/>
        <v>5.3</v>
      </c>
      <c r="H2289" s="35">
        <f>_xll.DTC.CPR.ValueForVariable($A2289,H$10)</f>
        <v>1.7417629082223625</v>
      </c>
      <c r="I2289" s="35">
        <f>_xll.DTC.CPR.ValueForVariable($A2289,I$10)</f>
        <v>148.56582620875133</v>
      </c>
      <c r="J2289" s="35">
        <f>_xll.DTC.CPR.ValueForVariable($A2289,J$10)</f>
        <v>12.718616255199887</v>
      </c>
      <c r="K2289" s="35">
        <f>_xll.DTC.CPR.ValueForVariable($A2289,K$10)</f>
        <v>236.68803821269404</v>
      </c>
      <c r="L2289" s="35">
        <f>_xll.DTC.CPR.ValueForVariable($A2289,L$10)</f>
        <v>424.72885969252081</v>
      </c>
      <c r="M2289" s="35">
        <f>_xll.DTC.CPR.ValueForVariable($A2289,M$10)</f>
        <v>400.36754340590011</v>
      </c>
      <c r="N2289" s="35">
        <f>_xll.DTC.CPR.ValueForVariable($A2289,N$10)</f>
        <v>33387.346931758584</v>
      </c>
      <c r="O2289" s="35">
        <f>_xll.DTC.CPR.ValueForVariable($A2289,O$10)</f>
        <v>1.6733175604838815</v>
      </c>
      <c r="P2289" s="35">
        <f>_xll.DTC.CPR.ValueForVariable($A2289,P$10)</f>
        <v>2.9744553960319105E-2</v>
      </c>
      <c r="Q2289" s="35">
        <f>_xll.DTC.CPR.ValueForVariable($A2289,Q$10)</f>
        <v>3.7660614920767683</v>
      </c>
      <c r="R2289" s="35">
        <f>_xll.DTC.CPR.ValueForVariable($A2289,R$10)</f>
        <v>72.725257117368756</v>
      </c>
      <c r="S2289" s="35">
        <f>_xll.DTC.CPR.ValueForVariable($A2289,S$10)</f>
        <v>273.88779033110438</v>
      </c>
      <c r="T2289" s="35">
        <f>_xll.DTC.CPR.ValueForVariable($A2289,T$10)</f>
        <v>-3</v>
      </c>
      <c r="U2289" s="35">
        <f>_xll.DTC.CPR.ValueForVariable($A2289,U$10)</f>
        <v>32.5</v>
      </c>
      <c r="V2289" s="35">
        <f>_xll.DTC.CPR.ValueForVariable($A2289,V$10)</f>
        <v>4</v>
      </c>
      <c r="W2289" s="35">
        <f>_xll.DTC.CPR.ValueForVariable($A2289,W$10)</f>
        <v>26.5</v>
      </c>
      <c r="X2289" s="35">
        <f>_xll.DTC.CPR.ValueForVariable($A2289,X$10)</f>
        <v>262.28299625833972</v>
      </c>
      <c r="Y2289" s="35">
        <f>_xll.DTC.CPR.ValueForVariable($A2289,Y$10)</f>
        <v>827.03959328935798</v>
      </c>
      <c r="Z2289" s="35">
        <f>_xll.DTC.CPR.ValueForVariable($A2289,Z$10)</f>
        <v>55.768818743490897</v>
      </c>
      <c r="AA2289" s="35">
        <f>_xll.DTC.CPR.ValueForVariable($A2289,AA$10)</f>
        <v>3.1532337402259674</v>
      </c>
      <c r="AB2289" s="35">
        <f>_xll.DTC.CPR.ValueForVariable($A2289,AB$10)</f>
        <v>0.90509406342334708</v>
      </c>
      <c r="AC2289" s="35">
        <f>_xll.DTC.CPR.ValueForVariable($A2289,AC$10)</f>
        <v>110</v>
      </c>
      <c r="AD2289" s="35">
        <f>_xll.DTC.CPR.ValueForVariable($A2289,AD$10)</f>
        <v>122.08078832679595</v>
      </c>
      <c r="AE2289" s="35">
        <f>_xll.DTC.CPR.ValueForVariable($A2289,AE$10)</f>
        <v>0</v>
      </c>
      <c r="AF2289" s="35">
        <f>_xll.DTC.CPR.ValueForVariable($A2289,AF$10)</f>
        <v>0</v>
      </c>
      <c r="AG2289" s="35">
        <f>_xll.DTC.CPR.ValueForVariable($A2289,AG$10)</f>
        <v>0</v>
      </c>
      <c r="AH2289" s="35">
        <f>_xll.DTC.CPR.ValueForVariable($A2289,AH$10)</f>
        <v>0</v>
      </c>
      <c r="AI2289" s="35">
        <f>_xll.DTC.CPR.ValueForVariable($A2289,AI$10)</f>
        <v>0</v>
      </c>
      <c r="AJ2289" s="35">
        <f>_xll.DTC.CPR.ValueForVariable($A2289,AJ$10)</f>
        <v>0</v>
      </c>
      <c r="AK2289" s="35">
        <f>_xll.DTC.CPR.ValueForVariable($A2289,AK$10)</f>
        <v>5</v>
      </c>
      <c r="AL2289" s="35">
        <f>_xll.DTC.CPR.MinimumForVariable($A2289,AL$10)</f>
        <v>27.328202388046417</v>
      </c>
      <c r="AM2289" s="35">
        <f>_xll.DTC.CPR.MaximumForVariable($A2289,AM$10)</f>
        <v>72.953353135641137</v>
      </c>
    </row>
    <row r="2290" spans="1:39" x14ac:dyDescent="0.35">
      <c r="A2290" s="35" t="str">
        <f>_xll.DTC.CPR.Calculate($B$1,$B$2,$B$3,D2290,E2290,C2290,B2290,F2290,$B$4,G2290)</f>
        <v>CID=-1746414319</v>
      </c>
      <c r="B2290" s="35">
        <f t="shared" si="304"/>
        <v>-3</v>
      </c>
      <c r="C2290" s="34">
        <f t="shared" si="301"/>
        <v>35</v>
      </c>
      <c r="D2290" s="37">
        <f>'TTH375-noEcon_A'!AL2290+('TTH375-noEcon_A'!AM2290-'TTH375-noEcon_A'!AL2290)*0.995</f>
        <v>81.036532771165383</v>
      </c>
      <c r="E2290" s="35">
        <f t="shared" si="302"/>
        <v>4</v>
      </c>
      <c r="F2290" s="35">
        <f t="shared" si="300"/>
        <v>29</v>
      </c>
      <c r="G2290" s="35">
        <f t="shared" si="303"/>
        <v>5.8</v>
      </c>
      <c r="H2290" s="35">
        <f>_xll.DTC.CPR.ValueForVariable($A2290,H$10)</f>
        <v>1.7417629082223625</v>
      </c>
      <c r="I2290" s="35">
        <f>_xll.DTC.CPR.ValueForVariable($A2290,I$10)</f>
        <v>148.56582620875133</v>
      </c>
      <c r="J2290" s="35">
        <f>_xll.DTC.CPR.ValueForVariable($A2290,J$10)</f>
        <v>12.718616255199887</v>
      </c>
      <c r="K2290" s="35">
        <f>_xll.DTC.CPR.ValueForVariable($A2290,K$10)</f>
        <v>240.27878109300647</v>
      </c>
      <c r="L2290" s="35">
        <f>_xll.DTC.CPR.ValueForVariable($A2290,L$10)</f>
        <v>426.23762411124864</v>
      </c>
      <c r="M2290" s="35">
        <f>_xll.DTC.CPR.ValueForVariable($A2290,M$10)</f>
        <v>400.36754340590011</v>
      </c>
      <c r="N2290" s="35">
        <f>_xll.DTC.CPR.ValueForVariable($A2290,N$10)</f>
        <v>34377.296808305065</v>
      </c>
      <c r="O2290" s="35">
        <f>_xll.DTC.CPR.ValueForVariable($A2290,O$10)</f>
        <v>1.7660068023490789</v>
      </c>
      <c r="P2290" s="35">
        <f>_xll.DTC.CPR.ValueForVariable($A2290,P$10)</f>
        <v>3.3326258742643271E-2</v>
      </c>
      <c r="Q2290" s="35">
        <f>_xll.DTC.CPR.ValueForVariable($A2290,Q$10)</f>
        <v>3.4887709095503485</v>
      </c>
      <c r="R2290" s="35">
        <f>_xll.DTC.CPR.ValueForVariable($A2290,R$10)</f>
        <v>81.036517029618665</v>
      </c>
      <c r="S2290" s="35">
        <f>_xll.DTC.CPR.ValueForVariable($A2290,S$10)</f>
        <v>282.71784322421502</v>
      </c>
      <c r="T2290" s="35">
        <f>_xll.DTC.CPR.ValueForVariable($A2290,T$10)</f>
        <v>-3</v>
      </c>
      <c r="U2290" s="35">
        <f>_xll.DTC.CPR.ValueForVariable($A2290,U$10)</f>
        <v>35</v>
      </c>
      <c r="V2290" s="35">
        <f>_xll.DTC.CPR.ValueForVariable($A2290,V$10)</f>
        <v>4</v>
      </c>
      <c r="W2290" s="35">
        <f>_xll.DTC.CPR.ValueForVariable($A2290,W$10)</f>
        <v>29</v>
      </c>
      <c r="X2290" s="35">
        <f>_xll.DTC.CPR.ValueForVariable($A2290,X$10)</f>
        <v>262.28299625833972</v>
      </c>
      <c r="Y2290" s="35">
        <f>_xll.DTC.CPR.ValueForVariable($A2290,Y$10)</f>
        <v>886.98098360857671</v>
      </c>
      <c r="Z2290" s="35">
        <f>_xll.DTC.CPR.ValueForVariable($A2290,Z$10)</f>
        <v>58.968834061075711</v>
      </c>
      <c r="AA2290" s="35">
        <f>_xll.DTC.CPR.ValueForVariable($A2290,AA$10)</f>
        <v>3.3817708210673749</v>
      </c>
      <c r="AB2290" s="35">
        <f>_xll.DTC.CPR.ValueForVariable($A2290,AB$10)</f>
        <v>0.90957324201277101</v>
      </c>
      <c r="AC2290" s="35">
        <f>_xll.DTC.CPR.ValueForVariable($A2290,AC$10)</f>
        <v>110</v>
      </c>
      <c r="AD2290" s="35">
        <f>_xll.DTC.CPR.ValueForVariable($A2290,AD$10)</f>
        <v>135.36265592013558</v>
      </c>
      <c r="AE2290" s="35">
        <f>_xll.DTC.CPR.ValueForVariable($A2290,AE$10)</f>
        <v>0</v>
      </c>
      <c r="AF2290" s="35">
        <f>_xll.DTC.CPR.ValueForVariable($A2290,AF$10)</f>
        <v>0</v>
      </c>
      <c r="AG2290" s="35">
        <f>_xll.DTC.CPR.ValueForVariable($A2290,AG$10)</f>
        <v>0</v>
      </c>
      <c r="AH2290" s="35">
        <f>_xll.DTC.CPR.ValueForVariable($A2290,AH$10)</f>
        <v>0</v>
      </c>
      <c r="AI2290" s="35">
        <f>_xll.DTC.CPR.ValueForVariable($A2290,AI$10)</f>
        <v>0</v>
      </c>
      <c r="AJ2290" s="35">
        <f>_xll.DTC.CPR.ValueForVariable($A2290,AJ$10)</f>
        <v>0</v>
      </c>
      <c r="AK2290" s="35">
        <f>_xll.DTC.CPR.ValueForVariable($A2290,AK$10)</f>
        <v>5</v>
      </c>
      <c r="AL2290" s="35">
        <f>_xll.DTC.CPR.MinimumForVariable($A2290,AL$10)</f>
        <v>31.231791076043567</v>
      </c>
      <c r="AM2290" s="35">
        <f>_xll.DTC.CPR.MaximumForVariable($A2290,AM$10)</f>
        <v>81.286807855060459</v>
      </c>
    </row>
    <row r="2291" spans="1:39" x14ac:dyDescent="0.35">
      <c r="A2291" s="35" t="str">
        <f>_xll.DTC.CPR.Calculate($B$1,$B$2,$B$3,D2291,E2291,C2291,B2291,F2291,$B$4,G2291)</f>
        <v>CID=-1746414222</v>
      </c>
      <c r="B2291" s="35">
        <f t="shared" si="304"/>
        <v>-3</v>
      </c>
      <c r="C2291" s="34">
        <f t="shared" si="301"/>
        <v>37.5</v>
      </c>
      <c r="D2291" s="37">
        <f>'TTH375-noEcon_A'!AL2291+('TTH375-noEcon_A'!AM2291-'TTH375-noEcon_A'!AL2291)*0.995</f>
        <v>88.987638993968403</v>
      </c>
      <c r="E2291" s="35">
        <f t="shared" si="302"/>
        <v>4</v>
      </c>
      <c r="F2291" s="35">
        <f t="shared" si="300"/>
        <v>31.5</v>
      </c>
      <c r="G2291" s="35">
        <f t="shared" si="303"/>
        <v>6.3</v>
      </c>
      <c r="H2291" s="35">
        <f>_xll.DTC.CPR.ValueForVariable($A2291,H$10)</f>
        <v>1.7417629082223625</v>
      </c>
      <c r="I2291" s="35">
        <f>_xll.DTC.CPR.ValueForVariable($A2291,I$10)</f>
        <v>148.56582620875133</v>
      </c>
      <c r="J2291" s="35">
        <f>_xll.DTC.CPR.ValueForVariable($A2291,J$10)</f>
        <v>12.718616255199887</v>
      </c>
      <c r="K2291" s="35">
        <f>_xll.DTC.CPR.ValueForVariable($A2291,K$10)</f>
        <v>243.89592808768788</v>
      </c>
      <c r="L2291" s="35">
        <f>_xll.DTC.CPR.ValueForVariable($A2291,L$10)</f>
        <v>427.72032571084742</v>
      </c>
      <c r="M2291" s="35">
        <f>_xll.DTC.CPR.ValueForVariable($A2291,M$10)</f>
        <v>400.36754340590011</v>
      </c>
      <c r="N2291" s="35">
        <f>_xll.DTC.CPR.ValueForVariable($A2291,N$10)</f>
        <v>35212.555842582689</v>
      </c>
      <c r="O2291" s="35">
        <f>_xll.DTC.CPR.ValueForVariable($A2291,O$10)</f>
        <v>1.8576928707359319</v>
      </c>
      <c r="P2291" s="35">
        <f>_xll.DTC.CPR.ValueForVariable($A2291,P$10)</f>
        <v>3.6950408630098963E-2</v>
      </c>
      <c r="Q2291" s="35">
        <f>_xll.DTC.CPR.ValueForVariable($A2291,Q$10)</f>
        <v>3.2664795065553536</v>
      </c>
      <c r="R2291" s="35">
        <f>_xll.DTC.CPR.ValueForVariable($A2291,R$10)</f>
        <v>88.987609953110947</v>
      </c>
      <c r="S2291" s="35">
        <f>_xll.DTC.CPR.ValueForVariable($A2291,S$10)</f>
        <v>290.67620424917811</v>
      </c>
      <c r="T2291" s="35">
        <f>_xll.DTC.CPR.ValueForVariable($A2291,T$10)</f>
        <v>-3</v>
      </c>
      <c r="U2291" s="35">
        <f>_xll.DTC.CPR.ValueForVariable($A2291,U$10)</f>
        <v>37.5</v>
      </c>
      <c r="V2291" s="35">
        <f>_xll.DTC.CPR.ValueForVariable($A2291,V$10)</f>
        <v>4</v>
      </c>
      <c r="W2291" s="35">
        <f>_xll.DTC.CPR.ValueForVariable($A2291,W$10)</f>
        <v>31.5</v>
      </c>
      <c r="X2291" s="35">
        <f>_xll.DTC.CPR.ValueForVariable($A2291,X$10)</f>
        <v>262.28299625833972</v>
      </c>
      <c r="Y2291" s="35">
        <f>_xll.DTC.CPR.ValueForVariable($A2291,Y$10)</f>
        <v>950.12868876961977</v>
      </c>
      <c r="Z2291" s="35">
        <f>_xll.DTC.CPR.ValueForVariable($A2291,Z$10)</f>
        <v>61.801654701228017</v>
      </c>
      <c r="AA2291" s="35">
        <f>_xll.DTC.CPR.ValueForVariable($A2291,AA$10)</f>
        <v>3.6225325405150386</v>
      </c>
      <c r="AB2291" s="35">
        <f>_xll.DTC.CPR.ValueForVariable($A2291,AB$10)</f>
        <v>0.91259260822900035</v>
      </c>
      <c r="AC2291" s="35">
        <f>_xll.DTC.CPR.ValueForVariable($A2291,AC$10)</f>
        <v>110</v>
      </c>
      <c r="AD2291" s="35">
        <f>_xll.DTC.CPR.ValueForVariable($A2291,AD$10)</f>
        <v>148.15229103065047</v>
      </c>
      <c r="AE2291" s="35">
        <f>_xll.DTC.CPR.ValueForVariable($A2291,AE$10)</f>
        <v>0</v>
      </c>
      <c r="AF2291" s="35">
        <f>_xll.DTC.CPR.ValueForVariable($A2291,AF$10)</f>
        <v>0</v>
      </c>
      <c r="AG2291" s="35">
        <f>_xll.DTC.CPR.ValueForVariable($A2291,AG$10)</f>
        <v>0</v>
      </c>
      <c r="AH2291" s="35">
        <f>_xll.DTC.CPR.ValueForVariable($A2291,AH$10)</f>
        <v>0</v>
      </c>
      <c r="AI2291" s="35">
        <f>_xll.DTC.CPR.ValueForVariable($A2291,AI$10)</f>
        <v>0</v>
      </c>
      <c r="AJ2291" s="35">
        <f>_xll.DTC.CPR.ValueForVariable($A2291,AJ$10)</f>
        <v>0</v>
      </c>
      <c r="AK2291" s="35">
        <f>_xll.DTC.CPR.ValueForVariable($A2291,AK$10)</f>
        <v>5</v>
      </c>
      <c r="AL2291" s="35">
        <f>_xll.DTC.CPR.MinimumForVariable($A2291,AL$10)</f>
        <v>35.420653729995578</v>
      </c>
      <c r="AM2291" s="35">
        <f>_xll.DTC.CPR.MaximumForVariable($A2291,AM$10)</f>
        <v>89.256819824440626</v>
      </c>
    </row>
    <row r="2292" spans="1:39" x14ac:dyDescent="0.35">
      <c r="A2292" s="35" t="str">
        <f>_xll.DTC.CPR.Calculate($B$1,$B$2,$B$3,D2292,E2292,C2292,B2292,F2292,$B$4,G2292)</f>
        <v>CID=-1746414125</v>
      </c>
      <c r="B2292" s="35">
        <f t="shared" si="304"/>
        <v>-3</v>
      </c>
      <c r="C2292" s="34">
        <f t="shared" si="301"/>
        <v>40</v>
      </c>
      <c r="D2292" s="37">
        <f>'TTH375-noEcon_A'!AL2292+('TTH375-noEcon_A'!AM2292-'TTH375-noEcon_A'!AL2292)*0.995</f>
        <v>91.401454805057739</v>
      </c>
      <c r="E2292" s="35">
        <f t="shared" si="302"/>
        <v>4</v>
      </c>
      <c r="F2292" s="35">
        <f t="shared" si="300"/>
        <v>34</v>
      </c>
      <c r="G2292" s="35">
        <f t="shared" si="303"/>
        <v>6.8</v>
      </c>
      <c r="H2292" s="35">
        <f>_xll.DTC.CPR.ValueForVariable($A2292,H$10)</f>
        <v>1.7417629082223625</v>
      </c>
      <c r="I2292" s="35">
        <f>_xll.DTC.CPR.ValueForVariable($A2292,I$10)</f>
        <v>148.56582620875133</v>
      </c>
      <c r="J2292" s="35">
        <f>_xll.DTC.CPR.ValueForVariable($A2292,J$10)</f>
        <v>12.718616255199887</v>
      </c>
      <c r="K2292" s="35">
        <f>_xll.DTC.CPR.ValueForVariable($A2292,K$10)</f>
        <v>247.54071405292822</v>
      </c>
      <c r="L2292" s="35">
        <f>_xll.DTC.CPR.ValueForVariable($A2292,L$10)</f>
        <v>429.17719370197858</v>
      </c>
      <c r="M2292" s="35">
        <f>_xll.DTC.CPR.ValueForVariable($A2292,M$10)</f>
        <v>400.36754340590011</v>
      </c>
      <c r="N2292" s="35">
        <f>_xll.DTC.CPR.ValueForVariable($A2292,N$10)</f>
        <v>35511.351722384272</v>
      </c>
      <c r="O2292" s="35">
        <f>_xll.DTC.CPR.ValueForVariable($A2292,O$10)</f>
        <v>1.8853638174420273</v>
      </c>
      <c r="P2292" s="35">
        <f>_xll.DTC.CPR.ValueForVariable($A2292,P$10)</f>
        <v>3.8718841054670293E-2</v>
      </c>
      <c r="Q2292" s="35">
        <f>_xll.DTC.CPR.ValueForVariable($A2292,Q$10)</f>
        <v>3.1524014434622321</v>
      </c>
      <c r="R2292" s="35">
        <f>_xll.DTC.CPR.ValueForVariable($A2292,R$10)</f>
        <v>91.401485364131531</v>
      </c>
      <c r="S2292" s="35">
        <f>_xll.DTC.CPR.ValueForVariable($A2292,S$10)</f>
        <v>288.13417439648032</v>
      </c>
      <c r="T2292" s="35">
        <f>_xll.DTC.CPR.ValueForVariable($A2292,T$10)</f>
        <v>-3</v>
      </c>
      <c r="U2292" s="35">
        <f>_xll.DTC.CPR.ValueForVariable($A2292,U$10)</f>
        <v>40</v>
      </c>
      <c r="V2292" s="35">
        <f>_xll.DTC.CPR.ValueForVariable($A2292,V$10)</f>
        <v>4</v>
      </c>
      <c r="W2292" s="35">
        <f>_xll.DTC.CPR.ValueForVariable($A2292,W$10)</f>
        <v>34</v>
      </c>
      <c r="X2292" s="35">
        <f>_xll.DTC.CPR.ValueForVariable($A2292,X$10)</f>
        <v>262.28299625833972</v>
      </c>
      <c r="Y2292" s="35">
        <f>_xll.DTC.CPR.ValueForVariable($A2292,Y$10)</f>
        <v>1016.5930221211611</v>
      </c>
      <c r="Z2292" s="35">
        <f>_xll.DTC.CPR.ValueForVariable($A2292,Z$10)</f>
        <v>63.377735203657551</v>
      </c>
      <c r="AA2292" s="35">
        <f>_xll.DTC.CPR.ValueForVariable($A2292,AA$10)</f>
        <v>3.87593948759016</v>
      </c>
      <c r="AB2292" s="35">
        <f>_xll.DTC.CPR.ValueForVariable($A2292,AB$10)</f>
        <v>0.91332291345165217</v>
      </c>
      <c r="AC2292" s="35">
        <f>_xll.DTC.CPR.ValueForVariable($A2292,AC$10)</f>
        <v>110</v>
      </c>
      <c r="AD2292" s="35">
        <f>_xll.DTC.CPR.ValueForVariable($A2292,AD$10)</f>
        <v>152.04938790021032</v>
      </c>
      <c r="AE2292" s="35">
        <f>_xll.DTC.CPR.ValueForVariable($A2292,AE$10)</f>
        <v>0</v>
      </c>
      <c r="AF2292" s="35">
        <f>_xll.DTC.CPR.ValueForVariable($A2292,AF$10)</f>
        <v>0</v>
      </c>
      <c r="AG2292" s="35">
        <f>_xll.DTC.CPR.ValueForVariable($A2292,AG$10)</f>
        <v>0</v>
      </c>
      <c r="AH2292" s="35">
        <f>_xll.DTC.CPR.ValueForVariable($A2292,AH$10)</f>
        <v>0</v>
      </c>
      <c r="AI2292" s="35">
        <f>_xll.DTC.CPR.ValueForVariable($A2292,AI$10)</f>
        <v>0</v>
      </c>
      <c r="AJ2292" s="35">
        <f>_xll.DTC.CPR.ValueForVariable($A2292,AJ$10)</f>
        <v>0</v>
      </c>
      <c r="AK2292" s="35">
        <f>_xll.DTC.CPR.ValueForVariable($A2292,AK$10)</f>
        <v>5</v>
      </c>
      <c r="AL2292" s="35">
        <f>_xll.DTC.CPR.MinimumForVariable($A2292,AL$10)</f>
        <v>40.003968086903434</v>
      </c>
      <c r="AM2292" s="35">
        <f>_xll.DTC.CPR.MaximumForVariable($A2292,AM$10)</f>
        <v>91.659733632787152</v>
      </c>
    </row>
    <row r="2293" spans="1:39" x14ac:dyDescent="0.35">
      <c r="A2293" s="35" t="str">
        <f>_xll.DTC.CPR.Calculate($B$1,$B$2,$B$3,D2293,E2293,C2293,B2293,F2293,$B$4,G2293)</f>
        <v>CID=-1746414284</v>
      </c>
      <c r="B2293" s="35">
        <f t="shared" si="304"/>
        <v>-3</v>
      </c>
      <c r="C2293" s="34">
        <f t="shared" si="301"/>
        <v>42.5</v>
      </c>
      <c r="D2293" s="37">
        <f>'TTH375-noEcon_A'!AL2293+('TTH375-noEcon_A'!AM2293-'TTH375-noEcon_A'!AL2293)*0.995</f>
        <v>91.779724334155247</v>
      </c>
      <c r="E2293" s="35">
        <f t="shared" si="302"/>
        <v>4</v>
      </c>
      <c r="F2293" s="35">
        <f t="shared" si="300"/>
        <v>36.5</v>
      </c>
      <c r="G2293" s="35">
        <f t="shared" si="303"/>
        <v>7.3</v>
      </c>
      <c r="H2293" s="35">
        <f>_xll.DTC.CPR.ValueForVariable($A2293,H$10)</f>
        <v>1.7417629082223625</v>
      </c>
      <c r="I2293" s="35">
        <f>_xll.DTC.CPR.ValueForVariable($A2293,I$10)</f>
        <v>148.56582620875133</v>
      </c>
      <c r="J2293" s="35">
        <f>_xll.DTC.CPR.ValueForVariable($A2293,J$10)</f>
        <v>12.718616255199887</v>
      </c>
      <c r="K2293" s="35">
        <f>_xll.DTC.CPR.ValueForVariable($A2293,K$10)</f>
        <v>251.21448128784849</v>
      </c>
      <c r="L2293" s="35">
        <f>_xll.DTC.CPR.ValueForVariable($A2293,L$10)</f>
        <v>430.60846111277914</v>
      </c>
      <c r="M2293" s="35">
        <f>_xll.DTC.CPR.ValueForVariable($A2293,M$10)</f>
        <v>400.36754340590011</v>
      </c>
      <c r="N2293" s="35">
        <f>_xll.DTC.CPR.ValueForVariable($A2293,N$10)</f>
        <v>35600.015017285667</v>
      </c>
      <c r="O2293" s="35">
        <f>_xll.DTC.CPR.ValueForVariable($A2293,O$10)</f>
        <v>1.881983431286846</v>
      </c>
      <c r="P2293" s="35">
        <f>_xll.DTC.CPR.ValueForVariable($A2293,P$10)</f>
        <v>3.9814976881048486E-2</v>
      </c>
      <c r="Q2293" s="35">
        <f>_xll.DTC.CPR.ValueForVariable($A2293,Q$10)</f>
        <v>3.0584480393307576</v>
      </c>
      <c r="R2293" s="35">
        <f>_xll.DTC.CPR.ValueForVariable($A2293,R$10)</f>
        <v>91.77974842864873</v>
      </c>
      <c r="S2293" s="35">
        <f>_xll.DTC.CPR.ValueForVariable($A2293,S$10)</f>
        <v>280.70359163187089</v>
      </c>
      <c r="T2293" s="35">
        <f>_xll.DTC.CPR.ValueForVariable($A2293,T$10)</f>
        <v>-3</v>
      </c>
      <c r="U2293" s="35">
        <f>_xll.DTC.CPR.ValueForVariable($A2293,U$10)</f>
        <v>42.5</v>
      </c>
      <c r="V2293" s="35">
        <f>_xll.DTC.CPR.ValueForVariable($A2293,V$10)</f>
        <v>4</v>
      </c>
      <c r="W2293" s="35">
        <f>_xll.DTC.CPR.ValueForVariable($A2293,W$10)</f>
        <v>36.5</v>
      </c>
      <c r="X2293" s="35">
        <f>_xll.DTC.CPR.ValueForVariable($A2293,X$10)</f>
        <v>262.28299625833972</v>
      </c>
      <c r="Y2293" s="35">
        <f>_xll.DTC.CPR.ValueForVariable($A2293,Y$10)</f>
        <v>1086.4865440387393</v>
      </c>
      <c r="Z2293" s="35">
        <f>_xll.DTC.CPR.ValueForVariable($A2293,Z$10)</f>
        <v>64.738877749801816</v>
      </c>
      <c r="AA2293" s="35">
        <f>_xll.DTC.CPR.ValueForVariable($A2293,AA$10)</f>
        <v>4.1424208184986098</v>
      </c>
      <c r="AB2293" s="35">
        <f>_xll.DTC.CPR.ValueForVariable($A2293,AB$10)</f>
        <v>0.91343063986921935</v>
      </c>
      <c r="AC2293" s="35">
        <f>_xll.DTC.CPR.ValueForVariable($A2293,AC$10)</f>
        <v>110</v>
      </c>
      <c r="AD2293" s="35">
        <f>_xll.DTC.CPR.ValueForVariable($A2293,AD$10)</f>
        <v>152.66063467530668</v>
      </c>
      <c r="AE2293" s="35">
        <f>_xll.DTC.CPR.ValueForVariable($A2293,AE$10)</f>
        <v>0</v>
      </c>
      <c r="AF2293" s="35">
        <f>_xll.DTC.CPR.ValueForVariable($A2293,AF$10)</f>
        <v>0</v>
      </c>
      <c r="AG2293" s="35">
        <f>_xll.DTC.CPR.ValueForVariable($A2293,AG$10)</f>
        <v>0</v>
      </c>
      <c r="AH2293" s="35">
        <f>_xll.DTC.CPR.ValueForVariable($A2293,AH$10)</f>
        <v>0</v>
      </c>
      <c r="AI2293" s="35">
        <f>_xll.DTC.CPR.ValueForVariable($A2293,AI$10)</f>
        <v>0</v>
      </c>
      <c r="AJ2293" s="35">
        <f>_xll.DTC.CPR.ValueForVariable($A2293,AJ$10)</f>
        <v>0</v>
      </c>
      <c r="AK2293" s="35">
        <f>_xll.DTC.CPR.ValueForVariable($A2293,AK$10)</f>
        <v>4.8882797559569937</v>
      </c>
      <c r="AL2293" s="35">
        <f>_xll.DTC.CPR.MinimumForVariable($A2293,AL$10)</f>
        <v>44.806567274834393</v>
      </c>
      <c r="AM2293" s="35">
        <f>_xll.DTC.CPR.MaximumForVariable($A2293,AM$10)</f>
        <v>92.015770349528722</v>
      </c>
    </row>
    <row r="2294" spans="1:39" x14ac:dyDescent="0.35">
      <c r="A2294" s="35" t="str">
        <f>_xll.DTC.CPR.Calculate($B$1,$B$2,$B$3,D2294,E2294,C2294,B2294,F2294,$B$4,G2294)</f>
        <v>CID=-1746414195</v>
      </c>
      <c r="B2294" s="35">
        <f t="shared" si="304"/>
        <v>-3</v>
      </c>
      <c r="C2294" s="34">
        <f t="shared" si="301"/>
        <v>45</v>
      </c>
      <c r="D2294" s="37">
        <f>'TTH375-noEcon_A'!AL2294+('TTH375-noEcon_A'!AM2294-'TTH375-noEcon_A'!AL2294)*0.995</f>
        <v>91.673981079607927</v>
      </c>
      <c r="E2294" s="35">
        <f t="shared" si="302"/>
        <v>4</v>
      </c>
      <c r="F2294" s="35">
        <f t="shared" si="300"/>
        <v>39</v>
      </c>
      <c r="G2294" s="35">
        <f t="shared" si="303"/>
        <v>7.8</v>
      </c>
      <c r="H2294" s="35">
        <f>_xll.DTC.CPR.ValueForVariable($A2294,H$10)</f>
        <v>1.7417629082223625</v>
      </c>
      <c r="I2294" s="35">
        <f>_xll.DTC.CPR.ValueForVariable($A2294,I$10)</f>
        <v>148.56582620875133</v>
      </c>
      <c r="J2294" s="35">
        <f>_xll.DTC.CPR.ValueForVariable($A2294,J$10)</f>
        <v>12.718616255199887</v>
      </c>
      <c r="K2294" s="35">
        <f>_xll.DTC.CPR.ValueForVariable($A2294,K$10)</f>
        <v>254.91869357729877</v>
      </c>
      <c r="L2294" s="35">
        <f>_xll.DTC.CPR.ValueForVariable($A2294,L$10)</f>
        <v>432.01436526949982</v>
      </c>
      <c r="M2294" s="35">
        <f>_xll.DTC.CPR.ValueForVariable($A2294,M$10)</f>
        <v>400.36754340590011</v>
      </c>
      <c r="N2294" s="35">
        <f>_xll.DTC.CPR.ValueForVariable($A2294,N$10)</f>
        <v>35644.783969403004</v>
      </c>
      <c r="O2294" s="35">
        <f>_xll.DTC.CPR.ValueForVariable($A2294,O$10)</f>
        <v>1.8553159064017322</v>
      </c>
      <c r="P2294" s="35">
        <f>_xll.DTC.CPR.ValueForVariable($A2294,P$10)</f>
        <v>4.0788125749168194E-2</v>
      </c>
      <c r="Q2294" s="35">
        <f>_xll.DTC.CPR.ValueForVariable($A2294,Q$10)</f>
        <v>2.9436213266668929</v>
      </c>
      <c r="R2294" s="35">
        <f>_xll.DTC.CPR.ValueForVariable($A2294,R$10)</f>
        <v>91.674007865814787</v>
      </c>
      <c r="S2294" s="35">
        <f>_xll.DTC.CPR.ValueForVariable($A2294,S$10)</f>
        <v>269.85356465484091</v>
      </c>
      <c r="T2294" s="35">
        <f>_xll.DTC.CPR.ValueForVariable($A2294,T$10)</f>
        <v>-3</v>
      </c>
      <c r="U2294" s="35">
        <f>_xll.DTC.CPR.ValueForVariable($A2294,U$10)</f>
        <v>45</v>
      </c>
      <c r="V2294" s="35">
        <f>_xll.DTC.CPR.ValueForVariable($A2294,V$10)</f>
        <v>4</v>
      </c>
      <c r="W2294" s="35">
        <f>_xll.DTC.CPR.ValueForVariable($A2294,W$10)</f>
        <v>39</v>
      </c>
      <c r="X2294" s="35">
        <f>_xll.DTC.CPR.ValueForVariable($A2294,X$10)</f>
        <v>262.28299625833972</v>
      </c>
      <c r="Y2294" s="35">
        <f>_xll.DTC.CPR.ValueForVariable($A2294,Y$10)</f>
        <v>1159.9242383423766</v>
      </c>
      <c r="Z2294" s="35">
        <f>_xll.DTC.CPR.ValueForVariable($A2294,Z$10)</f>
        <v>66.43981291442816</v>
      </c>
      <c r="AA2294" s="35">
        <f>_xll.DTC.CPR.ValueForVariable($A2294,AA$10)</f>
        <v>4.4224149292540913</v>
      </c>
      <c r="AB2294" s="35">
        <f>_xll.DTC.CPR.ValueForVariable($A2294,AB$10)</f>
        <v>0.91340070200236811</v>
      </c>
      <c r="AC2294" s="35">
        <f>_xll.DTC.CPR.ValueForVariable($A2294,AC$10)</f>
        <v>110</v>
      </c>
      <c r="AD2294" s="35">
        <f>_xll.DTC.CPR.ValueForVariable($A2294,AD$10)</f>
        <v>152.48975038524947</v>
      </c>
      <c r="AE2294" s="35">
        <f>_xll.DTC.CPR.ValueForVariable($A2294,AE$10)</f>
        <v>0</v>
      </c>
      <c r="AF2294" s="35">
        <f>_xll.DTC.CPR.ValueForVariable($A2294,AF$10)</f>
        <v>0</v>
      </c>
      <c r="AG2294" s="35">
        <f>_xll.DTC.CPR.ValueForVariable($A2294,AG$10)</f>
        <v>0</v>
      </c>
      <c r="AH2294" s="35">
        <f>_xll.DTC.CPR.ValueForVariable($A2294,AH$10)</f>
        <v>0</v>
      </c>
      <c r="AI2294" s="35">
        <f>_xll.DTC.CPR.ValueForVariable($A2294,AI$10)</f>
        <v>0</v>
      </c>
      <c r="AJ2294" s="35">
        <f>_xll.DTC.CPR.ValueForVariable($A2294,AJ$10)</f>
        <v>0</v>
      </c>
      <c r="AK2294" s="35">
        <f>_xll.DTC.CPR.ValueForVariable($A2294,AK$10)</f>
        <v>5</v>
      </c>
      <c r="AL2294" s="35">
        <f>_xll.DTC.CPR.MinimumForVariable($A2294,AL$10)</f>
        <v>50.012162244383461</v>
      </c>
      <c r="AM2294" s="35">
        <f>_xll.DTC.CPR.MaximumForVariable($A2294,AM$10)</f>
        <v>91.883336953151769</v>
      </c>
    </row>
    <row r="2295" spans="1:39" x14ac:dyDescent="0.35">
      <c r="A2295" s="35" t="str">
        <f>_xll.DTC.CPR.Calculate($B$1,$B$2,$B$3,D2295,E2295,C2295,B2295,F2295,$B$4,G2295)</f>
        <v>CID=-1746414098</v>
      </c>
      <c r="B2295" s="35">
        <f t="shared" si="304"/>
        <v>-3</v>
      </c>
      <c r="C2295" s="34">
        <f t="shared" si="301"/>
        <v>47.5</v>
      </c>
      <c r="D2295" s="37">
        <f>'TTH375-noEcon_A'!AL2295+('TTH375-noEcon_A'!AM2295-'TTH375-noEcon_A'!AL2295)*0.995</f>
        <v>90.92272070859218</v>
      </c>
      <c r="E2295" s="35">
        <f t="shared" si="302"/>
        <v>4</v>
      </c>
      <c r="F2295" s="35">
        <f t="shared" si="300"/>
        <v>41.5</v>
      </c>
      <c r="G2295" s="35">
        <f t="shared" si="303"/>
        <v>8.3000000000000007</v>
      </c>
      <c r="H2295" s="35">
        <f>_xll.DTC.CPR.ValueForVariable($A2295,H$10)</f>
        <v>1.7417629082223625</v>
      </c>
      <c r="I2295" s="35">
        <f>_xll.DTC.CPR.ValueForVariable($A2295,I$10)</f>
        <v>148.56582620875133</v>
      </c>
      <c r="J2295" s="35">
        <f>_xll.DTC.CPR.ValueForVariable($A2295,J$10)</f>
        <v>12.718616255199887</v>
      </c>
      <c r="K2295" s="35">
        <f>_xll.DTC.CPR.ValueForVariable($A2295,K$10)</f>
        <v>258.65495278124138</v>
      </c>
      <c r="L2295" s="35">
        <f>_xll.DTC.CPR.ValueForVariable($A2295,L$10)</f>
        <v>433.39514845827102</v>
      </c>
      <c r="M2295" s="35">
        <f>_xll.DTC.CPR.ValueForVariable($A2295,M$10)</f>
        <v>400.36754340590011</v>
      </c>
      <c r="N2295" s="35">
        <f>_xll.DTC.CPR.ValueForVariable($A2295,N$10)</f>
        <v>35669.69082592582</v>
      </c>
      <c r="O2295" s="35">
        <f>_xll.DTC.CPR.ValueForVariable($A2295,O$10)</f>
        <v>1.8262041068167707</v>
      </c>
      <c r="P2295" s="35">
        <f>_xll.DTC.CPR.ValueForVariable($A2295,P$10)</f>
        <v>4.1565711442424359E-2</v>
      </c>
      <c r="Q2295" s="35">
        <f>_xll.DTC.CPR.ValueForVariable($A2295,Q$10)</f>
        <v>2.8463305116978392</v>
      </c>
      <c r="R2295" s="35">
        <f>_xll.DTC.CPR.ValueForVariable($A2295,R$10)</f>
        <v>90.922720999123683</v>
      </c>
      <c r="S2295" s="35">
        <f>_xll.DTC.CPR.ValueForVariable($A2295,S$10)</f>
        <v>258.79611498639559</v>
      </c>
      <c r="T2295" s="35">
        <f>_xll.DTC.CPR.ValueForVariable($A2295,T$10)</f>
        <v>-3</v>
      </c>
      <c r="U2295" s="35">
        <f>_xll.DTC.CPR.ValueForVariable($A2295,U$10)</f>
        <v>47.5</v>
      </c>
      <c r="V2295" s="35">
        <f>_xll.DTC.CPR.ValueForVariable($A2295,V$10)</f>
        <v>4</v>
      </c>
      <c r="W2295" s="35">
        <f>_xll.DTC.CPR.ValueForVariable($A2295,W$10)</f>
        <v>41.5</v>
      </c>
      <c r="X2295" s="35">
        <f>_xll.DTC.CPR.ValueForVariable($A2295,X$10)</f>
        <v>262.28299625833972</v>
      </c>
      <c r="Y2295" s="35">
        <f>_xll.DTC.CPR.ValueForVariable($A2295,Y$10)</f>
        <v>1237.0237214434719</v>
      </c>
      <c r="Z2295" s="35">
        <f>_xll.DTC.CPR.ValueForVariable($A2295,Z$10)</f>
        <v>67.958746839885521</v>
      </c>
      <c r="AA2295" s="35">
        <f>_xll.DTC.CPR.ValueForVariable($A2295,AA$10)</f>
        <v>4.7163702530874172</v>
      </c>
      <c r="AB2295" s="35">
        <f>_xll.DTC.CPR.ValueForVariable($A2295,AB$10)</f>
        <v>0.91318402845591673</v>
      </c>
      <c r="AC2295" s="35">
        <f>_xll.DTC.CPR.ValueForVariable($A2295,AC$10)</f>
        <v>110</v>
      </c>
      <c r="AD2295" s="35">
        <f>_xll.DTC.CPR.ValueForVariable($A2295,AD$10)</f>
        <v>151.27595144401886</v>
      </c>
      <c r="AE2295" s="35">
        <f>_xll.DTC.CPR.ValueForVariable($A2295,AE$10)</f>
        <v>0</v>
      </c>
      <c r="AF2295" s="35">
        <f>_xll.DTC.CPR.ValueForVariable($A2295,AF$10)</f>
        <v>0</v>
      </c>
      <c r="AG2295" s="35">
        <f>_xll.DTC.CPR.ValueForVariable($A2295,AG$10)</f>
        <v>0</v>
      </c>
      <c r="AH2295" s="35">
        <f>_xll.DTC.CPR.ValueForVariable($A2295,AH$10)</f>
        <v>0</v>
      </c>
      <c r="AI2295" s="35">
        <f>_xll.DTC.CPR.ValueForVariable($A2295,AI$10)</f>
        <v>0</v>
      </c>
      <c r="AJ2295" s="35">
        <f>_xll.DTC.CPR.ValueForVariable($A2295,AJ$10)</f>
        <v>0</v>
      </c>
      <c r="AK2295" s="35">
        <f>_xll.DTC.CPR.ValueForVariable($A2295,AK$10)</f>
        <v>5</v>
      </c>
      <c r="AL2295" s="35">
        <f>_xll.DTC.CPR.MinimumForVariable($A2295,AL$10)</f>
        <v>57.267744849895678</v>
      </c>
      <c r="AM2295" s="35">
        <f>_xll.DTC.CPR.MaximumForVariable($A2295,AM$10)</f>
        <v>91.091841190294176</v>
      </c>
    </row>
    <row r="2296" spans="1:39" x14ac:dyDescent="0.35">
      <c r="A2296" s="35" t="str">
        <f>_xll.DTC.CPR.Calculate($B$1,$B$2,$B$3,D2296,E2296,C2296,B2296,F2296,$B$4,G2296)</f>
        <v>CID=-1746414001</v>
      </c>
      <c r="B2296" s="35">
        <f t="shared" si="304"/>
        <v>-3</v>
      </c>
      <c r="C2296" s="34">
        <f t="shared" si="301"/>
        <v>50</v>
      </c>
      <c r="D2296" s="37">
        <f>'TTH375-noEcon_A'!AL2296+('TTH375-noEcon_A'!AM2296-'TTH375-noEcon_A'!AL2296)*0.995</f>
        <v>92.235364195636393</v>
      </c>
      <c r="E2296" s="35">
        <f t="shared" si="302"/>
        <v>4</v>
      </c>
      <c r="F2296" s="35">
        <f t="shared" si="300"/>
        <v>44</v>
      </c>
      <c r="G2296" s="35">
        <f t="shared" si="303"/>
        <v>8.8000000000000007</v>
      </c>
      <c r="H2296" s="35">
        <f>_xll.DTC.CPR.ValueForVariable($A2296,H$10)</f>
        <v>1.7417629082223625</v>
      </c>
      <c r="I2296" s="35">
        <f>_xll.DTC.CPR.ValueForVariable($A2296,I$10)</f>
        <v>148.56582620875133</v>
      </c>
      <c r="J2296" s="35">
        <f>_xll.DTC.CPR.ValueForVariable($A2296,J$10)</f>
        <v>12.718616255199887</v>
      </c>
      <c r="K2296" s="35">
        <f>_xll.DTC.CPR.ValueForVariable($A2296,K$10)</f>
        <v>262.42501858641634</v>
      </c>
      <c r="L2296" s="35">
        <f>_xll.DTC.CPR.ValueForVariable($A2296,L$10)</f>
        <v>434.75105878935403</v>
      </c>
      <c r="M2296" s="35">
        <f>_xll.DTC.CPR.ValueForVariable($A2296,M$10)</f>
        <v>400.36754340590011</v>
      </c>
      <c r="N2296" s="35">
        <f>_xll.DTC.CPR.ValueForVariable($A2296,N$10)</f>
        <v>35884.267964204322</v>
      </c>
      <c r="O2296" s="35">
        <f>_xll.DTC.CPR.ValueForVariable($A2296,O$10)</f>
        <v>1.822911845983469</v>
      </c>
      <c r="P2296" s="35">
        <f>_xll.DTC.CPR.ValueForVariable($A2296,P$10)</f>
        <v>4.3236261613759243E-2</v>
      </c>
      <c r="Q2296" s="35">
        <f>_xll.DTC.CPR.ValueForVariable($A2296,Q$10)</f>
        <v>2.7262543776568324</v>
      </c>
      <c r="R2296" s="35">
        <f>_xll.DTC.CPR.ValueForVariable($A2296,R$10)</f>
        <v>92.23536314847793</v>
      </c>
      <c r="S2296" s="35">
        <f>_xll.DTC.CPR.ValueForVariable($A2296,S$10)</f>
        <v>251.45706255830564</v>
      </c>
      <c r="T2296" s="35">
        <f>_xll.DTC.CPR.ValueForVariable($A2296,T$10)</f>
        <v>-3</v>
      </c>
      <c r="U2296" s="35">
        <f>_xll.DTC.CPR.ValueForVariable($A2296,U$10)</f>
        <v>50</v>
      </c>
      <c r="V2296" s="35">
        <f>_xll.DTC.CPR.ValueForVariable($A2296,V$10)</f>
        <v>4</v>
      </c>
      <c r="W2296" s="35">
        <f>_xll.DTC.CPR.ValueForVariable($A2296,W$10)</f>
        <v>44</v>
      </c>
      <c r="X2296" s="35">
        <f>_xll.DTC.CPR.ValueForVariable($A2296,X$10)</f>
        <v>262.28299625833972</v>
      </c>
      <c r="Y2296" s="35">
        <f>_xll.DTC.CPR.ValueForVariable($A2296,Y$10)</f>
        <v>1317.9054900117335</v>
      </c>
      <c r="Z2296" s="35">
        <f>_xll.DTC.CPR.ValueForVariable($A2296,Z$10)</f>
        <v>69.883542287652745</v>
      </c>
      <c r="AA2296" s="35">
        <f>_xll.DTC.CPR.ValueForVariable($A2296,AA$10)</f>
        <v>5.0247462047201941</v>
      </c>
      <c r="AB2296" s="35">
        <f>_xll.DTC.CPR.ValueForVariable($A2296,AB$10)</f>
        <v>0.91355809050098247</v>
      </c>
      <c r="AC2296" s="35">
        <f>_xll.DTC.CPR.ValueForVariable($A2296,AC$10)</f>
        <v>110</v>
      </c>
      <c r="AD2296" s="35">
        <f>_xll.DTC.CPR.ValueForVariable($A2296,AD$10)</f>
        <v>153.397071978013</v>
      </c>
      <c r="AE2296" s="35">
        <f>_xll.DTC.CPR.ValueForVariable($A2296,AE$10)</f>
        <v>0</v>
      </c>
      <c r="AF2296" s="35">
        <f>_xll.DTC.CPR.ValueForVariable($A2296,AF$10)</f>
        <v>0</v>
      </c>
      <c r="AG2296" s="35">
        <f>_xll.DTC.CPR.ValueForVariable($A2296,AG$10)</f>
        <v>0</v>
      </c>
      <c r="AH2296" s="35">
        <f>_xll.DTC.CPR.ValueForVariable($A2296,AH$10)</f>
        <v>0</v>
      </c>
      <c r="AI2296" s="35">
        <f>_xll.DTC.CPR.ValueForVariable($A2296,AI$10)</f>
        <v>0</v>
      </c>
      <c r="AJ2296" s="35">
        <f>_xll.DTC.CPR.ValueForVariable($A2296,AJ$10)</f>
        <v>0</v>
      </c>
      <c r="AK2296" s="35">
        <f>_xll.DTC.CPR.ValueForVariable($A2296,AK$10)</f>
        <v>4.8389599785055779</v>
      </c>
      <c r="AL2296" s="35">
        <f>_xll.DTC.CPR.MinimumForVariable($A2296,AL$10)</f>
        <v>64.184297483996303</v>
      </c>
      <c r="AM2296" s="35">
        <f>_xll.DTC.CPR.MaximumForVariable($A2296,AM$10)</f>
        <v>92.376324329865739</v>
      </c>
    </row>
    <row r="2297" spans="1:39" x14ac:dyDescent="0.35">
      <c r="A2297" s="35" t="str">
        <f>_xll.DTC.CPR.Calculate($B$1,$B$2,$B$3,D2297,E2297,C2297,B2297,F2297,$B$4,G2297)</f>
        <v>CID=-1746414160</v>
      </c>
      <c r="B2297" s="35">
        <f t="shared" si="304"/>
        <v>-3</v>
      </c>
      <c r="C2297" s="34">
        <f t="shared" si="301"/>
        <v>52.5</v>
      </c>
      <c r="D2297" s="37">
        <f>'TTH375-noEcon_A'!AL2297+('TTH375-noEcon_A'!AM2297-'TTH375-noEcon_A'!AL2297)*0.995</f>
        <v>92.644798672066315</v>
      </c>
      <c r="E2297" s="35">
        <f t="shared" si="302"/>
        <v>4</v>
      </c>
      <c r="F2297" s="35">
        <f t="shared" si="300"/>
        <v>46.5</v>
      </c>
      <c r="G2297" s="35">
        <f t="shared" si="303"/>
        <v>9.3000000000000007</v>
      </c>
      <c r="H2297" s="35">
        <f>_xll.DTC.CPR.ValueForVariable($A2297,H$10)</f>
        <v>1.7417629082223625</v>
      </c>
      <c r="I2297" s="35">
        <f>_xll.DTC.CPR.ValueForVariable($A2297,I$10)</f>
        <v>148.56582620875133</v>
      </c>
      <c r="J2297" s="35">
        <f>_xll.DTC.CPR.ValueForVariable($A2297,J$10)</f>
        <v>12.718616255199887</v>
      </c>
      <c r="K2297" s="35">
        <f>_xll.DTC.CPR.ValueForVariable($A2297,K$10)</f>
        <v>266.23083222577782</v>
      </c>
      <c r="L2297" s="35">
        <f>_xll.DTC.CPR.ValueForVariable($A2297,L$10)</f>
        <v>436.08235129088052</v>
      </c>
      <c r="M2297" s="35">
        <f>_xll.DTC.CPR.ValueForVariable($A2297,M$10)</f>
        <v>400.36754340590011</v>
      </c>
      <c r="N2297" s="35">
        <f>_xll.DTC.CPR.ValueForVariable($A2297,N$10)</f>
        <v>36047.870449500449</v>
      </c>
      <c r="O2297" s="35">
        <f>_xll.DTC.CPR.ValueForVariable($A2297,O$10)</f>
        <v>1.7937421706432644</v>
      </c>
      <c r="P2297" s="35">
        <f>_xll.DTC.CPR.ValueForVariable($A2297,P$10)</f>
        <v>4.4634453353382127E-2</v>
      </c>
      <c r="Q2297" s="35">
        <f>_xll.DTC.CPR.ValueForVariable($A2297,Q$10)</f>
        <v>2.5970877631392213</v>
      </c>
      <c r="R2297" s="35">
        <f>_xll.DTC.CPR.ValueForVariable($A2297,R$10)</f>
        <v>92.644799644486667</v>
      </c>
      <c r="S2297" s="35">
        <f>_xll.DTC.CPR.ValueForVariable($A2297,S$10)</f>
        <v>240.60667547518119</v>
      </c>
      <c r="T2297" s="35">
        <f>_xll.DTC.CPR.ValueForVariable($A2297,T$10)</f>
        <v>-3</v>
      </c>
      <c r="U2297" s="35">
        <f>_xll.DTC.CPR.ValueForVariable($A2297,U$10)</f>
        <v>52.5</v>
      </c>
      <c r="V2297" s="35">
        <f>_xll.DTC.CPR.ValueForVariable($A2297,V$10)</f>
        <v>4</v>
      </c>
      <c r="W2297" s="35">
        <f>_xll.DTC.CPR.ValueForVariable($A2297,W$10)</f>
        <v>46.5</v>
      </c>
      <c r="X2297" s="35">
        <f>_xll.DTC.CPR.ValueForVariable($A2297,X$10)</f>
        <v>262.28299625833972</v>
      </c>
      <c r="Y2297" s="35">
        <f>_xll.DTC.CPR.ValueForVariable($A2297,Y$10)</f>
        <v>1402.69321438421</v>
      </c>
      <c r="Z2297" s="35">
        <f>_xll.DTC.CPR.ValueForVariable($A2297,Z$10)</f>
        <v>72.029080866377058</v>
      </c>
      <c r="AA2297" s="35">
        <f>_xll.DTC.CPR.ValueForVariable($A2297,AA$10)</f>
        <v>5.3480142990383008</v>
      </c>
      <c r="AB2297" s="35">
        <f>_xll.DTC.CPR.ValueForVariable($A2297,AB$10)</f>
        <v>0.91367051272986155</v>
      </c>
      <c r="AC2297" s="35">
        <f>_xll.DTC.CPR.ValueForVariable($A2297,AC$10)</f>
        <v>110</v>
      </c>
      <c r="AD2297" s="35">
        <f>_xll.DTC.CPR.ValueForVariable($A2297,AD$10)</f>
        <v>154.0590492977334</v>
      </c>
      <c r="AE2297" s="35">
        <f>_xll.DTC.CPR.ValueForVariable($A2297,AE$10)</f>
        <v>0</v>
      </c>
      <c r="AF2297" s="35">
        <f>_xll.DTC.CPR.ValueForVariable($A2297,AF$10)</f>
        <v>0</v>
      </c>
      <c r="AG2297" s="35">
        <f>_xll.DTC.CPR.ValueForVariable($A2297,AG$10)</f>
        <v>0</v>
      </c>
      <c r="AH2297" s="35">
        <f>_xll.DTC.CPR.ValueForVariable($A2297,AH$10)</f>
        <v>0</v>
      </c>
      <c r="AI2297" s="35">
        <f>_xll.DTC.CPR.ValueForVariable($A2297,AI$10)</f>
        <v>0</v>
      </c>
      <c r="AJ2297" s="35">
        <f>_xll.DTC.CPR.ValueForVariable($A2297,AJ$10)</f>
        <v>0</v>
      </c>
      <c r="AK2297" s="35">
        <f>_xll.DTC.CPR.ValueForVariable($A2297,AK$10)</f>
        <v>4.8051237516640155</v>
      </c>
      <c r="AL2297" s="35">
        <f>_xll.DTC.CPR.MinimumForVariable($A2297,AL$10)</f>
        <v>72.170863826309429</v>
      </c>
      <c r="AM2297" s="35">
        <f>_xll.DTC.CPR.MaximumForVariable($A2297,AM$10)</f>
        <v>92.747682766768619</v>
      </c>
    </row>
    <row r="2298" spans="1:39" x14ac:dyDescent="0.35">
      <c r="A2298" s="35" t="str">
        <f>_xll.DTC.CPR.Calculate($B$1,$B$2,$B$3,D2298,E2298,C2298,B2298,F2298,$B$4,G2298)</f>
        <v>CID=-1746414567</v>
      </c>
      <c r="B2298" s="35">
        <f t="shared" si="304"/>
        <v>-3</v>
      </c>
      <c r="C2298" s="34">
        <f t="shared" si="301"/>
        <v>55</v>
      </c>
      <c r="D2298" s="37">
        <f>'TTH375-noEcon_A'!AL2298+('TTH375-noEcon_A'!AM2298-'TTH375-noEcon_A'!AL2298)*0.995</f>
        <v>91.986953774751512</v>
      </c>
      <c r="E2298" s="35">
        <f t="shared" si="302"/>
        <v>4</v>
      </c>
      <c r="F2298" s="35">
        <f t="shared" si="300"/>
        <v>49</v>
      </c>
      <c r="G2298" s="35">
        <f t="shared" si="303"/>
        <v>9.8000000000000007</v>
      </c>
      <c r="H2298" s="35">
        <f>_xll.DTC.CPR.ValueForVariable($A2298,H$10)</f>
        <v>1.7417629082223625</v>
      </c>
      <c r="I2298" s="35">
        <f>_xll.DTC.CPR.ValueForVariable($A2298,I$10)</f>
        <v>148.56582620875133</v>
      </c>
      <c r="J2298" s="35">
        <f>_xll.DTC.CPR.ValueForVariable($A2298,J$10)</f>
        <v>12.718616255199887</v>
      </c>
      <c r="K2298" s="35">
        <f>_xll.DTC.CPR.ValueForVariable($A2298,K$10)</f>
        <v>270.07454523126029</v>
      </c>
      <c r="L2298" s="35">
        <f>_xll.DTC.CPR.ValueForVariable($A2298,L$10)</f>
        <v>437.38928926437808</v>
      </c>
      <c r="M2298" s="35">
        <f>_xll.DTC.CPR.ValueForVariable($A2298,M$10)</f>
        <v>400.36754340590011</v>
      </c>
      <c r="N2298" s="35">
        <f>_xll.DTC.CPR.ValueForVariable($A2298,N$10)</f>
        <v>35839.147098883295</v>
      </c>
      <c r="O2298" s="35">
        <f>_xll.DTC.CPR.ValueForVariable($A2298,O$10)</f>
        <v>1.2332840743337818</v>
      </c>
      <c r="P2298" s="35">
        <f>_xll.DTC.CPR.ValueForVariable($A2298,P$10)</f>
        <v>4.2163451260199138E-2</v>
      </c>
      <c r="Q2298" s="35">
        <f>_xll.DTC.CPR.ValueForVariable($A2298,Q$10)</f>
        <v>1.9161928074058834</v>
      </c>
      <c r="R2298" s="35">
        <f>_xll.DTC.CPR.ValueForVariable($A2298,R$10)</f>
        <v>83.858095607571698</v>
      </c>
      <c r="S2298" s="35">
        <f>_xll.DTC.CPR.ValueForVariable($A2298,S$10)</f>
        <v>160.68827964598378</v>
      </c>
      <c r="T2298" s="35">
        <f>_xll.DTC.CPR.ValueForVariable($A2298,T$10)</f>
        <v>-3</v>
      </c>
      <c r="U2298" s="35">
        <f>_xll.DTC.CPR.ValueForVariable($A2298,U$10)</f>
        <v>55</v>
      </c>
      <c r="V2298" s="35">
        <f>_xll.DTC.CPR.ValueForVariable($A2298,V$10)</f>
        <v>4</v>
      </c>
      <c r="W2298" s="35">
        <f>_xll.DTC.CPR.ValueForVariable($A2298,W$10)</f>
        <v>49</v>
      </c>
      <c r="X2298" s="35">
        <f>_xll.DTC.CPR.ValueForVariable($A2298,X$10)</f>
        <v>262.28299625833972</v>
      </c>
      <c r="Y2298" s="35">
        <f>_xll.DTC.CPR.ValueForVariable($A2298,Y$10)</f>
        <v>1491.5140866997515</v>
      </c>
      <c r="Z2298" s="35">
        <f>_xll.DTC.CPR.ValueForVariable($A2298,Z$10)</f>
        <v>86.03605349385947</v>
      </c>
      <c r="AA2298" s="35">
        <f>_xll.DTC.CPR.ValueForVariable($A2298,AA$10)</f>
        <v>5.6866594784156783</v>
      </c>
      <c r="AB2298" s="35">
        <f>_xll.DTC.CPR.ValueForVariable($A2298,AB$10)</f>
        <v>0.91076456693452967</v>
      </c>
      <c r="AC2298" s="35">
        <f>_xll.DTC.CPR.ValueForVariable($A2298,AC$10)</f>
        <v>95.465898836656038</v>
      </c>
      <c r="AD2298" s="35">
        <f>_xll.DTC.CPR.ValueForVariable($A2298,AD$10)</f>
        <v>139.89256889643246</v>
      </c>
      <c r="AE2298" s="35">
        <f>_xll.DTC.CPR.ValueForVariable($A2298,AE$10)</f>
        <v>0</v>
      </c>
      <c r="AF2298" s="35">
        <f>_xll.DTC.CPR.ValueForVariable($A2298,AF$10)</f>
        <v>0</v>
      </c>
      <c r="AG2298" s="35">
        <f>_xll.DTC.CPR.ValueForVariable($A2298,AG$10)</f>
        <v>0</v>
      </c>
      <c r="AH2298" s="35">
        <f>_xll.DTC.CPR.ValueForVariable($A2298,AH$10)</f>
        <v>0</v>
      </c>
      <c r="AI2298" s="35">
        <f>_xll.DTC.CPR.ValueForVariable($A2298,AI$10)</f>
        <v>0</v>
      </c>
      <c r="AJ2298" s="35">
        <f>_xll.DTC.CPR.ValueForVariable($A2298,AJ$10)</f>
        <v>0</v>
      </c>
      <c r="AK2298" s="35">
        <f>_xll.DTC.CPR.ValueForVariable($A2298,AK$10)</f>
        <v>10</v>
      </c>
      <c r="AL2298" s="35">
        <f>_xll.DTC.CPR.MinimumForVariable($A2298,AL$10)</f>
        <v>83.791004990557227</v>
      </c>
      <c r="AM2298" s="35">
        <f>_xll.DTC.CPR.MaximumForVariable($A2298,AM$10)</f>
        <v>92.028139447033894</v>
      </c>
    </row>
    <row r="2299" spans="1:39" x14ac:dyDescent="0.35">
      <c r="A2299" s="35" t="str">
        <f>_xll.DTC.CPR.Calculate($B$1,$B$2,$B$3,D2299,E2299,C2299,B2299,F2299,$B$4,G2299)</f>
        <v>CID=-1746414470</v>
      </c>
      <c r="B2299" s="35">
        <f t="shared" si="304"/>
        <v>-3</v>
      </c>
      <c r="C2299" s="34">
        <f t="shared" si="301"/>
        <v>57.5</v>
      </c>
      <c r="D2299" s="37">
        <f>'TTH375-noEcon_A'!AL2299+('TTH375-noEcon_A'!AM2299-'TTH375-noEcon_A'!AL2299)*0.995</f>
        <v>88.562253192289603</v>
      </c>
      <c r="E2299" s="35">
        <f t="shared" si="302"/>
        <v>4</v>
      </c>
      <c r="F2299" s="35">
        <f t="shared" si="300"/>
        <v>51.5</v>
      </c>
      <c r="G2299" s="35">
        <f t="shared" si="303"/>
        <v>10.3</v>
      </c>
      <c r="H2299" s="23">
        <v>1.7417629082223625</v>
      </c>
      <c r="I2299" s="23">
        <v>148.56582620875133</v>
      </c>
      <c r="J2299" s="23">
        <v>12.718616255199887</v>
      </c>
      <c r="K2299" s="23">
        <v>273.95855464546202</v>
      </c>
      <c r="L2299" s="23">
        <v>438.6721459419</v>
      </c>
      <c r="M2299" s="23">
        <v>400.36754340590011</v>
      </c>
      <c r="N2299" s="23">
        <v>36239.46876326343</v>
      </c>
      <c r="O2299" s="23">
        <v>1.626712283045793</v>
      </c>
      <c r="P2299" s="23">
        <v>4.5540850392102983E-2</v>
      </c>
      <c r="Q2299" s="23">
        <v>2.3223605131911707</v>
      </c>
      <c r="R2299" s="23">
        <v>88.543985111701403</v>
      </c>
      <c r="S2299" s="23">
        <v>205.63105470400222</v>
      </c>
      <c r="T2299" s="23">
        <v>-3</v>
      </c>
      <c r="U2299" s="23">
        <v>57.5</v>
      </c>
      <c r="V2299" s="23">
        <v>4</v>
      </c>
      <c r="W2299" s="23">
        <v>51.5</v>
      </c>
      <c r="X2299" s="23">
        <v>262.28299625833972</v>
      </c>
      <c r="Y2299" s="23">
        <v>1584.4992350875034</v>
      </c>
      <c r="Z2299" s="23">
        <v>76.895783681692137</v>
      </c>
      <c r="AA2299" s="23">
        <v>6.0411816918807277</v>
      </c>
      <c r="AB2299" s="23">
        <v>0.91244994945600766</v>
      </c>
      <c r="AC2299" s="23">
        <v>109.5992408828369</v>
      </c>
      <c r="AD2299" s="23">
        <v>147.43676357504586</v>
      </c>
      <c r="AE2299" s="23">
        <v>0</v>
      </c>
      <c r="AF2299" s="23">
        <v>0</v>
      </c>
      <c r="AG2299" s="23">
        <v>0</v>
      </c>
      <c r="AH2299" s="23">
        <v>0</v>
      </c>
      <c r="AI2299" s="23">
        <v>0</v>
      </c>
      <c r="AJ2299" s="23">
        <v>0</v>
      </c>
      <c r="AK2299" s="23">
        <v>10</v>
      </c>
      <c r="AL2299" s="23">
        <v>92.19765651661892</v>
      </c>
      <c r="AM2299" s="23">
        <v>88.543984833875882</v>
      </c>
    </row>
    <row r="2300" spans="1:39" x14ac:dyDescent="0.35">
      <c r="A2300" s="35" t="str">
        <f>_xll.DTC.CPR.Calculate($B$1,$B$2,$B$3,D2300,E2300,C2300,B2300,F2300,$B$4,G2300)</f>
        <v>CID=-1489720443</v>
      </c>
      <c r="B2300" s="35">
        <f t="shared" si="304"/>
        <v>-3</v>
      </c>
      <c r="C2300" s="34">
        <f t="shared" si="301"/>
        <v>60</v>
      </c>
      <c r="D2300" s="37">
        <f>'TTH375-noEcon_A'!AL2300+('TTH375-noEcon_A'!AM2300-'TTH375-noEcon_A'!AL2300)*0.995</f>
        <v>0</v>
      </c>
      <c r="E2300" s="35">
        <f t="shared" si="302"/>
        <v>4</v>
      </c>
      <c r="F2300" s="35">
        <f t="shared" si="300"/>
        <v>54</v>
      </c>
      <c r="G2300" s="35">
        <f t="shared" si="303"/>
        <v>10.8</v>
      </c>
      <c r="H2300" s="35">
        <f>_xll.DTC.CPR.ValueForVariable($A2300,H$10)</f>
        <v>0</v>
      </c>
      <c r="I2300" s="35">
        <f>_xll.DTC.CPR.ValueForVariable($A2300,I$10)</f>
        <v>0</v>
      </c>
      <c r="J2300" s="35">
        <f>_xll.DTC.CPR.ValueForVariable($A2300,J$10)</f>
        <v>0</v>
      </c>
      <c r="K2300" s="35">
        <f>_xll.DTC.CPR.ValueForVariable($A2300,K$10)</f>
        <v>0</v>
      </c>
      <c r="L2300" s="35">
        <f>_xll.DTC.CPR.ValueForVariable($A2300,L$10)</f>
        <v>0</v>
      </c>
      <c r="M2300" s="35">
        <f>_xll.DTC.CPR.ValueForVariable($A2300,M$10)</f>
        <v>0</v>
      </c>
      <c r="N2300" s="35">
        <f>_xll.DTC.CPR.ValueForVariable($A2300,N$10)</f>
        <v>0</v>
      </c>
      <c r="O2300" s="35">
        <f>_xll.DTC.CPR.ValueForVariable($A2300,O$10)</f>
        <v>0</v>
      </c>
      <c r="P2300" s="35">
        <f>_xll.DTC.CPR.ValueForVariable($A2300,P$10)</f>
        <v>0</v>
      </c>
      <c r="Q2300" s="35">
        <f>_xll.DTC.CPR.ValueForVariable($A2300,Q$10)</f>
        <v>0</v>
      </c>
      <c r="R2300" s="35">
        <f>_xll.DTC.CPR.ValueForVariable($A2300,R$10)</f>
        <v>0</v>
      </c>
      <c r="S2300" s="35">
        <f>_xll.DTC.CPR.ValueForVariable($A2300,S$10)</f>
        <v>0</v>
      </c>
      <c r="T2300" s="35">
        <f>_xll.DTC.CPR.ValueForVariable($A2300,T$10)</f>
        <v>0</v>
      </c>
      <c r="U2300" s="35">
        <f>_xll.DTC.CPR.ValueForVariable($A2300,U$10)</f>
        <v>0</v>
      </c>
      <c r="V2300" s="35">
        <f>_xll.DTC.CPR.ValueForVariable($A2300,V$10)</f>
        <v>0</v>
      </c>
      <c r="W2300" s="35">
        <f>_xll.DTC.CPR.ValueForVariable($A2300,W$10)</f>
        <v>0</v>
      </c>
      <c r="X2300" s="35">
        <f>_xll.DTC.CPR.ValueForVariable($A2300,X$10)</f>
        <v>0</v>
      </c>
      <c r="Y2300" s="35">
        <f>_xll.DTC.CPR.ValueForVariable($A2300,Y$10)</f>
        <v>0</v>
      </c>
      <c r="Z2300" s="35">
        <f>_xll.DTC.CPR.ValueForVariable($A2300,Z$10)</f>
        <v>0</v>
      </c>
      <c r="AA2300" s="35">
        <f>_xll.DTC.CPR.ValueForVariable($A2300,AA$10)</f>
        <v>0</v>
      </c>
      <c r="AB2300" s="35">
        <f>_xll.DTC.CPR.ValueForVariable($A2300,AB$10)</f>
        <v>0</v>
      </c>
      <c r="AC2300" s="35">
        <f>_xll.DTC.CPR.ValueForVariable($A2300,AC$10)</f>
        <v>0</v>
      </c>
      <c r="AD2300" s="35">
        <f>_xll.DTC.CPR.ValueForVariable($A2300,AD$10)</f>
        <v>0</v>
      </c>
      <c r="AE2300" s="35">
        <f>_xll.DTC.CPR.ValueForVariable($A2300,AE$10)</f>
        <v>0</v>
      </c>
      <c r="AF2300" s="35">
        <f>_xll.DTC.CPR.ValueForVariable($A2300,AF$10)</f>
        <v>0</v>
      </c>
      <c r="AG2300" s="35">
        <f>_xll.DTC.CPR.ValueForVariable($A2300,AG$10)</f>
        <v>0</v>
      </c>
      <c r="AH2300" s="35">
        <f>_xll.DTC.CPR.ValueForVariable($A2300,AH$10)</f>
        <v>0</v>
      </c>
      <c r="AI2300" s="35">
        <f>_xll.DTC.CPR.ValueForVariable($A2300,AI$10)</f>
        <v>0</v>
      </c>
      <c r="AJ2300" s="35">
        <f>_xll.DTC.CPR.ValueForVariable($A2300,AJ$10)</f>
        <v>0</v>
      </c>
      <c r="AK2300" s="35">
        <f>_xll.DTC.CPR.ValueForVariable($A2300,AK$10)</f>
        <v>0</v>
      </c>
      <c r="AL2300" s="35">
        <f>_xll.DTC.CPR.MinimumForVariable($A2300,AL$10)</f>
        <v>0</v>
      </c>
      <c r="AM2300" s="35">
        <f>_xll.DTC.CPR.MaximumForVariable($A2300,AM$10)</f>
        <v>0</v>
      </c>
    </row>
    <row r="2301" spans="1:39" x14ac:dyDescent="0.35">
      <c r="A2301" s="35" t="str">
        <f>_xll.DTC.CPR.Calculate($B$1,$B$2,$B$3,D2301,E2301,C2301,B2301,F2301,$B$4,G2301)</f>
        <v>CID=-1489720412</v>
      </c>
      <c r="B2301" s="35">
        <f t="shared" si="304"/>
        <v>-3</v>
      </c>
      <c r="C2301" s="34">
        <f t="shared" si="301"/>
        <v>62.5</v>
      </c>
      <c r="D2301" s="37">
        <f>'TTH375-noEcon_A'!AL2301+('TTH375-noEcon_A'!AM2301-'TTH375-noEcon_A'!AL2301)*0.995</f>
        <v>0</v>
      </c>
      <c r="E2301" s="35">
        <f t="shared" si="302"/>
        <v>4</v>
      </c>
      <c r="F2301" s="35">
        <f t="shared" si="300"/>
        <v>56.5</v>
      </c>
      <c r="G2301" s="35">
        <f t="shared" si="303"/>
        <v>11.3</v>
      </c>
      <c r="H2301" s="35">
        <f>_xll.DTC.CPR.ValueForVariable($A2301,H$10)</f>
        <v>0</v>
      </c>
      <c r="I2301" s="35">
        <f>_xll.DTC.CPR.ValueForVariable($A2301,I$10)</f>
        <v>0</v>
      </c>
      <c r="J2301" s="35">
        <f>_xll.DTC.CPR.ValueForVariable($A2301,J$10)</f>
        <v>0</v>
      </c>
      <c r="K2301" s="35">
        <f>_xll.DTC.CPR.ValueForVariable($A2301,K$10)</f>
        <v>0</v>
      </c>
      <c r="L2301" s="35">
        <f>_xll.DTC.CPR.ValueForVariable($A2301,L$10)</f>
        <v>0</v>
      </c>
      <c r="M2301" s="35">
        <f>_xll.DTC.CPR.ValueForVariable($A2301,M$10)</f>
        <v>0</v>
      </c>
      <c r="N2301" s="35">
        <f>_xll.DTC.CPR.ValueForVariable($A2301,N$10)</f>
        <v>0</v>
      </c>
      <c r="O2301" s="35">
        <f>_xll.DTC.CPR.ValueForVariable($A2301,O$10)</f>
        <v>0</v>
      </c>
      <c r="P2301" s="35">
        <f>_xll.DTC.CPR.ValueForVariable($A2301,P$10)</f>
        <v>0</v>
      </c>
      <c r="Q2301" s="35">
        <f>_xll.DTC.CPR.ValueForVariable($A2301,Q$10)</f>
        <v>0</v>
      </c>
      <c r="R2301" s="35">
        <f>_xll.DTC.CPR.ValueForVariable($A2301,R$10)</f>
        <v>0</v>
      </c>
      <c r="S2301" s="35">
        <f>_xll.DTC.CPR.ValueForVariable($A2301,S$10)</f>
        <v>0</v>
      </c>
      <c r="T2301" s="35">
        <f>_xll.DTC.CPR.ValueForVariable($A2301,T$10)</f>
        <v>0</v>
      </c>
      <c r="U2301" s="35">
        <f>_xll.DTC.CPR.ValueForVariable($A2301,U$10)</f>
        <v>0</v>
      </c>
      <c r="V2301" s="35">
        <f>_xll.DTC.CPR.ValueForVariable($A2301,V$10)</f>
        <v>0</v>
      </c>
      <c r="W2301" s="35">
        <f>_xll.DTC.CPR.ValueForVariable($A2301,W$10)</f>
        <v>0</v>
      </c>
      <c r="X2301" s="35">
        <f>_xll.DTC.CPR.ValueForVariable($A2301,X$10)</f>
        <v>0</v>
      </c>
      <c r="Y2301" s="35">
        <f>_xll.DTC.CPR.ValueForVariable($A2301,Y$10)</f>
        <v>0</v>
      </c>
      <c r="Z2301" s="35">
        <f>_xll.DTC.CPR.ValueForVariable($A2301,Z$10)</f>
        <v>0</v>
      </c>
      <c r="AA2301" s="35">
        <f>_xll.DTC.CPR.ValueForVariable($A2301,AA$10)</f>
        <v>0</v>
      </c>
      <c r="AB2301" s="35">
        <f>_xll.DTC.CPR.ValueForVariable($A2301,AB$10)</f>
        <v>0</v>
      </c>
      <c r="AC2301" s="35">
        <f>_xll.DTC.CPR.ValueForVariable($A2301,AC$10)</f>
        <v>0</v>
      </c>
      <c r="AD2301" s="35">
        <f>_xll.DTC.CPR.ValueForVariable($A2301,AD$10)</f>
        <v>0</v>
      </c>
      <c r="AE2301" s="35">
        <f>_xll.DTC.CPR.ValueForVariable($A2301,AE$10)</f>
        <v>0</v>
      </c>
      <c r="AF2301" s="35">
        <f>_xll.DTC.CPR.ValueForVariable($A2301,AF$10)</f>
        <v>0</v>
      </c>
      <c r="AG2301" s="35">
        <f>_xll.DTC.CPR.ValueForVariable($A2301,AG$10)</f>
        <v>0</v>
      </c>
      <c r="AH2301" s="35">
        <f>_xll.DTC.CPR.ValueForVariable($A2301,AH$10)</f>
        <v>0</v>
      </c>
      <c r="AI2301" s="35">
        <f>_xll.DTC.CPR.ValueForVariable($A2301,AI$10)</f>
        <v>0</v>
      </c>
      <c r="AJ2301" s="35">
        <f>_xll.DTC.CPR.ValueForVariable($A2301,AJ$10)</f>
        <v>0</v>
      </c>
      <c r="AK2301" s="35">
        <f>_xll.DTC.CPR.ValueForVariable($A2301,AK$10)</f>
        <v>0</v>
      </c>
      <c r="AL2301" s="35">
        <f>_xll.DTC.CPR.MinimumForVariable($A2301,AL$10)</f>
        <v>0</v>
      </c>
      <c r="AM2301" s="35">
        <f>_xll.DTC.CPR.MaximumForVariable($A2301,AM$10)</f>
        <v>0</v>
      </c>
    </row>
    <row r="2302" spans="1:39" x14ac:dyDescent="0.35">
      <c r="A2302" s="35" t="str">
        <f>_xll.DTC.CPR.Calculate($B$1,$B$2,$B$3,D2302,E2302,C2302,B2302,F2302,$B$4,G2302)</f>
        <v>CID=-1489720249</v>
      </c>
      <c r="B2302" s="35">
        <f t="shared" si="304"/>
        <v>-3</v>
      </c>
      <c r="C2302" s="34">
        <f t="shared" si="301"/>
        <v>65</v>
      </c>
      <c r="D2302" s="37">
        <f>'TTH375-noEcon_A'!AL2302+('TTH375-noEcon_A'!AM2302-'TTH375-noEcon_A'!AL2302)*0.995</f>
        <v>0</v>
      </c>
      <c r="E2302" s="35">
        <f t="shared" si="302"/>
        <v>4</v>
      </c>
      <c r="F2302" s="35">
        <f t="shared" si="300"/>
        <v>59</v>
      </c>
      <c r="G2302" s="35">
        <f t="shared" si="303"/>
        <v>11.8</v>
      </c>
      <c r="H2302" s="35">
        <f>_xll.DTC.CPR.ValueForVariable($A2302,H$10)</f>
        <v>0</v>
      </c>
      <c r="I2302" s="35">
        <f>_xll.DTC.CPR.ValueForVariable($A2302,I$10)</f>
        <v>0</v>
      </c>
      <c r="J2302" s="35">
        <f>_xll.DTC.CPR.ValueForVariable($A2302,J$10)</f>
        <v>0</v>
      </c>
      <c r="K2302" s="35">
        <f>_xll.DTC.CPR.ValueForVariable($A2302,K$10)</f>
        <v>0</v>
      </c>
      <c r="L2302" s="35">
        <f>_xll.DTC.CPR.ValueForVariable($A2302,L$10)</f>
        <v>0</v>
      </c>
      <c r="M2302" s="35">
        <f>_xll.DTC.CPR.ValueForVariable($A2302,M$10)</f>
        <v>0</v>
      </c>
      <c r="N2302" s="35">
        <f>_xll.DTC.CPR.ValueForVariable($A2302,N$10)</f>
        <v>0</v>
      </c>
      <c r="O2302" s="35">
        <f>_xll.DTC.CPR.ValueForVariable($A2302,O$10)</f>
        <v>0</v>
      </c>
      <c r="P2302" s="35">
        <f>_xll.DTC.CPR.ValueForVariable($A2302,P$10)</f>
        <v>0</v>
      </c>
      <c r="Q2302" s="35">
        <f>_xll.DTC.CPR.ValueForVariable($A2302,Q$10)</f>
        <v>0</v>
      </c>
      <c r="R2302" s="35">
        <f>_xll.DTC.CPR.ValueForVariable($A2302,R$10)</f>
        <v>0</v>
      </c>
      <c r="S2302" s="35">
        <f>_xll.DTC.CPR.ValueForVariable($A2302,S$10)</f>
        <v>0</v>
      </c>
      <c r="T2302" s="35">
        <f>_xll.DTC.CPR.ValueForVariable($A2302,T$10)</f>
        <v>0</v>
      </c>
      <c r="U2302" s="35">
        <f>_xll.DTC.CPR.ValueForVariable($A2302,U$10)</f>
        <v>0</v>
      </c>
      <c r="V2302" s="35">
        <f>_xll.DTC.CPR.ValueForVariable($A2302,V$10)</f>
        <v>0</v>
      </c>
      <c r="W2302" s="35">
        <f>_xll.DTC.CPR.ValueForVariable($A2302,W$10)</f>
        <v>0</v>
      </c>
      <c r="X2302" s="35">
        <f>_xll.DTC.CPR.ValueForVariable($A2302,X$10)</f>
        <v>0</v>
      </c>
      <c r="Y2302" s="35">
        <f>_xll.DTC.CPR.ValueForVariable($A2302,Y$10)</f>
        <v>0</v>
      </c>
      <c r="Z2302" s="35">
        <f>_xll.DTC.CPR.ValueForVariable($A2302,Z$10)</f>
        <v>0</v>
      </c>
      <c r="AA2302" s="35">
        <f>_xll.DTC.CPR.ValueForVariable($A2302,AA$10)</f>
        <v>0</v>
      </c>
      <c r="AB2302" s="35">
        <f>_xll.DTC.CPR.ValueForVariable($A2302,AB$10)</f>
        <v>0</v>
      </c>
      <c r="AC2302" s="35">
        <f>_xll.DTC.CPR.ValueForVariable($A2302,AC$10)</f>
        <v>0</v>
      </c>
      <c r="AD2302" s="35">
        <f>_xll.DTC.CPR.ValueForVariable($A2302,AD$10)</f>
        <v>0</v>
      </c>
      <c r="AE2302" s="35">
        <f>_xll.DTC.CPR.ValueForVariable($A2302,AE$10)</f>
        <v>0</v>
      </c>
      <c r="AF2302" s="35">
        <f>_xll.DTC.CPR.ValueForVariable($A2302,AF$10)</f>
        <v>0</v>
      </c>
      <c r="AG2302" s="35">
        <f>_xll.DTC.CPR.ValueForVariable($A2302,AG$10)</f>
        <v>0</v>
      </c>
      <c r="AH2302" s="35">
        <f>_xll.DTC.CPR.ValueForVariable($A2302,AH$10)</f>
        <v>0</v>
      </c>
      <c r="AI2302" s="35">
        <f>_xll.DTC.CPR.ValueForVariable($A2302,AI$10)</f>
        <v>0</v>
      </c>
      <c r="AJ2302" s="35">
        <f>_xll.DTC.CPR.ValueForVariable($A2302,AJ$10)</f>
        <v>0</v>
      </c>
      <c r="AK2302" s="35">
        <f>_xll.DTC.CPR.ValueForVariable($A2302,AK$10)</f>
        <v>0</v>
      </c>
      <c r="AL2302" s="35">
        <f>_xll.DTC.CPR.MinimumForVariable($A2302,AL$10)</f>
        <v>0</v>
      </c>
      <c r="AM2302" s="35">
        <f>_xll.DTC.CPR.MaximumForVariable($A2302,AM$10)</f>
        <v>0</v>
      </c>
    </row>
    <row r="2303" spans="1:39" x14ac:dyDescent="0.35">
      <c r="A2303" s="35" t="str">
        <f>_xll.DTC.CPR.Calculate($B$1,$B$2,$B$3,D2303,E2303,C2303,B2303,F2303,$B$4,G2303)</f>
        <v>CID=-1489720218</v>
      </c>
      <c r="B2303" s="35">
        <f t="shared" si="304"/>
        <v>-3</v>
      </c>
      <c r="C2303" s="34">
        <f t="shared" si="301"/>
        <v>67.5</v>
      </c>
      <c r="D2303" s="37">
        <f>'TTH375-noEcon_A'!AL2303+('TTH375-noEcon_A'!AM2303-'TTH375-noEcon_A'!AL2303)*0.995</f>
        <v>0</v>
      </c>
      <c r="E2303" s="35">
        <f t="shared" si="302"/>
        <v>4</v>
      </c>
      <c r="F2303" s="35">
        <f t="shared" si="300"/>
        <v>61.5</v>
      </c>
      <c r="G2303" s="35">
        <f t="shared" si="303"/>
        <v>12.3</v>
      </c>
      <c r="H2303" s="35">
        <f>_xll.DTC.CPR.ValueForVariable($A2303,H$10)</f>
        <v>0</v>
      </c>
      <c r="I2303" s="35">
        <f>_xll.DTC.CPR.ValueForVariable($A2303,I$10)</f>
        <v>0</v>
      </c>
      <c r="J2303" s="35">
        <f>_xll.DTC.CPR.ValueForVariable($A2303,J$10)</f>
        <v>0</v>
      </c>
      <c r="K2303" s="35">
        <f>_xll.DTC.CPR.ValueForVariable($A2303,K$10)</f>
        <v>0</v>
      </c>
      <c r="L2303" s="35">
        <f>_xll.DTC.CPR.ValueForVariable($A2303,L$10)</f>
        <v>0</v>
      </c>
      <c r="M2303" s="35">
        <f>_xll.DTC.CPR.ValueForVariable($A2303,M$10)</f>
        <v>0</v>
      </c>
      <c r="N2303" s="35">
        <f>_xll.DTC.CPR.ValueForVariable($A2303,N$10)</f>
        <v>0</v>
      </c>
      <c r="O2303" s="35">
        <f>_xll.DTC.CPR.ValueForVariable($A2303,O$10)</f>
        <v>0</v>
      </c>
      <c r="P2303" s="35">
        <f>_xll.DTC.CPR.ValueForVariable($A2303,P$10)</f>
        <v>0</v>
      </c>
      <c r="Q2303" s="35">
        <f>_xll.DTC.CPR.ValueForVariable($A2303,Q$10)</f>
        <v>0</v>
      </c>
      <c r="R2303" s="35">
        <f>_xll.DTC.CPR.ValueForVariable($A2303,R$10)</f>
        <v>0</v>
      </c>
      <c r="S2303" s="35">
        <f>_xll.DTC.CPR.ValueForVariable($A2303,S$10)</f>
        <v>0</v>
      </c>
      <c r="T2303" s="35">
        <f>_xll.DTC.CPR.ValueForVariable($A2303,T$10)</f>
        <v>0</v>
      </c>
      <c r="U2303" s="35">
        <f>_xll.DTC.CPR.ValueForVariable($A2303,U$10)</f>
        <v>0</v>
      </c>
      <c r="V2303" s="35">
        <f>_xll.DTC.CPR.ValueForVariable($A2303,V$10)</f>
        <v>0</v>
      </c>
      <c r="W2303" s="35">
        <f>_xll.DTC.CPR.ValueForVariable($A2303,W$10)</f>
        <v>0</v>
      </c>
      <c r="X2303" s="35">
        <f>_xll.DTC.CPR.ValueForVariable($A2303,X$10)</f>
        <v>0</v>
      </c>
      <c r="Y2303" s="35">
        <f>_xll.DTC.CPR.ValueForVariable($A2303,Y$10)</f>
        <v>0</v>
      </c>
      <c r="Z2303" s="35">
        <f>_xll.DTC.CPR.ValueForVariable($A2303,Z$10)</f>
        <v>0</v>
      </c>
      <c r="AA2303" s="35">
        <f>_xll.DTC.CPR.ValueForVariable($A2303,AA$10)</f>
        <v>0</v>
      </c>
      <c r="AB2303" s="35">
        <f>_xll.DTC.CPR.ValueForVariable($A2303,AB$10)</f>
        <v>0</v>
      </c>
      <c r="AC2303" s="35">
        <f>_xll.DTC.CPR.ValueForVariable($A2303,AC$10)</f>
        <v>0</v>
      </c>
      <c r="AD2303" s="35">
        <f>_xll.DTC.CPR.ValueForVariable($A2303,AD$10)</f>
        <v>0</v>
      </c>
      <c r="AE2303" s="35">
        <f>_xll.DTC.CPR.ValueForVariable($A2303,AE$10)</f>
        <v>0</v>
      </c>
      <c r="AF2303" s="35">
        <f>_xll.DTC.CPR.ValueForVariable($A2303,AF$10)</f>
        <v>0</v>
      </c>
      <c r="AG2303" s="35">
        <f>_xll.DTC.CPR.ValueForVariable($A2303,AG$10)</f>
        <v>0</v>
      </c>
      <c r="AH2303" s="35">
        <f>_xll.DTC.CPR.ValueForVariable($A2303,AH$10)</f>
        <v>0</v>
      </c>
      <c r="AI2303" s="35">
        <f>_xll.DTC.CPR.ValueForVariable($A2303,AI$10)</f>
        <v>0</v>
      </c>
      <c r="AJ2303" s="35">
        <f>_xll.DTC.CPR.ValueForVariable($A2303,AJ$10)</f>
        <v>0</v>
      </c>
      <c r="AK2303" s="35">
        <f>_xll.DTC.CPR.ValueForVariable($A2303,AK$10)</f>
        <v>0</v>
      </c>
      <c r="AL2303" s="35">
        <f>_xll.DTC.CPR.MinimumForVariable($A2303,AL$10)</f>
        <v>0</v>
      </c>
      <c r="AM2303" s="35">
        <f>_xll.DTC.CPR.MaximumForVariable($A2303,AM$10)</f>
        <v>0</v>
      </c>
    </row>
    <row r="2304" spans="1:39" x14ac:dyDescent="0.35">
      <c r="A2304" s="35" t="str">
        <f>_xll.DTC.CPR.Calculate($B$1,$B$2,$B$3,D2304,E2304,C2304,B2304,F2304,$B$4,G2304)</f>
        <v>CID=-1489720319</v>
      </c>
      <c r="B2304" s="35">
        <f t="shared" si="304"/>
        <v>-3</v>
      </c>
      <c r="C2304" s="34">
        <f t="shared" si="301"/>
        <v>69.989999999999995</v>
      </c>
      <c r="D2304" s="37">
        <f>'TTH375-noEcon_A'!AL2304+('TTH375-noEcon_A'!AM2304-'TTH375-noEcon_A'!AL2304)*0.995</f>
        <v>0</v>
      </c>
      <c r="E2304" s="35">
        <f t="shared" si="302"/>
        <v>4</v>
      </c>
      <c r="F2304" s="35">
        <f t="shared" si="300"/>
        <v>63.989999999999995</v>
      </c>
      <c r="G2304" s="35">
        <f t="shared" si="303"/>
        <v>12.797999999999998</v>
      </c>
      <c r="H2304" s="35">
        <f>_xll.DTC.CPR.ValueForVariable($A2304,H$10)</f>
        <v>0</v>
      </c>
      <c r="I2304" s="35">
        <f>_xll.DTC.CPR.ValueForVariable($A2304,I$10)</f>
        <v>0</v>
      </c>
      <c r="J2304" s="35">
        <f>_xll.DTC.CPR.ValueForVariable($A2304,J$10)</f>
        <v>0</v>
      </c>
      <c r="K2304" s="35">
        <f>_xll.DTC.CPR.ValueForVariable($A2304,K$10)</f>
        <v>0</v>
      </c>
      <c r="L2304" s="35">
        <f>_xll.DTC.CPR.ValueForVariable($A2304,L$10)</f>
        <v>0</v>
      </c>
      <c r="M2304" s="35">
        <f>_xll.DTC.CPR.ValueForVariable($A2304,M$10)</f>
        <v>0</v>
      </c>
      <c r="N2304" s="35">
        <f>_xll.DTC.CPR.ValueForVariable($A2304,N$10)</f>
        <v>0</v>
      </c>
      <c r="O2304" s="35">
        <f>_xll.DTC.CPR.ValueForVariable($A2304,O$10)</f>
        <v>0</v>
      </c>
      <c r="P2304" s="35">
        <f>_xll.DTC.CPR.ValueForVariable($A2304,P$10)</f>
        <v>0</v>
      </c>
      <c r="Q2304" s="35">
        <f>_xll.DTC.CPR.ValueForVariable($A2304,Q$10)</f>
        <v>0</v>
      </c>
      <c r="R2304" s="35">
        <f>_xll.DTC.CPR.ValueForVariable($A2304,R$10)</f>
        <v>0</v>
      </c>
      <c r="S2304" s="35">
        <f>_xll.DTC.CPR.ValueForVariable($A2304,S$10)</f>
        <v>0</v>
      </c>
      <c r="T2304" s="35">
        <f>_xll.DTC.CPR.ValueForVariable($A2304,T$10)</f>
        <v>0</v>
      </c>
      <c r="U2304" s="35">
        <f>_xll.DTC.CPR.ValueForVariable($A2304,U$10)</f>
        <v>0</v>
      </c>
      <c r="V2304" s="35">
        <f>_xll.DTC.CPR.ValueForVariable($A2304,V$10)</f>
        <v>0</v>
      </c>
      <c r="W2304" s="35">
        <f>_xll.DTC.CPR.ValueForVariable($A2304,W$10)</f>
        <v>0</v>
      </c>
      <c r="X2304" s="35">
        <f>_xll.DTC.CPR.ValueForVariable($A2304,X$10)</f>
        <v>0</v>
      </c>
      <c r="Y2304" s="35">
        <f>_xll.DTC.CPR.ValueForVariable($A2304,Y$10)</f>
        <v>0</v>
      </c>
      <c r="Z2304" s="35">
        <f>_xll.DTC.CPR.ValueForVariable($A2304,Z$10)</f>
        <v>0</v>
      </c>
      <c r="AA2304" s="35">
        <f>_xll.DTC.CPR.ValueForVariable($A2304,AA$10)</f>
        <v>0</v>
      </c>
      <c r="AB2304" s="35">
        <f>_xll.DTC.CPR.ValueForVariable($A2304,AB$10)</f>
        <v>0</v>
      </c>
      <c r="AC2304" s="35">
        <f>_xll.DTC.CPR.ValueForVariable($A2304,AC$10)</f>
        <v>0</v>
      </c>
      <c r="AD2304" s="35">
        <f>_xll.DTC.CPR.ValueForVariable($A2304,AD$10)</f>
        <v>0</v>
      </c>
      <c r="AE2304" s="35">
        <f>_xll.DTC.CPR.ValueForVariable($A2304,AE$10)</f>
        <v>0</v>
      </c>
      <c r="AF2304" s="35">
        <f>_xll.DTC.CPR.ValueForVariable($A2304,AF$10)</f>
        <v>0</v>
      </c>
      <c r="AG2304" s="35">
        <f>_xll.DTC.CPR.ValueForVariable($A2304,AG$10)</f>
        <v>0</v>
      </c>
      <c r="AH2304" s="35">
        <f>_xll.DTC.CPR.ValueForVariable($A2304,AH$10)</f>
        <v>0</v>
      </c>
      <c r="AI2304" s="35">
        <f>_xll.DTC.CPR.ValueForVariable($A2304,AI$10)</f>
        <v>0</v>
      </c>
      <c r="AJ2304" s="35">
        <f>_xll.DTC.CPR.ValueForVariable($A2304,AJ$10)</f>
        <v>0</v>
      </c>
      <c r="AK2304" s="35">
        <f>_xll.DTC.CPR.ValueForVariable($A2304,AK$10)</f>
        <v>0</v>
      </c>
      <c r="AL2304" s="35">
        <f>_xll.DTC.CPR.MinimumForVariable($A2304,AL$10)</f>
        <v>0</v>
      </c>
      <c r="AM2304" s="35">
        <f>_xll.DTC.CPR.MaximumForVariable($A2304,AM$10)</f>
        <v>0</v>
      </c>
    </row>
    <row r="2305" spans="1:39" x14ac:dyDescent="0.35">
      <c r="A2305" s="35" t="str">
        <f>_xll.DTC.CPR.Calculate($B$1,$B$2,$B$3,D2305,E2305,C2305,B2305,F2305,$B$4,G2305)</f>
        <v>CID=-1489720288</v>
      </c>
      <c r="B2305" s="35">
        <f>B2274+$B$8</f>
        <v>0</v>
      </c>
      <c r="C2305" s="34">
        <f t="shared" si="301"/>
        <v>-5</v>
      </c>
      <c r="D2305" s="37">
        <f>'TTH375-noEcon_A'!AL2305+('TTH375-noEcon_A'!AM2305-'TTH375-noEcon_A'!AL2305)*0.995</f>
        <v>0</v>
      </c>
      <c r="E2305" s="35">
        <v>4</v>
      </c>
      <c r="F2305" s="35">
        <f t="shared" si="300"/>
        <v>5</v>
      </c>
      <c r="G2305" s="35">
        <f>MAX(0,F2305/5)</f>
        <v>1</v>
      </c>
      <c r="H2305" s="35">
        <f>_xll.DTC.CPR.ValueForVariable($A2305,H$10)</f>
        <v>0</v>
      </c>
      <c r="I2305" s="35">
        <f>_xll.DTC.CPR.ValueForVariable($A2305,I$10)</f>
        <v>0</v>
      </c>
      <c r="J2305" s="35">
        <f>_xll.DTC.CPR.ValueForVariable($A2305,J$10)</f>
        <v>0</v>
      </c>
      <c r="K2305" s="35">
        <f>_xll.DTC.CPR.ValueForVariable($A2305,K$10)</f>
        <v>0</v>
      </c>
      <c r="L2305" s="35">
        <f>_xll.DTC.CPR.ValueForVariable($A2305,L$10)</f>
        <v>0</v>
      </c>
      <c r="M2305" s="35">
        <f>_xll.DTC.CPR.ValueForVariable($A2305,M$10)</f>
        <v>0</v>
      </c>
      <c r="N2305" s="35">
        <f>_xll.DTC.CPR.ValueForVariable($A2305,N$10)</f>
        <v>0</v>
      </c>
      <c r="O2305" s="35">
        <f>_xll.DTC.CPR.ValueForVariable($A2305,O$10)</f>
        <v>0</v>
      </c>
      <c r="P2305" s="35">
        <f>_xll.DTC.CPR.ValueForVariable($A2305,P$10)</f>
        <v>0</v>
      </c>
      <c r="Q2305" s="35">
        <f>_xll.DTC.CPR.ValueForVariable($A2305,Q$10)</f>
        <v>0</v>
      </c>
      <c r="R2305" s="35">
        <f>_xll.DTC.CPR.ValueForVariable($A2305,R$10)</f>
        <v>0</v>
      </c>
      <c r="S2305" s="35">
        <f>_xll.DTC.CPR.ValueForVariable($A2305,S$10)</f>
        <v>0</v>
      </c>
      <c r="T2305" s="35">
        <f>_xll.DTC.CPR.ValueForVariable($A2305,T$10)</f>
        <v>0</v>
      </c>
      <c r="U2305" s="35">
        <f>_xll.DTC.CPR.ValueForVariable($A2305,U$10)</f>
        <v>0</v>
      </c>
      <c r="V2305" s="35">
        <f>_xll.DTC.CPR.ValueForVariable($A2305,V$10)</f>
        <v>0</v>
      </c>
      <c r="W2305" s="35">
        <f>_xll.DTC.CPR.ValueForVariable($A2305,W$10)</f>
        <v>0</v>
      </c>
      <c r="X2305" s="35">
        <f>_xll.DTC.CPR.ValueForVariable($A2305,X$10)</f>
        <v>0</v>
      </c>
      <c r="Y2305" s="35">
        <f>_xll.DTC.CPR.ValueForVariable($A2305,Y$10)</f>
        <v>0</v>
      </c>
      <c r="Z2305" s="35">
        <f>_xll.DTC.CPR.ValueForVariable($A2305,Z$10)</f>
        <v>0</v>
      </c>
      <c r="AA2305" s="35">
        <f>_xll.DTC.CPR.ValueForVariable($A2305,AA$10)</f>
        <v>0</v>
      </c>
      <c r="AB2305" s="35">
        <f>_xll.DTC.CPR.ValueForVariable($A2305,AB$10)</f>
        <v>0</v>
      </c>
      <c r="AC2305" s="35">
        <f>_xll.DTC.CPR.ValueForVariable($A2305,AC$10)</f>
        <v>0</v>
      </c>
      <c r="AD2305" s="35">
        <f>_xll.DTC.CPR.ValueForVariable($A2305,AD$10)</f>
        <v>0</v>
      </c>
      <c r="AE2305" s="35">
        <f>_xll.DTC.CPR.ValueForVariable($A2305,AE$10)</f>
        <v>0</v>
      </c>
      <c r="AF2305" s="35">
        <f>_xll.DTC.CPR.ValueForVariable($A2305,AF$10)</f>
        <v>0</v>
      </c>
      <c r="AG2305" s="35">
        <f>_xll.DTC.CPR.ValueForVariable($A2305,AG$10)</f>
        <v>0</v>
      </c>
      <c r="AH2305" s="35">
        <f>_xll.DTC.CPR.ValueForVariable($A2305,AH$10)</f>
        <v>0</v>
      </c>
      <c r="AI2305" s="35">
        <f>_xll.DTC.CPR.ValueForVariable($A2305,AI$10)</f>
        <v>0</v>
      </c>
      <c r="AJ2305" s="35">
        <f>_xll.DTC.CPR.ValueForVariable($A2305,AJ$10)</f>
        <v>0</v>
      </c>
      <c r="AK2305" s="35">
        <f>_xll.DTC.CPR.ValueForVariable($A2305,AK$10)</f>
        <v>0</v>
      </c>
      <c r="AL2305" s="35">
        <f>_xll.DTC.CPR.MinimumForVariable($A2305,AL$10)</f>
        <v>0</v>
      </c>
      <c r="AM2305" s="35">
        <f>_xll.DTC.CPR.MaximumForVariable($A2305,AM$10)</f>
        <v>0</v>
      </c>
    </row>
    <row r="2306" spans="1:39" x14ac:dyDescent="0.35">
      <c r="A2306" s="35" t="str">
        <f>_xll.DTC.CPR.Calculate($B$1,$B$2,$B$3,D2306,E2306,C2306,B2306,F2306,$B$4,G2306)</f>
        <v>CID=-1489720125</v>
      </c>
      <c r="B2306" s="35">
        <f>B2305</f>
        <v>0</v>
      </c>
      <c r="C2306" s="34">
        <f t="shared" si="301"/>
        <v>-2.5</v>
      </c>
      <c r="D2306" s="37">
        <f>'TTH375-noEcon_A'!AL2306+('TTH375-noEcon_A'!AM2306-'TTH375-noEcon_A'!AL2306)*0.995</f>
        <v>0</v>
      </c>
      <c r="E2306" s="35">
        <f t="shared" ref="E2306:E2335" si="305">E2305</f>
        <v>4</v>
      </c>
      <c r="F2306" s="35">
        <f t="shared" si="300"/>
        <v>5</v>
      </c>
      <c r="G2306" s="35">
        <f t="shared" ref="G2306:G2335" si="306">MAX(0,F2306/5)</f>
        <v>1</v>
      </c>
      <c r="H2306" s="35">
        <f>_xll.DTC.CPR.ValueForVariable($A2306,H$10)</f>
        <v>0</v>
      </c>
      <c r="I2306" s="35">
        <f>_xll.DTC.CPR.ValueForVariable($A2306,I$10)</f>
        <v>0</v>
      </c>
      <c r="J2306" s="35">
        <f>_xll.DTC.CPR.ValueForVariable($A2306,J$10)</f>
        <v>0</v>
      </c>
      <c r="K2306" s="35">
        <f>_xll.DTC.CPR.ValueForVariable($A2306,K$10)</f>
        <v>0</v>
      </c>
      <c r="L2306" s="35">
        <f>_xll.DTC.CPR.ValueForVariable($A2306,L$10)</f>
        <v>0</v>
      </c>
      <c r="M2306" s="35">
        <f>_xll.DTC.CPR.ValueForVariable($A2306,M$10)</f>
        <v>0</v>
      </c>
      <c r="N2306" s="35">
        <f>_xll.DTC.CPR.ValueForVariable($A2306,N$10)</f>
        <v>0</v>
      </c>
      <c r="O2306" s="35">
        <f>_xll.DTC.CPR.ValueForVariable($A2306,O$10)</f>
        <v>0</v>
      </c>
      <c r="P2306" s="35">
        <f>_xll.DTC.CPR.ValueForVariable($A2306,P$10)</f>
        <v>0</v>
      </c>
      <c r="Q2306" s="35">
        <f>_xll.DTC.CPR.ValueForVariable($A2306,Q$10)</f>
        <v>0</v>
      </c>
      <c r="R2306" s="35">
        <f>_xll.DTC.CPR.ValueForVariable($A2306,R$10)</f>
        <v>0</v>
      </c>
      <c r="S2306" s="35">
        <f>_xll.DTC.CPR.ValueForVariable($A2306,S$10)</f>
        <v>0</v>
      </c>
      <c r="T2306" s="35">
        <f>_xll.DTC.CPR.ValueForVariable($A2306,T$10)</f>
        <v>0</v>
      </c>
      <c r="U2306" s="35">
        <f>_xll.DTC.CPR.ValueForVariable($A2306,U$10)</f>
        <v>0</v>
      </c>
      <c r="V2306" s="35">
        <f>_xll.DTC.CPR.ValueForVariable($A2306,V$10)</f>
        <v>0</v>
      </c>
      <c r="W2306" s="35">
        <f>_xll.DTC.CPR.ValueForVariable($A2306,W$10)</f>
        <v>0</v>
      </c>
      <c r="X2306" s="35">
        <f>_xll.DTC.CPR.ValueForVariable($A2306,X$10)</f>
        <v>0</v>
      </c>
      <c r="Y2306" s="35">
        <f>_xll.DTC.CPR.ValueForVariable($A2306,Y$10)</f>
        <v>0</v>
      </c>
      <c r="Z2306" s="35">
        <f>_xll.DTC.CPR.ValueForVariable($A2306,Z$10)</f>
        <v>0</v>
      </c>
      <c r="AA2306" s="35">
        <f>_xll.DTC.CPR.ValueForVariable($A2306,AA$10)</f>
        <v>0</v>
      </c>
      <c r="AB2306" s="35">
        <f>_xll.DTC.CPR.ValueForVariable($A2306,AB$10)</f>
        <v>0</v>
      </c>
      <c r="AC2306" s="35">
        <f>_xll.DTC.CPR.ValueForVariable($A2306,AC$10)</f>
        <v>0</v>
      </c>
      <c r="AD2306" s="35">
        <f>_xll.DTC.CPR.ValueForVariable($A2306,AD$10)</f>
        <v>0</v>
      </c>
      <c r="AE2306" s="35">
        <f>_xll.DTC.CPR.ValueForVariable($A2306,AE$10)</f>
        <v>0</v>
      </c>
      <c r="AF2306" s="35">
        <f>_xll.DTC.CPR.ValueForVariable($A2306,AF$10)</f>
        <v>0</v>
      </c>
      <c r="AG2306" s="35">
        <f>_xll.DTC.CPR.ValueForVariable($A2306,AG$10)</f>
        <v>0</v>
      </c>
      <c r="AH2306" s="35">
        <f>_xll.DTC.CPR.ValueForVariable($A2306,AH$10)</f>
        <v>0</v>
      </c>
      <c r="AI2306" s="35">
        <f>_xll.DTC.CPR.ValueForVariable($A2306,AI$10)</f>
        <v>0</v>
      </c>
      <c r="AJ2306" s="35">
        <f>_xll.DTC.CPR.ValueForVariable($A2306,AJ$10)</f>
        <v>0</v>
      </c>
      <c r="AK2306" s="35">
        <f>_xll.DTC.CPR.ValueForVariable($A2306,AK$10)</f>
        <v>0</v>
      </c>
      <c r="AL2306" s="35">
        <f>_xll.DTC.CPR.MinimumForVariable($A2306,AL$10)</f>
        <v>0</v>
      </c>
      <c r="AM2306" s="35">
        <f>_xll.DTC.CPR.MaximumForVariable($A2306,AM$10)</f>
        <v>0</v>
      </c>
    </row>
    <row r="2307" spans="1:39" x14ac:dyDescent="0.35">
      <c r="A2307" s="35" t="str">
        <f>_xll.DTC.CPR.Calculate($B$1,$B$2,$B$3,D2307,E2307,C2307,B2307,F2307,$B$4,G2307)</f>
        <v>CID=-1489720094</v>
      </c>
      <c r="B2307" s="35">
        <f t="shared" ref="B2307:B2335" si="307">B2306</f>
        <v>0</v>
      </c>
      <c r="C2307" s="34">
        <f t="shared" si="301"/>
        <v>0</v>
      </c>
      <c r="D2307" s="37">
        <f>'TTH375-noEcon_A'!AL2307+('TTH375-noEcon_A'!AM2307-'TTH375-noEcon_A'!AL2307)*0.995</f>
        <v>0</v>
      </c>
      <c r="E2307" s="35">
        <f t="shared" si="305"/>
        <v>4</v>
      </c>
      <c r="F2307" s="35">
        <f t="shared" si="300"/>
        <v>5</v>
      </c>
      <c r="G2307" s="35">
        <f t="shared" si="306"/>
        <v>1</v>
      </c>
      <c r="H2307" s="35">
        <f>_xll.DTC.CPR.ValueForVariable($A2307,H$10)</f>
        <v>0</v>
      </c>
      <c r="I2307" s="35">
        <f>_xll.DTC.CPR.ValueForVariable($A2307,I$10)</f>
        <v>0</v>
      </c>
      <c r="J2307" s="35">
        <f>_xll.DTC.CPR.ValueForVariable($A2307,J$10)</f>
        <v>0</v>
      </c>
      <c r="K2307" s="35">
        <f>_xll.DTC.CPR.ValueForVariable($A2307,K$10)</f>
        <v>0</v>
      </c>
      <c r="L2307" s="35">
        <f>_xll.DTC.CPR.ValueForVariable($A2307,L$10)</f>
        <v>0</v>
      </c>
      <c r="M2307" s="35">
        <f>_xll.DTC.CPR.ValueForVariable($A2307,M$10)</f>
        <v>0</v>
      </c>
      <c r="N2307" s="35">
        <f>_xll.DTC.CPR.ValueForVariable($A2307,N$10)</f>
        <v>0</v>
      </c>
      <c r="O2307" s="35">
        <f>_xll.DTC.CPR.ValueForVariable($A2307,O$10)</f>
        <v>0</v>
      </c>
      <c r="P2307" s="35">
        <f>_xll.DTC.CPR.ValueForVariable($A2307,P$10)</f>
        <v>0</v>
      </c>
      <c r="Q2307" s="35">
        <f>_xll.DTC.CPR.ValueForVariable($A2307,Q$10)</f>
        <v>0</v>
      </c>
      <c r="R2307" s="35">
        <f>_xll.DTC.CPR.ValueForVariable($A2307,R$10)</f>
        <v>0</v>
      </c>
      <c r="S2307" s="35">
        <f>_xll.DTC.CPR.ValueForVariable($A2307,S$10)</f>
        <v>0</v>
      </c>
      <c r="T2307" s="35">
        <f>_xll.DTC.CPR.ValueForVariable($A2307,T$10)</f>
        <v>0</v>
      </c>
      <c r="U2307" s="35">
        <f>_xll.DTC.CPR.ValueForVariable($A2307,U$10)</f>
        <v>0</v>
      </c>
      <c r="V2307" s="35">
        <f>_xll.DTC.CPR.ValueForVariable($A2307,V$10)</f>
        <v>0</v>
      </c>
      <c r="W2307" s="35">
        <f>_xll.DTC.CPR.ValueForVariable($A2307,W$10)</f>
        <v>0</v>
      </c>
      <c r="X2307" s="35">
        <f>_xll.DTC.CPR.ValueForVariable($A2307,X$10)</f>
        <v>0</v>
      </c>
      <c r="Y2307" s="35">
        <f>_xll.DTC.CPR.ValueForVariable($A2307,Y$10)</f>
        <v>0</v>
      </c>
      <c r="Z2307" s="35">
        <f>_xll.DTC.CPR.ValueForVariable($A2307,Z$10)</f>
        <v>0</v>
      </c>
      <c r="AA2307" s="35">
        <f>_xll.DTC.CPR.ValueForVariable($A2307,AA$10)</f>
        <v>0</v>
      </c>
      <c r="AB2307" s="35">
        <f>_xll.DTC.CPR.ValueForVariable($A2307,AB$10)</f>
        <v>0</v>
      </c>
      <c r="AC2307" s="35">
        <f>_xll.DTC.CPR.ValueForVariable($A2307,AC$10)</f>
        <v>0</v>
      </c>
      <c r="AD2307" s="35">
        <f>_xll.DTC.CPR.ValueForVariable($A2307,AD$10)</f>
        <v>0</v>
      </c>
      <c r="AE2307" s="35">
        <f>_xll.DTC.CPR.ValueForVariable($A2307,AE$10)</f>
        <v>0</v>
      </c>
      <c r="AF2307" s="35">
        <f>_xll.DTC.CPR.ValueForVariable($A2307,AF$10)</f>
        <v>0</v>
      </c>
      <c r="AG2307" s="35">
        <f>_xll.DTC.CPR.ValueForVariable($A2307,AG$10)</f>
        <v>0</v>
      </c>
      <c r="AH2307" s="35">
        <f>_xll.DTC.CPR.ValueForVariable($A2307,AH$10)</f>
        <v>0</v>
      </c>
      <c r="AI2307" s="35">
        <f>_xll.DTC.CPR.ValueForVariable($A2307,AI$10)</f>
        <v>0</v>
      </c>
      <c r="AJ2307" s="35">
        <f>_xll.DTC.CPR.ValueForVariable($A2307,AJ$10)</f>
        <v>0</v>
      </c>
      <c r="AK2307" s="35">
        <f>_xll.DTC.CPR.ValueForVariable($A2307,AK$10)</f>
        <v>0</v>
      </c>
      <c r="AL2307" s="35">
        <f>_xll.DTC.CPR.MinimumForVariable($A2307,AL$10)</f>
        <v>0</v>
      </c>
      <c r="AM2307" s="35">
        <f>_xll.DTC.CPR.MaximumForVariable($A2307,AM$10)</f>
        <v>0</v>
      </c>
    </row>
    <row r="2308" spans="1:39" x14ac:dyDescent="0.35">
      <c r="A2308" s="35" t="str">
        <f>_xll.DTC.CPR.Calculate($B$1,$B$2,$B$3,D2308,E2308,C2308,B2308,F2308,$B$4,G2308)</f>
        <v>CID=-1489720691</v>
      </c>
      <c r="B2308" s="35">
        <f t="shared" si="307"/>
        <v>0</v>
      </c>
      <c r="C2308" s="34">
        <f t="shared" si="301"/>
        <v>2.5</v>
      </c>
      <c r="D2308" s="37">
        <f>'TTH375-noEcon_A'!AL2308+('TTH375-noEcon_A'!AM2308-'TTH375-noEcon_A'!AL2308)*0.995</f>
        <v>0</v>
      </c>
      <c r="E2308" s="35">
        <f t="shared" si="305"/>
        <v>4</v>
      </c>
      <c r="F2308" s="35">
        <f t="shared" si="300"/>
        <v>5</v>
      </c>
      <c r="G2308" s="35">
        <f t="shared" si="306"/>
        <v>1</v>
      </c>
      <c r="H2308" s="35">
        <f>_xll.DTC.CPR.ValueForVariable($A2308,H$10)</f>
        <v>0</v>
      </c>
      <c r="I2308" s="35">
        <f>_xll.DTC.CPR.ValueForVariable($A2308,I$10)</f>
        <v>0</v>
      </c>
      <c r="J2308" s="35">
        <f>_xll.DTC.CPR.ValueForVariable($A2308,J$10)</f>
        <v>0</v>
      </c>
      <c r="K2308" s="35">
        <f>_xll.DTC.CPR.ValueForVariable($A2308,K$10)</f>
        <v>0</v>
      </c>
      <c r="L2308" s="35">
        <f>_xll.DTC.CPR.ValueForVariable($A2308,L$10)</f>
        <v>0</v>
      </c>
      <c r="M2308" s="35">
        <f>_xll.DTC.CPR.ValueForVariable($A2308,M$10)</f>
        <v>0</v>
      </c>
      <c r="N2308" s="35">
        <f>_xll.DTC.CPR.ValueForVariable($A2308,N$10)</f>
        <v>0</v>
      </c>
      <c r="O2308" s="35">
        <f>_xll.DTC.CPR.ValueForVariable($A2308,O$10)</f>
        <v>0</v>
      </c>
      <c r="P2308" s="35">
        <f>_xll.DTC.CPR.ValueForVariable($A2308,P$10)</f>
        <v>0</v>
      </c>
      <c r="Q2308" s="35">
        <f>_xll.DTC.CPR.ValueForVariable($A2308,Q$10)</f>
        <v>0</v>
      </c>
      <c r="R2308" s="35">
        <f>_xll.DTC.CPR.ValueForVariable($A2308,R$10)</f>
        <v>0</v>
      </c>
      <c r="S2308" s="35">
        <f>_xll.DTC.CPR.ValueForVariable($A2308,S$10)</f>
        <v>0</v>
      </c>
      <c r="T2308" s="35">
        <f>_xll.DTC.CPR.ValueForVariable($A2308,T$10)</f>
        <v>0</v>
      </c>
      <c r="U2308" s="35">
        <f>_xll.DTC.CPR.ValueForVariable($A2308,U$10)</f>
        <v>0</v>
      </c>
      <c r="V2308" s="35">
        <f>_xll.DTC.CPR.ValueForVariable($A2308,V$10)</f>
        <v>0</v>
      </c>
      <c r="W2308" s="35">
        <f>_xll.DTC.CPR.ValueForVariable($A2308,W$10)</f>
        <v>0</v>
      </c>
      <c r="X2308" s="35">
        <f>_xll.DTC.CPR.ValueForVariable($A2308,X$10)</f>
        <v>0</v>
      </c>
      <c r="Y2308" s="35">
        <f>_xll.DTC.CPR.ValueForVariable($A2308,Y$10)</f>
        <v>0</v>
      </c>
      <c r="Z2308" s="35">
        <f>_xll.DTC.CPR.ValueForVariable($A2308,Z$10)</f>
        <v>0</v>
      </c>
      <c r="AA2308" s="35">
        <f>_xll.DTC.CPR.ValueForVariable($A2308,AA$10)</f>
        <v>0</v>
      </c>
      <c r="AB2308" s="35">
        <f>_xll.DTC.CPR.ValueForVariable($A2308,AB$10)</f>
        <v>0</v>
      </c>
      <c r="AC2308" s="35">
        <f>_xll.DTC.CPR.ValueForVariable($A2308,AC$10)</f>
        <v>0</v>
      </c>
      <c r="AD2308" s="35">
        <f>_xll.DTC.CPR.ValueForVariable($A2308,AD$10)</f>
        <v>0</v>
      </c>
      <c r="AE2308" s="35">
        <f>_xll.DTC.CPR.ValueForVariable($A2308,AE$10)</f>
        <v>0</v>
      </c>
      <c r="AF2308" s="35">
        <f>_xll.DTC.CPR.ValueForVariable($A2308,AF$10)</f>
        <v>0</v>
      </c>
      <c r="AG2308" s="35">
        <f>_xll.DTC.CPR.ValueForVariable($A2308,AG$10)</f>
        <v>0</v>
      </c>
      <c r="AH2308" s="35">
        <f>_xll.DTC.CPR.ValueForVariable($A2308,AH$10)</f>
        <v>0</v>
      </c>
      <c r="AI2308" s="35">
        <f>_xll.DTC.CPR.ValueForVariable($A2308,AI$10)</f>
        <v>0</v>
      </c>
      <c r="AJ2308" s="35">
        <f>_xll.DTC.CPR.ValueForVariable($A2308,AJ$10)</f>
        <v>0</v>
      </c>
      <c r="AK2308" s="35">
        <f>_xll.DTC.CPR.ValueForVariable($A2308,AK$10)</f>
        <v>0</v>
      </c>
      <c r="AL2308" s="35">
        <f>_xll.DTC.CPR.MinimumForVariable($A2308,AL$10)</f>
        <v>0</v>
      </c>
      <c r="AM2308" s="35">
        <f>_xll.DTC.CPR.MaximumForVariable($A2308,AM$10)</f>
        <v>0</v>
      </c>
    </row>
    <row r="2309" spans="1:39" x14ac:dyDescent="0.35">
      <c r="A2309" s="35" t="str">
        <f>_xll.DTC.CPR.Calculate($B$1,$B$2,$B$3,D2309,E2309,C2309,B2309,F2309,$B$4,G2309)</f>
        <v>CID=-1489720660</v>
      </c>
      <c r="B2309" s="35">
        <f t="shared" si="307"/>
        <v>0</v>
      </c>
      <c r="C2309" s="34">
        <f t="shared" si="301"/>
        <v>5</v>
      </c>
      <c r="D2309" s="37">
        <f>'TTH375-noEcon_A'!AL2309+('TTH375-noEcon_A'!AM2309-'TTH375-noEcon_A'!AL2309)*0.995</f>
        <v>0</v>
      </c>
      <c r="E2309" s="35">
        <f t="shared" si="305"/>
        <v>4</v>
      </c>
      <c r="F2309" s="35">
        <f t="shared" si="300"/>
        <v>5</v>
      </c>
      <c r="G2309" s="35">
        <f t="shared" si="306"/>
        <v>1</v>
      </c>
      <c r="H2309" s="35">
        <f>_xll.DTC.CPR.ValueForVariable($A2309,H$10)</f>
        <v>0</v>
      </c>
      <c r="I2309" s="35">
        <f>_xll.DTC.CPR.ValueForVariable($A2309,I$10)</f>
        <v>0</v>
      </c>
      <c r="J2309" s="35">
        <f>_xll.DTC.CPR.ValueForVariable($A2309,J$10)</f>
        <v>0</v>
      </c>
      <c r="K2309" s="35">
        <f>_xll.DTC.CPR.ValueForVariable($A2309,K$10)</f>
        <v>0</v>
      </c>
      <c r="L2309" s="35">
        <f>_xll.DTC.CPR.ValueForVariable($A2309,L$10)</f>
        <v>0</v>
      </c>
      <c r="M2309" s="35">
        <f>_xll.DTC.CPR.ValueForVariable($A2309,M$10)</f>
        <v>0</v>
      </c>
      <c r="N2309" s="35">
        <f>_xll.DTC.CPR.ValueForVariable($A2309,N$10)</f>
        <v>0</v>
      </c>
      <c r="O2309" s="35">
        <f>_xll.DTC.CPR.ValueForVariable($A2309,O$10)</f>
        <v>0</v>
      </c>
      <c r="P2309" s="35">
        <f>_xll.DTC.CPR.ValueForVariable($A2309,P$10)</f>
        <v>0</v>
      </c>
      <c r="Q2309" s="35">
        <f>_xll.DTC.CPR.ValueForVariable($A2309,Q$10)</f>
        <v>0</v>
      </c>
      <c r="R2309" s="35">
        <f>_xll.DTC.CPR.ValueForVariable($A2309,R$10)</f>
        <v>0</v>
      </c>
      <c r="S2309" s="35">
        <f>_xll.DTC.CPR.ValueForVariable($A2309,S$10)</f>
        <v>0</v>
      </c>
      <c r="T2309" s="35">
        <f>_xll.DTC.CPR.ValueForVariable($A2309,T$10)</f>
        <v>0</v>
      </c>
      <c r="U2309" s="35">
        <f>_xll.DTC.CPR.ValueForVariable($A2309,U$10)</f>
        <v>0</v>
      </c>
      <c r="V2309" s="35">
        <f>_xll.DTC.CPR.ValueForVariable($A2309,V$10)</f>
        <v>0</v>
      </c>
      <c r="W2309" s="35">
        <f>_xll.DTC.CPR.ValueForVariable($A2309,W$10)</f>
        <v>0</v>
      </c>
      <c r="X2309" s="35">
        <f>_xll.DTC.CPR.ValueForVariable($A2309,X$10)</f>
        <v>0</v>
      </c>
      <c r="Y2309" s="35">
        <f>_xll.DTC.CPR.ValueForVariable($A2309,Y$10)</f>
        <v>0</v>
      </c>
      <c r="Z2309" s="35">
        <f>_xll.DTC.CPR.ValueForVariable($A2309,Z$10)</f>
        <v>0</v>
      </c>
      <c r="AA2309" s="35">
        <f>_xll.DTC.CPR.ValueForVariable($A2309,AA$10)</f>
        <v>0</v>
      </c>
      <c r="AB2309" s="35">
        <f>_xll.DTC.CPR.ValueForVariable($A2309,AB$10)</f>
        <v>0</v>
      </c>
      <c r="AC2309" s="35">
        <f>_xll.DTC.CPR.ValueForVariable($A2309,AC$10)</f>
        <v>0</v>
      </c>
      <c r="AD2309" s="35">
        <f>_xll.DTC.CPR.ValueForVariable($A2309,AD$10)</f>
        <v>0</v>
      </c>
      <c r="AE2309" s="35">
        <f>_xll.DTC.CPR.ValueForVariable($A2309,AE$10)</f>
        <v>0</v>
      </c>
      <c r="AF2309" s="35">
        <f>_xll.DTC.CPR.ValueForVariable($A2309,AF$10)</f>
        <v>0</v>
      </c>
      <c r="AG2309" s="35">
        <f>_xll.DTC.CPR.ValueForVariable($A2309,AG$10)</f>
        <v>0</v>
      </c>
      <c r="AH2309" s="35">
        <f>_xll.DTC.CPR.ValueForVariable($A2309,AH$10)</f>
        <v>0</v>
      </c>
      <c r="AI2309" s="35">
        <f>_xll.DTC.CPR.ValueForVariable($A2309,AI$10)</f>
        <v>0</v>
      </c>
      <c r="AJ2309" s="35">
        <f>_xll.DTC.CPR.ValueForVariable($A2309,AJ$10)</f>
        <v>0</v>
      </c>
      <c r="AK2309" s="35">
        <f>_xll.DTC.CPR.ValueForVariable($A2309,AK$10)</f>
        <v>0</v>
      </c>
      <c r="AL2309" s="35">
        <f>_xll.DTC.CPR.MinimumForVariable($A2309,AL$10)</f>
        <v>0</v>
      </c>
      <c r="AM2309" s="35">
        <f>_xll.DTC.CPR.MaximumForVariable($A2309,AM$10)</f>
        <v>0</v>
      </c>
    </row>
    <row r="2310" spans="1:39" x14ac:dyDescent="0.35">
      <c r="A2310" s="35" t="str">
        <f>_xll.DTC.CPR.Calculate($B$1,$B$2,$B$3,D2310,E2310,C2310,B2310,F2310,$B$4,G2310)</f>
        <v>CID=-1682518678</v>
      </c>
      <c r="B2310" s="35">
        <f t="shared" si="307"/>
        <v>0</v>
      </c>
      <c r="C2310" s="34">
        <f t="shared" si="301"/>
        <v>7.5</v>
      </c>
      <c r="D2310" s="37">
        <f>'TTH375-noEcon_A'!AL2310+('TTH375-noEcon_A'!AM2310-'TTH375-noEcon_A'!AL2310)*0.995</f>
        <v>0</v>
      </c>
      <c r="E2310" s="35">
        <f t="shared" si="305"/>
        <v>4</v>
      </c>
      <c r="F2310" s="35">
        <f t="shared" si="300"/>
        <v>5</v>
      </c>
      <c r="G2310" s="35">
        <f t="shared" si="306"/>
        <v>1</v>
      </c>
      <c r="H2310" s="35">
        <f>_xll.DTC.CPR.ValueForVariable($A2310,H$10)</f>
        <v>0</v>
      </c>
      <c r="I2310" s="35">
        <f>_xll.DTC.CPR.ValueForVariable($A2310,I$10)</f>
        <v>0</v>
      </c>
      <c r="J2310" s="35">
        <f>_xll.DTC.CPR.ValueForVariable($A2310,J$10)</f>
        <v>0</v>
      </c>
      <c r="K2310" s="35">
        <f>_xll.DTC.CPR.ValueForVariable($A2310,K$10)</f>
        <v>0</v>
      </c>
      <c r="L2310" s="35">
        <f>_xll.DTC.CPR.ValueForVariable($A2310,L$10)</f>
        <v>0</v>
      </c>
      <c r="M2310" s="35">
        <f>_xll.DTC.CPR.ValueForVariable($A2310,M$10)</f>
        <v>0</v>
      </c>
      <c r="N2310" s="35">
        <f>_xll.DTC.CPR.ValueForVariable($A2310,N$10)</f>
        <v>0</v>
      </c>
      <c r="O2310" s="35">
        <f>_xll.DTC.CPR.ValueForVariable($A2310,O$10)</f>
        <v>0</v>
      </c>
      <c r="P2310" s="35">
        <f>_xll.DTC.CPR.ValueForVariable($A2310,P$10)</f>
        <v>0</v>
      </c>
      <c r="Q2310" s="35">
        <f>_xll.DTC.CPR.ValueForVariable($A2310,Q$10)</f>
        <v>0</v>
      </c>
      <c r="R2310" s="35">
        <f>_xll.DTC.CPR.ValueForVariable($A2310,R$10)</f>
        <v>0</v>
      </c>
      <c r="S2310" s="35">
        <f>_xll.DTC.CPR.ValueForVariable($A2310,S$10)</f>
        <v>0</v>
      </c>
      <c r="T2310" s="35">
        <f>_xll.DTC.CPR.ValueForVariable($A2310,T$10)</f>
        <v>0</v>
      </c>
      <c r="U2310" s="35">
        <f>_xll.DTC.CPR.ValueForVariable($A2310,U$10)</f>
        <v>0</v>
      </c>
      <c r="V2310" s="35">
        <f>_xll.DTC.CPR.ValueForVariable($A2310,V$10)</f>
        <v>0</v>
      </c>
      <c r="W2310" s="35">
        <f>_xll.DTC.CPR.ValueForVariable($A2310,W$10)</f>
        <v>0</v>
      </c>
      <c r="X2310" s="35">
        <f>_xll.DTC.CPR.ValueForVariable($A2310,X$10)</f>
        <v>0</v>
      </c>
      <c r="Y2310" s="35">
        <f>_xll.DTC.CPR.ValueForVariable($A2310,Y$10)</f>
        <v>0</v>
      </c>
      <c r="Z2310" s="35">
        <f>_xll.DTC.CPR.ValueForVariable($A2310,Z$10)</f>
        <v>0</v>
      </c>
      <c r="AA2310" s="35">
        <f>_xll.DTC.CPR.ValueForVariable($A2310,AA$10)</f>
        <v>0</v>
      </c>
      <c r="AB2310" s="35">
        <f>_xll.DTC.CPR.ValueForVariable($A2310,AB$10)</f>
        <v>0</v>
      </c>
      <c r="AC2310" s="35">
        <f>_xll.DTC.CPR.ValueForVariable($A2310,AC$10)</f>
        <v>0</v>
      </c>
      <c r="AD2310" s="35">
        <f>_xll.DTC.CPR.ValueForVariable($A2310,AD$10)</f>
        <v>0</v>
      </c>
      <c r="AE2310" s="35">
        <f>_xll.DTC.CPR.ValueForVariable($A2310,AE$10)</f>
        <v>0</v>
      </c>
      <c r="AF2310" s="35">
        <f>_xll.DTC.CPR.ValueForVariable($A2310,AF$10)</f>
        <v>0</v>
      </c>
      <c r="AG2310" s="35">
        <f>_xll.DTC.CPR.ValueForVariable($A2310,AG$10)</f>
        <v>0</v>
      </c>
      <c r="AH2310" s="35">
        <f>_xll.DTC.CPR.ValueForVariable($A2310,AH$10)</f>
        <v>0</v>
      </c>
      <c r="AI2310" s="35">
        <f>_xll.DTC.CPR.ValueForVariable($A2310,AI$10)</f>
        <v>0</v>
      </c>
      <c r="AJ2310" s="35">
        <f>_xll.DTC.CPR.ValueForVariable($A2310,AJ$10)</f>
        <v>0</v>
      </c>
      <c r="AK2310" s="35">
        <f>_xll.DTC.CPR.ValueForVariable($A2310,AK$10)</f>
        <v>0</v>
      </c>
      <c r="AL2310" s="35">
        <f>_xll.DTC.CPR.MinimumForVariable($A2310,AL$10)</f>
        <v>0</v>
      </c>
      <c r="AM2310" s="35">
        <f>_xll.DTC.CPR.MaximumForVariable($A2310,AM$10)</f>
        <v>0</v>
      </c>
    </row>
    <row r="2311" spans="1:39" x14ac:dyDescent="0.35">
      <c r="A2311" s="35" t="str">
        <f>_xll.DTC.CPR.Calculate($B$1,$B$2,$B$3,D2311,E2311,C2311,B2311,F2311,$B$4,G2311)</f>
        <v>CID=-1682518647</v>
      </c>
      <c r="B2311" s="35">
        <f t="shared" si="307"/>
        <v>0</v>
      </c>
      <c r="C2311" s="34">
        <f t="shared" si="301"/>
        <v>10</v>
      </c>
      <c r="D2311" s="37">
        <f>'TTH375-noEcon_A'!AL2311+('TTH375-noEcon_A'!AM2311-'TTH375-noEcon_A'!AL2311)*0.995</f>
        <v>0</v>
      </c>
      <c r="E2311" s="35">
        <f t="shared" si="305"/>
        <v>4</v>
      </c>
      <c r="F2311" s="35">
        <f t="shared" si="300"/>
        <v>5</v>
      </c>
      <c r="G2311" s="35">
        <f t="shared" si="306"/>
        <v>1</v>
      </c>
      <c r="H2311" s="35">
        <f>_xll.DTC.CPR.ValueForVariable($A2311,H$10)</f>
        <v>0</v>
      </c>
      <c r="I2311" s="35">
        <f>_xll.DTC.CPR.ValueForVariable($A2311,I$10)</f>
        <v>0</v>
      </c>
      <c r="J2311" s="35">
        <f>_xll.DTC.CPR.ValueForVariable($A2311,J$10)</f>
        <v>0</v>
      </c>
      <c r="K2311" s="35">
        <f>_xll.DTC.CPR.ValueForVariable($A2311,K$10)</f>
        <v>0</v>
      </c>
      <c r="L2311" s="35">
        <f>_xll.DTC.CPR.ValueForVariable($A2311,L$10)</f>
        <v>0</v>
      </c>
      <c r="M2311" s="35">
        <f>_xll.DTC.CPR.ValueForVariable($A2311,M$10)</f>
        <v>0</v>
      </c>
      <c r="N2311" s="35">
        <f>_xll.DTC.CPR.ValueForVariable($A2311,N$10)</f>
        <v>0</v>
      </c>
      <c r="O2311" s="35">
        <f>_xll.DTC.CPR.ValueForVariable($A2311,O$10)</f>
        <v>0</v>
      </c>
      <c r="P2311" s="35">
        <f>_xll.DTC.CPR.ValueForVariable($A2311,P$10)</f>
        <v>0</v>
      </c>
      <c r="Q2311" s="35">
        <f>_xll.DTC.CPR.ValueForVariable($A2311,Q$10)</f>
        <v>0</v>
      </c>
      <c r="R2311" s="35">
        <f>_xll.DTC.CPR.ValueForVariable($A2311,R$10)</f>
        <v>0</v>
      </c>
      <c r="S2311" s="35">
        <f>_xll.DTC.CPR.ValueForVariable($A2311,S$10)</f>
        <v>0</v>
      </c>
      <c r="T2311" s="35">
        <f>_xll.DTC.CPR.ValueForVariable($A2311,T$10)</f>
        <v>0</v>
      </c>
      <c r="U2311" s="35">
        <f>_xll.DTC.CPR.ValueForVariable($A2311,U$10)</f>
        <v>0</v>
      </c>
      <c r="V2311" s="35">
        <f>_xll.DTC.CPR.ValueForVariable($A2311,V$10)</f>
        <v>0</v>
      </c>
      <c r="W2311" s="35">
        <f>_xll.DTC.CPR.ValueForVariable($A2311,W$10)</f>
        <v>0</v>
      </c>
      <c r="X2311" s="35">
        <f>_xll.DTC.CPR.ValueForVariable($A2311,X$10)</f>
        <v>0</v>
      </c>
      <c r="Y2311" s="35">
        <f>_xll.DTC.CPR.ValueForVariable($A2311,Y$10)</f>
        <v>0</v>
      </c>
      <c r="Z2311" s="35">
        <f>_xll.DTC.CPR.ValueForVariable($A2311,Z$10)</f>
        <v>0</v>
      </c>
      <c r="AA2311" s="35">
        <f>_xll.DTC.CPR.ValueForVariable($A2311,AA$10)</f>
        <v>0</v>
      </c>
      <c r="AB2311" s="35">
        <f>_xll.DTC.CPR.ValueForVariable($A2311,AB$10)</f>
        <v>0</v>
      </c>
      <c r="AC2311" s="35">
        <f>_xll.DTC.CPR.ValueForVariable($A2311,AC$10)</f>
        <v>0</v>
      </c>
      <c r="AD2311" s="35">
        <f>_xll.DTC.CPR.ValueForVariable($A2311,AD$10)</f>
        <v>0</v>
      </c>
      <c r="AE2311" s="35">
        <f>_xll.DTC.CPR.ValueForVariable($A2311,AE$10)</f>
        <v>0</v>
      </c>
      <c r="AF2311" s="35">
        <f>_xll.DTC.CPR.ValueForVariable($A2311,AF$10)</f>
        <v>0</v>
      </c>
      <c r="AG2311" s="35">
        <f>_xll.DTC.CPR.ValueForVariable($A2311,AG$10)</f>
        <v>0</v>
      </c>
      <c r="AH2311" s="35">
        <f>_xll.DTC.CPR.ValueForVariable($A2311,AH$10)</f>
        <v>0</v>
      </c>
      <c r="AI2311" s="35">
        <f>_xll.DTC.CPR.ValueForVariable($A2311,AI$10)</f>
        <v>0</v>
      </c>
      <c r="AJ2311" s="35">
        <f>_xll.DTC.CPR.ValueForVariable($A2311,AJ$10)</f>
        <v>0</v>
      </c>
      <c r="AK2311" s="35">
        <f>_xll.DTC.CPR.ValueForVariable($A2311,AK$10)</f>
        <v>0</v>
      </c>
      <c r="AL2311" s="35">
        <f>_xll.DTC.CPR.MinimumForVariable($A2311,AL$10)</f>
        <v>0</v>
      </c>
      <c r="AM2311" s="35">
        <f>_xll.DTC.CPR.MaximumForVariable($A2311,AM$10)</f>
        <v>0</v>
      </c>
    </row>
    <row r="2312" spans="1:39" x14ac:dyDescent="0.35">
      <c r="A2312" s="35" t="str">
        <f>_xll.DTC.CPR.Calculate($B$1,$B$2,$B$3,D2312,E2312,C2312,B2312,F2312,$B$4,G2312)</f>
        <v>CID=-1682518484</v>
      </c>
      <c r="B2312" s="35">
        <f t="shared" si="307"/>
        <v>0</v>
      </c>
      <c r="C2312" s="34">
        <f t="shared" si="301"/>
        <v>12.5</v>
      </c>
      <c r="D2312" s="37">
        <f>'TTH375-noEcon_A'!AL2312+('TTH375-noEcon_A'!AM2312-'TTH375-noEcon_A'!AL2312)*0.995</f>
        <v>15.487285009027412</v>
      </c>
      <c r="E2312" s="35">
        <f t="shared" si="305"/>
        <v>4</v>
      </c>
      <c r="F2312" s="35">
        <f t="shared" ref="F2312:F2375" si="308">MAX(B2312+5,C2312-$F$8)</f>
        <v>6.5</v>
      </c>
      <c r="G2312" s="35">
        <f t="shared" si="306"/>
        <v>1.3</v>
      </c>
      <c r="H2312" s="35">
        <f>_xll.DTC.CPR.ValueForVariable($A2312,H$10)</f>
        <v>1.7400831383017528</v>
      </c>
      <c r="I2312" s="35">
        <f>_xll.DTC.CPR.ValueForVariable($A2312,I$10)</f>
        <v>148.55822397677321</v>
      </c>
      <c r="J2312" s="35">
        <f>_xll.DTC.CPR.ValueForVariable($A2312,J$10)</f>
        <v>14.136257484755962</v>
      </c>
      <c r="K2312" s="35">
        <f>_xll.DTC.CPR.ValueForVariable($A2312,K$10)</f>
        <v>208.79179933785642</v>
      </c>
      <c r="L2312" s="35">
        <f>_xll.DTC.CPR.ValueForVariable($A2312,L$10)</f>
        <v>411.20413995672112</v>
      </c>
      <c r="M2312" s="35">
        <f>_xll.DTC.CPR.ValueForVariable($A2312,M$10)</f>
        <v>402.17961289040073</v>
      </c>
      <c r="N2312" s="35">
        <f>_xll.DTC.CPR.ValueForVariable($A2312,N$10)</f>
        <v>21607.354026998477</v>
      </c>
      <c r="O2312" s="35">
        <f>_xll.DTC.CPR.ValueForVariable($A2312,O$10)</f>
        <v>0.81627708825796519</v>
      </c>
      <c r="P2312" s="35">
        <f>_xll.DTC.CPR.ValueForVariable($A2312,P$10)</f>
        <v>8.7156203747123604E-3</v>
      </c>
      <c r="Q2312" s="35">
        <f>_xll.DTC.CPR.ValueForVariable($A2312,Q$10)</f>
        <v>10.192748171909601</v>
      </c>
      <c r="R2312" s="35">
        <f>_xll.DTC.CPR.ValueForVariable($A2312,R$10)</f>
        <v>15.487289461961719</v>
      </c>
      <c r="S2312" s="35">
        <f>_xll.DTC.CPR.ValueForVariable($A2312,S$10)</f>
        <v>157.85804135124513</v>
      </c>
      <c r="T2312" s="35">
        <f>_xll.DTC.CPR.ValueForVariable($A2312,T$10)</f>
        <v>0</v>
      </c>
      <c r="U2312" s="35">
        <f>_xll.DTC.CPR.ValueForVariable($A2312,U$10)</f>
        <v>12.5</v>
      </c>
      <c r="V2312" s="35">
        <f>_xll.DTC.CPR.ValueForVariable($A2312,V$10)</f>
        <v>4</v>
      </c>
      <c r="W2312" s="35">
        <f>_xll.DTC.CPR.ValueForVariable($A2312,W$10)</f>
        <v>6.5</v>
      </c>
      <c r="X2312" s="35">
        <f>_xll.DTC.CPR.ValueForVariable($A2312,X$10)</f>
        <v>292.80318233959798</v>
      </c>
      <c r="Y2312" s="35">
        <f>_xll.DTC.CPR.ValueForVariable($A2312,Y$10)</f>
        <v>450.34224027088197</v>
      </c>
      <c r="Z2312" s="35">
        <f>_xll.DTC.CPR.ValueForVariable($A2312,Z$10)</f>
        <v>26.484807279483334</v>
      </c>
      <c r="AA2312" s="35">
        <f>_xll.DTC.CPR.ValueForVariable($A2312,AA$10)</f>
        <v>1.5380373829016911</v>
      </c>
      <c r="AB2312" s="35">
        <f>_xll.DTC.CPR.ValueForVariable($A2312,AB$10)</f>
        <v>0.74531363417300345</v>
      </c>
      <c r="AC2312" s="35">
        <f>_xll.DTC.CPR.ValueForVariable($A2312,AC$10)</f>
        <v>110</v>
      </c>
      <c r="AD2312" s="35">
        <f>_xll.DTC.CPR.ValueForVariable($A2312,AD$10)</f>
        <v>31.571275323797433</v>
      </c>
      <c r="AE2312" s="35">
        <f>_xll.DTC.CPR.ValueForVariable($A2312,AE$10)</f>
        <v>0</v>
      </c>
      <c r="AF2312" s="35">
        <f>_xll.DTC.CPR.ValueForVariable($A2312,AF$10)</f>
        <v>0</v>
      </c>
      <c r="AG2312" s="35">
        <f>_xll.DTC.CPR.ValueForVariable($A2312,AG$10)</f>
        <v>0</v>
      </c>
      <c r="AH2312" s="35">
        <f>_xll.DTC.CPR.ValueForVariable($A2312,AH$10)</f>
        <v>0</v>
      </c>
      <c r="AI2312" s="35">
        <f>_xll.DTC.CPR.ValueForVariable($A2312,AI$10)</f>
        <v>0</v>
      </c>
      <c r="AJ2312" s="35">
        <f>_xll.DTC.CPR.ValueForVariable($A2312,AJ$10)</f>
        <v>0</v>
      </c>
      <c r="AK2312" s="35">
        <f>_xll.DTC.CPR.ValueForVariable($A2312,AK$10)</f>
        <v>5</v>
      </c>
      <c r="AL2312" s="35">
        <f>_xll.DTC.CPR.MinimumForVariable($A2312,AL$10)</f>
        <v>7.6526789974095966</v>
      </c>
      <c r="AM2312" s="35">
        <f>_xll.DTC.CPR.MaximumForVariable($A2312,AM$10)</f>
        <v>15.526654888482778</v>
      </c>
    </row>
    <row r="2313" spans="1:39" x14ac:dyDescent="0.35">
      <c r="A2313" s="35" t="str">
        <f>_xll.DTC.CPR.Calculate($B$1,$B$2,$B$3,D2313,E2313,C2313,B2313,F2313,$B$4,G2313)</f>
        <v>CID=-1682518453</v>
      </c>
      <c r="B2313" s="35">
        <f t="shared" si="307"/>
        <v>0</v>
      </c>
      <c r="C2313" s="34">
        <f t="shared" si="301"/>
        <v>15</v>
      </c>
      <c r="D2313" s="37">
        <f>'TTH375-noEcon_A'!AL2313+('TTH375-noEcon_A'!AM2313-'TTH375-noEcon_A'!AL2313)*0.995</f>
        <v>21.896242309276108</v>
      </c>
      <c r="E2313" s="35">
        <f t="shared" si="305"/>
        <v>4</v>
      </c>
      <c r="F2313" s="35">
        <f t="shared" si="308"/>
        <v>9</v>
      </c>
      <c r="G2313" s="35">
        <f t="shared" si="306"/>
        <v>1.8</v>
      </c>
      <c r="H2313" s="35">
        <f>_xll.DTC.CPR.ValueForVariable($A2313,H$10)</f>
        <v>1.7400831383017528</v>
      </c>
      <c r="I2313" s="35">
        <f>_xll.DTC.CPR.ValueForVariable($A2313,I$10)</f>
        <v>148.55822397677321</v>
      </c>
      <c r="J2313" s="35">
        <f>_xll.DTC.CPR.ValueForVariable($A2313,J$10)</f>
        <v>14.136257484755962</v>
      </c>
      <c r="K2313" s="35">
        <f>_xll.DTC.CPR.ValueForVariable($A2313,K$10)</f>
        <v>212.20615464307244</v>
      </c>
      <c r="L2313" s="35">
        <f>_xll.DTC.CPR.ValueForVariable($A2313,L$10)</f>
        <v>412.92455189479199</v>
      </c>
      <c r="M2313" s="35">
        <f>_xll.DTC.CPR.ValueForVariable($A2313,M$10)</f>
        <v>402.17961289040073</v>
      </c>
      <c r="N2313" s="35">
        <f>_xll.DTC.CPR.ValueForVariable($A2313,N$10)</f>
        <v>23788.733459457701</v>
      </c>
      <c r="O2313" s="35">
        <f>_xll.DTC.CPR.ValueForVariable($A2313,O$10)</f>
        <v>0.974729005560377</v>
      </c>
      <c r="P2313" s="35">
        <f>_xll.DTC.CPR.ValueForVariable($A2313,P$10)</f>
        <v>1.0694089536114924E-2</v>
      </c>
      <c r="Q2313" s="35">
        <f>_xll.DTC.CPR.ValueForVariable($A2313,Q$10)</f>
        <v>8.4568236055293191</v>
      </c>
      <c r="R2313" s="35">
        <f>_xll.DTC.CPR.ValueForVariable($A2313,R$10)</f>
        <v>21.89624008702426</v>
      </c>
      <c r="S2313" s="35">
        <f>_xll.DTC.CPR.ValueForVariable($A2313,S$10)</f>
        <v>185.17264004028411</v>
      </c>
      <c r="T2313" s="35">
        <f>_xll.DTC.CPR.ValueForVariable($A2313,T$10)</f>
        <v>0</v>
      </c>
      <c r="U2313" s="35">
        <f>_xll.DTC.CPR.ValueForVariable($A2313,U$10)</f>
        <v>15</v>
      </c>
      <c r="V2313" s="35">
        <f>_xll.DTC.CPR.ValueForVariable($A2313,V$10)</f>
        <v>4</v>
      </c>
      <c r="W2313" s="35">
        <f>_xll.DTC.CPR.ValueForVariable($A2313,W$10)</f>
        <v>9</v>
      </c>
      <c r="X2313" s="35">
        <f>_xll.DTC.CPR.ValueForVariable($A2313,X$10)</f>
        <v>292.80318233959798</v>
      </c>
      <c r="Y2313" s="35">
        <f>_xll.DTC.CPR.ValueForVariable($A2313,Y$10)</f>
        <v>488.37386439130057</v>
      </c>
      <c r="Z2313" s="35">
        <f>_xll.DTC.CPR.ValueForVariable($A2313,Z$10)</f>
        <v>30.988834058014049</v>
      </c>
      <c r="AA2313" s="35">
        <f>_xll.DTC.CPR.ValueForVariable($A2313,AA$10)</f>
        <v>1.6679253978355892</v>
      </c>
      <c r="AB2313" s="35">
        <f>_xll.DTC.CPR.ValueForVariable($A2313,AB$10)</f>
        <v>0.78739068901607845</v>
      </c>
      <c r="AC2313" s="35">
        <f>_xll.DTC.CPR.ValueForVariable($A2313,AC$10)</f>
        <v>110</v>
      </c>
      <c r="AD2313" s="35">
        <f>_xll.DTC.CPR.ValueForVariable($A2313,AD$10)</f>
        <v>42.250810793683812</v>
      </c>
      <c r="AE2313" s="35">
        <f>_xll.DTC.CPR.ValueForVariable($A2313,AE$10)</f>
        <v>0</v>
      </c>
      <c r="AF2313" s="35">
        <f>_xll.DTC.CPR.ValueForVariable($A2313,AF$10)</f>
        <v>0</v>
      </c>
      <c r="AG2313" s="35">
        <f>_xll.DTC.CPR.ValueForVariable($A2313,AG$10)</f>
        <v>0</v>
      </c>
      <c r="AH2313" s="35">
        <f>_xll.DTC.CPR.ValueForVariable($A2313,AH$10)</f>
        <v>0</v>
      </c>
      <c r="AI2313" s="35">
        <f>_xll.DTC.CPR.ValueForVariable($A2313,AI$10)</f>
        <v>0</v>
      </c>
      <c r="AJ2313" s="35">
        <f>_xll.DTC.CPR.ValueForVariable($A2313,AJ$10)</f>
        <v>0</v>
      </c>
      <c r="AK2313" s="35">
        <f>_xll.DTC.CPR.ValueForVariable($A2313,AK$10)</f>
        <v>5</v>
      </c>
      <c r="AL2313" s="35">
        <f>_xll.DTC.CPR.MinimumForVariable($A2313,AL$10)</f>
        <v>7.8476423500253096</v>
      </c>
      <c r="AM2313" s="35">
        <f>_xll.DTC.CPR.MaximumForVariable($A2313,AM$10)</f>
        <v>21.966838288970838</v>
      </c>
    </row>
    <row r="2314" spans="1:39" x14ac:dyDescent="0.35">
      <c r="A2314" s="35" t="str">
        <f>_xll.DTC.CPR.Calculate($B$1,$B$2,$B$3,D2314,E2314,C2314,B2314,F2314,$B$4,G2314)</f>
        <v>CID=-1682518554</v>
      </c>
      <c r="B2314" s="35">
        <f t="shared" si="307"/>
        <v>0</v>
      </c>
      <c r="C2314" s="34">
        <f t="shared" si="301"/>
        <v>17.5</v>
      </c>
      <c r="D2314" s="37">
        <f>'TTH375-noEcon_A'!AL2314+('TTH375-noEcon_A'!AM2314-'TTH375-noEcon_A'!AL2314)*0.995</f>
        <v>27.131815204000418</v>
      </c>
      <c r="E2314" s="35">
        <f t="shared" si="305"/>
        <v>4</v>
      </c>
      <c r="F2314" s="35">
        <f t="shared" si="308"/>
        <v>11.5</v>
      </c>
      <c r="G2314" s="35">
        <f t="shared" si="306"/>
        <v>2.2999999999999998</v>
      </c>
      <c r="H2314" s="35">
        <f>_xll.DTC.CPR.ValueForVariable($A2314,H$10)</f>
        <v>1.7400831383017528</v>
      </c>
      <c r="I2314" s="35">
        <f>_xll.DTC.CPR.ValueForVariable($A2314,I$10)</f>
        <v>148.55822397677321</v>
      </c>
      <c r="J2314" s="35">
        <f>_xll.DTC.CPR.ValueForVariable($A2314,J$10)</f>
        <v>14.136257484755962</v>
      </c>
      <c r="K2314" s="35">
        <f>_xll.DTC.CPR.ValueForVariable($A2314,K$10)</f>
        <v>215.63976043890119</v>
      </c>
      <c r="L2314" s="35">
        <f>_xll.DTC.CPR.ValueForVariable($A2314,L$10)</f>
        <v>414.61722622584784</v>
      </c>
      <c r="M2314" s="35">
        <f>_xll.DTC.CPR.ValueForVariable($A2314,M$10)</f>
        <v>402.17961289040073</v>
      </c>
      <c r="N2314" s="35">
        <f>_xll.DTC.CPR.ValueForVariable($A2314,N$10)</f>
        <v>25255.017901008148</v>
      </c>
      <c r="O2314" s="35">
        <f>_xll.DTC.CPR.ValueForVariable($A2314,O$10)</f>
        <v>1.0935627414211984</v>
      </c>
      <c r="P2314" s="35">
        <f>_xll.DTC.CPR.ValueForVariable($A2314,P$10)</f>
        <v>1.2435534615332063E-2</v>
      </c>
      <c r="Q2314" s="35">
        <f>_xll.DTC.CPR.ValueForVariable($A2314,Q$10)</f>
        <v>7.5185894246900231</v>
      </c>
      <c r="R2314" s="35">
        <f>_xll.DTC.CPR.ValueForVariable($A2314,R$10)</f>
        <v>27.131822328438677</v>
      </c>
      <c r="S2314" s="35">
        <f>_xll.DTC.CPR.ValueForVariable($A2314,S$10)</f>
        <v>203.99303243116768</v>
      </c>
      <c r="T2314" s="35">
        <f>_xll.DTC.CPR.ValueForVariable($A2314,T$10)</f>
        <v>0</v>
      </c>
      <c r="U2314" s="35">
        <f>_xll.DTC.CPR.ValueForVariable($A2314,U$10)</f>
        <v>17.5</v>
      </c>
      <c r="V2314" s="35">
        <f>_xll.DTC.CPR.ValueForVariable($A2314,V$10)</f>
        <v>4</v>
      </c>
      <c r="W2314" s="35">
        <f>_xll.DTC.CPR.ValueForVariable($A2314,W$10)</f>
        <v>11.5</v>
      </c>
      <c r="X2314" s="35">
        <f>_xll.DTC.CPR.ValueForVariable($A2314,X$10)</f>
        <v>292.80318233959798</v>
      </c>
      <c r="Y2314" s="35">
        <f>_xll.DTC.CPR.ValueForVariable($A2314,Y$10)</f>
        <v>528.79675750242848</v>
      </c>
      <c r="Z2314" s="35">
        <f>_xll.DTC.CPR.ValueForVariable($A2314,Z$10)</f>
        <v>34.25843253527114</v>
      </c>
      <c r="AA2314" s="35">
        <f>_xll.DTC.CPR.ValueForVariable($A2314,AA$10)</f>
        <v>1.8059802262979547</v>
      </c>
      <c r="AB2314" s="35">
        <f>_xll.DTC.CPR.ValueForVariable($A2314,AB$10)</f>
        <v>0.81412308316710946</v>
      </c>
      <c r="AC2314" s="35">
        <f>_xll.DTC.CPR.ValueForVariable($A2314,AC$10)</f>
        <v>110</v>
      </c>
      <c r="AD2314" s="35">
        <f>_xll.DTC.CPR.ValueForVariable($A2314,AD$10)</f>
        <v>50.634283842886603</v>
      </c>
      <c r="AE2314" s="35">
        <f>_xll.DTC.CPR.ValueForVariable($A2314,AE$10)</f>
        <v>0</v>
      </c>
      <c r="AF2314" s="35">
        <f>_xll.DTC.CPR.ValueForVariable($A2314,AF$10)</f>
        <v>0</v>
      </c>
      <c r="AG2314" s="35">
        <f>_xll.DTC.CPR.ValueForVariable($A2314,AG$10)</f>
        <v>0</v>
      </c>
      <c r="AH2314" s="35">
        <f>_xll.DTC.CPR.ValueForVariable($A2314,AH$10)</f>
        <v>0</v>
      </c>
      <c r="AI2314" s="35">
        <f>_xll.DTC.CPR.ValueForVariable($A2314,AI$10)</f>
        <v>0</v>
      </c>
      <c r="AJ2314" s="35">
        <f>_xll.DTC.CPR.ValueForVariable($A2314,AJ$10)</f>
        <v>0</v>
      </c>
      <c r="AK2314" s="35">
        <f>_xll.DTC.CPR.ValueForVariable($A2314,AK$10)</f>
        <v>5</v>
      </c>
      <c r="AL2314" s="35">
        <f>_xll.DTC.CPR.MinimumForVariable($A2314,AL$10)</f>
        <v>9.6303370614099197</v>
      </c>
      <c r="AM2314" s="35">
        <f>_xll.DTC.CPR.MaximumForVariable($A2314,AM$10)</f>
        <v>27.219762330345091</v>
      </c>
    </row>
    <row r="2315" spans="1:39" x14ac:dyDescent="0.35">
      <c r="A2315" s="35" t="str">
        <f>_xll.DTC.CPR.Calculate($B$1,$B$2,$B$3,D2315,E2315,C2315,B2315,F2315,$B$4,G2315)</f>
        <v>CID=-1682518523</v>
      </c>
      <c r="B2315" s="35">
        <f t="shared" si="307"/>
        <v>0</v>
      </c>
      <c r="C2315" s="34">
        <f t="shared" si="301"/>
        <v>20</v>
      </c>
      <c r="D2315" s="37">
        <f>'TTH375-noEcon_A'!AL2315+('TTH375-noEcon_A'!AM2315-'TTH375-noEcon_A'!AL2315)*0.995</f>
        <v>33.014473848830647</v>
      </c>
      <c r="E2315" s="35">
        <f t="shared" si="305"/>
        <v>4</v>
      </c>
      <c r="F2315" s="35">
        <f t="shared" si="308"/>
        <v>14</v>
      </c>
      <c r="G2315" s="35">
        <f t="shared" si="306"/>
        <v>2.8</v>
      </c>
      <c r="H2315" s="35">
        <f>_xll.DTC.CPR.ValueForVariable($A2315,H$10)</f>
        <v>1.7400831383017528</v>
      </c>
      <c r="I2315" s="35">
        <f>_xll.DTC.CPR.ValueForVariable($A2315,I$10)</f>
        <v>148.55822397677321</v>
      </c>
      <c r="J2315" s="35">
        <f>_xll.DTC.CPR.ValueForVariable($A2315,J$10)</f>
        <v>14.136257484755962</v>
      </c>
      <c r="K2315" s="35">
        <f>_xll.DTC.CPR.ValueForVariable($A2315,K$10)</f>
        <v>219.09331079194496</v>
      </c>
      <c r="L2315" s="35">
        <f>_xll.DTC.CPR.ValueForVariable($A2315,L$10)</f>
        <v>416.28235887441599</v>
      </c>
      <c r="M2315" s="35">
        <f>_xll.DTC.CPR.ValueForVariable($A2315,M$10)</f>
        <v>402.17961289040073</v>
      </c>
      <c r="N2315" s="35">
        <f>_xll.DTC.CPR.ValueForVariable($A2315,N$10)</f>
        <v>26625.951613600526</v>
      </c>
      <c r="O2315" s="35">
        <f>_xll.DTC.CPR.ValueForVariable($A2315,O$10)</f>
        <v>1.2101712531150559</v>
      </c>
      <c r="P2315" s="35">
        <f>_xll.DTC.CPR.ValueForVariable($A2315,P$10)</f>
        <v>1.4452230713978102E-2</v>
      </c>
      <c r="Q2315" s="35">
        <f>_xll.DTC.CPR.ValueForVariable($A2315,Q$10)</f>
        <v>6.7111702830160711</v>
      </c>
      <c r="R2315" s="35">
        <f>_xll.DTC.CPR.ValueForVariable($A2315,R$10)</f>
        <v>33.014477400373146</v>
      </c>
      <c r="S2315" s="35">
        <f>_xll.DTC.CPR.ValueForVariable($A2315,S$10)</f>
        <v>221.56577963868992</v>
      </c>
      <c r="T2315" s="35">
        <f>_xll.DTC.CPR.ValueForVariable($A2315,T$10)</f>
        <v>0</v>
      </c>
      <c r="U2315" s="35">
        <f>_xll.DTC.CPR.ValueForVariable($A2315,U$10)</f>
        <v>20</v>
      </c>
      <c r="V2315" s="35">
        <f>_xll.DTC.CPR.ValueForVariable($A2315,V$10)</f>
        <v>4</v>
      </c>
      <c r="W2315" s="35">
        <f>_xll.DTC.CPR.ValueForVariable($A2315,W$10)</f>
        <v>14</v>
      </c>
      <c r="X2315" s="35">
        <f>_xll.DTC.CPR.ValueForVariable($A2315,X$10)</f>
        <v>292.80318233959798</v>
      </c>
      <c r="Y2315" s="35">
        <f>_xll.DTC.CPR.ValueForVariable($A2315,Y$10)</f>
        <v>571.70690904459934</v>
      </c>
      <c r="Z2315" s="35">
        <f>_xll.DTC.CPR.ValueForVariable($A2315,Z$10)</f>
        <v>37.618231069158924</v>
      </c>
      <c r="AA2315" s="35">
        <f>_xll.DTC.CPR.ValueForVariable($A2315,AA$10)</f>
        <v>1.9525296975137525</v>
      </c>
      <c r="AB2315" s="35">
        <f>_xll.DTC.CPR.ValueForVariable($A2315,AB$10)</f>
        <v>0.83778620672417126</v>
      </c>
      <c r="AC2315" s="35">
        <f>_xll.DTC.CPR.ValueForVariable($A2315,AC$10)</f>
        <v>110</v>
      </c>
      <c r="AD2315" s="35">
        <f>_xll.DTC.CPR.ValueForVariable($A2315,AD$10)</f>
        <v>59.872445478694715</v>
      </c>
      <c r="AE2315" s="35">
        <f>_xll.DTC.CPR.ValueForVariable($A2315,AE$10)</f>
        <v>0</v>
      </c>
      <c r="AF2315" s="35">
        <f>_xll.DTC.CPR.ValueForVariable($A2315,AF$10)</f>
        <v>0</v>
      </c>
      <c r="AG2315" s="35">
        <f>_xll.DTC.CPR.ValueForVariable($A2315,AG$10)</f>
        <v>0</v>
      </c>
      <c r="AH2315" s="35">
        <f>_xll.DTC.CPR.ValueForVariable($A2315,AH$10)</f>
        <v>0</v>
      </c>
      <c r="AI2315" s="35">
        <f>_xll.DTC.CPR.ValueForVariable($A2315,AI$10)</f>
        <v>0</v>
      </c>
      <c r="AJ2315" s="35">
        <f>_xll.DTC.CPR.ValueForVariable($A2315,AJ$10)</f>
        <v>0</v>
      </c>
      <c r="AK2315" s="35">
        <f>_xll.DTC.CPR.ValueForVariable($A2315,AK$10)</f>
        <v>5</v>
      </c>
      <c r="AL2315" s="35">
        <f>_xll.DTC.CPR.MinimumForVariable($A2315,AL$10)</f>
        <v>11.497641366260904</v>
      </c>
      <c r="AM2315" s="35">
        <f>_xll.DTC.CPR.MaximumForVariable($A2315,AM$10)</f>
        <v>33.122598635175223</v>
      </c>
    </row>
    <row r="2316" spans="1:39" x14ac:dyDescent="0.35">
      <c r="A2316" s="35" t="str">
        <f>_xll.DTC.CPR.Calculate($B$1,$B$2,$B$3,D2316,E2316,C2316,B2316,F2316,$B$4,G2316)</f>
        <v>CID=-1682518360</v>
      </c>
      <c r="B2316" s="35">
        <f t="shared" si="307"/>
        <v>0</v>
      </c>
      <c r="C2316" s="34">
        <f t="shared" si="301"/>
        <v>22.5</v>
      </c>
      <c r="D2316" s="37">
        <f>'TTH375-noEcon_A'!AL2316+('TTH375-noEcon_A'!AM2316-'TTH375-noEcon_A'!AL2316)*0.995</f>
        <v>39.518590213218232</v>
      </c>
      <c r="E2316" s="35">
        <f t="shared" si="305"/>
        <v>4</v>
      </c>
      <c r="F2316" s="35">
        <f t="shared" si="308"/>
        <v>16.5</v>
      </c>
      <c r="G2316" s="35">
        <f t="shared" si="306"/>
        <v>3.3</v>
      </c>
      <c r="H2316" s="35">
        <f>_xll.DTC.CPR.ValueForVariable($A2316,H$10)</f>
        <v>1.7400831383017528</v>
      </c>
      <c r="I2316" s="35">
        <f>_xll.DTC.CPR.ValueForVariable($A2316,I$10)</f>
        <v>148.55822397677321</v>
      </c>
      <c r="J2316" s="35">
        <f>_xll.DTC.CPR.ValueForVariable($A2316,J$10)</f>
        <v>14.136257484755962</v>
      </c>
      <c r="K2316" s="35">
        <f>_xll.DTC.CPR.ValueForVariable($A2316,K$10)</f>
        <v>222.56754607352056</v>
      </c>
      <c r="L2316" s="35">
        <f>_xll.DTC.CPR.ValueForVariable($A2316,L$10)</f>
        <v>417.92015081516246</v>
      </c>
      <c r="M2316" s="35">
        <f>_xll.DTC.CPR.ValueForVariable($A2316,M$10)</f>
        <v>402.17961289040073</v>
      </c>
      <c r="N2316" s="35">
        <f>_xll.DTC.CPR.ValueForVariable($A2316,N$10)</f>
        <v>27918.798463398816</v>
      </c>
      <c r="O2316" s="35">
        <f>_xll.DTC.CPR.ValueForVariable($A2316,O$10)</f>
        <v>1.3246376688664303</v>
      </c>
      <c r="P2316" s="35">
        <f>_xll.DTC.CPR.ValueForVariable($A2316,P$10)</f>
        <v>1.6749589554688263E-2</v>
      </c>
      <c r="Q2316" s="35">
        <f>_xll.DTC.CPR.ValueForVariable($A2316,Q$10)</f>
        <v>6.020482446258133</v>
      </c>
      <c r="R2316" s="35">
        <f>_xll.DTC.CPR.ValueForVariable($A2316,R$10)</f>
        <v>39.518578720625115</v>
      </c>
      <c r="S2316" s="35">
        <f>_xll.DTC.CPR.ValueForVariable($A2316,S$10)</f>
        <v>237.92090948859368</v>
      </c>
      <c r="T2316" s="35">
        <f>_xll.DTC.CPR.ValueForVariable($A2316,T$10)</f>
        <v>0</v>
      </c>
      <c r="U2316" s="35">
        <f>_xll.DTC.CPR.ValueForVariable($A2316,U$10)</f>
        <v>22.5</v>
      </c>
      <c r="V2316" s="35">
        <f>_xll.DTC.CPR.ValueForVariable($A2316,V$10)</f>
        <v>4</v>
      </c>
      <c r="W2316" s="35">
        <f>_xll.DTC.CPR.ValueForVariable($A2316,W$10)</f>
        <v>16.5</v>
      </c>
      <c r="X2316" s="35">
        <f>_xll.DTC.CPR.ValueForVariable($A2316,X$10)</f>
        <v>292.80318233959798</v>
      </c>
      <c r="Y2316" s="35">
        <f>_xll.DTC.CPR.ValueForVariable($A2316,Y$10)</f>
        <v>617.20189991371535</v>
      </c>
      <c r="Z2316" s="35">
        <f>_xll.DTC.CPR.ValueForVariable($A2316,Z$10)</f>
        <v>41.032335211738371</v>
      </c>
      <c r="AA2316" s="35">
        <f>_xll.DTC.CPR.ValueForVariable($A2316,AA$10)</f>
        <v>2.1079070759479466</v>
      </c>
      <c r="AB2316" s="35">
        <f>_xll.DTC.CPR.ValueForVariable($A2316,AB$10)</f>
        <v>0.85784403861758296</v>
      </c>
      <c r="AC2316" s="35">
        <f>_xll.DTC.CPR.ValueForVariable($A2316,AC$10)</f>
        <v>110</v>
      </c>
      <c r="AD2316" s="35">
        <f>_xll.DTC.CPR.ValueForVariable($A2316,AD$10)</f>
        <v>69.992056693516062</v>
      </c>
      <c r="AE2316" s="35">
        <f>_xll.DTC.CPR.ValueForVariable($A2316,AE$10)</f>
        <v>0</v>
      </c>
      <c r="AF2316" s="35">
        <f>_xll.DTC.CPR.ValueForVariable($A2316,AF$10)</f>
        <v>0</v>
      </c>
      <c r="AG2316" s="35">
        <f>_xll.DTC.CPR.ValueForVariable($A2316,AG$10)</f>
        <v>0</v>
      </c>
      <c r="AH2316" s="35">
        <f>_xll.DTC.CPR.ValueForVariable($A2316,AH$10)</f>
        <v>0</v>
      </c>
      <c r="AI2316" s="35">
        <f>_xll.DTC.CPR.ValueForVariable($A2316,AI$10)</f>
        <v>0</v>
      </c>
      <c r="AJ2316" s="35">
        <f>_xll.DTC.CPR.ValueForVariable($A2316,AJ$10)</f>
        <v>0</v>
      </c>
      <c r="AK2316" s="35">
        <f>_xll.DTC.CPR.ValueForVariable($A2316,AK$10)</f>
        <v>5</v>
      </c>
      <c r="AL2316" s="35">
        <f>_xll.DTC.CPR.MinimumForVariable($A2316,AL$10)</f>
        <v>13.709865233508037</v>
      </c>
      <c r="AM2316" s="35">
        <f>_xll.DTC.CPR.MaximumForVariable($A2316,AM$10)</f>
        <v>39.648282298543414</v>
      </c>
    </row>
    <row r="2317" spans="1:39" x14ac:dyDescent="0.35">
      <c r="A2317" s="35" t="str">
        <f>_xll.DTC.CPR.Calculate($B$1,$B$2,$B$3,D2317,E2317,C2317,B2317,F2317,$B$4,G2317)</f>
        <v>CID=-1682518329</v>
      </c>
      <c r="B2317" s="35">
        <f t="shared" si="307"/>
        <v>0</v>
      </c>
      <c r="C2317" s="34">
        <f t="shared" si="301"/>
        <v>25</v>
      </c>
      <c r="D2317" s="37">
        <f>'TTH375-noEcon_A'!AL2317+('TTH375-noEcon_A'!AM2317-'TTH375-noEcon_A'!AL2317)*0.995</f>
        <v>44.843850693820769</v>
      </c>
      <c r="E2317" s="35">
        <f t="shared" si="305"/>
        <v>4</v>
      </c>
      <c r="F2317" s="35">
        <f t="shared" si="308"/>
        <v>19</v>
      </c>
      <c r="G2317" s="35">
        <f t="shared" si="306"/>
        <v>3.8</v>
      </c>
      <c r="H2317" s="35">
        <f>_xll.DTC.CPR.ValueForVariable($A2317,H$10)</f>
        <v>1.7400831383017528</v>
      </c>
      <c r="I2317" s="35">
        <f>_xll.DTC.CPR.ValueForVariable($A2317,I$10)</f>
        <v>148.55822397677321</v>
      </c>
      <c r="J2317" s="35">
        <f>_xll.DTC.CPR.ValueForVariable($A2317,J$10)</f>
        <v>14.136257484755962</v>
      </c>
      <c r="K2317" s="35">
        <f>_xll.DTC.CPR.ValueForVariable($A2317,K$10)</f>
        <v>226.06325752935251</v>
      </c>
      <c r="L2317" s="35">
        <f>_xll.DTC.CPR.ValueForVariable($A2317,L$10)</f>
        <v>419.53080748078372</v>
      </c>
      <c r="M2317" s="35">
        <f>_xll.DTC.CPR.ValueForVariable($A2317,M$10)</f>
        <v>402.17961289040073</v>
      </c>
      <c r="N2317" s="35">
        <f>_xll.DTC.CPR.ValueForVariable($A2317,N$10)</f>
        <v>28890.508634656355</v>
      </c>
      <c r="O2317" s="35">
        <f>_xll.DTC.CPR.ValueForVariable($A2317,O$10)</f>
        <v>1.4060029626736696</v>
      </c>
      <c r="P2317" s="35">
        <f>_xll.DTC.CPR.ValueForVariable($A2317,P$10)</f>
        <v>1.8771312100919497E-2</v>
      </c>
      <c r="Q2317" s="35">
        <f>_xll.DTC.CPR.ValueForVariable($A2317,Q$10)</f>
        <v>5.5218290568618791</v>
      </c>
      <c r="R2317" s="35">
        <f>_xll.DTC.CPR.ValueForVariable($A2317,R$10)</f>
        <v>44.843857870828053</v>
      </c>
      <c r="S2317" s="35">
        <f>_xll.DTC.CPR.ValueForVariable($A2317,S$10)</f>
        <v>247.62011741292261</v>
      </c>
      <c r="T2317" s="35">
        <f>_xll.DTC.CPR.ValueForVariable($A2317,T$10)</f>
        <v>0</v>
      </c>
      <c r="U2317" s="35">
        <f>_xll.DTC.CPR.ValueForVariable($A2317,U$10)</f>
        <v>25</v>
      </c>
      <c r="V2317" s="35">
        <f>_xll.DTC.CPR.ValueForVariable($A2317,V$10)</f>
        <v>4</v>
      </c>
      <c r="W2317" s="35">
        <f>_xll.DTC.CPR.ValueForVariable($A2317,W$10)</f>
        <v>19</v>
      </c>
      <c r="X2317" s="35">
        <f>_xll.DTC.CPR.ValueForVariable($A2317,X$10)</f>
        <v>292.80318233959798</v>
      </c>
      <c r="Y2317" s="35">
        <f>_xll.DTC.CPR.ValueForVariable($A2317,Y$10)</f>
        <v>665.38093256851494</v>
      </c>
      <c r="Z2317" s="35">
        <f>_xll.DTC.CPR.ValueForVariable($A2317,Z$10)</f>
        <v>43.95167431853946</v>
      </c>
      <c r="AA2317" s="35">
        <f>_xll.DTC.CPR.ValueForVariable($A2317,AA$10)</f>
        <v>2.27245116412975</v>
      </c>
      <c r="AB2317" s="35">
        <f>_xll.DTC.CPR.ValueForVariable($A2317,AB$10)</f>
        <v>0.87056494790460315</v>
      </c>
      <c r="AC2317" s="35">
        <f>_xll.DTC.CPR.ValueForVariable($A2317,AC$10)</f>
        <v>110</v>
      </c>
      <c r="AD2317" s="35">
        <f>_xll.DTC.CPR.ValueForVariable($A2317,AD$10)</f>
        <v>78.263193753305728</v>
      </c>
      <c r="AE2317" s="35">
        <f>_xll.DTC.CPR.ValueForVariable($A2317,AE$10)</f>
        <v>0</v>
      </c>
      <c r="AF2317" s="35">
        <f>_xll.DTC.CPR.ValueForVariable($A2317,AF$10)</f>
        <v>0</v>
      </c>
      <c r="AG2317" s="35">
        <f>_xll.DTC.CPR.ValueForVariable($A2317,AG$10)</f>
        <v>0</v>
      </c>
      <c r="AH2317" s="35">
        <f>_xll.DTC.CPR.ValueForVariable($A2317,AH$10)</f>
        <v>0</v>
      </c>
      <c r="AI2317" s="35">
        <f>_xll.DTC.CPR.ValueForVariable($A2317,AI$10)</f>
        <v>0</v>
      </c>
      <c r="AJ2317" s="35">
        <f>_xll.DTC.CPR.ValueForVariable($A2317,AJ$10)</f>
        <v>0</v>
      </c>
      <c r="AK2317" s="35">
        <f>_xll.DTC.CPR.ValueForVariable($A2317,AK$10)</f>
        <v>5</v>
      </c>
      <c r="AL2317" s="35">
        <f>_xll.DTC.CPR.MinimumForVariable($A2317,AL$10)</f>
        <v>16.049106840390504</v>
      </c>
      <c r="AM2317" s="35">
        <f>_xll.DTC.CPR.MaximumForVariable($A2317,AM$10)</f>
        <v>44.988547899114387</v>
      </c>
    </row>
    <row r="2318" spans="1:39" x14ac:dyDescent="0.35">
      <c r="A2318" s="35" t="str">
        <f>_xll.DTC.CPR.Calculate($B$1,$B$2,$B$3,D2318,E2318,C2318,B2318,F2318,$B$4,G2318)</f>
        <v>CID=-1682518926</v>
      </c>
      <c r="B2318" s="35">
        <f t="shared" si="307"/>
        <v>0</v>
      </c>
      <c r="C2318" s="34">
        <f t="shared" si="301"/>
        <v>27.5</v>
      </c>
      <c r="D2318" s="37">
        <f>'TTH375-noEcon_A'!AL2318+('TTH375-noEcon_A'!AM2318-'TTH375-noEcon_A'!AL2318)*0.995</f>
        <v>52.594559516649682</v>
      </c>
      <c r="E2318" s="35">
        <f t="shared" si="305"/>
        <v>4</v>
      </c>
      <c r="F2318" s="35">
        <f t="shared" si="308"/>
        <v>21.5</v>
      </c>
      <c r="G2318" s="35">
        <f t="shared" si="306"/>
        <v>4.3</v>
      </c>
      <c r="H2318" s="35">
        <f>_xll.DTC.CPR.ValueForVariable($A2318,H$10)</f>
        <v>1.7400831383017528</v>
      </c>
      <c r="I2318" s="35">
        <f>_xll.DTC.CPR.ValueForVariable($A2318,I$10)</f>
        <v>148.55822397677321</v>
      </c>
      <c r="J2318" s="35">
        <f>_xll.DTC.CPR.ValueForVariable($A2318,J$10)</f>
        <v>14.136257484755962</v>
      </c>
      <c r="K2318" s="35">
        <f>_xll.DTC.CPR.ValueForVariable($A2318,K$10)</f>
        <v>229.58129245231444</v>
      </c>
      <c r="L2318" s="35">
        <f>_xll.DTC.CPR.ValueForVariable($A2318,L$10)</f>
        <v>421.11453828896094</v>
      </c>
      <c r="M2318" s="35">
        <f>_xll.DTC.CPR.ValueForVariable($A2318,M$10)</f>
        <v>402.17961289040073</v>
      </c>
      <c r="N2318" s="35">
        <f>_xll.DTC.CPR.ValueForVariable($A2318,N$10)</f>
        <v>30099.248179356666</v>
      </c>
      <c r="O2318" s="35">
        <f>_xll.DTC.CPR.ValueForVariable($A2318,O$10)</f>
        <v>1.5161485521303166</v>
      </c>
      <c r="P2318" s="35">
        <f>_xll.DTC.CPR.ValueForVariable($A2318,P$10)</f>
        <v>2.1667102905049973E-2</v>
      </c>
      <c r="Q2318" s="35">
        <f>_xll.DTC.CPR.ValueForVariable($A2318,Q$10)</f>
        <v>4.975507974804402</v>
      </c>
      <c r="R2318" s="35">
        <f>_xll.DTC.CPR.ValueForVariable($A2318,R$10)</f>
        <v>52.594568224486935</v>
      </c>
      <c r="S2318" s="35">
        <f>_xll.DTC.CPR.ValueForVariable($A2318,S$10)</f>
        <v>261.68469363232896</v>
      </c>
      <c r="T2318" s="35">
        <f>_xll.DTC.CPR.ValueForVariable($A2318,T$10)</f>
        <v>0</v>
      </c>
      <c r="U2318" s="35">
        <f>_xll.DTC.CPR.ValueForVariable($A2318,U$10)</f>
        <v>27.5</v>
      </c>
      <c r="V2318" s="35">
        <f>_xll.DTC.CPR.ValueForVariable($A2318,V$10)</f>
        <v>4</v>
      </c>
      <c r="W2318" s="35">
        <f>_xll.DTC.CPR.ValueForVariable($A2318,W$10)</f>
        <v>21.5</v>
      </c>
      <c r="X2318" s="35">
        <f>_xll.DTC.CPR.ValueForVariable($A2318,X$10)</f>
        <v>292.80318233959798</v>
      </c>
      <c r="Y2318" s="35">
        <f>_xll.DTC.CPR.ValueForVariable($A2318,Y$10)</f>
        <v>716.3448725966025</v>
      </c>
      <c r="Z2318" s="35">
        <f>_xll.DTC.CPR.ValueForVariable($A2318,Z$10)</f>
        <v>47.559277043772852</v>
      </c>
      <c r="AA2318" s="35">
        <f>_xll.DTC.CPR.ValueForVariable($A2318,AA$10)</f>
        <v>2.4465064446115679</v>
      </c>
      <c r="AB2318" s="35">
        <f>_xll.DTC.CPR.ValueForVariable($A2318,AB$10)</f>
        <v>0.88457636743597712</v>
      </c>
      <c r="AC2318" s="35">
        <f>_xll.DTC.CPR.ValueForVariable($A2318,AC$10)</f>
        <v>110</v>
      </c>
      <c r="AD2318" s="35">
        <f>_xll.DTC.CPR.ValueForVariable($A2318,AD$10)</f>
        <v>90.33610009375009</v>
      </c>
      <c r="AE2318" s="35">
        <f>_xll.DTC.CPR.ValueForVariable($A2318,AE$10)</f>
        <v>0</v>
      </c>
      <c r="AF2318" s="35">
        <f>_xll.DTC.CPR.ValueForVariable($A2318,AF$10)</f>
        <v>0</v>
      </c>
      <c r="AG2318" s="35">
        <f>_xll.DTC.CPR.ValueForVariable($A2318,AG$10)</f>
        <v>0</v>
      </c>
      <c r="AH2318" s="35">
        <f>_xll.DTC.CPR.ValueForVariable($A2318,AH$10)</f>
        <v>0</v>
      </c>
      <c r="AI2318" s="35">
        <f>_xll.DTC.CPR.ValueForVariable($A2318,AI$10)</f>
        <v>0</v>
      </c>
      <c r="AJ2318" s="35">
        <f>_xll.DTC.CPR.ValueForVariable($A2318,AJ$10)</f>
        <v>0</v>
      </c>
      <c r="AK2318" s="35">
        <f>_xll.DTC.CPR.ValueForVariable($A2318,AK$10)</f>
        <v>5</v>
      </c>
      <c r="AL2318" s="35">
        <f>_xll.DTC.CPR.MinimumForVariable($A2318,AL$10)</f>
        <v>18.718275838345573</v>
      </c>
      <c r="AM2318" s="35">
        <f>_xll.DTC.CPR.MaximumForVariable($A2318,AM$10)</f>
        <v>52.764792097947691</v>
      </c>
    </row>
    <row r="2319" spans="1:39" x14ac:dyDescent="0.35">
      <c r="A2319" s="35" t="str">
        <f>_xll.DTC.CPR.Calculate($B$1,$B$2,$B$3,D2319,E2319,C2319,B2319,F2319,$B$4,G2319)</f>
        <v>CID=-1682518895</v>
      </c>
      <c r="B2319" s="35">
        <f t="shared" si="307"/>
        <v>0</v>
      </c>
      <c r="C2319" s="34">
        <f t="shared" si="301"/>
        <v>30</v>
      </c>
      <c r="D2319" s="37">
        <f>'TTH375-noEcon_A'!AL2319+('TTH375-noEcon_A'!AM2319-'TTH375-noEcon_A'!AL2319)*0.995</f>
        <v>60.746468510508016</v>
      </c>
      <c r="E2319" s="35">
        <f t="shared" si="305"/>
        <v>4</v>
      </c>
      <c r="F2319" s="35">
        <f t="shared" si="308"/>
        <v>24</v>
      </c>
      <c r="G2319" s="35">
        <f t="shared" si="306"/>
        <v>4.8</v>
      </c>
      <c r="H2319" s="35">
        <f>_xll.DTC.CPR.ValueForVariable($A2319,H$10)</f>
        <v>1.7400831383017528</v>
      </c>
      <c r="I2319" s="35">
        <f>_xll.DTC.CPR.ValueForVariable($A2319,I$10)</f>
        <v>148.55822397677321</v>
      </c>
      <c r="J2319" s="35">
        <f>_xll.DTC.CPR.ValueForVariable($A2319,J$10)</f>
        <v>14.136257484755962</v>
      </c>
      <c r="K2319" s="35">
        <f>_xll.DTC.CPR.ValueForVariable($A2319,K$10)</f>
        <v>233.12256006149789</v>
      </c>
      <c r="L2319" s="35">
        <f>_xll.DTC.CPR.ValueForVariable($A2319,L$10)</f>
        <v>422.67155628812964</v>
      </c>
      <c r="M2319" s="35">
        <f>_xll.DTC.CPR.ValueForVariable($A2319,M$10)</f>
        <v>402.17961289040073</v>
      </c>
      <c r="N2319" s="35">
        <f>_xll.DTC.CPR.ValueForVariable($A2319,N$10)</f>
        <v>31208.470638378352</v>
      </c>
      <c r="O2319" s="35">
        <f>_xll.DTC.CPR.ValueForVariable($A2319,O$10)</f>
        <v>1.6239315501624283</v>
      </c>
      <c r="P2319" s="35">
        <f>_xll.DTC.CPR.ValueForVariable($A2319,P$10)</f>
        <v>2.4823288051508668E-2</v>
      </c>
      <c r="Q2319" s="35">
        <f>_xll.DTC.CPR.ValueForVariable($A2319,Q$10)</f>
        <v>4.5193938587780202</v>
      </c>
      <c r="R2319" s="35">
        <f>_xll.DTC.CPR.ValueForVariable($A2319,R$10)</f>
        <v>60.746438669667675</v>
      </c>
      <c r="S2319" s="35">
        <f>_xll.DTC.CPR.ValueForVariable($A2319,S$10)</f>
        <v>274.53708186633173</v>
      </c>
      <c r="T2319" s="35">
        <f>_xll.DTC.CPR.ValueForVariable($A2319,T$10)</f>
        <v>0</v>
      </c>
      <c r="U2319" s="35">
        <f>_xll.DTC.CPR.ValueForVariable($A2319,U$10)</f>
        <v>30</v>
      </c>
      <c r="V2319" s="35">
        <f>_xll.DTC.CPR.ValueForVariable($A2319,V$10)</f>
        <v>4</v>
      </c>
      <c r="W2319" s="35">
        <f>_xll.DTC.CPR.ValueForVariable($A2319,W$10)</f>
        <v>24</v>
      </c>
      <c r="X2319" s="35">
        <f>_xll.DTC.CPR.ValueForVariable($A2319,X$10)</f>
        <v>292.80318233959798</v>
      </c>
      <c r="Y2319" s="35">
        <f>_xll.DTC.CPR.ValueForVariable($A2319,Y$10)</f>
        <v>770.19630307686862</v>
      </c>
      <c r="Z2319" s="35">
        <f>_xll.DTC.CPR.ValueForVariable($A2319,Z$10)</f>
        <v>51.074858748326619</v>
      </c>
      <c r="AA2319" s="35">
        <f>_xll.DTC.CPR.ValueForVariable($A2319,AA$10)</f>
        <v>2.6304232656309798</v>
      </c>
      <c r="AB2319" s="35">
        <f>_xll.DTC.CPR.ValueForVariable($A2319,AB$10)</f>
        <v>0.89505062542336777</v>
      </c>
      <c r="AC2319" s="35">
        <f>_xll.DTC.CPR.ValueForVariable($A2319,AC$10)</f>
        <v>110</v>
      </c>
      <c r="AD2319" s="35">
        <f>_xll.DTC.CPR.ValueForVariable($A2319,AD$10)</f>
        <v>103.11669801286772</v>
      </c>
      <c r="AE2319" s="35">
        <f>_xll.DTC.CPR.ValueForVariable($A2319,AE$10)</f>
        <v>0</v>
      </c>
      <c r="AF2319" s="35">
        <f>_xll.DTC.CPR.ValueForVariable($A2319,AF$10)</f>
        <v>0</v>
      </c>
      <c r="AG2319" s="35">
        <f>_xll.DTC.CPR.ValueForVariable($A2319,AG$10)</f>
        <v>0</v>
      </c>
      <c r="AH2319" s="35">
        <f>_xll.DTC.CPR.ValueForVariable($A2319,AH$10)</f>
        <v>0</v>
      </c>
      <c r="AI2319" s="35">
        <f>_xll.DTC.CPR.ValueForVariable($A2319,AI$10)</f>
        <v>0</v>
      </c>
      <c r="AJ2319" s="35">
        <f>_xll.DTC.CPR.ValueForVariable($A2319,AJ$10)</f>
        <v>0</v>
      </c>
      <c r="AK2319" s="35">
        <f>_xll.DTC.CPR.ValueForVariable($A2319,AK$10)</f>
        <v>5</v>
      </c>
      <c r="AL2319" s="35">
        <f>_xll.DTC.CPR.MinimumForVariable($A2319,AL$10)</f>
        <v>21.62838769907956</v>
      </c>
      <c r="AM2319" s="35">
        <f>_xll.DTC.CPR.MaximumForVariable($A2319,AM$10)</f>
        <v>60.943041780917206</v>
      </c>
    </row>
    <row r="2320" spans="1:39" x14ac:dyDescent="0.35">
      <c r="A2320" s="35" t="str">
        <f>_xll.DTC.CPR.Calculate($B$1,$B$2,$B$3,D2320,E2320,C2320,B2320,F2320,$B$4,G2320)</f>
        <v>CID=126000975</v>
      </c>
      <c r="B2320" s="35">
        <f t="shared" si="307"/>
        <v>0</v>
      </c>
      <c r="C2320" s="34">
        <f t="shared" si="301"/>
        <v>32.5</v>
      </c>
      <c r="D2320" s="37">
        <f>'TTH375-noEcon_A'!AL2320+('TTH375-noEcon_A'!AM2320-'TTH375-noEcon_A'!AL2320)*0.995</f>
        <v>69.649462001503693</v>
      </c>
      <c r="E2320" s="35">
        <f t="shared" si="305"/>
        <v>4</v>
      </c>
      <c r="F2320" s="35">
        <f t="shared" si="308"/>
        <v>26.5</v>
      </c>
      <c r="G2320" s="35">
        <f t="shared" si="306"/>
        <v>5.3</v>
      </c>
      <c r="H2320" s="35">
        <f>_xll.DTC.CPR.ValueForVariable($A2320,H$10)</f>
        <v>1.7400831383017528</v>
      </c>
      <c r="I2320" s="35">
        <f>_xll.DTC.CPR.ValueForVariable($A2320,I$10)</f>
        <v>148.55822397677321</v>
      </c>
      <c r="J2320" s="35">
        <f>_xll.DTC.CPR.ValueForVariable($A2320,J$10)</f>
        <v>14.136257484755962</v>
      </c>
      <c r="K2320" s="35">
        <f>_xll.DTC.CPR.ValueForVariable($A2320,K$10)</f>
        <v>236.68803821269404</v>
      </c>
      <c r="L2320" s="35">
        <f>_xll.DTC.CPR.ValueForVariable($A2320,L$10)</f>
        <v>424.20207792289494</v>
      </c>
      <c r="M2320" s="35">
        <f>_xll.DTC.CPR.ValueForVariable($A2320,M$10)</f>
        <v>402.17961289040073</v>
      </c>
      <c r="N2320" s="35">
        <f>_xll.DTC.CPR.ValueForVariable($A2320,N$10)</f>
        <v>32254.185457202544</v>
      </c>
      <c r="O2320" s="35">
        <f>_xll.DTC.CPR.ValueForVariable($A2320,O$10)</f>
        <v>1.7294628252010416</v>
      </c>
      <c r="P2320" s="35">
        <f>_xll.DTC.CPR.ValueForVariable($A2320,P$10)</f>
        <v>2.8375827180496097E-2</v>
      </c>
      <c r="Q2320" s="35">
        <f>_xll.DTC.CPR.ValueForVariable($A2320,Q$10)</f>
        <v>4.1093129251053968</v>
      </c>
      <c r="R2320" s="35">
        <f>_xll.DTC.CPR.ValueForVariable($A2320,R$10)</f>
        <v>69.649484355522759</v>
      </c>
      <c r="S2320" s="35">
        <f>_xll.DTC.CPR.ValueForVariable($A2320,S$10)</f>
        <v>286.21152628907578</v>
      </c>
      <c r="T2320" s="35">
        <f>_xll.DTC.CPR.ValueForVariable($A2320,T$10)</f>
        <v>0</v>
      </c>
      <c r="U2320" s="35">
        <f>_xll.DTC.CPR.ValueForVariable($A2320,U$10)</f>
        <v>32.5</v>
      </c>
      <c r="V2320" s="35">
        <f>_xll.DTC.CPR.ValueForVariable($A2320,V$10)</f>
        <v>4</v>
      </c>
      <c r="W2320" s="35">
        <f>_xll.DTC.CPR.ValueForVariable($A2320,W$10)</f>
        <v>26.5</v>
      </c>
      <c r="X2320" s="35">
        <f>_xll.DTC.CPR.ValueForVariable($A2320,X$10)</f>
        <v>292.80318233959798</v>
      </c>
      <c r="Y2320" s="35">
        <f>_xll.DTC.CPR.ValueForVariable($A2320,Y$10)</f>
        <v>827.03959328935798</v>
      </c>
      <c r="Z2320" s="35">
        <f>_xll.DTC.CPR.ValueForVariable($A2320,Z$10)</f>
        <v>54.705957175458479</v>
      </c>
      <c r="AA2320" s="35">
        <f>_xll.DTC.CPR.ValueForVariable($A2320,AA$10)</f>
        <v>2.8245580757730417</v>
      </c>
      <c r="AB2320" s="35">
        <f>_xll.DTC.CPR.ValueForVariable($A2320,AB$10)</f>
        <v>0.90298631891135672</v>
      </c>
      <c r="AC2320" s="35">
        <f>_xll.DTC.CPR.ValueForVariable($A2320,AC$10)</f>
        <v>110</v>
      </c>
      <c r="AD2320" s="35">
        <f>_xll.DTC.CPR.ValueForVariable($A2320,AD$10)</f>
        <v>117.19052804482305</v>
      </c>
      <c r="AE2320" s="35">
        <f>_xll.DTC.CPR.ValueForVariable($A2320,AE$10)</f>
        <v>0</v>
      </c>
      <c r="AF2320" s="35">
        <f>_xll.DTC.CPR.ValueForVariable($A2320,AF$10)</f>
        <v>0</v>
      </c>
      <c r="AG2320" s="35">
        <f>_xll.DTC.CPR.ValueForVariable($A2320,AG$10)</f>
        <v>0</v>
      </c>
      <c r="AH2320" s="35">
        <f>_xll.DTC.CPR.ValueForVariable($A2320,AH$10)</f>
        <v>0</v>
      </c>
      <c r="AI2320" s="35">
        <f>_xll.DTC.CPR.ValueForVariable($A2320,AI$10)</f>
        <v>0</v>
      </c>
      <c r="AJ2320" s="35">
        <f>_xll.DTC.CPR.ValueForVariable($A2320,AJ$10)</f>
        <v>0</v>
      </c>
      <c r="AK2320" s="35">
        <f>_xll.DTC.CPR.ValueForVariable($A2320,AK$10)</f>
        <v>5</v>
      </c>
      <c r="AL2320" s="35">
        <f>_xll.DTC.CPR.MinimumForVariable($A2320,AL$10)</f>
        <v>24.926244669228637</v>
      </c>
      <c r="AM2320" s="35">
        <f>_xll.DTC.CPR.MaximumForVariable($A2320,AM$10)</f>
        <v>69.874201787093014</v>
      </c>
    </row>
    <row r="2321" spans="1:39" x14ac:dyDescent="0.35">
      <c r="A2321" s="35" t="str">
        <f>_xll.DTC.CPR.Calculate($B$1,$B$2,$B$3,D2321,E2321,C2321,B2321,F2321,$B$4,G2321)</f>
        <v>CID=126001006</v>
      </c>
      <c r="B2321" s="35">
        <f t="shared" si="307"/>
        <v>0</v>
      </c>
      <c r="C2321" s="34">
        <f t="shared" si="301"/>
        <v>35</v>
      </c>
      <c r="D2321" s="37">
        <f>'TTH375-noEcon_A'!AL2321+('TTH375-noEcon_A'!AM2321-'TTH375-noEcon_A'!AL2321)*0.995</f>
        <v>75.763975839273641</v>
      </c>
      <c r="E2321" s="35">
        <f t="shared" si="305"/>
        <v>4</v>
      </c>
      <c r="F2321" s="35">
        <f t="shared" si="308"/>
        <v>29</v>
      </c>
      <c r="G2321" s="35">
        <f t="shared" si="306"/>
        <v>5.8</v>
      </c>
      <c r="H2321" s="35">
        <f>_xll.DTC.CPR.ValueForVariable($A2321,H$10)</f>
        <v>1.7400831383017528</v>
      </c>
      <c r="I2321" s="35">
        <f>_xll.DTC.CPR.ValueForVariable($A2321,I$10)</f>
        <v>148.55822397677321</v>
      </c>
      <c r="J2321" s="35">
        <f>_xll.DTC.CPR.ValueForVariable($A2321,J$10)</f>
        <v>14.136257484755962</v>
      </c>
      <c r="K2321" s="35">
        <f>_xll.DTC.CPR.ValueForVariable($A2321,K$10)</f>
        <v>240.27878109300647</v>
      </c>
      <c r="L2321" s="35">
        <f>_xll.DTC.CPR.ValueForVariable($A2321,L$10)</f>
        <v>425.7063297572401</v>
      </c>
      <c r="M2321" s="35">
        <f>_xll.DTC.CPR.ValueForVariable($A2321,M$10)</f>
        <v>402.17961289040073</v>
      </c>
      <c r="N2321" s="35">
        <f>_xll.DTC.CPR.ValueForVariable($A2321,N$10)</f>
        <v>32896.215566995204</v>
      </c>
      <c r="O2321" s="35">
        <f>_xll.DTC.CPR.ValueForVariable($A2321,O$10)</f>
        <v>1.8022881728406648</v>
      </c>
      <c r="P2321" s="35">
        <f>_xll.DTC.CPR.ValueForVariable($A2321,P$10)</f>
        <v>3.1124867610573183E-2</v>
      </c>
      <c r="Q2321" s="35">
        <f>_xll.DTC.CPR.ValueForVariable($A2321,Q$10)</f>
        <v>3.8513270569698657</v>
      </c>
      <c r="R2321" s="35">
        <f>_xll.DTC.CPR.ValueForVariable($A2321,R$10)</f>
        <v>75.764002902180053</v>
      </c>
      <c r="S2321" s="35">
        <f>_xll.DTC.CPR.ValueForVariable($A2321,S$10)</f>
        <v>291.79195432150948</v>
      </c>
      <c r="T2321" s="35">
        <f>_xll.DTC.CPR.ValueForVariable($A2321,T$10)</f>
        <v>0</v>
      </c>
      <c r="U2321" s="35">
        <f>_xll.DTC.CPR.ValueForVariable($A2321,U$10)</f>
        <v>35</v>
      </c>
      <c r="V2321" s="35">
        <f>_xll.DTC.CPR.ValueForVariable($A2321,V$10)</f>
        <v>4</v>
      </c>
      <c r="W2321" s="35">
        <f>_xll.DTC.CPR.ValueForVariable($A2321,W$10)</f>
        <v>29</v>
      </c>
      <c r="X2321" s="35">
        <f>_xll.DTC.CPR.ValueForVariable($A2321,X$10)</f>
        <v>292.80318233959798</v>
      </c>
      <c r="Y2321" s="35">
        <f>_xll.DTC.CPR.ValueForVariable($A2321,Y$10)</f>
        <v>886.98098360857671</v>
      </c>
      <c r="Z2321" s="35">
        <f>_xll.DTC.CPR.ValueForVariable($A2321,Z$10)</f>
        <v>57.331037540454474</v>
      </c>
      <c r="AA2321" s="35">
        <f>_xll.DTC.CPR.ValueForVariable($A2321,AA$10)</f>
        <v>3.0292737139032919</v>
      </c>
      <c r="AB2321" s="35">
        <f>_xll.DTC.CPR.ValueForVariable($A2321,AB$10)</f>
        <v>0.90691988035947357</v>
      </c>
      <c r="AC2321" s="35">
        <f>_xll.DTC.CPR.ValueForVariable($A2321,AC$10)</f>
        <v>110</v>
      </c>
      <c r="AD2321" s="35">
        <f>_xll.DTC.CPR.ValueForVariable($A2321,AD$10)</f>
        <v>126.92575809197402</v>
      </c>
      <c r="AE2321" s="35">
        <f>_xll.DTC.CPR.ValueForVariable($A2321,AE$10)</f>
        <v>0</v>
      </c>
      <c r="AF2321" s="35">
        <f>_xll.DTC.CPR.ValueForVariable($A2321,AF$10)</f>
        <v>0</v>
      </c>
      <c r="AG2321" s="35">
        <f>_xll.DTC.CPR.ValueForVariable($A2321,AG$10)</f>
        <v>0</v>
      </c>
      <c r="AH2321" s="35">
        <f>_xll.DTC.CPR.ValueForVariable($A2321,AH$10)</f>
        <v>0</v>
      </c>
      <c r="AI2321" s="35">
        <f>_xll.DTC.CPR.ValueForVariable($A2321,AI$10)</f>
        <v>0</v>
      </c>
      <c r="AJ2321" s="35">
        <f>_xll.DTC.CPR.ValueForVariable($A2321,AJ$10)</f>
        <v>0</v>
      </c>
      <c r="AK2321" s="35">
        <f>_xll.DTC.CPR.ValueForVariable($A2321,AK$10)</f>
        <v>5</v>
      </c>
      <c r="AL2321" s="35">
        <f>_xll.DTC.CPR.MinimumForVariable($A2321,AL$10)</f>
        <v>28.214261027055453</v>
      </c>
      <c r="AM2321" s="35">
        <f>_xll.DTC.CPR.MaximumForVariable($A2321,AM$10)</f>
        <v>76.002919129787301</v>
      </c>
    </row>
    <row r="2322" spans="1:39" x14ac:dyDescent="0.35">
      <c r="A2322" s="35" t="str">
        <f>_xll.DTC.CPR.Calculate($B$1,$B$2,$B$3,D2322,E2322,C2322,B2322,F2322,$B$4,G2322)</f>
        <v>CID=126001169</v>
      </c>
      <c r="B2322" s="35">
        <f t="shared" si="307"/>
        <v>0</v>
      </c>
      <c r="C2322" s="34">
        <f t="shared" si="301"/>
        <v>37.5</v>
      </c>
      <c r="D2322" s="37">
        <f>'TTH375-noEcon_A'!AL2322+('TTH375-noEcon_A'!AM2322-'TTH375-noEcon_A'!AL2322)*0.995</f>
        <v>84.733772267601779</v>
      </c>
      <c r="E2322" s="35">
        <f t="shared" si="305"/>
        <v>4</v>
      </c>
      <c r="F2322" s="35">
        <f t="shared" si="308"/>
        <v>31.5</v>
      </c>
      <c r="G2322" s="35">
        <f t="shared" si="306"/>
        <v>6.3</v>
      </c>
      <c r="H2322" s="35">
        <f>_xll.DTC.CPR.ValueForVariable($A2322,H$10)</f>
        <v>1.7400831383017528</v>
      </c>
      <c r="I2322" s="35">
        <f>_xll.DTC.CPR.ValueForVariable($A2322,I$10)</f>
        <v>148.55822397677321</v>
      </c>
      <c r="J2322" s="35">
        <f>_xll.DTC.CPR.ValueForVariable($A2322,J$10)</f>
        <v>14.136257484755962</v>
      </c>
      <c r="K2322" s="35">
        <f>_xll.DTC.CPR.ValueForVariable($A2322,K$10)</f>
        <v>243.89592808768788</v>
      </c>
      <c r="L2322" s="35">
        <f>_xll.DTC.CPR.ValueForVariable($A2322,L$10)</f>
        <v>427.18452342765374</v>
      </c>
      <c r="M2322" s="35">
        <f>_xll.DTC.CPR.ValueForVariable($A2322,M$10)</f>
        <v>402.17961289040073</v>
      </c>
      <c r="N2322" s="35">
        <f>_xll.DTC.CPR.ValueForVariable($A2322,N$10)</f>
        <v>33825.979027719215</v>
      </c>
      <c r="O2322" s="35">
        <f>_xll.DTC.CPR.ValueForVariable($A2322,O$10)</f>
        <v>1.9038630236218723</v>
      </c>
      <c r="P2322" s="35">
        <f>_xll.DTC.CPR.ValueForVariable($A2322,P$10)</f>
        <v>3.5018003499718009E-2</v>
      </c>
      <c r="Q2322" s="35">
        <f>_xll.DTC.CPR.ValueForVariable($A2322,Q$10)</f>
        <v>3.5564388180562028</v>
      </c>
      <c r="R2322" s="35">
        <f>_xll.DTC.CPR.ValueForVariable($A2322,R$10)</f>
        <v>84.733766038244283</v>
      </c>
      <c r="S2322" s="35">
        <f>_xll.DTC.CPR.ValueForVariable($A2322,S$10)</f>
        <v>301.35045473850431</v>
      </c>
      <c r="T2322" s="35">
        <f>_xll.DTC.CPR.ValueForVariable($A2322,T$10)</f>
        <v>0</v>
      </c>
      <c r="U2322" s="35">
        <f>_xll.DTC.CPR.ValueForVariable($A2322,U$10)</f>
        <v>37.5</v>
      </c>
      <c r="V2322" s="35">
        <f>_xll.DTC.CPR.ValueForVariable($A2322,V$10)</f>
        <v>4</v>
      </c>
      <c r="W2322" s="35">
        <f>_xll.DTC.CPR.ValueForVariable($A2322,W$10)</f>
        <v>31.5</v>
      </c>
      <c r="X2322" s="35">
        <f>_xll.DTC.CPR.ValueForVariable($A2322,X$10)</f>
        <v>292.80318233959798</v>
      </c>
      <c r="Y2322" s="35">
        <f>_xll.DTC.CPR.ValueForVariable($A2322,Y$10)</f>
        <v>950.12868876961977</v>
      </c>
      <c r="Z2322" s="35">
        <f>_xll.DTC.CPR.ValueForVariable($A2322,Z$10)</f>
        <v>60.589160501410049</v>
      </c>
      <c r="AA2322" s="35">
        <f>_xll.DTC.CPR.ValueForVariable($A2322,AA$10)</f>
        <v>3.2449397618487792</v>
      </c>
      <c r="AB2322" s="35">
        <f>_xll.DTC.CPR.ValueForVariable($A2322,AB$10)</f>
        <v>0.91110585070515526</v>
      </c>
      <c r="AC2322" s="35">
        <f>_xll.DTC.CPR.ValueForVariable($A2322,AC$10)</f>
        <v>110</v>
      </c>
      <c r="AD2322" s="35">
        <f>_xll.DTC.CPR.ValueForVariable($A2322,AD$10)</f>
        <v>141.30041905082012</v>
      </c>
      <c r="AE2322" s="35">
        <f>_xll.DTC.CPR.ValueForVariable($A2322,AE$10)</f>
        <v>0</v>
      </c>
      <c r="AF2322" s="35">
        <f>_xll.DTC.CPR.ValueForVariable($A2322,AF$10)</f>
        <v>0</v>
      </c>
      <c r="AG2322" s="35">
        <f>_xll.DTC.CPR.ValueForVariable($A2322,AG$10)</f>
        <v>0</v>
      </c>
      <c r="AH2322" s="35">
        <f>_xll.DTC.CPR.ValueForVariable($A2322,AH$10)</f>
        <v>0</v>
      </c>
      <c r="AI2322" s="35">
        <f>_xll.DTC.CPR.ValueForVariable($A2322,AI$10)</f>
        <v>0</v>
      </c>
      <c r="AJ2322" s="35">
        <f>_xll.DTC.CPR.ValueForVariable($A2322,AJ$10)</f>
        <v>0</v>
      </c>
      <c r="AK2322" s="35">
        <f>_xll.DTC.CPR.ValueForVariable($A2322,AK$10)</f>
        <v>5</v>
      </c>
      <c r="AL2322" s="35">
        <f>_xll.DTC.CPR.MinimumForVariable($A2322,AL$10)</f>
        <v>32.043325838546785</v>
      </c>
      <c r="AM2322" s="35">
        <f>_xll.DTC.CPR.MaximumForVariable($A2322,AM$10)</f>
        <v>84.998548380310595</v>
      </c>
    </row>
    <row r="2323" spans="1:39" x14ac:dyDescent="0.35">
      <c r="A2323" s="35" t="str">
        <f>_xll.DTC.CPR.Calculate($B$1,$B$2,$B$3,D2323,E2323,C2323,B2323,F2323,$B$4,G2323)</f>
        <v>CID=126001200</v>
      </c>
      <c r="B2323" s="35">
        <f t="shared" si="307"/>
        <v>0</v>
      </c>
      <c r="C2323" s="34">
        <f t="shared" si="301"/>
        <v>40</v>
      </c>
      <c r="D2323" s="37">
        <f>'TTH375-noEcon_A'!AL2323+('TTH375-noEcon_A'!AM2323-'TTH375-noEcon_A'!AL2323)*0.995</f>
        <v>93.240470367597354</v>
      </c>
      <c r="E2323" s="35">
        <f t="shared" si="305"/>
        <v>4</v>
      </c>
      <c r="F2323" s="35">
        <f t="shared" si="308"/>
        <v>34</v>
      </c>
      <c r="G2323" s="35">
        <f t="shared" si="306"/>
        <v>6.8</v>
      </c>
      <c r="H2323" s="35">
        <f>_xll.DTC.CPR.ValueForVariable($A2323,H$10)</f>
        <v>1.7400831383017528</v>
      </c>
      <c r="I2323" s="35">
        <f>_xll.DTC.CPR.ValueForVariable($A2323,I$10)</f>
        <v>148.55822397677321</v>
      </c>
      <c r="J2323" s="35">
        <f>_xll.DTC.CPR.ValueForVariable($A2323,J$10)</f>
        <v>14.136257484755962</v>
      </c>
      <c r="K2323" s="35">
        <f>_xll.DTC.CPR.ValueForVariable($A2323,K$10)</f>
        <v>247.54071405292822</v>
      </c>
      <c r="L2323" s="35">
        <f>_xll.DTC.CPR.ValueForVariable($A2323,L$10)</f>
        <v>428.63689075391312</v>
      </c>
      <c r="M2323" s="35">
        <f>_xll.DTC.CPR.ValueForVariable($A2323,M$10)</f>
        <v>402.17961289040073</v>
      </c>
      <c r="N2323" s="35">
        <f>_xll.DTC.CPR.ValueForVariable($A2323,N$10)</f>
        <v>34707.745712574208</v>
      </c>
      <c r="O2323" s="35">
        <f>_xll.DTC.CPR.ValueForVariable($A2323,O$10)</f>
        <v>2.0029569419107651</v>
      </c>
      <c r="P2323" s="35">
        <f>_xll.DTC.CPR.ValueForVariable($A2323,P$10)</f>
        <v>3.8933155116317536E-2</v>
      </c>
      <c r="Q2323" s="35">
        <f>_xll.DTC.CPR.ValueForVariable($A2323,Q$10)</f>
        <v>3.321895196629463</v>
      </c>
      <c r="R2323" s="35">
        <f>_xll.DTC.CPR.ValueForVariable($A2323,R$10)</f>
        <v>93.240465933489574</v>
      </c>
      <c r="S2323" s="35">
        <f>_xll.DTC.CPR.ValueForVariable($A2323,S$10)</f>
        <v>309.7350559159521</v>
      </c>
      <c r="T2323" s="35">
        <f>_xll.DTC.CPR.ValueForVariable($A2323,T$10)</f>
        <v>0</v>
      </c>
      <c r="U2323" s="35">
        <f>_xll.DTC.CPR.ValueForVariable($A2323,U$10)</f>
        <v>40</v>
      </c>
      <c r="V2323" s="35">
        <f>_xll.DTC.CPR.ValueForVariable($A2323,V$10)</f>
        <v>4</v>
      </c>
      <c r="W2323" s="35">
        <f>_xll.DTC.CPR.ValueForVariable($A2323,W$10)</f>
        <v>34</v>
      </c>
      <c r="X2323" s="35">
        <f>_xll.DTC.CPR.ValueForVariable($A2323,X$10)</f>
        <v>292.80318233959798</v>
      </c>
      <c r="Y2323" s="35">
        <f>_xll.DTC.CPR.ValueForVariable($A2323,Y$10)</f>
        <v>1016.5930221211611</v>
      </c>
      <c r="Z2323" s="35">
        <f>_xll.DTC.CPR.ValueForVariable($A2323,Z$10)</f>
        <v>63.47160467930189</v>
      </c>
      <c r="AA2323" s="35">
        <f>_xll.DTC.CPR.ValueForVariable($A2323,AA$10)</f>
        <v>3.471932968754758</v>
      </c>
      <c r="AB2323" s="35">
        <f>_xll.DTC.CPR.ValueForVariable($A2323,AB$10)</f>
        <v>0.91383057535928081</v>
      </c>
      <c r="AC2323" s="35">
        <f>_xll.DTC.CPR.ValueForVariable($A2323,AC$10)</f>
        <v>110</v>
      </c>
      <c r="AD2323" s="35">
        <f>_xll.DTC.CPR.ValueForVariable($A2323,AD$10)</f>
        <v>155.02242502924869</v>
      </c>
      <c r="AE2323" s="35">
        <f>_xll.DTC.CPR.ValueForVariable($A2323,AE$10)</f>
        <v>0</v>
      </c>
      <c r="AF2323" s="35">
        <f>_xll.DTC.CPR.ValueForVariable($A2323,AF$10)</f>
        <v>0</v>
      </c>
      <c r="AG2323" s="35">
        <f>_xll.DTC.CPR.ValueForVariable($A2323,AG$10)</f>
        <v>0</v>
      </c>
      <c r="AH2323" s="35">
        <f>_xll.DTC.CPR.ValueForVariable($A2323,AH$10)</f>
        <v>0</v>
      </c>
      <c r="AI2323" s="35">
        <f>_xll.DTC.CPR.ValueForVariable($A2323,AI$10)</f>
        <v>0</v>
      </c>
      <c r="AJ2323" s="35">
        <f>_xll.DTC.CPR.ValueForVariable($A2323,AJ$10)</f>
        <v>0</v>
      </c>
      <c r="AK2323" s="35">
        <f>_xll.DTC.CPR.ValueForVariable($A2323,AK$10)</f>
        <v>5</v>
      </c>
      <c r="AL2323" s="35">
        <f>_xll.DTC.CPR.MinimumForVariable($A2323,AL$10)</f>
        <v>36.55839563463767</v>
      </c>
      <c r="AM2323" s="35">
        <f>_xll.DTC.CPR.MaximumForVariable($A2323,AM$10)</f>
        <v>93.525304913994134</v>
      </c>
    </row>
    <row r="2324" spans="1:39" x14ac:dyDescent="0.35">
      <c r="A2324" s="35" t="str">
        <f>_xll.DTC.CPR.Calculate($B$1,$B$2,$B$3,D2324,E2324,C2324,B2324,F2324,$B$4,G2324)</f>
        <v>CID=126001099</v>
      </c>
      <c r="B2324" s="35">
        <f t="shared" si="307"/>
        <v>0</v>
      </c>
      <c r="C2324" s="34">
        <f t="shared" si="301"/>
        <v>42.5</v>
      </c>
      <c r="D2324" s="37">
        <f>'TTH375-noEcon_A'!AL2324+('TTH375-noEcon_A'!AM2324-'TTH375-noEcon_A'!AL2324)*0.995</f>
        <v>101.60013933260228</v>
      </c>
      <c r="E2324" s="35">
        <f t="shared" si="305"/>
        <v>4</v>
      </c>
      <c r="F2324" s="35">
        <f t="shared" si="308"/>
        <v>36.5</v>
      </c>
      <c r="G2324" s="35">
        <f t="shared" si="306"/>
        <v>7.3</v>
      </c>
      <c r="H2324" s="35">
        <f>_xll.DTC.CPR.ValueForVariable($A2324,H$10)</f>
        <v>1.7400831383017528</v>
      </c>
      <c r="I2324" s="35">
        <f>_xll.DTC.CPR.ValueForVariable($A2324,I$10)</f>
        <v>148.55822397677321</v>
      </c>
      <c r="J2324" s="35">
        <f>_xll.DTC.CPR.ValueForVariable($A2324,J$10)</f>
        <v>14.136257484755962</v>
      </c>
      <c r="K2324" s="35">
        <f>_xll.DTC.CPR.ValueForVariable($A2324,K$10)</f>
        <v>251.21448128784849</v>
      </c>
      <c r="L2324" s="35">
        <f>_xll.DTC.CPR.ValueForVariable($A2324,L$10)</f>
        <v>430.06366225445453</v>
      </c>
      <c r="M2324" s="35">
        <f>_xll.DTC.CPR.ValueForVariable($A2324,M$10)</f>
        <v>402.17961289040073</v>
      </c>
      <c r="N2324" s="35">
        <f>_xll.DTC.CPR.ValueForVariable($A2324,N$10)</f>
        <v>35479.638159145994</v>
      </c>
      <c r="O2324" s="35">
        <f>_xll.DTC.CPR.ValueForVariable($A2324,O$10)</f>
        <v>2.0953588062741488</v>
      </c>
      <c r="P2324" s="35">
        <f>_xll.DTC.CPR.ValueForVariable($A2324,P$10)</f>
        <v>4.2991638540812359E-2</v>
      </c>
      <c r="Q2324" s="35">
        <f>_xll.DTC.CPR.ValueForVariable($A2324,Q$10)</f>
        <v>3.1134425704671274</v>
      </c>
      <c r="R2324" s="35">
        <f>_xll.DTC.CPR.ValueForVariable($A2324,R$10)</f>
        <v>101.600113310034</v>
      </c>
      <c r="S2324" s="35">
        <f>_xll.DTC.CPR.ValueForVariable($A2324,S$10)</f>
        <v>316.32611794374367</v>
      </c>
      <c r="T2324" s="35">
        <f>_xll.DTC.CPR.ValueForVariable($A2324,T$10)</f>
        <v>0</v>
      </c>
      <c r="U2324" s="35">
        <f>_xll.DTC.CPR.ValueForVariable($A2324,U$10)</f>
        <v>42.5</v>
      </c>
      <c r="V2324" s="35">
        <f>_xll.DTC.CPR.ValueForVariable($A2324,V$10)</f>
        <v>4</v>
      </c>
      <c r="W2324" s="35">
        <f>_xll.DTC.CPR.ValueForVariable($A2324,W$10)</f>
        <v>36.5</v>
      </c>
      <c r="X2324" s="35">
        <f>_xll.DTC.CPR.ValueForVariable($A2324,X$10)</f>
        <v>292.80318233959798</v>
      </c>
      <c r="Y2324" s="35">
        <f>_xll.DTC.CPR.ValueForVariable($A2324,Y$10)</f>
        <v>1086.4865440387393</v>
      </c>
      <c r="Z2324" s="35">
        <f>_xll.DTC.CPR.ValueForVariable($A2324,Z$10)</f>
        <v>66.261737054583705</v>
      </c>
      <c r="AA2324" s="35">
        <f>_xll.DTC.CPR.ValueForVariable($A2324,AA$10)</f>
        <v>3.7106377579551517</v>
      </c>
      <c r="AB2324" s="35">
        <f>_xll.DTC.CPR.ValueForVariable($A2324,AB$10)</f>
        <v>0.91569343438552986</v>
      </c>
      <c r="AC2324" s="35">
        <f>_xll.DTC.CPR.ValueForVariable($A2324,AC$10)</f>
        <v>110</v>
      </c>
      <c r="AD2324" s="35">
        <f>_xll.DTC.CPR.ValueForVariable($A2324,AD$10)</f>
        <v>168.57760056772042</v>
      </c>
      <c r="AE2324" s="35">
        <f>_xll.DTC.CPR.ValueForVariable($A2324,AE$10)</f>
        <v>0</v>
      </c>
      <c r="AF2324" s="35">
        <f>_xll.DTC.CPR.ValueForVariable($A2324,AF$10)</f>
        <v>0</v>
      </c>
      <c r="AG2324" s="35">
        <f>_xll.DTC.CPR.ValueForVariable($A2324,AG$10)</f>
        <v>0</v>
      </c>
      <c r="AH2324" s="35">
        <f>_xll.DTC.CPR.ValueForVariable($A2324,AH$10)</f>
        <v>0</v>
      </c>
      <c r="AI2324" s="35">
        <f>_xll.DTC.CPR.ValueForVariable($A2324,AI$10)</f>
        <v>0</v>
      </c>
      <c r="AJ2324" s="35">
        <f>_xll.DTC.CPR.ValueForVariable($A2324,AJ$10)</f>
        <v>0</v>
      </c>
      <c r="AK2324" s="35">
        <f>_xll.DTC.CPR.ValueForVariable($A2324,AK$10)</f>
        <v>5</v>
      </c>
      <c r="AL2324" s="35">
        <f>_xll.DTC.CPR.MinimumForVariable($A2324,AL$10)</f>
        <v>40.628270667069799</v>
      </c>
      <c r="AM2324" s="35">
        <f>_xll.DTC.CPR.MaximumForVariable($A2324,AM$10)</f>
        <v>101.90653063242908</v>
      </c>
    </row>
    <row r="2325" spans="1:39" x14ac:dyDescent="0.35">
      <c r="A2325" s="35" t="str">
        <f>_xll.DTC.CPR.Calculate($B$1,$B$2,$B$3,D2325,E2325,C2325,B2325,F2325,$B$4,G2325)</f>
        <v>CID=126001130</v>
      </c>
      <c r="B2325" s="35">
        <f t="shared" si="307"/>
        <v>0</v>
      </c>
      <c r="C2325" s="34">
        <f t="shared" si="301"/>
        <v>45</v>
      </c>
      <c r="D2325" s="37">
        <f>'TTH375-noEcon_A'!AL2325+('TTH375-noEcon_A'!AM2325-'TTH375-noEcon_A'!AL2325)*0.995</f>
        <v>101.63570728962397</v>
      </c>
      <c r="E2325" s="35">
        <f t="shared" si="305"/>
        <v>4</v>
      </c>
      <c r="F2325" s="35">
        <f t="shared" si="308"/>
        <v>39</v>
      </c>
      <c r="G2325" s="35">
        <f t="shared" si="306"/>
        <v>7.8</v>
      </c>
      <c r="H2325" s="35">
        <f>_xll.DTC.CPR.ValueForVariable($A2325,H$10)</f>
        <v>1.7400831383017528</v>
      </c>
      <c r="I2325" s="35">
        <f>_xll.DTC.CPR.ValueForVariable($A2325,I$10)</f>
        <v>148.55822397677321</v>
      </c>
      <c r="J2325" s="35">
        <f>_xll.DTC.CPR.ValueForVariable($A2325,J$10)</f>
        <v>14.136257484755962</v>
      </c>
      <c r="K2325" s="35">
        <f>_xll.DTC.CPR.ValueForVariable($A2325,K$10)</f>
        <v>254.91869357729877</v>
      </c>
      <c r="L2325" s="35">
        <f>_xll.DTC.CPR.ValueForVariable($A2325,L$10)</f>
        <v>431.46507275796705</v>
      </c>
      <c r="M2325" s="35">
        <f>_xll.DTC.CPR.ValueForVariable($A2325,M$10)</f>
        <v>402.17961289040073</v>
      </c>
      <c r="N2325" s="35">
        <f>_xll.DTC.CPR.ValueForVariable($A2325,N$10)</f>
        <v>35538.216007034309</v>
      </c>
      <c r="O2325" s="35">
        <f>_xll.DTC.CPR.ValueForVariable($A2325,O$10)</f>
        <v>2.0941190059173986</v>
      </c>
      <c r="P2325" s="35">
        <f>_xll.DTC.CPR.ValueForVariable($A2325,P$10)</f>
        <v>4.4086631862420504E-2</v>
      </c>
      <c r="Q2325" s="35">
        <f>_xll.DTC.CPR.ValueForVariable($A2325,Q$10)</f>
        <v>3.0341886506512155</v>
      </c>
      <c r="R2325" s="35">
        <f>_xll.DTC.CPR.ValueForVariable($A2325,R$10)</f>
        <v>101.63570083101081</v>
      </c>
      <c r="S2325" s="35">
        <f>_xll.DTC.CPR.ValueForVariable($A2325,S$10)</f>
        <v>308.38188996243531</v>
      </c>
      <c r="T2325" s="35">
        <f>_xll.DTC.CPR.ValueForVariable($A2325,T$10)</f>
        <v>0</v>
      </c>
      <c r="U2325" s="35">
        <f>_xll.DTC.CPR.ValueForVariable($A2325,U$10)</f>
        <v>45</v>
      </c>
      <c r="V2325" s="35">
        <f>_xll.DTC.CPR.ValueForVariable($A2325,V$10)</f>
        <v>4</v>
      </c>
      <c r="W2325" s="35">
        <f>_xll.DTC.CPR.ValueForVariable($A2325,W$10)</f>
        <v>39</v>
      </c>
      <c r="X2325" s="35">
        <f>_xll.DTC.CPR.ValueForVariable($A2325,X$10)</f>
        <v>292.80318233959798</v>
      </c>
      <c r="Y2325" s="35">
        <f>_xll.DTC.CPR.ValueForVariable($A2325,Y$10)</f>
        <v>1159.9242383423766</v>
      </c>
      <c r="Z2325" s="35">
        <f>_xll.DTC.CPR.ValueForVariable($A2325,Z$10)</f>
        <v>67.44722648456775</v>
      </c>
      <c r="AA2325" s="35">
        <f>_xll.DTC.CPR.ValueForVariable($A2325,AA$10)</f>
        <v>3.9614468294851974</v>
      </c>
      <c r="AB2325" s="35">
        <f>_xll.DTC.CPR.ValueForVariable($A2325,AB$10)</f>
        <v>0.91570001952549362</v>
      </c>
      <c r="AC2325" s="35">
        <f>_xll.DTC.CPR.ValueForVariable($A2325,AC$10)</f>
        <v>110</v>
      </c>
      <c r="AD2325" s="35">
        <f>_xll.DTC.CPR.ValueForVariable($A2325,AD$10)</f>
        <v>168.63543559669083</v>
      </c>
      <c r="AE2325" s="35">
        <f>_xll.DTC.CPR.ValueForVariable($A2325,AE$10)</f>
        <v>0</v>
      </c>
      <c r="AF2325" s="35">
        <f>_xll.DTC.CPR.ValueForVariable($A2325,AF$10)</f>
        <v>0</v>
      </c>
      <c r="AG2325" s="35">
        <f>_xll.DTC.CPR.ValueForVariable($A2325,AG$10)</f>
        <v>0</v>
      </c>
      <c r="AH2325" s="35">
        <f>_xll.DTC.CPR.ValueForVariable($A2325,AH$10)</f>
        <v>0</v>
      </c>
      <c r="AI2325" s="35">
        <f>_xll.DTC.CPR.ValueForVariable($A2325,AI$10)</f>
        <v>0</v>
      </c>
      <c r="AJ2325" s="35">
        <f>_xll.DTC.CPR.ValueForVariable($A2325,AJ$10)</f>
        <v>0</v>
      </c>
      <c r="AK2325" s="35">
        <f>_xll.DTC.CPR.ValueForVariable($A2325,AK$10)</f>
        <v>5</v>
      </c>
      <c r="AL2325" s="35">
        <f>_xll.DTC.CPR.MinimumForVariable($A2325,AL$10)</f>
        <v>46.094159263435024</v>
      </c>
      <c r="AM2325" s="35">
        <f>_xll.DTC.CPR.MaximumForVariable($A2325,AM$10)</f>
        <v>101.91481054603697</v>
      </c>
    </row>
    <row r="2326" spans="1:39" x14ac:dyDescent="0.35">
      <c r="A2326" s="35" t="str">
        <f>_xll.DTC.CPR.Calculate($B$1,$B$2,$B$3,D2326,E2326,C2326,B2326,F2326,$B$4,G2326)</f>
        <v>CID=126001293</v>
      </c>
      <c r="B2326" s="35">
        <f t="shared" si="307"/>
        <v>0</v>
      </c>
      <c r="C2326" s="34">
        <f t="shared" si="301"/>
        <v>47.5</v>
      </c>
      <c r="D2326" s="37">
        <f>'TTH375-noEcon_A'!AL2326+('TTH375-noEcon_A'!AM2326-'TTH375-noEcon_A'!AL2326)*0.995</f>
        <v>100.99573651169297</v>
      </c>
      <c r="E2326" s="35">
        <f t="shared" si="305"/>
        <v>4</v>
      </c>
      <c r="F2326" s="35">
        <f t="shared" si="308"/>
        <v>41.5</v>
      </c>
      <c r="G2326" s="35">
        <f t="shared" si="306"/>
        <v>8.3000000000000007</v>
      </c>
      <c r="H2326" s="35">
        <f>_xll.DTC.CPR.ValueForVariable($A2326,H$10)</f>
        <v>1.7400831383017528</v>
      </c>
      <c r="I2326" s="35">
        <f>_xll.DTC.CPR.ValueForVariable($A2326,I$10)</f>
        <v>148.55822397677321</v>
      </c>
      <c r="J2326" s="35">
        <f>_xll.DTC.CPR.ValueForVariable($A2326,J$10)</f>
        <v>14.136257484755962</v>
      </c>
      <c r="K2326" s="35">
        <f>_xll.DTC.CPR.ValueForVariable($A2326,K$10)</f>
        <v>258.65495278124138</v>
      </c>
      <c r="L2326" s="35">
        <f>_xll.DTC.CPR.ValueForVariable($A2326,L$10)</f>
        <v>432.84136206775185</v>
      </c>
      <c r="M2326" s="35">
        <f>_xll.DTC.CPR.ValueForVariable($A2326,M$10)</f>
        <v>402.17961289040073</v>
      </c>
      <c r="N2326" s="35">
        <f>_xll.DTC.CPR.ValueForVariable($A2326,N$10)</f>
        <v>35556.41238663534</v>
      </c>
      <c r="O2326" s="35">
        <f>_xll.DTC.CPR.ValueForVariable($A2326,O$10)</f>
        <v>2.0621016989047787</v>
      </c>
      <c r="P2326" s="35">
        <f>_xll.DTC.CPR.ValueForVariable($A2326,P$10)</f>
        <v>4.4983761177029957E-2</v>
      </c>
      <c r="Q2326" s="35">
        <f>_xll.DTC.CPR.ValueForVariable($A2326,Q$10)</f>
        <v>2.9304455997723076</v>
      </c>
      <c r="R2326" s="35">
        <f>_xll.DTC.CPR.ValueForVariable($A2326,R$10)</f>
        <v>100.99571391764597</v>
      </c>
      <c r="S2326" s="35">
        <f>_xll.DTC.CPR.ValueForVariable($A2326,S$10)</f>
        <v>295.96244544582845</v>
      </c>
      <c r="T2326" s="35">
        <f>_xll.DTC.CPR.ValueForVariable($A2326,T$10)</f>
        <v>0</v>
      </c>
      <c r="U2326" s="35">
        <f>_xll.DTC.CPR.ValueForVariable($A2326,U$10)</f>
        <v>47.5</v>
      </c>
      <c r="V2326" s="35">
        <f>_xll.DTC.CPR.ValueForVariable($A2326,V$10)</f>
        <v>4</v>
      </c>
      <c r="W2326" s="35">
        <f>_xll.DTC.CPR.ValueForVariable($A2326,W$10)</f>
        <v>41.5</v>
      </c>
      <c r="X2326" s="35">
        <f>_xll.DTC.CPR.ValueForVariable($A2326,X$10)</f>
        <v>292.80318233959798</v>
      </c>
      <c r="Y2326" s="35">
        <f>_xll.DTC.CPR.ValueForVariable($A2326,Y$10)</f>
        <v>1237.0237214434719</v>
      </c>
      <c r="Z2326" s="35">
        <f>_xll.DTC.CPR.ValueForVariable($A2326,Z$10)</f>
        <v>69.009688488499194</v>
      </c>
      <c r="AA2326" s="35">
        <f>_xll.DTC.CPR.ValueForVariable($A2326,AA$10)</f>
        <v>4.2247618743731801</v>
      </c>
      <c r="AB2326" s="35">
        <f>_xll.DTC.CPR.ValueForVariable($A2326,AB$10)</f>
        <v>0.91558004321385555</v>
      </c>
      <c r="AC2326" s="35">
        <f>_xll.DTC.CPR.ValueForVariable($A2326,AC$10)</f>
        <v>110</v>
      </c>
      <c r="AD2326" s="35">
        <f>_xll.DTC.CPR.ValueForVariable($A2326,AD$10)</f>
        <v>167.59551858764507</v>
      </c>
      <c r="AE2326" s="35">
        <f>_xll.DTC.CPR.ValueForVariable($A2326,AE$10)</f>
        <v>0</v>
      </c>
      <c r="AF2326" s="35">
        <f>_xll.DTC.CPR.ValueForVariable($A2326,AF$10)</f>
        <v>0</v>
      </c>
      <c r="AG2326" s="35">
        <f>_xll.DTC.CPR.ValueForVariable($A2326,AG$10)</f>
        <v>0</v>
      </c>
      <c r="AH2326" s="35">
        <f>_xll.DTC.CPR.ValueForVariable($A2326,AH$10)</f>
        <v>0</v>
      </c>
      <c r="AI2326" s="35">
        <f>_xll.DTC.CPR.ValueForVariable($A2326,AI$10)</f>
        <v>0</v>
      </c>
      <c r="AJ2326" s="35">
        <f>_xll.DTC.CPR.ValueForVariable($A2326,AJ$10)</f>
        <v>0</v>
      </c>
      <c r="AK2326" s="35">
        <f>_xll.DTC.CPR.ValueForVariable($A2326,AK$10)</f>
        <v>5</v>
      </c>
      <c r="AL2326" s="35">
        <f>_xll.DTC.CPR.MinimumForVariable($A2326,AL$10)</f>
        <v>51.050198448721865</v>
      </c>
      <c r="AM2326" s="35">
        <f>_xll.DTC.CPR.MaximumForVariable($A2326,AM$10)</f>
        <v>101.24671911502449</v>
      </c>
    </row>
    <row r="2327" spans="1:39" x14ac:dyDescent="0.35">
      <c r="A2327" s="35" t="str">
        <f>_xll.DTC.CPR.Calculate($B$1,$B$2,$B$3,D2327,E2327,C2327,B2327,F2327,$B$4,G2327)</f>
        <v>CID=126001324</v>
      </c>
      <c r="B2327" s="35">
        <f t="shared" si="307"/>
        <v>0</v>
      </c>
      <c r="C2327" s="34">
        <f t="shared" si="301"/>
        <v>50</v>
      </c>
      <c r="D2327" s="37">
        <f>'TTH375-noEcon_A'!AL2327+('TTH375-noEcon_A'!AM2327-'TTH375-noEcon_A'!AL2327)*0.995</f>
        <v>101.91350846735014</v>
      </c>
      <c r="E2327" s="35">
        <f t="shared" si="305"/>
        <v>4</v>
      </c>
      <c r="F2327" s="35">
        <f t="shared" si="308"/>
        <v>44</v>
      </c>
      <c r="G2327" s="35">
        <f t="shared" si="306"/>
        <v>8.8000000000000007</v>
      </c>
      <c r="H2327" s="35">
        <f>_xll.DTC.CPR.ValueForVariable($A2327,H$10)</f>
        <v>1.7400831383017528</v>
      </c>
      <c r="I2327" s="35">
        <f>_xll.DTC.CPR.ValueForVariable($A2327,I$10)</f>
        <v>148.55822397677321</v>
      </c>
      <c r="J2327" s="35">
        <f>_xll.DTC.CPR.ValueForVariable($A2327,J$10)</f>
        <v>14.136257484755962</v>
      </c>
      <c r="K2327" s="35">
        <f>_xll.DTC.CPR.ValueForVariable($A2327,K$10)</f>
        <v>262.42501858641634</v>
      </c>
      <c r="L2327" s="35">
        <f>_xll.DTC.CPR.ValueForVariable($A2327,L$10)</f>
        <v>434.19277582985666</v>
      </c>
      <c r="M2327" s="35">
        <f>_xll.DTC.CPR.ValueForVariable($A2327,M$10)</f>
        <v>402.17961289040073</v>
      </c>
      <c r="N2327" s="35">
        <f>_xll.DTC.CPR.ValueForVariable($A2327,N$10)</f>
        <v>35669.18233400162</v>
      </c>
      <c r="O2327" s="35">
        <f>_xll.DTC.CPR.ValueForVariable($A2327,O$10)</f>
        <v>2.0605996586255158</v>
      </c>
      <c r="P2327" s="35">
        <f>_xll.DTC.CPR.ValueForVariable($A2327,P$10)</f>
        <v>4.6566250671816023E-2</v>
      </c>
      <c r="Q2327" s="35">
        <f>_xll.DTC.CPR.ValueForVariable($A2327,Q$10)</f>
        <v>2.8257123411099281</v>
      </c>
      <c r="R2327" s="35">
        <f>_xll.DTC.CPR.ValueForVariable($A2327,R$10)</f>
        <v>101.9135122583005</v>
      </c>
      <c r="S2327" s="35">
        <f>_xll.DTC.CPR.ValueForVariable($A2327,S$10)</f>
        <v>287.97826931413766</v>
      </c>
      <c r="T2327" s="35">
        <f>_xll.DTC.CPR.ValueForVariable($A2327,T$10)</f>
        <v>0</v>
      </c>
      <c r="U2327" s="35">
        <f>_xll.DTC.CPR.ValueForVariable($A2327,U$10)</f>
        <v>50</v>
      </c>
      <c r="V2327" s="35">
        <f>_xll.DTC.CPR.ValueForVariable($A2327,V$10)</f>
        <v>4</v>
      </c>
      <c r="W2327" s="35">
        <f>_xll.DTC.CPR.ValueForVariable($A2327,W$10)</f>
        <v>44</v>
      </c>
      <c r="X2327" s="35">
        <f>_xll.DTC.CPR.ValueForVariable($A2327,X$10)</f>
        <v>292.80318233959798</v>
      </c>
      <c r="Y2327" s="35">
        <f>_xll.DTC.CPR.ValueForVariable($A2327,Y$10)</f>
        <v>1317.9054900117335</v>
      </c>
      <c r="Z2327" s="35">
        <f>_xll.DTC.CPR.ValueForVariable($A2327,Z$10)</f>
        <v>70.654679259303407</v>
      </c>
      <c r="AA2327" s="35">
        <f>_xll.DTC.CPR.ValueForVariable($A2327,AA$10)</f>
        <v>4.5009944204882473</v>
      </c>
      <c r="AB2327" s="35">
        <f>_xll.DTC.CPR.ValueForVariable($A2327,AB$10)</f>
        <v>0.91575108103033165</v>
      </c>
      <c r="AC2327" s="35">
        <f>_xll.DTC.CPR.ValueForVariable($A2327,AC$10)</f>
        <v>110</v>
      </c>
      <c r="AD2327" s="35">
        <f>_xll.DTC.CPR.ValueForVariable($A2327,AD$10)</f>
        <v>169.08695569320938</v>
      </c>
      <c r="AE2327" s="35">
        <f>_xll.DTC.CPR.ValueForVariable($A2327,AE$10)</f>
        <v>0</v>
      </c>
      <c r="AF2327" s="35">
        <f>_xll.DTC.CPR.ValueForVariable($A2327,AF$10)</f>
        <v>0</v>
      </c>
      <c r="AG2327" s="35">
        <f>_xll.DTC.CPR.ValueForVariable($A2327,AG$10)</f>
        <v>0</v>
      </c>
      <c r="AH2327" s="35">
        <f>_xll.DTC.CPR.ValueForVariable($A2327,AH$10)</f>
        <v>0</v>
      </c>
      <c r="AI2327" s="35">
        <f>_xll.DTC.CPR.ValueForVariable($A2327,AI$10)</f>
        <v>0</v>
      </c>
      <c r="AJ2327" s="35">
        <f>_xll.DTC.CPR.ValueForVariable($A2327,AJ$10)</f>
        <v>0</v>
      </c>
      <c r="AK2327" s="35">
        <f>_xll.DTC.CPR.ValueForVariable($A2327,AK$10)</f>
        <v>5</v>
      </c>
      <c r="AL2327" s="35">
        <f>_xll.DTC.CPR.MinimumForVariable($A2327,AL$10)</f>
        <v>57.491043736647001</v>
      </c>
      <c r="AM2327" s="35">
        <f>_xll.DTC.CPR.MaximumForVariable($A2327,AM$10)</f>
        <v>102.13673693333358</v>
      </c>
    </row>
    <row r="2328" spans="1:39" x14ac:dyDescent="0.35">
      <c r="A2328" s="35" t="str">
        <f>_xll.DTC.CPR.Calculate($B$1,$B$2,$B$3,D2328,E2328,C2328,B2328,F2328,$B$4,G2328)</f>
        <v>CID=126000727</v>
      </c>
      <c r="B2328" s="35">
        <f t="shared" si="307"/>
        <v>0</v>
      </c>
      <c r="C2328" s="34">
        <f t="shared" si="301"/>
        <v>52.5</v>
      </c>
      <c r="D2328" s="37">
        <f>'TTH375-noEcon_A'!AL2328+('TTH375-noEcon_A'!AM2328-'TTH375-noEcon_A'!AL2328)*0.995</f>
        <v>101.48326424659467</v>
      </c>
      <c r="E2328" s="35">
        <f t="shared" si="305"/>
        <v>4</v>
      </c>
      <c r="F2328" s="35">
        <f t="shared" si="308"/>
        <v>46.5</v>
      </c>
      <c r="G2328" s="35">
        <f t="shared" si="306"/>
        <v>9.3000000000000007</v>
      </c>
      <c r="H2328" s="35">
        <f>_xll.DTC.CPR.ValueForVariable($A2328,H$10)</f>
        <v>1.7400831383017528</v>
      </c>
      <c r="I2328" s="35">
        <f>_xll.DTC.CPR.ValueForVariable($A2328,I$10)</f>
        <v>148.55822397677321</v>
      </c>
      <c r="J2328" s="35">
        <f>_xll.DTC.CPR.ValueForVariable($A2328,J$10)</f>
        <v>14.136257484755962</v>
      </c>
      <c r="K2328" s="35">
        <f>_xll.DTC.CPR.ValueForVariable($A2328,K$10)</f>
        <v>266.23083222577782</v>
      </c>
      <c r="L2328" s="35">
        <f>_xll.DTC.CPR.ValueForVariable($A2328,L$10)</f>
        <v>435.51956663224621</v>
      </c>
      <c r="M2328" s="35">
        <f>_xll.DTC.CPR.ValueForVariable($A2328,M$10)</f>
        <v>402.17961289040073</v>
      </c>
      <c r="N2328" s="35">
        <f>_xll.DTC.CPR.ValueForVariable($A2328,N$10)</f>
        <v>35734.721747532305</v>
      </c>
      <c r="O2328" s="35">
        <f>_xll.DTC.CPR.ValueForVariable($A2328,O$10)</f>
        <v>2.02827622206373</v>
      </c>
      <c r="P2328" s="35">
        <f>_xll.DTC.CPR.ValueForVariable($A2328,P$10)</f>
        <v>4.7692039783527658E-2</v>
      </c>
      <c r="Q2328" s="35">
        <f>_xll.DTC.CPR.ValueForVariable($A2328,Q$10)</f>
        <v>2.7171139851267463</v>
      </c>
      <c r="R2328" s="35">
        <f>_xll.DTC.CPR.ValueForVariable($A2328,R$10)</f>
        <v>101.48329468325539</v>
      </c>
      <c r="S2328" s="35">
        <f>_xll.DTC.CPR.ValueForVariable($A2328,S$10)</f>
        <v>275.74167924061203</v>
      </c>
      <c r="T2328" s="35">
        <f>_xll.DTC.CPR.ValueForVariable($A2328,T$10)</f>
        <v>0</v>
      </c>
      <c r="U2328" s="35">
        <f>_xll.DTC.CPR.ValueForVariable($A2328,U$10)</f>
        <v>52.5</v>
      </c>
      <c r="V2328" s="35">
        <f>_xll.DTC.CPR.ValueForVariable($A2328,V$10)</f>
        <v>4</v>
      </c>
      <c r="W2328" s="35">
        <f>_xll.DTC.CPR.ValueForVariable($A2328,W$10)</f>
        <v>46.5</v>
      </c>
      <c r="X2328" s="35">
        <f>_xll.DTC.CPR.ValueForVariable($A2328,X$10)</f>
        <v>292.80318233959798</v>
      </c>
      <c r="Y2328" s="35">
        <f>_xll.DTC.CPR.ValueForVariable($A2328,Y$10)</f>
        <v>1402.69321438421</v>
      </c>
      <c r="Z2328" s="35">
        <f>_xll.DTC.CPR.ValueForVariable($A2328,Z$10)</f>
        <v>72.413890679004453</v>
      </c>
      <c r="AA2328" s="35">
        <f>_xll.DTC.CPR.ValueForVariable($A2328,AA$10)</f>
        <v>4.7905668346095478</v>
      </c>
      <c r="AB2328" s="35">
        <f>_xll.DTC.CPR.ValueForVariable($A2328,AB$10)</f>
        <v>0.91567174721713707</v>
      </c>
      <c r="AC2328" s="35">
        <f>_xll.DTC.CPR.ValueForVariable($A2328,AC$10)</f>
        <v>110</v>
      </c>
      <c r="AD2328" s="35">
        <f>_xll.DTC.CPR.ValueForVariable($A2328,AD$10)</f>
        <v>168.38776008087032</v>
      </c>
      <c r="AE2328" s="35">
        <f>_xll.DTC.CPR.ValueForVariable($A2328,AE$10)</f>
        <v>0</v>
      </c>
      <c r="AF2328" s="35">
        <f>_xll.DTC.CPR.ValueForVariable($A2328,AF$10)</f>
        <v>0</v>
      </c>
      <c r="AG2328" s="35">
        <f>_xll.DTC.CPR.ValueForVariable($A2328,AG$10)</f>
        <v>0</v>
      </c>
      <c r="AH2328" s="35">
        <f>_xll.DTC.CPR.ValueForVariable($A2328,AH$10)</f>
        <v>0</v>
      </c>
      <c r="AI2328" s="35">
        <f>_xll.DTC.CPR.ValueForVariable($A2328,AI$10)</f>
        <v>0</v>
      </c>
      <c r="AJ2328" s="35">
        <f>_xll.DTC.CPR.ValueForVariable($A2328,AJ$10)</f>
        <v>0</v>
      </c>
      <c r="AK2328" s="35">
        <f>_xll.DTC.CPR.ValueForVariable($A2328,AK$10)</f>
        <v>5</v>
      </c>
      <c r="AL2328" s="35">
        <f>_xll.DTC.CPR.MinimumForVariable($A2328,AL$10)</f>
        <v>65.29520520857686</v>
      </c>
      <c r="AM2328" s="35">
        <f>_xll.DTC.CPR.MaximumForVariable($A2328,AM$10)</f>
        <v>101.66511378949929</v>
      </c>
    </row>
    <row r="2329" spans="1:39" x14ac:dyDescent="0.35">
      <c r="A2329" s="35" t="str">
        <f>_xll.DTC.CPR.Calculate($B$1,$B$2,$B$3,D2329,E2329,C2329,B2329,F2329,$B$4,G2329)</f>
        <v>CID=126000758</v>
      </c>
      <c r="B2329" s="35">
        <f t="shared" si="307"/>
        <v>0</v>
      </c>
      <c r="C2329" s="34">
        <f t="shared" si="301"/>
        <v>55</v>
      </c>
      <c r="D2329" s="37">
        <f>'TTH375-noEcon_A'!AL2329+('TTH375-noEcon_A'!AM2329-'TTH375-noEcon_A'!AL2329)*0.995</f>
        <v>101.89243566455926</v>
      </c>
      <c r="E2329" s="35">
        <f t="shared" si="305"/>
        <v>4</v>
      </c>
      <c r="F2329" s="35">
        <f t="shared" si="308"/>
        <v>49</v>
      </c>
      <c r="G2329" s="35">
        <f t="shared" si="306"/>
        <v>9.8000000000000007</v>
      </c>
      <c r="H2329" s="35">
        <f>_xll.DTC.CPR.ValueForVariable($A2329,H$10)</f>
        <v>1.7400831383017528</v>
      </c>
      <c r="I2329" s="35">
        <f>_xll.DTC.CPR.ValueForVariable($A2329,I$10)</f>
        <v>148.55822397677321</v>
      </c>
      <c r="J2329" s="35">
        <f>_xll.DTC.CPR.ValueForVariable($A2329,J$10)</f>
        <v>14.136257484755962</v>
      </c>
      <c r="K2329" s="35">
        <f>_xll.DTC.CPR.ValueForVariable($A2329,K$10)</f>
        <v>270.07454523126029</v>
      </c>
      <c r="L2329" s="35">
        <f>_xll.DTC.CPR.ValueForVariable($A2329,L$10)</f>
        <v>436.82199536757889</v>
      </c>
      <c r="M2329" s="35">
        <f>_xll.DTC.CPR.ValueForVariable($A2329,M$10)</f>
        <v>402.17961289040073</v>
      </c>
      <c r="N2329" s="35">
        <f>_xll.DTC.CPR.ValueForVariable($A2329,N$10)</f>
        <v>35882.632007930828</v>
      </c>
      <c r="O2329" s="35">
        <f>_xll.DTC.CPR.ValueForVariable($A2329,O$10)</f>
        <v>1.9957302018123755</v>
      </c>
      <c r="P2329" s="35">
        <f>_xll.DTC.CPR.ValueForVariable($A2329,P$10)</f>
        <v>4.925368836705616E-2</v>
      </c>
      <c r="Q2329" s="35">
        <f>_xll.DTC.CPR.ValueForVariable($A2329,Q$10)</f>
        <v>2.5874947018385432</v>
      </c>
      <c r="R2329" s="35">
        <f>_xll.DTC.CPR.ValueForVariable($A2329,R$10)</f>
        <v>101.89241089169391</v>
      </c>
      <c r="S2329" s="35">
        <f>_xll.DTC.CPR.ValueForVariable($A2329,S$10)</f>
        <v>263.64607333981388</v>
      </c>
      <c r="T2329" s="35">
        <f>_xll.DTC.CPR.ValueForVariable($A2329,T$10)</f>
        <v>0</v>
      </c>
      <c r="U2329" s="35">
        <f>_xll.DTC.CPR.ValueForVariable($A2329,U$10)</f>
        <v>55</v>
      </c>
      <c r="V2329" s="35">
        <f>_xll.DTC.CPR.ValueForVariable($A2329,V$10)</f>
        <v>4</v>
      </c>
      <c r="W2329" s="35">
        <f>_xll.DTC.CPR.ValueForVariable($A2329,W$10)</f>
        <v>49</v>
      </c>
      <c r="X2329" s="35">
        <f>_xll.DTC.CPR.ValueForVariable($A2329,X$10)</f>
        <v>292.80318233959798</v>
      </c>
      <c r="Y2329" s="35">
        <f>_xll.DTC.CPR.ValueForVariable($A2329,Y$10)</f>
        <v>1491.5140866997515</v>
      </c>
      <c r="Z2329" s="35">
        <f>_xll.DTC.CPR.ValueForVariable($A2329,Z$10)</f>
        <v>74.564975944258038</v>
      </c>
      <c r="AA2329" s="35">
        <f>_xll.DTC.CPR.ValueForVariable($A2329,AA$10)</f>
        <v>5.0939135113971155</v>
      </c>
      <c r="AB2329" s="35">
        <f>_xll.DTC.CPR.ValueForVariable($A2329,AB$10)</f>
        <v>0.91574722398687014</v>
      </c>
      <c r="AC2329" s="35">
        <f>_xll.DTC.CPR.ValueForVariable($A2329,AC$10)</f>
        <v>110</v>
      </c>
      <c r="AD2329" s="35">
        <f>_xll.DTC.CPR.ValueForVariable($A2329,AD$10)</f>
        <v>169.05265798184047</v>
      </c>
      <c r="AE2329" s="35">
        <f>_xll.DTC.CPR.ValueForVariable($A2329,AE$10)</f>
        <v>0</v>
      </c>
      <c r="AF2329" s="35">
        <f>_xll.DTC.CPR.ValueForVariable($A2329,AF$10)</f>
        <v>0</v>
      </c>
      <c r="AG2329" s="35">
        <f>_xll.DTC.CPR.ValueForVariable($A2329,AG$10)</f>
        <v>0</v>
      </c>
      <c r="AH2329" s="35">
        <f>_xll.DTC.CPR.ValueForVariable($A2329,AH$10)</f>
        <v>0</v>
      </c>
      <c r="AI2329" s="35">
        <f>_xll.DTC.CPR.ValueForVariable($A2329,AI$10)</f>
        <v>0</v>
      </c>
      <c r="AJ2329" s="35">
        <f>_xll.DTC.CPR.ValueForVariable($A2329,AJ$10)</f>
        <v>0</v>
      </c>
      <c r="AK2329" s="35">
        <f>_xll.DTC.CPR.ValueForVariable($A2329,AK$10)</f>
        <v>5</v>
      </c>
      <c r="AL2329" s="35">
        <f>_xll.DTC.CPR.MinimumForVariable($A2329,AL$10)</f>
        <v>72.777944140995629</v>
      </c>
      <c r="AM2329" s="35">
        <f>_xll.DTC.CPR.MaximumForVariable($A2329,AM$10)</f>
        <v>102.0387396420646</v>
      </c>
    </row>
    <row r="2330" spans="1:39" x14ac:dyDescent="0.35">
      <c r="A2330" s="35" t="str">
        <f>_xll.DTC.CPR.Calculate($B$1,$B$2,$B$3,D2330,E2330,C2330,B2330,F2330,$B$4,G2330)</f>
        <v>CID=-1844659148</v>
      </c>
      <c r="B2330" s="35">
        <f t="shared" si="307"/>
        <v>0</v>
      </c>
      <c r="C2330" s="34">
        <f t="shared" si="301"/>
        <v>57.5</v>
      </c>
      <c r="D2330" s="37">
        <f>'TTH375-noEcon_A'!AL2330+('TTH375-noEcon_A'!AM2330-'TTH375-noEcon_A'!AL2330)*0.995</f>
        <v>102.43771919761687</v>
      </c>
      <c r="E2330" s="35">
        <f t="shared" si="305"/>
        <v>4</v>
      </c>
      <c r="F2330" s="35">
        <f t="shared" si="308"/>
        <v>51.5</v>
      </c>
      <c r="G2330" s="35">
        <f t="shared" si="306"/>
        <v>10.3</v>
      </c>
      <c r="H2330" s="35">
        <f>_xll.DTC.CPR.ValueForVariable($A2330,H$10)</f>
        <v>1.7400831383017528</v>
      </c>
      <c r="I2330" s="35">
        <f>_xll.DTC.CPR.ValueForVariable($A2330,I$10)</f>
        <v>148.55822397677321</v>
      </c>
      <c r="J2330" s="35">
        <f>_xll.DTC.CPR.ValueForVariable($A2330,J$10)</f>
        <v>14.136257484755962</v>
      </c>
      <c r="K2330" s="35">
        <f>_xll.DTC.CPR.ValueForVariable($A2330,K$10)</f>
        <v>273.95855464546202</v>
      </c>
      <c r="L2330" s="35">
        <f>_xll.DTC.CPR.ValueForVariable($A2330,L$10)</f>
        <v>438.10033289972534</v>
      </c>
      <c r="M2330" s="35">
        <f>_xll.DTC.CPR.ValueForVariable($A2330,M$10)</f>
        <v>402.17961289040073</v>
      </c>
      <c r="N2330" s="35">
        <f>_xll.DTC.CPR.ValueForVariable($A2330,N$10)</f>
        <v>36053.7595368123</v>
      </c>
      <c r="O2330" s="35">
        <f>_xll.DTC.CPR.ValueForVariable($A2330,O$10)</f>
        <v>1.9631886147929551</v>
      </c>
      <c r="P2330" s="35">
        <f>_xll.DTC.CPR.ValueForVariable($A2330,P$10)</f>
        <v>5.0984620081646462E-2</v>
      </c>
      <c r="Q2330" s="35">
        <f>_xll.DTC.CPR.ValueForVariable($A2330,Q$10)</f>
        <v>2.4573185491346612</v>
      </c>
      <c r="R2330" s="35">
        <f>_xll.DTC.CPR.ValueForVariable($A2330,R$10)</f>
        <v>102.43772497945429</v>
      </c>
      <c r="S2330" s="35">
        <f>_xll.DTC.CPR.ValueForVariable($A2330,S$10)</f>
        <v>251.72212172316807</v>
      </c>
      <c r="T2330" s="35">
        <f>_xll.DTC.CPR.ValueForVariable($A2330,T$10)</f>
        <v>0</v>
      </c>
      <c r="U2330" s="35">
        <f>_xll.DTC.CPR.ValueForVariable($A2330,U$10)</f>
        <v>57.5</v>
      </c>
      <c r="V2330" s="35">
        <f>_xll.DTC.CPR.ValueForVariable($A2330,V$10)</f>
        <v>4</v>
      </c>
      <c r="W2330" s="35">
        <f>_xll.DTC.CPR.ValueForVariable($A2330,W$10)</f>
        <v>51.5</v>
      </c>
      <c r="X2330" s="35">
        <f>_xll.DTC.CPR.ValueForVariable($A2330,X$10)</f>
        <v>292.80318233959798</v>
      </c>
      <c r="Y2330" s="35">
        <f>_xll.DTC.CPR.ValueForVariable($A2330,Y$10)</f>
        <v>1584.4992350875034</v>
      </c>
      <c r="Z2330" s="35">
        <f>_xll.DTC.CPR.ValueForVariable($A2330,Z$10)</f>
        <v>76.825941309253608</v>
      </c>
      <c r="AA2330" s="35">
        <f>_xll.DTC.CPR.ValueForVariable($A2330,AA$10)</f>
        <v>5.4114822879546951</v>
      </c>
      <c r="AB2330" s="35">
        <f>_xll.DTC.CPR.ValueForVariable($A2330,AB$10)</f>
        <v>0.91584578515770731</v>
      </c>
      <c r="AC2330" s="35">
        <f>_xll.DTC.CPR.ValueForVariable($A2330,AC$10)</f>
        <v>110</v>
      </c>
      <c r="AD2330" s="35">
        <f>_xll.DTC.CPR.ValueForVariable($A2330,AD$10)</f>
        <v>169.93911400498084</v>
      </c>
      <c r="AE2330" s="35">
        <f>_xll.DTC.CPR.ValueForVariable($A2330,AE$10)</f>
        <v>0</v>
      </c>
      <c r="AF2330" s="35">
        <f>_xll.DTC.CPR.ValueForVariable($A2330,AF$10)</f>
        <v>0</v>
      </c>
      <c r="AG2330" s="35">
        <f>_xll.DTC.CPR.ValueForVariable($A2330,AG$10)</f>
        <v>0</v>
      </c>
      <c r="AH2330" s="35">
        <f>_xll.DTC.CPR.ValueForVariable($A2330,AH$10)</f>
        <v>0</v>
      </c>
      <c r="AI2330" s="35">
        <f>_xll.DTC.CPR.ValueForVariable($A2330,AI$10)</f>
        <v>0</v>
      </c>
      <c r="AJ2330" s="35">
        <f>_xll.DTC.CPR.ValueForVariable($A2330,AJ$10)</f>
        <v>0</v>
      </c>
      <c r="AK2330" s="35">
        <f>_xll.DTC.CPR.ValueForVariable($A2330,AK$10)</f>
        <v>5</v>
      </c>
      <c r="AL2330" s="35">
        <f>_xll.DTC.CPR.MinimumForVariable($A2330,AL$10)</f>
        <v>82.077721644959169</v>
      </c>
      <c r="AM2330" s="35">
        <f>_xll.DTC.CPR.MaximumForVariable($A2330,AM$10)</f>
        <v>102.54003074310762</v>
      </c>
    </row>
    <row r="2331" spans="1:39" x14ac:dyDescent="0.35">
      <c r="A2331" s="35" t="str">
        <f>_xll.DTC.CPR.Calculate($B$1,$B$2,$B$3,D2331,E2331,C2331,B2331,F2331,$B$4,G2331)</f>
        <v>CID=-1844659117</v>
      </c>
      <c r="B2331" s="35">
        <f t="shared" si="307"/>
        <v>0</v>
      </c>
      <c r="C2331" s="34">
        <f t="shared" ref="C2331:C2394" si="309">C1804</f>
        <v>60</v>
      </c>
      <c r="D2331" s="37">
        <f>'TTH375-noEcon_A'!AL2331+('TTH375-noEcon_A'!AM2331-'TTH375-noEcon_A'!AL2331)*0.995</f>
        <v>100.85185572585283</v>
      </c>
      <c r="E2331" s="35">
        <f t="shared" si="305"/>
        <v>4</v>
      </c>
      <c r="F2331" s="35">
        <f t="shared" si="308"/>
        <v>54</v>
      </c>
      <c r="G2331" s="35">
        <f t="shared" si="306"/>
        <v>10.8</v>
      </c>
      <c r="H2331" s="35">
        <f>_xll.DTC.CPR.ValueForVariable($A2331,H$10)</f>
        <v>1.7400831383017528</v>
      </c>
      <c r="I2331" s="35">
        <f>_xll.DTC.CPR.ValueForVariable($A2331,I$10)</f>
        <v>148.55822397677321</v>
      </c>
      <c r="J2331" s="35">
        <f>_xll.DTC.CPR.ValueForVariable($A2331,J$10)</f>
        <v>14.136257484755962</v>
      </c>
      <c r="K2331" s="35">
        <f>_xll.DTC.CPR.ValueForVariable($A2331,K$10)</f>
        <v>277.88554662171185</v>
      </c>
      <c r="L2331" s="35">
        <f>_xll.DTC.CPR.ValueForVariable($A2331,L$10)</f>
        <v>439.3548620830523</v>
      </c>
      <c r="M2331" s="35">
        <f>_xll.DTC.CPR.ValueForVariable($A2331,M$10)</f>
        <v>402.17961289040073</v>
      </c>
      <c r="N2331" s="35">
        <f>_xll.DTC.CPR.ValueForVariable($A2331,N$10)</f>
        <v>35914.811855137094</v>
      </c>
      <c r="O2331" s="35">
        <f>_xll.DTC.CPR.ValueForVariable($A2331,O$10)</f>
        <v>1.382726516631928</v>
      </c>
      <c r="P2331" s="35">
        <f>_xll.DTC.CPR.ValueForVariable($A2331,P$10)</f>
        <v>4.886088380103492E-2</v>
      </c>
      <c r="Q2331" s="35">
        <f>_xll.DTC.CPR.ValueForVariable($A2331,Q$10)</f>
        <v>1.8249368389789078</v>
      </c>
      <c r="R2331" s="35">
        <f>_xll.DTC.CPR.ValueForVariable($A2331,R$10)</f>
        <v>94.17569836876342</v>
      </c>
      <c r="S2331" s="35">
        <f>_xll.DTC.CPR.ValueForVariable($A2331,S$10)</f>
        <v>171.86470128972221</v>
      </c>
      <c r="T2331" s="35">
        <f>_xll.DTC.CPR.ValueForVariable($A2331,T$10)</f>
        <v>0</v>
      </c>
      <c r="U2331" s="35">
        <f>_xll.DTC.CPR.ValueForVariable($A2331,U$10)</f>
        <v>60</v>
      </c>
      <c r="V2331" s="35">
        <f>_xll.DTC.CPR.ValueForVariable($A2331,V$10)</f>
        <v>4</v>
      </c>
      <c r="W2331" s="35">
        <f>_xll.DTC.CPR.ValueForVariable($A2331,W$10)</f>
        <v>54</v>
      </c>
      <c r="X2331" s="35">
        <f>_xll.DTC.CPR.ValueForVariable($A2331,X$10)</f>
        <v>292.80318233959798</v>
      </c>
      <c r="Y2331" s="35">
        <f>_xll.DTC.CPR.ValueForVariable($A2331,Y$10)</f>
        <v>1681.7842182972543</v>
      </c>
      <c r="Z2331" s="35">
        <f>_xll.DTC.CPR.ValueForVariable($A2331,Z$10)</f>
        <v>90.239866607647116</v>
      </c>
      <c r="AA2331" s="35">
        <f>_xll.DTC.CPR.ValueForVariable($A2331,AA$10)</f>
        <v>5.7437361331226686</v>
      </c>
      <c r="AB2331" s="35">
        <f>_xll.DTC.CPR.ValueForVariable($A2331,AB$10)</f>
        <v>0.91407375620762998</v>
      </c>
      <c r="AC2331" s="35">
        <f>_xll.DTC.CPR.ValueForVariable($A2331,AC$10)</f>
        <v>95.349574193623226</v>
      </c>
      <c r="AD2331" s="35">
        <f>_xll.DTC.CPR.ValueForVariable($A2331,AD$10)</f>
        <v>156.53569481235601</v>
      </c>
      <c r="AE2331" s="35">
        <f>_xll.DTC.CPR.ValueForVariable($A2331,AE$10)</f>
        <v>0</v>
      </c>
      <c r="AF2331" s="35">
        <f>_xll.DTC.CPR.ValueForVariable($A2331,AF$10)</f>
        <v>0</v>
      </c>
      <c r="AG2331" s="35">
        <f>_xll.DTC.CPR.ValueForVariable($A2331,AG$10)</f>
        <v>0</v>
      </c>
      <c r="AH2331" s="35">
        <f>_xll.DTC.CPR.ValueForVariable($A2331,AH$10)</f>
        <v>0</v>
      </c>
      <c r="AI2331" s="35">
        <f>_xll.DTC.CPR.ValueForVariable($A2331,AI$10)</f>
        <v>0</v>
      </c>
      <c r="AJ2331" s="35">
        <f>_xll.DTC.CPR.ValueForVariable($A2331,AJ$10)</f>
        <v>0</v>
      </c>
      <c r="AK2331" s="35">
        <f>_xll.DTC.CPR.ValueForVariable($A2331,AK$10)</f>
        <v>10</v>
      </c>
      <c r="AL2331" s="35">
        <f>_xll.DTC.CPR.MinimumForVariable($A2331,AL$10)</f>
        <v>94.175635737811021</v>
      </c>
      <c r="AM2331" s="35">
        <f>_xll.DTC.CPR.MaximumForVariable($A2331,AM$10)</f>
        <v>100.88540457001385</v>
      </c>
    </row>
    <row r="2332" spans="1:39" x14ac:dyDescent="0.35">
      <c r="A2332" s="35" t="str">
        <f>_xll.DTC.CPR.Calculate($B$1,$B$2,$B$3,D2332,E2332,C2332,B2332,F2332,$B$4,G2332)</f>
        <v>CID=-1844658954</v>
      </c>
      <c r="B2332" s="35">
        <f t="shared" si="307"/>
        <v>0</v>
      </c>
      <c r="C2332" s="34">
        <f t="shared" si="309"/>
        <v>62.5</v>
      </c>
      <c r="D2332" s="37">
        <f>'TTH375-noEcon_A'!AL2332+('TTH375-noEcon_A'!AM2332-'TTH375-noEcon_A'!AL2332)*0.995</f>
        <v>0</v>
      </c>
      <c r="E2332" s="35">
        <f t="shared" si="305"/>
        <v>4</v>
      </c>
      <c r="F2332" s="35">
        <f t="shared" si="308"/>
        <v>56.5</v>
      </c>
      <c r="G2332" s="35">
        <f t="shared" si="306"/>
        <v>11.3</v>
      </c>
      <c r="H2332" s="35">
        <f>_xll.DTC.CPR.ValueForVariable($A2332,H$10)</f>
        <v>0</v>
      </c>
      <c r="I2332" s="35">
        <f>_xll.DTC.CPR.ValueForVariable($A2332,I$10)</f>
        <v>0</v>
      </c>
      <c r="J2332" s="35">
        <f>_xll.DTC.CPR.ValueForVariable($A2332,J$10)</f>
        <v>0</v>
      </c>
      <c r="K2332" s="35">
        <f>_xll.DTC.CPR.ValueForVariable($A2332,K$10)</f>
        <v>0</v>
      </c>
      <c r="L2332" s="35">
        <f>_xll.DTC.CPR.ValueForVariable($A2332,L$10)</f>
        <v>0</v>
      </c>
      <c r="M2332" s="35">
        <f>_xll.DTC.CPR.ValueForVariable($A2332,M$10)</f>
        <v>0</v>
      </c>
      <c r="N2332" s="35">
        <f>_xll.DTC.CPR.ValueForVariable($A2332,N$10)</f>
        <v>0</v>
      </c>
      <c r="O2332" s="35">
        <f>_xll.DTC.CPR.ValueForVariable($A2332,O$10)</f>
        <v>0</v>
      </c>
      <c r="P2332" s="35">
        <f>_xll.DTC.CPR.ValueForVariable($A2332,P$10)</f>
        <v>0</v>
      </c>
      <c r="Q2332" s="35">
        <f>_xll.DTC.CPR.ValueForVariable($A2332,Q$10)</f>
        <v>0</v>
      </c>
      <c r="R2332" s="35">
        <f>_xll.DTC.CPR.ValueForVariable($A2332,R$10)</f>
        <v>0</v>
      </c>
      <c r="S2332" s="35">
        <f>_xll.DTC.CPR.ValueForVariable($A2332,S$10)</f>
        <v>0</v>
      </c>
      <c r="T2332" s="35">
        <f>_xll.DTC.CPR.ValueForVariable($A2332,T$10)</f>
        <v>0</v>
      </c>
      <c r="U2332" s="35">
        <f>_xll.DTC.CPR.ValueForVariable($A2332,U$10)</f>
        <v>0</v>
      </c>
      <c r="V2332" s="35">
        <f>_xll.DTC.CPR.ValueForVariable($A2332,V$10)</f>
        <v>0</v>
      </c>
      <c r="W2332" s="35">
        <f>_xll.DTC.CPR.ValueForVariable($A2332,W$10)</f>
        <v>0</v>
      </c>
      <c r="X2332" s="35">
        <f>_xll.DTC.CPR.ValueForVariable($A2332,X$10)</f>
        <v>0</v>
      </c>
      <c r="Y2332" s="35">
        <f>_xll.DTC.CPR.ValueForVariable($A2332,Y$10)</f>
        <v>0</v>
      </c>
      <c r="Z2332" s="35">
        <f>_xll.DTC.CPR.ValueForVariable($A2332,Z$10)</f>
        <v>0</v>
      </c>
      <c r="AA2332" s="35">
        <f>_xll.DTC.CPR.ValueForVariable($A2332,AA$10)</f>
        <v>0</v>
      </c>
      <c r="AB2332" s="35">
        <f>_xll.DTC.CPR.ValueForVariable($A2332,AB$10)</f>
        <v>0</v>
      </c>
      <c r="AC2332" s="35">
        <f>_xll.DTC.CPR.ValueForVariable($A2332,AC$10)</f>
        <v>0</v>
      </c>
      <c r="AD2332" s="35">
        <f>_xll.DTC.CPR.ValueForVariable($A2332,AD$10)</f>
        <v>0</v>
      </c>
      <c r="AE2332" s="35">
        <f>_xll.DTC.CPR.ValueForVariable($A2332,AE$10)</f>
        <v>0</v>
      </c>
      <c r="AF2332" s="35">
        <f>_xll.DTC.CPR.ValueForVariable($A2332,AF$10)</f>
        <v>0</v>
      </c>
      <c r="AG2332" s="35">
        <f>_xll.DTC.CPR.ValueForVariable($A2332,AG$10)</f>
        <v>0</v>
      </c>
      <c r="AH2332" s="35">
        <f>_xll.DTC.CPR.ValueForVariable($A2332,AH$10)</f>
        <v>0</v>
      </c>
      <c r="AI2332" s="35">
        <f>_xll.DTC.CPR.ValueForVariable($A2332,AI$10)</f>
        <v>0</v>
      </c>
      <c r="AJ2332" s="35">
        <f>_xll.DTC.CPR.ValueForVariable($A2332,AJ$10)</f>
        <v>0</v>
      </c>
      <c r="AK2332" s="35">
        <f>_xll.DTC.CPR.ValueForVariable($A2332,AK$10)</f>
        <v>0</v>
      </c>
      <c r="AL2332" s="35">
        <f>_xll.DTC.CPR.MinimumForVariable($A2332,AL$10)</f>
        <v>0</v>
      </c>
      <c r="AM2332" s="35">
        <f>_xll.DTC.CPR.MaximumForVariable($A2332,AM$10)</f>
        <v>0</v>
      </c>
    </row>
    <row r="2333" spans="1:39" x14ac:dyDescent="0.35">
      <c r="A2333" s="35" t="str">
        <f>_xll.DTC.CPR.Calculate($B$1,$B$2,$B$3,D2333,E2333,C2333,B2333,F2333,$B$4,G2333)</f>
        <v>CID=-1844658923</v>
      </c>
      <c r="B2333" s="35">
        <f t="shared" si="307"/>
        <v>0</v>
      </c>
      <c r="C2333" s="34">
        <f t="shared" si="309"/>
        <v>65</v>
      </c>
      <c r="D2333" s="37">
        <f>'TTH375-noEcon_A'!AL2333+('TTH375-noEcon_A'!AM2333-'TTH375-noEcon_A'!AL2333)*0.995</f>
        <v>0</v>
      </c>
      <c r="E2333" s="35">
        <f t="shared" si="305"/>
        <v>4</v>
      </c>
      <c r="F2333" s="35">
        <f t="shared" si="308"/>
        <v>59</v>
      </c>
      <c r="G2333" s="35">
        <f t="shared" si="306"/>
        <v>11.8</v>
      </c>
      <c r="H2333" s="35">
        <f>_xll.DTC.CPR.ValueForVariable($A2333,H$10)</f>
        <v>0</v>
      </c>
      <c r="I2333" s="35">
        <f>_xll.DTC.CPR.ValueForVariable($A2333,I$10)</f>
        <v>0</v>
      </c>
      <c r="J2333" s="35">
        <f>_xll.DTC.CPR.ValueForVariable($A2333,J$10)</f>
        <v>0</v>
      </c>
      <c r="K2333" s="35">
        <f>_xll.DTC.CPR.ValueForVariable($A2333,K$10)</f>
        <v>0</v>
      </c>
      <c r="L2333" s="35">
        <f>_xll.DTC.CPR.ValueForVariable($A2333,L$10)</f>
        <v>0</v>
      </c>
      <c r="M2333" s="35">
        <f>_xll.DTC.CPR.ValueForVariable($A2333,M$10)</f>
        <v>0</v>
      </c>
      <c r="N2333" s="35">
        <f>_xll.DTC.CPR.ValueForVariable($A2333,N$10)</f>
        <v>0</v>
      </c>
      <c r="O2333" s="35">
        <f>_xll.DTC.CPR.ValueForVariable($A2333,O$10)</f>
        <v>0</v>
      </c>
      <c r="P2333" s="35">
        <f>_xll.DTC.CPR.ValueForVariable($A2333,P$10)</f>
        <v>0</v>
      </c>
      <c r="Q2333" s="35">
        <f>_xll.DTC.CPR.ValueForVariable($A2333,Q$10)</f>
        <v>0</v>
      </c>
      <c r="R2333" s="35">
        <f>_xll.DTC.CPR.ValueForVariable($A2333,R$10)</f>
        <v>0</v>
      </c>
      <c r="S2333" s="35">
        <f>_xll.DTC.CPR.ValueForVariable($A2333,S$10)</f>
        <v>0</v>
      </c>
      <c r="T2333" s="35">
        <f>_xll.DTC.CPR.ValueForVariable($A2333,T$10)</f>
        <v>0</v>
      </c>
      <c r="U2333" s="35">
        <f>_xll.DTC.CPR.ValueForVariable($A2333,U$10)</f>
        <v>0</v>
      </c>
      <c r="V2333" s="35">
        <f>_xll.DTC.CPR.ValueForVariable($A2333,V$10)</f>
        <v>0</v>
      </c>
      <c r="W2333" s="35">
        <f>_xll.DTC.CPR.ValueForVariable($A2333,W$10)</f>
        <v>0</v>
      </c>
      <c r="X2333" s="35">
        <f>_xll.DTC.CPR.ValueForVariable($A2333,X$10)</f>
        <v>0</v>
      </c>
      <c r="Y2333" s="35">
        <f>_xll.DTC.CPR.ValueForVariable($A2333,Y$10)</f>
        <v>0</v>
      </c>
      <c r="Z2333" s="35">
        <f>_xll.DTC.CPR.ValueForVariable($A2333,Z$10)</f>
        <v>0</v>
      </c>
      <c r="AA2333" s="35">
        <f>_xll.DTC.CPR.ValueForVariable($A2333,AA$10)</f>
        <v>0</v>
      </c>
      <c r="AB2333" s="35">
        <f>_xll.DTC.CPR.ValueForVariable($A2333,AB$10)</f>
        <v>0</v>
      </c>
      <c r="AC2333" s="35">
        <f>_xll.DTC.CPR.ValueForVariable($A2333,AC$10)</f>
        <v>0</v>
      </c>
      <c r="AD2333" s="35">
        <f>_xll.DTC.CPR.ValueForVariable($A2333,AD$10)</f>
        <v>0</v>
      </c>
      <c r="AE2333" s="35">
        <f>_xll.DTC.CPR.ValueForVariable($A2333,AE$10)</f>
        <v>0</v>
      </c>
      <c r="AF2333" s="35">
        <f>_xll.DTC.CPR.ValueForVariable($A2333,AF$10)</f>
        <v>0</v>
      </c>
      <c r="AG2333" s="35">
        <f>_xll.DTC.CPR.ValueForVariable($A2333,AG$10)</f>
        <v>0</v>
      </c>
      <c r="AH2333" s="35">
        <f>_xll.DTC.CPR.ValueForVariable($A2333,AH$10)</f>
        <v>0</v>
      </c>
      <c r="AI2333" s="35">
        <f>_xll.DTC.CPR.ValueForVariable($A2333,AI$10)</f>
        <v>0</v>
      </c>
      <c r="AJ2333" s="35">
        <f>_xll.DTC.CPR.ValueForVariable($A2333,AJ$10)</f>
        <v>0</v>
      </c>
      <c r="AK2333" s="35">
        <f>_xll.DTC.CPR.ValueForVariable($A2333,AK$10)</f>
        <v>0</v>
      </c>
      <c r="AL2333" s="35">
        <f>_xll.DTC.CPR.MinimumForVariable($A2333,AL$10)</f>
        <v>0</v>
      </c>
      <c r="AM2333" s="35">
        <f>_xll.DTC.CPR.MaximumForVariable($A2333,AM$10)</f>
        <v>0</v>
      </c>
    </row>
    <row r="2334" spans="1:39" x14ac:dyDescent="0.35">
      <c r="A2334" s="35" t="str">
        <f>_xll.DTC.CPR.Calculate($B$1,$B$2,$B$3,D2334,E2334,C2334,B2334,F2334,$B$4,G2334)</f>
        <v>CID=-1844659024</v>
      </c>
      <c r="B2334" s="35">
        <f t="shared" si="307"/>
        <v>0</v>
      </c>
      <c r="C2334" s="34">
        <f t="shared" si="309"/>
        <v>67.5</v>
      </c>
      <c r="D2334" s="37">
        <f>'TTH375-noEcon_A'!AL2334+('TTH375-noEcon_A'!AM2334-'TTH375-noEcon_A'!AL2334)*0.995</f>
        <v>0</v>
      </c>
      <c r="E2334" s="35">
        <f t="shared" si="305"/>
        <v>4</v>
      </c>
      <c r="F2334" s="35">
        <f t="shared" si="308"/>
        <v>61.5</v>
      </c>
      <c r="G2334" s="35">
        <f t="shared" si="306"/>
        <v>12.3</v>
      </c>
      <c r="H2334" s="35">
        <f>_xll.DTC.CPR.ValueForVariable($A2334,H$10)</f>
        <v>0</v>
      </c>
      <c r="I2334" s="35">
        <f>_xll.DTC.CPR.ValueForVariable($A2334,I$10)</f>
        <v>0</v>
      </c>
      <c r="J2334" s="35">
        <f>_xll.DTC.CPR.ValueForVariable($A2334,J$10)</f>
        <v>0</v>
      </c>
      <c r="K2334" s="35">
        <f>_xll.DTC.CPR.ValueForVariable($A2334,K$10)</f>
        <v>0</v>
      </c>
      <c r="L2334" s="35">
        <f>_xll.DTC.CPR.ValueForVariable($A2334,L$10)</f>
        <v>0</v>
      </c>
      <c r="M2334" s="35">
        <f>_xll.DTC.CPR.ValueForVariable($A2334,M$10)</f>
        <v>0</v>
      </c>
      <c r="N2334" s="35">
        <f>_xll.DTC.CPR.ValueForVariable($A2334,N$10)</f>
        <v>0</v>
      </c>
      <c r="O2334" s="35">
        <f>_xll.DTC.CPR.ValueForVariable($A2334,O$10)</f>
        <v>0</v>
      </c>
      <c r="P2334" s="35">
        <f>_xll.DTC.CPR.ValueForVariable($A2334,P$10)</f>
        <v>0</v>
      </c>
      <c r="Q2334" s="35">
        <f>_xll.DTC.CPR.ValueForVariable($A2334,Q$10)</f>
        <v>0</v>
      </c>
      <c r="R2334" s="35">
        <f>_xll.DTC.CPR.ValueForVariable($A2334,R$10)</f>
        <v>0</v>
      </c>
      <c r="S2334" s="35">
        <f>_xll.DTC.CPR.ValueForVariable($A2334,S$10)</f>
        <v>0</v>
      </c>
      <c r="T2334" s="35">
        <f>_xll.DTC.CPR.ValueForVariable($A2334,T$10)</f>
        <v>0</v>
      </c>
      <c r="U2334" s="35">
        <f>_xll.DTC.CPR.ValueForVariable($A2334,U$10)</f>
        <v>0</v>
      </c>
      <c r="V2334" s="35">
        <f>_xll.DTC.CPR.ValueForVariable($A2334,V$10)</f>
        <v>0</v>
      </c>
      <c r="W2334" s="35">
        <f>_xll.DTC.CPR.ValueForVariable($A2334,W$10)</f>
        <v>0</v>
      </c>
      <c r="X2334" s="35">
        <f>_xll.DTC.CPR.ValueForVariable($A2334,X$10)</f>
        <v>0</v>
      </c>
      <c r="Y2334" s="35">
        <f>_xll.DTC.CPR.ValueForVariable($A2334,Y$10)</f>
        <v>0</v>
      </c>
      <c r="Z2334" s="35">
        <f>_xll.DTC.CPR.ValueForVariable($A2334,Z$10)</f>
        <v>0</v>
      </c>
      <c r="AA2334" s="35">
        <f>_xll.DTC.CPR.ValueForVariable($A2334,AA$10)</f>
        <v>0</v>
      </c>
      <c r="AB2334" s="35">
        <f>_xll.DTC.CPR.ValueForVariable($A2334,AB$10)</f>
        <v>0</v>
      </c>
      <c r="AC2334" s="35">
        <f>_xll.DTC.CPR.ValueForVariable($A2334,AC$10)</f>
        <v>0</v>
      </c>
      <c r="AD2334" s="35">
        <f>_xll.DTC.CPR.ValueForVariable($A2334,AD$10)</f>
        <v>0</v>
      </c>
      <c r="AE2334" s="35">
        <f>_xll.DTC.CPR.ValueForVariable($A2334,AE$10)</f>
        <v>0</v>
      </c>
      <c r="AF2334" s="35">
        <f>_xll.DTC.CPR.ValueForVariable($A2334,AF$10)</f>
        <v>0</v>
      </c>
      <c r="AG2334" s="35">
        <f>_xll.DTC.CPR.ValueForVariable($A2334,AG$10)</f>
        <v>0</v>
      </c>
      <c r="AH2334" s="35">
        <f>_xll.DTC.CPR.ValueForVariable($A2334,AH$10)</f>
        <v>0</v>
      </c>
      <c r="AI2334" s="35">
        <f>_xll.DTC.CPR.ValueForVariable($A2334,AI$10)</f>
        <v>0</v>
      </c>
      <c r="AJ2334" s="35">
        <f>_xll.DTC.CPR.ValueForVariable($A2334,AJ$10)</f>
        <v>0</v>
      </c>
      <c r="AK2334" s="35">
        <f>_xll.DTC.CPR.ValueForVariable($A2334,AK$10)</f>
        <v>0</v>
      </c>
      <c r="AL2334" s="35">
        <f>_xll.DTC.CPR.MinimumForVariable($A2334,AL$10)</f>
        <v>0</v>
      </c>
      <c r="AM2334" s="35">
        <f>_xll.DTC.CPR.MaximumForVariable($A2334,AM$10)</f>
        <v>0</v>
      </c>
    </row>
    <row r="2335" spans="1:39" x14ac:dyDescent="0.35">
      <c r="A2335" s="35" t="str">
        <f>_xll.DTC.CPR.Calculate($B$1,$B$2,$B$3,D2335,E2335,C2335,B2335,F2335,$B$4,G2335)</f>
        <v>CID=-1844658993</v>
      </c>
      <c r="B2335" s="35">
        <f t="shared" si="307"/>
        <v>0</v>
      </c>
      <c r="C2335" s="34">
        <f t="shared" si="309"/>
        <v>69.989999999999995</v>
      </c>
      <c r="D2335" s="37">
        <f>'TTH375-noEcon_A'!AL2335+('TTH375-noEcon_A'!AM2335-'TTH375-noEcon_A'!AL2335)*0.995</f>
        <v>0</v>
      </c>
      <c r="E2335" s="35">
        <f t="shared" si="305"/>
        <v>4</v>
      </c>
      <c r="F2335" s="35">
        <f t="shared" si="308"/>
        <v>63.989999999999995</v>
      </c>
      <c r="G2335" s="35">
        <f t="shared" si="306"/>
        <v>12.797999999999998</v>
      </c>
      <c r="H2335" s="35">
        <f>_xll.DTC.CPR.ValueForVariable($A2335,H$10)</f>
        <v>0</v>
      </c>
      <c r="I2335" s="35">
        <f>_xll.DTC.CPR.ValueForVariable($A2335,I$10)</f>
        <v>0</v>
      </c>
      <c r="J2335" s="35">
        <f>_xll.DTC.CPR.ValueForVariable($A2335,J$10)</f>
        <v>0</v>
      </c>
      <c r="K2335" s="35">
        <f>_xll.DTC.CPR.ValueForVariable($A2335,K$10)</f>
        <v>0</v>
      </c>
      <c r="L2335" s="35">
        <f>_xll.DTC.CPR.ValueForVariable($A2335,L$10)</f>
        <v>0</v>
      </c>
      <c r="M2335" s="35">
        <f>_xll.DTC.CPR.ValueForVariable($A2335,M$10)</f>
        <v>0</v>
      </c>
      <c r="N2335" s="35">
        <f>_xll.DTC.CPR.ValueForVariable($A2335,N$10)</f>
        <v>0</v>
      </c>
      <c r="O2335" s="35">
        <f>_xll.DTC.CPR.ValueForVariable($A2335,O$10)</f>
        <v>0</v>
      </c>
      <c r="P2335" s="35">
        <f>_xll.DTC.CPR.ValueForVariable($A2335,P$10)</f>
        <v>0</v>
      </c>
      <c r="Q2335" s="35">
        <f>_xll.DTC.CPR.ValueForVariable($A2335,Q$10)</f>
        <v>0</v>
      </c>
      <c r="R2335" s="35">
        <f>_xll.DTC.CPR.ValueForVariable($A2335,R$10)</f>
        <v>0</v>
      </c>
      <c r="S2335" s="35">
        <f>_xll.DTC.CPR.ValueForVariable($A2335,S$10)</f>
        <v>0</v>
      </c>
      <c r="T2335" s="35">
        <f>_xll.DTC.CPR.ValueForVariable($A2335,T$10)</f>
        <v>0</v>
      </c>
      <c r="U2335" s="35">
        <f>_xll.DTC.CPR.ValueForVariable($A2335,U$10)</f>
        <v>0</v>
      </c>
      <c r="V2335" s="35">
        <f>_xll.DTC.CPR.ValueForVariable($A2335,V$10)</f>
        <v>0</v>
      </c>
      <c r="W2335" s="35">
        <f>_xll.DTC.CPR.ValueForVariable($A2335,W$10)</f>
        <v>0</v>
      </c>
      <c r="X2335" s="35">
        <f>_xll.DTC.CPR.ValueForVariable($A2335,X$10)</f>
        <v>0</v>
      </c>
      <c r="Y2335" s="35">
        <f>_xll.DTC.CPR.ValueForVariable($A2335,Y$10)</f>
        <v>0</v>
      </c>
      <c r="Z2335" s="35">
        <f>_xll.DTC.CPR.ValueForVariable($A2335,Z$10)</f>
        <v>0</v>
      </c>
      <c r="AA2335" s="35">
        <f>_xll.DTC.CPR.ValueForVariable($A2335,AA$10)</f>
        <v>0</v>
      </c>
      <c r="AB2335" s="35">
        <f>_xll.DTC.CPR.ValueForVariable($A2335,AB$10)</f>
        <v>0</v>
      </c>
      <c r="AC2335" s="35">
        <f>_xll.DTC.CPR.ValueForVariable($A2335,AC$10)</f>
        <v>0</v>
      </c>
      <c r="AD2335" s="35">
        <f>_xll.DTC.CPR.ValueForVariable($A2335,AD$10)</f>
        <v>0</v>
      </c>
      <c r="AE2335" s="35">
        <f>_xll.DTC.CPR.ValueForVariable($A2335,AE$10)</f>
        <v>0</v>
      </c>
      <c r="AF2335" s="35">
        <f>_xll.DTC.CPR.ValueForVariable($A2335,AF$10)</f>
        <v>0</v>
      </c>
      <c r="AG2335" s="35">
        <f>_xll.DTC.CPR.ValueForVariable($A2335,AG$10)</f>
        <v>0</v>
      </c>
      <c r="AH2335" s="35">
        <f>_xll.DTC.CPR.ValueForVariable($A2335,AH$10)</f>
        <v>0</v>
      </c>
      <c r="AI2335" s="35">
        <f>_xll.DTC.CPR.ValueForVariable($A2335,AI$10)</f>
        <v>0</v>
      </c>
      <c r="AJ2335" s="35">
        <f>_xll.DTC.CPR.ValueForVariable($A2335,AJ$10)</f>
        <v>0</v>
      </c>
      <c r="AK2335" s="35">
        <f>_xll.DTC.CPR.ValueForVariable($A2335,AK$10)</f>
        <v>0</v>
      </c>
      <c r="AL2335" s="35">
        <f>_xll.DTC.CPR.MinimumForVariable($A2335,AL$10)</f>
        <v>0</v>
      </c>
      <c r="AM2335" s="35">
        <f>_xll.DTC.CPR.MaximumForVariable($A2335,AM$10)</f>
        <v>0</v>
      </c>
    </row>
    <row r="2336" spans="1:39" x14ac:dyDescent="0.35">
      <c r="A2336" s="35" t="str">
        <f>_xll.DTC.CPR.Calculate($B$1,$B$2,$B$3,D2336,E2336,C2336,B2336,F2336,$B$4,G2336)</f>
        <v>CID=-1844658830</v>
      </c>
      <c r="B2336" s="35">
        <f>B2305+$B$8</f>
        <v>3</v>
      </c>
      <c r="C2336" s="34">
        <f t="shared" si="309"/>
        <v>-5</v>
      </c>
      <c r="D2336" s="37">
        <f>'TTH375-noEcon_A'!AL2336+('TTH375-noEcon_A'!AM2336-'TTH375-noEcon_A'!AL2336)*0.995</f>
        <v>0</v>
      </c>
      <c r="E2336" s="35">
        <v>4</v>
      </c>
      <c r="F2336" s="35">
        <f t="shared" si="308"/>
        <v>8</v>
      </c>
      <c r="G2336" s="35">
        <f>MAX(0,F2336/5)</f>
        <v>1.6</v>
      </c>
      <c r="H2336" s="35">
        <f>_xll.DTC.CPR.ValueForVariable($A2336,H$10)</f>
        <v>0</v>
      </c>
      <c r="I2336" s="35">
        <f>_xll.DTC.CPR.ValueForVariable($A2336,I$10)</f>
        <v>0</v>
      </c>
      <c r="J2336" s="35">
        <f>_xll.DTC.CPR.ValueForVariable($A2336,J$10)</f>
        <v>0</v>
      </c>
      <c r="K2336" s="35">
        <f>_xll.DTC.CPR.ValueForVariable($A2336,K$10)</f>
        <v>0</v>
      </c>
      <c r="L2336" s="35">
        <f>_xll.DTC.CPR.ValueForVariable($A2336,L$10)</f>
        <v>0</v>
      </c>
      <c r="M2336" s="35">
        <f>_xll.DTC.CPR.ValueForVariable($A2336,M$10)</f>
        <v>0</v>
      </c>
      <c r="N2336" s="35">
        <f>_xll.DTC.CPR.ValueForVariable($A2336,N$10)</f>
        <v>0</v>
      </c>
      <c r="O2336" s="35">
        <f>_xll.DTC.CPR.ValueForVariable($A2336,O$10)</f>
        <v>0</v>
      </c>
      <c r="P2336" s="35">
        <f>_xll.DTC.CPR.ValueForVariable($A2336,P$10)</f>
        <v>0</v>
      </c>
      <c r="Q2336" s="35">
        <f>_xll.DTC.CPR.ValueForVariable($A2336,Q$10)</f>
        <v>0</v>
      </c>
      <c r="R2336" s="35">
        <f>_xll.DTC.CPR.ValueForVariable($A2336,R$10)</f>
        <v>0</v>
      </c>
      <c r="S2336" s="35">
        <f>_xll.DTC.CPR.ValueForVariable($A2336,S$10)</f>
        <v>0</v>
      </c>
      <c r="T2336" s="35">
        <f>_xll.DTC.CPR.ValueForVariable($A2336,T$10)</f>
        <v>0</v>
      </c>
      <c r="U2336" s="35">
        <f>_xll.DTC.CPR.ValueForVariable($A2336,U$10)</f>
        <v>0</v>
      </c>
      <c r="V2336" s="35">
        <f>_xll.DTC.CPR.ValueForVariable($A2336,V$10)</f>
        <v>0</v>
      </c>
      <c r="W2336" s="35">
        <f>_xll.DTC.CPR.ValueForVariable($A2336,W$10)</f>
        <v>0</v>
      </c>
      <c r="X2336" s="35">
        <f>_xll.DTC.CPR.ValueForVariable($A2336,X$10)</f>
        <v>0</v>
      </c>
      <c r="Y2336" s="35">
        <f>_xll.DTC.CPR.ValueForVariable($A2336,Y$10)</f>
        <v>0</v>
      </c>
      <c r="Z2336" s="35">
        <f>_xll.DTC.CPR.ValueForVariable($A2336,Z$10)</f>
        <v>0</v>
      </c>
      <c r="AA2336" s="35">
        <f>_xll.DTC.CPR.ValueForVariable($A2336,AA$10)</f>
        <v>0</v>
      </c>
      <c r="AB2336" s="35">
        <f>_xll.DTC.CPR.ValueForVariable($A2336,AB$10)</f>
        <v>0</v>
      </c>
      <c r="AC2336" s="35">
        <f>_xll.DTC.CPR.ValueForVariable($A2336,AC$10)</f>
        <v>0</v>
      </c>
      <c r="AD2336" s="35">
        <f>_xll.DTC.CPR.ValueForVariable($A2336,AD$10)</f>
        <v>0</v>
      </c>
      <c r="AE2336" s="35">
        <f>_xll.DTC.CPR.ValueForVariable($A2336,AE$10)</f>
        <v>0</v>
      </c>
      <c r="AF2336" s="35">
        <f>_xll.DTC.CPR.ValueForVariable($A2336,AF$10)</f>
        <v>0</v>
      </c>
      <c r="AG2336" s="35">
        <f>_xll.DTC.CPR.ValueForVariable($A2336,AG$10)</f>
        <v>0</v>
      </c>
      <c r="AH2336" s="35">
        <f>_xll.DTC.CPR.ValueForVariable($A2336,AH$10)</f>
        <v>0</v>
      </c>
      <c r="AI2336" s="35">
        <f>_xll.DTC.CPR.ValueForVariable($A2336,AI$10)</f>
        <v>0</v>
      </c>
      <c r="AJ2336" s="35">
        <f>_xll.DTC.CPR.ValueForVariable($A2336,AJ$10)</f>
        <v>0</v>
      </c>
      <c r="AK2336" s="35">
        <f>_xll.DTC.CPR.ValueForVariable($A2336,AK$10)</f>
        <v>0</v>
      </c>
      <c r="AL2336" s="35">
        <f>_xll.DTC.CPR.MinimumForVariable($A2336,AL$10)</f>
        <v>0</v>
      </c>
      <c r="AM2336" s="35">
        <f>_xll.DTC.CPR.MaximumForVariable($A2336,AM$10)</f>
        <v>0</v>
      </c>
    </row>
    <row r="2337" spans="1:39" x14ac:dyDescent="0.35">
      <c r="A2337" s="35" t="str">
        <f>_xll.DTC.CPR.Calculate($B$1,$B$2,$B$3,D2337,E2337,C2337,B2337,F2337,$B$4,G2337)</f>
        <v>CID=-1844658799</v>
      </c>
      <c r="B2337" s="35">
        <f>B2336</f>
        <v>3</v>
      </c>
      <c r="C2337" s="34">
        <f t="shared" si="309"/>
        <v>-2.5</v>
      </c>
      <c r="D2337" s="37">
        <f>'TTH375-noEcon_A'!AL2337+('TTH375-noEcon_A'!AM2337-'TTH375-noEcon_A'!AL2337)*0.995</f>
        <v>0</v>
      </c>
      <c r="E2337" s="35">
        <f t="shared" ref="E2337:E2366" si="310">E2336</f>
        <v>4</v>
      </c>
      <c r="F2337" s="35">
        <f t="shared" si="308"/>
        <v>8</v>
      </c>
      <c r="G2337" s="35">
        <f t="shared" ref="G2337:G2366" si="311">MAX(0,F2337/5)</f>
        <v>1.6</v>
      </c>
      <c r="H2337" s="35">
        <f>_xll.DTC.CPR.ValueForVariable($A2337,H$10)</f>
        <v>0</v>
      </c>
      <c r="I2337" s="35">
        <f>_xll.DTC.CPR.ValueForVariable($A2337,I$10)</f>
        <v>0</v>
      </c>
      <c r="J2337" s="35">
        <f>_xll.DTC.CPR.ValueForVariable($A2337,J$10)</f>
        <v>0</v>
      </c>
      <c r="K2337" s="35">
        <f>_xll.DTC.CPR.ValueForVariable($A2337,K$10)</f>
        <v>0</v>
      </c>
      <c r="L2337" s="35">
        <f>_xll.DTC.CPR.ValueForVariable($A2337,L$10)</f>
        <v>0</v>
      </c>
      <c r="M2337" s="35">
        <f>_xll.DTC.CPR.ValueForVariable($A2337,M$10)</f>
        <v>0</v>
      </c>
      <c r="N2337" s="35">
        <f>_xll.DTC.CPR.ValueForVariable($A2337,N$10)</f>
        <v>0</v>
      </c>
      <c r="O2337" s="35">
        <f>_xll.DTC.CPR.ValueForVariable($A2337,O$10)</f>
        <v>0</v>
      </c>
      <c r="P2337" s="35">
        <f>_xll.DTC.CPR.ValueForVariable($A2337,P$10)</f>
        <v>0</v>
      </c>
      <c r="Q2337" s="35">
        <f>_xll.DTC.CPR.ValueForVariable($A2337,Q$10)</f>
        <v>0</v>
      </c>
      <c r="R2337" s="35">
        <f>_xll.DTC.CPR.ValueForVariable($A2337,R$10)</f>
        <v>0</v>
      </c>
      <c r="S2337" s="35">
        <f>_xll.DTC.CPR.ValueForVariable($A2337,S$10)</f>
        <v>0</v>
      </c>
      <c r="T2337" s="35">
        <f>_xll.DTC.CPR.ValueForVariable($A2337,T$10)</f>
        <v>0</v>
      </c>
      <c r="U2337" s="35">
        <f>_xll.DTC.CPR.ValueForVariable($A2337,U$10)</f>
        <v>0</v>
      </c>
      <c r="V2337" s="35">
        <f>_xll.DTC.CPR.ValueForVariable($A2337,V$10)</f>
        <v>0</v>
      </c>
      <c r="W2337" s="35">
        <f>_xll.DTC.CPR.ValueForVariable($A2337,W$10)</f>
        <v>0</v>
      </c>
      <c r="X2337" s="35">
        <f>_xll.DTC.CPR.ValueForVariable($A2337,X$10)</f>
        <v>0</v>
      </c>
      <c r="Y2337" s="35">
        <f>_xll.DTC.CPR.ValueForVariable($A2337,Y$10)</f>
        <v>0</v>
      </c>
      <c r="Z2337" s="35">
        <f>_xll.DTC.CPR.ValueForVariable($A2337,Z$10)</f>
        <v>0</v>
      </c>
      <c r="AA2337" s="35">
        <f>_xll.DTC.CPR.ValueForVariable($A2337,AA$10)</f>
        <v>0</v>
      </c>
      <c r="AB2337" s="35">
        <f>_xll.DTC.CPR.ValueForVariable($A2337,AB$10)</f>
        <v>0</v>
      </c>
      <c r="AC2337" s="35">
        <f>_xll.DTC.CPR.ValueForVariable($A2337,AC$10)</f>
        <v>0</v>
      </c>
      <c r="AD2337" s="35">
        <f>_xll.DTC.CPR.ValueForVariable($A2337,AD$10)</f>
        <v>0</v>
      </c>
      <c r="AE2337" s="35">
        <f>_xll.DTC.CPR.ValueForVariable($A2337,AE$10)</f>
        <v>0</v>
      </c>
      <c r="AF2337" s="35">
        <f>_xll.DTC.CPR.ValueForVariable($A2337,AF$10)</f>
        <v>0</v>
      </c>
      <c r="AG2337" s="35">
        <f>_xll.DTC.CPR.ValueForVariable($A2337,AG$10)</f>
        <v>0</v>
      </c>
      <c r="AH2337" s="35">
        <f>_xll.DTC.CPR.ValueForVariable($A2337,AH$10)</f>
        <v>0</v>
      </c>
      <c r="AI2337" s="35">
        <f>_xll.DTC.CPR.ValueForVariable($A2337,AI$10)</f>
        <v>0</v>
      </c>
      <c r="AJ2337" s="35">
        <f>_xll.DTC.CPR.ValueForVariable($A2337,AJ$10)</f>
        <v>0</v>
      </c>
      <c r="AK2337" s="35">
        <f>_xll.DTC.CPR.ValueForVariable($A2337,AK$10)</f>
        <v>0</v>
      </c>
      <c r="AL2337" s="35">
        <f>_xll.DTC.CPR.MinimumForVariable($A2337,AL$10)</f>
        <v>0</v>
      </c>
      <c r="AM2337" s="35">
        <f>_xll.DTC.CPR.MaximumForVariable($A2337,AM$10)</f>
        <v>0</v>
      </c>
    </row>
    <row r="2338" spans="1:39" x14ac:dyDescent="0.35">
      <c r="A2338" s="35" t="str">
        <f>_xll.DTC.CPR.Calculate($B$1,$B$2,$B$3,D2338,E2338,C2338,B2338,F2338,$B$4,G2338)</f>
        <v>CID=-1844659396</v>
      </c>
      <c r="B2338" s="35">
        <f t="shared" ref="B2338:B2366" si="312">B2337</f>
        <v>3</v>
      </c>
      <c r="C2338" s="34">
        <f t="shared" si="309"/>
        <v>0</v>
      </c>
      <c r="D2338" s="37">
        <f>'TTH375-noEcon_A'!AL2338+('TTH375-noEcon_A'!AM2338-'TTH375-noEcon_A'!AL2338)*0.995</f>
        <v>0</v>
      </c>
      <c r="E2338" s="35">
        <f t="shared" si="310"/>
        <v>4</v>
      </c>
      <c r="F2338" s="35">
        <f t="shared" si="308"/>
        <v>8</v>
      </c>
      <c r="G2338" s="35">
        <f t="shared" si="311"/>
        <v>1.6</v>
      </c>
      <c r="H2338" s="35">
        <f>_xll.DTC.CPR.ValueForVariable($A2338,H$10)</f>
        <v>0</v>
      </c>
      <c r="I2338" s="35">
        <f>_xll.DTC.CPR.ValueForVariable($A2338,I$10)</f>
        <v>0</v>
      </c>
      <c r="J2338" s="35">
        <f>_xll.DTC.CPR.ValueForVariable($A2338,J$10)</f>
        <v>0</v>
      </c>
      <c r="K2338" s="35">
        <f>_xll.DTC.CPR.ValueForVariable($A2338,K$10)</f>
        <v>0</v>
      </c>
      <c r="L2338" s="35">
        <f>_xll.DTC.CPR.ValueForVariable($A2338,L$10)</f>
        <v>0</v>
      </c>
      <c r="M2338" s="35">
        <f>_xll.DTC.CPR.ValueForVariable($A2338,M$10)</f>
        <v>0</v>
      </c>
      <c r="N2338" s="35">
        <f>_xll.DTC.CPR.ValueForVariable($A2338,N$10)</f>
        <v>0</v>
      </c>
      <c r="O2338" s="35">
        <f>_xll.DTC.CPR.ValueForVariable($A2338,O$10)</f>
        <v>0</v>
      </c>
      <c r="P2338" s="35">
        <f>_xll.DTC.CPR.ValueForVariable($A2338,P$10)</f>
        <v>0</v>
      </c>
      <c r="Q2338" s="35">
        <f>_xll.DTC.CPR.ValueForVariable($A2338,Q$10)</f>
        <v>0</v>
      </c>
      <c r="R2338" s="35">
        <f>_xll.DTC.CPR.ValueForVariable($A2338,R$10)</f>
        <v>0</v>
      </c>
      <c r="S2338" s="35">
        <f>_xll.DTC.CPR.ValueForVariable($A2338,S$10)</f>
        <v>0</v>
      </c>
      <c r="T2338" s="35">
        <f>_xll.DTC.CPR.ValueForVariable($A2338,T$10)</f>
        <v>0</v>
      </c>
      <c r="U2338" s="35">
        <f>_xll.DTC.CPR.ValueForVariable($A2338,U$10)</f>
        <v>0</v>
      </c>
      <c r="V2338" s="35">
        <f>_xll.DTC.CPR.ValueForVariable($A2338,V$10)</f>
        <v>0</v>
      </c>
      <c r="W2338" s="35">
        <f>_xll.DTC.CPR.ValueForVariable($A2338,W$10)</f>
        <v>0</v>
      </c>
      <c r="X2338" s="35">
        <f>_xll.DTC.CPR.ValueForVariable($A2338,X$10)</f>
        <v>0</v>
      </c>
      <c r="Y2338" s="35">
        <f>_xll.DTC.CPR.ValueForVariable($A2338,Y$10)</f>
        <v>0</v>
      </c>
      <c r="Z2338" s="35">
        <f>_xll.DTC.CPR.ValueForVariable($A2338,Z$10)</f>
        <v>0</v>
      </c>
      <c r="AA2338" s="35">
        <f>_xll.DTC.CPR.ValueForVariable($A2338,AA$10)</f>
        <v>0</v>
      </c>
      <c r="AB2338" s="35">
        <f>_xll.DTC.CPR.ValueForVariable($A2338,AB$10)</f>
        <v>0</v>
      </c>
      <c r="AC2338" s="35">
        <f>_xll.DTC.CPR.ValueForVariable($A2338,AC$10)</f>
        <v>0</v>
      </c>
      <c r="AD2338" s="35">
        <f>_xll.DTC.CPR.ValueForVariable($A2338,AD$10)</f>
        <v>0</v>
      </c>
      <c r="AE2338" s="35">
        <f>_xll.DTC.CPR.ValueForVariable($A2338,AE$10)</f>
        <v>0</v>
      </c>
      <c r="AF2338" s="35">
        <f>_xll.DTC.CPR.ValueForVariable($A2338,AF$10)</f>
        <v>0</v>
      </c>
      <c r="AG2338" s="35">
        <f>_xll.DTC.CPR.ValueForVariable($A2338,AG$10)</f>
        <v>0</v>
      </c>
      <c r="AH2338" s="35">
        <f>_xll.DTC.CPR.ValueForVariable($A2338,AH$10)</f>
        <v>0</v>
      </c>
      <c r="AI2338" s="35">
        <f>_xll.DTC.CPR.ValueForVariable($A2338,AI$10)</f>
        <v>0</v>
      </c>
      <c r="AJ2338" s="35">
        <f>_xll.DTC.CPR.ValueForVariable($A2338,AJ$10)</f>
        <v>0</v>
      </c>
      <c r="AK2338" s="35">
        <f>_xll.DTC.CPR.ValueForVariable($A2338,AK$10)</f>
        <v>0</v>
      </c>
      <c r="AL2338" s="35">
        <f>_xll.DTC.CPR.MinimumForVariable($A2338,AL$10)</f>
        <v>0</v>
      </c>
      <c r="AM2338" s="35">
        <f>_xll.DTC.CPR.MaximumForVariable($A2338,AM$10)</f>
        <v>0</v>
      </c>
    </row>
    <row r="2339" spans="1:39" x14ac:dyDescent="0.35">
      <c r="A2339" s="35" t="str">
        <f>_xll.DTC.CPR.Calculate($B$1,$B$2,$B$3,D2339,E2339,C2339,B2339,F2339,$B$4,G2339)</f>
        <v>CID=-1844659365</v>
      </c>
      <c r="B2339" s="35">
        <f t="shared" si="312"/>
        <v>3</v>
      </c>
      <c r="C2339" s="34">
        <f t="shared" si="309"/>
        <v>2.5</v>
      </c>
      <c r="D2339" s="37">
        <f>'TTH375-noEcon_A'!AL2339+('TTH375-noEcon_A'!AM2339-'TTH375-noEcon_A'!AL2339)*0.995</f>
        <v>0</v>
      </c>
      <c r="E2339" s="35">
        <f t="shared" si="310"/>
        <v>4</v>
      </c>
      <c r="F2339" s="35">
        <f t="shared" si="308"/>
        <v>8</v>
      </c>
      <c r="G2339" s="35">
        <f t="shared" si="311"/>
        <v>1.6</v>
      </c>
      <c r="H2339" s="35">
        <f>_xll.DTC.CPR.ValueForVariable($A2339,H$10)</f>
        <v>0</v>
      </c>
      <c r="I2339" s="35">
        <f>_xll.DTC.CPR.ValueForVariable($A2339,I$10)</f>
        <v>0</v>
      </c>
      <c r="J2339" s="35">
        <f>_xll.DTC.CPR.ValueForVariable($A2339,J$10)</f>
        <v>0</v>
      </c>
      <c r="K2339" s="35">
        <f>_xll.DTC.CPR.ValueForVariable($A2339,K$10)</f>
        <v>0</v>
      </c>
      <c r="L2339" s="35">
        <f>_xll.DTC.CPR.ValueForVariable($A2339,L$10)</f>
        <v>0</v>
      </c>
      <c r="M2339" s="35">
        <f>_xll.DTC.CPR.ValueForVariable($A2339,M$10)</f>
        <v>0</v>
      </c>
      <c r="N2339" s="35">
        <f>_xll.DTC.CPR.ValueForVariable($A2339,N$10)</f>
        <v>0</v>
      </c>
      <c r="O2339" s="35">
        <f>_xll.DTC.CPR.ValueForVariable($A2339,O$10)</f>
        <v>0</v>
      </c>
      <c r="P2339" s="35">
        <f>_xll.DTC.CPR.ValueForVariable($A2339,P$10)</f>
        <v>0</v>
      </c>
      <c r="Q2339" s="35">
        <f>_xll.DTC.CPR.ValueForVariable($A2339,Q$10)</f>
        <v>0</v>
      </c>
      <c r="R2339" s="35">
        <f>_xll.DTC.CPR.ValueForVariable($A2339,R$10)</f>
        <v>0</v>
      </c>
      <c r="S2339" s="35">
        <f>_xll.DTC.CPR.ValueForVariable($A2339,S$10)</f>
        <v>0</v>
      </c>
      <c r="T2339" s="35">
        <f>_xll.DTC.CPR.ValueForVariable($A2339,T$10)</f>
        <v>0</v>
      </c>
      <c r="U2339" s="35">
        <f>_xll.DTC.CPR.ValueForVariable($A2339,U$10)</f>
        <v>0</v>
      </c>
      <c r="V2339" s="35">
        <f>_xll.DTC.CPR.ValueForVariable($A2339,V$10)</f>
        <v>0</v>
      </c>
      <c r="W2339" s="35">
        <f>_xll.DTC.CPR.ValueForVariable($A2339,W$10)</f>
        <v>0</v>
      </c>
      <c r="X2339" s="35">
        <f>_xll.DTC.CPR.ValueForVariable($A2339,X$10)</f>
        <v>0</v>
      </c>
      <c r="Y2339" s="35">
        <f>_xll.DTC.CPR.ValueForVariable($A2339,Y$10)</f>
        <v>0</v>
      </c>
      <c r="Z2339" s="35">
        <f>_xll.DTC.CPR.ValueForVariable($A2339,Z$10)</f>
        <v>0</v>
      </c>
      <c r="AA2339" s="35">
        <f>_xll.DTC.CPR.ValueForVariable($A2339,AA$10)</f>
        <v>0</v>
      </c>
      <c r="AB2339" s="35">
        <f>_xll.DTC.CPR.ValueForVariable($A2339,AB$10)</f>
        <v>0</v>
      </c>
      <c r="AC2339" s="35">
        <f>_xll.DTC.CPR.ValueForVariable($A2339,AC$10)</f>
        <v>0</v>
      </c>
      <c r="AD2339" s="35">
        <f>_xll.DTC.CPR.ValueForVariable($A2339,AD$10)</f>
        <v>0</v>
      </c>
      <c r="AE2339" s="35">
        <f>_xll.DTC.CPR.ValueForVariable($A2339,AE$10)</f>
        <v>0</v>
      </c>
      <c r="AF2339" s="35">
        <f>_xll.DTC.CPR.ValueForVariable($A2339,AF$10)</f>
        <v>0</v>
      </c>
      <c r="AG2339" s="35">
        <f>_xll.DTC.CPR.ValueForVariable($A2339,AG$10)</f>
        <v>0</v>
      </c>
      <c r="AH2339" s="35">
        <f>_xll.DTC.CPR.ValueForVariable($A2339,AH$10)</f>
        <v>0</v>
      </c>
      <c r="AI2339" s="35">
        <f>_xll.DTC.CPR.ValueForVariable($A2339,AI$10)</f>
        <v>0</v>
      </c>
      <c r="AJ2339" s="35">
        <f>_xll.DTC.CPR.ValueForVariable($A2339,AJ$10)</f>
        <v>0</v>
      </c>
      <c r="AK2339" s="35">
        <f>_xll.DTC.CPR.ValueForVariable($A2339,AK$10)</f>
        <v>0</v>
      </c>
      <c r="AL2339" s="35">
        <f>_xll.DTC.CPR.MinimumForVariable($A2339,AL$10)</f>
        <v>0</v>
      </c>
      <c r="AM2339" s="35">
        <f>_xll.DTC.CPR.MaximumForVariable($A2339,AM$10)</f>
        <v>0</v>
      </c>
    </row>
    <row r="2340" spans="1:39" x14ac:dyDescent="0.35">
      <c r="A2340" s="35" t="str">
        <f>_xll.DTC.CPR.Calculate($B$1,$B$2,$B$3,D2340,E2340,C2340,B2340,F2340,$B$4,G2340)</f>
        <v>CID=-1521669863</v>
      </c>
      <c r="B2340" s="35">
        <f t="shared" si="312"/>
        <v>3</v>
      </c>
      <c r="C2340" s="34">
        <f t="shared" si="309"/>
        <v>5</v>
      </c>
      <c r="D2340" s="37">
        <f>'TTH375-noEcon_A'!AL2340+('TTH375-noEcon_A'!AM2340-'TTH375-noEcon_A'!AL2340)*0.995</f>
        <v>0</v>
      </c>
      <c r="E2340" s="35">
        <f t="shared" si="310"/>
        <v>4</v>
      </c>
      <c r="F2340" s="35">
        <f t="shared" si="308"/>
        <v>8</v>
      </c>
      <c r="G2340" s="35">
        <f t="shared" si="311"/>
        <v>1.6</v>
      </c>
      <c r="H2340" s="35">
        <f>_xll.DTC.CPR.ValueForVariable($A2340,H$10)</f>
        <v>0</v>
      </c>
      <c r="I2340" s="35">
        <f>_xll.DTC.CPR.ValueForVariable($A2340,I$10)</f>
        <v>0</v>
      </c>
      <c r="J2340" s="35">
        <f>_xll.DTC.CPR.ValueForVariable($A2340,J$10)</f>
        <v>0</v>
      </c>
      <c r="K2340" s="35">
        <f>_xll.DTC.CPR.ValueForVariable($A2340,K$10)</f>
        <v>0</v>
      </c>
      <c r="L2340" s="35">
        <f>_xll.DTC.CPR.ValueForVariable($A2340,L$10)</f>
        <v>0</v>
      </c>
      <c r="M2340" s="35">
        <f>_xll.DTC.CPR.ValueForVariable($A2340,M$10)</f>
        <v>0</v>
      </c>
      <c r="N2340" s="35">
        <f>_xll.DTC.CPR.ValueForVariable($A2340,N$10)</f>
        <v>0</v>
      </c>
      <c r="O2340" s="35">
        <f>_xll.DTC.CPR.ValueForVariable($A2340,O$10)</f>
        <v>0</v>
      </c>
      <c r="P2340" s="35">
        <f>_xll.DTC.CPR.ValueForVariable($A2340,P$10)</f>
        <v>0</v>
      </c>
      <c r="Q2340" s="35">
        <f>_xll.DTC.CPR.ValueForVariable($A2340,Q$10)</f>
        <v>0</v>
      </c>
      <c r="R2340" s="35">
        <f>_xll.DTC.CPR.ValueForVariable($A2340,R$10)</f>
        <v>0</v>
      </c>
      <c r="S2340" s="35">
        <f>_xll.DTC.CPR.ValueForVariable($A2340,S$10)</f>
        <v>0</v>
      </c>
      <c r="T2340" s="35">
        <f>_xll.DTC.CPR.ValueForVariable($A2340,T$10)</f>
        <v>0</v>
      </c>
      <c r="U2340" s="35">
        <f>_xll.DTC.CPR.ValueForVariable($A2340,U$10)</f>
        <v>0</v>
      </c>
      <c r="V2340" s="35">
        <f>_xll.DTC.CPR.ValueForVariable($A2340,V$10)</f>
        <v>0</v>
      </c>
      <c r="W2340" s="35">
        <f>_xll.DTC.CPR.ValueForVariable($A2340,W$10)</f>
        <v>0</v>
      </c>
      <c r="X2340" s="35">
        <f>_xll.DTC.CPR.ValueForVariable($A2340,X$10)</f>
        <v>0</v>
      </c>
      <c r="Y2340" s="35">
        <f>_xll.DTC.CPR.ValueForVariable($A2340,Y$10)</f>
        <v>0</v>
      </c>
      <c r="Z2340" s="35">
        <f>_xll.DTC.CPR.ValueForVariable($A2340,Z$10)</f>
        <v>0</v>
      </c>
      <c r="AA2340" s="35">
        <f>_xll.DTC.CPR.ValueForVariable($A2340,AA$10)</f>
        <v>0</v>
      </c>
      <c r="AB2340" s="35">
        <f>_xll.DTC.CPR.ValueForVariable($A2340,AB$10)</f>
        <v>0</v>
      </c>
      <c r="AC2340" s="35">
        <f>_xll.DTC.CPR.ValueForVariable($A2340,AC$10)</f>
        <v>0</v>
      </c>
      <c r="AD2340" s="35">
        <f>_xll.DTC.CPR.ValueForVariable($A2340,AD$10)</f>
        <v>0</v>
      </c>
      <c r="AE2340" s="35">
        <f>_xll.DTC.CPR.ValueForVariable($A2340,AE$10)</f>
        <v>0</v>
      </c>
      <c r="AF2340" s="35">
        <f>_xll.DTC.CPR.ValueForVariable($A2340,AF$10)</f>
        <v>0</v>
      </c>
      <c r="AG2340" s="35">
        <f>_xll.DTC.CPR.ValueForVariable($A2340,AG$10)</f>
        <v>0</v>
      </c>
      <c r="AH2340" s="35">
        <f>_xll.DTC.CPR.ValueForVariable($A2340,AH$10)</f>
        <v>0</v>
      </c>
      <c r="AI2340" s="35">
        <f>_xll.DTC.CPR.ValueForVariable($A2340,AI$10)</f>
        <v>0</v>
      </c>
      <c r="AJ2340" s="35">
        <f>_xll.DTC.CPR.ValueForVariable($A2340,AJ$10)</f>
        <v>0</v>
      </c>
      <c r="AK2340" s="35">
        <f>_xll.DTC.CPR.ValueForVariable($A2340,AK$10)</f>
        <v>0</v>
      </c>
      <c r="AL2340" s="35">
        <f>_xll.DTC.CPR.MinimumForVariable($A2340,AL$10)</f>
        <v>0</v>
      </c>
      <c r="AM2340" s="35">
        <f>_xll.DTC.CPR.MaximumForVariable($A2340,AM$10)</f>
        <v>0</v>
      </c>
    </row>
    <row r="2341" spans="1:39" x14ac:dyDescent="0.35">
      <c r="A2341" s="35" t="str">
        <f>_xll.DTC.CPR.Calculate($B$1,$B$2,$B$3,D2341,E2341,C2341,B2341,F2341,$B$4,G2341)</f>
        <v>CID=-1521669832</v>
      </c>
      <c r="B2341" s="35">
        <f t="shared" si="312"/>
        <v>3</v>
      </c>
      <c r="C2341" s="34">
        <f t="shared" si="309"/>
        <v>7.5</v>
      </c>
      <c r="D2341" s="37">
        <f>'TTH375-noEcon_A'!AL2341+('TTH375-noEcon_A'!AM2341-'TTH375-noEcon_A'!AL2341)*0.995</f>
        <v>0</v>
      </c>
      <c r="E2341" s="35">
        <f t="shared" si="310"/>
        <v>4</v>
      </c>
      <c r="F2341" s="35">
        <f t="shared" si="308"/>
        <v>8</v>
      </c>
      <c r="G2341" s="35">
        <f t="shared" si="311"/>
        <v>1.6</v>
      </c>
      <c r="H2341" s="35">
        <f>_xll.DTC.CPR.ValueForVariable($A2341,H$10)</f>
        <v>0</v>
      </c>
      <c r="I2341" s="35">
        <f>_xll.DTC.CPR.ValueForVariable($A2341,I$10)</f>
        <v>0</v>
      </c>
      <c r="J2341" s="35">
        <f>_xll.DTC.CPR.ValueForVariable($A2341,J$10)</f>
        <v>0</v>
      </c>
      <c r="K2341" s="35">
        <f>_xll.DTC.CPR.ValueForVariable($A2341,K$10)</f>
        <v>0</v>
      </c>
      <c r="L2341" s="35">
        <f>_xll.DTC.CPR.ValueForVariable($A2341,L$10)</f>
        <v>0</v>
      </c>
      <c r="M2341" s="35">
        <f>_xll.DTC.CPR.ValueForVariable($A2341,M$10)</f>
        <v>0</v>
      </c>
      <c r="N2341" s="35">
        <f>_xll.DTC.CPR.ValueForVariable($A2341,N$10)</f>
        <v>0</v>
      </c>
      <c r="O2341" s="35">
        <f>_xll.DTC.CPR.ValueForVariable($A2341,O$10)</f>
        <v>0</v>
      </c>
      <c r="P2341" s="35">
        <f>_xll.DTC.CPR.ValueForVariable($A2341,P$10)</f>
        <v>0</v>
      </c>
      <c r="Q2341" s="35">
        <f>_xll.DTC.CPR.ValueForVariable($A2341,Q$10)</f>
        <v>0</v>
      </c>
      <c r="R2341" s="35">
        <f>_xll.DTC.CPR.ValueForVariable($A2341,R$10)</f>
        <v>0</v>
      </c>
      <c r="S2341" s="35">
        <f>_xll.DTC.CPR.ValueForVariable($A2341,S$10)</f>
        <v>0</v>
      </c>
      <c r="T2341" s="35">
        <f>_xll.DTC.CPR.ValueForVariable($A2341,T$10)</f>
        <v>0</v>
      </c>
      <c r="U2341" s="35">
        <f>_xll.DTC.CPR.ValueForVariable($A2341,U$10)</f>
        <v>0</v>
      </c>
      <c r="V2341" s="35">
        <f>_xll.DTC.CPR.ValueForVariable($A2341,V$10)</f>
        <v>0</v>
      </c>
      <c r="W2341" s="35">
        <f>_xll.DTC.CPR.ValueForVariable($A2341,W$10)</f>
        <v>0</v>
      </c>
      <c r="X2341" s="35">
        <f>_xll.DTC.CPR.ValueForVariable($A2341,X$10)</f>
        <v>0</v>
      </c>
      <c r="Y2341" s="35">
        <f>_xll.DTC.CPR.ValueForVariable($A2341,Y$10)</f>
        <v>0</v>
      </c>
      <c r="Z2341" s="35">
        <f>_xll.DTC.CPR.ValueForVariable($A2341,Z$10)</f>
        <v>0</v>
      </c>
      <c r="AA2341" s="35">
        <f>_xll.DTC.CPR.ValueForVariable($A2341,AA$10)</f>
        <v>0</v>
      </c>
      <c r="AB2341" s="35">
        <f>_xll.DTC.CPR.ValueForVariable($A2341,AB$10)</f>
        <v>0</v>
      </c>
      <c r="AC2341" s="35">
        <f>_xll.DTC.CPR.ValueForVariable($A2341,AC$10)</f>
        <v>0</v>
      </c>
      <c r="AD2341" s="35">
        <f>_xll.DTC.CPR.ValueForVariable($A2341,AD$10)</f>
        <v>0</v>
      </c>
      <c r="AE2341" s="35">
        <f>_xll.DTC.CPR.ValueForVariable($A2341,AE$10)</f>
        <v>0</v>
      </c>
      <c r="AF2341" s="35">
        <f>_xll.DTC.CPR.ValueForVariable($A2341,AF$10)</f>
        <v>0</v>
      </c>
      <c r="AG2341" s="35">
        <f>_xll.DTC.CPR.ValueForVariable($A2341,AG$10)</f>
        <v>0</v>
      </c>
      <c r="AH2341" s="35">
        <f>_xll.DTC.CPR.ValueForVariable($A2341,AH$10)</f>
        <v>0</v>
      </c>
      <c r="AI2341" s="35">
        <f>_xll.DTC.CPR.ValueForVariable($A2341,AI$10)</f>
        <v>0</v>
      </c>
      <c r="AJ2341" s="35">
        <f>_xll.DTC.CPR.ValueForVariable($A2341,AJ$10)</f>
        <v>0</v>
      </c>
      <c r="AK2341" s="35">
        <f>_xll.DTC.CPR.ValueForVariable($A2341,AK$10)</f>
        <v>0</v>
      </c>
      <c r="AL2341" s="35">
        <f>_xll.DTC.CPR.MinimumForVariable($A2341,AL$10)</f>
        <v>0</v>
      </c>
      <c r="AM2341" s="35">
        <f>_xll.DTC.CPR.MaximumForVariable($A2341,AM$10)</f>
        <v>0</v>
      </c>
    </row>
    <row r="2342" spans="1:39" x14ac:dyDescent="0.35">
      <c r="A2342" s="35" t="str">
        <f>_xll.DTC.CPR.Calculate($B$1,$B$2,$B$3,D2342,E2342,C2342,B2342,F2342,$B$4,G2342)</f>
        <v>CID=-1521669669</v>
      </c>
      <c r="B2342" s="35">
        <f t="shared" si="312"/>
        <v>3</v>
      </c>
      <c r="C2342" s="34">
        <f t="shared" si="309"/>
        <v>10</v>
      </c>
      <c r="D2342" s="37">
        <f>'TTH375-noEcon_A'!AL2342+('TTH375-noEcon_A'!AM2342-'TTH375-noEcon_A'!AL2342)*0.995</f>
        <v>0</v>
      </c>
      <c r="E2342" s="35">
        <f t="shared" si="310"/>
        <v>4</v>
      </c>
      <c r="F2342" s="35">
        <f t="shared" si="308"/>
        <v>8</v>
      </c>
      <c r="G2342" s="35">
        <f t="shared" si="311"/>
        <v>1.6</v>
      </c>
      <c r="H2342" s="35">
        <f>_xll.DTC.CPR.ValueForVariable($A2342,H$10)</f>
        <v>0</v>
      </c>
      <c r="I2342" s="35">
        <f>_xll.DTC.CPR.ValueForVariable($A2342,I$10)</f>
        <v>0</v>
      </c>
      <c r="J2342" s="35">
        <f>_xll.DTC.CPR.ValueForVariable($A2342,J$10)</f>
        <v>0</v>
      </c>
      <c r="K2342" s="35">
        <f>_xll.DTC.CPR.ValueForVariable($A2342,K$10)</f>
        <v>0</v>
      </c>
      <c r="L2342" s="35">
        <f>_xll.DTC.CPR.ValueForVariable($A2342,L$10)</f>
        <v>0</v>
      </c>
      <c r="M2342" s="35">
        <f>_xll.DTC.CPR.ValueForVariable($A2342,M$10)</f>
        <v>0</v>
      </c>
      <c r="N2342" s="35">
        <f>_xll.DTC.CPR.ValueForVariable($A2342,N$10)</f>
        <v>0</v>
      </c>
      <c r="O2342" s="35">
        <f>_xll.DTC.CPR.ValueForVariable($A2342,O$10)</f>
        <v>0</v>
      </c>
      <c r="P2342" s="35">
        <f>_xll.DTC.CPR.ValueForVariable($A2342,P$10)</f>
        <v>0</v>
      </c>
      <c r="Q2342" s="35">
        <f>_xll.DTC.CPR.ValueForVariable($A2342,Q$10)</f>
        <v>0</v>
      </c>
      <c r="R2342" s="35">
        <f>_xll.DTC.CPR.ValueForVariable($A2342,R$10)</f>
        <v>0</v>
      </c>
      <c r="S2342" s="35">
        <f>_xll.DTC.CPR.ValueForVariable($A2342,S$10)</f>
        <v>0</v>
      </c>
      <c r="T2342" s="35">
        <f>_xll.DTC.CPR.ValueForVariable($A2342,T$10)</f>
        <v>0</v>
      </c>
      <c r="U2342" s="35">
        <f>_xll.DTC.CPR.ValueForVariable($A2342,U$10)</f>
        <v>0</v>
      </c>
      <c r="V2342" s="35">
        <f>_xll.DTC.CPR.ValueForVariable($A2342,V$10)</f>
        <v>0</v>
      </c>
      <c r="W2342" s="35">
        <f>_xll.DTC.CPR.ValueForVariable($A2342,W$10)</f>
        <v>0</v>
      </c>
      <c r="X2342" s="35">
        <f>_xll.DTC.CPR.ValueForVariable($A2342,X$10)</f>
        <v>0</v>
      </c>
      <c r="Y2342" s="35">
        <f>_xll.DTC.CPR.ValueForVariable($A2342,Y$10)</f>
        <v>0</v>
      </c>
      <c r="Z2342" s="35">
        <f>_xll.DTC.CPR.ValueForVariable($A2342,Z$10)</f>
        <v>0</v>
      </c>
      <c r="AA2342" s="35">
        <f>_xll.DTC.CPR.ValueForVariable($A2342,AA$10)</f>
        <v>0</v>
      </c>
      <c r="AB2342" s="35">
        <f>_xll.DTC.CPR.ValueForVariable($A2342,AB$10)</f>
        <v>0</v>
      </c>
      <c r="AC2342" s="35">
        <f>_xll.DTC.CPR.ValueForVariable($A2342,AC$10)</f>
        <v>0</v>
      </c>
      <c r="AD2342" s="35">
        <f>_xll.DTC.CPR.ValueForVariable($A2342,AD$10)</f>
        <v>0</v>
      </c>
      <c r="AE2342" s="35">
        <f>_xll.DTC.CPR.ValueForVariable($A2342,AE$10)</f>
        <v>0</v>
      </c>
      <c r="AF2342" s="35">
        <f>_xll.DTC.CPR.ValueForVariable($A2342,AF$10)</f>
        <v>0</v>
      </c>
      <c r="AG2342" s="35">
        <f>_xll.DTC.CPR.ValueForVariable($A2342,AG$10)</f>
        <v>0</v>
      </c>
      <c r="AH2342" s="35">
        <f>_xll.DTC.CPR.ValueForVariable($A2342,AH$10)</f>
        <v>0</v>
      </c>
      <c r="AI2342" s="35">
        <f>_xll.DTC.CPR.ValueForVariable($A2342,AI$10)</f>
        <v>0</v>
      </c>
      <c r="AJ2342" s="35">
        <f>_xll.DTC.CPR.ValueForVariable($A2342,AJ$10)</f>
        <v>0</v>
      </c>
      <c r="AK2342" s="35">
        <f>_xll.DTC.CPR.ValueForVariable($A2342,AK$10)</f>
        <v>0</v>
      </c>
      <c r="AL2342" s="35">
        <f>_xll.DTC.CPR.MinimumForVariable($A2342,AL$10)</f>
        <v>0</v>
      </c>
      <c r="AM2342" s="35">
        <f>_xll.DTC.CPR.MaximumForVariable($A2342,AM$10)</f>
        <v>0</v>
      </c>
    </row>
    <row r="2343" spans="1:39" x14ac:dyDescent="0.35">
      <c r="A2343" s="35" t="str">
        <f>_xll.DTC.CPR.Calculate($B$1,$B$2,$B$3,D2343,E2343,C2343,B2343,F2343,$B$4,G2343)</f>
        <v>CID=-1521669638</v>
      </c>
      <c r="B2343" s="35">
        <f t="shared" si="312"/>
        <v>3</v>
      </c>
      <c r="C2343" s="34">
        <f t="shared" si="309"/>
        <v>12.5</v>
      </c>
      <c r="D2343" s="37">
        <f>'TTH375-noEcon_A'!AL2343+('TTH375-noEcon_A'!AM2343-'TTH375-noEcon_A'!AL2343)*0.995</f>
        <v>0</v>
      </c>
      <c r="E2343" s="35">
        <f t="shared" si="310"/>
        <v>4</v>
      </c>
      <c r="F2343" s="35">
        <f t="shared" si="308"/>
        <v>8</v>
      </c>
      <c r="G2343" s="35">
        <f t="shared" si="311"/>
        <v>1.6</v>
      </c>
      <c r="H2343" s="35">
        <f>_xll.DTC.CPR.ValueForVariable($A2343,H$10)</f>
        <v>0</v>
      </c>
      <c r="I2343" s="35">
        <f>_xll.DTC.CPR.ValueForVariable($A2343,I$10)</f>
        <v>0</v>
      </c>
      <c r="J2343" s="35">
        <f>_xll.DTC.CPR.ValueForVariable($A2343,J$10)</f>
        <v>0</v>
      </c>
      <c r="K2343" s="35">
        <f>_xll.DTC.CPR.ValueForVariable($A2343,K$10)</f>
        <v>0</v>
      </c>
      <c r="L2343" s="35">
        <f>_xll.DTC.CPR.ValueForVariable($A2343,L$10)</f>
        <v>0</v>
      </c>
      <c r="M2343" s="35">
        <f>_xll.DTC.CPR.ValueForVariable($A2343,M$10)</f>
        <v>0</v>
      </c>
      <c r="N2343" s="35">
        <f>_xll.DTC.CPR.ValueForVariable($A2343,N$10)</f>
        <v>0</v>
      </c>
      <c r="O2343" s="35">
        <f>_xll.DTC.CPR.ValueForVariable($A2343,O$10)</f>
        <v>0</v>
      </c>
      <c r="P2343" s="35">
        <f>_xll.DTC.CPR.ValueForVariable($A2343,P$10)</f>
        <v>0</v>
      </c>
      <c r="Q2343" s="35">
        <f>_xll.DTC.CPR.ValueForVariable($A2343,Q$10)</f>
        <v>0</v>
      </c>
      <c r="R2343" s="35">
        <f>_xll.DTC.CPR.ValueForVariable($A2343,R$10)</f>
        <v>0</v>
      </c>
      <c r="S2343" s="35">
        <f>_xll.DTC.CPR.ValueForVariable($A2343,S$10)</f>
        <v>0</v>
      </c>
      <c r="T2343" s="35">
        <f>_xll.DTC.CPR.ValueForVariable($A2343,T$10)</f>
        <v>0</v>
      </c>
      <c r="U2343" s="35">
        <f>_xll.DTC.CPR.ValueForVariable($A2343,U$10)</f>
        <v>0</v>
      </c>
      <c r="V2343" s="35">
        <f>_xll.DTC.CPR.ValueForVariable($A2343,V$10)</f>
        <v>0</v>
      </c>
      <c r="W2343" s="35">
        <f>_xll.DTC.CPR.ValueForVariable($A2343,W$10)</f>
        <v>0</v>
      </c>
      <c r="X2343" s="35">
        <f>_xll.DTC.CPR.ValueForVariable($A2343,X$10)</f>
        <v>0</v>
      </c>
      <c r="Y2343" s="35">
        <f>_xll.DTC.CPR.ValueForVariable($A2343,Y$10)</f>
        <v>0</v>
      </c>
      <c r="Z2343" s="35">
        <f>_xll.DTC.CPR.ValueForVariable($A2343,Z$10)</f>
        <v>0</v>
      </c>
      <c r="AA2343" s="35">
        <f>_xll.DTC.CPR.ValueForVariable($A2343,AA$10)</f>
        <v>0</v>
      </c>
      <c r="AB2343" s="35">
        <f>_xll.DTC.CPR.ValueForVariable($A2343,AB$10)</f>
        <v>0</v>
      </c>
      <c r="AC2343" s="35">
        <f>_xll.DTC.CPR.ValueForVariable($A2343,AC$10)</f>
        <v>0</v>
      </c>
      <c r="AD2343" s="35">
        <f>_xll.DTC.CPR.ValueForVariable($A2343,AD$10)</f>
        <v>0</v>
      </c>
      <c r="AE2343" s="35">
        <f>_xll.DTC.CPR.ValueForVariable($A2343,AE$10)</f>
        <v>0</v>
      </c>
      <c r="AF2343" s="35">
        <f>_xll.DTC.CPR.ValueForVariable($A2343,AF$10)</f>
        <v>0</v>
      </c>
      <c r="AG2343" s="35">
        <f>_xll.DTC.CPR.ValueForVariable($A2343,AG$10)</f>
        <v>0</v>
      </c>
      <c r="AH2343" s="35">
        <f>_xll.DTC.CPR.ValueForVariable($A2343,AH$10)</f>
        <v>0</v>
      </c>
      <c r="AI2343" s="35">
        <f>_xll.DTC.CPR.ValueForVariable($A2343,AI$10)</f>
        <v>0</v>
      </c>
      <c r="AJ2343" s="35">
        <f>_xll.DTC.CPR.ValueForVariable($A2343,AJ$10)</f>
        <v>0</v>
      </c>
      <c r="AK2343" s="35">
        <f>_xll.DTC.CPR.ValueForVariable($A2343,AK$10)</f>
        <v>0</v>
      </c>
      <c r="AL2343" s="35">
        <f>_xll.DTC.CPR.MinimumForVariable($A2343,AL$10)</f>
        <v>0</v>
      </c>
      <c r="AM2343" s="35">
        <f>_xll.DTC.CPR.MaximumForVariable($A2343,AM$10)</f>
        <v>0</v>
      </c>
    </row>
    <row r="2344" spans="1:39" x14ac:dyDescent="0.35">
      <c r="A2344" s="35" t="str">
        <f>_xll.DTC.CPR.Calculate($B$1,$B$2,$B$3,D2344,E2344,C2344,B2344,F2344,$B$4,G2344)</f>
        <v>CID=-1521669739</v>
      </c>
      <c r="B2344" s="35">
        <f t="shared" si="312"/>
        <v>3</v>
      </c>
      <c r="C2344" s="34">
        <f t="shared" si="309"/>
        <v>15</v>
      </c>
      <c r="D2344" s="37">
        <f>'TTH375-noEcon_A'!AL2344+('TTH375-noEcon_A'!AM2344-'TTH375-noEcon_A'!AL2344)*0.995</f>
        <v>11.151732008047498</v>
      </c>
      <c r="E2344" s="35">
        <f t="shared" si="310"/>
        <v>4</v>
      </c>
      <c r="F2344" s="35">
        <f t="shared" si="308"/>
        <v>9</v>
      </c>
      <c r="G2344" s="35">
        <f t="shared" si="311"/>
        <v>1.8</v>
      </c>
      <c r="H2344" s="35">
        <f>_xll.DTC.CPR.ValueForVariable($A2344,H$10)</f>
        <v>1.7385247136249433</v>
      </c>
      <c r="I2344" s="35">
        <f>_xll.DTC.CPR.ValueForVariable($A2344,I$10)</f>
        <v>148.49880107495977</v>
      </c>
      <c r="J2344" s="35">
        <f>_xll.DTC.CPR.ValueForVariable($A2344,J$10)</f>
        <v>15.676563265204514</v>
      </c>
      <c r="K2344" s="35">
        <f>_xll.DTC.CPR.ValueForVariable($A2344,K$10)</f>
        <v>212.20615464307244</v>
      </c>
      <c r="L2344" s="35">
        <f>_xll.DTC.CPR.ValueForVariable($A2344,L$10)</f>
        <v>412.46639809008792</v>
      </c>
      <c r="M2344" s="35">
        <f>_xll.DTC.CPR.ValueForVariable($A2344,M$10)</f>
        <v>403.97337142926068</v>
      </c>
      <c r="N2344" s="35">
        <f>_xll.DTC.CPR.ValueForVariable($A2344,N$10)</f>
        <v>19834.934178097545</v>
      </c>
      <c r="O2344" s="35">
        <f>_xll.DTC.CPR.ValueForVariable($A2344,O$10)</f>
        <v>0.70007839351289514</v>
      </c>
      <c r="P2344" s="35">
        <f>_xll.DTC.CPR.ValueForVariable($A2344,P$10)</f>
        <v>7.6266291088738607E-3</v>
      </c>
      <c r="Q2344" s="35">
        <f>_xll.DTC.CPR.ValueForVariable($A2344,Q$10)</f>
        <v>12.038674029977575</v>
      </c>
      <c r="R2344" s="35">
        <f>_xll.DTC.CPR.ValueForVariable($A2344,R$10)</f>
        <v>11.151733548214018</v>
      </c>
      <c r="S2344" s="35">
        <f>_xll.DTC.CPR.ValueForVariable($A2344,S$10)</f>
        <v>134.25208505611377</v>
      </c>
      <c r="T2344" s="35">
        <f>_xll.DTC.CPR.ValueForVariable($A2344,T$10)</f>
        <v>3</v>
      </c>
      <c r="U2344" s="35">
        <f>_xll.DTC.CPR.ValueForVariable($A2344,U$10)</f>
        <v>15</v>
      </c>
      <c r="V2344" s="35">
        <f>_xll.DTC.CPR.ValueForVariable($A2344,V$10)</f>
        <v>4</v>
      </c>
      <c r="W2344" s="35">
        <f>_xll.DTC.CPR.ValueForVariable($A2344,W$10)</f>
        <v>9</v>
      </c>
      <c r="X2344" s="35">
        <f>_xll.DTC.CPR.ValueForVariable($A2344,X$10)</f>
        <v>325.98493146839331</v>
      </c>
      <c r="Y2344" s="35">
        <f>_xll.DTC.CPR.ValueForVariable($A2344,Y$10)</f>
        <v>488.37386439130057</v>
      </c>
      <c r="Z2344" s="35">
        <f>_xll.DTC.CPR.ValueForVariable($A2344,Z$10)</f>
        <v>26.052921624241378</v>
      </c>
      <c r="AA2344" s="35">
        <f>_xll.DTC.CPR.ValueForVariable($A2344,AA$10)</f>
        <v>1.4981485867810798</v>
      </c>
      <c r="AB2344" s="35">
        <f>_xll.DTC.CPR.ValueForVariable($A2344,AB$10)</f>
        <v>0.70951359324806573</v>
      </c>
      <c r="AC2344" s="35">
        <f>_xll.DTC.CPR.ValueForVariable($A2344,AC$10)</f>
        <v>87.914920613514496</v>
      </c>
      <c r="AD2344" s="35">
        <f>_xll.DTC.CPR.ValueForVariable($A2344,AD$10)</f>
        <v>23.880171412546556</v>
      </c>
      <c r="AE2344" s="35">
        <f>_xll.DTC.CPR.ValueForVariable($A2344,AE$10)</f>
        <v>0</v>
      </c>
      <c r="AF2344" s="35">
        <f>_xll.DTC.CPR.ValueForVariable($A2344,AF$10)</f>
        <v>0</v>
      </c>
      <c r="AG2344" s="35">
        <f>_xll.DTC.CPR.ValueForVariable($A2344,AG$10)</f>
        <v>0</v>
      </c>
      <c r="AH2344" s="35">
        <f>_xll.DTC.CPR.ValueForVariable($A2344,AH$10)</f>
        <v>0</v>
      </c>
      <c r="AI2344" s="35">
        <f>_xll.DTC.CPR.ValueForVariable($A2344,AI$10)</f>
        <v>0</v>
      </c>
      <c r="AJ2344" s="35">
        <f>_xll.DTC.CPR.ValueForVariable($A2344,AJ$10)</f>
        <v>0</v>
      </c>
      <c r="AK2344" s="35">
        <f>_xll.DTC.CPR.ValueForVariable($A2344,AK$10)</f>
        <v>10</v>
      </c>
      <c r="AL2344" s="35">
        <f>_xll.DTC.CPR.MinimumForVariable($A2344,AL$10)</f>
        <v>8.4250823693184316</v>
      </c>
      <c r="AM2344" s="35">
        <f>_xll.DTC.CPR.MaximumForVariable($A2344,AM$10)</f>
        <v>11.165433765026036</v>
      </c>
    </row>
    <row r="2345" spans="1:39" x14ac:dyDescent="0.35">
      <c r="A2345" s="35" t="str">
        <f>_xll.DTC.CPR.Calculate($B$1,$B$2,$B$3,D2345,E2345,C2345,B2345,F2345,$B$4,G2345)</f>
        <v>CID=-1521669708</v>
      </c>
      <c r="B2345" s="35">
        <f t="shared" si="312"/>
        <v>3</v>
      </c>
      <c r="C2345" s="34">
        <f t="shared" si="309"/>
        <v>17.5</v>
      </c>
      <c r="D2345" s="37">
        <f>'TTH375-noEcon_A'!AL2345+('TTH375-noEcon_A'!AM2345-'TTH375-noEcon_A'!AL2345)*0.995</f>
        <v>22.335932423687822</v>
      </c>
      <c r="E2345" s="35">
        <f t="shared" si="310"/>
        <v>4</v>
      </c>
      <c r="F2345" s="35">
        <f t="shared" si="308"/>
        <v>11.5</v>
      </c>
      <c r="G2345" s="35">
        <f t="shared" si="311"/>
        <v>2.2999999999999998</v>
      </c>
      <c r="H2345" s="35">
        <f>_xll.DTC.CPR.ValueForVariable($A2345,H$10)</f>
        <v>1.7385247136249433</v>
      </c>
      <c r="I2345" s="35">
        <f>_xll.DTC.CPR.ValueForVariable($A2345,I$10)</f>
        <v>148.49880107495977</v>
      </c>
      <c r="J2345" s="35">
        <f>_xll.DTC.CPR.ValueForVariable($A2345,J$10)</f>
        <v>15.676563265204514</v>
      </c>
      <c r="K2345" s="35">
        <f>_xll.DTC.CPR.ValueForVariable($A2345,K$10)</f>
        <v>215.63976043890119</v>
      </c>
      <c r="L2345" s="35">
        <f>_xll.DTC.CPR.ValueForVariable($A2345,L$10)</f>
        <v>414.15474907319106</v>
      </c>
      <c r="M2345" s="35">
        <f>_xll.DTC.CPR.ValueForVariable($A2345,M$10)</f>
        <v>403.97337142926068</v>
      </c>
      <c r="N2345" s="35">
        <f>_xll.DTC.CPR.ValueForVariable($A2345,N$10)</f>
        <v>23264.562448445329</v>
      </c>
      <c r="O2345" s="35">
        <f>_xll.DTC.CPR.ValueForVariable($A2345,O$10)</f>
        <v>1.0377278880231158</v>
      </c>
      <c r="P2345" s="35">
        <f>_xll.DTC.CPR.ValueForVariable($A2345,P$10)</f>
        <v>1.0915024317608097E-2</v>
      </c>
      <c r="Q2345" s="35">
        <f>_xll.DTC.CPR.ValueForVariable($A2345,Q$10)</f>
        <v>8.7499857495063758</v>
      </c>
      <c r="R2345" s="35">
        <f>_xll.DTC.CPR.ValueForVariable($A2345,R$10)</f>
        <v>22.335926705688451</v>
      </c>
      <c r="S2345" s="35">
        <f>_xll.DTC.CPR.ValueForVariable($A2345,S$10)</f>
        <v>195.43904037679283</v>
      </c>
      <c r="T2345" s="35">
        <f>_xll.DTC.CPR.ValueForVariable($A2345,T$10)</f>
        <v>3</v>
      </c>
      <c r="U2345" s="35">
        <f>_xll.DTC.CPR.ValueForVariable($A2345,U$10)</f>
        <v>17.5</v>
      </c>
      <c r="V2345" s="35">
        <f>_xll.DTC.CPR.ValueForVariable($A2345,V$10)</f>
        <v>4</v>
      </c>
      <c r="W2345" s="35">
        <f>_xll.DTC.CPR.ValueForVariable($A2345,W$10)</f>
        <v>11.5</v>
      </c>
      <c r="X2345" s="35">
        <f>_xll.DTC.CPR.ValueForVariable($A2345,X$10)</f>
        <v>325.98493146839331</v>
      </c>
      <c r="Y2345" s="35">
        <f>_xll.DTC.CPR.ValueForVariable($A2345,Y$10)</f>
        <v>528.79675750242848</v>
      </c>
      <c r="Z2345" s="35">
        <f>_xll.DTC.CPR.ValueForVariable($A2345,Z$10)</f>
        <v>32.897355578125996</v>
      </c>
      <c r="AA2345" s="35">
        <f>_xll.DTC.CPR.ValueForVariable($A2345,AA$10)</f>
        <v>1.6221509231131417</v>
      </c>
      <c r="AB2345" s="35">
        <f>_xll.DTC.CPR.ValueForVariable($A2345,AB$10)</f>
        <v>0.78987431783995943</v>
      </c>
      <c r="AC2345" s="35">
        <f>_xll.DTC.CPR.ValueForVariable($A2345,AC$10)</f>
        <v>110</v>
      </c>
      <c r="AD2345" s="35">
        <f>_xll.DTC.CPR.ValueForVariable($A2345,AD$10)</f>
        <v>42.963708225706796</v>
      </c>
      <c r="AE2345" s="35">
        <f>_xll.DTC.CPR.ValueForVariable($A2345,AE$10)</f>
        <v>0</v>
      </c>
      <c r="AF2345" s="35">
        <f>_xll.DTC.CPR.ValueForVariable($A2345,AF$10)</f>
        <v>0</v>
      </c>
      <c r="AG2345" s="35">
        <f>_xll.DTC.CPR.ValueForVariable($A2345,AG$10)</f>
        <v>0</v>
      </c>
      <c r="AH2345" s="35">
        <f>_xll.DTC.CPR.ValueForVariable($A2345,AH$10)</f>
        <v>0</v>
      </c>
      <c r="AI2345" s="35">
        <f>_xll.DTC.CPR.ValueForVariable($A2345,AI$10)</f>
        <v>0</v>
      </c>
      <c r="AJ2345" s="35">
        <f>_xll.DTC.CPR.ValueForVariable($A2345,AJ$10)</f>
        <v>0</v>
      </c>
      <c r="AK2345" s="35">
        <f>_xll.DTC.CPR.ValueForVariable($A2345,AK$10)</f>
        <v>5</v>
      </c>
      <c r="AL2345" s="35">
        <f>_xll.DTC.CPR.MinimumForVariable($A2345,AL$10)</f>
        <v>8.6259994026247355</v>
      </c>
      <c r="AM2345" s="35">
        <f>_xll.DTC.CPR.MaximumForVariable($A2345,AM$10)</f>
        <v>22.40482655947206</v>
      </c>
    </row>
    <row r="2346" spans="1:39" x14ac:dyDescent="0.35">
      <c r="A2346" s="35" t="str">
        <f>_xll.DTC.CPR.Calculate($B$1,$B$2,$B$3,D2346,E2346,C2346,B2346,F2346,$B$4,G2346)</f>
        <v>CID=-1521669545</v>
      </c>
      <c r="B2346" s="35">
        <f t="shared" si="312"/>
        <v>3</v>
      </c>
      <c r="C2346" s="34">
        <f t="shared" si="309"/>
        <v>20</v>
      </c>
      <c r="D2346" s="37">
        <f>'TTH375-noEcon_A'!AL2346+('TTH375-noEcon_A'!AM2346-'TTH375-noEcon_A'!AL2346)*0.995</f>
        <v>27.877947431282927</v>
      </c>
      <c r="E2346" s="35">
        <f t="shared" si="310"/>
        <v>4</v>
      </c>
      <c r="F2346" s="35">
        <f t="shared" si="308"/>
        <v>14</v>
      </c>
      <c r="G2346" s="35">
        <f t="shared" si="311"/>
        <v>2.8</v>
      </c>
      <c r="H2346" s="35">
        <f>_xll.DTC.CPR.ValueForVariable($A2346,H$10)</f>
        <v>1.7385247136249433</v>
      </c>
      <c r="I2346" s="35">
        <f>_xll.DTC.CPR.ValueForVariable($A2346,I$10)</f>
        <v>148.49880107495977</v>
      </c>
      <c r="J2346" s="35">
        <f>_xll.DTC.CPR.ValueForVariable($A2346,J$10)</f>
        <v>15.676563265204514</v>
      </c>
      <c r="K2346" s="35">
        <f>_xll.DTC.CPR.ValueForVariable($A2346,K$10)</f>
        <v>219.09331079194496</v>
      </c>
      <c r="L2346" s="35">
        <f>_xll.DTC.CPR.ValueForVariable($A2346,L$10)</f>
        <v>415.81558387829369</v>
      </c>
      <c r="M2346" s="35">
        <f>_xll.DTC.CPR.ValueForVariable($A2346,M$10)</f>
        <v>403.97337142926068</v>
      </c>
      <c r="N2346" s="35">
        <f>_xll.DTC.CPR.ValueForVariable($A2346,N$10)</f>
        <v>24750.794816731173</v>
      </c>
      <c r="O2346" s="35">
        <f>_xll.DTC.CPR.ValueForVariable($A2346,O$10)</f>
        <v>1.1669944302607884</v>
      </c>
      <c r="P2346" s="35">
        <f>_xll.DTC.CPR.ValueForVariable($A2346,P$10)</f>
        <v>1.2770397440799311E-2</v>
      </c>
      <c r="Q2346" s="35">
        <f>_xll.DTC.CPR.ValueForVariable($A2346,Q$10)</f>
        <v>7.7392356161806886</v>
      </c>
      <c r="R2346" s="35">
        <f>_xll.DTC.CPR.ValueForVariable($A2346,R$10)</f>
        <v>27.877947090658399</v>
      </c>
      <c r="S2346" s="35">
        <f>_xll.DTC.CPR.ValueForVariable($A2346,S$10)</f>
        <v>215.75400103002428</v>
      </c>
      <c r="T2346" s="35">
        <f>_xll.DTC.CPR.ValueForVariable($A2346,T$10)</f>
        <v>3</v>
      </c>
      <c r="U2346" s="35">
        <f>_xll.DTC.CPR.ValueForVariable($A2346,U$10)</f>
        <v>20</v>
      </c>
      <c r="V2346" s="35">
        <f>_xll.DTC.CPR.ValueForVariable($A2346,V$10)</f>
        <v>4</v>
      </c>
      <c r="W2346" s="35">
        <f>_xll.DTC.CPR.ValueForVariable($A2346,W$10)</f>
        <v>14</v>
      </c>
      <c r="X2346" s="35">
        <f>_xll.DTC.CPR.ValueForVariable($A2346,X$10)</f>
        <v>325.98493146839331</v>
      </c>
      <c r="Y2346" s="35">
        <f>_xll.DTC.CPR.ValueForVariable($A2346,Y$10)</f>
        <v>571.70690904459934</v>
      </c>
      <c r="Z2346" s="35">
        <f>_xll.DTC.CPR.ValueForVariable($A2346,Z$10)</f>
        <v>36.194101132291962</v>
      </c>
      <c r="AA2346" s="35">
        <f>_xll.DTC.CPR.ValueForVariable($A2346,AA$10)</f>
        <v>1.7537832392109529</v>
      </c>
      <c r="AB2346" s="35">
        <f>_xll.DTC.CPR.ValueForVariable($A2346,AB$10)</f>
        <v>0.81746605723250765</v>
      </c>
      <c r="AC2346" s="35">
        <f>_xll.DTC.CPR.ValueForVariable($A2346,AC$10)</f>
        <v>110</v>
      </c>
      <c r="AD2346" s="35">
        <f>_xll.DTC.CPR.ValueForVariable($A2346,AD$10)</f>
        <v>51.813966093092787</v>
      </c>
      <c r="AE2346" s="35">
        <f>_xll.DTC.CPR.ValueForVariable($A2346,AE$10)</f>
        <v>0</v>
      </c>
      <c r="AF2346" s="35">
        <f>_xll.DTC.CPR.ValueForVariable($A2346,AF$10)</f>
        <v>0</v>
      </c>
      <c r="AG2346" s="35">
        <f>_xll.DTC.CPR.ValueForVariable($A2346,AG$10)</f>
        <v>0</v>
      </c>
      <c r="AH2346" s="35">
        <f>_xll.DTC.CPR.ValueForVariable($A2346,AH$10)</f>
        <v>0</v>
      </c>
      <c r="AI2346" s="35">
        <f>_xll.DTC.CPR.ValueForVariable($A2346,AI$10)</f>
        <v>0</v>
      </c>
      <c r="AJ2346" s="35">
        <f>_xll.DTC.CPR.ValueForVariable($A2346,AJ$10)</f>
        <v>0</v>
      </c>
      <c r="AK2346" s="35">
        <f>_xll.DTC.CPR.ValueForVariable($A2346,AK$10)</f>
        <v>5</v>
      </c>
      <c r="AL2346" s="35">
        <f>_xll.DTC.CPR.MinimumForVariable($A2346,AL$10)</f>
        <v>10.070718172031901</v>
      </c>
      <c r="AM2346" s="35">
        <f>_xll.DTC.CPR.MaximumForVariable($A2346,AM$10)</f>
        <v>27.967430995399763</v>
      </c>
    </row>
    <row r="2347" spans="1:39" x14ac:dyDescent="0.35">
      <c r="A2347" s="35" t="str">
        <f>_xll.DTC.CPR.Calculate($B$1,$B$2,$B$3,D2347,E2347,C2347,B2347,F2347,$B$4,G2347)</f>
        <v>CID=-1521669514</v>
      </c>
      <c r="B2347" s="35">
        <f t="shared" si="312"/>
        <v>3</v>
      </c>
      <c r="C2347" s="34">
        <f t="shared" si="309"/>
        <v>22.5</v>
      </c>
      <c r="D2347" s="37">
        <f>'TTH375-noEcon_A'!AL2347+('TTH375-noEcon_A'!AM2347-'TTH375-noEcon_A'!AL2347)*0.995</f>
        <v>33.972543055086341</v>
      </c>
      <c r="E2347" s="35">
        <f t="shared" si="310"/>
        <v>4</v>
      </c>
      <c r="F2347" s="35">
        <f t="shared" si="308"/>
        <v>16.5</v>
      </c>
      <c r="G2347" s="35">
        <f t="shared" si="311"/>
        <v>3.3</v>
      </c>
      <c r="H2347" s="35">
        <f>_xll.DTC.CPR.ValueForVariable($A2347,H$10)</f>
        <v>1.7385247136249433</v>
      </c>
      <c r="I2347" s="35">
        <f>_xll.DTC.CPR.ValueForVariable($A2347,I$10)</f>
        <v>148.49880107495977</v>
      </c>
      <c r="J2347" s="35">
        <f>_xll.DTC.CPR.ValueForVariable($A2347,J$10)</f>
        <v>15.676563265204514</v>
      </c>
      <c r="K2347" s="35">
        <f>_xll.DTC.CPR.ValueForVariable($A2347,K$10)</f>
        <v>222.56754607352056</v>
      </c>
      <c r="L2347" s="35">
        <f>_xll.DTC.CPR.ValueForVariable($A2347,L$10)</f>
        <v>417.44910106005852</v>
      </c>
      <c r="M2347" s="35">
        <f>_xll.DTC.CPR.ValueForVariable($A2347,M$10)</f>
        <v>403.97337142926068</v>
      </c>
      <c r="N2347" s="35">
        <f>_xll.DTC.CPR.ValueForVariable($A2347,N$10)</f>
        <v>26116.926934563522</v>
      </c>
      <c r="O2347" s="35">
        <f>_xll.DTC.CPR.ValueForVariable($A2347,O$10)</f>
        <v>1.2940825125362228</v>
      </c>
      <c r="P2347" s="35">
        <f>_xll.DTC.CPR.ValueForVariable($A2347,P$10)</f>
        <v>1.4879920538739553E-2</v>
      </c>
      <c r="Q2347" s="35">
        <f>_xll.DTC.CPR.ValueForVariable($A2347,Q$10)</f>
        <v>6.9101124242283785</v>
      </c>
      <c r="R2347" s="35">
        <f>_xll.DTC.CPR.ValueForVariable($A2347,R$10)</f>
        <v>33.972545141518061</v>
      </c>
      <c r="S2347" s="35">
        <f>_xll.DTC.CPR.ValueForVariable($A2347,S$10)</f>
        <v>234.7541062650634</v>
      </c>
      <c r="T2347" s="35">
        <f>_xll.DTC.CPR.ValueForVariable($A2347,T$10)</f>
        <v>3</v>
      </c>
      <c r="U2347" s="35">
        <f>_xll.DTC.CPR.ValueForVariable($A2347,U$10)</f>
        <v>22.5</v>
      </c>
      <c r="V2347" s="35">
        <f>_xll.DTC.CPR.ValueForVariable($A2347,V$10)</f>
        <v>4</v>
      </c>
      <c r="W2347" s="35">
        <f>_xll.DTC.CPR.ValueForVariable($A2347,W$10)</f>
        <v>16.5</v>
      </c>
      <c r="X2347" s="35">
        <f>_xll.DTC.CPR.ValueForVariable($A2347,X$10)</f>
        <v>325.98493146839331</v>
      </c>
      <c r="Y2347" s="35">
        <f>_xll.DTC.CPR.ValueForVariable($A2347,Y$10)</f>
        <v>617.20189991371535</v>
      </c>
      <c r="Z2347" s="35">
        <f>_xll.DTC.CPR.ValueForVariable($A2347,Z$10)</f>
        <v>39.462191880454554</v>
      </c>
      <c r="AA2347" s="35">
        <f>_xll.DTC.CPR.ValueForVariable($A2347,AA$10)</f>
        <v>1.8933448768123742</v>
      </c>
      <c r="AB2347" s="35">
        <f>_xll.DTC.CPR.ValueForVariable($A2347,AB$10)</f>
        <v>0.8411043434301354</v>
      </c>
      <c r="AC2347" s="35">
        <f>_xll.DTC.CPR.ValueForVariable($A2347,AC$10)</f>
        <v>110</v>
      </c>
      <c r="AD2347" s="35">
        <f>_xll.DTC.CPR.ValueForVariable($A2347,AD$10)</f>
        <v>61.36687169145241</v>
      </c>
      <c r="AE2347" s="35">
        <f>_xll.DTC.CPR.ValueForVariable($A2347,AE$10)</f>
        <v>0</v>
      </c>
      <c r="AF2347" s="35">
        <f>_xll.DTC.CPR.ValueForVariable($A2347,AF$10)</f>
        <v>0</v>
      </c>
      <c r="AG2347" s="35">
        <f>_xll.DTC.CPR.ValueForVariable($A2347,AG$10)</f>
        <v>0</v>
      </c>
      <c r="AH2347" s="35">
        <f>_xll.DTC.CPR.ValueForVariable($A2347,AH$10)</f>
        <v>0</v>
      </c>
      <c r="AI2347" s="35">
        <f>_xll.DTC.CPR.ValueForVariable($A2347,AI$10)</f>
        <v>0</v>
      </c>
      <c r="AJ2347" s="35">
        <f>_xll.DTC.CPR.ValueForVariable($A2347,AJ$10)</f>
        <v>0</v>
      </c>
      <c r="AK2347" s="35">
        <f>_xll.DTC.CPR.ValueForVariable($A2347,AK$10)</f>
        <v>5</v>
      </c>
      <c r="AL2347" s="35">
        <f>_xll.DTC.CPR.MinimumForVariable($A2347,AL$10)</f>
        <v>12.12377004100934</v>
      </c>
      <c r="AM2347" s="35">
        <f>_xll.DTC.CPR.MaximumForVariable($A2347,AM$10)</f>
        <v>34.082335884302807</v>
      </c>
    </row>
    <row r="2348" spans="1:39" x14ac:dyDescent="0.35">
      <c r="A2348" s="35" t="str">
        <f>_xll.DTC.CPR.Calculate($B$1,$B$2,$B$3,D2348,E2348,C2348,B2348,F2348,$B$4,G2348)</f>
        <v>CID=-1521670111</v>
      </c>
      <c r="B2348" s="35">
        <f t="shared" si="312"/>
        <v>3</v>
      </c>
      <c r="C2348" s="34">
        <f t="shared" si="309"/>
        <v>25</v>
      </c>
      <c r="D2348" s="37">
        <f>'TTH375-noEcon_A'!AL2348+('TTH375-noEcon_A'!AM2348-'TTH375-noEcon_A'!AL2348)*0.995</f>
        <v>40.720470838707982</v>
      </c>
      <c r="E2348" s="35">
        <f t="shared" si="310"/>
        <v>4</v>
      </c>
      <c r="F2348" s="35">
        <f t="shared" si="308"/>
        <v>19</v>
      </c>
      <c r="G2348" s="35">
        <f t="shared" si="311"/>
        <v>3.8</v>
      </c>
      <c r="H2348" s="35">
        <f>_xll.DTC.CPR.ValueForVariable($A2348,H$10)</f>
        <v>1.7385247136249433</v>
      </c>
      <c r="I2348" s="35">
        <f>_xll.DTC.CPR.ValueForVariable($A2348,I$10)</f>
        <v>148.49880107495977</v>
      </c>
      <c r="J2348" s="35">
        <f>_xll.DTC.CPR.ValueForVariable($A2348,J$10)</f>
        <v>15.676563265204514</v>
      </c>
      <c r="K2348" s="35">
        <f>_xll.DTC.CPR.ValueForVariable($A2348,K$10)</f>
        <v>226.06325752935251</v>
      </c>
      <c r="L2348" s="35">
        <f>_xll.DTC.CPR.ValueForVariable($A2348,L$10)</f>
        <v>419.05550364760484</v>
      </c>
      <c r="M2348" s="35">
        <f>_xll.DTC.CPR.ValueForVariable($A2348,M$10)</f>
        <v>403.97337142926068</v>
      </c>
      <c r="N2348" s="35">
        <f>_xll.DTC.CPR.ValueForVariable($A2348,N$10)</f>
        <v>27399.342927031528</v>
      </c>
      <c r="O2348" s="35">
        <f>_xll.DTC.CPR.ValueForVariable($A2348,O$10)</f>
        <v>1.4185906469787934</v>
      </c>
      <c r="P2348" s="35">
        <f>_xll.DTC.CPR.ValueForVariable($A2348,P$10)</f>
        <v>1.7286967734199014E-2</v>
      </c>
      <c r="Q2348" s="35">
        <f>_xll.DTC.CPR.ValueForVariable($A2348,Q$10)</f>
        <v>6.1979034707387175</v>
      </c>
      <c r="R2348" s="35">
        <f>_xll.DTC.CPR.ValueForVariable($A2348,R$10)</f>
        <v>40.720483107372537</v>
      </c>
      <c r="S2348" s="35">
        <f>_xll.DTC.CPR.ValueForVariable($A2348,S$10)</f>
        <v>252.38162358134156</v>
      </c>
      <c r="T2348" s="35">
        <f>_xll.DTC.CPR.ValueForVariable($A2348,T$10)</f>
        <v>3</v>
      </c>
      <c r="U2348" s="35">
        <f>_xll.DTC.CPR.ValueForVariable($A2348,U$10)</f>
        <v>25</v>
      </c>
      <c r="V2348" s="35">
        <f>_xll.DTC.CPR.ValueForVariable($A2348,V$10)</f>
        <v>4</v>
      </c>
      <c r="W2348" s="35">
        <f>_xll.DTC.CPR.ValueForVariable($A2348,W$10)</f>
        <v>19</v>
      </c>
      <c r="X2348" s="35">
        <f>_xll.DTC.CPR.ValueForVariable($A2348,X$10)</f>
        <v>325.98493146839331</v>
      </c>
      <c r="Y2348" s="35">
        <f>_xll.DTC.CPR.ValueForVariable($A2348,Y$10)</f>
        <v>665.38093256851494</v>
      </c>
      <c r="Z2348" s="35">
        <f>_xll.DTC.CPR.ValueForVariable($A2348,Z$10)</f>
        <v>42.793526821708042</v>
      </c>
      <c r="AA2348" s="35">
        <f>_xll.DTC.CPR.ValueForVariable($A2348,AA$10)</f>
        <v>2.0411401520043224</v>
      </c>
      <c r="AB2348" s="35">
        <f>_xll.DTC.CPR.ValueForVariable($A2348,AB$10)</f>
        <v>0.86097477800528199</v>
      </c>
      <c r="AC2348" s="35">
        <f>_xll.DTC.CPR.ValueForVariable($A2348,AC$10)</f>
        <v>110</v>
      </c>
      <c r="AD2348" s="35">
        <f>_xll.DTC.CPR.ValueForVariable($A2348,AD$10)</f>
        <v>71.858520084829365</v>
      </c>
      <c r="AE2348" s="35">
        <f>_xll.DTC.CPR.ValueForVariable($A2348,AE$10)</f>
        <v>0</v>
      </c>
      <c r="AF2348" s="35">
        <f>_xll.DTC.CPR.ValueForVariable($A2348,AF$10)</f>
        <v>0</v>
      </c>
      <c r="AG2348" s="35">
        <f>_xll.DTC.CPR.ValueForVariable($A2348,AG$10)</f>
        <v>0</v>
      </c>
      <c r="AH2348" s="35">
        <f>_xll.DTC.CPR.ValueForVariable($A2348,AH$10)</f>
        <v>0</v>
      </c>
      <c r="AI2348" s="35">
        <f>_xll.DTC.CPR.ValueForVariable($A2348,AI$10)</f>
        <v>0</v>
      </c>
      <c r="AJ2348" s="35">
        <f>_xll.DTC.CPR.ValueForVariable($A2348,AJ$10)</f>
        <v>0</v>
      </c>
      <c r="AK2348" s="35">
        <f>_xll.DTC.CPR.ValueForVariable($A2348,AK$10)</f>
        <v>5</v>
      </c>
      <c r="AL2348" s="35">
        <f>_xll.DTC.CPR.MinimumForVariable($A2348,AL$10)</f>
        <v>14.091617442299773</v>
      </c>
      <c r="AM2348" s="35">
        <f>_xll.DTC.CPR.MaximumForVariable($A2348,AM$10)</f>
        <v>40.85428417235827</v>
      </c>
    </row>
    <row r="2349" spans="1:39" x14ac:dyDescent="0.35">
      <c r="A2349" s="35" t="str">
        <f>_xll.DTC.CPR.Calculate($B$1,$B$2,$B$3,D2349,E2349,C2349,B2349,F2349,$B$4,G2349)</f>
        <v>CID=-1521670080</v>
      </c>
      <c r="B2349" s="35">
        <f t="shared" si="312"/>
        <v>3</v>
      </c>
      <c r="C2349" s="34">
        <f t="shared" si="309"/>
        <v>27.5</v>
      </c>
      <c r="D2349" s="37">
        <f>'TTH375-noEcon_A'!AL2349+('TTH375-noEcon_A'!AM2349-'TTH375-noEcon_A'!AL2349)*0.995</f>
        <v>46.231866327323644</v>
      </c>
      <c r="E2349" s="35">
        <f t="shared" si="310"/>
        <v>4</v>
      </c>
      <c r="F2349" s="35">
        <f t="shared" si="308"/>
        <v>21.5</v>
      </c>
      <c r="G2349" s="35">
        <f t="shared" si="311"/>
        <v>4.3</v>
      </c>
      <c r="H2349" s="35">
        <f>_xll.DTC.CPR.ValueForVariable($A2349,H$10)</f>
        <v>1.7385247136249433</v>
      </c>
      <c r="I2349" s="35">
        <f>_xll.DTC.CPR.ValueForVariable($A2349,I$10)</f>
        <v>148.49880107495977</v>
      </c>
      <c r="J2349" s="35">
        <f>_xll.DTC.CPR.ValueForVariable($A2349,J$10)</f>
        <v>15.676563265204514</v>
      </c>
      <c r="K2349" s="35">
        <f>_xll.DTC.CPR.ValueForVariable($A2349,K$10)</f>
        <v>229.58129245231444</v>
      </c>
      <c r="L2349" s="35">
        <f>_xll.DTC.CPR.ValueForVariable($A2349,L$10)</f>
        <v>420.63499867015383</v>
      </c>
      <c r="M2349" s="35">
        <f>_xll.DTC.CPR.ValueForVariable($A2349,M$10)</f>
        <v>403.97337142926068</v>
      </c>
      <c r="N2349" s="35">
        <f>_xll.DTC.CPR.ValueForVariable($A2349,N$10)</f>
        <v>28352.644604148434</v>
      </c>
      <c r="O2349" s="35">
        <f>_xll.DTC.CPR.ValueForVariable($A2349,O$10)</f>
        <v>1.5064847617165467</v>
      </c>
      <c r="P2349" s="35">
        <f>_xll.DTC.CPR.ValueForVariable($A2349,P$10)</f>
        <v>1.9402015467408055E-2</v>
      </c>
      <c r="Q2349" s="35">
        <f>_xll.DTC.CPR.ValueForVariable($A2349,Q$10)</f>
        <v>5.6826414221742638</v>
      </c>
      <c r="R2349" s="35">
        <f>_xll.DTC.CPR.ValueForVariable($A2349,R$10)</f>
        <v>46.231847133215346</v>
      </c>
      <c r="S2349" s="35">
        <f>_xll.DTC.CPR.ValueForVariable($A2349,S$10)</f>
        <v>262.71900954283802</v>
      </c>
      <c r="T2349" s="35">
        <f>_xll.DTC.CPR.ValueForVariable($A2349,T$10)</f>
        <v>3</v>
      </c>
      <c r="U2349" s="35">
        <f>_xll.DTC.CPR.ValueForVariable($A2349,U$10)</f>
        <v>27.5</v>
      </c>
      <c r="V2349" s="35">
        <f>_xll.DTC.CPR.ValueForVariable($A2349,V$10)</f>
        <v>4</v>
      </c>
      <c r="W2349" s="35">
        <f>_xll.DTC.CPR.ValueForVariable($A2349,W$10)</f>
        <v>21.5</v>
      </c>
      <c r="X2349" s="35">
        <f>_xll.DTC.CPR.ValueForVariable($A2349,X$10)</f>
        <v>325.98493146839331</v>
      </c>
      <c r="Y2349" s="35">
        <f>_xll.DTC.CPR.ValueForVariable($A2349,Y$10)</f>
        <v>716.3448725966025</v>
      </c>
      <c r="Z2349" s="35">
        <f>_xll.DTC.CPR.ValueForVariable($A2349,Z$10)</f>
        <v>45.660215519568908</v>
      </c>
      <c r="AA2349" s="35">
        <f>_xll.DTC.CPR.ValueForVariable($A2349,AA$10)</f>
        <v>2.1974784827318237</v>
      </c>
      <c r="AB2349" s="35">
        <f>_xll.DTC.CPR.ValueForVariable($A2349,AB$10)</f>
        <v>0.87342908564087551</v>
      </c>
      <c r="AC2349" s="35">
        <f>_xll.DTC.CPR.ValueForVariable($A2349,AC$10)</f>
        <v>110</v>
      </c>
      <c r="AD2349" s="35">
        <f>_xll.DTC.CPR.ValueForVariable($A2349,AD$10)</f>
        <v>80.42098191909389</v>
      </c>
      <c r="AE2349" s="35">
        <f>_xll.DTC.CPR.ValueForVariable($A2349,AE$10)</f>
        <v>0</v>
      </c>
      <c r="AF2349" s="35">
        <f>_xll.DTC.CPR.ValueForVariable($A2349,AF$10)</f>
        <v>0</v>
      </c>
      <c r="AG2349" s="35">
        <f>_xll.DTC.CPR.ValueForVariable($A2349,AG$10)</f>
        <v>0</v>
      </c>
      <c r="AH2349" s="35">
        <f>_xll.DTC.CPR.ValueForVariable($A2349,AH$10)</f>
        <v>0</v>
      </c>
      <c r="AI2349" s="35">
        <f>_xll.DTC.CPR.ValueForVariable($A2349,AI$10)</f>
        <v>0</v>
      </c>
      <c r="AJ2349" s="35">
        <f>_xll.DTC.CPR.ValueForVariable($A2349,AJ$10)</f>
        <v>0</v>
      </c>
      <c r="AK2349" s="35">
        <f>_xll.DTC.CPR.ValueForVariable($A2349,AK$10)</f>
        <v>5</v>
      </c>
      <c r="AL2349" s="35">
        <f>_xll.DTC.CPR.MinimumForVariable($A2349,AL$10)</f>
        <v>16.192664119899977</v>
      </c>
      <c r="AM2349" s="35">
        <f>_xll.DTC.CPR.MaximumForVariable($A2349,AM$10)</f>
        <v>46.382817092185071</v>
      </c>
    </row>
    <row r="2350" spans="1:39" x14ac:dyDescent="0.35">
      <c r="A2350" s="35" t="str">
        <f>_xll.DTC.CPR.Calculate($B$1,$B$2,$B$3,D2350,E2350,C2350,B2350,F2350,$B$4,G2350)</f>
        <v>CID=-1714468098</v>
      </c>
      <c r="B2350" s="35">
        <f t="shared" si="312"/>
        <v>3</v>
      </c>
      <c r="C2350" s="34">
        <f t="shared" si="309"/>
        <v>30</v>
      </c>
      <c r="D2350" s="37">
        <f>'TTH375-noEcon_A'!AL2350+('TTH375-noEcon_A'!AM2350-'TTH375-noEcon_A'!AL2350)*0.995</f>
        <v>54.171714550320175</v>
      </c>
      <c r="E2350" s="35">
        <f t="shared" si="310"/>
        <v>4</v>
      </c>
      <c r="F2350" s="35">
        <f t="shared" si="308"/>
        <v>24</v>
      </c>
      <c r="G2350" s="35">
        <f t="shared" si="311"/>
        <v>4.8</v>
      </c>
      <c r="H2350" s="35">
        <f>_xll.DTC.CPR.ValueForVariable($A2350,H$10)</f>
        <v>1.7385247136249433</v>
      </c>
      <c r="I2350" s="35">
        <f>_xll.DTC.CPR.ValueForVariable($A2350,I$10)</f>
        <v>148.49880107495977</v>
      </c>
      <c r="J2350" s="35">
        <f>_xll.DTC.CPR.ValueForVariable($A2350,J$10)</f>
        <v>15.676563265204514</v>
      </c>
      <c r="K2350" s="35">
        <f>_xll.DTC.CPR.ValueForVariable($A2350,K$10)</f>
        <v>233.12256006149789</v>
      </c>
      <c r="L2350" s="35">
        <f>_xll.DTC.CPR.ValueForVariable($A2350,L$10)</f>
        <v>422.18779680186003</v>
      </c>
      <c r="M2350" s="35">
        <f>_xll.DTC.CPR.ValueForVariable($A2350,M$10)</f>
        <v>403.97337142926068</v>
      </c>
      <c r="N2350" s="35">
        <f>_xll.DTC.CPR.ValueForVariable($A2350,N$10)</f>
        <v>29539.496640929094</v>
      </c>
      <c r="O2350" s="35">
        <f>_xll.DTC.CPR.ValueForVariable($A2350,O$10)</f>
        <v>1.6264940882275924</v>
      </c>
      <c r="P2350" s="35">
        <f>_xll.DTC.CPR.ValueForVariable($A2350,P$10)</f>
        <v>2.2405809284391114E-2</v>
      </c>
      <c r="Q2350" s="35">
        <f>_xll.DTC.CPR.ValueForVariable($A2350,Q$10)</f>
        <v>5.1297590019784725</v>
      </c>
      <c r="R2350" s="35">
        <f>_xll.DTC.CPR.ValueForVariable($A2350,R$10)</f>
        <v>54.171713437488293</v>
      </c>
      <c r="S2350" s="35">
        <f>_xll.DTC.CPR.ValueForVariable($A2350,S$10)</f>
        <v>277.88783465855374</v>
      </c>
      <c r="T2350" s="35">
        <f>_xll.DTC.CPR.ValueForVariable($A2350,T$10)</f>
        <v>3</v>
      </c>
      <c r="U2350" s="35">
        <f>_xll.DTC.CPR.ValueForVariable($A2350,U$10)</f>
        <v>30</v>
      </c>
      <c r="V2350" s="35">
        <f>_xll.DTC.CPR.ValueForVariable($A2350,V$10)</f>
        <v>4</v>
      </c>
      <c r="W2350" s="35">
        <f>_xll.DTC.CPR.ValueForVariable($A2350,W$10)</f>
        <v>24</v>
      </c>
      <c r="X2350" s="35">
        <f>_xll.DTC.CPR.ValueForVariable($A2350,X$10)</f>
        <v>325.98493146839331</v>
      </c>
      <c r="Y2350" s="35">
        <f>_xll.DTC.CPR.ValueForVariable($A2350,Y$10)</f>
        <v>770.19630307686862</v>
      </c>
      <c r="Z2350" s="35">
        <f>_xll.DTC.CPR.ValueForVariable($A2350,Z$10)</f>
        <v>49.117557595275628</v>
      </c>
      <c r="AA2350" s="35">
        <f>_xll.DTC.CPR.ValueForVariable($A2350,AA$10)</f>
        <v>2.3626745555616115</v>
      </c>
      <c r="AB2350" s="35">
        <f>_xll.DTC.CPR.ValueForVariable($A2350,AB$10)</f>
        <v>0.88689905142596537</v>
      </c>
      <c r="AC2350" s="35">
        <f>_xll.DTC.CPR.ValueForVariable($A2350,AC$10)</f>
        <v>110</v>
      </c>
      <c r="AD2350" s="35">
        <f>_xll.DTC.CPR.ValueForVariable($A2350,AD$10)</f>
        <v>92.801320942217544</v>
      </c>
      <c r="AE2350" s="35">
        <f>_xll.DTC.CPR.ValueForVariable($A2350,AE$10)</f>
        <v>0</v>
      </c>
      <c r="AF2350" s="35">
        <f>_xll.DTC.CPR.ValueForVariable($A2350,AF$10)</f>
        <v>0</v>
      </c>
      <c r="AG2350" s="35">
        <f>_xll.DTC.CPR.ValueForVariable($A2350,AG$10)</f>
        <v>0</v>
      </c>
      <c r="AH2350" s="35">
        <f>_xll.DTC.CPR.ValueForVariable($A2350,AH$10)</f>
        <v>0</v>
      </c>
      <c r="AI2350" s="35">
        <f>_xll.DTC.CPR.ValueForVariable($A2350,AI$10)</f>
        <v>0</v>
      </c>
      <c r="AJ2350" s="35">
        <f>_xll.DTC.CPR.ValueForVariable($A2350,AJ$10)</f>
        <v>0</v>
      </c>
      <c r="AK2350" s="35">
        <f>_xll.DTC.CPR.ValueForVariable($A2350,AK$10)</f>
        <v>5</v>
      </c>
      <c r="AL2350" s="35">
        <f>_xll.DTC.CPR.MinimumForVariable($A2350,AL$10)</f>
        <v>19.157123226308578</v>
      </c>
      <c r="AM2350" s="35">
        <f>_xll.DTC.CPR.MaximumForVariable($A2350,AM$10)</f>
        <v>54.347667270541336</v>
      </c>
    </row>
    <row r="2351" spans="1:39" x14ac:dyDescent="0.35">
      <c r="A2351" s="35" t="str">
        <f>_xll.DTC.CPR.Calculate($B$1,$B$2,$B$3,D2351,E2351,C2351,B2351,F2351,$B$4,G2351)</f>
        <v>CID=-1714468067</v>
      </c>
      <c r="B2351" s="35">
        <f t="shared" si="312"/>
        <v>3</v>
      </c>
      <c r="C2351" s="34">
        <f t="shared" si="309"/>
        <v>32.5</v>
      </c>
      <c r="D2351" s="37">
        <f>'TTH375-noEcon_A'!AL2351+('TTH375-noEcon_A'!AM2351-'TTH375-noEcon_A'!AL2351)*0.995</f>
        <v>62.921023731131179</v>
      </c>
      <c r="E2351" s="35">
        <f t="shared" si="310"/>
        <v>4</v>
      </c>
      <c r="F2351" s="35">
        <f t="shared" si="308"/>
        <v>26.5</v>
      </c>
      <c r="G2351" s="35">
        <f t="shared" si="311"/>
        <v>5.3</v>
      </c>
      <c r="H2351" s="35">
        <f>_xll.DTC.CPR.ValueForVariable($A2351,H$10)</f>
        <v>1.7385247136249433</v>
      </c>
      <c r="I2351" s="35">
        <f>_xll.DTC.CPR.ValueForVariable($A2351,I$10)</f>
        <v>148.49880107495977</v>
      </c>
      <c r="J2351" s="35">
        <f>_xll.DTC.CPR.ValueForVariable($A2351,J$10)</f>
        <v>15.676563265204514</v>
      </c>
      <c r="K2351" s="35">
        <f>_xll.DTC.CPR.ValueForVariable($A2351,K$10)</f>
        <v>236.68803821269404</v>
      </c>
      <c r="L2351" s="35">
        <f>_xll.DTC.CPR.ValueForVariable($A2351,L$10)</f>
        <v>423.71411212682824</v>
      </c>
      <c r="M2351" s="35">
        <f>_xll.DTC.CPR.ValueForVariable($A2351,M$10)</f>
        <v>403.97337142926068</v>
      </c>
      <c r="N2351" s="35">
        <f>_xll.DTC.CPR.ValueForVariable($A2351,N$10)</f>
        <v>30705.992545563713</v>
      </c>
      <c r="O2351" s="35">
        <f>_xll.DTC.CPR.ValueForVariable($A2351,O$10)</f>
        <v>1.7437992467767982</v>
      </c>
      <c r="P2351" s="35">
        <f>_xll.DTC.CPR.ValueForVariable($A2351,P$10)</f>
        <v>2.5815137195616032E-2</v>
      </c>
      <c r="Q2351" s="35">
        <f>_xll.DTC.CPR.ValueForVariable($A2351,Q$10)</f>
        <v>4.6361646407998194</v>
      </c>
      <c r="R2351" s="35">
        <f>_xll.DTC.CPR.ValueForVariable($A2351,R$10)</f>
        <v>62.920983325891797</v>
      </c>
      <c r="S2351" s="35">
        <f>_xll.DTC.CPR.ValueForVariable($A2351,S$10)</f>
        <v>291.71203805985459</v>
      </c>
      <c r="T2351" s="35">
        <f>_xll.DTC.CPR.ValueForVariable($A2351,T$10)</f>
        <v>3</v>
      </c>
      <c r="U2351" s="35">
        <f>_xll.DTC.CPR.ValueForVariable($A2351,U$10)</f>
        <v>32.5</v>
      </c>
      <c r="V2351" s="35">
        <f>_xll.DTC.CPR.ValueForVariable($A2351,V$10)</f>
        <v>4</v>
      </c>
      <c r="W2351" s="35">
        <f>_xll.DTC.CPR.ValueForVariable($A2351,W$10)</f>
        <v>26.5</v>
      </c>
      <c r="X2351" s="35">
        <f>_xll.DTC.CPR.ValueForVariable($A2351,X$10)</f>
        <v>325.98493146839331</v>
      </c>
      <c r="Y2351" s="35">
        <f>_xll.DTC.CPR.ValueForVariable($A2351,Y$10)</f>
        <v>827.03959328935798</v>
      </c>
      <c r="Z2351" s="35">
        <f>_xll.DTC.CPR.ValueForVariable($A2351,Z$10)</f>
        <v>52.702243984476979</v>
      </c>
      <c r="AA2351" s="35">
        <f>_xll.DTC.CPR.ValueForVariable($A2351,AA$10)</f>
        <v>2.5370485364583355</v>
      </c>
      <c r="AB2351" s="35">
        <f>_xll.DTC.CPR.ValueForVariable($A2351,AB$10)</f>
        <v>0.89727777922176988</v>
      </c>
      <c r="AC2351" s="35">
        <f>_xll.DTC.CPR.ValueForVariable($A2351,AC$10)</f>
        <v>110</v>
      </c>
      <c r="AD2351" s="35">
        <f>_xll.DTC.CPR.ValueForVariable($A2351,AD$10)</f>
        <v>106.5428633787575</v>
      </c>
      <c r="AE2351" s="35">
        <f>_xll.DTC.CPR.ValueForVariable($A2351,AE$10)</f>
        <v>0</v>
      </c>
      <c r="AF2351" s="35">
        <f>_xll.DTC.CPR.ValueForVariable($A2351,AF$10)</f>
        <v>0</v>
      </c>
      <c r="AG2351" s="35">
        <f>_xll.DTC.CPR.ValueForVariable($A2351,AG$10)</f>
        <v>0</v>
      </c>
      <c r="AH2351" s="35">
        <f>_xll.DTC.CPR.ValueForVariable($A2351,AH$10)</f>
        <v>0</v>
      </c>
      <c r="AI2351" s="35">
        <f>_xll.DTC.CPR.ValueForVariable($A2351,AI$10)</f>
        <v>0</v>
      </c>
      <c r="AJ2351" s="35">
        <f>_xll.DTC.CPR.ValueForVariable($A2351,AJ$10)</f>
        <v>0</v>
      </c>
      <c r="AK2351" s="35">
        <f>_xll.DTC.CPR.ValueForVariable($A2351,AK$10)</f>
        <v>5</v>
      </c>
      <c r="AL2351" s="35">
        <f>_xll.DTC.CPR.MinimumForVariable($A2351,AL$10)</f>
        <v>22.432494281818755</v>
      </c>
      <c r="AM2351" s="35">
        <f>_xll.DTC.CPR.MaximumForVariable($A2351,AM$10)</f>
        <v>63.124483678112647</v>
      </c>
    </row>
    <row r="2352" spans="1:39" x14ac:dyDescent="0.35">
      <c r="A2352" s="35" t="str">
        <f>_xll.DTC.CPR.Calculate($B$1,$B$2,$B$3,D2352,E2352,C2352,B2352,F2352,$B$4,G2352)</f>
        <v>CID=-1714467904</v>
      </c>
      <c r="B2352" s="35">
        <f t="shared" si="312"/>
        <v>3</v>
      </c>
      <c r="C2352" s="34">
        <f t="shared" si="309"/>
        <v>35</v>
      </c>
      <c r="D2352" s="37">
        <f>'TTH375-noEcon_A'!AL2352+('TTH375-noEcon_A'!AM2352-'TTH375-noEcon_A'!AL2352)*0.995</f>
        <v>72.01449418424238</v>
      </c>
      <c r="E2352" s="35">
        <f t="shared" si="310"/>
        <v>4</v>
      </c>
      <c r="F2352" s="35">
        <f t="shared" si="308"/>
        <v>29</v>
      </c>
      <c r="G2352" s="35">
        <f t="shared" si="311"/>
        <v>5.8</v>
      </c>
      <c r="H2352" s="35">
        <f>_xll.DTC.CPR.ValueForVariable($A2352,H$10)</f>
        <v>1.7385247136249433</v>
      </c>
      <c r="I2352" s="35">
        <f>_xll.DTC.CPR.ValueForVariable($A2352,I$10)</f>
        <v>148.49880107495977</v>
      </c>
      <c r="J2352" s="35">
        <f>_xll.DTC.CPR.ValueForVariable($A2352,J$10)</f>
        <v>15.676563265204514</v>
      </c>
      <c r="K2352" s="35">
        <f>_xll.DTC.CPR.ValueForVariable($A2352,K$10)</f>
        <v>240.27878109300647</v>
      </c>
      <c r="L2352" s="35">
        <f>_xll.DTC.CPR.ValueForVariable($A2352,L$10)</f>
        <v>425.21416202718575</v>
      </c>
      <c r="M2352" s="35">
        <f>_xll.DTC.CPR.ValueForVariable($A2352,M$10)</f>
        <v>403.97337142926068</v>
      </c>
      <c r="N2352" s="35">
        <f>_xll.DTC.CPR.ValueForVariable($A2352,N$10)</f>
        <v>31739.780797761101</v>
      </c>
      <c r="O2352" s="35">
        <f>_xll.DTC.CPR.ValueForVariable($A2352,O$10)</f>
        <v>1.8587285037670351</v>
      </c>
      <c r="P2352" s="35">
        <f>_xll.DTC.CPR.ValueForVariable($A2352,P$10)</f>
        <v>2.9498110291861269E-2</v>
      </c>
      <c r="Q2352" s="35">
        <f>_xll.DTC.CPR.ValueForVariable($A2352,Q$10)</f>
        <v>4.2250370628013387</v>
      </c>
      <c r="R2352" s="35">
        <f>_xll.DTC.CPR.ValueForVariable($A2352,R$10)</f>
        <v>72.014469091716464</v>
      </c>
      <c r="S2352" s="35">
        <f>_xll.DTC.CPR.ValueForVariable($A2352,S$10)</f>
        <v>304.26380097046354</v>
      </c>
      <c r="T2352" s="35">
        <f>_xll.DTC.CPR.ValueForVariable($A2352,T$10)</f>
        <v>3</v>
      </c>
      <c r="U2352" s="35">
        <f>_xll.DTC.CPR.ValueForVariable($A2352,U$10)</f>
        <v>35</v>
      </c>
      <c r="V2352" s="35">
        <f>_xll.DTC.CPR.ValueForVariable($A2352,V$10)</f>
        <v>4</v>
      </c>
      <c r="W2352" s="35">
        <f>_xll.DTC.CPR.ValueForVariable($A2352,W$10)</f>
        <v>29</v>
      </c>
      <c r="X2352" s="35">
        <f>_xll.DTC.CPR.ValueForVariable($A2352,X$10)</f>
        <v>325.98493146839331</v>
      </c>
      <c r="Y2352" s="35">
        <f>_xll.DTC.CPR.ValueForVariable($A2352,Y$10)</f>
        <v>886.98098360857671</v>
      </c>
      <c r="Z2352" s="35">
        <f>_xll.DTC.CPR.ValueForVariable($A2352,Z$10)</f>
        <v>56.165591032891882</v>
      </c>
      <c r="AA2352" s="35">
        <f>_xll.DTC.CPR.ValueForVariable($A2352,AA$10)</f>
        <v>2.720926331205515</v>
      </c>
      <c r="AB2352" s="35">
        <f>_xll.DTC.CPR.ValueForVariable($A2352,AB$10)</f>
        <v>0.90463144641622595</v>
      </c>
      <c r="AC2352" s="35">
        <f>_xll.DTC.CPR.ValueForVariable($A2352,AC$10)</f>
        <v>110</v>
      </c>
      <c r="AD2352" s="35">
        <f>_xll.DTC.CPR.ValueForVariable($A2352,AD$10)</f>
        <v>120.94943916362021</v>
      </c>
      <c r="AE2352" s="35">
        <f>_xll.DTC.CPR.ValueForVariable($A2352,AE$10)</f>
        <v>0</v>
      </c>
      <c r="AF2352" s="35">
        <f>_xll.DTC.CPR.ValueForVariable($A2352,AF$10)</f>
        <v>0</v>
      </c>
      <c r="AG2352" s="35">
        <f>_xll.DTC.CPR.ValueForVariable($A2352,AG$10)</f>
        <v>0</v>
      </c>
      <c r="AH2352" s="35">
        <f>_xll.DTC.CPR.ValueForVariable($A2352,AH$10)</f>
        <v>0</v>
      </c>
      <c r="AI2352" s="35">
        <f>_xll.DTC.CPR.ValueForVariable($A2352,AI$10)</f>
        <v>0</v>
      </c>
      <c r="AJ2352" s="35">
        <f>_xll.DTC.CPR.ValueForVariable($A2352,AJ$10)</f>
        <v>0</v>
      </c>
      <c r="AK2352" s="35">
        <f>_xll.DTC.CPR.ValueForVariable($A2352,AK$10)</f>
        <v>5</v>
      </c>
      <c r="AL2352" s="35">
        <f>_xll.DTC.CPR.MinimumForVariable($A2352,AL$10)</f>
        <v>25.616496970467534</v>
      </c>
      <c r="AM2352" s="35">
        <f>_xll.DTC.CPR.MaximumForVariable($A2352,AM$10)</f>
        <v>72.24764994913572</v>
      </c>
    </row>
    <row r="2353" spans="1:39" x14ac:dyDescent="0.35">
      <c r="A2353" s="35" t="str">
        <f>_xll.DTC.CPR.Calculate($B$1,$B$2,$B$3,D2353,E2353,C2353,B2353,F2353,$B$4,G2353)</f>
        <v>CID=-1714467873</v>
      </c>
      <c r="B2353" s="35">
        <f t="shared" si="312"/>
        <v>3</v>
      </c>
      <c r="C2353" s="34">
        <f t="shared" si="309"/>
        <v>37.5</v>
      </c>
      <c r="D2353" s="37">
        <f>'TTH375-noEcon_A'!AL2353+('TTH375-noEcon_A'!AM2353-'TTH375-noEcon_A'!AL2353)*0.995</f>
        <v>80.080148579415166</v>
      </c>
      <c r="E2353" s="35">
        <f t="shared" si="310"/>
        <v>4</v>
      </c>
      <c r="F2353" s="35">
        <f t="shared" si="308"/>
        <v>31.5</v>
      </c>
      <c r="G2353" s="35">
        <f t="shared" si="311"/>
        <v>6.3</v>
      </c>
      <c r="H2353" s="35">
        <f>_xll.DTC.CPR.ValueForVariable($A2353,H$10)</f>
        <v>1.7385247136249433</v>
      </c>
      <c r="I2353" s="35">
        <f>_xll.DTC.CPR.ValueForVariable($A2353,I$10)</f>
        <v>148.49880107495977</v>
      </c>
      <c r="J2353" s="35">
        <f>_xll.DTC.CPR.ValueForVariable($A2353,J$10)</f>
        <v>15.676563265204514</v>
      </c>
      <c r="K2353" s="35">
        <f>_xll.DTC.CPR.ValueForVariable($A2353,K$10)</f>
        <v>243.89592808768788</v>
      </c>
      <c r="L2353" s="35">
        <f>_xll.DTC.CPR.ValueForVariable($A2353,L$10)</f>
        <v>426.68817433055273</v>
      </c>
      <c r="M2353" s="35">
        <f>_xll.DTC.CPR.ValueForVariable($A2353,M$10)</f>
        <v>403.97337142926068</v>
      </c>
      <c r="N2353" s="35">
        <f>_xll.DTC.CPR.ValueForVariable($A2353,N$10)</f>
        <v>32539.016963643771</v>
      </c>
      <c r="O2353" s="35">
        <f>_xll.DTC.CPR.ValueForVariable($A2353,O$10)</f>
        <v>1.9538987282996283</v>
      </c>
      <c r="P2353" s="35">
        <f>_xll.DTC.CPR.ValueForVariable($A2353,P$10)</f>
        <v>3.2993169419881119E-2</v>
      </c>
      <c r="Q2353" s="35">
        <f>_xll.DTC.CPR.ValueForVariable($A2353,Q$10)</f>
        <v>3.9057739719551634</v>
      </c>
      <c r="R2353" s="35">
        <f>_xll.DTC.CPR.ValueForVariable($A2353,R$10)</f>
        <v>80.080187747778197</v>
      </c>
      <c r="S2353" s="35">
        <f>_xll.DTC.CPR.ValueForVariable($A2353,S$10)</f>
        <v>312.77511297455487</v>
      </c>
      <c r="T2353" s="35">
        <f>_xll.DTC.CPR.ValueForVariable($A2353,T$10)</f>
        <v>3</v>
      </c>
      <c r="U2353" s="35">
        <f>_xll.DTC.CPR.ValueForVariable($A2353,U$10)</f>
        <v>37.5</v>
      </c>
      <c r="V2353" s="35">
        <f>_xll.DTC.CPR.ValueForVariable($A2353,V$10)</f>
        <v>4</v>
      </c>
      <c r="W2353" s="35">
        <f>_xll.DTC.CPR.ValueForVariable($A2353,W$10)</f>
        <v>31.5</v>
      </c>
      <c r="X2353" s="35">
        <f>_xll.DTC.CPR.ValueForVariable($A2353,X$10)</f>
        <v>325.98493146839331</v>
      </c>
      <c r="Y2353" s="35">
        <f>_xll.DTC.CPR.ValueForVariable($A2353,Y$10)</f>
        <v>950.12868876961977</v>
      </c>
      <c r="Z2353" s="35">
        <f>_xll.DTC.CPR.ValueForVariable($A2353,Z$10)</f>
        <v>59.24104800232783</v>
      </c>
      <c r="AA2353" s="35">
        <f>_xll.DTC.CPR.ValueForVariable($A2353,AA$10)</f>
        <v>2.9146399021874476</v>
      </c>
      <c r="AB2353" s="35">
        <f>_xll.DTC.CPR.ValueForVariable($A2353,AB$10)</f>
        <v>0.90913553312434991</v>
      </c>
      <c r="AC2353" s="35">
        <f>_xll.DTC.CPR.ValueForVariable($A2353,AC$10)</f>
        <v>110</v>
      </c>
      <c r="AD2353" s="35">
        <f>_xll.DTC.CPR.ValueForVariable($A2353,AD$10)</f>
        <v>133.82961432906751</v>
      </c>
      <c r="AE2353" s="35">
        <f>_xll.DTC.CPR.ValueForVariable($A2353,AE$10)</f>
        <v>0</v>
      </c>
      <c r="AF2353" s="35">
        <f>_xll.DTC.CPR.ValueForVariable($A2353,AF$10)</f>
        <v>0</v>
      </c>
      <c r="AG2353" s="35">
        <f>_xll.DTC.CPR.ValueForVariable($A2353,AG$10)</f>
        <v>0</v>
      </c>
      <c r="AH2353" s="35">
        <f>_xll.DTC.CPR.ValueForVariable($A2353,AH$10)</f>
        <v>0</v>
      </c>
      <c r="AI2353" s="35">
        <f>_xll.DTC.CPR.ValueForVariable($A2353,AI$10)</f>
        <v>0</v>
      </c>
      <c r="AJ2353" s="35">
        <f>_xll.DTC.CPR.ValueForVariable($A2353,AJ$10)</f>
        <v>0</v>
      </c>
      <c r="AK2353" s="35">
        <f>_xll.DTC.CPR.ValueForVariable($A2353,AK$10)</f>
        <v>5</v>
      </c>
      <c r="AL2353" s="35">
        <f>_xll.DTC.CPR.MinimumForVariable($A2353,AL$10)</f>
        <v>29.08560583290943</v>
      </c>
      <c r="AM2353" s="35">
        <f>_xll.DTC.CPR.MaximumForVariable($A2353,AM$10)</f>
        <v>80.336402563065946</v>
      </c>
    </row>
    <row r="2354" spans="1:39" x14ac:dyDescent="0.35">
      <c r="A2354" s="35" t="str">
        <f>_xll.DTC.CPR.Calculate($B$1,$B$2,$B$3,D2354,E2354,C2354,B2354,F2354,$B$4,G2354)</f>
        <v>CID=-1714467974</v>
      </c>
      <c r="B2354" s="35">
        <f t="shared" si="312"/>
        <v>3</v>
      </c>
      <c r="C2354" s="34">
        <f t="shared" si="309"/>
        <v>40</v>
      </c>
      <c r="D2354" s="37">
        <f>'TTH375-noEcon_A'!AL2354+('TTH375-noEcon_A'!AM2354-'TTH375-noEcon_A'!AL2354)*0.995</f>
        <v>88.136936999084739</v>
      </c>
      <c r="E2354" s="35">
        <f t="shared" si="310"/>
        <v>4</v>
      </c>
      <c r="F2354" s="35">
        <f t="shared" si="308"/>
        <v>34</v>
      </c>
      <c r="G2354" s="35">
        <f t="shared" si="311"/>
        <v>6.8</v>
      </c>
      <c r="H2354" s="35">
        <f>_xll.DTC.CPR.ValueForVariable($A2354,H$10)</f>
        <v>1.7385247136249433</v>
      </c>
      <c r="I2354" s="35">
        <f>_xll.DTC.CPR.ValueForVariable($A2354,I$10)</f>
        <v>148.49880107495977</v>
      </c>
      <c r="J2354" s="35">
        <f>_xll.DTC.CPR.ValueForVariable($A2354,J$10)</f>
        <v>15.676563265204514</v>
      </c>
      <c r="K2354" s="35">
        <f>_xll.DTC.CPR.ValueForVariable($A2354,K$10)</f>
        <v>247.54071405292822</v>
      </c>
      <c r="L2354" s="35">
        <f>_xll.DTC.CPR.ValueForVariable($A2354,L$10)</f>
        <v>428.13636142365982</v>
      </c>
      <c r="M2354" s="35">
        <f>_xll.DTC.CPR.ValueForVariable($A2354,M$10)</f>
        <v>403.97337142926068</v>
      </c>
      <c r="N2354" s="35">
        <f>_xll.DTC.CPR.ValueForVariable($A2354,N$10)</f>
        <v>33262.234900715543</v>
      </c>
      <c r="O2354" s="35">
        <f>_xll.DTC.CPR.ValueForVariable($A2354,O$10)</f>
        <v>2.0475627554424238</v>
      </c>
      <c r="P2354" s="35">
        <f>_xll.DTC.CPR.ValueForVariable($A2354,P$10)</f>
        <v>3.6654185098353081E-2</v>
      </c>
      <c r="Q2354" s="35">
        <f>_xll.DTC.CPR.ValueForVariable($A2354,Q$10)</f>
        <v>3.6341812218881984</v>
      </c>
      <c r="R2354" s="35">
        <f>_xll.DTC.CPR.ValueForVariable($A2354,R$10)</f>
        <v>88.136959447565417</v>
      </c>
      <c r="S2354" s="35">
        <f>_xll.DTC.CPR.ValueForVariable($A2354,S$10)</f>
        <v>320.30568297866387</v>
      </c>
      <c r="T2354" s="35">
        <f>_xll.DTC.CPR.ValueForVariable($A2354,T$10)</f>
        <v>3</v>
      </c>
      <c r="U2354" s="35">
        <f>_xll.DTC.CPR.ValueForVariable($A2354,U$10)</f>
        <v>40</v>
      </c>
      <c r="V2354" s="35">
        <f>_xll.DTC.CPR.ValueForVariable($A2354,V$10)</f>
        <v>4</v>
      </c>
      <c r="W2354" s="35">
        <f>_xll.DTC.CPR.ValueForVariable($A2354,W$10)</f>
        <v>34</v>
      </c>
      <c r="X2354" s="35">
        <f>_xll.DTC.CPR.ValueForVariable($A2354,X$10)</f>
        <v>325.98493146839331</v>
      </c>
      <c r="Y2354" s="35">
        <f>_xll.DTC.CPR.ValueForVariable($A2354,Y$10)</f>
        <v>1016.5930221211611</v>
      </c>
      <c r="Z2354" s="35">
        <f>_xll.DTC.CPR.ValueForVariable($A2354,Z$10)</f>
        <v>62.156798922405983</v>
      </c>
      <c r="AA2354" s="35">
        <f>_xll.DTC.CPR.ValueForVariable($A2354,AA$10)</f>
        <v>3.1185276495509653</v>
      </c>
      <c r="AB2354" s="35">
        <f>_xll.DTC.CPR.ValueForVariable($A2354,AB$10)</f>
        <v>0.912316644534099</v>
      </c>
      <c r="AC2354" s="35">
        <f>_xll.DTC.CPR.ValueForVariable($A2354,AC$10)</f>
        <v>110</v>
      </c>
      <c r="AD2354" s="35">
        <f>_xll.DTC.CPR.ValueForVariable($A2354,AD$10)</f>
        <v>146.7804591273397</v>
      </c>
      <c r="AE2354" s="35">
        <f>_xll.DTC.CPR.ValueForVariable($A2354,AE$10)</f>
        <v>0</v>
      </c>
      <c r="AF2354" s="35">
        <f>_xll.DTC.CPR.ValueForVariable($A2354,AF$10)</f>
        <v>0</v>
      </c>
      <c r="AG2354" s="35">
        <f>_xll.DTC.CPR.ValueForVariable($A2354,AG$10)</f>
        <v>0</v>
      </c>
      <c r="AH2354" s="35">
        <f>_xll.DTC.CPR.ValueForVariable($A2354,AH$10)</f>
        <v>0</v>
      </c>
      <c r="AI2354" s="35">
        <f>_xll.DTC.CPR.ValueForVariable($A2354,AI$10)</f>
        <v>0</v>
      </c>
      <c r="AJ2354" s="35">
        <f>_xll.DTC.CPR.ValueForVariable($A2354,AJ$10)</f>
        <v>0</v>
      </c>
      <c r="AK2354" s="35">
        <f>_xll.DTC.CPR.ValueForVariable($A2354,AK$10)</f>
        <v>5</v>
      </c>
      <c r="AL2354" s="35">
        <f>_xll.DTC.CPR.MinimumForVariable($A2354,AL$10)</f>
        <v>32.952961744884128</v>
      </c>
      <c r="AM2354" s="35">
        <f>_xll.DTC.CPR.MaximumForVariable($A2354,AM$10)</f>
        <v>88.414243407397308</v>
      </c>
    </row>
    <row r="2355" spans="1:39" x14ac:dyDescent="0.35">
      <c r="A2355" s="35" t="str">
        <f>_xll.DTC.CPR.Calculate($B$1,$B$2,$B$3,D2355,E2355,C2355,B2355,F2355,$B$4,G2355)</f>
        <v>CID=-1714467943</v>
      </c>
      <c r="B2355" s="35">
        <f t="shared" si="312"/>
        <v>3</v>
      </c>
      <c r="C2355" s="34">
        <f t="shared" si="309"/>
        <v>42.5</v>
      </c>
      <c r="D2355" s="37">
        <f>'TTH375-noEcon_A'!AL2355+('TTH375-noEcon_A'!AM2355-'TTH375-noEcon_A'!AL2355)*0.995</f>
        <v>97.989325195231103</v>
      </c>
      <c r="E2355" s="35">
        <f t="shared" si="310"/>
        <v>4</v>
      </c>
      <c r="F2355" s="35">
        <f t="shared" si="308"/>
        <v>36.5</v>
      </c>
      <c r="G2355" s="35">
        <f t="shared" si="311"/>
        <v>7.3</v>
      </c>
      <c r="H2355" s="35">
        <f>_xll.DTC.CPR.ValueForVariable($A2355,H$10)</f>
        <v>1.7385247136249433</v>
      </c>
      <c r="I2355" s="35">
        <f>_xll.DTC.CPR.ValueForVariable($A2355,I$10)</f>
        <v>148.49880107495977</v>
      </c>
      <c r="J2355" s="35">
        <f>_xll.DTC.CPR.ValueForVariable($A2355,J$10)</f>
        <v>15.676563265204514</v>
      </c>
      <c r="K2355" s="35">
        <f>_xll.DTC.CPR.ValueForVariable($A2355,K$10)</f>
        <v>251.21448128784849</v>
      </c>
      <c r="L2355" s="35">
        <f>_xll.DTC.CPR.ValueForVariable($A2355,L$10)</f>
        <v>429.55895678460735</v>
      </c>
      <c r="M2355" s="35">
        <f>_xll.DTC.CPR.ValueForVariable($A2355,M$10)</f>
        <v>403.97337142926068</v>
      </c>
      <c r="N2355" s="35">
        <f>_xll.DTC.CPR.ValueForVariable($A2355,N$10)</f>
        <v>34209.510077310733</v>
      </c>
      <c r="O2355" s="35">
        <f>_xll.DTC.CPR.ValueForVariable($A2355,O$10)</f>
        <v>2.1556112548761974</v>
      </c>
      <c r="P2355" s="35">
        <f>_xll.DTC.CPR.ValueForVariable($A2355,P$10)</f>
        <v>4.1158750822480966E-2</v>
      </c>
      <c r="Q2355" s="35">
        <f>_xll.DTC.CPR.ValueForVariable($A2355,Q$10)</f>
        <v>3.3604564829866965</v>
      </c>
      <c r="R2355" s="35">
        <f>_xll.DTC.CPR.ValueForVariable($A2355,R$10)</f>
        <v>97.989301316159413</v>
      </c>
      <c r="S2355" s="35">
        <f>_xll.DTC.CPR.ValueForVariable($A2355,S$10)</f>
        <v>329.28878287122473</v>
      </c>
      <c r="T2355" s="35">
        <f>_xll.DTC.CPR.ValueForVariable($A2355,T$10)</f>
        <v>3</v>
      </c>
      <c r="U2355" s="35">
        <f>_xll.DTC.CPR.ValueForVariable($A2355,U$10)</f>
        <v>42.5</v>
      </c>
      <c r="V2355" s="35">
        <f>_xll.DTC.CPR.ValueForVariable($A2355,V$10)</f>
        <v>4</v>
      </c>
      <c r="W2355" s="35">
        <f>_xll.DTC.CPR.ValueForVariable($A2355,W$10)</f>
        <v>36.5</v>
      </c>
      <c r="X2355" s="35">
        <f>_xll.DTC.CPR.ValueForVariable($A2355,X$10)</f>
        <v>325.98493146839331</v>
      </c>
      <c r="Y2355" s="35">
        <f>_xll.DTC.CPR.ValueForVariable($A2355,Y$10)</f>
        <v>1086.4865440387393</v>
      </c>
      <c r="Z2355" s="35">
        <f>_xll.DTC.CPR.ValueForVariable($A2355,Z$10)</f>
        <v>65.37896812970439</v>
      </c>
      <c r="AA2355" s="35">
        <f>_xll.DTC.CPR.ValueForVariable($A2355,AA$10)</f>
        <v>3.3329348664819567</v>
      </c>
      <c r="AB2355" s="35">
        <f>_xll.DTC.CPR.ValueForVariable($A2355,AB$10)</f>
        <v>0.91497007204465841</v>
      </c>
      <c r="AC2355" s="35">
        <f>_xll.DTC.CPR.ValueForVariable($A2355,AC$10)</f>
        <v>110</v>
      </c>
      <c r="AD2355" s="35">
        <f>_xll.DTC.CPR.ValueForVariable($A2355,AD$10)</f>
        <v>162.71498414945077</v>
      </c>
      <c r="AE2355" s="35">
        <f>_xll.DTC.CPR.ValueForVariable($A2355,AE$10)</f>
        <v>0</v>
      </c>
      <c r="AF2355" s="35">
        <f>_xll.DTC.CPR.ValueForVariable($A2355,AF$10)</f>
        <v>0</v>
      </c>
      <c r="AG2355" s="35">
        <f>_xll.DTC.CPR.ValueForVariable($A2355,AG$10)</f>
        <v>0</v>
      </c>
      <c r="AH2355" s="35">
        <f>_xll.DTC.CPR.ValueForVariable($A2355,AH$10)</f>
        <v>0</v>
      </c>
      <c r="AI2355" s="35">
        <f>_xll.DTC.CPR.ValueForVariable($A2355,AI$10)</f>
        <v>0</v>
      </c>
      <c r="AJ2355" s="35">
        <f>_xll.DTC.CPR.ValueForVariable($A2355,AJ$10)</f>
        <v>0</v>
      </c>
      <c r="AK2355" s="35">
        <f>_xll.DTC.CPR.ValueForVariable($A2355,AK$10)</f>
        <v>5</v>
      </c>
      <c r="AL2355" s="35">
        <f>_xll.DTC.CPR.MinimumForVariable($A2355,AL$10)</f>
        <v>37.635359544530694</v>
      </c>
      <c r="AM2355" s="35">
        <f>_xll.DTC.CPR.MaximumForVariable($A2355,AM$10)</f>
        <v>98.29261145478236</v>
      </c>
    </row>
    <row r="2356" spans="1:39" x14ac:dyDescent="0.35">
      <c r="A2356" s="35" t="str">
        <f>_xll.DTC.CPR.Calculate($B$1,$B$2,$B$3,D2356,E2356,C2356,B2356,F2356,$B$4,G2356)</f>
        <v>CID=-1714467780</v>
      </c>
      <c r="B2356" s="35">
        <f t="shared" si="312"/>
        <v>3</v>
      </c>
      <c r="C2356" s="34">
        <f t="shared" si="309"/>
        <v>45</v>
      </c>
      <c r="D2356" s="37">
        <f>'TTH375-noEcon_A'!AL2356+('TTH375-noEcon_A'!AM2356-'TTH375-noEcon_A'!AL2356)*0.995</f>
        <v>107.02008614570974</v>
      </c>
      <c r="E2356" s="35">
        <f t="shared" si="310"/>
        <v>4</v>
      </c>
      <c r="F2356" s="35">
        <f t="shared" si="308"/>
        <v>39</v>
      </c>
      <c r="G2356" s="35">
        <f t="shared" si="311"/>
        <v>7.8</v>
      </c>
      <c r="H2356" s="35">
        <f>_xll.DTC.CPR.ValueForVariable($A2356,H$10)</f>
        <v>1.7385247136249433</v>
      </c>
      <c r="I2356" s="35">
        <f>_xll.DTC.CPR.ValueForVariable($A2356,I$10)</f>
        <v>148.49880107495977</v>
      </c>
      <c r="J2356" s="35">
        <f>_xll.DTC.CPR.ValueForVariable($A2356,J$10)</f>
        <v>15.676563265204514</v>
      </c>
      <c r="K2356" s="35">
        <f>_xll.DTC.CPR.ValueForVariable($A2356,K$10)</f>
        <v>254.91869357729877</v>
      </c>
      <c r="L2356" s="35">
        <f>_xll.DTC.CPR.ValueForVariable($A2356,L$10)</f>
        <v>430.95619291507563</v>
      </c>
      <c r="M2356" s="35">
        <f>_xll.DTC.CPR.ValueForVariable($A2356,M$10)</f>
        <v>403.97337142926068</v>
      </c>
      <c r="N2356" s="35">
        <f>_xll.DTC.CPR.ValueForVariable($A2356,N$10)</f>
        <v>34999.358971805479</v>
      </c>
      <c r="O2356" s="35">
        <f>_xll.DTC.CPR.ValueForVariable($A2356,O$10)</f>
        <v>2.2612981089247843</v>
      </c>
      <c r="P2356" s="35">
        <f>_xll.DTC.CPR.ValueForVariable($A2356,P$10)</f>
        <v>4.5585903152394205E-2</v>
      </c>
      <c r="Q2356" s="35">
        <f>_xll.DTC.CPR.ValueForVariable($A2356,Q$10)</f>
        <v>3.149473386076501</v>
      </c>
      <c r="R2356" s="35">
        <f>_xll.DTC.CPR.ValueForVariable($A2356,R$10)</f>
        <v>107.02013315722213</v>
      </c>
      <c r="S2356" s="35">
        <f>_xll.DTC.CPR.ValueForVariable($A2356,S$10)</f>
        <v>337.0570611530344</v>
      </c>
      <c r="T2356" s="35">
        <f>_xll.DTC.CPR.ValueForVariable($A2356,T$10)</f>
        <v>3</v>
      </c>
      <c r="U2356" s="35">
        <f>_xll.DTC.CPR.ValueForVariable($A2356,U$10)</f>
        <v>45</v>
      </c>
      <c r="V2356" s="35">
        <f>_xll.DTC.CPR.ValueForVariable($A2356,V$10)</f>
        <v>4</v>
      </c>
      <c r="W2356" s="35">
        <f>_xll.DTC.CPR.ValueForVariable($A2356,W$10)</f>
        <v>39</v>
      </c>
      <c r="X2356" s="35">
        <f>_xll.DTC.CPR.ValueForVariable($A2356,X$10)</f>
        <v>325.98493146839331</v>
      </c>
      <c r="Y2356" s="35">
        <f>_xll.DTC.CPR.ValueForVariable($A2356,Y$10)</f>
        <v>1159.9242383423766</v>
      </c>
      <c r="Z2356" s="35">
        <f>_xll.DTC.CPR.ValueForVariable($A2356,Z$10)</f>
        <v>68.135598069795833</v>
      </c>
      <c r="AA2356" s="35">
        <f>_xll.DTC.CPR.ValueForVariable($A2356,AA$10)</f>
        <v>3.5582142803887238</v>
      </c>
      <c r="AB2356" s="35">
        <f>_xll.DTC.CPR.ValueForVariable($A2356,AB$10)</f>
        <v>0.91658874625168496</v>
      </c>
      <c r="AC2356" s="35">
        <f>_xll.DTC.CPR.ValueForVariable($A2356,AC$10)</f>
        <v>110</v>
      </c>
      <c r="AD2356" s="35">
        <f>_xll.DTC.CPR.ValueForVariable($A2356,AD$10)</f>
        <v>177.39719246387392</v>
      </c>
      <c r="AE2356" s="35">
        <f>_xll.DTC.CPR.ValueForVariable($A2356,AE$10)</f>
        <v>0</v>
      </c>
      <c r="AF2356" s="35">
        <f>_xll.DTC.CPR.ValueForVariable($A2356,AF$10)</f>
        <v>0</v>
      </c>
      <c r="AG2356" s="35">
        <f>_xll.DTC.CPR.ValueForVariable($A2356,AG$10)</f>
        <v>0</v>
      </c>
      <c r="AH2356" s="35">
        <f>_xll.DTC.CPR.ValueForVariable($A2356,AH$10)</f>
        <v>0</v>
      </c>
      <c r="AI2356" s="35">
        <f>_xll.DTC.CPR.ValueForVariable($A2356,AI$10)</f>
        <v>0</v>
      </c>
      <c r="AJ2356" s="35">
        <f>_xll.DTC.CPR.ValueForVariable($A2356,AJ$10)</f>
        <v>0</v>
      </c>
      <c r="AK2356" s="35">
        <f>_xll.DTC.CPR.ValueForVariable($A2356,AK$10)</f>
        <v>5</v>
      </c>
      <c r="AL2356" s="35">
        <f>_xll.DTC.CPR.MinimumForVariable($A2356,AL$10)</f>
        <v>41.929805068946692</v>
      </c>
      <c r="AM2356" s="35">
        <f>_xll.DTC.CPR.MaximumForVariable($A2356,AM$10)</f>
        <v>107.34717298529146</v>
      </c>
    </row>
    <row r="2357" spans="1:39" x14ac:dyDescent="0.35">
      <c r="A2357" s="35" t="str">
        <f>_xll.DTC.CPR.Calculate($B$1,$B$2,$B$3,D2357,E2357,C2357,B2357,F2357,$B$4,G2357)</f>
        <v>CID=-1714467749</v>
      </c>
      <c r="B2357" s="35">
        <f t="shared" si="312"/>
        <v>3</v>
      </c>
      <c r="C2357" s="34">
        <f t="shared" si="309"/>
        <v>47.5</v>
      </c>
      <c r="D2357" s="37">
        <f>'TTH375-noEcon_A'!AL2357+('TTH375-noEcon_A'!AM2357-'TTH375-noEcon_A'!AL2357)*0.995</f>
        <v>112.48460948155167</v>
      </c>
      <c r="E2357" s="35">
        <f t="shared" si="310"/>
        <v>4</v>
      </c>
      <c r="F2357" s="35">
        <f t="shared" si="308"/>
        <v>41.5</v>
      </c>
      <c r="G2357" s="35">
        <f t="shared" si="311"/>
        <v>8.3000000000000007</v>
      </c>
      <c r="H2357" s="35">
        <f>_xll.DTC.CPR.ValueForVariable($A2357,H$10)</f>
        <v>1.7385247136249433</v>
      </c>
      <c r="I2357" s="35">
        <f>_xll.DTC.CPR.ValueForVariable($A2357,I$10)</f>
        <v>148.49880107495977</v>
      </c>
      <c r="J2357" s="35">
        <f>_xll.DTC.CPR.ValueForVariable($A2357,J$10)</f>
        <v>15.676563265204514</v>
      </c>
      <c r="K2357" s="35">
        <f>_xll.DTC.CPR.ValueForVariable($A2357,K$10)</f>
        <v>258.65495278124138</v>
      </c>
      <c r="L2357" s="35">
        <f>_xll.DTC.CPR.ValueForVariable($A2357,L$10)</f>
        <v>432.32830730470982</v>
      </c>
      <c r="M2357" s="35">
        <f>_xll.DTC.CPR.ValueForVariable($A2357,M$10)</f>
        <v>403.97337142926068</v>
      </c>
      <c r="N2357" s="35">
        <f>_xll.DTC.CPR.ValueForVariable($A2357,N$10)</f>
        <v>35498.569424638001</v>
      </c>
      <c r="O2357" s="35">
        <f>_xll.DTC.CPR.ValueForVariable($A2357,O$10)</f>
        <v>2.3216383561147445</v>
      </c>
      <c r="P2357" s="35">
        <f>_xll.DTC.CPR.ValueForVariable($A2357,P$10)</f>
        <v>4.8871148575848129E-2</v>
      </c>
      <c r="Q2357" s="35">
        <f>_xll.DTC.CPR.ValueForVariable($A2357,Q$10)</f>
        <v>2.9993142807085675</v>
      </c>
      <c r="R2357" s="35">
        <f>_xll.DTC.CPR.ValueForVariable($A2357,R$10)</f>
        <v>112.48464915903338</v>
      </c>
      <c r="S2357" s="35">
        <f>_xll.DTC.CPR.ValueForVariable($A2357,S$10)</f>
        <v>337.37681458318178</v>
      </c>
      <c r="T2357" s="35">
        <f>_xll.DTC.CPR.ValueForVariable($A2357,T$10)</f>
        <v>3</v>
      </c>
      <c r="U2357" s="35">
        <f>_xll.DTC.CPR.ValueForVariable($A2357,U$10)</f>
        <v>47.5</v>
      </c>
      <c r="V2357" s="35">
        <f>_xll.DTC.CPR.ValueForVariable($A2357,V$10)</f>
        <v>4</v>
      </c>
      <c r="W2357" s="35">
        <f>_xll.DTC.CPR.ValueForVariable($A2357,W$10)</f>
        <v>41.5</v>
      </c>
      <c r="X2357" s="35">
        <f>_xll.DTC.CPR.ValueForVariable($A2357,X$10)</f>
        <v>325.98493146839331</v>
      </c>
      <c r="Y2357" s="35">
        <f>_xll.DTC.CPR.ValueForVariable($A2357,Y$10)</f>
        <v>1237.0237214434719</v>
      </c>
      <c r="Z2357" s="35">
        <f>_xll.DTC.CPR.ValueForVariable($A2357,Z$10)</f>
        <v>70.27219794754177</v>
      </c>
      <c r="AA2357" s="35">
        <f>_xll.DTC.CPR.ValueForVariable($A2357,AA$10)</f>
        <v>3.7947266944865232</v>
      </c>
      <c r="AB2357" s="35">
        <f>_xll.DTC.CPR.ValueForVariable($A2357,AB$10)</f>
        <v>0.91730309261443033</v>
      </c>
      <c r="AC2357" s="35">
        <f>_xll.DTC.CPR.ValueForVariable($A2357,AC$10)</f>
        <v>110</v>
      </c>
      <c r="AD2357" s="35">
        <f>_xll.DTC.CPR.ValueForVariable($A2357,AD$10)</f>
        <v>186.31000453667022</v>
      </c>
      <c r="AE2357" s="35">
        <f>_xll.DTC.CPR.ValueForVariable($A2357,AE$10)</f>
        <v>0</v>
      </c>
      <c r="AF2357" s="35">
        <f>_xll.DTC.CPR.ValueForVariable($A2357,AF$10)</f>
        <v>0</v>
      </c>
      <c r="AG2357" s="35">
        <f>_xll.DTC.CPR.ValueForVariable($A2357,AG$10)</f>
        <v>0</v>
      </c>
      <c r="AH2357" s="35">
        <f>_xll.DTC.CPR.ValueForVariable($A2357,AH$10)</f>
        <v>0</v>
      </c>
      <c r="AI2357" s="35">
        <f>_xll.DTC.CPR.ValueForVariable($A2357,AI$10)</f>
        <v>0</v>
      </c>
      <c r="AJ2357" s="35">
        <f>_xll.DTC.CPR.ValueForVariable($A2357,AJ$10)</f>
        <v>0</v>
      </c>
      <c r="AK2357" s="35">
        <f>_xll.DTC.CPR.ValueForVariable($A2357,AK$10)</f>
        <v>5</v>
      </c>
      <c r="AL2357" s="35">
        <f>_xll.DTC.CPR.MinimumForVariable($A2357,AL$10)</f>
        <v>47.166672974989105</v>
      </c>
      <c r="AM2357" s="35">
        <f>_xll.DTC.CPR.MaximumForVariable($A2357,AM$10)</f>
        <v>112.81284031826806</v>
      </c>
    </row>
    <row r="2358" spans="1:39" x14ac:dyDescent="0.35">
      <c r="A2358" s="35" t="str">
        <f>_xll.DTC.CPR.Calculate($B$1,$B$2,$B$3,D2358,E2358,C2358,B2358,F2358,$B$4,G2358)</f>
        <v>CID=-1714468346</v>
      </c>
      <c r="B2358" s="35">
        <f t="shared" si="312"/>
        <v>3</v>
      </c>
      <c r="C2358" s="34">
        <f t="shared" si="309"/>
        <v>50</v>
      </c>
      <c r="D2358" s="37">
        <f>'TTH375-noEcon_A'!AL2358+('TTH375-noEcon_A'!AM2358-'TTH375-noEcon_A'!AL2358)*0.995</f>
        <v>113.18325822263981</v>
      </c>
      <c r="E2358" s="35">
        <f t="shared" si="310"/>
        <v>4</v>
      </c>
      <c r="F2358" s="35">
        <f t="shared" si="308"/>
        <v>44</v>
      </c>
      <c r="G2358" s="35">
        <f t="shared" si="311"/>
        <v>8.8000000000000007</v>
      </c>
      <c r="H2358" s="35">
        <f>_xll.DTC.CPR.ValueForVariable($A2358,H$10)</f>
        <v>1.7385247136249433</v>
      </c>
      <c r="I2358" s="35">
        <f>_xll.DTC.CPR.ValueForVariable($A2358,I$10)</f>
        <v>148.49880107495977</v>
      </c>
      <c r="J2358" s="35">
        <f>_xll.DTC.CPR.ValueForVariable($A2358,J$10)</f>
        <v>15.676563265204514</v>
      </c>
      <c r="K2358" s="35">
        <f>_xll.DTC.CPR.ValueForVariable($A2358,K$10)</f>
        <v>262.42501858641634</v>
      </c>
      <c r="L2358" s="35">
        <f>_xll.DTC.CPR.ValueForVariable($A2358,L$10)</f>
        <v>433.67554330301544</v>
      </c>
      <c r="M2358" s="35">
        <f>_xll.DTC.CPR.ValueForVariable($A2358,M$10)</f>
        <v>403.97337142926068</v>
      </c>
      <c r="N2358" s="35">
        <f>_xll.DTC.CPR.ValueForVariable($A2358,N$10)</f>
        <v>35605.012556479</v>
      </c>
      <c r="O2358" s="35">
        <f>_xll.DTC.CPR.ValueForVariable($A2358,O$10)</f>
        <v>2.3198839617795439</v>
      </c>
      <c r="P2358" s="35">
        <f>_xll.DTC.CPR.ValueForVariable($A2358,P$10)</f>
        <v>5.0450159703356832E-2</v>
      </c>
      <c r="Q2358" s="35">
        <f>_xll.DTC.CPR.ValueForVariable($A2358,Q$10)</f>
        <v>2.9012760510405569</v>
      </c>
      <c r="R2358" s="35">
        <f>_xll.DTC.CPR.ValueForVariable($A2358,R$10)</f>
        <v>113.18321586760176</v>
      </c>
      <c r="S2358" s="35">
        <f>_xll.DTC.CPR.ValueForVariable($A2358,S$10)</f>
        <v>328.37575357642652</v>
      </c>
      <c r="T2358" s="35">
        <f>_xll.DTC.CPR.ValueForVariable($A2358,T$10)</f>
        <v>3</v>
      </c>
      <c r="U2358" s="35">
        <f>_xll.DTC.CPR.ValueForVariable($A2358,U$10)</f>
        <v>50</v>
      </c>
      <c r="V2358" s="35">
        <f>_xll.DTC.CPR.ValueForVariable($A2358,V$10)</f>
        <v>4</v>
      </c>
      <c r="W2358" s="35">
        <f>_xll.DTC.CPR.ValueForVariable($A2358,W$10)</f>
        <v>44</v>
      </c>
      <c r="X2358" s="35">
        <f>_xll.DTC.CPR.ValueForVariable($A2358,X$10)</f>
        <v>325.98493146839331</v>
      </c>
      <c r="Y2358" s="35">
        <f>_xll.DTC.CPR.ValueForVariable($A2358,Y$10)</f>
        <v>1317.9054900117335</v>
      </c>
      <c r="Z2358" s="35">
        <f>_xll.DTC.CPR.ValueForVariable($A2358,Z$10)</f>
        <v>71.782887828983178</v>
      </c>
      <c r="AA2358" s="35">
        <f>_xll.DTC.CPR.ValueForVariable($A2358,AA$10)</f>
        <v>4.0428417475472003</v>
      </c>
      <c r="AB2358" s="35">
        <f>_xll.DTC.CPR.ValueForVariable($A2358,AB$10)</f>
        <v>0.91738289868937539</v>
      </c>
      <c r="AC2358" s="35">
        <f>_xll.DTC.CPR.ValueForVariable($A2358,AC$10)</f>
        <v>110</v>
      </c>
      <c r="AD2358" s="35">
        <f>_xll.DTC.CPR.ValueForVariable($A2358,AD$10)</f>
        <v>187.45074265140218</v>
      </c>
      <c r="AE2358" s="35">
        <f>_xll.DTC.CPR.ValueForVariable($A2358,AE$10)</f>
        <v>0</v>
      </c>
      <c r="AF2358" s="35">
        <f>_xll.DTC.CPR.ValueForVariable($A2358,AF$10)</f>
        <v>0</v>
      </c>
      <c r="AG2358" s="35">
        <f>_xll.DTC.CPR.ValueForVariable($A2358,AG$10)</f>
        <v>0</v>
      </c>
      <c r="AH2358" s="35">
        <f>_xll.DTC.CPR.ValueForVariable($A2358,AH$10)</f>
        <v>0</v>
      </c>
      <c r="AI2358" s="35">
        <f>_xll.DTC.CPR.ValueForVariable($A2358,AI$10)</f>
        <v>0</v>
      </c>
      <c r="AJ2358" s="35">
        <f>_xll.DTC.CPR.ValueForVariable($A2358,AJ$10)</f>
        <v>0</v>
      </c>
      <c r="AK2358" s="35">
        <f>_xll.DTC.CPR.ValueForVariable($A2358,AK$10)</f>
        <v>5</v>
      </c>
      <c r="AL2358" s="35">
        <f>_xll.DTC.CPR.MinimumForVariable($A2358,AL$10)</f>
        <v>53.149552949598771</v>
      </c>
      <c r="AM2358" s="35">
        <f>_xll.DTC.CPR.MaximumForVariable($A2358,AM$10)</f>
        <v>113.4849351335596</v>
      </c>
    </row>
    <row r="2359" spans="1:39" x14ac:dyDescent="0.35">
      <c r="A2359" s="35" t="str">
        <f>_xll.DTC.CPR.Calculate($B$1,$B$2,$B$3,D2359,E2359,C2359,B2359,F2359,$B$4,G2359)</f>
        <v>CID=-1714468315</v>
      </c>
      <c r="B2359" s="35">
        <f t="shared" si="312"/>
        <v>3</v>
      </c>
      <c r="C2359" s="34">
        <f t="shared" si="309"/>
        <v>52.5</v>
      </c>
      <c r="D2359" s="37">
        <f>'TTH375-noEcon_A'!AL2359+('TTH375-noEcon_A'!AM2359-'TTH375-noEcon_A'!AL2359)*0.995</f>
        <v>112.34368235590647</v>
      </c>
      <c r="E2359" s="35">
        <f t="shared" si="310"/>
        <v>4</v>
      </c>
      <c r="F2359" s="35">
        <f t="shared" si="308"/>
        <v>46.5</v>
      </c>
      <c r="G2359" s="35">
        <f t="shared" si="311"/>
        <v>9.3000000000000007</v>
      </c>
      <c r="H2359" s="35">
        <f>_xll.DTC.CPR.ValueForVariable($A2359,H$10)</f>
        <v>1.7385247136249433</v>
      </c>
      <c r="I2359" s="35">
        <f>_xll.DTC.CPR.ValueForVariable($A2359,I$10)</f>
        <v>148.49880107495977</v>
      </c>
      <c r="J2359" s="35">
        <f>_xll.DTC.CPR.ValueForVariable($A2359,J$10)</f>
        <v>15.676563265204514</v>
      </c>
      <c r="K2359" s="35">
        <f>_xll.DTC.CPR.ValueForVariable($A2359,K$10)</f>
        <v>266.23083222577782</v>
      </c>
      <c r="L2359" s="35">
        <f>_xll.DTC.CPR.ValueForVariable($A2359,L$10)</f>
        <v>434.99815122376384</v>
      </c>
      <c r="M2359" s="35">
        <f>_xll.DTC.CPR.ValueForVariable($A2359,M$10)</f>
        <v>403.97337142926068</v>
      </c>
      <c r="N2359" s="35">
        <f>_xll.DTC.CPR.ValueForVariable($A2359,N$10)</f>
        <v>35591.372587472921</v>
      </c>
      <c r="O2359" s="35">
        <f>_xll.DTC.CPR.ValueForVariable($A2359,O$10)</f>
        <v>2.2846364272132602</v>
      </c>
      <c r="P2359" s="35">
        <f>_xll.DTC.CPR.ValueForVariable($A2359,P$10)</f>
        <v>5.1501546155802921E-2</v>
      </c>
      <c r="Q2359" s="35">
        <f>_xll.DTC.CPR.ValueForVariable($A2359,Q$10)</f>
        <v>2.801151972800529</v>
      </c>
      <c r="R2359" s="35">
        <f>_xll.DTC.CPR.ValueForVariable($A2359,R$10)</f>
        <v>112.3436449349465</v>
      </c>
      <c r="S2359" s="35">
        <f>_xll.DTC.CPR.ValueForVariable($A2359,S$10)</f>
        <v>314.69162264112754</v>
      </c>
      <c r="T2359" s="35">
        <f>_xll.DTC.CPR.ValueForVariable($A2359,T$10)</f>
        <v>3</v>
      </c>
      <c r="U2359" s="35">
        <f>_xll.DTC.CPR.ValueForVariable($A2359,U$10)</f>
        <v>52.5</v>
      </c>
      <c r="V2359" s="35">
        <f>_xll.DTC.CPR.ValueForVariable($A2359,V$10)</f>
        <v>4</v>
      </c>
      <c r="W2359" s="35">
        <f>_xll.DTC.CPR.ValueForVariable($A2359,W$10)</f>
        <v>46.5</v>
      </c>
      <c r="X2359" s="35">
        <f>_xll.DTC.CPR.ValueForVariable($A2359,X$10)</f>
        <v>325.98493146839331</v>
      </c>
      <c r="Y2359" s="35">
        <f>_xll.DTC.CPR.ValueForVariable($A2359,Y$10)</f>
        <v>1402.69321438421</v>
      </c>
      <c r="Z2359" s="35">
        <f>_xll.DTC.CPR.ValueForVariable($A2359,Z$10)</f>
        <v>73.374438190824776</v>
      </c>
      <c r="AA2359" s="35">
        <f>_xll.DTC.CPR.ValueForVariable($A2359,AA$10)</f>
        <v>4.3029388139684972</v>
      </c>
      <c r="AB2359" s="35">
        <f>_xll.DTC.CPR.ValueForVariable($A2359,AB$10)</f>
        <v>0.91728669110267069</v>
      </c>
      <c r="AC2359" s="35">
        <f>_xll.DTC.CPR.ValueForVariable($A2359,AC$10)</f>
        <v>110</v>
      </c>
      <c r="AD2359" s="35">
        <f>_xll.DTC.CPR.ValueForVariable($A2359,AD$10)</f>
        <v>186.07978426760968</v>
      </c>
      <c r="AE2359" s="35">
        <f>_xll.DTC.CPR.ValueForVariable($A2359,AE$10)</f>
        <v>0</v>
      </c>
      <c r="AF2359" s="35">
        <f>_xll.DTC.CPR.ValueForVariable($A2359,AF$10)</f>
        <v>0</v>
      </c>
      <c r="AG2359" s="35">
        <f>_xll.DTC.CPR.ValueForVariable($A2359,AG$10)</f>
        <v>0</v>
      </c>
      <c r="AH2359" s="35">
        <f>_xll.DTC.CPR.ValueForVariable($A2359,AH$10)</f>
        <v>0</v>
      </c>
      <c r="AI2359" s="35">
        <f>_xll.DTC.CPR.ValueForVariable($A2359,AI$10)</f>
        <v>0</v>
      </c>
      <c r="AJ2359" s="35">
        <f>_xll.DTC.CPR.ValueForVariable($A2359,AJ$10)</f>
        <v>0</v>
      </c>
      <c r="AK2359" s="35">
        <f>_xll.DTC.CPR.ValueForVariable($A2359,AK$10)</f>
        <v>5</v>
      </c>
      <c r="AL2359" s="35">
        <f>_xll.DTC.CPR.MinimumForVariable($A2359,AL$10)</f>
        <v>58.388756798919609</v>
      </c>
      <c r="AM2359" s="35">
        <f>_xll.DTC.CPR.MaximumForVariable($A2359,AM$10)</f>
        <v>112.6148126350873</v>
      </c>
    </row>
    <row r="2360" spans="1:39" x14ac:dyDescent="0.35">
      <c r="A2360" s="35" t="str">
        <f>_xll.DTC.CPR.Calculate($B$1,$B$2,$B$3,D2360,E2360,C2360,B2360,F2360,$B$4,G2360)</f>
        <v>CID=94051555</v>
      </c>
      <c r="B2360" s="35">
        <f t="shared" si="312"/>
        <v>3</v>
      </c>
      <c r="C2360" s="34">
        <f t="shared" si="309"/>
        <v>55</v>
      </c>
      <c r="D2360" s="37">
        <f>'TTH375-noEcon_A'!AL2360+('TTH375-noEcon_A'!AM2360-'TTH375-noEcon_A'!AL2360)*0.995</f>
        <v>112.07526828491362</v>
      </c>
      <c r="E2360" s="35">
        <f t="shared" si="310"/>
        <v>4</v>
      </c>
      <c r="F2360" s="35">
        <f t="shared" si="308"/>
        <v>49</v>
      </c>
      <c r="G2360" s="35">
        <f t="shared" si="311"/>
        <v>9.8000000000000007</v>
      </c>
      <c r="H2360" s="35">
        <f>_xll.DTC.CPR.ValueForVariable($A2360,H$10)</f>
        <v>1.7385247136249433</v>
      </c>
      <c r="I2360" s="35">
        <f>_xll.DTC.CPR.ValueForVariable($A2360,I$10)</f>
        <v>148.49880107495977</v>
      </c>
      <c r="J2360" s="35">
        <f>_xll.DTC.CPR.ValueForVariable($A2360,J$10)</f>
        <v>15.676563265204514</v>
      </c>
      <c r="K2360" s="35">
        <f>_xll.DTC.CPR.ValueForVariable($A2360,K$10)</f>
        <v>270.07454523126029</v>
      </c>
      <c r="L2360" s="35">
        <f>_xll.DTC.CPR.ValueForVariable($A2360,L$10)</f>
        <v>436.29638971476157</v>
      </c>
      <c r="M2360" s="35">
        <f>_xll.DTC.CPR.ValueForVariable($A2360,M$10)</f>
        <v>403.97337142926068</v>
      </c>
      <c r="N2360" s="35">
        <f>_xll.DTC.CPR.ValueForVariable($A2360,N$10)</f>
        <v>35614.241822347532</v>
      </c>
      <c r="O2360" s="35">
        <f>_xll.DTC.CPR.ValueForVariable($A2360,O$10)</f>
        <v>2.2802137914756826</v>
      </c>
      <c r="P2360" s="35">
        <f>_xll.DTC.CPR.ValueForVariable($A2360,P$10)</f>
        <v>5.286731231056483E-2</v>
      </c>
      <c r="Q2360" s="35">
        <f>_xll.DTC.CPR.ValueForVariable($A2360,Q$10)</f>
        <v>2.7242224507083157</v>
      </c>
      <c r="R2360" s="35">
        <f>_xll.DTC.CPR.ValueForVariable($A2360,R$10)</f>
        <v>112.07526392703402</v>
      </c>
      <c r="S2360" s="35">
        <f>_xll.DTC.CPR.ValueForVariable($A2360,S$10)</f>
        <v>305.31795015908591</v>
      </c>
      <c r="T2360" s="35">
        <f>_xll.DTC.CPR.ValueForVariable($A2360,T$10)</f>
        <v>3</v>
      </c>
      <c r="U2360" s="35">
        <f>_xll.DTC.CPR.ValueForVariable($A2360,U$10)</f>
        <v>55</v>
      </c>
      <c r="V2360" s="35">
        <f>_xll.DTC.CPR.ValueForVariable($A2360,V$10)</f>
        <v>4</v>
      </c>
      <c r="W2360" s="35">
        <f>_xll.DTC.CPR.ValueForVariable($A2360,W$10)</f>
        <v>49</v>
      </c>
      <c r="X2360" s="35">
        <f>_xll.DTC.CPR.ValueForVariable($A2360,X$10)</f>
        <v>325.98493146839331</v>
      </c>
      <c r="Y2360" s="35">
        <f>_xll.DTC.CPR.ValueForVariable($A2360,Y$10)</f>
        <v>1491.5140866997515</v>
      </c>
      <c r="Z2360" s="35">
        <f>_xll.DTC.CPR.ValueForVariable($A2360,Z$10)</f>
        <v>74.698443577290504</v>
      </c>
      <c r="AA2360" s="35">
        <f>_xll.DTC.CPR.ValueForVariable($A2360,AA$10)</f>
        <v>4.575408071720533</v>
      </c>
      <c r="AB2360" s="35">
        <f>_xll.DTC.CPR.ValueForVariable($A2360,AB$10)</f>
        <v>0.91725519710098014</v>
      </c>
      <c r="AC2360" s="35">
        <f>_xll.DTC.CPR.ValueForVariable($A2360,AC$10)</f>
        <v>110</v>
      </c>
      <c r="AD2360" s="35">
        <f>_xll.DTC.CPR.ValueForVariable($A2360,AD$10)</f>
        <v>185.64162664263927</v>
      </c>
      <c r="AE2360" s="35">
        <f>_xll.DTC.CPR.ValueForVariable($A2360,AE$10)</f>
        <v>0</v>
      </c>
      <c r="AF2360" s="35">
        <f>_xll.DTC.CPR.ValueForVariable($A2360,AF$10)</f>
        <v>0</v>
      </c>
      <c r="AG2360" s="35">
        <f>_xll.DTC.CPR.ValueForVariable($A2360,AG$10)</f>
        <v>0</v>
      </c>
      <c r="AH2360" s="35">
        <f>_xll.DTC.CPR.ValueForVariable($A2360,AH$10)</f>
        <v>0</v>
      </c>
      <c r="AI2360" s="35">
        <f>_xll.DTC.CPR.ValueForVariable($A2360,AI$10)</f>
        <v>0</v>
      </c>
      <c r="AJ2360" s="35">
        <f>_xll.DTC.CPR.ValueForVariable($A2360,AJ$10)</f>
        <v>0</v>
      </c>
      <c r="AK2360" s="35">
        <f>_xll.DTC.CPR.ValueForVariable($A2360,AK$10)</f>
        <v>4.8717207249677807</v>
      </c>
      <c r="AL2360" s="35">
        <f>_xll.DTC.CPR.MinimumForVariable($A2360,AL$10)</f>
        <v>65.89238354941142</v>
      </c>
      <c r="AM2360" s="35">
        <f>_xll.DTC.CPR.MaximumForVariable($A2360,AM$10)</f>
        <v>112.30734308257946</v>
      </c>
    </row>
    <row r="2361" spans="1:39" x14ac:dyDescent="0.35">
      <c r="A2361" s="35" t="str">
        <f>_xll.DTC.CPR.Calculate($B$1,$B$2,$B$3,D2361,E2361,C2361,B2361,F2361,$B$4,G2361)</f>
        <v>CID=94051586</v>
      </c>
      <c r="B2361" s="35">
        <f t="shared" si="312"/>
        <v>3</v>
      </c>
      <c r="C2361" s="34">
        <f t="shared" si="309"/>
        <v>57.5</v>
      </c>
      <c r="D2361" s="37">
        <f>'TTH375-noEcon_A'!AL2361+('TTH375-noEcon_A'!AM2361-'TTH375-noEcon_A'!AL2361)*0.995</f>
        <v>112.85143041756422</v>
      </c>
      <c r="E2361" s="35">
        <f t="shared" si="310"/>
        <v>4</v>
      </c>
      <c r="F2361" s="35">
        <f t="shared" si="308"/>
        <v>51.5</v>
      </c>
      <c r="G2361" s="35">
        <f t="shared" si="311"/>
        <v>10.3</v>
      </c>
      <c r="H2361" s="35">
        <f>_xll.DTC.CPR.ValueForVariable($A2361,H$10)</f>
        <v>1.7385247136249433</v>
      </c>
      <c r="I2361" s="35">
        <f>_xll.DTC.CPR.ValueForVariable($A2361,I$10)</f>
        <v>148.49880107495977</v>
      </c>
      <c r="J2361" s="35">
        <f>_xll.DTC.CPR.ValueForVariable($A2361,J$10)</f>
        <v>15.676563265204514</v>
      </c>
      <c r="K2361" s="35">
        <f>_xll.DTC.CPR.ValueForVariable($A2361,K$10)</f>
        <v>273.95855464546202</v>
      </c>
      <c r="L2361" s="35">
        <f>_xll.DTC.CPR.ValueForVariable($A2361,L$10)</f>
        <v>437.57052743340876</v>
      </c>
      <c r="M2361" s="35">
        <f>_xll.DTC.CPR.ValueForVariable($A2361,M$10)</f>
        <v>403.97337142926068</v>
      </c>
      <c r="N2361" s="35">
        <f>_xll.DTC.CPR.ValueForVariable($A2361,N$10)</f>
        <v>35779.549248340052</v>
      </c>
      <c r="O2361" s="35">
        <f>_xll.DTC.CPR.ValueForVariable($A2361,O$10)</f>
        <v>2.2465754770843338</v>
      </c>
      <c r="P2361" s="35">
        <f>_xll.DTC.CPR.ValueForVariable($A2361,P$10)</f>
        <v>5.4782143733291683E-2</v>
      </c>
      <c r="Q2361" s="35">
        <f>_xll.DTC.CPR.ValueForVariable($A2361,Q$10)</f>
        <v>2.5882535895515106</v>
      </c>
      <c r="R2361" s="35">
        <f>_xll.DTC.CPR.ValueForVariable($A2361,R$10)</f>
        <v>112.85142237345738</v>
      </c>
      <c r="S2361" s="35">
        <f>_xll.DTC.CPR.ValueForVariable($A2361,S$10)</f>
        <v>292.08809904409475</v>
      </c>
      <c r="T2361" s="35">
        <f>_xll.DTC.CPR.ValueForVariable($A2361,T$10)</f>
        <v>3</v>
      </c>
      <c r="U2361" s="35">
        <f>_xll.DTC.CPR.ValueForVariable($A2361,U$10)</f>
        <v>57.5</v>
      </c>
      <c r="V2361" s="35">
        <f>_xll.DTC.CPR.ValueForVariable($A2361,V$10)</f>
        <v>4</v>
      </c>
      <c r="W2361" s="35">
        <f>_xll.DTC.CPR.ValueForVariable($A2361,W$10)</f>
        <v>51.5</v>
      </c>
      <c r="X2361" s="35">
        <f>_xll.DTC.CPR.ValueForVariable($A2361,X$10)</f>
        <v>325.98493146839331</v>
      </c>
      <c r="Y2361" s="35">
        <f>_xll.DTC.CPR.ValueForVariable($A2361,Y$10)</f>
        <v>1584.4992350875034</v>
      </c>
      <c r="Z2361" s="35">
        <f>_xll.DTC.CPR.ValueForVariable($A2361,Z$10)</f>
        <v>76.931279227126026</v>
      </c>
      <c r="AA2361" s="35">
        <f>_xll.DTC.CPR.ValueForVariable($A2361,AA$10)</f>
        <v>4.8606517729213889</v>
      </c>
      <c r="AB2361" s="35">
        <f>_xll.DTC.CPR.ValueForVariable($A2361,AB$10)</f>
        <v>0.91734529256260267</v>
      </c>
      <c r="AC2361" s="35">
        <f>_xll.DTC.CPR.ValueForVariable($A2361,AC$10)</f>
        <v>110</v>
      </c>
      <c r="AD2361" s="35">
        <f>_xll.DTC.CPR.ValueForVariable($A2361,AD$10)</f>
        <v>186.90889786451061</v>
      </c>
      <c r="AE2361" s="35">
        <f>_xll.DTC.CPR.ValueForVariable($A2361,AE$10)</f>
        <v>0</v>
      </c>
      <c r="AF2361" s="35">
        <f>_xll.DTC.CPR.ValueForVariable($A2361,AF$10)</f>
        <v>0</v>
      </c>
      <c r="AG2361" s="35">
        <f>_xll.DTC.CPR.ValueForVariable($A2361,AG$10)</f>
        <v>0</v>
      </c>
      <c r="AH2361" s="35">
        <f>_xll.DTC.CPR.ValueForVariable($A2361,AH$10)</f>
        <v>0</v>
      </c>
      <c r="AI2361" s="35">
        <f>_xll.DTC.CPR.ValueForVariable($A2361,AI$10)</f>
        <v>0</v>
      </c>
      <c r="AJ2361" s="35">
        <f>_xll.DTC.CPR.ValueForVariable($A2361,AJ$10)</f>
        <v>0</v>
      </c>
      <c r="AK2361" s="35">
        <f>_xll.DTC.CPR.ValueForVariable($A2361,AK$10)</f>
        <v>5</v>
      </c>
      <c r="AL2361" s="35">
        <f>_xll.DTC.CPR.MinimumForVariable($A2361,AL$10)</f>
        <v>73.993494177484308</v>
      </c>
      <c r="AM2361" s="35">
        <f>_xll.DTC.CPR.MaximumForVariable($A2361,AM$10)</f>
        <v>113.04669642882091</v>
      </c>
    </row>
    <row r="2362" spans="1:39" x14ac:dyDescent="0.35">
      <c r="A2362" s="35" t="str">
        <f>_xll.DTC.CPR.Calculate($B$1,$B$2,$B$3,D2362,E2362,C2362,B2362,F2362,$B$4,G2362)</f>
        <v>CID=94051749</v>
      </c>
      <c r="B2362" s="35">
        <f t="shared" si="312"/>
        <v>3</v>
      </c>
      <c r="C2362" s="34">
        <f t="shared" si="309"/>
        <v>60</v>
      </c>
      <c r="D2362" s="37">
        <f>'TTH375-noEcon_A'!AL2362+('TTH375-noEcon_A'!AM2362-'TTH375-noEcon_A'!AL2362)*0.995</f>
        <v>113.23336411542155</v>
      </c>
      <c r="E2362" s="35">
        <f t="shared" si="310"/>
        <v>4</v>
      </c>
      <c r="F2362" s="35">
        <f t="shared" si="308"/>
        <v>54</v>
      </c>
      <c r="G2362" s="35">
        <f t="shared" si="311"/>
        <v>10.8</v>
      </c>
      <c r="H2362" s="35">
        <f>_xll.DTC.CPR.ValueForVariable($A2362,H$10)</f>
        <v>1.7385247136249433</v>
      </c>
      <c r="I2362" s="35">
        <f>_xll.DTC.CPR.ValueForVariable($A2362,I$10)</f>
        <v>148.49880107495977</v>
      </c>
      <c r="J2362" s="35">
        <f>_xll.DTC.CPR.ValueForVariable($A2362,J$10)</f>
        <v>15.676563265204514</v>
      </c>
      <c r="K2362" s="35">
        <f>_xll.DTC.CPR.ValueForVariable($A2362,K$10)</f>
        <v>277.88554662171185</v>
      </c>
      <c r="L2362" s="35">
        <f>_xll.DTC.CPR.ValueForVariable($A2362,L$10)</f>
        <v>438.8208450774062</v>
      </c>
      <c r="M2362" s="35">
        <f>_xll.DTC.CPR.ValueForVariable($A2362,M$10)</f>
        <v>403.97337142926068</v>
      </c>
      <c r="N2362" s="35">
        <f>_xll.DTC.CPR.ValueForVariable($A2362,N$10)</f>
        <v>35918.390608180351</v>
      </c>
      <c r="O2362" s="35">
        <f>_xll.DTC.CPR.ValueForVariable($A2362,O$10)</f>
        <v>2.2103506508805779</v>
      </c>
      <c r="P2362" s="35">
        <f>_xll.DTC.CPR.ValueForVariable($A2362,P$10)</f>
        <v>5.6658586046342441E-2</v>
      </c>
      <c r="Q2362" s="35">
        <f>_xll.DTC.CPR.ValueForVariable($A2362,Q$10)</f>
        <v>2.4612727541858561</v>
      </c>
      <c r="R2362" s="35">
        <f>_xll.DTC.CPR.ValueForVariable($A2362,R$10)</f>
        <v>113.23340948600804</v>
      </c>
      <c r="S2362" s="35">
        <f>_xll.DTC.CPR.ValueForVariable($A2362,S$10)</f>
        <v>278.69830563148184</v>
      </c>
      <c r="T2362" s="35">
        <f>_xll.DTC.CPR.ValueForVariable($A2362,T$10)</f>
        <v>3</v>
      </c>
      <c r="U2362" s="35">
        <f>_xll.DTC.CPR.ValueForVariable($A2362,U$10)</f>
        <v>60</v>
      </c>
      <c r="V2362" s="35">
        <f>_xll.DTC.CPR.ValueForVariable($A2362,V$10)</f>
        <v>4</v>
      </c>
      <c r="W2362" s="35">
        <f>_xll.DTC.CPR.ValueForVariable($A2362,W$10)</f>
        <v>54</v>
      </c>
      <c r="X2362" s="35">
        <f>_xll.DTC.CPR.ValueForVariable($A2362,X$10)</f>
        <v>325.98493146839331</v>
      </c>
      <c r="Y2362" s="35">
        <f>_xll.DTC.CPR.ValueForVariable($A2362,Y$10)</f>
        <v>1681.7842182972543</v>
      </c>
      <c r="Z2362" s="35">
        <f>_xll.DTC.CPR.ValueForVariable($A2362,Z$10)</f>
        <v>79.127897149147941</v>
      </c>
      <c r="AA2362" s="35">
        <f>_xll.DTC.CPR.ValueForVariable($A2362,AA$10)</f>
        <v>5.1590857611782459</v>
      </c>
      <c r="AB2362" s="35">
        <f>_xll.DTC.CPR.ValueForVariable($A2362,AB$10)</f>
        <v>0.91738854115478052</v>
      </c>
      <c r="AC2362" s="35">
        <f>_xll.DTC.CPR.ValueForVariable($A2362,AC$10)</f>
        <v>110</v>
      </c>
      <c r="AD2362" s="35">
        <f>_xll.DTC.CPR.ValueForVariable($A2362,AD$10)</f>
        <v>187.53271841817141</v>
      </c>
      <c r="AE2362" s="35">
        <f>_xll.DTC.CPR.ValueForVariable($A2362,AE$10)</f>
        <v>0</v>
      </c>
      <c r="AF2362" s="35">
        <f>_xll.DTC.CPR.ValueForVariable($A2362,AF$10)</f>
        <v>0</v>
      </c>
      <c r="AG2362" s="35">
        <f>_xll.DTC.CPR.ValueForVariable($A2362,AG$10)</f>
        <v>0</v>
      </c>
      <c r="AH2362" s="35">
        <f>_xll.DTC.CPR.ValueForVariable($A2362,AH$10)</f>
        <v>0</v>
      </c>
      <c r="AI2362" s="35">
        <f>_xll.DTC.CPR.ValueForVariable($A2362,AI$10)</f>
        <v>0</v>
      </c>
      <c r="AJ2362" s="35">
        <f>_xll.DTC.CPR.ValueForVariable($A2362,AJ$10)</f>
        <v>0</v>
      </c>
      <c r="AK2362" s="35">
        <f>_xll.DTC.CPR.ValueForVariable($A2362,AK$10)</f>
        <v>5</v>
      </c>
      <c r="AL2362" s="35">
        <f>_xll.DTC.CPR.MinimumForVariable($A2362,AL$10)</f>
        <v>82.053863550392762</v>
      </c>
      <c r="AM2362" s="35">
        <f>_xll.DTC.CPR.MaximumForVariable($A2362,AM$10)</f>
        <v>113.39004502278351</v>
      </c>
    </row>
    <row r="2363" spans="1:39" x14ac:dyDescent="0.35">
      <c r="A2363" s="35" t="str">
        <f>_xll.DTC.CPR.Calculate($B$1,$B$2,$B$3,D2363,E2363,C2363,B2363,F2363,$B$4,G2363)</f>
        <v>CID=94051780</v>
      </c>
      <c r="B2363" s="35">
        <f t="shared" si="312"/>
        <v>3</v>
      </c>
      <c r="C2363" s="34">
        <f t="shared" si="309"/>
        <v>62.5</v>
      </c>
      <c r="D2363" s="37">
        <f>'TTH375-noEcon_A'!AL2363+('TTH375-noEcon_A'!AM2363-'TTH375-noEcon_A'!AL2363)*0.995</f>
        <v>113.75905065313241</v>
      </c>
      <c r="E2363" s="35">
        <f t="shared" si="310"/>
        <v>4</v>
      </c>
      <c r="F2363" s="35">
        <f t="shared" si="308"/>
        <v>56.5</v>
      </c>
      <c r="G2363" s="35">
        <f t="shared" si="311"/>
        <v>11.3</v>
      </c>
      <c r="H2363" s="35">
        <f>_xll.DTC.CPR.ValueForVariable($A2363,H$10)</f>
        <v>1.7385247136249433</v>
      </c>
      <c r="I2363" s="35">
        <f>_xll.DTC.CPR.ValueForVariable($A2363,I$10)</f>
        <v>148.49880107495977</v>
      </c>
      <c r="J2363" s="35">
        <f>_xll.DTC.CPR.ValueForVariable($A2363,J$10)</f>
        <v>15.676563265204514</v>
      </c>
      <c r="K2363" s="35">
        <f>_xll.DTC.CPR.ValueForVariable($A2363,K$10)</f>
        <v>281.8585510553994</v>
      </c>
      <c r="L2363" s="35">
        <f>_xll.DTC.CPR.ValueForVariable($A2363,L$10)</f>
        <v>440.04763783136445</v>
      </c>
      <c r="M2363" s="35">
        <f>_xll.DTC.CPR.ValueForVariable($A2363,M$10)</f>
        <v>403.97337142926068</v>
      </c>
      <c r="N2363" s="35">
        <f>_xll.DTC.CPR.ValueForVariable($A2363,N$10)</f>
        <v>36081.016788914902</v>
      </c>
      <c r="O2363" s="35">
        <f>_xll.DTC.CPR.ValueForVariable($A2363,O$10)</f>
        <v>2.1741047084835388</v>
      </c>
      <c r="P2363" s="35">
        <f>_xll.DTC.CPR.ValueForVariable($A2363,P$10)</f>
        <v>5.8743871617882637E-2</v>
      </c>
      <c r="Q2363" s="35">
        <f>_xll.DTC.CPR.ValueForVariable($A2363,Q$10)</f>
        <v>2.3337964596812832</v>
      </c>
      <c r="R2363" s="35">
        <f>_xll.DTC.CPR.ValueForVariable($A2363,R$10)</f>
        <v>113.75902334974418</v>
      </c>
      <c r="S2363" s="35">
        <f>_xll.DTC.CPR.ValueForVariable($A2363,S$10)</f>
        <v>265.4904059504334</v>
      </c>
      <c r="T2363" s="35">
        <f>_xll.DTC.CPR.ValueForVariable($A2363,T$10)</f>
        <v>3</v>
      </c>
      <c r="U2363" s="35">
        <f>_xll.DTC.CPR.ValueForVariable($A2363,U$10)</f>
        <v>62.5</v>
      </c>
      <c r="V2363" s="35">
        <f>_xll.DTC.CPR.ValueForVariable($A2363,V$10)</f>
        <v>4</v>
      </c>
      <c r="W2363" s="35">
        <f>_xll.DTC.CPR.ValueForVariable($A2363,W$10)</f>
        <v>56.5</v>
      </c>
      <c r="X2363" s="35">
        <f>_xll.DTC.CPR.ValueForVariable($A2363,X$10)</f>
        <v>325.98493146839331</v>
      </c>
      <c r="Y2363" s="35">
        <f>_xll.DTC.CPR.ValueForVariable($A2363,Y$10)</f>
        <v>1783.5096192477658</v>
      </c>
      <c r="Z2363" s="35">
        <f>_xll.DTC.CPR.ValueForVariable($A2363,Z$10)</f>
        <v>81.430145881449107</v>
      </c>
      <c r="AA2363" s="35">
        <f>_xll.DTC.CPR.ValueForVariable($A2363,AA$10)</f>
        <v>5.4711412923719465</v>
      </c>
      <c r="AB2363" s="35">
        <f>_xll.DTC.CPR.ValueForVariable($A2363,AB$10)</f>
        <v>0.91744690177063914</v>
      </c>
      <c r="AC2363" s="35">
        <f>_xll.DTC.CPR.ValueForVariable($A2363,AC$10)</f>
        <v>110</v>
      </c>
      <c r="AD2363" s="35">
        <f>_xll.DTC.CPR.ValueForVariable($A2363,AD$10)</f>
        <v>188.39123472049397</v>
      </c>
      <c r="AE2363" s="35">
        <f>_xll.DTC.CPR.ValueForVariable($A2363,AE$10)</f>
        <v>0</v>
      </c>
      <c r="AF2363" s="35">
        <f>_xll.DTC.CPR.ValueForVariable($A2363,AF$10)</f>
        <v>0</v>
      </c>
      <c r="AG2363" s="35">
        <f>_xll.DTC.CPR.ValueForVariable($A2363,AG$10)</f>
        <v>0</v>
      </c>
      <c r="AH2363" s="35">
        <f>_xll.DTC.CPR.ValueForVariable($A2363,AH$10)</f>
        <v>0</v>
      </c>
      <c r="AI2363" s="35">
        <f>_xll.DTC.CPR.ValueForVariable($A2363,AI$10)</f>
        <v>0</v>
      </c>
      <c r="AJ2363" s="35">
        <f>_xll.DTC.CPR.ValueForVariable($A2363,AJ$10)</f>
        <v>0</v>
      </c>
      <c r="AK2363" s="35">
        <f>_xll.DTC.CPR.ValueForVariable($A2363,AK$10)</f>
        <v>5</v>
      </c>
      <c r="AL2363" s="35">
        <f>_xll.DTC.CPR.MinimumForVariable($A2363,AL$10)</f>
        <v>92.801965901175095</v>
      </c>
      <c r="AM2363" s="35">
        <f>_xll.DTC.CPR.MaximumForVariable($A2363,AM$10)</f>
        <v>113.86436263681058</v>
      </c>
    </row>
    <row r="2364" spans="1:39" x14ac:dyDescent="0.35">
      <c r="A2364" s="35" t="str">
        <f>_xll.DTC.CPR.Calculate($B$1,$B$2,$B$3,D2364,E2364,C2364,B2364,F2364,$B$4,G2364)</f>
        <v>CID=94051679</v>
      </c>
      <c r="B2364" s="35">
        <f t="shared" si="312"/>
        <v>3</v>
      </c>
      <c r="C2364" s="34">
        <f t="shared" si="309"/>
        <v>65</v>
      </c>
      <c r="D2364" s="37">
        <f>'TTH375-noEcon_A'!AL2364+('TTH375-noEcon_A'!AM2364-'TTH375-noEcon_A'!AL2364)*0.995</f>
        <v>111.93773270138436</v>
      </c>
      <c r="E2364" s="35">
        <f t="shared" si="310"/>
        <v>4</v>
      </c>
      <c r="F2364" s="35">
        <f t="shared" si="308"/>
        <v>59</v>
      </c>
      <c r="G2364" s="35">
        <f t="shared" si="311"/>
        <v>11.8</v>
      </c>
      <c r="H2364" s="35">
        <f>_xll.DTC.CPR.ValueForVariable($A2364,H$10)</f>
        <v>1.7385247136249433</v>
      </c>
      <c r="I2364" s="35">
        <f>_xll.DTC.CPR.ValueForVariable($A2364,I$10)</f>
        <v>148.49880107495977</v>
      </c>
      <c r="J2364" s="35">
        <f>_xll.DTC.CPR.ValueForVariable($A2364,J$10)</f>
        <v>15.676563265204514</v>
      </c>
      <c r="K2364" s="35">
        <f>_xll.DTC.CPR.ValueForVariable($A2364,K$10)</f>
        <v>285.88101091290542</v>
      </c>
      <c r="L2364" s="35">
        <f>_xll.DTC.CPR.ValueForVariable($A2364,L$10)</f>
        <v>441.25121830539985</v>
      </c>
      <c r="M2364" s="35">
        <f>_xll.DTC.CPR.ValueForVariable($A2364,M$10)</f>
        <v>403.97337142926068</v>
      </c>
      <c r="N2364" s="35">
        <f>_xll.DTC.CPR.ValueForVariable($A2364,N$10)</f>
        <v>36148.245569631355</v>
      </c>
      <c r="O2364" s="35">
        <f>_xll.DTC.CPR.ValueForVariable($A2364,O$10)</f>
        <v>2.1016034563160644</v>
      </c>
      <c r="P2364" s="35">
        <f>_xll.DTC.CPR.ValueForVariable($A2364,P$10)</f>
        <v>5.9878065782749637E-2</v>
      </c>
      <c r="Q2364" s="35">
        <f>_xll.DTC.CPR.ValueForVariable($A2364,Q$10)</f>
        <v>2.2171550384252967</v>
      </c>
      <c r="R2364" s="35">
        <f>_xll.DTC.CPR.ValueForVariable($A2364,R$10)</f>
        <v>111.93773494611528</v>
      </c>
      <c r="S2364" s="35">
        <f>_xll.DTC.CPR.ValueForVariable($A2364,S$10)</f>
        <v>248.18331302569493</v>
      </c>
      <c r="T2364" s="35">
        <f>_xll.DTC.CPR.ValueForVariable($A2364,T$10)</f>
        <v>3</v>
      </c>
      <c r="U2364" s="35">
        <f>_xll.DTC.CPR.ValueForVariable($A2364,U$10)</f>
        <v>65</v>
      </c>
      <c r="V2364" s="35">
        <f>_xll.DTC.CPR.ValueForVariable($A2364,V$10)</f>
        <v>4</v>
      </c>
      <c r="W2364" s="35">
        <f>_xll.DTC.CPR.ValueForVariable($A2364,W$10)</f>
        <v>59</v>
      </c>
      <c r="X2364" s="35">
        <f>_xll.DTC.CPR.ValueForVariable($A2364,X$10)</f>
        <v>325.98493146839331</v>
      </c>
      <c r="Y2364" s="35">
        <f>_xll.DTC.CPR.ValueForVariable($A2364,Y$10)</f>
        <v>1889.8217615797041</v>
      </c>
      <c r="Z2364" s="35">
        <f>_xll.DTC.CPR.ValueForVariable($A2364,Z$10)</f>
        <v>83.639143582775432</v>
      </c>
      <c r="AA2364" s="35">
        <f>_xll.DTC.CPR.ValueForVariable($A2364,AA$10)</f>
        <v>5.7972672327737227</v>
      </c>
      <c r="AB2364" s="35">
        <f>_xll.DTC.CPR.ValueForVariable($A2364,AB$10)</f>
        <v>0.91723891694240611</v>
      </c>
      <c r="AC2364" s="35">
        <f>_xll.DTC.CPR.ValueForVariable($A2364,AC$10)</f>
        <v>110</v>
      </c>
      <c r="AD2364" s="35">
        <f>_xll.DTC.CPR.ValueForVariable($A2364,AD$10)</f>
        <v>185.41711437009505</v>
      </c>
      <c r="AE2364" s="35">
        <f>_xll.DTC.CPR.ValueForVariable($A2364,AE$10)</f>
        <v>0</v>
      </c>
      <c r="AF2364" s="35">
        <f>_xll.DTC.CPR.ValueForVariable($A2364,AF$10)</f>
        <v>0</v>
      </c>
      <c r="AG2364" s="35">
        <f>_xll.DTC.CPR.ValueForVariable($A2364,AG$10)</f>
        <v>0</v>
      </c>
      <c r="AH2364" s="35">
        <f>_xll.DTC.CPR.ValueForVariable($A2364,AH$10)</f>
        <v>0</v>
      </c>
      <c r="AI2364" s="35">
        <f>_xll.DTC.CPR.ValueForVariable($A2364,AI$10)</f>
        <v>0</v>
      </c>
      <c r="AJ2364" s="35">
        <f>_xll.DTC.CPR.ValueForVariable($A2364,AJ$10)</f>
        <v>0</v>
      </c>
      <c r="AK2364" s="35">
        <f>_xll.DTC.CPR.ValueForVariable($A2364,AK$10)</f>
        <v>10</v>
      </c>
      <c r="AL2364" s="35">
        <f>_xll.DTC.CPR.MinimumForVariable($A2364,AL$10)</f>
        <v>105.05838280507322</v>
      </c>
      <c r="AM2364" s="35">
        <f>_xll.DTC.CPR.MaximumForVariable($A2364,AM$10)</f>
        <v>111.97230229885326</v>
      </c>
    </row>
    <row r="2365" spans="1:39" x14ac:dyDescent="0.35">
      <c r="A2365" s="35" t="str">
        <f>_xll.DTC.CPR.Calculate($B$1,$B$2,$B$3,D2365,E2365,C2365,B2365,F2365,$B$4,G2365)</f>
        <v>CID=94051710</v>
      </c>
      <c r="B2365" s="35">
        <f t="shared" si="312"/>
        <v>3</v>
      </c>
      <c r="C2365" s="34">
        <f t="shared" si="309"/>
        <v>67.5</v>
      </c>
      <c r="D2365" s="37">
        <f>'TTH375-noEcon_A'!AL2365+('TTH375-noEcon_A'!AM2365-'TTH375-noEcon_A'!AL2365)*0.995</f>
        <v>0</v>
      </c>
      <c r="E2365" s="35">
        <f t="shared" si="310"/>
        <v>4</v>
      </c>
      <c r="F2365" s="35">
        <f t="shared" si="308"/>
        <v>61.5</v>
      </c>
      <c r="G2365" s="35">
        <f t="shared" si="311"/>
        <v>12.3</v>
      </c>
      <c r="H2365" s="35">
        <f>_xll.DTC.CPR.ValueForVariable($A2365,H$10)</f>
        <v>0</v>
      </c>
      <c r="I2365" s="35">
        <f>_xll.DTC.CPR.ValueForVariable($A2365,I$10)</f>
        <v>0</v>
      </c>
      <c r="J2365" s="35">
        <f>_xll.DTC.CPR.ValueForVariable($A2365,J$10)</f>
        <v>0</v>
      </c>
      <c r="K2365" s="35">
        <f>_xll.DTC.CPR.ValueForVariable($A2365,K$10)</f>
        <v>0</v>
      </c>
      <c r="L2365" s="35">
        <f>_xll.DTC.CPR.ValueForVariable($A2365,L$10)</f>
        <v>0</v>
      </c>
      <c r="M2365" s="35">
        <f>_xll.DTC.CPR.ValueForVariable($A2365,M$10)</f>
        <v>0</v>
      </c>
      <c r="N2365" s="35">
        <f>_xll.DTC.CPR.ValueForVariable($A2365,N$10)</f>
        <v>0</v>
      </c>
      <c r="O2365" s="35">
        <f>_xll.DTC.CPR.ValueForVariable($A2365,O$10)</f>
        <v>0</v>
      </c>
      <c r="P2365" s="35">
        <f>_xll.DTC.CPR.ValueForVariable($A2365,P$10)</f>
        <v>0</v>
      </c>
      <c r="Q2365" s="35">
        <f>_xll.DTC.CPR.ValueForVariable($A2365,Q$10)</f>
        <v>0</v>
      </c>
      <c r="R2365" s="35">
        <f>_xll.DTC.CPR.ValueForVariable($A2365,R$10)</f>
        <v>0</v>
      </c>
      <c r="S2365" s="35">
        <f>_xll.DTC.CPR.ValueForVariable($A2365,S$10)</f>
        <v>0</v>
      </c>
      <c r="T2365" s="35">
        <f>_xll.DTC.CPR.ValueForVariable($A2365,T$10)</f>
        <v>0</v>
      </c>
      <c r="U2365" s="35">
        <f>_xll.DTC.CPR.ValueForVariable($A2365,U$10)</f>
        <v>0</v>
      </c>
      <c r="V2365" s="35">
        <f>_xll.DTC.CPR.ValueForVariable($A2365,V$10)</f>
        <v>0</v>
      </c>
      <c r="W2365" s="35">
        <f>_xll.DTC.CPR.ValueForVariable($A2365,W$10)</f>
        <v>0</v>
      </c>
      <c r="X2365" s="35">
        <f>_xll.DTC.CPR.ValueForVariable($A2365,X$10)</f>
        <v>0</v>
      </c>
      <c r="Y2365" s="35">
        <f>_xll.DTC.CPR.ValueForVariable($A2365,Y$10)</f>
        <v>0</v>
      </c>
      <c r="Z2365" s="35">
        <f>_xll.DTC.CPR.ValueForVariable($A2365,Z$10)</f>
        <v>0</v>
      </c>
      <c r="AA2365" s="35">
        <f>_xll.DTC.CPR.ValueForVariable($A2365,AA$10)</f>
        <v>0</v>
      </c>
      <c r="AB2365" s="35">
        <f>_xll.DTC.CPR.ValueForVariable($A2365,AB$10)</f>
        <v>0</v>
      </c>
      <c r="AC2365" s="35">
        <f>_xll.DTC.CPR.ValueForVariable($A2365,AC$10)</f>
        <v>0</v>
      </c>
      <c r="AD2365" s="35">
        <f>_xll.DTC.CPR.ValueForVariable($A2365,AD$10)</f>
        <v>0</v>
      </c>
      <c r="AE2365" s="35">
        <f>_xll.DTC.CPR.ValueForVariable($A2365,AE$10)</f>
        <v>0</v>
      </c>
      <c r="AF2365" s="35">
        <f>_xll.DTC.CPR.ValueForVariable($A2365,AF$10)</f>
        <v>0</v>
      </c>
      <c r="AG2365" s="35">
        <f>_xll.DTC.CPR.ValueForVariable($A2365,AG$10)</f>
        <v>0</v>
      </c>
      <c r="AH2365" s="35">
        <f>_xll.DTC.CPR.ValueForVariable($A2365,AH$10)</f>
        <v>0</v>
      </c>
      <c r="AI2365" s="35">
        <f>_xll.DTC.CPR.ValueForVariable($A2365,AI$10)</f>
        <v>0</v>
      </c>
      <c r="AJ2365" s="35">
        <f>_xll.DTC.CPR.ValueForVariable($A2365,AJ$10)</f>
        <v>0</v>
      </c>
      <c r="AK2365" s="35">
        <f>_xll.DTC.CPR.ValueForVariable($A2365,AK$10)</f>
        <v>0</v>
      </c>
      <c r="AL2365" s="35">
        <f>_xll.DTC.CPR.MinimumForVariable($A2365,AL$10)</f>
        <v>0</v>
      </c>
      <c r="AM2365" s="35">
        <f>_xll.DTC.CPR.MaximumForVariable($A2365,AM$10)</f>
        <v>0</v>
      </c>
    </row>
    <row r="2366" spans="1:39" x14ac:dyDescent="0.35">
      <c r="A2366" s="35" t="str">
        <f>_xll.DTC.CPR.Calculate($B$1,$B$2,$B$3,D2366,E2366,C2366,B2366,F2366,$B$4,G2366)</f>
        <v>CID=94051873</v>
      </c>
      <c r="B2366" s="35">
        <f t="shared" si="312"/>
        <v>3</v>
      </c>
      <c r="C2366" s="34">
        <f t="shared" si="309"/>
        <v>69.989999999999995</v>
      </c>
      <c r="D2366" s="37">
        <f>'TTH375-noEcon_A'!AL2366+('TTH375-noEcon_A'!AM2366-'TTH375-noEcon_A'!AL2366)*0.995</f>
        <v>0</v>
      </c>
      <c r="E2366" s="35">
        <f t="shared" si="310"/>
        <v>4</v>
      </c>
      <c r="F2366" s="35">
        <f t="shared" si="308"/>
        <v>63.989999999999995</v>
      </c>
      <c r="G2366" s="35">
        <f t="shared" si="311"/>
        <v>12.797999999999998</v>
      </c>
      <c r="H2366" s="35">
        <f>_xll.DTC.CPR.ValueForVariable($A2366,H$10)</f>
        <v>0</v>
      </c>
      <c r="I2366" s="35">
        <f>_xll.DTC.CPR.ValueForVariable($A2366,I$10)</f>
        <v>0</v>
      </c>
      <c r="J2366" s="35">
        <f>_xll.DTC.CPR.ValueForVariable($A2366,J$10)</f>
        <v>0</v>
      </c>
      <c r="K2366" s="35">
        <f>_xll.DTC.CPR.ValueForVariable($A2366,K$10)</f>
        <v>0</v>
      </c>
      <c r="L2366" s="35">
        <f>_xll.DTC.CPR.ValueForVariable($A2366,L$10)</f>
        <v>0</v>
      </c>
      <c r="M2366" s="35">
        <f>_xll.DTC.CPR.ValueForVariable($A2366,M$10)</f>
        <v>0</v>
      </c>
      <c r="N2366" s="35">
        <f>_xll.DTC.CPR.ValueForVariable($A2366,N$10)</f>
        <v>0</v>
      </c>
      <c r="O2366" s="35">
        <f>_xll.DTC.CPR.ValueForVariable($A2366,O$10)</f>
        <v>0</v>
      </c>
      <c r="P2366" s="35">
        <f>_xll.DTC.CPR.ValueForVariable($A2366,P$10)</f>
        <v>0</v>
      </c>
      <c r="Q2366" s="35">
        <f>_xll.DTC.CPR.ValueForVariable($A2366,Q$10)</f>
        <v>0</v>
      </c>
      <c r="R2366" s="35">
        <f>_xll.DTC.CPR.ValueForVariable($A2366,R$10)</f>
        <v>0</v>
      </c>
      <c r="S2366" s="35">
        <f>_xll.DTC.CPR.ValueForVariable($A2366,S$10)</f>
        <v>0</v>
      </c>
      <c r="T2366" s="35">
        <f>_xll.DTC.CPR.ValueForVariable($A2366,T$10)</f>
        <v>0</v>
      </c>
      <c r="U2366" s="35">
        <f>_xll.DTC.CPR.ValueForVariable($A2366,U$10)</f>
        <v>0</v>
      </c>
      <c r="V2366" s="35">
        <f>_xll.DTC.CPR.ValueForVariable($A2366,V$10)</f>
        <v>0</v>
      </c>
      <c r="W2366" s="35">
        <f>_xll.DTC.CPR.ValueForVariable($A2366,W$10)</f>
        <v>0</v>
      </c>
      <c r="X2366" s="35">
        <f>_xll.DTC.CPR.ValueForVariable($A2366,X$10)</f>
        <v>0</v>
      </c>
      <c r="Y2366" s="35">
        <f>_xll.DTC.CPR.ValueForVariable($A2366,Y$10)</f>
        <v>0</v>
      </c>
      <c r="Z2366" s="35">
        <f>_xll.DTC.CPR.ValueForVariable($A2366,Z$10)</f>
        <v>0</v>
      </c>
      <c r="AA2366" s="35">
        <f>_xll.DTC.CPR.ValueForVariable($A2366,AA$10)</f>
        <v>0</v>
      </c>
      <c r="AB2366" s="35">
        <f>_xll.DTC.CPR.ValueForVariable($A2366,AB$10)</f>
        <v>0</v>
      </c>
      <c r="AC2366" s="35">
        <f>_xll.DTC.CPR.ValueForVariable($A2366,AC$10)</f>
        <v>0</v>
      </c>
      <c r="AD2366" s="35">
        <f>_xll.DTC.CPR.ValueForVariable($A2366,AD$10)</f>
        <v>0</v>
      </c>
      <c r="AE2366" s="35">
        <f>_xll.DTC.CPR.ValueForVariable($A2366,AE$10)</f>
        <v>0</v>
      </c>
      <c r="AF2366" s="35">
        <f>_xll.DTC.CPR.ValueForVariable($A2366,AF$10)</f>
        <v>0</v>
      </c>
      <c r="AG2366" s="35">
        <f>_xll.DTC.CPR.ValueForVariable($A2366,AG$10)</f>
        <v>0</v>
      </c>
      <c r="AH2366" s="35">
        <f>_xll.DTC.CPR.ValueForVariable($A2366,AH$10)</f>
        <v>0</v>
      </c>
      <c r="AI2366" s="35">
        <f>_xll.DTC.CPR.ValueForVariable($A2366,AI$10)</f>
        <v>0</v>
      </c>
      <c r="AJ2366" s="35">
        <f>_xll.DTC.CPR.ValueForVariable($A2366,AJ$10)</f>
        <v>0</v>
      </c>
      <c r="AK2366" s="35">
        <f>_xll.DTC.CPR.ValueForVariable($A2366,AK$10)</f>
        <v>0</v>
      </c>
      <c r="AL2366" s="35">
        <f>_xll.DTC.CPR.MinimumForVariable($A2366,AL$10)</f>
        <v>0</v>
      </c>
      <c r="AM2366" s="35">
        <f>_xll.DTC.CPR.MaximumForVariable($A2366,AM$10)</f>
        <v>0</v>
      </c>
    </row>
    <row r="2367" spans="1:39" x14ac:dyDescent="0.35">
      <c r="A2367" s="35" t="str">
        <f>_xll.DTC.CPR.Calculate($B$1,$B$2,$B$3,D2367,E2367,C2367,B2367,F2367,$B$4,G2367)</f>
        <v>CID=94051904</v>
      </c>
      <c r="B2367" s="35">
        <f>B2336+$B$8</f>
        <v>6</v>
      </c>
      <c r="C2367" s="34">
        <f t="shared" si="309"/>
        <v>-5</v>
      </c>
      <c r="D2367" s="37">
        <f>'TTH375-noEcon_A'!AL2367+('TTH375-noEcon_A'!AM2367-'TTH375-noEcon_A'!AL2367)*0.995</f>
        <v>0</v>
      </c>
      <c r="E2367" s="35">
        <v>4</v>
      </c>
      <c r="F2367" s="35">
        <f t="shared" si="308"/>
        <v>11</v>
      </c>
      <c r="G2367" s="35">
        <f>MAX(0,F2367/5)</f>
        <v>2.2000000000000002</v>
      </c>
      <c r="H2367" s="35">
        <f>_xll.DTC.CPR.ValueForVariable($A2367,H$10)</f>
        <v>0</v>
      </c>
      <c r="I2367" s="35">
        <f>_xll.DTC.CPR.ValueForVariable($A2367,I$10)</f>
        <v>0</v>
      </c>
      <c r="J2367" s="35">
        <f>_xll.DTC.CPR.ValueForVariable($A2367,J$10)</f>
        <v>0</v>
      </c>
      <c r="K2367" s="35">
        <f>_xll.DTC.CPR.ValueForVariable($A2367,K$10)</f>
        <v>0</v>
      </c>
      <c r="L2367" s="35">
        <f>_xll.DTC.CPR.ValueForVariable($A2367,L$10)</f>
        <v>0</v>
      </c>
      <c r="M2367" s="35">
        <f>_xll.DTC.CPR.ValueForVariable($A2367,M$10)</f>
        <v>0</v>
      </c>
      <c r="N2367" s="35">
        <f>_xll.DTC.CPR.ValueForVariable($A2367,N$10)</f>
        <v>0</v>
      </c>
      <c r="O2367" s="35">
        <f>_xll.DTC.CPR.ValueForVariable($A2367,O$10)</f>
        <v>0</v>
      </c>
      <c r="P2367" s="35">
        <f>_xll.DTC.CPR.ValueForVariable($A2367,P$10)</f>
        <v>0</v>
      </c>
      <c r="Q2367" s="35">
        <f>_xll.DTC.CPR.ValueForVariable($A2367,Q$10)</f>
        <v>0</v>
      </c>
      <c r="R2367" s="35">
        <f>_xll.DTC.CPR.ValueForVariable($A2367,R$10)</f>
        <v>0</v>
      </c>
      <c r="S2367" s="35">
        <f>_xll.DTC.CPR.ValueForVariable($A2367,S$10)</f>
        <v>0</v>
      </c>
      <c r="T2367" s="35">
        <f>_xll.DTC.CPR.ValueForVariable($A2367,T$10)</f>
        <v>0</v>
      </c>
      <c r="U2367" s="35">
        <f>_xll.DTC.CPR.ValueForVariable($A2367,U$10)</f>
        <v>0</v>
      </c>
      <c r="V2367" s="35">
        <f>_xll.DTC.CPR.ValueForVariable($A2367,V$10)</f>
        <v>0</v>
      </c>
      <c r="W2367" s="35">
        <f>_xll.DTC.CPR.ValueForVariable($A2367,W$10)</f>
        <v>0</v>
      </c>
      <c r="X2367" s="35">
        <f>_xll.DTC.CPR.ValueForVariable($A2367,X$10)</f>
        <v>0</v>
      </c>
      <c r="Y2367" s="35">
        <f>_xll.DTC.CPR.ValueForVariable($A2367,Y$10)</f>
        <v>0</v>
      </c>
      <c r="Z2367" s="35">
        <f>_xll.DTC.CPR.ValueForVariable($A2367,Z$10)</f>
        <v>0</v>
      </c>
      <c r="AA2367" s="35">
        <f>_xll.DTC.CPR.ValueForVariable($A2367,AA$10)</f>
        <v>0</v>
      </c>
      <c r="AB2367" s="35">
        <f>_xll.DTC.CPR.ValueForVariable($A2367,AB$10)</f>
        <v>0</v>
      </c>
      <c r="AC2367" s="35">
        <f>_xll.DTC.CPR.ValueForVariable($A2367,AC$10)</f>
        <v>0</v>
      </c>
      <c r="AD2367" s="35">
        <f>_xll.DTC.CPR.ValueForVariable($A2367,AD$10)</f>
        <v>0</v>
      </c>
      <c r="AE2367" s="35">
        <f>_xll.DTC.CPR.ValueForVariable($A2367,AE$10)</f>
        <v>0</v>
      </c>
      <c r="AF2367" s="35">
        <f>_xll.DTC.CPR.ValueForVariable($A2367,AF$10)</f>
        <v>0</v>
      </c>
      <c r="AG2367" s="35">
        <f>_xll.DTC.CPR.ValueForVariable($A2367,AG$10)</f>
        <v>0</v>
      </c>
      <c r="AH2367" s="35">
        <f>_xll.DTC.CPR.ValueForVariable($A2367,AH$10)</f>
        <v>0</v>
      </c>
      <c r="AI2367" s="35">
        <f>_xll.DTC.CPR.ValueForVariable($A2367,AI$10)</f>
        <v>0</v>
      </c>
      <c r="AJ2367" s="35">
        <f>_xll.DTC.CPR.ValueForVariable($A2367,AJ$10)</f>
        <v>0</v>
      </c>
      <c r="AK2367" s="35">
        <f>_xll.DTC.CPR.ValueForVariable($A2367,AK$10)</f>
        <v>0</v>
      </c>
      <c r="AL2367" s="35">
        <f>_xll.DTC.CPR.MinimumForVariable($A2367,AL$10)</f>
        <v>0</v>
      </c>
      <c r="AM2367" s="35">
        <f>_xll.DTC.CPR.MaximumForVariable($A2367,AM$10)</f>
        <v>0</v>
      </c>
    </row>
    <row r="2368" spans="1:39" x14ac:dyDescent="0.35">
      <c r="A2368" s="35" t="str">
        <f>_xll.DTC.CPR.Calculate($B$1,$B$2,$B$3,D2368,E2368,C2368,B2368,F2368,$B$4,G2368)</f>
        <v>CID=94051307</v>
      </c>
      <c r="B2368" s="35">
        <f>B2367</f>
        <v>6</v>
      </c>
      <c r="C2368" s="34">
        <f t="shared" si="309"/>
        <v>-2.5</v>
      </c>
      <c r="D2368" s="37">
        <f>'TTH375-noEcon_A'!AL2368+('TTH375-noEcon_A'!AM2368-'TTH375-noEcon_A'!AL2368)*0.995</f>
        <v>0</v>
      </c>
      <c r="E2368" s="35">
        <f t="shared" ref="E2368:E2397" si="313">E2367</f>
        <v>4</v>
      </c>
      <c r="F2368" s="35">
        <f t="shared" si="308"/>
        <v>11</v>
      </c>
      <c r="G2368" s="35">
        <f t="shared" ref="G2368:G2397" si="314">MAX(0,F2368/5)</f>
        <v>2.2000000000000002</v>
      </c>
      <c r="H2368" s="35">
        <f>_xll.DTC.CPR.ValueForVariable($A2368,H$10)</f>
        <v>0</v>
      </c>
      <c r="I2368" s="35">
        <f>_xll.DTC.CPR.ValueForVariable($A2368,I$10)</f>
        <v>0</v>
      </c>
      <c r="J2368" s="35">
        <f>_xll.DTC.CPR.ValueForVariable($A2368,J$10)</f>
        <v>0</v>
      </c>
      <c r="K2368" s="35">
        <f>_xll.DTC.CPR.ValueForVariable($A2368,K$10)</f>
        <v>0</v>
      </c>
      <c r="L2368" s="35">
        <f>_xll.DTC.CPR.ValueForVariable($A2368,L$10)</f>
        <v>0</v>
      </c>
      <c r="M2368" s="35">
        <f>_xll.DTC.CPR.ValueForVariable($A2368,M$10)</f>
        <v>0</v>
      </c>
      <c r="N2368" s="35">
        <f>_xll.DTC.CPR.ValueForVariable($A2368,N$10)</f>
        <v>0</v>
      </c>
      <c r="O2368" s="35">
        <f>_xll.DTC.CPR.ValueForVariable($A2368,O$10)</f>
        <v>0</v>
      </c>
      <c r="P2368" s="35">
        <f>_xll.DTC.CPR.ValueForVariable($A2368,P$10)</f>
        <v>0</v>
      </c>
      <c r="Q2368" s="35">
        <f>_xll.DTC.CPR.ValueForVariable($A2368,Q$10)</f>
        <v>0</v>
      </c>
      <c r="R2368" s="35">
        <f>_xll.DTC.CPR.ValueForVariable($A2368,R$10)</f>
        <v>0</v>
      </c>
      <c r="S2368" s="35">
        <f>_xll.DTC.CPR.ValueForVariable($A2368,S$10)</f>
        <v>0</v>
      </c>
      <c r="T2368" s="35">
        <f>_xll.DTC.CPR.ValueForVariable($A2368,T$10)</f>
        <v>0</v>
      </c>
      <c r="U2368" s="35">
        <f>_xll.DTC.CPR.ValueForVariable($A2368,U$10)</f>
        <v>0</v>
      </c>
      <c r="V2368" s="35">
        <f>_xll.DTC.CPR.ValueForVariable($A2368,V$10)</f>
        <v>0</v>
      </c>
      <c r="W2368" s="35">
        <f>_xll.DTC.CPR.ValueForVariable($A2368,W$10)</f>
        <v>0</v>
      </c>
      <c r="X2368" s="35">
        <f>_xll.DTC.CPR.ValueForVariable($A2368,X$10)</f>
        <v>0</v>
      </c>
      <c r="Y2368" s="35">
        <f>_xll.DTC.CPR.ValueForVariable($A2368,Y$10)</f>
        <v>0</v>
      </c>
      <c r="Z2368" s="35">
        <f>_xll.DTC.CPR.ValueForVariable($A2368,Z$10)</f>
        <v>0</v>
      </c>
      <c r="AA2368" s="35">
        <f>_xll.DTC.CPR.ValueForVariable($A2368,AA$10)</f>
        <v>0</v>
      </c>
      <c r="AB2368" s="35">
        <f>_xll.DTC.CPR.ValueForVariable($A2368,AB$10)</f>
        <v>0</v>
      </c>
      <c r="AC2368" s="35">
        <f>_xll.DTC.CPR.ValueForVariable($A2368,AC$10)</f>
        <v>0</v>
      </c>
      <c r="AD2368" s="35">
        <f>_xll.DTC.CPR.ValueForVariable($A2368,AD$10)</f>
        <v>0</v>
      </c>
      <c r="AE2368" s="35">
        <f>_xll.DTC.CPR.ValueForVariable($A2368,AE$10)</f>
        <v>0</v>
      </c>
      <c r="AF2368" s="35">
        <f>_xll.DTC.CPR.ValueForVariable($A2368,AF$10)</f>
        <v>0</v>
      </c>
      <c r="AG2368" s="35">
        <f>_xll.DTC.CPR.ValueForVariable($A2368,AG$10)</f>
        <v>0</v>
      </c>
      <c r="AH2368" s="35">
        <f>_xll.DTC.CPR.ValueForVariable($A2368,AH$10)</f>
        <v>0</v>
      </c>
      <c r="AI2368" s="35">
        <f>_xll.DTC.CPR.ValueForVariable($A2368,AI$10)</f>
        <v>0</v>
      </c>
      <c r="AJ2368" s="35">
        <f>_xll.DTC.CPR.ValueForVariable($A2368,AJ$10)</f>
        <v>0</v>
      </c>
      <c r="AK2368" s="35">
        <f>_xll.DTC.CPR.ValueForVariable($A2368,AK$10)</f>
        <v>0</v>
      </c>
      <c r="AL2368" s="35">
        <f>_xll.DTC.CPR.MinimumForVariable($A2368,AL$10)</f>
        <v>0</v>
      </c>
      <c r="AM2368" s="35">
        <f>_xll.DTC.CPR.MaximumForVariable($A2368,AM$10)</f>
        <v>0</v>
      </c>
    </row>
    <row r="2369" spans="1:39" x14ac:dyDescent="0.35">
      <c r="A2369" s="35" t="str">
        <f>_xll.DTC.CPR.Calculate($B$1,$B$2,$B$3,D2369,E2369,C2369,B2369,F2369,$B$4,G2369)</f>
        <v>CID=94051338</v>
      </c>
      <c r="B2369" s="35">
        <f t="shared" ref="B2369:B2397" si="315">B2368</f>
        <v>6</v>
      </c>
      <c r="C2369" s="34">
        <f t="shared" si="309"/>
        <v>0</v>
      </c>
      <c r="D2369" s="37">
        <f>'TTH375-noEcon_A'!AL2369+('TTH375-noEcon_A'!AM2369-'TTH375-noEcon_A'!AL2369)*0.995</f>
        <v>0</v>
      </c>
      <c r="E2369" s="35">
        <f t="shared" si="313"/>
        <v>4</v>
      </c>
      <c r="F2369" s="35">
        <f t="shared" si="308"/>
        <v>11</v>
      </c>
      <c r="G2369" s="35">
        <f t="shared" si="314"/>
        <v>2.2000000000000002</v>
      </c>
      <c r="H2369" s="35">
        <f>_xll.DTC.CPR.ValueForVariable($A2369,H$10)</f>
        <v>0</v>
      </c>
      <c r="I2369" s="35">
        <f>_xll.DTC.CPR.ValueForVariable($A2369,I$10)</f>
        <v>0</v>
      </c>
      <c r="J2369" s="35">
        <f>_xll.DTC.CPR.ValueForVariable($A2369,J$10)</f>
        <v>0</v>
      </c>
      <c r="K2369" s="35">
        <f>_xll.DTC.CPR.ValueForVariable($A2369,K$10)</f>
        <v>0</v>
      </c>
      <c r="L2369" s="35">
        <f>_xll.DTC.CPR.ValueForVariable($A2369,L$10)</f>
        <v>0</v>
      </c>
      <c r="M2369" s="35">
        <f>_xll.DTC.CPR.ValueForVariable($A2369,M$10)</f>
        <v>0</v>
      </c>
      <c r="N2369" s="35">
        <f>_xll.DTC.CPR.ValueForVariable($A2369,N$10)</f>
        <v>0</v>
      </c>
      <c r="O2369" s="35">
        <f>_xll.DTC.CPR.ValueForVariable($A2369,O$10)</f>
        <v>0</v>
      </c>
      <c r="P2369" s="35">
        <f>_xll.DTC.CPR.ValueForVariable($A2369,P$10)</f>
        <v>0</v>
      </c>
      <c r="Q2369" s="35">
        <f>_xll.DTC.CPR.ValueForVariable($A2369,Q$10)</f>
        <v>0</v>
      </c>
      <c r="R2369" s="35">
        <f>_xll.DTC.CPR.ValueForVariable($A2369,R$10)</f>
        <v>0</v>
      </c>
      <c r="S2369" s="35">
        <f>_xll.DTC.CPR.ValueForVariable($A2369,S$10)</f>
        <v>0</v>
      </c>
      <c r="T2369" s="35">
        <f>_xll.DTC.CPR.ValueForVariable($A2369,T$10)</f>
        <v>0</v>
      </c>
      <c r="U2369" s="35">
        <f>_xll.DTC.CPR.ValueForVariable($A2369,U$10)</f>
        <v>0</v>
      </c>
      <c r="V2369" s="35">
        <f>_xll.DTC.CPR.ValueForVariable($A2369,V$10)</f>
        <v>0</v>
      </c>
      <c r="W2369" s="35">
        <f>_xll.DTC.CPR.ValueForVariable($A2369,W$10)</f>
        <v>0</v>
      </c>
      <c r="X2369" s="35">
        <f>_xll.DTC.CPR.ValueForVariable($A2369,X$10)</f>
        <v>0</v>
      </c>
      <c r="Y2369" s="35">
        <f>_xll.DTC.CPR.ValueForVariable($A2369,Y$10)</f>
        <v>0</v>
      </c>
      <c r="Z2369" s="35">
        <f>_xll.DTC.CPR.ValueForVariable($A2369,Z$10)</f>
        <v>0</v>
      </c>
      <c r="AA2369" s="35">
        <f>_xll.DTC.CPR.ValueForVariable($A2369,AA$10)</f>
        <v>0</v>
      </c>
      <c r="AB2369" s="35">
        <f>_xll.DTC.CPR.ValueForVariable($A2369,AB$10)</f>
        <v>0</v>
      </c>
      <c r="AC2369" s="35">
        <f>_xll.DTC.CPR.ValueForVariable($A2369,AC$10)</f>
        <v>0</v>
      </c>
      <c r="AD2369" s="35">
        <f>_xll.DTC.CPR.ValueForVariable($A2369,AD$10)</f>
        <v>0</v>
      </c>
      <c r="AE2369" s="35">
        <f>_xll.DTC.CPR.ValueForVariable($A2369,AE$10)</f>
        <v>0</v>
      </c>
      <c r="AF2369" s="35">
        <f>_xll.DTC.CPR.ValueForVariable($A2369,AF$10)</f>
        <v>0</v>
      </c>
      <c r="AG2369" s="35">
        <f>_xll.DTC.CPR.ValueForVariable($A2369,AG$10)</f>
        <v>0</v>
      </c>
      <c r="AH2369" s="35">
        <f>_xll.DTC.CPR.ValueForVariable($A2369,AH$10)</f>
        <v>0</v>
      </c>
      <c r="AI2369" s="35">
        <f>_xll.DTC.CPR.ValueForVariable($A2369,AI$10)</f>
        <v>0</v>
      </c>
      <c r="AJ2369" s="35">
        <f>_xll.DTC.CPR.ValueForVariable($A2369,AJ$10)</f>
        <v>0</v>
      </c>
      <c r="AK2369" s="35">
        <f>_xll.DTC.CPR.ValueForVariable($A2369,AK$10)</f>
        <v>0</v>
      </c>
      <c r="AL2369" s="35">
        <f>_xll.DTC.CPR.MinimumForVariable($A2369,AL$10)</f>
        <v>0</v>
      </c>
      <c r="AM2369" s="35">
        <f>_xll.DTC.CPR.MaximumForVariable($A2369,AM$10)</f>
        <v>0</v>
      </c>
    </row>
    <row r="2370" spans="1:39" x14ac:dyDescent="0.35">
      <c r="A2370" s="35" t="str">
        <f>_xll.DTC.CPR.Calculate($B$1,$B$2,$B$3,D2370,E2370,C2370,B2370,F2370,$B$4,G2370)</f>
        <v>CID=-1876608568</v>
      </c>
      <c r="B2370" s="35">
        <f t="shared" si="315"/>
        <v>6</v>
      </c>
      <c r="C2370" s="34">
        <f t="shared" si="309"/>
        <v>2.5</v>
      </c>
      <c r="D2370" s="37">
        <f>'TTH375-noEcon_A'!AL2370+('TTH375-noEcon_A'!AM2370-'TTH375-noEcon_A'!AL2370)*0.995</f>
        <v>0</v>
      </c>
      <c r="E2370" s="35">
        <f t="shared" si="313"/>
        <v>4</v>
      </c>
      <c r="F2370" s="35">
        <f t="shared" si="308"/>
        <v>11</v>
      </c>
      <c r="G2370" s="35">
        <f t="shared" si="314"/>
        <v>2.2000000000000002</v>
      </c>
      <c r="H2370" s="35">
        <f>_xll.DTC.CPR.ValueForVariable($A2370,H$10)</f>
        <v>0</v>
      </c>
      <c r="I2370" s="35">
        <f>_xll.DTC.CPR.ValueForVariable($A2370,I$10)</f>
        <v>0</v>
      </c>
      <c r="J2370" s="35">
        <f>_xll.DTC.CPR.ValueForVariable($A2370,J$10)</f>
        <v>0</v>
      </c>
      <c r="K2370" s="35">
        <f>_xll.DTC.CPR.ValueForVariable($A2370,K$10)</f>
        <v>0</v>
      </c>
      <c r="L2370" s="35">
        <f>_xll.DTC.CPR.ValueForVariable($A2370,L$10)</f>
        <v>0</v>
      </c>
      <c r="M2370" s="35">
        <f>_xll.DTC.CPR.ValueForVariable($A2370,M$10)</f>
        <v>0</v>
      </c>
      <c r="N2370" s="35">
        <f>_xll.DTC.CPR.ValueForVariable($A2370,N$10)</f>
        <v>0</v>
      </c>
      <c r="O2370" s="35">
        <f>_xll.DTC.CPR.ValueForVariable($A2370,O$10)</f>
        <v>0</v>
      </c>
      <c r="P2370" s="35">
        <f>_xll.DTC.CPR.ValueForVariable($A2370,P$10)</f>
        <v>0</v>
      </c>
      <c r="Q2370" s="35">
        <f>_xll.DTC.CPR.ValueForVariable($A2370,Q$10)</f>
        <v>0</v>
      </c>
      <c r="R2370" s="35">
        <f>_xll.DTC.CPR.ValueForVariable($A2370,R$10)</f>
        <v>0</v>
      </c>
      <c r="S2370" s="35">
        <f>_xll.DTC.CPR.ValueForVariable($A2370,S$10)</f>
        <v>0</v>
      </c>
      <c r="T2370" s="35">
        <f>_xll.DTC.CPR.ValueForVariable($A2370,T$10)</f>
        <v>0</v>
      </c>
      <c r="U2370" s="35">
        <f>_xll.DTC.CPR.ValueForVariable($A2370,U$10)</f>
        <v>0</v>
      </c>
      <c r="V2370" s="35">
        <f>_xll.DTC.CPR.ValueForVariable($A2370,V$10)</f>
        <v>0</v>
      </c>
      <c r="W2370" s="35">
        <f>_xll.DTC.CPR.ValueForVariable($A2370,W$10)</f>
        <v>0</v>
      </c>
      <c r="X2370" s="35">
        <f>_xll.DTC.CPR.ValueForVariable($A2370,X$10)</f>
        <v>0</v>
      </c>
      <c r="Y2370" s="35">
        <f>_xll.DTC.CPR.ValueForVariable($A2370,Y$10)</f>
        <v>0</v>
      </c>
      <c r="Z2370" s="35">
        <f>_xll.DTC.CPR.ValueForVariable($A2370,Z$10)</f>
        <v>0</v>
      </c>
      <c r="AA2370" s="35">
        <f>_xll.DTC.CPR.ValueForVariable($A2370,AA$10)</f>
        <v>0</v>
      </c>
      <c r="AB2370" s="35">
        <f>_xll.DTC.CPR.ValueForVariable($A2370,AB$10)</f>
        <v>0</v>
      </c>
      <c r="AC2370" s="35">
        <f>_xll.DTC.CPR.ValueForVariable($A2370,AC$10)</f>
        <v>0</v>
      </c>
      <c r="AD2370" s="35">
        <f>_xll.DTC.CPR.ValueForVariable($A2370,AD$10)</f>
        <v>0</v>
      </c>
      <c r="AE2370" s="35">
        <f>_xll.DTC.CPR.ValueForVariable($A2370,AE$10)</f>
        <v>0</v>
      </c>
      <c r="AF2370" s="35">
        <f>_xll.DTC.CPR.ValueForVariable($A2370,AF$10)</f>
        <v>0</v>
      </c>
      <c r="AG2370" s="35">
        <f>_xll.DTC.CPR.ValueForVariable($A2370,AG$10)</f>
        <v>0</v>
      </c>
      <c r="AH2370" s="35">
        <f>_xll.DTC.CPR.ValueForVariable($A2370,AH$10)</f>
        <v>0</v>
      </c>
      <c r="AI2370" s="35">
        <f>_xll.DTC.CPR.ValueForVariable($A2370,AI$10)</f>
        <v>0</v>
      </c>
      <c r="AJ2370" s="35">
        <f>_xll.DTC.CPR.ValueForVariable($A2370,AJ$10)</f>
        <v>0</v>
      </c>
      <c r="AK2370" s="35">
        <f>_xll.DTC.CPR.ValueForVariable($A2370,AK$10)</f>
        <v>0</v>
      </c>
      <c r="AL2370" s="35">
        <f>_xll.DTC.CPR.MinimumForVariable($A2370,AL$10)</f>
        <v>0</v>
      </c>
      <c r="AM2370" s="35">
        <f>_xll.DTC.CPR.MaximumForVariable($A2370,AM$10)</f>
        <v>0</v>
      </c>
    </row>
    <row r="2371" spans="1:39" x14ac:dyDescent="0.35">
      <c r="A2371" s="35" t="str">
        <f>_xll.DTC.CPR.Calculate($B$1,$B$2,$B$3,D2371,E2371,C2371,B2371,F2371,$B$4,G2371)</f>
        <v>CID=-1876608537</v>
      </c>
      <c r="B2371" s="35">
        <f t="shared" si="315"/>
        <v>6</v>
      </c>
      <c r="C2371" s="34">
        <f t="shared" si="309"/>
        <v>5</v>
      </c>
      <c r="D2371" s="37">
        <f>'TTH375-noEcon_A'!AL2371+('TTH375-noEcon_A'!AM2371-'TTH375-noEcon_A'!AL2371)*0.995</f>
        <v>0</v>
      </c>
      <c r="E2371" s="35">
        <f t="shared" si="313"/>
        <v>4</v>
      </c>
      <c r="F2371" s="35">
        <f t="shared" si="308"/>
        <v>11</v>
      </c>
      <c r="G2371" s="35">
        <f t="shared" si="314"/>
        <v>2.2000000000000002</v>
      </c>
      <c r="H2371" s="35">
        <f>_xll.DTC.CPR.ValueForVariable($A2371,H$10)</f>
        <v>0</v>
      </c>
      <c r="I2371" s="35">
        <f>_xll.DTC.CPR.ValueForVariable($A2371,I$10)</f>
        <v>0</v>
      </c>
      <c r="J2371" s="35">
        <f>_xll.DTC.CPR.ValueForVariable($A2371,J$10)</f>
        <v>0</v>
      </c>
      <c r="K2371" s="35">
        <f>_xll.DTC.CPR.ValueForVariable($A2371,K$10)</f>
        <v>0</v>
      </c>
      <c r="L2371" s="35">
        <f>_xll.DTC.CPR.ValueForVariable($A2371,L$10)</f>
        <v>0</v>
      </c>
      <c r="M2371" s="35">
        <f>_xll.DTC.CPR.ValueForVariable($A2371,M$10)</f>
        <v>0</v>
      </c>
      <c r="N2371" s="35">
        <f>_xll.DTC.CPR.ValueForVariable($A2371,N$10)</f>
        <v>0</v>
      </c>
      <c r="O2371" s="35">
        <f>_xll.DTC.CPR.ValueForVariable($A2371,O$10)</f>
        <v>0</v>
      </c>
      <c r="P2371" s="35">
        <f>_xll.DTC.CPR.ValueForVariable($A2371,P$10)</f>
        <v>0</v>
      </c>
      <c r="Q2371" s="35">
        <f>_xll.DTC.CPR.ValueForVariable($A2371,Q$10)</f>
        <v>0</v>
      </c>
      <c r="R2371" s="35">
        <f>_xll.DTC.CPR.ValueForVariable($A2371,R$10)</f>
        <v>0</v>
      </c>
      <c r="S2371" s="35">
        <f>_xll.DTC.CPR.ValueForVariable($A2371,S$10)</f>
        <v>0</v>
      </c>
      <c r="T2371" s="35">
        <f>_xll.DTC.CPR.ValueForVariable($A2371,T$10)</f>
        <v>0</v>
      </c>
      <c r="U2371" s="35">
        <f>_xll.DTC.CPR.ValueForVariable($A2371,U$10)</f>
        <v>0</v>
      </c>
      <c r="V2371" s="35">
        <f>_xll.DTC.CPR.ValueForVariable($A2371,V$10)</f>
        <v>0</v>
      </c>
      <c r="W2371" s="35">
        <f>_xll.DTC.CPR.ValueForVariable($A2371,W$10)</f>
        <v>0</v>
      </c>
      <c r="X2371" s="35">
        <f>_xll.DTC.CPR.ValueForVariable($A2371,X$10)</f>
        <v>0</v>
      </c>
      <c r="Y2371" s="35">
        <f>_xll.DTC.CPR.ValueForVariable($A2371,Y$10)</f>
        <v>0</v>
      </c>
      <c r="Z2371" s="35">
        <f>_xll.DTC.CPR.ValueForVariable($A2371,Z$10)</f>
        <v>0</v>
      </c>
      <c r="AA2371" s="35">
        <f>_xll.DTC.CPR.ValueForVariable($A2371,AA$10)</f>
        <v>0</v>
      </c>
      <c r="AB2371" s="35">
        <f>_xll.DTC.CPR.ValueForVariable($A2371,AB$10)</f>
        <v>0</v>
      </c>
      <c r="AC2371" s="35">
        <f>_xll.DTC.CPR.ValueForVariable($A2371,AC$10)</f>
        <v>0</v>
      </c>
      <c r="AD2371" s="35">
        <f>_xll.DTC.CPR.ValueForVariable($A2371,AD$10)</f>
        <v>0</v>
      </c>
      <c r="AE2371" s="35">
        <f>_xll.DTC.CPR.ValueForVariable($A2371,AE$10)</f>
        <v>0</v>
      </c>
      <c r="AF2371" s="35">
        <f>_xll.DTC.CPR.ValueForVariable($A2371,AF$10)</f>
        <v>0</v>
      </c>
      <c r="AG2371" s="35">
        <f>_xll.DTC.CPR.ValueForVariable($A2371,AG$10)</f>
        <v>0</v>
      </c>
      <c r="AH2371" s="35">
        <f>_xll.DTC.CPR.ValueForVariable($A2371,AH$10)</f>
        <v>0</v>
      </c>
      <c r="AI2371" s="35">
        <f>_xll.DTC.CPR.ValueForVariable($A2371,AI$10)</f>
        <v>0</v>
      </c>
      <c r="AJ2371" s="35">
        <f>_xll.DTC.CPR.ValueForVariable($A2371,AJ$10)</f>
        <v>0</v>
      </c>
      <c r="AK2371" s="35">
        <f>_xll.DTC.CPR.ValueForVariable($A2371,AK$10)</f>
        <v>0</v>
      </c>
      <c r="AL2371" s="35">
        <f>_xll.DTC.CPR.MinimumForVariable($A2371,AL$10)</f>
        <v>0</v>
      </c>
      <c r="AM2371" s="35">
        <f>_xll.DTC.CPR.MaximumForVariable($A2371,AM$10)</f>
        <v>0</v>
      </c>
    </row>
    <row r="2372" spans="1:39" x14ac:dyDescent="0.35">
      <c r="A2372" s="35" t="str">
        <f>_xll.DTC.CPR.Calculate($B$1,$B$2,$B$3,D2372,E2372,C2372,B2372,F2372,$B$4,G2372)</f>
        <v>CID=-1876608374</v>
      </c>
      <c r="B2372" s="35">
        <f t="shared" si="315"/>
        <v>6</v>
      </c>
      <c r="C2372" s="34">
        <f t="shared" si="309"/>
        <v>7.5</v>
      </c>
      <c r="D2372" s="37">
        <f>'TTH375-noEcon_A'!AL2372+('TTH375-noEcon_A'!AM2372-'TTH375-noEcon_A'!AL2372)*0.995</f>
        <v>0</v>
      </c>
      <c r="E2372" s="35">
        <f t="shared" si="313"/>
        <v>4</v>
      </c>
      <c r="F2372" s="35">
        <f t="shared" si="308"/>
        <v>11</v>
      </c>
      <c r="G2372" s="35">
        <f t="shared" si="314"/>
        <v>2.2000000000000002</v>
      </c>
      <c r="H2372" s="35">
        <f>_xll.DTC.CPR.ValueForVariable($A2372,H$10)</f>
        <v>0</v>
      </c>
      <c r="I2372" s="35">
        <f>_xll.DTC.CPR.ValueForVariable($A2372,I$10)</f>
        <v>0</v>
      </c>
      <c r="J2372" s="35">
        <f>_xll.DTC.CPR.ValueForVariable($A2372,J$10)</f>
        <v>0</v>
      </c>
      <c r="K2372" s="35">
        <f>_xll.DTC.CPR.ValueForVariable($A2372,K$10)</f>
        <v>0</v>
      </c>
      <c r="L2372" s="35">
        <f>_xll.DTC.CPR.ValueForVariable($A2372,L$10)</f>
        <v>0</v>
      </c>
      <c r="M2372" s="35">
        <f>_xll.DTC.CPR.ValueForVariable($A2372,M$10)</f>
        <v>0</v>
      </c>
      <c r="N2372" s="35">
        <f>_xll.DTC.CPR.ValueForVariable($A2372,N$10)</f>
        <v>0</v>
      </c>
      <c r="O2372" s="35">
        <f>_xll.DTC.CPR.ValueForVariable($A2372,O$10)</f>
        <v>0</v>
      </c>
      <c r="P2372" s="35">
        <f>_xll.DTC.CPR.ValueForVariable($A2372,P$10)</f>
        <v>0</v>
      </c>
      <c r="Q2372" s="35">
        <f>_xll.DTC.CPR.ValueForVariable($A2372,Q$10)</f>
        <v>0</v>
      </c>
      <c r="R2372" s="35">
        <f>_xll.DTC.CPR.ValueForVariable($A2372,R$10)</f>
        <v>0</v>
      </c>
      <c r="S2372" s="35">
        <f>_xll.DTC.CPR.ValueForVariable($A2372,S$10)</f>
        <v>0</v>
      </c>
      <c r="T2372" s="35">
        <f>_xll.DTC.CPR.ValueForVariable($A2372,T$10)</f>
        <v>0</v>
      </c>
      <c r="U2372" s="35">
        <f>_xll.DTC.CPR.ValueForVariable($A2372,U$10)</f>
        <v>0</v>
      </c>
      <c r="V2372" s="35">
        <f>_xll.DTC.CPR.ValueForVariable($A2372,V$10)</f>
        <v>0</v>
      </c>
      <c r="W2372" s="35">
        <f>_xll.DTC.CPR.ValueForVariable($A2372,W$10)</f>
        <v>0</v>
      </c>
      <c r="X2372" s="35">
        <f>_xll.DTC.CPR.ValueForVariable($A2372,X$10)</f>
        <v>0</v>
      </c>
      <c r="Y2372" s="35">
        <f>_xll.DTC.CPR.ValueForVariable($A2372,Y$10)</f>
        <v>0</v>
      </c>
      <c r="Z2372" s="35">
        <f>_xll.DTC.CPR.ValueForVariable($A2372,Z$10)</f>
        <v>0</v>
      </c>
      <c r="AA2372" s="35">
        <f>_xll.DTC.CPR.ValueForVariable($A2372,AA$10)</f>
        <v>0</v>
      </c>
      <c r="AB2372" s="35">
        <f>_xll.DTC.CPR.ValueForVariable($A2372,AB$10)</f>
        <v>0</v>
      </c>
      <c r="AC2372" s="35">
        <f>_xll.DTC.CPR.ValueForVariable($A2372,AC$10)</f>
        <v>0</v>
      </c>
      <c r="AD2372" s="35">
        <f>_xll.DTC.CPR.ValueForVariable($A2372,AD$10)</f>
        <v>0</v>
      </c>
      <c r="AE2372" s="35">
        <f>_xll.DTC.CPR.ValueForVariable($A2372,AE$10)</f>
        <v>0</v>
      </c>
      <c r="AF2372" s="35">
        <f>_xll.DTC.CPR.ValueForVariable($A2372,AF$10)</f>
        <v>0</v>
      </c>
      <c r="AG2372" s="35">
        <f>_xll.DTC.CPR.ValueForVariable($A2372,AG$10)</f>
        <v>0</v>
      </c>
      <c r="AH2372" s="35">
        <f>_xll.DTC.CPR.ValueForVariable($A2372,AH$10)</f>
        <v>0</v>
      </c>
      <c r="AI2372" s="35">
        <f>_xll.DTC.CPR.ValueForVariable($A2372,AI$10)</f>
        <v>0</v>
      </c>
      <c r="AJ2372" s="35">
        <f>_xll.DTC.CPR.ValueForVariable($A2372,AJ$10)</f>
        <v>0</v>
      </c>
      <c r="AK2372" s="35">
        <f>_xll.DTC.CPR.ValueForVariable($A2372,AK$10)</f>
        <v>0</v>
      </c>
      <c r="AL2372" s="35">
        <f>_xll.DTC.CPR.MinimumForVariable($A2372,AL$10)</f>
        <v>0</v>
      </c>
      <c r="AM2372" s="35">
        <f>_xll.DTC.CPR.MaximumForVariable($A2372,AM$10)</f>
        <v>0</v>
      </c>
    </row>
    <row r="2373" spans="1:39" x14ac:dyDescent="0.35">
      <c r="A2373" s="35" t="str">
        <f>_xll.DTC.CPR.Calculate($B$1,$B$2,$B$3,D2373,E2373,C2373,B2373,F2373,$B$4,G2373)</f>
        <v>CID=-1876608343</v>
      </c>
      <c r="B2373" s="35">
        <f t="shared" si="315"/>
        <v>6</v>
      </c>
      <c r="C2373" s="34">
        <f t="shared" si="309"/>
        <v>10</v>
      </c>
      <c r="D2373" s="37">
        <f>'TTH375-noEcon_A'!AL2373+('TTH375-noEcon_A'!AM2373-'TTH375-noEcon_A'!AL2373)*0.995</f>
        <v>0</v>
      </c>
      <c r="E2373" s="35">
        <f t="shared" si="313"/>
        <v>4</v>
      </c>
      <c r="F2373" s="35">
        <f t="shared" si="308"/>
        <v>11</v>
      </c>
      <c r="G2373" s="35">
        <f t="shared" si="314"/>
        <v>2.2000000000000002</v>
      </c>
      <c r="H2373" s="35">
        <f>_xll.DTC.CPR.ValueForVariable($A2373,H$10)</f>
        <v>0</v>
      </c>
      <c r="I2373" s="35">
        <f>_xll.DTC.CPR.ValueForVariable($A2373,I$10)</f>
        <v>0</v>
      </c>
      <c r="J2373" s="35">
        <f>_xll.DTC.CPR.ValueForVariable($A2373,J$10)</f>
        <v>0</v>
      </c>
      <c r="K2373" s="35">
        <f>_xll.DTC.CPR.ValueForVariable($A2373,K$10)</f>
        <v>0</v>
      </c>
      <c r="L2373" s="35">
        <f>_xll.DTC.CPR.ValueForVariable($A2373,L$10)</f>
        <v>0</v>
      </c>
      <c r="M2373" s="35">
        <f>_xll.DTC.CPR.ValueForVariable($A2373,M$10)</f>
        <v>0</v>
      </c>
      <c r="N2373" s="35">
        <f>_xll.DTC.CPR.ValueForVariable($A2373,N$10)</f>
        <v>0</v>
      </c>
      <c r="O2373" s="35">
        <f>_xll.DTC.CPR.ValueForVariable($A2373,O$10)</f>
        <v>0</v>
      </c>
      <c r="P2373" s="35">
        <f>_xll.DTC.CPR.ValueForVariable($A2373,P$10)</f>
        <v>0</v>
      </c>
      <c r="Q2373" s="35">
        <f>_xll.DTC.CPR.ValueForVariable($A2373,Q$10)</f>
        <v>0</v>
      </c>
      <c r="R2373" s="35">
        <f>_xll.DTC.CPR.ValueForVariable($A2373,R$10)</f>
        <v>0</v>
      </c>
      <c r="S2373" s="35">
        <f>_xll.DTC.CPR.ValueForVariable($A2373,S$10)</f>
        <v>0</v>
      </c>
      <c r="T2373" s="35">
        <f>_xll.DTC.CPR.ValueForVariable($A2373,T$10)</f>
        <v>0</v>
      </c>
      <c r="U2373" s="35">
        <f>_xll.DTC.CPR.ValueForVariable($A2373,U$10)</f>
        <v>0</v>
      </c>
      <c r="V2373" s="35">
        <f>_xll.DTC.CPR.ValueForVariable($A2373,V$10)</f>
        <v>0</v>
      </c>
      <c r="W2373" s="35">
        <f>_xll.DTC.CPR.ValueForVariable($A2373,W$10)</f>
        <v>0</v>
      </c>
      <c r="X2373" s="35">
        <f>_xll.DTC.CPR.ValueForVariable($A2373,X$10)</f>
        <v>0</v>
      </c>
      <c r="Y2373" s="35">
        <f>_xll.DTC.CPR.ValueForVariable($A2373,Y$10)</f>
        <v>0</v>
      </c>
      <c r="Z2373" s="35">
        <f>_xll.DTC.CPR.ValueForVariable($A2373,Z$10)</f>
        <v>0</v>
      </c>
      <c r="AA2373" s="35">
        <f>_xll.DTC.CPR.ValueForVariable($A2373,AA$10)</f>
        <v>0</v>
      </c>
      <c r="AB2373" s="35">
        <f>_xll.DTC.CPR.ValueForVariable($A2373,AB$10)</f>
        <v>0</v>
      </c>
      <c r="AC2373" s="35">
        <f>_xll.DTC.CPR.ValueForVariable($A2373,AC$10)</f>
        <v>0</v>
      </c>
      <c r="AD2373" s="35">
        <f>_xll.DTC.CPR.ValueForVariable($A2373,AD$10)</f>
        <v>0</v>
      </c>
      <c r="AE2373" s="35">
        <f>_xll.DTC.CPR.ValueForVariable($A2373,AE$10)</f>
        <v>0</v>
      </c>
      <c r="AF2373" s="35">
        <f>_xll.DTC.CPR.ValueForVariable($A2373,AF$10)</f>
        <v>0</v>
      </c>
      <c r="AG2373" s="35">
        <f>_xll.DTC.CPR.ValueForVariable($A2373,AG$10)</f>
        <v>0</v>
      </c>
      <c r="AH2373" s="35">
        <f>_xll.DTC.CPR.ValueForVariable($A2373,AH$10)</f>
        <v>0</v>
      </c>
      <c r="AI2373" s="35">
        <f>_xll.DTC.CPR.ValueForVariable($A2373,AI$10)</f>
        <v>0</v>
      </c>
      <c r="AJ2373" s="35">
        <f>_xll.DTC.CPR.ValueForVariable($A2373,AJ$10)</f>
        <v>0</v>
      </c>
      <c r="AK2373" s="35">
        <f>_xll.DTC.CPR.ValueForVariable($A2373,AK$10)</f>
        <v>0</v>
      </c>
      <c r="AL2373" s="35">
        <f>_xll.DTC.CPR.MinimumForVariable($A2373,AL$10)</f>
        <v>0</v>
      </c>
      <c r="AM2373" s="35">
        <f>_xll.DTC.CPR.MaximumForVariable($A2373,AM$10)</f>
        <v>0</v>
      </c>
    </row>
    <row r="2374" spans="1:39" x14ac:dyDescent="0.35">
      <c r="A2374" s="35" t="str">
        <f>_xll.DTC.CPR.Calculate($B$1,$B$2,$B$3,D2374,E2374,C2374,B2374,F2374,$B$4,G2374)</f>
        <v>CID=-1876608444</v>
      </c>
      <c r="B2374" s="35">
        <f t="shared" si="315"/>
        <v>6</v>
      </c>
      <c r="C2374" s="34">
        <f t="shared" si="309"/>
        <v>12.5</v>
      </c>
      <c r="D2374" s="37">
        <f>'TTH375-noEcon_A'!AL2374+('TTH375-noEcon_A'!AM2374-'TTH375-noEcon_A'!AL2374)*0.995</f>
        <v>0</v>
      </c>
      <c r="E2374" s="35">
        <f t="shared" si="313"/>
        <v>4</v>
      </c>
      <c r="F2374" s="35">
        <f t="shared" si="308"/>
        <v>11</v>
      </c>
      <c r="G2374" s="35">
        <f t="shared" si="314"/>
        <v>2.2000000000000002</v>
      </c>
      <c r="H2374" s="35">
        <f>_xll.DTC.CPR.ValueForVariable($A2374,H$10)</f>
        <v>0</v>
      </c>
      <c r="I2374" s="35">
        <f>_xll.DTC.CPR.ValueForVariable($A2374,I$10)</f>
        <v>0</v>
      </c>
      <c r="J2374" s="35">
        <f>_xll.DTC.CPR.ValueForVariable($A2374,J$10)</f>
        <v>0</v>
      </c>
      <c r="K2374" s="35">
        <f>_xll.DTC.CPR.ValueForVariable($A2374,K$10)</f>
        <v>0</v>
      </c>
      <c r="L2374" s="35">
        <f>_xll.DTC.CPR.ValueForVariable($A2374,L$10)</f>
        <v>0</v>
      </c>
      <c r="M2374" s="35">
        <f>_xll.DTC.CPR.ValueForVariable($A2374,M$10)</f>
        <v>0</v>
      </c>
      <c r="N2374" s="35">
        <f>_xll.DTC.CPR.ValueForVariable($A2374,N$10)</f>
        <v>0</v>
      </c>
      <c r="O2374" s="35">
        <f>_xll.DTC.CPR.ValueForVariable($A2374,O$10)</f>
        <v>0</v>
      </c>
      <c r="P2374" s="35">
        <f>_xll.DTC.CPR.ValueForVariable($A2374,P$10)</f>
        <v>0</v>
      </c>
      <c r="Q2374" s="35">
        <f>_xll.DTC.CPR.ValueForVariable($A2374,Q$10)</f>
        <v>0</v>
      </c>
      <c r="R2374" s="35">
        <f>_xll.DTC.CPR.ValueForVariable($A2374,R$10)</f>
        <v>0</v>
      </c>
      <c r="S2374" s="35">
        <f>_xll.DTC.CPR.ValueForVariable($A2374,S$10)</f>
        <v>0</v>
      </c>
      <c r="T2374" s="35">
        <f>_xll.DTC.CPR.ValueForVariable($A2374,T$10)</f>
        <v>0</v>
      </c>
      <c r="U2374" s="35">
        <f>_xll.DTC.CPR.ValueForVariable($A2374,U$10)</f>
        <v>0</v>
      </c>
      <c r="V2374" s="35">
        <f>_xll.DTC.CPR.ValueForVariable($A2374,V$10)</f>
        <v>0</v>
      </c>
      <c r="W2374" s="35">
        <f>_xll.DTC.CPR.ValueForVariable($A2374,W$10)</f>
        <v>0</v>
      </c>
      <c r="X2374" s="35">
        <f>_xll.DTC.CPR.ValueForVariable($A2374,X$10)</f>
        <v>0</v>
      </c>
      <c r="Y2374" s="35">
        <f>_xll.DTC.CPR.ValueForVariable($A2374,Y$10)</f>
        <v>0</v>
      </c>
      <c r="Z2374" s="35">
        <f>_xll.DTC.CPR.ValueForVariable($A2374,Z$10)</f>
        <v>0</v>
      </c>
      <c r="AA2374" s="35">
        <f>_xll.DTC.CPR.ValueForVariable($A2374,AA$10)</f>
        <v>0</v>
      </c>
      <c r="AB2374" s="35">
        <f>_xll.DTC.CPR.ValueForVariable($A2374,AB$10)</f>
        <v>0</v>
      </c>
      <c r="AC2374" s="35">
        <f>_xll.DTC.CPR.ValueForVariable($A2374,AC$10)</f>
        <v>0</v>
      </c>
      <c r="AD2374" s="35">
        <f>_xll.DTC.CPR.ValueForVariable($A2374,AD$10)</f>
        <v>0</v>
      </c>
      <c r="AE2374" s="35">
        <f>_xll.DTC.CPR.ValueForVariable($A2374,AE$10)</f>
        <v>0</v>
      </c>
      <c r="AF2374" s="35">
        <f>_xll.DTC.CPR.ValueForVariable($A2374,AF$10)</f>
        <v>0</v>
      </c>
      <c r="AG2374" s="35">
        <f>_xll.DTC.CPR.ValueForVariable($A2374,AG$10)</f>
        <v>0</v>
      </c>
      <c r="AH2374" s="35">
        <f>_xll.DTC.CPR.ValueForVariable($A2374,AH$10)</f>
        <v>0</v>
      </c>
      <c r="AI2374" s="35">
        <f>_xll.DTC.CPR.ValueForVariable($A2374,AI$10)</f>
        <v>0</v>
      </c>
      <c r="AJ2374" s="35">
        <f>_xll.DTC.CPR.ValueForVariable($A2374,AJ$10)</f>
        <v>0</v>
      </c>
      <c r="AK2374" s="35">
        <f>_xll.DTC.CPR.ValueForVariable($A2374,AK$10)</f>
        <v>0</v>
      </c>
      <c r="AL2374" s="35">
        <f>_xll.DTC.CPR.MinimumForVariable($A2374,AL$10)</f>
        <v>0</v>
      </c>
      <c r="AM2374" s="35">
        <f>_xll.DTC.CPR.MaximumForVariable($A2374,AM$10)</f>
        <v>0</v>
      </c>
    </row>
    <row r="2375" spans="1:39" x14ac:dyDescent="0.35">
      <c r="A2375" s="35" t="str">
        <f>_xll.DTC.CPR.Calculate($B$1,$B$2,$B$3,D2375,E2375,C2375,B2375,F2375,$B$4,G2375)</f>
        <v>CID=-1876608413</v>
      </c>
      <c r="B2375" s="35">
        <f t="shared" si="315"/>
        <v>6</v>
      </c>
      <c r="C2375" s="34">
        <f t="shared" si="309"/>
        <v>15</v>
      </c>
      <c r="D2375" s="37">
        <f>'TTH375-noEcon_A'!AL2375+('TTH375-noEcon_A'!AM2375-'TTH375-noEcon_A'!AL2375)*0.995</f>
        <v>0</v>
      </c>
      <c r="E2375" s="35">
        <f t="shared" si="313"/>
        <v>4</v>
      </c>
      <c r="F2375" s="35">
        <f t="shared" si="308"/>
        <v>11</v>
      </c>
      <c r="G2375" s="35">
        <f t="shared" si="314"/>
        <v>2.2000000000000002</v>
      </c>
      <c r="H2375" s="35">
        <f>_xll.DTC.CPR.ValueForVariable($A2375,H$10)</f>
        <v>0</v>
      </c>
      <c r="I2375" s="35">
        <f>_xll.DTC.CPR.ValueForVariable($A2375,I$10)</f>
        <v>0</v>
      </c>
      <c r="J2375" s="35">
        <f>_xll.DTC.CPR.ValueForVariable($A2375,J$10)</f>
        <v>0</v>
      </c>
      <c r="K2375" s="35">
        <f>_xll.DTC.CPR.ValueForVariable($A2375,K$10)</f>
        <v>0</v>
      </c>
      <c r="L2375" s="35">
        <f>_xll.DTC.CPR.ValueForVariable($A2375,L$10)</f>
        <v>0</v>
      </c>
      <c r="M2375" s="35">
        <f>_xll.DTC.CPR.ValueForVariable($A2375,M$10)</f>
        <v>0</v>
      </c>
      <c r="N2375" s="35">
        <f>_xll.DTC.CPR.ValueForVariable($A2375,N$10)</f>
        <v>0</v>
      </c>
      <c r="O2375" s="35">
        <f>_xll.DTC.CPR.ValueForVariable($A2375,O$10)</f>
        <v>0</v>
      </c>
      <c r="P2375" s="35">
        <f>_xll.DTC.CPR.ValueForVariable($A2375,P$10)</f>
        <v>0</v>
      </c>
      <c r="Q2375" s="35">
        <f>_xll.DTC.CPR.ValueForVariable($A2375,Q$10)</f>
        <v>0</v>
      </c>
      <c r="R2375" s="35">
        <f>_xll.DTC.CPR.ValueForVariable($A2375,R$10)</f>
        <v>0</v>
      </c>
      <c r="S2375" s="35">
        <f>_xll.DTC.CPR.ValueForVariable($A2375,S$10)</f>
        <v>0</v>
      </c>
      <c r="T2375" s="35">
        <f>_xll.DTC.CPR.ValueForVariable($A2375,T$10)</f>
        <v>0</v>
      </c>
      <c r="U2375" s="35">
        <f>_xll.DTC.CPR.ValueForVariable($A2375,U$10)</f>
        <v>0</v>
      </c>
      <c r="V2375" s="35">
        <f>_xll.DTC.CPR.ValueForVariable($A2375,V$10)</f>
        <v>0</v>
      </c>
      <c r="W2375" s="35">
        <f>_xll.DTC.CPR.ValueForVariable($A2375,W$10)</f>
        <v>0</v>
      </c>
      <c r="X2375" s="35">
        <f>_xll.DTC.CPR.ValueForVariable($A2375,X$10)</f>
        <v>0</v>
      </c>
      <c r="Y2375" s="35">
        <f>_xll.DTC.CPR.ValueForVariable($A2375,Y$10)</f>
        <v>0</v>
      </c>
      <c r="Z2375" s="35">
        <f>_xll.DTC.CPR.ValueForVariable($A2375,Z$10)</f>
        <v>0</v>
      </c>
      <c r="AA2375" s="35">
        <f>_xll.DTC.CPR.ValueForVariable($A2375,AA$10)</f>
        <v>0</v>
      </c>
      <c r="AB2375" s="35">
        <f>_xll.DTC.CPR.ValueForVariable($A2375,AB$10)</f>
        <v>0</v>
      </c>
      <c r="AC2375" s="35">
        <f>_xll.DTC.CPR.ValueForVariable($A2375,AC$10)</f>
        <v>0</v>
      </c>
      <c r="AD2375" s="35">
        <f>_xll.DTC.CPR.ValueForVariable($A2375,AD$10)</f>
        <v>0</v>
      </c>
      <c r="AE2375" s="35">
        <f>_xll.DTC.CPR.ValueForVariable($A2375,AE$10)</f>
        <v>0</v>
      </c>
      <c r="AF2375" s="35">
        <f>_xll.DTC.CPR.ValueForVariable($A2375,AF$10)</f>
        <v>0</v>
      </c>
      <c r="AG2375" s="35">
        <f>_xll.DTC.CPR.ValueForVariable($A2375,AG$10)</f>
        <v>0</v>
      </c>
      <c r="AH2375" s="35">
        <f>_xll.DTC.CPR.ValueForVariable($A2375,AH$10)</f>
        <v>0</v>
      </c>
      <c r="AI2375" s="35">
        <f>_xll.DTC.CPR.ValueForVariable($A2375,AI$10)</f>
        <v>0</v>
      </c>
      <c r="AJ2375" s="35">
        <f>_xll.DTC.CPR.ValueForVariable($A2375,AJ$10)</f>
        <v>0</v>
      </c>
      <c r="AK2375" s="35">
        <f>_xll.DTC.CPR.ValueForVariable($A2375,AK$10)</f>
        <v>0</v>
      </c>
      <c r="AL2375" s="35">
        <f>_xll.DTC.CPR.MinimumForVariable($A2375,AL$10)</f>
        <v>0</v>
      </c>
      <c r="AM2375" s="35">
        <f>_xll.DTC.CPR.MaximumForVariable($A2375,AM$10)</f>
        <v>0</v>
      </c>
    </row>
    <row r="2376" spans="1:39" x14ac:dyDescent="0.35">
      <c r="A2376" s="35" t="str">
        <f>_xll.DTC.CPR.Calculate($B$1,$B$2,$B$3,D2376,E2376,C2376,B2376,F2376,$B$4,G2376)</f>
        <v>CID=-1876608250</v>
      </c>
      <c r="B2376" s="35">
        <f t="shared" si="315"/>
        <v>6</v>
      </c>
      <c r="C2376" s="34">
        <f t="shared" si="309"/>
        <v>17.5</v>
      </c>
      <c r="D2376" s="37">
        <f>'TTH375-noEcon_A'!AL2376+('TTH375-noEcon_A'!AM2376-'TTH375-noEcon_A'!AL2376)*0.995</f>
        <v>0</v>
      </c>
      <c r="E2376" s="35">
        <f t="shared" si="313"/>
        <v>4</v>
      </c>
      <c r="F2376" s="35">
        <f t="shared" ref="F2376:F2439" si="316">MAX(B2376+5,C2376-$F$8)</f>
        <v>11.5</v>
      </c>
      <c r="G2376" s="35">
        <f t="shared" si="314"/>
        <v>2.2999999999999998</v>
      </c>
      <c r="H2376" s="35">
        <f>_xll.DTC.CPR.ValueForVariable($A2376,H$10)</f>
        <v>0</v>
      </c>
      <c r="I2376" s="35">
        <f>_xll.DTC.CPR.ValueForVariable($A2376,I$10)</f>
        <v>0</v>
      </c>
      <c r="J2376" s="35">
        <f>_xll.DTC.CPR.ValueForVariable($A2376,J$10)</f>
        <v>0</v>
      </c>
      <c r="K2376" s="35">
        <f>_xll.DTC.CPR.ValueForVariable($A2376,K$10)</f>
        <v>0</v>
      </c>
      <c r="L2376" s="35">
        <f>_xll.DTC.CPR.ValueForVariable($A2376,L$10)</f>
        <v>0</v>
      </c>
      <c r="M2376" s="35">
        <f>_xll.DTC.CPR.ValueForVariable($A2376,M$10)</f>
        <v>0</v>
      </c>
      <c r="N2376" s="35">
        <f>_xll.DTC.CPR.ValueForVariable($A2376,N$10)</f>
        <v>0</v>
      </c>
      <c r="O2376" s="35">
        <f>_xll.DTC.CPR.ValueForVariable($A2376,O$10)</f>
        <v>0</v>
      </c>
      <c r="P2376" s="35">
        <f>_xll.DTC.CPR.ValueForVariable($A2376,P$10)</f>
        <v>0</v>
      </c>
      <c r="Q2376" s="35">
        <f>_xll.DTC.CPR.ValueForVariable($A2376,Q$10)</f>
        <v>0</v>
      </c>
      <c r="R2376" s="35">
        <f>_xll.DTC.CPR.ValueForVariable($A2376,R$10)</f>
        <v>0</v>
      </c>
      <c r="S2376" s="35">
        <f>_xll.DTC.CPR.ValueForVariable($A2376,S$10)</f>
        <v>0</v>
      </c>
      <c r="T2376" s="35">
        <f>_xll.DTC.CPR.ValueForVariable($A2376,T$10)</f>
        <v>0</v>
      </c>
      <c r="U2376" s="35">
        <f>_xll.DTC.CPR.ValueForVariable($A2376,U$10)</f>
        <v>0</v>
      </c>
      <c r="V2376" s="35">
        <f>_xll.DTC.CPR.ValueForVariable($A2376,V$10)</f>
        <v>0</v>
      </c>
      <c r="W2376" s="35">
        <f>_xll.DTC.CPR.ValueForVariable($A2376,W$10)</f>
        <v>0</v>
      </c>
      <c r="X2376" s="35">
        <f>_xll.DTC.CPR.ValueForVariable($A2376,X$10)</f>
        <v>0</v>
      </c>
      <c r="Y2376" s="35">
        <f>_xll.DTC.CPR.ValueForVariable($A2376,Y$10)</f>
        <v>0</v>
      </c>
      <c r="Z2376" s="35">
        <f>_xll.DTC.CPR.ValueForVariable($A2376,Z$10)</f>
        <v>0</v>
      </c>
      <c r="AA2376" s="35">
        <f>_xll.DTC.CPR.ValueForVariable($A2376,AA$10)</f>
        <v>0</v>
      </c>
      <c r="AB2376" s="35">
        <f>_xll.DTC.CPR.ValueForVariable($A2376,AB$10)</f>
        <v>0</v>
      </c>
      <c r="AC2376" s="35">
        <f>_xll.DTC.CPR.ValueForVariable($A2376,AC$10)</f>
        <v>0</v>
      </c>
      <c r="AD2376" s="35">
        <f>_xll.DTC.CPR.ValueForVariable($A2376,AD$10)</f>
        <v>0</v>
      </c>
      <c r="AE2376" s="35">
        <f>_xll.DTC.CPR.ValueForVariable($A2376,AE$10)</f>
        <v>0</v>
      </c>
      <c r="AF2376" s="35">
        <f>_xll.DTC.CPR.ValueForVariable($A2376,AF$10)</f>
        <v>0</v>
      </c>
      <c r="AG2376" s="35">
        <f>_xll.DTC.CPR.ValueForVariable($A2376,AG$10)</f>
        <v>0</v>
      </c>
      <c r="AH2376" s="35">
        <f>_xll.DTC.CPR.ValueForVariable($A2376,AH$10)</f>
        <v>0</v>
      </c>
      <c r="AI2376" s="35">
        <f>_xll.DTC.CPR.ValueForVariable($A2376,AI$10)</f>
        <v>0</v>
      </c>
      <c r="AJ2376" s="35">
        <f>_xll.DTC.CPR.ValueForVariable($A2376,AJ$10)</f>
        <v>0</v>
      </c>
      <c r="AK2376" s="35">
        <f>_xll.DTC.CPR.ValueForVariable($A2376,AK$10)</f>
        <v>0</v>
      </c>
      <c r="AL2376" s="35">
        <f>_xll.DTC.CPR.MinimumForVariable($A2376,AL$10)</f>
        <v>0</v>
      </c>
      <c r="AM2376" s="35">
        <f>_xll.DTC.CPR.MaximumForVariable($A2376,AM$10)</f>
        <v>0</v>
      </c>
    </row>
    <row r="2377" spans="1:39" x14ac:dyDescent="0.35">
      <c r="A2377" s="35" t="str">
        <f>_xll.DTC.CPR.Calculate($B$1,$B$2,$B$3,D2377,E2377,C2377,B2377,F2377,$B$4,G2377)</f>
        <v>CID=-1876608219</v>
      </c>
      <c r="B2377" s="35">
        <f t="shared" si="315"/>
        <v>6</v>
      </c>
      <c r="C2377" s="34">
        <f t="shared" si="309"/>
        <v>20</v>
      </c>
      <c r="D2377" s="37">
        <f>'TTH375-noEcon_A'!AL2377+('TTH375-noEcon_A'!AM2377-'TTH375-noEcon_A'!AL2377)*0.995</f>
        <v>22.791922428826638</v>
      </c>
      <c r="E2377" s="35">
        <f t="shared" si="313"/>
        <v>4</v>
      </c>
      <c r="F2377" s="35">
        <f t="shared" si="316"/>
        <v>14</v>
      </c>
      <c r="G2377" s="35">
        <f t="shared" si="314"/>
        <v>2.8</v>
      </c>
      <c r="H2377" s="35">
        <f>_xll.DTC.CPR.ValueForVariable($A2377,H$10)</f>
        <v>1.7370773516465796</v>
      </c>
      <c r="I2377" s="35">
        <f>_xll.DTC.CPR.ValueForVariable($A2377,I$10)</f>
        <v>148.38610193481549</v>
      </c>
      <c r="J2377" s="35">
        <f>_xll.DTC.CPR.ValueForVariable($A2377,J$10)</f>
        <v>17.347641888333037</v>
      </c>
      <c r="K2377" s="35">
        <f>_xll.DTC.CPR.ValueForVariable($A2377,K$10)</f>
        <v>219.09331079194496</v>
      </c>
      <c r="L2377" s="35">
        <f>_xll.DTC.CPR.ValueForVariable($A2377,L$10)</f>
        <v>415.38273767420651</v>
      </c>
      <c r="M2377" s="35">
        <f>_xll.DTC.CPR.ValueForVariable($A2377,M$10)</f>
        <v>405.74742696650782</v>
      </c>
      <c r="N2377" s="35">
        <f>_xll.DTC.CPR.ValueForVariable($A2377,N$10)</f>
        <v>22760.294644616861</v>
      </c>
      <c r="O2377" s="35">
        <f>_xll.DTC.CPR.ValueForVariable($A2377,O$10)</f>
        <v>1.1068437666448303</v>
      </c>
      <c r="P2377" s="35">
        <f>_xll.DTC.CPR.ValueForVariable($A2377,P$10)</f>
        <v>1.114714482137315E-2</v>
      </c>
      <c r="Q2377" s="35">
        <f>_xll.DTC.CPR.ValueForVariable($A2377,Q$10)</f>
        <v>9.0644827404333093</v>
      </c>
      <c r="R2377" s="35">
        <f>_xll.DTC.CPR.ValueForVariable($A2377,R$10)</f>
        <v>22.791917743398887</v>
      </c>
      <c r="S2377" s="35">
        <f>_xll.DTC.CPR.ValueForVariable($A2377,S$10)</f>
        <v>206.5969450064149</v>
      </c>
      <c r="T2377" s="35">
        <f>_xll.DTC.CPR.ValueForVariable($A2377,T$10)</f>
        <v>6</v>
      </c>
      <c r="U2377" s="35">
        <f>_xll.DTC.CPR.ValueForVariable($A2377,U$10)</f>
        <v>20</v>
      </c>
      <c r="V2377" s="35">
        <f>_xll.DTC.CPR.ValueForVariable($A2377,V$10)</f>
        <v>4</v>
      </c>
      <c r="W2377" s="35">
        <f>_xll.DTC.CPR.ValueForVariable($A2377,W$10)</f>
        <v>14</v>
      </c>
      <c r="X2377" s="35">
        <f>_xll.DTC.CPR.ValueForVariable($A2377,X$10)</f>
        <v>361.97809475524173</v>
      </c>
      <c r="Y2377" s="35">
        <f>_xll.DTC.CPR.ValueForVariable($A2377,Y$10)</f>
        <v>571.70690904459934</v>
      </c>
      <c r="Z2377" s="35">
        <f>_xll.DTC.CPR.ValueForVariable($A2377,Z$10)</f>
        <v>34.819334645061474</v>
      </c>
      <c r="AA2377" s="35">
        <f>_xll.DTC.CPR.ValueForVariable($A2377,AA$10)</f>
        <v>1.5793964257178867</v>
      </c>
      <c r="AB2377" s="35">
        <f>_xll.DTC.CPR.ValueForVariable($A2377,AB$10)</f>
        <v>0.79240092079230029</v>
      </c>
      <c r="AC2377" s="35">
        <f>_xll.DTC.CPR.ValueForVariable($A2377,AC$10)</f>
        <v>110</v>
      </c>
      <c r="AD2377" s="35">
        <f>_xll.DTC.CPR.ValueForVariable($A2377,AD$10)</f>
        <v>43.701030026906309</v>
      </c>
      <c r="AE2377" s="35">
        <f>_xll.DTC.CPR.ValueForVariable($A2377,AE$10)</f>
        <v>0</v>
      </c>
      <c r="AF2377" s="35">
        <f>_xll.DTC.CPR.ValueForVariable($A2377,AF$10)</f>
        <v>0</v>
      </c>
      <c r="AG2377" s="35">
        <f>_xll.DTC.CPR.ValueForVariable($A2377,AG$10)</f>
        <v>0</v>
      </c>
      <c r="AH2377" s="35">
        <f>_xll.DTC.CPR.ValueForVariable($A2377,AH$10)</f>
        <v>0</v>
      </c>
      <c r="AI2377" s="35">
        <f>_xll.DTC.CPR.ValueForVariable($A2377,AI$10)</f>
        <v>0</v>
      </c>
      <c r="AJ2377" s="35">
        <f>_xll.DTC.CPR.ValueForVariable($A2377,AJ$10)</f>
        <v>0</v>
      </c>
      <c r="AK2377" s="35">
        <f>_xll.DTC.CPR.ValueForVariable($A2377,AK$10)</f>
        <v>5</v>
      </c>
      <c r="AL2377" s="35">
        <f>_xll.DTC.CPR.MinimumForVariable($A2377,AL$10)</f>
        <v>9.5417119916399038</v>
      </c>
      <c r="AM2377" s="35">
        <f>_xll.DTC.CPR.MaximumForVariable($A2377,AM$10)</f>
        <v>22.858506400872802</v>
      </c>
    </row>
    <row r="2378" spans="1:39" x14ac:dyDescent="0.35">
      <c r="A2378" s="35" t="str">
        <f>_xll.DTC.CPR.Calculate($B$1,$B$2,$B$3,D2378,E2378,C2378,B2378,F2378,$B$4,G2378)</f>
        <v>CID=-1876608816</v>
      </c>
      <c r="B2378" s="35">
        <f t="shared" si="315"/>
        <v>6</v>
      </c>
      <c r="C2378" s="34">
        <f t="shared" si="309"/>
        <v>22.5</v>
      </c>
      <c r="D2378" s="37">
        <f>'TTH375-noEcon_A'!AL2378+('TTH375-noEcon_A'!AM2378-'TTH375-noEcon_A'!AL2378)*0.995</f>
        <v>28.581392312962947</v>
      </c>
      <c r="E2378" s="35">
        <f t="shared" si="313"/>
        <v>4</v>
      </c>
      <c r="F2378" s="35">
        <f t="shared" si="316"/>
        <v>16.5</v>
      </c>
      <c r="G2378" s="35">
        <f t="shared" si="314"/>
        <v>3.3</v>
      </c>
      <c r="H2378" s="35">
        <f>_xll.DTC.CPR.ValueForVariable($A2378,H$10)</f>
        <v>1.7370773516465796</v>
      </c>
      <c r="I2378" s="35">
        <f>_xll.DTC.CPR.ValueForVariable($A2378,I$10)</f>
        <v>148.38610193481549</v>
      </c>
      <c r="J2378" s="35">
        <f>_xll.DTC.CPR.ValueForVariable($A2378,J$10)</f>
        <v>17.347641888333037</v>
      </c>
      <c r="K2378" s="35">
        <f>_xll.DTC.CPR.ValueForVariable($A2378,K$10)</f>
        <v>222.56754607352056</v>
      </c>
      <c r="L2378" s="35">
        <f>_xll.DTC.CPR.ValueForVariable($A2378,L$10)</f>
        <v>417.01228236170641</v>
      </c>
      <c r="M2378" s="35">
        <f>_xll.DTC.CPR.ValueForVariable($A2378,M$10)</f>
        <v>405.74742696650782</v>
      </c>
      <c r="N2378" s="35">
        <f>_xll.DTC.CPR.ValueForVariable($A2378,N$10)</f>
        <v>24248.816583153115</v>
      </c>
      <c r="O2378" s="35">
        <f>_xll.DTC.CPR.ValueForVariable($A2378,O$10)</f>
        <v>1.2425534006101924</v>
      </c>
      <c r="P2378" s="35">
        <f>_xll.DTC.CPR.ValueForVariable($A2378,P$10)</f>
        <v>1.3101524786498318E-2</v>
      </c>
      <c r="Q2378" s="35">
        <f>_xll.DTC.CPR.ValueForVariable($A2378,Q$10)</f>
        <v>7.9636009178347287</v>
      </c>
      <c r="R2378" s="35">
        <f>_xll.DTC.CPR.ValueForVariable($A2378,R$10)</f>
        <v>28.581390036410536</v>
      </c>
      <c r="S2378" s="35">
        <f>_xll.DTC.CPR.ValueForVariable($A2378,S$10)</f>
        <v>227.61078392695131</v>
      </c>
      <c r="T2378" s="35">
        <f>_xll.DTC.CPR.ValueForVariable($A2378,T$10)</f>
        <v>6</v>
      </c>
      <c r="U2378" s="35">
        <f>_xll.DTC.CPR.ValueForVariable($A2378,U$10)</f>
        <v>22.5</v>
      </c>
      <c r="V2378" s="35">
        <f>_xll.DTC.CPR.ValueForVariable($A2378,V$10)</f>
        <v>4</v>
      </c>
      <c r="W2378" s="35">
        <f>_xll.DTC.CPR.ValueForVariable($A2378,W$10)</f>
        <v>16.5</v>
      </c>
      <c r="X2378" s="35">
        <f>_xll.DTC.CPR.ValueForVariable($A2378,X$10)</f>
        <v>361.97809475524173</v>
      </c>
      <c r="Y2378" s="35">
        <f>_xll.DTC.CPR.ValueForVariable($A2378,Y$10)</f>
        <v>617.20189991371535</v>
      </c>
      <c r="Z2378" s="35">
        <f>_xll.DTC.CPR.ValueForVariable($A2378,Z$10)</f>
        <v>38.166171956500705</v>
      </c>
      <c r="AA2378" s="35">
        <f>_xll.DTC.CPR.ValueForVariable($A2378,AA$10)</f>
        <v>1.7050808014530492</v>
      </c>
      <c r="AB2378" s="35">
        <f>_xll.DTC.CPR.ValueForVariable($A2378,AB$10)</f>
        <v>0.82052107168138932</v>
      </c>
      <c r="AC2378" s="35">
        <f>_xll.DTC.CPR.ValueForVariable($A2378,AC$10)</f>
        <v>110</v>
      </c>
      <c r="AD2378" s="35">
        <f>_xll.DTC.CPR.ValueForVariable($A2378,AD$10)</f>
        <v>52.923600690912643</v>
      </c>
      <c r="AE2378" s="35">
        <f>_xll.DTC.CPR.ValueForVariable($A2378,AE$10)</f>
        <v>0</v>
      </c>
      <c r="AF2378" s="35">
        <f>_xll.DTC.CPR.ValueForVariable($A2378,AF$10)</f>
        <v>0</v>
      </c>
      <c r="AG2378" s="35">
        <f>_xll.DTC.CPR.ValueForVariable($A2378,AG$10)</f>
        <v>0</v>
      </c>
      <c r="AH2378" s="35">
        <f>_xll.DTC.CPR.ValueForVariable($A2378,AH$10)</f>
        <v>0</v>
      </c>
      <c r="AI2378" s="35">
        <f>_xll.DTC.CPR.ValueForVariable($A2378,AI$10)</f>
        <v>0</v>
      </c>
      <c r="AJ2378" s="35">
        <f>_xll.DTC.CPR.ValueForVariable($A2378,AJ$10)</f>
        <v>0</v>
      </c>
      <c r="AK2378" s="35">
        <f>_xll.DTC.CPR.ValueForVariable($A2378,AK$10)</f>
        <v>5</v>
      </c>
      <c r="AL2378" s="35">
        <f>_xll.DTC.CPR.MinimumForVariable($A2378,AL$10)</f>
        <v>10.164380288643478</v>
      </c>
      <c r="AM2378" s="35">
        <f>_xll.DTC.CPR.MaximumForVariable($A2378,AM$10)</f>
        <v>28.673940112080132</v>
      </c>
    </row>
    <row r="2379" spans="1:39" x14ac:dyDescent="0.35">
      <c r="A2379" s="35" t="str">
        <f>_xll.DTC.CPR.Calculate($B$1,$B$2,$B$3,D2379,E2379,C2379,B2379,F2379,$B$4,G2379)</f>
        <v>CID=-1876608785</v>
      </c>
      <c r="B2379" s="35">
        <f t="shared" si="315"/>
        <v>6</v>
      </c>
      <c r="C2379" s="34">
        <f t="shared" si="309"/>
        <v>25</v>
      </c>
      <c r="D2379" s="37">
        <f>'TTH375-noEcon_A'!AL2379+('TTH375-noEcon_A'!AM2379-'TTH375-noEcon_A'!AL2379)*0.995</f>
        <v>34.872112347462853</v>
      </c>
      <c r="E2379" s="35">
        <f t="shared" si="313"/>
        <v>4</v>
      </c>
      <c r="F2379" s="35">
        <f t="shared" si="316"/>
        <v>19</v>
      </c>
      <c r="G2379" s="35">
        <f t="shared" si="314"/>
        <v>3.8</v>
      </c>
      <c r="H2379" s="35">
        <f>_xll.DTC.CPR.ValueForVariable($A2379,H$10)</f>
        <v>1.7370773516465796</v>
      </c>
      <c r="I2379" s="35">
        <f>_xll.DTC.CPR.ValueForVariable($A2379,I$10)</f>
        <v>148.38610193481549</v>
      </c>
      <c r="J2379" s="35">
        <f>_xll.DTC.CPR.ValueForVariable($A2379,J$10)</f>
        <v>17.347641888333037</v>
      </c>
      <c r="K2379" s="35">
        <f>_xll.DTC.CPR.ValueForVariable($A2379,K$10)</f>
        <v>226.06325752935251</v>
      </c>
      <c r="L2379" s="35">
        <f>_xll.DTC.CPR.ValueForVariable($A2379,L$10)</f>
        <v>418.6147314292765</v>
      </c>
      <c r="M2379" s="35">
        <f>_xll.DTC.CPR.ValueForVariable($A2379,M$10)</f>
        <v>405.74742696650782</v>
      </c>
      <c r="N2379" s="35">
        <f>_xll.DTC.CPR.ValueForVariable($A2379,N$10)</f>
        <v>25608.339588651521</v>
      </c>
      <c r="O2379" s="35">
        <f>_xll.DTC.CPR.ValueForVariable($A2379,O$10)</f>
        <v>1.3805650618076075</v>
      </c>
      <c r="P2379" s="35">
        <f>_xll.DTC.CPR.ValueForVariable($A2379,P$10)</f>
        <v>1.5301180686102445E-2</v>
      </c>
      <c r="Q2379" s="35">
        <f>_xll.DTC.CPR.ValueForVariable($A2379,Q$10)</f>
        <v>7.113582806387174</v>
      </c>
      <c r="R2379" s="35">
        <f>_xll.DTC.CPR.ValueForVariable($A2379,R$10)</f>
        <v>34.872116236858965</v>
      </c>
      <c r="S2379" s="35">
        <f>_xll.DTC.CPR.ValueForVariable($A2379,S$10)</f>
        <v>248.06568648485492</v>
      </c>
      <c r="T2379" s="35">
        <f>_xll.DTC.CPR.ValueForVariable($A2379,T$10)</f>
        <v>6</v>
      </c>
      <c r="U2379" s="35">
        <f>_xll.DTC.CPR.ValueForVariable($A2379,U$10)</f>
        <v>25</v>
      </c>
      <c r="V2379" s="35">
        <f>_xll.DTC.CPR.ValueForVariable($A2379,V$10)</f>
        <v>4</v>
      </c>
      <c r="W2379" s="35">
        <f>_xll.DTC.CPR.ValueForVariable($A2379,W$10)</f>
        <v>19</v>
      </c>
      <c r="X2379" s="35">
        <f>_xll.DTC.CPR.ValueForVariable($A2379,X$10)</f>
        <v>361.97809475524173</v>
      </c>
      <c r="Y2379" s="35">
        <f>_xll.DTC.CPR.ValueForVariable($A2379,Y$10)</f>
        <v>665.38093256851494</v>
      </c>
      <c r="Z2379" s="35">
        <f>_xll.DTC.CPR.ValueForVariable($A2379,Z$10)</f>
        <v>41.345613591755068</v>
      </c>
      <c r="AA2379" s="35">
        <f>_xll.DTC.CPR.ValueForVariable($A2379,AA$10)</f>
        <v>1.838180105949297</v>
      </c>
      <c r="AB2379" s="35">
        <f>_xll.DTC.CPR.ValueForVariable($A2379,AB$10)</f>
        <v>0.84409787970208705</v>
      </c>
      <c r="AC2379" s="35">
        <f>_xll.DTC.CPR.ValueForVariable($A2379,AC$10)</f>
        <v>110</v>
      </c>
      <c r="AD2379" s="35">
        <f>_xll.DTC.CPR.ValueForVariable($A2379,AD$10)</f>
        <v>62.768430623448133</v>
      </c>
      <c r="AE2379" s="35">
        <f>_xll.DTC.CPR.ValueForVariable($A2379,AE$10)</f>
        <v>0</v>
      </c>
      <c r="AF2379" s="35">
        <f>_xll.DTC.CPR.ValueForVariable($A2379,AF$10)</f>
        <v>0</v>
      </c>
      <c r="AG2379" s="35">
        <f>_xll.DTC.CPR.ValueForVariable($A2379,AG$10)</f>
        <v>0</v>
      </c>
      <c r="AH2379" s="35">
        <f>_xll.DTC.CPR.ValueForVariable($A2379,AH$10)</f>
        <v>0</v>
      </c>
      <c r="AI2379" s="35">
        <f>_xll.DTC.CPR.ValueForVariable($A2379,AI$10)</f>
        <v>0</v>
      </c>
      <c r="AJ2379" s="35">
        <f>_xll.DTC.CPR.ValueForVariable($A2379,AJ$10)</f>
        <v>0</v>
      </c>
      <c r="AK2379" s="35">
        <f>_xll.DTC.CPR.ValueForVariable($A2379,AK$10)</f>
        <v>5</v>
      </c>
      <c r="AL2379" s="35">
        <f>_xll.DTC.CPR.MinimumForVariable($A2379,AL$10)</f>
        <v>12.353695049342496</v>
      </c>
      <c r="AM2379" s="35">
        <f>_xll.DTC.CPR.MaximumForVariable($A2379,AM$10)</f>
        <v>34.985270223332805</v>
      </c>
    </row>
    <row r="2380" spans="1:39" x14ac:dyDescent="0.35">
      <c r="A2380" s="35" t="str">
        <f>_xll.DTC.CPR.Calculate($B$1,$B$2,$B$3,D2380,E2380,C2380,B2380,F2380,$B$4,G2380)</f>
        <v>CID=-1553619283</v>
      </c>
      <c r="B2380" s="35">
        <f t="shared" si="315"/>
        <v>6</v>
      </c>
      <c r="C2380" s="34">
        <f t="shared" si="309"/>
        <v>27.5</v>
      </c>
      <c r="D2380" s="37">
        <f>'TTH375-noEcon_A'!AL2380+('TTH375-noEcon_A'!AM2380-'TTH375-noEcon_A'!AL2380)*0.995</f>
        <v>41.888847183590116</v>
      </c>
      <c r="E2380" s="35">
        <f t="shared" si="313"/>
        <v>4</v>
      </c>
      <c r="F2380" s="35">
        <f t="shared" si="316"/>
        <v>21.5</v>
      </c>
      <c r="G2380" s="35">
        <f t="shared" si="314"/>
        <v>4.3</v>
      </c>
      <c r="H2380" s="35">
        <f>_xll.DTC.CPR.ValueForVariable($A2380,H$10)</f>
        <v>1.7370773516465796</v>
      </c>
      <c r="I2380" s="35">
        <f>_xll.DTC.CPR.ValueForVariable($A2380,I$10)</f>
        <v>148.38610193481549</v>
      </c>
      <c r="J2380" s="35">
        <f>_xll.DTC.CPR.ValueForVariable($A2380,J$10)</f>
        <v>17.347641888333037</v>
      </c>
      <c r="K2380" s="35">
        <f>_xll.DTC.CPR.ValueForVariable($A2380,K$10)</f>
        <v>229.58129245231444</v>
      </c>
      <c r="L2380" s="35">
        <f>_xll.DTC.CPR.ValueForVariable($A2380,L$10)</f>
        <v>420.19028968186763</v>
      </c>
      <c r="M2380" s="35">
        <f>_xll.DTC.CPR.ValueForVariable($A2380,M$10)</f>
        <v>405.74742696650782</v>
      </c>
      <c r="N2380" s="35">
        <f>_xll.DTC.CPR.ValueForVariable($A2380,N$10)</f>
        <v>26888.916971616807</v>
      </c>
      <c r="O2380" s="35">
        <f>_xll.DTC.CPR.ValueForVariable($A2380,O$10)</f>
        <v>1.5159319053826537</v>
      </c>
      <c r="P2380" s="35">
        <f>_xll.DTC.CPR.ValueForVariable($A2380,P$10)</f>
        <v>1.7828510817778354E-2</v>
      </c>
      <c r="Q2380" s="35">
        <f>_xll.DTC.CPR.ValueForVariable($A2380,Q$10)</f>
        <v>6.3753488278423616</v>
      </c>
      <c r="R2380" s="35">
        <f>_xll.DTC.CPR.ValueForVariable($A2380,R$10)</f>
        <v>41.888823838425004</v>
      </c>
      <c r="S2380" s="35">
        <f>_xll.DTC.CPR.ValueForVariable($A2380,S$10)</f>
        <v>267.05586395799804</v>
      </c>
      <c r="T2380" s="35">
        <f>_xll.DTC.CPR.ValueForVariable($A2380,T$10)</f>
        <v>6</v>
      </c>
      <c r="U2380" s="35">
        <f>_xll.DTC.CPR.ValueForVariable($A2380,U$10)</f>
        <v>27.5</v>
      </c>
      <c r="V2380" s="35">
        <f>_xll.DTC.CPR.ValueForVariable($A2380,V$10)</f>
        <v>4</v>
      </c>
      <c r="W2380" s="35">
        <f>_xll.DTC.CPR.ValueForVariable($A2380,W$10)</f>
        <v>21.5</v>
      </c>
      <c r="X2380" s="35">
        <f>_xll.DTC.CPR.ValueForVariable($A2380,X$10)</f>
        <v>361.97809475524173</v>
      </c>
      <c r="Y2380" s="35">
        <f>_xll.DTC.CPR.ValueForVariable($A2380,Y$10)</f>
        <v>716.3448725966025</v>
      </c>
      <c r="Z2380" s="35">
        <f>_xll.DTC.CPR.ValueForVariable($A2380,Z$10)</f>
        <v>44.615726931620827</v>
      </c>
      <c r="AA2380" s="35">
        <f>_xll.DTC.CPR.ValueForVariable($A2380,AA$10)</f>
        <v>1.9789729902881901</v>
      </c>
      <c r="AB2380" s="35">
        <f>_xll.DTC.CPR.ValueForVariable($A2380,AB$10)</f>
        <v>0.86386686990164541</v>
      </c>
      <c r="AC2380" s="35">
        <f>_xll.DTC.CPR.ValueForVariable($A2380,AC$10)</f>
        <v>110</v>
      </c>
      <c r="AD2380" s="35">
        <f>_xll.DTC.CPR.ValueForVariable($A2380,AD$10)</f>
        <v>73.672791131227598</v>
      </c>
      <c r="AE2380" s="35">
        <f>_xll.DTC.CPR.ValueForVariable($A2380,AE$10)</f>
        <v>0</v>
      </c>
      <c r="AF2380" s="35">
        <f>_xll.DTC.CPR.ValueForVariable($A2380,AF$10)</f>
        <v>0</v>
      </c>
      <c r="AG2380" s="35">
        <f>_xll.DTC.CPR.ValueForVariable($A2380,AG$10)</f>
        <v>0</v>
      </c>
      <c r="AH2380" s="35">
        <f>_xll.DTC.CPR.ValueForVariable($A2380,AH$10)</f>
        <v>0</v>
      </c>
      <c r="AI2380" s="35">
        <f>_xll.DTC.CPR.ValueForVariable($A2380,AI$10)</f>
        <v>0</v>
      </c>
      <c r="AJ2380" s="35">
        <f>_xll.DTC.CPR.ValueForVariable($A2380,AJ$10)</f>
        <v>0</v>
      </c>
      <c r="AK2380" s="35">
        <f>_xll.DTC.CPR.ValueForVariable($A2380,AK$10)</f>
        <v>5</v>
      </c>
      <c r="AL2380" s="35">
        <f>_xll.DTC.CPR.MinimumForVariable($A2380,AL$10)</f>
        <v>14.738982001396687</v>
      </c>
      <c r="AM2380" s="35">
        <f>_xll.DTC.CPR.MaximumForVariable($A2380,AM$10)</f>
        <v>42.025278666917721</v>
      </c>
    </row>
    <row r="2381" spans="1:39" x14ac:dyDescent="0.35">
      <c r="A2381" s="35" t="str">
        <f>_xll.DTC.CPR.Calculate($B$1,$B$2,$B$3,D2381,E2381,C2381,B2381,F2381,$B$4,G2381)</f>
        <v>CID=-1553619252</v>
      </c>
      <c r="B2381" s="35">
        <f t="shared" si="315"/>
        <v>6</v>
      </c>
      <c r="C2381" s="34">
        <f t="shared" si="309"/>
        <v>30</v>
      </c>
      <c r="D2381" s="37">
        <f>'TTH375-noEcon_A'!AL2381+('TTH375-noEcon_A'!AM2381-'TTH375-noEcon_A'!AL2381)*0.995</f>
        <v>48.985297488229641</v>
      </c>
      <c r="E2381" s="35">
        <f t="shared" si="313"/>
        <v>4</v>
      </c>
      <c r="F2381" s="35">
        <f t="shared" si="316"/>
        <v>24</v>
      </c>
      <c r="G2381" s="35">
        <f t="shared" si="314"/>
        <v>4.8</v>
      </c>
      <c r="H2381" s="35">
        <f>_xll.DTC.CPR.ValueForVariable($A2381,H$10)</f>
        <v>1.7370773516465796</v>
      </c>
      <c r="I2381" s="35">
        <f>_xll.DTC.CPR.ValueForVariable($A2381,I$10)</f>
        <v>148.38610193481549</v>
      </c>
      <c r="J2381" s="35">
        <f>_xll.DTC.CPR.ValueForVariable($A2381,J$10)</f>
        <v>17.347641888333037</v>
      </c>
      <c r="K2381" s="35">
        <f>_xll.DTC.CPR.ValueForVariable($A2381,K$10)</f>
        <v>233.12256006149789</v>
      </c>
      <c r="L2381" s="35">
        <f>_xll.DTC.CPR.ValueForVariable($A2381,L$10)</f>
        <v>421.73916558170549</v>
      </c>
      <c r="M2381" s="35">
        <f>_xll.DTC.CPR.ValueForVariable($A2381,M$10)</f>
        <v>405.74742696650782</v>
      </c>
      <c r="N2381" s="35">
        <f>_xll.DTC.CPR.ValueForVariable($A2381,N$10)</f>
        <v>28020.639215468509</v>
      </c>
      <c r="O2381" s="35">
        <f>_xll.DTC.CPR.ValueForVariable($A2381,O$10)</f>
        <v>1.6367826302012722</v>
      </c>
      <c r="P2381" s="35">
        <f>_xll.DTC.CPR.ValueForVariable($A2381,P$10)</f>
        <v>2.049312800505617E-2</v>
      </c>
      <c r="Q2381" s="35">
        <f>_xll.DTC.CPR.ValueForVariable($A2381,Q$10)</f>
        <v>5.7680411969600822</v>
      </c>
      <c r="R2381" s="35">
        <f>_xll.DTC.CPR.ValueForVariable($A2381,R$10)</f>
        <v>48.9853269147658</v>
      </c>
      <c r="S2381" s="35">
        <f>_xll.DTC.CPR.ValueForVariable($A2381,S$10)</f>
        <v>282.54938369092667</v>
      </c>
      <c r="T2381" s="35">
        <f>_xll.DTC.CPR.ValueForVariable($A2381,T$10)</f>
        <v>6</v>
      </c>
      <c r="U2381" s="35">
        <f>_xll.DTC.CPR.ValueForVariable($A2381,U$10)</f>
        <v>30</v>
      </c>
      <c r="V2381" s="35">
        <f>_xll.DTC.CPR.ValueForVariable($A2381,V$10)</f>
        <v>4</v>
      </c>
      <c r="W2381" s="35">
        <f>_xll.DTC.CPR.ValueForVariable($A2381,W$10)</f>
        <v>24</v>
      </c>
      <c r="X2381" s="35">
        <f>_xll.DTC.CPR.ValueForVariable($A2381,X$10)</f>
        <v>361.97809475524173</v>
      </c>
      <c r="Y2381" s="35">
        <f>_xll.DTC.CPR.ValueForVariable($A2381,Y$10)</f>
        <v>770.19630307686862</v>
      </c>
      <c r="Z2381" s="35">
        <f>_xll.DTC.CPR.ValueForVariable($A2381,Z$10)</f>
        <v>47.796099427367835</v>
      </c>
      <c r="AA2381" s="35">
        <f>_xll.DTC.CPR.ValueForVariable($A2381,AA$10)</f>
        <v>2.1277428502894664</v>
      </c>
      <c r="AB2381" s="35">
        <f>_xll.DTC.CPR.ValueForVariable($A2381,AB$10)</f>
        <v>0.87862914860483232</v>
      </c>
      <c r="AC2381" s="35">
        <f>_xll.DTC.CPR.ValueForVariable($A2381,AC$10)</f>
        <v>110</v>
      </c>
      <c r="AD2381" s="35">
        <f>_xll.DTC.CPR.ValueForVariable($A2381,AD$10)</f>
        <v>84.706391246822918</v>
      </c>
      <c r="AE2381" s="35">
        <f>_xll.DTC.CPR.ValueForVariable($A2381,AE$10)</f>
        <v>0</v>
      </c>
      <c r="AF2381" s="35">
        <f>_xll.DTC.CPR.ValueForVariable($A2381,AF$10)</f>
        <v>0</v>
      </c>
      <c r="AG2381" s="35">
        <f>_xll.DTC.CPR.ValueForVariable($A2381,AG$10)</f>
        <v>0</v>
      </c>
      <c r="AH2381" s="35">
        <f>_xll.DTC.CPR.ValueForVariable($A2381,AH$10)</f>
        <v>0</v>
      </c>
      <c r="AI2381" s="35">
        <f>_xll.DTC.CPR.ValueForVariable($A2381,AI$10)</f>
        <v>0</v>
      </c>
      <c r="AJ2381" s="35">
        <f>_xll.DTC.CPR.ValueForVariable($A2381,AJ$10)</f>
        <v>0</v>
      </c>
      <c r="AK2381" s="35">
        <f>_xll.DTC.CPR.ValueForVariable($A2381,AK$10)</f>
        <v>5</v>
      </c>
      <c r="AL2381" s="35">
        <f>_xll.DTC.CPR.MinimumForVariable($A2381,AL$10)</f>
        <v>17.101197196104597</v>
      </c>
      <c r="AM2381" s="35">
        <f>_xll.DTC.CPR.MaximumForVariable($A2381,AM$10)</f>
        <v>49.145519097737804</v>
      </c>
    </row>
    <row r="2382" spans="1:39" x14ac:dyDescent="0.35">
      <c r="A2382" s="35" t="str">
        <f>_xll.DTC.CPR.Calculate($B$1,$B$2,$B$3,D2382,E2382,C2382,B2382,F2382,$B$4,G2382)</f>
        <v>CID=-1553619089</v>
      </c>
      <c r="B2382" s="35">
        <f t="shared" si="315"/>
        <v>6</v>
      </c>
      <c r="C2382" s="34">
        <f t="shared" si="309"/>
        <v>32.5</v>
      </c>
      <c r="D2382" s="37">
        <f>'TTH375-noEcon_A'!AL2382+('TTH375-noEcon_A'!AM2382-'TTH375-noEcon_A'!AL2382)*0.995</f>
        <v>55.785367991803049</v>
      </c>
      <c r="E2382" s="35">
        <f t="shared" si="313"/>
        <v>4</v>
      </c>
      <c r="F2382" s="35">
        <f t="shared" si="316"/>
        <v>26.5</v>
      </c>
      <c r="G2382" s="35">
        <f t="shared" si="314"/>
        <v>5.3</v>
      </c>
      <c r="H2382" s="35">
        <f>_xll.DTC.CPR.ValueForVariable($A2382,H$10)</f>
        <v>1.7370773516465796</v>
      </c>
      <c r="I2382" s="35">
        <f>_xll.DTC.CPR.ValueForVariable($A2382,I$10)</f>
        <v>148.38610193481549</v>
      </c>
      <c r="J2382" s="35">
        <f>_xll.DTC.CPR.ValueForVariable($A2382,J$10)</f>
        <v>17.347641888333037</v>
      </c>
      <c r="K2382" s="35">
        <f>_xll.DTC.CPR.ValueForVariable($A2382,K$10)</f>
        <v>236.68803821269404</v>
      </c>
      <c r="L2382" s="35">
        <f>_xll.DTC.CPR.ValueForVariable($A2382,L$10)</f>
        <v>423.26157101286032</v>
      </c>
      <c r="M2382" s="35">
        <f>_xll.DTC.CPR.ValueForVariable($A2382,M$10)</f>
        <v>405.74742696650782</v>
      </c>
      <c r="N2382" s="35">
        <f>_xll.DTC.CPR.ValueForVariable($A2382,N$10)</f>
        <v>29007.764700330168</v>
      </c>
      <c r="O2382" s="35">
        <f>_xll.DTC.CPR.ValueForVariable($A2382,O$10)</f>
        <v>1.7410266320243699</v>
      </c>
      <c r="P2382" s="35">
        <f>_xll.DTC.CPR.ValueForVariable($A2382,P$10)</f>
        <v>2.317802745556197E-2</v>
      </c>
      <c r="Q2382" s="35">
        <f>_xll.DTC.CPR.ValueForVariable($A2382,Q$10)</f>
        <v>5.2762384323363474</v>
      </c>
      <c r="R2382" s="35">
        <f>_xll.DTC.CPR.ValueForVariable($A2382,R$10)</f>
        <v>55.785367168067324</v>
      </c>
      <c r="S2382" s="35">
        <f>_xll.DTC.CPR.ValueForVariable($A2382,S$10)</f>
        <v>294.33689821415106</v>
      </c>
      <c r="T2382" s="35">
        <f>_xll.DTC.CPR.ValueForVariable($A2382,T$10)</f>
        <v>6</v>
      </c>
      <c r="U2382" s="35">
        <f>_xll.DTC.CPR.ValueForVariable($A2382,U$10)</f>
        <v>32.5</v>
      </c>
      <c r="V2382" s="35">
        <f>_xll.DTC.CPR.ValueForVariable($A2382,V$10)</f>
        <v>4</v>
      </c>
      <c r="W2382" s="35">
        <f>_xll.DTC.CPR.ValueForVariable($A2382,W$10)</f>
        <v>26.5</v>
      </c>
      <c r="X2382" s="35">
        <f>_xll.DTC.CPR.ValueForVariable($A2382,X$10)</f>
        <v>361.97809475524173</v>
      </c>
      <c r="Y2382" s="35">
        <f>_xll.DTC.CPR.ValueForVariable($A2382,Y$10)</f>
        <v>827.03959328935798</v>
      </c>
      <c r="Z2382" s="35">
        <f>_xll.DTC.CPR.ValueForVariable($A2382,Z$10)</f>
        <v>50.799709142418294</v>
      </c>
      <c r="AA2382" s="35">
        <f>_xll.DTC.CPR.ValueForVariable($A2382,AA$10)</f>
        <v>2.2847780163287954</v>
      </c>
      <c r="AB2382" s="35">
        <f>_xll.DTC.CPR.ValueForVariable($A2382,AB$10)</f>
        <v>0.88911795863400767</v>
      </c>
      <c r="AC2382" s="35">
        <f>_xll.DTC.CPR.ValueForVariable($A2382,AC$10)</f>
        <v>110</v>
      </c>
      <c r="AD2382" s="35">
        <f>_xll.DTC.CPR.ValueForVariable($A2382,AD$10)</f>
        <v>95.327167662017985</v>
      </c>
      <c r="AE2382" s="35">
        <f>_xll.DTC.CPR.ValueForVariable($A2382,AE$10)</f>
        <v>0</v>
      </c>
      <c r="AF2382" s="35">
        <f>_xll.DTC.CPR.ValueForVariable($A2382,AF$10)</f>
        <v>0</v>
      </c>
      <c r="AG2382" s="35">
        <f>_xll.DTC.CPR.ValueForVariable($A2382,AG$10)</f>
        <v>0</v>
      </c>
      <c r="AH2382" s="35">
        <f>_xll.DTC.CPR.ValueForVariable($A2382,AH$10)</f>
        <v>0</v>
      </c>
      <c r="AI2382" s="35">
        <f>_xll.DTC.CPR.ValueForVariable($A2382,AI$10)</f>
        <v>0</v>
      </c>
      <c r="AJ2382" s="35">
        <f>_xll.DTC.CPR.ValueForVariable($A2382,AJ$10)</f>
        <v>0</v>
      </c>
      <c r="AK2382" s="35">
        <f>_xll.DTC.CPR.ValueForVariable($A2382,AK$10)</f>
        <v>5</v>
      </c>
      <c r="AL2382" s="35">
        <f>_xll.DTC.CPR.MinimumForVariable($A2382,AL$10)</f>
        <v>19.74272132062395</v>
      </c>
      <c r="AM2382" s="35">
        <f>_xll.DTC.CPR.MaximumForVariable($A2382,AM$10)</f>
        <v>55.966486819296414</v>
      </c>
    </row>
    <row r="2383" spans="1:39" x14ac:dyDescent="0.35">
      <c r="A2383" s="35" t="str">
        <f>_xll.DTC.CPR.Calculate($B$1,$B$2,$B$3,D2383,E2383,C2383,B2383,F2383,$B$4,G2383)</f>
        <v>CID=-1553619058</v>
      </c>
      <c r="B2383" s="35">
        <f t="shared" si="315"/>
        <v>6</v>
      </c>
      <c r="C2383" s="34">
        <f t="shared" si="309"/>
        <v>35</v>
      </c>
      <c r="D2383" s="37">
        <f>'TTH375-noEcon_A'!AL2383+('TTH375-noEcon_A'!AM2383-'TTH375-noEcon_A'!AL2383)*0.995</f>
        <v>64.889450523069797</v>
      </c>
      <c r="E2383" s="35">
        <f t="shared" si="313"/>
        <v>4</v>
      </c>
      <c r="F2383" s="35">
        <f t="shared" si="316"/>
        <v>29</v>
      </c>
      <c r="G2383" s="35">
        <f t="shared" si="314"/>
        <v>5.8</v>
      </c>
      <c r="H2383" s="35">
        <f>_xll.DTC.CPR.ValueForVariable($A2383,H$10)</f>
        <v>1.7370773516465796</v>
      </c>
      <c r="I2383" s="35">
        <f>_xll.DTC.CPR.ValueForVariable($A2383,I$10)</f>
        <v>148.38610193481549</v>
      </c>
      <c r="J2383" s="35">
        <f>_xll.DTC.CPR.ValueForVariable($A2383,J$10)</f>
        <v>17.347641888333037</v>
      </c>
      <c r="K2383" s="35">
        <f>_xll.DTC.CPR.ValueForVariable($A2383,K$10)</f>
        <v>240.27878109300647</v>
      </c>
      <c r="L2383" s="35">
        <f>_xll.DTC.CPR.ValueForVariable($A2383,L$10)</f>
        <v>424.75772116948701</v>
      </c>
      <c r="M2383" s="35">
        <f>_xll.DTC.CPR.ValueForVariable($A2383,M$10)</f>
        <v>405.74742696650782</v>
      </c>
      <c r="N2383" s="35">
        <f>_xll.DTC.CPR.ValueForVariable($A2383,N$10)</f>
        <v>30154.505471198452</v>
      </c>
      <c r="O2383" s="35">
        <f>_xll.DTC.CPR.ValueForVariable($A2383,O$10)</f>
        <v>1.868668380507279</v>
      </c>
      <c r="P2383" s="35">
        <f>_xll.DTC.CPR.ValueForVariable($A2383,P$10)</f>
        <v>2.6765806400752865E-2</v>
      </c>
      <c r="Q2383" s="35">
        <f>_xll.DTC.CPR.ValueForVariable($A2383,Q$10)</f>
        <v>4.7651202664842378</v>
      </c>
      <c r="R2383" s="35">
        <f>_xll.DTC.CPR.ValueForVariable($A2383,R$10)</f>
        <v>64.889448579920966</v>
      </c>
      <c r="S2383" s="35">
        <f>_xll.DTC.CPR.ValueForVariable($A2383,S$10)</f>
        <v>309.20602650916823</v>
      </c>
      <c r="T2383" s="35">
        <f>_xll.DTC.CPR.ValueForVariable($A2383,T$10)</f>
        <v>6</v>
      </c>
      <c r="U2383" s="35">
        <f>_xll.DTC.CPR.ValueForVariable($A2383,U$10)</f>
        <v>35</v>
      </c>
      <c r="V2383" s="35">
        <f>_xll.DTC.CPR.ValueForVariable($A2383,V$10)</f>
        <v>4</v>
      </c>
      <c r="W2383" s="35">
        <f>_xll.DTC.CPR.ValueForVariable($A2383,W$10)</f>
        <v>29</v>
      </c>
      <c r="X2383" s="35">
        <f>_xll.DTC.CPR.ValueForVariable($A2383,X$10)</f>
        <v>361.97809475524173</v>
      </c>
      <c r="Y2383" s="35">
        <f>_xll.DTC.CPR.ValueForVariable($A2383,Y$10)</f>
        <v>886.98098360857671</v>
      </c>
      <c r="Z2383" s="35">
        <f>_xll.DTC.CPR.ValueForVariable($A2383,Z$10)</f>
        <v>54.315157448374407</v>
      </c>
      <c r="AA2383" s="35">
        <f>_xll.DTC.CPR.ValueForVariable($A2383,AA$10)</f>
        <v>2.4503719878638663</v>
      </c>
      <c r="AB2383" s="35">
        <f>_xll.DTC.CPR.ValueForVariable($A2383,AB$10)</f>
        <v>0.89912192993983886</v>
      </c>
      <c r="AC2383" s="35">
        <f>_xll.DTC.CPR.ValueForVariable($A2383,AC$10)</f>
        <v>110</v>
      </c>
      <c r="AD2383" s="35">
        <f>_xll.DTC.CPR.ValueForVariable($A2383,AD$10)</f>
        <v>109.65066483103045</v>
      </c>
      <c r="AE2383" s="35">
        <f>_xll.DTC.CPR.ValueForVariable($A2383,AE$10)</f>
        <v>0</v>
      </c>
      <c r="AF2383" s="35">
        <f>_xll.DTC.CPR.ValueForVariable($A2383,AF$10)</f>
        <v>0</v>
      </c>
      <c r="AG2383" s="35">
        <f>_xll.DTC.CPR.ValueForVariable($A2383,AG$10)</f>
        <v>0</v>
      </c>
      <c r="AH2383" s="35">
        <f>_xll.DTC.CPR.ValueForVariable($A2383,AH$10)</f>
        <v>0</v>
      </c>
      <c r="AI2383" s="35">
        <f>_xll.DTC.CPR.ValueForVariable($A2383,AI$10)</f>
        <v>0</v>
      </c>
      <c r="AJ2383" s="35">
        <f>_xll.DTC.CPR.ValueForVariable($A2383,AJ$10)</f>
        <v>0</v>
      </c>
      <c r="AK2383" s="35">
        <f>_xll.DTC.CPR.ValueForVariable($A2383,AK$10)</f>
        <v>5</v>
      </c>
      <c r="AL2383" s="35">
        <f>_xll.DTC.CPR.MinimumForVariable($A2383,AL$10)</f>
        <v>22.990993672886411</v>
      </c>
      <c r="AM2383" s="35">
        <f>_xll.DTC.CPR.MaximumForVariable($A2383,AM$10)</f>
        <v>65.099995532367203</v>
      </c>
    </row>
    <row r="2384" spans="1:39" x14ac:dyDescent="0.35">
      <c r="A2384" s="35" t="str">
        <f>_xll.DTC.CPR.Calculate($B$1,$B$2,$B$3,D2384,E2384,C2384,B2384,F2384,$B$4,G2384)</f>
        <v>CID=-1553619159</v>
      </c>
      <c r="B2384" s="35">
        <f t="shared" si="315"/>
        <v>6</v>
      </c>
      <c r="C2384" s="34">
        <f t="shared" si="309"/>
        <v>37.5</v>
      </c>
      <c r="D2384" s="37">
        <f>'TTH375-noEcon_A'!AL2384+('TTH375-noEcon_A'!AM2384-'TTH375-noEcon_A'!AL2384)*0.995</f>
        <v>74.339329199846674</v>
      </c>
      <c r="E2384" s="35">
        <f t="shared" si="313"/>
        <v>4</v>
      </c>
      <c r="F2384" s="35">
        <f t="shared" si="316"/>
        <v>31.5</v>
      </c>
      <c r="G2384" s="35">
        <f t="shared" si="314"/>
        <v>6.3</v>
      </c>
      <c r="H2384" s="35">
        <f>_xll.DTC.CPR.ValueForVariable($A2384,H$10)</f>
        <v>1.7370773516465796</v>
      </c>
      <c r="I2384" s="35">
        <f>_xll.DTC.CPR.ValueForVariable($A2384,I$10)</f>
        <v>148.38610193481549</v>
      </c>
      <c r="J2384" s="35">
        <f>_xll.DTC.CPR.ValueForVariable($A2384,J$10)</f>
        <v>17.347641888333037</v>
      </c>
      <c r="K2384" s="35">
        <f>_xll.DTC.CPR.ValueForVariable($A2384,K$10)</f>
        <v>243.89592808768788</v>
      </c>
      <c r="L2384" s="35">
        <f>_xll.DTC.CPR.ValueForVariable($A2384,L$10)</f>
        <v>426.22784016440698</v>
      </c>
      <c r="M2384" s="35">
        <f>_xll.DTC.CPR.ValueForVariable($A2384,M$10)</f>
        <v>405.74742696650782</v>
      </c>
      <c r="N2384" s="35">
        <f>_xll.DTC.CPR.ValueForVariable($A2384,N$10)</f>
        <v>31196.525730968657</v>
      </c>
      <c r="O2384" s="35">
        <f>_xll.DTC.CPR.ValueForVariable($A2384,O$10)</f>
        <v>1.9934740575672336</v>
      </c>
      <c r="P2384" s="35">
        <f>_xll.DTC.CPR.ValueForVariable($A2384,P$10)</f>
        <v>3.0640231137271649E-2</v>
      </c>
      <c r="Q2384" s="35">
        <f>_xll.DTC.CPR.ValueForVariable($A2384,Q$10)</f>
        <v>4.3401918213307331</v>
      </c>
      <c r="R2384" s="35">
        <f>_xll.DTC.CPR.ValueForVariable($A2384,R$10)</f>
        <v>74.339286712533834</v>
      </c>
      <c r="S2384" s="35">
        <f>_xll.DTC.CPR.ValueForVariable($A2384,S$10)</f>
        <v>322.64676419329976</v>
      </c>
      <c r="T2384" s="35">
        <f>_xll.DTC.CPR.ValueForVariable($A2384,T$10)</f>
        <v>6</v>
      </c>
      <c r="U2384" s="35">
        <f>_xll.DTC.CPR.ValueForVariable($A2384,U$10)</f>
        <v>37.5</v>
      </c>
      <c r="V2384" s="35">
        <f>_xll.DTC.CPR.ValueForVariable($A2384,V$10)</f>
        <v>4</v>
      </c>
      <c r="W2384" s="35">
        <f>_xll.DTC.CPR.ValueForVariable($A2384,W$10)</f>
        <v>31.5</v>
      </c>
      <c r="X2384" s="35">
        <f>_xll.DTC.CPR.ValueForVariable($A2384,X$10)</f>
        <v>361.97809475524173</v>
      </c>
      <c r="Y2384" s="35">
        <f>_xll.DTC.CPR.ValueForVariable($A2384,Y$10)</f>
        <v>950.12868876961977</v>
      </c>
      <c r="Z2384" s="35">
        <f>_xll.DTC.CPR.ValueForVariable($A2384,Z$10)</f>
        <v>57.711976740735281</v>
      </c>
      <c r="AA2384" s="35">
        <f>_xll.DTC.CPR.ValueForVariable($A2384,AA$10)</f>
        <v>2.6248237187171979</v>
      </c>
      <c r="AB2384" s="35">
        <f>_xll.DTC.CPR.ValueForVariable($A2384,AB$10)</f>
        <v>0.90609350094232888</v>
      </c>
      <c r="AC2384" s="35">
        <f>_xll.DTC.CPR.ValueForVariable($A2384,AC$10)</f>
        <v>110</v>
      </c>
      <c r="AD2384" s="35">
        <f>_xll.DTC.CPR.ValueForVariable($A2384,AD$10)</f>
        <v>124.65254515301702</v>
      </c>
      <c r="AE2384" s="35">
        <f>_xll.DTC.CPR.ValueForVariable($A2384,AE$10)</f>
        <v>0</v>
      </c>
      <c r="AF2384" s="35">
        <f>_xll.DTC.CPR.ValueForVariable($A2384,AF$10)</f>
        <v>0</v>
      </c>
      <c r="AG2384" s="35">
        <f>_xll.DTC.CPR.ValueForVariable($A2384,AG$10)</f>
        <v>0</v>
      </c>
      <c r="AH2384" s="35">
        <f>_xll.DTC.CPR.ValueForVariable($A2384,AH$10)</f>
        <v>0</v>
      </c>
      <c r="AI2384" s="35">
        <f>_xll.DTC.CPR.ValueForVariable($A2384,AI$10)</f>
        <v>0</v>
      </c>
      <c r="AJ2384" s="35">
        <f>_xll.DTC.CPR.ValueForVariable($A2384,AJ$10)</f>
        <v>0</v>
      </c>
      <c r="AK2384" s="35">
        <f>_xll.DTC.CPR.ValueForVariable($A2384,AK$10)</f>
        <v>5</v>
      </c>
      <c r="AL2384" s="35">
        <f>_xll.DTC.CPR.MinimumForVariable($A2384,AL$10)</f>
        <v>26.383543018984295</v>
      </c>
      <c r="AM2384" s="35">
        <f>_xll.DTC.CPR.MaximumForVariable($A2384,AM$10)</f>
        <v>74.580313050001763</v>
      </c>
    </row>
    <row r="2385" spans="1:39" x14ac:dyDescent="0.35">
      <c r="A2385" s="35" t="str">
        <f>_xll.DTC.CPR.Calculate($B$1,$B$2,$B$3,D2385,E2385,C2385,B2385,F2385,$B$4,G2385)</f>
        <v>CID=-1553619128</v>
      </c>
      <c r="B2385" s="35">
        <f t="shared" si="315"/>
        <v>6</v>
      </c>
      <c r="C2385" s="34">
        <f t="shared" si="309"/>
        <v>40</v>
      </c>
      <c r="D2385" s="37">
        <f>'TTH375-noEcon_A'!AL2385+('TTH375-noEcon_A'!AM2385-'TTH375-noEcon_A'!AL2385)*0.995</f>
        <v>84.647587781229845</v>
      </c>
      <c r="E2385" s="35">
        <f t="shared" si="313"/>
        <v>4</v>
      </c>
      <c r="F2385" s="35">
        <f t="shared" si="316"/>
        <v>34</v>
      </c>
      <c r="G2385" s="35">
        <f t="shared" si="314"/>
        <v>6.8</v>
      </c>
      <c r="H2385" s="35">
        <f>_xll.DTC.CPR.ValueForVariable($A2385,H$10)</f>
        <v>1.7370773516465796</v>
      </c>
      <c r="I2385" s="35">
        <f>_xll.DTC.CPR.ValueForVariable($A2385,I$10)</f>
        <v>148.38610193481549</v>
      </c>
      <c r="J2385" s="35">
        <f>_xll.DTC.CPR.ValueForVariable($A2385,J$10)</f>
        <v>17.347641888333037</v>
      </c>
      <c r="K2385" s="35">
        <f>_xll.DTC.CPR.ValueForVariable($A2385,K$10)</f>
        <v>247.54071405292822</v>
      </c>
      <c r="L2385" s="35">
        <f>_xll.DTC.CPR.ValueForVariable($A2385,L$10)</f>
        <v>427.67214083840577</v>
      </c>
      <c r="M2385" s="35">
        <f>_xll.DTC.CPR.ValueForVariable($A2385,M$10)</f>
        <v>405.74742696650782</v>
      </c>
      <c r="N2385" s="35">
        <f>_xll.DTC.CPR.ValueForVariable($A2385,N$10)</f>
        <v>32186.431233259464</v>
      </c>
      <c r="O2385" s="35">
        <f>_xll.DTC.CPR.ValueForVariable($A2385,O$10)</f>
        <v>2.1155753975218543</v>
      </c>
      <c r="P2385" s="35">
        <f>_xll.DTC.CPR.ValueForVariable($A2385,P$10)</f>
        <v>3.500446038552861E-2</v>
      </c>
      <c r="Q2385" s="35">
        <f>_xll.DTC.CPR.ValueForVariable($A2385,Q$10)</f>
        <v>3.9540182975750171</v>
      </c>
      <c r="R2385" s="35">
        <f>_xll.DTC.CPR.ValueForVariable($A2385,R$10)</f>
        <v>84.647617783671123</v>
      </c>
      <c r="S2385" s="35">
        <f>_xll.DTC.CPR.ValueForVariable($A2385,S$10)</f>
        <v>334.69822956277204</v>
      </c>
      <c r="T2385" s="35">
        <f>_xll.DTC.CPR.ValueForVariable($A2385,T$10)</f>
        <v>6</v>
      </c>
      <c r="U2385" s="35">
        <f>_xll.DTC.CPR.ValueForVariable($A2385,U$10)</f>
        <v>40</v>
      </c>
      <c r="V2385" s="35">
        <f>_xll.DTC.CPR.ValueForVariable($A2385,V$10)</f>
        <v>4</v>
      </c>
      <c r="W2385" s="35">
        <f>_xll.DTC.CPR.ValueForVariable($A2385,W$10)</f>
        <v>34</v>
      </c>
      <c r="X2385" s="35">
        <f>_xll.DTC.CPR.ValueForVariable($A2385,X$10)</f>
        <v>361.97809475524173</v>
      </c>
      <c r="Y2385" s="35">
        <f>_xll.DTC.CPR.ValueForVariable($A2385,Y$10)</f>
        <v>1016.5930221211611</v>
      </c>
      <c r="Z2385" s="35">
        <f>_xll.DTC.CPR.ValueForVariable($A2385,Z$10)</f>
        <v>61.230336481894938</v>
      </c>
      <c r="AA2385" s="35">
        <f>_xll.DTC.CPR.ValueForVariable($A2385,AA$10)</f>
        <v>2.808437960337212</v>
      </c>
      <c r="AB2385" s="35">
        <f>_xll.DTC.CPR.ValueForVariable($A2385,AB$10)</f>
        <v>0.91107284234140395</v>
      </c>
      <c r="AC2385" s="35">
        <f>_xll.DTC.CPR.ValueForVariable($A2385,AC$10)</f>
        <v>110</v>
      </c>
      <c r="AD2385" s="35">
        <f>_xll.DTC.CPR.ValueForVariable($A2385,AD$10)</f>
        <v>141.1618739971226</v>
      </c>
      <c r="AE2385" s="35">
        <f>_xll.DTC.CPR.ValueForVariable($A2385,AE$10)</f>
        <v>0</v>
      </c>
      <c r="AF2385" s="35">
        <f>_xll.DTC.CPR.ValueForVariable($A2385,AF$10)</f>
        <v>0</v>
      </c>
      <c r="AG2385" s="35">
        <f>_xll.DTC.CPR.ValueForVariable($A2385,AG$10)</f>
        <v>0</v>
      </c>
      <c r="AH2385" s="35">
        <f>_xll.DTC.CPR.ValueForVariable($A2385,AH$10)</f>
        <v>0</v>
      </c>
      <c r="AI2385" s="35">
        <f>_xll.DTC.CPR.ValueForVariable($A2385,AI$10)</f>
        <v>0</v>
      </c>
      <c r="AJ2385" s="35">
        <f>_xll.DTC.CPR.ValueForVariable($A2385,AJ$10)</f>
        <v>0</v>
      </c>
      <c r="AK2385" s="35">
        <f>_xll.DTC.CPR.ValueForVariable($A2385,AK$10)</f>
        <v>5</v>
      </c>
      <c r="AL2385" s="35">
        <f>_xll.DTC.CPR.MinimumForVariable($A2385,AL$10)</f>
        <v>30.203161519248031</v>
      </c>
      <c r="AM2385" s="35">
        <f>_xll.DTC.CPR.MaximumForVariable($A2385,AM$10)</f>
        <v>84.92117786294834</v>
      </c>
    </row>
    <row r="2386" spans="1:39" x14ac:dyDescent="0.35">
      <c r="A2386" s="35" t="str">
        <f>_xll.DTC.CPR.Calculate($B$1,$B$2,$B$3,D2386,E2386,C2386,B2386,F2386,$B$4,G2386)</f>
        <v>CID=-1553618965</v>
      </c>
      <c r="B2386" s="35">
        <f t="shared" si="315"/>
        <v>6</v>
      </c>
      <c r="C2386" s="34">
        <f t="shared" si="309"/>
        <v>42.5</v>
      </c>
      <c r="D2386" s="37">
        <f>'TTH375-noEcon_A'!AL2386+('TTH375-noEcon_A'!AM2386-'TTH375-noEcon_A'!AL2386)*0.995</f>
        <v>91.549521700201382</v>
      </c>
      <c r="E2386" s="35">
        <f t="shared" si="313"/>
        <v>4</v>
      </c>
      <c r="F2386" s="35">
        <f t="shared" si="316"/>
        <v>36.5</v>
      </c>
      <c r="G2386" s="35">
        <f t="shared" si="314"/>
        <v>7.3</v>
      </c>
      <c r="H2386" s="35">
        <f>_xll.DTC.CPR.ValueForVariable($A2386,H$10)</f>
        <v>1.7370773516465796</v>
      </c>
      <c r="I2386" s="35">
        <f>_xll.DTC.CPR.ValueForVariable($A2386,I$10)</f>
        <v>148.38610193481549</v>
      </c>
      <c r="J2386" s="35">
        <f>_xll.DTC.CPR.ValueForVariable($A2386,J$10)</f>
        <v>17.347641888333037</v>
      </c>
      <c r="K2386" s="35">
        <f>_xll.DTC.CPR.ValueForVariable($A2386,K$10)</f>
        <v>251.21448128784849</v>
      </c>
      <c r="L2386" s="35">
        <f>_xll.DTC.CPR.ValueForVariable($A2386,L$10)</f>
        <v>429.09085330554353</v>
      </c>
      <c r="M2386" s="35">
        <f>_xll.DTC.CPR.ValueForVariable($A2386,M$10)</f>
        <v>405.74742696650782</v>
      </c>
      <c r="N2386" s="35">
        <f>_xll.DTC.CPR.ValueForVariable($A2386,N$10)</f>
        <v>32784.762835636444</v>
      </c>
      <c r="O2386" s="35">
        <f>_xll.DTC.CPR.ValueForVariable($A2386,O$10)</f>
        <v>2.1976475921678507</v>
      </c>
      <c r="P2386" s="35">
        <f>_xll.DTC.CPR.ValueForVariable($A2386,P$10)</f>
        <v>3.8345167242919385E-2</v>
      </c>
      <c r="Q2386" s="35">
        <f>_xll.DTC.CPR.ValueForVariable($A2386,Q$10)</f>
        <v>3.709566763257119</v>
      </c>
      <c r="R2386" s="35">
        <f>_xll.DTC.CPR.ValueForVariable($A2386,R$10)</f>
        <v>91.549492880166781</v>
      </c>
      <c r="S2386" s="35">
        <f>_xll.DTC.CPR.ValueForVariable($A2386,S$10)</f>
        <v>339.60895598131094</v>
      </c>
      <c r="T2386" s="35">
        <f>_xll.DTC.CPR.ValueForVariable($A2386,T$10)</f>
        <v>6</v>
      </c>
      <c r="U2386" s="35">
        <f>_xll.DTC.CPR.ValueForVariable($A2386,U$10)</f>
        <v>42.5</v>
      </c>
      <c r="V2386" s="35">
        <f>_xll.DTC.CPR.ValueForVariable($A2386,V$10)</f>
        <v>4</v>
      </c>
      <c r="W2386" s="35">
        <f>_xll.DTC.CPR.ValueForVariable($A2386,W$10)</f>
        <v>36.5</v>
      </c>
      <c r="X2386" s="35">
        <f>_xll.DTC.CPR.ValueForVariable($A2386,X$10)</f>
        <v>361.97809475524173</v>
      </c>
      <c r="Y2386" s="35">
        <f>_xll.DTC.CPR.ValueForVariable($A2386,Y$10)</f>
        <v>1086.4865440387393</v>
      </c>
      <c r="Z2386" s="35">
        <f>_xll.DTC.CPR.ValueForVariable($A2386,Z$10)</f>
        <v>63.80828738126479</v>
      </c>
      <c r="AA2386" s="35">
        <f>_xll.DTC.CPR.ValueForVariable($A2386,AA$10)</f>
        <v>3.0015256718044987</v>
      </c>
      <c r="AB2386" s="35">
        <f>_xll.DTC.CPR.ValueForVariable($A2386,AB$10)</f>
        <v>0.913365273648437</v>
      </c>
      <c r="AC2386" s="35">
        <f>_xll.DTC.CPR.ValueForVariable($A2386,AC$10)</f>
        <v>110</v>
      </c>
      <c r="AD2386" s="35">
        <f>_xll.DTC.CPR.ValueForVariable($A2386,AD$10)</f>
        <v>152.28854009940702</v>
      </c>
      <c r="AE2386" s="35">
        <f>_xll.DTC.CPR.ValueForVariable($A2386,AE$10)</f>
        <v>0</v>
      </c>
      <c r="AF2386" s="35">
        <f>_xll.DTC.CPR.ValueForVariable($A2386,AF$10)</f>
        <v>0</v>
      </c>
      <c r="AG2386" s="35">
        <f>_xll.DTC.CPR.ValueForVariable($A2386,AG$10)</f>
        <v>0</v>
      </c>
      <c r="AH2386" s="35">
        <f>_xll.DTC.CPR.ValueForVariable($A2386,AH$10)</f>
        <v>0</v>
      </c>
      <c r="AI2386" s="35">
        <f>_xll.DTC.CPR.ValueForVariable($A2386,AI$10)</f>
        <v>0</v>
      </c>
      <c r="AJ2386" s="35">
        <f>_xll.DTC.CPR.ValueForVariable($A2386,AJ$10)</f>
        <v>0</v>
      </c>
      <c r="AK2386" s="35">
        <f>_xll.DTC.CPR.ValueForVariable($A2386,AK$10)</f>
        <v>5</v>
      </c>
      <c r="AL2386" s="35">
        <f>_xll.DTC.CPR.MinimumForVariable($A2386,AL$10)</f>
        <v>33.788053150311342</v>
      </c>
      <c r="AM2386" s="35">
        <f>_xll.DTC.CPR.MaximumForVariable($A2386,AM$10)</f>
        <v>91.839780336130474</v>
      </c>
    </row>
    <row r="2387" spans="1:39" x14ac:dyDescent="0.35">
      <c r="A2387" s="35" t="str">
        <f>_xll.DTC.CPR.Calculate($B$1,$B$2,$B$3,D2387,E2387,C2387,B2387,F2387,$B$4,G2387)</f>
        <v>CID=-1553618934</v>
      </c>
      <c r="B2387" s="35">
        <f t="shared" si="315"/>
        <v>6</v>
      </c>
      <c r="C2387" s="34">
        <f t="shared" si="309"/>
        <v>45</v>
      </c>
      <c r="D2387" s="37">
        <f>'TTH375-noEcon_A'!AL2387+('TTH375-noEcon_A'!AM2387-'TTH375-noEcon_A'!AL2387)*0.995</f>
        <v>101.82540176589163</v>
      </c>
      <c r="E2387" s="35">
        <f t="shared" si="313"/>
        <v>4</v>
      </c>
      <c r="F2387" s="35">
        <f t="shared" si="316"/>
        <v>39</v>
      </c>
      <c r="G2387" s="35">
        <f t="shared" si="314"/>
        <v>7.8</v>
      </c>
      <c r="H2387" s="35">
        <f>_xll.DTC.CPR.ValueForVariable($A2387,H$10)</f>
        <v>1.7370773516465796</v>
      </c>
      <c r="I2387" s="35">
        <f>_xll.DTC.CPR.ValueForVariable($A2387,I$10)</f>
        <v>148.38610193481549</v>
      </c>
      <c r="J2387" s="35">
        <f>_xll.DTC.CPR.ValueForVariable($A2387,J$10)</f>
        <v>17.347641888333037</v>
      </c>
      <c r="K2387" s="35">
        <f>_xll.DTC.CPR.ValueForVariable($A2387,K$10)</f>
        <v>254.91869357729877</v>
      </c>
      <c r="L2387" s="35">
        <f>_xll.DTC.CPR.ValueForVariable($A2387,L$10)</f>
        <v>430.48420789764469</v>
      </c>
      <c r="M2387" s="35">
        <f>_xll.DTC.CPR.ValueForVariable($A2387,M$10)</f>
        <v>405.74742696650782</v>
      </c>
      <c r="N2387" s="35">
        <f>_xll.DTC.CPR.ValueForVariable($A2387,N$10)</f>
        <v>33646.870590675106</v>
      </c>
      <c r="O2387" s="35">
        <f>_xll.DTC.CPR.ValueForVariable($A2387,O$10)</f>
        <v>2.3150622604450337</v>
      </c>
      <c r="P2387" s="35">
        <f>_xll.DTC.CPR.ValueForVariable($A2387,P$10)</f>
        <v>4.3114436951045519E-2</v>
      </c>
      <c r="Q2387" s="35">
        <f>_xll.DTC.CPR.ValueForVariable($A2387,Q$10)</f>
        <v>3.4291832230056505</v>
      </c>
      <c r="R2387" s="35">
        <f>_xll.DTC.CPR.ValueForVariable($A2387,R$10)</f>
        <v>101.82538690774071</v>
      </c>
      <c r="S2387" s="35">
        <f>_xll.DTC.CPR.ValueForVariable($A2387,S$10)</f>
        <v>349.17790846008364</v>
      </c>
      <c r="T2387" s="35">
        <f>_xll.DTC.CPR.ValueForVariable($A2387,T$10)</f>
        <v>6</v>
      </c>
      <c r="U2387" s="35">
        <f>_xll.DTC.CPR.ValueForVariable($A2387,U$10)</f>
        <v>45</v>
      </c>
      <c r="V2387" s="35">
        <f>_xll.DTC.CPR.ValueForVariable($A2387,V$10)</f>
        <v>4</v>
      </c>
      <c r="W2387" s="35">
        <f>_xll.DTC.CPR.ValueForVariable($A2387,W$10)</f>
        <v>39</v>
      </c>
      <c r="X2387" s="35">
        <f>_xll.DTC.CPR.ValueForVariable($A2387,X$10)</f>
        <v>361.97809475524173</v>
      </c>
      <c r="Y2387" s="35">
        <f>_xll.DTC.CPR.ValueForVariable($A2387,Y$10)</f>
        <v>1159.9242383423766</v>
      </c>
      <c r="Z2387" s="35">
        <f>_xll.DTC.CPR.ValueForVariable($A2387,Z$10)</f>
        <v>66.97809512392638</v>
      </c>
      <c r="AA2387" s="35">
        <f>_xll.DTC.CPR.ValueForVariable($A2387,AA$10)</f>
        <v>3.2044045072027938</v>
      </c>
      <c r="AB2387" s="35">
        <f>_xll.DTC.CPR.ValueForVariable($A2387,AB$10)</f>
        <v>0.91573494967426539</v>
      </c>
      <c r="AC2387" s="35">
        <f>_xll.DTC.CPR.ValueForVariable($A2387,AC$10)</f>
        <v>110</v>
      </c>
      <c r="AD2387" s="35">
        <f>_xll.DTC.CPR.ValueForVariable($A2387,AD$10)</f>
        <v>168.94372099824417</v>
      </c>
      <c r="AE2387" s="35">
        <f>_xll.DTC.CPR.ValueForVariable($A2387,AE$10)</f>
        <v>0</v>
      </c>
      <c r="AF2387" s="35">
        <f>_xll.DTC.CPR.ValueForVariable($A2387,AF$10)</f>
        <v>0</v>
      </c>
      <c r="AG2387" s="35">
        <f>_xll.DTC.CPR.ValueForVariable($A2387,AG$10)</f>
        <v>0</v>
      </c>
      <c r="AH2387" s="35">
        <f>_xll.DTC.CPR.ValueForVariable($A2387,AH$10)</f>
        <v>0</v>
      </c>
      <c r="AI2387" s="35">
        <f>_xll.DTC.CPR.ValueForVariable($A2387,AI$10)</f>
        <v>0</v>
      </c>
      <c r="AJ2387" s="35">
        <f>_xll.DTC.CPR.ValueForVariable($A2387,AJ$10)</f>
        <v>0</v>
      </c>
      <c r="AK2387" s="35">
        <f>_xll.DTC.CPR.ValueForVariable($A2387,AK$10)</f>
        <v>5</v>
      </c>
      <c r="AL2387" s="35">
        <f>_xll.DTC.CPR.MinimumForVariable($A2387,AL$10)</f>
        <v>38.496186843110607</v>
      </c>
      <c r="AM2387" s="35">
        <f>_xll.DTC.CPR.MaximumForVariable($A2387,AM$10)</f>
        <v>102.14363902681012</v>
      </c>
    </row>
    <row r="2388" spans="1:39" x14ac:dyDescent="0.35">
      <c r="A2388" s="35" t="str">
        <f>_xll.DTC.CPR.Calculate($B$1,$B$2,$B$3,D2388,E2388,C2388,B2388,F2388,$B$4,G2388)</f>
        <v>CID=-1553619531</v>
      </c>
      <c r="B2388" s="35">
        <f t="shared" si="315"/>
        <v>6</v>
      </c>
      <c r="C2388" s="34">
        <f t="shared" si="309"/>
        <v>47.5</v>
      </c>
      <c r="D2388" s="37">
        <f>'TTH375-noEcon_A'!AL2388+('TTH375-noEcon_A'!AM2388-'TTH375-noEcon_A'!AL2388)*0.995</f>
        <v>111.8374141654254</v>
      </c>
      <c r="E2388" s="35">
        <f t="shared" si="313"/>
        <v>4</v>
      </c>
      <c r="F2388" s="35">
        <f t="shared" si="316"/>
        <v>41.5</v>
      </c>
      <c r="G2388" s="35">
        <f t="shared" si="314"/>
        <v>8.3000000000000007</v>
      </c>
      <c r="H2388" s="35">
        <f>_xll.DTC.CPR.ValueForVariable($A2388,H$10)</f>
        <v>1.7370773516465796</v>
      </c>
      <c r="I2388" s="35">
        <f>_xll.DTC.CPR.ValueForVariable($A2388,I$10)</f>
        <v>148.38610193481549</v>
      </c>
      <c r="J2388" s="35">
        <f>_xll.DTC.CPR.ValueForVariable($A2388,J$10)</f>
        <v>17.347641888333037</v>
      </c>
      <c r="K2388" s="35">
        <f>_xll.DTC.CPR.ValueForVariable($A2388,K$10)</f>
        <v>258.65495278124138</v>
      </c>
      <c r="L2388" s="35">
        <f>_xll.DTC.CPR.ValueForVariable($A2388,L$10)</f>
        <v>431.85243994662443</v>
      </c>
      <c r="M2388" s="35">
        <f>_xll.DTC.CPR.ValueForVariable($A2388,M$10)</f>
        <v>405.74742696650782</v>
      </c>
      <c r="N2388" s="35">
        <f>_xll.DTC.CPR.ValueForVariable($A2388,N$10)</f>
        <v>34507.577175755701</v>
      </c>
      <c r="O2388" s="35">
        <f>_xll.DTC.CPR.ValueForVariable($A2388,O$10)</f>
        <v>2.429296773137549</v>
      </c>
      <c r="P2388" s="35">
        <f>_xll.DTC.CPR.ValueForVariable($A2388,P$10)</f>
        <v>4.8034429861956891E-2</v>
      </c>
      <c r="Q2388" s="35">
        <f>_xll.DTC.CPR.ValueForVariable($A2388,Q$10)</f>
        <v>3.1950965558327731</v>
      </c>
      <c r="R2388" s="35">
        <f>_xll.DTC.CPR.ValueForVariable($A2388,R$10)</f>
        <v>111.83739415911042</v>
      </c>
      <c r="S2388" s="35">
        <f>_xll.DTC.CPR.ValueForVariable($A2388,S$10)</f>
        <v>357.33127289108597</v>
      </c>
      <c r="T2388" s="35">
        <f>_xll.DTC.CPR.ValueForVariable($A2388,T$10)</f>
        <v>6</v>
      </c>
      <c r="U2388" s="35">
        <f>_xll.DTC.CPR.ValueForVariable($A2388,U$10)</f>
        <v>47.5</v>
      </c>
      <c r="V2388" s="35">
        <f>_xll.DTC.CPR.ValueForVariable($A2388,V$10)</f>
        <v>4</v>
      </c>
      <c r="W2388" s="35">
        <f>_xll.DTC.CPR.ValueForVariable($A2388,W$10)</f>
        <v>41.5</v>
      </c>
      <c r="X2388" s="35">
        <f>_xll.DTC.CPR.ValueForVariable($A2388,X$10)</f>
        <v>361.97809475524173</v>
      </c>
      <c r="Y2388" s="35">
        <f>_xll.DTC.CPR.ValueForVariable($A2388,Y$10)</f>
        <v>1237.0237214434719</v>
      </c>
      <c r="Z2388" s="35">
        <f>_xll.DTC.CPR.ValueForVariable($A2388,Z$10)</f>
        <v>69.916121708820469</v>
      </c>
      <c r="AA2388" s="35">
        <f>_xll.DTC.CPR.ValueForVariable($A2388,AA$10)</f>
        <v>3.4173993934077935</v>
      </c>
      <c r="AB2388" s="35">
        <f>_xll.DTC.CPR.ValueForVariable($A2388,AB$10)</f>
        <v>0.91722697808729359</v>
      </c>
      <c r="AC2388" s="35">
        <f>_xll.DTC.CPR.ValueForVariable($A2388,AC$10)</f>
        <v>110</v>
      </c>
      <c r="AD2388" s="35">
        <f>_xll.DTC.CPR.ValueForVariable($A2388,AD$10)</f>
        <v>185.25331806974856</v>
      </c>
      <c r="AE2388" s="35">
        <f>_xll.DTC.CPR.ValueForVariable($A2388,AE$10)</f>
        <v>0</v>
      </c>
      <c r="AF2388" s="35">
        <f>_xll.DTC.CPR.ValueForVariable($A2388,AF$10)</f>
        <v>0</v>
      </c>
      <c r="AG2388" s="35">
        <f>_xll.DTC.CPR.ValueForVariable($A2388,AG$10)</f>
        <v>0</v>
      </c>
      <c r="AH2388" s="35">
        <f>_xll.DTC.CPR.ValueForVariable($A2388,AH$10)</f>
        <v>0</v>
      </c>
      <c r="AI2388" s="35">
        <f>_xll.DTC.CPR.ValueForVariable($A2388,AI$10)</f>
        <v>0</v>
      </c>
      <c r="AJ2388" s="35">
        <f>_xll.DTC.CPR.ValueForVariable($A2388,AJ$10)</f>
        <v>0</v>
      </c>
      <c r="AK2388" s="35">
        <f>_xll.DTC.CPR.ValueForVariable($A2388,AK$10)</f>
        <v>5</v>
      </c>
      <c r="AL2388" s="35">
        <f>_xll.DTC.CPR.MinimumForVariable($A2388,AL$10)</f>
        <v>43.163567138113144</v>
      </c>
      <c r="AM2388" s="35">
        <f>_xll.DTC.CPR.MaximumForVariable($A2388,AM$10)</f>
        <v>112.18250887410538</v>
      </c>
    </row>
    <row r="2389" spans="1:39" x14ac:dyDescent="0.35">
      <c r="A2389" s="35" t="str">
        <f>_xll.DTC.CPR.Calculate($B$1,$B$2,$B$3,D2389,E2389,C2389,B2389,F2389,$B$4,G2389)</f>
        <v>CID=-1553619500</v>
      </c>
      <c r="B2389" s="35">
        <f t="shared" si="315"/>
        <v>6</v>
      </c>
      <c r="C2389" s="34">
        <f t="shared" si="309"/>
        <v>50</v>
      </c>
      <c r="D2389" s="37">
        <f>'TTH375-noEcon_A'!AL2389+('TTH375-noEcon_A'!AM2389-'TTH375-noEcon_A'!AL2389)*0.995</f>
        <v>121.84018247898368</v>
      </c>
      <c r="E2389" s="35">
        <f t="shared" si="313"/>
        <v>4</v>
      </c>
      <c r="F2389" s="35">
        <f t="shared" si="316"/>
        <v>44</v>
      </c>
      <c r="G2389" s="35">
        <f t="shared" si="314"/>
        <v>8.8000000000000007</v>
      </c>
      <c r="H2389" s="35">
        <f>_xll.DTC.CPR.ValueForVariable($A2389,H$10)</f>
        <v>1.7370773516465796</v>
      </c>
      <c r="I2389" s="35">
        <f>_xll.DTC.CPR.ValueForVariable($A2389,I$10)</f>
        <v>148.38610193481549</v>
      </c>
      <c r="J2389" s="35">
        <f>_xll.DTC.CPR.ValueForVariable($A2389,J$10)</f>
        <v>17.347641888333037</v>
      </c>
      <c r="K2389" s="35">
        <f>_xll.DTC.CPR.ValueForVariable($A2389,K$10)</f>
        <v>262.42501858641634</v>
      </c>
      <c r="L2389" s="35">
        <f>_xll.DTC.CPR.ValueForVariable($A2389,L$10)</f>
        <v>433.1957906600075</v>
      </c>
      <c r="M2389" s="35">
        <f>_xll.DTC.CPR.ValueForVariable($A2389,M$10)</f>
        <v>405.74742696650782</v>
      </c>
      <c r="N2389" s="35">
        <f>_xll.DTC.CPR.ValueForVariable($A2389,N$10)</f>
        <v>35262.557975911113</v>
      </c>
      <c r="O2389" s="35">
        <f>_xll.DTC.CPR.ValueForVariable($A2389,O$10)</f>
        <v>2.5420281037427284</v>
      </c>
      <c r="P2389" s="35">
        <f>_xll.DTC.CPR.ValueForVariable($A2389,P$10)</f>
        <v>5.3220471761212675E-2</v>
      </c>
      <c r="Q2389" s="35">
        <f>_xll.DTC.CPR.ValueForVariable($A2389,Q$10)</f>
        <v>2.9902255340312185</v>
      </c>
      <c r="R2389" s="35">
        <f>_xll.DTC.CPR.ValueForVariable($A2389,R$10)</f>
        <v>121.84017086735278</v>
      </c>
      <c r="S2389" s="35">
        <f>_xll.DTC.CPR.ValueForVariable($A2389,S$10)</f>
        <v>364.32958999828486</v>
      </c>
      <c r="T2389" s="35">
        <f>_xll.DTC.CPR.ValueForVariable($A2389,T$10)</f>
        <v>6</v>
      </c>
      <c r="U2389" s="35">
        <f>_xll.DTC.CPR.ValueForVariable($A2389,U$10)</f>
        <v>50</v>
      </c>
      <c r="V2389" s="35">
        <f>_xll.DTC.CPR.ValueForVariable($A2389,V$10)</f>
        <v>4</v>
      </c>
      <c r="W2389" s="35">
        <f>_xll.DTC.CPR.ValueForVariable($A2389,W$10)</f>
        <v>44</v>
      </c>
      <c r="X2389" s="35">
        <f>_xll.DTC.CPR.ValueForVariable($A2389,X$10)</f>
        <v>361.97809475524173</v>
      </c>
      <c r="Y2389" s="35">
        <f>_xll.DTC.CPR.ValueForVariable($A2389,Y$10)</f>
        <v>1317.9054900117335</v>
      </c>
      <c r="Z2389" s="35">
        <f>_xll.DTC.CPR.ValueForVariable($A2389,Z$10)</f>
        <v>72.725359231547714</v>
      </c>
      <c r="AA2389" s="35">
        <f>_xll.DTC.CPR.ValueForVariable($A2389,AA$10)</f>
        <v>3.6408432142913507</v>
      </c>
      <c r="AB2389" s="35">
        <f>_xll.DTC.CPR.ValueForVariable($A2389,AB$10)</f>
        <v>0.91819633939306322</v>
      </c>
      <c r="AC2389" s="35">
        <f>_xll.DTC.CPR.ValueForVariable($A2389,AC$10)</f>
        <v>110</v>
      </c>
      <c r="AD2389" s="35">
        <f>_xll.DTC.CPR.ValueForVariable($A2389,AD$10)</f>
        <v>201.60937272349244</v>
      </c>
      <c r="AE2389" s="35">
        <f>_xll.DTC.CPR.ValueForVariable($A2389,AE$10)</f>
        <v>0</v>
      </c>
      <c r="AF2389" s="35">
        <f>_xll.DTC.CPR.ValueForVariable($A2389,AF$10)</f>
        <v>0</v>
      </c>
      <c r="AG2389" s="35">
        <f>_xll.DTC.CPR.ValueForVariable($A2389,AG$10)</f>
        <v>0</v>
      </c>
      <c r="AH2389" s="35">
        <f>_xll.DTC.CPR.ValueForVariable($A2389,AH$10)</f>
        <v>0</v>
      </c>
      <c r="AI2389" s="35">
        <f>_xll.DTC.CPR.ValueForVariable($A2389,AI$10)</f>
        <v>0</v>
      </c>
      <c r="AJ2389" s="35">
        <f>_xll.DTC.CPR.ValueForVariable($A2389,AJ$10)</f>
        <v>0</v>
      </c>
      <c r="AK2389" s="35">
        <f>_xll.DTC.CPR.ValueForVariable($A2389,AK$10)</f>
        <v>5</v>
      </c>
      <c r="AL2389" s="35">
        <f>_xll.DTC.CPR.MinimumForVariable($A2389,AL$10)</f>
        <v>48.305621449857568</v>
      </c>
      <c r="AM2389" s="35">
        <f>_xll.DTC.CPR.MaximumForVariable($A2389,AM$10)</f>
        <v>122.20970288616522</v>
      </c>
    </row>
    <row r="2390" spans="1:39" x14ac:dyDescent="0.35">
      <c r="A2390" s="35" t="str">
        <f>_xll.DTC.CPR.Calculate($B$1,$B$2,$B$3,D2390,E2390,C2390,B2390,F2390,$B$4,G2390)</f>
        <v>CID=-1746417518</v>
      </c>
      <c r="B2390" s="35">
        <f t="shared" si="315"/>
        <v>6</v>
      </c>
      <c r="C2390" s="34">
        <f t="shared" si="309"/>
        <v>52.5</v>
      </c>
      <c r="D2390" s="37">
        <f>'TTH375-noEcon_A'!AL2390+('TTH375-noEcon_A'!AM2390-'TTH375-noEcon_A'!AL2390)*0.995</f>
        <v>123.90933631216137</v>
      </c>
      <c r="E2390" s="35">
        <f t="shared" si="313"/>
        <v>4</v>
      </c>
      <c r="F2390" s="35">
        <f t="shared" si="316"/>
        <v>46.5</v>
      </c>
      <c r="G2390" s="35">
        <f t="shared" si="314"/>
        <v>9.3000000000000007</v>
      </c>
      <c r="H2390" s="35">
        <f>_xll.DTC.CPR.ValueForVariable($A2390,H$10)</f>
        <v>1.7370773516465796</v>
      </c>
      <c r="I2390" s="35">
        <f>_xll.DTC.CPR.ValueForVariable($A2390,I$10)</f>
        <v>148.38610193481549</v>
      </c>
      <c r="J2390" s="35">
        <f>_xll.DTC.CPR.ValueForVariable($A2390,J$10)</f>
        <v>17.347641888333037</v>
      </c>
      <c r="K2390" s="35">
        <f>_xll.DTC.CPR.ValueForVariable($A2390,K$10)</f>
        <v>266.23083222577782</v>
      </c>
      <c r="L2390" s="35">
        <f>_xll.DTC.CPR.ValueForVariable($A2390,L$10)</f>
        <v>434.51450823038169</v>
      </c>
      <c r="M2390" s="35">
        <f>_xll.DTC.CPR.ValueForVariable($A2390,M$10)</f>
        <v>405.74742696650782</v>
      </c>
      <c r="N2390" s="35">
        <f>_xll.DTC.CPR.ValueForVariable($A2390,N$10)</f>
        <v>35468.134142351104</v>
      </c>
      <c r="O2390" s="35">
        <f>_xll.DTC.CPR.ValueForVariable($A2390,O$10)</f>
        <v>2.5656585311699325</v>
      </c>
      <c r="P2390" s="35">
        <f>_xll.DTC.CPR.ValueForVariable($A2390,P$10)</f>
        <v>5.5505864056982733E-2</v>
      </c>
      <c r="Q2390" s="35">
        <f>_xll.DTC.CPR.ValueForVariable($A2390,Q$10)</f>
        <v>2.8888211416796223</v>
      </c>
      <c r="R2390" s="35">
        <f>_xll.DTC.CPR.ValueForVariable($A2390,R$10)</f>
        <v>123.90934709381528</v>
      </c>
      <c r="S2390" s="35">
        <f>_xll.DTC.CPR.ValueForVariable($A2390,S$10)</f>
        <v>357.95194153633207</v>
      </c>
      <c r="T2390" s="35">
        <f>_xll.DTC.CPR.ValueForVariable($A2390,T$10)</f>
        <v>6</v>
      </c>
      <c r="U2390" s="35">
        <f>_xll.DTC.CPR.ValueForVariable($A2390,U$10)</f>
        <v>52.5</v>
      </c>
      <c r="V2390" s="35">
        <f>_xll.DTC.CPR.ValueForVariable($A2390,V$10)</f>
        <v>4</v>
      </c>
      <c r="W2390" s="35">
        <f>_xll.DTC.CPR.ValueForVariable($A2390,W$10)</f>
        <v>46.5</v>
      </c>
      <c r="X2390" s="35">
        <f>_xll.DTC.CPR.ValueForVariable($A2390,X$10)</f>
        <v>361.97809475524173</v>
      </c>
      <c r="Y2390" s="35">
        <f>_xll.DTC.CPR.ValueForVariable($A2390,Y$10)</f>
        <v>1402.69321438421</v>
      </c>
      <c r="Z2390" s="35">
        <f>_xll.DTC.CPR.ValueForVariable($A2390,Z$10)</f>
        <v>74.296981871525645</v>
      </c>
      <c r="AA2390" s="35">
        <f>_xll.DTC.CPR.ValueForVariable($A2390,AA$10)</f>
        <v>3.875077621292712</v>
      </c>
      <c r="AB2390" s="35">
        <f>_xll.DTC.CPR.ValueForVariable($A2390,AB$10)</f>
        <v>0.91834988712844456</v>
      </c>
      <c r="AC2390" s="35">
        <f>_xll.DTC.CPR.ValueForVariable($A2390,AC$10)</f>
        <v>110</v>
      </c>
      <c r="AD2390" s="35">
        <f>_xll.DTC.CPR.ValueForVariable($A2390,AD$10)</f>
        <v>204.9989646544999</v>
      </c>
      <c r="AE2390" s="35">
        <f>_xll.DTC.CPR.ValueForVariable($A2390,AE$10)</f>
        <v>0</v>
      </c>
      <c r="AF2390" s="35">
        <f>_xll.DTC.CPR.ValueForVariable($A2390,AF$10)</f>
        <v>0</v>
      </c>
      <c r="AG2390" s="35">
        <f>_xll.DTC.CPR.ValueForVariable($A2390,AG$10)</f>
        <v>0</v>
      </c>
      <c r="AH2390" s="35">
        <f>_xll.DTC.CPR.ValueForVariable($A2390,AH$10)</f>
        <v>0</v>
      </c>
      <c r="AI2390" s="35">
        <f>_xll.DTC.CPR.ValueForVariable($A2390,AI$10)</f>
        <v>0</v>
      </c>
      <c r="AJ2390" s="35">
        <f>_xll.DTC.CPR.ValueForVariable($A2390,AJ$10)</f>
        <v>0</v>
      </c>
      <c r="AK2390" s="35">
        <f>_xll.DTC.CPR.ValueForVariable($A2390,AK$10)</f>
        <v>5</v>
      </c>
      <c r="AL2390" s="35">
        <f>_xll.DTC.CPR.MinimumForVariable($A2390,AL$10)</f>
        <v>54.164588532336175</v>
      </c>
      <c r="AM2390" s="35">
        <f>_xll.DTC.CPR.MaximumForVariable($A2390,AM$10)</f>
        <v>124.25981243165798</v>
      </c>
    </row>
    <row r="2391" spans="1:39" x14ac:dyDescent="0.35">
      <c r="A2391" s="35" t="str">
        <f>_xll.DTC.CPR.Calculate($B$1,$B$2,$B$3,D2391,E2391,C2391,B2391,F2391,$B$4,G2391)</f>
        <v>CID=-1746417487</v>
      </c>
      <c r="B2391" s="35">
        <f t="shared" si="315"/>
        <v>6</v>
      </c>
      <c r="C2391" s="34">
        <f t="shared" si="309"/>
        <v>55</v>
      </c>
      <c r="D2391" s="37">
        <f>'TTH375-noEcon_A'!AL2391+('TTH375-noEcon_A'!AM2391-'TTH375-noEcon_A'!AL2391)*0.995</f>
        <v>124.32512075112471</v>
      </c>
      <c r="E2391" s="35">
        <f t="shared" si="313"/>
        <v>4</v>
      </c>
      <c r="F2391" s="35">
        <f t="shared" si="316"/>
        <v>49</v>
      </c>
      <c r="G2391" s="35">
        <f t="shared" si="314"/>
        <v>9.8000000000000007</v>
      </c>
      <c r="H2391" s="35">
        <f>_xll.DTC.CPR.ValueForVariable($A2391,H$10)</f>
        <v>1.7370773516465796</v>
      </c>
      <c r="I2391" s="35">
        <f>_xll.DTC.CPR.ValueForVariable($A2391,I$10)</f>
        <v>148.38610193481549</v>
      </c>
      <c r="J2391" s="35">
        <f>_xll.DTC.CPR.ValueForVariable($A2391,J$10)</f>
        <v>17.347641888333037</v>
      </c>
      <c r="K2391" s="35">
        <f>_xll.DTC.CPR.ValueForVariable($A2391,K$10)</f>
        <v>270.07454523126029</v>
      </c>
      <c r="L2391" s="35">
        <f>_xll.DTC.CPR.ValueForVariable($A2391,L$10)</f>
        <v>435.8088492118884</v>
      </c>
      <c r="M2391" s="35">
        <f>_xll.DTC.CPR.ValueForVariable($A2391,M$10)</f>
        <v>405.74742696650782</v>
      </c>
      <c r="N2391" s="35">
        <f>_xll.DTC.CPR.ValueForVariable($A2391,N$10)</f>
        <v>35546.921173029863</v>
      </c>
      <c r="O2391" s="35">
        <f>_xll.DTC.CPR.ValueForVariable($A2391,O$10)</f>
        <v>2.5608561614974805</v>
      </c>
      <c r="P2391" s="35">
        <f>_xll.DTC.CPR.ValueForVariable($A2391,P$10)</f>
        <v>5.7250634860978776E-2</v>
      </c>
      <c r="Q2391" s="35">
        <f>_xll.DTC.CPR.ValueForVariable($A2391,Q$10)</f>
        <v>2.7945981832738775</v>
      </c>
      <c r="R2391" s="35">
        <f>_xll.DTC.CPR.ValueForVariable($A2391,R$10)</f>
        <v>124.32511307682968</v>
      </c>
      <c r="S2391" s="35">
        <f>_xll.DTC.CPR.ValueForVariable($A2391,S$10)</f>
        <v>347.4387351398276</v>
      </c>
      <c r="T2391" s="35">
        <f>_xll.DTC.CPR.ValueForVariable($A2391,T$10)</f>
        <v>6</v>
      </c>
      <c r="U2391" s="35">
        <f>_xll.DTC.CPR.ValueForVariable($A2391,U$10)</f>
        <v>55</v>
      </c>
      <c r="V2391" s="35">
        <f>_xll.DTC.CPR.ValueForVariable($A2391,V$10)</f>
        <v>4</v>
      </c>
      <c r="W2391" s="35">
        <f>_xll.DTC.CPR.ValueForVariable($A2391,W$10)</f>
        <v>49</v>
      </c>
      <c r="X2391" s="35">
        <f>_xll.DTC.CPR.ValueForVariable($A2391,X$10)</f>
        <v>361.97809475524173</v>
      </c>
      <c r="Y2391" s="35">
        <f>_xll.DTC.CPR.ValueForVariable($A2391,Y$10)</f>
        <v>1491.5140866997515</v>
      </c>
      <c r="Z2391" s="35">
        <f>_xll.DTC.CPR.ValueForVariable($A2391,Z$10)</f>
        <v>75.824222557131236</v>
      </c>
      <c r="AA2391" s="35">
        <f>_xll.DTC.CPR.ValueForVariable($A2391,AA$10)</f>
        <v>4.1204539951741186</v>
      </c>
      <c r="AB2391" s="35">
        <f>_xll.DTC.CPR.ValueForVariable($A2391,AB$10)</f>
        <v>0.9183791256022853</v>
      </c>
      <c r="AC2391" s="35">
        <f>_xll.DTC.CPR.ValueForVariable($A2391,AC$10)</f>
        <v>110</v>
      </c>
      <c r="AD2391" s="35">
        <f>_xll.DTC.CPR.ValueForVariable($A2391,AD$10)</f>
        <v>205.6802706469245</v>
      </c>
      <c r="AE2391" s="35">
        <f>_xll.DTC.CPR.ValueForVariable($A2391,AE$10)</f>
        <v>0</v>
      </c>
      <c r="AF2391" s="35">
        <f>_xll.DTC.CPR.ValueForVariable($A2391,AF$10)</f>
        <v>0</v>
      </c>
      <c r="AG2391" s="35">
        <f>_xll.DTC.CPR.ValueForVariable($A2391,AG$10)</f>
        <v>0</v>
      </c>
      <c r="AH2391" s="35">
        <f>_xll.DTC.CPR.ValueForVariable($A2391,AH$10)</f>
        <v>0</v>
      </c>
      <c r="AI2391" s="35">
        <f>_xll.DTC.CPR.ValueForVariable($A2391,AI$10)</f>
        <v>0</v>
      </c>
      <c r="AJ2391" s="35">
        <f>_xll.DTC.CPR.ValueForVariable($A2391,AJ$10)</f>
        <v>0</v>
      </c>
      <c r="AK2391" s="35">
        <f>_xll.DTC.CPR.ValueForVariable($A2391,AK$10)</f>
        <v>4.8881791239172747</v>
      </c>
      <c r="AL2391" s="35">
        <f>_xll.DTC.CPR.MinimumForVariable($A2391,AL$10)</f>
        <v>60.31012073409488</v>
      </c>
      <c r="AM2391" s="35">
        <f>_xll.DTC.CPR.MaximumForVariable($A2391,AM$10)</f>
        <v>124.64680416829572</v>
      </c>
    </row>
    <row r="2392" spans="1:39" x14ac:dyDescent="0.35">
      <c r="A2392" s="35" t="str">
        <f>_xll.DTC.CPR.Calculate($B$1,$B$2,$B$3,D2392,E2392,C2392,B2392,F2392,$B$4,G2392)</f>
        <v>CID=-1746417324</v>
      </c>
      <c r="B2392" s="35">
        <f t="shared" si="315"/>
        <v>6</v>
      </c>
      <c r="C2392" s="34">
        <f t="shared" si="309"/>
        <v>57.5</v>
      </c>
      <c r="D2392" s="37">
        <f>'TTH375-noEcon_A'!AL2392+('TTH375-noEcon_A'!AM2392-'TTH375-noEcon_A'!AL2392)*0.995</f>
        <v>124.46879418554687</v>
      </c>
      <c r="E2392" s="35">
        <f t="shared" si="313"/>
        <v>4</v>
      </c>
      <c r="F2392" s="35">
        <f t="shared" si="316"/>
        <v>51.5</v>
      </c>
      <c r="G2392" s="35">
        <f t="shared" si="314"/>
        <v>10.3</v>
      </c>
      <c r="H2392" s="35">
        <f>_xll.DTC.CPR.ValueForVariable($A2392,H$10)</f>
        <v>1.7370773516465796</v>
      </c>
      <c r="I2392" s="35">
        <f>_xll.DTC.CPR.ValueForVariable($A2392,I$10)</f>
        <v>148.38610193481549</v>
      </c>
      <c r="J2392" s="35">
        <f>_xll.DTC.CPR.ValueForVariable($A2392,J$10)</f>
        <v>17.347641888333037</v>
      </c>
      <c r="K2392" s="35">
        <f>_xll.DTC.CPR.ValueForVariable($A2392,K$10)</f>
        <v>273.95855464546202</v>
      </c>
      <c r="L2392" s="35">
        <f>_xll.DTC.CPR.ValueForVariable($A2392,L$10)</f>
        <v>437.07908020447587</v>
      </c>
      <c r="M2392" s="35">
        <f>_xll.DTC.CPR.ValueForVariable($A2392,M$10)</f>
        <v>405.74742696650782</v>
      </c>
      <c r="N2392" s="35">
        <f>_xll.DTC.CPR.ValueForVariable($A2392,N$10)</f>
        <v>35603.654028156285</v>
      </c>
      <c r="O2392" s="35">
        <f>_xll.DTC.CPR.ValueForVariable($A2392,O$10)</f>
        <v>2.5245358543975054</v>
      </c>
      <c r="P2392" s="35">
        <f>_xll.DTC.CPR.ValueForVariable($A2392,P$10)</f>
        <v>5.899917051189723E-2</v>
      </c>
      <c r="Q2392" s="35">
        <f>_xll.DTC.CPR.ValueForVariable($A2392,Q$10)</f>
        <v>2.6730054050921832</v>
      </c>
      <c r="R2392" s="35">
        <f>_xll.DTC.CPR.ValueForVariable($A2392,R$10)</f>
        <v>124.46878436956291</v>
      </c>
      <c r="S2392" s="35">
        <f>_xll.DTC.CPR.ValueForVariable($A2392,S$10)</f>
        <v>332.70573338509513</v>
      </c>
      <c r="T2392" s="35">
        <f>_xll.DTC.CPR.ValueForVariable($A2392,T$10)</f>
        <v>6</v>
      </c>
      <c r="U2392" s="35">
        <f>_xll.DTC.CPR.ValueForVariable($A2392,U$10)</f>
        <v>57.5</v>
      </c>
      <c r="V2392" s="35">
        <f>_xll.DTC.CPR.ValueForVariable($A2392,V$10)</f>
        <v>4</v>
      </c>
      <c r="W2392" s="35">
        <f>_xll.DTC.CPR.ValueForVariable($A2392,W$10)</f>
        <v>51.5</v>
      </c>
      <c r="X2392" s="35">
        <f>_xll.DTC.CPR.ValueForVariable($A2392,X$10)</f>
        <v>361.97809475524173</v>
      </c>
      <c r="Y2392" s="35">
        <f>_xll.DTC.CPR.ValueForVariable($A2392,Y$10)</f>
        <v>1584.4992350875034</v>
      </c>
      <c r="Z2392" s="35">
        <f>_xll.DTC.CPR.ValueForVariable($A2392,Z$10)</f>
        <v>77.789680449049797</v>
      </c>
      <c r="AA2392" s="35">
        <f>_xll.DTC.CPR.ValueForVariable($A2392,AA$10)</f>
        <v>4.3773345902571599</v>
      </c>
      <c r="AB2392" s="35">
        <f>_xll.DTC.CPR.ValueForVariable($A2392,AB$10)</f>
        <v>0.91838910827888165</v>
      </c>
      <c r="AC2392" s="35">
        <f>_xll.DTC.CPR.ValueForVariable($A2392,AC$10)</f>
        <v>110</v>
      </c>
      <c r="AD2392" s="35">
        <f>_xll.DTC.CPR.ValueForVariable($A2392,AD$10)</f>
        <v>205.91571845937096</v>
      </c>
      <c r="AE2392" s="35">
        <f>_xll.DTC.CPR.ValueForVariable($A2392,AE$10)</f>
        <v>0</v>
      </c>
      <c r="AF2392" s="35">
        <f>_xll.DTC.CPR.ValueForVariable($A2392,AF$10)</f>
        <v>0</v>
      </c>
      <c r="AG2392" s="35">
        <f>_xll.DTC.CPR.ValueForVariable($A2392,AG$10)</f>
        <v>0</v>
      </c>
      <c r="AH2392" s="35">
        <f>_xll.DTC.CPR.ValueForVariable($A2392,AH$10)</f>
        <v>0</v>
      </c>
      <c r="AI2392" s="35">
        <f>_xll.DTC.CPR.ValueForVariable($A2392,AI$10)</f>
        <v>0</v>
      </c>
      <c r="AJ2392" s="35">
        <f>_xll.DTC.CPR.ValueForVariable($A2392,AJ$10)</f>
        <v>0</v>
      </c>
      <c r="AK2392" s="35">
        <f>_xll.DTC.CPR.ValueForVariable($A2392,AK$10)</f>
        <v>5</v>
      </c>
      <c r="AL2392" s="35">
        <f>_xll.DTC.CPR.MinimumForVariable($A2392,AL$10)</f>
        <v>66.430946738057855</v>
      </c>
      <c r="AM2392" s="35">
        <f>_xll.DTC.CPR.MaximumForVariable($A2392,AM$10)</f>
        <v>124.76044166015737</v>
      </c>
    </row>
    <row r="2393" spans="1:39" x14ac:dyDescent="0.35">
      <c r="A2393" s="35" t="str">
        <f>_xll.DTC.CPR.Calculate($B$1,$B$2,$B$3,D2393,E2393,C2393,B2393,F2393,$B$4,G2393)</f>
        <v>CID=-1746417293</v>
      </c>
      <c r="B2393" s="35">
        <f t="shared" si="315"/>
        <v>6</v>
      </c>
      <c r="C2393" s="34">
        <f t="shared" si="309"/>
        <v>60</v>
      </c>
      <c r="D2393" s="37">
        <f>'TTH375-noEcon_A'!AL2393+('TTH375-noEcon_A'!AM2393-'TTH375-noEcon_A'!AL2393)*0.995</f>
        <v>123.89140752034999</v>
      </c>
      <c r="E2393" s="35">
        <f t="shared" si="313"/>
        <v>4</v>
      </c>
      <c r="F2393" s="35">
        <f t="shared" si="316"/>
        <v>54</v>
      </c>
      <c r="G2393" s="35">
        <f t="shared" si="314"/>
        <v>10.8</v>
      </c>
      <c r="H2393" s="35">
        <f>_xll.DTC.CPR.ValueForVariable($A2393,H$10)</f>
        <v>1.7370773516465796</v>
      </c>
      <c r="I2393" s="35">
        <f>_xll.DTC.CPR.ValueForVariable($A2393,I$10)</f>
        <v>148.38610193481549</v>
      </c>
      <c r="J2393" s="35">
        <f>_xll.DTC.CPR.ValueForVariable($A2393,J$10)</f>
        <v>17.347641888333037</v>
      </c>
      <c r="K2393" s="35">
        <f>_xll.DTC.CPR.ValueForVariable($A2393,K$10)</f>
        <v>277.88554662171185</v>
      </c>
      <c r="L2393" s="35">
        <f>_xll.DTC.CPR.ValueForVariable($A2393,L$10)</f>
        <v>438.32547989558316</v>
      </c>
      <c r="M2393" s="35">
        <f>_xll.DTC.CPR.ValueForVariable($A2393,M$10)</f>
        <v>405.74742696650782</v>
      </c>
      <c r="N2393" s="35">
        <f>_xll.DTC.CPR.ValueForVariable($A2393,N$10)</f>
        <v>35620.729390424087</v>
      </c>
      <c r="O2393" s="35">
        <f>_xll.DTC.CPR.ValueForVariable($A2393,O$10)</f>
        <v>2.5193441677847561</v>
      </c>
      <c r="P2393" s="35">
        <f>_xll.DTC.CPR.ValueForVariable($A2393,P$10)</f>
        <v>6.055738980315966E-2</v>
      </c>
      <c r="Q2393" s="35">
        <f>_xll.DTC.CPR.ValueForVariable($A2393,Q$10)</f>
        <v>2.6000837801881618</v>
      </c>
      <c r="R2393" s="35">
        <f>_xll.DTC.CPR.ValueForVariable($A2393,R$10)</f>
        <v>123.89142418531699</v>
      </c>
      <c r="S2393" s="35">
        <f>_xll.DTC.CPR.ValueForVariable($A2393,S$10)</f>
        <v>322.12808252865403</v>
      </c>
      <c r="T2393" s="35">
        <f>_xll.DTC.CPR.ValueForVariable($A2393,T$10)</f>
        <v>6</v>
      </c>
      <c r="U2393" s="35">
        <f>_xll.DTC.CPR.ValueForVariable($A2393,U$10)</f>
        <v>60</v>
      </c>
      <c r="V2393" s="35">
        <f>_xll.DTC.CPR.ValueForVariable($A2393,V$10)</f>
        <v>4</v>
      </c>
      <c r="W2393" s="35">
        <f>_xll.DTC.CPR.ValueForVariable($A2393,W$10)</f>
        <v>54</v>
      </c>
      <c r="X2393" s="35">
        <f>_xll.DTC.CPR.ValueForVariable($A2393,X$10)</f>
        <v>361.97809475524173</v>
      </c>
      <c r="Y2393" s="35">
        <f>_xll.DTC.CPR.ValueForVariable($A2393,Y$10)</f>
        <v>1681.7842182972543</v>
      </c>
      <c r="Z2393" s="35">
        <f>_xll.DTC.CPR.ValueForVariable($A2393,Z$10)</f>
        <v>79.125750202179177</v>
      </c>
      <c r="AA2393" s="35">
        <f>_xll.DTC.CPR.ValueForVariable($A2393,AA$10)</f>
        <v>4.6460939008876325</v>
      </c>
      <c r="AB2393" s="35">
        <f>_xll.DTC.CPR.ValueForVariable($A2393,AB$10)</f>
        <v>0.91834861492092545</v>
      </c>
      <c r="AC2393" s="35">
        <f>_xll.DTC.CPR.ValueForVariable($A2393,AC$10)</f>
        <v>110</v>
      </c>
      <c r="AD2393" s="35">
        <f>_xll.DTC.CPR.ValueForVariable($A2393,AD$10)</f>
        <v>204.96959645971606</v>
      </c>
      <c r="AE2393" s="35">
        <f>_xll.DTC.CPR.ValueForVariable($A2393,AE$10)</f>
        <v>0</v>
      </c>
      <c r="AF2393" s="35">
        <f>_xll.DTC.CPR.ValueForVariable($A2393,AF$10)</f>
        <v>0</v>
      </c>
      <c r="AG2393" s="35">
        <f>_xll.DTC.CPR.ValueForVariable($A2393,AG$10)</f>
        <v>0</v>
      </c>
      <c r="AH2393" s="35">
        <f>_xll.DTC.CPR.ValueForVariable($A2393,AH$10)</f>
        <v>0</v>
      </c>
      <c r="AI2393" s="35">
        <f>_xll.DTC.CPR.ValueForVariable($A2393,AI$10)</f>
        <v>0</v>
      </c>
      <c r="AJ2393" s="35">
        <f>_xll.DTC.CPR.ValueForVariable($A2393,AJ$10)</f>
        <v>0</v>
      </c>
      <c r="AK2393" s="35">
        <f>_xll.DTC.CPR.ValueForVariable($A2393,AK$10)</f>
        <v>4.8685322664814334</v>
      </c>
      <c r="AL2393" s="35">
        <f>_xll.DTC.CPR.MinimumForVariable($A2393,AL$10)</f>
        <v>75.015482207614909</v>
      </c>
      <c r="AM2393" s="35">
        <f>_xll.DTC.CPR.MaximumForVariable($A2393,AM$10)</f>
        <v>124.13701518523811</v>
      </c>
    </row>
    <row r="2394" spans="1:39" x14ac:dyDescent="0.35">
      <c r="A2394" s="35" t="str">
        <f>_xll.DTC.CPR.Calculate($B$1,$B$2,$B$3,D2394,E2394,C2394,B2394,F2394,$B$4,G2394)</f>
        <v>CID=-1746417394</v>
      </c>
      <c r="B2394" s="35">
        <f t="shared" si="315"/>
        <v>6</v>
      </c>
      <c r="C2394" s="34">
        <f t="shared" si="309"/>
        <v>62.5</v>
      </c>
      <c r="D2394" s="37">
        <f>'TTH375-noEcon_A'!AL2394+('TTH375-noEcon_A'!AM2394-'TTH375-noEcon_A'!AL2394)*0.995</f>
        <v>125.01945876240879</v>
      </c>
      <c r="E2394" s="35">
        <f t="shared" si="313"/>
        <v>4</v>
      </c>
      <c r="F2394" s="35">
        <f t="shared" si="316"/>
        <v>56.5</v>
      </c>
      <c r="G2394" s="35">
        <f t="shared" si="314"/>
        <v>11.3</v>
      </c>
      <c r="H2394" s="35">
        <f>_xll.DTC.CPR.ValueForVariable($A2394,H$10)</f>
        <v>1.7370773516465796</v>
      </c>
      <c r="I2394" s="35">
        <f>_xll.DTC.CPR.ValueForVariable($A2394,I$10)</f>
        <v>148.38610193481549</v>
      </c>
      <c r="J2394" s="35">
        <f>_xll.DTC.CPR.ValueForVariable($A2394,J$10)</f>
        <v>17.347641888333037</v>
      </c>
      <c r="K2394" s="35">
        <f>_xll.DTC.CPR.ValueForVariable($A2394,K$10)</f>
        <v>281.8585510553994</v>
      </c>
      <c r="L2394" s="35">
        <f>_xll.DTC.CPR.ValueForVariable($A2394,L$10)</f>
        <v>439.54834152035374</v>
      </c>
      <c r="M2394" s="35">
        <f>_xll.DTC.CPR.ValueForVariable($A2394,M$10)</f>
        <v>405.74742696650782</v>
      </c>
      <c r="N2394" s="35">
        <f>_xll.DTC.CPR.ValueForVariable($A2394,N$10)</f>
        <v>35803.325163511108</v>
      </c>
      <c r="O2394" s="35">
        <f>_xll.DTC.CPR.ValueForVariable($A2394,O$10)</f>
        <v>2.4817898615107561</v>
      </c>
      <c r="P2394" s="35">
        <f>_xll.DTC.CPR.ValueForVariable($A2394,P$10)</f>
        <v>6.3011196397361899E-2</v>
      </c>
      <c r="Q2394" s="35">
        <f>_xll.DTC.CPR.ValueForVariable($A2394,Q$10)</f>
        <v>2.4593465870983313</v>
      </c>
      <c r="R2394" s="35">
        <f>_xll.DTC.CPR.ValueForVariable($A2394,R$10)</f>
        <v>125.01944939485657</v>
      </c>
      <c r="S2394" s="35">
        <f>_xll.DTC.CPR.ValueForVariable($A2394,S$10)</f>
        <v>307.46615619015301</v>
      </c>
      <c r="T2394" s="35">
        <f>_xll.DTC.CPR.ValueForVariable($A2394,T$10)</f>
        <v>6</v>
      </c>
      <c r="U2394" s="35">
        <f>_xll.DTC.CPR.ValueForVariable($A2394,U$10)</f>
        <v>62.5</v>
      </c>
      <c r="V2394" s="35">
        <f>_xll.DTC.CPR.ValueForVariable($A2394,V$10)</f>
        <v>4</v>
      </c>
      <c r="W2394" s="35">
        <f>_xll.DTC.CPR.ValueForVariable($A2394,W$10)</f>
        <v>56.5</v>
      </c>
      <c r="X2394" s="35">
        <f>_xll.DTC.CPR.ValueForVariable($A2394,X$10)</f>
        <v>361.97809475524173</v>
      </c>
      <c r="Y2394" s="35">
        <f>_xll.DTC.CPR.ValueForVariable($A2394,Y$10)</f>
        <v>1783.5096192477658</v>
      </c>
      <c r="Z2394" s="35">
        <f>_xll.DTC.CPR.ValueForVariable($A2394,Z$10)</f>
        <v>81.511880682043966</v>
      </c>
      <c r="AA2394" s="35">
        <f>_xll.DTC.CPR.ValueForVariable($A2394,AA$10)</f>
        <v>4.9271203011710396</v>
      </c>
      <c r="AB2394" s="35">
        <f>_xll.DTC.CPR.ValueForVariable($A2394,AB$10)</f>
        <v>0.91842680388256492</v>
      </c>
      <c r="AC2394" s="35">
        <f>_xll.DTC.CPR.ValueForVariable($A2394,AC$10)</f>
        <v>110</v>
      </c>
      <c r="AD2394" s="35">
        <f>_xll.DTC.CPR.ValueForVariable($A2394,AD$10)</f>
        <v>206.81822569031507</v>
      </c>
      <c r="AE2394" s="35">
        <f>_xll.DTC.CPR.ValueForVariable($A2394,AE$10)</f>
        <v>0</v>
      </c>
      <c r="AF2394" s="35">
        <f>_xll.DTC.CPR.ValueForVariable($A2394,AF$10)</f>
        <v>0</v>
      </c>
      <c r="AG2394" s="35">
        <f>_xll.DTC.CPR.ValueForVariable($A2394,AG$10)</f>
        <v>0</v>
      </c>
      <c r="AH2394" s="35">
        <f>_xll.DTC.CPR.ValueForVariable($A2394,AH$10)</f>
        <v>0</v>
      </c>
      <c r="AI2394" s="35">
        <f>_xll.DTC.CPR.ValueForVariable($A2394,AI$10)</f>
        <v>0</v>
      </c>
      <c r="AJ2394" s="35">
        <f>_xll.DTC.CPR.ValueForVariable($A2394,AJ$10)</f>
        <v>0</v>
      </c>
      <c r="AK2394" s="35">
        <f>_xll.DTC.CPR.ValueForVariable($A2394,AK$10)</f>
        <v>5</v>
      </c>
      <c r="AL2394" s="35">
        <f>_xll.DTC.CPR.MinimumForVariable($A2394,AL$10)</f>
        <v>83.39040883777119</v>
      </c>
      <c r="AM2394" s="35">
        <f>_xll.DTC.CPR.MaximumForVariable($A2394,AM$10)</f>
        <v>125.22864996806022</v>
      </c>
    </row>
    <row r="2395" spans="1:39" x14ac:dyDescent="0.35">
      <c r="A2395" s="35" t="str">
        <f>_xll.DTC.CPR.Calculate($B$1,$B$2,$B$3,D2395,E2395,C2395,B2395,F2395,$B$4,G2395)</f>
        <v>CID=-1746417363</v>
      </c>
      <c r="B2395" s="35">
        <f t="shared" si="315"/>
        <v>6</v>
      </c>
      <c r="C2395" s="34">
        <f t="shared" ref="C2395:C2458" si="317">C1868</f>
        <v>65</v>
      </c>
      <c r="D2395" s="37">
        <f>'TTH375-noEcon_A'!AL2395+('TTH375-noEcon_A'!AM2395-'TTH375-noEcon_A'!AL2395)*0.995</f>
        <v>125.36920324012812</v>
      </c>
      <c r="E2395" s="35">
        <f t="shared" si="313"/>
        <v>4</v>
      </c>
      <c r="F2395" s="35">
        <f t="shared" si="316"/>
        <v>59</v>
      </c>
      <c r="G2395" s="35">
        <f t="shared" si="314"/>
        <v>11.8</v>
      </c>
      <c r="H2395" s="35">
        <f>_xll.DTC.CPR.ValueForVariable($A2395,H$10)</f>
        <v>1.7370773516465796</v>
      </c>
      <c r="I2395" s="35">
        <f>_xll.DTC.CPR.ValueForVariable($A2395,I$10)</f>
        <v>148.38610193481549</v>
      </c>
      <c r="J2395" s="35">
        <f>_xll.DTC.CPR.ValueForVariable($A2395,J$10)</f>
        <v>17.347641888333037</v>
      </c>
      <c r="K2395" s="35">
        <f>_xll.DTC.CPR.ValueForVariable($A2395,K$10)</f>
        <v>285.88101091290542</v>
      </c>
      <c r="L2395" s="35">
        <f>_xll.DTC.CPR.ValueForVariable($A2395,L$10)</f>
        <v>440.74797581686522</v>
      </c>
      <c r="M2395" s="35">
        <f>_xll.DTC.CPR.ValueForVariable($A2395,M$10)</f>
        <v>405.74742696650782</v>
      </c>
      <c r="N2395" s="35">
        <f>_xll.DTC.CPR.ValueForVariable($A2395,N$10)</f>
        <v>35934.544540295115</v>
      </c>
      <c r="O2395" s="35">
        <f>_xll.DTC.CPR.ValueForVariable($A2395,O$10)</f>
        <v>2.4415589162940834</v>
      </c>
      <c r="P2395" s="35">
        <f>_xll.DTC.CPR.ValueForVariable($A2395,P$10)</f>
        <v>6.5289714368978458E-2</v>
      </c>
      <c r="Q2395" s="35">
        <f>_xll.DTC.CPR.ValueForVariable($A2395,Q$10)</f>
        <v>2.334392918035296</v>
      </c>
      <c r="R2395" s="35">
        <f>_xll.DTC.CPR.ValueForVariable($A2395,R$10)</f>
        <v>125.36917612233098</v>
      </c>
      <c r="S2395" s="35">
        <f>_xll.DTC.CPR.ValueForVariable($A2395,S$10)</f>
        <v>292.66091687988916</v>
      </c>
      <c r="T2395" s="35">
        <f>_xll.DTC.CPR.ValueForVariable($A2395,T$10)</f>
        <v>6</v>
      </c>
      <c r="U2395" s="35">
        <f>_xll.DTC.CPR.ValueForVariable($A2395,U$10)</f>
        <v>65</v>
      </c>
      <c r="V2395" s="35">
        <f>_xll.DTC.CPR.ValueForVariable($A2395,V$10)</f>
        <v>4</v>
      </c>
      <c r="W2395" s="35">
        <f>_xll.DTC.CPR.ValueForVariable($A2395,W$10)</f>
        <v>59</v>
      </c>
      <c r="X2395" s="35">
        <f>_xll.DTC.CPR.ValueForVariable($A2395,X$10)</f>
        <v>361.97809475524173</v>
      </c>
      <c r="Y2395" s="35">
        <f>_xll.DTC.CPR.ValueForVariable($A2395,Y$10)</f>
        <v>1889.8217615797041</v>
      </c>
      <c r="Z2395" s="35">
        <f>_xll.DTC.CPR.ValueForVariable($A2395,Z$10)</f>
        <v>83.75857476527915</v>
      </c>
      <c r="AA2395" s="35">
        <f>_xll.DTC.CPR.ValueForVariable($A2395,AA$10)</f>
        <v>5.2208180245203577</v>
      </c>
      <c r="AB2395" s="35">
        <f>_xll.DTC.CPR.ValueForVariable($A2395,AB$10)</f>
        <v>0.91845028499799641</v>
      </c>
      <c r="AC2395" s="35">
        <f>_xll.DTC.CPR.ValueForVariable($A2395,AC$10)</f>
        <v>110</v>
      </c>
      <c r="AD2395" s="35">
        <f>_xll.DTC.CPR.ValueForVariable($A2395,AD$10)</f>
        <v>207.39147225150742</v>
      </c>
      <c r="AE2395" s="35">
        <f>_xll.DTC.CPR.ValueForVariable($A2395,AE$10)</f>
        <v>0</v>
      </c>
      <c r="AF2395" s="35">
        <f>_xll.DTC.CPR.ValueForVariable($A2395,AF$10)</f>
        <v>0</v>
      </c>
      <c r="AG2395" s="35">
        <f>_xll.DTC.CPR.ValueForVariable($A2395,AG$10)</f>
        <v>0</v>
      </c>
      <c r="AH2395" s="35">
        <f>_xll.DTC.CPR.ValueForVariable($A2395,AH$10)</f>
        <v>0</v>
      </c>
      <c r="AI2395" s="35">
        <f>_xll.DTC.CPR.ValueForVariable($A2395,AI$10)</f>
        <v>0</v>
      </c>
      <c r="AJ2395" s="35">
        <f>_xll.DTC.CPR.ValueForVariable($A2395,AJ$10)</f>
        <v>0</v>
      </c>
      <c r="AK2395" s="35">
        <f>_xll.DTC.CPR.ValueForVariable($A2395,AK$10)</f>
        <v>5</v>
      </c>
      <c r="AL2395" s="35">
        <f>_xll.DTC.CPR.MinimumForVariable($A2395,AL$10)</f>
        <v>92.026557634789199</v>
      </c>
      <c r="AM2395" s="35">
        <f>_xll.DTC.CPR.MaximumForVariable($A2395,AM$10)</f>
        <v>125.53675422306951</v>
      </c>
    </row>
    <row r="2396" spans="1:39" x14ac:dyDescent="0.35">
      <c r="A2396" s="35" t="str">
        <f>_xll.DTC.CPR.Calculate($B$1,$B$2,$B$3,D2396,E2396,C2396,B2396,F2396,$B$4,G2396)</f>
        <v>CID=-1746417200</v>
      </c>
      <c r="B2396" s="35">
        <f t="shared" si="315"/>
        <v>6</v>
      </c>
      <c r="C2396" s="34">
        <f t="shared" si="317"/>
        <v>67.5</v>
      </c>
      <c r="D2396" s="37">
        <f>'TTH375-noEcon_A'!AL2396+('TTH375-noEcon_A'!AM2396-'TTH375-noEcon_A'!AL2396)*0.995</f>
        <v>124.71977971583307</v>
      </c>
      <c r="E2396" s="35">
        <f t="shared" si="313"/>
        <v>4</v>
      </c>
      <c r="F2396" s="35">
        <f t="shared" si="316"/>
        <v>61.5</v>
      </c>
      <c r="G2396" s="35">
        <f t="shared" si="314"/>
        <v>12.3</v>
      </c>
      <c r="H2396" s="35">
        <f>_xll.DTC.CPR.ValueForVariable($A2396,H$10)</f>
        <v>1.7370773516465796</v>
      </c>
      <c r="I2396" s="35">
        <f>_xll.DTC.CPR.ValueForVariable($A2396,I$10)</f>
        <v>148.38610193481549</v>
      </c>
      <c r="J2396" s="35">
        <f>_xll.DTC.CPR.ValueForVariable($A2396,J$10)</f>
        <v>17.347641888333037</v>
      </c>
      <c r="K2396" s="35">
        <f>_xll.DTC.CPR.ValueForVariable($A2396,K$10)</f>
        <v>289.95687141499116</v>
      </c>
      <c r="L2396" s="35">
        <f>_xll.DTC.CPR.ValueForVariable($A2396,L$10)</f>
        <v>441.92471457262059</v>
      </c>
      <c r="M2396" s="35">
        <f>_xll.DTC.CPR.ValueForVariable($A2396,M$10)</f>
        <v>405.74742696650782</v>
      </c>
      <c r="N2396" s="35">
        <f>_xll.DTC.CPR.ValueForVariable($A2396,N$10)</f>
        <v>36021.057853334532</v>
      </c>
      <c r="O2396" s="35">
        <f>_xll.DTC.CPR.ValueForVariable($A2396,O$10)</f>
        <v>2.3989340717685654</v>
      </c>
      <c r="P2396" s="35">
        <f>_xll.DTC.CPR.ValueForVariable($A2396,P$10)</f>
        <v>6.7272688596520747E-2</v>
      </c>
      <c r="Q2396" s="35">
        <f>_xll.DTC.CPR.ValueForVariable($A2396,Q$10)</f>
        <v>2.2271841678421209</v>
      </c>
      <c r="R2396" s="35">
        <f>_xll.DTC.CPR.ValueForVariable($A2396,R$10)</f>
        <v>124.71977527151441</v>
      </c>
      <c r="S2396" s="35">
        <f>_xll.DTC.CPR.ValueForVariable($A2396,S$10)</f>
        <v>277.77390890154413</v>
      </c>
      <c r="T2396" s="35">
        <f>_xll.DTC.CPR.ValueForVariable($A2396,T$10)</f>
        <v>6</v>
      </c>
      <c r="U2396" s="35">
        <f>_xll.DTC.CPR.ValueForVariable($A2396,U$10)</f>
        <v>67.5</v>
      </c>
      <c r="V2396" s="35">
        <f>_xll.DTC.CPR.ValueForVariable($A2396,V$10)</f>
        <v>4</v>
      </c>
      <c r="W2396" s="35">
        <f>_xll.DTC.CPR.ValueForVariable($A2396,W$10)</f>
        <v>61.5</v>
      </c>
      <c r="X2396" s="35">
        <f>_xll.DTC.CPR.ValueForVariable($A2396,X$10)</f>
        <v>361.97809475524173</v>
      </c>
      <c r="Y2396" s="35">
        <f>_xll.DTC.CPR.ValueForVariable($A2396,Y$10)</f>
        <v>2000.873581067633</v>
      </c>
      <c r="Z2396" s="35">
        <f>_xll.DTC.CPR.ValueForVariable($A2396,Z$10)</f>
        <v>85.800070184946492</v>
      </c>
      <c r="AA2396" s="35">
        <f>_xll.DTC.CPR.ValueForVariable($A2396,AA$10)</f>
        <v>5.5276095710171669</v>
      </c>
      <c r="AB2396" s="35">
        <f>_xll.DTC.CPR.ValueForVariable($A2396,AB$10)</f>
        <v>0.91840640052096867</v>
      </c>
      <c r="AC2396" s="35">
        <f>_xll.DTC.CPR.ValueForVariable($A2396,AC$10)</f>
        <v>110</v>
      </c>
      <c r="AD2396" s="35">
        <f>_xll.DTC.CPR.ValueForVariable($A2396,AD$10)</f>
        <v>206.32706193270243</v>
      </c>
      <c r="AE2396" s="35">
        <f>_xll.DTC.CPR.ValueForVariable($A2396,AE$10)</f>
        <v>0</v>
      </c>
      <c r="AF2396" s="35">
        <f>_xll.DTC.CPR.ValueForVariable($A2396,AF$10)</f>
        <v>0</v>
      </c>
      <c r="AG2396" s="35">
        <f>_xll.DTC.CPR.ValueForVariable($A2396,AG$10)</f>
        <v>0</v>
      </c>
      <c r="AH2396" s="35">
        <f>_xll.DTC.CPR.ValueForVariable($A2396,AH$10)</f>
        <v>0</v>
      </c>
      <c r="AI2396" s="35">
        <f>_xll.DTC.CPR.ValueForVariable($A2396,AI$10)</f>
        <v>0</v>
      </c>
      <c r="AJ2396" s="35">
        <f>_xll.DTC.CPR.ValueForVariable($A2396,AJ$10)</f>
        <v>0</v>
      </c>
      <c r="AK2396" s="35">
        <f>_xll.DTC.CPR.ValueForVariable($A2396,AK$10)</f>
        <v>4.7805482870121114</v>
      </c>
      <c r="AL2396" s="35">
        <f>_xll.DTC.CPR.MinimumForVariable($A2396,AL$10)</f>
        <v>104.30196813954815</v>
      </c>
      <c r="AM2396" s="35">
        <f>_xll.DTC.CPR.MaximumForVariable($A2396,AM$10)</f>
        <v>124.82238178405561</v>
      </c>
    </row>
    <row r="2397" spans="1:39" x14ac:dyDescent="0.35">
      <c r="A2397" s="35" t="str">
        <f>_xll.DTC.CPR.Calculate($B$1,$B$2,$B$3,D2397,E2397,C2397,B2397,F2397,$B$4,G2397)</f>
        <v>CID=-1746417169</v>
      </c>
      <c r="B2397" s="35">
        <f t="shared" si="315"/>
        <v>6</v>
      </c>
      <c r="C2397" s="34">
        <f t="shared" si="317"/>
        <v>69.989999999999995</v>
      </c>
      <c r="D2397" s="37">
        <f>'TTH375-noEcon_A'!AL2397+('TTH375-noEcon_A'!AM2397-'TTH375-noEcon_A'!AL2397)*0.995</f>
        <v>123.78363429248941</v>
      </c>
      <c r="E2397" s="35">
        <f t="shared" si="313"/>
        <v>4</v>
      </c>
      <c r="F2397" s="35">
        <f t="shared" si="316"/>
        <v>63.989999999999995</v>
      </c>
      <c r="G2397" s="35">
        <f t="shared" si="314"/>
        <v>12.797999999999998</v>
      </c>
      <c r="H2397" s="35">
        <f>_xll.DTC.CPR.ValueForVariable($A2397,H$10)</f>
        <v>1.7370773516465796</v>
      </c>
      <c r="I2397" s="35">
        <f>_xll.DTC.CPR.ValueForVariable($A2397,I$10)</f>
        <v>148.38610193481549</v>
      </c>
      <c r="J2397" s="35">
        <f>_xll.DTC.CPR.ValueForVariable($A2397,J$10)</f>
        <v>17.347641888333037</v>
      </c>
      <c r="K2397" s="35">
        <f>_xll.DTC.CPR.ValueForVariable($A2397,K$10)</f>
        <v>294.07403889701158</v>
      </c>
      <c r="L2397" s="35">
        <f>_xll.DTC.CPR.ValueForVariable($A2397,L$10)</f>
        <v>443.07434247973617</v>
      </c>
      <c r="M2397" s="35">
        <f>_xll.DTC.CPR.ValueForVariable($A2397,M$10)</f>
        <v>405.74742696650782</v>
      </c>
      <c r="N2397" s="35">
        <f>_xll.DTC.CPR.ValueForVariable($A2397,N$10)</f>
        <v>35978.534931084636</v>
      </c>
      <c r="O2397" s="35">
        <f>_xll.DTC.CPR.ValueForVariable($A2397,O$10)</f>
        <v>1.7307783503745777</v>
      </c>
      <c r="P2397" s="35">
        <f>_xll.DTC.CPR.ValueForVariable($A2397,P$10)</f>
        <v>6.5686666840410468E-2</v>
      </c>
      <c r="Q2397" s="35">
        <f>_xll.DTC.CPR.ValueForVariable($A2397,Q$10)</f>
        <v>1.6570704075892575</v>
      </c>
      <c r="R2397" s="35">
        <f>_xll.DTC.CPR.ValueForVariable($A2397,R$10)</f>
        <v>116.64071816046336</v>
      </c>
      <c r="S2397" s="35">
        <f>_xll.DTC.CPR.ValueForVariable($A2397,S$10)</f>
        <v>193.28188238366275</v>
      </c>
      <c r="T2397" s="35">
        <f>_xll.DTC.CPR.ValueForVariable($A2397,T$10)</f>
        <v>6</v>
      </c>
      <c r="U2397" s="35">
        <f>_xll.DTC.CPR.ValueForVariable($A2397,U$10)</f>
        <v>69.990000000000009</v>
      </c>
      <c r="V2397" s="35">
        <f>_xll.DTC.CPR.ValueForVariable($A2397,V$10)</f>
        <v>4</v>
      </c>
      <c r="W2397" s="35">
        <f>_xll.DTC.CPR.ValueForVariable($A2397,W$10)</f>
        <v>63.990000000000009</v>
      </c>
      <c r="X2397" s="35">
        <f>_xll.DTC.CPR.ValueForVariable($A2397,X$10)</f>
        <v>361.97809475524173</v>
      </c>
      <c r="Y2397" s="35">
        <f>_xll.DTC.CPR.ValueForVariable($A2397,Y$10)</f>
        <v>2116.3519036805715</v>
      </c>
      <c r="Z2397" s="35">
        <f>_xll.DTC.CPR.ValueForVariable($A2397,Z$10)</f>
        <v>98.233231354280804</v>
      </c>
      <c r="AA2397" s="35">
        <f>_xll.DTC.CPR.ValueForVariable($A2397,AA$10)</f>
        <v>5.8466297666757496</v>
      </c>
      <c r="AB2397" s="35">
        <f>_xll.DTC.CPR.ValueForVariable($A2397,AB$10)</f>
        <v>0.91774444799017785</v>
      </c>
      <c r="AC2397" s="35">
        <f>_xll.DTC.CPR.ValueForVariable($A2397,AC$10)</f>
        <v>95.349643177420901</v>
      </c>
      <c r="AD2397" s="35">
        <f>_xll.DTC.CPR.ValueForVariable($A2397,AD$10)</f>
        <v>193.10085427918355</v>
      </c>
      <c r="AE2397" s="35">
        <f>_xll.DTC.CPR.ValueForVariable($A2397,AE$10)</f>
        <v>0</v>
      </c>
      <c r="AF2397" s="35">
        <f>_xll.DTC.CPR.ValueForVariable($A2397,AF$10)</f>
        <v>0</v>
      </c>
      <c r="AG2397" s="35">
        <f>_xll.DTC.CPR.ValueForVariable($A2397,AG$10)</f>
        <v>0</v>
      </c>
      <c r="AH2397" s="35">
        <f>_xll.DTC.CPR.ValueForVariable($A2397,AH$10)</f>
        <v>0</v>
      </c>
      <c r="AI2397" s="35">
        <f>_xll.DTC.CPR.ValueForVariable($A2397,AI$10)</f>
        <v>0</v>
      </c>
      <c r="AJ2397" s="35">
        <f>_xll.DTC.CPR.ValueForVariable($A2397,AJ$10)</f>
        <v>0</v>
      </c>
      <c r="AK2397" s="35">
        <f>_xll.DTC.CPR.ValueForVariable($A2397,AK$10)</f>
        <v>10</v>
      </c>
      <c r="AL2397" s="35">
        <f>_xll.DTC.CPR.MinimumForVariable($A2397,AL$10)</f>
        <v>116.64064721275528</v>
      </c>
      <c r="AM2397" s="35">
        <f>_xll.DTC.CPR.MaximumForVariable($A2397,AM$10)</f>
        <v>123.81952869992526</v>
      </c>
    </row>
    <row r="2398" spans="1:39" x14ac:dyDescent="0.35">
      <c r="A2398" s="35" t="str">
        <f>_xll.DTC.CPR.Calculate($B$1,$B$2,$B$3,D2398,E2398,C2398,B2398,F2398,$B$4,G2398)</f>
        <v>CID=-1746417766</v>
      </c>
      <c r="B2398" s="35">
        <f>B2367+$B$8</f>
        <v>9</v>
      </c>
      <c r="C2398" s="34">
        <f t="shared" si="317"/>
        <v>-5</v>
      </c>
      <c r="D2398" s="37">
        <f>'TTH375-noEcon_A'!AL2398+('TTH375-noEcon_A'!AM2398-'TTH375-noEcon_A'!AL2398)*0.995</f>
        <v>0</v>
      </c>
      <c r="E2398" s="35">
        <v>4</v>
      </c>
      <c r="F2398" s="35">
        <f t="shared" si="316"/>
        <v>14</v>
      </c>
      <c r="G2398" s="35">
        <f>MAX(0,F2398/5)</f>
        <v>2.8</v>
      </c>
      <c r="H2398" s="35">
        <f>_xll.DTC.CPR.ValueForVariable($A2398,H$10)</f>
        <v>0</v>
      </c>
      <c r="I2398" s="35">
        <f>_xll.DTC.CPR.ValueForVariable($A2398,I$10)</f>
        <v>0</v>
      </c>
      <c r="J2398" s="35">
        <f>_xll.DTC.CPR.ValueForVariable($A2398,J$10)</f>
        <v>0</v>
      </c>
      <c r="K2398" s="35">
        <f>_xll.DTC.CPR.ValueForVariable($A2398,K$10)</f>
        <v>0</v>
      </c>
      <c r="L2398" s="35">
        <f>_xll.DTC.CPR.ValueForVariable($A2398,L$10)</f>
        <v>0</v>
      </c>
      <c r="M2398" s="35">
        <f>_xll.DTC.CPR.ValueForVariable($A2398,M$10)</f>
        <v>0</v>
      </c>
      <c r="N2398" s="35">
        <f>_xll.DTC.CPR.ValueForVariable($A2398,N$10)</f>
        <v>0</v>
      </c>
      <c r="O2398" s="35">
        <f>_xll.DTC.CPR.ValueForVariable($A2398,O$10)</f>
        <v>0</v>
      </c>
      <c r="P2398" s="35">
        <f>_xll.DTC.CPR.ValueForVariable($A2398,P$10)</f>
        <v>0</v>
      </c>
      <c r="Q2398" s="35">
        <f>_xll.DTC.CPR.ValueForVariable($A2398,Q$10)</f>
        <v>0</v>
      </c>
      <c r="R2398" s="35">
        <f>_xll.DTC.CPR.ValueForVariable($A2398,R$10)</f>
        <v>0</v>
      </c>
      <c r="S2398" s="35">
        <f>_xll.DTC.CPR.ValueForVariable($A2398,S$10)</f>
        <v>0</v>
      </c>
      <c r="T2398" s="35">
        <f>_xll.DTC.CPR.ValueForVariable($A2398,T$10)</f>
        <v>0</v>
      </c>
      <c r="U2398" s="35">
        <f>_xll.DTC.CPR.ValueForVariable($A2398,U$10)</f>
        <v>0</v>
      </c>
      <c r="V2398" s="35">
        <f>_xll.DTC.CPR.ValueForVariable($A2398,V$10)</f>
        <v>0</v>
      </c>
      <c r="W2398" s="35">
        <f>_xll.DTC.CPR.ValueForVariable($A2398,W$10)</f>
        <v>0</v>
      </c>
      <c r="X2398" s="35">
        <f>_xll.DTC.CPR.ValueForVariable($A2398,X$10)</f>
        <v>0</v>
      </c>
      <c r="Y2398" s="35">
        <f>_xll.DTC.CPR.ValueForVariable($A2398,Y$10)</f>
        <v>0</v>
      </c>
      <c r="Z2398" s="35">
        <f>_xll.DTC.CPR.ValueForVariable($A2398,Z$10)</f>
        <v>0</v>
      </c>
      <c r="AA2398" s="35">
        <f>_xll.DTC.CPR.ValueForVariable($A2398,AA$10)</f>
        <v>0</v>
      </c>
      <c r="AB2398" s="35">
        <f>_xll.DTC.CPR.ValueForVariable($A2398,AB$10)</f>
        <v>0</v>
      </c>
      <c r="AC2398" s="35">
        <f>_xll.DTC.CPR.ValueForVariable($A2398,AC$10)</f>
        <v>0</v>
      </c>
      <c r="AD2398" s="35">
        <f>_xll.DTC.CPR.ValueForVariable($A2398,AD$10)</f>
        <v>0</v>
      </c>
      <c r="AE2398" s="35">
        <f>_xll.DTC.CPR.ValueForVariable($A2398,AE$10)</f>
        <v>0</v>
      </c>
      <c r="AF2398" s="35">
        <f>_xll.DTC.CPR.ValueForVariable($A2398,AF$10)</f>
        <v>0</v>
      </c>
      <c r="AG2398" s="35">
        <f>_xll.DTC.CPR.ValueForVariable($A2398,AG$10)</f>
        <v>0</v>
      </c>
      <c r="AH2398" s="35">
        <f>_xll.DTC.CPR.ValueForVariable($A2398,AH$10)</f>
        <v>0</v>
      </c>
      <c r="AI2398" s="35">
        <f>_xll.DTC.CPR.ValueForVariable($A2398,AI$10)</f>
        <v>0</v>
      </c>
      <c r="AJ2398" s="35">
        <f>_xll.DTC.CPR.ValueForVariable($A2398,AJ$10)</f>
        <v>0</v>
      </c>
      <c r="AK2398" s="35">
        <f>_xll.DTC.CPR.ValueForVariable($A2398,AK$10)</f>
        <v>0</v>
      </c>
      <c r="AL2398" s="35">
        <f>_xll.DTC.CPR.MinimumForVariable($A2398,AL$10)</f>
        <v>0</v>
      </c>
      <c r="AM2398" s="35">
        <f>_xll.DTC.CPR.MaximumForVariable($A2398,AM$10)</f>
        <v>0</v>
      </c>
    </row>
    <row r="2399" spans="1:39" x14ac:dyDescent="0.35">
      <c r="A2399" s="35" t="str">
        <f>_xll.DTC.CPR.Calculate($B$1,$B$2,$B$3,D2399,E2399,C2399,B2399,F2399,$B$4,G2399)</f>
        <v>CID=-1746417735</v>
      </c>
      <c r="B2399" s="35">
        <f>B2398</f>
        <v>9</v>
      </c>
      <c r="C2399" s="34">
        <f t="shared" si="317"/>
        <v>-2.5</v>
      </c>
      <c r="D2399" s="37">
        <f>'TTH375-noEcon_A'!AL2399+('TTH375-noEcon_A'!AM2399-'TTH375-noEcon_A'!AL2399)*0.995</f>
        <v>0</v>
      </c>
      <c r="E2399" s="35">
        <f t="shared" ref="E2399:E2428" si="318">E2398</f>
        <v>4</v>
      </c>
      <c r="F2399" s="35">
        <f t="shared" si="316"/>
        <v>14</v>
      </c>
      <c r="G2399" s="35">
        <f t="shared" ref="G2399:G2428" si="319">MAX(0,F2399/5)</f>
        <v>2.8</v>
      </c>
      <c r="H2399" s="35">
        <f>_xll.DTC.CPR.ValueForVariable($A2399,H$10)</f>
        <v>0</v>
      </c>
      <c r="I2399" s="35">
        <f>_xll.DTC.CPR.ValueForVariable($A2399,I$10)</f>
        <v>0</v>
      </c>
      <c r="J2399" s="35">
        <f>_xll.DTC.CPR.ValueForVariable($A2399,J$10)</f>
        <v>0</v>
      </c>
      <c r="K2399" s="35">
        <f>_xll.DTC.CPR.ValueForVariable($A2399,K$10)</f>
        <v>0</v>
      </c>
      <c r="L2399" s="35">
        <f>_xll.DTC.CPR.ValueForVariable($A2399,L$10)</f>
        <v>0</v>
      </c>
      <c r="M2399" s="35">
        <f>_xll.DTC.CPR.ValueForVariable($A2399,M$10)</f>
        <v>0</v>
      </c>
      <c r="N2399" s="35">
        <f>_xll.DTC.CPR.ValueForVariable($A2399,N$10)</f>
        <v>0</v>
      </c>
      <c r="O2399" s="35">
        <f>_xll.DTC.CPR.ValueForVariable($A2399,O$10)</f>
        <v>0</v>
      </c>
      <c r="P2399" s="35">
        <f>_xll.DTC.CPR.ValueForVariable($A2399,P$10)</f>
        <v>0</v>
      </c>
      <c r="Q2399" s="35">
        <f>_xll.DTC.CPR.ValueForVariable($A2399,Q$10)</f>
        <v>0</v>
      </c>
      <c r="R2399" s="35">
        <f>_xll.DTC.CPR.ValueForVariable($A2399,R$10)</f>
        <v>0</v>
      </c>
      <c r="S2399" s="35">
        <f>_xll.DTC.CPR.ValueForVariable($A2399,S$10)</f>
        <v>0</v>
      </c>
      <c r="T2399" s="35">
        <f>_xll.DTC.CPR.ValueForVariable($A2399,T$10)</f>
        <v>0</v>
      </c>
      <c r="U2399" s="35">
        <f>_xll.DTC.CPR.ValueForVariable($A2399,U$10)</f>
        <v>0</v>
      </c>
      <c r="V2399" s="35">
        <f>_xll.DTC.CPR.ValueForVariable($A2399,V$10)</f>
        <v>0</v>
      </c>
      <c r="W2399" s="35">
        <f>_xll.DTC.CPR.ValueForVariable($A2399,W$10)</f>
        <v>0</v>
      </c>
      <c r="X2399" s="35">
        <f>_xll.DTC.CPR.ValueForVariable($A2399,X$10)</f>
        <v>0</v>
      </c>
      <c r="Y2399" s="35">
        <f>_xll.DTC.CPR.ValueForVariable($A2399,Y$10)</f>
        <v>0</v>
      </c>
      <c r="Z2399" s="35">
        <f>_xll.DTC.CPR.ValueForVariable($A2399,Z$10)</f>
        <v>0</v>
      </c>
      <c r="AA2399" s="35">
        <f>_xll.DTC.CPR.ValueForVariable($A2399,AA$10)</f>
        <v>0</v>
      </c>
      <c r="AB2399" s="35">
        <f>_xll.DTC.CPR.ValueForVariable($A2399,AB$10)</f>
        <v>0</v>
      </c>
      <c r="AC2399" s="35">
        <f>_xll.DTC.CPR.ValueForVariable($A2399,AC$10)</f>
        <v>0</v>
      </c>
      <c r="AD2399" s="35">
        <f>_xll.DTC.CPR.ValueForVariable($A2399,AD$10)</f>
        <v>0</v>
      </c>
      <c r="AE2399" s="35">
        <f>_xll.DTC.CPR.ValueForVariable($A2399,AE$10)</f>
        <v>0</v>
      </c>
      <c r="AF2399" s="35">
        <f>_xll.DTC.CPR.ValueForVariable($A2399,AF$10)</f>
        <v>0</v>
      </c>
      <c r="AG2399" s="35">
        <f>_xll.DTC.CPR.ValueForVariable($A2399,AG$10)</f>
        <v>0</v>
      </c>
      <c r="AH2399" s="35">
        <f>_xll.DTC.CPR.ValueForVariable($A2399,AH$10)</f>
        <v>0</v>
      </c>
      <c r="AI2399" s="35">
        <f>_xll.DTC.CPR.ValueForVariable($A2399,AI$10)</f>
        <v>0</v>
      </c>
      <c r="AJ2399" s="35">
        <f>_xll.DTC.CPR.ValueForVariable($A2399,AJ$10)</f>
        <v>0</v>
      </c>
      <c r="AK2399" s="35">
        <f>_xll.DTC.CPR.ValueForVariable($A2399,AK$10)</f>
        <v>0</v>
      </c>
      <c r="AL2399" s="35">
        <f>_xll.DTC.CPR.MinimumForVariable($A2399,AL$10)</f>
        <v>0</v>
      </c>
      <c r="AM2399" s="35">
        <f>_xll.DTC.CPR.MaximumForVariable($A2399,AM$10)</f>
        <v>0</v>
      </c>
    </row>
    <row r="2400" spans="1:39" x14ac:dyDescent="0.35">
      <c r="A2400" s="35" t="str">
        <f>_xll.DTC.CPR.Calculate($B$1,$B$2,$B$3,D2400,E2400,C2400,B2400,F2400,$B$4,G2400)</f>
        <v>CID=-1489710718</v>
      </c>
      <c r="B2400" s="35">
        <f t="shared" ref="B2400:B2428" si="320">B2399</f>
        <v>9</v>
      </c>
      <c r="C2400" s="34">
        <f t="shared" si="317"/>
        <v>0</v>
      </c>
      <c r="D2400" s="37">
        <f>'TTH375-noEcon_A'!AL2400+('TTH375-noEcon_A'!AM2400-'TTH375-noEcon_A'!AL2400)*0.995</f>
        <v>0</v>
      </c>
      <c r="E2400" s="35">
        <f t="shared" si="318"/>
        <v>4</v>
      </c>
      <c r="F2400" s="35">
        <f t="shared" si="316"/>
        <v>14</v>
      </c>
      <c r="G2400" s="35">
        <f t="shared" si="319"/>
        <v>2.8</v>
      </c>
      <c r="H2400" s="35">
        <f>_xll.DTC.CPR.ValueForVariable($A2400,H$10)</f>
        <v>0</v>
      </c>
      <c r="I2400" s="35">
        <f>_xll.DTC.CPR.ValueForVariable($A2400,I$10)</f>
        <v>0</v>
      </c>
      <c r="J2400" s="35">
        <f>_xll.DTC.CPR.ValueForVariable($A2400,J$10)</f>
        <v>0</v>
      </c>
      <c r="K2400" s="35">
        <f>_xll.DTC.CPR.ValueForVariable($A2400,K$10)</f>
        <v>0</v>
      </c>
      <c r="L2400" s="35">
        <f>_xll.DTC.CPR.ValueForVariable($A2400,L$10)</f>
        <v>0</v>
      </c>
      <c r="M2400" s="35">
        <f>_xll.DTC.CPR.ValueForVariable($A2400,M$10)</f>
        <v>0</v>
      </c>
      <c r="N2400" s="35">
        <f>_xll.DTC.CPR.ValueForVariable($A2400,N$10)</f>
        <v>0</v>
      </c>
      <c r="O2400" s="35">
        <f>_xll.DTC.CPR.ValueForVariable($A2400,O$10)</f>
        <v>0</v>
      </c>
      <c r="P2400" s="35">
        <f>_xll.DTC.CPR.ValueForVariable($A2400,P$10)</f>
        <v>0</v>
      </c>
      <c r="Q2400" s="35">
        <f>_xll.DTC.CPR.ValueForVariable($A2400,Q$10)</f>
        <v>0</v>
      </c>
      <c r="R2400" s="35">
        <f>_xll.DTC.CPR.ValueForVariable($A2400,R$10)</f>
        <v>0</v>
      </c>
      <c r="S2400" s="35">
        <f>_xll.DTC.CPR.ValueForVariable($A2400,S$10)</f>
        <v>0</v>
      </c>
      <c r="T2400" s="35">
        <f>_xll.DTC.CPR.ValueForVariable($A2400,T$10)</f>
        <v>0</v>
      </c>
      <c r="U2400" s="35">
        <f>_xll.DTC.CPR.ValueForVariable($A2400,U$10)</f>
        <v>0</v>
      </c>
      <c r="V2400" s="35">
        <f>_xll.DTC.CPR.ValueForVariable($A2400,V$10)</f>
        <v>0</v>
      </c>
      <c r="W2400" s="35">
        <f>_xll.DTC.CPR.ValueForVariable($A2400,W$10)</f>
        <v>0</v>
      </c>
      <c r="X2400" s="35">
        <f>_xll.DTC.CPR.ValueForVariable($A2400,X$10)</f>
        <v>0</v>
      </c>
      <c r="Y2400" s="35">
        <f>_xll.DTC.CPR.ValueForVariable($A2400,Y$10)</f>
        <v>0</v>
      </c>
      <c r="Z2400" s="35">
        <f>_xll.DTC.CPR.ValueForVariable($A2400,Z$10)</f>
        <v>0</v>
      </c>
      <c r="AA2400" s="35">
        <f>_xll.DTC.CPR.ValueForVariable($A2400,AA$10)</f>
        <v>0</v>
      </c>
      <c r="AB2400" s="35">
        <f>_xll.DTC.CPR.ValueForVariable($A2400,AB$10)</f>
        <v>0</v>
      </c>
      <c r="AC2400" s="35">
        <f>_xll.DTC.CPR.ValueForVariable($A2400,AC$10)</f>
        <v>0</v>
      </c>
      <c r="AD2400" s="35">
        <f>_xll.DTC.CPR.ValueForVariable($A2400,AD$10)</f>
        <v>0</v>
      </c>
      <c r="AE2400" s="35">
        <f>_xll.DTC.CPR.ValueForVariable($A2400,AE$10)</f>
        <v>0</v>
      </c>
      <c r="AF2400" s="35">
        <f>_xll.DTC.CPR.ValueForVariable($A2400,AF$10)</f>
        <v>0</v>
      </c>
      <c r="AG2400" s="35">
        <f>_xll.DTC.CPR.ValueForVariable($A2400,AG$10)</f>
        <v>0</v>
      </c>
      <c r="AH2400" s="35">
        <f>_xll.DTC.CPR.ValueForVariable($A2400,AH$10)</f>
        <v>0</v>
      </c>
      <c r="AI2400" s="35">
        <f>_xll.DTC.CPR.ValueForVariable($A2400,AI$10)</f>
        <v>0</v>
      </c>
      <c r="AJ2400" s="35">
        <f>_xll.DTC.CPR.ValueForVariable($A2400,AJ$10)</f>
        <v>0</v>
      </c>
      <c r="AK2400" s="35">
        <f>_xll.DTC.CPR.ValueForVariable($A2400,AK$10)</f>
        <v>0</v>
      </c>
      <c r="AL2400" s="35">
        <f>_xll.DTC.CPR.MinimumForVariable($A2400,AL$10)</f>
        <v>0</v>
      </c>
      <c r="AM2400" s="35">
        <f>_xll.DTC.CPR.MaximumForVariable($A2400,AM$10)</f>
        <v>0</v>
      </c>
    </row>
    <row r="2401" spans="1:39" x14ac:dyDescent="0.35">
      <c r="A2401" s="35" t="str">
        <f>_xll.DTC.CPR.Calculate($B$1,$B$2,$B$3,D2401,E2401,C2401,B2401,F2401,$B$4,G2401)</f>
        <v>CID=-1489710621</v>
      </c>
      <c r="B2401" s="35">
        <f t="shared" si="320"/>
        <v>9</v>
      </c>
      <c r="C2401" s="34">
        <f t="shared" si="317"/>
        <v>2.5</v>
      </c>
      <c r="D2401" s="37">
        <f>'TTH375-noEcon_A'!AL2401+('TTH375-noEcon_A'!AM2401-'TTH375-noEcon_A'!AL2401)*0.995</f>
        <v>0</v>
      </c>
      <c r="E2401" s="35">
        <f t="shared" si="318"/>
        <v>4</v>
      </c>
      <c r="F2401" s="35">
        <f t="shared" si="316"/>
        <v>14</v>
      </c>
      <c r="G2401" s="35">
        <f t="shared" si="319"/>
        <v>2.8</v>
      </c>
      <c r="H2401" s="35">
        <f>_xll.DTC.CPR.ValueForVariable($A2401,H$10)</f>
        <v>0</v>
      </c>
      <c r="I2401" s="35">
        <f>_xll.DTC.CPR.ValueForVariable($A2401,I$10)</f>
        <v>0</v>
      </c>
      <c r="J2401" s="35">
        <f>_xll.DTC.CPR.ValueForVariable($A2401,J$10)</f>
        <v>0</v>
      </c>
      <c r="K2401" s="35">
        <f>_xll.DTC.CPR.ValueForVariable($A2401,K$10)</f>
        <v>0</v>
      </c>
      <c r="L2401" s="35">
        <f>_xll.DTC.CPR.ValueForVariable($A2401,L$10)</f>
        <v>0</v>
      </c>
      <c r="M2401" s="35">
        <f>_xll.DTC.CPR.ValueForVariable($A2401,M$10)</f>
        <v>0</v>
      </c>
      <c r="N2401" s="35">
        <f>_xll.DTC.CPR.ValueForVariable($A2401,N$10)</f>
        <v>0</v>
      </c>
      <c r="O2401" s="35">
        <f>_xll.DTC.CPR.ValueForVariable($A2401,O$10)</f>
        <v>0</v>
      </c>
      <c r="P2401" s="35">
        <f>_xll.DTC.CPR.ValueForVariable($A2401,P$10)</f>
        <v>0</v>
      </c>
      <c r="Q2401" s="35">
        <f>_xll.DTC.CPR.ValueForVariable($A2401,Q$10)</f>
        <v>0</v>
      </c>
      <c r="R2401" s="35">
        <f>_xll.DTC.CPR.ValueForVariable($A2401,R$10)</f>
        <v>0</v>
      </c>
      <c r="S2401" s="35">
        <f>_xll.DTC.CPR.ValueForVariable($A2401,S$10)</f>
        <v>0</v>
      </c>
      <c r="T2401" s="35">
        <f>_xll.DTC.CPR.ValueForVariable($A2401,T$10)</f>
        <v>0</v>
      </c>
      <c r="U2401" s="35">
        <f>_xll.DTC.CPR.ValueForVariable($A2401,U$10)</f>
        <v>0</v>
      </c>
      <c r="V2401" s="35">
        <f>_xll.DTC.CPR.ValueForVariable($A2401,V$10)</f>
        <v>0</v>
      </c>
      <c r="W2401" s="35">
        <f>_xll.DTC.CPR.ValueForVariable($A2401,W$10)</f>
        <v>0</v>
      </c>
      <c r="X2401" s="35">
        <f>_xll.DTC.CPR.ValueForVariable($A2401,X$10)</f>
        <v>0</v>
      </c>
      <c r="Y2401" s="35">
        <f>_xll.DTC.CPR.ValueForVariable($A2401,Y$10)</f>
        <v>0</v>
      </c>
      <c r="Z2401" s="35">
        <f>_xll.DTC.CPR.ValueForVariable($A2401,Z$10)</f>
        <v>0</v>
      </c>
      <c r="AA2401" s="35">
        <f>_xll.DTC.CPR.ValueForVariable($A2401,AA$10)</f>
        <v>0</v>
      </c>
      <c r="AB2401" s="35">
        <f>_xll.DTC.CPR.ValueForVariable($A2401,AB$10)</f>
        <v>0</v>
      </c>
      <c r="AC2401" s="35">
        <f>_xll.DTC.CPR.ValueForVariable($A2401,AC$10)</f>
        <v>0</v>
      </c>
      <c r="AD2401" s="35">
        <f>_xll.DTC.CPR.ValueForVariable($A2401,AD$10)</f>
        <v>0</v>
      </c>
      <c r="AE2401" s="35">
        <f>_xll.DTC.CPR.ValueForVariable($A2401,AE$10)</f>
        <v>0</v>
      </c>
      <c r="AF2401" s="35">
        <f>_xll.DTC.CPR.ValueForVariable($A2401,AF$10)</f>
        <v>0</v>
      </c>
      <c r="AG2401" s="35">
        <f>_xll.DTC.CPR.ValueForVariable($A2401,AG$10)</f>
        <v>0</v>
      </c>
      <c r="AH2401" s="35">
        <f>_xll.DTC.CPR.ValueForVariable($A2401,AH$10)</f>
        <v>0</v>
      </c>
      <c r="AI2401" s="35">
        <f>_xll.DTC.CPR.ValueForVariable($A2401,AI$10)</f>
        <v>0</v>
      </c>
      <c r="AJ2401" s="35">
        <f>_xll.DTC.CPR.ValueForVariable($A2401,AJ$10)</f>
        <v>0</v>
      </c>
      <c r="AK2401" s="35">
        <f>_xll.DTC.CPR.ValueForVariable($A2401,AK$10)</f>
        <v>0</v>
      </c>
      <c r="AL2401" s="35">
        <f>_xll.DTC.CPR.MinimumForVariable($A2401,AL$10)</f>
        <v>0</v>
      </c>
      <c r="AM2401" s="35">
        <f>_xll.DTC.CPR.MaximumForVariable($A2401,AM$10)</f>
        <v>0</v>
      </c>
    </row>
    <row r="2402" spans="1:39" x14ac:dyDescent="0.35">
      <c r="A2402" s="35" t="str">
        <f>_xll.DTC.CPR.Calculate($B$1,$B$2,$B$3,D2402,E2402,C2402,B2402,F2402,$B$4,G2402)</f>
        <v>CID=-1489710656</v>
      </c>
      <c r="B2402" s="35">
        <f t="shared" si="320"/>
        <v>9</v>
      </c>
      <c r="C2402" s="34">
        <f t="shared" si="317"/>
        <v>5</v>
      </c>
      <c r="D2402" s="37">
        <f>'TTH375-noEcon_A'!AL2402+('TTH375-noEcon_A'!AM2402-'TTH375-noEcon_A'!AL2402)*0.995</f>
        <v>0</v>
      </c>
      <c r="E2402" s="35">
        <f t="shared" si="318"/>
        <v>4</v>
      </c>
      <c r="F2402" s="35">
        <f t="shared" si="316"/>
        <v>14</v>
      </c>
      <c r="G2402" s="35">
        <f t="shared" si="319"/>
        <v>2.8</v>
      </c>
      <c r="H2402" s="35">
        <f>_xll.DTC.CPR.ValueForVariable($A2402,H$10)</f>
        <v>0</v>
      </c>
      <c r="I2402" s="35">
        <f>_xll.DTC.CPR.ValueForVariable($A2402,I$10)</f>
        <v>0</v>
      </c>
      <c r="J2402" s="35">
        <f>_xll.DTC.CPR.ValueForVariable($A2402,J$10)</f>
        <v>0</v>
      </c>
      <c r="K2402" s="35">
        <f>_xll.DTC.CPR.ValueForVariable($A2402,K$10)</f>
        <v>0</v>
      </c>
      <c r="L2402" s="35">
        <f>_xll.DTC.CPR.ValueForVariable($A2402,L$10)</f>
        <v>0</v>
      </c>
      <c r="M2402" s="35">
        <f>_xll.DTC.CPR.ValueForVariable($A2402,M$10)</f>
        <v>0</v>
      </c>
      <c r="N2402" s="35">
        <f>_xll.DTC.CPR.ValueForVariable($A2402,N$10)</f>
        <v>0</v>
      </c>
      <c r="O2402" s="35">
        <f>_xll.DTC.CPR.ValueForVariable($A2402,O$10)</f>
        <v>0</v>
      </c>
      <c r="P2402" s="35">
        <f>_xll.DTC.CPR.ValueForVariable($A2402,P$10)</f>
        <v>0</v>
      </c>
      <c r="Q2402" s="35">
        <f>_xll.DTC.CPR.ValueForVariable($A2402,Q$10)</f>
        <v>0</v>
      </c>
      <c r="R2402" s="35">
        <f>_xll.DTC.CPR.ValueForVariable($A2402,R$10)</f>
        <v>0</v>
      </c>
      <c r="S2402" s="35">
        <f>_xll.DTC.CPR.ValueForVariable($A2402,S$10)</f>
        <v>0</v>
      </c>
      <c r="T2402" s="35">
        <f>_xll.DTC.CPR.ValueForVariable($A2402,T$10)</f>
        <v>0</v>
      </c>
      <c r="U2402" s="35">
        <f>_xll.DTC.CPR.ValueForVariable($A2402,U$10)</f>
        <v>0</v>
      </c>
      <c r="V2402" s="35">
        <f>_xll.DTC.CPR.ValueForVariable($A2402,V$10)</f>
        <v>0</v>
      </c>
      <c r="W2402" s="35">
        <f>_xll.DTC.CPR.ValueForVariable($A2402,W$10)</f>
        <v>0</v>
      </c>
      <c r="X2402" s="35">
        <f>_xll.DTC.CPR.ValueForVariable($A2402,X$10)</f>
        <v>0</v>
      </c>
      <c r="Y2402" s="35">
        <f>_xll.DTC.CPR.ValueForVariable($A2402,Y$10)</f>
        <v>0</v>
      </c>
      <c r="Z2402" s="35">
        <f>_xll.DTC.CPR.ValueForVariable($A2402,Z$10)</f>
        <v>0</v>
      </c>
      <c r="AA2402" s="35">
        <f>_xll.DTC.CPR.ValueForVariable($A2402,AA$10)</f>
        <v>0</v>
      </c>
      <c r="AB2402" s="35">
        <f>_xll.DTC.CPR.ValueForVariable($A2402,AB$10)</f>
        <v>0</v>
      </c>
      <c r="AC2402" s="35">
        <f>_xll.DTC.CPR.ValueForVariable($A2402,AC$10)</f>
        <v>0</v>
      </c>
      <c r="AD2402" s="35">
        <f>_xll.DTC.CPR.ValueForVariable($A2402,AD$10)</f>
        <v>0</v>
      </c>
      <c r="AE2402" s="35">
        <f>_xll.DTC.CPR.ValueForVariable($A2402,AE$10)</f>
        <v>0</v>
      </c>
      <c r="AF2402" s="35">
        <f>_xll.DTC.CPR.ValueForVariable($A2402,AF$10)</f>
        <v>0</v>
      </c>
      <c r="AG2402" s="35">
        <f>_xll.DTC.CPR.ValueForVariable($A2402,AG$10)</f>
        <v>0</v>
      </c>
      <c r="AH2402" s="35">
        <f>_xll.DTC.CPR.ValueForVariable($A2402,AH$10)</f>
        <v>0</v>
      </c>
      <c r="AI2402" s="35">
        <f>_xll.DTC.CPR.ValueForVariable($A2402,AI$10)</f>
        <v>0</v>
      </c>
      <c r="AJ2402" s="35">
        <f>_xll.DTC.CPR.ValueForVariable($A2402,AJ$10)</f>
        <v>0</v>
      </c>
      <c r="AK2402" s="35">
        <f>_xll.DTC.CPR.ValueForVariable($A2402,AK$10)</f>
        <v>0</v>
      </c>
      <c r="AL2402" s="35">
        <f>_xll.DTC.CPR.MinimumForVariable($A2402,AL$10)</f>
        <v>0</v>
      </c>
      <c r="AM2402" s="35">
        <f>_xll.DTC.CPR.MaximumForVariable($A2402,AM$10)</f>
        <v>0</v>
      </c>
    </row>
    <row r="2403" spans="1:39" x14ac:dyDescent="0.35">
      <c r="A2403" s="35" t="str">
        <f>_xll.DTC.CPR.Calculate($B$1,$B$2,$B$3,D2403,E2403,C2403,B2403,F2403,$B$4,G2403)</f>
        <v>CID=-1489710815</v>
      </c>
      <c r="B2403" s="35">
        <f t="shared" si="320"/>
        <v>9</v>
      </c>
      <c r="C2403" s="34">
        <f t="shared" si="317"/>
        <v>7.5</v>
      </c>
      <c r="D2403" s="37">
        <f>'TTH375-noEcon_A'!AL2403+('TTH375-noEcon_A'!AM2403-'TTH375-noEcon_A'!AL2403)*0.995</f>
        <v>0</v>
      </c>
      <c r="E2403" s="35">
        <f t="shared" si="318"/>
        <v>4</v>
      </c>
      <c r="F2403" s="35">
        <f t="shared" si="316"/>
        <v>14</v>
      </c>
      <c r="G2403" s="35">
        <f t="shared" si="319"/>
        <v>2.8</v>
      </c>
      <c r="H2403" s="35">
        <f>_xll.DTC.CPR.ValueForVariable($A2403,H$10)</f>
        <v>0</v>
      </c>
      <c r="I2403" s="35">
        <f>_xll.DTC.CPR.ValueForVariable($A2403,I$10)</f>
        <v>0</v>
      </c>
      <c r="J2403" s="35">
        <f>_xll.DTC.CPR.ValueForVariable($A2403,J$10)</f>
        <v>0</v>
      </c>
      <c r="K2403" s="35">
        <f>_xll.DTC.CPR.ValueForVariable($A2403,K$10)</f>
        <v>0</v>
      </c>
      <c r="L2403" s="35">
        <f>_xll.DTC.CPR.ValueForVariable($A2403,L$10)</f>
        <v>0</v>
      </c>
      <c r="M2403" s="35">
        <f>_xll.DTC.CPR.ValueForVariable($A2403,M$10)</f>
        <v>0</v>
      </c>
      <c r="N2403" s="35">
        <f>_xll.DTC.CPR.ValueForVariable($A2403,N$10)</f>
        <v>0</v>
      </c>
      <c r="O2403" s="35">
        <f>_xll.DTC.CPR.ValueForVariable($A2403,O$10)</f>
        <v>0</v>
      </c>
      <c r="P2403" s="35">
        <f>_xll.DTC.CPR.ValueForVariable($A2403,P$10)</f>
        <v>0</v>
      </c>
      <c r="Q2403" s="35">
        <f>_xll.DTC.CPR.ValueForVariable($A2403,Q$10)</f>
        <v>0</v>
      </c>
      <c r="R2403" s="35">
        <f>_xll.DTC.CPR.ValueForVariable($A2403,R$10)</f>
        <v>0</v>
      </c>
      <c r="S2403" s="35">
        <f>_xll.DTC.CPR.ValueForVariable($A2403,S$10)</f>
        <v>0</v>
      </c>
      <c r="T2403" s="35">
        <f>_xll.DTC.CPR.ValueForVariable($A2403,T$10)</f>
        <v>0</v>
      </c>
      <c r="U2403" s="35">
        <f>_xll.DTC.CPR.ValueForVariable($A2403,U$10)</f>
        <v>0</v>
      </c>
      <c r="V2403" s="35">
        <f>_xll.DTC.CPR.ValueForVariable($A2403,V$10)</f>
        <v>0</v>
      </c>
      <c r="W2403" s="35">
        <f>_xll.DTC.CPR.ValueForVariable($A2403,W$10)</f>
        <v>0</v>
      </c>
      <c r="X2403" s="35">
        <f>_xll.DTC.CPR.ValueForVariable($A2403,X$10)</f>
        <v>0</v>
      </c>
      <c r="Y2403" s="35">
        <f>_xll.DTC.CPR.ValueForVariable($A2403,Y$10)</f>
        <v>0</v>
      </c>
      <c r="Z2403" s="35">
        <f>_xll.DTC.CPR.ValueForVariable($A2403,Z$10)</f>
        <v>0</v>
      </c>
      <c r="AA2403" s="35">
        <f>_xll.DTC.CPR.ValueForVariable($A2403,AA$10)</f>
        <v>0</v>
      </c>
      <c r="AB2403" s="35">
        <f>_xll.DTC.CPR.ValueForVariable($A2403,AB$10)</f>
        <v>0</v>
      </c>
      <c r="AC2403" s="35">
        <f>_xll.DTC.CPR.ValueForVariable($A2403,AC$10)</f>
        <v>0</v>
      </c>
      <c r="AD2403" s="35">
        <f>_xll.DTC.CPR.ValueForVariable($A2403,AD$10)</f>
        <v>0</v>
      </c>
      <c r="AE2403" s="35">
        <f>_xll.DTC.CPR.ValueForVariable($A2403,AE$10)</f>
        <v>0</v>
      </c>
      <c r="AF2403" s="35">
        <f>_xll.DTC.CPR.ValueForVariable($A2403,AF$10)</f>
        <v>0</v>
      </c>
      <c r="AG2403" s="35">
        <f>_xll.DTC.CPR.ValueForVariable($A2403,AG$10)</f>
        <v>0</v>
      </c>
      <c r="AH2403" s="35">
        <f>_xll.DTC.CPR.ValueForVariable($A2403,AH$10)</f>
        <v>0</v>
      </c>
      <c r="AI2403" s="35">
        <f>_xll.DTC.CPR.ValueForVariable($A2403,AI$10)</f>
        <v>0</v>
      </c>
      <c r="AJ2403" s="35">
        <f>_xll.DTC.CPR.ValueForVariable($A2403,AJ$10)</f>
        <v>0</v>
      </c>
      <c r="AK2403" s="35">
        <f>_xll.DTC.CPR.ValueForVariable($A2403,AK$10)</f>
        <v>0</v>
      </c>
      <c r="AL2403" s="35">
        <f>_xll.DTC.CPR.MinimumForVariable($A2403,AL$10)</f>
        <v>0</v>
      </c>
      <c r="AM2403" s="35">
        <f>_xll.DTC.CPR.MaximumForVariable($A2403,AM$10)</f>
        <v>0</v>
      </c>
    </row>
    <row r="2404" spans="1:39" x14ac:dyDescent="0.35">
      <c r="A2404" s="35" t="str">
        <f>_xll.DTC.CPR.Calculate($B$1,$B$2,$B$3,D2404,E2404,C2404,B2404,F2404,$B$4,G2404)</f>
        <v>CID=-1489710842</v>
      </c>
      <c r="B2404" s="35">
        <f t="shared" si="320"/>
        <v>9</v>
      </c>
      <c r="C2404" s="34">
        <f t="shared" si="317"/>
        <v>10</v>
      </c>
      <c r="D2404" s="37">
        <f>'TTH375-noEcon_A'!AL2404+('TTH375-noEcon_A'!AM2404-'TTH375-noEcon_A'!AL2404)*0.995</f>
        <v>0</v>
      </c>
      <c r="E2404" s="35">
        <f t="shared" si="318"/>
        <v>4</v>
      </c>
      <c r="F2404" s="35">
        <f t="shared" si="316"/>
        <v>14</v>
      </c>
      <c r="G2404" s="35">
        <f t="shared" si="319"/>
        <v>2.8</v>
      </c>
      <c r="H2404" s="35">
        <f>_xll.DTC.CPR.ValueForVariable($A2404,H$10)</f>
        <v>0</v>
      </c>
      <c r="I2404" s="35">
        <f>_xll.DTC.CPR.ValueForVariable($A2404,I$10)</f>
        <v>0</v>
      </c>
      <c r="J2404" s="35">
        <f>_xll.DTC.CPR.ValueForVariable($A2404,J$10)</f>
        <v>0</v>
      </c>
      <c r="K2404" s="35">
        <f>_xll.DTC.CPR.ValueForVariable($A2404,K$10)</f>
        <v>0</v>
      </c>
      <c r="L2404" s="35">
        <f>_xll.DTC.CPR.ValueForVariable($A2404,L$10)</f>
        <v>0</v>
      </c>
      <c r="M2404" s="35">
        <f>_xll.DTC.CPR.ValueForVariable($A2404,M$10)</f>
        <v>0</v>
      </c>
      <c r="N2404" s="35">
        <f>_xll.DTC.CPR.ValueForVariable($A2404,N$10)</f>
        <v>0</v>
      </c>
      <c r="O2404" s="35">
        <f>_xll.DTC.CPR.ValueForVariable($A2404,O$10)</f>
        <v>0</v>
      </c>
      <c r="P2404" s="35">
        <f>_xll.DTC.CPR.ValueForVariable($A2404,P$10)</f>
        <v>0</v>
      </c>
      <c r="Q2404" s="35">
        <f>_xll.DTC.CPR.ValueForVariable($A2404,Q$10)</f>
        <v>0</v>
      </c>
      <c r="R2404" s="35">
        <f>_xll.DTC.CPR.ValueForVariable($A2404,R$10)</f>
        <v>0</v>
      </c>
      <c r="S2404" s="35">
        <f>_xll.DTC.CPR.ValueForVariable($A2404,S$10)</f>
        <v>0</v>
      </c>
      <c r="T2404" s="35">
        <f>_xll.DTC.CPR.ValueForVariable($A2404,T$10)</f>
        <v>0</v>
      </c>
      <c r="U2404" s="35">
        <f>_xll.DTC.CPR.ValueForVariable($A2404,U$10)</f>
        <v>0</v>
      </c>
      <c r="V2404" s="35">
        <f>_xll.DTC.CPR.ValueForVariable($A2404,V$10)</f>
        <v>0</v>
      </c>
      <c r="W2404" s="35">
        <f>_xll.DTC.CPR.ValueForVariable($A2404,W$10)</f>
        <v>0</v>
      </c>
      <c r="X2404" s="35">
        <f>_xll.DTC.CPR.ValueForVariable($A2404,X$10)</f>
        <v>0</v>
      </c>
      <c r="Y2404" s="35">
        <f>_xll.DTC.CPR.ValueForVariable($A2404,Y$10)</f>
        <v>0</v>
      </c>
      <c r="Z2404" s="35">
        <f>_xll.DTC.CPR.ValueForVariable($A2404,Z$10)</f>
        <v>0</v>
      </c>
      <c r="AA2404" s="35">
        <f>_xll.DTC.CPR.ValueForVariable($A2404,AA$10)</f>
        <v>0</v>
      </c>
      <c r="AB2404" s="35">
        <f>_xll.DTC.CPR.ValueForVariable($A2404,AB$10)</f>
        <v>0</v>
      </c>
      <c r="AC2404" s="35">
        <f>_xll.DTC.CPR.ValueForVariable($A2404,AC$10)</f>
        <v>0</v>
      </c>
      <c r="AD2404" s="35">
        <f>_xll.DTC.CPR.ValueForVariable($A2404,AD$10)</f>
        <v>0</v>
      </c>
      <c r="AE2404" s="35">
        <f>_xll.DTC.CPR.ValueForVariable($A2404,AE$10)</f>
        <v>0</v>
      </c>
      <c r="AF2404" s="35">
        <f>_xll.DTC.CPR.ValueForVariable($A2404,AF$10)</f>
        <v>0</v>
      </c>
      <c r="AG2404" s="35">
        <f>_xll.DTC.CPR.ValueForVariable($A2404,AG$10)</f>
        <v>0</v>
      </c>
      <c r="AH2404" s="35">
        <f>_xll.DTC.CPR.ValueForVariable($A2404,AH$10)</f>
        <v>0</v>
      </c>
      <c r="AI2404" s="35">
        <f>_xll.DTC.CPR.ValueForVariable($A2404,AI$10)</f>
        <v>0</v>
      </c>
      <c r="AJ2404" s="35">
        <f>_xll.DTC.CPR.ValueForVariable($A2404,AJ$10)</f>
        <v>0</v>
      </c>
      <c r="AK2404" s="35">
        <f>_xll.DTC.CPR.ValueForVariable($A2404,AK$10)</f>
        <v>0</v>
      </c>
      <c r="AL2404" s="35">
        <f>_xll.DTC.CPR.MinimumForVariable($A2404,AL$10)</f>
        <v>0</v>
      </c>
      <c r="AM2404" s="35">
        <f>_xll.DTC.CPR.MaximumForVariable($A2404,AM$10)</f>
        <v>0</v>
      </c>
    </row>
    <row r="2405" spans="1:39" x14ac:dyDescent="0.35">
      <c r="A2405" s="35" t="str">
        <f>_xll.DTC.CPR.Calculate($B$1,$B$2,$B$3,D2405,E2405,C2405,B2405,F2405,$B$4,G2405)</f>
        <v>CID=-1489710745</v>
      </c>
      <c r="B2405" s="35">
        <f t="shared" si="320"/>
        <v>9</v>
      </c>
      <c r="C2405" s="34">
        <f t="shared" si="317"/>
        <v>12.5</v>
      </c>
      <c r="D2405" s="37">
        <f>'TTH375-noEcon_A'!AL2405+('TTH375-noEcon_A'!AM2405-'TTH375-noEcon_A'!AL2405)*0.995</f>
        <v>0</v>
      </c>
      <c r="E2405" s="35">
        <f t="shared" si="318"/>
        <v>4</v>
      </c>
      <c r="F2405" s="35">
        <f t="shared" si="316"/>
        <v>14</v>
      </c>
      <c r="G2405" s="35">
        <f t="shared" si="319"/>
        <v>2.8</v>
      </c>
      <c r="H2405" s="35">
        <f>_xll.DTC.CPR.ValueForVariable($A2405,H$10)</f>
        <v>0</v>
      </c>
      <c r="I2405" s="35">
        <f>_xll.DTC.CPR.ValueForVariable($A2405,I$10)</f>
        <v>0</v>
      </c>
      <c r="J2405" s="35">
        <f>_xll.DTC.CPR.ValueForVariable($A2405,J$10)</f>
        <v>0</v>
      </c>
      <c r="K2405" s="35">
        <f>_xll.DTC.CPR.ValueForVariable($A2405,K$10)</f>
        <v>0</v>
      </c>
      <c r="L2405" s="35">
        <f>_xll.DTC.CPR.ValueForVariable($A2405,L$10)</f>
        <v>0</v>
      </c>
      <c r="M2405" s="35">
        <f>_xll.DTC.CPR.ValueForVariable($A2405,M$10)</f>
        <v>0</v>
      </c>
      <c r="N2405" s="35">
        <f>_xll.DTC.CPR.ValueForVariable($A2405,N$10)</f>
        <v>0</v>
      </c>
      <c r="O2405" s="35">
        <f>_xll.DTC.CPR.ValueForVariable($A2405,O$10)</f>
        <v>0</v>
      </c>
      <c r="P2405" s="35">
        <f>_xll.DTC.CPR.ValueForVariable($A2405,P$10)</f>
        <v>0</v>
      </c>
      <c r="Q2405" s="35">
        <f>_xll.DTC.CPR.ValueForVariable($A2405,Q$10)</f>
        <v>0</v>
      </c>
      <c r="R2405" s="35">
        <f>_xll.DTC.CPR.ValueForVariable($A2405,R$10)</f>
        <v>0</v>
      </c>
      <c r="S2405" s="35">
        <f>_xll.DTC.CPR.ValueForVariable($A2405,S$10)</f>
        <v>0</v>
      </c>
      <c r="T2405" s="35">
        <f>_xll.DTC.CPR.ValueForVariable($A2405,T$10)</f>
        <v>0</v>
      </c>
      <c r="U2405" s="35">
        <f>_xll.DTC.CPR.ValueForVariable($A2405,U$10)</f>
        <v>0</v>
      </c>
      <c r="V2405" s="35">
        <f>_xll.DTC.CPR.ValueForVariable($A2405,V$10)</f>
        <v>0</v>
      </c>
      <c r="W2405" s="35">
        <f>_xll.DTC.CPR.ValueForVariable($A2405,W$10)</f>
        <v>0</v>
      </c>
      <c r="X2405" s="35">
        <f>_xll.DTC.CPR.ValueForVariable($A2405,X$10)</f>
        <v>0</v>
      </c>
      <c r="Y2405" s="35">
        <f>_xll.DTC.CPR.ValueForVariable($A2405,Y$10)</f>
        <v>0</v>
      </c>
      <c r="Z2405" s="35">
        <f>_xll.DTC.CPR.ValueForVariable($A2405,Z$10)</f>
        <v>0</v>
      </c>
      <c r="AA2405" s="35">
        <f>_xll.DTC.CPR.ValueForVariable($A2405,AA$10)</f>
        <v>0</v>
      </c>
      <c r="AB2405" s="35">
        <f>_xll.DTC.CPR.ValueForVariable($A2405,AB$10)</f>
        <v>0</v>
      </c>
      <c r="AC2405" s="35">
        <f>_xll.DTC.CPR.ValueForVariable($A2405,AC$10)</f>
        <v>0</v>
      </c>
      <c r="AD2405" s="35">
        <f>_xll.DTC.CPR.ValueForVariable($A2405,AD$10)</f>
        <v>0</v>
      </c>
      <c r="AE2405" s="35">
        <f>_xll.DTC.CPR.ValueForVariable($A2405,AE$10)</f>
        <v>0</v>
      </c>
      <c r="AF2405" s="35">
        <f>_xll.DTC.CPR.ValueForVariable($A2405,AF$10)</f>
        <v>0</v>
      </c>
      <c r="AG2405" s="35">
        <f>_xll.DTC.CPR.ValueForVariable($A2405,AG$10)</f>
        <v>0</v>
      </c>
      <c r="AH2405" s="35">
        <f>_xll.DTC.CPR.ValueForVariable($A2405,AH$10)</f>
        <v>0</v>
      </c>
      <c r="AI2405" s="35">
        <f>_xll.DTC.CPR.ValueForVariable($A2405,AI$10)</f>
        <v>0</v>
      </c>
      <c r="AJ2405" s="35">
        <f>_xll.DTC.CPR.ValueForVariable($A2405,AJ$10)</f>
        <v>0</v>
      </c>
      <c r="AK2405" s="35">
        <f>_xll.DTC.CPR.ValueForVariable($A2405,AK$10)</f>
        <v>0</v>
      </c>
      <c r="AL2405" s="35">
        <f>_xll.DTC.CPR.MinimumForVariable($A2405,AL$10)</f>
        <v>0</v>
      </c>
      <c r="AM2405" s="35">
        <f>_xll.DTC.CPR.MaximumForVariable($A2405,AM$10)</f>
        <v>0</v>
      </c>
    </row>
    <row r="2406" spans="1:39" x14ac:dyDescent="0.35">
      <c r="A2406" s="35" t="str">
        <f>_xll.DTC.CPR.Calculate($B$1,$B$2,$B$3,D2406,E2406,C2406,B2406,F2406,$B$4,G2406)</f>
        <v>CID=-1489710780</v>
      </c>
      <c r="B2406" s="35">
        <f t="shared" si="320"/>
        <v>9</v>
      </c>
      <c r="C2406" s="34">
        <f t="shared" si="317"/>
        <v>15</v>
      </c>
      <c r="D2406" s="37">
        <f>'TTH375-noEcon_A'!AL2406+('TTH375-noEcon_A'!AM2406-'TTH375-noEcon_A'!AL2406)*0.995</f>
        <v>0</v>
      </c>
      <c r="E2406" s="35">
        <f t="shared" si="318"/>
        <v>4</v>
      </c>
      <c r="F2406" s="35">
        <f t="shared" si="316"/>
        <v>14</v>
      </c>
      <c r="G2406" s="35">
        <f t="shared" si="319"/>
        <v>2.8</v>
      </c>
      <c r="H2406" s="35">
        <f>_xll.DTC.CPR.ValueForVariable($A2406,H$10)</f>
        <v>0</v>
      </c>
      <c r="I2406" s="35">
        <f>_xll.DTC.CPR.ValueForVariable($A2406,I$10)</f>
        <v>0</v>
      </c>
      <c r="J2406" s="35">
        <f>_xll.DTC.CPR.ValueForVariable($A2406,J$10)</f>
        <v>0</v>
      </c>
      <c r="K2406" s="35">
        <f>_xll.DTC.CPR.ValueForVariable($A2406,K$10)</f>
        <v>0</v>
      </c>
      <c r="L2406" s="35">
        <f>_xll.DTC.CPR.ValueForVariable($A2406,L$10)</f>
        <v>0</v>
      </c>
      <c r="M2406" s="35">
        <f>_xll.DTC.CPR.ValueForVariable($A2406,M$10)</f>
        <v>0</v>
      </c>
      <c r="N2406" s="35">
        <f>_xll.DTC.CPR.ValueForVariable($A2406,N$10)</f>
        <v>0</v>
      </c>
      <c r="O2406" s="35">
        <f>_xll.DTC.CPR.ValueForVariable($A2406,O$10)</f>
        <v>0</v>
      </c>
      <c r="P2406" s="35">
        <f>_xll.DTC.CPR.ValueForVariable($A2406,P$10)</f>
        <v>0</v>
      </c>
      <c r="Q2406" s="35">
        <f>_xll.DTC.CPR.ValueForVariable($A2406,Q$10)</f>
        <v>0</v>
      </c>
      <c r="R2406" s="35">
        <f>_xll.DTC.CPR.ValueForVariable($A2406,R$10)</f>
        <v>0</v>
      </c>
      <c r="S2406" s="35">
        <f>_xll.DTC.CPR.ValueForVariable($A2406,S$10)</f>
        <v>0</v>
      </c>
      <c r="T2406" s="35">
        <f>_xll.DTC.CPR.ValueForVariable($A2406,T$10)</f>
        <v>0</v>
      </c>
      <c r="U2406" s="35">
        <f>_xll.DTC.CPR.ValueForVariable($A2406,U$10)</f>
        <v>0</v>
      </c>
      <c r="V2406" s="35">
        <f>_xll.DTC.CPR.ValueForVariable($A2406,V$10)</f>
        <v>0</v>
      </c>
      <c r="W2406" s="35">
        <f>_xll.DTC.CPR.ValueForVariable($A2406,W$10)</f>
        <v>0</v>
      </c>
      <c r="X2406" s="35">
        <f>_xll.DTC.CPR.ValueForVariable($A2406,X$10)</f>
        <v>0</v>
      </c>
      <c r="Y2406" s="35">
        <f>_xll.DTC.CPR.ValueForVariable($A2406,Y$10)</f>
        <v>0</v>
      </c>
      <c r="Z2406" s="35">
        <f>_xll.DTC.CPR.ValueForVariable($A2406,Z$10)</f>
        <v>0</v>
      </c>
      <c r="AA2406" s="35">
        <f>_xll.DTC.CPR.ValueForVariable($A2406,AA$10)</f>
        <v>0</v>
      </c>
      <c r="AB2406" s="35">
        <f>_xll.DTC.CPR.ValueForVariable($A2406,AB$10)</f>
        <v>0</v>
      </c>
      <c r="AC2406" s="35">
        <f>_xll.DTC.CPR.ValueForVariable($A2406,AC$10)</f>
        <v>0</v>
      </c>
      <c r="AD2406" s="35">
        <f>_xll.DTC.CPR.ValueForVariable($A2406,AD$10)</f>
        <v>0</v>
      </c>
      <c r="AE2406" s="35">
        <f>_xll.DTC.CPR.ValueForVariable($A2406,AE$10)</f>
        <v>0</v>
      </c>
      <c r="AF2406" s="35">
        <f>_xll.DTC.CPR.ValueForVariable($A2406,AF$10)</f>
        <v>0</v>
      </c>
      <c r="AG2406" s="35">
        <f>_xll.DTC.CPR.ValueForVariable($A2406,AG$10)</f>
        <v>0</v>
      </c>
      <c r="AH2406" s="35">
        <f>_xll.DTC.CPR.ValueForVariable($A2406,AH$10)</f>
        <v>0</v>
      </c>
      <c r="AI2406" s="35">
        <f>_xll.DTC.CPR.ValueForVariable($A2406,AI$10)</f>
        <v>0</v>
      </c>
      <c r="AJ2406" s="35">
        <f>_xll.DTC.CPR.ValueForVariable($A2406,AJ$10)</f>
        <v>0</v>
      </c>
      <c r="AK2406" s="35">
        <f>_xll.DTC.CPR.ValueForVariable($A2406,AK$10)</f>
        <v>0</v>
      </c>
      <c r="AL2406" s="35">
        <f>_xll.DTC.CPR.MinimumForVariable($A2406,AL$10)</f>
        <v>0</v>
      </c>
      <c r="AM2406" s="35">
        <f>_xll.DTC.CPR.MaximumForVariable($A2406,AM$10)</f>
        <v>0</v>
      </c>
    </row>
    <row r="2407" spans="1:39" x14ac:dyDescent="0.35">
      <c r="A2407" s="35" t="str">
        <f>_xll.DTC.CPR.Calculate($B$1,$B$2,$B$3,D2407,E2407,C2407,B2407,F2407,$B$4,G2407)</f>
        <v>CID=-1489710939</v>
      </c>
      <c r="B2407" s="35">
        <f t="shared" si="320"/>
        <v>9</v>
      </c>
      <c r="C2407" s="34">
        <f t="shared" si="317"/>
        <v>17.5</v>
      </c>
      <c r="D2407" s="37">
        <f>'TTH375-noEcon_A'!AL2407+('TTH375-noEcon_A'!AM2407-'TTH375-noEcon_A'!AL2407)*0.995</f>
        <v>0</v>
      </c>
      <c r="E2407" s="35">
        <f t="shared" si="318"/>
        <v>4</v>
      </c>
      <c r="F2407" s="35">
        <f t="shared" si="316"/>
        <v>14</v>
      </c>
      <c r="G2407" s="35">
        <f t="shared" si="319"/>
        <v>2.8</v>
      </c>
      <c r="H2407" s="35">
        <f>_xll.DTC.CPR.ValueForVariable($A2407,H$10)</f>
        <v>0</v>
      </c>
      <c r="I2407" s="35">
        <f>_xll.DTC.CPR.ValueForVariable($A2407,I$10)</f>
        <v>0</v>
      </c>
      <c r="J2407" s="35">
        <f>_xll.DTC.CPR.ValueForVariable($A2407,J$10)</f>
        <v>0</v>
      </c>
      <c r="K2407" s="35">
        <f>_xll.DTC.CPR.ValueForVariable($A2407,K$10)</f>
        <v>0</v>
      </c>
      <c r="L2407" s="35">
        <f>_xll.DTC.CPR.ValueForVariable($A2407,L$10)</f>
        <v>0</v>
      </c>
      <c r="M2407" s="35">
        <f>_xll.DTC.CPR.ValueForVariable($A2407,M$10)</f>
        <v>0</v>
      </c>
      <c r="N2407" s="35">
        <f>_xll.DTC.CPR.ValueForVariable($A2407,N$10)</f>
        <v>0</v>
      </c>
      <c r="O2407" s="35">
        <f>_xll.DTC.CPR.ValueForVariable($A2407,O$10)</f>
        <v>0</v>
      </c>
      <c r="P2407" s="35">
        <f>_xll.DTC.CPR.ValueForVariable($A2407,P$10)</f>
        <v>0</v>
      </c>
      <c r="Q2407" s="35">
        <f>_xll.DTC.CPR.ValueForVariable($A2407,Q$10)</f>
        <v>0</v>
      </c>
      <c r="R2407" s="35">
        <f>_xll.DTC.CPR.ValueForVariable($A2407,R$10)</f>
        <v>0</v>
      </c>
      <c r="S2407" s="35">
        <f>_xll.DTC.CPR.ValueForVariable($A2407,S$10)</f>
        <v>0</v>
      </c>
      <c r="T2407" s="35">
        <f>_xll.DTC.CPR.ValueForVariable($A2407,T$10)</f>
        <v>0</v>
      </c>
      <c r="U2407" s="35">
        <f>_xll.DTC.CPR.ValueForVariable($A2407,U$10)</f>
        <v>0</v>
      </c>
      <c r="V2407" s="35">
        <f>_xll.DTC.CPR.ValueForVariable($A2407,V$10)</f>
        <v>0</v>
      </c>
      <c r="W2407" s="35">
        <f>_xll.DTC.CPR.ValueForVariable($A2407,W$10)</f>
        <v>0</v>
      </c>
      <c r="X2407" s="35">
        <f>_xll.DTC.CPR.ValueForVariable($A2407,X$10)</f>
        <v>0</v>
      </c>
      <c r="Y2407" s="35">
        <f>_xll.DTC.CPR.ValueForVariable($A2407,Y$10)</f>
        <v>0</v>
      </c>
      <c r="Z2407" s="35">
        <f>_xll.DTC.CPR.ValueForVariable($A2407,Z$10)</f>
        <v>0</v>
      </c>
      <c r="AA2407" s="35">
        <f>_xll.DTC.CPR.ValueForVariable($A2407,AA$10)</f>
        <v>0</v>
      </c>
      <c r="AB2407" s="35">
        <f>_xll.DTC.CPR.ValueForVariable($A2407,AB$10)</f>
        <v>0</v>
      </c>
      <c r="AC2407" s="35">
        <f>_xll.DTC.CPR.ValueForVariable($A2407,AC$10)</f>
        <v>0</v>
      </c>
      <c r="AD2407" s="35">
        <f>_xll.DTC.CPR.ValueForVariable($A2407,AD$10)</f>
        <v>0</v>
      </c>
      <c r="AE2407" s="35">
        <f>_xll.DTC.CPR.ValueForVariable($A2407,AE$10)</f>
        <v>0</v>
      </c>
      <c r="AF2407" s="35">
        <f>_xll.DTC.CPR.ValueForVariable($A2407,AF$10)</f>
        <v>0</v>
      </c>
      <c r="AG2407" s="35">
        <f>_xll.DTC.CPR.ValueForVariable($A2407,AG$10)</f>
        <v>0</v>
      </c>
      <c r="AH2407" s="35">
        <f>_xll.DTC.CPR.ValueForVariable($A2407,AH$10)</f>
        <v>0</v>
      </c>
      <c r="AI2407" s="35">
        <f>_xll.DTC.CPR.ValueForVariable($A2407,AI$10)</f>
        <v>0</v>
      </c>
      <c r="AJ2407" s="35">
        <f>_xll.DTC.CPR.ValueForVariable($A2407,AJ$10)</f>
        <v>0</v>
      </c>
      <c r="AK2407" s="35">
        <f>_xll.DTC.CPR.ValueForVariable($A2407,AK$10)</f>
        <v>0</v>
      </c>
      <c r="AL2407" s="35">
        <f>_xll.DTC.CPR.MinimumForVariable($A2407,AL$10)</f>
        <v>0</v>
      </c>
      <c r="AM2407" s="35">
        <f>_xll.DTC.CPR.MaximumForVariable($A2407,AM$10)</f>
        <v>0</v>
      </c>
    </row>
    <row r="2408" spans="1:39" x14ac:dyDescent="0.35">
      <c r="A2408" s="35" t="str">
        <f>_xll.DTC.CPR.Calculate($B$1,$B$2,$B$3,D2408,E2408,C2408,B2408,F2408,$B$4,G2408)</f>
        <v>CID=-1489710966</v>
      </c>
      <c r="B2408" s="35">
        <f t="shared" si="320"/>
        <v>9</v>
      </c>
      <c r="C2408" s="34">
        <f t="shared" si="317"/>
        <v>20</v>
      </c>
      <c r="D2408" s="37">
        <f>'TTH375-noEcon_A'!AL2408+('TTH375-noEcon_A'!AM2408-'TTH375-noEcon_A'!AL2408)*0.995</f>
        <v>0</v>
      </c>
      <c r="E2408" s="35">
        <f t="shared" si="318"/>
        <v>4</v>
      </c>
      <c r="F2408" s="35">
        <f t="shared" si="316"/>
        <v>14</v>
      </c>
      <c r="G2408" s="35">
        <f t="shared" si="319"/>
        <v>2.8</v>
      </c>
      <c r="H2408" s="35">
        <f>_xll.DTC.CPR.ValueForVariable($A2408,H$10)</f>
        <v>0</v>
      </c>
      <c r="I2408" s="35">
        <f>_xll.DTC.CPR.ValueForVariable($A2408,I$10)</f>
        <v>0</v>
      </c>
      <c r="J2408" s="35">
        <f>_xll.DTC.CPR.ValueForVariable($A2408,J$10)</f>
        <v>0</v>
      </c>
      <c r="K2408" s="35">
        <f>_xll.DTC.CPR.ValueForVariable($A2408,K$10)</f>
        <v>0</v>
      </c>
      <c r="L2408" s="35">
        <f>_xll.DTC.CPR.ValueForVariable($A2408,L$10)</f>
        <v>0</v>
      </c>
      <c r="M2408" s="35">
        <f>_xll.DTC.CPR.ValueForVariable($A2408,M$10)</f>
        <v>0</v>
      </c>
      <c r="N2408" s="35">
        <f>_xll.DTC.CPR.ValueForVariable($A2408,N$10)</f>
        <v>0</v>
      </c>
      <c r="O2408" s="35">
        <f>_xll.DTC.CPR.ValueForVariable($A2408,O$10)</f>
        <v>0</v>
      </c>
      <c r="P2408" s="35">
        <f>_xll.DTC.CPR.ValueForVariable($A2408,P$10)</f>
        <v>0</v>
      </c>
      <c r="Q2408" s="35">
        <f>_xll.DTC.CPR.ValueForVariable($A2408,Q$10)</f>
        <v>0</v>
      </c>
      <c r="R2408" s="35">
        <f>_xll.DTC.CPR.ValueForVariable($A2408,R$10)</f>
        <v>0</v>
      </c>
      <c r="S2408" s="35">
        <f>_xll.DTC.CPR.ValueForVariable($A2408,S$10)</f>
        <v>0</v>
      </c>
      <c r="T2408" s="35">
        <f>_xll.DTC.CPR.ValueForVariable($A2408,T$10)</f>
        <v>0</v>
      </c>
      <c r="U2408" s="35">
        <f>_xll.DTC.CPR.ValueForVariable($A2408,U$10)</f>
        <v>0</v>
      </c>
      <c r="V2408" s="35">
        <f>_xll.DTC.CPR.ValueForVariable($A2408,V$10)</f>
        <v>0</v>
      </c>
      <c r="W2408" s="35">
        <f>_xll.DTC.CPR.ValueForVariable($A2408,W$10)</f>
        <v>0</v>
      </c>
      <c r="X2408" s="35">
        <f>_xll.DTC.CPR.ValueForVariable($A2408,X$10)</f>
        <v>0</v>
      </c>
      <c r="Y2408" s="35">
        <f>_xll.DTC.CPR.ValueForVariable($A2408,Y$10)</f>
        <v>0</v>
      </c>
      <c r="Z2408" s="35">
        <f>_xll.DTC.CPR.ValueForVariable($A2408,Z$10)</f>
        <v>0</v>
      </c>
      <c r="AA2408" s="35">
        <f>_xll.DTC.CPR.ValueForVariable($A2408,AA$10)</f>
        <v>0</v>
      </c>
      <c r="AB2408" s="35">
        <f>_xll.DTC.CPR.ValueForVariable($A2408,AB$10)</f>
        <v>0</v>
      </c>
      <c r="AC2408" s="35">
        <f>_xll.DTC.CPR.ValueForVariable($A2408,AC$10)</f>
        <v>0</v>
      </c>
      <c r="AD2408" s="35">
        <f>_xll.DTC.CPR.ValueForVariable($A2408,AD$10)</f>
        <v>0</v>
      </c>
      <c r="AE2408" s="35">
        <f>_xll.DTC.CPR.ValueForVariable($A2408,AE$10)</f>
        <v>0</v>
      </c>
      <c r="AF2408" s="35">
        <f>_xll.DTC.CPR.ValueForVariable($A2408,AF$10)</f>
        <v>0</v>
      </c>
      <c r="AG2408" s="35">
        <f>_xll.DTC.CPR.ValueForVariable($A2408,AG$10)</f>
        <v>0</v>
      </c>
      <c r="AH2408" s="35">
        <f>_xll.DTC.CPR.ValueForVariable($A2408,AH$10)</f>
        <v>0</v>
      </c>
      <c r="AI2408" s="35">
        <f>_xll.DTC.CPR.ValueForVariable($A2408,AI$10)</f>
        <v>0</v>
      </c>
      <c r="AJ2408" s="35">
        <f>_xll.DTC.CPR.ValueForVariable($A2408,AJ$10)</f>
        <v>0</v>
      </c>
      <c r="AK2408" s="35">
        <f>_xll.DTC.CPR.ValueForVariable($A2408,AK$10)</f>
        <v>0</v>
      </c>
      <c r="AL2408" s="35">
        <f>_xll.DTC.CPR.MinimumForVariable($A2408,AL$10)</f>
        <v>0</v>
      </c>
      <c r="AM2408" s="35">
        <f>_xll.DTC.CPR.MaximumForVariable($A2408,AM$10)</f>
        <v>0</v>
      </c>
    </row>
    <row r="2409" spans="1:39" x14ac:dyDescent="0.35">
      <c r="A2409" s="35" t="str">
        <f>_xll.DTC.CPR.Calculate($B$1,$B$2,$B$3,D2409,E2409,C2409,B2409,F2409,$B$4,G2409)</f>
        <v>CID=-1489710869</v>
      </c>
      <c r="B2409" s="35">
        <f t="shared" si="320"/>
        <v>9</v>
      </c>
      <c r="C2409" s="34">
        <f t="shared" si="317"/>
        <v>22.5</v>
      </c>
      <c r="D2409" s="37">
        <f>'TTH375-noEcon_A'!AL2409+('TTH375-noEcon_A'!AM2409-'TTH375-noEcon_A'!AL2409)*0.995</f>
        <v>22.605618141981129</v>
      </c>
      <c r="E2409" s="35">
        <f t="shared" si="318"/>
        <v>4</v>
      </c>
      <c r="F2409" s="35">
        <f t="shared" si="316"/>
        <v>16.5</v>
      </c>
      <c r="G2409" s="35">
        <f t="shared" si="319"/>
        <v>3.3</v>
      </c>
      <c r="H2409" s="35">
        <f>_xll.DTC.CPR.ValueForVariable($A2409,H$10)</f>
        <v>1.7357310074999543</v>
      </c>
      <c r="I2409" s="35">
        <f>_xll.DTC.CPR.ValueForVariable($A2409,I$10)</f>
        <v>148.2186358766366</v>
      </c>
      <c r="J2409" s="35">
        <f>_xll.DTC.CPR.ValueForVariable($A2409,J$10)</f>
        <v>19.158115618594977</v>
      </c>
      <c r="K2409" s="35">
        <f>_xll.DTC.CPR.ValueForVariable($A2409,K$10)</f>
        <v>222.56754607352056</v>
      </c>
      <c r="L2409" s="35">
        <f>_xll.DTC.CPR.ValueForVariable($A2409,L$10)</f>
        <v>416.60652137646929</v>
      </c>
      <c r="M2409" s="35">
        <f>_xll.DTC.CPR.ValueForVariable($A2409,M$10)</f>
        <v>407.50032441258935</v>
      </c>
      <c r="N2409" s="35">
        <f>_xll.DTC.CPR.ValueForVariable($A2409,N$10)</f>
        <v>22117.291021566667</v>
      </c>
      <c r="O2409" s="35">
        <f>_xll.DTC.CPR.ValueForVariable($A2409,O$10)</f>
        <v>1.1637060352305508</v>
      </c>
      <c r="P2409" s="35">
        <f>_xll.DTC.CPR.ValueForVariable($A2409,P$10)</f>
        <v>1.1195664761571637E-2</v>
      </c>
      <c r="Q2409" s="35">
        <f>_xll.DTC.CPR.ValueForVariable($A2409,Q$10)</f>
        <v>9.5200832393841477</v>
      </c>
      <c r="R2409" s="35">
        <f>_xll.DTC.CPR.ValueForVariable($A2409,R$10)</f>
        <v>22.605620649914584</v>
      </c>
      <c r="S2409" s="35">
        <f>_xll.DTC.CPR.ValueForVariable($A2409,S$10)</f>
        <v>215.20739026512803</v>
      </c>
      <c r="T2409" s="35">
        <f>_xll.DTC.CPR.ValueForVariable($A2409,T$10)</f>
        <v>9</v>
      </c>
      <c r="U2409" s="35">
        <f>_xll.DTC.CPR.ValueForVariable($A2409,U$10)</f>
        <v>22.5</v>
      </c>
      <c r="V2409" s="35">
        <f>_xll.DTC.CPR.ValueForVariable($A2409,V$10)</f>
        <v>4</v>
      </c>
      <c r="W2409" s="35">
        <f>_xll.DTC.CPR.ValueForVariable($A2409,W$10)</f>
        <v>16.5</v>
      </c>
      <c r="X2409" s="35">
        <f>_xll.DTC.CPR.ValueForVariable($A2409,X$10)</f>
        <v>400.93582429951402</v>
      </c>
      <c r="Y2409" s="35">
        <f>_xll.DTC.CPR.ValueForVariable($A2409,Y$10)</f>
        <v>617.20189991371535</v>
      </c>
      <c r="Z2409" s="35">
        <f>_xll.DTC.CPR.ValueForVariable($A2409,Z$10)</f>
        <v>36.511465423304912</v>
      </c>
      <c r="AA2409" s="35">
        <f>_xll.DTC.CPR.ValueForVariable($A2409,AA$10)</f>
        <v>1.5394032224285412</v>
      </c>
      <c r="AB2409" s="35">
        <f>_xll.DTC.CPR.ValueForVariable($A2409,AB$10)</f>
        <v>0.79137464814458791</v>
      </c>
      <c r="AC2409" s="35">
        <f>_xll.DTC.CPR.ValueForVariable($A2409,AC$10)</f>
        <v>110</v>
      </c>
      <c r="AD2409" s="35">
        <f>_xll.DTC.CPR.ValueForVariable($A2409,AD$10)</f>
        <v>43.40003481691879</v>
      </c>
      <c r="AE2409" s="35">
        <f>_xll.DTC.CPR.ValueForVariable($A2409,AE$10)</f>
        <v>0</v>
      </c>
      <c r="AF2409" s="35">
        <f>_xll.DTC.CPR.ValueForVariable($A2409,AF$10)</f>
        <v>0</v>
      </c>
      <c r="AG2409" s="35">
        <f>_xll.DTC.CPR.ValueForVariable($A2409,AG$10)</f>
        <v>0</v>
      </c>
      <c r="AH2409" s="35">
        <f>_xll.DTC.CPR.ValueForVariable($A2409,AH$10)</f>
        <v>0</v>
      </c>
      <c r="AI2409" s="35">
        <f>_xll.DTC.CPR.ValueForVariable($A2409,AI$10)</f>
        <v>0</v>
      </c>
      <c r="AJ2409" s="35">
        <f>_xll.DTC.CPR.ValueForVariable($A2409,AJ$10)</f>
        <v>0</v>
      </c>
      <c r="AK2409" s="35">
        <f>_xll.DTC.CPR.ValueForVariable($A2409,AK$10)</f>
        <v>5</v>
      </c>
      <c r="AL2409" s="35">
        <f>_xll.DTC.CPR.MinimumForVariable($A2409,AL$10)</f>
        <v>9.8545646333425818</v>
      </c>
      <c r="AM2409" s="35">
        <f>_xll.DTC.CPR.MaximumForVariable($A2409,AM$10)</f>
        <v>22.669693787753182</v>
      </c>
    </row>
    <row r="2410" spans="1:39" x14ac:dyDescent="0.35">
      <c r="A2410" s="35" t="str">
        <f>_xll.DTC.CPR.Calculate($B$1,$B$2,$B$3,D2410,E2410,C2410,B2410,F2410,$B$4,G2410)</f>
        <v>CID=-1682508953</v>
      </c>
      <c r="B2410" s="35">
        <f t="shared" si="320"/>
        <v>9</v>
      </c>
      <c r="C2410" s="34">
        <f t="shared" si="317"/>
        <v>25</v>
      </c>
      <c r="D2410" s="37">
        <f>'TTH375-noEcon_A'!AL2410+('TTH375-noEcon_A'!AM2410-'TTH375-noEcon_A'!AL2410)*0.995</f>
        <v>29.20560225487413</v>
      </c>
      <c r="E2410" s="35">
        <f t="shared" si="318"/>
        <v>4</v>
      </c>
      <c r="F2410" s="35">
        <f t="shared" si="316"/>
        <v>19</v>
      </c>
      <c r="G2410" s="35">
        <f t="shared" si="319"/>
        <v>3.8</v>
      </c>
      <c r="H2410" s="35">
        <f>_xll.DTC.CPR.ValueForVariable($A2410,H$10)</f>
        <v>1.7357310074999543</v>
      </c>
      <c r="I2410" s="35">
        <f>_xll.DTC.CPR.ValueForVariable($A2410,I$10)</f>
        <v>148.2186358766366</v>
      </c>
      <c r="J2410" s="35">
        <f>_xll.DTC.CPR.ValueForVariable($A2410,J$10)</f>
        <v>19.158115618594977</v>
      </c>
      <c r="K2410" s="35">
        <f>_xll.DTC.CPR.ValueForVariable($A2410,K$10)</f>
        <v>226.06325752935251</v>
      </c>
      <c r="L2410" s="35">
        <f>_xll.DTC.CPR.ValueForVariable($A2410,L$10)</f>
        <v>418.20529057181756</v>
      </c>
      <c r="M2410" s="35">
        <f>_xll.DTC.CPR.ValueForVariable($A2410,M$10)</f>
        <v>407.50032441258935</v>
      </c>
      <c r="N2410" s="35">
        <f>_xll.DTC.CPR.ValueForVariable($A2410,N$10)</f>
        <v>23742.45344352326</v>
      </c>
      <c r="O2410" s="35">
        <f>_xll.DTC.CPR.ValueForVariable($A2410,O$10)</f>
        <v>1.3198954650462997</v>
      </c>
      <c r="P2410" s="35">
        <f>_xll.DTC.CPR.ValueForVariable($A2410,P$10)</f>
        <v>1.3417983099623771E-2</v>
      </c>
      <c r="Q2410" s="35">
        <f>_xll.DTC.CPR.ValueForVariable($A2410,Q$10)</f>
        <v>8.1997296842720484</v>
      </c>
      <c r="R2410" s="35">
        <f>_xll.DTC.CPR.ValueForVariable($A2410,R$10)</f>
        <v>29.205592256270425</v>
      </c>
      <c r="S2410" s="35">
        <f>_xll.DTC.CPR.ValueForVariable($A2410,S$10)</f>
        <v>239.47796177048647</v>
      </c>
      <c r="T2410" s="35">
        <f>_xll.DTC.CPR.ValueForVariable($A2410,T$10)</f>
        <v>9</v>
      </c>
      <c r="U2410" s="35">
        <f>_xll.DTC.CPR.ValueForVariable($A2410,U$10)</f>
        <v>25</v>
      </c>
      <c r="V2410" s="35">
        <f>_xll.DTC.CPR.ValueForVariable($A2410,V$10)</f>
        <v>4</v>
      </c>
      <c r="W2410" s="35">
        <f>_xll.DTC.CPR.ValueForVariable($A2410,W$10)</f>
        <v>19</v>
      </c>
      <c r="X2410" s="35">
        <f>_xll.DTC.CPR.ValueForVariable($A2410,X$10)</f>
        <v>400.93582429951402</v>
      </c>
      <c r="Y2410" s="35">
        <f>_xll.DTC.CPR.ValueForVariable($A2410,Y$10)</f>
        <v>665.38093256851494</v>
      </c>
      <c r="Z2410" s="35">
        <f>_xll.DTC.CPR.ValueForVariable($A2410,Z$10)</f>
        <v>40.15172075865479</v>
      </c>
      <c r="AA2410" s="35">
        <f>_xll.DTC.CPR.ValueForVariable($A2410,AA$10)</f>
        <v>1.6595696673676397</v>
      </c>
      <c r="AB2410" s="35">
        <f>_xll.DTC.CPR.ValueForVariable($A2410,AB$10)</f>
        <v>0.82315564030832067</v>
      </c>
      <c r="AC2410" s="35">
        <f>_xll.DTC.CPR.ValueForVariable($A2410,AC$10)</f>
        <v>110</v>
      </c>
      <c r="AD2410" s="35">
        <f>_xll.DTC.CPR.ValueForVariable($A2410,AD$10)</f>
        <v>53.906338656123317</v>
      </c>
      <c r="AE2410" s="35">
        <f>_xll.DTC.CPR.ValueForVariable($A2410,AE$10)</f>
        <v>0</v>
      </c>
      <c r="AF2410" s="35">
        <f>_xll.DTC.CPR.ValueForVariable($A2410,AF$10)</f>
        <v>0</v>
      </c>
      <c r="AG2410" s="35">
        <f>_xll.DTC.CPR.ValueForVariable($A2410,AG$10)</f>
        <v>0</v>
      </c>
      <c r="AH2410" s="35">
        <f>_xll.DTC.CPR.ValueForVariable($A2410,AH$10)</f>
        <v>0</v>
      </c>
      <c r="AI2410" s="35">
        <f>_xll.DTC.CPR.ValueForVariable($A2410,AI$10)</f>
        <v>0</v>
      </c>
      <c r="AJ2410" s="35">
        <f>_xll.DTC.CPR.ValueForVariable($A2410,AJ$10)</f>
        <v>0</v>
      </c>
      <c r="AK2410" s="35">
        <f>_xll.DTC.CPR.ValueForVariable($A2410,AK$10)</f>
        <v>5</v>
      </c>
      <c r="AL2410" s="35">
        <f>_xll.DTC.CPR.MinimumForVariable($A2410,AL$10)</f>
        <v>10.219765072956831</v>
      </c>
      <c r="AM2410" s="35">
        <f>_xll.DTC.CPR.MaximumForVariable($A2410,AM$10)</f>
        <v>29.301008471868691</v>
      </c>
    </row>
    <row r="2411" spans="1:39" x14ac:dyDescent="0.35">
      <c r="A2411" s="35" t="str">
        <f>_xll.DTC.CPR.Calculate($B$1,$B$2,$B$3,D2411,E2411,C2411,B2411,F2411,$B$4,G2411)</f>
        <v>CID=-1682508856</v>
      </c>
      <c r="B2411" s="35">
        <f t="shared" si="320"/>
        <v>9</v>
      </c>
      <c r="C2411" s="34">
        <f t="shared" si="317"/>
        <v>27.5</v>
      </c>
      <c r="D2411" s="37">
        <f>'TTH375-noEcon_A'!AL2411+('TTH375-noEcon_A'!AM2411-'TTH375-noEcon_A'!AL2411)*0.995</f>
        <v>35.759939536030657</v>
      </c>
      <c r="E2411" s="35">
        <f t="shared" si="318"/>
        <v>4</v>
      </c>
      <c r="F2411" s="35">
        <f t="shared" si="316"/>
        <v>21.5</v>
      </c>
      <c r="G2411" s="35">
        <f t="shared" si="319"/>
        <v>4.3</v>
      </c>
      <c r="H2411" s="35">
        <f>_xll.DTC.CPR.ValueForVariable($A2411,H$10)</f>
        <v>1.7357310074999543</v>
      </c>
      <c r="I2411" s="35">
        <f>_xll.DTC.CPR.ValueForVariable($A2411,I$10)</f>
        <v>148.2186358766366</v>
      </c>
      <c r="J2411" s="35">
        <f>_xll.DTC.CPR.ValueForVariable($A2411,J$10)</f>
        <v>19.158115618594977</v>
      </c>
      <c r="K2411" s="35">
        <f>_xll.DTC.CPR.ValueForVariable($A2411,K$10)</f>
        <v>229.58129245231444</v>
      </c>
      <c r="L2411" s="35">
        <f>_xll.DTC.CPR.ValueForVariable($A2411,L$10)</f>
        <v>419.77718432541826</v>
      </c>
      <c r="M2411" s="35">
        <f>_xll.DTC.CPR.ValueForVariable($A2411,M$10)</f>
        <v>407.50032441258935</v>
      </c>
      <c r="N2411" s="35">
        <f>_xll.DTC.CPR.ValueForVariable($A2411,N$10)</f>
        <v>25110.032571956272</v>
      </c>
      <c r="O2411" s="35">
        <f>_xll.DTC.CPR.ValueForVariable($A2411,O$10)</f>
        <v>1.4697026887964246</v>
      </c>
      <c r="P2411" s="35">
        <f>_xll.DTC.CPR.ValueForVariable($A2411,P$10)</f>
        <v>1.5730915003705458E-2</v>
      </c>
      <c r="Q2411" s="35">
        <f>_xll.DTC.CPR.ValueForVariable($A2411,Q$10)</f>
        <v>7.3123176980725555</v>
      </c>
      <c r="R2411" s="35">
        <f>_xll.DTC.CPR.ValueForVariable($A2411,R$10)</f>
        <v>35.759945130529317</v>
      </c>
      <c r="S2411" s="35">
        <f>_xll.DTC.CPR.ValueForVariable($A2411,S$10)</f>
        <v>261.48807966007303</v>
      </c>
      <c r="T2411" s="35">
        <f>_xll.DTC.CPR.ValueForVariable($A2411,T$10)</f>
        <v>9</v>
      </c>
      <c r="U2411" s="35">
        <f>_xll.DTC.CPR.ValueForVariable($A2411,U$10)</f>
        <v>27.5</v>
      </c>
      <c r="V2411" s="35">
        <f>_xll.DTC.CPR.ValueForVariable($A2411,V$10)</f>
        <v>4</v>
      </c>
      <c r="W2411" s="35">
        <f>_xll.DTC.CPR.ValueForVariable($A2411,W$10)</f>
        <v>21.5</v>
      </c>
      <c r="X2411" s="35">
        <f>_xll.DTC.CPR.ValueForVariable($A2411,X$10)</f>
        <v>400.93582429951402</v>
      </c>
      <c r="Y2411" s="35">
        <f>_xll.DTC.CPR.ValueForVariable($A2411,Y$10)</f>
        <v>716.3448725966025</v>
      </c>
      <c r="Z2411" s="35">
        <f>_xll.DTC.CPR.ValueForVariable($A2411,Z$10)</f>
        <v>43.295236170503358</v>
      </c>
      <c r="AA2411" s="35">
        <f>_xll.DTC.CPR.ValueForVariable($A2411,AA$10)</f>
        <v>1.7866821301093467</v>
      </c>
      <c r="AB2411" s="35">
        <f>_xll.DTC.CPR.ValueForVariable($A2411,AB$10)</f>
        <v>0.84694095301543382</v>
      </c>
      <c r="AC2411" s="35">
        <f>_xll.DTC.CPR.ValueForVariable($A2411,AC$10)</f>
        <v>110</v>
      </c>
      <c r="AD2411" s="35">
        <f>_xll.DTC.CPR.ValueForVariable($A2411,AD$10)</f>
        <v>64.15041740205595</v>
      </c>
      <c r="AE2411" s="35">
        <f>_xll.DTC.CPR.ValueForVariable($A2411,AE$10)</f>
        <v>0</v>
      </c>
      <c r="AF2411" s="35">
        <f>_xll.DTC.CPR.ValueForVariable($A2411,AF$10)</f>
        <v>0</v>
      </c>
      <c r="AG2411" s="35">
        <f>_xll.DTC.CPR.ValueForVariable($A2411,AG$10)</f>
        <v>0</v>
      </c>
      <c r="AH2411" s="35">
        <f>_xll.DTC.CPR.ValueForVariable($A2411,AH$10)</f>
        <v>0</v>
      </c>
      <c r="AI2411" s="35">
        <f>_xll.DTC.CPR.ValueForVariable($A2411,AI$10)</f>
        <v>0</v>
      </c>
      <c r="AJ2411" s="35">
        <f>_xll.DTC.CPR.ValueForVariable($A2411,AJ$10)</f>
        <v>0</v>
      </c>
      <c r="AK2411" s="35">
        <f>_xll.DTC.CPR.ValueForVariable($A2411,AK$10)</f>
        <v>5</v>
      </c>
      <c r="AL2411" s="35">
        <f>_xll.DTC.CPR.MinimumForVariable($A2411,AL$10)</f>
        <v>12.468742331755719</v>
      </c>
      <c r="AM2411" s="35">
        <f>_xll.DTC.CPR.MaximumForVariable($A2411,AM$10)</f>
        <v>35.876980728011944</v>
      </c>
    </row>
    <row r="2412" spans="1:39" x14ac:dyDescent="0.35">
      <c r="A2412" s="35" t="str">
        <f>_xll.DTC.CPR.Calculate($B$1,$B$2,$B$3,D2412,E2412,C2412,B2412,F2412,$B$4,G2412)</f>
        <v>CID=-1682508891</v>
      </c>
      <c r="B2412" s="35">
        <f t="shared" si="320"/>
        <v>9</v>
      </c>
      <c r="C2412" s="34">
        <f t="shared" si="317"/>
        <v>30</v>
      </c>
      <c r="D2412" s="37">
        <f>'TTH375-noEcon_A'!AL2412+('TTH375-noEcon_A'!AM2412-'TTH375-noEcon_A'!AL2412)*0.995</f>
        <v>43.057604917852174</v>
      </c>
      <c r="E2412" s="35">
        <f t="shared" si="318"/>
        <v>4</v>
      </c>
      <c r="F2412" s="35">
        <f t="shared" si="316"/>
        <v>24</v>
      </c>
      <c r="G2412" s="35">
        <f t="shared" si="319"/>
        <v>4.8</v>
      </c>
      <c r="H2412" s="35">
        <f>_xll.DTC.CPR.ValueForVariable($A2412,H$10)</f>
        <v>1.7357310074999543</v>
      </c>
      <c r="I2412" s="35">
        <f>_xll.DTC.CPR.ValueForVariable($A2412,I$10)</f>
        <v>148.2186358766366</v>
      </c>
      <c r="J2412" s="35">
        <f>_xll.DTC.CPR.ValueForVariable($A2412,J$10)</f>
        <v>19.158115618594977</v>
      </c>
      <c r="K2412" s="35">
        <f>_xll.DTC.CPR.ValueForVariable($A2412,K$10)</f>
        <v>233.12256006149789</v>
      </c>
      <c r="L2412" s="35">
        <f>_xll.DTC.CPR.ValueForVariable($A2412,L$10)</f>
        <v>421.3224090360269</v>
      </c>
      <c r="M2412" s="35">
        <f>_xll.DTC.CPR.ValueForVariable($A2412,M$10)</f>
        <v>407.50032441258935</v>
      </c>
      <c r="N2412" s="35">
        <f>_xll.DTC.CPR.ValueForVariable($A2412,N$10)</f>
        <v>26392.247245386821</v>
      </c>
      <c r="O2412" s="35">
        <f>_xll.DTC.CPR.ValueForVariable($A2412,O$10)</f>
        <v>1.6165621984952403</v>
      </c>
      <c r="P2412" s="35">
        <f>_xll.DTC.CPR.ValueForVariable($A2412,P$10)</f>
        <v>1.8385849100749353E-2</v>
      </c>
      <c r="Q2412" s="35">
        <f>_xll.DTC.CPR.ValueForVariable($A2412,Q$10)</f>
        <v>6.5468715746272483</v>
      </c>
      <c r="R2412" s="35">
        <f>_xll.DTC.CPR.ValueForVariable($A2412,R$10)</f>
        <v>43.057588482501302</v>
      </c>
      <c r="S2412" s="35">
        <f>_xll.DTC.CPR.ValueForVariable($A2412,S$10)</f>
        <v>281.89250210808535</v>
      </c>
      <c r="T2412" s="35">
        <f>_xll.DTC.CPR.ValueForVariable($A2412,T$10)</f>
        <v>9</v>
      </c>
      <c r="U2412" s="35">
        <f>_xll.DTC.CPR.ValueForVariable($A2412,U$10)</f>
        <v>30</v>
      </c>
      <c r="V2412" s="35">
        <f>_xll.DTC.CPR.ValueForVariable($A2412,V$10)</f>
        <v>4</v>
      </c>
      <c r="W2412" s="35">
        <f>_xll.DTC.CPR.ValueForVariable($A2412,W$10)</f>
        <v>24</v>
      </c>
      <c r="X2412" s="35">
        <f>_xll.DTC.CPR.ValueForVariable($A2412,X$10)</f>
        <v>400.93582429951402</v>
      </c>
      <c r="Y2412" s="35">
        <f>_xll.DTC.CPR.ValueForVariable($A2412,Y$10)</f>
        <v>770.19630307686862</v>
      </c>
      <c r="Z2412" s="35">
        <f>_xll.DTC.CPR.ValueForVariable($A2412,Z$10)</f>
        <v>46.515355192211587</v>
      </c>
      <c r="AA2412" s="35">
        <f>_xll.DTC.CPR.ValueForVariable($A2412,AA$10)</f>
        <v>1.9209964697529829</v>
      </c>
      <c r="AB2412" s="35">
        <f>_xll.DTC.CPR.ValueForVariable($A2412,AB$10)</f>
        <v>0.86661822941548672</v>
      </c>
      <c r="AC2412" s="35">
        <f>_xll.DTC.CPR.ValueForVariable($A2412,AC$10)</f>
        <v>110</v>
      </c>
      <c r="AD2412" s="35">
        <f>_xll.DTC.CPR.ValueForVariable($A2412,AD$10)</f>
        <v>75.487954688431387</v>
      </c>
      <c r="AE2412" s="35">
        <f>_xll.DTC.CPR.ValueForVariable($A2412,AE$10)</f>
        <v>0</v>
      </c>
      <c r="AF2412" s="35">
        <f>_xll.DTC.CPR.ValueForVariable($A2412,AF$10)</f>
        <v>0</v>
      </c>
      <c r="AG2412" s="35">
        <f>_xll.DTC.CPR.ValueForVariable($A2412,AG$10)</f>
        <v>0</v>
      </c>
      <c r="AH2412" s="35">
        <f>_xll.DTC.CPR.ValueForVariable($A2412,AH$10)</f>
        <v>0</v>
      </c>
      <c r="AI2412" s="35">
        <f>_xll.DTC.CPR.ValueForVariable($A2412,AI$10)</f>
        <v>0</v>
      </c>
      <c r="AJ2412" s="35">
        <f>_xll.DTC.CPR.ValueForVariable($A2412,AJ$10)</f>
        <v>0</v>
      </c>
      <c r="AK2412" s="35">
        <f>_xll.DTC.CPR.ValueForVariable($A2412,AK$10)</f>
        <v>5</v>
      </c>
      <c r="AL2412" s="35">
        <f>_xll.DTC.CPR.MinimumForVariable($A2412,AL$10)</f>
        <v>14.930453746480751</v>
      </c>
      <c r="AM2412" s="35">
        <f>_xll.DTC.CPR.MaximumForVariable($A2412,AM$10)</f>
        <v>43.198947386050015</v>
      </c>
    </row>
    <row r="2413" spans="1:39" x14ac:dyDescent="0.35">
      <c r="A2413" s="35" t="str">
        <f>_xll.DTC.CPR.Calculate($B$1,$B$2,$B$3,D2413,E2413,C2413,B2413,F2413,$B$4,G2413)</f>
        <v>CID=-1682509050</v>
      </c>
      <c r="B2413" s="35">
        <f t="shared" si="320"/>
        <v>9</v>
      </c>
      <c r="C2413" s="34">
        <f t="shared" si="317"/>
        <v>32.5</v>
      </c>
      <c r="D2413" s="37">
        <f>'TTH375-noEcon_A'!AL2413+('TTH375-noEcon_A'!AM2413-'TTH375-noEcon_A'!AL2413)*0.995</f>
        <v>51.054845036745107</v>
      </c>
      <c r="E2413" s="35">
        <f t="shared" si="318"/>
        <v>4</v>
      </c>
      <c r="F2413" s="35">
        <f t="shared" si="316"/>
        <v>26.5</v>
      </c>
      <c r="G2413" s="35">
        <f t="shared" si="319"/>
        <v>5.3</v>
      </c>
      <c r="H2413" s="35">
        <f>_xll.DTC.CPR.ValueForVariable($A2413,H$10)</f>
        <v>1.7357310074999543</v>
      </c>
      <c r="I2413" s="35">
        <f>_xll.DTC.CPR.ValueForVariable($A2413,I$10)</f>
        <v>148.2186358766366</v>
      </c>
      <c r="J2413" s="35">
        <f>_xll.DTC.CPR.ValueForVariable($A2413,J$10)</f>
        <v>19.158115618594977</v>
      </c>
      <c r="K2413" s="35">
        <f>_xll.DTC.CPR.ValueForVariable($A2413,K$10)</f>
        <v>236.68803821269404</v>
      </c>
      <c r="L2413" s="35">
        <f>_xll.DTC.CPR.ValueForVariable($A2413,L$10)</f>
        <v>422.84117453444219</v>
      </c>
      <c r="M2413" s="35">
        <f>_xll.DTC.CPR.ValueForVariable($A2413,M$10)</f>
        <v>407.50032441258935</v>
      </c>
      <c r="N2413" s="35">
        <f>_xll.DTC.CPR.ValueForVariable($A2413,N$10)</f>
        <v>27603.075934313274</v>
      </c>
      <c r="O2413" s="35">
        <f>_xll.DTC.CPR.ValueForVariable($A2413,O$10)</f>
        <v>1.760597140278334</v>
      </c>
      <c r="P2413" s="35">
        <f>_xll.DTC.CPR.ValueForVariable($A2413,P$10)</f>
        <v>2.1388845514123338E-2</v>
      </c>
      <c r="Q2413" s="35">
        <f>_xll.DTC.CPR.ValueForVariable($A2413,Q$10)</f>
        <v>5.8903677845340141</v>
      </c>
      <c r="R2413" s="35">
        <f>_xll.DTC.CPR.ValueForVariable($A2413,R$10)</f>
        <v>51.054812468171015</v>
      </c>
      <c r="S2413" s="35">
        <f>_xll.DTC.CPR.ValueForVariable($A2413,S$10)</f>
        <v>300.73162260794004</v>
      </c>
      <c r="T2413" s="35">
        <f>_xll.DTC.CPR.ValueForVariable($A2413,T$10)</f>
        <v>9</v>
      </c>
      <c r="U2413" s="35">
        <f>_xll.DTC.CPR.ValueForVariable($A2413,U$10)</f>
        <v>32.5</v>
      </c>
      <c r="V2413" s="35">
        <f>_xll.DTC.CPR.ValueForVariable($A2413,V$10)</f>
        <v>4</v>
      </c>
      <c r="W2413" s="35">
        <f>_xll.DTC.CPR.ValueForVariable($A2413,W$10)</f>
        <v>26.5</v>
      </c>
      <c r="X2413" s="35">
        <f>_xll.DTC.CPR.ValueForVariable($A2413,X$10)</f>
        <v>400.93582429951402</v>
      </c>
      <c r="Y2413" s="35">
        <f>_xll.DTC.CPR.ValueForVariable($A2413,Y$10)</f>
        <v>827.03959328935798</v>
      </c>
      <c r="Z2413" s="35">
        <f>_xll.DTC.CPR.ValueForVariable($A2413,Z$10)</f>
        <v>49.776711989736611</v>
      </c>
      <c r="AA2413" s="35">
        <f>_xll.DTC.CPR.ValueForVariable($A2413,AA$10)</f>
        <v>2.0627730004778235</v>
      </c>
      <c r="AB2413" s="35">
        <f>_xll.DTC.CPR.ValueForVariable($A2413,AB$10)</f>
        <v>0.88215160096075507</v>
      </c>
      <c r="AC2413" s="35">
        <f>_xll.DTC.CPR.ValueForVariable($A2413,AC$10)</f>
        <v>110</v>
      </c>
      <c r="AD2413" s="35">
        <f>_xll.DTC.CPR.ValueForVariable($A2413,AD$10)</f>
        <v>87.932462335992241</v>
      </c>
      <c r="AE2413" s="35">
        <f>_xll.DTC.CPR.ValueForVariable($A2413,AE$10)</f>
        <v>0</v>
      </c>
      <c r="AF2413" s="35">
        <f>_xll.DTC.CPR.ValueForVariable($A2413,AF$10)</f>
        <v>0</v>
      </c>
      <c r="AG2413" s="35">
        <f>_xll.DTC.CPR.ValueForVariable($A2413,AG$10)</f>
        <v>0</v>
      </c>
      <c r="AH2413" s="35">
        <f>_xll.DTC.CPR.ValueForVariable($A2413,AH$10)</f>
        <v>0</v>
      </c>
      <c r="AI2413" s="35">
        <f>_xll.DTC.CPR.ValueForVariable($A2413,AI$10)</f>
        <v>0</v>
      </c>
      <c r="AJ2413" s="35">
        <f>_xll.DTC.CPR.ValueForVariable($A2413,AJ$10)</f>
        <v>0</v>
      </c>
      <c r="AK2413" s="35">
        <f>_xll.DTC.CPR.ValueForVariable($A2413,AK$10)</f>
        <v>5</v>
      </c>
      <c r="AL2413" s="35">
        <f>_xll.DTC.CPR.MinimumForVariable($A2413,AL$10)</f>
        <v>17.257946407381663</v>
      </c>
      <c r="AM2413" s="35">
        <f>_xll.DTC.CPR.MaximumForVariable($A2413,AM$10)</f>
        <v>51.224678698199199</v>
      </c>
    </row>
    <row r="2414" spans="1:39" x14ac:dyDescent="0.35">
      <c r="A2414" s="35" t="str">
        <f>_xll.DTC.CPR.Calculate($B$1,$B$2,$B$3,D2414,E2414,C2414,B2414,F2414,$B$4,G2414)</f>
        <v>CID=-1682509077</v>
      </c>
      <c r="B2414" s="35">
        <f t="shared" si="320"/>
        <v>9</v>
      </c>
      <c r="C2414" s="34">
        <f t="shared" si="317"/>
        <v>35</v>
      </c>
      <c r="D2414" s="37">
        <f>'TTH375-noEcon_A'!AL2414+('TTH375-noEcon_A'!AM2414-'TTH375-noEcon_A'!AL2414)*0.995</f>
        <v>57.396122129863642</v>
      </c>
      <c r="E2414" s="35">
        <f t="shared" si="318"/>
        <v>4</v>
      </c>
      <c r="F2414" s="35">
        <f t="shared" si="316"/>
        <v>29</v>
      </c>
      <c r="G2414" s="35">
        <f t="shared" si="319"/>
        <v>5.8</v>
      </c>
      <c r="H2414" s="35">
        <f>_xll.DTC.CPR.ValueForVariable($A2414,H$10)</f>
        <v>1.7357310074999543</v>
      </c>
      <c r="I2414" s="35">
        <f>_xll.DTC.CPR.ValueForVariable($A2414,I$10)</f>
        <v>148.2186358766366</v>
      </c>
      <c r="J2414" s="35">
        <f>_xll.DTC.CPR.ValueForVariable($A2414,J$10)</f>
        <v>19.158115618594977</v>
      </c>
      <c r="K2414" s="35">
        <f>_xll.DTC.CPR.ValueForVariable($A2414,K$10)</f>
        <v>240.27878109300647</v>
      </c>
      <c r="L2414" s="35">
        <f>_xll.DTC.CPR.ValueForVariable($A2414,L$10)</f>
        <v>424.33369397202034</v>
      </c>
      <c r="M2414" s="35">
        <f>_xll.DTC.CPR.ValueForVariable($A2414,M$10)</f>
        <v>407.50032441258935</v>
      </c>
      <c r="N2414" s="35">
        <f>_xll.DTC.CPR.ValueForVariable($A2414,N$10)</f>
        <v>28483.158351738235</v>
      </c>
      <c r="O2414" s="35">
        <f>_xll.DTC.CPR.ValueForVariable($A2414,O$10)</f>
        <v>1.8600326798083857</v>
      </c>
      <c r="P2414" s="35">
        <f>_xll.DTC.CPR.ValueForVariable($A2414,P$10)</f>
        <v>2.397259476496072E-2</v>
      </c>
      <c r="Q2414" s="35">
        <f>_xll.DTC.CPR.ValueForVariable($A2414,Q$10)</f>
        <v>5.4191375543208284</v>
      </c>
      <c r="R2414" s="35">
        <f>_xll.DTC.CPR.ValueForVariable($A2414,R$10)</f>
        <v>57.396132175020909</v>
      </c>
      <c r="S2414" s="35">
        <f>_xll.DTC.CPR.ValueForVariable($A2414,S$10)</f>
        <v>311.03753534241781</v>
      </c>
      <c r="T2414" s="35">
        <f>_xll.DTC.CPR.ValueForVariable($A2414,T$10)</f>
        <v>9</v>
      </c>
      <c r="U2414" s="35">
        <f>_xll.DTC.CPR.ValueForVariable($A2414,U$10)</f>
        <v>35</v>
      </c>
      <c r="V2414" s="35">
        <f>_xll.DTC.CPR.ValueForVariable($A2414,V$10)</f>
        <v>4</v>
      </c>
      <c r="W2414" s="35">
        <f>_xll.DTC.CPR.ValueForVariable($A2414,W$10)</f>
        <v>29</v>
      </c>
      <c r="X2414" s="35">
        <f>_xll.DTC.CPR.ValueForVariable($A2414,X$10)</f>
        <v>400.93582429951402</v>
      </c>
      <c r="Y2414" s="35">
        <f>_xll.DTC.CPR.ValueForVariable($A2414,Y$10)</f>
        <v>886.98098360857671</v>
      </c>
      <c r="Z2414" s="35">
        <f>_xll.DTC.CPR.ValueForVariable($A2414,Z$10)</f>
        <v>52.567501957992761</v>
      </c>
      <c r="AA2414" s="35">
        <f>_xll.DTC.CPR.ValueForVariable($A2414,AA$10)</f>
        <v>2.212276703280994</v>
      </c>
      <c r="AB2414" s="35">
        <f>_xll.DTC.CPR.ValueForVariable($A2414,AB$10)</f>
        <v>0.89118454330180741</v>
      </c>
      <c r="AC2414" s="35">
        <f>_xll.DTC.CPR.ValueForVariable($A2414,AC$10)</f>
        <v>110</v>
      </c>
      <c r="AD2414" s="35">
        <f>_xll.DTC.CPR.ValueForVariable($A2414,AD$10)</f>
        <v>97.852236786705177</v>
      </c>
      <c r="AE2414" s="35">
        <f>_xll.DTC.CPR.ValueForVariable($A2414,AE$10)</f>
        <v>0</v>
      </c>
      <c r="AF2414" s="35">
        <f>_xll.DTC.CPR.ValueForVariable($A2414,AF$10)</f>
        <v>0</v>
      </c>
      <c r="AG2414" s="35">
        <f>_xll.DTC.CPR.ValueForVariable($A2414,AG$10)</f>
        <v>0</v>
      </c>
      <c r="AH2414" s="35">
        <f>_xll.DTC.CPR.ValueForVariable($A2414,AH$10)</f>
        <v>0</v>
      </c>
      <c r="AI2414" s="35">
        <f>_xll.DTC.CPR.ValueForVariable($A2414,AI$10)</f>
        <v>0</v>
      </c>
      <c r="AJ2414" s="35">
        <f>_xll.DTC.CPR.ValueForVariable($A2414,AJ$10)</f>
        <v>0</v>
      </c>
      <c r="AK2414" s="35">
        <f>_xll.DTC.CPR.ValueForVariable($A2414,AK$10)</f>
        <v>5</v>
      </c>
      <c r="AL2414" s="35">
        <f>_xll.DTC.CPR.MinimumForVariable($A2414,AL$10)</f>
        <v>20.050534636215492</v>
      </c>
      <c r="AM2414" s="35">
        <f>_xll.DTC.CPR.MaximumForVariable($A2414,AM$10)</f>
        <v>57.583788398675942</v>
      </c>
    </row>
    <row r="2415" spans="1:39" x14ac:dyDescent="0.35">
      <c r="A2415" s="35" t="str">
        <f>_xll.DTC.CPR.Calculate($B$1,$B$2,$B$3,D2415,E2415,C2415,B2415,F2415,$B$4,G2415)</f>
        <v>CID=-1682508980</v>
      </c>
      <c r="B2415" s="35">
        <f t="shared" si="320"/>
        <v>9</v>
      </c>
      <c r="C2415" s="34">
        <f t="shared" si="317"/>
        <v>37.5</v>
      </c>
      <c r="D2415" s="37">
        <f>'TTH375-noEcon_A'!AL2415+('TTH375-noEcon_A'!AM2415-'TTH375-noEcon_A'!AL2415)*0.995</f>
        <v>66.696205209477682</v>
      </c>
      <c r="E2415" s="35">
        <f t="shared" si="318"/>
        <v>4</v>
      </c>
      <c r="F2415" s="35">
        <f t="shared" si="316"/>
        <v>31.5</v>
      </c>
      <c r="G2415" s="35">
        <f t="shared" si="319"/>
        <v>6.3</v>
      </c>
      <c r="H2415" s="35">
        <f>_xll.DTC.CPR.ValueForVariable($A2415,H$10)</f>
        <v>1.7357310074999543</v>
      </c>
      <c r="I2415" s="35">
        <f>_xll.DTC.CPR.ValueForVariable($A2415,I$10)</f>
        <v>148.2186358766366</v>
      </c>
      <c r="J2415" s="35">
        <f>_xll.DTC.CPR.ValueForVariable($A2415,J$10)</f>
        <v>19.158115618594977</v>
      </c>
      <c r="K2415" s="35">
        <f>_xll.DTC.CPR.ValueForVariable($A2415,K$10)</f>
        <v>243.89592808768788</v>
      </c>
      <c r="L2415" s="35">
        <f>_xll.DTC.CPR.ValueForVariable($A2415,L$10)</f>
        <v>425.80018383850086</v>
      </c>
      <c r="M2415" s="35">
        <f>_xll.DTC.CPR.ValueForVariable($A2415,M$10)</f>
        <v>407.50032441258935</v>
      </c>
      <c r="N2415" s="35">
        <f>_xll.DTC.CPR.ValueForVariable($A2415,N$10)</f>
        <v>29603.935725305513</v>
      </c>
      <c r="O2415" s="35">
        <f>_xll.DTC.CPR.ValueForVariable($A2415,O$10)</f>
        <v>1.9985499110030334</v>
      </c>
      <c r="P2415" s="35">
        <f>_xll.DTC.CPR.ValueForVariable($A2415,P$10)</f>
        <v>2.7690310946397616E-2</v>
      </c>
      <c r="Q2415" s="35">
        <f>_xll.DTC.CPR.ValueForVariable($A2415,Q$10)</f>
        <v>4.9024011799174625</v>
      </c>
      <c r="R2415" s="35">
        <f>_xll.DTC.CPR.ValueForVariable($A2415,R$10)</f>
        <v>66.696204515914744</v>
      </c>
      <c r="S2415" s="35">
        <f>_xll.DTC.CPR.ValueForVariable($A2415,S$10)</f>
        <v>326.97155171483683</v>
      </c>
      <c r="T2415" s="35">
        <f>_xll.DTC.CPR.ValueForVariable($A2415,T$10)</f>
        <v>9</v>
      </c>
      <c r="U2415" s="35">
        <f>_xll.DTC.CPR.ValueForVariable($A2415,U$10)</f>
        <v>37.5</v>
      </c>
      <c r="V2415" s="35">
        <f>_xll.DTC.CPR.ValueForVariable($A2415,V$10)</f>
        <v>4</v>
      </c>
      <c r="W2415" s="35">
        <f>_xll.DTC.CPR.ValueForVariable($A2415,W$10)</f>
        <v>31.5</v>
      </c>
      <c r="X2415" s="35">
        <f>_xll.DTC.CPR.ValueForVariable($A2415,X$10)</f>
        <v>400.93582429951402</v>
      </c>
      <c r="Y2415" s="35">
        <f>_xll.DTC.CPR.ValueForVariable($A2415,Y$10)</f>
        <v>950.12868876961977</v>
      </c>
      <c r="Z2415" s="35">
        <f>_xll.DTC.CPR.ValueForVariable($A2415,Z$10)</f>
        <v>55.949388676957483</v>
      </c>
      <c r="AA2415" s="35">
        <f>_xll.DTC.CPR.ValueForVariable($A2415,AA$10)</f>
        <v>2.3697774835402043</v>
      </c>
      <c r="AB2415" s="35">
        <f>_xll.DTC.CPR.ValueForVariable($A2415,AB$10)</f>
        <v>0.90068255017520416</v>
      </c>
      <c r="AC2415" s="35">
        <f>_xll.DTC.CPR.ValueForVariable($A2415,AC$10)</f>
        <v>110</v>
      </c>
      <c r="AD2415" s="35">
        <f>_xll.DTC.CPR.ValueForVariable($A2415,AD$10)</f>
        <v>112.50845151794566</v>
      </c>
      <c r="AE2415" s="35">
        <f>_xll.DTC.CPR.ValueForVariable($A2415,AE$10)</f>
        <v>0</v>
      </c>
      <c r="AF2415" s="35">
        <f>_xll.DTC.CPR.ValueForVariable($A2415,AF$10)</f>
        <v>0</v>
      </c>
      <c r="AG2415" s="35">
        <f>_xll.DTC.CPR.ValueForVariable($A2415,AG$10)</f>
        <v>0</v>
      </c>
      <c r="AH2415" s="35">
        <f>_xll.DTC.CPR.ValueForVariable($A2415,AH$10)</f>
        <v>0</v>
      </c>
      <c r="AI2415" s="35">
        <f>_xll.DTC.CPR.ValueForVariable($A2415,AI$10)</f>
        <v>0</v>
      </c>
      <c r="AJ2415" s="35">
        <f>_xll.DTC.CPR.ValueForVariable($A2415,AJ$10)</f>
        <v>0</v>
      </c>
      <c r="AK2415" s="35">
        <f>_xll.DTC.CPR.ValueForVariable($A2415,AK$10)</f>
        <v>5</v>
      </c>
      <c r="AL2415" s="35">
        <f>_xll.DTC.CPR.MinimumForVariable($A2415,AL$10)</f>
        <v>23.681797298398894</v>
      </c>
      <c r="AM2415" s="35">
        <f>_xll.DTC.CPR.MaximumForVariable($A2415,AM$10)</f>
        <v>66.912358013050934</v>
      </c>
    </row>
    <row r="2416" spans="1:39" x14ac:dyDescent="0.35">
      <c r="A2416" s="35" t="str">
        <f>_xll.DTC.CPR.Calculate($B$1,$B$2,$B$3,D2416,E2416,C2416,B2416,F2416,$B$4,G2416)</f>
        <v>CID=-1682509015</v>
      </c>
      <c r="B2416" s="35">
        <f t="shared" si="320"/>
        <v>9</v>
      </c>
      <c r="C2416" s="34">
        <f t="shared" si="317"/>
        <v>40</v>
      </c>
      <c r="D2416" s="37">
        <f>'TTH375-noEcon_A'!AL2416+('TTH375-noEcon_A'!AM2416-'TTH375-noEcon_A'!AL2416)*0.995</f>
        <v>76.811747855157719</v>
      </c>
      <c r="E2416" s="35">
        <f t="shared" si="318"/>
        <v>4</v>
      </c>
      <c r="F2416" s="35">
        <f t="shared" si="316"/>
        <v>34</v>
      </c>
      <c r="G2416" s="35">
        <f t="shared" si="319"/>
        <v>6.8</v>
      </c>
      <c r="H2416" s="35">
        <f>_xll.DTC.CPR.ValueForVariable($A2416,H$10)</f>
        <v>1.7357310074999543</v>
      </c>
      <c r="I2416" s="35">
        <f>_xll.DTC.CPR.ValueForVariable($A2416,I$10)</f>
        <v>148.2186358766366</v>
      </c>
      <c r="J2416" s="35">
        <f>_xll.DTC.CPR.ValueForVariable($A2416,J$10)</f>
        <v>19.158115618594977</v>
      </c>
      <c r="K2416" s="35">
        <f>_xll.DTC.CPR.ValueForVariable($A2416,K$10)</f>
        <v>247.54071405292822</v>
      </c>
      <c r="L2416" s="35">
        <f>_xll.DTC.CPR.ValueForVariable($A2416,L$10)</f>
        <v>427.24087015763729</v>
      </c>
      <c r="M2416" s="35">
        <f>_xll.DTC.CPR.ValueForVariable($A2416,M$10)</f>
        <v>407.50032441258935</v>
      </c>
      <c r="N2416" s="35">
        <f>_xll.DTC.CPR.ValueForVariable($A2416,N$10)</f>
        <v>30703.389018907044</v>
      </c>
      <c r="O2416" s="35">
        <f>_xll.DTC.CPR.ValueForVariable($A2416,O$10)</f>
        <v>2.1338570208539727</v>
      </c>
      <c r="P2416" s="35">
        <f>_xll.DTC.CPR.ValueForVariable($A2416,P$10)</f>
        <v>3.1870292689770582E-2</v>
      </c>
      <c r="Q2416" s="35">
        <f>_xll.DTC.CPR.ValueForVariable($A2416,Q$10)</f>
        <v>4.4437336971633608</v>
      </c>
      <c r="R2416" s="35">
        <f>_xll.DTC.CPR.ValueForVariable($A2416,R$10)</f>
        <v>76.811744555466049</v>
      </c>
      <c r="S2416" s="35">
        <f>_xll.DTC.CPR.ValueForVariable($A2416,S$10)</f>
        <v>341.33093761902876</v>
      </c>
      <c r="T2416" s="35">
        <f>_xll.DTC.CPR.ValueForVariable($A2416,T$10)</f>
        <v>9</v>
      </c>
      <c r="U2416" s="35">
        <f>_xll.DTC.CPR.ValueForVariable($A2416,U$10)</f>
        <v>40</v>
      </c>
      <c r="V2416" s="35">
        <f>_xll.DTC.CPR.ValueForVariable($A2416,V$10)</f>
        <v>4</v>
      </c>
      <c r="W2416" s="35">
        <f>_xll.DTC.CPR.ValueForVariable($A2416,W$10)</f>
        <v>34</v>
      </c>
      <c r="X2416" s="35">
        <f>_xll.DTC.CPR.ValueForVariable($A2416,X$10)</f>
        <v>400.93582429951402</v>
      </c>
      <c r="Y2416" s="35">
        <f>_xll.DTC.CPR.ValueForVariable($A2416,Y$10)</f>
        <v>1016.5930221211611</v>
      </c>
      <c r="Z2416" s="35">
        <f>_xll.DTC.CPR.ValueForVariable($A2416,Z$10)</f>
        <v>59.414904187834964</v>
      </c>
      <c r="AA2416" s="35">
        <f>_xll.DTC.CPR.ValueForVariable($A2416,AA$10)</f>
        <v>2.5355504809211764</v>
      </c>
      <c r="AB2416" s="35">
        <f>_xll.DTC.CPR.ValueForVariable($A2416,AB$10)</f>
        <v>0.90749609992399149</v>
      </c>
      <c r="AC2416" s="35">
        <f>_xll.DTC.CPR.ValueForVariable($A2416,AC$10)</f>
        <v>110</v>
      </c>
      <c r="AD2416" s="35">
        <f>_xll.DTC.CPR.ValueForVariable($A2416,AD$10)</f>
        <v>128.59930979821542</v>
      </c>
      <c r="AE2416" s="35">
        <f>_xll.DTC.CPR.ValueForVariable($A2416,AE$10)</f>
        <v>0</v>
      </c>
      <c r="AF2416" s="35">
        <f>_xll.DTC.CPR.ValueForVariable($A2416,AF$10)</f>
        <v>0</v>
      </c>
      <c r="AG2416" s="35">
        <f>_xll.DTC.CPR.ValueForVariable($A2416,AG$10)</f>
        <v>0</v>
      </c>
      <c r="AH2416" s="35">
        <f>_xll.DTC.CPR.ValueForVariable($A2416,AH$10)</f>
        <v>0</v>
      </c>
      <c r="AI2416" s="35">
        <f>_xll.DTC.CPR.ValueForVariable($A2416,AI$10)</f>
        <v>0</v>
      </c>
      <c r="AJ2416" s="35">
        <f>_xll.DTC.CPR.ValueForVariable($A2416,AJ$10)</f>
        <v>0</v>
      </c>
      <c r="AK2416" s="35">
        <f>_xll.DTC.CPR.ValueForVariable($A2416,AK$10)</f>
        <v>5</v>
      </c>
      <c r="AL2416" s="35">
        <f>_xll.DTC.CPR.MinimumForVariable($A2416,AL$10)</f>
        <v>27.200800338596935</v>
      </c>
      <c r="AM2416" s="35">
        <f>_xll.DTC.CPR.MaximumForVariable($A2416,AM$10)</f>
        <v>77.061049098959529</v>
      </c>
    </row>
    <row r="2417" spans="1:39" x14ac:dyDescent="0.35">
      <c r="A2417" s="35" t="str">
        <f>_xll.DTC.CPR.Calculate($B$1,$B$2,$B$3,D2417,E2417,C2417,B2417,F2417,$B$4,G2417)</f>
        <v>CID=-1682509174</v>
      </c>
      <c r="B2417" s="35">
        <f t="shared" si="320"/>
        <v>9</v>
      </c>
      <c r="C2417" s="34">
        <f t="shared" si="317"/>
        <v>42.5</v>
      </c>
      <c r="D2417" s="37">
        <f>'TTH375-noEcon_A'!AL2417+('TTH375-noEcon_A'!AM2417-'TTH375-noEcon_A'!AL2417)*0.995</f>
        <v>87.290988102404768</v>
      </c>
      <c r="E2417" s="35">
        <f t="shared" si="318"/>
        <v>4</v>
      </c>
      <c r="F2417" s="35">
        <f t="shared" si="316"/>
        <v>36.5</v>
      </c>
      <c r="G2417" s="35">
        <f t="shared" si="319"/>
        <v>7.3</v>
      </c>
      <c r="H2417" s="35">
        <f>_xll.DTC.CPR.ValueForVariable($A2417,H$10)</f>
        <v>1.7357310074999543</v>
      </c>
      <c r="I2417" s="35">
        <f>_xll.DTC.CPR.ValueForVariable($A2417,I$10)</f>
        <v>148.2186358766366</v>
      </c>
      <c r="J2417" s="35">
        <f>_xll.DTC.CPR.ValueForVariable($A2417,J$10)</f>
        <v>19.158115618594977</v>
      </c>
      <c r="K2417" s="35">
        <f>_xll.DTC.CPR.ValueForVariable($A2417,K$10)</f>
        <v>251.21448128784849</v>
      </c>
      <c r="L2417" s="35">
        <f>_xll.DTC.CPR.ValueForVariable($A2417,L$10)</f>
        <v>428.65596691448468</v>
      </c>
      <c r="M2417" s="35">
        <f>_xll.DTC.CPR.ValueForVariable($A2417,M$10)</f>
        <v>407.50032441258935</v>
      </c>
      <c r="N2417" s="35">
        <f>_xll.DTC.CPR.ValueForVariable($A2417,N$10)</f>
        <v>31676.521442930909</v>
      </c>
      <c r="O2417" s="35">
        <f>_xll.DTC.CPR.ValueForVariable($A2417,O$10)</f>
        <v>2.266345923969229</v>
      </c>
      <c r="P2417" s="35">
        <f>_xll.DTC.CPR.ValueForVariable($A2417,P$10)</f>
        <v>3.6384594696772923E-2</v>
      </c>
      <c r="Q2417" s="35">
        <f>_xll.DTC.CPR.ValueForVariable($A2417,Q$10)</f>
        <v>4.0576673965313681</v>
      </c>
      <c r="R2417" s="35">
        <f>_xll.DTC.CPR.ValueForVariable($A2417,R$10)</f>
        <v>87.290984924646878</v>
      </c>
      <c r="S2417" s="35">
        <f>_xll.DTC.CPR.ValueForVariable($A2417,S$10)</f>
        <v>354.19778353985083</v>
      </c>
      <c r="T2417" s="35">
        <f>_xll.DTC.CPR.ValueForVariable($A2417,T$10)</f>
        <v>9</v>
      </c>
      <c r="U2417" s="35">
        <f>_xll.DTC.CPR.ValueForVariable($A2417,U$10)</f>
        <v>42.5</v>
      </c>
      <c r="V2417" s="35">
        <f>_xll.DTC.CPR.ValueForVariable($A2417,V$10)</f>
        <v>4</v>
      </c>
      <c r="W2417" s="35">
        <f>_xll.DTC.CPR.ValueForVariable($A2417,W$10)</f>
        <v>36.5</v>
      </c>
      <c r="X2417" s="35">
        <f>_xll.DTC.CPR.ValueForVariable($A2417,X$10)</f>
        <v>400.93582429951402</v>
      </c>
      <c r="Y2417" s="35">
        <f>_xll.DTC.CPR.ValueForVariable($A2417,Y$10)</f>
        <v>1086.4865440387393</v>
      </c>
      <c r="Z2417" s="35">
        <f>_xll.DTC.CPR.ValueForVariable($A2417,Z$10)</f>
        <v>62.777773823077382</v>
      </c>
      <c r="AA2417" s="35">
        <f>_xll.DTC.CPR.ValueForVariable($A2417,AA$10)</f>
        <v>2.709876439544832</v>
      </c>
      <c r="AB2417" s="35">
        <f>_xll.DTC.CPR.ValueForVariable($A2417,AB$10)</f>
        <v>0.91203200202731316</v>
      </c>
      <c r="AC2417" s="35">
        <f>_xll.DTC.CPR.ValueForVariable($A2417,AC$10)</f>
        <v>110</v>
      </c>
      <c r="AD2417" s="35">
        <f>_xll.DTC.CPR.ValueForVariable($A2417,AD$10)</f>
        <v>145.41697039960241</v>
      </c>
      <c r="AE2417" s="35">
        <f>_xll.DTC.CPR.ValueForVariable($A2417,AE$10)</f>
        <v>0</v>
      </c>
      <c r="AF2417" s="35">
        <f>_xll.DTC.CPR.ValueForVariable($A2417,AF$10)</f>
        <v>0</v>
      </c>
      <c r="AG2417" s="35">
        <f>_xll.DTC.CPR.ValueForVariable($A2417,AG$10)</f>
        <v>0</v>
      </c>
      <c r="AH2417" s="35">
        <f>_xll.DTC.CPR.ValueForVariable($A2417,AH$10)</f>
        <v>0</v>
      </c>
      <c r="AI2417" s="35">
        <f>_xll.DTC.CPR.ValueForVariable($A2417,AI$10)</f>
        <v>0</v>
      </c>
      <c r="AJ2417" s="35">
        <f>_xll.DTC.CPR.ValueForVariable($A2417,AJ$10)</f>
        <v>0</v>
      </c>
      <c r="AK2417" s="35">
        <f>_xll.DTC.CPR.ValueForVariable($A2417,AK$10)</f>
        <v>5</v>
      </c>
      <c r="AL2417" s="35">
        <f>_xll.DTC.CPR.MinimumForVariable($A2417,AL$10)</f>
        <v>30.921638028602171</v>
      </c>
      <c r="AM2417" s="35">
        <f>_xll.DTC.CPR.MaximumForVariable($A2417,AM$10)</f>
        <v>87.574251168102279</v>
      </c>
    </row>
    <row r="2418" spans="1:39" x14ac:dyDescent="0.35">
      <c r="A2418" s="35" t="str">
        <f>_xll.DTC.CPR.Calculate($B$1,$B$2,$B$3,D2418,E2418,C2418,B2418,F2418,$B$4,G2418)</f>
        <v>CID=-1682509201</v>
      </c>
      <c r="B2418" s="35">
        <f t="shared" si="320"/>
        <v>9</v>
      </c>
      <c r="C2418" s="34">
        <f t="shared" si="317"/>
        <v>45</v>
      </c>
      <c r="D2418" s="37">
        <f>'TTH375-noEcon_A'!AL2418+('TTH375-noEcon_A'!AM2418-'TTH375-noEcon_A'!AL2418)*0.995</f>
        <v>97.082974552000792</v>
      </c>
      <c r="E2418" s="35">
        <f t="shared" si="318"/>
        <v>4</v>
      </c>
      <c r="F2418" s="35">
        <f t="shared" si="316"/>
        <v>39</v>
      </c>
      <c r="G2418" s="35">
        <f t="shared" si="319"/>
        <v>7.8</v>
      </c>
      <c r="H2418" s="35">
        <f>_xll.DTC.CPR.ValueForVariable($A2418,H$10)</f>
        <v>1.7357310074999543</v>
      </c>
      <c r="I2418" s="35">
        <f>_xll.DTC.CPR.ValueForVariable($A2418,I$10)</f>
        <v>148.2186358766366</v>
      </c>
      <c r="J2418" s="35">
        <f>_xll.DTC.CPR.ValueForVariable($A2418,J$10)</f>
        <v>19.158115618594977</v>
      </c>
      <c r="K2418" s="35">
        <f>_xll.DTC.CPR.ValueForVariable($A2418,K$10)</f>
        <v>254.91869357729877</v>
      </c>
      <c r="L2418" s="35">
        <f>_xll.DTC.CPR.ValueForVariable($A2418,L$10)</f>
        <v>430.04570680816516</v>
      </c>
      <c r="M2418" s="35">
        <f>_xll.DTC.CPR.ValueForVariable($A2418,M$10)</f>
        <v>407.50032441258935</v>
      </c>
      <c r="N2418" s="35">
        <f>_xll.DTC.CPR.ValueForVariable($A2418,N$10)</f>
        <v>32472.363264383879</v>
      </c>
      <c r="O2418" s="35">
        <f>_xll.DTC.CPR.ValueForVariable($A2418,O$10)</f>
        <v>2.3826677061547521</v>
      </c>
      <c r="P2418" s="35">
        <f>_xll.DTC.CPR.ValueForVariable($A2418,P$10)</f>
        <v>4.0872856314144661E-2</v>
      </c>
      <c r="Q2418" s="35">
        <f>_xll.DTC.CPR.ValueForVariable($A2418,Q$10)</f>
        <v>3.7447477503690947</v>
      </c>
      <c r="R2418" s="35">
        <f>_xll.DTC.CPR.ValueForVariable($A2418,R$10)</f>
        <v>97.082994257180658</v>
      </c>
      <c r="S2418" s="35">
        <f>_xll.DTC.CPR.ValueForVariable($A2418,S$10)</f>
        <v>363.551324343673</v>
      </c>
      <c r="T2418" s="35">
        <f>_xll.DTC.CPR.ValueForVariable($A2418,T$10)</f>
        <v>9</v>
      </c>
      <c r="U2418" s="35">
        <f>_xll.DTC.CPR.ValueForVariable($A2418,U$10)</f>
        <v>45</v>
      </c>
      <c r="V2418" s="35">
        <f>_xll.DTC.CPR.ValueForVariable($A2418,V$10)</f>
        <v>4</v>
      </c>
      <c r="W2418" s="35">
        <f>_xll.DTC.CPR.ValueForVariable($A2418,W$10)</f>
        <v>39</v>
      </c>
      <c r="X2418" s="35">
        <f>_xll.DTC.CPR.ValueForVariable($A2418,X$10)</f>
        <v>400.93582429951402</v>
      </c>
      <c r="Y2418" s="35">
        <f>_xll.DTC.CPR.ValueForVariable($A2418,Y$10)</f>
        <v>1159.9242383423766</v>
      </c>
      <c r="Z2418" s="35">
        <f>_xll.DTC.CPR.ValueForVariable($A2418,Z$10)</f>
        <v>65.883864758948789</v>
      </c>
      <c r="AA2418" s="35">
        <f>_xll.DTC.CPR.ValueForVariable($A2418,AA$10)</f>
        <v>2.8930421480018955</v>
      </c>
      <c r="AB2418" s="35">
        <f>_xll.DTC.CPR.ValueForVariable($A2418,AB$10)</f>
        <v>0.91477017997964094</v>
      </c>
      <c r="AC2418" s="35">
        <f>_xll.DTC.CPR.ValueForVariable($A2418,AC$10)</f>
        <v>110</v>
      </c>
      <c r="AD2418" s="35">
        <f>_xll.DTC.CPR.ValueForVariable($A2418,AD$10)</f>
        <v>161.24525359607296</v>
      </c>
      <c r="AE2418" s="35">
        <f>_xll.DTC.CPR.ValueForVariable($A2418,AE$10)</f>
        <v>0</v>
      </c>
      <c r="AF2418" s="35">
        <f>_xll.DTC.CPR.ValueForVariable($A2418,AF$10)</f>
        <v>0</v>
      </c>
      <c r="AG2418" s="35">
        <f>_xll.DTC.CPR.ValueForVariable($A2418,AG$10)</f>
        <v>0</v>
      </c>
      <c r="AH2418" s="35">
        <f>_xll.DTC.CPR.ValueForVariable($A2418,AH$10)</f>
        <v>0</v>
      </c>
      <c r="AI2418" s="35">
        <f>_xll.DTC.CPR.ValueForVariable($A2418,AI$10)</f>
        <v>0</v>
      </c>
      <c r="AJ2418" s="35">
        <f>_xll.DTC.CPR.ValueForVariable($A2418,AJ$10)</f>
        <v>0</v>
      </c>
      <c r="AK2418" s="35">
        <f>_xll.DTC.CPR.ValueForVariable($A2418,AK$10)</f>
        <v>5</v>
      </c>
      <c r="AL2418" s="35">
        <f>_xll.DTC.CPR.MinimumForVariable($A2418,AL$10)</f>
        <v>34.791488672786315</v>
      </c>
      <c r="AM2418" s="35">
        <f>_xll.DTC.CPR.MaximumForVariable($A2418,AM$10)</f>
        <v>97.3959970941074</v>
      </c>
    </row>
    <row r="2419" spans="1:39" x14ac:dyDescent="0.35">
      <c r="A2419" s="35" t="str">
        <f>_xll.DTC.CPR.Calculate($B$1,$B$2,$B$3,D2419,E2419,C2419,B2419,F2419,$B$4,G2419)</f>
        <v>CID=-1682509104</v>
      </c>
      <c r="B2419" s="35">
        <f t="shared" si="320"/>
        <v>9</v>
      </c>
      <c r="C2419" s="34">
        <f t="shared" si="317"/>
        <v>47.5</v>
      </c>
      <c r="D2419" s="37">
        <f>'TTH375-noEcon_A'!AL2419+('TTH375-noEcon_A'!AM2419-'TTH375-noEcon_A'!AL2419)*0.995</f>
        <v>105.60670282114947</v>
      </c>
      <c r="E2419" s="35">
        <f t="shared" si="318"/>
        <v>4</v>
      </c>
      <c r="F2419" s="35">
        <f t="shared" si="316"/>
        <v>41.5</v>
      </c>
      <c r="G2419" s="35">
        <f t="shared" si="319"/>
        <v>8.3000000000000007</v>
      </c>
      <c r="H2419" s="35">
        <f>_xll.DTC.CPR.ValueForVariable($A2419,H$10)</f>
        <v>1.7357310074999543</v>
      </c>
      <c r="I2419" s="35">
        <f>_xll.DTC.CPR.ValueForVariable($A2419,I$10)</f>
        <v>148.2186358766366</v>
      </c>
      <c r="J2419" s="35">
        <f>_xll.DTC.CPR.ValueForVariable($A2419,J$10)</f>
        <v>19.158115618594977</v>
      </c>
      <c r="K2419" s="35">
        <f>_xll.DTC.CPR.ValueForVariable($A2419,K$10)</f>
        <v>258.65495278124138</v>
      </c>
      <c r="L2419" s="35">
        <f>_xll.DTC.CPR.ValueForVariable($A2419,L$10)</f>
        <v>431.41032315556396</v>
      </c>
      <c r="M2419" s="35">
        <f>_xll.DTC.CPR.ValueForVariable($A2419,M$10)</f>
        <v>407.50032441258935</v>
      </c>
      <c r="N2419" s="35">
        <f>_xll.DTC.CPR.ValueForVariable($A2419,N$10)</f>
        <v>33102.528272659118</v>
      </c>
      <c r="O2419" s="35">
        <f>_xll.DTC.CPR.ValueForVariable($A2419,O$10)</f>
        <v>2.4814981717834979</v>
      </c>
      <c r="P2419" s="35">
        <f>_xll.DTC.CPR.ValueForVariable($A2419,P$10)</f>
        <v>4.5116419765522914E-2</v>
      </c>
      <c r="Q2419" s="35">
        <f>_xll.DTC.CPR.ValueForVariable($A2419,Q$10)</f>
        <v>3.4974990638713943</v>
      </c>
      <c r="R2419" s="35">
        <f>_xll.DTC.CPR.ValueForVariable($A2419,R$10)</f>
        <v>105.60675237830655</v>
      </c>
      <c r="S2419" s="35">
        <f>_xll.DTC.CPR.ValueForVariable($A2419,S$10)</f>
        <v>369.35951758162531</v>
      </c>
      <c r="T2419" s="35">
        <f>_xll.DTC.CPR.ValueForVariable($A2419,T$10)</f>
        <v>9</v>
      </c>
      <c r="U2419" s="35">
        <f>_xll.DTC.CPR.ValueForVariable($A2419,U$10)</f>
        <v>47.5</v>
      </c>
      <c r="V2419" s="35">
        <f>_xll.DTC.CPR.ValueForVariable($A2419,V$10)</f>
        <v>4</v>
      </c>
      <c r="W2419" s="35">
        <f>_xll.DTC.CPR.ValueForVariable($A2419,W$10)</f>
        <v>41.5</v>
      </c>
      <c r="X2419" s="35">
        <f>_xll.DTC.CPR.ValueForVariable($A2419,X$10)</f>
        <v>400.93582429951402</v>
      </c>
      <c r="Y2419" s="35">
        <f>_xll.DTC.CPR.ValueForVariable($A2419,Y$10)</f>
        <v>1237.0237214434719</v>
      </c>
      <c r="Z2419" s="35">
        <f>_xll.DTC.CPR.ValueForVariable($A2419,Z$10)</f>
        <v>68.638718974186872</v>
      </c>
      <c r="AA2419" s="35">
        <f>_xll.DTC.CPR.ValueForVariable($A2419,AA$10)</f>
        <v>3.085340960999706</v>
      </c>
      <c r="AB2419" s="35">
        <f>_xll.DTC.CPR.ValueForVariable($A2419,AB$10)</f>
        <v>0.91637499645824139</v>
      </c>
      <c r="AC2419" s="35">
        <f>_xll.DTC.CPR.ValueForVariable($A2419,AC$10)</f>
        <v>110</v>
      </c>
      <c r="AD2419" s="35">
        <f>_xll.DTC.CPR.ValueForVariable($A2419,AD$10)</f>
        <v>175.09519674780498</v>
      </c>
      <c r="AE2419" s="35">
        <f>_xll.DTC.CPR.ValueForVariable($A2419,AE$10)</f>
        <v>0</v>
      </c>
      <c r="AF2419" s="35">
        <f>_xll.DTC.CPR.ValueForVariable($A2419,AF$10)</f>
        <v>0</v>
      </c>
      <c r="AG2419" s="35">
        <f>_xll.DTC.CPR.ValueForVariable($A2419,AG$10)</f>
        <v>0</v>
      </c>
      <c r="AH2419" s="35">
        <f>_xll.DTC.CPR.ValueForVariable($A2419,AH$10)</f>
        <v>0</v>
      </c>
      <c r="AI2419" s="35">
        <f>_xll.DTC.CPR.ValueForVariable($A2419,AI$10)</f>
        <v>0</v>
      </c>
      <c r="AJ2419" s="35">
        <f>_xll.DTC.CPR.ValueForVariable($A2419,AJ$10)</f>
        <v>0</v>
      </c>
      <c r="AK2419" s="35">
        <f>_xll.DTC.CPR.ValueForVariable($A2419,AK$10)</f>
        <v>5</v>
      </c>
      <c r="AL2419" s="35">
        <f>_xll.DTC.CPR.MinimumForVariable($A2419,AL$10)</f>
        <v>39.485631829472652</v>
      </c>
      <c r="AM2419" s="35">
        <f>_xll.DTC.CPR.MaximumForVariable($A2419,AM$10)</f>
        <v>105.93896950954985</v>
      </c>
    </row>
    <row r="2420" spans="1:39" x14ac:dyDescent="0.35">
      <c r="A2420" s="35" t="str">
        <f>_xll.DTC.CPR.Calculate($B$1,$B$2,$B$3,D2420,E2420,C2420,B2420,F2420,$B$4,G2420)</f>
        <v>CID=126010700</v>
      </c>
      <c r="B2420" s="35">
        <f t="shared" si="320"/>
        <v>9</v>
      </c>
      <c r="C2420" s="34">
        <f t="shared" si="317"/>
        <v>50</v>
      </c>
      <c r="D2420" s="37">
        <f>'TTH375-noEcon_A'!AL2420+('TTH375-noEcon_A'!AM2420-'TTH375-noEcon_A'!AL2420)*0.995</f>
        <v>116.83328271540235</v>
      </c>
      <c r="E2420" s="35">
        <f t="shared" si="318"/>
        <v>4</v>
      </c>
      <c r="F2420" s="35">
        <f t="shared" si="316"/>
        <v>44</v>
      </c>
      <c r="G2420" s="35">
        <f t="shared" si="319"/>
        <v>8.8000000000000007</v>
      </c>
      <c r="H2420" s="35">
        <f>_xll.DTC.CPR.ValueForVariable($A2420,H$10)</f>
        <v>1.7357310074999543</v>
      </c>
      <c r="I2420" s="35">
        <f>_xll.DTC.CPR.ValueForVariable($A2420,I$10)</f>
        <v>148.2186358766366</v>
      </c>
      <c r="J2420" s="35">
        <f>_xll.DTC.CPR.ValueForVariable($A2420,J$10)</f>
        <v>19.158115618594977</v>
      </c>
      <c r="K2420" s="35">
        <f>_xll.DTC.CPR.ValueForVariable($A2420,K$10)</f>
        <v>262.42501858641634</v>
      </c>
      <c r="L2420" s="35">
        <f>_xll.DTC.CPR.ValueForVariable($A2420,L$10)</f>
        <v>432.75005516370214</v>
      </c>
      <c r="M2420" s="35">
        <f>_xll.DTC.CPR.ValueForVariable($A2420,M$10)</f>
        <v>407.50032441258935</v>
      </c>
      <c r="N2420" s="35">
        <f>_xll.DTC.CPR.ValueForVariable($A2420,N$10)</f>
        <v>33986.994152555795</v>
      </c>
      <c r="O2420" s="35">
        <f>_xll.DTC.CPR.ValueForVariable($A2420,O$10)</f>
        <v>2.6058091812956548</v>
      </c>
      <c r="P2420" s="35">
        <f>_xll.DTC.CPR.ValueForVariable($A2420,P$10)</f>
        <v>5.0637656895568546E-2</v>
      </c>
      <c r="Q2420" s="35">
        <f>_xll.DTC.CPR.ValueForVariable($A2420,Q$10)</f>
        <v>3.235710359718829</v>
      </c>
      <c r="R2420" s="35">
        <f>_xll.DTC.CPR.ValueForVariable($A2420,R$10)</f>
        <v>116.83325201393079</v>
      </c>
      <c r="S2420" s="35">
        <f>_xll.DTC.CPR.ValueForVariable($A2420,S$10)</f>
        <v>378.03856390111662</v>
      </c>
      <c r="T2420" s="35">
        <f>_xll.DTC.CPR.ValueForVariable($A2420,T$10)</f>
        <v>9</v>
      </c>
      <c r="U2420" s="35">
        <f>_xll.DTC.CPR.ValueForVariable($A2420,U$10)</f>
        <v>50</v>
      </c>
      <c r="V2420" s="35">
        <f>_xll.DTC.CPR.ValueForVariable($A2420,V$10)</f>
        <v>4</v>
      </c>
      <c r="W2420" s="35">
        <f>_xll.DTC.CPR.ValueForVariable($A2420,W$10)</f>
        <v>44</v>
      </c>
      <c r="X2420" s="35">
        <f>_xll.DTC.CPR.ValueForVariable($A2420,X$10)</f>
        <v>400.93582429951402</v>
      </c>
      <c r="Y2420" s="35">
        <f>_xll.DTC.CPR.ValueForVariable($A2420,Y$10)</f>
        <v>1317.9054900117335</v>
      </c>
      <c r="Z2420" s="35">
        <f>_xll.DTC.CPR.ValueForVariable($A2420,Z$10)</f>
        <v>71.787697770573971</v>
      </c>
      <c r="AA2420" s="35">
        <f>_xll.DTC.CPR.ValueForVariable($A2420,AA$10)</f>
        <v>3.2870734170843483</v>
      </c>
      <c r="AB2420" s="35">
        <f>_xll.DTC.CPR.ValueForVariable($A2420,AB$10)</f>
        <v>0.91776304451920543</v>
      </c>
      <c r="AC2420" s="35">
        <f>_xll.DTC.CPR.ValueForVariable($A2420,AC$10)</f>
        <v>110</v>
      </c>
      <c r="AD2420" s="35">
        <f>_xll.DTC.CPR.ValueForVariable($A2420,AD$10)</f>
        <v>193.41567837537593</v>
      </c>
      <c r="AE2420" s="35">
        <f>_xll.DTC.CPR.ValueForVariable($A2420,AE$10)</f>
        <v>0</v>
      </c>
      <c r="AF2420" s="35">
        <f>_xll.DTC.CPR.ValueForVariable($A2420,AF$10)</f>
        <v>0</v>
      </c>
      <c r="AG2420" s="35">
        <f>_xll.DTC.CPR.ValueForVariable($A2420,AG$10)</f>
        <v>0</v>
      </c>
      <c r="AH2420" s="35">
        <f>_xll.DTC.CPR.ValueForVariable($A2420,AH$10)</f>
        <v>0</v>
      </c>
      <c r="AI2420" s="35">
        <f>_xll.DTC.CPR.ValueForVariable($A2420,AI$10)</f>
        <v>0</v>
      </c>
      <c r="AJ2420" s="35">
        <f>_xll.DTC.CPR.ValueForVariable($A2420,AJ$10)</f>
        <v>0</v>
      </c>
      <c r="AK2420" s="35">
        <f>_xll.DTC.CPR.ValueForVariable($A2420,AK$10)</f>
        <v>5</v>
      </c>
      <c r="AL2420" s="35">
        <f>_xll.DTC.CPR.MinimumForVariable($A2420,AL$10)</f>
        <v>44.308654649426089</v>
      </c>
      <c r="AM2420" s="35">
        <f>_xll.DTC.CPR.MaximumForVariable($A2420,AM$10)</f>
        <v>117.19772808256806</v>
      </c>
    </row>
    <row r="2421" spans="1:39" x14ac:dyDescent="0.35">
      <c r="A2421" s="35" t="str">
        <f>_xll.DTC.CPR.Calculate($B$1,$B$2,$B$3,D2421,E2421,C2421,B2421,F2421,$B$4,G2421)</f>
        <v>CID=126010797</v>
      </c>
      <c r="B2421" s="35">
        <f t="shared" si="320"/>
        <v>9</v>
      </c>
      <c r="C2421" s="34">
        <f t="shared" si="317"/>
        <v>52.5</v>
      </c>
      <c r="D2421" s="37">
        <f>'TTH375-noEcon_A'!AL2421+('TTH375-noEcon_A'!AM2421-'TTH375-noEcon_A'!AL2421)*0.995</f>
        <v>126.57358460016837</v>
      </c>
      <c r="E2421" s="35">
        <f t="shared" si="318"/>
        <v>4</v>
      </c>
      <c r="F2421" s="35">
        <f t="shared" si="316"/>
        <v>46.5</v>
      </c>
      <c r="G2421" s="35">
        <f t="shared" si="319"/>
        <v>9.3000000000000007</v>
      </c>
      <c r="H2421" s="35">
        <f>_xll.DTC.CPR.ValueForVariable($A2421,H$10)</f>
        <v>1.7357310074999543</v>
      </c>
      <c r="I2421" s="35">
        <f>_xll.DTC.CPR.ValueForVariable($A2421,I$10)</f>
        <v>148.2186358766366</v>
      </c>
      <c r="J2421" s="35">
        <f>_xll.DTC.CPR.ValueForVariable($A2421,J$10)</f>
        <v>19.158115618594977</v>
      </c>
      <c r="K2421" s="35">
        <f>_xll.DTC.CPR.ValueForVariable($A2421,K$10)</f>
        <v>266.23083222577782</v>
      </c>
      <c r="L2421" s="35">
        <f>_xll.DTC.CPR.ValueForVariable($A2421,L$10)</f>
        <v>434.06514904404094</v>
      </c>
      <c r="M2421" s="35">
        <f>_xll.DTC.CPR.ValueForVariable($A2421,M$10)</f>
        <v>407.50032441258935</v>
      </c>
      <c r="N2421" s="35">
        <f>_xll.DTC.CPR.ValueForVariable($A2421,N$10)</f>
        <v>34728.922900249745</v>
      </c>
      <c r="O2421" s="35">
        <f>_xll.DTC.CPR.ValueForVariable($A2421,O$10)</f>
        <v>2.71834869779188</v>
      </c>
      <c r="P2421" s="35">
        <f>_xll.DTC.CPR.ValueForVariable($A2421,P$10)</f>
        <v>5.5877194128583232E-2</v>
      </c>
      <c r="Q2421" s="35">
        <f>_xll.DTC.CPR.ValueForVariable($A2421,Q$10)</f>
        <v>3.0339644902268423</v>
      </c>
      <c r="R2421" s="35">
        <f>_xll.DTC.CPR.ValueForVariable($A2421,R$10)</f>
        <v>126.57357769372807</v>
      </c>
      <c r="S2421" s="35">
        <f>_xll.DTC.CPR.ValueForVariable($A2421,S$10)</f>
        <v>384.01974012373933</v>
      </c>
      <c r="T2421" s="35">
        <f>_xll.DTC.CPR.ValueForVariable($A2421,T$10)</f>
        <v>9</v>
      </c>
      <c r="U2421" s="35">
        <f>_xll.DTC.CPR.ValueForVariable($A2421,U$10)</f>
        <v>52.5</v>
      </c>
      <c r="V2421" s="35">
        <f>_xll.DTC.CPR.ValueForVariable($A2421,V$10)</f>
        <v>4</v>
      </c>
      <c r="W2421" s="35">
        <f>_xll.DTC.CPR.ValueForVariable($A2421,W$10)</f>
        <v>46.5</v>
      </c>
      <c r="X2421" s="35">
        <f>_xll.DTC.CPR.ValueForVariable($A2421,X$10)</f>
        <v>400.93582429951402</v>
      </c>
      <c r="Y2421" s="35">
        <f>_xll.DTC.CPR.ValueForVariable($A2421,Y$10)</f>
        <v>1402.69321438421</v>
      </c>
      <c r="Z2421" s="35">
        <f>_xll.DTC.CPR.ValueForVariable($A2421,Z$10)</f>
        <v>74.487293548231207</v>
      </c>
      <c r="AA2421" s="35">
        <f>_xll.DTC.CPR.ValueForVariable($A2421,AA$10)</f>
        <v>3.4985479704511162</v>
      </c>
      <c r="AB2421" s="35">
        <f>_xll.DTC.CPR.ValueForVariable($A2421,AB$10)</f>
        <v>0.91852850075327763</v>
      </c>
      <c r="AC2421" s="35">
        <f>_xll.DTC.CPR.ValueForVariable($A2421,AC$10)</f>
        <v>110</v>
      </c>
      <c r="AD2421" s="35">
        <f>_xll.DTC.CPR.ValueForVariable($A2421,AD$10)</f>
        <v>209.36601913832789</v>
      </c>
      <c r="AE2421" s="35">
        <f>_xll.DTC.CPR.ValueForVariable($A2421,AE$10)</f>
        <v>0</v>
      </c>
      <c r="AF2421" s="35">
        <f>_xll.DTC.CPR.ValueForVariable($A2421,AF$10)</f>
        <v>0</v>
      </c>
      <c r="AG2421" s="35">
        <f>_xll.DTC.CPR.ValueForVariable($A2421,AG$10)</f>
        <v>0</v>
      </c>
      <c r="AH2421" s="35">
        <f>_xll.DTC.CPR.ValueForVariable($A2421,AH$10)</f>
        <v>0</v>
      </c>
      <c r="AI2421" s="35">
        <f>_xll.DTC.CPR.ValueForVariable($A2421,AI$10)</f>
        <v>0</v>
      </c>
      <c r="AJ2421" s="35">
        <f>_xll.DTC.CPR.ValueForVariable($A2421,AJ$10)</f>
        <v>0</v>
      </c>
      <c r="AK2421" s="35">
        <f>_xll.DTC.CPR.ValueForVariable($A2421,AK$10)</f>
        <v>5</v>
      </c>
      <c r="AL2421" s="35">
        <f>_xll.DTC.CPR.MinimumForVariable($A2421,AL$10)</f>
        <v>49.648570722455666</v>
      </c>
      <c r="AM2421" s="35">
        <f>_xll.DTC.CPR.MaximumForVariable($A2421,AM$10)</f>
        <v>126.96014245885036</v>
      </c>
    </row>
    <row r="2422" spans="1:39" x14ac:dyDescent="0.35">
      <c r="A2422" s="35" t="str">
        <f>_xll.DTC.CPR.Calculate($B$1,$B$2,$B$3,D2422,E2422,C2422,B2422,F2422,$B$4,G2422)</f>
        <v>CID=126010762</v>
      </c>
      <c r="B2422" s="35">
        <f t="shared" si="320"/>
        <v>9</v>
      </c>
      <c r="C2422" s="34">
        <f t="shared" si="317"/>
        <v>55</v>
      </c>
      <c r="D2422" s="37">
        <f>'TTH375-noEcon_A'!AL2422+('TTH375-noEcon_A'!AM2422-'TTH375-noEcon_A'!AL2422)*0.995</f>
        <v>126.60000280164836</v>
      </c>
      <c r="E2422" s="35">
        <f t="shared" si="318"/>
        <v>4</v>
      </c>
      <c r="F2422" s="35">
        <f t="shared" si="316"/>
        <v>49</v>
      </c>
      <c r="G2422" s="35">
        <f t="shared" si="319"/>
        <v>9.8000000000000007</v>
      </c>
      <c r="H2422" s="35">
        <f>_xll.DTC.CPR.ValueForVariable($A2422,H$10)</f>
        <v>1.7357310074999543</v>
      </c>
      <c r="I2422" s="35">
        <f>_xll.DTC.CPR.ValueForVariable($A2422,I$10)</f>
        <v>148.2186358766366</v>
      </c>
      <c r="J2422" s="35">
        <f>_xll.DTC.CPR.ValueForVariable($A2422,J$10)</f>
        <v>19.158115618594977</v>
      </c>
      <c r="K2422" s="35">
        <f>_xll.DTC.CPR.ValueForVariable($A2422,K$10)</f>
        <v>270.07454523126029</v>
      </c>
      <c r="L2422" s="35">
        <f>_xll.DTC.CPR.ValueForVariable($A2422,L$10)</f>
        <v>435.35585939543631</v>
      </c>
      <c r="M2422" s="35">
        <f>_xll.DTC.CPR.ValueForVariable($A2422,M$10)</f>
        <v>407.50032441258935</v>
      </c>
      <c r="N2422" s="35">
        <f>_xll.DTC.CPR.ValueForVariable($A2422,N$10)</f>
        <v>34789.201298876484</v>
      </c>
      <c r="O2422" s="35">
        <f>_xll.DTC.CPR.ValueForVariable($A2422,O$10)</f>
        <v>2.7094918620004211</v>
      </c>
      <c r="P2422" s="35">
        <f>_xll.DTC.CPR.ValueForVariable($A2422,P$10)</f>
        <v>5.745082804798448E-2</v>
      </c>
      <c r="Q2422" s="35">
        <f>_xll.DTC.CPR.ValueForVariable($A2422,Q$10)</f>
        <v>2.9411864063916697</v>
      </c>
      <c r="R2422" s="35">
        <f>_xll.DTC.CPR.ValueForVariable($A2422,R$10)</f>
        <v>126.59994263256928</v>
      </c>
      <c r="S2422" s="35">
        <f>_xll.DTC.CPR.ValueForVariable($A2422,S$10)</f>
        <v>372.354030320878</v>
      </c>
      <c r="T2422" s="35">
        <f>_xll.DTC.CPR.ValueForVariable($A2422,T$10)</f>
        <v>9</v>
      </c>
      <c r="U2422" s="35">
        <f>_xll.DTC.CPR.ValueForVariable($A2422,U$10)</f>
        <v>55</v>
      </c>
      <c r="V2422" s="35">
        <f>_xll.DTC.CPR.ValueForVariable($A2422,V$10)</f>
        <v>4</v>
      </c>
      <c r="W2422" s="35">
        <f>_xll.DTC.CPR.ValueForVariable($A2422,W$10)</f>
        <v>49</v>
      </c>
      <c r="X2422" s="35">
        <f>_xll.DTC.CPR.ValueForVariable($A2422,X$10)</f>
        <v>400.93582429951402</v>
      </c>
      <c r="Y2422" s="35">
        <f>_xll.DTC.CPR.ValueForVariable($A2422,Y$10)</f>
        <v>1491.5140866997515</v>
      </c>
      <c r="Z2422" s="35">
        <f>_xll.DTC.CPR.ValueForVariable($A2422,Z$10)</f>
        <v>75.941397659120696</v>
      </c>
      <c r="AA2422" s="35">
        <f>_xll.DTC.CPR.ValueForVariable($A2422,AA$10)</f>
        <v>3.7200818592492118</v>
      </c>
      <c r="AB2422" s="35">
        <f>_xll.DTC.CPR.ValueForVariable($A2422,AB$10)</f>
        <v>0.91853016803547516</v>
      </c>
      <c r="AC2422" s="35">
        <f>_xll.DTC.CPR.ValueForVariable($A2422,AC$10)</f>
        <v>110</v>
      </c>
      <c r="AD2422" s="35">
        <f>_xll.DTC.CPR.ValueForVariable($A2422,AD$10)</f>
        <v>209.40924940936983</v>
      </c>
      <c r="AE2422" s="35">
        <f>_xll.DTC.CPR.ValueForVariable($A2422,AE$10)</f>
        <v>0</v>
      </c>
      <c r="AF2422" s="35">
        <f>_xll.DTC.CPR.ValueForVariable($A2422,AF$10)</f>
        <v>0</v>
      </c>
      <c r="AG2422" s="35">
        <f>_xll.DTC.CPR.ValueForVariable($A2422,AG$10)</f>
        <v>0</v>
      </c>
      <c r="AH2422" s="35">
        <f>_xll.DTC.CPR.ValueForVariable($A2422,AH$10)</f>
        <v>0</v>
      </c>
      <c r="AI2422" s="35">
        <f>_xll.DTC.CPR.ValueForVariable($A2422,AI$10)</f>
        <v>0</v>
      </c>
      <c r="AJ2422" s="35">
        <f>_xll.DTC.CPR.ValueForVariable($A2422,AJ$10)</f>
        <v>0</v>
      </c>
      <c r="AK2422" s="35">
        <f>_xll.DTC.CPR.ValueForVariable($A2422,AK$10)</f>
        <v>5</v>
      </c>
      <c r="AL2422" s="35">
        <f>_xll.DTC.CPR.MinimumForVariable($A2422,AL$10)</f>
        <v>54.936052901584262</v>
      </c>
      <c r="AM2422" s="35">
        <f>_xll.DTC.CPR.MaximumForVariable($A2422,AM$10)</f>
        <v>126.96012315290496</v>
      </c>
    </row>
    <row r="2423" spans="1:39" x14ac:dyDescent="0.35">
      <c r="A2423" s="35" t="str">
        <f>_xll.DTC.CPR.Calculate($B$1,$B$2,$B$3,D2423,E2423,C2423,B2423,F2423,$B$4,G2423)</f>
        <v>CID=126010603</v>
      </c>
      <c r="B2423" s="35">
        <f t="shared" si="320"/>
        <v>9</v>
      </c>
      <c r="C2423" s="34">
        <f t="shared" si="317"/>
        <v>57.5</v>
      </c>
      <c r="D2423" s="37">
        <f>'TTH375-noEcon_A'!AL2423+('TTH375-noEcon_A'!AM2423-'TTH375-noEcon_A'!AL2423)*0.995</f>
        <v>126.63319707293974</v>
      </c>
      <c r="E2423" s="35">
        <f t="shared" si="318"/>
        <v>4</v>
      </c>
      <c r="F2423" s="35">
        <f t="shared" si="316"/>
        <v>51.5</v>
      </c>
      <c r="G2423" s="35">
        <f t="shared" si="319"/>
        <v>10.3</v>
      </c>
      <c r="H2423" s="35">
        <f>_xll.DTC.CPR.ValueForVariable($A2423,H$10)</f>
        <v>1.7357310074999543</v>
      </c>
      <c r="I2423" s="35">
        <f>_xll.DTC.CPR.ValueForVariable($A2423,I$10)</f>
        <v>148.2186358766366</v>
      </c>
      <c r="J2423" s="35">
        <f>_xll.DTC.CPR.ValueForVariable($A2423,J$10)</f>
        <v>19.158115618594977</v>
      </c>
      <c r="K2423" s="35">
        <f>_xll.DTC.CPR.ValueForVariable($A2423,K$10)</f>
        <v>273.95855464546202</v>
      </c>
      <c r="L2423" s="35">
        <f>_xll.DTC.CPR.ValueForVariable($A2423,L$10)</f>
        <v>436.62245089674104</v>
      </c>
      <c r="M2423" s="35">
        <f>_xll.DTC.CPR.ValueForVariable($A2423,M$10)</f>
        <v>407.50032441258935</v>
      </c>
      <c r="N2423" s="35">
        <f>_xll.DTC.CPR.ValueForVariable($A2423,N$10)</f>
        <v>34856.574914042605</v>
      </c>
      <c r="O2423" s="35">
        <f>_xll.DTC.CPR.ValueForVariable($A2423,O$10)</f>
        <v>2.6935703777964086</v>
      </c>
      <c r="P2423" s="35">
        <f>_xll.DTC.CPR.ValueForVariable($A2423,P$10)</f>
        <v>5.9135783620698608E-2</v>
      </c>
      <c r="Q2423" s="35">
        <f>_xll.DTC.CPR.ValueForVariable($A2423,Q$10)</f>
        <v>2.8405189450847743</v>
      </c>
      <c r="R2423" s="35">
        <f>_xll.DTC.CPR.ValueForVariable($A2423,R$10)</f>
        <v>126.63325335874742</v>
      </c>
      <c r="S2423" s="35">
        <f>_xll.DTC.CPR.ValueForVariable($A2423,S$10)</f>
        <v>359.70415524324221</v>
      </c>
      <c r="T2423" s="35">
        <f>_xll.DTC.CPR.ValueForVariable($A2423,T$10)</f>
        <v>9</v>
      </c>
      <c r="U2423" s="35">
        <f>_xll.DTC.CPR.ValueForVariable($A2423,U$10)</f>
        <v>57.5</v>
      </c>
      <c r="V2423" s="35">
        <f>_xll.DTC.CPR.ValueForVariable($A2423,V$10)</f>
        <v>4</v>
      </c>
      <c r="W2423" s="35">
        <f>_xll.DTC.CPR.ValueForVariable($A2423,W$10)</f>
        <v>51.5</v>
      </c>
      <c r="X2423" s="35">
        <f>_xll.DTC.CPR.ValueForVariable($A2423,X$10)</f>
        <v>400.93582429951402</v>
      </c>
      <c r="Y2423" s="35">
        <f>_xll.DTC.CPR.ValueForVariable($A2423,Y$10)</f>
        <v>1584.4992350875034</v>
      </c>
      <c r="Z2423" s="35">
        <f>_xll.DTC.CPR.ValueForVariable($A2423,Z$10)</f>
        <v>77.548372378757392</v>
      </c>
      <c r="AA2423" s="35">
        <f>_xll.DTC.CPR.ValueForVariable($A2423,AA$10)</f>
        <v>3.9520021386360908</v>
      </c>
      <c r="AB2423" s="35">
        <f>_xll.DTC.CPR.ValueForVariable($A2423,AB$10)</f>
        <v>0.91853227185871233</v>
      </c>
      <c r="AC2423" s="35">
        <f>_xll.DTC.CPR.ValueForVariable($A2423,AC$10)</f>
        <v>110</v>
      </c>
      <c r="AD2423" s="35">
        <f>_xll.DTC.CPR.ValueForVariable($A2423,AD$10)</f>
        <v>209.46386899534252</v>
      </c>
      <c r="AE2423" s="35">
        <f>_xll.DTC.CPR.ValueForVariable($A2423,AE$10)</f>
        <v>0</v>
      </c>
      <c r="AF2423" s="35">
        <f>_xll.DTC.CPR.ValueForVariable($A2423,AF$10)</f>
        <v>0</v>
      </c>
      <c r="AG2423" s="35">
        <f>_xll.DTC.CPR.ValueForVariable($A2423,AG$10)</f>
        <v>0</v>
      </c>
      <c r="AH2423" s="35">
        <f>_xll.DTC.CPR.ValueForVariable($A2423,AH$10)</f>
        <v>0</v>
      </c>
      <c r="AI2423" s="35">
        <f>_xll.DTC.CPR.ValueForVariable($A2423,AI$10)</f>
        <v>0</v>
      </c>
      <c r="AJ2423" s="35">
        <f>_xll.DTC.CPR.ValueForVariable($A2423,AJ$10)</f>
        <v>0</v>
      </c>
      <c r="AK2423" s="35">
        <f>_xll.DTC.CPR.ValueForVariable($A2423,AK$10)</f>
        <v>5</v>
      </c>
      <c r="AL2423" s="35">
        <f>_xll.DTC.CPR.MinimumForVariable($A2423,AL$10)</f>
        <v>61.56192314582502</v>
      </c>
      <c r="AM2423" s="35">
        <f>_xll.DTC.CPR.MaximumForVariable($A2423,AM$10)</f>
        <v>126.96018839920664</v>
      </c>
    </row>
    <row r="2424" spans="1:39" x14ac:dyDescent="0.35">
      <c r="A2424" s="35" t="str">
        <f>_xll.DTC.CPR.Calculate($B$1,$B$2,$B$3,D2424,E2424,C2424,B2424,F2424,$B$4,G2424)</f>
        <v>CID=126010576</v>
      </c>
      <c r="B2424" s="35">
        <f t="shared" si="320"/>
        <v>9</v>
      </c>
      <c r="C2424" s="34">
        <f t="shared" si="317"/>
        <v>60</v>
      </c>
      <c r="D2424" s="37">
        <f>'TTH375-noEcon_A'!AL2424+('TTH375-noEcon_A'!AM2424-'TTH375-noEcon_A'!AL2424)*0.995</f>
        <v>126.6629177538083</v>
      </c>
      <c r="E2424" s="35">
        <f t="shared" si="318"/>
        <v>4</v>
      </c>
      <c r="F2424" s="35">
        <f t="shared" si="316"/>
        <v>54</v>
      </c>
      <c r="G2424" s="35">
        <f t="shared" si="319"/>
        <v>10.8</v>
      </c>
      <c r="H2424" s="35">
        <f>_xll.DTC.CPR.ValueForVariable($A2424,H$10)</f>
        <v>1.7357310074999543</v>
      </c>
      <c r="I2424" s="35">
        <f>_xll.DTC.CPR.ValueForVariable($A2424,I$10)</f>
        <v>148.2186358766366</v>
      </c>
      <c r="J2424" s="35">
        <f>_xll.DTC.CPR.ValueForVariable($A2424,J$10)</f>
        <v>19.158115618594977</v>
      </c>
      <c r="K2424" s="35">
        <f>_xll.DTC.CPR.ValueForVariable($A2424,K$10)</f>
        <v>277.88554662171185</v>
      </c>
      <c r="L2424" s="35">
        <f>_xll.DTC.CPR.ValueForVariable($A2424,L$10)</f>
        <v>437.86520035902981</v>
      </c>
      <c r="M2424" s="35">
        <f>_xll.DTC.CPR.ValueForVariable($A2424,M$10)</f>
        <v>407.50032441258935</v>
      </c>
      <c r="N2424" s="35">
        <f>_xll.DTC.CPR.ValueForVariable($A2424,N$10)</f>
        <v>34930.201193681016</v>
      </c>
      <c r="O2424" s="35">
        <f>_xll.DTC.CPR.ValueForVariable($A2424,O$10)</f>
        <v>2.6679093248931247</v>
      </c>
      <c r="P2424" s="35">
        <f>_xll.DTC.CPR.ValueForVariable($A2424,P$10)</f>
        <v>6.0940325707658435E-2</v>
      </c>
      <c r="Q2424" s="35">
        <f>_xll.DTC.CPR.ValueForVariable($A2424,Q$10)</f>
        <v>2.730083725064306</v>
      </c>
      <c r="R2424" s="35">
        <f>_xll.DTC.CPR.ValueForVariable($A2424,R$10)</f>
        <v>126.66295584179829</v>
      </c>
      <c r="S2424" s="35">
        <f>_xll.DTC.CPR.ValueForVariable($A2424,S$10)</f>
        <v>345.80047431223238</v>
      </c>
      <c r="T2424" s="35">
        <f>_xll.DTC.CPR.ValueForVariable($A2424,T$10)</f>
        <v>9</v>
      </c>
      <c r="U2424" s="35">
        <f>_xll.DTC.CPR.ValueForVariable($A2424,U$10)</f>
        <v>60</v>
      </c>
      <c r="V2424" s="35">
        <f>_xll.DTC.CPR.ValueForVariable($A2424,V$10)</f>
        <v>4</v>
      </c>
      <c r="W2424" s="35">
        <f>_xll.DTC.CPR.ValueForVariable($A2424,W$10)</f>
        <v>54</v>
      </c>
      <c r="X2424" s="35">
        <f>_xll.DTC.CPR.ValueForVariable($A2424,X$10)</f>
        <v>400.93582429951402</v>
      </c>
      <c r="Y2424" s="35">
        <f>_xll.DTC.CPR.ValueForVariable($A2424,Y$10)</f>
        <v>1681.7842182972543</v>
      </c>
      <c r="Z2424" s="35">
        <f>_xll.DTC.CPR.ValueForVariable($A2424,Z$10)</f>
        <v>79.339976347310653</v>
      </c>
      <c r="AA2424" s="35">
        <f>_xll.DTC.CPR.ValueForVariable($A2424,AA$10)</f>
        <v>4.194646914467036</v>
      </c>
      <c r="AB2424" s="35">
        <f>_xll.DTC.CPR.ValueForVariable($A2424,AB$10)</f>
        <v>0.91853414525442112</v>
      </c>
      <c r="AC2424" s="35">
        <f>_xll.DTC.CPR.ValueForVariable($A2424,AC$10)</f>
        <v>110</v>
      </c>
      <c r="AD2424" s="35">
        <f>_xll.DTC.CPR.ValueForVariable($A2424,AD$10)</f>
        <v>209.512572514628</v>
      </c>
      <c r="AE2424" s="35">
        <f>_xll.DTC.CPR.ValueForVariable($A2424,AE$10)</f>
        <v>0</v>
      </c>
      <c r="AF2424" s="35">
        <f>_xll.DTC.CPR.ValueForVariable($A2424,AF$10)</f>
        <v>0</v>
      </c>
      <c r="AG2424" s="35">
        <f>_xll.DTC.CPR.ValueForVariable($A2424,AG$10)</f>
        <v>0</v>
      </c>
      <c r="AH2424" s="35">
        <f>_xll.DTC.CPR.ValueForVariable($A2424,AH$10)</f>
        <v>0</v>
      </c>
      <c r="AI2424" s="35">
        <f>_xll.DTC.CPR.ValueForVariable($A2424,AI$10)</f>
        <v>0</v>
      </c>
      <c r="AJ2424" s="35">
        <f>_xll.DTC.CPR.ValueForVariable($A2424,AJ$10)</f>
        <v>0</v>
      </c>
      <c r="AK2424" s="35">
        <f>_xll.DTC.CPR.ValueForVariable($A2424,AK$10)</f>
        <v>5</v>
      </c>
      <c r="AL2424" s="35">
        <f>_xll.DTC.CPR.MinimumForVariable($A2424,AL$10)</f>
        <v>67.514488034905867</v>
      </c>
      <c r="AM2424" s="35">
        <f>_xll.DTC.CPR.MaximumForVariable($A2424,AM$10)</f>
        <v>126.96014604385304</v>
      </c>
    </row>
    <row r="2425" spans="1:39" x14ac:dyDescent="0.35">
      <c r="A2425" s="35" t="str">
        <f>_xll.DTC.CPR.Calculate($B$1,$B$2,$B$3,D2425,E2425,C2425,B2425,F2425,$B$4,G2425)</f>
        <v>CID=126010673</v>
      </c>
      <c r="B2425" s="35">
        <f t="shared" si="320"/>
        <v>9</v>
      </c>
      <c r="C2425" s="34">
        <f t="shared" si="317"/>
        <v>62.5</v>
      </c>
      <c r="D2425" s="37">
        <f>'TTH375-noEcon_A'!AL2425+('TTH375-noEcon_A'!AM2425-'TTH375-noEcon_A'!AL2425)*0.995</f>
        <v>126.69982612241932</v>
      </c>
      <c r="E2425" s="35">
        <f t="shared" si="318"/>
        <v>4</v>
      </c>
      <c r="F2425" s="35">
        <f t="shared" si="316"/>
        <v>56.5</v>
      </c>
      <c r="G2425" s="35">
        <f t="shared" si="319"/>
        <v>11.3</v>
      </c>
      <c r="H2425" s="35">
        <f>_xll.DTC.CPR.ValueForVariable($A2425,H$10)</f>
        <v>1.7357310074999543</v>
      </c>
      <c r="I2425" s="35">
        <f>_xll.DTC.CPR.ValueForVariable($A2425,I$10)</f>
        <v>148.2186358766366</v>
      </c>
      <c r="J2425" s="35">
        <f>_xll.DTC.CPR.ValueForVariable($A2425,J$10)</f>
        <v>19.158115618594977</v>
      </c>
      <c r="K2425" s="35">
        <f>_xll.DTC.CPR.ValueForVariable($A2425,K$10)</f>
        <v>281.8585510553994</v>
      </c>
      <c r="L2425" s="35">
        <f>_xll.DTC.CPR.ValueForVariable($A2425,L$10)</f>
        <v>439.08439919886985</v>
      </c>
      <c r="M2425" s="35">
        <f>_xll.DTC.CPR.ValueForVariable($A2425,M$10)</f>
        <v>407.50032441258935</v>
      </c>
      <c r="N2425" s="35">
        <f>_xll.DTC.CPR.ValueForVariable($A2425,N$10)</f>
        <v>35004.728983392954</v>
      </c>
      <c r="O2425" s="35">
        <f>_xll.DTC.CPR.ValueForVariable($A2425,O$10)</f>
        <v>2.6383383349412415</v>
      </c>
      <c r="P2425" s="35">
        <f>_xll.DTC.CPR.ValueForVariable($A2425,P$10)</f>
        <v>6.2883874895553901E-2</v>
      </c>
      <c r="Q2425" s="35">
        <f>_xll.DTC.CPR.ValueForVariable($A2425,Q$10)</f>
        <v>2.6163050882304053</v>
      </c>
      <c r="R2425" s="35">
        <f>_xll.DTC.CPR.ValueForVariable($A2425,R$10)</f>
        <v>126.69986715596718</v>
      </c>
      <c r="S2425" s="35">
        <f>_xll.DTC.CPR.ValueForVariable($A2425,S$10)</f>
        <v>331.48550711827335</v>
      </c>
      <c r="T2425" s="35">
        <f>_xll.DTC.CPR.ValueForVariable($A2425,T$10)</f>
        <v>9</v>
      </c>
      <c r="U2425" s="35">
        <f>_xll.DTC.CPR.ValueForVariable($A2425,U$10)</f>
        <v>62.5</v>
      </c>
      <c r="V2425" s="35">
        <f>_xll.DTC.CPR.ValueForVariable($A2425,V$10)</f>
        <v>4</v>
      </c>
      <c r="W2425" s="35">
        <f>_xll.DTC.CPR.ValueForVariable($A2425,W$10)</f>
        <v>56.5</v>
      </c>
      <c r="X2425" s="35">
        <f>_xll.DTC.CPR.ValueForVariable($A2425,X$10)</f>
        <v>400.93582429951402</v>
      </c>
      <c r="Y2425" s="35">
        <f>_xll.DTC.CPR.ValueForVariable($A2425,Y$10)</f>
        <v>1783.5096192477658</v>
      </c>
      <c r="Z2425" s="35">
        <f>_xll.DTC.CPR.ValueForVariable($A2425,Z$10)</f>
        <v>81.240899053961073</v>
      </c>
      <c r="AA2425" s="35">
        <f>_xll.DTC.CPR.ValueForVariable($A2425,AA$10)</f>
        <v>4.4483668237024823</v>
      </c>
      <c r="AB2425" s="35">
        <f>_xll.DTC.CPR.ValueForVariable($A2425,AB$10)</f>
        <v>0.91853646999391225</v>
      </c>
      <c r="AC2425" s="35">
        <f>_xll.DTC.CPR.ValueForVariable($A2425,AC$10)</f>
        <v>110</v>
      </c>
      <c r="AD2425" s="35">
        <f>_xll.DTC.CPR.ValueForVariable($A2425,AD$10)</f>
        <v>209.57309692448001</v>
      </c>
      <c r="AE2425" s="35">
        <f>_xll.DTC.CPR.ValueForVariable($A2425,AE$10)</f>
        <v>0</v>
      </c>
      <c r="AF2425" s="35">
        <f>_xll.DTC.CPR.ValueForVariable($A2425,AF$10)</f>
        <v>0</v>
      </c>
      <c r="AG2425" s="35">
        <f>_xll.DTC.CPR.ValueForVariable($A2425,AG$10)</f>
        <v>0</v>
      </c>
      <c r="AH2425" s="35">
        <f>_xll.DTC.CPR.ValueForVariable($A2425,AH$10)</f>
        <v>0</v>
      </c>
      <c r="AI2425" s="35">
        <f>_xll.DTC.CPR.ValueForVariable($A2425,AI$10)</f>
        <v>0</v>
      </c>
      <c r="AJ2425" s="35">
        <f>_xll.DTC.CPR.ValueForVariable($A2425,AJ$10)</f>
        <v>0</v>
      </c>
      <c r="AK2425" s="35">
        <f>_xll.DTC.CPR.ValueForVariable($A2425,AK$10)</f>
        <v>5</v>
      </c>
      <c r="AL2425" s="35">
        <f>_xll.DTC.CPR.MinimumForVariable($A2425,AL$10)</f>
        <v>74.883902629804879</v>
      </c>
      <c r="AM2425" s="35">
        <f>_xll.DTC.CPR.MaximumForVariable($A2425,AM$10)</f>
        <v>126.96020764750783</v>
      </c>
    </row>
    <row r="2426" spans="1:39" x14ac:dyDescent="0.35">
      <c r="A2426" s="35" t="str">
        <f>_xll.DTC.CPR.Calculate($B$1,$B$2,$B$3,D2426,E2426,C2426,B2426,F2426,$B$4,G2426)</f>
        <v>CID=126010638</v>
      </c>
      <c r="B2426" s="35">
        <f t="shared" si="320"/>
        <v>9</v>
      </c>
      <c r="C2426" s="34">
        <f t="shared" si="317"/>
        <v>65</v>
      </c>
      <c r="D2426" s="37">
        <f>'TTH375-noEcon_A'!AL2426+('TTH375-noEcon_A'!AM2426-'TTH375-noEcon_A'!AL2426)*0.995</f>
        <v>126.74813133163278</v>
      </c>
      <c r="E2426" s="35">
        <f t="shared" si="318"/>
        <v>4</v>
      </c>
      <c r="F2426" s="35">
        <f t="shared" si="316"/>
        <v>59</v>
      </c>
      <c r="G2426" s="35">
        <f t="shared" si="319"/>
        <v>11.8</v>
      </c>
      <c r="H2426" s="35">
        <f>_xll.DTC.CPR.ValueForVariable($A2426,H$10)</f>
        <v>1.7357310074999543</v>
      </c>
      <c r="I2426" s="35">
        <f>_xll.DTC.CPR.ValueForVariable($A2426,I$10)</f>
        <v>148.2186358766366</v>
      </c>
      <c r="J2426" s="35">
        <f>_xll.DTC.CPR.ValueForVariable($A2426,J$10)</f>
        <v>19.158115618594977</v>
      </c>
      <c r="K2426" s="35">
        <f>_xll.DTC.CPR.ValueForVariable($A2426,K$10)</f>
        <v>285.88101091290542</v>
      </c>
      <c r="L2426" s="35">
        <f>_xll.DTC.CPR.ValueForVariable($A2426,L$10)</f>
        <v>440.28035640949281</v>
      </c>
      <c r="M2426" s="35">
        <f>_xll.DTC.CPR.ValueForVariable($A2426,M$10)</f>
        <v>407.50032441258935</v>
      </c>
      <c r="N2426" s="35">
        <f>_xll.DTC.CPR.ValueForVariable($A2426,N$10)</f>
        <v>35110.789948951518</v>
      </c>
      <c r="O2426" s="35">
        <f>_xll.DTC.CPR.ValueForVariable($A2426,O$10)</f>
        <v>2.5959868401701249</v>
      </c>
      <c r="P2426" s="35">
        <f>_xll.DTC.CPR.ValueForVariable($A2426,P$10)</f>
        <v>6.4986024531945144E-2</v>
      </c>
      <c r="Q2426" s="35">
        <f>_xll.DTC.CPR.ValueForVariable($A2426,Q$10)</f>
        <v>2.4909407388889604</v>
      </c>
      <c r="R2426" s="35">
        <f>_xll.DTC.CPR.ValueForVariable($A2426,R$10)</f>
        <v>126.74815278685696</v>
      </c>
      <c r="S2426" s="35">
        <f>_xll.DTC.CPR.ValueForVariable($A2426,S$10)</f>
        <v>315.72213735570432</v>
      </c>
      <c r="T2426" s="35">
        <f>_xll.DTC.CPR.ValueForVariable($A2426,T$10)</f>
        <v>9</v>
      </c>
      <c r="U2426" s="35">
        <f>_xll.DTC.CPR.ValueForVariable($A2426,U$10)</f>
        <v>65</v>
      </c>
      <c r="V2426" s="35">
        <f>_xll.DTC.CPR.ValueForVariable($A2426,V$10)</f>
        <v>4</v>
      </c>
      <c r="W2426" s="35">
        <f>_xll.DTC.CPR.ValueForVariable($A2426,W$10)</f>
        <v>59</v>
      </c>
      <c r="X2426" s="35">
        <f>_xll.DTC.CPR.ValueForVariable($A2426,X$10)</f>
        <v>400.93582429951402</v>
      </c>
      <c r="Y2426" s="35">
        <f>_xll.DTC.CPR.ValueForVariable($A2426,Y$10)</f>
        <v>1889.8217615797041</v>
      </c>
      <c r="Z2426" s="35">
        <f>_xll.DTC.CPR.ValueForVariable($A2426,Z$10)</f>
        <v>83.373310081208899</v>
      </c>
      <c r="AA2426" s="35">
        <f>_xll.DTC.CPR.ValueForVariable($A2426,AA$10)</f>
        <v>4.7135268216090784</v>
      </c>
      <c r="AB2426" s="35">
        <f>_xll.DTC.CPR.ValueForVariable($A2426,AB$10)</f>
        <v>0.9185395055426897</v>
      </c>
      <c r="AC2426" s="35">
        <f>_xll.DTC.CPR.ValueForVariable($A2426,AC$10)</f>
        <v>110</v>
      </c>
      <c r="AD2426" s="35">
        <f>_xll.DTC.CPR.ValueForVariable($A2426,AD$10)</f>
        <v>209.65227289513589</v>
      </c>
      <c r="AE2426" s="35">
        <f>_xll.DTC.CPR.ValueForVariable($A2426,AE$10)</f>
        <v>0</v>
      </c>
      <c r="AF2426" s="35">
        <f>_xll.DTC.CPR.ValueForVariable($A2426,AF$10)</f>
        <v>0</v>
      </c>
      <c r="AG2426" s="35">
        <f>_xll.DTC.CPR.ValueForVariable($A2426,AG$10)</f>
        <v>0</v>
      </c>
      <c r="AH2426" s="35">
        <f>_xll.DTC.CPR.ValueForVariable($A2426,AH$10)</f>
        <v>0</v>
      </c>
      <c r="AI2426" s="35">
        <f>_xll.DTC.CPR.ValueForVariable($A2426,AI$10)</f>
        <v>0</v>
      </c>
      <c r="AJ2426" s="35">
        <f>_xll.DTC.CPR.ValueForVariable($A2426,AJ$10)</f>
        <v>0</v>
      </c>
      <c r="AK2426" s="35">
        <f>_xll.DTC.CPR.ValueForVariable($A2426,AK$10)</f>
        <v>5</v>
      </c>
      <c r="AL2426" s="35">
        <f>_xll.DTC.CPR.MinimumForVariable($A2426,AL$10)</f>
        <v>84.5449648656801</v>
      </c>
      <c r="AM2426" s="35">
        <f>_xll.DTC.CPR.MaximumForVariable($A2426,AM$10)</f>
        <v>126.96020754502953</v>
      </c>
    </row>
    <row r="2427" spans="1:39" x14ac:dyDescent="0.35">
      <c r="A2427" s="35" t="str">
        <f>_xll.DTC.CPR.Calculate($B$1,$B$2,$B$3,D2427,E2427,C2427,B2427,F2427,$B$4,G2427)</f>
        <v>CID=126010479</v>
      </c>
      <c r="B2427" s="35">
        <f t="shared" si="320"/>
        <v>9</v>
      </c>
      <c r="C2427" s="34">
        <f t="shared" si="317"/>
        <v>67.5</v>
      </c>
      <c r="D2427" s="37">
        <f>'TTH375-noEcon_A'!AL2427+('TTH375-noEcon_A'!AM2427-'TTH375-noEcon_A'!AL2427)*0.995</f>
        <v>126.79271781986604</v>
      </c>
      <c r="E2427" s="35">
        <f t="shared" si="318"/>
        <v>4</v>
      </c>
      <c r="F2427" s="35">
        <f t="shared" si="316"/>
        <v>61.5</v>
      </c>
      <c r="G2427" s="35">
        <f t="shared" si="319"/>
        <v>12.3</v>
      </c>
      <c r="H2427" s="35">
        <f>_xll.DTC.CPR.ValueForVariable($A2427,H$10)</f>
        <v>1.7357310074999543</v>
      </c>
      <c r="I2427" s="35">
        <f>_xll.DTC.CPR.ValueForVariable($A2427,I$10)</f>
        <v>148.2186358766366</v>
      </c>
      <c r="J2427" s="35">
        <f>_xll.DTC.CPR.ValueForVariable($A2427,J$10)</f>
        <v>19.158115618594977</v>
      </c>
      <c r="K2427" s="35">
        <f>_xll.DTC.CPR.ValueForVariable($A2427,K$10)</f>
        <v>289.95687141499116</v>
      </c>
      <c r="L2427" s="35">
        <f>_xll.DTC.CPR.ValueForVariable($A2427,L$10)</f>
        <v>441.45340212658778</v>
      </c>
      <c r="M2427" s="35">
        <f>_xll.DTC.CPR.ValueForVariable($A2427,M$10)</f>
        <v>407.50032441258935</v>
      </c>
      <c r="N2427" s="35">
        <f>_xll.DTC.CPR.ValueForVariable($A2427,N$10)</f>
        <v>35252.193551526034</v>
      </c>
      <c r="O2427" s="35">
        <f>_xll.DTC.CPR.ValueForVariable($A2427,O$10)</f>
        <v>2.541055397301978</v>
      </c>
      <c r="P2427" s="35">
        <f>_xll.DTC.CPR.ValueForVariable($A2427,P$10)</f>
        <v>6.7260724882019562E-2</v>
      </c>
      <c r="Q2427" s="35">
        <f>_xll.DTC.CPR.ValueForVariable($A2427,Q$10)</f>
        <v>2.3556916333878664</v>
      </c>
      <c r="R2427" s="35">
        <f>_xll.DTC.CPR.ValueForVariable($A2427,R$10)</f>
        <v>126.79266735243341</v>
      </c>
      <c r="S2427" s="35">
        <f>_xll.DTC.CPR.ValueForVariable($A2427,S$10)</f>
        <v>298.68442565705828</v>
      </c>
      <c r="T2427" s="35">
        <f>_xll.DTC.CPR.ValueForVariable($A2427,T$10)</f>
        <v>9</v>
      </c>
      <c r="U2427" s="35">
        <f>_xll.DTC.CPR.ValueForVariable($A2427,U$10)</f>
        <v>67.5</v>
      </c>
      <c r="V2427" s="35">
        <f>_xll.DTC.CPR.ValueForVariable($A2427,V$10)</f>
        <v>4</v>
      </c>
      <c r="W2427" s="35">
        <f>_xll.DTC.CPR.ValueForVariable($A2427,W$10)</f>
        <v>61.5</v>
      </c>
      <c r="X2427" s="35">
        <f>_xll.DTC.CPR.ValueForVariable($A2427,X$10)</f>
        <v>400.93582429951402</v>
      </c>
      <c r="Y2427" s="35">
        <f>_xll.DTC.CPR.ValueForVariable($A2427,Y$10)</f>
        <v>2000.873581067633</v>
      </c>
      <c r="Z2427" s="35">
        <f>_xll.DTC.CPR.ValueForVariable($A2427,Z$10)</f>
        <v>85.736057582656485</v>
      </c>
      <c r="AA2427" s="35">
        <f>_xll.DTC.CPR.ValueForVariable($A2427,AA$10)</f>
        <v>4.9905083552047618</v>
      </c>
      <c r="AB2427" s="35">
        <f>_xll.DTC.CPR.ValueForVariable($A2427,AB$10)</f>
        <v>0.91854229843973878</v>
      </c>
      <c r="AC2427" s="35">
        <f>_xll.DTC.CPR.ValueForVariable($A2427,AC$10)</f>
        <v>110</v>
      </c>
      <c r="AD2427" s="35">
        <f>_xll.DTC.CPR.ValueForVariable($A2427,AD$10)</f>
        <v>209.72526610210224</v>
      </c>
      <c r="AE2427" s="35">
        <f>_xll.DTC.CPR.ValueForVariable($A2427,AE$10)</f>
        <v>0</v>
      </c>
      <c r="AF2427" s="35">
        <f>_xll.DTC.CPR.ValueForVariable($A2427,AF$10)</f>
        <v>0</v>
      </c>
      <c r="AG2427" s="35">
        <f>_xll.DTC.CPR.ValueForVariable($A2427,AG$10)</f>
        <v>0</v>
      </c>
      <c r="AH2427" s="35">
        <f>_xll.DTC.CPR.ValueForVariable($A2427,AH$10)</f>
        <v>0</v>
      </c>
      <c r="AI2427" s="35">
        <f>_xll.DTC.CPR.ValueForVariable($A2427,AI$10)</f>
        <v>0</v>
      </c>
      <c r="AJ2427" s="35">
        <f>_xll.DTC.CPR.ValueForVariable($A2427,AJ$10)</f>
        <v>0</v>
      </c>
      <c r="AK2427" s="35">
        <f>_xll.DTC.CPR.ValueForVariable($A2427,AK$10)</f>
        <v>5</v>
      </c>
      <c r="AL2427" s="35">
        <f>_xll.DTC.CPR.MinimumForVariable($A2427,AL$10)</f>
        <v>93.475329026368001</v>
      </c>
      <c r="AM2427" s="35">
        <f>_xll.DTC.CPR.MaximumForVariable($A2427,AM$10)</f>
        <v>126.96014188415498</v>
      </c>
    </row>
    <row r="2428" spans="1:39" x14ac:dyDescent="0.35">
      <c r="A2428" s="35" t="str">
        <f>_xll.DTC.CPR.Calculate($B$1,$B$2,$B$3,D2428,E2428,C2428,B2428,F2428,$B$4,G2428)</f>
        <v>CID=126010452</v>
      </c>
      <c r="B2428" s="35">
        <f t="shared" si="320"/>
        <v>9</v>
      </c>
      <c r="C2428" s="34">
        <f t="shared" si="317"/>
        <v>69.989999999999995</v>
      </c>
      <c r="D2428" s="37">
        <f>'TTH375-noEcon_A'!AL2428+('TTH375-noEcon_A'!AM2428-'TTH375-noEcon_A'!AL2428)*0.995</f>
        <v>126.83863271552818</v>
      </c>
      <c r="E2428" s="35">
        <f t="shared" si="318"/>
        <v>4</v>
      </c>
      <c r="F2428" s="35">
        <f t="shared" si="316"/>
        <v>63.989999999999995</v>
      </c>
      <c r="G2428" s="35">
        <f t="shared" si="319"/>
        <v>12.797999999999998</v>
      </c>
      <c r="H2428" s="35">
        <f>_xll.DTC.CPR.ValueForVariable($A2428,H$10)</f>
        <v>1.7357310074999543</v>
      </c>
      <c r="I2428" s="35">
        <f>_xll.DTC.CPR.ValueForVariable($A2428,I$10)</f>
        <v>148.2186358766366</v>
      </c>
      <c r="J2428" s="35">
        <f>_xll.DTC.CPR.ValueForVariable($A2428,J$10)</f>
        <v>19.158115618594977</v>
      </c>
      <c r="K2428" s="35">
        <f>_xll.DTC.CPR.ValueForVariable($A2428,K$10)</f>
        <v>294.07403889701158</v>
      </c>
      <c r="L2428" s="35">
        <f>_xll.DTC.CPR.ValueForVariable($A2428,L$10)</f>
        <v>442.59933438578645</v>
      </c>
      <c r="M2428" s="35">
        <f>_xll.DTC.CPR.ValueForVariable($A2428,M$10)</f>
        <v>407.50032441258935</v>
      </c>
      <c r="N2428" s="35">
        <f>_xll.DTC.CPR.ValueForVariable($A2428,N$10)</f>
        <v>35392.211640883739</v>
      </c>
      <c r="O2428" s="35">
        <f>_xll.DTC.CPR.ValueForVariable($A2428,O$10)</f>
        <v>2.4849345056006387</v>
      </c>
      <c r="P2428" s="35">
        <f>_xll.DTC.CPR.ValueForVariable($A2428,P$10)</f>
        <v>6.9724942067364085E-2</v>
      </c>
      <c r="Q2428" s="35">
        <f>_xll.DTC.CPR.ValueForVariable($A2428,Q$10)</f>
        <v>2.2221692220096312</v>
      </c>
      <c r="R2428" s="35">
        <f>_xll.DTC.CPR.ValueForVariable($A2428,R$10)</f>
        <v>126.83862593725884</v>
      </c>
      <c r="S2428" s="35">
        <f>_xll.DTC.CPR.ValueForVariable($A2428,S$10)</f>
        <v>281.85689071976913</v>
      </c>
      <c r="T2428" s="35">
        <f>_xll.DTC.CPR.ValueForVariable($A2428,T$10)</f>
        <v>9</v>
      </c>
      <c r="U2428" s="35">
        <f>_xll.DTC.CPR.ValueForVariable($A2428,U$10)</f>
        <v>69.990000000000009</v>
      </c>
      <c r="V2428" s="35">
        <f>_xll.DTC.CPR.ValueForVariable($A2428,V$10)</f>
        <v>4</v>
      </c>
      <c r="W2428" s="35">
        <f>_xll.DTC.CPR.ValueForVariable($A2428,W$10)</f>
        <v>63.990000000000009</v>
      </c>
      <c r="X2428" s="35">
        <f>_xll.DTC.CPR.ValueForVariable($A2428,X$10)</f>
        <v>400.93582429951402</v>
      </c>
      <c r="Y2428" s="35">
        <f>_xll.DTC.CPR.ValueForVariable($A2428,Y$10)</f>
        <v>2116.3519036805715</v>
      </c>
      <c r="Z2428" s="35">
        <f>_xll.DTC.CPR.ValueForVariable($A2428,Z$10)</f>
        <v>88.171952217342721</v>
      </c>
      <c r="AA2428" s="35">
        <f>_xll.DTC.CPR.ValueForVariable($A2428,AA$10)</f>
        <v>5.2785303168608291</v>
      </c>
      <c r="AB2428" s="35">
        <f>_xll.DTC.CPR.ValueForVariable($A2428,AB$10)</f>
        <v>0.91854517633286303</v>
      </c>
      <c r="AC2428" s="35">
        <f>_xll.DTC.CPR.ValueForVariable($A2428,AC$10)</f>
        <v>110</v>
      </c>
      <c r="AD2428" s="35">
        <f>_xll.DTC.CPR.ValueForVariable($A2428,AD$10)</f>
        <v>209.80062796830398</v>
      </c>
      <c r="AE2428" s="35">
        <f>_xll.DTC.CPR.ValueForVariable($A2428,AE$10)</f>
        <v>0</v>
      </c>
      <c r="AF2428" s="35">
        <f>_xll.DTC.CPR.ValueForVariable($A2428,AF$10)</f>
        <v>0</v>
      </c>
      <c r="AG2428" s="35">
        <f>_xll.DTC.CPR.ValueForVariable($A2428,AG$10)</f>
        <v>0</v>
      </c>
      <c r="AH2428" s="35">
        <f>_xll.DTC.CPR.ValueForVariable($A2428,AH$10)</f>
        <v>0</v>
      </c>
      <c r="AI2428" s="35">
        <f>_xll.DTC.CPR.ValueForVariable($A2428,AI$10)</f>
        <v>0</v>
      </c>
      <c r="AJ2428" s="35">
        <f>_xll.DTC.CPR.ValueForVariable($A2428,AJ$10)</f>
        <v>0</v>
      </c>
      <c r="AK2428" s="35">
        <f>_xll.DTC.CPR.ValueForVariable($A2428,AK$10)</f>
        <v>5</v>
      </c>
      <c r="AL2428" s="35">
        <f>_xll.DTC.CPR.MinimumForVariable($A2428,AL$10)</f>
        <v>102.65628132044186</v>
      </c>
      <c r="AM2428" s="35">
        <f>_xll.DTC.CPR.MaximumForVariable($A2428,AM$10)</f>
        <v>126.96015206927233</v>
      </c>
    </row>
    <row r="2429" spans="1:39" x14ac:dyDescent="0.35">
      <c r="A2429" s="35" t="str">
        <f>_xll.DTC.CPR.Calculate($B$1,$B$2,$B$3,D2429,E2429,C2429,B2429,F2429,$B$4,G2429)</f>
        <v>CID=126010549</v>
      </c>
      <c r="B2429" s="35">
        <f>B2398+$B$8</f>
        <v>12</v>
      </c>
      <c r="C2429" s="34">
        <f t="shared" si="317"/>
        <v>-5</v>
      </c>
      <c r="D2429" s="37">
        <f>'TTH375-noEcon_A'!AL2429+('TTH375-noEcon_A'!AM2429-'TTH375-noEcon_A'!AL2429)*0.995</f>
        <v>0</v>
      </c>
      <c r="E2429" s="35">
        <v>4</v>
      </c>
      <c r="F2429" s="35">
        <f t="shared" si="316"/>
        <v>17</v>
      </c>
      <c r="G2429" s="35">
        <f>MAX(0,F2429/5)</f>
        <v>3.4</v>
      </c>
      <c r="H2429" s="35">
        <f>_xll.DTC.CPR.ValueForVariable($A2429,H$10)</f>
        <v>0</v>
      </c>
      <c r="I2429" s="35">
        <f>_xll.DTC.CPR.ValueForVariable($A2429,I$10)</f>
        <v>0</v>
      </c>
      <c r="J2429" s="35">
        <f>_xll.DTC.CPR.ValueForVariable($A2429,J$10)</f>
        <v>0</v>
      </c>
      <c r="K2429" s="35">
        <f>_xll.DTC.CPR.ValueForVariable($A2429,K$10)</f>
        <v>0</v>
      </c>
      <c r="L2429" s="35">
        <f>_xll.DTC.CPR.ValueForVariable($A2429,L$10)</f>
        <v>0</v>
      </c>
      <c r="M2429" s="35">
        <f>_xll.DTC.CPR.ValueForVariable($A2429,M$10)</f>
        <v>0</v>
      </c>
      <c r="N2429" s="35">
        <f>_xll.DTC.CPR.ValueForVariable($A2429,N$10)</f>
        <v>0</v>
      </c>
      <c r="O2429" s="35">
        <f>_xll.DTC.CPR.ValueForVariable($A2429,O$10)</f>
        <v>0</v>
      </c>
      <c r="P2429" s="35">
        <f>_xll.DTC.CPR.ValueForVariable($A2429,P$10)</f>
        <v>0</v>
      </c>
      <c r="Q2429" s="35">
        <f>_xll.DTC.CPR.ValueForVariable($A2429,Q$10)</f>
        <v>0</v>
      </c>
      <c r="R2429" s="35">
        <f>_xll.DTC.CPR.ValueForVariable($A2429,R$10)</f>
        <v>0</v>
      </c>
      <c r="S2429" s="35">
        <f>_xll.DTC.CPR.ValueForVariable($A2429,S$10)</f>
        <v>0</v>
      </c>
      <c r="T2429" s="35">
        <f>_xll.DTC.CPR.ValueForVariable($A2429,T$10)</f>
        <v>0</v>
      </c>
      <c r="U2429" s="35">
        <f>_xll.DTC.CPR.ValueForVariable($A2429,U$10)</f>
        <v>0</v>
      </c>
      <c r="V2429" s="35">
        <f>_xll.DTC.CPR.ValueForVariable($A2429,V$10)</f>
        <v>0</v>
      </c>
      <c r="W2429" s="35">
        <f>_xll.DTC.CPR.ValueForVariable($A2429,W$10)</f>
        <v>0</v>
      </c>
      <c r="X2429" s="35">
        <f>_xll.DTC.CPR.ValueForVariable($A2429,X$10)</f>
        <v>0</v>
      </c>
      <c r="Y2429" s="35">
        <f>_xll.DTC.CPR.ValueForVariable($A2429,Y$10)</f>
        <v>0</v>
      </c>
      <c r="Z2429" s="35">
        <f>_xll.DTC.CPR.ValueForVariable($A2429,Z$10)</f>
        <v>0</v>
      </c>
      <c r="AA2429" s="35">
        <f>_xll.DTC.CPR.ValueForVariable($A2429,AA$10)</f>
        <v>0</v>
      </c>
      <c r="AB2429" s="35">
        <f>_xll.DTC.CPR.ValueForVariable($A2429,AB$10)</f>
        <v>0</v>
      </c>
      <c r="AC2429" s="35">
        <f>_xll.DTC.CPR.ValueForVariable($A2429,AC$10)</f>
        <v>0</v>
      </c>
      <c r="AD2429" s="35">
        <f>_xll.DTC.CPR.ValueForVariable($A2429,AD$10)</f>
        <v>0</v>
      </c>
      <c r="AE2429" s="35">
        <f>_xll.DTC.CPR.ValueForVariable($A2429,AE$10)</f>
        <v>0</v>
      </c>
      <c r="AF2429" s="35">
        <f>_xll.DTC.CPR.ValueForVariable($A2429,AF$10)</f>
        <v>0</v>
      </c>
      <c r="AG2429" s="35">
        <f>_xll.DTC.CPR.ValueForVariable($A2429,AG$10)</f>
        <v>0</v>
      </c>
      <c r="AH2429" s="35">
        <f>_xll.DTC.CPR.ValueForVariable($A2429,AH$10)</f>
        <v>0</v>
      </c>
      <c r="AI2429" s="35">
        <f>_xll.DTC.CPR.ValueForVariable($A2429,AI$10)</f>
        <v>0</v>
      </c>
      <c r="AJ2429" s="35">
        <f>_xll.DTC.CPR.ValueForVariable($A2429,AJ$10)</f>
        <v>0</v>
      </c>
      <c r="AK2429" s="35">
        <f>_xll.DTC.CPR.ValueForVariable($A2429,AK$10)</f>
        <v>0</v>
      </c>
      <c r="AL2429" s="35">
        <f>_xll.DTC.CPR.MinimumForVariable($A2429,AL$10)</f>
        <v>0</v>
      </c>
      <c r="AM2429" s="35">
        <f>_xll.DTC.CPR.MaximumForVariable($A2429,AM$10)</f>
        <v>0</v>
      </c>
    </row>
    <row r="2430" spans="1:39" x14ac:dyDescent="0.35">
      <c r="A2430" s="35" t="str">
        <f>_xll.DTC.CPR.Calculate($B$1,$B$2,$B$3,D2430,E2430,C2430,B2430,F2430,$B$4,G2430)</f>
        <v>CID=-1844649423</v>
      </c>
      <c r="B2430" s="35">
        <f>B2429</f>
        <v>12</v>
      </c>
      <c r="C2430" s="34">
        <f t="shared" si="317"/>
        <v>-2.5</v>
      </c>
      <c r="D2430" s="37">
        <f>'TTH375-noEcon_A'!AL2430+('TTH375-noEcon_A'!AM2430-'TTH375-noEcon_A'!AL2430)*0.995</f>
        <v>0</v>
      </c>
      <c r="E2430" s="35">
        <f t="shared" ref="E2430:E2459" si="321">E2429</f>
        <v>4</v>
      </c>
      <c r="F2430" s="35">
        <f t="shared" si="316"/>
        <v>17</v>
      </c>
      <c r="G2430" s="35">
        <f t="shared" ref="G2430:G2459" si="322">MAX(0,F2430/5)</f>
        <v>3.4</v>
      </c>
      <c r="H2430" s="35">
        <f>_xll.DTC.CPR.ValueForVariable($A2430,H$10)</f>
        <v>0</v>
      </c>
      <c r="I2430" s="35">
        <f>_xll.DTC.CPR.ValueForVariable($A2430,I$10)</f>
        <v>0</v>
      </c>
      <c r="J2430" s="35">
        <f>_xll.DTC.CPR.ValueForVariable($A2430,J$10)</f>
        <v>0</v>
      </c>
      <c r="K2430" s="35">
        <f>_xll.DTC.CPR.ValueForVariable($A2430,K$10)</f>
        <v>0</v>
      </c>
      <c r="L2430" s="35">
        <f>_xll.DTC.CPR.ValueForVariable($A2430,L$10)</f>
        <v>0</v>
      </c>
      <c r="M2430" s="35">
        <f>_xll.DTC.CPR.ValueForVariable($A2430,M$10)</f>
        <v>0</v>
      </c>
      <c r="N2430" s="35">
        <f>_xll.DTC.CPR.ValueForVariable($A2430,N$10)</f>
        <v>0</v>
      </c>
      <c r="O2430" s="35">
        <f>_xll.DTC.CPR.ValueForVariable($A2430,O$10)</f>
        <v>0</v>
      </c>
      <c r="P2430" s="35">
        <f>_xll.DTC.CPR.ValueForVariable($A2430,P$10)</f>
        <v>0</v>
      </c>
      <c r="Q2430" s="35">
        <f>_xll.DTC.CPR.ValueForVariable($A2430,Q$10)</f>
        <v>0</v>
      </c>
      <c r="R2430" s="35">
        <f>_xll.DTC.CPR.ValueForVariable($A2430,R$10)</f>
        <v>0</v>
      </c>
      <c r="S2430" s="35">
        <f>_xll.DTC.CPR.ValueForVariable($A2430,S$10)</f>
        <v>0</v>
      </c>
      <c r="T2430" s="35">
        <f>_xll.DTC.CPR.ValueForVariable($A2430,T$10)</f>
        <v>0</v>
      </c>
      <c r="U2430" s="35">
        <f>_xll.DTC.CPR.ValueForVariable($A2430,U$10)</f>
        <v>0</v>
      </c>
      <c r="V2430" s="35">
        <f>_xll.DTC.CPR.ValueForVariable($A2430,V$10)</f>
        <v>0</v>
      </c>
      <c r="W2430" s="35">
        <f>_xll.DTC.CPR.ValueForVariable($A2430,W$10)</f>
        <v>0</v>
      </c>
      <c r="X2430" s="35">
        <f>_xll.DTC.CPR.ValueForVariable($A2430,X$10)</f>
        <v>0</v>
      </c>
      <c r="Y2430" s="35">
        <f>_xll.DTC.CPR.ValueForVariable($A2430,Y$10)</f>
        <v>0</v>
      </c>
      <c r="Z2430" s="35">
        <f>_xll.DTC.CPR.ValueForVariable($A2430,Z$10)</f>
        <v>0</v>
      </c>
      <c r="AA2430" s="35">
        <f>_xll.DTC.CPR.ValueForVariable($A2430,AA$10)</f>
        <v>0</v>
      </c>
      <c r="AB2430" s="35">
        <f>_xll.DTC.CPR.ValueForVariable($A2430,AB$10)</f>
        <v>0</v>
      </c>
      <c r="AC2430" s="35">
        <f>_xll.DTC.CPR.ValueForVariable($A2430,AC$10)</f>
        <v>0</v>
      </c>
      <c r="AD2430" s="35">
        <f>_xll.DTC.CPR.ValueForVariable($A2430,AD$10)</f>
        <v>0</v>
      </c>
      <c r="AE2430" s="35">
        <f>_xll.DTC.CPR.ValueForVariable($A2430,AE$10)</f>
        <v>0</v>
      </c>
      <c r="AF2430" s="35">
        <f>_xll.DTC.CPR.ValueForVariable($A2430,AF$10)</f>
        <v>0</v>
      </c>
      <c r="AG2430" s="35">
        <f>_xll.DTC.CPR.ValueForVariable($A2430,AG$10)</f>
        <v>0</v>
      </c>
      <c r="AH2430" s="35">
        <f>_xll.DTC.CPR.ValueForVariable($A2430,AH$10)</f>
        <v>0</v>
      </c>
      <c r="AI2430" s="35">
        <f>_xll.DTC.CPR.ValueForVariable($A2430,AI$10)</f>
        <v>0</v>
      </c>
      <c r="AJ2430" s="35">
        <f>_xll.DTC.CPR.ValueForVariable($A2430,AJ$10)</f>
        <v>0</v>
      </c>
      <c r="AK2430" s="35">
        <f>_xll.DTC.CPR.ValueForVariable($A2430,AK$10)</f>
        <v>0</v>
      </c>
      <c r="AL2430" s="35">
        <f>_xll.DTC.CPR.MinimumForVariable($A2430,AL$10)</f>
        <v>0</v>
      </c>
      <c r="AM2430" s="35">
        <f>_xll.DTC.CPR.MaximumForVariable($A2430,AM$10)</f>
        <v>0</v>
      </c>
    </row>
    <row r="2431" spans="1:39" x14ac:dyDescent="0.35">
      <c r="A2431" s="35" t="str">
        <f>_xll.DTC.CPR.Calculate($B$1,$B$2,$B$3,D2431,E2431,C2431,B2431,F2431,$B$4,G2431)</f>
        <v>CID=-1844649326</v>
      </c>
      <c r="B2431" s="35">
        <f t="shared" ref="B2431:B2459" si="323">B2430</f>
        <v>12</v>
      </c>
      <c r="C2431" s="34">
        <f t="shared" si="317"/>
        <v>0</v>
      </c>
      <c r="D2431" s="37">
        <f>'TTH375-noEcon_A'!AL2431+('TTH375-noEcon_A'!AM2431-'TTH375-noEcon_A'!AL2431)*0.995</f>
        <v>0</v>
      </c>
      <c r="E2431" s="35">
        <f t="shared" si="321"/>
        <v>4</v>
      </c>
      <c r="F2431" s="35">
        <f t="shared" si="316"/>
        <v>17</v>
      </c>
      <c r="G2431" s="35">
        <f t="shared" si="322"/>
        <v>3.4</v>
      </c>
      <c r="H2431" s="35">
        <f>_xll.DTC.CPR.ValueForVariable($A2431,H$10)</f>
        <v>0</v>
      </c>
      <c r="I2431" s="35">
        <f>_xll.DTC.CPR.ValueForVariable($A2431,I$10)</f>
        <v>0</v>
      </c>
      <c r="J2431" s="35">
        <f>_xll.DTC.CPR.ValueForVariable($A2431,J$10)</f>
        <v>0</v>
      </c>
      <c r="K2431" s="35">
        <f>_xll.DTC.CPR.ValueForVariable($A2431,K$10)</f>
        <v>0</v>
      </c>
      <c r="L2431" s="35">
        <f>_xll.DTC.CPR.ValueForVariable($A2431,L$10)</f>
        <v>0</v>
      </c>
      <c r="M2431" s="35">
        <f>_xll.DTC.CPR.ValueForVariable($A2431,M$10)</f>
        <v>0</v>
      </c>
      <c r="N2431" s="35">
        <f>_xll.DTC.CPR.ValueForVariable($A2431,N$10)</f>
        <v>0</v>
      </c>
      <c r="O2431" s="35">
        <f>_xll.DTC.CPR.ValueForVariable($A2431,O$10)</f>
        <v>0</v>
      </c>
      <c r="P2431" s="35">
        <f>_xll.DTC.CPR.ValueForVariable($A2431,P$10)</f>
        <v>0</v>
      </c>
      <c r="Q2431" s="35">
        <f>_xll.DTC.CPR.ValueForVariable($A2431,Q$10)</f>
        <v>0</v>
      </c>
      <c r="R2431" s="35">
        <f>_xll.DTC.CPR.ValueForVariable($A2431,R$10)</f>
        <v>0</v>
      </c>
      <c r="S2431" s="35">
        <f>_xll.DTC.CPR.ValueForVariable($A2431,S$10)</f>
        <v>0</v>
      </c>
      <c r="T2431" s="35">
        <f>_xll.DTC.CPR.ValueForVariable($A2431,T$10)</f>
        <v>0</v>
      </c>
      <c r="U2431" s="35">
        <f>_xll.DTC.CPR.ValueForVariable($A2431,U$10)</f>
        <v>0</v>
      </c>
      <c r="V2431" s="35">
        <f>_xll.DTC.CPR.ValueForVariable($A2431,V$10)</f>
        <v>0</v>
      </c>
      <c r="W2431" s="35">
        <f>_xll.DTC.CPR.ValueForVariable($A2431,W$10)</f>
        <v>0</v>
      </c>
      <c r="X2431" s="35">
        <f>_xll.DTC.CPR.ValueForVariable($A2431,X$10)</f>
        <v>0</v>
      </c>
      <c r="Y2431" s="35">
        <f>_xll.DTC.CPR.ValueForVariable($A2431,Y$10)</f>
        <v>0</v>
      </c>
      <c r="Z2431" s="35">
        <f>_xll.DTC.CPR.ValueForVariable($A2431,Z$10)</f>
        <v>0</v>
      </c>
      <c r="AA2431" s="35">
        <f>_xll.DTC.CPR.ValueForVariable($A2431,AA$10)</f>
        <v>0</v>
      </c>
      <c r="AB2431" s="35">
        <f>_xll.DTC.CPR.ValueForVariable($A2431,AB$10)</f>
        <v>0</v>
      </c>
      <c r="AC2431" s="35">
        <f>_xll.DTC.CPR.ValueForVariable($A2431,AC$10)</f>
        <v>0</v>
      </c>
      <c r="AD2431" s="35">
        <f>_xll.DTC.CPR.ValueForVariable($A2431,AD$10)</f>
        <v>0</v>
      </c>
      <c r="AE2431" s="35">
        <f>_xll.DTC.CPR.ValueForVariable($A2431,AE$10)</f>
        <v>0</v>
      </c>
      <c r="AF2431" s="35">
        <f>_xll.DTC.CPR.ValueForVariable($A2431,AF$10)</f>
        <v>0</v>
      </c>
      <c r="AG2431" s="35">
        <f>_xll.DTC.CPR.ValueForVariable($A2431,AG$10)</f>
        <v>0</v>
      </c>
      <c r="AH2431" s="35">
        <f>_xll.DTC.CPR.ValueForVariable($A2431,AH$10)</f>
        <v>0</v>
      </c>
      <c r="AI2431" s="35">
        <f>_xll.DTC.CPR.ValueForVariable($A2431,AI$10)</f>
        <v>0</v>
      </c>
      <c r="AJ2431" s="35">
        <f>_xll.DTC.CPR.ValueForVariable($A2431,AJ$10)</f>
        <v>0</v>
      </c>
      <c r="AK2431" s="35">
        <f>_xll.DTC.CPR.ValueForVariable($A2431,AK$10)</f>
        <v>0</v>
      </c>
      <c r="AL2431" s="35">
        <f>_xll.DTC.CPR.MinimumForVariable($A2431,AL$10)</f>
        <v>0</v>
      </c>
      <c r="AM2431" s="35">
        <f>_xll.DTC.CPR.MaximumForVariable($A2431,AM$10)</f>
        <v>0</v>
      </c>
    </row>
    <row r="2432" spans="1:39" x14ac:dyDescent="0.35">
      <c r="A2432" s="35" t="str">
        <f>_xll.DTC.CPR.Calculate($B$1,$B$2,$B$3,D2432,E2432,C2432,B2432,F2432,$B$4,G2432)</f>
        <v>CID=-1844649361</v>
      </c>
      <c r="B2432" s="35">
        <f t="shared" si="323"/>
        <v>12</v>
      </c>
      <c r="C2432" s="34">
        <f t="shared" si="317"/>
        <v>2.5</v>
      </c>
      <c r="D2432" s="37">
        <f>'TTH375-noEcon_A'!AL2432+('TTH375-noEcon_A'!AM2432-'TTH375-noEcon_A'!AL2432)*0.995</f>
        <v>0</v>
      </c>
      <c r="E2432" s="35">
        <f t="shared" si="321"/>
        <v>4</v>
      </c>
      <c r="F2432" s="35">
        <f t="shared" si="316"/>
        <v>17</v>
      </c>
      <c r="G2432" s="35">
        <f t="shared" si="322"/>
        <v>3.4</v>
      </c>
      <c r="H2432" s="35">
        <f>_xll.DTC.CPR.ValueForVariable($A2432,H$10)</f>
        <v>0</v>
      </c>
      <c r="I2432" s="35">
        <f>_xll.DTC.CPR.ValueForVariable($A2432,I$10)</f>
        <v>0</v>
      </c>
      <c r="J2432" s="35">
        <f>_xll.DTC.CPR.ValueForVariable($A2432,J$10)</f>
        <v>0</v>
      </c>
      <c r="K2432" s="35">
        <f>_xll.DTC.CPR.ValueForVariable($A2432,K$10)</f>
        <v>0</v>
      </c>
      <c r="L2432" s="35">
        <f>_xll.DTC.CPR.ValueForVariable($A2432,L$10)</f>
        <v>0</v>
      </c>
      <c r="M2432" s="35">
        <f>_xll.DTC.CPR.ValueForVariable($A2432,M$10)</f>
        <v>0</v>
      </c>
      <c r="N2432" s="35">
        <f>_xll.DTC.CPR.ValueForVariable($A2432,N$10)</f>
        <v>0</v>
      </c>
      <c r="O2432" s="35">
        <f>_xll.DTC.CPR.ValueForVariable($A2432,O$10)</f>
        <v>0</v>
      </c>
      <c r="P2432" s="35">
        <f>_xll.DTC.CPR.ValueForVariable($A2432,P$10)</f>
        <v>0</v>
      </c>
      <c r="Q2432" s="35">
        <f>_xll.DTC.CPR.ValueForVariable($A2432,Q$10)</f>
        <v>0</v>
      </c>
      <c r="R2432" s="35">
        <f>_xll.DTC.CPR.ValueForVariable($A2432,R$10)</f>
        <v>0</v>
      </c>
      <c r="S2432" s="35">
        <f>_xll.DTC.CPR.ValueForVariable($A2432,S$10)</f>
        <v>0</v>
      </c>
      <c r="T2432" s="35">
        <f>_xll.DTC.CPR.ValueForVariable($A2432,T$10)</f>
        <v>0</v>
      </c>
      <c r="U2432" s="35">
        <f>_xll.DTC.CPR.ValueForVariable($A2432,U$10)</f>
        <v>0</v>
      </c>
      <c r="V2432" s="35">
        <f>_xll.DTC.CPR.ValueForVariable($A2432,V$10)</f>
        <v>0</v>
      </c>
      <c r="W2432" s="35">
        <f>_xll.DTC.CPR.ValueForVariable($A2432,W$10)</f>
        <v>0</v>
      </c>
      <c r="X2432" s="35">
        <f>_xll.DTC.CPR.ValueForVariable($A2432,X$10)</f>
        <v>0</v>
      </c>
      <c r="Y2432" s="35">
        <f>_xll.DTC.CPR.ValueForVariable($A2432,Y$10)</f>
        <v>0</v>
      </c>
      <c r="Z2432" s="35">
        <f>_xll.DTC.CPR.ValueForVariable($A2432,Z$10)</f>
        <v>0</v>
      </c>
      <c r="AA2432" s="35">
        <f>_xll.DTC.CPR.ValueForVariable($A2432,AA$10)</f>
        <v>0</v>
      </c>
      <c r="AB2432" s="35">
        <f>_xll.DTC.CPR.ValueForVariable($A2432,AB$10)</f>
        <v>0</v>
      </c>
      <c r="AC2432" s="35">
        <f>_xll.DTC.CPR.ValueForVariable($A2432,AC$10)</f>
        <v>0</v>
      </c>
      <c r="AD2432" s="35">
        <f>_xll.DTC.CPR.ValueForVariable($A2432,AD$10)</f>
        <v>0</v>
      </c>
      <c r="AE2432" s="35">
        <f>_xll.DTC.CPR.ValueForVariable($A2432,AE$10)</f>
        <v>0</v>
      </c>
      <c r="AF2432" s="35">
        <f>_xll.DTC.CPR.ValueForVariable($A2432,AF$10)</f>
        <v>0</v>
      </c>
      <c r="AG2432" s="35">
        <f>_xll.DTC.CPR.ValueForVariable($A2432,AG$10)</f>
        <v>0</v>
      </c>
      <c r="AH2432" s="35">
        <f>_xll.DTC.CPR.ValueForVariable($A2432,AH$10)</f>
        <v>0</v>
      </c>
      <c r="AI2432" s="35">
        <f>_xll.DTC.CPR.ValueForVariable($A2432,AI$10)</f>
        <v>0</v>
      </c>
      <c r="AJ2432" s="35">
        <f>_xll.DTC.CPR.ValueForVariable($A2432,AJ$10)</f>
        <v>0</v>
      </c>
      <c r="AK2432" s="35">
        <f>_xll.DTC.CPR.ValueForVariable($A2432,AK$10)</f>
        <v>0</v>
      </c>
      <c r="AL2432" s="35">
        <f>_xll.DTC.CPR.MinimumForVariable($A2432,AL$10)</f>
        <v>0</v>
      </c>
      <c r="AM2432" s="35">
        <f>_xll.DTC.CPR.MaximumForVariable($A2432,AM$10)</f>
        <v>0</v>
      </c>
    </row>
    <row r="2433" spans="1:39" x14ac:dyDescent="0.35">
      <c r="A2433" s="35" t="str">
        <f>_xll.DTC.CPR.Calculate($B$1,$B$2,$B$3,D2433,E2433,C2433,B2433,F2433,$B$4,G2433)</f>
        <v>CID=-1844649520</v>
      </c>
      <c r="B2433" s="35">
        <f t="shared" si="323"/>
        <v>12</v>
      </c>
      <c r="C2433" s="34">
        <f t="shared" si="317"/>
        <v>5</v>
      </c>
      <c r="D2433" s="37">
        <f>'TTH375-noEcon_A'!AL2433+('TTH375-noEcon_A'!AM2433-'TTH375-noEcon_A'!AL2433)*0.995</f>
        <v>0</v>
      </c>
      <c r="E2433" s="35">
        <f t="shared" si="321"/>
        <v>4</v>
      </c>
      <c r="F2433" s="35">
        <f t="shared" si="316"/>
        <v>17</v>
      </c>
      <c r="G2433" s="35">
        <f t="shared" si="322"/>
        <v>3.4</v>
      </c>
      <c r="H2433" s="35">
        <f>_xll.DTC.CPR.ValueForVariable($A2433,H$10)</f>
        <v>0</v>
      </c>
      <c r="I2433" s="35">
        <f>_xll.DTC.CPR.ValueForVariable($A2433,I$10)</f>
        <v>0</v>
      </c>
      <c r="J2433" s="35">
        <f>_xll.DTC.CPR.ValueForVariable($A2433,J$10)</f>
        <v>0</v>
      </c>
      <c r="K2433" s="35">
        <f>_xll.DTC.CPR.ValueForVariable($A2433,K$10)</f>
        <v>0</v>
      </c>
      <c r="L2433" s="35">
        <f>_xll.DTC.CPR.ValueForVariable($A2433,L$10)</f>
        <v>0</v>
      </c>
      <c r="M2433" s="35">
        <f>_xll.DTC.CPR.ValueForVariable($A2433,M$10)</f>
        <v>0</v>
      </c>
      <c r="N2433" s="35">
        <f>_xll.DTC.CPR.ValueForVariable($A2433,N$10)</f>
        <v>0</v>
      </c>
      <c r="O2433" s="35">
        <f>_xll.DTC.CPR.ValueForVariable($A2433,O$10)</f>
        <v>0</v>
      </c>
      <c r="P2433" s="35">
        <f>_xll.DTC.CPR.ValueForVariable($A2433,P$10)</f>
        <v>0</v>
      </c>
      <c r="Q2433" s="35">
        <f>_xll.DTC.CPR.ValueForVariable($A2433,Q$10)</f>
        <v>0</v>
      </c>
      <c r="R2433" s="35">
        <f>_xll.DTC.CPR.ValueForVariable($A2433,R$10)</f>
        <v>0</v>
      </c>
      <c r="S2433" s="35">
        <f>_xll.DTC.CPR.ValueForVariable($A2433,S$10)</f>
        <v>0</v>
      </c>
      <c r="T2433" s="35">
        <f>_xll.DTC.CPR.ValueForVariable($A2433,T$10)</f>
        <v>0</v>
      </c>
      <c r="U2433" s="35">
        <f>_xll.DTC.CPR.ValueForVariable($A2433,U$10)</f>
        <v>0</v>
      </c>
      <c r="V2433" s="35">
        <f>_xll.DTC.CPR.ValueForVariable($A2433,V$10)</f>
        <v>0</v>
      </c>
      <c r="W2433" s="35">
        <f>_xll.DTC.CPR.ValueForVariable($A2433,W$10)</f>
        <v>0</v>
      </c>
      <c r="X2433" s="35">
        <f>_xll.DTC.CPR.ValueForVariable($A2433,X$10)</f>
        <v>0</v>
      </c>
      <c r="Y2433" s="35">
        <f>_xll.DTC.CPR.ValueForVariable($A2433,Y$10)</f>
        <v>0</v>
      </c>
      <c r="Z2433" s="35">
        <f>_xll.DTC.CPR.ValueForVariable($A2433,Z$10)</f>
        <v>0</v>
      </c>
      <c r="AA2433" s="35">
        <f>_xll.DTC.CPR.ValueForVariable($A2433,AA$10)</f>
        <v>0</v>
      </c>
      <c r="AB2433" s="35">
        <f>_xll.DTC.CPR.ValueForVariable($A2433,AB$10)</f>
        <v>0</v>
      </c>
      <c r="AC2433" s="35">
        <f>_xll.DTC.CPR.ValueForVariable($A2433,AC$10)</f>
        <v>0</v>
      </c>
      <c r="AD2433" s="35">
        <f>_xll.DTC.CPR.ValueForVariable($A2433,AD$10)</f>
        <v>0</v>
      </c>
      <c r="AE2433" s="35">
        <f>_xll.DTC.CPR.ValueForVariable($A2433,AE$10)</f>
        <v>0</v>
      </c>
      <c r="AF2433" s="35">
        <f>_xll.DTC.CPR.ValueForVariable($A2433,AF$10)</f>
        <v>0</v>
      </c>
      <c r="AG2433" s="35">
        <f>_xll.DTC.CPR.ValueForVariable($A2433,AG$10)</f>
        <v>0</v>
      </c>
      <c r="AH2433" s="35">
        <f>_xll.DTC.CPR.ValueForVariable($A2433,AH$10)</f>
        <v>0</v>
      </c>
      <c r="AI2433" s="35">
        <f>_xll.DTC.CPR.ValueForVariable($A2433,AI$10)</f>
        <v>0</v>
      </c>
      <c r="AJ2433" s="35">
        <f>_xll.DTC.CPR.ValueForVariable($A2433,AJ$10)</f>
        <v>0</v>
      </c>
      <c r="AK2433" s="35">
        <f>_xll.DTC.CPR.ValueForVariable($A2433,AK$10)</f>
        <v>0</v>
      </c>
      <c r="AL2433" s="35">
        <f>_xll.DTC.CPR.MinimumForVariable($A2433,AL$10)</f>
        <v>0</v>
      </c>
      <c r="AM2433" s="35">
        <f>_xll.DTC.CPR.MaximumForVariable($A2433,AM$10)</f>
        <v>0</v>
      </c>
    </row>
    <row r="2434" spans="1:39" x14ac:dyDescent="0.35">
      <c r="A2434" s="35" t="str">
        <f>_xll.DTC.CPR.Calculate($B$1,$B$2,$B$3,D2434,E2434,C2434,B2434,F2434,$B$4,G2434)</f>
        <v>CID=-1844649547</v>
      </c>
      <c r="B2434" s="35">
        <f t="shared" si="323"/>
        <v>12</v>
      </c>
      <c r="C2434" s="34">
        <f t="shared" si="317"/>
        <v>7.5</v>
      </c>
      <c r="D2434" s="37">
        <f>'TTH375-noEcon_A'!AL2434+('TTH375-noEcon_A'!AM2434-'TTH375-noEcon_A'!AL2434)*0.995</f>
        <v>0</v>
      </c>
      <c r="E2434" s="35">
        <f t="shared" si="321"/>
        <v>4</v>
      </c>
      <c r="F2434" s="35">
        <f t="shared" si="316"/>
        <v>17</v>
      </c>
      <c r="G2434" s="35">
        <f t="shared" si="322"/>
        <v>3.4</v>
      </c>
      <c r="H2434" s="35">
        <f>_xll.DTC.CPR.ValueForVariable($A2434,H$10)</f>
        <v>0</v>
      </c>
      <c r="I2434" s="35">
        <f>_xll.DTC.CPR.ValueForVariable($A2434,I$10)</f>
        <v>0</v>
      </c>
      <c r="J2434" s="35">
        <f>_xll.DTC.CPR.ValueForVariable($A2434,J$10)</f>
        <v>0</v>
      </c>
      <c r="K2434" s="35">
        <f>_xll.DTC.CPR.ValueForVariable($A2434,K$10)</f>
        <v>0</v>
      </c>
      <c r="L2434" s="35">
        <f>_xll.DTC.CPR.ValueForVariable($A2434,L$10)</f>
        <v>0</v>
      </c>
      <c r="M2434" s="35">
        <f>_xll.DTC.CPR.ValueForVariable($A2434,M$10)</f>
        <v>0</v>
      </c>
      <c r="N2434" s="35">
        <f>_xll.DTC.CPR.ValueForVariable($A2434,N$10)</f>
        <v>0</v>
      </c>
      <c r="O2434" s="35">
        <f>_xll.DTC.CPR.ValueForVariable($A2434,O$10)</f>
        <v>0</v>
      </c>
      <c r="P2434" s="35">
        <f>_xll.DTC.CPR.ValueForVariable($A2434,P$10)</f>
        <v>0</v>
      </c>
      <c r="Q2434" s="35">
        <f>_xll.DTC.CPR.ValueForVariable($A2434,Q$10)</f>
        <v>0</v>
      </c>
      <c r="R2434" s="35">
        <f>_xll.DTC.CPR.ValueForVariable($A2434,R$10)</f>
        <v>0</v>
      </c>
      <c r="S2434" s="35">
        <f>_xll.DTC.CPR.ValueForVariable($A2434,S$10)</f>
        <v>0</v>
      </c>
      <c r="T2434" s="35">
        <f>_xll.DTC.CPR.ValueForVariable($A2434,T$10)</f>
        <v>0</v>
      </c>
      <c r="U2434" s="35">
        <f>_xll.DTC.CPR.ValueForVariable($A2434,U$10)</f>
        <v>0</v>
      </c>
      <c r="V2434" s="35">
        <f>_xll.DTC.CPR.ValueForVariable($A2434,V$10)</f>
        <v>0</v>
      </c>
      <c r="W2434" s="35">
        <f>_xll.DTC.CPR.ValueForVariable($A2434,W$10)</f>
        <v>0</v>
      </c>
      <c r="X2434" s="35">
        <f>_xll.DTC.CPR.ValueForVariable($A2434,X$10)</f>
        <v>0</v>
      </c>
      <c r="Y2434" s="35">
        <f>_xll.DTC.CPR.ValueForVariable($A2434,Y$10)</f>
        <v>0</v>
      </c>
      <c r="Z2434" s="35">
        <f>_xll.DTC.CPR.ValueForVariable($A2434,Z$10)</f>
        <v>0</v>
      </c>
      <c r="AA2434" s="35">
        <f>_xll.DTC.CPR.ValueForVariable($A2434,AA$10)</f>
        <v>0</v>
      </c>
      <c r="AB2434" s="35">
        <f>_xll.DTC.CPR.ValueForVariable($A2434,AB$10)</f>
        <v>0</v>
      </c>
      <c r="AC2434" s="35">
        <f>_xll.DTC.CPR.ValueForVariable($A2434,AC$10)</f>
        <v>0</v>
      </c>
      <c r="AD2434" s="35">
        <f>_xll.DTC.CPR.ValueForVariable($A2434,AD$10)</f>
        <v>0</v>
      </c>
      <c r="AE2434" s="35">
        <f>_xll.DTC.CPR.ValueForVariable($A2434,AE$10)</f>
        <v>0</v>
      </c>
      <c r="AF2434" s="35">
        <f>_xll.DTC.CPR.ValueForVariable($A2434,AF$10)</f>
        <v>0</v>
      </c>
      <c r="AG2434" s="35">
        <f>_xll.DTC.CPR.ValueForVariable($A2434,AG$10)</f>
        <v>0</v>
      </c>
      <c r="AH2434" s="35">
        <f>_xll.DTC.CPR.ValueForVariable($A2434,AH$10)</f>
        <v>0</v>
      </c>
      <c r="AI2434" s="35">
        <f>_xll.DTC.CPR.ValueForVariable($A2434,AI$10)</f>
        <v>0</v>
      </c>
      <c r="AJ2434" s="35">
        <f>_xll.DTC.CPR.ValueForVariable($A2434,AJ$10)</f>
        <v>0</v>
      </c>
      <c r="AK2434" s="35">
        <f>_xll.DTC.CPR.ValueForVariable($A2434,AK$10)</f>
        <v>0</v>
      </c>
      <c r="AL2434" s="35">
        <f>_xll.DTC.CPR.MinimumForVariable($A2434,AL$10)</f>
        <v>0</v>
      </c>
      <c r="AM2434" s="35">
        <f>_xll.DTC.CPR.MaximumForVariable($A2434,AM$10)</f>
        <v>0</v>
      </c>
    </row>
    <row r="2435" spans="1:39" x14ac:dyDescent="0.35">
      <c r="A2435" s="35" t="str">
        <f>_xll.DTC.CPR.Calculate($B$1,$B$2,$B$3,D2435,E2435,C2435,B2435,F2435,$B$4,G2435)</f>
        <v>CID=-1844649450</v>
      </c>
      <c r="B2435" s="35">
        <f t="shared" si="323"/>
        <v>12</v>
      </c>
      <c r="C2435" s="34">
        <f t="shared" si="317"/>
        <v>10</v>
      </c>
      <c r="D2435" s="37">
        <f>'TTH375-noEcon_A'!AL2435+('TTH375-noEcon_A'!AM2435-'TTH375-noEcon_A'!AL2435)*0.995</f>
        <v>0</v>
      </c>
      <c r="E2435" s="35">
        <f t="shared" si="321"/>
        <v>4</v>
      </c>
      <c r="F2435" s="35">
        <f t="shared" si="316"/>
        <v>17</v>
      </c>
      <c r="G2435" s="35">
        <f t="shared" si="322"/>
        <v>3.4</v>
      </c>
      <c r="H2435" s="35">
        <f>_xll.DTC.CPR.ValueForVariable($A2435,H$10)</f>
        <v>0</v>
      </c>
      <c r="I2435" s="35">
        <f>_xll.DTC.CPR.ValueForVariable($A2435,I$10)</f>
        <v>0</v>
      </c>
      <c r="J2435" s="35">
        <f>_xll.DTC.CPR.ValueForVariable($A2435,J$10)</f>
        <v>0</v>
      </c>
      <c r="K2435" s="35">
        <f>_xll.DTC.CPR.ValueForVariable($A2435,K$10)</f>
        <v>0</v>
      </c>
      <c r="L2435" s="35">
        <f>_xll.DTC.CPR.ValueForVariable($A2435,L$10)</f>
        <v>0</v>
      </c>
      <c r="M2435" s="35">
        <f>_xll.DTC.CPR.ValueForVariable($A2435,M$10)</f>
        <v>0</v>
      </c>
      <c r="N2435" s="35">
        <f>_xll.DTC.CPR.ValueForVariable($A2435,N$10)</f>
        <v>0</v>
      </c>
      <c r="O2435" s="35">
        <f>_xll.DTC.CPR.ValueForVariable($A2435,O$10)</f>
        <v>0</v>
      </c>
      <c r="P2435" s="35">
        <f>_xll.DTC.CPR.ValueForVariable($A2435,P$10)</f>
        <v>0</v>
      </c>
      <c r="Q2435" s="35">
        <f>_xll.DTC.CPR.ValueForVariable($A2435,Q$10)</f>
        <v>0</v>
      </c>
      <c r="R2435" s="35">
        <f>_xll.DTC.CPR.ValueForVariable($A2435,R$10)</f>
        <v>0</v>
      </c>
      <c r="S2435" s="35">
        <f>_xll.DTC.CPR.ValueForVariable($A2435,S$10)</f>
        <v>0</v>
      </c>
      <c r="T2435" s="35">
        <f>_xll.DTC.CPR.ValueForVariable($A2435,T$10)</f>
        <v>0</v>
      </c>
      <c r="U2435" s="35">
        <f>_xll.DTC.CPR.ValueForVariable($A2435,U$10)</f>
        <v>0</v>
      </c>
      <c r="V2435" s="35">
        <f>_xll.DTC.CPR.ValueForVariable($A2435,V$10)</f>
        <v>0</v>
      </c>
      <c r="W2435" s="35">
        <f>_xll.DTC.CPR.ValueForVariable($A2435,W$10)</f>
        <v>0</v>
      </c>
      <c r="X2435" s="35">
        <f>_xll.DTC.CPR.ValueForVariable($A2435,X$10)</f>
        <v>0</v>
      </c>
      <c r="Y2435" s="35">
        <f>_xll.DTC.CPR.ValueForVariable($A2435,Y$10)</f>
        <v>0</v>
      </c>
      <c r="Z2435" s="35">
        <f>_xll.DTC.CPR.ValueForVariable($A2435,Z$10)</f>
        <v>0</v>
      </c>
      <c r="AA2435" s="35">
        <f>_xll.DTC.CPR.ValueForVariable($A2435,AA$10)</f>
        <v>0</v>
      </c>
      <c r="AB2435" s="35">
        <f>_xll.DTC.CPR.ValueForVariable($A2435,AB$10)</f>
        <v>0</v>
      </c>
      <c r="AC2435" s="35">
        <f>_xll.DTC.CPR.ValueForVariable($A2435,AC$10)</f>
        <v>0</v>
      </c>
      <c r="AD2435" s="35">
        <f>_xll.DTC.CPR.ValueForVariable($A2435,AD$10)</f>
        <v>0</v>
      </c>
      <c r="AE2435" s="35">
        <f>_xll.DTC.CPR.ValueForVariable($A2435,AE$10)</f>
        <v>0</v>
      </c>
      <c r="AF2435" s="35">
        <f>_xll.DTC.CPR.ValueForVariable($A2435,AF$10)</f>
        <v>0</v>
      </c>
      <c r="AG2435" s="35">
        <f>_xll.DTC.CPR.ValueForVariable($A2435,AG$10)</f>
        <v>0</v>
      </c>
      <c r="AH2435" s="35">
        <f>_xll.DTC.CPR.ValueForVariable($A2435,AH$10)</f>
        <v>0</v>
      </c>
      <c r="AI2435" s="35">
        <f>_xll.DTC.CPR.ValueForVariable($A2435,AI$10)</f>
        <v>0</v>
      </c>
      <c r="AJ2435" s="35">
        <f>_xll.DTC.CPR.ValueForVariable($A2435,AJ$10)</f>
        <v>0</v>
      </c>
      <c r="AK2435" s="35">
        <f>_xll.DTC.CPR.ValueForVariable($A2435,AK$10)</f>
        <v>0</v>
      </c>
      <c r="AL2435" s="35">
        <f>_xll.DTC.CPR.MinimumForVariable($A2435,AL$10)</f>
        <v>0</v>
      </c>
      <c r="AM2435" s="35">
        <f>_xll.DTC.CPR.MaximumForVariable($A2435,AM$10)</f>
        <v>0</v>
      </c>
    </row>
    <row r="2436" spans="1:39" x14ac:dyDescent="0.35">
      <c r="A2436" s="35" t="str">
        <f>_xll.DTC.CPR.Calculate($B$1,$B$2,$B$3,D2436,E2436,C2436,B2436,F2436,$B$4,G2436)</f>
        <v>CID=-1844649485</v>
      </c>
      <c r="B2436" s="35">
        <f t="shared" si="323"/>
        <v>12</v>
      </c>
      <c r="C2436" s="34">
        <f t="shared" si="317"/>
        <v>12.5</v>
      </c>
      <c r="D2436" s="37">
        <f>'TTH375-noEcon_A'!AL2436+('TTH375-noEcon_A'!AM2436-'TTH375-noEcon_A'!AL2436)*0.995</f>
        <v>0</v>
      </c>
      <c r="E2436" s="35">
        <f t="shared" si="321"/>
        <v>4</v>
      </c>
      <c r="F2436" s="35">
        <f t="shared" si="316"/>
        <v>17</v>
      </c>
      <c r="G2436" s="35">
        <f t="shared" si="322"/>
        <v>3.4</v>
      </c>
      <c r="H2436" s="35">
        <f>_xll.DTC.CPR.ValueForVariable($A2436,H$10)</f>
        <v>0</v>
      </c>
      <c r="I2436" s="35">
        <f>_xll.DTC.CPR.ValueForVariable($A2436,I$10)</f>
        <v>0</v>
      </c>
      <c r="J2436" s="35">
        <f>_xll.DTC.CPR.ValueForVariable($A2436,J$10)</f>
        <v>0</v>
      </c>
      <c r="K2436" s="35">
        <f>_xll.DTC.CPR.ValueForVariable($A2436,K$10)</f>
        <v>0</v>
      </c>
      <c r="L2436" s="35">
        <f>_xll.DTC.CPR.ValueForVariable($A2436,L$10)</f>
        <v>0</v>
      </c>
      <c r="M2436" s="35">
        <f>_xll.DTC.CPR.ValueForVariable($A2436,M$10)</f>
        <v>0</v>
      </c>
      <c r="N2436" s="35">
        <f>_xll.DTC.CPR.ValueForVariable($A2436,N$10)</f>
        <v>0</v>
      </c>
      <c r="O2436" s="35">
        <f>_xll.DTC.CPR.ValueForVariable($A2436,O$10)</f>
        <v>0</v>
      </c>
      <c r="P2436" s="35">
        <f>_xll.DTC.CPR.ValueForVariable($A2436,P$10)</f>
        <v>0</v>
      </c>
      <c r="Q2436" s="35">
        <f>_xll.DTC.CPR.ValueForVariable($A2436,Q$10)</f>
        <v>0</v>
      </c>
      <c r="R2436" s="35">
        <f>_xll.DTC.CPR.ValueForVariable($A2436,R$10)</f>
        <v>0</v>
      </c>
      <c r="S2436" s="35">
        <f>_xll.DTC.CPR.ValueForVariable($A2436,S$10)</f>
        <v>0</v>
      </c>
      <c r="T2436" s="35">
        <f>_xll.DTC.CPR.ValueForVariable($A2436,T$10)</f>
        <v>0</v>
      </c>
      <c r="U2436" s="35">
        <f>_xll.DTC.CPR.ValueForVariable($A2436,U$10)</f>
        <v>0</v>
      </c>
      <c r="V2436" s="35">
        <f>_xll.DTC.CPR.ValueForVariable($A2436,V$10)</f>
        <v>0</v>
      </c>
      <c r="W2436" s="35">
        <f>_xll.DTC.CPR.ValueForVariable($A2436,W$10)</f>
        <v>0</v>
      </c>
      <c r="X2436" s="35">
        <f>_xll.DTC.CPR.ValueForVariable($A2436,X$10)</f>
        <v>0</v>
      </c>
      <c r="Y2436" s="35">
        <f>_xll.DTC.CPR.ValueForVariable($A2436,Y$10)</f>
        <v>0</v>
      </c>
      <c r="Z2436" s="35">
        <f>_xll.DTC.CPR.ValueForVariable($A2436,Z$10)</f>
        <v>0</v>
      </c>
      <c r="AA2436" s="35">
        <f>_xll.DTC.CPR.ValueForVariable($A2436,AA$10)</f>
        <v>0</v>
      </c>
      <c r="AB2436" s="35">
        <f>_xll.DTC.CPR.ValueForVariable($A2436,AB$10)</f>
        <v>0</v>
      </c>
      <c r="AC2436" s="35">
        <f>_xll.DTC.CPR.ValueForVariable($A2436,AC$10)</f>
        <v>0</v>
      </c>
      <c r="AD2436" s="35">
        <f>_xll.DTC.CPR.ValueForVariable($A2436,AD$10)</f>
        <v>0</v>
      </c>
      <c r="AE2436" s="35">
        <f>_xll.DTC.CPR.ValueForVariable($A2436,AE$10)</f>
        <v>0</v>
      </c>
      <c r="AF2436" s="35">
        <f>_xll.DTC.CPR.ValueForVariable($A2436,AF$10)</f>
        <v>0</v>
      </c>
      <c r="AG2436" s="35">
        <f>_xll.DTC.CPR.ValueForVariable($A2436,AG$10)</f>
        <v>0</v>
      </c>
      <c r="AH2436" s="35">
        <f>_xll.DTC.CPR.ValueForVariable($A2436,AH$10)</f>
        <v>0</v>
      </c>
      <c r="AI2436" s="35">
        <f>_xll.DTC.CPR.ValueForVariable($A2436,AI$10)</f>
        <v>0</v>
      </c>
      <c r="AJ2436" s="35">
        <f>_xll.DTC.CPR.ValueForVariable($A2436,AJ$10)</f>
        <v>0</v>
      </c>
      <c r="AK2436" s="35">
        <f>_xll.DTC.CPR.ValueForVariable($A2436,AK$10)</f>
        <v>0</v>
      </c>
      <c r="AL2436" s="35">
        <f>_xll.DTC.CPR.MinimumForVariable($A2436,AL$10)</f>
        <v>0</v>
      </c>
      <c r="AM2436" s="35">
        <f>_xll.DTC.CPR.MaximumForVariable($A2436,AM$10)</f>
        <v>0</v>
      </c>
    </row>
    <row r="2437" spans="1:39" x14ac:dyDescent="0.35">
      <c r="A2437" s="35" t="str">
        <f>_xll.DTC.CPR.Calculate($B$1,$B$2,$B$3,D2437,E2437,C2437,B2437,F2437,$B$4,G2437)</f>
        <v>CID=-1844649644</v>
      </c>
      <c r="B2437" s="35">
        <f t="shared" si="323"/>
        <v>12</v>
      </c>
      <c r="C2437" s="34">
        <f t="shared" si="317"/>
        <v>15</v>
      </c>
      <c r="D2437" s="37">
        <f>'TTH375-noEcon_A'!AL2437+('TTH375-noEcon_A'!AM2437-'TTH375-noEcon_A'!AL2437)*0.995</f>
        <v>0</v>
      </c>
      <c r="E2437" s="35">
        <f t="shared" si="321"/>
        <v>4</v>
      </c>
      <c r="F2437" s="35">
        <f t="shared" si="316"/>
        <v>17</v>
      </c>
      <c r="G2437" s="35">
        <f t="shared" si="322"/>
        <v>3.4</v>
      </c>
      <c r="H2437" s="35">
        <f>_xll.DTC.CPR.ValueForVariable($A2437,H$10)</f>
        <v>0</v>
      </c>
      <c r="I2437" s="35">
        <f>_xll.DTC.CPR.ValueForVariable($A2437,I$10)</f>
        <v>0</v>
      </c>
      <c r="J2437" s="35">
        <f>_xll.DTC.CPR.ValueForVariable($A2437,J$10)</f>
        <v>0</v>
      </c>
      <c r="K2437" s="35">
        <f>_xll.DTC.CPR.ValueForVariable($A2437,K$10)</f>
        <v>0</v>
      </c>
      <c r="L2437" s="35">
        <f>_xll.DTC.CPR.ValueForVariable($A2437,L$10)</f>
        <v>0</v>
      </c>
      <c r="M2437" s="35">
        <f>_xll.DTC.CPR.ValueForVariable($A2437,M$10)</f>
        <v>0</v>
      </c>
      <c r="N2437" s="35">
        <f>_xll.DTC.CPR.ValueForVariable($A2437,N$10)</f>
        <v>0</v>
      </c>
      <c r="O2437" s="35">
        <f>_xll.DTC.CPR.ValueForVariable($A2437,O$10)</f>
        <v>0</v>
      </c>
      <c r="P2437" s="35">
        <f>_xll.DTC.CPR.ValueForVariable($A2437,P$10)</f>
        <v>0</v>
      </c>
      <c r="Q2437" s="35">
        <f>_xll.DTC.CPR.ValueForVariable($A2437,Q$10)</f>
        <v>0</v>
      </c>
      <c r="R2437" s="35">
        <f>_xll.DTC.CPR.ValueForVariable($A2437,R$10)</f>
        <v>0</v>
      </c>
      <c r="S2437" s="35">
        <f>_xll.DTC.CPR.ValueForVariable($A2437,S$10)</f>
        <v>0</v>
      </c>
      <c r="T2437" s="35">
        <f>_xll.DTC.CPR.ValueForVariable($A2437,T$10)</f>
        <v>0</v>
      </c>
      <c r="U2437" s="35">
        <f>_xll.DTC.CPR.ValueForVariable($A2437,U$10)</f>
        <v>0</v>
      </c>
      <c r="V2437" s="35">
        <f>_xll.DTC.CPR.ValueForVariable($A2437,V$10)</f>
        <v>0</v>
      </c>
      <c r="W2437" s="35">
        <f>_xll.DTC.CPR.ValueForVariable($A2437,W$10)</f>
        <v>0</v>
      </c>
      <c r="X2437" s="35">
        <f>_xll.DTC.CPR.ValueForVariable($A2437,X$10)</f>
        <v>0</v>
      </c>
      <c r="Y2437" s="35">
        <f>_xll.DTC.CPR.ValueForVariable($A2437,Y$10)</f>
        <v>0</v>
      </c>
      <c r="Z2437" s="35">
        <f>_xll.DTC.CPR.ValueForVariable($A2437,Z$10)</f>
        <v>0</v>
      </c>
      <c r="AA2437" s="35">
        <f>_xll.DTC.CPR.ValueForVariable($A2437,AA$10)</f>
        <v>0</v>
      </c>
      <c r="AB2437" s="35">
        <f>_xll.DTC.CPR.ValueForVariable($A2437,AB$10)</f>
        <v>0</v>
      </c>
      <c r="AC2437" s="35">
        <f>_xll.DTC.CPR.ValueForVariable($A2437,AC$10)</f>
        <v>0</v>
      </c>
      <c r="AD2437" s="35">
        <f>_xll.DTC.CPR.ValueForVariable($A2437,AD$10)</f>
        <v>0</v>
      </c>
      <c r="AE2437" s="35">
        <f>_xll.DTC.CPR.ValueForVariable($A2437,AE$10)</f>
        <v>0</v>
      </c>
      <c r="AF2437" s="35">
        <f>_xll.DTC.CPR.ValueForVariable($A2437,AF$10)</f>
        <v>0</v>
      </c>
      <c r="AG2437" s="35">
        <f>_xll.DTC.CPR.ValueForVariable($A2437,AG$10)</f>
        <v>0</v>
      </c>
      <c r="AH2437" s="35">
        <f>_xll.DTC.CPR.ValueForVariable($A2437,AH$10)</f>
        <v>0</v>
      </c>
      <c r="AI2437" s="35">
        <f>_xll.DTC.CPR.ValueForVariable($A2437,AI$10)</f>
        <v>0</v>
      </c>
      <c r="AJ2437" s="35">
        <f>_xll.DTC.CPR.ValueForVariable($A2437,AJ$10)</f>
        <v>0</v>
      </c>
      <c r="AK2437" s="35">
        <f>_xll.DTC.CPR.ValueForVariable($A2437,AK$10)</f>
        <v>0</v>
      </c>
      <c r="AL2437" s="35">
        <f>_xll.DTC.CPR.MinimumForVariable($A2437,AL$10)</f>
        <v>0</v>
      </c>
      <c r="AM2437" s="35">
        <f>_xll.DTC.CPR.MaximumForVariable($A2437,AM$10)</f>
        <v>0</v>
      </c>
    </row>
    <row r="2438" spans="1:39" x14ac:dyDescent="0.35">
      <c r="A2438" s="35" t="str">
        <f>_xll.DTC.CPR.Calculate($B$1,$B$2,$B$3,D2438,E2438,C2438,B2438,F2438,$B$4,G2438)</f>
        <v>CID=-1844649671</v>
      </c>
      <c r="B2438" s="35">
        <f t="shared" si="323"/>
        <v>12</v>
      </c>
      <c r="C2438" s="34">
        <f t="shared" si="317"/>
        <v>17.5</v>
      </c>
      <c r="D2438" s="37">
        <f>'TTH375-noEcon_A'!AL2438+('TTH375-noEcon_A'!AM2438-'TTH375-noEcon_A'!AL2438)*0.995</f>
        <v>0</v>
      </c>
      <c r="E2438" s="35">
        <f t="shared" si="321"/>
        <v>4</v>
      </c>
      <c r="F2438" s="35">
        <f t="shared" si="316"/>
        <v>17</v>
      </c>
      <c r="G2438" s="35">
        <f t="shared" si="322"/>
        <v>3.4</v>
      </c>
      <c r="H2438" s="35">
        <f>_xll.DTC.CPR.ValueForVariable($A2438,H$10)</f>
        <v>0</v>
      </c>
      <c r="I2438" s="35">
        <f>_xll.DTC.CPR.ValueForVariable($A2438,I$10)</f>
        <v>0</v>
      </c>
      <c r="J2438" s="35">
        <f>_xll.DTC.CPR.ValueForVariable($A2438,J$10)</f>
        <v>0</v>
      </c>
      <c r="K2438" s="35">
        <f>_xll.DTC.CPR.ValueForVariable($A2438,K$10)</f>
        <v>0</v>
      </c>
      <c r="L2438" s="35">
        <f>_xll.DTC.CPR.ValueForVariable($A2438,L$10)</f>
        <v>0</v>
      </c>
      <c r="M2438" s="35">
        <f>_xll.DTC.CPR.ValueForVariable($A2438,M$10)</f>
        <v>0</v>
      </c>
      <c r="N2438" s="35">
        <f>_xll.DTC.CPR.ValueForVariable($A2438,N$10)</f>
        <v>0</v>
      </c>
      <c r="O2438" s="35">
        <f>_xll.DTC.CPR.ValueForVariable($A2438,O$10)</f>
        <v>0</v>
      </c>
      <c r="P2438" s="35">
        <f>_xll.DTC.CPR.ValueForVariable($A2438,P$10)</f>
        <v>0</v>
      </c>
      <c r="Q2438" s="35">
        <f>_xll.DTC.CPR.ValueForVariable($A2438,Q$10)</f>
        <v>0</v>
      </c>
      <c r="R2438" s="35">
        <f>_xll.DTC.CPR.ValueForVariable($A2438,R$10)</f>
        <v>0</v>
      </c>
      <c r="S2438" s="35">
        <f>_xll.DTC.CPR.ValueForVariable($A2438,S$10)</f>
        <v>0</v>
      </c>
      <c r="T2438" s="35">
        <f>_xll.DTC.CPR.ValueForVariable($A2438,T$10)</f>
        <v>0</v>
      </c>
      <c r="U2438" s="35">
        <f>_xll.DTC.CPR.ValueForVariable($A2438,U$10)</f>
        <v>0</v>
      </c>
      <c r="V2438" s="35">
        <f>_xll.DTC.CPR.ValueForVariable($A2438,V$10)</f>
        <v>0</v>
      </c>
      <c r="W2438" s="35">
        <f>_xll.DTC.CPR.ValueForVariable($A2438,W$10)</f>
        <v>0</v>
      </c>
      <c r="X2438" s="35">
        <f>_xll.DTC.CPR.ValueForVariable($A2438,X$10)</f>
        <v>0</v>
      </c>
      <c r="Y2438" s="35">
        <f>_xll.DTC.CPR.ValueForVariable($A2438,Y$10)</f>
        <v>0</v>
      </c>
      <c r="Z2438" s="35">
        <f>_xll.DTC.CPR.ValueForVariable($A2438,Z$10)</f>
        <v>0</v>
      </c>
      <c r="AA2438" s="35">
        <f>_xll.DTC.CPR.ValueForVariable($A2438,AA$10)</f>
        <v>0</v>
      </c>
      <c r="AB2438" s="35">
        <f>_xll.DTC.CPR.ValueForVariable($A2438,AB$10)</f>
        <v>0</v>
      </c>
      <c r="AC2438" s="35">
        <f>_xll.DTC.CPR.ValueForVariable($A2438,AC$10)</f>
        <v>0</v>
      </c>
      <c r="AD2438" s="35">
        <f>_xll.DTC.CPR.ValueForVariable($A2438,AD$10)</f>
        <v>0</v>
      </c>
      <c r="AE2438" s="35">
        <f>_xll.DTC.CPR.ValueForVariable($A2438,AE$10)</f>
        <v>0</v>
      </c>
      <c r="AF2438" s="35">
        <f>_xll.DTC.CPR.ValueForVariable($A2438,AF$10)</f>
        <v>0</v>
      </c>
      <c r="AG2438" s="35">
        <f>_xll.DTC.CPR.ValueForVariable($A2438,AG$10)</f>
        <v>0</v>
      </c>
      <c r="AH2438" s="35">
        <f>_xll.DTC.CPR.ValueForVariable($A2438,AH$10)</f>
        <v>0</v>
      </c>
      <c r="AI2438" s="35">
        <f>_xll.DTC.CPR.ValueForVariable($A2438,AI$10)</f>
        <v>0</v>
      </c>
      <c r="AJ2438" s="35">
        <f>_xll.DTC.CPR.ValueForVariable($A2438,AJ$10)</f>
        <v>0</v>
      </c>
      <c r="AK2438" s="35">
        <f>_xll.DTC.CPR.ValueForVariable($A2438,AK$10)</f>
        <v>0</v>
      </c>
      <c r="AL2438" s="35">
        <f>_xll.DTC.CPR.MinimumForVariable($A2438,AL$10)</f>
        <v>0</v>
      </c>
      <c r="AM2438" s="35">
        <f>_xll.DTC.CPR.MaximumForVariable($A2438,AM$10)</f>
        <v>0</v>
      </c>
    </row>
    <row r="2439" spans="1:39" x14ac:dyDescent="0.35">
      <c r="A2439" s="35" t="str">
        <f>_xll.DTC.CPR.Calculate($B$1,$B$2,$B$3,D2439,E2439,C2439,B2439,F2439,$B$4,G2439)</f>
        <v>CID=-1844649574</v>
      </c>
      <c r="B2439" s="35">
        <f t="shared" si="323"/>
        <v>12</v>
      </c>
      <c r="C2439" s="34">
        <f t="shared" si="317"/>
        <v>20</v>
      </c>
      <c r="D2439" s="37">
        <f>'TTH375-noEcon_A'!AL2439+('TTH375-noEcon_A'!AM2439-'TTH375-noEcon_A'!AL2439)*0.995</f>
        <v>0</v>
      </c>
      <c r="E2439" s="35">
        <f t="shared" si="321"/>
        <v>4</v>
      </c>
      <c r="F2439" s="35">
        <f t="shared" si="316"/>
        <v>17</v>
      </c>
      <c r="G2439" s="35">
        <f t="shared" si="322"/>
        <v>3.4</v>
      </c>
      <c r="H2439" s="35">
        <f>_xll.DTC.CPR.ValueForVariable($A2439,H$10)</f>
        <v>0</v>
      </c>
      <c r="I2439" s="35">
        <f>_xll.DTC.CPR.ValueForVariable($A2439,I$10)</f>
        <v>0</v>
      </c>
      <c r="J2439" s="35">
        <f>_xll.DTC.CPR.ValueForVariable($A2439,J$10)</f>
        <v>0</v>
      </c>
      <c r="K2439" s="35">
        <f>_xll.DTC.CPR.ValueForVariable($A2439,K$10)</f>
        <v>0</v>
      </c>
      <c r="L2439" s="35">
        <f>_xll.DTC.CPR.ValueForVariable($A2439,L$10)</f>
        <v>0</v>
      </c>
      <c r="M2439" s="35">
        <f>_xll.DTC.CPR.ValueForVariable($A2439,M$10)</f>
        <v>0</v>
      </c>
      <c r="N2439" s="35">
        <f>_xll.DTC.CPR.ValueForVariable($A2439,N$10)</f>
        <v>0</v>
      </c>
      <c r="O2439" s="35">
        <f>_xll.DTC.CPR.ValueForVariable($A2439,O$10)</f>
        <v>0</v>
      </c>
      <c r="P2439" s="35">
        <f>_xll.DTC.CPR.ValueForVariable($A2439,P$10)</f>
        <v>0</v>
      </c>
      <c r="Q2439" s="35">
        <f>_xll.DTC.CPR.ValueForVariable($A2439,Q$10)</f>
        <v>0</v>
      </c>
      <c r="R2439" s="35">
        <f>_xll.DTC.CPR.ValueForVariable($A2439,R$10)</f>
        <v>0</v>
      </c>
      <c r="S2439" s="35">
        <f>_xll.DTC.CPR.ValueForVariable($A2439,S$10)</f>
        <v>0</v>
      </c>
      <c r="T2439" s="35">
        <f>_xll.DTC.CPR.ValueForVariable($A2439,T$10)</f>
        <v>0</v>
      </c>
      <c r="U2439" s="35">
        <f>_xll.DTC.CPR.ValueForVariable($A2439,U$10)</f>
        <v>0</v>
      </c>
      <c r="V2439" s="35">
        <f>_xll.DTC.CPR.ValueForVariable($A2439,V$10)</f>
        <v>0</v>
      </c>
      <c r="W2439" s="35">
        <f>_xll.DTC.CPR.ValueForVariable($A2439,W$10)</f>
        <v>0</v>
      </c>
      <c r="X2439" s="35">
        <f>_xll.DTC.CPR.ValueForVariable($A2439,X$10)</f>
        <v>0</v>
      </c>
      <c r="Y2439" s="35">
        <f>_xll.DTC.CPR.ValueForVariable($A2439,Y$10)</f>
        <v>0</v>
      </c>
      <c r="Z2439" s="35">
        <f>_xll.DTC.CPR.ValueForVariable($A2439,Z$10)</f>
        <v>0</v>
      </c>
      <c r="AA2439" s="35">
        <f>_xll.DTC.CPR.ValueForVariable($A2439,AA$10)</f>
        <v>0</v>
      </c>
      <c r="AB2439" s="35">
        <f>_xll.DTC.CPR.ValueForVariable($A2439,AB$10)</f>
        <v>0</v>
      </c>
      <c r="AC2439" s="35">
        <f>_xll.DTC.CPR.ValueForVariable($A2439,AC$10)</f>
        <v>0</v>
      </c>
      <c r="AD2439" s="35">
        <f>_xll.DTC.CPR.ValueForVariable($A2439,AD$10)</f>
        <v>0</v>
      </c>
      <c r="AE2439" s="35">
        <f>_xll.DTC.CPR.ValueForVariable($A2439,AE$10)</f>
        <v>0</v>
      </c>
      <c r="AF2439" s="35">
        <f>_xll.DTC.CPR.ValueForVariable($A2439,AF$10)</f>
        <v>0</v>
      </c>
      <c r="AG2439" s="35">
        <f>_xll.DTC.CPR.ValueForVariable($A2439,AG$10)</f>
        <v>0</v>
      </c>
      <c r="AH2439" s="35">
        <f>_xll.DTC.CPR.ValueForVariable($A2439,AH$10)</f>
        <v>0</v>
      </c>
      <c r="AI2439" s="35">
        <f>_xll.DTC.CPR.ValueForVariable($A2439,AI$10)</f>
        <v>0</v>
      </c>
      <c r="AJ2439" s="35">
        <f>_xll.DTC.CPR.ValueForVariable($A2439,AJ$10)</f>
        <v>0</v>
      </c>
      <c r="AK2439" s="35">
        <f>_xll.DTC.CPR.ValueForVariable($A2439,AK$10)</f>
        <v>0</v>
      </c>
      <c r="AL2439" s="35">
        <f>_xll.DTC.CPR.MinimumForVariable($A2439,AL$10)</f>
        <v>0</v>
      </c>
      <c r="AM2439" s="35">
        <f>_xll.DTC.CPR.MaximumForVariable($A2439,AM$10)</f>
        <v>0</v>
      </c>
    </row>
    <row r="2440" spans="1:39" x14ac:dyDescent="0.35">
      <c r="A2440" s="35" t="str">
        <f>_xll.DTC.CPR.Calculate($B$1,$B$2,$B$3,D2440,E2440,C2440,B2440,F2440,$B$4,G2440)</f>
        <v>CID=-1521660138</v>
      </c>
      <c r="B2440" s="35">
        <f t="shared" si="323"/>
        <v>12</v>
      </c>
      <c r="C2440" s="34">
        <f t="shared" si="317"/>
        <v>22.5</v>
      </c>
      <c r="D2440" s="37">
        <f>'TTH375-noEcon_A'!AL2440+('TTH375-noEcon_A'!AM2440-'TTH375-noEcon_A'!AL2440)*0.995</f>
        <v>0</v>
      </c>
      <c r="E2440" s="35">
        <f t="shared" si="321"/>
        <v>4</v>
      </c>
      <c r="F2440" s="35">
        <f t="shared" ref="F2440:F2503" si="324">MAX(B2440+5,C2440-$F$8)</f>
        <v>17</v>
      </c>
      <c r="G2440" s="35">
        <f t="shared" si="322"/>
        <v>3.4</v>
      </c>
      <c r="H2440" s="35">
        <f>_xll.DTC.CPR.ValueForVariable($A2440,H$10)</f>
        <v>0</v>
      </c>
      <c r="I2440" s="35">
        <f>_xll.DTC.CPR.ValueForVariable($A2440,I$10)</f>
        <v>0</v>
      </c>
      <c r="J2440" s="35">
        <f>_xll.DTC.CPR.ValueForVariable($A2440,J$10)</f>
        <v>0</v>
      </c>
      <c r="K2440" s="35">
        <f>_xll.DTC.CPR.ValueForVariable($A2440,K$10)</f>
        <v>0</v>
      </c>
      <c r="L2440" s="35">
        <f>_xll.DTC.CPR.ValueForVariable($A2440,L$10)</f>
        <v>0</v>
      </c>
      <c r="M2440" s="35">
        <f>_xll.DTC.CPR.ValueForVariable($A2440,M$10)</f>
        <v>0</v>
      </c>
      <c r="N2440" s="35">
        <f>_xll.DTC.CPR.ValueForVariable($A2440,N$10)</f>
        <v>0</v>
      </c>
      <c r="O2440" s="35">
        <f>_xll.DTC.CPR.ValueForVariable($A2440,O$10)</f>
        <v>0</v>
      </c>
      <c r="P2440" s="35">
        <f>_xll.DTC.CPR.ValueForVariable($A2440,P$10)</f>
        <v>0</v>
      </c>
      <c r="Q2440" s="35">
        <f>_xll.DTC.CPR.ValueForVariable($A2440,Q$10)</f>
        <v>0</v>
      </c>
      <c r="R2440" s="35">
        <f>_xll.DTC.CPR.ValueForVariable($A2440,R$10)</f>
        <v>0</v>
      </c>
      <c r="S2440" s="35">
        <f>_xll.DTC.CPR.ValueForVariable($A2440,S$10)</f>
        <v>0</v>
      </c>
      <c r="T2440" s="35">
        <f>_xll.DTC.CPR.ValueForVariable($A2440,T$10)</f>
        <v>0</v>
      </c>
      <c r="U2440" s="35">
        <f>_xll.DTC.CPR.ValueForVariable($A2440,U$10)</f>
        <v>0</v>
      </c>
      <c r="V2440" s="35">
        <f>_xll.DTC.CPR.ValueForVariable($A2440,V$10)</f>
        <v>0</v>
      </c>
      <c r="W2440" s="35">
        <f>_xll.DTC.CPR.ValueForVariable($A2440,W$10)</f>
        <v>0</v>
      </c>
      <c r="X2440" s="35">
        <f>_xll.DTC.CPR.ValueForVariable($A2440,X$10)</f>
        <v>0</v>
      </c>
      <c r="Y2440" s="35">
        <f>_xll.DTC.CPR.ValueForVariable($A2440,Y$10)</f>
        <v>0</v>
      </c>
      <c r="Z2440" s="35">
        <f>_xll.DTC.CPR.ValueForVariable($A2440,Z$10)</f>
        <v>0</v>
      </c>
      <c r="AA2440" s="35">
        <f>_xll.DTC.CPR.ValueForVariable($A2440,AA$10)</f>
        <v>0</v>
      </c>
      <c r="AB2440" s="35">
        <f>_xll.DTC.CPR.ValueForVariable($A2440,AB$10)</f>
        <v>0</v>
      </c>
      <c r="AC2440" s="35">
        <f>_xll.DTC.CPR.ValueForVariable($A2440,AC$10)</f>
        <v>0</v>
      </c>
      <c r="AD2440" s="35">
        <f>_xll.DTC.CPR.ValueForVariable($A2440,AD$10)</f>
        <v>0</v>
      </c>
      <c r="AE2440" s="35">
        <f>_xll.DTC.CPR.ValueForVariable($A2440,AE$10)</f>
        <v>0</v>
      </c>
      <c r="AF2440" s="35">
        <f>_xll.DTC.CPR.ValueForVariable($A2440,AF$10)</f>
        <v>0</v>
      </c>
      <c r="AG2440" s="35">
        <f>_xll.DTC.CPR.ValueForVariable($A2440,AG$10)</f>
        <v>0</v>
      </c>
      <c r="AH2440" s="35">
        <f>_xll.DTC.CPR.ValueForVariable($A2440,AH$10)</f>
        <v>0</v>
      </c>
      <c r="AI2440" s="35">
        <f>_xll.DTC.CPR.ValueForVariable($A2440,AI$10)</f>
        <v>0</v>
      </c>
      <c r="AJ2440" s="35">
        <f>_xll.DTC.CPR.ValueForVariable($A2440,AJ$10)</f>
        <v>0</v>
      </c>
      <c r="AK2440" s="35">
        <f>_xll.DTC.CPR.ValueForVariable($A2440,AK$10)</f>
        <v>0</v>
      </c>
      <c r="AL2440" s="35">
        <f>_xll.DTC.CPR.MinimumForVariable($A2440,AL$10)</f>
        <v>0</v>
      </c>
      <c r="AM2440" s="35">
        <f>_xll.DTC.CPR.MaximumForVariable($A2440,AM$10)</f>
        <v>0</v>
      </c>
    </row>
    <row r="2441" spans="1:39" x14ac:dyDescent="0.35">
      <c r="A2441" s="35" t="str">
        <f>_xll.DTC.CPR.Calculate($B$1,$B$2,$B$3,D2441,E2441,C2441,B2441,F2441,$B$4,G2441)</f>
        <v>CID=-1521660041</v>
      </c>
      <c r="B2441" s="35">
        <f t="shared" si="323"/>
        <v>12</v>
      </c>
      <c r="C2441" s="34">
        <f t="shared" si="317"/>
        <v>25</v>
      </c>
      <c r="D2441" s="37">
        <f>'TTH375-noEcon_A'!AL2441+('TTH375-noEcon_A'!AM2441-'TTH375-noEcon_A'!AL2441)*0.995</f>
        <v>16.67874380467514</v>
      </c>
      <c r="E2441" s="35">
        <f t="shared" si="321"/>
        <v>4</v>
      </c>
      <c r="F2441" s="35">
        <f t="shared" si="324"/>
        <v>19</v>
      </c>
      <c r="G2441" s="35">
        <f t="shared" si="322"/>
        <v>3.8</v>
      </c>
      <c r="H2441" s="35">
        <f>_xll.DTC.CPR.ValueForVariable($A2441,H$10)</f>
        <v>1.7344758233955697</v>
      </c>
      <c r="I2441" s="35">
        <f>_xll.DTC.CPR.ValueForVariable($A2441,I$10)</f>
        <v>147.99487165883573</v>
      </c>
      <c r="J2441" s="35">
        <f>_xll.DTC.CPR.ValueForVariable($A2441,J$10)</f>
        <v>21.117177651015592</v>
      </c>
      <c r="K2441" s="35">
        <f>_xll.DTC.CPR.ValueForVariable($A2441,K$10)</f>
        <v>226.06325752935251</v>
      </c>
      <c r="L2441" s="35">
        <f>_xll.DTC.CPR.ValueForVariable($A2441,L$10)</f>
        <v>417.82406447243568</v>
      </c>
      <c r="M2441" s="35">
        <f>_xll.DTC.CPR.ValueForVariable($A2441,M$10)</f>
        <v>409.23053492595528</v>
      </c>
      <c r="N2441" s="35">
        <f>_xll.DTC.CPR.ValueForVariable($A2441,N$10)</f>
        <v>20191.000469807084</v>
      </c>
      <c r="O2441" s="35">
        <f>_xll.DTC.CPR.ValueForVariable($A2441,O$10)</f>
        <v>1.0247310035913322</v>
      </c>
      <c r="P2441" s="35">
        <f>_xll.DTC.CPR.ValueForVariable($A2441,P$10)</f>
        <v>9.5481032600212394E-3</v>
      </c>
      <c r="Q2441" s="35">
        <f>_xll.DTC.CPR.ValueForVariable($A2441,Q$10)</f>
        <v>11.2536740631952</v>
      </c>
      <c r="R2441" s="35">
        <f>_xll.DTC.CPR.ValueForVariable($A2441,R$10)</f>
        <v>16.678747486171709</v>
      </c>
      <c r="S2441" s="35">
        <f>_xll.DTC.CPR.ValueForVariable($A2441,S$10)</f>
        <v>187.6971879917127</v>
      </c>
      <c r="T2441" s="35">
        <f>_xll.DTC.CPR.ValueForVariable($A2441,T$10)</f>
        <v>12</v>
      </c>
      <c r="U2441" s="35">
        <f>_xll.DTC.CPR.ValueForVariable($A2441,U$10)</f>
        <v>25</v>
      </c>
      <c r="V2441" s="35">
        <f>_xll.DTC.CPR.ValueForVariable($A2441,V$10)</f>
        <v>4</v>
      </c>
      <c r="W2441" s="35">
        <f>_xll.DTC.CPR.ValueForVariable($A2441,W$10)</f>
        <v>19</v>
      </c>
      <c r="X2441" s="35">
        <f>_xll.DTC.CPR.ValueForVariable($A2441,X$10)</f>
        <v>443.01453144767021</v>
      </c>
      <c r="Y2441" s="35">
        <f>_xll.DTC.CPR.ValueForVariable($A2441,Y$10)</f>
        <v>665.38093256851494</v>
      </c>
      <c r="Z2441" s="35">
        <f>_xll.DTC.CPR.ValueForVariable($A2441,Z$10)</f>
        <v>36.210244722091261</v>
      </c>
      <c r="AA2441" s="35">
        <f>_xll.DTC.CPR.ValueForVariable($A2441,AA$10)</f>
        <v>1.501939293941899</v>
      </c>
      <c r="AB2441" s="35">
        <f>_xll.DTC.CPR.ValueForVariable($A2441,AB$10)</f>
        <v>0.75403789557400136</v>
      </c>
      <c r="AC2441" s="35">
        <f>_xll.DTC.CPR.ValueForVariable($A2441,AC$10)</f>
        <v>87.919990587401799</v>
      </c>
      <c r="AD2441" s="35">
        <f>_xll.DTC.CPR.ValueForVariable($A2441,AD$10)</f>
        <v>33.606712981743364</v>
      </c>
      <c r="AE2441" s="35">
        <f>_xll.DTC.CPR.ValueForVariable($A2441,AE$10)</f>
        <v>0</v>
      </c>
      <c r="AF2441" s="35">
        <f>_xll.DTC.CPR.ValueForVariable($A2441,AF$10)</f>
        <v>0</v>
      </c>
      <c r="AG2441" s="35">
        <f>_xll.DTC.CPR.ValueForVariable($A2441,AG$10)</f>
        <v>0</v>
      </c>
      <c r="AH2441" s="35">
        <f>_xll.DTC.CPR.ValueForVariable($A2441,AH$10)</f>
        <v>0</v>
      </c>
      <c r="AI2441" s="35">
        <f>_xll.DTC.CPR.ValueForVariable($A2441,AI$10)</f>
        <v>0</v>
      </c>
      <c r="AJ2441" s="35">
        <f>_xll.DTC.CPR.ValueForVariable($A2441,AJ$10)</f>
        <v>0</v>
      </c>
      <c r="AK2441" s="35">
        <f>_xll.DTC.CPR.ValueForVariable($A2441,AK$10)</f>
        <v>10</v>
      </c>
      <c r="AL2441" s="35">
        <f>_xll.DTC.CPR.MinimumForVariable($A2441,AL$10)</f>
        <v>10.794983198828694</v>
      </c>
      <c r="AM2441" s="35">
        <f>_xll.DTC.CPR.MaximumForVariable($A2441,AM$10)</f>
        <v>16.708310440885423</v>
      </c>
    </row>
    <row r="2442" spans="1:39" x14ac:dyDescent="0.35">
      <c r="A2442" s="35" t="str">
        <f>_xll.DTC.CPR.Calculate($B$1,$B$2,$B$3,D2442,E2442,C2442,B2442,F2442,$B$4,G2442)</f>
        <v>CID=-1521660076</v>
      </c>
      <c r="B2442" s="35">
        <f t="shared" si="323"/>
        <v>12</v>
      </c>
      <c r="C2442" s="34">
        <f t="shared" si="317"/>
        <v>27.5</v>
      </c>
      <c r="D2442" s="37">
        <f>'TTH375-noEcon_A'!AL2442+('TTH375-noEcon_A'!AM2442-'TTH375-noEcon_A'!AL2442)*0.995</f>
        <v>29.709693464838573</v>
      </c>
      <c r="E2442" s="35">
        <f t="shared" si="321"/>
        <v>4</v>
      </c>
      <c r="F2442" s="35">
        <f t="shared" si="324"/>
        <v>21.5</v>
      </c>
      <c r="G2442" s="35">
        <f t="shared" si="322"/>
        <v>4.3</v>
      </c>
      <c r="H2442" s="35">
        <f>_xll.DTC.CPR.ValueForVariable($A2442,H$10)</f>
        <v>1.7344758233955697</v>
      </c>
      <c r="I2442" s="35">
        <f>_xll.DTC.CPR.ValueForVariable($A2442,I$10)</f>
        <v>147.99487165883573</v>
      </c>
      <c r="J2442" s="35">
        <f>_xll.DTC.CPR.ValueForVariable($A2442,J$10)</f>
        <v>21.117177651015592</v>
      </c>
      <c r="K2442" s="35">
        <f>_xll.DTC.CPR.ValueForVariable($A2442,K$10)</f>
        <v>229.58129245231444</v>
      </c>
      <c r="L2442" s="35">
        <f>_xll.DTC.CPR.ValueForVariable($A2442,L$10)</f>
        <v>419.39253965996818</v>
      </c>
      <c r="M2442" s="35">
        <f>_xll.DTC.CPR.ValueForVariable($A2442,M$10)</f>
        <v>409.23053492595528</v>
      </c>
      <c r="N2442" s="35">
        <f>_xll.DTC.CPR.ValueForVariable($A2442,N$10)</f>
        <v>23232.354463611719</v>
      </c>
      <c r="O2442" s="35">
        <f>_xll.DTC.CPR.ValueForVariable($A2442,O$10)</f>
        <v>1.3993579382867392</v>
      </c>
      <c r="P2442" s="35">
        <f>_xll.DTC.CPR.ValueForVariable($A2442,P$10)</f>
        <v>1.3707079435806993E-2</v>
      </c>
      <c r="Q2442" s="35">
        <f>_xll.DTC.CPR.ValueForVariable($A2442,Q$10)</f>
        <v>8.4616680731616647</v>
      </c>
      <c r="R2442" s="35">
        <f>_xll.DTC.CPR.ValueForVariable($A2442,R$10)</f>
        <v>29.709696881167833</v>
      </c>
      <c r="S2442" s="35">
        <f>_xll.DTC.CPR.ValueForVariable($A2442,S$10)</f>
        <v>251.39359356268852</v>
      </c>
      <c r="T2442" s="35">
        <f>_xll.DTC.CPR.ValueForVariable($A2442,T$10)</f>
        <v>12</v>
      </c>
      <c r="U2442" s="35">
        <f>_xll.DTC.CPR.ValueForVariable($A2442,U$10)</f>
        <v>27.5</v>
      </c>
      <c r="V2442" s="35">
        <f>_xll.DTC.CPR.ValueForVariable($A2442,V$10)</f>
        <v>4</v>
      </c>
      <c r="W2442" s="35">
        <f>_xll.DTC.CPR.ValueForVariable($A2442,W$10)</f>
        <v>21.5</v>
      </c>
      <c r="X2442" s="35">
        <f>_xll.DTC.CPR.ValueForVariable($A2442,X$10)</f>
        <v>443.01453144767021</v>
      </c>
      <c r="Y2442" s="35">
        <f>_xll.DTC.CPR.ValueForVariable($A2442,Y$10)</f>
        <v>716.3448725966025</v>
      </c>
      <c r="Z2442" s="35">
        <f>_xll.DTC.CPR.ValueForVariable($A2442,Z$10)</f>
        <v>42.120604359235642</v>
      </c>
      <c r="AA2442" s="35">
        <f>_xll.DTC.CPR.ValueForVariable($A2442,AA$10)</f>
        <v>1.6169782744050205</v>
      </c>
      <c r="AB2442" s="35">
        <f>_xll.DTC.CPR.ValueForVariable($A2442,AB$10)</f>
        <v>0.82523229831162637</v>
      </c>
      <c r="AC2442" s="35">
        <f>_xll.DTC.CPR.ValueForVariable($A2442,AC$10)</f>
        <v>110</v>
      </c>
      <c r="AD2442" s="35">
        <f>_xll.DTC.CPR.ValueForVariable($A2442,AD$10)</f>
        <v>54.698797592725668</v>
      </c>
      <c r="AE2442" s="35">
        <f>_xll.DTC.CPR.ValueForVariable($A2442,AE$10)</f>
        <v>0</v>
      </c>
      <c r="AF2442" s="35">
        <f>_xll.DTC.CPR.ValueForVariable($A2442,AF$10)</f>
        <v>0</v>
      </c>
      <c r="AG2442" s="35">
        <f>_xll.DTC.CPR.ValueForVariable($A2442,AG$10)</f>
        <v>0</v>
      </c>
      <c r="AH2442" s="35">
        <f>_xll.DTC.CPR.ValueForVariable($A2442,AH$10)</f>
        <v>0</v>
      </c>
      <c r="AI2442" s="35">
        <f>_xll.DTC.CPR.ValueForVariable($A2442,AI$10)</f>
        <v>0</v>
      </c>
      <c r="AJ2442" s="35">
        <f>_xll.DTC.CPR.ValueForVariable($A2442,AJ$10)</f>
        <v>0</v>
      </c>
      <c r="AK2442" s="35">
        <f>_xll.DTC.CPR.ValueForVariable($A2442,AK$10)</f>
        <v>5</v>
      </c>
      <c r="AL2442" s="35">
        <f>_xll.DTC.CPR.MinimumForVariable($A2442,AL$10)</f>
        <v>11.11275159372267</v>
      </c>
      <c r="AM2442" s="35">
        <f>_xll.DTC.CPR.MaximumForVariable($A2442,AM$10)</f>
        <v>29.803145434040161</v>
      </c>
    </row>
    <row r="2443" spans="1:39" x14ac:dyDescent="0.35">
      <c r="A2443" s="35" t="str">
        <f>_xll.DTC.CPR.Calculate($B$1,$B$2,$B$3,D2443,E2443,C2443,B2443,F2443,$B$4,G2443)</f>
        <v>CID=-1521660235</v>
      </c>
      <c r="B2443" s="35">
        <f t="shared" si="323"/>
        <v>12</v>
      </c>
      <c r="C2443" s="34">
        <f t="shared" si="317"/>
        <v>30</v>
      </c>
      <c r="D2443" s="37">
        <f>'TTH375-noEcon_A'!AL2443+('TTH375-noEcon_A'!AM2443-'TTH375-noEcon_A'!AL2443)*0.995</f>
        <v>36.618079156296119</v>
      </c>
      <c r="E2443" s="35">
        <f t="shared" si="321"/>
        <v>4</v>
      </c>
      <c r="F2443" s="35">
        <f t="shared" si="324"/>
        <v>24</v>
      </c>
      <c r="G2443" s="35">
        <f t="shared" si="322"/>
        <v>4.8</v>
      </c>
      <c r="H2443" s="35">
        <f>_xll.DTC.CPR.ValueForVariable($A2443,H$10)</f>
        <v>1.7344758233955697</v>
      </c>
      <c r="I2443" s="35">
        <f>_xll.DTC.CPR.ValueForVariable($A2443,I$10)</f>
        <v>147.99487165883573</v>
      </c>
      <c r="J2443" s="35">
        <f>_xll.DTC.CPR.ValueForVariable($A2443,J$10)</f>
        <v>21.117177651015592</v>
      </c>
      <c r="K2443" s="35">
        <f>_xll.DTC.CPR.ValueForVariable($A2443,K$10)</f>
        <v>233.12256006149789</v>
      </c>
      <c r="L2443" s="35">
        <f>_xll.DTC.CPR.ValueForVariable($A2443,L$10)</f>
        <v>420.93435802649896</v>
      </c>
      <c r="M2443" s="35">
        <f>_xll.DTC.CPR.ValueForVariable($A2443,M$10)</f>
        <v>409.23053492595528</v>
      </c>
      <c r="N2443" s="35">
        <f>_xll.DTC.CPR.ValueForVariable($A2443,N$10)</f>
        <v>24617.345878789602</v>
      </c>
      <c r="O2443" s="35">
        <f>_xll.DTC.CPR.ValueForVariable($A2443,O$10)</f>
        <v>1.5614336955855785</v>
      </c>
      <c r="P2443" s="35">
        <f>_xll.DTC.CPR.ValueForVariable($A2443,P$10)</f>
        <v>1.6164218533067317E-2</v>
      </c>
      <c r="Q2443" s="35">
        <f>_xll.DTC.CPR.ValueForVariable($A2443,Q$10)</f>
        <v>7.5094322122060229</v>
      </c>
      <c r="R2443" s="35">
        <f>_xll.DTC.CPR.ValueForVariable($A2443,R$10)</f>
        <v>36.618071545774242</v>
      </c>
      <c r="S2443" s="35">
        <f>_xll.DTC.CPR.ValueForVariable($A2443,S$10)</f>
        <v>274.98092601470188</v>
      </c>
      <c r="T2443" s="35">
        <f>_xll.DTC.CPR.ValueForVariable($A2443,T$10)</f>
        <v>12</v>
      </c>
      <c r="U2443" s="35">
        <f>_xll.DTC.CPR.ValueForVariable($A2443,U$10)</f>
        <v>30</v>
      </c>
      <c r="V2443" s="35">
        <f>_xll.DTC.CPR.ValueForVariable($A2443,V$10)</f>
        <v>4</v>
      </c>
      <c r="W2443" s="35">
        <f>_xll.DTC.CPR.ValueForVariable($A2443,W$10)</f>
        <v>24</v>
      </c>
      <c r="X2443" s="35">
        <f>_xll.DTC.CPR.ValueForVariable($A2443,X$10)</f>
        <v>443.01453144767021</v>
      </c>
      <c r="Y2443" s="35">
        <f>_xll.DTC.CPR.ValueForVariable($A2443,Y$10)</f>
        <v>770.19630307686862</v>
      </c>
      <c r="Z2443" s="35">
        <f>_xll.DTC.CPR.ValueForVariable($A2443,Z$10)</f>
        <v>45.293850401245891</v>
      </c>
      <c r="AA2443" s="35">
        <f>_xll.DTC.CPR.ValueForVariable($A2443,AA$10)</f>
        <v>1.7385350782062232</v>
      </c>
      <c r="AB2443" s="35">
        <f>_xll.DTC.CPR.ValueForVariable($A2443,AB$10)</f>
        <v>0.84958765934886404</v>
      </c>
      <c r="AC2443" s="35">
        <f>_xll.DTC.CPR.ValueForVariable($A2443,AC$10)</f>
        <v>110</v>
      </c>
      <c r="AD2443" s="35">
        <f>_xll.DTC.CPR.ValueForVariable($A2443,AD$10)</f>
        <v>65.48518359563559</v>
      </c>
      <c r="AE2443" s="35">
        <f>_xll.DTC.CPR.ValueForVariable($A2443,AE$10)</f>
        <v>0</v>
      </c>
      <c r="AF2443" s="35">
        <f>_xll.DTC.CPR.ValueForVariable($A2443,AF$10)</f>
        <v>0</v>
      </c>
      <c r="AG2443" s="35">
        <f>_xll.DTC.CPR.ValueForVariable($A2443,AG$10)</f>
        <v>0</v>
      </c>
      <c r="AH2443" s="35">
        <f>_xll.DTC.CPR.ValueForVariable($A2443,AH$10)</f>
        <v>0</v>
      </c>
      <c r="AI2443" s="35">
        <f>_xll.DTC.CPR.ValueForVariable($A2443,AI$10)</f>
        <v>0</v>
      </c>
      <c r="AJ2443" s="35">
        <f>_xll.DTC.CPR.ValueForVariable($A2443,AJ$10)</f>
        <v>0</v>
      </c>
      <c r="AK2443" s="35">
        <f>_xll.DTC.CPR.ValueForVariable($A2443,AK$10)</f>
        <v>5</v>
      </c>
      <c r="AL2443" s="35">
        <f>_xll.DTC.CPR.MinimumForVariable($A2443,AL$10)</f>
        <v>13.029259880593228</v>
      </c>
      <c r="AM2443" s="35">
        <f>_xll.DTC.CPR.MaximumForVariable($A2443,AM$10)</f>
        <v>36.736615936576037</v>
      </c>
    </row>
    <row r="2444" spans="1:39" x14ac:dyDescent="0.35">
      <c r="A2444" s="35" t="str">
        <f>_xll.DTC.CPR.Calculate($B$1,$B$2,$B$3,D2444,E2444,C2444,B2444,F2444,$B$4,G2444)</f>
        <v>CID=-1521660262</v>
      </c>
      <c r="B2444" s="35">
        <f t="shared" si="323"/>
        <v>12</v>
      </c>
      <c r="C2444" s="34">
        <f t="shared" si="317"/>
        <v>32.5</v>
      </c>
      <c r="D2444" s="37">
        <f>'TTH375-noEcon_A'!AL2444+('TTH375-noEcon_A'!AM2444-'TTH375-noEcon_A'!AL2444)*0.995</f>
        <v>44.131928799520786</v>
      </c>
      <c r="E2444" s="35">
        <f t="shared" si="321"/>
        <v>4</v>
      </c>
      <c r="F2444" s="35">
        <f t="shared" si="324"/>
        <v>26.5</v>
      </c>
      <c r="G2444" s="35">
        <f t="shared" si="322"/>
        <v>5.3</v>
      </c>
      <c r="H2444" s="35">
        <f>_xll.DTC.CPR.ValueForVariable($A2444,H$10)</f>
        <v>1.7344758233955697</v>
      </c>
      <c r="I2444" s="35">
        <f>_xll.DTC.CPR.ValueForVariable($A2444,I$10)</f>
        <v>147.99487165883573</v>
      </c>
      <c r="J2444" s="35">
        <f>_xll.DTC.CPR.ValueForVariable($A2444,J$10)</f>
        <v>21.117177651015592</v>
      </c>
      <c r="K2444" s="35">
        <f>_xll.DTC.CPR.ValueForVariable($A2444,K$10)</f>
        <v>236.68803821269404</v>
      </c>
      <c r="L2444" s="35">
        <f>_xll.DTC.CPR.ValueForVariable($A2444,L$10)</f>
        <v>422.44972748278047</v>
      </c>
      <c r="M2444" s="35">
        <f>_xll.DTC.CPR.ValueForVariable($A2444,M$10)</f>
        <v>409.23053492595528</v>
      </c>
      <c r="N2444" s="35">
        <f>_xll.DTC.CPR.ValueForVariable($A2444,N$10)</f>
        <v>25890.453919465839</v>
      </c>
      <c r="O2444" s="35">
        <f>_xll.DTC.CPR.ValueForVariable($A2444,O$10)</f>
        <v>1.7206804986465474</v>
      </c>
      <c r="P2444" s="35">
        <f>_xll.DTC.CPR.ValueForVariable($A2444,P$10)</f>
        <v>1.8929433251419638E-2</v>
      </c>
      <c r="Q2444" s="35">
        <f>_xll.DTC.CPR.ValueForVariable($A2444,Q$10)</f>
        <v>6.7273418280720758</v>
      </c>
      <c r="R2444" s="35">
        <f>_xll.DTC.CPR.ValueForVariable($A2444,R$10)</f>
        <v>44.131919689797833</v>
      </c>
      <c r="S2444" s="35">
        <f>_xll.DTC.CPR.ValueForVariable($A2444,S$10)</f>
        <v>296.8905092822946</v>
      </c>
      <c r="T2444" s="35">
        <f>_xll.DTC.CPR.ValueForVariable($A2444,T$10)</f>
        <v>12</v>
      </c>
      <c r="U2444" s="35">
        <f>_xll.DTC.CPR.ValueForVariable($A2444,U$10)</f>
        <v>32.5</v>
      </c>
      <c r="V2444" s="35">
        <f>_xll.DTC.CPR.ValueForVariable($A2444,V$10)</f>
        <v>4</v>
      </c>
      <c r="W2444" s="35">
        <f>_xll.DTC.CPR.ValueForVariable($A2444,W$10)</f>
        <v>26.5</v>
      </c>
      <c r="X2444" s="35">
        <f>_xll.DTC.CPR.ValueForVariable($A2444,X$10)</f>
        <v>443.01453144767021</v>
      </c>
      <c r="Y2444" s="35">
        <f>_xll.DTC.CPR.ValueForVariable($A2444,Y$10)</f>
        <v>827.03959328935798</v>
      </c>
      <c r="Z2444" s="35">
        <f>_xll.DTC.CPR.ValueForVariable($A2444,Z$10)</f>
        <v>48.431241440801898</v>
      </c>
      <c r="AA2444" s="35">
        <f>_xll.DTC.CPR.ValueForVariable($A2444,AA$10)</f>
        <v>1.866845294186585</v>
      </c>
      <c r="AB2444" s="35">
        <f>_xll.DTC.CPR.ValueForVariable($A2444,AB$10)</f>
        <v>0.86902817286620548</v>
      </c>
      <c r="AC2444" s="35">
        <f>_xll.DTC.CPR.ValueForVariable($A2444,AC$10)</f>
        <v>110</v>
      </c>
      <c r="AD2444" s="35">
        <f>_xll.DTC.CPR.ValueForVariable($A2444,AD$10)</f>
        <v>77.1568944795319</v>
      </c>
      <c r="AE2444" s="35">
        <f>_xll.DTC.CPR.ValueForVariable($A2444,AE$10)</f>
        <v>0</v>
      </c>
      <c r="AF2444" s="35">
        <f>_xll.DTC.CPR.ValueForVariable($A2444,AF$10)</f>
        <v>0</v>
      </c>
      <c r="AG2444" s="35">
        <f>_xll.DTC.CPR.ValueForVariable($A2444,AG$10)</f>
        <v>0</v>
      </c>
      <c r="AH2444" s="35">
        <f>_xll.DTC.CPR.ValueForVariable($A2444,AH$10)</f>
        <v>0</v>
      </c>
      <c r="AI2444" s="35">
        <f>_xll.DTC.CPR.ValueForVariable($A2444,AI$10)</f>
        <v>0</v>
      </c>
      <c r="AJ2444" s="35">
        <f>_xll.DTC.CPR.ValueForVariable($A2444,AJ$10)</f>
        <v>0</v>
      </c>
      <c r="AK2444" s="35">
        <f>_xll.DTC.CPR.ValueForVariable($A2444,AK$10)</f>
        <v>5</v>
      </c>
      <c r="AL2444" s="35">
        <f>_xll.DTC.CPR.MinimumForVariable($A2444,AL$10)</f>
        <v>15.676555198431572</v>
      </c>
      <c r="AM2444" s="35">
        <f>_xll.DTC.CPR.MaximumForVariable($A2444,AM$10)</f>
        <v>44.274920626661938</v>
      </c>
    </row>
    <row r="2445" spans="1:39" x14ac:dyDescent="0.35">
      <c r="A2445" s="35" t="str">
        <f>_xll.DTC.CPR.Calculate($B$1,$B$2,$B$3,D2445,E2445,C2445,B2445,F2445,$B$4,G2445)</f>
        <v>CID=-1521660165</v>
      </c>
      <c r="B2445" s="35">
        <f t="shared" si="323"/>
        <v>12</v>
      </c>
      <c r="C2445" s="34">
        <f t="shared" si="317"/>
        <v>35</v>
      </c>
      <c r="D2445" s="37">
        <f>'TTH375-noEcon_A'!AL2445+('TTH375-noEcon_A'!AM2445-'TTH375-noEcon_A'!AL2445)*0.995</f>
        <v>52.393345478410694</v>
      </c>
      <c r="E2445" s="35">
        <f t="shared" si="321"/>
        <v>4</v>
      </c>
      <c r="F2445" s="35">
        <f t="shared" si="324"/>
        <v>29</v>
      </c>
      <c r="G2445" s="35">
        <f t="shared" si="322"/>
        <v>5.8</v>
      </c>
      <c r="H2445" s="35">
        <f>_xll.DTC.CPR.ValueForVariable($A2445,H$10)</f>
        <v>1.7344758233955697</v>
      </c>
      <c r="I2445" s="35">
        <f>_xll.DTC.CPR.ValueForVariable($A2445,I$10)</f>
        <v>147.99487165883573</v>
      </c>
      <c r="J2445" s="35">
        <f>_xll.DTC.CPR.ValueForVariable($A2445,J$10)</f>
        <v>21.117177651015592</v>
      </c>
      <c r="K2445" s="35">
        <f>_xll.DTC.CPR.ValueForVariable($A2445,K$10)</f>
        <v>240.27878109300647</v>
      </c>
      <c r="L2445" s="35">
        <f>_xll.DTC.CPR.ValueForVariable($A2445,L$10)</f>
        <v>423.9388592690359</v>
      </c>
      <c r="M2445" s="35">
        <f>_xll.DTC.CPR.ValueForVariable($A2445,M$10)</f>
        <v>409.23053492595528</v>
      </c>
      <c r="N2445" s="35">
        <f>_xll.DTC.CPR.ValueForVariable($A2445,N$10)</f>
        <v>27089.604163018623</v>
      </c>
      <c r="O2445" s="35">
        <f>_xll.DTC.CPR.ValueForVariable($A2445,O$10)</f>
        <v>1.8765862256920882</v>
      </c>
      <c r="P2445" s="35">
        <f>_xll.DTC.CPR.ValueForVariable($A2445,P$10)</f>
        <v>2.206804904289366E-2</v>
      </c>
      <c r="Q2445" s="35">
        <f>_xll.DTC.CPR.ValueForVariable($A2445,Q$10)</f>
        <v>6.0513893111439154</v>
      </c>
      <c r="R2445" s="35">
        <f>_xll.DTC.CPR.ValueForVariable($A2445,R$10)</f>
        <v>52.393346014867227</v>
      </c>
      <c r="S2445" s="35">
        <f>_xll.DTC.CPR.ValueForVariable($A2445,S$10)</f>
        <v>317.05253404943221</v>
      </c>
      <c r="T2445" s="35">
        <f>_xll.DTC.CPR.ValueForVariable($A2445,T$10)</f>
        <v>12</v>
      </c>
      <c r="U2445" s="35">
        <f>_xll.DTC.CPR.ValueForVariable($A2445,U$10)</f>
        <v>35</v>
      </c>
      <c r="V2445" s="35">
        <f>_xll.DTC.CPR.ValueForVariable($A2445,V$10)</f>
        <v>4</v>
      </c>
      <c r="W2445" s="35">
        <f>_xll.DTC.CPR.ValueForVariable($A2445,W$10)</f>
        <v>29</v>
      </c>
      <c r="X2445" s="35">
        <f>_xll.DTC.CPR.ValueForVariable($A2445,X$10)</f>
        <v>443.01453144767021</v>
      </c>
      <c r="Y2445" s="35">
        <f>_xll.DTC.CPR.ValueForVariable($A2445,Y$10)</f>
        <v>886.98098360857671</v>
      </c>
      <c r="Z2445" s="35">
        <f>_xll.DTC.CPR.ValueForVariable($A2445,Z$10)</f>
        <v>51.626351939357846</v>
      </c>
      <c r="AA2445" s="35">
        <f>_xll.DTC.CPR.ValueForVariable($A2445,AA$10)</f>
        <v>2.0021487347381712</v>
      </c>
      <c r="AB2445" s="35">
        <f>_xll.DTC.CPR.ValueForVariable($A2445,AB$10)</f>
        <v>0.88426853264826155</v>
      </c>
      <c r="AC2445" s="35">
        <f>_xll.DTC.CPR.ValueForVariable($A2445,AC$10)</f>
        <v>110</v>
      </c>
      <c r="AD2445" s="35">
        <f>_xll.DTC.CPR.ValueForVariable($A2445,AD$10)</f>
        <v>90.021809905105556</v>
      </c>
      <c r="AE2445" s="35">
        <f>_xll.DTC.CPR.ValueForVariable($A2445,AE$10)</f>
        <v>0</v>
      </c>
      <c r="AF2445" s="35">
        <f>_xll.DTC.CPR.ValueForVariable($A2445,AF$10)</f>
        <v>0</v>
      </c>
      <c r="AG2445" s="35">
        <f>_xll.DTC.CPR.ValueForVariable($A2445,AG$10)</f>
        <v>0</v>
      </c>
      <c r="AH2445" s="35">
        <f>_xll.DTC.CPR.ValueForVariable($A2445,AH$10)</f>
        <v>0</v>
      </c>
      <c r="AI2445" s="35">
        <f>_xll.DTC.CPR.ValueForVariable($A2445,AI$10)</f>
        <v>0</v>
      </c>
      <c r="AJ2445" s="35">
        <f>_xll.DTC.CPR.ValueForVariable($A2445,AJ$10)</f>
        <v>0</v>
      </c>
      <c r="AK2445" s="35">
        <f>_xll.DTC.CPR.ValueForVariable($A2445,AK$10)</f>
        <v>5</v>
      </c>
      <c r="AL2445" s="35">
        <f>_xll.DTC.CPR.MinimumForVariable($A2445,AL$10)</f>
        <v>18.17229673410527</v>
      </c>
      <c r="AM2445" s="35">
        <f>_xll.DTC.CPR.MaximumForVariable($A2445,AM$10)</f>
        <v>52.565310547477566</v>
      </c>
    </row>
    <row r="2446" spans="1:39" x14ac:dyDescent="0.35">
      <c r="A2446" s="35" t="str">
        <f>_xll.DTC.CPR.Calculate($B$1,$B$2,$B$3,D2446,E2446,C2446,B2446,F2446,$B$4,G2446)</f>
        <v>CID=-1521660200</v>
      </c>
      <c r="B2446" s="35">
        <f t="shared" si="323"/>
        <v>12</v>
      </c>
      <c r="C2446" s="34">
        <f t="shared" si="317"/>
        <v>37.5</v>
      </c>
      <c r="D2446" s="37">
        <f>'TTH375-noEcon_A'!AL2446+('TTH375-noEcon_A'!AM2446-'TTH375-noEcon_A'!AL2446)*0.995</f>
        <v>59.160858194600053</v>
      </c>
      <c r="E2446" s="35">
        <f t="shared" si="321"/>
        <v>4</v>
      </c>
      <c r="F2446" s="35">
        <f t="shared" si="324"/>
        <v>31.5</v>
      </c>
      <c r="G2446" s="35">
        <f t="shared" si="322"/>
        <v>6.3</v>
      </c>
      <c r="H2446" s="35">
        <f>_xll.DTC.CPR.ValueForVariable($A2446,H$10)</f>
        <v>1.7344758233955697</v>
      </c>
      <c r="I2446" s="35">
        <f>_xll.DTC.CPR.ValueForVariable($A2446,I$10)</f>
        <v>147.99487165883573</v>
      </c>
      <c r="J2446" s="35">
        <f>_xll.DTC.CPR.ValueForVariable($A2446,J$10)</f>
        <v>21.117177651015592</v>
      </c>
      <c r="K2446" s="35">
        <f>_xll.DTC.CPR.ValueForVariable($A2446,K$10)</f>
        <v>243.89592808768788</v>
      </c>
      <c r="L2446" s="35">
        <f>_xll.DTC.CPR.ValueForVariable($A2446,L$10)</f>
        <v>425.40196797354417</v>
      </c>
      <c r="M2446" s="35">
        <f>_xll.DTC.CPR.ValueForVariable($A2446,M$10)</f>
        <v>409.23053492595528</v>
      </c>
      <c r="N2446" s="35">
        <f>_xll.DTC.CPR.ValueForVariable($A2446,N$10)</f>
        <v>27985.947924830929</v>
      </c>
      <c r="O2446" s="35">
        <f>_xll.DTC.CPR.ValueForVariable($A2446,O$10)</f>
        <v>1.9871999037420596</v>
      </c>
      <c r="P2446" s="35">
        <f>_xll.DTC.CPR.ValueForVariable($A2446,P$10)</f>
        <v>2.4844490962864205E-2</v>
      </c>
      <c r="Q2446" s="35">
        <f>_xll.DTC.CPR.ValueForVariable($A2446,Q$10)</f>
        <v>5.5535541217097251</v>
      </c>
      <c r="R2446" s="35">
        <f>_xll.DTC.CPR.ValueForVariable($A2446,R$10)</f>
        <v>59.160837833536313</v>
      </c>
      <c r="S2446" s="35">
        <f>_xll.DTC.CPR.ValueForVariable($A2446,S$10)</f>
        <v>328.55291479423624</v>
      </c>
      <c r="T2446" s="35">
        <f>_xll.DTC.CPR.ValueForVariable($A2446,T$10)</f>
        <v>12</v>
      </c>
      <c r="U2446" s="35">
        <f>_xll.DTC.CPR.ValueForVariable($A2446,U$10)</f>
        <v>37.5</v>
      </c>
      <c r="V2446" s="35">
        <f>_xll.DTC.CPR.ValueForVariable($A2446,V$10)</f>
        <v>4</v>
      </c>
      <c r="W2446" s="35">
        <f>_xll.DTC.CPR.ValueForVariable($A2446,W$10)</f>
        <v>31.5</v>
      </c>
      <c r="X2446" s="35">
        <f>_xll.DTC.CPR.ValueForVariable($A2446,X$10)</f>
        <v>443.01453144767021</v>
      </c>
      <c r="Y2446" s="35">
        <f>_xll.DTC.CPR.ValueForVariable($A2446,Y$10)</f>
        <v>950.12868876961977</v>
      </c>
      <c r="Z2446" s="35">
        <f>_xll.DTC.CPR.ValueForVariable($A2446,Z$10)</f>
        <v>54.43488108628668</v>
      </c>
      <c r="AA2446" s="35">
        <f>_xll.DTC.CPR.ValueForVariable($A2446,AA$10)</f>
        <v>2.1446896689027706</v>
      </c>
      <c r="AB2446" s="35">
        <f>_xll.DTC.CPR.ValueForVariable($A2446,AB$10)</f>
        <v>0.89329022533405755</v>
      </c>
      <c r="AC2446" s="35">
        <f>_xll.DTC.CPR.ValueForVariable($A2446,AC$10)</f>
        <v>110</v>
      </c>
      <c r="AD2446" s="35">
        <f>_xll.DTC.CPR.ValueForVariable($A2446,AD$10)</f>
        <v>100.62305761679116</v>
      </c>
      <c r="AE2446" s="35">
        <f>_xll.DTC.CPR.ValueForVariable($A2446,AE$10)</f>
        <v>0</v>
      </c>
      <c r="AF2446" s="35">
        <f>_xll.DTC.CPR.ValueForVariable($A2446,AF$10)</f>
        <v>0</v>
      </c>
      <c r="AG2446" s="35">
        <f>_xll.DTC.CPR.ValueForVariable($A2446,AG$10)</f>
        <v>0</v>
      </c>
      <c r="AH2446" s="35">
        <f>_xll.DTC.CPR.ValueForVariable($A2446,AH$10)</f>
        <v>0</v>
      </c>
      <c r="AI2446" s="35">
        <f>_xll.DTC.CPR.ValueForVariable($A2446,AI$10)</f>
        <v>0</v>
      </c>
      <c r="AJ2446" s="35">
        <f>_xll.DTC.CPR.ValueForVariable($A2446,AJ$10)</f>
        <v>0</v>
      </c>
      <c r="AK2446" s="35">
        <f>_xll.DTC.CPR.ValueForVariable($A2446,AK$10)</f>
        <v>5</v>
      </c>
      <c r="AL2446" s="35">
        <f>_xll.DTC.CPR.MinimumForVariable($A2446,AL$10)</f>
        <v>20.806277785804863</v>
      </c>
      <c r="AM2446" s="35">
        <f>_xll.DTC.CPR.MaximumForVariable($A2446,AM$10)</f>
        <v>59.353594779568873</v>
      </c>
    </row>
    <row r="2447" spans="1:39" x14ac:dyDescent="0.35">
      <c r="A2447" s="35" t="str">
        <f>_xll.DTC.CPR.Calculate($B$1,$B$2,$B$3,D2447,E2447,C2447,B2447,F2447,$B$4,G2447)</f>
        <v>CID=-1521660359</v>
      </c>
      <c r="B2447" s="35">
        <f t="shared" si="323"/>
        <v>12</v>
      </c>
      <c r="C2447" s="34">
        <f t="shared" si="317"/>
        <v>40</v>
      </c>
      <c r="D2447" s="37">
        <f>'TTH375-noEcon_A'!AL2447+('TTH375-noEcon_A'!AM2447-'TTH375-noEcon_A'!AL2447)*0.995</f>
        <v>68.488685876149901</v>
      </c>
      <c r="E2447" s="35">
        <f t="shared" si="321"/>
        <v>4</v>
      </c>
      <c r="F2447" s="35">
        <f t="shared" si="324"/>
        <v>34</v>
      </c>
      <c r="G2447" s="35">
        <f t="shared" si="322"/>
        <v>6.8</v>
      </c>
      <c r="H2447" s="35">
        <f>_xll.DTC.CPR.ValueForVariable($A2447,H$10)</f>
        <v>1.7344758233955697</v>
      </c>
      <c r="I2447" s="35">
        <f>_xll.DTC.CPR.ValueForVariable($A2447,I$10)</f>
        <v>147.99487165883573</v>
      </c>
      <c r="J2447" s="35">
        <f>_xll.DTC.CPR.ValueForVariable($A2447,J$10)</f>
        <v>21.117177651015592</v>
      </c>
      <c r="K2447" s="35">
        <f>_xll.DTC.CPR.ValueForVariable($A2447,K$10)</f>
        <v>247.54071405292822</v>
      </c>
      <c r="L2447" s="35">
        <f>_xll.DTC.CPR.ValueForVariable($A2447,L$10)</f>
        <v>426.83927168849152</v>
      </c>
      <c r="M2447" s="35">
        <f>_xll.DTC.CPR.ValueForVariable($A2447,M$10)</f>
        <v>409.23053492595528</v>
      </c>
      <c r="N2447" s="35">
        <f>_xll.DTC.CPR.ValueForVariable($A2447,N$10)</f>
        <v>29071.306307881088</v>
      </c>
      <c r="O2447" s="35">
        <f>_xll.DTC.CPR.ValueForVariable($A2447,O$10)</f>
        <v>2.1333191823330608</v>
      </c>
      <c r="P2447" s="35">
        <f>_xll.DTC.CPR.ValueForVariable($A2447,P$10)</f>
        <v>2.8640173711839138E-2</v>
      </c>
      <c r="Q2447" s="35">
        <f>_xll.DTC.CPR.ValueForVariable($A2447,Q$10)</f>
        <v>5.0363949604689449</v>
      </c>
      <c r="R2447" s="35">
        <f>_xll.DTC.CPR.ValueForVariable($A2447,R$10)</f>
        <v>68.488670798032047</v>
      </c>
      <c r="S2447" s="35">
        <f>_xll.DTC.CPR.ValueForVariable($A2447,S$10)</f>
        <v>344.93599645642519</v>
      </c>
      <c r="T2447" s="35">
        <f>_xll.DTC.CPR.ValueForVariable($A2447,T$10)</f>
        <v>12</v>
      </c>
      <c r="U2447" s="35">
        <f>_xll.DTC.CPR.ValueForVariable($A2447,U$10)</f>
        <v>40</v>
      </c>
      <c r="V2447" s="35">
        <f>_xll.DTC.CPR.ValueForVariable($A2447,V$10)</f>
        <v>4</v>
      </c>
      <c r="W2447" s="35">
        <f>_xll.DTC.CPR.ValueForVariable($A2447,W$10)</f>
        <v>34</v>
      </c>
      <c r="X2447" s="35">
        <f>_xll.DTC.CPR.ValueForVariable($A2447,X$10)</f>
        <v>443.01453144767021</v>
      </c>
      <c r="Y2447" s="35">
        <f>_xll.DTC.CPR.ValueForVariable($A2447,Y$10)</f>
        <v>1016.5930221211611</v>
      </c>
      <c r="Z2447" s="35">
        <f>_xll.DTC.CPR.ValueForVariable($A2447,Z$10)</f>
        <v>57.674586827936821</v>
      </c>
      <c r="AA2447" s="35">
        <f>_xll.DTC.CPR.ValueForVariable($A2447,AA$10)</f>
        <v>2.2947171028434834</v>
      </c>
      <c r="AB2447" s="35">
        <f>_xll.DTC.CPR.ValueForVariable($A2447,AB$10)</f>
        <v>0.90211552937772321</v>
      </c>
      <c r="AC2447" s="35">
        <f>_xll.DTC.CPR.ValueForVariable($A2447,AC$10)</f>
        <v>110</v>
      </c>
      <c r="AD2447" s="35">
        <f>_xll.DTC.CPR.ValueForVariable($A2447,AD$10)</f>
        <v>115.3486071409087</v>
      </c>
      <c r="AE2447" s="35">
        <f>_xll.DTC.CPR.ValueForVariable($A2447,AE$10)</f>
        <v>0</v>
      </c>
      <c r="AF2447" s="35">
        <f>_xll.DTC.CPR.ValueForVariable($A2447,AF$10)</f>
        <v>0</v>
      </c>
      <c r="AG2447" s="35">
        <f>_xll.DTC.CPR.ValueForVariable($A2447,AG$10)</f>
        <v>0</v>
      </c>
      <c r="AH2447" s="35">
        <f>_xll.DTC.CPR.ValueForVariable($A2447,AH$10)</f>
        <v>0</v>
      </c>
      <c r="AI2447" s="35">
        <f>_xll.DTC.CPR.ValueForVariable($A2447,AI$10)</f>
        <v>0</v>
      </c>
      <c r="AJ2447" s="35">
        <f>_xll.DTC.CPR.ValueForVariable($A2447,AJ$10)</f>
        <v>0</v>
      </c>
      <c r="AK2447" s="35">
        <f>_xll.DTC.CPR.ValueForVariable($A2447,AK$10)</f>
        <v>5</v>
      </c>
      <c r="AL2447" s="35">
        <f>_xll.DTC.CPR.MinimumForVariable($A2447,AL$10)</f>
        <v>24.01731118391692</v>
      </c>
      <c r="AM2447" s="35">
        <f>_xll.DTC.CPR.MaximumForVariable($A2447,AM$10)</f>
        <v>68.712160120834483</v>
      </c>
    </row>
    <row r="2448" spans="1:39" x14ac:dyDescent="0.35">
      <c r="A2448" s="35" t="str">
        <f>_xll.DTC.CPR.Calculate($B$1,$B$2,$B$3,D2448,E2448,C2448,B2448,F2448,$B$4,G2448)</f>
        <v>CID=-1521660386</v>
      </c>
      <c r="B2448" s="35">
        <f t="shared" si="323"/>
        <v>12</v>
      </c>
      <c r="C2448" s="34">
        <f t="shared" si="317"/>
        <v>42.5</v>
      </c>
      <c r="D2448" s="37">
        <f>'TTH375-noEcon_A'!AL2448+('TTH375-noEcon_A'!AM2448-'TTH375-noEcon_A'!AL2448)*0.995</f>
        <v>79.045709613078785</v>
      </c>
      <c r="E2448" s="35">
        <f t="shared" si="321"/>
        <v>4</v>
      </c>
      <c r="F2448" s="35">
        <f t="shared" si="324"/>
        <v>36.5</v>
      </c>
      <c r="G2448" s="35">
        <f t="shared" si="322"/>
        <v>7.3</v>
      </c>
      <c r="H2448" s="35">
        <f>_xll.DTC.CPR.ValueForVariable($A2448,H$10)</f>
        <v>1.7344758233955697</v>
      </c>
      <c r="I2448" s="35">
        <f>_xll.DTC.CPR.ValueForVariable($A2448,I$10)</f>
        <v>147.99487165883573</v>
      </c>
      <c r="J2448" s="35">
        <f>_xll.DTC.CPR.ValueForVariable($A2448,J$10)</f>
        <v>21.117177651015592</v>
      </c>
      <c r="K2448" s="35">
        <f>_xll.DTC.CPR.ValueForVariable($A2448,K$10)</f>
        <v>251.21448128784849</v>
      </c>
      <c r="L2448" s="35">
        <f>_xll.DTC.CPR.ValueForVariable($A2448,L$10)</f>
        <v>428.25099900518848</v>
      </c>
      <c r="M2448" s="35">
        <f>_xll.DTC.CPR.ValueForVariable($A2448,M$10)</f>
        <v>409.23053492595528</v>
      </c>
      <c r="N2448" s="35">
        <f>_xll.DTC.CPR.ValueForVariable($A2448,N$10)</f>
        <v>30159.137877692821</v>
      </c>
      <c r="O2448" s="35">
        <f>_xll.DTC.CPR.ValueForVariable($A2448,O$10)</f>
        <v>2.2799623184903854</v>
      </c>
      <c r="P2448" s="35">
        <f>_xll.DTC.CPR.ValueForVariable($A2448,P$10)</f>
        <v>3.3056005086106961E-2</v>
      </c>
      <c r="Q2448" s="35">
        <f>_xll.DTC.CPR.ValueForVariable($A2448,Q$10)</f>
        <v>4.5577509216378038</v>
      </c>
      <c r="R2448" s="35">
        <f>_xll.DTC.CPR.ValueForVariable($A2448,R$10)</f>
        <v>79.045707895326956</v>
      </c>
      <c r="S2448" s="35">
        <f>_xll.DTC.CPR.ValueForVariable($A2448,S$10)</f>
        <v>360.27064801143905</v>
      </c>
      <c r="T2448" s="35">
        <f>_xll.DTC.CPR.ValueForVariable($A2448,T$10)</f>
        <v>12</v>
      </c>
      <c r="U2448" s="35">
        <f>_xll.DTC.CPR.ValueForVariable($A2448,U$10)</f>
        <v>42.5</v>
      </c>
      <c r="V2448" s="35">
        <f>_xll.DTC.CPR.ValueForVariable($A2448,V$10)</f>
        <v>4</v>
      </c>
      <c r="W2448" s="35">
        <f>_xll.DTC.CPR.ValueForVariable($A2448,W$10)</f>
        <v>36.5</v>
      </c>
      <c r="X2448" s="35">
        <f>_xll.DTC.CPR.ValueForVariable($A2448,X$10)</f>
        <v>443.01453144767021</v>
      </c>
      <c r="Y2448" s="35">
        <f>_xll.DTC.CPR.ValueForVariable($A2448,Y$10)</f>
        <v>1086.4865440387393</v>
      </c>
      <c r="Z2448" s="35">
        <f>_xll.DTC.CPR.ValueForVariable($A2448,Z$10)</f>
        <v>61.106942876676953</v>
      </c>
      <c r="AA2448" s="35">
        <f>_xll.DTC.CPR.ValueForVariable($A2448,AA$10)</f>
        <v>2.4524851148524398</v>
      </c>
      <c r="AB2448" s="35">
        <f>_xll.DTC.CPR.ValueForVariable($A2448,AB$10)</f>
        <v>0.90864134307226518</v>
      </c>
      <c r="AC2448" s="35">
        <f>_xll.DTC.CPR.ValueForVariable($A2448,AC$10)</f>
        <v>110</v>
      </c>
      <c r="AD2448" s="35">
        <f>_xll.DTC.CPR.ValueForVariable($A2448,AD$10)</f>
        <v>132.1726434272943</v>
      </c>
      <c r="AE2448" s="35">
        <f>_xll.DTC.CPR.ValueForVariable($A2448,AE$10)</f>
        <v>0</v>
      </c>
      <c r="AF2448" s="35">
        <f>_xll.DTC.CPR.ValueForVariable($A2448,AF$10)</f>
        <v>0</v>
      </c>
      <c r="AG2448" s="35">
        <f>_xll.DTC.CPR.ValueForVariable($A2448,AG$10)</f>
        <v>0</v>
      </c>
      <c r="AH2448" s="35">
        <f>_xll.DTC.CPR.ValueForVariable($A2448,AH$10)</f>
        <v>0</v>
      </c>
      <c r="AI2448" s="35">
        <f>_xll.DTC.CPR.ValueForVariable($A2448,AI$10)</f>
        <v>0</v>
      </c>
      <c r="AJ2448" s="35">
        <f>_xll.DTC.CPR.ValueForVariable($A2448,AJ$10)</f>
        <v>0</v>
      </c>
      <c r="AK2448" s="35">
        <f>_xll.DTC.CPR.ValueForVariable($A2448,AK$10)</f>
        <v>5</v>
      </c>
      <c r="AL2448" s="35">
        <f>_xll.DTC.CPR.MinimumForVariable($A2448,AL$10)</f>
        <v>28.008307516817599</v>
      </c>
      <c r="AM2448" s="35">
        <f>_xll.DTC.CPR.MaximumForVariable($A2448,AM$10)</f>
        <v>79.302178970346432</v>
      </c>
    </row>
    <row r="2449" spans="1:39" x14ac:dyDescent="0.35">
      <c r="A2449" s="35" t="str">
        <f>_xll.DTC.CPR.Calculate($B$1,$B$2,$B$3,D2449,E2449,C2449,B2449,F2449,$B$4,G2449)</f>
        <v>CID=-1521660289</v>
      </c>
      <c r="B2449" s="35">
        <f t="shared" si="323"/>
        <v>12</v>
      </c>
      <c r="C2449" s="34">
        <f t="shared" si="317"/>
        <v>45</v>
      </c>
      <c r="D2449" s="37">
        <f>'TTH375-noEcon_A'!AL2449+('TTH375-noEcon_A'!AM2449-'TTH375-noEcon_A'!AL2449)*0.995</f>
        <v>89.882151254983185</v>
      </c>
      <c r="E2449" s="35">
        <f t="shared" si="321"/>
        <v>4</v>
      </c>
      <c r="F2449" s="35">
        <f t="shared" si="324"/>
        <v>39</v>
      </c>
      <c r="G2449" s="35">
        <f t="shared" si="322"/>
        <v>7.8</v>
      </c>
      <c r="H2449" s="35">
        <f>_xll.DTC.CPR.ValueForVariable($A2449,H$10)</f>
        <v>1.7344758233955697</v>
      </c>
      <c r="I2449" s="35">
        <f>_xll.DTC.CPR.ValueForVariable($A2449,I$10)</f>
        <v>147.99487165883573</v>
      </c>
      <c r="J2449" s="35">
        <f>_xll.DTC.CPR.ValueForVariable($A2449,J$10)</f>
        <v>21.117177651015592</v>
      </c>
      <c r="K2449" s="35">
        <f>_xll.DTC.CPR.ValueForVariable($A2449,K$10)</f>
        <v>254.91869357729877</v>
      </c>
      <c r="L2449" s="35">
        <f>_xll.DTC.CPR.ValueForVariable($A2449,L$10)</f>
        <v>429.63736537986904</v>
      </c>
      <c r="M2449" s="35">
        <f>_xll.DTC.CPR.ValueForVariable($A2449,M$10)</f>
        <v>409.23053492595528</v>
      </c>
      <c r="N2449" s="35">
        <f>_xll.DTC.CPR.ValueForVariable($A2449,N$10)</f>
        <v>31137.442476073687</v>
      </c>
      <c r="O2449" s="35">
        <f>_xll.DTC.CPR.ValueForVariable($A2449,O$10)</f>
        <v>2.4233216205290495</v>
      </c>
      <c r="P2449" s="35">
        <f>_xll.DTC.CPR.ValueForVariable($A2449,P$10)</f>
        <v>3.7793201719443413E-2</v>
      </c>
      <c r="Q2449" s="35">
        <f>_xll.DTC.CPR.ValueForVariable($A2449,Q$10)</f>
        <v>4.1604142736372651</v>
      </c>
      <c r="R2449" s="35">
        <f>_xll.DTC.CPR.ValueForVariable($A2449,R$10)</f>
        <v>89.882208080428128</v>
      </c>
      <c r="S2449" s="35">
        <f>_xll.DTC.CPR.ValueForVariable($A2449,S$10)</f>
        <v>373.94722144384792</v>
      </c>
      <c r="T2449" s="35">
        <f>_xll.DTC.CPR.ValueForVariable($A2449,T$10)</f>
        <v>12</v>
      </c>
      <c r="U2449" s="35">
        <f>_xll.DTC.CPR.ValueForVariable($A2449,U$10)</f>
        <v>45</v>
      </c>
      <c r="V2449" s="35">
        <f>_xll.DTC.CPR.ValueForVariable($A2449,V$10)</f>
        <v>4</v>
      </c>
      <c r="W2449" s="35">
        <f>_xll.DTC.CPR.ValueForVariable($A2449,W$10)</f>
        <v>39</v>
      </c>
      <c r="X2449" s="35">
        <f>_xll.DTC.CPR.ValueForVariable($A2449,X$10)</f>
        <v>443.01453144767021</v>
      </c>
      <c r="Y2449" s="35">
        <f>_xll.DTC.CPR.ValueForVariable($A2449,Y$10)</f>
        <v>1159.9242383423766</v>
      </c>
      <c r="Z2449" s="35">
        <f>_xll.DTC.CPR.ValueForVariable($A2449,Z$10)</f>
        <v>64.405955300868357</v>
      </c>
      <c r="AA2449" s="35">
        <f>_xll.DTC.CPR.ValueForVariable($A2449,AA$10)</f>
        <v>2.6182532535716367</v>
      </c>
      <c r="AB2449" s="35">
        <f>_xll.DTC.CPR.ValueForVariable($A2449,AB$10)</f>
        <v>0.91287214270125072</v>
      </c>
      <c r="AC2449" s="35">
        <f>_xll.DTC.CPR.ValueForVariable($A2449,AC$10)</f>
        <v>110</v>
      </c>
      <c r="AD2449" s="35">
        <f>_xll.DTC.CPR.ValueForVariable($A2449,AD$10)</f>
        <v>149.59585306055854</v>
      </c>
      <c r="AE2449" s="35">
        <f>_xll.DTC.CPR.ValueForVariable($A2449,AE$10)</f>
        <v>0</v>
      </c>
      <c r="AF2449" s="35">
        <f>_xll.DTC.CPR.ValueForVariable($A2449,AF$10)</f>
        <v>0</v>
      </c>
      <c r="AG2449" s="35">
        <f>_xll.DTC.CPR.ValueForVariable($A2449,AG$10)</f>
        <v>0</v>
      </c>
      <c r="AH2449" s="35">
        <f>_xll.DTC.CPR.ValueForVariable($A2449,AH$10)</f>
        <v>0</v>
      </c>
      <c r="AI2449" s="35">
        <f>_xll.DTC.CPR.ValueForVariable($A2449,AI$10)</f>
        <v>0</v>
      </c>
      <c r="AJ2449" s="35">
        <f>_xll.DTC.CPR.ValueForVariable($A2449,AJ$10)</f>
        <v>0</v>
      </c>
      <c r="AK2449" s="35">
        <f>_xll.DTC.CPR.ValueForVariable($A2449,AK$10)</f>
        <v>5</v>
      </c>
      <c r="AL2449" s="35">
        <f>_xll.DTC.CPR.MinimumForVariable($A2449,AL$10)</f>
        <v>31.833479549895639</v>
      </c>
      <c r="AM2449" s="35">
        <f>_xll.DTC.CPR.MaximumForVariable($A2449,AM$10)</f>
        <v>90.173853122847945</v>
      </c>
    </row>
    <row r="2450" spans="1:39" x14ac:dyDescent="0.35">
      <c r="A2450" s="35" t="str">
        <f>_xll.DTC.CPR.Calculate($B$1,$B$2,$B$3,D2450,E2450,C2450,B2450,F2450,$B$4,G2450)</f>
        <v>CID=-1714458373</v>
      </c>
      <c r="B2450" s="35">
        <f t="shared" si="323"/>
        <v>12</v>
      </c>
      <c r="C2450" s="34">
        <f t="shared" si="317"/>
        <v>47.5</v>
      </c>
      <c r="D2450" s="37">
        <f>'TTH375-noEcon_A'!AL2450+('TTH375-noEcon_A'!AM2450-'TTH375-noEcon_A'!AL2450)*0.995</f>
        <v>101.69072979797045</v>
      </c>
      <c r="E2450" s="35">
        <f t="shared" si="321"/>
        <v>4</v>
      </c>
      <c r="F2450" s="35">
        <f t="shared" si="324"/>
        <v>41.5</v>
      </c>
      <c r="G2450" s="35">
        <f t="shared" si="322"/>
        <v>8.3000000000000007</v>
      </c>
      <c r="H2450" s="35">
        <f>_xll.DTC.CPR.ValueForVariable($A2450,H$10)</f>
        <v>1.7344758233955697</v>
      </c>
      <c r="I2450" s="35">
        <f>_xll.DTC.CPR.ValueForVariable($A2450,I$10)</f>
        <v>147.99487165883573</v>
      </c>
      <c r="J2450" s="35">
        <f>_xll.DTC.CPR.ValueForVariable($A2450,J$10)</f>
        <v>21.117177651015592</v>
      </c>
      <c r="K2450" s="35">
        <f>_xll.DTC.CPR.ValueForVariable($A2450,K$10)</f>
        <v>258.65495278124138</v>
      </c>
      <c r="L2450" s="35">
        <f>_xll.DTC.CPR.ValueForVariable($A2450,L$10)</f>
        <v>430.9986070479485</v>
      </c>
      <c r="M2450" s="35">
        <f>_xll.DTC.CPR.ValueForVariable($A2450,M$10)</f>
        <v>409.23053492595528</v>
      </c>
      <c r="N2450" s="35">
        <f>_xll.DTC.CPR.ValueForVariable($A2450,N$10)</f>
        <v>32074.733012714663</v>
      </c>
      <c r="O2450" s="35">
        <f>_xll.DTC.CPR.ValueForVariable($A2450,O$10)</f>
        <v>2.563446981741043</v>
      </c>
      <c r="P2450" s="35">
        <f>_xll.DTC.CPR.ValueForVariable($A2450,P$10)</f>
        <v>4.3136684933504324E-2</v>
      </c>
      <c r="Q2450" s="35">
        <f>_xll.DTC.CPR.ValueForVariable($A2450,Q$10)</f>
        <v>3.7957483041066475</v>
      </c>
      <c r="R2450" s="35">
        <f>_xll.DTC.CPR.ValueForVariable($A2450,R$10)</f>
        <v>101.69075782900549</v>
      </c>
      <c r="S2450" s="35">
        <f>_xll.DTC.CPR.ValueForVariable($A2450,S$10)</f>
        <v>385.99252157276737</v>
      </c>
      <c r="T2450" s="35">
        <f>_xll.DTC.CPR.ValueForVariable($A2450,T$10)</f>
        <v>12</v>
      </c>
      <c r="U2450" s="35">
        <f>_xll.DTC.CPR.ValueForVariable($A2450,U$10)</f>
        <v>47.5</v>
      </c>
      <c r="V2450" s="35">
        <f>_xll.DTC.CPR.ValueForVariable($A2450,V$10)</f>
        <v>4</v>
      </c>
      <c r="W2450" s="35">
        <f>_xll.DTC.CPR.ValueForVariable($A2450,W$10)</f>
        <v>41.5</v>
      </c>
      <c r="X2450" s="35">
        <f>_xll.DTC.CPR.ValueForVariable($A2450,X$10)</f>
        <v>443.01453144767021</v>
      </c>
      <c r="Y2450" s="35">
        <f>_xll.DTC.CPR.ValueForVariable($A2450,Y$10)</f>
        <v>1237.0237214434719</v>
      </c>
      <c r="Z2450" s="35">
        <f>_xll.DTC.CPR.ValueForVariable($A2450,Z$10)</f>
        <v>67.829530206763309</v>
      </c>
      <c r="AA2450" s="35">
        <f>_xll.DTC.CPR.ValueForVariable($A2450,AA$10)</f>
        <v>2.7922870100923354</v>
      </c>
      <c r="AB2450" s="35">
        <f>_xll.DTC.CPR.ValueForVariable($A2450,AB$10)</f>
        <v>0.91571018747738453</v>
      </c>
      <c r="AC2450" s="35">
        <f>_xll.DTC.CPR.ValueForVariable($A2450,AC$10)</f>
        <v>110</v>
      </c>
      <c r="AD2450" s="35">
        <f>_xll.DTC.CPR.ValueForVariable($A2450,AD$10)</f>
        <v>168.72491344499809</v>
      </c>
      <c r="AE2450" s="35">
        <f>_xll.DTC.CPR.ValueForVariable($A2450,AE$10)</f>
        <v>0</v>
      </c>
      <c r="AF2450" s="35">
        <f>_xll.DTC.CPR.ValueForVariable($A2450,AF$10)</f>
        <v>0</v>
      </c>
      <c r="AG2450" s="35">
        <f>_xll.DTC.CPR.ValueForVariable($A2450,AG$10)</f>
        <v>0</v>
      </c>
      <c r="AH2450" s="35">
        <f>_xll.DTC.CPR.ValueForVariable($A2450,AH$10)</f>
        <v>0</v>
      </c>
      <c r="AI2450" s="35">
        <f>_xll.DTC.CPR.ValueForVariable($A2450,AI$10)</f>
        <v>0</v>
      </c>
      <c r="AJ2450" s="35">
        <f>_xll.DTC.CPR.ValueForVariable($A2450,AJ$10)</f>
        <v>0</v>
      </c>
      <c r="AK2450" s="35">
        <f>_xll.DTC.CPR.ValueForVariable($A2450,AK$10)</f>
        <v>5</v>
      </c>
      <c r="AL2450" s="35">
        <f>_xll.DTC.CPR.MinimumForVariable($A2450,AL$10)</f>
        <v>36.205929611505397</v>
      </c>
      <c r="AM2450" s="35">
        <f>_xll.DTC.CPR.MaximumForVariable($A2450,AM$10)</f>
        <v>102.01979914564113</v>
      </c>
    </row>
    <row r="2451" spans="1:39" x14ac:dyDescent="0.35">
      <c r="A2451" s="35" t="str">
        <f>_xll.DTC.CPR.Calculate($B$1,$B$2,$B$3,D2451,E2451,C2451,B2451,F2451,$B$4,G2451)</f>
        <v>CID=-1714458276</v>
      </c>
      <c r="B2451" s="35">
        <f t="shared" si="323"/>
        <v>12</v>
      </c>
      <c r="C2451" s="34">
        <f t="shared" si="317"/>
        <v>50</v>
      </c>
      <c r="D2451" s="37">
        <f>'TTH375-noEcon_A'!AL2451+('TTH375-noEcon_A'!AM2451-'TTH375-noEcon_A'!AL2451)*0.995</f>
        <v>109.4012073231554</v>
      </c>
      <c r="E2451" s="35">
        <f t="shared" si="321"/>
        <v>4</v>
      </c>
      <c r="F2451" s="35">
        <f t="shared" si="324"/>
        <v>44</v>
      </c>
      <c r="G2451" s="35">
        <f t="shared" si="322"/>
        <v>8.8000000000000007</v>
      </c>
      <c r="H2451" s="35">
        <f>_xll.DTC.CPR.ValueForVariable($A2451,H$10)</f>
        <v>1.7344758233955697</v>
      </c>
      <c r="I2451" s="35">
        <f>_xll.DTC.CPR.ValueForVariable($A2451,I$10)</f>
        <v>147.99487165883573</v>
      </c>
      <c r="J2451" s="35">
        <f>_xll.DTC.CPR.ValueForVariable($A2451,J$10)</f>
        <v>21.117177651015592</v>
      </c>
      <c r="K2451" s="35">
        <f>_xll.DTC.CPR.ValueForVariable($A2451,K$10)</f>
        <v>262.42501858641634</v>
      </c>
      <c r="L2451" s="35">
        <f>_xll.DTC.CPR.ValueForVariable($A2451,L$10)</f>
        <v>432.33496134430567</v>
      </c>
      <c r="M2451" s="35">
        <f>_xll.DTC.CPR.ValueForVariable($A2451,M$10)</f>
        <v>409.23053492595528</v>
      </c>
      <c r="N2451" s="35">
        <f>_xll.DTC.CPR.ValueForVariable($A2451,N$10)</f>
        <v>32631.116371054246</v>
      </c>
      <c r="O2451" s="35">
        <f>_xll.DTC.CPR.ValueForVariable($A2451,O$10)</f>
        <v>2.6550801695626771</v>
      </c>
      <c r="P2451" s="35">
        <f>_xll.DTC.CPR.ValueForVariable($A2451,P$10)</f>
        <v>4.7195723954517557E-2</v>
      </c>
      <c r="Q2451" s="35">
        <f>_xll.DTC.CPR.ValueForVariable($A2451,Q$10)</f>
        <v>3.5628550080506178</v>
      </c>
      <c r="R2451" s="35">
        <f>_xll.DTC.CPR.ValueForVariable($A2451,R$10)</f>
        <v>109.40114440098534</v>
      </c>
      <c r="S2451" s="35">
        <f>_xll.DTC.CPR.ValueForVariable($A2451,S$10)</f>
        <v>389.78041521551944</v>
      </c>
      <c r="T2451" s="35">
        <f>_xll.DTC.CPR.ValueForVariable($A2451,T$10)</f>
        <v>12</v>
      </c>
      <c r="U2451" s="35">
        <f>_xll.DTC.CPR.ValueForVariable($A2451,U$10)</f>
        <v>50</v>
      </c>
      <c r="V2451" s="35">
        <f>_xll.DTC.CPR.ValueForVariable($A2451,V$10)</f>
        <v>4</v>
      </c>
      <c r="W2451" s="35">
        <f>_xll.DTC.CPR.ValueForVariable($A2451,W$10)</f>
        <v>44</v>
      </c>
      <c r="X2451" s="35">
        <f>_xll.DTC.CPR.ValueForVariable($A2451,X$10)</f>
        <v>443.01453144767021</v>
      </c>
      <c r="Y2451" s="35">
        <f>_xll.DTC.CPR.ValueForVariable($A2451,Y$10)</f>
        <v>1317.9054900117335</v>
      </c>
      <c r="Z2451" s="35">
        <f>_xll.DTC.CPR.ValueForVariable($A2451,Z$10)</f>
        <v>70.38077128764013</v>
      </c>
      <c r="AA2451" s="35">
        <f>_xll.DTC.CPR.ValueForVariable($A2451,AA$10)</f>
        <v>2.9748583770042929</v>
      </c>
      <c r="AB2451" s="35">
        <f>_xll.DTC.CPR.ValueForVariable($A2451,AB$10)</f>
        <v>0.91692071813720843</v>
      </c>
      <c r="AC2451" s="35">
        <f>_xll.DTC.CPR.ValueForVariable($A2451,AC$10)</f>
        <v>110</v>
      </c>
      <c r="AD2451" s="35">
        <f>_xll.DTC.CPR.ValueForVariable($A2451,AD$10)</f>
        <v>181.27831475894959</v>
      </c>
      <c r="AE2451" s="35">
        <f>_xll.DTC.CPR.ValueForVariable($A2451,AE$10)</f>
        <v>0</v>
      </c>
      <c r="AF2451" s="35">
        <f>_xll.DTC.CPR.ValueForVariable($A2451,AF$10)</f>
        <v>0</v>
      </c>
      <c r="AG2451" s="35">
        <f>_xll.DTC.CPR.ValueForVariable($A2451,AG$10)</f>
        <v>0</v>
      </c>
      <c r="AH2451" s="35">
        <f>_xll.DTC.CPR.ValueForVariable($A2451,AH$10)</f>
        <v>0</v>
      </c>
      <c r="AI2451" s="35">
        <f>_xll.DTC.CPR.ValueForVariable($A2451,AI$10)</f>
        <v>0</v>
      </c>
      <c r="AJ2451" s="35">
        <f>_xll.DTC.CPR.ValueForVariable($A2451,AJ$10)</f>
        <v>0</v>
      </c>
      <c r="AK2451" s="35">
        <f>_xll.DTC.CPR.ValueForVariable($A2451,AK$10)</f>
        <v>5</v>
      </c>
      <c r="AL2451" s="35">
        <f>_xll.DTC.CPR.MinimumForVariable($A2451,AL$10)</f>
        <v>40.337206639233237</v>
      </c>
      <c r="AM2451" s="35">
        <f>_xll.DTC.CPR.MaximumForVariable($A2451,AM$10)</f>
        <v>109.74826260297409</v>
      </c>
    </row>
    <row r="2452" spans="1:39" x14ac:dyDescent="0.35">
      <c r="A2452" s="35" t="str">
        <f>_xll.DTC.CPR.Calculate($B$1,$B$2,$B$3,D2452,E2452,C2452,B2452,F2452,$B$4,G2452)</f>
        <v>CID=-1714458311</v>
      </c>
      <c r="B2452" s="35">
        <f t="shared" si="323"/>
        <v>12</v>
      </c>
      <c r="C2452" s="34">
        <f t="shared" si="317"/>
        <v>52.5</v>
      </c>
      <c r="D2452" s="37">
        <f>'TTH375-noEcon_A'!AL2452+('TTH375-noEcon_A'!AM2452-'TTH375-noEcon_A'!AL2452)*0.995</f>
        <v>121.04350822178282</v>
      </c>
      <c r="E2452" s="35">
        <f t="shared" si="321"/>
        <v>4</v>
      </c>
      <c r="F2452" s="35">
        <f t="shared" si="324"/>
        <v>46.5</v>
      </c>
      <c r="G2452" s="35">
        <f t="shared" si="322"/>
        <v>9.3000000000000007</v>
      </c>
      <c r="H2452" s="35">
        <f>_xll.DTC.CPR.ValueForVariable($A2452,H$10)</f>
        <v>1.7344758233955697</v>
      </c>
      <c r="I2452" s="35">
        <f>_xll.DTC.CPR.ValueForVariable($A2452,I$10)</f>
        <v>147.99487165883573</v>
      </c>
      <c r="J2452" s="35">
        <f>_xll.DTC.CPR.ValueForVariable($A2452,J$10)</f>
        <v>21.117177651015592</v>
      </c>
      <c r="K2452" s="35">
        <f>_xll.DTC.CPR.ValueForVariable($A2452,K$10)</f>
        <v>266.23083222577782</v>
      </c>
      <c r="L2452" s="35">
        <f>_xll.DTC.CPR.ValueForVariable($A2452,L$10)</f>
        <v>433.64667262635538</v>
      </c>
      <c r="M2452" s="35">
        <f>_xll.DTC.CPR.ValueForVariable($A2452,M$10)</f>
        <v>409.23053492595528</v>
      </c>
      <c r="N2452" s="35">
        <f>_xll.DTC.CPR.ValueForVariable($A2452,N$10)</f>
        <v>33427.138961951881</v>
      </c>
      <c r="O2452" s="35">
        <f>_xll.DTC.CPR.ValueForVariable($A2452,O$10)</f>
        <v>2.7896277827329179</v>
      </c>
      <c r="P2452" s="35">
        <f>_xll.DTC.CPR.ValueForVariable($A2452,P$10)</f>
        <v>5.302745598972234E-2</v>
      </c>
      <c r="Q2452" s="35">
        <f>_xll.DTC.CPR.ValueForVariable($A2452,Q$10)</f>
        <v>3.295640111602046</v>
      </c>
      <c r="R2452" s="35">
        <f>_xll.DTC.CPR.ValueForVariable($A2452,R$10)</f>
        <v>121.04353936299349</v>
      </c>
      <c r="S2452" s="35">
        <f>_xll.DTC.CPR.ValueForVariable($A2452,S$10)</f>
        <v>398.91594357496251</v>
      </c>
      <c r="T2452" s="35">
        <f>_xll.DTC.CPR.ValueForVariable($A2452,T$10)</f>
        <v>12</v>
      </c>
      <c r="U2452" s="35">
        <f>_xll.DTC.CPR.ValueForVariable($A2452,U$10)</f>
        <v>52.5</v>
      </c>
      <c r="V2452" s="35">
        <f>_xll.DTC.CPR.ValueForVariable($A2452,V$10)</f>
        <v>4</v>
      </c>
      <c r="W2452" s="35">
        <f>_xll.DTC.CPR.ValueForVariable($A2452,W$10)</f>
        <v>46.5</v>
      </c>
      <c r="X2452" s="35">
        <f>_xll.DTC.CPR.ValueForVariable($A2452,X$10)</f>
        <v>443.01453144767021</v>
      </c>
      <c r="Y2452" s="35">
        <f>_xll.DTC.CPR.ValueForVariable($A2452,Y$10)</f>
        <v>1402.69321438421</v>
      </c>
      <c r="Z2452" s="35">
        <f>_xll.DTC.CPR.ValueForVariable($A2452,Z$10)</f>
        <v>73.478979846454592</v>
      </c>
      <c r="AA2452" s="35">
        <f>_xll.DTC.CPR.ValueForVariable($A2452,AA$10)</f>
        <v>3.1662465106969049</v>
      </c>
      <c r="AB2452" s="35">
        <f>_xll.DTC.CPR.ValueForVariable($A2452,AB$10)</f>
        <v>0.91813348431082764</v>
      </c>
      <c r="AC2452" s="35">
        <f>_xll.DTC.CPR.ValueForVariable($A2452,AC$10)</f>
        <v>110</v>
      </c>
      <c r="AD2452" s="35">
        <f>_xll.DTC.CPR.ValueForVariable($A2452,AD$10)</f>
        <v>200.30489554447092</v>
      </c>
      <c r="AE2452" s="35">
        <f>_xll.DTC.CPR.ValueForVariable($A2452,AE$10)</f>
        <v>0</v>
      </c>
      <c r="AF2452" s="35">
        <f>_xll.DTC.CPR.ValueForVariable($A2452,AF$10)</f>
        <v>0</v>
      </c>
      <c r="AG2452" s="35">
        <f>_xll.DTC.CPR.ValueForVariable($A2452,AG$10)</f>
        <v>0</v>
      </c>
      <c r="AH2452" s="35">
        <f>_xll.DTC.CPR.ValueForVariable($A2452,AH$10)</f>
        <v>0</v>
      </c>
      <c r="AI2452" s="35">
        <f>_xll.DTC.CPR.ValueForVariable($A2452,AI$10)</f>
        <v>0</v>
      </c>
      <c r="AJ2452" s="35">
        <f>_xll.DTC.CPR.ValueForVariable($A2452,AJ$10)</f>
        <v>0</v>
      </c>
      <c r="AK2452" s="35">
        <f>_xll.DTC.CPR.ValueForVariable($A2452,AK$10)</f>
        <v>5</v>
      </c>
      <c r="AL2452" s="35">
        <f>_xll.DTC.CPR.MinimumForVariable($A2452,AL$10)</f>
        <v>45.519380023075378</v>
      </c>
      <c r="AM2452" s="35">
        <f>_xll.DTC.CPR.MaximumForVariable($A2452,AM$10)</f>
        <v>121.42302645393713</v>
      </c>
    </row>
    <row r="2453" spans="1:39" x14ac:dyDescent="0.35">
      <c r="A2453" s="35" t="str">
        <f>_xll.DTC.CPR.Calculate($B$1,$B$2,$B$3,D2453,E2453,C2453,B2453,F2453,$B$4,G2453)</f>
        <v>CID=-1714458470</v>
      </c>
      <c r="B2453" s="35">
        <f t="shared" si="323"/>
        <v>12</v>
      </c>
      <c r="C2453" s="34">
        <f t="shared" si="317"/>
        <v>55</v>
      </c>
      <c r="D2453" s="37">
        <f>'TTH375-noEcon_A'!AL2453+('TTH375-noEcon_A'!AM2453-'TTH375-noEcon_A'!AL2453)*0.995</f>
        <v>126.57942251447776</v>
      </c>
      <c r="E2453" s="35">
        <f t="shared" si="321"/>
        <v>4</v>
      </c>
      <c r="F2453" s="35">
        <f t="shared" si="324"/>
        <v>49</v>
      </c>
      <c r="G2453" s="35">
        <f t="shared" si="322"/>
        <v>9.8000000000000007</v>
      </c>
      <c r="H2453" s="35">
        <f>_xll.DTC.CPR.ValueForVariable($A2453,H$10)</f>
        <v>1.7344758233955697</v>
      </c>
      <c r="I2453" s="35">
        <f>_xll.DTC.CPR.ValueForVariable($A2453,I$10)</f>
        <v>147.99487165883573</v>
      </c>
      <c r="J2453" s="35">
        <f>_xll.DTC.CPR.ValueForVariable($A2453,J$10)</f>
        <v>21.117177651015592</v>
      </c>
      <c r="K2453" s="35">
        <f>_xll.DTC.CPR.ValueForVariable($A2453,K$10)</f>
        <v>270.07454523126029</v>
      </c>
      <c r="L2453" s="35">
        <f>_xll.DTC.CPR.ValueForVariable($A2453,L$10)</f>
        <v>434.93399366321313</v>
      </c>
      <c r="M2453" s="35">
        <f>_xll.DTC.CPR.ValueForVariable($A2453,M$10)</f>
        <v>409.23053492595528</v>
      </c>
      <c r="N2453" s="35">
        <f>_xll.DTC.CPR.ValueForVariable($A2453,N$10)</f>
        <v>33856.962679810524</v>
      </c>
      <c r="O2453" s="35">
        <f>_xll.DTC.CPR.ValueForVariable($A2453,O$10)</f>
        <v>2.8460978260221217</v>
      </c>
      <c r="P2453" s="35">
        <f>_xll.DTC.CPR.ValueForVariable($A2453,P$10)</f>
        <v>5.6728222454494916E-2</v>
      </c>
      <c r="Q2453" s="35">
        <f>_xll.DTC.CPR.ValueForVariable($A2453,Q$10)</f>
        <v>3.1288776684438013</v>
      </c>
      <c r="R2453" s="35">
        <f>_xll.DTC.CPR.ValueForVariable($A2453,R$10)</f>
        <v>126.57943253659097</v>
      </c>
      <c r="S2453" s="35">
        <f>_xll.DTC.CPR.ValueForVariable($A2453,S$10)</f>
        <v>396.05155974802818</v>
      </c>
      <c r="T2453" s="35">
        <f>_xll.DTC.CPR.ValueForVariable($A2453,T$10)</f>
        <v>12</v>
      </c>
      <c r="U2453" s="35">
        <f>_xll.DTC.CPR.ValueForVariable($A2453,U$10)</f>
        <v>55</v>
      </c>
      <c r="V2453" s="35">
        <f>_xll.DTC.CPR.ValueForVariable($A2453,V$10)</f>
        <v>4</v>
      </c>
      <c r="W2453" s="35">
        <f>_xll.DTC.CPR.ValueForVariable($A2453,W$10)</f>
        <v>49</v>
      </c>
      <c r="X2453" s="35">
        <f>_xll.DTC.CPR.ValueForVariable($A2453,X$10)</f>
        <v>443.01453144767021</v>
      </c>
      <c r="Y2453" s="35">
        <f>_xll.DTC.CPR.ValueForVariable($A2453,Y$10)</f>
        <v>1491.5140866997515</v>
      </c>
      <c r="Z2453" s="35">
        <f>_xll.DTC.CPR.ValueForVariable($A2453,Z$10)</f>
        <v>75.692643953670768</v>
      </c>
      <c r="AA2453" s="35">
        <f>_xll.DTC.CPR.ValueForVariable($A2453,AA$10)</f>
        <v>3.3667385171899991</v>
      </c>
      <c r="AB2453" s="35">
        <f>_xll.DTC.CPR.ValueForVariable($A2453,AB$10)</f>
        <v>0.91852887116871318</v>
      </c>
      <c r="AC2453" s="35">
        <f>_xll.DTC.CPR.ValueForVariable($A2453,AC$10)</f>
        <v>110</v>
      </c>
      <c r="AD2453" s="35">
        <f>_xll.DTC.CPR.ValueForVariable($A2453,AD$10)</f>
        <v>209.37561922962649</v>
      </c>
      <c r="AE2453" s="35">
        <f>_xll.DTC.CPR.ValueForVariable($A2453,AE$10)</f>
        <v>0</v>
      </c>
      <c r="AF2453" s="35">
        <f>_xll.DTC.CPR.ValueForVariable($A2453,AF$10)</f>
        <v>0</v>
      </c>
      <c r="AG2453" s="35">
        <f>_xll.DTC.CPR.ValueForVariable($A2453,AG$10)</f>
        <v>0</v>
      </c>
      <c r="AH2453" s="35">
        <f>_xll.DTC.CPR.ValueForVariable($A2453,AH$10)</f>
        <v>0</v>
      </c>
      <c r="AI2453" s="35">
        <f>_xll.DTC.CPR.ValueForVariable($A2453,AI$10)</f>
        <v>0</v>
      </c>
      <c r="AJ2453" s="35">
        <f>_xll.DTC.CPR.ValueForVariable($A2453,AJ$10)</f>
        <v>0</v>
      </c>
      <c r="AK2453" s="35">
        <f>_xll.DTC.CPR.ValueForVariable($A2453,AK$10)</f>
        <v>5</v>
      </c>
      <c r="AL2453" s="35">
        <f>_xll.DTC.CPR.MinimumForVariable($A2453,AL$10)</f>
        <v>50.814509473763216</v>
      </c>
      <c r="AM2453" s="35">
        <f>_xll.DTC.CPR.MaximumForVariable($A2453,AM$10)</f>
        <v>126.96015072071251</v>
      </c>
    </row>
    <row r="2454" spans="1:39" x14ac:dyDescent="0.35">
      <c r="A2454" s="35" t="str">
        <f>_xll.DTC.CPR.Calculate($B$1,$B$2,$B$3,D2454,E2454,C2454,B2454,F2454,$B$4,G2454)</f>
        <v>CID=-1714458497</v>
      </c>
      <c r="B2454" s="35">
        <f t="shared" si="323"/>
        <v>12</v>
      </c>
      <c r="C2454" s="34">
        <f t="shared" si="317"/>
        <v>57.5</v>
      </c>
      <c r="D2454" s="37">
        <f>'TTH375-noEcon_A'!AL2454+('TTH375-noEcon_A'!AM2454-'TTH375-noEcon_A'!AL2454)*0.995</f>
        <v>126.60820786012501</v>
      </c>
      <c r="E2454" s="35">
        <f t="shared" si="321"/>
        <v>4</v>
      </c>
      <c r="F2454" s="35">
        <f t="shared" si="324"/>
        <v>51.5</v>
      </c>
      <c r="G2454" s="35">
        <f t="shared" si="322"/>
        <v>10.3</v>
      </c>
      <c r="H2454" s="35">
        <f>_xll.DTC.CPR.ValueForVariable($A2454,H$10)</f>
        <v>1.7344758233955697</v>
      </c>
      <c r="I2454" s="35">
        <f>_xll.DTC.CPR.ValueForVariable($A2454,I$10)</f>
        <v>147.99487165883573</v>
      </c>
      <c r="J2454" s="35">
        <f>_xll.DTC.CPR.ValueForVariable($A2454,J$10)</f>
        <v>21.117177651015592</v>
      </c>
      <c r="K2454" s="35">
        <f>_xll.DTC.CPR.ValueForVariable($A2454,K$10)</f>
        <v>273.95855464546202</v>
      </c>
      <c r="L2454" s="35">
        <f>_xll.DTC.CPR.ValueForVariable($A2454,L$10)</f>
        <v>436.19718733631873</v>
      </c>
      <c r="M2454" s="35">
        <f>_xll.DTC.CPR.ValueForVariable($A2454,M$10)</f>
        <v>409.23053492595528</v>
      </c>
      <c r="N2454" s="35">
        <f>_xll.DTC.CPR.ValueForVariable($A2454,N$10)</f>
        <v>33944.335369884786</v>
      </c>
      <c r="O2454" s="35">
        <f>_xll.DTC.CPR.ValueForVariable($A2454,O$10)</f>
        <v>2.8302373123430042</v>
      </c>
      <c r="P2454" s="35">
        <f>_xll.DTC.CPR.ValueForVariable($A2454,P$10)</f>
        <v>5.8368998209077774E-2</v>
      </c>
      <c r="Q2454" s="35">
        <f>_xll.DTC.CPR.ValueForVariable($A2454,Q$10)</f>
        <v>3.0239095969444261</v>
      </c>
      <c r="R2454" s="35">
        <f>_xll.DTC.CPR.ValueForVariable($A2454,R$10)</f>
        <v>126.60821814621704</v>
      </c>
      <c r="S2454" s="35">
        <f>_xll.DTC.CPR.ValueForVariable($A2454,S$10)</f>
        <v>382.85180590437915</v>
      </c>
      <c r="T2454" s="35">
        <f>_xll.DTC.CPR.ValueForVariable($A2454,T$10)</f>
        <v>12</v>
      </c>
      <c r="U2454" s="35">
        <f>_xll.DTC.CPR.ValueForVariable($A2454,U$10)</f>
        <v>57.5</v>
      </c>
      <c r="V2454" s="35">
        <f>_xll.DTC.CPR.ValueForVariable($A2454,V$10)</f>
        <v>4</v>
      </c>
      <c r="W2454" s="35">
        <f>_xll.DTC.CPR.ValueForVariable($A2454,W$10)</f>
        <v>51.5</v>
      </c>
      <c r="X2454" s="35">
        <f>_xll.DTC.CPR.ValueForVariable($A2454,X$10)</f>
        <v>443.01453144767021</v>
      </c>
      <c r="Y2454" s="35">
        <f>_xll.DTC.CPR.ValueForVariable($A2454,Y$10)</f>
        <v>1584.4992350875034</v>
      </c>
      <c r="Z2454" s="35">
        <f>_xll.DTC.CPR.ValueForVariable($A2454,Z$10)</f>
        <v>77.284568805258857</v>
      </c>
      <c r="AA2454" s="35">
        <f>_xll.DTC.CPR.ValueForVariable($A2454,AA$10)</f>
        <v>3.5766303870659097</v>
      </c>
      <c r="AB2454" s="35">
        <f>_xll.DTC.CPR.ValueForVariable($A2454,AB$10)</f>
        <v>0.91853069097784867</v>
      </c>
      <c r="AC2454" s="35">
        <f>_xll.DTC.CPR.ValueForVariable($A2454,AC$10)</f>
        <v>110</v>
      </c>
      <c r="AD2454" s="35">
        <f>_xll.DTC.CPR.ValueForVariable($A2454,AD$10)</f>
        <v>209.42281872539004</v>
      </c>
      <c r="AE2454" s="35">
        <f>_xll.DTC.CPR.ValueForVariable($A2454,AE$10)</f>
        <v>0</v>
      </c>
      <c r="AF2454" s="35">
        <f>_xll.DTC.CPR.ValueForVariable($A2454,AF$10)</f>
        <v>0</v>
      </c>
      <c r="AG2454" s="35">
        <f>_xll.DTC.CPR.ValueForVariable($A2454,AG$10)</f>
        <v>0</v>
      </c>
      <c r="AH2454" s="35">
        <f>_xll.DTC.CPR.ValueForVariable($A2454,AH$10)</f>
        <v>0</v>
      </c>
      <c r="AI2454" s="35">
        <f>_xll.DTC.CPR.ValueForVariable($A2454,AI$10)</f>
        <v>0</v>
      </c>
      <c r="AJ2454" s="35">
        <f>_xll.DTC.CPR.ValueForVariable($A2454,AJ$10)</f>
        <v>0</v>
      </c>
      <c r="AK2454" s="35">
        <f>_xll.DTC.CPR.ValueForVariable($A2454,AK$10)</f>
        <v>5</v>
      </c>
      <c r="AL2454" s="35">
        <f>_xll.DTC.CPR.MinimumForVariable($A2454,AL$10)</f>
        <v>56.580159591797909</v>
      </c>
      <c r="AM2454" s="35">
        <f>_xll.DTC.CPR.MaximumForVariable($A2454,AM$10)</f>
        <v>126.96010760016685</v>
      </c>
    </row>
    <row r="2455" spans="1:39" x14ac:dyDescent="0.35">
      <c r="A2455" s="35" t="str">
        <f>_xll.DTC.CPR.Calculate($B$1,$B$2,$B$3,D2455,E2455,C2455,B2455,F2455,$B$4,G2455)</f>
        <v>CID=-1714458400</v>
      </c>
      <c r="B2455" s="35">
        <f t="shared" si="323"/>
        <v>12</v>
      </c>
      <c r="C2455" s="34">
        <f t="shared" si="317"/>
        <v>60</v>
      </c>
      <c r="D2455" s="37">
        <f>'TTH375-noEcon_A'!AL2455+('TTH375-noEcon_A'!AM2455-'TTH375-noEcon_A'!AL2455)*0.995</f>
        <v>126.63979191018741</v>
      </c>
      <c r="E2455" s="35">
        <f t="shared" si="321"/>
        <v>4</v>
      </c>
      <c r="F2455" s="35">
        <f t="shared" si="324"/>
        <v>54</v>
      </c>
      <c r="G2455" s="35">
        <f t="shared" si="322"/>
        <v>10.8</v>
      </c>
      <c r="H2455" s="35">
        <f>_xll.DTC.CPR.ValueForVariable($A2455,H$10)</f>
        <v>1.7344758233955697</v>
      </c>
      <c r="I2455" s="35">
        <f>_xll.DTC.CPR.ValueForVariable($A2455,I$10)</f>
        <v>147.99487165883573</v>
      </c>
      <c r="J2455" s="35">
        <f>_xll.DTC.CPR.ValueForVariable($A2455,J$10)</f>
        <v>21.117177651015592</v>
      </c>
      <c r="K2455" s="35">
        <f>_xll.DTC.CPR.ValueForVariable($A2455,K$10)</f>
        <v>277.88554662171185</v>
      </c>
      <c r="L2455" s="35">
        <f>_xll.DTC.CPR.ValueForVariable($A2455,L$10)</f>
        <v>437.43652870178266</v>
      </c>
      <c r="M2455" s="35">
        <f>_xll.DTC.CPR.ValueForVariable($A2455,M$10)</f>
        <v>409.23053492595528</v>
      </c>
      <c r="N2455" s="35">
        <f>_xll.DTC.CPR.ValueForVariable($A2455,N$10)</f>
        <v>34021.649071684056</v>
      </c>
      <c r="O2455" s="35">
        <f>_xll.DTC.CPR.ValueForVariable($A2455,O$10)</f>
        <v>2.8158683214300257</v>
      </c>
      <c r="P2455" s="35">
        <f>_xll.DTC.CPR.ValueForVariable($A2455,P$10)</f>
        <v>6.012766030360911E-2</v>
      </c>
      <c r="Q2455" s="35">
        <f>_xll.DTC.CPR.ValueForVariable($A2455,Q$10)</f>
        <v>2.9204887082189543</v>
      </c>
      <c r="R2455" s="35">
        <f>_xll.DTC.CPR.ValueForVariable($A2455,R$10)</f>
        <v>126.6398293900844</v>
      </c>
      <c r="S2455" s="35">
        <f>_xll.DTC.CPR.ValueForVariable($A2455,S$10)</f>
        <v>369.85019174451634</v>
      </c>
      <c r="T2455" s="35">
        <f>_xll.DTC.CPR.ValueForVariable($A2455,T$10)</f>
        <v>12</v>
      </c>
      <c r="U2455" s="35">
        <f>_xll.DTC.CPR.ValueForVariable($A2455,U$10)</f>
        <v>60</v>
      </c>
      <c r="V2455" s="35">
        <f>_xll.DTC.CPR.ValueForVariable($A2455,V$10)</f>
        <v>4</v>
      </c>
      <c r="W2455" s="35">
        <f>_xll.DTC.CPR.ValueForVariable($A2455,W$10)</f>
        <v>54</v>
      </c>
      <c r="X2455" s="35">
        <f>_xll.DTC.CPR.ValueForVariable($A2455,X$10)</f>
        <v>443.01453144767021</v>
      </c>
      <c r="Y2455" s="35">
        <f>_xll.DTC.CPR.ValueForVariable($A2455,Y$10)</f>
        <v>1681.7842182972543</v>
      </c>
      <c r="Z2455" s="35">
        <f>_xll.DTC.CPR.ValueForVariable($A2455,Z$10)</f>
        <v>78.915168380361308</v>
      </c>
      <c r="AA2455" s="35">
        <f>_xll.DTC.CPR.ValueForVariable($A2455,AA$10)</f>
        <v>3.7962281119799117</v>
      </c>
      <c r="AB2455" s="35">
        <f>_xll.DTC.CPR.ValueForVariable($A2455,AB$10)</f>
        <v>0.91853268682856792</v>
      </c>
      <c r="AC2455" s="35">
        <f>_xll.DTC.CPR.ValueForVariable($A2455,AC$10)</f>
        <v>110</v>
      </c>
      <c r="AD2455" s="35">
        <f>_xll.DTC.CPR.ValueForVariable($A2455,AD$10)</f>
        <v>209.47465176323394</v>
      </c>
      <c r="AE2455" s="35">
        <f>_xll.DTC.CPR.ValueForVariable($A2455,AE$10)</f>
        <v>0</v>
      </c>
      <c r="AF2455" s="35">
        <f>_xll.DTC.CPR.ValueForVariable($A2455,AF$10)</f>
        <v>0</v>
      </c>
      <c r="AG2455" s="35">
        <f>_xll.DTC.CPR.ValueForVariable($A2455,AG$10)</f>
        <v>0</v>
      </c>
      <c r="AH2455" s="35">
        <f>_xll.DTC.CPR.ValueForVariable($A2455,AH$10)</f>
        <v>0</v>
      </c>
      <c r="AI2455" s="35">
        <f>_xll.DTC.CPR.ValueForVariable($A2455,AI$10)</f>
        <v>0</v>
      </c>
      <c r="AJ2455" s="35">
        <f>_xll.DTC.CPR.ValueForVariable($A2455,AJ$10)</f>
        <v>0</v>
      </c>
      <c r="AK2455" s="35">
        <f>_xll.DTC.CPR.ValueForVariable($A2455,AK$10)</f>
        <v>5</v>
      </c>
      <c r="AL2455" s="35">
        <f>_xll.DTC.CPR.MinimumForVariable($A2455,AL$10)</f>
        <v>62.885607119698243</v>
      </c>
      <c r="AM2455" s="35">
        <f>_xll.DTC.CPR.MaximumForVariable($A2455,AM$10)</f>
        <v>126.96016469807931</v>
      </c>
    </row>
    <row r="2456" spans="1:39" x14ac:dyDescent="0.35">
      <c r="A2456" s="35" t="str">
        <f>_xll.DTC.CPR.Calculate($B$1,$B$2,$B$3,D2456,E2456,C2456,B2456,F2456,$B$4,G2456)</f>
        <v>CID=-1714458435</v>
      </c>
      <c r="B2456" s="35">
        <f t="shared" si="323"/>
        <v>12</v>
      </c>
      <c r="C2456" s="34">
        <f t="shared" si="317"/>
        <v>62.5</v>
      </c>
      <c r="D2456" s="37">
        <f>'TTH375-noEcon_A'!AL2456+('TTH375-noEcon_A'!AM2456-'TTH375-noEcon_A'!AL2456)*0.995</f>
        <v>126.67590988393097</v>
      </c>
      <c r="E2456" s="35">
        <f t="shared" si="321"/>
        <v>4</v>
      </c>
      <c r="F2456" s="35">
        <f t="shared" si="324"/>
        <v>56.5</v>
      </c>
      <c r="G2456" s="35">
        <f t="shared" si="322"/>
        <v>11.3</v>
      </c>
      <c r="H2456" s="35">
        <f>_xll.DTC.CPR.ValueForVariable($A2456,H$10)</f>
        <v>1.7344758233955697</v>
      </c>
      <c r="I2456" s="35">
        <f>_xll.DTC.CPR.ValueForVariable($A2456,I$10)</f>
        <v>147.99487165883573</v>
      </c>
      <c r="J2456" s="35">
        <f>_xll.DTC.CPR.ValueForVariable($A2456,J$10)</f>
        <v>21.117177651015592</v>
      </c>
      <c r="K2456" s="35">
        <f>_xll.DTC.CPR.ValueForVariable($A2456,K$10)</f>
        <v>281.8585510553994</v>
      </c>
      <c r="L2456" s="35">
        <f>_xll.DTC.CPR.ValueForVariable($A2456,L$10)</f>
        <v>438.65230747619165</v>
      </c>
      <c r="M2456" s="35">
        <f>_xll.DTC.CPR.ValueForVariable($A2456,M$10)</f>
        <v>409.23053492595528</v>
      </c>
      <c r="N2456" s="35">
        <f>_xll.DTC.CPR.ValueForVariable($A2456,N$10)</f>
        <v>34111.52096718955</v>
      </c>
      <c r="O2456" s="35">
        <f>_xll.DTC.CPR.ValueForVariable($A2456,O$10)</f>
        <v>2.7876301045050993</v>
      </c>
      <c r="P2456" s="35">
        <f>_xll.DTC.CPR.ValueForVariable($A2456,P$10)</f>
        <v>6.2019082674644802E-2</v>
      </c>
      <c r="Q2456" s="35">
        <f>_xll.DTC.CPR.ValueForVariable($A2456,Q$10)</f>
        <v>2.8029484295022504</v>
      </c>
      <c r="R2456" s="35">
        <f>_xll.DTC.CPR.ValueForVariable($A2456,R$10)</f>
        <v>126.67588635269767</v>
      </c>
      <c r="S2456" s="35">
        <f>_xll.DTC.CPR.ValueForVariable($A2456,S$10)</f>
        <v>355.06597670809953</v>
      </c>
      <c r="T2456" s="35">
        <f>_xll.DTC.CPR.ValueForVariable($A2456,T$10)</f>
        <v>12</v>
      </c>
      <c r="U2456" s="35">
        <f>_xll.DTC.CPR.ValueForVariable($A2456,U$10)</f>
        <v>62.5</v>
      </c>
      <c r="V2456" s="35">
        <f>_xll.DTC.CPR.ValueForVariable($A2456,V$10)</f>
        <v>4</v>
      </c>
      <c r="W2456" s="35">
        <f>_xll.DTC.CPR.ValueForVariable($A2456,W$10)</f>
        <v>56.5</v>
      </c>
      <c r="X2456" s="35">
        <f>_xll.DTC.CPR.ValueForVariable($A2456,X$10)</f>
        <v>443.01453144767021</v>
      </c>
      <c r="Y2456" s="35">
        <f>_xll.DTC.CPR.ValueForVariable($A2456,Y$10)</f>
        <v>1783.5096192477658</v>
      </c>
      <c r="Z2456" s="35">
        <f>_xll.DTC.CPR.ValueForVariable($A2456,Z$10)</f>
        <v>80.770870632862341</v>
      </c>
      <c r="AA2456" s="35">
        <f>_xll.DTC.CPR.ValueForVariable($A2456,AA$10)</f>
        <v>4.0258490244544891</v>
      </c>
      <c r="AB2456" s="35">
        <f>_xll.DTC.CPR.ValueForVariable($A2456,AB$10)</f>
        <v>0.91853496006066204</v>
      </c>
      <c r="AC2456" s="35">
        <f>_xll.DTC.CPR.ValueForVariable($A2456,AC$10)</f>
        <v>110</v>
      </c>
      <c r="AD2456" s="35">
        <f>_xll.DTC.CPR.ValueForVariable($A2456,AD$10)</f>
        <v>209.5337749375156</v>
      </c>
      <c r="AE2456" s="35">
        <f>_xll.DTC.CPR.ValueForVariable($A2456,AE$10)</f>
        <v>0</v>
      </c>
      <c r="AF2456" s="35">
        <f>_xll.DTC.CPR.ValueForVariable($A2456,AF$10)</f>
        <v>0</v>
      </c>
      <c r="AG2456" s="35">
        <f>_xll.DTC.CPR.ValueForVariable($A2456,AG$10)</f>
        <v>0</v>
      </c>
      <c r="AH2456" s="35">
        <f>_xll.DTC.CPR.ValueForVariable($A2456,AH$10)</f>
        <v>0</v>
      </c>
      <c r="AI2456" s="35">
        <f>_xll.DTC.CPR.ValueForVariable($A2456,AI$10)</f>
        <v>0</v>
      </c>
      <c r="AJ2456" s="35">
        <f>_xll.DTC.CPR.ValueForVariable($A2456,AJ$10)</f>
        <v>0</v>
      </c>
      <c r="AK2456" s="35">
        <f>_xll.DTC.CPR.ValueForVariable($A2456,AK$10)</f>
        <v>5</v>
      </c>
      <c r="AL2456" s="35">
        <f>_xll.DTC.CPR.MinimumForVariable($A2456,AL$10)</f>
        <v>70.120101177586179</v>
      </c>
      <c r="AM2456" s="35">
        <f>_xll.DTC.CPR.MaximumForVariable($A2456,AM$10)</f>
        <v>126.96010992768144</v>
      </c>
    </row>
    <row r="2457" spans="1:39" x14ac:dyDescent="0.35">
      <c r="A2457" s="35" t="str">
        <f>_xll.DTC.CPR.Calculate($B$1,$B$2,$B$3,D2457,E2457,C2457,B2457,F2457,$B$4,G2457)</f>
        <v>CID=-1714458594</v>
      </c>
      <c r="B2457" s="35">
        <f t="shared" si="323"/>
        <v>12</v>
      </c>
      <c r="C2457" s="34">
        <f t="shared" si="317"/>
        <v>65</v>
      </c>
      <c r="D2457" s="37">
        <f>'TTH375-noEcon_A'!AL2457+('TTH375-noEcon_A'!AM2457-'TTH375-noEcon_A'!AL2457)*0.995</f>
        <v>126.70628616867809</v>
      </c>
      <c r="E2457" s="35">
        <f t="shared" si="321"/>
        <v>4</v>
      </c>
      <c r="F2457" s="35">
        <f t="shared" si="324"/>
        <v>59</v>
      </c>
      <c r="G2457" s="35">
        <f t="shared" si="322"/>
        <v>11.8</v>
      </c>
      <c r="H2457" s="35">
        <f>_xll.DTC.CPR.ValueForVariable($A2457,H$10)</f>
        <v>1.7344758233955697</v>
      </c>
      <c r="I2457" s="35">
        <f>_xll.DTC.CPR.ValueForVariable($A2457,I$10)</f>
        <v>147.99487165883573</v>
      </c>
      <c r="J2457" s="35">
        <f>_xll.DTC.CPR.ValueForVariable($A2457,J$10)</f>
        <v>21.117177651015592</v>
      </c>
      <c r="K2457" s="35">
        <f>_xll.DTC.CPR.ValueForVariable($A2457,K$10)</f>
        <v>285.88101091290542</v>
      </c>
      <c r="L2457" s="35">
        <f>_xll.DTC.CPR.ValueForVariable($A2457,L$10)</f>
        <v>439.84483102306723</v>
      </c>
      <c r="M2457" s="35">
        <f>_xll.DTC.CPR.ValueForVariable($A2457,M$10)</f>
        <v>409.23053492595528</v>
      </c>
      <c r="N2457" s="35">
        <f>_xll.DTC.CPR.ValueForVariable($A2457,N$10)</f>
        <v>34221.305423364298</v>
      </c>
      <c r="O2457" s="35">
        <f>_xll.DTC.CPR.ValueForVariable($A2457,O$10)</f>
        <v>2.7546053692478796</v>
      </c>
      <c r="P2457" s="35">
        <f>_xll.DTC.CPR.ValueForVariable($A2457,P$10)</f>
        <v>6.4055390476178906E-2</v>
      </c>
      <c r="Q2457" s="35">
        <f>_xll.DTC.CPR.ValueForVariable($A2457,Q$10)</f>
        <v>2.6816292435094837</v>
      </c>
      <c r="R2457" s="35">
        <f>_xll.DTC.CPR.ValueForVariable($A2457,R$10)</f>
        <v>126.70627826829774</v>
      </c>
      <c r="S2457" s="35">
        <f>_xll.DTC.CPR.ValueForVariable($A2457,S$10)</f>
        <v>339.77926114051741</v>
      </c>
      <c r="T2457" s="35">
        <f>_xll.DTC.CPR.ValueForVariable($A2457,T$10)</f>
        <v>12</v>
      </c>
      <c r="U2457" s="35">
        <f>_xll.DTC.CPR.ValueForVariable($A2457,U$10)</f>
        <v>65</v>
      </c>
      <c r="V2457" s="35">
        <f>_xll.DTC.CPR.ValueForVariable($A2457,V$10)</f>
        <v>4</v>
      </c>
      <c r="W2457" s="35">
        <f>_xll.DTC.CPR.ValueForVariable($A2457,W$10)</f>
        <v>59</v>
      </c>
      <c r="X2457" s="35">
        <f>_xll.DTC.CPR.ValueForVariable($A2457,X$10)</f>
        <v>443.01453144767021</v>
      </c>
      <c r="Y2457" s="35">
        <f>_xll.DTC.CPR.ValueForVariable($A2457,Y$10)</f>
        <v>1889.8217615797041</v>
      </c>
      <c r="Z2457" s="35">
        <f>_xll.DTC.CPR.ValueForVariable($A2457,Z$10)</f>
        <v>82.738769296061719</v>
      </c>
      <c r="AA2457" s="35">
        <f>_xll.DTC.CPR.ValueForVariable($A2457,AA$10)</f>
        <v>4.2658234153272545</v>
      </c>
      <c r="AB2457" s="35">
        <f>_xll.DTC.CPR.ValueForVariable($A2457,AB$10)</f>
        <v>0.91853687340108103</v>
      </c>
      <c r="AC2457" s="35">
        <f>_xll.DTC.CPR.ValueForVariable($A2457,AC$10)</f>
        <v>110</v>
      </c>
      <c r="AD2457" s="35">
        <f>_xll.DTC.CPR.ValueForVariable($A2457,AD$10)</f>
        <v>209.58360944111047</v>
      </c>
      <c r="AE2457" s="35">
        <f>_xll.DTC.CPR.ValueForVariable($A2457,AE$10)</f>
        <v>0</v>
      </c>
      <c r="AF2457" s="35">
        <f>_xll.DTC.CPR.ValueForVariable($A2457,AF$10)</f>
        <v>0</v>
      </c>
      <c r="AG2457" s="35">
        <f>_xll.DTC.CPR.ValueForVariable($A2457,AG$10)</f>
        <v>0</v>
      </c>
      <c r="AH2457" s="35">
        <f>_xll.DTC.CPR.ValueForVariable($A2457,AH$10)</f>
        <v>0</v>
      </c>
      <c r="AI2457" s="35">
        <f>_xll.DTC.CPR.ValueForVariable($A2457,AI$10)</f>
        <v>0</v>
      </c>
      <c r="AJ2457" s="35">
        <f>_xll.DTC.CPR.ValueForVariable($A2457,AJ$10)</f>
        <v>0</v>
      </c>
      <c r="AK2457" s="35">
        <f>_xll.DTC.CPR.ValueForVariable($A2457,AK$10)</f>
        <v>5</v>
      </c>
      <c r="AL2457" s="35">
        <f>_xll.DTC.CPR.MinimumForVariable($A2457,AL$10)</f>
        <v>76.176156132390346</v>
      </c>
      <c r="AM2457" s="35">
        <f>_xll.DTC.CPR.MaximumForVariable($A2457,AM$10)</f>
        <v>126.96020642011672</v>
      </c>
    </row>
    <row r="2458" spans="1:39" x14ac:dyDescent="0.35">
      <c r="A2458" s="35" t="str">
        <f>_xll.DTC.CPR.Calculate($B$1,$B$2,$B$3,D2458,E2458,C2458,B2458,F2458,$B$4,G2458)</f>
        <v>CID=-1714458621</v>
      </c>
      <c r="B2458" s="35">
        <f t="shared" si="323"/>
        <v>12</v>
      </c>
      <c r="C2458" s="34">
        <f t="shared" si="317"/>
        <v>67.5</v>
      </c>
      <c r="D2458" s="37">
        <f>'TTH375-noEcon_A'!AL2458+('TTH375-noEcon_A'!AM2458-'TTH375-noEcon_A'!AL2458)*0.995</f>
        <v>126.74851142547425</v>
      </c>
      <c r="E2458" s="35">
        <f t="shared" si="321"/>
        <v>4</v>
      </c>
      <c r="F2458" s="35">
        <f t="shared" si="324"/>
        <v>61.5</v>
      </c>
      <c r="G2458" s="35">
        <f t="shared" si="322"/>
        <v>12.3</v>
      </c>
      <c r="H2458" s="35">
        <f>_xll.DTC.CPR.ValueForVariable($A2458,H$10)</f>
        <v>1.7344758233955697</v>
      </c>
      <c r="I2458" s="35">
        <f>_xll.DTC.CPR.ValueForVariable($A2458,I$10)</f>
        <v>147.99487165883573</v>
      </c>
      <c r="J2458" s="35">
        <f>_xll.DTC.CPR.ValueForVariable($A2458,J$10)</f>
        <v>21.117177651015592</v>
      </c>
      <c r="K2458" s="35">
        <f>_xll.DTC.CPR.ValueForVariable($A2458,K$10)</f>
        <v>289.95687141499116</v>
      </c>
      <c r="L2458" s="35">
        <f>_xll.DTC.CPR.ValueForVariable($A2458,L$10)</f>
        <v>441.01442793712954</v>
      </c>
      <c r="M2458" s="35">
        <f>_xll.DTC.CPR.ValueForVariable($A2458,M$10)</f>
        <v>409.23053492595528</v>
      </c>
      <c r="N2458" s="35">
        <f>_xll.DTC.CPR.ValueForVariable($A2458,N$10)</f>
        <v>34343.643715692662</v>
      </c>
      <c r="O2458" s="35">
        <f>_xll.DTC.CPR.ValueForVariable($A2458,O$10)</f>
        <v>2.7013206359591329</v>
      </c>
      <c r="P2458" s="35">
        <f>_xll.DTC.CPR.ValueForVariable($A2458,P$10)</f>
        <v>6.6264212487776003E-2</v>
      </c>
      <c r="Q2458" s="35">
        <f>_xll.DTC.CPR.ValueForVariable($A2458,Q$10)</f>
        <v>2.5420135199038358</v>
      </c>
      <c r="R2458" s="35">
        <f>_xll.DTC.CPR.ValueForVariable($A2458,R$10)</f>
        <v>126.74850312393377</v>
      </c>
      <c r="S2458" s="35">
        <f>_xll.DTC.CPR.ValueForVariable($A2458,S$10)</f>
        <v>322.19640856861321</v>
      </c>
      <c r="T2458" s="35">
        <f>_xll.DTC.CPR.ValueForVariable($A2458,T$10)</f>
        <v>12</v>
      </c>
      <c r="U2458" s="35">
        <f>_xll.DTC.CPR.ValueForVariable($A2458,U$10)</f>
        <v>67.5</v>
      </c>
      <c r="V2458" s="35">
        <f>_xll.DTC.CPR.ValueForVariable($A2458,V$10)</f>
        <v>4</v>
      </c>
      <c r="W2458" s="35">
        <f>_xll.DTC.CPR.ValueForVariable($A2458,W$10)</f>
        <v>61.5</v>
      </c>
      <c r="X2458" s="35">
        <f>_xll.DTC.CPR.ValueForVariable($A2458,X$10)</f>
        <v>443.01453144767021</v>
      </c>
      <c r="Y2458" s="35">
        <f>_xll.DTC.CPR.ValueForVariable($A2458,Y$10)</f>
        <v>2000.873581067633</v>
      </c>
      <c r="Z2458" s="35">
        <f>_xll.DTC.CPR.ValueForVariable($A2458,Z$10)</f>
        <v>85.013555567757805</v>
      </c>
      <c r="AA2458" s="35">
        <f>_xll.DTC.CPR.ValueForVariable($A2458,AA$10)</f>
        <v>4.5164965007563875</v>
      </c>
      <c r="AB2458" s="35">
        <f>_xll.DTC.CPR.ValueForVariable($A2458,AB$10)</f>
        <v>0.91853952754413437</v>
      </c>
      <c r="AC2458" s="35">
        <f>_xll.DTC.CPR.ValueForVariable($A2458,AC$10)</f>
        <v>110</v>
      </c>
      <c r="AD2458" s="35">
        <f>_xll.DTC.CPR.ValueForVariable($A2458,AD$10)</f>
        <v>209.65284736085167</v>
      </c>
      <c r="AE2458" s="35">
        <f>_xll.DTC.CPR.ValueForVariable($A2458,AE$10)</f>
        <v>0</v>
      </c>
      <c r="AF2458" s="35">
        <f>_xll.DTC.CPR.ValueForVariable($A2458,AF$10)</f>
        <v>0</v>
      </c>
      <c r="AG2458" s="35">
        <f>_xll.DTC.CPR.ValueForVariable($A2458,AG$10)</f>
        <v>0</v>
      </c>
      <c r="AH2458" s="35">
        <f>_xll.DTC.CPR.ValueForVariable($A2458,AH$10)</f>
        <v>0</v>
      </c>
      <c r="AI2458" s="35">
        <f>_xll.DTC.CPR.ValueForVariable($A2458,AI$10)</f>
        <v>0</v>
      </c>
      <c r="AJ2458" s="35">
        <f>_xll.DTC.CPR.ValueForVariable($A2458,AJ$10)</f>
        <v>0</v>
      </c>
      <c r="AK2458" s="35">
        <f>_xll.DTC.CPR.ValueForVariable($A2458,AK$10)</f>
        <v>5</v>
      </c>
      <c r="AL2458" s="35">
        <f>_xll.DTC.CPR.MinimumForVariable($A2458,AL$10)</f>
        <v>84.629786259831363</v>
      </c>
      <c r="AM2458" s="35">
        <f>_xll.DTC.CPR.MaximumForVariable($A2458,AM$10)</f>
        <v>126.96016331072873</v>
      </c>
    </row>
    <row r="2459" spans="1:39" x14ac:dyDescent="0.35">
      <c r="A2459" s="35" t="str">
        <f>_xll.DTC.CPR.Calculate($B$1,$B$2,$B$3,D2459,E2459,C2459,B2459,F2459,$B$4,G2459)</f>
        <v>CID=-1714458524</v>
      </c>
      <c r="B2459" s="35">
        <f t="shared" si="323"/>
        <v>12</v>
      </c>
      <c r="C2459" s="34">
        <f t="shared" ref="C2459:C2522" si="325">C1932</f>
        <v>69.989999999999995</v>
      </c>
      <c r="D2459" s="37">
        <f>'TTH375-noEcon_A'!AL2459+('TTH375-noEcon_A'!AM2459-'TTH375-noEcon_A'!AL2459)*0.995</f>
        <v>126.79888152344762</v>
      </c>
      <c r="E2459" s="35">
        <f t="shared" si="321"/>
        <v>4</v>
      </c>
      <c r="F2459" s="35">
        <f t="shared" si="324"/>
        <v>63.989999999999995</v>
      </c>
      <c r="G2459" s="35">
        <f t="shared" si="322"/>
        <v>12.797999999999998</v>
      </c>
      <c r="H2459" s="35">
        <f>_xll.DTC.CPR.ValueForVariable($A2459,H$10)</f>
        <v>1.7344758233955697</v>
      </c>
      <c r="I2459" s="35">
        <f>_xll.DTC.CPR.ValueForVariable($A2459,I$10)</f>
        <v>147.99487165883573</v>
      </c>
      <c r="J2459" s="35">
        <f>_xll.DTC.CPR.ValueForVariable($A2459,J$10)</f>
        <v>21.117177651015592</v>
      </c>
      <c r="K2459" s="35">
        <f>_xll.DTC.CPR.ValueForVariable($A2459,K$10)</f>
        <v>294.07403889701158</v>
      </c>
      <c r="L2459" s="35">
        <f>_xll.DTC.CPR.ValueForVariable($A2459,L$10)</f>
        <v>442.15690872038226</v>
      </c>
      <c r="M2459" s="35">
        <f>_xll.DTC.CPR.ValueForVariable($A2459,M$10)</f>
        <v>409.23053492595528</v>
      </c>
      <c r="N2459" s="35">
        <f>_xll.DTC.CPR.ValueForVariable($A2459,N$10)</f>
        <v>34500.650086824542</v>
      </c>
      <c r="O2459" s="35">
        <f>_xll.DTC.CPR.ValueForVariable($A2459,O$10)</f>
        <v>2.6365670778930155</v>
      </c>
      <c r="P2459" s="35">
        <f>_xll.DTC.CPR.ValueForVariable($A2459,P$10)</f>
        <v>6.8657926622416057E-2</v>
      </c>
      <c r="Q2459" s="35">
        <f>_xll.DTC.CPR.ValueForVariable($A2459,Q$10)</f>
        <v>2.3944837749027723</v>
      </c>
      <c r="R2459" s="35">
        <f>_xll.DTC.CPR.ValueForVariable($A2459,R$10)</f>
        <v>126.7988655499489</v>
      </c>
      <c r="S2459" s="35">
        <f>_xll.DTC.CPR.ValueForVariable($A2459,S$10)</f>
        <v>303.61782623543075</v>
      </c>
      <c r="T2459" s="35">
        <f>_xll.DTC.CPR.ValueForVariable($A2459,T$10)</f>
        <v>12</v>
      </c>
      <c r="U2459" s="35">
        <f>_xll.DTC.CPR.ValueForVariable($A2459,U$10)</f>
        <v>69.990000000000009</v>
      </c>
      <c r="V2459" s="35">
        <f>_xll.DTC.CPR.ValueForVariable($A2459,V$10)</f>
        <v>4</v>
      </c>
      <c r="W2459" s="35">
        <f>_xll.DTC.CPR.ValueForVariable($A2459,W$10)</f>
        <v>63.990000000000009</v>
      </c>
      <c r="X2459" s="35">
        <f>_xll.DTC.CPR.ValueForVariable($A2459,X$10)</f>
        <v>443.01453144767021</v>
      </c>
      <c r="Y2459" s="35">
        <f>_xll.DTC.CPR.ValueForVariable($A2459,Y$10)</f>
        <v>2116.3519036805715</v>
      </c>
      <c r="Z2459" s="35">
        <f>_xll.DTC.CPR.ValueForVariable($A2459,Z$10)</f>
        <v>87.488815203928709</v>
      </c>
      <c r="AA2459" s="35">
        <f>_xll.DTC.CPR.ValueForVariable($A2459,AA$10)</f>
        <v>4.7771613648085474</v>
      </c>
      <c r="AB2459" s="35">
        <f>_xll.DTC.CPR.ValueForVariable($A2459,AB$10)</f>
        <v>0.91854268689822405</v>
      </c>
      <c r="AC2459" s="35">
        <f>_xll.DTC.CPR.ValueForVariable($A2459,AC$10)</f>
        <v>110</v>
      </c>
      <c r="AD2459" s="35">
        <f>_xll.DTC.CPR.ValueForVariable($A2459,AD$10)</f>
        <v>209.73542972043674</v>
      </c>
      <c r="AE2459" s="35">
        <f>_xll.DTC.CPR.ValueForVariable($A2459,AE$10)</f>
        <v>0</v>
      </c>
      <c r="AF2459" s="35">
        <f>_xll.DTC.CPR.ValueForVariable($A2459,AF$10)</f>
        <v>0</v>
      </c>
      <c r="AG2459" s="35">
        <f>_xll.DTC.CPR.ValueForVariable($A2459,AG$10)</f>
        <v>0</v>
      </c>
      <c r="AH2459" s="35">
        <f>_xll.DTC.CPR.ValueForVariable($A2459,AH$10)</f>
        <v>0</v>
      </c>
      <c r="AI2459" s="35">
        <f>_xll.DTC.CPR.ValueForVariable($A2459,AI$10)</f>
        <v>0</v>
      </c>
      <c r="AJ2459" s="35">
        <f>_xll.DTC.CPR.ValueForVariable($A2459,AJ$10)</f>
        <v>0</v>
      </c>
      <c r="AK2459" s="35">
        <f>_xll.DTC.CPR.ValueForVariable($A2459,AK$10)</f>
        <v>5</v>
      </c>
      <c r="AL2459" s="35">
        <f>_xll.DTC.CPR.MinimumForVariable($A2459,AL$10)</f>
        <v>94.710730853465137</v>
      </c>
      <c r="AM2459" s="35">
        <f>_xll.DTC.CPR.MaximumForVariable($A2459,AM$10)</f>
        <v>126.96012851173899</v>
      </c>
    </row>
    <row r="2460" spans="1:39" x14ac:dyDescent="0.35">
      <c r="A2460" s="35" t="str">
        <f>_xll.DTC.CPR.Calculate($B$1,$B$2,$B$3,D2460,E2460,C2460,B2460,F2460,$B$4,G2460)</f>
        <v>CID=94061280</v>
      </c>
      <c r="B2460" s="35">
        <f>B2429+$B$8</f>
        <v>15</v>
      </c>
      <c r="C2460" s="34">
        <f t="shared" si="325"/>
        <v>-5</v>
      </c>
      <c r="D2460" s="37">
        <f>'TTH375-noEcon_A'!AL2460+('TTH375-noEcon_A'!AM2460-'TTH375-noEcon_A'!AL2460)*0.995</f>
        <v>0</v>
      </c>
      <c r="E2460" s="35">
        <v>4</v>
      </c>
      <c r="F2460" s="35">
        <f t="shared" si="324"/>
        <v>20</v>
      </c>
      <c r="G2460" s="35">
        <f>MAX(0,F2460/5)</f>
        <v>4</v>
      </c>
      <c r="H2460" s="35">
        <f>_xll.DTC.CPR.ValueForVariable($A2460,H$10)</f>
        <v>0</v>
      </c>
      <c r="I2460" s="35">
        <f>_xll.DTC.CPR.ValueForVariable($A2460,I$10)</f>
        <v>0</v>
      </c>
      <c r="J2460" s="35">
        <f>_xll.DTC.CPR.ValueForVariable($A2460,J$10)</f>
        <v>0</v>
      </c>
      <c r="K2460" s="35">
        <f>_xll.DTC.CPR.ValueForVariable($A2460,K$10)</f>
        <v>0</v>
      </c>
      <c r="L2460" s="35">
        <f>_xll.DTC.CPR.ValueForVariable($A2460,L$10)</f>
        <v>0</v>
      </c>
      <c r="M2460" s="35">
        <f>_xll.DTC.CPR.ValueForVariable($A2460,M$10)</f>
        <v>0</v>
      </c>
      <c r="N2460" s="35">
        <f>_xll.DTC.CPR.ValueForVariable($A2460,N$10)</f>
        <v>0</v>
      </c>
      <c r="O2460" s="35">
        <f>_xll.DTC.CPR.ValueForVariable($A2460,O$10)</f>
        <v>0</v>
      </c>
      <c r="P2460" s="35">
        <f>_xll.DTC.CPR.ValueForVariable($A2460,P$10)</f>
        <v>0</v>
      </c>
      <c r="Q2460" s="35">
        <f>_xll.DTC.CPR.ValueForVariable($A2460,Q$10)</f>
        <v>0</v>
      </c>
      <c r="R2460" s="35">
        <f>_xll.DTC.CPR.ValueForVariable($A2460,R$10)</f>
        <v>0</v>
      </c>
      <c r="S2460" s="35">
        <f>_xll.DTC.CPR.ValueForVariable($A2460,S$10)</f>
        <v>0</v>
      </c>
      <c r="T2460" s="35">
        <f>_xll.DTC.CPR.ValueForVariable($A2460,T$10)</f>
        <v>0</v>
      </c>
      <c r="U2460" s="35">
        <f>_xll.DTC.CPR.ValueForVariable($A2460,U$10)</f>
        <v>0</v>
      </c>
      <c r="V2460" s="35">
        <f>_xll.DTC.CPR.ValueForVariable($A2460,V$10)</f>
        <v>0</v>
      </c>
      <c r="W2460" s="35">
        <f>_xll.DTC.CPR.ValueForVariable($A2460,W$10)</f>
        <v>0</v>
      </c>
      <c r="X2460" s="35">
        <f>_xll.DTC.CPR.ValueForVariable($A2460,X$10)</f>
        <v>0</v>
      </c>
      <c r="Y2460" s="35">
        <f>_xll.DTC.CPR.ValueForVariable($A2460,Y$10)</f>
        <v>0</v>
      </c>
      <c r="Z2460" s="35">
        <f>_xll.DTC.CPR.ValueForVariable($A2460,Z$10)</f>
        <v>0</v>
      </c>
      <c r="AA2460" s="35">
        <f>_xll.DTC.CPR.ValueForVariable($A2460,AA$10)</f>
        <v>0</v>
      </c>
      <c r="AB2460" s="35">
        <f>_xll.DTC.CPR.ValueForVariable($A2460,AB$10)</f>
        <v>0</v>
      </c>
      <c r="AC2460" s="35">
        <f>_xll.DTC.CPR.ValueForVariable($A2460,AC$10)</f>
        <v>0</v>
      </c>
      <c r="AD2460" s="35">
        <f>_xll.DTC.CPR.ValueForVariable($A2460,AD$10)</f>
        <v>0</v>
      </c>
      <c r="AE2460" s="35">
        <f>_xll.DTC.CPR.ValueForVariable($A2460,AE$10)</f>
        <v>0</v>
      </c>
      <c r="AF2460" s="35">
        <f>_xll.DTC.CPR.ValueForVariable($A2460,AF$10)</f>
        <v>0</v>
      </c>
      <c r="AG2460" s="35">
        <f>_xll.DTC.CPR.ValueForVariable($A2460,AG$10)</f>
        <v>0</v>
      </c>
      <c r="AH2460" s="35">
        <f>_xll.DTC.CPR.ValueForVariable($A2460,AH$10)</f>
        <v>0</v>
      </c>
      <c r="AI2460" s="35">
        <f>_xll.DTC.CPR.ValueForVariable($A2460,AI$10)</f>
        <v>0</v>
      </c>
      <c r="AJ2460" s="35">
        <f>_xll.DTC.CPR.ValueForVariable($A2460,AJ$10)</f>
        <v>0</v>
      </c>
      <c r="AK2460" s="35">
        <f>_xll.DTC.CPR.ValueForVariable($A2460,AK$10)</f>
        <v>0</v>
      </c>
      <c r="AL2460" s="35">
        <f>_xll.DTC.CPR.MinimumForVariable($A2460,AL$10)</f>
        <v>0</v>
      </c>
      <c r="AM2460" s="35">
        <f>_xll.DTC.CPR.MaximumForVariable($A2460,AM$10)</f>
        <v>0</v>
      </c>
    </row>
    <row r="2461" spans="1:39" x14ac:dyDescent="0.35">
      <c r="A2461" s="35" t="str">
        <f>_xll.DTC.CPR.Calculate($B$1,$B$2,$B$3,D2461,E2461,C2461,B2461,F2461,$B$4,G2461)</f>
        <v>CID=94061377</v>
      </c>
      <c r="B2461" s="35">
        <f>B2460</f>
        <v>15</v>
      </c>
      <c r="C2461" s="34">
        <f t="shared" si="325"/>
        <v>-2.5</v>
      </c>
      <c r="D2461" s="37">
        <f>'TTH375-noEcon_A'!AL2461+('TTH375-noEcon_A'!AM2461-'TTH375-noEcon_A'!AL2461)*0.995</f>
        <v>0</v>
      </c>
      <c r="E2461" s="35">
        <f t="shared" ref="E2461:E2490" si="326">E2460</f>
        <v>4</v>
      </c>
      <c r="F2461" s="35">
        <f t="shared" si="324"/>
        <v>20</v>
      </c>
      <c r="G2461" s="35">
        <f t="shared" ref="G2461:G2490" si="327">MAX(0,F2461/5)</f>
        <v>4</v>
      </c>
      <c r="H2461" s="35">
        <f>_xll.DTC.CPR.ValueForVariable($A2461,H$10)</f>
        <v>0</v>
      </c>
      <c r="I2461" s="35">
        <f>_xll.DTC.CPR.ValueForVariable($A2461,I$10)</f>
        <v>0</v>
      </c>
      <c r="J2461" s="35">
        <f>_xll.DTC.CPR.ValueForVariable($A2461,J$10)</f>
        <v>0</v>
      </c>
      <c r="K2461" s="35">
        <f>_xll.DTC.CPR.ValueForVariable($A2461,K$10)</f>
        <v>0</v>
      </c>
      <c r="L2461" s="35">
        <f>_xll.DTC.CPR.ValueForVariable($A2461,L$10)</f>
        <v>0</v>
      </c>
      <c r="M2461" s="35">
        <f>_xll.DTC.CPR.ValueForVariable($A2461,M$10)</f>
        <v>0</v>
      </c>
      <c r="N2461" s="35">
        <f>_xll.DTC.CPR.ValueForVariable($A2461,N$10)</f>
        <v>0</v>
      </c>
      <c r="O2461" s="35">
        <f>_xll.DTC.CPR.ValueForVariable($A2461,O$10)</f>
        <v>0</v>
      </c>
      <c r="P2461" s="35">
        <f>_xll.DTC.CPR.ValueForVariable($A2461,P$10)</f>
        <v>0</v>
      </c>
      <c r="Q2461" s="35">
        <f>_xll.DTC.CPR.ValueForVariable($A2461,Q$10)</f>
        <v>0</v>
      </c>
      <c r="R2461" s="35">
        <f>_xll.DTC.CPR.ValueForVariable($A2461,R$10)</f>
        <v>0</v>
      </c>
      <c r="S2461" s="35">
        <f>_xll.DTC.CPR.ValueForVariable($A2461,S$10)</f>
        <v>0</v>
      </c>
      <c r="T2461" s="35">
        <f>_xll.DTC.CPR.ValueForVariable($A2461,T$10)</f>
        <v>0</v>
      </c>
      <c r="U2461" s="35">
        <f>_xll.DTC.CPR.ValueForVariable($A2461,U$10)</f>
        <v>0</v>
      </c>
      <c r="V2461" s="35">
        <f>_xll.DTC.CPR.ValueForVariable($A2461,V$10)</f>
        <v>0</v>
      </c>
      <c r="W2461" s="35">
        <f>_xll.DTC.CPR.ValueForVariable($A2461,W$10)</f>
        <v>0</v>
      </c>
      <c r="X2461" s="35">
        <f>_xll.DTC.CPR.ValueForVariable($A2461,X$10)</f>
        <v>0</v>
      </c>
      <c r="Y2461" s="35">
        <f>_xll.DTC.CPR.ValueForVariable($A2461,Y$10)</f>
        <v>0</v>
      </c>
      <c r="Z2461" s="35">
        <f>_xll.DTC.CPR.ValueForVariable($A2461,Z$10)</f>
        <v>0</v>
      </c>
      <c r="AA2461" s="35">
        <f>_xll.DTC.CPR.ValueForVariable($A2461,AA$10)</f>
        <v>0</v>
      </c>
      <c r="AB2461" s="35">
        <f>_xll.DTC.CPR.ValueForVariable($A2461,AB$10)</f>
        <v>0</v>
      </c>
      <c r="AC2461" s="35">
        <f>_xll.DTC.CPR.ValueForVariable($A2461,AC$10)</f>
        <v>0</v>
      </c>
      <c r="AD2461" s="35">
        <f>_xll.DTC.CPR.ValueForVariable($A2461,AD$10)</f>
        <v>0</v>
      </c>
      <c r="AE2461" s="35">
        <f>_xll.DTC.CPR.ValueForVariable($A2461,AE$10)</f>
        <v>0</v>
      </c>
      <c r="AF2461" s="35">
        <f>_xll.DTC.CPR.ValueForVariable($A2461,AF$10)</f>
        <v>0</v>
      </c>
      <c r="AG2461" s="35">
        <f>_xll.DTC.CPR.ValueForVariable($A2461,AG$10)</f>
        <v>0</v>
      </c>
      <c r="AH2461" s="35">
        <f>_xll.DTC.CPR.ValueForVariable($A2461,AH$10)</f>
        <v>0</v>
      </c>
      <c r="AI2461" s="35">
        <f>_xll.DTC.CPR.ValueForVariable($A2461,AI$10)</f>
        <v>0</v>
      </c>
      <c r="AJ2461" s="35">
        <f>_xll.DTC.CPR.ValueForVariable($A2461,AJ$10)</f>
        <v>0</v>
      </c>
      <c r="AK2461" s="35">
        <f>_xll.DTC.CPR.ValueForVariable($A2461,AK$10)</f>
        <v>0</v>
      </c>
      <c r="AL2461" s="35">
        <f>_xll.DTC.CPR.MinimumForVariable($A2461,AL$10)</f>
        <v>0</v>
      </c>
      <c r="AM2461" s="35">
        <f>_xll.DTC.CPR.MaximumForVariable($A2461,AM$10)</f>
        <v>0</v>
      </c>
    </row>
    <row r="2462" spans="1:39" x14ac:dyDescent="0.35">
      <c r="A2462" s="35" t="str">
        <f>_xll.DTC.CPR.Calculate($B$1,$B$2,$B$3,D2462,E2462,C2462,B2462,F2462,$B$4,G2462)</f>
        <v>CID=94061342</v>
      </c>
      <c r="B2462" s="35">
        <f t="shared" ref="B2462:B2490" si="328">B2461</f>
        <v>15</v>
      </c>
      <c r="C2462" s="34">
        <f t="shared" si="325"/>
        <v>0</v>
      </c>
      <c r="D2462" s="37">
        <f>'TTH375-noEcon_A'!AL2462+('TTH375-noEcon_A'!AM2462-'TTH375-noEcon_A'!AL2462)*0.995</f>
        <v>0</v>
      </c>
      <c r="E2462" s="35">
        <f t="shared" si="326"/>
        <v>4</v>
      </c>
      <c r="F2462" s="35">
        <f t="shared" si="324"/>
        <v>20</v>
      </c>
      <c r="G2462" s="35">
        <f t="shared" si="327"/>
        <v>4</v>
      </c>
      <c r="H2462" s="35">
        <f>_xll.DTC.CPR.ValueForVariable($A2462,H$10)</f>
        <v>0</v>
      </c>
      <c r="I2462" s="35">
        <f>_xll.DTC.CPR.ValueForVariable($A2462,I$10)</f>
        <v>0</v>
      </c>
      <c r="J2462" s="35">
        <f>_xll.DTC.CPR.ValueForVariable($A2462,J$10)</f>
        <v>0</v>
      </c>
      <c r="K2462" s="35">
        <f>_xll.DTC.CPR.ValueForVariable($A2462,K$10)</f>
        <v>0</v>
      </c>
      <c r="L2462" s="35">
        <f>_xll.DTC.CPR.ValueForVariable($A2462,L$10)</f>
        <v>0</v>
      </c>
      <c r="M2462" s="35">
        <f>_xll.DTC.CPR.ValueForVariable($A2462,M$10)</f>
        <v>0</v>
      </c>
      <c r="N2462" s="35">
        <f>_xll.DTC.CPR.ValueForVariable($A2462,N$10)</f>
        <v>0</v>
      </c>
      <c r="O2462" s="35">
        <f>_xll.DTC.CPR.ValueForVariable($A2462,O$10)</f>
        <v>0</v>
      </c>
      <c r="P2462" s="35">
        <f>_xll.DTC.CPR.ValueForVariable($A2462,P$10)</f>
        <v>0</v>
      </c>
      <c r="Q2462" s="35">
        <f>_xll.DTC.CPR.ValueForVariable($A2462,Q$10)</f>
        <v>0</v>
      </c>
      <c r="R2462" s="35">
        <f>_xll.DTC.CPR.ValueForVariable($A2462,R$10)</f>
        <v>0</v>
      </c>
      <c r="S2462" s="35">
        <f>_xll.DTC.CPR.ValueForVariable($A2462,S$10)</f>
        <v>0</v>
      </c>
      <c r="T2462" s="35">
        <f>_xll.DTC.CPR.ValueForVariable($A2462,T$10)</f>
        <v>0</v>
      </c>
      <c r="U2462" s="35">
        <f>_xll.DTC.CPR.ValueForVariable($A2462,U$10)</f>
        <v>0</v>
      </c>
      <c r="V2462" s="35">
        <f>_xll.DTC.CPR.ValueForVariable($A2462,V$10)</f>
        <v>0</v>
      </c>
      <c r="W2462" s="35">
        <f>_xll.DTC.CPR.ValueForVariable($A2462,W$10)</f>
        <v>0</v>
      </c>
      <c r="X2462" s="35">
        <f>_xll.DTC.CPR.ValueForVariable($A2462,X$10)</f>
        <v>0</v>
      </c>
      <c r="Y2462" s="35">
        <f>_xll.DTC.CPR.ValueForVariable($A2462,Y$10)</f>
        <v>0</v>
      </c>
      <c r="Z2462" s="35">
        <f>_xll.DTC.CPR.ValueForVariable($A2462,Z$10)</f>
        <v>0</v>
      </c>
      <c r="AA2462" s="35">
        <f>_xll.DTC.CPR.ValueForVariable($A2462,AA$10)</f>
        <v>0</v>
      </c>
      <c r="AB2462" s="35">
        <f>_xll.DTC.CPR.ValueForVariable($A2462,AB$10)</f>
        <v>0</v>
      </c>
      <c r="AC2462" s="35">
        <f>_xll.DTC.CPR.ValueForVariable($A2462,AC$10)</f>
        <v>0</v>
      </c>
      <c r="AD2462" s="35">
        <f>_xll.DTC.CPR.ValueForVariable($A2462,AD$10)</f>
        <v>0</v>
      </c>
      <c r="AE2462" s="35">
        <f>_xll.DTC.CPR.ValueForVariable($A2462,AE$10)</f>
        <v>0</v>
      </c>
      <c r="AF2462" s="35">
        <f>_xll.DTC.CPR.ValueForVariable($A2462,AF$10)</f>
        <v>0</v>
      </c>
      <c r="AG2462" s="35">
        <f>_xll.DTC.CPR.ValueForVariable($A2462,AG$10)</f>
        <v>0</v>
      </c>
      <c r="AH2462" s="35">
        <f>_xll.DTC.CPR.ValueForVariable($A2462,AH$10)</f>
        <v>0</v>
      </c>
      <c r="AI2462" s="35">
        <f>_xll.DTC.CPR.ValueForVariable($A2462,AI$10)</f>
        <v>0</v>
      </c>
      <c r="AJ2462" s="35">
        <f>_xll.DTC.CPR.ValueForVariable($A2462,AJ$10)</f>
        <v>0</v>
      </c>
      <c r="AK2462" s="35">
        <f>_xll.DTC.CPR.ValueForVariable($A2462,AK$10)</f>
        <v>0</v>
      </c>
      <c r="AL2462" s="35">
        <f>_xll.DTC.CPR.MinimumForVariable($A2462,AL$10)</f>
        <v>0</v>
      </c>
      <c r="AM2462" s="35">
        <f>_xll.DTC.CPR.MaximumForVariable($A2462,AM$10)</f>
        <v>0</v>
      </c>
    </row>
    <row r="2463" spans="1:39" x14ac:dyDescent="0.35">
      <c r="A2463" s="35" t="str">
        <f>_xll.DTC.CPR.Calculate($B$1,$B$2,$B$3,D2463,E2463,C2463,B2463,F2463,$B$4,G2463)</f>
        <v>CID=94061183</v>
      </c>
      <c r="B2463" s="35">
        <f t="shared" si="328"/>
        <v>15</v>
      </c>
      <c r="C2463" s="34">
        <f t="shared" si="325"/>
        <v>2.5</v>
      </c>
      <c r="D2463" s="37">
        <f>'TTH375-noEcon_A'!AL2463+('TTH375-noEcon_A'!AM2463-'TTH375-noEcon_A'!AL2463)*0.995</f>
        <v>0</v>
      </c>
      <c r="E2463" s="35">
        <f t="shared" si="326"/>
        <v>4</v>
      </c>
      <c r="F2463" s="35">
        <f t="shared" si="324"/>
        <v>20</v>
      </c>
      <c r="G2463" s="35">
        <f t="shared" si="327"/>
        <v>4</v>
      </c>
      <c r="H2463" s="35">
        <f>_xll.DTC.CPR.ValueForVariable($A2463,H$10)</f>
        <v>0</v>
      </c>
      <c r="I2463" s="35">
        <f>_xll.DTC.CPR.ValueForVariable($A2463,I$10)</f>
        <v>0</v>
      </c>
      <c r="J2463" s="35">
        <f>_xll.DTC.CPR.ValueForVariable($A2463,J$10)</f>
        <v>0</v>
      </c>
      <c r="K2463" s="35">
        <f>_xll.DTC.CPR.ValueForVariable($A2463,K$10)</f>
        <v>0</v>
      </c>
      <c r="L2463" s="35">
        <f>_xll.DTC.CPR.ValueForVariable($A2463,L$10)</f>
        <v>0</v>
      </c>
      <c r="M2463" s="35">
        <f>_xll.DTC.CPR.ValueForVariable($A2463,M$10)</f>
        <v>0</v>
      </c>
      <c r="N2463" s="35">
        <f>_xll.DTC.CPR.ValueForVariable($A2463,N$10)</f>
        <v>0</v>
      </c>
      <c r="O2463" s="35">
        <f>_xll.DTC.CPR.ValueForVariable($A2463,O$10)</f>
        <v>0</v>
      </c>
      <c r="P2463" s="35">
        <f>_xll.DTC.CPR.ValueForVariable($A2463,P$10)</f>
        <v>0</v>
      </c>
      <c r="Q2463" s="35">
        <f>_xll.DTC.CPR.ValueForVariable($A2463,Q$10)</f>
        <v>0</v>
      </c>
      <c r="R2463" s="35">
        <f>_xll.DTC.CPR.ValueForVariable($A2463,R$10)</f>
        <v>0</v>
      </c>
      <c r="S2463" s="35">
        <f>_xll.DTC.CPR.ValueForVariable($A2463,S$10)</f>
        <v>0</v>
      </c>
      <c r="T2463" s="35">
        <f>_xll.DTC.CPR.ValueForVariable($A2463,T$10)</f>
        <v>0</v>
      </c>
      <c r="U2463" s="35">
        <f>_xll.DTC.CPR.ValueForVariable($A2463,U$10)</f>
        <v>0</v>
      </c>
      <c r="V2463" s="35">
        <f>_xll.DTC.CPR.ValueForVariable($A2463,V$10)</f>
        <v>0</v>
      </c>
      <c r="W2463" s="35">
        <f>_xll.DTC.CPR.ValueForVariable($A2463,W$10)</f>
        <v>0</v>
      </c>
      <c r="X2463" s="35">
        <f>_xll.DTC.CPR.ValueForVariable($A2463,X$10)</f>
        <v>0</v>
      </c>
      <c r="Y2463" s="35">
        <f>_xll.DTC.CPR.ValueForVariable($A2463,Y$10)</f>
        <v>0</v>
      </c>
      <c r="Z2463" s="35">
        <f>_xll.DTC.CPR.ValueForVariable($A2463,Z$10)</f>
        <v>0</v>
      </c>
      <c r="AA2463" s="35">
        <f>_xll.DTC.CPR.ValueForVariable($A2463,AA$10)</f>
        <v>0</v>
      </c>
      <c r="AB2463" s="35">
        <f>_xll.DTC.CPR.ValueForVariable($A2463,AB$10)</f>
        <v>0</v>
      </c>
      <c r="AC2463" s="35">
        <f>_xll.DTC.CPR.ValueForVariable($A2463,AC$10)</f>
        <v>0</v>
      </c>
      <c r="AD2463" s="35">
        <f>_xll.DTC.CPR.ValueForVariable($A2463,AD$10)</f>
        <v>0</v>
      </c>
      <c r="AE2463" s="35">
        <f>_xll.DTC.CPR.ValueForVariable($A2463,AE$10)</f>
        <v>0</v>
      </c>
      <c r="AF2463" s="35">
        <f>_xll.DTC.CPR.ValueForVariable($A2463,AF$10)</f>
        <v>0</v>
      </c>
      <c r="AG2463" s="35">
        <f>_xll.DTC.CPR.ValueForVariable($A2463,AG$10)</f>
        <v>0</v>
      </c>
      <c r="AH2463" s="35">
        <f>_xll.DTC.CPR.ValueForVariable($A2463,AH$10)</f>
        <v>0</v>
      </c>
      <c r="AI2463" s="35">
        <f>_xll.DTC.CPR.ValueForVariable($A2463,AI$10)</f>
        <v>0</v>
      </c>
      <c r="AJ2463" s="35">
        <f>_xll.DTC.CPR.ValueForVariable($A2463,AJ$10)</f>
        <v>0</v>
      </c>
      <c r="AK2463" s="35">
        <f>_xll.DTC.CPR.ValueForVariable($A2463,AK$10)</f>
        <v>0</v>
      </c>
      <c r="AL2463" s="35">
        <f>_xll.DTC.CPR.MinimumForVariable($A2463,AL$10)</f>
        <v>0</v>
      </c>
      <c r="AM2463" s="35">
        <f>_xll.DTC.CPR.MaximumForVariable($A2463,AM$10)</f>
        <v>0</v>
      </c>
    </row>
    <row r="2464" spans="1:39" x14ac:dyDescent="0.35">
      <c r="A2464" s="35" t="str">
        <f>_xll.DTC.CPR.Calculate($B$1,$B$2,$B$3,D2464,E2464,C2464,B2464,F2464,$B$4,G2464)</f>
        <v>CID=94061156</v>
      </c>
      <c r="B2464" s="35">
        <f t="shared" si="328"/>
        <v>15</v>
      </c>
      <c r="C2464" s="34">
        <f t="shared" si="325"/>
        <v>5</v>
      </c>
      <c r="D2464" s="37">
        <f>'TTH375-noEcon_A'!AL2464+('TTH375-noEcon_A'!AM2464-'TTH375-noEcon_A'!AL2464)*0.995</f>
        <v>0</v>
      </c>
      <c r="E2464" s="35">
        <f t="shared" si="326"/>
        <v>4</v>
      </c>
      <c r="F2464" s="35">
        <f t="shared" si="324"/>
        <v>20</v>
      </c>
      <c r="G2464" s="35">
        <f t="shared" si="327"/>
        <v>4</v>
      </c>
      <c r="H2464" s="35">
        <f>_xll.DTC.CPR.ValueForVariable($A2464,H$10)</f>
        <v>0</v>
      </c>
      <c r="I2464" s="35">
        <f>_xll.DTC.CPR.ValueForVariable($A2464,I$10)</f>
        <v>0</v>
      </c>
      <c r="J2464" s="35">
        <f>_xll.DTC.CPR.ValueForVariable($A2464,J$10)</f>
        <v>0</v>
      </c>
      <c r="K2464" s="35">
        <f>_xll.DTC.CPR.ValueForVariable($A2464,K$10)</f>
        <v>0</v>
      </c>
      <c r="L2464" s="35">
        <f>_xll.DTC.CPR.ValueForVariable($A2464,L$10)</f>
        <v>0</v>
      </c>
      <c r="M2464" s="35">
        <f>_xll.DTC.CPR.ValueForVariable($A2464,M$10)</f>
        <v>0</v>
      </c>
      <c r="N2464" s="35">
        <f>_xll.DTC.CPR.ValueForVariable($A2464,N$10)</f>
        <v>0</v>
      </c>
      <c r="O2464" s="35">
        <f>_xll.DTC.CPR.ValueForVariable($A2464,O$10)</f>
        <v>0</v>
      </c>
      <c r="P2464" s="35">
        <f>_xll.DTC.CPR.ValueForVariable($A2464,P$10)</f>
        <v>0</v>
      </c>
      <c r="Q2464" s="35">
        <f>_xll.DTC.CPR.ValueForVariable($A2464,Q$10)</f>
        <v>0</v>
      </c>
      <c r="R2464" s="35">
        <f>_xll.DTC.CPR.ValueForVariable($A2464,R$10)</f>
        <v>0</v>
      </c>
      <c r="S2464" s="35">
        <f>_xll.DTC.CPR.ValueForVariable($A2464,S$10)</f>
        <v>0</v>
      </c>
      <c r="T2464" s="35">
        <f>_xll.DTC.CPR.ValueForVariable($A2464,T$10)</f>
        <v>0</v>
      </c>
      <c r="U2464" s="35">
        <f>_xll.DTC.CPR.ValueForVariable($A2464,U$10)</f>
        <v>0</v>
      </c>
      <c r="V2464" s="35">
        <f>_xll.DTC.CPR.ValueForVariable($A2464,V$10)</f>
        <v>0</v>
      </c>
      <c r="W2464" s="35">
        <f>_xll.DTC.CPR.ValueForVariable($A2464,W$10)</f>
        <v>0</v>
      </c>
      <c r="X2464" s="35">
        <f>_xll.DTC.CPR.ValueForVariable($A2464,X$10)</f>
        <v>0</v>
      </c>
      <c r="Y2464" s="35">
        <f>_xll.DTC.CPR.ValueForVariable($A2464,Y$10)</f>
        <v>0</v>
      </c>
      <c r="Z2464" s="35">
        <f>_xll.DTC.CPR.ValueForVariable($A2464,Z$10)</f>
        <v>0</v>
      </c>
      <c r="AA2464" s="35">
        <f>_xll.DTC.CPR.ValueForVariable($A2464,AA$10)</f>
        <v>0</v>
      </c>
      <c r="AB2464" s="35">
        <f>_xll.DTC.CPR.ValueForVariable($A2464,AB$10)</f>
        <v>0</v>
      </c>
      <c r="AC2464" s="35">
        <f>_xll.DTC.CPR.ValueForVariable($A2464,AC$10)</f>
        <v>0</v>
      </c>
      <c r="AD2464" s="35">
        <f>_xll.DTC.CPR.ValueForVariable($A2464,AD$10)</f>
        <v>0</v>
      </c>
      <c r="AE2464" s="35">
        <f>_xll.DTC.CPR.ValueForVariable($A2464,AE$10)</f>
        <v>0</v>
      </c>
      <c r="AF2464" s="35">
        <f>_xll.DTC.CPR.ValueForVariable($A2464,AF$10)</f>
        <v>0</v>
      </c>
      <c r="AG2464" s="35">
        <f>_xll.DTC.CPR.ValueForVariable($A2464,AG$10)</f>
        <v>0</v>
      </c>
      <c r="AH2464" s="35">
        <f>_xll.DTC.CPR.ValueForVariable($A2464,AH$10)</f>
        <v>0</v>
      </c>
      <c r="AI2464" s="35">
        <f>_xll.DTC.CPR.ValueForVariable($A2464,AI$10)</f>
        <v>0</v>
      </c>
      <c r="AJ2464" s="35">
        <f>_xll.DTC.CPR.ValueForVariable($A2464,AJ$10)</f>
        <v>0</v>
      </c>
      <c r="AK2464" s="35">
        <f>_xll.DTC.CPR.ValueForVariable($A2464,AK$10)</f>
        <v>0</v>
      </c>
      <c r="AL2464" s="35">
        <f>_xll.DTC.CPR.MinimumForVariable($A2464,AL$10)</f>
        <v>0</v>
      </c>
      <c r="AM2464" s="35">
        <f>_xll.DTC.CPR.MaximumForVariable($A2464,AM$10)</f>
        <v>0</v>
      </c>
    </row>
    <row r="2465" spans="1:39" x14ac:dyDescent="0.35">
      <c r="A2465" s="35" t="str">
        <f>_xll.DTC.CPR.Calculate($B$1,$B$2,$B$3,D2465,E2465,C2465,B2465,F2465,$B$4,G2465)</f>
        <v>CID=94061253</v>
      </c>
      <c r="B2465" s="35">
        <f t="shared" si="328"/>
        <v>15</v>
      </c>
      <c r="C2465" s="34">
        <f t="shared" si="325"/>
        <v>7.5</v>
      </c>
      <c r="D2465" s="37">
        <f>'TTH375-noEcon_A'!AL2465+('TTH375-noEcon_A'!AM2465-'TTH375-noEcon_A'!AL2465)*0.995</f>
        <v>0</v>
      </c>
      <c r="E2465" s="35">
        <f t="shared" si="326"/>
        <v>4</v>
      </c>
      <c r="F2465" s="35">
        <f t="shared" si="324"/>
        <v>20</v>
      </c>
      <c r="G2465" s="35">
        <f t="shared" si="327"/>
        <v>4</v>
      </c>
      <c r="H2465" s="35">
        <f>_xll.DTC.CPR.ValueForVariable($A2465,H$10)</f>
        <v>0</v>
      </c>
      <c r="I2465" s="35">
        <f>_xll.DTC.CPR.ValueForVariable($A2465,I$10)</f>
        <v>0</v>
      </c>
      <c r="J2465" s="35">
        <f>_xll.DTC.CPR.ValueForVariable($A2465,J$10)</f>
        <v>0</v>
      </c>
      <c r="K2465" s="35">
        <f>_xll.DTC.CPR.ValueForVariable($A2465,K$10)</f>
        <v>0</v>
      </c>
      <c r="L2465" s="35">
        <f>_xll.DTC.CPR.ValueForVariable($A2465,L$10)</f>
        <v>0</v>
      </c>
      <c r="M2465" s="35">
        <f>_xll.DTC.CPR.ValueForVariable($A2465,M$10)</f>
        <v>0</v>
      </c>
      <c r="N2465" s="35">
        <f>_xll.DTC.CPR.ValueForVariable($A2465,N$10)</f>
        <v>0</v>
      </c>
      <c r="O2465" s="35">
        <f>_xll.DTC.CPR.ValueForVariable($A2465,O$10)</f>
        <v>0</v>
      </c>
      <c r="P2465" s="35">
        <f>_xll.DTC.CPR.ValueForVariable($A2465,P$10)</f>
        <v>0</v>
      </c>
      <c r="Q2465" s="35">
        <f>_xll.DTC.CPR.ValueForVariable($A2465,Q$10)</f>
        <v>0</v>
      </c>
      <c r="R2465" s="35">
        <f>_xll.DTC.CPR.ValueForVariable($A2465,R$10)</f>
        <v>0</v>
      </c>
      <c r="S2465" s="35">
        <f>_xll.DTC.CPR.ValueForVariable($A2465,S$10)</f>
        <v>0</v>
      </c>
      <c r="T2465" s="35">
        <f>_xll.DTC.CPR.ValueForVariable($A2465,T$10)</f>
        <v>0</v>
      </c>
      <c r="U2465" s="35">
        <f>_xll.DTC.CPR.ValueForVariable($A2465,U$10)</f>
        <v>0</v>
      </c>
      <c r="V2465" s="35">
        <f>_xll.DTC.CPR.ValueForVariable($A2465,V$10)</f>
        <v>0</v>
      </c>
      <c r="W2465" s="35">
        <f>_xll.DTC.CPR.ValueForVariable($A2465,W$10)</f>
        <v>0</v>
      </c>
      <c r="X2465" s="35">
        <f>_xll.DTC.CPR.ValueForVariable($A2465,X$10)</f>
        <v>0</v>
      </c>
      <c r="Y2465" s="35">
        <f>_xll.DTC.CPR.ValueForVariable($A2465,Y$10)</f>
        <v>0</v>
      </c>
      <c r="Z2465" s="35">
        <f>_xll.DTC.CPR.ValueForVariable($A2465,Z$10)</f>
        <v>0</v>
      </c>
      <c r="AA2465" s="35">
        <f>_xll.DTC.CPR.ValueForVariable($A2465,AA$10)</f>
        <v>0</v>
      </c>
      <c r="AB2465" s="35">
        <f>_xll.DTC.CPR.ValueForVariable($A2465,AB$10)</f>
        <v>0</v>
      </c>
      <c r="AC2465" s="35">
        <f>_xll.DTC.CPR.ValueForVariable($A2465,AC$10)</f>
        <v>0</v>
      </c>
      <c r="AD2465" s="35">
        <f>_xll.DTC.CPR.ValueForVariable($A2465,AD$10)</f>
        <v>0</v>
      </c>
      <c r="AE2465" s="35">
        <f>_xll.DTC.CPR.ValueForVariable($A2465,AE$10)</f>
        <v>0</v>
      </c>
      <c r="AF2465" s="35">
        <f>_xll.DTC.CPR.ValueForVariable($A2465,AF$10)</f>
        <v>0</v>
      </c>
      <c r="AG2465" s="35">
        <f>_xll.DTC.CPR.ValueForVariable($A2465,AG$10)</f>
        <v>0</v>
      </c>
      <c r="AH2465" s="35">
        <f>_xll.DTC.CPR.ValueForVariable($A2465,AH$10)</f>
        <v>0</v>
      </c>
      <c r="AI2465" s="35">
        <f>_xll.DTC.CPR.ValueForVariable($A2465,AI$10)</f>
        <v>0</v>
      </c>
      <c r="AJ2465" s="35">
        <f>_xll.DTC.CPR.ValueForVariable($A2465,AJ$10)</f>
        <v>0</v>
      </c>
      <c r="AK2465" s="35">
        <f>_xll.DTC.CPR.ValueForVariable($A2465,AK$10)</f>
        <v>0</v>
      </c>
      <c r="AL2465" s="35">
        <f>_xll.DTC.CPR.MinimumForVariable($A2465,AL$10)</f>
        <v>0</v>
      </c>
      <c r="AM2465" s="35">
        <f>_xll.DTC.CPR.MaximumForVariable($A2465,AM$10)</f>
        <v>0</v>
      </c>
    </row>
    <row r="2466" spans="1:39" x14ac:dyDescent="0.35">
      <c r="A2466" s="35" t="str">
        <f>_xll.DTC.CPR.Calculate($B$1,$B$2,$B$3,D2466,E2466,C2466,B2466,F2466,$B$4,G2466)</f>
        <v>CID=94061218</v>
      </c>
      <c r="B2466" s="35">
        <f t="shared" si="328"/>
        <v>15</v>
      </c>
      <c r="C2466" s="34">
        <f t="shared" si="325"/>
        <v>10</v>
      </c>
      <c r="D2466" s="37">
        <f>'TTH375-noEcon_A'!AL2466+('TTH375-noEcon_A'!AM2466-'TTH375-noEcon_A'!AL2466)*0.995</f>
        <v>0</v>
      </c>
      <c r="E2466" s="35">
        <f t="shared" si="326"/>
        <v>4</v>
      </c>
      <c r="F2466" s="35">
        <f t="shared" si="324"/>
        <v>20</v>
      </c>
      <c r="G2466" s="35">
        <f t="shared" si="327"/>
        <v>4</v>
      </c>
      <c r="H2466" s="35">
        <f>_xll.DTC.CPR.ValueForVariable($A2466,H$10)</f>
        <v>0</v>
      </c>
      <c r="I2466" s="35">
        <f>_xll.DTC.CPR.ValueForVariable($A2466,I$10)</f>
        <v>0</v>
      </c>
      <c r="J2466" s="35">
        <f>_xll.DTC.CPR.ValueForVariable($A2466,J$10)</f>
        <v>0</v>
      </c>
      <c r="K2466" s="35">
        <f>_xll.DTC.CPR.ValueForVariable($A2466,K$10)</f>
        <v>0</v>
      </c>
      <c r="L2466" s="35">
        <f>_xll.DTC.CPR.ValueForVariable($A2466,L$10)</f>
        <v>0</v>
      </c>
      <c r="M2466" s="35">
        <f>_xll.DTC.CPR.ValueForVariable($A2466,M$10)</f>
        <v>0</v>
      </c>
      <c r="N2466" s="35">
        <f>_xll.DTC.CPR.ValueForVariable($A2466,N$10)</f>
        <v>0</v>
      </c>
      <c r="O2466" s="35">
        <f>_xll.DTC.CPR.ValueForVariable($A2466,O$10)</f>
        <v>0</v>
      </c>
      <c r="P2466" s="35">
        <f>_xll.DTC.CPR.ValueForVariable($A2466,P$10)</f>
        <v>0</v>
      </c>
      <c r="Q2466" s="35">
        <f>_xll.DTC.CPR.ValueForVariable($A2466,Q$10)</f>
        <v>0</v>
      </c>
      <c r="R2466" s="35">
        <f>_xll.DTC.CPR.ValueForVariable($A2466,R$10)</f>
        <v>0</v>
      </c>
      <c r="S2466" s="35">
        <f>_xll.DTC.CPR.ValueForVariable($A2466,S$10)</f>
        <v>0</v>
      </c>
      <c r="T2466" s="35">
        <f>_xll.DTC.CPR.ValueForVariable($A2466,T$10)</f>
        <v>0</v>
      </c>
      <c r="U2466" s="35">
        <f>_xll.DTC.CPR.ValueForVariable($A2466,U$10)</f>
        <v>0</v>
      </c>
      <c r="V2466" s="35">
        <f>_xll.DTC.CPR.ValueForVariable($A2466,V$10)</f>
        <v>0</v>
      </c>
      <c r="W2466" s="35">
        <f>_xll.DTC.CPR.ValueForVariable($A2466,W$10)</f>
        <v>0</v>
      </c>
      <c r="X2466" s="35">
        <f>_xll.DTC.CPR.ValueForVariable($A2466,X$10)</f>
        <v>0</v>
      </c>
      <c r="Y2466" s="35">
        <f>_xll.DTC.CPR.ValueForVariable($A2466,Y$10)</f>
        <v>0</v>
      </c>
      <c r="Z2466" s="35">
        <f>_xll.DTC.CPR.ValueForVariable($A2466,Z$10)</f>
        <v>0</v>
      </c>
      <c r="AA2466" s="35">
        <f>_xll.DTC.CPR.ValueForVariable($A2466,AA$10)</f>
        <v>0</v>
      </c>
      <c r="AB2466" s="35">
        <f>_xll.DTC.CPR.ValueForVariable($A2466,AB$10)</f>
        <v>0</v>
      </c>
      <c r="AC2466" s="35">
        <f>_xll.DTC.CPR.ValueForVariable($A2466,AC$10)</f>
        <v>0</v>
      </c>
      <c r="AD2466" s="35">
        <f>_xll.DTC.CPR.ValueForVariable($A2466,AD$10)</f>
        <v>0</v>
      </c>
      <c r="AE2466" s="35">
        <f>_xll.DTC.CPR.ValueForVariable($A2466,AE$10)</f>
        <v>0</v>
      </c>
      <c r="AF2466" s="35">
        <f>_xll.DTC.CPR.ValueForVariable($A2466,AF$10)</f>
        <v>0</v>
      </c>
      <c r="AG2466" s="35">
        <f>_xll.DTC.CPR.ValueForVariable($A2466,AG$10)</f>
        <v>0</v>
      </c>
      <c r="AH2466" s="35">
        <f>_xll.DTC.CPR.ValueForVariable($A2466,AH$10)</f>
        <v>0</v>
      </c>
      <c r="AI2466" s="35">
        <f>_xll.DTC.CPR.ValueForVariable($A2466,AI$10)</f>
        <v>0</v>
      </c>
      <c r="AJ2466" s="35">
        <f>_xll.DTC.CPR.ValueForVariable($A2466,AJ$10)</f>
        <v>0</v>
      </c>
      <c r="AK2466" s="35">
        <f>_xll.DTC.CPR.ValueForVariable($A2466,AK$10)</f>
        <v>0</v>
      </c>
      <c r="AL2466" s="35">
        <f>_xll.DTC.CPR.MinimumForVariable($A2466,AL$10)</f>
        <v>0</v>
      </c>
      <c r="AM2466" s="35">
        <f>_xll.DTC.CPR.MaximumForVariable($A2466,AM$10)</f>
        <v>0</v>
      </c>
    </row>
    <row r="2467" spans="1:39" x14ac:dyDescent="0.35">
      <c r="A2467" s="35" t="str">
        <f>_xll.DTC.CPR.Calculate($B$1,$B$2,$B$3,D2467,E2467,C2467,B2467,F2467,$B$4,G2467)</f>
        <v>CID=94061059</v>
      </c>
      <c r="B2467" s="35">
        <f t="shared" si="328"/>
        <v>15</v>
      </c>
      <c r="C2467" s="34">
        <f t="shared" si="325"/>
        <v>12.5</v>
      </c>
      <c r="D2467" s="37">
        <f>'TTH375-noEcon_A'!AL2467+('TTH375-noEcon_A'!AM2467-'TTH375-noEcon_A'!AL2467)*0.995</f>
        <v>0</v>
      </c>
      <c r="E2467" s="35">
        <f t="shared" si="326"/>
        <v>4</v>
      </c>
      <c r="F2467" s="35">
        <f t="shared" si="324"/>
        <v>20</v>
      </c>
      <c r="G2467" s="35">
        <f t="shared" si="327"/>
        <v>4</v>
      </c>
      <c r="H2467" s="35">
        <f>_xll.DTC.CPR.ValueForVariable($A2467,H$10)</f>
        <v>0</v>
      </c>
      <c r="I2467" s="35">
        <f>_xll.DTC.CPR.ValueForVariable($A2467,I$10)</f>
        <v>0</v>
      </c>
      <c r="J2467" s="35">
        <f>_xll.DTC.CPR.ValueForVariable($A2467,J$10)</f>
        <v>0</v>
      </c>
      <c r="K2467" s="35">
        <f>_xll.DTC.CPR.ValueForVariable($A2467,K$10)</f>
        <v>0</v>
      </c>
      <c r="L2467" s="35">
        <f>_xll.DTC.CPR.ValueForVariable($A2467,L$10)</f>
        <v>0</v>
      </c>
      <c r="M2467" s="35">
        <f>_xll.DTC.CPR.ValueForVariable($A2467,M$10)</f>
        <v>0</v>
      </c>
      <c r="N2467" s="35">
        <f>_xll.DTC.CPR.ValueForVariable($A2467,N$10)</f>
        <v>0</v>
      </c>
      <c r="O2467" s="35">
        <f>_xll.DTC.CPR.ValueForVariable($A2467,O$10)</f>
        <v>0</v>
      </c>
      <c r="P2467" s="35">
        <f>_xll.DTC.CPR.ValueForVariable($A2467,P$10)</f>
        <v>0</v>
      </c>
      <c r="Q2467" s="35">
        <f>_xll.DTC.CPR.ValueForVariable($A2467,Q$10)</f>
        <v>0</v>
      </c>
      <c r="R2467" s="35">
        <f>_xll.DTC.CPR.ValueForVariable($A2467,R$10)</f>
        <v>0</v>
      </c>
      <c r="S2467" s="35">
        <f>_xll.DTC.CPR.ValueForVariable($A2467,S$10)</f>
        <v>0</v>
      </c>
      <c r="T2467" s="35">
        <f>_xll.DTC.CPR.ValueForVariable($A2467,T$10)</f>
        <v>0</v>
      </c>
      <c r="U2467" s="35">
        <f>_xll.DTC.CPR.ValueForVariable($A2467,U$10)</f>
        <v>0</v>
      </c>
      <c r="V2467" s="35">
        <f>_xll.DTC.CPR.ValueForVariable($A2467,V$10)</f>
        <v>0</v>
      </c>
      <c r="W2467" s="35">
        <f>_xll.DTC.CPR.ValueForVariable($A2467,W$10)</f>
        <v>0</v>
      </c>
      <c r="X2467" s="35">
        <f>_xll.DTC.CPR.ValueForVariable($A2467,X$10)</f>
        <v>0</v>
      </c>
      <c r="Y2467" s="35">
        <f>_xll.DTC.CPR.ValueForVariable($A2467,Y$10)</f>
        <v>0</v>
      </c>
      <c r="Z2467" s="35">
        <f>_xll.DTC.CPR.ValueForVariable($A2467,Z$10)</f>
        <v>0</v>
      </c>
      <c r="AA2467" s="35">
        <f>_xll.DTC.CPR.ValueForVariable($A2467,AA$10)</f>
        <v>0</v>
      </c>
      <c r="AB2467" s="35">
        <f>_xll.DTC.CPR.ValueForVariable($A2467,AB$10)</f>
        <v>0</v>
      </c>
      <c r="AC2467" s="35">
        <f>_xll.DTC.CPR.ValueForVariable($A2467,AC$10)</f>
        <v>0</v>
      </c>
      <c r="AD2467" s="35">
        <f>_xll.DTC.CPR.ValueForVariable($A2467,AD$10)</f>
        <v>0</v>
      </c>
      <c r="AE2467" s="35">
        <f>_xll.DTC.CPR.ValueForVariable($A2467,AE$10)</f>
        <v>0</v>
      </c>
      <c r="AF2467" s="35">
        <f>_xll.DTC.CPR.ValueForVariable($A2467,AF$10)</f>
        <v>0</v>
      </c>
      <c r="AG2467" s="35">
        <f>_xll.DTC.CPR.ValueForVariable($A2467,AG$10)</f>
        <v>0</v>
      </c>
      <c r="AH2467" s="35">
        <f>_xll.DTC.CPR.ValueForVariable($A2467,AH$10)</f>
        <v>0</v>
      </c>
      <c r="AI2467" s="35">
        <f>_xll.DTC.CPR.ValueForVariable($A2467,AI$10)</f>
        <v>0</v>
      </c>
      <c r="AJ2467" s="35">
        <f>_xll.DTC.CPR.ValueForVariable($A2467,AJ$10)</f>
        <v>0</v>
      </c>
      <c r="AK2467" s="35">
        <f>_xll.DTC.CPR.ValueForVariable($A2467,AK$10)</f>
        <v>0</v>
      </c>
      <c r="AL2467" s="35">
        <f>_xll.DTC.CPR.MinimumForVariable($A2467,AL$10)</f>
        <v>0</v>
      </c>
      <c r="AM2467" s="35">
        <f>_xll.DTC.CPR.MaximumForVariable($A2467,AM$10)</f>
        <v>0</v>
      </c>
    </row>
    <row r="2468" spans="1:39" x14ac:dyDescent="0.35">
      <c r="A2468" s="35" t="str">
        <f>_xll.DTC.CPR.Calculate($B$1,$B$2,$B$3,D2468,E2468,C2468,B2468,F2468,$B$4,G2468)</f>
        <v>CID=94061032</v>
      </c>
      <c r="B2468" s="35">
        <f t="shared" si="328"/>
        <v>15</v>
      </c>
      <c r="C2468" s="34">
        <f t="shared" si="325"/>
        <v>15</v>
      </c>
      <c r="D2468" s="37">
        <f>'TTH375-noEcon_A'!AL2468+('TTH375-noEcon_A'!AM2468-'TTH375-noEcon_A'!AL2468)*0.995</f>
        <v>0</v>
      </c>
      <c r="E2468" s="35">
        <f t="shared" si="326"/>
        <v>4</v>
      </c>
      <c r="F2468" s="35">
        <f t="shared" si="324"/>
        <v>20</v>
      </c>
      <c r="G2468" s="35">
        <f t="shared" si="327"/>
        <v>4</v>
      </c>
      <c r="H2468" s="35">
        <f>_xll.DTC.CPR.ValueForVariable($A2468,H$10)</f>
        <v>0</v>
      </c>
      <c r="I2468" s="35">
        <f>_xll.DTC.CPR.ValueForVariable($A2468,I$10)</f>
        <v>0</v>
      </c>
      <c r="J2468" s="35">
        <f>_xll.DTC.CPR.ValueForVariable($A2468,J$10)</f>
        <v>0</v>
      </c>
      <c r="K2468" s="35">
        <f>_xll.DTC.CPR.ValueForVariable($A2468,K$10)</f>
        <v>0</v>
      </c>
      <c r="L2468" s="35">
        <f>_xll.DTC.CPR.ValueForVariable($A2468,L$10)</f>
        <v>0</v>
      </c>
      <c r="M2468" s="35">
        <f>_xll.DTC.CPR.ValueForVariable($A2468,M$10)</f>
        <v>0</v>
      </c>
      <c r="N2468" s="35">
        <f>_xll.DTC.CPR.ValueForVariable($A2468,N$10)</f>
        <v>0</v>
      </c>
      <c r="O2468" s="35">
        <f>_xll.DTC.CPR.ValueForVariable($A2468,O$10)</f>
        <v>0</v>
      </c>
      <c r="P2468" s="35">
        <f>_xll.DTC.CPR.ValueForVariable($A2468,P$10)</f>
        <v>0</v>
      </c>
      <c r="Q2468" s="35">
        <f>_xll.DTC.CPR.ValueForVariable($A2468,Q$10)</f>
        <v>0</v>
      </c>
      <c r="R2468" s="35">
        <f>_xll.DTC.CPR.ValueForVariable($A2468,R$10)</f>
        <v>0</v>
      </c>
      <c r="S2468" s="35">
        <f>_xll.DTC.CPR.ValueForVariable($A2468,S$10)</f>
        <v>0</v>
      </c>
      <c r="T2468" s="35">
        <f>_xll.DTC.CPR.ValueForVariable($A2468,T$10)</f>
        <v>0</v>
      </c>
      <c r="U2468" s="35">
        <f>_xll.DTC.CPR.ValueForVariable($A2468,U$10)</f>
        <v>0</v>
      </c>
      <c r="V2468" s="35">
        <f>_xll.DTC.CPR.ValueForVariable($A2468,V$10)</f>
        <v>0</v>
      </c>
      <c r="W2468" s="35">
        <f>_xll.DTC.CPR.ValueForVariable($A2468,W$10)</f>
        <v>0</v>
      </c>
      <c r="X2468" s="35">
        <f>_xll.DTC.CPR.ValueForVariable($A2468,X$10)</f>
        <v>0</v>
      </c>
      <c r="Y2468" s="35">
        <f>_xll.DTC.CPR.ValueForVariable($A2468,Y$10)</f>
        <v>0</v>
      </c>
      <c r="Z2468" s="35">
        <f>_xll.DTC.CPR.ValueForVariable($A2468,Z$10)</f>
        <v>0</v>
      </c>
      <c r="AA2468" s="35">
        <f>_xll.DTC.CPR.ValueForVariable($A2468,AA$10)</f>
        <v>0</v>
      </c>
      <c r="AB2468" s="35">
        <f>_xll.DTC.CPR.ValueForVariable($A2468,AB$10)</f>
        <v>0</v>
      </c>
      <c r="AC2468" s="35">
        <f>_xll.DTC.CPR.ValueForVariable($A2468,AC$10)</f>
        <v>0</v>
      </c>
      <c r="AD2468" s="35">
        <f>_xll.DTC.CPR.ValueForVariable($A2468,AD$10)</f>
        <v>0</v>
      </c>
      <c r="AE2468" s="35">
        <f>_xll.DTC.CPR.ValueForVariable($A2468,AE$10)</f>
        <v>0</v>
      </c>
      <c r="AF2468" s="35">
        <f>_xll.DTC.CPR.ValueForVariable($A2468,AF$10)</f>
        <v>0</v>
      </c>
      <c r="AG2468" s="35">
        <f>_xll.DTC.CPR.ValueForVariable($A2468,AG$10)</f>
        <v>0</v>
      </c>
      <c r="AH2468" s="35">
        <f>_xll.DTC.CPR.ValueForVariable($A2468,AH$10)</f>
        <v>0</v>
      </c>
      <c r="AI2468" s="35">
        <f>_xll.DTC.CPR.ValueForVariable($A2468,AI$10)</f>
        <v>0</v>
      </c>
      <c r="AJ2468" s="35">
        <f>_xll.DTC.CPR.ValueForVariable($A2468,AJ$10)</f>
        <v>0</v>
      </c>
      <c r="AK2468" s="35">
        <f>_xll.DTC.CPR.ValueForVariable($A2468,AK$10)</f>
        <v>0</v>
      </c>
      <c r="AL2468" s="35">
        <f>_xll.DTC.CPR.MinimumForVariable($A2468,AL$10)</f>
        <v>0</v>
      </c>
      <c r="AM2468" s="35">
        <f>_xll.DTC.CPR.MaximumForVariable($A2468,AM$10)</f>
        <v>0</v>
      </c>
    </row>
    <row r="2469" spans="1:39" x14ac:dyDescent="0.35">
      <c r="A2469" s="35" t="str">
        <f>_xll.DTC.CPR.Calculate($B$1,$B$2,$B$3,D2469,E2469,C2469,B2469,F2469,$B$4,G2469)</f>
        <v>CID=94061129</v>
      </c>
      <c r="B2469" s="35">
        <f t="shared" si="328"/>
        <v>15</v>
      </c>
      <c r="C2469" s="34">
        <f t="shared" si="325"/>
        <v>17.5</v>
      </c>
      <c r="D2469" s="37">
        <f>'TTH375-noEcon_A'!AL2469+('TTH375-noEcon_A'!AM2469-'TTH375-noEcon_A'!AL2469)*0.995</f>
        <v>0</v>
      </c>
      <c r="E2469" s="35">
        <f t="shared" si="326"/>
        <v>4</v>
      </c>
      <c r="F2469" s="35">
        <f t="shared" si="324"/>
        <v>20</v>
      </c>
      <c r="G2469" s="35">
        <f t="shared" si="327"/>
        <v>4</v>
      </c>
      <c r="H2469" s="35">
        <f>_xll.DTC.CPR.ValueForVariable($A2469,H$10)</f>
        <v>0</v>
      </c>
      <c r="I2469" s="35">
        <f>_xll.DTC.CPR.ValueForVariable($A2469,I$10)</f>
        <v>0</v>
      </c>
      <c r="J2469" s="35">
        <f>_xll.DTC.CPR.ValueForVariable($A2469,J$10)</f>
        <v>0</v>
      </c>
      <c r="K2469" s="35">
        <f>_xll.DTC.CPR.ValueForVariable($A2469,K$10)</f>
        <v>0</v>
      </c>
      <c r="L2469" s="35">
        <f>_xll.DTC.CPR.ValueForVariable($A2469,L$10)</f>
        <v>0</v>
      </c>
      <c r="M2469" s="35">
        <f>_xll.DTC.CPR.ValueForVariable($A2469,M$10)</f>
        <v>0</v>
      </c>
      <c r="N2469" s="35">
        <f>_xll.DTC.CPR.ValueForVariable($A2469,N$10)</f>
        <v>0</v>
      </c>
      <c r="O2469" s="35">
        <f>_xll.DTC.CPR.ValueForVariable($A2469,O$10)</f>
        <v>0</v>
      </c>
      <c r="P2469" s="35">
        <f>_xll.DTC.CPR.ValueForVariable($A2469,P$10)</f>
        <v>0</v>
      </c>
      <c r="Q2469" s="35">
        <f>_xll.DTC.CPR.ValueForVariable($A2469,Q$10)</f>
        <v>0</v>
      </c>
      <c r="R2469" s="35">
        <f>_xll.DTC.CPR.ValueForVariable($A2469,R$10)</f>
        <v>0</v>
      </c>
      <c r="S2469" s="35">
        <f>_xll.DTC.CPR.ValueForVariable($A2469,S$10)</f>
        <v>0</v>
      </c>
      <c r="T2469" s="35">
        <f>_xll.DTC.CPR.ValueForVariable($A2469,T$10)</f>
        <v>0</v>
      </c>
      <c r="U2469" s="35">
        <f>_xll.DTC.CPR.ValueForVariable($A2469,U$10)</f>
        <v>0</v>
      </c>
      <c r="V2469" s="35">
        <f>_xll.DTC.CPR.ValueForVariable($A2469,V$10)</f>
        <v>0</v>
      </c>
      <c r="W2469" s="35">
        <f>_xll.DTC.CPR.ValueForVariable($A2469,W$10)</f>
        <v>0</v>
      </c>
      <c r="X2469" s="35">
        <f>_xll.DTC.CPR.ValueForVariable($A2469,X$10)</f>
        <v>0</v>
      </c>
      <c r="Y2469" s="35">
        <f>_xll.DTC.CPR.ValueForVariable($A2469,Y$10)</f>
        <v>0</v>
      </c>
      <c r="Z2469" s="35">
        <f>_xll.DTC.CPR.ValueForVariable($A2469,Z$10)</f>
        <v>0</v>
      </c>
      <c r="AA2469" s="35">
        <f>_xll.DTC.CPR.ValueForVariable($A2469,AA$10)</f>
        <v>0</v>
      </c>
      <c r="AB2469" s="35">
        <f>_xll.DTC.CPR.ValueForVariable($A2469,AB$10)</f>
        <v>0</v>
      </c>
      <c r="AC2469" s="35">
        <f>_xll.DTC.CPR.ValueForVariable($A2469,AC$10)</f>
        <v>0</v>
      </c>
      <c r="AD2469" s="35">
        <f>_xll.DTC.CPR.ValueForVariable($A2469,AD$10)</f>
        <v>0</v>
      </c>
      <c r="AE2469" s="35">
        <f>_xll.DTC.CPR.ValueForVariable($A2469,AE$10)</f>
        <v>0</v>
      </c>
      <c r="AF2469" s="35">
        <f>_xll.DTC.CPR.ValueForVariable($A2469,AF$10)</f>
        <v>0</v>
      </c>
      <c r="AG2469" s="35">
        <f>_xll.DTC.CPR.ValueForVariable($A2469,AG$10)</f>
        <v>0</v>
      </c>
      <c r="AH2469" s="35">
        <f>_xll.DTC.CPR.ValueForVariable($A2469,AH$10)</f>
        <v>0</v>
      </c>
      <c r="AI2469" s="35">
        <f>_xll.DTC.CPR.ValueForVariable($A2469,AI$10)</f>
        <v>0</v>
      </c>
      <c r="AJ2469" s="35">
        <f>_xll.DTC.CPR.ValueForVariable($A2469,AJ$10)</f>
        <v>0</v>
      </c>
      <c r="AK2469" s="35">
        <f>_xll.DTC.CPR.ValueForVariable($A2469,AK$10)</f>
        <v>0</v>
      </c>
      <c r="AL2469" s="35">
        <f>_xll.DTC.CPR.MinimumForVariable($A2469,AL$10)</f>
        <v>0</v>
      </c>
      <c r="AM2469" s="35">
        <f>_xll.DTC.CPR.MaximumForVariable($A2469,AM$10)</f>
        <v>0</v>
      </c>
    </row>
    <row r="2470" spans="1:39" x14ac:dyDescent="0.35">
      <c r="A2470" s="35" t="str">
        <f>_xll.DTC.CPR.Calculate($B$1,$B$2,$B$3,D2470,E2470,C2470,B2470,F2470,$B$4,G2470)</f>
        <v>CID=-1876598843</v>
      </c>
      <c r="B2470" s="35">
        <f t="shared" si="328"/>
        <v>15</v>
      </c>
      <c r="C2470" s="34">
        <f t="shared" si="325"/>
        <v>20</v>
      </c>
      <c r="D2470" s="37">
        <f>'TTH375-noEcon_A'!AL2470+('TTH375-noEcon_A'!AM2470-'TTH375-noEcon_A'!AL2470)*0.995</f>
        <v>0</v>
      </c>
      <c r="E2470" s="35">
        <f t="shared" si="326"/>
        <v>4</v>
      </c>
      <c r="F2470" s="35">
        <f t="shared" si="324"/>
        <v>20</v>
      </c>
      <c r="G2470" s="35">
        <f t="shared" si="327"/>
        <v>4</v>
      </c>
      <c r="H2470" s="35">
        <f>_xll.DTC.CPR.ValueForVariable($A2470,H$10)</f>
        <v>0</v>
      </c>
      <c r="I2470" s="35">
        <f>_xll.DTC.CPR.ValueForVariable($A2470,I$10)</f>
        <v>0</v>
      </c>
      <c r="J2470" s="35">
        <f>_xll.DTC.CPR.ValueForVariable($A2470,J$10)</f>
        <v>0</v>
      </c>
      <c r="K2470" s="35">
        <f>_xll.DTC.CPR.ValueForVariable($A2470,K$10)</f>
        <v>0</v>
      </c>
      <c r="L2470" s="35">
        <f>_xll.DTC.CPR.ValueForVariable($A2470,L$10)</f>
        <v>0</v>
      </c>
      <c r="M2470" s="35">
        <f>_xll.DTC.CPR.ValueForVariable($A2470,M$10)</f>
        <v>0</v>
      </c>
      <c r="N2470" s="35">
        <f>_xll.DTC.CPR.ValueForVariable($A2470,N$10)</f>
        <v>0</v>
      </c>
      <c r="O2470" s="35">
        <f>_xll.DTC.CPR.ValueForVariable($A2470,O$10)</f>
        <v>0</v>
      </c>
      <c r="P2470" s="35">
        <f>_xll.DTC.CPR.ValueForVariable($A2470,P$10)</f>
        <v>0</v>
      </c>
      <c r="Q2470" s="35">
        <f>_xll.DTC.CPR.ValueForVariable($A2470,Q$10)</f>
        <v>0</v>
      </c>
      <c r="R2470" s="35">
        <f>_xll.DTC.CPR.ValueForVariable($A2470,R$10)</f>
        <v>0</v>
      </c>
      <c r="S2470" s="35">
        <f>_xll.DTC.CPR.ValueForVariable($A2470,S$10)</f>
        <v>0</v>
      </c>
      <c r="T2470" s="35">
        <f>_xll.DTC.CPR.ValueForVariable($A2470,T$10)</f>
        <v>0</v>
      </c>
      <c r="U2470" s="35">
        <f>_xll.DTC.CPR.ValueForVariable($A2470,U$10)</f>
        <v>0</v>
      </c>
      <c r="V2470" s="35">
        <f>_xll.DTC.CPR.ValueForVariable($A2470,V$10)</f>
        <v>0</v>
      </c>
      <c r="W2470" s="35">
        <f>_xll.DTC.CPR.ValueForVariable($A2470,W$10)</f>
        <v>0</v>
      </c>
      <c r="X2470" s="35">
        <f>_xll.DTC.CPR.ValueForVariable($A2470,X$10)</f>
        <v>0</v>
      </c>
      <c r="Y2470" s="35">
        <f>_xll.DTC.CPR.ValueForVariable($A2470,Y$10)</f>
        <v>0</v>
      </c>
      <c r="Z2470" s="35">
        <f>_xll.DTC.CPR.ValueForVariable($A2470,Z$10)</f>
        <v>0</v>
      </c>
      <c r="AA2470" s="35">
        <f>_xll.DTC.CPR.ValueForVariable($A2470,AA$10)</f>
        <v>0</v>
      </c>
      <c r="AB2470" s="35">
        <f>_xll.DTC.CPR.ValueForVariable($A2470,AB$10)</f>
        <v>0</v>
      </c>
      <c r="AC2470" s="35">
        <f>_xll.DTC.CPR.ValueForVariable($A2470,AC$10)</f>
        <v>0</v>
      </c>
      <c r="AD2470" s="35">
        <f>_xll.DTC.CPR.ValueForVariable($A2470,AD$10)</f>
        <v>0</v>
      </c>
      <c r="AE2470" s="35">
        <f>_xll.DTC.CPR.ValueForVariable($A2470,AE$10)</f>
        <v>0</v>
      </c>
      <c r="AF2470" s="35">
        <f>_xll.DTC.CPR.ValueForVariable($A2470,AF$10)</f>
        <v>0</v>
      </c>
      <c r="AG2470" s="35">
        <f>_xll.DTC.CPR.ValueForVariable($A2470,AG$10)</f>
        <v>0</v>
      </c>
      <c r="AH2470" s="35">
        <f>_xll.DTC.CPR.ValueForVariable($A2470,AH$10)</f>
        <v>0</v>
      </c>
      <c r="AI2470" s="35">
        <f>_xll.DTC.CPR.ValueForVariable($A2470,AI$10)</f>
        <v>0</v>
      </c>
      <c r="AJ2470" s="35">
        <f>_xll.DTC.CPR.ValueForVariable($A2470,AJ$10)</f>
        <v>0</v>
      </c>
      <c r="AK2470" s="35">
        <f>_xll.DTC.CPR.ValueForVariable($A2470,AK$10)</f>
        <v>0</v>
      </c>
      <c r="AL2470" s="35">
        <f>_xll.DTC.CPR.MinimumForVariable($A2470,AL$10)</f>
        <v>0</v>
      </c>
      <c r="AM2470" s="35">
        <f>_xll.DTC.CPR.MaximumForVariable($A2470,AM$10)</f>
        <v>0</v>
      </c>
    </row>
    <row r="2471" spans="1:39" x14ac:dyDescent="0.35">
      <c r="A2471" s="35" t="str">
        <f>_xll.DTC.CPR.Calculate($B$1,$B$2,$B$3,D2471,E2471,C2471,B2471,F2471,$B$4,G2471)</f>
        <v>CID=-1876598746</v>
      </c>
      <c r="B2471" s="35">
        <f t="shared" si="328"/>
        <v>15</v>
      </c>
      <c r="C2471" s="34">
        <f t="shared" si="325"/>
        <v>22.5</v>
      </c>
      <c r="D2471" s="37">
        <f>'TTH375-noEcon_A'!AL2471+('TTH375-noEcon_A'!AM2471-'TTH375-noEcon_A'!AL2471)*0.995</f>
        <v>0</v>
      </c>
      <c r="E2471" s="35">
        <f t="shared" si="326"/>
        <v>4</v>
      </c>
      <c r="F2471" s="35">
        <f t="shared" si="324"/>
        <v>20</v>
      </c>
      <c r="G2471" s="35">
        <f t="shared" si="327"/>
        <v>4</v>
      </c>
      <c r="H2471" s="35">
        <f>_xll.DTC.CPR.ValueForVariable($A2471,H$10)</f>
        <v>0</v>
      </c>
      <c r="I2471" s="35">
        <f>_xll.DTC.CPR.ValueForVariable($A2471,I$10)</f>
        <v>0</v>
      </c>
      <c r="J2471" s="35">
        <f>_xll.DTC.CPR.ValueForVariable($A2471,J$10)</f>
        <v>0</v>
      </c>
      <c r="K2471" s="35">
        <f>_xll.DTC.CPR.ValueForVariable($A2471,K$10)</f>
        <v>0</v>
      </c>
      <c r="L2471" s="35">
        <f>_xll.DTC.CPR.ValueForVariable($A2471,L$10)</f>
        <v>0</v>
      </c>
      <c r="M2471" s="35">
        <f>_xll.DTC.CPR.ValueForVariable($A2471,M$10)</f>
        <v>0</v>
      </c>
      <c r="N2471" s="35">
        <f>_xll.DTC.CPR.ValueForVariable($A2471,N$10)</f>
        <v>0</v>
      </c>
      <c r="O2471" s="35">
        <f>_xll.DTC.CPR.ValueForVariable($A2471,O$10)</f>
        <v>0</v>
      </c>
      <c r="P2471" s="35">
        <f>_xll.DTC.CPR.ValueForVariable($A2471,P$10)</f>
        <v>0</v>
      </c>
      <c r="Q2471" s="35">
        <f>_xll.DTC.CPR.ValueForVariable($A2471,Q$10)</f>
        <v>0</v>
      </c>
      <c r="R2471" s="35">
        <f>_xll.DTC.CPR.ValueForVariable($A2471,R$10)</f>
        <v>0</v>
      </c>
      <c r="S2471" s="35">
        <f>_xll.DTC.CPR.ValueForVariable($A2471,S$10)</f>
        <v>0</v>
      </c>
      <c r="T2471" s="35">
        <f>_xll.DTC.CPR.ValueForVariable($A2471,T$10)</f>
        <v>0</v>
      </c>
      <c r="U2471" s="35">
        <f>_xll.DTC.CPR.ValueForVariable($A2471,U$10)</f>
        <v>0</v>
      </c>
      <c r="V2471" s="35">
        <f>_xll.DTC.CPR.ValueForVariable($A2471,V$10)</f>
        <v>0</v>
      </c>
      <c r="W2471" s="35">
        <f>_xll.DTC.CPR.ValueForVariable($A2471,W$10)</f>
        <v>0</v>
      </c>
      <c r="X2471" s="35">
        <f>_xll.DTC.CPR.ValueForVariable($A2471,X$10)</f>
        <v>0</v>
      </c>
      <c r="Y2471" s="35">
        <f>_xll.DTC.CPR.ValueForVariable($A2471,Y$10)</f>
        <v>0</v>
      </c>
      <c r="Z2471" s="35">
        <f>_xll.DTC.CPR.ValueForVariable($A2471,Z$10)</f>
        <v>0</v>
      </c>
      <c r="AA2471" s="35">
        <f>_xll.DTC.CPR.ValueForVariable($A2471,AA$10)</f>
        <v>0</v>
      </c>
      <c r="AB2471" s="35">
        <f>_xll.DTC.CPR.ValueForVariable($A2471,AB$10)</f>
        <v>0</v>
      </c>
      <c r="AC2471" s="35">
        <f>_xll.DTC.CPR.ValueForVariable($A2471,AC$10)</f>
        <v>0</v>
      </c>
      <c r="AD2471" s="35">
        <f>_xll.DTC.CPR.ValueForVariable($A2471,AD$10)</f>
        <v>0</v>
      </c>
      <c r="AE2471" s="35">
        <f>_xll.DTC.CPR.ValueForVariable($A2471,AE$10)</f>
        <v>0</v>
      </c>
      <c r="AF2471" s="35">
        <f>_xll.DTC.CPR.ValueForVariable($A2471,AF$10)</f>
        <v>0</v>
      </c>
      <c r="AG2471" s="35">
        <f>_xll.DTC.CPR.ValueForVariable($A2471,AG$10)</f>
        <v>0</v>
      </c>
      <c r="AH2471" s="35">
        <f>_xll.DTC.CPR.ValueForVariable($A2471,AH$10)</f>
        <v>0</v>
      </c>
      <c r="AI2471" s="35">
        <f>_xll.DTC.CPR.ValueForVariable($A2471,AI$10)</f>
        <v>0</v>
      </c>
      <c r="AJ2471" s="35">
        <f>_xll.DTC.CPR.ValueForVariable($A2471,AJ$10)</f>
        <v>0</v>
      </c>
      <c r="AK2471" s="35">
        <f>_xll.DTC.CPR.ValueForVariable($A2471,AK$10)</f>
        <v>0</v>
      </c>
      <c r="AL2471" s="35">
        <f>_xll.DTC.CPR.MinimumForVariable($A2471,AL$10)</f>
        <v>0</v>
      </c>
      <c r="AM2471" s="35">
        <f>_xll.DTC.CPR.MaximumForVariable($A2471,AM$10)</f>
        <v>0</v>
      </c>
    </row>
    <row r="2472" spans="1:39" x14ac:dyDescent="0.35">
      <c r="A2472" s="35" t="str">
        <f>_xll.DTC.CPR.Calculate($B$1,$B$2,$B$3,D2472,E2472,C2472,B2472,F2472,$B$4,G2472)</f>
        <v>CID=-1876598781</v>
      </c>
      <c r="B2472" s="35">
        <f t="shared" si="328"/>
        <v>15</v>
      </c>
      <c r="C2472" s="34">
        <f t="shared" si="325"/>
        <v>25</v>
      </c>
      <c r="D2472" s="37">
        <f>'TTH375-noEcon_A'!AL2472+('TTH375-noEcon_A'!AM2472-'TTH375-noEcon_A'!AL2472)*0.995</f>
        <v>0</v>
      </c>
      <c r="E2472" s="35">
        <f t="shared" si="326"/>
        <v>4</v>
      </c>
      <c r="F2472" s="35">
        <f t="shared" si="324"/>
        <v>20</v>
      </c>
      <c r="G2472" s="35">
        <f t="shared" si="327"/>
        <v>4</v>
      </c>
      <c r="H2472" s="35">
        <f>_xll.DTC.CPR.ValueForVariable($A2472,H$10)</f>
        <v>0</v>
      </c>
      <c r="I2472" s="35">
        <f>_xll.DTC.CPR.ValueForVariable($A2472,I$10)</f>
        <v>0</v>
      </c>
      <c r="J2472" s="35">
        <f>_xll.DTC.CPR.ValueForVariable($A2472,J$10)</f>
        <v>0</v>
      </c>
      <c r="K2472" s="35">
        <f>_xll.DTC.CPR.ValueForVariable($A2472,K$10)</f>
        <v>0</v>
      </c>
      <c r="L2472" s="35">
        <f>_xll.DTC.CPR.ValueForVariable($A2472,L$10)</f>
        <v>0</v>
      </c>
      <c r="M2472" s="35">
        <f>_xll.DTC.CPR.ValueForVariable($A2472,M$10)</f>
        <v>0</v>
      </c>
      <c r="N2472" s="35">
        <f>_xll.DTC.CPR.ValueForVariable($A2472,N$10)</f>
        <v>0</v>
      </c>
      <c r="O2472" s="35">
        <f>_xll.DTC.CPR.ValueForVariable($A2472,O$10)</f>
        <v>0</v>
      </c>
      <c r="P2472" s="35">
        <f>_xll.DTC.CPR.ValueForVariable($A2472,P$10)</f>
        <v>0</v>
      </c>
      <c r="Q2472" s="35">
        <f>_xll.DTC.CPR.ValueForVariable($A2472,Q$10)</f>
        <v>0</v>
      </c>
      <c r="R2472" s="35">
        <f>_xll.DTC.CPR.ValueForVariable($A2472,R$10)</f>
        <v>0</v>
      </c>
      <c r="S2472" s="35">
        <f>_xll.DTC.CPR.ValueForVariable($A2472,S$10)</f>
        <v>0</v>
      </c>
      <c r="T2472" s="35">
        <f>_xll.DTC.CPR.ValueForVariable($A2472,T$10)</f>
        <v>0</v>
      </c>
      <c r="U2472" s="35">
        <f>_xll.DTC.CPR.ValueForVariable($A2472,U$10)</f>
        <v>0</v>
      </c>
      <c r="V2472" s="35">
        <f>_xll.DTC.CPR.ValueForVariable($A2472,V$10)</f>
        <v>0</v>
      </c>
      <c r="W2472" s="35">
        <f>_xll.DTC.CPR.ValueForVariable($A2472,W$10)</f>
        <v>0</v>
      </c>
      <c r="X2472" s="35">
        <f>_xll.DTC.CPR.ValueForVariable($A2472,X$10)</f>
        <v>0</v>
      </c>
      <c r="Y2472" s="35">
        <f>_xll.DTC.CPR.ValueForVariable($A2472,Y$10)</f>
        <v>0</v>
      </c>
      <c r="Z2472" s="35">
        <f>_xll.DTC.CPR.ValueForVariable($A2472,Z$10)</f>
        <v>0</v>
      </c>
      <c r="AA2472" s="35">
        <f>_xll.DTC.CPR.ValueForVariable($A2472,AA$10)</f>
        <v>0</v>
      </c>
      <c r="AB2472" s="35">
        <f>_xll.DTC.CPR.ValueForVariable($A2472,AB$10)</f>
        <v>0</v>
      </c>
      <c r="AC2472" s="35">
        <f>_xll.DTC.CPR.ValueForVariable($A2472,AC$10)</f>
        <v>0</v>
      </c>
      <c r="AD2472" s="35">
        <f>_xll.DTC.CPR.ValueForVariable($A2472,AD$10)</f>
        <v>0</v>
      </c>
      <c r="AE2472" s="35">
        <f>_xll.DTC.CPR.ValueForVariable($A2472,AE$10)</f>
        <v>0</v>
      </c>
      <c r="AF2472" s="35">
        <f>_xll.DTC.CPR.ValueForVariable($A2472,AF$10)</f>
        <v>0</v>
      </c>
      <c r="AG2472" s="35">
        <f>_xll.DTC.CPR.ValueForVariable($A2472,AG$10)</f>
        <v>0</v>
      </c>
      <c r="AH2472" s="35">
        <f>_xll.DTC.CPR.ValueForVariable($A2472,AH$10)</f>
        <v>0</v>
      </c>
      <c r="AI2472" s="35">
        <f>_xll.DTC.CPR.ValueForVariable($A2472,AI$10)</f>
        <v>0</v>
      </c>
      <c r="AJ2472" s="35">
        <f>_xll.DTC.CPR.ValueForVariable($A2472,AJ$10)</f>
        <v>0</v>
      </c>
      <c r="AK2472" s="35">
        <f>_xll.DTC.CPR.ValueForVariable($A2472,AK$10)</f>
        <v>0</v>
      </c>
      <c r="AL2472" s="35">
        <f>_xll.DTC.CPR.MinimumForVariable($A2472,AL$10)</f>
        <v>0</v>
      </c>
      <c r="AM2472" s="35">
        <f>_xll.DTC.CPR.MaximumForVariable($A2472,AM$10)</f>
        <v>0</v>
      </c>
    </row>
    <row r="2473" spans="1:39" x14ac:dyDescent="0.35">
      <c r="A2473" s="35" t="str">
        <f>_xll.DTC.CPR.Calculate($B$1,$B$2,$B$3,D2473,E2473,C2473,B2473,F2473,$B$4,G2473)</f>
        <v>CID=-1876598940</v>
      </c>
      <c r="B2473" s="35">
        <f t="shared" si="328"/>
        <v>15</v>
      </c>
      <c r="C2473" s="34">
        <f t="shared" si="325"/>
        <v>27.5</v>
      </c>
      <c r="D2473" s="37">
        <f>'TTH375-noEcon_A'!AL2473+('TTH375-noEcon_A'!AM2473-'TTH375-noEcon_A'!AL2473)*0.995</f>
        <v>0</v>
      </c>
      <c r="E2473" s="35">
        <f t="shared" si="326"/>
        <v>4</v>
      </c>
      <c r="F2473" s="35">
        <f t="shared" si="324"/>
        <v>21.5</v>
      </c>
      <c r="G2473" s="35">
        <f t="shared" si="327"/>
        <v>4.3</v>
      </c>
      <c r="H2473" s="35">
        <f>_xll.DTC.CPR.ValueForVariable($A2473,H$10)</f>
        <v>0</v>
      </c>
      <c r="I2473" s="35">
        <f>_xll.DTC.CPR.ValueForVariable($A2473,I$10)</f>
        <v>0</v>
      </c>
      <c r="J2473" s="35">
        <f>_xll.DTC.CPR.ValueForVariable($A2473,J$10)</f>
        <v>0</v>
      </c>
      <c r="K2473" s="35">
        <f>_xll.DTC.CPR.ValueForVariable($A2473,K$10)</f>
        <v>0</v>
      </c>
      <c r="L2473" s="35">
        <f>_xll.DTC.CPR.ValueForVariable($A2473,L$10)</f>
        <v>0</v>
      </c>
      <c r="M2473" s="35">
        <f>_xll.DTC.CPR.ValueForVariable($A2473,M$10)</f>
        <v>0</v>
      </c>
      <c r="N2473" s="35">
        <f>_xll.DTC.CPR.ValueForVariable($A2473,N$10)</f>
        <v>0</v>
      </c>
      <c r="O2473" s="35">
        <f>_xll.DTC.CPR.ValueForVariable($A2473,O$10)</f>
        <v>0</v>
      </c>
      <c r="P2473" s="35">
        <f>_xll.DTC.CPR.ValueForVariable($A2473,P$10)</f>
        <v>0</v>
      </c>
      <c r="Q2473" s="35">
        <f>_xll.DTC.CPR.ValueForVariable($A2473,Q$10)</f>
        <v>0</v>
      </c>
      <c r="R2473" s="35">
        <f>_xll.DTC.CPR.ValueForVariable($A2473,R$10)</f>
        <v>0</v>
      </c>
      <c r="S2473" s="35">
        <f>_xll.DTC.CPR.ValueForVariable($A2473,S$10)</f>
        <v>0</v>
      </c>
      <c r="T2473" s="35">
        <f>_xll.DTC.CPR.ValueForVariable($A2473,T$10)</f>
        <v>0</v>
      </c>
      <c r="U2473" s="35">
        <f>_xll.DTC.CPR.ValueForVariable($A2473,U$10)</f>
        <v>0</v>
      </c>
      <c r="V2473" s="35">
        <f>_xll.DTC.CPR.ValueForVariable($A2473,V$10)</f>
        <v>0</v>
      </c>
      <c r="W2473" s="35">
        <f>_xll.DTC.CPR.ValueForVariable($A2473,W$10)</f>
        <v>0</v>
      </c>
      <c r="X2473" s="35">
        <f>_xll.DTC.CPR.ValueForVariable($A2473,X$10)</f>
        <v>0</v>
      </c>
      <c r="Y2473" s="35">
        <f>_xll.DTC.CPR.ValueForVariable($A2473,Y$10)</f>
        <v>0</v>
      </c>
      <c r="Z2473" s="35">
        <f>_xll.DTC.CPR.ValueForVariable($A2473,Z$10)</f>
        <v>0</v>
      </c>
      <c r="AA2473" s="35">
        <f>_xll.DTC.CPR.ValueForVariable($A2473,AA$10)</f>
        <v>0</v>
      </c>
      <c r="AB2473" s="35">
        <f>_xll.DTC.CPR.ValueForVariable($A2473,AB$10)</f>
        <v>0</v>
      </c>
      <c r="AC2473" s="35">
        <f>_xll.DTC.CPR.ValueForVariable($A2473,AC$10)</f>
        <v>0</v>
      </c>
      <c r="AD2473" s="35">
        <f>_xll.DTC.CPR.ValueForVariable($A2473,AD$10)</f>
        <v>0</v>
      </c>
      <c r="AE2473" s="35">
        <f>_xll.DTC.CPR.ValueForVariable($A2473,AE$10)</f>
        <v>0</v>
      </c>
      <c r="AF2473" s="35">
        <f>_xll.DTC.CPR.ValueForVariable($A2473,AF$10)</f>
        <v>0</v>
      </c>
      <c r="AG2473" s="35">
        <f>_xll.DTC.CPR.ValueForVariable($A2473,AG$10)</f>
        <v>0</v>
      </c>
      <c r="AH2473" s="35">
        <f>_xll.DTC.CPR.ValueForVariable($A2473,AH$10)</f>
        <v>0</v>
      </c>
      <c r="AI2473" s="35">
        <f>_xll.DTC.CPR.ValueForVariable($A2473,AI$10)</f>
        <v>0</v>
      </c>
      <c r="AJ2473" s="35">
        <f>_xll.DTC.CPR.ValueForVariable($A2473,AJ$10)</f>
        <v>0</v>
      </c>
      <c r="AK2473" s="35">
        <f>_xll.DTC.CPR.ValueForVariable($A2473,AK$10)</f>
        <v>0</v>
      </c>
      <c r="AL2473" s="35">
        <f>_xll.DTC.CPR.MinimumForVariable($A2473,AL$10)</f>
        <v>0</v>
      </c>
      <c r="AM2473" s="35">
        <f>_xll.DTC.CPR.MaximumForVariable($A2473,AM$10)</f>
        <v>0</v>
      </c>
    </row>
    <row r="2474" spans="1:39" x14ac:dyDescent="0.35">
      <c r="A2474" s="35" t="str">
        <f>_xll.DTC.CPR.Calculate($B$1,$B$2,$B$3,D2474,E2474,C2474,B2474,F2474,$B$4,G2474)</f>
        <v>CID=-1876598967</v>
      </c>
      <c r="B2474" s="35">
        <f t="shared" si="328"/>
        <v>15</v>
      </c>
      <c r="C2474" s="34">
        <f t="shared" si="325"/>
        <v>30</v>
      </c>
      <c r="D2474" s="37">
        <f>'TTH375-noEcon_A'!AL2474+('TTH375-noEcon_A'!AM2474-'TTH375-noEcon_A'!AL2474)*0.995</f>
        <v>30.03072334459619</v>
      </c>
      <c r="E2474" s="35">
        <f t="shared" si="326"/>
        <v>4</v>
      </c>
      <c r="F2474" s="35">
        <f t="shared" si="324"/>
        <v>24</v>
      </c>
      <c r="G2474" s="35">
        <f t="shared" si="327"/>
        <v>4.8</v>
      </c>
      <c r="H2474" s="35">
        <f>_xll.DTC.CPR.ValueForVariable($A2474,H$10)</f>
        <v>1.7333020769187713</v>
      </c>
      <c r="I2474" s="35">
        <f>_xll.DTC.CPR.ValueForVariable($A2474,I$10)</f>
        <v>147.71323185197204</v>
      </c>
      <c r="J2474" s="35">
        <f>_xll.DTC.CPR.ValueForVariable($A2474,J$10)</f>
        <v>23.234658039248401</v>
      </c>
      <c r="K2474" s="35">
        <f>_xll.DTC.CPR.ValueForVariable($A2474,K$10)</f>
        <v>233.12256006149789</v>
      </c>
      <c r="L2474" s="35">
        <f>_xll.DTC.CPR.ValueForVariable($A2474,L$10)</f>
        <v>420.57190850046305</v>
      </c>
      <c r="M2474" s="35">
        <f>_xll.DTC.CPR.ValueForVariable($A2474,M$10)</f>
        <v>410.93644396001611</v>
      </c>
      <c r="N2474" s="35">
        <f>_xll.DTC.CPR.ValueForVariable($A2474,N$10)</f>
        <v>22701.720188168169</v>
      </c>
      <c r="O2474" s="35">
        <f>_xll.DTC.CPR.ValueForVariable($A2474,O$10)</f>
        <v>1.4807763437149424</v>
      </c>
      <c r="P2474" s="35">
        <f>_xll.DTC.CPR.ValueForVariable($A2474,P$10)</f>
        <v>1.3948691043385255E-2</v>
      </c>
      <c r="Q2474" s="35">
        <f>_xll.DTC.CPR.ValueForVariable($A2474,Q$10)</f>
        <v>8.7677760471411101</v>
      </c>
      <c r="R2474" s="35">
        <f>_xll.DTC.CPR.ValueForVariable($A2474,R$10)</f>
        <v>30.030716049921871</v>
      </c>
      <c r="S2474" s="35">
        <f>_xll.DTC.CPR.ValueForVariable($A2474,S$10)</f>
        <v>263.30259286100107</v>
      </c>
      <c r="T2474" s="35">
        <f>_xll.DTC.CPR.ValueForVariable($A2474,T$10)</f>
        <v>15</v>
      </c>
      <c r="U2474" s="35">
        <f>_xll.DTC.CPR.ValueForVariable($A2474,U$10)</f>
        <v>30</v>
      </c>
      <c r="V2474" s="35">
        <f>_xll.DTC.CPR.ValueForVariable($A2474,V$10)</f>
        <v>4</v>
      </c>
      <c r="W2474" s="35">
        <f>_xll.DTC.CPR.ValueForVariable($A2474,W$10)</f>
        <v>24</v>
      </c>
      <c r="X2474" s="35">
        <f>_xll.DTC.CPR.ValueForVariable($A2474,X$10)</f>
        <v>488.37386439130057</v>
      </c>
      <c r="Y2474" s="35">
        <f>_xll.DTC.CPR.ValueForVariable($A2474,Y$10)</f>
        <v>770.19630307686862</v>
      </c>
      <c r="Z2474" s="35">
        <f>_xll.DTC.CPR.ValueForVariable($A2474,Z$10)</f>
        <v>44.043728089329136</v>
      </c>
      <c r="AA2474" s="35">
        <f>_xll.DTC.CPR.ValueForVariable($A2474,AA$10)</f>
        <v>1.5770629004417054</v>
      </c>
      <c r="AB2474" s="35">
        <f>_xll.DTC.CPR.ValueForVariable($A2474,AB$10)</f>
        <v>0.82653146762926744</v>
      </c>
      <c r="AC2474" s="35">
        <f>_xll.DTC.CPR.ValueForVariable($A2474,AC$10)</f>
        <v>110</v>
      </c>
      <c r="AD2474" s="35">
        <f>_xll.DTC.CPR.ValueForVariable($A2474,AD$10)</f>
        <v>55.202922582356592</v>
      </c>
      <c r="AE2474" s="35">
        <f>_xll.DTC.CPR.ValueForVariable($A2474,AE$10)</f>
        <v>0</v>
      </c>
      <c r="AF2474" s="35">
        <f>_xll.DTC.CPR.ValueForVariable($A2474,AF$10)</f>
        <v>0</v>
      </c>
      <c r="AG2474" s="35">
        <f>_xll.DTC.CPR.ValueForVariable($A2474,AG$10)</f>
        <v>0</v>
      </c>
      <c r="AH2474" s="35">
        <f>_xll.DTC.CPR.ValueForVariable($A2474,AH$10)</f>
        <v>0</v>
      </c>
      <c r="AI2474" s="35">
        <f>_xll.DTC.CPR.ValueForVariable($A2474,AI$10)</f>
        <v>0</v>
      </c>
      <c r="AJ2474" s="35">
        <f>_xll.DTC.CPR.ValueForVariable($A2474,AJ$10)</f>
        <v>0</v>
      </c>
      <c r="AK2474" s="35">
        <f>_xll.DTC.CPR.ValueForVariable($A2474,AK$10)</f>
        <v>5</v>
      </c>
      <c r="AL2474" s="35">
        <f>_xll.DTC.CPR.MinimumForVariable($A2474,AL$10)</f>
        <v>12.319779053186984</v>
      </c>
      <c r="AM2474" s="35">
        <f>_xll.DTC.CPR.MaximumForVariable($A2474,AM$10)</f>
        <v>30.119723064653524</v>
      </c>
    </row>
    <row r="2475" spans="1:39" x14ac:dyDescent="0.35">
      <c r="A2475" s="35" t="str">
        <f>_xll.DTC.CPR.Calculate($B$1,$B$2,$B$3,D2475,E2475,C2475,B2475,F2475,$B$4,G2475)</f>
        <v>CID=-1876598870</v>
      </c>
      <c r="B2475" s="35">
        <f t="shared" si="328"/>
        <v>15</v>
      </c>
      <c r="C2475" s="34">
        <f t="shared" si="325"/>
        <v>32.5</v>
      </c>
      <c r="D2475" s="37">
        <f>'TTH375-noEcon_A'!AL2475+('TTH375-noEcon_A'!AM2475-'TTH375-noEcon_A'!AL2475)*0.995</f>
        <v>37.409644090430405</v>
      </c>
      <c r="E2475" s="35">
        <f t="shared" si="326"/>
        <v>4</v>
      </c>
      <c r="F2475" s="35">
        <f t="shared" si="324"/>
        <v>26.5</v>
      </c>
      <c r="G2475" s="35">
        <f t="shared" si="327"/>
        <v>5.3</v>
      </c>
      <c r="H2475" s="35">
        <f>_xll.DTC.CPR.ValueForVariable($A2475,H$10)</f>
        <v>1.7333020769187713</v>
      </c>
      <c r="I2475" s="35">
        <f>_xll.DTC.CPR.ValueForVariable($A2475,I$10)</f>
        <v>147.71323185197204</v>
      </c>
      <c r="J2475" s="35">
        <f>_xll.DTC.CPR.ValueForVariable($A2475,J$10)</f>
        <v>23.234658039248401</v>
      </c>
      <c r="K2475" s="35">
        <f>_xll.DTC.CPR.ValueForVariable($A2475,K$10)</f>
        <v>236.68803821269404</v>
      </c>
      <c r="L2475" s="35">
        <f>_xll.DTC.CPR.ValueForVariable($A2475,L$10)</f>
        <v>422.08409999181168</v>
      </c>
      <c r="M2475" s="35">
        <f>_xll.DTC.CPR.ValueForVariable($A2475,M$10)</f>
        <v>410.93644396001611</v>
      </c>
      <c r="N2475" s="35">
        <f>_xll.DTC.CPR.ValueForVariable($A2475,N$10)</f>
        <v>24125.115921712862</v>
      </c>
      <c r="O2475" s="35">
        <f>_xll.DTC.CPR.ValueForVariable($A2475,O$10)</f>
        <v>1.655747134575887</v>
      </c>
      <c r="P2475" s="35">
        <f>_xll.DTC.CPR.ValueForVariable($A2475,P$10)</f>
        <v>1.6589969163925154E-2</v>
      </c>
      <c r="Q2475" s="35">
        <f>_xll.DTC.CPR.ValueForVariable($A2475,Q$10)</f>
        <v>7.7122218342013475</v>
      </c>
      <c r="R2475" s="35">
        <f>_xll.DTC.CPR.ValueForVariable($A2475,R$10)</f>
        <v>37.409621341684648</v>
      </c>
      <c r="S2475" s="35">
        <f>_xll.DTC.CPR.ValueForVariable($A2475,S$10)</f>
        <v>288.51129852054504</v>
      </c>
      <c r="T2475" s="35">
        <f>_xll.DTC.CPR.ValueForVariable($A2475,T$10)</f>
        <v>15</v>
      </c>
      <c r="U2475" s="35">
        <f>_xll.DTC.CPR.ValueForVariable($A2475,U$10)</f>
        <v>32.5</v>
      </c>
      <c r="V2475" s="35">
        <f>_xll.DTC.CPR.ValueForVariable($A2475,V$10)</f>
        <v>4</v>
      </c>
      <c r="W2475" s="35">
        <f>_xll.DTC.CPR.ValueForVariable($A2475,W$10)</f>
        <v>26.5</v>
      </c>
      <c r="X2475" s="35">
        <f>_xll.DTC.CPR.ValueForVariable($A2475,X$10)</f>
        <v>488.37386439130057</v>
      </c>
      <c r="Y2475" s="35">
        <f>_xll.DTC.CPR.ValueForVariable($A2475,Y$10)</f>
        <v>827.03959328935798</v>
      </c>
      <c r="Z2475" s="35">
        <f>_xll.DTC.CPR.ValueForVariable($A2475,Z$10)</f>
        <v>47.316764243714601</v>
      </c>
      <c r="AA2475" s="35">
        <f>_xll.DTC.CPR.ValueForVariable($A2475,AA$10)</f>
        <v>1.6934558820426715</v>
      </c>
      <c r="AB2475" s="35">
        <f>_xll.DTC.CPR.ValueForVariable($A2475,AB$10)</f>
        <v>0.8519439316551235</v>
      </c>
      <c r="AC2475" s="35">
        <f>_xll.DTC.CPR.ValueForVariable($A2475,AC$10)</f>
        <v>110</v>
      </c>
      <c r="AD2475" s="35">
        <f>_xll.DTC.CPR.ValueForVariable($A2475,AD$10)</f>
        <v>66.715704209186654</v>
      </c>
      <c r="AE2475" s="35">
        <f>_xll.DTC.CPR.ValueForVariable($A2475,AE$10)</f>
        <v>0</v>
      </c>
      <c r="AF2475" s="35">
        <f>_xll.DTC.CPR.ValueForVariable($A2475,AF$10)</f>
        <v>0</v>
      </c>
      <c r="AG2475" s="35">
        <f>_xll.DTC.CPR.ValueForVariable($A2475,AG$10)</f>
        <v>0</v>
      </c>
      <c r="AH2475" s="35">
        <f>_xll.DTC.CPR.ValueForVariable($A2475,AH$10)</f>
        <v>0</v>
      </c>
      <c r="AI2475" s="35">
        <f>_xll.DTC.CPR.ValueForVariable($A2475,AI$10)</f>
        <v>0</v>
      </c>
      <c r="AJ2475" s="35">
        <f>_xll.DTC.CPR.ValueForVariable($A2475,AJ$10)</f>
        <v>0</v>
      </c>
      <c r="AK2475" s="35">
        <f>_xll.DTC.CPR.ValueForVariable($A2475,AK$10)</f>
        <v>5</v>
      </c>
      <c r="AL2475" s="35">
        <f>_xll.DTC.CPR.MinimumForVariable($A2475,AL$10)</f>
        <v>13.074187722974534</v>
      </c>
      <c r="AM2475" s="35">
        <f>_xll.DTC.CPR.MaximumForVariable($A2475,AM$10)</f>
        <v>37.531932815895011</v>
      </c>
    </row>
    <row r="2476" spans="1:39" x14ac:dyDescent="0.35">
      <c r="A2476" s="35" t="str">
        <f>_xll.DTC.CPR.Calculate($B$1,$B$2,$B$3,D2476,E2476,C2476,B2476,F2476,$B$4,G2476)</f>
        <v>CID=-1876598905</v>
      </c>
      <c r="B2476" s="35">
        <f t="shared" si="328"/>
        <v>15</v>
      </c>
      <c r="C2476" s="34">
        <f t="shared" si="325"/>
        <v>35</v>
      </c>
      <c r="D2476" s="37">
        <f>'TTH375-noEcon_A'!AL2476+('TTH375-noEcon_A'!AM2476-'TTH375-noEcon_A'!AL2476)*0.995</f>
        <v>45.140556058101616</v>
      </c>
      <c r="E2476" s="35">
        <f t="shared" si="326"/>
        <v>4</v>
      </c>
      <c r="F2476" s="35">
        <f t="shared" si="324"/>
        <v>29</v>
      </c>
      <c r="G2476" s="35">
        <f t="shared" si="327"/>
        <v>5.8</v>
      </c>
      <c r="H2476" s="35">
        <f>_xll.DTC.CPR.ValueForVariable($A2476,H$10)</f>
        <v>1.7333020769187713</v>
      </c>
      <c r="I2476" s="35">
        <f>_xll.DTC.CPR.ValueForVariable($A2476,I$10)</f>
        <v>147.71323185197204</v>
      </c>
      <c r="J2476" s="35">
        <f>_xll.DTC.CPR.ValueForVariable($A2476,J$10)</f>
        <v>23.234658039248401</v>
      </c>
      <c r="K2476" s="35">
        <f>_xll.DTC.CPR.ValueForVariable($A2476,K$10)</f>
        <v>240.27878109300647</v>
      </c>
      <c r="L2476" s="35">
        <f>_xll.DTC.CPR.ValueForVariable($A2476,L$10)</f>
        <v>423.57006148489722</v>
      </c>
      <c r="M2476" s="35">
        <f>_xll.DTC.CPR.ValueForVariable($A2476,M$10)</f>
        <v>410.93644396001611</v>
      </c>
      <c r="N2476" s="35">
        <f>_xll.DTC.CPR.ValueForVariable($A2476,N$10)</f>
        <v>25393.94211693036</v>
      </c>
      <c r="O2476" s="35">
        <f>_xll.DTC.CPR.ValueForVariable($A2476,O$10)</f>
        <v>1.827757055062559</v>
      </c>
      <c r="P2476" s="35">
        <f>_xll.DTC.CPR.ValueForVariable($A2476,P$10)</f>
        <v>1.9468952734683107E-2</v>
      </c>
      <c r="Q2476" s="35">
        <f>_xll.DTC.CPR.ValueForVariable($A2476,Q$10)</f>
        <v>6.9099873991743861</v>
      </c>
      <c r="R2476" s="35">
        <f>_xll.DTC.CPR.ValueForVariable($A2476,R$10)</f>
        <v>45.140566731414481</v>
      </c>
      <c r="S2476" s="35">
        <f>_xll.DTC.CPR.ValueForVariable($A2476,S$10)</f>
        <v>311.92074730566458</v>
      </c>
      <c r="T2476" s="35">
        <f>_xll.DTC.CPR.ValueForVariable($A2476,T$10)</f>
        <v>15</v>
      </c>
      <c r="U2476" s="35">
        <f>_xll.DTC.CPR.ValueForVariable($A2476,U$10)</f>
        <v>35</v>
      </c>
      <c r="V2476" s="35">
        <f>_xll.DTC.CPR.ValueForVariable($A2476,V$10)</f>
        <v>4</v>
      </c>
      <c r="W2476" s="35">
        <f>_xll.DTC.CPR.ValueForVariable($A2476,W$10)</f>
        <v>29</v>
      </c>
      <c r="X2476" s="35">
        <f>_xll.DTC.CPR.ValueForVariable($A2476,X$10)</f>
        <v>488.37386439130057</v>
      </c>
      <c r="Y2476" s="35">
        <f>_xll.DTC.CPR.ValueForVariable($A2476,Y$10)</f>
        <v>886.98098360857671</v>
      </c>
      <c r="Z2476" s="35">
        <f>_xll.DTC.CPR.ValueForVariable($A2476,Z$10)</f>
        <v>50.387288539502094</v>
      </c>
      <c r="AA2476" s="35">
        <f>_xll.DTC.CPR.ValueForVariable($A2476,AA$10)</f>
        <v>1.816192569424435</v>
      </c>
      <c r="AB2476" s="35">
        <f>_xll.DTC.CPR.ValueForVariable($A2476,AB$10)</f>
        <v>0.87119165764436501</v>
      </c>
      <c r="AC2476" s="35">
        <f>_xll.DTC.CPR.ValueForVariable($A2476,AC$10)</f>
        <v>110</v>
      </c>
      <c r="AD2476" s="35">
        <f>_xll.DTC.CPR.ValueForVariable($A2476,AD$10)</f>
        <v>78.724348501247832</v>
      </c>
      <c r="AE2476" s="35">
        <f>_xll.DTC.CPR.ValueForVariable($A2476,AE$10)</f>
        <v>0</v>
      </c>
      <c r="AF2476" s="35">
        <f>_xll.DTC.CPR.ValueForVariable($A2476,AF$10)</f>
        <v>0</v>
      </c>
      <c r="AG2476" s="35">
        <f>_xll.DTC.CPR.ValueForVariable($A2476,AG$10)</f>
        <v>0</v>
      </c>
      <c r="AH2476" s="35">
        <f>_xll.DTC.CPR.ValueForVariable($A2476,AH$10)</f>
        <v>0</v>
      </c>
      <c r="AI2476" s="35">
        <f>_xll.DTC.CPR.ValueForVariable($A2476,AI$10)</f>
        <v>0</v>
      </c>
      <c r="AJ2476" s="35">
        <f>_xll.DTC.CPR.ValueForVariable($A2476,AJ$10)</f>
        <v>0</v>
      </c>
      <c r="AK2476" s="35">
        <f>_xll.DTC.CPR.ValueForVariable($A2476,AK$10)</f>
        <v>5</v>
      </c>
      <c r="AL2476" s="35">
        <f>_xll.DTC.CPR.MinimumForVariable($A2476,AL$10)</f>
        <v>15.710137696701084</v>
      </c>
      <c r="AM2476" s="35">
        <f>_xll.DTC.CPR.MaximumForVariable($A2476,AM$10)</f>
        <v>45.288447607656394</v>
      </c>
    </row>
    <row r="2477" spans="1:39" x14ac:dyDescent="0.35">
      <c r="A2477" s="35" t="str">
        <f>_xll.DTC.CPR.Calculate($B$1,$B$2,$B$3,D2477,E2477,C2477,B2477,F2477,$B$4,G2477)</f>
        <v>CID=-1876599064</v>
      </c>
      <c r="B2477" s="35">
        <f t="shared" si="328"/>
        <v>15</v>
      </c>
      <c r="C2477" s="34">
        <f t="shared" si="325"/>
        <v>37.5</v>
      </c>
      <c r="D2477" s="37">
        <f>'TTH375-noEcon_A'!AL2477+('TTH375-noEcon_A'!AM2477-'TTH375-noEcon_A'!AL2477)*0.995</f>
        <v>53.735601160535282</v>
      </c>
      <c r="E2477" s="35">
        <f t="shared" si="326"/>
        <v>4</v>
      </c>
      <c r="F2477" s="35">
        <f t="shared" si="324"/>
        <v>31.5</v>
      </c>
      <c r="G2477" s="35">
        <f t="shared" si="327"/>
        <v>6.3</v>
      </c>
      <c r="H2477" s="35">
        <f>_xll.DTC.CPR.ValueForVariable($A2477,H$10)</f>
        <v>1.7333020769187713</v>
      </c>
      <c r="I2477" s="35">
        <f>_xll.DTC.CPR.ValueForVariable($A2477,I$10)</f>
        <v>147.71323185197204</v>
      </c>
      <c r="J2477" s="35">
        <f>_xll.DTC.CPR.ValueForVariable($A2477,J$10)</f>
        <v>23.234658039248401</v>
      </c>
      <c r="K2477" s="35">
        <f>_xll.DTC.CPR.ValueForVariable($A2477,K$10)</f>
        <v>243.89592808768788</v>
      </c>
      <c r="L2477" s="35">
        <f>_xll.DTC.CPR.ValueForVariable($A2477,L$10)</f>
        <v>425.03000578340487</v>
      </c>
      <c r="M2477" s="35">
        <f>_xll.DTC.CPR.ValueForVariable($A2477,M$10)</f>
        <v>410.93644396001611</v>
      </c>
      <c r="N2477" s="35">
        <f>_xll.DTC.CPR.ValueForVariable($A2477,N$10)</f>
        <v>26594.018042863165</v>
      </c>
      <c r="O2477" s="35">
        <f>_xll.DTC.CPR.ValueForVariable($A2477,O$10)</f>
        <v>1.9963767046769381</v>
      </c>
      <c r="P2477" s="35">
        <f>_xll.DTC.CPR.ValueForVariable($A2477,P$10)</f>
        <v>2.2770635970551935E-2</v>
      </c>
      <c r="Q2477" s="35">
        <f>_xll.DTC.CPR.ValueForVariable($A2477,Q$10)</f>
        <v>6.2058642794243708</v>
      </c>
      <c r="R2477" s="35">
        <f>_xll.DTC.CPR.ValueForVariable($A2477,R$10)</f>
        <v>53.73559259592222</v>
      </c>
      <c r="S2477" s="35">
        <f>_xll.DTC.CPR.ValueForVariable($A2477,S$10)</f>
        <v>333.47579462473442</v>
      </c>
      <c r="T2477" s="35">
        <f>_xll.DTC.CPR.ValueForVariable($A2477,T$10)</f>
        <v>15</v>
      </c>
      <c r="U2477" s="35">
        <f>_xll.DTC.CPR.ValueForVariable($A2477,U$10)</f>
        <v>37.5</v>
      </c>
      <c r="V2477" s="35">
        <f>_xll.DTC.CPR.ValueForVariable($A2477,V$10)</f>
        <v>4</v>
      </c>
      <c r="W2477" s="35">
        <f>_xll.DTC.CPR.ValueForVariable($A2477,W$10)</f>
        <v>31.5</v>
      </c>
      <c r="X2477" s="35">
        <f>_xll.DTC.CPR.ValueForVariable($A2477,X$10)</f>
        <v>488.37386439130057</v>
      </c>
      <c r="Y2477" s="35">
        <f>_xll.DTC.CPR.ValueForVariable($A2477,Y$10)</f>
        <v>950.12868876961977</v>
      </c>
      <c r="Z2477" s="35">
        <f>_xll.DTC.CPR.ValueForVariable($A2477,Z$10)</f>
        <v>53.553346058119985</v>
      </c>
      <c r="AA2477" s="35">
        <f>_xll.DTC.CPR.ValueForVariable($A2477,AA$10)</f>
        <v>1.9454945443361127</v>
      </c>
      <c r="AB2477" s="35">
        <f>_xll.DTC.CPR.ValueForVariable($A2477,AB$10)</f>
        <v>0.88627244577778197</v>
      </c>
      <c r="AC2477" s="35">
        <f>_xll.DTC.CPR.ValueForVariable($A2477,AC$10)</f>
        <v>110</v>
      </c>
      <c r="AD2477" s="35">
        <f>_xll.DTC.CPR.ValueForVariable($A2477,AD$10)</f>
        <v>92.119287739518029</v>
      </c>
      <c r="AE2477" s="35">
        <f>_xll.DTC.CPR.ValueForVariable($A2477,AE$10)</f>
        <v>0</v>
      </c>
      <c r="AF2477" s="35">
        <f>_xll.DTC.CPR.ValueForVariable($A2477,AF$10)</f>
        <v>0</v>
      </c>
      <c r="AG2477" s="35">
        <f>_xll.DTC.CPR.ValueForVariable($A2477,AG$10)</f>
        <v>0</v>
      </c>
      <c r="AH2477" s="35">
        <f>_xll.DTC.CPR.ValueForVariable($A2477,AH$10)</f>
        <v>0</v>
      </c>
      <c r="AI2477" s="35">
        <f>_xll.DTC.CPR.ValueForVariable($A2477,AI$10)</f>
        <v>0</v>
      </c>
      <c r="AJ2477" s="35">
        <f>_xll.DTC.CPR.ValueForVariable($A2477,AJ$10)</f>
        <v>0</v>
      </c>
      <c r="AK2477" s="35">
        <f>_xll.DTC.CPR.ValueForVariable($A2477,AK$10)</f>
        <v>5</v>
      </c>
      <c r="AL2477" s="35">
        <f>_xll.DTC.CPR.MinimumForVariable($A2477,AL$10)</f>
        <v>18.458658123719307</v>
      </c>
      <c r="AM2477" s="35">
        <f>_xll.DTC.CPR.MaximumForVariable($A2477,AM$10)</f>
        <v>53.912872231072043</v>
      </c>
    </row>
    <row r="2478" spans="1:39" x14ac:dyDescent="0.35">
      <c r="A2478" s="35" t="str">
        <f>_xll.DTC.CPR.Calculate($B$1,$B$2,$B$3,D2478,E2478,C2478,B2478,F2478,$B$4,G2478)</f>
        <v>CID=-1876599091</v>
      </c>
      <c r="B2478" s="35">
        <f t="shared" si="328"/>
        <v>15</v>
      </c>
      <c r="C2478" s="34">
        <f t="shared" si="325"/>
        <v>40</v>
      </c>
      <c r="D2478" s="37">
        <f>'TTH375-noEcon_A'!AL2478+('TTH375-noEcon_A'!AM2478-'TTH375-noEcon_A'!AL2478)*0.995</f>
        <v>63.097655007116032</v>
      </c>
      <c r="E2478" s="35">
        <f t="shared" si="326"/>
        <v>4</v>
      </c>
      <c r="F2478" s="35">
        <f t="shared" si="324"/>
        <v>34</v>
      </c>
      <c r="G2478" s="35">
        <f t="shared" si="327"/>
        <v>6.8</v>
      </c>
      <c r="H2478" s="35">
        <f>_xll.DTC.CPR.ValueForVariable($A2478,H$10)</f>
        <v>1.7333020769187713</v>
      </c>
      <c r="I2478" s="35">
        <f>_xll.DTC.CPR.ValueForVariable($A2478,I$10)</f>
        <v>147.71323185197204</v>
      </c>
      <c r="J2478" s="35">
        <f>_xll.DTC.CPR.ValueForVariable($A2478,J$10)</f>
        <v>23.234658039248401</v>
      </c>
      <c r="K2478" s="35">
        <f>_xll.DTC.CPR.ValueForVariable($A2478,K$10)</f>
        <v>247.54071405292822</v>
      </c>
      <c r="L2478" s="35">
        <f>_xll.DTC.CPR.ValueForVariable($A2478,L$10)</f>
        <v>426.46414920480942</v>
      </c>
      <c r="M2478" s="35">
        <f>_xll.DTC.CPR.ValueForVariable($A2478,M$10)</f>
        <v>410.93644396001611</v>
      </c>
      <c r="N2478" s="35">
        <f>_xll.DTC.CPR.ValueForVariable($A2478,N$10)</f>
        <v>27733.744886946628</v>
      </c>
      <c r="O2478" s="35">
        <f>_xll.DTC.CPR.ValueForVariable($A2478,O$10)</f>
        <v>2.161656796630345</v>
      </c>
      <c r="P2478" s="35">
        <f>_xll.DTC.CPR.ValueForVariable($A2478,P$10)</f>
        <v>2.6490303311681822E-2</v>
      </c>
      <c r="Q2478" s="35">
        <f>_xll.DTC.CPR.ValueForVariable($A2478,Q$10)</f>
        <v>5.5977590114632854</v>
      </c>
      <c r="R2478" s="35">
        <f>_xll.DTC.CPR.ValueForVariable($A2478,R$10)</f>
        <v>63.097659147299161</v>
      </c>
      <c r="S2478" s="35">
        <f>_xll.DTC.CPR.ValueForVariable($A2478,S$10)</f>
        <v>353.20549009403265</v>
      </c>
      <c r="T2478" s="35">
        <f>_xll.DTC.CPR.ValueForVariable($A2478,T$10)</f>
        <v>15</v>
      </c>
      <c r="U2478" s="35">
        <f>_xll.DTC.CPR.ValueForVariable($A2478,U$10)</f>
        <v>40</v>
      </c>
      <c r="V2478" s="35">
        <f>_xll.DTC.CPR.ValueForVariable($A2478,V$10)</f>
        <v>4</v>
      </c>
      <c r="W2478" s="35">
        <f>_xll.DTC.CPR.ValueForVariable($A2478,W$10)</f>
        <v>34</v>
      </c>
      <c r="X2478" s="35">
        <f>_xll.DTC.CPR.ValueForVariable($A2478,X$10)</f>
        <v>488.37386439130057</v>
      </c>
      <c r="Y2478" s="35">
        <f>_xll.DTC.CPR.ValueForVariable($A2478,Y$10)</f>
        <v>1016.5930221211611</v>
      </c>
      <c r="Z2478" s="35">
        <f>_xll.DTC.CPR.ValueForVariable($A2478,Z$10)</f>
        <v>56.759508354595027</v>
      </c>
      <c r="AA2478" s="35">
        <f>_xll.DTC.CPR.ValueForVariable($A2478,AA$10)</f>
        <v>2.0815876856723738</v>
      </c>
      <c r="AB2478" s="35">
        <f>_xll.DTC.CPR.ValueForVariable($A2478,AB$10)</f>
        <v>0.89744974725079496</v>
      </c>
      <c r="AC2478" s="35">
        <f>_xll.DTC.CPR.ValueForVariable($A2478,AC$10)</f>
        <v>110</v>
      </c>
      <c r="AD2478" s="35">
        <f>_xll.DTC.CPR.ValueForVariable($A2478,AD$10)</f>
        <v>106.82155215676035</v>
      </c>
      <c r="AE2478" s="35">
        <f>_xll.DTC.CPR.ValueForVariable($A2478,AE$10)</f>
        <v>0</v>
      </c>
      <c r="AF2478" s="35">
        <f>_xll.DTC.CPR.ValueForVariable($A2478,AF$10)</f>
        <v>0</v>
      </c>
      <c r="AG2478" s="35">
        <f>_xll.DTC.CPR.ValueForVariable($A2478,AG$10)</f>
        <v>0</v>
      </c>
      <c r="AH2478" s="35">
        <f>_xll.DTC.CPR.ValueForVariable($A2478,AH$10)</f>
        <v>0</v>
      </c>
      <c r="AI2478" s="35">
        <f>_xll.DTC.CPR.ValueForVariable($A2478,AI$10)</f>
        <v>0</v>
      </c>
      <c r="AJ2478" s="35">
        <f>_xll.DTC.CPR.ValueForVariable($A2478,AJ$10)</f>
        <v>0</v>
      </c>
      <c r="AK2478" s="35">
        <f>_xll.DTC.CPR.ValueForVariable($A2478,AK$10)</f>
        <v>5</v>
      </c>
      <c r="AL2478" s="35">
        <f>_xll.DTC.CPR.MinimumForVariable($A2478,AL$10)</f>
        <v>21.473529598984523</v>
      </c>
      <c r="AM2478" s="35">
        <f>_xll.DTC.CPR.MaximumForVariable($A2478,AM$10)</f>
        <v>63.306821466453385</v>
      </c>
    </row>
    <row r="2479" spans="1:39" x14ac:dyDescent="0.35">
      <c r="A2479" s="35" t="str">
        <f>_xll.DTC.CPR.Calculate($B$1,$B$2,$B$3,D2479,E2479,C2479,B2479,F2479,$B$4,G2479)</f>
        <v>CID=-1876598994</v>
      </c>
      <c r="B2479" s="35">
        <f t="shared" si="328"/>
        <v>15</v>
      </c>
      <c r="C2479" s="34">
        <f t="shared" si="325"/>
        <v>42.5</v>
      </c>
      <c r="D2479" s="37">
        <f>'TTH375-noEcon_A'!AL2479+('TTH375-noEcon_A'!AM2479-'TTH375-noEcon_A'!AL2479)*0.995</f>
        <v>70.327945135656307</v>
      </c>
      <c r="E2479" s="35">
        <f t="shared" si="326"/>
        <v>4</v>
      </c>
      <c r="F2479" s="35">
        <f t="shared" si="324"/>
        <v>36.5</v>
      </c>
      <c r="G2479" s="35">
        <f t="shared" si="327"/>
        <v>7.3</v>
      </c>
      <c r="H2479" s="35">
        <f>_xll.DTC.CPR.ValueForVariable($A2479,H$10)</f>
        <v>1.7333020769187713</v>
      </c>
      <c r="I2479" s="35">
        <f>_xll.DTC.CPR.ValueForVariable($A2479,I$10)</f>
        <v>147.71323185197204</v>
      </c>
      <c r="J2479" s="35">
        <f>_xll.DTC.CPR.ValueForVariable($A2479,J$10)</f>
        <v>23.234658039248401</v>
      </c>
      <c r="K2479" s="35">
        <f>_xll.DTC.CPR.ValueForVariable($A2479,K$10)</f>
        <v>251.21448128784849</v>
      </c>
      <c r="L2479" s="35">
        <f>_xll.DTC.CPR.ValueForVariable($A2479,L$10)</f>
        <v>427.87271188546572</v>
      </c>
      <c r="M2479" s="35">
        <f>_xll.DTC.CPR.ValueForVariable($A2479,M$10)</f>
        <v>410.93644396001611</v>
      </c>
      <c r="N2479" s="35">
        <f>_xll.DTC.CPR.ValueForVariable($A2479,N$10)</f>
        <v>28559.217044098736</v>
      </c>
      <c r="O2479" s="35">
        <f>_xll.DTC.CPR.ValueForVariable($A2479,O$10)</f>
        <v>2.2731219608650473</v>
      </c>
      <c r="P2479" s="35">
        <f>_xll.DTC.CPR.ValueForVariable($A2479,P$10)</f>
        <v>2.9639196269339908E-2</v>
      </c>
      <c r="Q2479" s="35">
        <f>_xll.DTC.CPR.ValueForVariable($A2479,Q$10)</f>
        <v>5.1624954560663623</v>
      </c>
      <c r="R2479" s="35">
        <f>_xll.DTC.CPR.ValueForVariable($A2479,R$10)</f>
        <v>70.3279071279253</v>
      </c>
      <c r="S2479" s="35">
        <f>_xll.DTC.CPR.ValueForVariable($A2479,S$10)</f>
        <v>363.06750098257152</v>
      </c>
      <c r="T2479" s="35">
        <f>_xll.DTC.CPR.ValueForVariable($A2479,T$10)</f>
        <v>15</v>
      </c>
      <c r="U2479" s="35">
        <f>_xll.DTC.CPR.ValueForVariable($A2479,U$10)</f>
        <v>42.5</v>
      </c>
      <c r="V2479" s="35">
        <f>_xll.DTC.CPR.ValueForVariable($A2479,V$10)</f>
        <v>4</v>
      </c>
      <c r="W2479" s="35">
        <f>_xll.DTC.CPR.ValueForVariable($A2479,W$10)</f>
        <v>36.5</v>
      </c>
      <c r="X2479" s="35">
        <f>_xll.DTC.CPR.ValueForVariable($A2479,X$10)</f>
        <v>488.37386439130057</v>
      </c>
      <c r="Y2479" s="35">
        <f>_xll.DTC.CPR.ValueForVariable($A2479,Y$10)</f>
        <v>1086.4865440387393</v>
      </c>
      <c r="Z2479" s="35">
        <f>_xll.DTC.CPR.ValueForVariable($A2479,Z$10)</f>
        <v>59.503892041014751</v>
      </c>
      <c r="AA2479" s="35">
        <f>_xll.DTC.CPR.ValueForVariable($A2479,AA$10)</f>
        <v>2.2247024733662077</v>
      </c>
      <c r="AB2479" s="35">
        <f>_xll.DTC.CPR.ValueForVariable($A2479,AB$10)</f>
        <v>0.90347547549389207</v>
      </c>
      <c r="AC2479" s="35">
        <f>_xll.DTC.CPR.ValueForVariable($A2479,AC$10)</f>
        <v>110</v>
      </c>
      <c r="AD2479" s="35">
        <f>_xll.DTC.CPR.ValueForVariable($A2479,AD$10)</f>
        <v>118.26795877987975</v>
      </c>
      <c r="AE2479" s="35">
        <f>_xll.DTC.CPR.ValueForVariable($A2479,AE$10)</f>
        <v>0</v>
      </c>
      <c r="AF2479" s="35">
        <f>_xll.DTC.CPR.ValueForVariable($A2479,AF$10)</f>
        <v>0</v>
      </c>
      <c r="AG2479" s="35">
        <f>_xll.DTC.CPR.ValueForVariable($A2479,AG$10)</f>
        <v>0</v>
      </c>
      <c r="AH2479" s="35">
        <f>_xll.DTC.CPR.ValueForVariable($A2479,AH$10)</f>
        <v>0</v>
      </c>
      <c r="AI2479" s="35">
        <f>_xll.DTC.CPR.ValueForVariable($A2479,AI$10)</f>
        <v>0</v>
      </c>
      <c r="AJ2479" s="35">
        <f>_xll.DTC.CPR.ValueForVariable($A2479,AJ$10)</f>
        <v>0</v>
      </c>
      <c r="AK2479" s="35">
        <f>_xll.DTC.CPR.ValueForVariable($A2479,AK$10)</f>
        <v>5</v>
      </c>
      <c r="AL2479" s="35">
        <f>_xll.DTC.CPR.MinimumForVariable($A2479,AL$10)</f>
        <v>24.76818486377892</v>
      </c>
      <c r="AM2479" s="35">
        <f>_xll.DTC.CPR.MaximumForVariable($A2479,AM$10)</f>
        <v>70.556888654610461</v>
      </c>
    </row>
    <row r="2480" spans="1:39" x14ac:dyDescent="0.35">
      <c r="A2480" s="35" t="str">
        <f>_xll.DTC.CPR.Calculate($B$1,$B$2,$B$3,D2480,E2480,C2480,B2480,F2480,$B$4,G2480)</f>
        <v>CID=-1553609558</v>
      </c>
      <c r="B2480" s="35">
        <f t="shared" si="328"/>
        <v>15</v>
      </c>
      <c r="C2480" s="34">
        <f t="shared" si="325"/>
        <v>45</v>
      </c>
      <c r="D2480" s="37">
        <f>'TTH375-noEcon_A'!AL2480+('TTH375-noEcon_A'!AM2480-'TTH375-noEcon_A'!AL2480)*0.995</f>
        <v>81.091250006392769</v>
      </c>
      <c r="E2480" s="35">
        <f t="shared" si="326"/>
        <v>4</v>
      </c>
      <c r="F2480" s="35">
        <f t="shared" si="324"/>
        <v>39</v>
      </c>
      <c r="G2480" s="35">
        <f t="shared" si="327"/>
        <v>7.8</v>
      </c>
      <c r="H2480" s="35">
        <f>_xll.DTC.CPR.ValueForVariable($A2480,H$10)</f>
        <v>1.7333020769187713</v>
      </c>
      <c r="I2480" s="35">
        <f>_xll.DTC.CPR.ValueForVariable($A2480,I$10)</f>
        <v>147.71323185197204</v>
      </c>
      <c r="J2480" s="35">
        <f>_xll.DTC.CPR.ValueForVariable($A2480,J$10)</f>
        <v>23.234658039248401</v>
      </c>
      <c r="K2480" s="35">
        <f>_xll.DTC.CPR.ValueForVariable($A2480,K$10)</f>
        <v>254.91869357729877</v>
      </c>
      <c r="L2480" s="35">
        <f>_xll.DTC.CPR.ValueForVariable($A2480,L$10)</f>
        <v>429.25592585791793</v>
      </c>
      <c r="M2480" s="35">
        <f>_xll.DTC.CPR.ValueForVariable($A2480,M$10)</f>
        <v>410.93644396001611</v>
      </c>
      <c r="N2480" s="35">
        <f>_xll.DTC.CPR.ValueForVariable($A2480,N$10)</f>
        <v>29615.831428295798</v>
      </c>
      <c r="O2480" s="35">
        <f>_xll.DTC.CPR.ValueForVariable($A2480,O$10)</f>
        <v>2.4318153723757594</v>
      </c>
      <c r="P2480" s="35">
        <f>_xll.DTC.CPR.ValueForVariable($A2480,P$10)</f>
        <v>3.4215538002144705E-2</v>
      </c>
      <c r="Q2480" s="35">
        <f>_xll.DTC.CPR.ValueForVariable($A2480,Q$10)</f>
        <v>4.6787599414075203</v>
      </c>
      <c r="R2480" s="35">
        <f>_xll.DTC.CPR.ValueForVariable($A2480,R$10)</f>
        <v>81.091222566558628</v>
      </c>
      <c r="S2480" s="35">
        <f>_xll.DTC.CPR.ValueForVariable($A2480,S$10)</f>
        <v>379.40636374417602</v>
      </c>
      <c r="T2480" s="35">
        <f>_xll.DTC.CPR.ValueForVariable($A2480,T$10)</f>
        <v>15</v>
      </c>
      <c r="U2480" s="35">
        <f>_xll.DTC.CPR.ValueForVariable($A2480,U$10)</f>
        <v>45</v>
      </c>
      <c r="V2480" s="35">
        <f>_xll.DTC.CPR.ValueForVariable($A2480,V$10)</f>
        <v>4</v>
      </c>
      <c r="W2480" s="35">
        <f>_xll.DTC.CPR.ValueForVariable($A2480,W$10)</f>
        <v>39</v>
      </c>
      <c r="X2480" s="35">
        <f>_xll.DTC.CPR.ValueForVariable($A2480,X$10)</f>
        <v>488.37386439130057</v>
      </c>
      <c r="Y2480" s="35">
        <f>_xll.DTC.CPR.ValueForVariable($A2480,Y$10)</f>
        <v>1159.9242383423766</v>
      </c>
      <c r="Z2480" s="35">
        <f>_xll.DTC.CPR.ValueForVariable($A2480,Z$10)</f>
        <v>62.81986654826602</v>
      </c>
      <c r="AA2480" s="35">
        <f>_xll.DTC.CPR.ValueForVariable($A2480,AA$10)</f>
        <v>2.3750743496236906</v>
      </c>
      <c r="AB2480" s="35">
        <f>_xll.DTC.CPR.ValueForVariable($A2480,AB$10)</f>
        <v>0.90959774044712616</v>
      </c>
      <c r="AC2480" s="35">
        <f>_xll.DTC.CPR.ValueForVariable($A2480,AC$10)</f>
        <v>110</v>
      </c>
      <c r="AD2480" s="35">
        <f>_xll.DTC.CPR.ValueForVariable($A2480,AD$10)</f>
        <v>135.45038732900821</v>
      </c>
      <c r="AE2480" s="35">
        <f>_xll.DTC.CPR.ValueForVariable($A2480,AE$10)</f>
        <v>0</v>
      </c>
      <c r="AF2480" s="35">
        <f>_xll.DTC.CPR.ValueForVariable($A2480,AF$10)</f>
        <v>0</v>
      </c>
      <c r="AG2480" s="35">
        <f>_xll.DTC.CPR.ValueForVariable($A2480,AG$10)</f>
        <v>0</v>
      </c>
      <c r="AH2480" s="35">
        <f>_xll.DTC.CPR.ValueForVariable($A2480,AH$10)</f>
        <v>0</v>
      </c>
      <c r="AI2480" s="35">
        <f>_xll.DTC.CPR.ValueForVariable($A2480,AI$10)</f>
        <v>0</v>
      </c>
      <c r="AJ2480" s="35">
        <f>_xll.DTC.CPR.ValueForVariable($A2480,AJ$10)</f>
        <v>0</v>
      </c>
      <c r="AK2480" s="35">
        <f>_xll.DTC.CPR.ValueForVariable($A2480,AK$10)</f>
        <v>5</v>
      </c>
      <c r="AL2480" s="35">
        <f>_xll.DTC.CPR.MinimumForVariable($A2480,AL$10)</f>
        <v>28.930026285731998</v>
      </c>
      <c r="AM2480" s="35">
        <f>_xll.DTC.CPR.MaximumForVariable($A2480,AM$10)</f>
        <v>81.353366708506641</v>
      </c>
    </row>
    <row r="2481" spans="1:39" x14ac:dyDescent="0.35">
      <c r="A2481" s="35" t="str">
        <f>_xll.DTC.CPR.Calculate($B$1,$B$2,$B$3,D2481,E2481,C2481,B2481,F2481,$B$4,G2481)</f>
        <v>CID=-1553609461</v>
      </c>
      <c r="B2481" s="35">
        <f t="shared" si="328"/>
        <v>15</v>
      </c>
      <c r="C2481" s="34">
        <f t="shared" si="325"/>
        <v>47.5</v>
      </c>
      <c r="D2481" s="37">
        <f>'TTH375-noEcon_A'!AL2481+('TTH375-noEcon_A'!AM2481-'TTH375-noEcon_A'!AL2481)*0.995</f>
        <v>92.647831400458614</v>
      </c>
      <c r="E2481" s="35">
        <f t="shared" si="326"/>
        <v>4</v>
      </c>
      <c r="F2481" s="35">
        <f t="shared" si="324"/>
        <v>41.5</v>
      </c>
      <c r="G2481" s="35">
        <f t="shared" si="327"/>
        <v>8.3000000000000007</v>
      </c>
      <c r="H2481" s="35">
        <f>_xll.DTC.CPR.ValueForVariable($A2481,H$10)</f>
        <v>1.7333020769187713</v>
      </c>
      <c r="I2481" s="35">
        <f>_xll.DTC.CPR.ValueForVariable($A2481,I$10)</f>
        <v>147.71323185197204</v>
      </c>
      <c r="J2481" s="35">
        <f>_xll.DTC.CPR.ValueForVariable($A2481,J$10)</f>
        <v>23.234658039248401</v>
      </c>
      <c r="K2481" s="35">
        <f>_xll.DTC.CPR.ValueForVariable($A2481,K$10)</f>
        <v>258.65495278124138</v>
      </c>
      <c r="L2481" s="35">
        <f>_xll.DTC.CPR.ValueForVariable($A2481,L$10)</f>
        <v>430.61400845522206</v>
      </c>
      <c r="M2481" s="35">
        <f>_xll.DTC.CPR.ValueForVariable($A2481,M$10)</f>
        <v>410.93644396001611</v>
      </c>
      <c r="N2481" s="35">
        <f>_xll.DTC.CPR.ValueForVariable($A2481,N$10)</f>
        <v>30648.498800290534</v>
      </c>
      <c r="O2481" s="35">
        <f>_xll.DTC.CPR.ValueForVariable($A2481,O$10)</f>
        <v>2.5866763665760897</v>
      </c>
      <c r="P2481" s="35">
        <f>_xll.DTC.CPR.ValueForVariable($A2481,P$10)</f>
        <v>3.9317238642362855E-2</v>
      </c>
      <c r="Q2481" s="35">
        <f>_xll.DTC.CPR.ValueForVariable($A2481,Q$10)</f>
        <v>4.2516163729118341</v>
      </c>
      <c r="R2481" s="35">
        <f>_xll.DTC.CPR.ValueForVariable($A2481,R$10)</f>
        <v>92.647807268962694</v>
      </c>
      <c r="S2481" s="35">
        <f>_xll.DTC.CPR.ValueForVariable($A2481,S$10)</f>
        <v>393.90293429910184</v>
      </c>
      <c r="T2481" s="35">
        <f>_xll.DTC.CPR.ValueForVariable($A2481,T$10)</f>
        <v>15</v>
      </c>
      <c r="U2481" s="35">
        <f>_xll.DTC.CPR.ValueForVariable($A2481,U$10)</f>
        <v>47.5</v>
      </c>
      <c r="V2481" s="35">
        <f>_xll.DTC.CPR.ValueForVariable($A2481,V$10)</f>
        <v>4</v>
      </c>
      <c r="W2481" s="35">
        <f>_xll.DTC.CPR.ValueForVariable($A2481,W$10)</f>
        <v>41.5</v>
      </c>
      <c r="X2481" s="35">
        <f>_xll.DTC.CPR.ValueForVariable($A2481,X$10)</f>
        <v>488.37386439130057</v>
      </c>
      <c r="Y2481" s="35">
        <f>_xll.DTC.CPR.ValueForVariable($A2481,Y$10)</f>
        <v>1237.0237214434719</v>
      </c>
      <c r="Z2481" s="35">
        <f>_xll.DTC.CPR.ValueForVariable($A2481,Z$10)</f>
        <v>66.182081069632318</v>
      </c>
      <c r="AA2481" s="35">
        <f>_xll.DTC.CPR.ValueForVariable($A2481,AA$10)</f>
        <v>2.5329441471755936</v>
      </c>
      <c r="AB2481" s="35">
        <f>_xll.DTC.CPR.ValueForVariable($A2481,AB$10)</f>
        <v>0.91367133125592725</v>
      </c>
      <c r="AC2481" s="35">
        <f>_xll.DTC.CPR.ValueForVariable($A2481,AC$10)</f>
        <v>110</v>
      </c>
      <c r="AD2481" s="35">
        <f>_xll.DTC.CPR.ValueForVariable($A2481,AD$10)</f>
        <v>154.06391265628949</v>
      </c>
      <c r="AE2481" s="35">
        <f>_xll.DTC.CPR.ValueForVariable($A2481,AE$10)</f>
        <v>0</v>
      </c>
      <c r="AF2481" s="35">
        <f>_xll.DTC.CPR.ValueForVariable($A2481,AF$10)</f>
        <v>0</v>
      </c>
      <c r="AG2481" s="35">
        <f>_xll.DTC.CPR.ValueForVariable($A2481,AG$10)</f>
        <v>0</v>
      </c>
      <c r="AH2481" s="35">
        <f>_xll.DTC.CPR.ValueForVariable($A2481,AH$10)</f>
        <v>0</v>
      </c>
      <c r="AI2481" s="35">
        <f>_xll.DTC.CPR.ValueForVariable($A2481,AI$10)</f>
        <v>0</v>
      </c>
      <c r="AJ2481" s="35">
        <f>_xll.DTC.CPR.ValueForVariable($A2481,AJ$10)</f>
        <v>0</v>
      </c>
      <c r="AK2481" s="35">
        <f>_xll.DTC.CPR.ValueForVariable($A2481,AK$10)</f>
        <v>5</v>
      </c>
      <c r="AL2481" s="35">
        <f>_xll.DTC.CPR.MinimumForVariable($A2481,AL$10)</f>
        <v>32.634611377185955</v>
      </c>
      <c r="AM2481" s="35">
        <f>_xll.DTC.CPR.MaximumForVariable($A2481,AM$10)</f>
        <v>92.949405370424813</v>
      </c>
    </row>
    <row r="2482" spans="1:39" x14ac:dyDescent="0.35">
      <c r="A2482" s="35" t="str">
        <f>_xll.DTC.CPR.Calculate($B$1,$B$2,$B$3,D2482,E2482,C2482,B2482,F2482,$B$4,G2482)</f>
        <v>CID=-1553609496</v>
      </c>
      <c r="B2482" s="35">
        <f t="shared" si="328"/>
        <v>15</v>
      </c>
      <c r="C2482" s="34">
        <f t="shared" si="325"/>
        <v>50</v>
      </c>
      <c r="D2482" s="37">
        <f>'TTH375-noEcon_A'!AL2482+('TTH375-noEcon_A'!AM2482-'TTH375-noEcon_A'!AL2482)*0.995</f>
        <v>104.61138032074328</v>
      </c>
      <c r="E2482" s="35">
        <f t="shared" si="326"/>
        <v>4</v>
      </c>
      <c r="F2482" s="35">
        <f t="shared" si="324"/>
        <v>44</v>
      </c>
      <c r="G2482" s="35">
        <f t="shared" si="327"/>
        <v>8.8000000000000007</v>
      </c>
      <c r="H2482" s="35">
        <f>_xll.DTC.CPR.ValueForVariable($A2482,H$10)</f>
        <v>1.7333020769187713</v>
      </c>
      <c r="I2482" s="35">
        <f>_xll.DTC.CPR.ValueForVariable($A2482,I$10)</f>
        <v>147.71323185197204</v>
      </c>
      <c r="J2482" s="35">
        <f>_xll.DTC.CPR.ValueForVariable($A2482,J$10)</f>
        <v>23.234658039248401</v>
      </c>
      <c r="K2482" s="35">
        <f>_xll.DTC.CPR.ValueForVariable($A2482,K$10)</f>
        <v>262.42501858641634</v>
      </c>
      <c r="L2482" s="35">
        <f>_xll.DTC.CPR.ValueForVariable($A2482,L$10)</f>
        <v>431.94720064056031</v>
      </c>
      <c r="M2482" s="35">
        <f>_xll.DTC.CPR.ValueForVariable($A2482,M$10)</f>
        <v>410.93644396001611</v>
      </c>
      <c r="N2482" s="35">
        <f>_xll.DTC.CPR.ValueForVariable($A2482,N$10)</f>
        <v>31567.937250667037</v>
      </c>
      <c r="O2482" s="35">
        <f>_xll.DTC.CPR.ValueForVariable($A2482,O$10)</f>
        <v>2.7382499107085709</v>
      </c>
      <c r="P2482" s="35">
        <f>_xll.DTC.CPR.ValueForVariable($A2482,P$10)</f>
        <v>4.4841261731948585E-2</v>
      </c>
      <c r="Q2482" s="35">
        <f>_xll.DTC.CPR.ValueForVariable($A2482,Q$10)</f>
        <v>3.8873527621129838</v>
      </c>
      <c r="R2482" s="35">
        <f>_xll.DTC.CPR.ValueForVariable($A2482,R$10)</f>
        <v>104.61139550592779</v>
      </c>
      <c r="S2482" s="35">
        <f>_xll.DTC.CPR.ValueForVariable($A2482,S$10)</f>
        <v>406.66139726846217</v>
      </c>
      <c r="T2482" s="35">
        <f>_xll.DTC.CPR.ValueForVariable($A2482,T$10)</f>
        <v>15</v>
      </c>
      <c r="U2482" s="35">
        <f>_xll.DTC.CPR.ValueForVariable($A2482,U$10)</f>
        <v>50</v>
      </c>
      <c r="V2482" s="35">
        <f>_xll.DTC.CPR.ValueForVariable($A2482,V$10)</f>
        <v>4</v>
      </c>
      <c r="W2482" s="35">
        <f>_xll.DTC.CPR.ValueForVariable($A2482,W$10)</f>
        <v>44</v>
      </c>
      <c r="X2482" s="35">
        <f>_xll.DTC.CPR.ValueForVariable($A2482,X$10)</f>
        <v>488.37386439130057</v>
      </c>
      <c r="Y2482" s="35">
        <f>_xll.DTC.CPR.ValueForVariable($A2482,Y$10)</f>
        <v>1317.9054900117335</v>
      </c>
      <c r="Z2482" s="35">
        <f>_xll.DTC.CPR.ValueForVariable($A2482,Z$10)</f>
        <v>69.466609198498645</v>
      </c>
      <c r="AA2482" s="35">
        <f>_xll.DTC.CPR.ValueForVariable($A2482,AA$10)</f>
        <v>2.6985585964030743</v>
      </c>
      <c r="AB2482" s="35">
        <f>_xll.DTC.CPR.ValueForVariable($A2482,AB$10)</f>
        <v>0.91621647690656971</v>
      </c>
      <c r="AC2482" s="35">
        <f>_xll.DTC.CPR.ValueForVariable($A2482,AC$10)</f>
        <v>110</v>
      </c>
      <c r="AD2482" s="35">
        <f>_xll.DTC.CPR.ValueForVariable($A2482,AD$10)</f>
        <v>173.47491121878173</v>
      </c>
      <c r="AE2482" s="35">
        <f>_xll.DTC.CPR.ValueForVariable($A2482,AE$10)</f>
        <v>0</v>
      </c>
      <c r="AF2482" s="35">
        <f>_xll.DTC.CPR.ValueForVariable($A2482,AF$10)</f>
        <v>0</v>
      </c>
      <c r="AG2482" s="35">
        <f>_xll.DTC.CPR.ValueForVariable($A2482,AG$10)</f>
        <v>0</v>
      </c>
      <c r="AH2482" s="35">
        <f>_xll.DTC.CPR.ValueForVariable($A2482,AH$10)</f>
        <v>0</v>
      </c>
      <c r="AI2482" s="35">
        <f>_xll.DTC.CPR.ValueForVariable($A2482,AI$10)</f>
        <v>0</v>
      </c>
      <c r="AJ2482" s="35">
        <f>_xll.DTC.CPR.ValueForVariable($A2482,AJ$10)</f>
        <v>0</v>
      </c>
      <c r="AK2482" s="35">
        <f>_xll.DTC.CPR.ValueForVariable($A2482,AK$10)</f>
        <v>5</v>
      </c>
      <c r="AL2482" s="35">
        <f>_xll.DTC.CPR.MinimumForVariable($A2482,AL$10)</f>
        <v>36.943002346955495</v>
      </c>
      <c r="AM2482" s="35">
        <f>_xll.DTC.CPR.MaximumForVariable($A2482,AM$10)</f>
        <v>104.95142242111407</v>
      </c>
    </row>
    <row r="2483" spans="1:39" x14ac:dyDescent="0.35">
      <c r="A2483" s="35" t="str">
        <f>_xll.DTC.CPR.Calculate($B$1,$B$2,$B$3,D2483,E2483,C2483,B2483,F2483,$B$4,G2483)</f>
        <v>CID=-1553609655</v>
      </c>
      <c r="B2483" s="35">
        <f t="shared" si="328"/>
        <v>15</v>
      </c>
      <c r="C2483" s="34">
        <f t="shared" si="325"/>
        <v>52.5</v>
      </c>
      <c r="D2483" s="37">
        <f>'TTH375-noEcon_A'!AL2483+('TTH375-noEcon_A'!AM2483-'TTH375-noEcon_A'!AL2483)*0.995</f>
        <v>116.32145871986424</v>
      </c>
      <c r="E2483" s="35">
        <f t="shared" si="326"/>
        <v>4</v>
      </c>
      <c r="F2483" s="35">
        <f t="shared" si="324"/>
        <v>46.5</v>
      </c>
      <c r="G2483" s="35">
        <f t="shared" si="327"/>
        <v>9.3000000000000007</v>
      </c>
      <c r="H2483" s="35">
        <f>_xll.DTC.CPR.ValueForVariable($A2483,H$10)</f>
        <v>1.7333020769187713</v>
      </c>
      <c r="I2483" s="35">
        <f>_xll.DTC.CPR.ValueForVariable($A2483,I$10)</f>
        <v>147.71323185197204</v>
      </c>
      <c r="J2483" s="35">
        <f>_xll.DTC.CPR.ValueForVariable($A2483,J$10)</f>
        <v>23.234658039248401</v>
      </c>
      <c r="K2483" s="35">
        <f>_xll.DTC.CPR.ValueForVariable($A2483,K$10)</f>
        <v>266.23083222577782</v>
      </c>
      <c r="L2483" s="35">
        <f>_xll.DTC.CPR.ValueForVariable($A2483,L$10)</f>
        <v>433.25574503132447</v>
      </c>
      <c r="M2483" s="35">
        <f>_xll.DTC.CPR.ValueForVariable($A2483,M$10)</f>
        <v>410.93644396001611</v>
      </c>
      <c r="N2483" s="35">
        <f>_xll.DTC.CPR.ValueForVariable($A2483,N$10)</f>
        <v>32357.063104221019</v>
      </c>
      <c r="O2483" s="35">
        <f>_xll.DTC.CPR.ValueForVariable($A2483,O$10)</f>
        <v>2.8786076712632971</v>
      </c>
      <c r="P2483" s="35">
        <f>_xll.DTC.CPR.ValueForVariable($A2483,P$10)</f>
        <v>5.0568265014958397E-2</v>
      </c>
      <c r="Q2483" s="35">
        <f>_xll.DTC.CPR.ValueForVariable($A2483,Q$10)</f>
        <v>3.5810291961799514</v>
      </c>
      <c r="R2483" s="35">
        <f>_xll.DTC.CPR.ValueForVariable($A2483,R$10)</f>
        <v>116.32149898620773</v>
      </c>
      <c r="S2483" s="35">
        <f>_xll.DTC.CPR.ValueForVariable($A2483,S$10)</f>
        <v>416.55068401302651</v>
      </c>
      <c r="T2483" s="35">
        <f>_xll.DTC.CPR.ValueForVariable($A2483,T$10)</f>
        <v>15</v>
      </c>
      <c r="U2483" s="35">
        <f>_xll.DTC.CPR.ValueForVariable($A2483,U$10)</f>
        <v>52.5</v>
      </c>
      <c r="V2483" s="35">
        <f>_xll.DTC.CPR.ValueForVariable($A2483,V$10)</f>
        <v>4</v>
      </c>
      <c r="W2483" s="35">
        <f>_xll.DTC.CPR.ValueForVariable($A2483,W$10)</f>
        <v>46.5</v>
      </c>
      <c r="X2483" s="35">
        <f>_xll.DTC.CPR.ValueForVariable($A2483,X$10)</f>
        <v>488.37386439130057</v>
      </c>
      <c r="Y2483" s="35">
        <f>_xll.DTC.CPR.ValueForVariable($A2483,Y$10)</f>
        <v>1402.69321438421</v>
      </c>
      <c r="Z2483" s="35">
        <f>_xll.DTC.CPR.ValueForVariable($A2483,Z$10)</f>
        <v>72.598205919608404</v>
      </c>
      <c r="AA2483" s="35">
        <f>_xll.DTC.CPR.ValueForVariable($A2483,AA$10)</f>
        <v>2.872170926125416</v>
      </c>
      <c r="AB2483" s="35">
        <f>_xll.DTC.CPR.ValueForVariable($A2483,AB$10)</f>
        <v>0.91771327386062784</v>
      </c>
      <c r="AC2483" s="35">
        <f>_xll.DTC.CPR.ValueForVariable($A2483,AC$10)</f>
        <v>110</v>
      </c>
      <c r="AD2483" s="35">
        <f>_xll.DTC.CPR.ValueForVariable($A2483,AD$10)</f>
        <v>192.57892262473084</v>
      </c>
      <c r="AE2483" s="35">
        <f>_xll.DTC.CPR.ValueForVariable($A2483,AE$10)</f>
        <v>0</v>
      </c>
      <c r="AF2483" s="35">
        <f>_xll.DTC.CPR.ValueForVariable($A2483,AF$10)</f>
        <v>0</v>
      </c>
      <c r="AG2483" s="35">
        <f>_xll.DTC.CPR.ValueForVariable($A2483,AG$10)</f>
        <v>0</v>
      </c>
      <c r="AH2483" s="35">
        <f>_xll.DTC.CPR.ValueForVariable($A2483,AH$10)</f>
        <v>0</v>
      </c>
      <c r="AI2483" s="35">
        <f>_xll.DTC.CPR.ValueForVariable($A2483,AI$10)</f>
        <v>0</v>
      </c>
      <c r="AJ2483" s="35">
        <f>_xll.DTC.CPR.ValueForVariable($A2483,AJ$10)</f>
        <v>0</v>
      </c>
      <c r="AK2483" s="35">
        <f>_xll.DTC.CPR.ValueForVariable($A2483,AK$10)</f>
        <v>5</v>
      </c>
      <c r="AL2483" s="35">
        <f>_xll.DTC.CPR.MinimumForVariable($A2483,AL$10)</f>
        <v>41.209269084051677</v>
      </c>
      <c r="AM2483" s="35">
        <f>_xll.DTC.CPR.MaximumForVariable($A2483,AM$10)</f>
        <v>116.69890690898895</v>
      </c>
    </row>
    <row r="2484" spans="1:39" x14ac:dyDescent="0.35">
      <c r="A2484" s="35" t="str">
        <f>_xll.DTC.CPR.Calculate($B$1,$B$2,$B$3,D2484,E2484,C2484,B2484,F2484,$B$4,G2484)</f>
        <v>CID=-1553609682</v>
      </c>
      <c r="B2484" s="35">
        <f t="shared" si="328"/>
        <v>15</v>
      </c>
      <c r="C2484" s="34">
        <f t="shared" si="325"/>
        <v>55</v>
      </c>
      <c r="D2484" s="37">
        <f>'TTH375-noEcon_A'!AL2484+('TTH375-noEcon_A'!AM2484-'TTH375-noEcon_A'!AL2484)*0.995</f>
        <v>125.20058169203681</v>
      </c>
      <c r="E2484" s="35">
        <f t="shared" si="326"/>
        <v>4</v>
      </c>
      <c r="F2484" s="35">
        <f t="shared" si="324"/>
        <v>49</v>
      </c>
      <c r="G2484" s="35">
        <f t="shared" si="327"/>
        <v>9.8000000000000007</v>
      </c>
      <c r="H2484" s="35">
        <f>_xll.DTC.CPR.ValueForVariable($A2484,H$10)</f>
        <v>1.7333020769187713</v>
      </c>
      <c r="I2484" s="35">
        <f>_xll.DTC.CPR.ValueForVariable($A2484,I$10)</f>
        <v>147.71323185197204</v>
      </c>
      <c r="J2484" s="35">
        <f>_xll.DTC.CPR.ValueForVariable($A2484,J$10)</f>
        <v>23.234658039248401</v>
      </c>
      <c r="K2484" s="35">
        <f>_xll.DTC.CPR.ValueForVariable($A2484,K$10)</f>
        <v>270.07454523126029</v>
      </c>
      <c r="L2484" s="35">
        <f>_xll.DTC.CPR.ValueForVariable($A2484,L$10)</f>
        <v>434.53989267952858</v>
      </c>
      <c r="M2484" s="35">
        <f>_xll.DTC.CPR.ValueForVariable($A2484,M$10)</f>
        <v>410.93644396001611</v>
      </c>
      <c r="N2484" s="35">
        <f>_xll.DTC.CPR.ValueForVariable($A2484,N$10)</f>
        <v>32903.479290324954</v>
      </c>
      <c r="O2484" s="35">
        <f>_xll.DTC.CPR.ValueForVariable($A2484,O$10)</f>
        <v>2.9813584771647861</v>
      </c>
      <c r="P2484" s="35">
        <f>_xll.DTC.CPR.ValueForVariable($A2484,P$10)</f>
        <v>5.5490985304919437E-2</v>
      </c>
      <c r="Q2484" s="35">
        <f>_xll.DTC.CPR.ValueForVariable($A2484,Q$10)</f>
        <v>3.3542969910169025</v>
      </c>
      <c r="R2484" s="35">
        <f>_xll.DTC.CPR.ValueForVariable($A2484,R$10)</f>
        <v>125.20054634672853</v>
      </c>
      <c r="S2484" s="35">
        <f>_xll.DTC.CPR.ValueForVariable($A2484,S$10)</f>
        <v>419.95981588450377</v>
      </c>
      <c r="T2484" s="35">
        <f>_xll.DTC.CPR.ValueForVariable($A2484,T$10)</f>
        <v>15</v>
      </c>
      <c r="U2484" s="35">
        <f>_xll.DTC.CPR.ValueForVariable($A2484,U$10)</f>
        <v>55</v>
      </c>
      <c r="V2484" s="35">
        <f>_xll.DTC.CPR.ValueForVariable($A2484,V$10)</f>
        <v>4</v>
      </c>
      <c r="W2484" s="35">
        <f>_xll.DTC.CPR.ValueForVariable($A2484,W$10)</f>
        <v>49</v>
      </c>
      <c r="X2484" s="35">
        <f>_xll.DTC.CPR.ValueForVariable($A2484,X$10)</f>
        <v>488.37386439130057</v>
      </c>
      <c r="Y2484" s="35">
        <f>_xll.DTC.CPR.ValueForVariable($A2484,Y$10)</f>
        <v>1491.5140866997515</v>
      </c>
      <c r="Z2484" s="35">
        <f>_xll.DTC.CPR.ValueForVariable($A2484,Z$10)</f>
        <v>75.232635716484481</v>
      </c>
      <c r="AA2484" s="35">
        <f>_xll.DTC.CPR.ValueForVariable($A2484,AA$10)</f>
        <v>3.0540415764441957</v>
      </c>
      <c r="AB2484" s="35">
        <f>_xll.DTC.CPR.ValueForVariable($A2484,AB$10)</f>
        <v>0.91843900705075954</v>
      </c>
      <c r="AC2484" s="35">
        <f>_xll.DTC.CPR.ValueForVariable($A2484,AC$10)</f>
        <v>110</v>
      </c>
      <c r="AD2484" s="35">
        <f>_xll.DTC.CPR.ValueForVariable($A2484,AD$10)</f>
        <v>207.11506033335084</v>
      </c>
      <c r="AE2484" s="35">
        <f>_xll.DTC.CPR.ValueForVariable($A2484,AE$10)</f>
        <v>0</v>
      </c>
      <c r="AF2484" s="35">
        <f>_xll.DTC.CPR.ValueForVariable($A2484,AF$10)</f>
        <v>0</v>
      </c>
      <c r="AG2484" s="35">
        <f>_xll.DTC.CPR.ValueForVariable($A2484,AG$10)</f>
        <v>0</v>
      </c>
      <c r="AH2484" s="35">
        <f>_xll.DTC.CPR.ValueForVariable($A2484,AH$10)</f>
        <v>0</v>
      </c>
      <c r="AI2484" s="35">
        <f>_xll.DTC.CPR.ValueForVariable($A2484,AI$10)</f>
        <v>0</v>
      </c>
      <c r="AJ2484" s="35">
        <f>_xll.DTC.CPR.ValueForVariable($A2484,AJ$10)</f>
        <v>0</v>
      </c>
      <c r="AK2484" s="35">
        <f>_xll.DTC.CPR.ValueForVariable($A2484,AK$10)</f>
        <v>5</v>
      </c>
      <c r="AL2484" s="35">
        <f>_xll.DTC.CPR.MinimumForVariable($A2484,AL$10)</f>
        <v>46.829746178330808</v>
      </c>
      <c r="AM2484" s="35">
        <f>_xll.DTC.CPR.MaximumForVariable($A2484,AM$10)</f>
        <v>125.59440498607553</v>
      </c>
    </row>
    <row r="2485" spans="1:39" x14ac:dyDescent="0.35">
      <c r="A2485" s="35" t="str">
        <f>_xll.DTC.CPR.Calculate($B$1,$B$2,$B$3,D2485,E2485,C2485,B2485,F2485,$B$4,G2485)</f>
        <v>CID=-1553609585</v>
      </c>
      <c r="B2485" s="35">
        <f t="shared" si="328"/>
        <v>15</v>
      </c>
      <c r="C2485" s="34">
        <f t="shared" si="325"/>
        <v>57.5</v>
      </c>
      <c r="D2485" s="37">
        <f>'TTH375-noEcon_A'!AL2485+('TTH375-noEcon_A'!AM2485-'TTH375-noEcon_A'!AL2485)*0.995</f>
        <v>126.58386161132992</v>
      </c>
      <c r="E2485" s="35">
        <f t="shared" si="326"/>
        <v>4</v>
      </c>
      <c r="F2485" s="35">
        <f t="shared" si="324"/>
        <v>51.5</v>
      </c>
      <c r="G2485" s="35">
        <f t="shared" si="327"/>
        <v>10.3</v>
      </c>
      <c r="H2485" s="35">
        <f>_xll.DTC.CPR.ValueForVariable($A2485,H$10)</f>
        <v>1.7333020769187713</v>
      </c>
      <c r="I2485" s="35">
        <f>_xll.DTC.CPR.ValueForVariable($A2485,I$10)</f>
        <v>147.71323185197204</v>
      </c>
      <c r="J2485" s="35">
        <f>_xll.DTC.CPR.ValueForVariable($A2485,J$10)</f>
        <v>23.234658039248401</v>
      </c>
      <c r="K2485" s="35">
        <f>_xll.DTC.CPR.ValueForVariable($A2485,K$10)</f>
        <v>273.95855464546202</v>
      </c>
      <c r="L2485" s="35">
        <f>_xll.DTC.CPR.ValueForVariable($A2485,L$10)</f>
        <v>435.79990478014622</v>
      </c>
      <c r="M2485" s="35">
        <f>_xll.DTC.CPR.ValueForVariable($A2485,M$10)</f>
        <v>410.93644396001611</v>
      </c>
      <c r="N2485" s="35">
        <f>_xll.DTC.CPR.ValueForVariable($A2485,N$10)</f>
        <v>33025.716562192683</v>
      </c>
      <c r="O2485" s="35">
        <f>_xll.DTC.CPR.ValueForVariable($A2485,O$10)</f>
        <v>2.9869746634344381</v>
      </c>
      <c r="P2485" s="35">
        <f>_xll.DTC.CPR.ValueForVariable($A2485,P$10)</f>
        <v>5.7632084822092831E-2</v>
      </c>
      <c r="Q2485" s="35">
        <f>_xll.DTC.CPR.ValueForVariable($A2485,Q$10)</f>
        <v>3.2322403061110632</v>
      </c>
      <c r="R2485" s="35">
        <f>_xll.DTC.CPR.ValueForVariable($A2485,R$10)</f>
        <v>126.58386941705352</v>
      </c>
      <c r="S2485" s="35">
        <f>_xll.DTC.CPR.ValueForVariable($A2485,S$10)</f>
        <v>409.14948483329994</v>
      </c>
      <c r="T2485" s="35">
        <f>_xll.DTC.CPR.ValueForVariable($A2485,T$10)</f>
        <v>15</v>
      </c>
      <c r="U2485" s="35">
        <f>_xll.DTC.CPR.ValueForVariable($A2485,U$10)</f>
        <v>57.5</v>
      </c>
      <c r="V2485" s="35">
        <f>_xll.DTC.CPR.ValueForVariable($A2485,V$10)</f>
        <v>4</v>
      </c>
      <c r="W2485" s="35">
        <f>_xll.DTC.CPR.ValueForVariable($A2485,W$10)</f>
        <v>51.5</v>
      </c>
      <c r="X2485" s="35">
        <f>_xll.DTC.CPR.ValueForVariable($A2485,X$10)</f>
        <v>488.37386439130057</v>
      </c>
      <c r="Y2485" s="35">
        <f>_xll.DTC.CPR.ValueForVariable($A2485,Y$10)</f>
        <v>1584.4992350875034</v>
      </c>
      <c r="Z2485" s="35">
        <f>_xll.DTC.CPR.ValueForVariable($A2485,Z$10)</f>
        <v>76.935246603105895</v>
      </c>
      <c r="AA2485" s="35">
        <f>_xll.DTC.CPR.ValueForVariable($A2485,AA$10)</f>
        <v>3.2444390468404603</v>
      </c>
      <c r="AB2485" s="35">
        <f>_xll.DTC.CPR.ValueForVariable($A2485,AB$10)</f>
        <v>0.91852915181251993</v>
      </c>
      <c r="AC2485" s="35">
        <f>_xll.DTC.CPR.ValueForVariable($A2485,AC$10)</f>
        <v>110</v>
      </c>
      <c r="AD2485" s="35">
        <f>_xll.DTC.CPR.ValueForVariable($A2485,AD$10)</f>
        <v>209.38289431987468</v>
      </c>
      <c r="AE2485" s="35">
        <f>_xll.DTC.CPR.ValueForVariable($A2485,AE$10)</f>
        <v>0</v>
      </c>
      <c r="AF2485" s="35">
        <f>_xll.DTC.CPR.ValueForVariable($A2485,AF$10)</f>
        <v>0</v>
      </c>
      <c r="AG2485" s="35">
        <f>_xll.DTC.CPR.ValueForVariable($A2485,AG$10)</f>
        <v>0</v>
      </c>
      <c r="AH2485" s="35">
        <f>_xll.DTC.CPR.ValueForVariable($A2485,AH$10)</f>
        <v>0</v>
      </c>
      <c r="AI2485" s="35">
        <f>_xll.DTC.CPR.ValueForVariable($A2485,AI$10)</f>
        <v>0</v>
      </c>
      <c r="AJ2485" s="35">
        <f>_xll.DTC.CPR.ValueForVariable($A2485,AJ$10)</f>
        <v>0</v>
      </c>
      <c r="AK2485" s="35">
        <f>_xll.DTC.CPR.ValueForVariable($A2485,AK$10)</f>
        <v>5</v>
      </c>
      <c r="AL2485" s="35">
        <f>_xll.DTC.CPR.MinimumForVariable($A2485,AL$10)</f>
        <v>51.70400457231495</v>
      </c>
      <c r="AM2485" s="35">
        <f>_xll.DTC.CPR.MaximumForVariable($A2485,AM$10)</f>
        <v>126.96014229996817</v>
      </c>
    </row>
    <row r="2486" spans="1:39" x14ac:dyDescent="0.35">
      <c r="A2486" s="35" t="str">
        <f>_xll.DTC.CPR.Calculate($B$1,$B$2,$B$3,D2486,E2486,C2486,B2486,F2486,$B$4,G2486)</f>
        <v>CID=-1553609620</v>
      </c>
      <c r="B2486" s="35">
        <f t="shared" si="328"/>
        <v>15</v>
      </c>
      <c r="C2486" s="34">
        <f t="shared" si="325"/>
        <v>60</v>
      </c>
      <c r="D2486" s="37">
        <f>'TTH375-noEcon_A'!AL2486+('TTH375-noEcon_A'!AM2486-'TTH375-noEcon_A'!AL2486)*0.995</f>
        <v>126.61622684289554</v>
      </c>
      <c r="E2486" s="35">
        <f t="shared" si="326"/>
        <v>4</v>
      </c>
      <c r="F2486" s="35">
        <f t="shared" si="324"/>
        <v>54</v>
      </c>
      <c r="G2486" s="35">
        <f t="shared" si="327"/>
        <v>10.8</v>
      </c>
      <c r="H2486" s="35">
        <f>_xll.DTC.CPR.ValueForVariable($A2486,H$10)</f>
        <v>1.7333020769187713</v>
      </c>
      <c r="I2486" s="35">
        <f>_xll.DTC.CPR.ValueForVariable($A2486,I$10)</f>
        <v>147.71323185197204</v>
      </c>
      <c r="J2486" s="35">
        <f>_xll.DTC.CPR.ValueForVariable($A2486,J$10)</f>
        <v>23.234658039248401</v>
      </c>
      <c r="K2486" s="35">
        <f>_xll.DTC.CPR.ValueForVariable($A2486,K$10)</f>
        <v>277.88554662171185</v>
      </c>
      <c r="L2486" s="35">
        <f>_xll.DTC.CPR.ValueForVariable($A2486,L$10)</f>
        <v>437.03605474318715</v>
      </c>
      <c r="M2486" s="35">
        <f>_xll.DTC.CPR.ValueForVariable($A2486,M$10)</f>
        <v>410.93644396001611</v>
      </c>
      <c r="N2486" s="35">
        <f>_xll.DTC.CPR.ValueForVariable($A2486,N$10)</f>
        <v>33096.082398196282</v>
      </c>
      <c r="O2486" s="35">
        <f>_xll.DTC.CPR.ValueForVariable($A2486,O$10)</f>
        <v>2.96811416184641</v>
      </c>
      <c r="P2486" s="35">
        <f>_xll.DTC.CPR.ValueForVariable($A2486,P$10)</f>
        <v>5.934675392032291E-2</v>
      </c>
      <c r="Q2486" s="35">
        <f>_xll.DTC.CPR.ValueForVariable($A2486,Q$10)</f>
        <v>3.1189550776843005</v>
      </c>
      <c r="R2486" s="35">
        <f>_xll.DTC.CPR.ValueForVariable($A2486,R$10)</f>
        <v>126.61620408120747</v>
      </c>
      <c r="S2486" s="35">
        <f>_xll.DTC.CPR.ValueForVariable($A2486,S$10)</f>
        <v>394.91025263619366</v>
      </c>
      <c r="T2486" s="35">
        <f>_xll.DTC.CPR.ValueForVariable($A2486,T$10)</f>
        <v>15</v>
      </c>
      <c r="U2486" s="35">
        <f>_xll.DTC.CPR.ValueForVariable($A2486,U$10)</f>
        <v>60</v>
      </c>
      <c r="V2486" s="35">
        <f>_xll.DTC.CPR.ValueForVariable($A2486,V$10)</f>
        <v>4</v>
      </c>
      <c r="W2486" s="35">
        <f>_xll.DTC.CPR.ValueForVariable($A2486,W$10)</f>
        <v>54</v>
      </c>
      <c r="X2486" s="35">
        <f>_xll.DTC.CPR.ValueForVariable($A2486,X$10)</f>
        <v>488.37386439130057</v>
      </c>
      <c r="Y2486" s="35">
        <f>_xll.DTC.CPR.ValueForVariable($A2486,Y$10)</f>
        <v>1681.7842182972543</v>
      </c>
      <c r="Z2486" s="35">
        <f>_xll.DTC.CPR.ValueForVariable($A2486,Z$10)</f>
        <v>78.606291108365554</v>
      </c>
      <c r="AA2486" s="35">
        <f>_xll.DTC.CPR.ValueForVariable($A2486,AA$10)</f>
        <v>3.4436409089855711</v>
      </c>
      <c r="AB2486" s="35">
        <f>_xll.DTC.CPR.ValueForVariable($A2486,AB$10)</f>
        <v>0.91853119544490014</v>
      </c>
      <c r="AC2486" s="35">
        <f>_xll.DTC.CPR.ValueForVariable($A2486,AC$10)</f>
        <v>110</v>
      </c>
      <c r="AD2486" s="35">
        <f>_xll.DTC.CPR.ValueForVariable($A2486,AD$10)</f>
        <v>209.43591324638814</v>
      </c>
      <c r="AE2486" s="35">
        <f>_xll.DTC.CPR.ValueForVariable($A2486,AE$10)</f>
        <v>0</v>
      </c>
      <c r="AF2486" s="35">
        <f>_xll.DTC.CPR.ValueForVariable($A2486,AF$10)</f>
        <v>0</v>
      </c>
      <c r="AG2486" s="35">
        <f>_xll.DTC.CPR.ValueForVariable($A2486,AG$10)</f>
        <v>0</v>
      </c>
      <c r="AH2486" s="35">
        <f>_xll.DTC.CPR.ValueForVariable($A2486,AH$10)</f>
        <v>0</v>
      </c>
      <c r="AI2486" s="35">
        <f>_xll.DTC.CPR.ValueForVariable($A2486,AI$10)</f>
        <v>0</v>
      </c>
      <c r="AJ2486" s="35">
        <f>_xll.DTC.CPR.ValueForVariable($A2486,AJ$10)</f>
        <v>0</v>
      </c>
      <c r="AK2486" s="35">
        <f>_xll.DTC.CPR.ValueForVariable($A2486,AK$10)</f>
        <v>5</v>
      </c>
      <c r="AL2486" s="35">
        <f>_xll.DTC.CPR.MinimumForVariable($A2486,AL$10)</f>
        <v>58.189557606722509</v>
      </c>
      <c r="AM2486" s="35">
        <f>_xll.DTC.CPR.MaximumForVariable($A2486,AM$10)</f>
        <v>126.96007945212254</v>
      </c>
    </row>
    <row r="2487" spans="1:39" x14ac:dyDescent="0.35">
      <c r="A2487" s="35" t="str">
        <f>_xll.DTC.CPR.Calculate($B$1,$B$2,$B$3,D2487,E2487,C2487,B2487,F2487,$B$4,G2487)</f>
        <v>CID=-1553609779</v>
      </c>
      <c r="B2487" s="35">
        <f t="shared" si="328"/>
        <v>15</v>
      </c>
      <c r="C2487" s="34">
        <f t="shared" si="325"/>
        <v>62.5</v>
      </c>
      <c r="D2487" s="37">
        <f>'TTH375-noEcon_A'!AL2487+('TTH375-noEcon_A'!AM2487-'TTH375-noEcon_A'!AL2487)*0.995</f>
        <v>126.64516763956557</v>
      </c>
      <c r="E2487" s="35">
        <f t="shared" si="326"/>
        <v>4</v>
      </c>
      <c r="F2487" s="35">
        <f t="shared" si="324"/>
        <v>56.5</v>
      </c>
      <c r="G2487" s="35">
        <f t="shared" si="327"/>
        <v>11.3</v>
      </c>
      <c r="H2487" s="35">
        <f>_xll.DTC.CPR.ValueForVariable($A2487,H$10)</f>
        <v>1.7333020769187713</v>
      </c>
      <c r="I2487" s="35">
        <f>_xll.DTC.CPR.ValueForVariable($A2487,I$10)</f>
        <v>147.71323185197204</v>
      </c>
      <c r="J2487" s="35">
        <f>_xll.DTC.CPR.ValueForVariable($A2487,J$10)</f>
        <v>23.234658039248401</v>
      </c>
      <c r="K2487" s="35">
        <f>_xll.DTC.CPR.ValueForVariable($A2487,K$10)</f>
        <v>281.8585510553994</v>
      </c>
      <c r="L2487" s="35">
        <f>_xll.DTC.CPR.ValueForVariable($A2487,L$10)</f>
        <v>438.24863069154952</v>
      </c>
      <c r="M2487" s="35">
        <f>_xll.DTC.CPR.ValueForVariable($A2487,M$10)</f>
        <v>410.93644396001611</v>
      </c>
      <c r="N2487" s="35">
        <f>_xll.DTC.CPR.ValueForVariable($A2487,N$10)</f>
        <v>33196.986547746987</v>
      </c>
      <c r="O2487" s="35">
        <f>_xll.DTC.CPR.ValueForVariable($A2487,O$10)</f>
        <v>2.941297120951702</v>
      </c>
      <c r="P2487" s="35">
        <f>_xll.DTC.CPR.ValueForVariable($A2487,P$10)</f>
        <v>6.1186070005942735E-2</v>
      </c>
      <c r="Q2487" s="35">
        <f>_xll.DTC.CPR.ValueForVariable($A2487,Q$10)</f>
        <v>2.9977955764861526</v>
      </c>
      <c r="R2487" s="35">
        <f>_xll.DTC.CPR.ValueForVariable($A2487,R$10)</f>
        <v>126.64520481542414</v>
      </c>
      <c r="S2487" s="35">
        <f>_xll.DTC.CPR.ValueForVariable($A2487,S$10)</f>
        <v>379.65643477886124</v>
      </c>
      <c r="T2487" s="35">
        <f>_xll.DTC.CPR.ValueForVariable($A2487,T$10)</f>
        <v>15</v>
      </c>
      <c r="U2487" s="35">
        <f>_xll.DTC.CPR.ValueForVariable($A2487,U$10)</f>
        <v>62.5</v>
      </c>
      <c r="V2487" s="35">
        <f>_xll.DTC.CPR.ValueForVariable($A2487,V$10)</f>
        <v>4</v>
      </c>
      <c r="W2487" s="35">
        <f>_xll.DTC.CPR.ValueForVariable($A2487,W$10)</f>
        <v>56.5</v>
      </c>
      <c r="X2487" s="35">
        <f>_xll.DTC.CPR.ValueForVariable($A2487,X$10)</f>
        <v>488.37386439130057</v>
      </c>
      <c r="Y2487" s="35">
        <f>_xll.DTC.CPR.ValueForVariable($A2487,Y$10)</f>
        <v>1783.5096192477658</v>
      </c>
      <c r="Z2487" s="35">
        <f>_xll.DTC.CPR.ValueForVariable($A2487,Z$10)</f>
        <v>80.419789357941795</v>
      </c>
      <c r="AA2487" s="35">
        <f>_xll.DTC.CPR.ValueForVariable($A2487,AA$10)</f>
        <v>3.6519350220976641</v>
      </c>
      <c r="AB2487" s="35">
        <f>_xll.DTC.CPR.ValueForVariable($A2487,AB$10)</f>
        <v>0.91853302594896713</v>
      </c>
      <c r="AC2487" s="35">
        <f>_xll.DTC.CPR.ValueForVariable($A2487,AC$10)</f>
        <v>110</v>
      </c>
      <c r="AD2487" s="35">
        <f>_xll.DTC.CPR.ValueForVariable($A2487,AD$10)</f>
        <v>209.48346590110819</v>
      </c>
      <c r="AE2487" s="35">
        <f>_xll.DTC.CPR.ValueForVariable($A2487,AE$10)</f>
        <v>0</v>
      </c>
      <c r="AF2487" s="35">
        <f>_xll.DTC.CPR.ValueForVariable($A2487,AF$10)</f>
        <v>0</v>
      </c>
      <c r="AG2487" s="35">
        <f>_xll.DTC.CPR.ValueForVariable($A2487,AG$10)</f>
        <v>0</v>
      </c>
      <c r="AH2487" s="35">
        <f>_xll.DTC.CPR.ValueForVariable($A2487,AH$10)</f>
        <v>0</v>
      </c>
      <c r="AI2487" s="35">
        <f>_xll.DTC.CPR.ValueForVariable($A2487,AI$10)</f>
        <v>0</v>
      </c>
      <c r="AJ2487" s="35">
        <f>_xll.DTC.CPR.ValueForVariable($A2487,AJ$10)</f>
        <v>0</v>
      </c>
      <c r="AK2487" s="35">
        <f>_xll.DTC.CPR.ValueForVariable($A2487,AK$10)</f>
        <v>5</v>
      </c>
      <c r="AL2487" s="35">
        <f>_xll.DTC.CPR.MinimumForVariable($A2487,AL$10)</f>
        <v>63.962418680019013</v>
      </c>
      <c r="AM2487" s="35">
        <f>_xll.DTC.CPR.MaximumForVariable($A2487,AM$10)</f>
        <v>126.9601563278045</v>
      </c>
    </row>
    <row r="2488" spans="1:39" x14ac:dyDescent="0.35">
      <c r="A2488" s="35" t="str">
        <f>_xll.DTC.CPR.Calculate($B$1,$B$2,$B$3,D2488,E2488,C2488,B2488,F2488,$B$4,G2488)</f>
        <v>CID=-1553609806</v>
      </c>
      <c r="B2488" s="35">
        <f t="shared" si="328"/>
        <v>15</v>
      </c>
      <c r="C2488" s="34">
        <f t="shared" si="325"/>
        <v>65</v>
      </c>
      <c r="D2488" s="37">
        <f>'TTH375-noEcon_A'!AL2488+('TTH375-noEcon_A'!AM2488-'TTH375-noEcon_A'!AL2488)*0.995</f>
        <v>126.68173583826857</v>
      </c>
      <c r="E2488" s="35">
        <f t="shared" si="326"/>
        <v>4</v>
      </c>
      <c r="F2488" s="35">
        <f t="shared" si="324"/>
        <v>59</v>
      </c>
      <c r="G2488" s="35">
        <f t="shared" si="327"/>
        <v>11.8</v>
      </c>
      <c r="H2488" s="35">
        <f>_xll.DTC.CPR.ValueForVariable($A2488,H$10)</f>
        <v>1.7333020769187713</v>
      </c>
      <c r="I2488" s="35">
        <f>_xll.DTC.CPR.ValueForVariable($A2488,I$10)</f>
        <v>147.71323185197204</v>
      </c>
      <c r="J2488" s="35">
        <f>_xll.DTC.CPR.ValueForVariable($A2488,J$10)</f>
        <v>23.234658039248401</v>
      </c>
      <c r="K2488" s="35">
        <f>_xll.DTC.CPR.ValueForVariable($A2488,K$10)</f>
        <v>285.88101091290542</v>
      </c>
      <c r="L2488" s="35">
        <f>_xll.DTC.CPR.ValueForVariable($A2488,L$10)</f>
        <v>439.43793846216016</v>
      </c>
      <c r="M2488" s="35">
        <f>_xll.DTC.CPR.ValueForVariable($A2488,M$10)</f>
        <v>410.93644396001611</v>
      </c>
      <c r="N2488" s="35">
        <f>_xll.DTC.CPR.ValueForVariable($A2488,N$10)</f>
        <v>33310.711852367502</v>
      </c>
      <c r="O2488" s="35">
        <f>_xll.DTC.CPR.ValueForVariable($A2488,O$10)</f>
        <v>2.9122286836235762</v>
      </c>
      <c r="P2488" s="35">
        <f>_xll.DTC.CPR.ValueForVariable($A2488,P$10)</f>
        <v>6.317057993470962E-2</v>
      </c>
      <c r="Q2488" s="35">
        <f>_xll.DTC.CPR.ValueForVariable($A2488,Q$10)</f>
        <v>2.8748416102745198</v>
      </c>
      <c r="R2488" s="35">
        <f>_xll.DTC.CPR.ValueForVariable($A2488,R$10)</f>
        <v>126.68176843592673</v>
      </c>
      <c r="S2488" s="35">
        <f>_xll.DTC.CPR.ValueForVariable($A2488,S$10)</f>
        <v>364.19001916276341</v>
      </c>
      <c r="T2488" s="35">
        <f>_xll.DTC.CPR.ValueForVariable($A2488,T$10)</f>
        <v>15</v>
      </c>
      <c r="U2488" s="35">
        <f>_xll.DTC.CPR.ValueForVariable($A2488,U$10)</f>
        <v>65</v>
      </c>
      <c r="V2488" s="35">
        <f>_xll.DTC.CPR.ValueForVariable($A2488,V$10)</f>
        <v>4</v>
      </c>
      <c r="W2488" s="35">
        <f>_xll.DTC.CPR.ValueForVariable($A2488,W$10)</f>
        <v>59</v>
      </c>
      <c r="X2488" s="35">
        <f>_xll.DTC.CPR.ValueForVariable($A2488,X$10)</f>
        <v>488.37386439130057</v>
      </c>
      <c r="Y2488" s="35">
        <f>_xll.DTC.CPR.ValueForVariable($A2488,Y$10)</f>
        <v>1889.8217615797041</v>
      </c>
      <c r="Z2488" s="35">
        <f>_xll.DTC.CPR.ValueForVariable($A2488,Z$10)</f>
        <v>82.316393965079385</v>
      </c>
      <c r="AA2488" s="35">
        <f>_xll.DTC.CPR.ValueForVariable($A2488,AA$10)</f>
        <v>3.8696210001637583</v>
      </c>
      <c r="AB2488" s="35">
        <f>_xll.DTC.CPR.ValueForVariable($A2488,AB$10)</f>
        <v>0.91853533056573899</v>
      </c>
      <c r="AC2488" s="35">
        <f>_xll.DTC.CPR.ValueForVariable($A2488,AC$10)</f>
        <v>110</v>
      </c>
      <c r="AD2488" s="35">
        <f>_xll.DTC.CPR.ValueForVariable($A2488,AD$10)</f>
        <v>209.54341993130211</v>
      </c>
      <c r="AE2488" s="35">
        <f>_xll.DTC.CPR.ValueForVariable($A2488,AE$10)</f>
        <v>0</v>
      </c>
      <c r="AF2488" s="35">
        <f>_xll.DTC.CPR.ValueForVariable($A2488,AF$10)</f>
        <v>0</v>
      </c>
      <c r="AG2488" s="35">
        <f>_xll.DTC.CPR.ValueForVariable($A2488,AG$10)</f>
        <v>0</v>
      </c>
      <c r="AH2488" s="35">
        <f>_xll.DTC.CPR.ValueForVariable($A2488,AH$10)</f>
        <v>0</v>
      </c>
      <c r="AI2488" s="35">
        <f>_xll.DTC.CPR.ValueForVariable($A2488,AI$10)</f>
        <v>0</v>
      </c>
      <c r="AJ2488" s="35">
        <f>_xll.DTC.CPR.ValueForVariable($A2488,AJ$10)</f>
        <v>0</v>
      </c>
      <c r="AK2488" s="35">
        <f>_xll.DTC.CPR.ValueForVariable($A2488,AK$10)</f>
        <v>5</v>
      </c>
      <c r="AL2488" s="35">
        <f>_xll.DTC.CPR.MinimumForVariable($A2488,AL$10)</f>
        <v>71.26774857643899</v>
      </c>
      <c r="AM2488" s="35">
        <f>_xll.DTC.CPR.MaximumForVariable($A2488,AM$10)</f>
        <v>126.96019808581545</v>
      </c>
    </row>
    <row r="2489" spans="1:39" x14ac:dyDescent="0.35">
      <c r="A2489" s="35" t="str">
        <f>_xll.DTC.CPR.Calculate($B$1,$B$2,$B$3,D2489,E2489,C2489,B2489,F2489,$B$4,G2489)</f>
        <v>CID=-1553609709</v>
      </c>
      <c r="B2489" s="35">
        <f t="shared" si="328"/>
        <v>15</v>
      </c>
      <c r="C2489" s="34">
        <f t="shared" si="325"/>
        <v>67.5</v>
      </c>
      <c r="D2489" s="37">
        <f>'TTH375-noEcon_A'!AL2489+('TTH375-noEcon_A'!AM2489-'TTH375-noEcon_A'!AL2489)*0.995</f>
        <v>126.7202483834152</v>
      </c>
      <c r="E2489" s="35">
        <f t="shared" si="326"/>
        <v>4</v>
      </c>
      <c r="F2489" s="35">
        <f t="shared" si="324"/>
        <v>61.5</v>
      </c>
      <c r="G2489" s="35">
        <f t="shared" si="327"/>
        <v>12.3</v>
      </c>
      <c r="H2489" s="35">
        <f>_xll.DTC.CPR.ValueForVariable($A2489,H$10)</f>
        <v>1.7333020769187713</v>
      </c>
      <c r="I2489" s="35">
        <f>_xll.DTC.CPR.ValueForVariable($A2489,I$10)</f>
        <v>147.71323185197204</v>
      </c>
      <c r="J2489" s="35">
        <f>_xll.DTC.CPR.ValueForVariable($A2489,J$10)</f>
        <v>23.234658039248401</v>
      </c>
      <c r="K2489" s="35">
        <f>_xll.DTC.CPR.ValueForVariable($A2489,K$10)</f>
        <v>289.95687141499116</v>
      </c>
      <c r="L2489" s="35">
        <f>_xll.DTC.CPR.ValueForVariable($A2489,L$10)</f>
        <v>440.6043052079404</v>
      </c>
      <c r="M2489" s="35">
        <f>_xll.DTC.CPR.ValueForVariable($A2489,M$10)</f>
        <v>410.93644396001611</v>
      </c>
      <c r="N2489" s="35">
        <f>_xll.DTC.CPR.ValueForVariable($A2489,N$10)</f>
        <v>33439.265058552766</v>
      </c>
      <c r="O2489" s="35">
        <f>_xll.DTC.CPR.ValueForVariable($A2489,O$10)</f>
        <v>2.8700795068456291</v>
      </c>
      <c r="P2489" s="35">
        <f>_xll.DTC.CPR.ValueForVariable($A2489,P$10)</f>
        <v>6.5316701433372329E-2</v>
      </c>
      <c r="Q2489" s="35">
        <f>_xll.DTC.CPR.ValueForVariable($A2489,Q$10)</f>
        <v>2.7400594925794297</v>
      </c>
      <c r="R2489" s="35">
        <f>_xll.DTC.CPR.ValueForVariable($A2489,R$10)</f>
        <v>126.72023831918857</v>
      </c>
      <c r="S2489" s="35">
        <f>_xll.DTC.CPR.ValueForVariable($A2489,S$10)</f>
        <v>347.22099190842022</v>
      </c>
      <c r="T2489" s="35">
        <f>_xll.DTC.CPR.ValueForVariable($A2489,T$10)</f>
        <v>15</v>
      </c>
      <c r="U2489" s="35">
        <f>_xll.DTC.CPR.ValueForVariable($A2489,U$10)</f>
        <v>67.5</v>
      </c>
      <c r="V2489" s="35">
        <f>_xll.DTC.CPR.ValueForVariable($A2489,V$10)</f>
        <v>4</v>
      </c>
      <c r="W2489" s="35">
        <f>_xll.DTC.CPR.ValueForVariable($A2489,W$10)</f>
        <v>61.5</v>
      </c>
      <c r="X2489" s="35">
        <f>_xll.DTC.CPR.ValueForVariable($A2489,X$10)</f>
        <v>488.37386439130057</v>
      </c>
      <c r="Y2489" s="35">
        <f>_xll.DTC.CPR.ValueForVariable($A2489,Y$10)</f>
        <v>2000.873581067633</v>
      </c>
      <c r="Z2489" s="35">
        <f>_xll.DTC.CPR.ValueForVariable($A2489,Z$10)</f>
        <v>84.412551425323272</v>
      </c>
      <c r="AA2489" s="35">
        <f>_xll.DTC.CPR.ValueForVariable($A2489,AA$10)</f>
        <v>4.0970119962530793</v>
      </c>
      <c r="AB2489" s="35">
        <f>_xll.DTC.CPR.ValueForVariable($A2489,AB$10)</f>
        <v>0.91853775142635974</v>
      </c>
      <c r="AC2489" s="35">
        <f>_xll.DTC.CPR.ValueForVariable($A2489,AC$10)</f>
        <v>110</v>
      </c>
      <c r="AD2489" s="35">
        <f>_xll.DTC.CPR.ValueForVariable($A2489,AD$10)</f>
        <v>209.60650026215671</v>
      </c>
      <c r="AE2489" s="35">
        <f>_xll.DTC.CPR.ValueForVariable($A2489,AE$10)</f>
        <v>0</v>
      </c>
      <c r="AF2489" s="35">
        <f>_xll.DTC.CPR.ValueForVariable($A2489,AF$10)</f>
        <v>0</v>
      </c>
      <c r="AG2489" s="35">
        <f>_xll.DTC.CPR.ValueForVariable($A2489,AG$10)</f>
        <v>0</v>
      </c>
      <c r="AH2489" s="35">
        <f>_xll.DTC.CPR.ValueForVariable($A2489,AH$10)</f>
        <v>0</v>
      </c>
      <c r="AI2489" s="35">
        <f>_xll.DTC.CPR.ValueForVariable($A2489,AI$10)</f>
        <v>0</v>
      </c>
      <c r="AJ2489" s="35">
        <f>_xll.DTC.CPR.ValueForVariable($A2489,AJ$10)</f>
        <v>0</v>
      </c>
      <c r="AK2489" s="35">
        <f>_xll.DTC.CPR.ValueForVariable($A2489,AK$10)</f>
        <v>5</v>
      </c>
      <c r="AL2489" s="35">
        <f>_xll.DTC.CPR.MinimumForVariable($A2489,AL$10)</f>
        <v>78.969517460579681</v>
      </c>
      <c r="AM2489" s="35">
        <f>_xll.DTC.CPR.MaximumForVariable($A2489,AM$10)</f>
        <v>126.96020180513798</v>
      </c>
    </row>
    <row r="2490" spans="1:39" x14ac:dyDescent="0.35">
      <c r="A2490" s="35" t="str">
        <f>_xll.DTC.CPR.Calculate($B$1,$B$2,$B$3,D2490,E2490,C2490,B2490,F2490,$B$4,G2490)</f>
        <v>CID=-1746407793</v>
      </c>
      <c r="B2490" s="35">
        <f t="shared" si="328"/>
        <v>15</v>
      </c>
      <c r="C2490" s="34">
        <f t="shared" si="325"/>
        <v>69.989999999999995</v>
      </c>
      <c r="D2490" s="37">
        <f>'TTH375-noEcon_A'!AL2490+('TTH375-noEcon_A'!AM2490-'TTH375-noEcon_A'!AL2490)*0.995</f>
        <v>126.75365196354983</v>
      </c>
      <c r="E2490" s="35">
        <f t="shared" si="326"/>
        <v>4</v>
      </c>
      <c r="F2490" s="35">
        <f t="shared" si="324"/>
        <v>63.989999999999995</v>
      </c>
      <c r="G2490" s="35">
        <f t="shared" si="327"/>
        <v>12.797999999999998</v>
      </c>
      <c r="H2490" s="35">
        <f>_xll.DTC.CPR.ValueForVariable($A2490,H$10)</f>
        <v>1.7333020769187713</v>
      </c>
      <c r="I2490" s="35">
        <f>_xll.DTC.CPR.ValueForVariable($A2490,I$10)</f>
        <v>147.71323185197204</v>
      </c>
      <c r="J2490" s="35">
        <f>_xll.DTC.CPR.ValueForVariable($A2490,J$10)</f>
        <v>23.234658039248401</v>
      </c>
      <c r="K2490" s="35">
        <f>_xll.DTC.CPR.ValueForVariable($A2490,K$10)</f>
        <v>294.07403889701158</v>
      </c>
      <c r="L2490" s="35">
        <f>_xll.DTC.CPR.ValueForVariable($A2490,L$10)</f>
        <v>441.74355311178346</v>
      </c>
      <c r="M2490" s="35">
        <f>_xll.DTC.CPR.ValueForVariable($A2490,M$10)</f>
        <v>410.93644396001611</v>
      </c>
      <c r="N2490" s="35">
        <f>_xll.DTC.CPR.ValueForVariable($A2490,N$10)</f>
        <v>33587.619876268669</v>
      </c>
      <c r="O2490" s="35">
        <f>_xll.DTC.CPR.ValueForVariable($A2490,O$10)</f>
        <v>2.8065488190433969</v>
      </c>
      <c r="P2490" s="35">
        <f>_xll.DTC.CPR.ValueForVariable($A2490,P$10)</f>
        <v>6.7633948358325022E-2</v>
      </c>
      <c r="Q2490" s="35">
        <f>_xll.DTC.CPR.ValueForVariable($A2490,Q$10)</f>
        <v>2.5875388250448124</v>
      </c>
      <c r="R2490" s="35">
        <f>_xll.DTC.CPR.ValueForVariable($A2490,R$10)</f>
        <v>126.75367099640188</v>
      </c>
      <c r="S2490" s="35">
        <f>_xll.DTC.CPR.ValueForVariable($A2490,S$10)</f>
        <v>327.98004492014644</v>
      </c>
      <c r="T2490" s="35">
        <f>_xll.DTC.CPR.ValueForVariable($A2490,T$10)</f>
        <v>15</v>
      </c>
      <c r="U2490" s="35">
        <f>_xll.DTC.CPR.ValueForVariable($A2490,U$10)</f>
        <v>69.990000000000009</v>
      </c>
      <c r="V2490" s="35">
        <f>_xll.DTC.CPR.ValueForVariable($A2490,V$10)</f>
        <v>4</v>
      </c>
      <c r="W2490" s="35">
        <f>_xll.DTC.CPR.ValueForVariable($A2490,W$10)</f>
        <v>63.990000000000009</v>
      </c>
      <c r="X2490" s="35">
        <f>_xll.DTC.CPR.ValueForVariable($A2490,X$10)</f>
        <v>488.37386439130057</v>
      </c>
      <c r="Y2490" s="35">
        <f>_xll.DTC.CPR.ValueForVariable($A2490,Y$10)</f>
        <v>2116.3519036805715</v>
      </c>
      <c r="Z2490" s="35">
        <f>_xll.DTC.CPR.ValueForVariable($A2490,Z$10)</f>
        <v>86.794852072514061</v>
      </c>
      <c r="AA2490" s="35">
        <f>_xll.DTC.CPR.ValueForVariable($A2490,AA$10)</f>
        <v>4.3334667515804721</v>
      </c>
      <c r="AB2490" s="35">
        <f>_xll.DTC.CPR.ValueForVariable($A2490,AB$10)</f>
        <v>0.9185398520520992</v>
      </c>
      <c r="AC2490" s="35">
        <f>_xll.DTC.CPR.ValueForVariable($A2490,AC$10)</f>
        <v>110</v>
      </c>
      <c r="AD2490" s="35">
        <f>_xll.DTC.CPR.ValueForVariable($A2490,AD$10)</f>
        <v>209.66132139260986</v>
      </c>
      <c r="AE2490" s="35">
        <f>_xll.DTC.CPR.ValueForVariable($A2490,AE$10)</f>
        <v>0</v>
      </c>
      <c r="AF2490" s="35">
        <f>_xll.DTC.CPR.ValueForVariable($A2490,AF$10)</f>
        <v>0</v>
      </c>
      <c r="AG2490" s="35">
        <f>_xll.DTC.CPR.ValueForVariable($A2490,AG$10)</f>
        <v>0</v>
      </c>
      <c r="AH2490" s="35">
        <f>_xll.DTC.CPR.ValueForVariable($A2490,AH$10)</f>
        <v>0</v>
      </c>
      <c r="AI2490" s="35">
        <f>_xll.DTC.CPR.ValueForVariable($A2490,AI$10)</f>
        <v>0</v>
      </c>
      <c r="AJ2490" s="35">
        <f>_xll.DTC.CPR.ValueForVariable($A2490,AJ$10)</f>
        <v>0</v>
      </c>
      <c r="AK2490" s="35">
        <f>_xll.DTC.CPR.ValueForVariable($A2490,AK$10)</f>
        <v>5</v>
      </c>
      <c r="AL2490" s="35">
        <f>_xll.DTC.CPR.MinimumForVariable($A2490,AL$10)</f>
        <v>85.659465868125949</v>
      </c>
      <c r="AM2490" s="35">
        <f>_xll.DTC.CPR.MaximumForVariable($A2490,AM$10)</f>
        <v>126.96015541126552</v>
      </c>
    </row>
    <row r="2491" spans="1:39" x14ac:dyDescent="0.35">
      <c r="A2491" s="35" t="str">
        <f>_xll.DTC.CPR.Calculate($B$1,$B$2,$B$3,D2491,E2491,C2491,B2491,F2491,$B$4,G2491)</f>
        <v>CID=-1746407696</v>
      </c>
      <c r="B2491" s="35">
        <f>B2460+$B$8</f>
        <v>18</v>
      </c>
      <c r="C2491" s="34">
        <f t="shared" si="325"/>
        <v>-5</v>
      </c>
      <c r="D2491" s="37">
        <f>'TTH375-noEcon_A'!AL2491+('TTH375-noEcon_A'!AM2491-'TTH375-noEcon_A'!AL2491)*0.995</f>
        <v>0</v>
      </c>
      <c r="E2491" s="35">
        <v>4</v>
      </c>
      <c r="F2491" s="35">
        <f t="shared" si="324"/>
        <v>23</v>
      </c>
      <c r="G2491" s="35">
        <f>MAX(0,F2491/5)</f>
        <v>4.5999999999999996</v>
      </c>
      <c r="H2491" s="35">
        <f>_xll.DTC.CPR.ValueForVariable($A2491,H$10)</f>
        <v>0</v>
      </c>
      <c r="I2491" s="35">
        <f>_xll.DTC.CPR.ValueForVariable($A2491,I$10)</f>
        <v>0</v>
      </c>
      <c r="J2491" s="35">
        <f>_xll.DTC.CPR.ValueForVariable($A2491,J$10)</f>
        <v>0</v>
      </c>
      <c r="K2491" s="35">
        <f>_xll.DTC.CPR.ValueForVariable($A2491,K$10)</f>
        <v>0</v>
      </c>
      <c r="L2491" s="35">
        <f>_xll.DTC.CPR.ValueForVariable($A2491,L$10)</f>
        <v>0</v>
      </c>
      <c r="M2491" s="35">
        <f>_xll.DTC.CPR.ValueForVariable($A2491,M$10)</f>
        <v>0</v>
      </c>
      <c r="N2491" s="35">
        <f>_xll.DTC.CPR.ValueForVariable($A2491,N$10)</f>
        <v>0</v>
      </c>
      <c r="O2491" s="35">
        <f>_xll.DTC.CPR.ValueForVariable($A2491,O$10)</f>
        <v>0</v>
      </c>
      <c r="P2491" s="35">
        <f>_xll.DTC.CPR.ValueForVariable($A2491,P$10)</f>
        <v>0</v>
      </c>
      <c r="Q2491" s="35">
        <f>_xll.DTC.CPR.ValueForVariable($A2491,Q$10)</f>
        <v>0</v>
      </c>
      <c r="R2491" s="35">
        <f>_xll.DTC.CPR.ValueForVariable($A2491,R$10)</f>
        <v>0</v>
      </c>
      <c r="S2491" s="35">
        <f>_xll.DTC.CPR.ValueForVariable($A2491,S$10)</f>
        <v>0</v>
      </c>
      <c r="T2491" s="35">
        <f>_xll.DTC.CPR.ValueForVariable($A2491,T$10)</f>
        <v>0</v>
      </c>
      <c r="U2491" s="35">
        <f>_xll.DTC.CPR.ValueForVariable($A2491,U$10)</f>
        <v>0</v>
      </c>
      <c r="V2491" s="35">
        <f>_xll.DTC.CPR.ValueForVariable($A2491,V$10)</f>
        <v>0</v>
      </c>
      <c r="W2491" s="35">
        <f>_xll.DTC.CPR.ValueForVariable($A2491,W$10)</f>
        <v>0</v>
      </c>
      <c r="X2491" s="35">
        <f>_xll.DTC.CPR.ValueForVariable($A2491,X$10)</f>
        <v>0</v>
      </c>
      <c r="Y2491" s="35">
        <f>_xll.DTC.CPR.ValueForVariable($A2491,Y$10)</f>
        <v>0</v>
      </c>
      <c r="Z2491" s="35">
        <f>_xll.DTC.CPR.ValueForVariable($A2491,Z$10)</f>
        <v>0</v>
      </c>
      <c r="AA2491" s="35">
        <f>_xll.DTC.CPR.ValueForVariable($A2491,AA$10)</f>
        <v>0</v>
      </c>
      <c r="AB2491" s="35">
        <f>_xll.DTC.CPR.ValueForVariable($A2491,AB$10)</f>
        <v>0</v>
      </c>
      <c r="AC2491" s="35">
        <f>_xll.DTC.CPR.ValueForVariable($A2491,AC$10)</f>
        <v>0</v>
      </c>
      <c r="AD2491" s="35">
        <f>_xll.DTC.CPR.ValueForVariable($A2491,AD$10)</f>
        <v>0</v>
      </c>
      <c r="AE2491" s="35">
        <f>_xll.DTC.CPR.ValueForVariable($A2491,AE$10)</f>
        <v>0</v>
      </c>
      <c r="AF2491" s="35">
        <f>_xll.DTC.CPR.ValueForVariable($A2491,AF$10)</f>
        <v>0</v>
      </c>
      <c r="AG2491" s="35">
        <f>_xll.DTC.CPR.ValueForVariable($A2491,AG$10)</f>
        <v>0</v>
      </c>
      <c r="AH2491" s="35">
        <f>_xll.DTC.CPR.ValueForVariable($A2491,AH$10)</f>
        <v>0</v>
      </c>
      <c r="AI2491" s="35">
        <f>_xll.DTC.CPR.ValueForVariable($A2491,AI$10)</f>
        <v>0</v>
      </c>
      <c r="AJ2491" s="35">
        <f>_xll.DTC.CPR.ValueForVariable($A2491,AJ$10)</f>
        <v>0</v>
      </c>
      <c r="AK2491" s="35">
        <f>_xll.DTC.CPR.ValueForVariable($A2491,AK$10)</f>
        <v>0</v>
      </c>
      <c r="AL2491" s="35">
        <f>_xll.DTC.CPR.MinimumForVariable($A2491,AL$10)</f>
        <v>0</v>
      </c>
      <c r="AM2491" s="35">
        <f>_xll.DTC.CPR.MaximumForVariable($A2491,AM$10)</f>
        <v>0</v>
      </c>
    </row>
    <row r="2492" spans="1:39" x14ac:dyDescent="0.35">
      <c r="A2492" s="35" t="str">
        <f>_xll.DTC.CPR.Calculate($B$1,$B$2,$B$3,D2492,E2492,C2492,B2492,F2492,$B$4,G2492)</f>
        <v>CID=-1746407731</v>
      </c>
      <c r="B2492" s="35">
        <f>B2491</f>
        <v>18</v>
      </c>
      <c r="C2492" s="34">
        <f t="shared" si="325"/>
        <v>-2.5</v>
      </c>
      <c r="D2492" s="37">
        <f>'TTH375-noEcon_A'!AL2492+('TTH375-noEcon_A'!AM2492-'TTH375-noEcon_A'!AL2492)*0.995</f>
        <v>0</v>
      </c>
      <c r="E2492" s="35">
        <f t="shared" ref="E2492:E2521" si="329">E2491</f>
        <v>4</v>
      </c>
      <c r="F2492" s="35">
        <f t="shared" si="324"/>
        <v>23</v>
      </c>
      <c r="G2492" s="35">
        <f t="shared" ref="G2492:G2521" si="330">MAX(0,F2492/5)</f>
        <v>4.5999999999999996</v>
      </c>
      <c r="H2492" s="35">
        <f>_xll.DTC.CPR.ValueForVariable($A2492,H$10)</f>
        <v>0</v>
      </c>
      <c r="I2492" s="35">
        <f>_xll.DTC.CPR.ValueForVariable($A2492,I$10)</f>
        <v>0</v>
      </c>
      <c r="J2492" s="35">
        <f>_xll.DTC.CPR.ValueForVariable($A2492,J$10)</f>
        <v>0</v>
      </c>
      <c r="K2492" s="35">
        <f>_xll.DTC.CPR.ValueForVariable($A2492,K$10)</f>
        <v>0</v>
      </c>
      <c r="L2492" s="35">
        <f>_xll.DTC.CPR.ValueForVariable($A2492,L$10)</f>
        <v>0</v>
      </c>
      <c r="M2492" s="35">
        <f>_xll.DTC.CPR.ValueForVariable($A2492,M$10)</f>
        <v>0</v>
      </c>
      <c r="N2492" s="35">
        <f>_xll.DTC.CPR.ValueForVariable($A2492,N$10)</f>
        <v>0</v>
      </c>
      <c r="O2492" s="35">
        <f>_xll.DTC.CPR.ValueForVariable($A2492,O$10)</f>
        <v>0</v>
      </c>
      <c r="P2492" s="35">
        <f>_xll.DTC.CPR.ValueForVariable($A2492,P$10)</f>
        <v>0</v>
      </c>
      <c r="Q2492" s="35">
        <f>_xll.DTC.CPR.ValueForVariable($A2492,Q$10)</f>
        <v>0</v>
      </c>
      <c r="R2492" s="35">
        <f>_xll.DTC.CPR.ValueForVariable($A2492,R$10)</f>
        <v>0</v>
      </c>
      <c r="S2492" s="35">
        <f>_xll.DTC.CPR.ValueForVariable($A2492,S$10)</f>
        <v>0</v>
      </c>
      <c r="T2492" s="35">
        <f>_xll.DTC.CPR.ValueForVariable($A2492,T$10)</f>
        <v>0</v>
      </c>
      <c r="U2492" s="35">
        <f>_xll.DTC.CPR.ValueForVariable($A2492,U$10)</f>
        <v>0</v>
      </c>
      <c r="V2492" s="35">
        <f>_xll.DTC.CPR.ValueForVariable($A2492,V$10)</f>
        <v>0</v>
      </c>
      <c r="W2492" s="35">
        <f>_xll.DTC.CPR.ValueForVariable($A2492,W$10)</f>
        <v>0</v>
      </c>
      <c r="X2492" s="35">
        <f>_xll.DTC.CPR.ValueForVariable($A2492,X$10)</f>
        <v>0</v>
      </c>
      <c r="Y2492" s="35">
        <f>_xll.DTC.CPR.ValueForVariable($A2492,Y$10)</f>
        <v>0</v>
      </c>
      <c r="Z2492" s="35">
        <f>_xll.DTC.CPR.ValueForVariable($A2492,Z$10)</f>
        <v>0</v>
      </c>
      <c r="AA2492" s="35">
        <f>_xll.DTC.CPR.ValueForVariable($A2492,AA$10)</f>
        <v>0</v>
      </c>
      <c r="AB2492" s="35">
        <f>_xll.DTC.CPR.ValueForVariable($A2492,AB$10)</f>
        <v>0</v>
      </c>
      <c r="AC2492" s="35">
        <f>_xll.DTC.CPR.ValueForVariable($A2492,AC$10)</f>
        <v>0</v>
      </c>
      <c r="AD2492" s="35">
        <f>_xll.DTC.CPR.ValueForVariable($A2492,AD$10)</f>
        <v>0</v>
      </c>
      <c r="AE2492" s="35">
        <f>_xll.DTC.CPR.ValueForVariable($A2492,AE$10)</f>
        <v>0</v>
      </c>
      <c r="AF2492" s="35">
        <f>_xll.DTC.CPR.ValueForVariable($A2492,AF$10)</f>
        <v>0</v>
      </c>
      <c r="AG2492" s="35">
        <f>_xll.DTC.CPR.ValueForVariable($A2492,AG$10)</f>
        <v>0</v>
      </c>
      <c r="AH2492" s="35">
        <f>_xll.DTC.CPR.ValueForVariable($A2492,AH$10)</f>
        <v>0</v>
      </c>
      <c r="AI2492" s="35">
        <f>_xll.DTC.CPR.ValueForVariable($A2492,AI$10)</f>
        <v>0</v>
      </c>
      <c r="AJ2492" s="35">
        <f>_xll.DTC.CPR.ValueForVariable($A2492,AJ$10)</f>
        <v>0</v>
      </c>
      <c r="AK2492" s="35">
        <f>_xll.DTC.CPR.ValueForVariable($A2492,AK$10)</f>
        <v>0</v>
      </c>
      <c r="AL2492" s="35">
        <f>_xll.DTC.CPR.MinimumForVariable($A2492,AL$10)</f>
        <v>0</v>
      </c>
      <c r="AM2492" s="35">
        <f>_xll.DTC.CPR.MaximumForVariable($A2492,AM$10)</f>
        <v>0</v>
      </c>
    </row>
    <row r="2493" spans="1:39" x14ac:dyDescent="0.35">
      <c r="A2493" s="35" t="str">
        <f>_xll.DTC.CPR.Calculate($B$1,$B$2,$B$3,D2493,E2493,C2493,B2493,F2493,$B$4,G2493)</f>
        <v>CID=-1746407890</v>
      </c>
      <c r="B2493" s="35">
        <f t="shared" ref="B2493:B2521" si="331">B2492</f>
        <v>18</v>
      </c>
      <c r="C2493" s="34">
        <f t="shared" si="325"/>
        <v>0</v>
      </c>
      <c r="D2493" s="37">
        <f>'TTH375-noEcon_A'!AL2493+('TTH375-noEcon_A'!AM2493-'TTH375-noEcon_A'!AL2493)*0.995</f>
        <v>0</v>
      </c>
      <c r="E2493" s="35">
        <f t="shared" si="329"/>
        <v>4</v>
      </c>
      <c r="F2493" s="35">
        <f t="shared" si="324"/>
        <v>23</v>
      </c>
      <c r="G2493" s="35">
        <f t="shared" si="330"/>
        <v>4.5999999999999996</v>
      </c>
      <c r="H2493" s="35">
        <f>_xll.DTC.CPR.ValueForVariable($A2493,H$10)</f>
        <v>0</v>
      </c>
      <c r="I2493" s="35">
        <f>_xll.DTC.CPR.ValueForVariable($A2493,I$10)</f>
        <v>0</v>
      </c>
      <c r="J2493" s="35">
        <f>_xll.DTC.CPR.ValueForVariable($A2493,J$10)</f>
        <v>0</v>
      </c>
      <c r="K2493" s="35">
        <f>_xll.DTC.CPR.ValueForVariable($A2493,K$10)</f>
        <v>0</v>
      </c>
      <c r="L2493" s="35">
        <f>_xll.DTC.CPR.ValueForVariable($A2493,L$10)</f>
        <v>0</v>
      </c>
      <c r="M2493" s="35">
        <f>_xll.DTC.CPR.ValueForVariable($A2493,M$10)</f>
        <v>0</v>
      </c>
      <c r="N2493" s="35">
        <f>_xll.DTC.CPR.ValueForVariable($A2493,N$10)</f>
        <v>0</v>
      </c>
      <c r="O2493" s="35">
        <f>_xll.DTC.CPR.ValueForVariable($A2493,O$10)</f>
        <v>0</v>
      </c>
      <c r="P2493" s="35">
        <f>_xll.DTC.CPR.ValueForVariable($A2493,P$10)</f>
        <v>0</v>
      </c>
      <c r="Q2493" s="35">
        <f>_xll.DTC.CPR.ValueForVariable($A2493,Q$10)</f>
        <v>0</v>
      </c>
      <c r="R2493" s="35">
        <f>_xll.DTC.CPR.ValueForVariable($A2493,R$10)</f>
        <v>0</v>
      </c>
      <c r="S2493" s="35">
        <f>_xll.DTC.CPR.ValueForVariable($A2493,S$10)</f>
        <v>0</v>
      </c>
      <c r="T2493" s="35">
        <f>_xll.DTC.CPR.ValueForVariable($A2493,T$10)</f>
        <v>0</v>
      </c>
      <c r="U2493" s="35">
        <f>_xll.DTC.CPR.ValueForVariable($A2493,U$10)</f>
        <v>0</v>
      </c>
      <c r="V2493" s="35">
        <f>_xll.DTC.CPR.ValueForVariable($A2493,V$10)</f>
        <v>0</v>
      </c>
      <c r="W2493" s="35">
        <f>_xll.DTC.CPR.ValueForVariable($A2493,W$10)</f>
        <v>0</v>
      </c>
      <c r="X2493" s="35">
        <f>_xll.DTC.CPR.ValueForVariable($A2493,X$10)</f>
        <v>0</v>
      </c>
      <c r="Y2493" s="35">
        <f>_xll.DTC.CPR.ValueForVariable($A2493,Y$10)</f>
        <v>0</v>
      </c>
      <c r="Z2493" s="35">
        <f>_xll.DTC.CPR.ValueForVariable($A2493,Z$10)</f>
        <v>0</v>
      </c>
      <c r="AA2493" s="35">
        <f>_xll.DTC.CPR.ValueForVariable($A2493,AA$10)</f>
        <v>0</v>
      </c>
      <c r="AB2493" s="35">
        <f>_xll.DTC.CPR.ValueForVariable($A2493,AB$10)</f>
        <v>0</v>
      </c>
      <c r="AC2493" s="35">
        <f>_xll.DTC.CPR.ValueForVariable($A2493,AC$10)</f>
        <v>0</v>
      </c>
      <c r="AD2493" s="35">
        <f>_xll.DTC.CPR.ValueForVariable($A2493,AD$10)</f>
        <v>0</v>
      </c>
      <c r="AE2493" s="35">
        <f>_xll.DTC.CPR.ValueForVariable($A2493,AE$10)</f>
        <v>0</v>
      </c>
      <c r="AF2493" s="35">
        <f>_xll.DTC.CPR.ValueForVariable($A2493,AF$10)</f>
        <v>0</v>
      </c>
      <c r="AG2493" s="35">
        <f>_xll.DTC.CPR.ValueForVariable($A2493,AG$10)</f>
        <v>0</v>
      </c>
      <c r="AH2493" s="35">
        <f>_xll.DTC.CPR.ValueForVariable($A2493,AH$10)</f>
        <v>0</v>
      </c>
      <c r="AI2493" s="35">
        <f>_xll.DTC.CPR.ValueForVariable($A2493,AI$10)</f>
        <v>0</v>
      </c>
      <c r="AJ2493" s="35">
        <f>_xll.DTC.CPR.ValueForVariable($A2493,AJ$10)</f>
        <v>0</v>
      </c>
      <c r="AK2493" s="35">
        <f>_xll.DTC.CPR.ValueForVariable($A2493,AK$10)</f>
        <v>0</v>
      </c>
      <c r="AL2493" s="35">
        <f>_xll.DTC.CPR.MinimumForVariable($A2493,AL$10)</f>
        <v>0</v>
      </c>
      <c r="AM2493" s="35">
        <f>_xll.DTC.CPR.MaximumForVariable($A2493,AM$10)</f>
        <v>0</v>
      </c>
    </row>
    <row r="2494" spans="1:39" x14ac:dyDescent="0.35">
      <c r="A2494" s="35" t="str">
        <f>_xll.DTC.CPR.Calculate($B$1,$B$2,$B$3,D2494,E2494,C2494,B2494,F2494,$B$4,G2494)</f>
        <v>CID=-1746407917</v>
      </c>
      <c r="B2494" s="35">
        <f t="shared" si="331"/>
        <v>18</v>
      </c>
      <c r="C2494" s="34">
        <f t="shared" si="325"/>
        <v>2.5</v>
      </c>
      <c r="D2494" s="37">
        <f>'TTH375-noEcon_A'!AL2494+('TTH375-noEcon_A'!AM2494-'TTH375-noEcon_A'!AL2494)*0.995</f>
        <v>0</v>
      </c>
      <c r="E2494" s="35">
        <f t="shared" si="329"/>
        <v>4</v>
      </c>
      <c r="F2494" s="35">
        <f t="shared" si="324"/>
        <v>23</v>
      </c>
      <c r="G2494" s="35">
        <f t="shared" si="330"/>
        <v>4.5999999999999996</v>
      </c>
      <c r="H2494" s="35">
        <f>_xll.DTC.CPR.ValueForVariable($A2494,H$10)</f>
        <v>0</v>
      </c>
      <c r="I2494" s="35">
        <f>_xll.DTC.CPR.ValueForVariable($A2494,I$10)</f>
        <v>0</v>
      </c>
      <c r="J2494" s="35">
        <f>_xll.DTC.CPR.ValueForVariable($A2494,J$10)</f>
        <v>0</v>
      </c>
      <c r="K2494" s="35">
        <f>_xll.DTC.CPR.ValueForVariable($A2494,K$10)</f>
        <v>0</v>
      </c>
      <c r="L2494" s="35">
        <f>_xll.DTC.CPR.ValueForVariable($A2494,L$10)</f>
        <v>0</v>
      </c>
      <c r="M2494" s="35">
        <f>_xll.DTC.CPR.ValueForVariable($A2494,M$10)</f>
        <v>0</v>
      </c>
      <c r="N2494" s="35">
        <f>_xll.DTC.CPR.ValueForVariable($A2494,N$10)</f>
        <v>0</v>
      </c>
      <c r="O2494" s="35">
        <f>_xll.DTC.CPR.ValueForVariable($A2494,O$10)</f>
        <v>0</v>
      </c>
      <c r="P2494" s="35">
        <f>_xll.DTC.CPR.ValueForVariable($A2494,P$10)</f>
        <v>0</v>
      </c>
      <c r="Q2494" s="35">
        <f>_xll.DTC.CPR.ValueForVariable($A2494,Q$10)</f>
        <v>0</v>
      </c>
      <c r="R2494" s="35">
        <f>_xll.DTC.CPR.ValueForVariable($A2494,R$10)</f>
        <v>0</v>
      </c>
      <c r="S2494" s="35">
        <f>_xll.DTC.CPR.ValueForVariable($A2494,S$10)</f>
        <v>0</v>
      </c>
      <c r="T2494" s="35">
        <f>_xll.DTC.CPR.ValueForVariable($A2494,T$10)</f>
        <v>0</v>
      </c>
      <c r="U2494" s="35">
        <f>_xll.DTC.CPR.ValueForVariable($A2494,U$10)</f>
        <v>0</v>
      </c>
      <c r="V2494" s="35">
        <f>_xll.DTC.CPR.ValueForVariable($A2494,V$10)</f>
        <v>0</v>
      </c>
      <c r="W2494" s="35">
        <f>_xll.DTC.CPR.ValueForVariable($A2494,W$10)</f>
        <v>0</v>
      </c>
      <c r="X2494" s="35">
        <f>_xll.DTC.CPR.ValueForVariable($A2494,X$10)</f>
        <v>0</v>
      </c>
      <c r="Y2494" s="35">
        <f>_xll.DTC.CPR.ValueForVariable($A2494,Y$10)</f>
        <v>0</v>
      </c>
      <c r="Z2494" s="35">
        <f>_xll.DTC.CPR.ValueForVariable($A2494,Z$10)</f>
        <v>0</v>
      </c>
      <c r="AA2494" s="35">
        <f>_xll.DTC.CPR.ValueForVariable($A2494,AA$10)</f>
        <v>0</v>
      </c>
      <c r="AB2494" s="35">
        <f>_xll.DTC.CPR.ValueForVariable($A2494,AB$10)</f>
        <v>0</v>
      </c>
      <c r="AC2494" s="35">
        <f>_xll.DTC.CPR.ValueForVariable($A2494,AC$10)</f>
        <v>0</v>
      </c>
      <c r="AD2494" s="35">
        <f>_xll.DTC.CPR.ValueForVariable($A2494,AD$10)</f>
        <v>0</v>
      </c>
      <c r="AE2494" s="35">
        <f>_xll.DTC.CPR.ValueForVariable($A2494,AE$10)</f>
        <v>0</v>
      </c>
      <c r="AF2494" s="35">
        <f>_xll.DTC.CPR.ValueForVariable($A2494,AF$10)</f>
        <v>0</v>
      </c>
      <c r="AG2494" s="35">
        <f>_xll.DTC.CPR.ValueForVariable($A2494,AG$10)</f>
        <v>0</v>
      </c>
      <c r="AH2494" s="35">
        <f>_xll.DTC.CPR.ValueForVariable($A2494,AH$10)</f>
        <v>0</v>
      </c>
      <c r="AI2494" s="35">
        <f>_xll.DTC.CPR.ValueForVariable($A2494,AI$10)</f>
        <v>0</v>
      </c>
      <c r="AJ2494" s="35">
        <f>_xll.DTC.CPR.ValueForVariable($A2494,AJ$10)</f>
        <v>0</v>
      </c>
      <c r="AK2494" s="35">
        <f>_xll.DTC.CPR.ValueForVariable($A2494,AK$10)</f>
        <v>0</v>
      </c>
      <c r="AL2494" s="35">
        <f>_xll.DTC.CPR.MinimumForVariable($A2494,AL$10)</f>
        <v>0</v>
      </c>
      <c r="AM2494" s="35">
        <f>_xll.DTC.CPR.MaximumForVariable($A2494,AM$10)</f>
        <v>0</v>
      </c>
    </row>
    <row r="2495" spans="1:39" x14ac:dyDescent="0.35">
      <c r="A2495" s="35" t="str">
        <f>_xll.DTC.CPR.Calculate($B$1,$B$2,$B$3,D2495,E2495,C2495,B2495,F2495,$B$4,G2495)</f>
        <v>CID=-1746407820</v>
      </c>
      <c r="B2495" s="35">
        <f t="shared" si="331"/>
        <v>18</v>
      </c>
      <c r="C2495" s="34">
        <f t="shared" si="325"/>
        <v>5</v>
      </c>
      <c r="D2495" s="37">
        <f>'TTH375-noEcon_A'!AL2495+('TTH375-noEcon_A'!AM2495-'TTH375-noEcon_A'!AL2495)*0.995</f>
        <v>0</v>
      </c>
      <c r="E2495" s="35">
        <f t="shared" si="329"/>
        <v>4</v>
      </c>
      <c r="F2495" s="35">
        <f t="shared" si="324"/>
        <v>23</v>
      </c>
      <c r="G2495" s="35">
        <f t="shared" si="330"/>
        <v>4.5999999999999996</v>
      </c>
      <c r="H2495" s="35">
        <f>_xll.DTC.CPR.ValueForVariable($A2495,H$10)</f>
        <v>0</v>
      </c>
      <c r="I2495" s="35">
        <f>_xll.DTC.CPR.ValueForVariable($A2495,I$10)</f>
        <v>0</v>
      </c>
      <c r="J2495" s="35">
        <f>_xll.DTC.CPR.ValueForVariable($A2495,J$10)</f>
        <v>0</v>
      </c>
      <c r="K2495" s="35">
        <f>_xll.DTC.CPR.ValueForVariable($A2495,K$10)</f>
        <v>0</v>
      </c>
      <c r="L2495" s="35">
        <f>_xll.DTC.CPR.ValueForVariable($A2495,L$10)</f>
        <v>0</v>
      </c>
      <c r="M2495" s="35">
        <f>_xll.DTC.CPR.ValueForVariable($A2495,M$10)</f>
        <v>0</v>
      </c>
      <c r="N2495" s="35">
        <f>_xll.DTC.CPR.ValueForVariable($A2495,N$10)</f>
        <v>0</v>
      </c>
      <c r="O2495" s="35">
        <f>_xll.DTC.CPR.ValueForVariable($A2495,O$10)</f>
        <v>0</v>
      </c>
      <c r="P2495" s="35">
        <f>_xll.DTC.CPR.ValueForVariable($A2495,P$10)</f>
        <v>0</v>
      </c>
      <c r="Q2495" s="35">
        <f>_xll.DTC.CPR.ValueForVariable($A2495,Q$10)</f>
        <v>0</v>
      </c>
      <c r="R2495" s="35">
        <f>_xll.DTC.CPR.ValueForVariable($A2495,R$10)</f>
        <v>0</v>
      </c>
      <c r="S2495" s="35">
        <f>_xll.DTC.CPR.ValueForVariable($A2495,S$10)</f>
        <v>0</v>
      </c>
      <c r="T2495" s="35">
        <f>_xll.DTC.CPR.ValueForVariable($A2495,T$10)</f>
        <v>0</v>
      </c>
      <c r="U2495" s="35">
        <f>_xll.DTC.CPR.ValueForVariable($A2495,U$10)</f>
        <v>0</v>
      </c>
      <c r="V2495" s="35">
        <f>_xll.DTC.CPR.ValueForVariable($A2495,V$10)</f>
        <v>0</v>
      </c>
      <c r="W2495" s="35">
        <f>_xll.DTC.CPR.ValueForVariable($A2495,W$10)</f>
        <v>0</v>
      </c>
      <c r="X2495" s="35">
        <f>_xll.DTC.CPR.ValueForVariable($A2495,X$10)</f>
        <v>0</v>
      </c>
      <c r="Y2495" s="35">
        <f>_xll.DTC.CPR.ValueForVariable($A2495,Y$10)</f>
        <v>0</v>
      </c>
      <c r="Z2495" s="35">
        <f>_xll.DTC.CPR.ValueForVariable($A2495,Z$10)</f>
        <v>0</v>
      </c>
      <c r="AA2495" s="35">
        <f>_xll.DTC.CPR.ValueForVariable($A2495,AA$10)</f>
        <v>0</v>
      </c>
      <c r="AB2495" s="35">
        <f>_xll.DTC.CPR.ValueForVariable($A2495,AB$10)</f>
        <v>0</v>
      </c>
      <c r="AC2495" s="35">
        <f>_xll.DTC.CPR.ValueForVariable($A2495,AC$10)</f>
        <v>0</v>
      </c>
      <c r="AD2495" s="35">
        <f>_xll.DTC.CPR.ValueForVariable($A2495,AD$10)</f>
        <v>0</v>
      </c>
      <c r="AE2495" s="35">
        <f>_xll.DTC.CPR.ValueForVariable($A2495,AE$10)</f>
        <v>0</v>
      </c>
      <c r="AF2495" s="35">
        <f>_xll.DTC.CPR.ValueForVariable($A2495,AF$10)</f>
        <v>0</v>
      </c>
      <c r="AG2495" s="35">
        <f>_xll.DTC.CPR.ValueForVariable($A2495,AG$10)</f>
        <v>0</v>
      </c>
      <c r="AH2495" s="35">
        <f>_xll.DTC.CPR.ValueForVariable($A2495,AH$10)</f>
        <v>0</v>
      </c>
      <c r="AI2495" s="35">
        <f>_xll.DTC.CPR.ValueForVariable($A2495,AI$10)</f>
        <v>0</v>
      </c>
      <c r="AJ2495" s="35">
        <f>_xll.DTC.CPR.ValueForVariable($A2495,AJ$10)</f>
        <v>0</v>
      </c>
      <c r="AK2495" s="35">
        <f>_xll.DTC.CPR.ValueForVariable($A2495,AK$10)</f>
        <v>0</v>
      </c>
      <c r="AL2495" s="35">
        <f>_xll.DTC.CPR.MinimumForVariable($A2495,AL$10)</f>
        <v>0</v>
      </c>
      <c r="AM2495" s="35">
        <f>_xll.DTC.CPR.MaximumForVariable($A2495,AM$10)</f>
        <v>0</v>
      </c>
    </row>
    <row r="2496" spans="1:39" x14ac:dyDescent="0.35">
      <c r="A2496" s="35" t="str">
        <f>_xll.DTC.CPR.Calculate($B$1,$B$2,$B$3,D2496,E2496,C2496,B2496,F2496,$B$4,G2496)</f>
        <v>CID=-1746407855</v>
      </c>
      <c r="B2496" s="35">
        <f t="shared" si="331"/>
        <v>18</v>
      </c>
      <c r="C2496" s="34">
        <f t="shared" si="325"/>
        <v>7.5</v>
      </c>
      <c r="D2496" s="37">
        <f>'TTH375-noEcon_A'!AL2496+('TTH375-noEcon_A'!AM2496-'TTH375-noEcon_A'!AL2496)*0.995</f>
        <v>0</v>
      </c>
      <c r="E2496" s="35">
        <f t="shared" si="329"/>
        <v>4</v>
      </c>
      <c r="F2496" s="35">
        <f t="shared" si="324"/>
        <v>23</v>
      </c>
      <c r="G2496" s="35">
        <f t="shared" si="330"/>
        <v>4.5999999999999996</v>
      </c>
      <c r="H2496" s="35">
        <f>_xll.DTC.CPR.ValueForVariable($A2496,H$10)</f>
        <v>0</v>
      </c>
      <c r="I2496" s="35">
        <f>_xll.DTC.CPR.ValueForVariable($A2496,I$10)</f>
        <v>0</v>
      </c>
      <c r="J2496" s="35">
        <f>_xll.DTC.CPR.ValueForVariable($A2496,J$10)</f>
        <v>0</v>
      </c>
      <c r="K2496" s="35">
        <f>_xll.DTC.CPR.ValueForVariable($A2496,K$10)</f>
        <v>0</v>
      </c>
      <c r="L2496" s="35">
        <f>_xll.DTC.CPR.ValueForVariable($A2496,L$10)</f>
        <v>0</v>
      </c>
      <c r="M2496" s="35">
        <f>_xll.DTC.CPR.ValueForVariable($A2496,M$10)</f>
        <v>0</v>
      </c>
      <c r="N2496" s="35">
        <f>_xll.DTC.CPR.ValueForVariable($A2496,N$10)</f>
        <v>0</v>
      </c>
      <c r="O2496" s="35">
        <f>_xll.DTC.CPR.ValueForVariable($A2496,O$10)</f>
        <v>0</v>
      </c>
      <c r="P2496" s="35">
        <f>_xll.DTC.CPR.ValueForVariable($A2496,P$10)</f>
        <v>0</v>
      </c>
      <c r="Q2496" s="35">
        <f>_xll.DTC.CPR.ValueForVariable($A2496,Q$10)</f>
        <v>0</v>
      </c>
      <c r="R2496" s="35">
        <f>_xll.DTC.CPR.ValueForVariable($A2496,R$10)</f>
        <v>0</v>
      </c>
      <c r="S2496" s="35">
        <f>_xll.DTC.CPR.ValueForVariable($A2496,S$10)</f>
        <v>0</v>
      </c>
      <c r="T2496" s="35">
        <f>_xll.DTC.CPR.ValueForVariable($A2496,T$10)</f>
        <v>0</v>
      </c>
      <c r="U2496" s="35">
        <f>_xll.DTC.CPR.ValueForVariable($A2496,U$10)</f>
        <v>0</v>
      </c>
      <c r="V2496" s="35">
        <f>_xll.DTC.CPR.ValueForVariable($A2496,V$10)</f>
        <v>0</v>
      </c>
      <c r="W2496" s="35">
        <f>_xll.DTC.CPR.ValueForVariable($A2496,W$10)</f>
        <v>0</v>
      </c>
      <c r="X2496" s="35">
        <f>_xll.DTC.CPR.ValueForVariable($A2496,X$10)</f>
        <v>0</v>
      </c>
      <c r="Y2496" s="35">
        <f>_xll.DTC.CPR.ValueForVariable($A2496,Y$10)</f>
        <v>0</v>
      </c>
      <c r="Z2496" s="35">
        <f>_xll.DTC.CPR.ValueForVariable($A2496,Z$10)</f>
        <v>0</v>
      </c>
      <c r="AA2496" s="35">
        <f>_xll.DTC.CPR.ValueForVariable($A2496,AA$10)</f>
        <v>0</v>
      </c>
      <c r="AB2496" s="35">
        <f>_xll.DTC.CPR.ValueForVariable($A2496,AB$10)</f>
        <v>0</v>
      </c>
      <c r="AC2496" s="35">
        <f>_xll.DTC.CPR.ValueForVariable($A2496,AC$10)</f>
        <v>0</v>
      </c>
      <c r="AD2496" s="35">
        <f>_xll.DTC.CPR.ValueForVariable($A2496,AD$10)</f>
        <v>0</v>
      </c>
      <c r="AE2496" s="35">
        <f>_xll.DTC.CPR.ValueForVariable($A2496,AE$10)</f>
        <v>0</v>
      </c>
      <c r="AF2496" s="35">
        <f>_xll.DTC.CPR.ValueForVariable($A2496,AF$10)</f>
        <v>0</v>
      </c>
      <c r="AG2496" s="35">
        <f>_xll.DTC.CPR.ValueForVariable($A2496,AG$10)</f>
        <v>0</v>
      </c>
      <c r="AH2496" s="35">
        <f>_xll.DTC.CPR.ValueForVariable($A2496,AH$10)</f>
        <v>0</v>
      </c>
      <c r="AI2496" s="35">
        <f>_xll.DTC.CPR.ValueForVariable($A2496,AI$10)</f>
        <v>0</v>
      </c>
      <c r="AJ2496" s="35">
        <f>_xll.DTC.CPR.ValueForVariable($A2496,AJ$10)</f>
        <v>0</v>
      </c>
      <c r="AK2496" s="35">
        <f>_xll.DTC.CPR.ValueForVariable($A2496,AK$10)</f>
        <v>0</v>
      </c>
      <c r="AL2496" s="35">
        <f>_xll.DTC.CPR.MinimumForVariable($A2496,AL$10)</f>
        <v>0</v>
      </c>
      <c r="AM2496" s="35">
        <f>_xll.DTC.CPR.MaximumForVariable($A2496,AM$10)</f>
        <v>0</v>
      </c>
    </row>
    <row r="2497" spans="1:39" x14ac:dyDescent="0.35">
      <c r="A2497" s="35" t="str">
        <f>_xll.DTC.CPR.Calculate($B$1,$B$2,$B$3,D2497,E2497,C2497,B2497,F2497,$B$4,G2497)</f>
        <v>CID=-1746408014</v>
      </c>
      <c r="B2497" s="35">
        <f t="shared" si="331"/>
        <v>18</v>
      </c>
      <c r="C2497" s="34">
        <f t="shared" si="325"/>
        <v>10</v>
      </c>
      <c r="D2497" s="37">
        <f>'TTH375-noEcon_A'!AL2497+('TTH375-noEcon_A'!AM2497-'TTH375-noEcon_A'!AL2497)*0.995</f>
        <v>0</v>
      </c>
      <c r="E2497" s="35">
        <f t="shared" si="329"/>
        <v>4</v>
      </c>
      <c r="F2497" s="35">
        <f t="shared" si="324"/>
        <v>23</v>
      </c>
      <c r="G2497" s="35">
        <f t="shared" si="330"/>
        <v>4.5999999999999996</v>
      </c>
      <c r="H2497" s="35">
        <f>_xll.DTC.CPR.ValueForVariable($A2497,H$10)</f>
        <v>0</v>
      </c>
      <c r="I2497" s="35">
        <f>_xll.DTC.CPR.ValueForVariable($A2497,I$10)</f>
        <v>0</v>
      </c>
      <c r="J2497" s="35">
        <f>_xll.DTC.CPR.ValueForVariable($A2497,J$10)</f>
        <v>0</v>
      </c>
      <c r="K2497" s="35">
        <f>_xll.DTC.CPR.ValueForVariable($A2497,K$10)</f>
        <v>0</v>
      </c>
      <c r="L2497" s="35">
        <f>_xll.DTC.CPR.ValueForVariable($A2497,L$10)</f>
        <v>0</v>
      </c>
      <c r="M2497" s="35">
        <f>_xll.DTC.CPR.ValueForVariable($A2497,M$10)</f>
        <v>0</v>
      </c>
      <c r="N2497" s="35">
        <f>_xll.DTC.CPR.ValueForVariable($A2497,N$10)</f>
        <v>0</v>
      </c>
      <c r="O2497" s="35">
        <f>_xll.DTC.CPR.ValueForVariable($A2497,O$10)</f>
        <v>0</v>
      </c>
      <c r="P2497" s="35">
        <f>_xll.DTC.CPR.ValueForVariable($A2497,P$10)</f>
        <v>0</v>
      </c>
      <c r="Q2497" s="35">
        <f>_xll.DTC.CPR.ValueForVariable($A2497,Q$10)</f>
        <v>0</v>
      </c>
      <c r="R2497" s="35">
        <f>_xll.DTC.CPR.ValueForVariable($A2497,R$10)</f>
        <v>0</v>
      </c>
      <c r="S2497" s="35">
        <f>_xll.DTC.CPR.ValueForVariable($A2497,S$10)</f>
        <v>0</v>
      </c>
      <c r="T2497" s="35">
        <f>_xll.DTC.CPR.ValueForVariable($A2497,T$10)</f>
        <v>0</v>
      </c>
      <c r="U2497" s="35">
        <f>_xll.DTC.CPR.ValueForVariable($A2497,U$10)</f>
        <v>0</v>
      </c>
      <c r="V2497" s="35">
        <f>_xll.DTC.CPR.ValueForVariable($A2497,V$10)</f>
        <v>0</v>
      </c>
      <c r="W2497" s="35">
        <f>_xll.DTC.CPR.ValueForVariable($A2497,W$10)</f>
        <v>0</v>
      </c>
      <c r="X2497" s="35">
        <f>_xll.DTC.CPR.ValueForVariable($A2497,X$10)</f>
        <v>0</v>
      </c>
      <c r="Y2497" s="35">
        <f>_xll.DTC.CPR.ValueForVariable($A2497,Y$10)</f>
        <v>0</v>
      </c>
      <c r="Z2497" s="35">
        <f>_xll.DTC.CPR.ValueForVariable($A2497,Z$10)</f>
        <v>0</v>
      </c>
      <c r="AA2497" s="35">
        <f>_xll.DTC.CPR.ValueForVariable($A2497,AA$10)</f>
        <v>0</v>
      </c>
      <c r="AB2497" s="35">
        <f>_xll.DTC.CPR.ValueForVariable($A2497,AB$10)</f>
        <v>0</v>
      </c>
      <c r="AC2497" s="35">
        <f>_xll.DTC.CPR.ValueForVariable($A2497,AC$10)</f>
        <v>0</v>
      </c>
      <c r="AD2497" s="35">
        <f>_xll.DTC.CPR.ValueForVariable($A2497,AD$10)</f>
        <v>0</v>
      </c>
      <c r="AE2497" s="35">
        <f>_xll.DTC.CPR.ValueForVariable($A2497,AE$10)</f>
        <v>0</v>
      </c>
      <c r="AF2497" s="35">
        <f>_xll.DTC.CPR.ValueForVariable($A2497,AF$10)</f>
        <v>0</v>
      </c>
      <c r="AG2497" s="35">
        <f>_xll.DTC.CPR.ValueForVariable($A2497,AG$10)</f>
        <v>0</v>
      </c>
      <c r="AH2497" s="35">
        <f>_xll.DTC.CPR.ValueForVariable($A2497,AH$10)</f>
        <v>0</v>
      </c>
      <c r="AI2497" s="35">
        <f>_xll.DTC.CPR.ValueForVariable($A2497,AI$10)</f>
        <v>0</v>
      </c>
      <c r="AJ2497" s="35">
        <f>_xll.DTC.CPR.ValueForVariable($A2497,AJ$10)</f>
        <v>0</v>
      </c>
      <c r="AK2497" s="35">
        <f>_xll.DTC.CPR.ValueForVariable($A2497,AK$10)</f>
        <v>0</v>
      </c>
      <c r="AL2497" s="35">
        <f>_xll.DTC.CPR.MinimumForVariable($A2497,AL$10)</f>
        <v>0</v>
      </c>
      <c r="AM2497" s="35">
        <f>_xll.DTC.CPR.MaximumForVariable($A2497,AM$10)</f>
        <v>0</v>
      </c>
    </row>
    <row r="2498" spans="1:39" x14ac:dyDescent="0.35">
      <c r="A2498" s="35" t="str">
        <f>_xll.DTC.CPR.Calculate($B$1,$B$2,$B$3,D2498,E2498,C2498,B2498,F2498,$B$4,G2498)</f>
        <v>CID=-1746408041</v>
      </c>
      <c r="B2498" s="35">
        <f t="shared" si="331"/>
        <v>18</v>
      </c>
      <c r="C2498" s="34">
        <f t="shared" si="325"/>
        <v>12.5</v>
      </c>
      <c r="D2498" s="37">
        <f>'TTH375-noEcon_A'!AL2498+('TTH375-noEcon_A'!AM2498-'TTH375-noEcon_A'!AL2498)*0.995</f>
        <v>0</v>
      </c>
      <c r="E2498" s="35">
        <f t="shared" si="329"/>
        <v>4</v>
      </c>
      <c r="F2498" s="35">
        <f t="shared" si="324"/>
        <v>23</v>
      </c>
      <c r="G2498" s="35">
        <f t="shared" si="330"/>
        <v>4.5999999999999996</v>
      </c>
      <c r="H2498" s="35">
        <f>_xll.DTC.CPR.ValueForVariable($A2498,H$10)</f>
        <v>0</v>
      </c>
      <c r="I2498" s="35">
        <f>_xll.DTC.CPR.ValueForVariable($A2498,I$10)</f>
        <v>0</v>
      </c>
      <c r="J2498" s="35">
        <f>_xll.DTC.CPR.ValueForVariable($A2498,J$10)</f>
        <v>0</v>
      </c>
      <c r="K2498" s="35">
        <f>_xll.DTC.CPR.ValueForVariable($A2498,K$10)</f>
        <v>0</v>
      </c>
      <c r="L2498" s="35">
        <f>_xll.DTC.CPR.ValueForVariable($A2498,L$10)</f>
        <v>0</v>
      </c>
      <c r="M2498" s="35">
        <f>_xll.DTC.CPR.ValueForVariable($A2498,M$10)</f>
        <v>0</v>
      </c>
      <c r="N2498" s="35">
        <f>_xll.DTC.CPR.ValueForVariable($A2498,N$10)</f>
        <v>0</v>
      </c>
      <c r="O2498" s="35">
        <f>_xll.DTC.CPR.ValueForVariable($A2498,O$10)</f>
        <v>0</v>
      </c>
      <c r="P2498" s="35">
        <f>_xll.DTC.CPR.ValueForVariable($A2498,P$10)</f>
        <v>0</v>
      </c>
      <c r="Q2498" s="35">
        <f>_xll.DTC.CPR.ValueForVariable($A2498,Q$10)</f>
        <v>0</v>
      </c>
      <c r="R2498" s="35">
        <f>_xll.DTC.CPR.ValueForVariable($A2498,R$10)</f>
        <v>0</v>
      </c>
      <c r="S2498" s="35">
        <f>_xll.DTC.CPR.ValueForVariable($A2498,S$10)</f>
        <v>0</v>
      </c>
      <c r="T2498" s="35">
        <f>_xll.DTC.CPR.ValueForVariable($A2498,T$10)</f>
        <v>0</v>
      </c>
      <c r="U2498" s="35">
        <f>_xll.DTC.CPR.ValueForVariable($A2498,U$10)</f>
        <v>0</v>
      </c>
      <c r="V2498" s="35">
        <f>_xll.DTC.CPR.ValueForVariable($A2498,V$10)</f>
        <v>0</v>
      </c>
      <c r="W2498" s="35">
        <f>_xll.DTC.CPR.ValueForVariable($A2498,W$10)</f>
        <v>0</v>
      </c>
      <c r="X2498" s="35">
        <f>_xll.DTC.CPR.ValueForVariable($A2498,X$10)</f>
        <v>0</v>
      </c>
      <c r="Y2498" s="35">
        <f>_xll.DTC.CPR.ValueForVariable($A2498,Y$10)</f>
        <v>0</v>
      </c>
      <c r="Z2498" s="35">
        <f>_xll.DTC.CPR.ValueForVariable($A2498,Z$10)</f>
        <v>0</v>
      </c>
      <c r="AA2498" s="35">
        <f>_xll.DTC.CPR.ValueForVariable($A2498,AA$10)</f>
        <v>0</v>
      </c>
      <c r="AB2498" s="35">
        <f>_xll.DTC.CPR.ValueForVariable($A2498,AB$10)</f>
        <v>0</v>
      </c>
      <c r="AC2498" s="35">
        <f>_xll.DTC.CPR.ValueForVariable($A2498,AC$10)</f>
        <v>0</v>
      </c>
      <c r="AD2498" s="35">
        <f>_xll.DTC.CPR.ValueForVariable($A2498,AD$10)</f>
        <v>0</v>
      </c>
      <c r="AE2498" s="35">
        <f>_xll.DTC.CPR.ValueForVariable($A2498,AE$10)</f>
        <v>0</v>
      </c>
      <c r="AF2498" s="35">
        <f>_xll.DTC.CPR.ValueForVariable($A2498,AF$10)</f>
        <v>0</v>
      </c>
      <c r="AG2498" s="35">
        <f>_xll.DTC.CPR.ValueForVariable($A2498,AG$10)</f>
        <v>0</v>
      </c>
      <c r="AH2498" s="35">
        <f>_xll.DTC.CPR.ValueForVariable($A2498,AH$10)</f>
        <v>0</v>
      </c>
      <c r="AI2498" s="35">
        <f>_xll.DTC.CPR.ValueForVariable($A2498,AI$10)</f>
        <v>0</v>
      </c>
      <c r="AJ2498" s="35">
        <f>_xll.DTC.CPR.ValueForVariable($A2498,AJ$10)</f>
        <v>0</v>
      </c>
      <c r="AK2498" s="35">
        <f>_xll.DTC.CPR.ValueForVariable($A2498,AK$10)</f>
        <v>0</v>
      </c>
      <c r="AL2498" s="35">
        <f>_xll.DTC.CPR.MinimumForVariable($A2498,AL$10)</f>
        <v>0</v>
      </c>
      <c r="AM2498" s="35">
        <f>_xll.DTC.CPR.MaximumForVariable($A2498,AM$10)</f>
        <v>0</v>
      </c>
    </row>
    <row r="2499" spans="1:39" x14ac:dyDescent="0.35">
      <c r="A2499" s="35" t="str">
        <f>_xll.DTC.CPR.Calculate($B$1,$B$2,$B$3,D2499,E2499,C2499,B2499,F2499,$B$4,G2499)</f>
        <v>CID=-1746407944</v>
      </c>
      <c r="B2499" s="35">
        <f t="shared" si="331"/>
        <v>18</v>
      </c>
      <c r="C2499" s="34">
        <f t="shared" si="325"/>
        <v>15</v>
      </c>
      <c r="D2499" s="37">
        <f>'TTH375-noEcon_A'!AL2499+('TTH375-noEcon_A'!AM2499-'TTH375-noEcon_A'!AL2499)*0.995</f>
        <v>0</v>
      </c>
      <c r="E2499" s="35">
        <f t="shared" si="329"/>
        <v>4</v>
      </c>
      <c r="F2499" s="35">
        <f t="shared" si="324"/>
        <v>23</v>
      </c>
      <c r="G2499" s="35">
        <f t="shared" si="330"/>
        <v>4.5999999999999996</v>
      </c>
      <c r="H2499" s="35">
        <f>_xll.DTC.CPR.ValueForVariable($A2499,H$10)</f>
        <v>0</v>
      </c>
      <c r="I2499" s="35">
        <f>_xll.DTC.CPR.ValueForVariable($A2499,I$10)</f>
        <v>0</v>
      </c>
      <c r="J2499" s="35">
        <f>_xll.DTC.CPR.ValueForVariable($A2499,J$10)</f>
        <v>0</v>
      </c>
      <c r="K2499" s="35">
        <f>_xll.DTC.CPR.ValueForVariable($A2499,K$10)</f>
        <v>0</v>
      </c>
      <c r="L2499" s="35">
        <f>_xll.DTC.CPR.ValueForVariable($A2499,L$10)</f>
        <v>0</v>
      </c>
      <c r="M2499" s="35">
        <f>_xll.DTC.CPR.ValueForVariable($A2499,M$10)</f>
        <v>0</v>
      </c>
      <c r="N2499" s="35">
        <f>_xll.DTC.CPR.ValueForVariable($A2499,N$10)</f>
        <v>0</v>
      </c>
      <c r="O2499" s="35">
        <f>_xll.DTC.CPR.ValueForVariable($A2499,O$10)</f>
        <v>0</v>
      </c>
      <c r="P2499" s="35">
        <f>_xll.DTC.CPR.ValueForVariable($A2499,P$10)</f>
        <v>0</v>
      </c>
      <c r="Q2499" s="35">
        <f>_xll.DTC.CPR.ValueForVariable($A2499,Q$10)</f>
        <v>0</v>
      </c>
      <c r="R2499" s="35">
        <f>_xll.DTC.CPR.ValueForVariable($A2499,R$10)</f>
        <v>0</v>
      </c>
      <c r="S2499" s="35">
        <f>_xll.DTC.CPR.ValueForVariable($A2499,S$10)</f>
        <v>0</v>
      </c>
      <c r="T2499" s="35">
        <f>_xll.DTC.CPR.ValueForVariable($A2499,T$10)</f>
        <v>0</v>
      </c>
      <c r="U2499" s="35">
        <f>_xll.DTC.CPR.ValueForVariable($A2499,U$10)</f>
        <v>0</v>
      </c>
      <c r="V2499" s="35">
        <f>_xll.DTC.CPR.ValueForVariable($A2499,V$10)</f>
        <v>0</v>
      </c>
      <c r="W2499" s="35">
        <f>_xll.DTC.CPR.ValueForVariable($A2499,W$10)</f>
        <v>0</v>
      </c>
      <c r="X2499" s="35">
        <f>_xll.DTC.CPR.ValueForVariable($A2499,X$10)</f>
        <v>0</v>
      </c>
      <c r="Y2499" s="35">
        <f>_xll.DTC.CPR.ValueForVariable($A2499,Y$10)</f>
        <v>0</v>
      </c>
      <c r="Z2499" s="35">
        <f>_xll.DTC.CPR.ValueForVariable($A2499,Z$10)</f>
        <v>0</v>
      </c>
      <c r="AA2499" s="35">
        <f>_xll.DTC.CPR.ValueForVariable($A2499,AA$10)</f>
        <v>0</v>
      </c>
      <c r="AB2499" s="35">
        <f>_xll.DTC.CPR.ValueForVariable($A2499,AB$10)</f>
        <v>0</v>
      </c>
      <c r="AC2499" s="35">
        <f>_xll.DTC.CPR.ValueForVariable($A2499,AC$10)</f>
        <v>0</v>
      </c>
      <c r="AD2499" s="35">
        <f>_xll.DTC.CPR.ValueForVariable($A2499,AD$10)</f>
        <v>0</v>
      </c>
      <c r="AE2499" s="35">
        <f>_xll.DTC.CPR.ValueForVariable($A2499,AE$10)</f>
        <v>0</v>
      </c>
      <c r="AF2499" s="35">
        <f>_xll.DTC.CPR.ValueForVariable($A2499,AF$10)</f>
        <v>0</v>
      </c>
      <c r="AG2499" s="35">
        <f>_xll.DTC.CPR.ValueForVariable($A2499,AG$10)</f>
        <v>0</v>
      </c>
      <c r="AH2499" s="35">
        <f>_xll.DTC.CPR.ValueForVariable($A2499,AH$10)</f>
        <v>0</v>
      </c>
      <c r="AI2499" s="35">
        <f>_xll.DTC.CPR.ValueForVariable($A2499,AI$10)</f>
        <v>0</v>
      </c>
      <c r="AJ2499" s="35">
        <f>_xll.DTC.CPR.ValueForVariable($A2499,AJ$10)</f>
        <v>0</v>
      </c>
      <c r="AK2499" s="35">
        <f>_xll.DTC.CPR.ValueForVariable($A2499,AK$10)</f>
        <v>0</v>
      </c>
      <c r="AL2499" s="35">
        <f>_xll.DTC.CPR.MinimumForVariable($A2499,AL$10)</f>
        <v>0</v>
      </c>
      <c r="AM2499" s="35">
        <f>_xll.DTC.CPR.MaximumForVariable($A2499,AM$10)</f>
        <v>0</v>
      </c>
    </row>
    <row r="2500" spans="1:39" x14ac:dyDescent="0.35">
      <c r="A2500" s="35" t="str">
        <f>_xll.DTC.CPR.Calculate($B$1,$B$2,$B$3,D2500,E2500,C2500,B2500,F2500,$B$4,G2500)</f>
        <v>CID=-1489713917</v>
      </c>
      <c r="B2500" s="35">
        <f t="shared" si="331"/>
        <v>18</v>
      </c>
      <c r="C2500" s="34">
        <f t="shared" si="325"/>
        <v>17.5</v>
      </c>
      <c r="D2500" s="37">
        <f>'TTH375-noEcon_A'!AL2500+('TTH375-noEcon_A'!AM2500-'TTH375-noEcon_A'!AL2500)*0.995</f>
        <v>0</v>
      </c>
      <c r="E2500" s="35">
        <f t="shared" si="329"/>
        <v>4</v>
      </c>
      <c r="F2500" s="35">
        <f t="shared" si="324"/>
        <v>23</v>
      </c>
      <c r="G2500" s="35">
        <f t="shared" si="330"/>
        <v>4.5999999999999996</v>
      </c>
      <c r="H2500" s="35">
        <f>_xll.DTC.CPR.ValueForVariable($A2500,H$10)</f>
        <v>0</v>
      </c>
      <c r="I2500" s="35">
        <f>_xll.DTC.CPR.ValueForVariable($A2500,I$10)</f>
        <v>0</v>
      </c>
      <c r="J2500" s="35">
        <f>_xll.DTC.CPR.ValueForVariable($A2500,J$10)</f>
        <v>0</v>
      </c>
      <c r="K2500" s="35">
        <f>_xll.DTC.CPR.ValueForVariable($A2500,K$10)</f>
        <v>0</v>
      </c>
      <c r="L2500" s="35">
        <f>_xll.DTC.CPR.ValueForVariable($A2500,L$10)</f>
        <v>0</v>
      </c>
      <c r="M2500" s="35">
        <f>_xll.DTC.CPR.ValueForVariable($A2500,M$10)</f>
        <v>0</v>
      </c>
      <c r="N2500" s="35">
        <f>_xll.DTC.CPR.ValueForVariable($A2500,N$10)</f>
        <v>0</v>
      </c>
      <c r="O2500" s="35">
        <f>_xll.DTC.CPR.ValueForVariable($A2500,O$10)</f>
        <v>0</v>
      </c>
      <c r="P2500" s="35">
        <f>_xll.DTC.CPR.ValueForVariable($A2500,P$10)</f>
        <v>0</v>
      </c>
      <c r="Q2500" s="35">
        <f>_xll.DTC.CPR.ValueForVariable($A2500,Q$10)</f>
        <v>0</v>
      </c>
      <c r="R2500" s="35">
        <f>_xll.DTC.CPR.ValueForVariable($A2500,R$10)</f>
        <v>0</v>
      </c>
      <c r="S2500" s="35">
        <f>_xll.DTC.CPR.ValueForVariable($A2500,S$10)</f>
        <v>0</v>
      </c>
      <c r="T2500" s="35">
        <f>_xll.DTC.CPR.ValueForVariable($A2500,T$10)</f>
        <v>0</v>
      </c>
      <c r="U2500" s="35">
        <f>_xll.DTC.CPR.ValueForVariable($A2500,U$10)</f>
        <v>0</v>
      </c>
      <c r="V2500" s="35">
        <f>_xll.DTC.CPR.ValueForVariable($A2500,V$10)</f>
        <v>0</v>
      </c>
      <c r="W2500" s="35">
        <f>_xll.DTC.CPR.ValueForVariable($A2500,W$10)</f>
        <v>0</v>
      </c>
      <c r="X2500" s="35">
        <f>_xll.DTC.CPR.ValueForVariable($A2500,X$10)</f>
        <v>0</v>
      </c>
      <c r="Y2500" s="35">
        <f>_xll.DTC.CPR.ValueForVariable($A2500,Y$10)</f>
        <v>0</v>
      </c>
      <c r="Z2500" s="35">
        <f>_xll.DTC.CPR.ValueForVariable($A2500,Z$10)</f>
        <v>0</v>
      </c>
      <c r="AA2500" s="35">
        <f>_xll.DTC.CPR.ValueForVariable($A2500,AA$10)</f>
        <v>0</v>
      </c>
      <c r="AB2500" s="35">
        <f>_xll.DTC.CPR.ValueForVariable($A2500,AB$10)</f>
        <v>0</v>
      </c>
      <c r="AC2500" s="35">
        <f>_xll.DTC.CPR.ValueForVariable($A2500,AC$10)</f>
        <v>0</v>
      </c>
      <c r="AD2500" s="35">
        <f>_xll.DTC.CPR.ValueForVariable($A2500,AD$10)</f>
        <v>0</v>
      </c>
      <c r="AE2500" s="35">
        <f>_xll.DTC.CPR.ValueForVariable($A2500,AE$10)</f>
        <v>0</v>
      </c>
      <c r="AF2500" s="35">
        <f>_xll.DTC.CPR.ValueForVariable($A2500,AF$10)</f>
        <v>0</v>
      </c>
      <c r="AG2500" s="35">
        <f>_xll.DTC.CPR.ValueForVariable($A2500,AG$10)</f>
        <v>0</v>
      </c>
      <c r="AH2500" s="35">
        <f>_xll.DTC.CPR.ValueForVariable($A2500,AH$10)</f>
        <v>0</v>
      </c>
      <c r="AI2500" s="35">
        <f>_xll.DTC.CPR.ValueForVariable($A2500,AI$10)</f>
        <v>0</v>
      </c>
      <c r="AJ2500" s="35">
        <f>_xll.DTC.CPR.ValueForVariable($A2500,AJ$10)</f>
        <v>0</v>
      </c>
      <c r="AK2500" s="35">
        <f>_xll.DTC.CPR.ValueForVariable($A2500,AK$10)</f>
        <v>0</v>
      </c>
      <c r="AL2500" s="35">
        <f>_xll.DTC.CPR.MinimumForVariable($A2500,AL$10)</f>
        <v>0</v>
      </c>
      <c r="AM2500" s="35">
        <f>_xll.DTC.CPR.MaximumForVariable($A2500,AM$10)</f>
        <v>0</v>
      </c>
    </row>
    <row r="2501" spans="1:39" x14ac:dyDescent="0.35">
      <c r="A2501" s="35" t="str">
        <f>_xll.DTC.CPR.Calculate($B$1,$B$2,$B$3,D2501,E2501,C2501,B2501,F2501,$B$4,G2501)</f>
        <v>CID=-1489713886</v>
      </c>
      <c r="B2501" s="35">
        <f t="shared" si="331"/>
        <v>18</v>
      </c>
      <c r="C2501" s="34">
        <f t="shared" si="325"/>
        <v>20</v>
      </c>
      <c r="D2501" s="37">
        <f>'TTH375-noEcon_A'!AL2501+('TTH375-noEcon_A'!AM2501-'TTH375-noEcon_A'!AL2501)*0.995</f>
        <v>0</v>
      </c>
      <c r="E2501" s="35">
        <f t="shared" si="329"/>
        <v>4</v>
      </c>
      <c r="F2501" s="35">
        <f t="shared" si="324"/>
        <v>23</v>
      </c>
      <c r="G2501" s="35">
        <f t="shared" si="330"/>
        <v>4.5999999999999996</v>
      </c>
      <c r="H2501" s="35">
        <f>_xll.DTC.CPR.ValueForVariable($A2501,H$10)</f>
        <v>0</v>
      </c>
      <c r="I2501" s="35">
        <f>_xll.DTC.CPR.ValueForVariable($A2501,I$10)</f>
        <v>0</v>
      </c>
      <c r="J2501" s="35">
        <f>_xll.DTC.CPR.ValueForVariable($A2501,J$10)</f>
        <v>0</v>
      </c>
      <c r="K2501" s="35">
        <f>_xll.DTC.CPR.ValueForVariable($A2501,K$10)</f>
        <v>0</v>
      </c>
      <c r="L2501" s="35">
        <f>_xll.DTC.CPR.ValueForVariable($A2501,L$10)</f>
        <v>0</v>
      </c>
      <c r="M2501" s="35">
        <f>_xll.DTC.CPR.ValueForVariable($A2501,M$10)</f>
        <v>0</v>
      </c>
      <c r="N2501" s="35">
        <f>_xll.DTC.CPR.ValueForVariable($A2501,N$10)</f>
        <v>0</v>
      </c>
      <c r="O2501" s="35">
        <f>_xll.DTC.CPR.ValueForVariable($A2501,O$10)</f>
        <v>0</v>
      </c>
      <c r="P2501" s="35">
        <f>_xll.DTC.CPR.ValueForVariable($A2501,P$10)</f>
        <v>0</v>
      </c>
      <c r="Q2501" s="35">
        <f>_xll.DTC.CPR.ValueForVariable($A2501,Q$10)</f>
        <v>0</v>
      </c>
      <c r="R2501" s="35">
        <f>_xll.DTC.CPR.ValueForVariable($A2501,R$10)</f>
        <v>0</v>
      </c>
      <c r="S2501" s="35">
        <f>_xll.DTC.CPR.ValueForVariable($A2501,S$10)</f>
        <v>0</v>
      </c>
      <c r="T2501" s="35">
        <f>_xll.DTC.CPR.ValueForVariable($A2501,T$10)</f>
        <v>0</v>
      </c>
      <c r="U2501" s="35">
        <f>_xll.DTC.CPR.ValueForVariable($A2501,U$10)</f>
        <v>0</v>
      </c>
      <c r="V2501" s="35">
        <f>_xll.DTC.CPR.ValueForVariable($A2501,V$10)</f>
        <v>0</v>
      </c>
      <c r="W2501" s="35">
        <f>_xll.DTC.CPR.ValueForVariable($A2501,W$10)</f>
        <v>0</v>
      </c>
      <c r="X2501" s="35">
        <f>_xll.DTC.CPR.ValueForVariable($A2501,X$10)</f>
        <v>0</v>
      </c>
      <c r="Y2501" s="35">
        <f>_xll.DTC.CPR.ValueForVariable($A2501,Y$10)</f>
        <v>0</v>
      </c>
      <c r="Z2501" s="35">
        <f>_xll.DTC.CPR.ValueForVariable($A2501,Z$10)</f>
        <v>0</v>
      </c>
      <c r="AA2501" s="35">
        <f>_xll.DTC.CPR.ValueForVariable($A2501,AA$10)</f>
        <v>0</v>
      </c>
      <c r="AB2501" s="35">
        <f>_xll.DTC.CPR.ValueForVariable($A2501,AB$10)</f>
        <v>0</v>
      </c>
      <c r="AC2501" s="35">
        <f>_xll.DTC.CPR.ValueForVariable($A2501,AC$10)</f>
        <v>0</v>
      </c>
      <c r="AD2501" s="35">
        <f>_xll.DTC.CPR.ValueForVariable($A2501,AD$10)</f>
        <v>0</v>
      </c>
      <c r="AE2501" s="35">
        <f>_xll.DTC.CPR.ValueForVariable($A2501,AE$10)</f>
        <v>0</v>
      </c>
      <c r="AF2501" s="35">
        <f>_xll.DTC.CPR.ValueForVariable($A2501,AF$10)</f>
        <v>0</v>
      </c>
      <c r="AG2501" s="35">
        <f>_xll.DTC.CPR.ValueForVariable($A2501,AG$10)</f>
        <v>0</v>
      </c>
      <c r="AH2501" s="35">
        <f>_xll.DTC.CPR.ValueForVariable($A2501,AH$10)</f>
        <v>0</v>
      </c>
      <c r="AI2501" s="35">
        <f>_xll.DTC.CPR.ValueForVariable($A2501,AI$10)</f>
        <v>0</v>
      </c>
      <c r="AJ2501" s="35">
        <f>_xll.DTC.CPR.ValueForVariable($A2501,AJ$10)</f>
        <v>0</v>
      </c>
      <c r="AK2501" s="35">
        <f>_xll.DTC.CPR.ValueForVariable($A2501,AK$10)</f>
        <v>0</v>
      </c>
      <c r="AL2501" s="35">
        <f>_xll.DTC.CPR.MinimumForVariable($A2501,AL$10)</f>
        <v>0</v>
      </c>
      <c r="AM2501" s="35">
        <f>_xll.DTC.CPR.MaximumForVariable($A2501,AM$10)</f>
        <v>0</v>
      </c>
    </row>
    <row r="2502" spans="1:39" x14ac:dyDescent="0.35">
      <c r="A2502" s="35" t="str">
        <f>_xll.DTC.CPR.Calculate($B$1,$B$2,$B$3,D2502,E2502,C2502,B2502,F2502,$B$4,G2502)</f>
        <v>CID=-1489713855</v>
      </c>
      <c r="B2502" s="35">
        <f t="shared" si="331"/>
        <v>18</v>
      </c>
      <c r="C2502" s="34">
        <f t="shared" si="325"/>
        <v>22.5</v>
      </c>
      <c r="D2502" s="37">
        <f>'TTH375-noEcon_A'!AL2502+('TTH375-noEcon_A'!AM2502-'TTH375-noEcon_A'!AL2502)*0.995</f>
        <v>0</v>
      </c>
      <c r="E2502" s="35">
        <f t="shared" si="329"/>
        <v>4</v>
      </c>
      <c r="F2502" s="35">
        <f t="shared" si="324"/>
        <v>23</v>
      </c>
      <c r="G2502" s="35">
        <f t="shared" si="330"/>
        <v>4.5999999999999996</v>
      </c>
      <c r="H2502" s="35">
        <f>_xll.DTC.CPR.ValueForVariable($A2502,H$10)</f>
        <v>0</v>
      </c>
      <c r="I2502" s="35">
        <f>_xll.DTC.CPR.ValueForVariable($A2502,I$10)</f>
        <v>0</v>
      </c>
      <c r="J2502" s="35">
        <f>_xll.DTC.CPR.ValueForVariable($A2502,J$10)</f>
        <v>0</v>
      </c>
      <c r="K2502" s="35">
        <f>_xll.DTC.CPR.ValueForVariable($A2502,K$10)</f>
        <v>0</v>
      </c>
      <c r="L2502" s="35">
        <f>_xll.DTC.CPR.ValueForVariable($A2502,L$10)</f>
        <v>0</v>
      </c>
      <c r="M2502" s="35">
        <f>_xll.DTC.CPR.ValueForVariable($A2502,M$10)</f>
        <v>0</v>
      </c>
      <c r="N2502" s="35">
        <f>_xll.DTC.CPR.ValueForVariable($A2502,N$10)</f>
        <v>0</v>
      </c>
      <c r="O2502" s="35">
        <f>_xll.DTC.CPR.ValueForVariable($A2502,O$10)</f>
        <v>0</v>
      </c>
      <c r="P2502" s="35">
        <f>_xll.DTC.CPR.ValueForVariable($A2502,P$10)</f>
        <v>0</v>
      </c>
      <c r="Q2502" s="35">
        <f>_xll.DTC.CPR.ValueForVariable($A2502,Q$10)</f>
        <v>0</v>
      </c>
      <c r="R2502" s="35">
        <f>_xll.DTC.CPR.ValueForVariable($A2502,R$10)</f>
        <v>0</v>
      </c>
      <c r="S2502" s="35">
        <f>_xll.DTC.CPR.ValueForVariable($A2502,S$10)</f>
        <v>0</v>
      </c>
      <c r="T2502" s="35">
        <f>_xll.DTC.CPR.ValueForVariable($A2502,T$10)</f>
        <v>0</v>
      </c>
      <c r="U2502" s="35">
        <f>_xll.DTC.CPR.ValueForVariable($A2502,U$10)</f>
        <v>0</v>
      </c>
      <c r="V2502" s="35">
        <f>_xll.DTC.CPR.ValueForVariable($A2502,V$10)</f>
        <v>0</v>
      </c>
      <c r="W2502" s="35">
        <f>_xll.DTC.CPR.ValueForVariable($A2502,W$10)</f>
        <v>0</v>
      </c>
      <c r="X2502" s="35">
        <f>_xll.DTC.CPR.ValueForVariable($A2502,X$10)</f>
        <v>0</v>
      </c>
      <c r="Y2502" s="35">
        <f>_xll.DTC.CPR.ValueForVariable($A2502,Y$10)</f>
        <v>0</v>
      </c>
      <c r="Z2502" s="35">
        <f>_xll.DTC.CPR.ValueForVariable($A2502,Z$10)</f>
        <v>0</v>
      </c>
      <c r="AA2502" s="35">
        <f>_xll.DTC.CPR.ValueForVariable($A2502,AA$10)</f>
        <v>0</v>
      </c>
      <c r="AB2502" s="35">
        <f>_xll.DTC.CPR.ValueForVariable($A2502,AB$10)</f>
        <v>0</v>
      </c>
      <c r="AC2502" s="35">
        <f>_xll.DTC.CPR.ValueForVariable($A2502,AC$10)</f>
        <v>0</v>
      </c>
      <c r="AD2502" s="35">
        <f>_xll.DTC.CPR.ValueForVariable($A2502,AD$10)</f>
        <v>0</v>
      </c>
      <c r="AE2502" s="35">
        <f>_xll.DTC.CPR.ValueForVariable($A2502,AE$10)</f>
        <v>0</v>
      </c>
      <c r="AF2502" s="35">
        <f>_xll.DTC.CPR.ValueForVariable($A2502,AF$10)</f>
        <v>0</v>
      </c>
      <c r="AG2502" s="35">
        <f>_xll.DTC.CPR.ValueForVariable($A2502,AG$10)</f>
        <v>0</v>
      </c>
      <c r="AH2502" s="35">
        <f>_xll.DTC.CPR.ValueForVariable($A2502,AH$10)</f>
        <v>0</v>
      </c>
      <c r="AI2502" s="35">
        <f>_xll.DTC.CPR.ValueForVariable($A2502,AI$10)</f>
        <v>0</v>
      </c>
      <c r="AJ2502" s="35">
        <f>_xll.DTC.CPR.ValueForVariable($A2502,AJ$10)</f>
        <v>0</v>
      </c>
      <c r="AK2502" s="35">
        <f>_xll.DTC.CPR.ValueForVariable($A2502,AK$10)</f>
        <v>0</v>
      </c>
      <c r="AL2502" s="35">
        <f>_xll.DTC.CPR.MinimumForVariable($A2502,AL$10)</f>
        <v>0</v>
      </c>
      <c r="AM2502" s="35">
        <f>_xll.DTC.CPR.MaximumForVariable($A2502,AM$10)</f>
        <v>0</v>
      </c>
    </row>
    <row r="2503" spans="1:39" x14ac:dyDescent="0.35">
      <c r="A2503" s="35" t="str">
        <f>_xll.DTC.CPR.Calculate($B$1,$B$2,$B$3,D2503,E2503,C2503,B2503,F2503,$B$4,G2503)</f>
        <v>CID=-1489713824</v>
      </c>
      <c r="B2503" s="35">
        <f t="shared" si="331"/>
        <v>18</v>
      </c>
      <c r="C2503" s="34">
        <f t="shared" si="325"/>
        <v>25</v>
      </c>
      <c r="D2503" s="37">
        <f>'TTH375-noEcon_A'!AL2503+('TTH375-noEcon_A'!AM2503-'TTH375-noEcon_A'!AL2503)*0.995</f>
        <v>0</v>
      </c>
      <c r="E2503" s="35">
        <f t="shared" si="329"/>
        <v>4</v>
      </c>
      <c r="F2503" s="35">
        <f t="shared" si="324"/>
        <v>23</v>
      </c>
      <c r="G2503" s="35">
        <f t="shared" si="330"/>
        <v>4.5999999999999996</v>
      </c>
      <c r="H2503" s="35">
        <f>_xll.DTC.CPR.ValueForVariable($A2503,H$10)</f>
        <v>0</v>
      </c>
      <c r="I2503" s="35">
        <f>_xll.DTC.CPR.ValueForVariable($A2503,I$10)</f>
        <v>0</v>
      </c>
      <c r="J2503" s="35">
        <f>_xll.DTC.CPR.ValueForVariable($A2503,J$10)</f>
        <v>0</v>
      </c>
      <c r="K2503" s="35">
        <f>_xll.DTC.CPR.ValueForVariable($A2503,K$10)</f>
        <v>0</v>
      </c>
      <c r="L2503" s="35">
        <f>_xll.DTC.CPR.ValueForVariable($A2503,L$10)</f>
        <v>0</v>
      </c>
      <c r="M2503" s="35">
        <f>_xll.DTC.CPR.ValueForVariable($A2503,M$10)</f>
        <v>0</v>
      </c>
      <c r="N2503" s="35">
        <f>_xll.DTC.CPR.ValueForVariable($A2503,N$10)</f>
        <v>0</v>
      </c>
      <c r="O2503" s="35">
        <f>_xll.DTC.CPR.ValueForVariable($A2503,O$10)</f>
        <v>0</v>
      </c>
      <c r="P2503" s="35">
        <f>_xll.DTC.CPR.ValueForVariable($A2503,P$10)</f>
        <v>0</v>
      </c>
      <c r="Q2503" s="35">
        <f>_xll.DTC.CPR.ValueForVariable($A2503,Q$10)</f>
        <v>0</v>
      </c>
      <c r="R2503" s="35">
        <f>_xll.DTC.CPR.ValueForVariable($A2503,R$10)</f>
        <v>0</v>
      </c>
      <c r="S2503" s="35">
        <f>_xll.DTC.CPR.ValueForVariable($A2503,S$10)</f>
        <v>0</v>
      </c>
      <c r="T2503" s="35">
        <f>_xll.DTC.CPR.ValueForVariable($A2503,T$10)</f>
        <v>0</v>
      </c>
      <c r="U2503" s="35">
        <f>_xll.DTC.CPR.ValueForVariable($A2503,U$10)</f>
        <v>0</v>
      </c>
      <c r="V2503" s="35">
        <f>_xll.DTC.CPR.ValueForVariable($A2503,V$10)</f>
        <v>0</v>
      </c>
      <c r="W2503" s="35">
        <f>_xll.DTC.CPR.ValueForVariable($A2503,W$10)</f>
        <v>0</v>
      </c>
      <c r="X2503" s="35">
        <f>_xll.DTC.CPR.ValueForVariable($A2503,X$10)</f>
        <v>0</v>
      </c>
      <c r="Y2503" s="35">
        <f>_xll.DTC.CPR.ValueForVariable($A2503,Y$10)</f>
        <v>0</v>
      </c>
      <c r="Z2503" s="35">
        <f>_xll.DTC.CPR.ValueForVariable($A2503,Z$10)</f>
        <v>0</v>
      </c>
      <c r="AA2503" s="35">
        <f>_xll.DTC.CPR.ValueForVariable($A2503,AA$10)</f>
        <v>0</v>
      </c>
      <c r="AB2503" s="35">
        <f>_xll.DTC.CPR.ValueForVariable($A2503,AB$10)</f>
        <v>0</v>
      </c>
      <c r="AC2503" s="35">
        <f>_xll.DTC.CPR.ValueForVariable($A2503,AC$10)</f>
        <v>0</v>
      </c>
      <c r="AD2503" s="35">
        <f>_xll.DTC.CPR.ValueForVariable($A2503,AD$10)</f>
        <v>0</v>
      </c>
      <c r="AE2503" s="35">
        <f>_xll.DTC.CPR.ValueForVariable($A2503,AE$10)</f>
        <v>0</v>
      </c>
      <c r="AF2503" s="35">
        <f>_xll.DTC.CPR.ValueForVariable($A2503,AF$10)</f>
        <v>0</v>
      </c>
      <c r="AG2503" s="35">
        <f>_xll.DTC.CPR.ValueForVariable($A2503,AG$10)</f>
        <v>0</v>
      </c>
      <c r="AH2503" s="35">
        <f>_xll.DTC.CPR.ValueForVariable($A2503,AH$10)</f>
        <v>0</v>
      </c>
      <c r="AI2503" s="35">
        <f>_xll.DTC.CPR.ValueForVariable($A2503,AI$10)</f>
        <v>0</v>
      </c>
      <c r="AJ2503" s="35">
        <f>_xll.DTC.CPR.ValueForVariable($A2503,AJ$10)</f>
        <v>0</v>
      </c>
      <c r="AK2503" s="35">
        <f>_xll.DTC.CPR.ValueForVariable($A2503,AK$10)</f>
        <v>0</v>
      </c>
      <c r="AL2503" s="35">
        <f>_xll.DTC.CPR.MinimumForVariable($A2503,AL$10)</f>
        <v>0</v>
      </c>
      <c r="AM2503" s="35">
        <f>_xll.DTC.CPR.MaximumForVariable($A2503,AM$10)</f>
        <v>0</v>
      </c>
    </row>
    <row r="2504" spans="1:39" x14ac:dyDescent="0.35">
      <c r="A2504" s="35" t="str">
        <f>_xll.DTC.CPR.Calculate($B$1,$B$2,$B$3,D2504,E2504,C2504,B2504,F2504,$B$4,G2504)</f>
        <v>CID=-1489714041</v>
      </c>
      <c r="B2504" s="35">
        <f t="shared" si="331"/>
        <v>18</v>
      </c>
      <c r="C2504" s="34">
        <f t="shared" si="325"/>
        <v>27.5</v>
      </c>
      <c r="D2504" s="37">
        <f>'TTH375-noEcon_A'!AL2504+('TTH375-noEcon_A'!AM2504-'TTH375-noEcon_A'!AL2504)*0.995</f>
        <v>0</v>
      </c>
      <c r="E2504" s="35">
        <f t="shared" si="329"/>
        <v>4</v>
      </c>
      <c r="F2504" s="35">
        <f t="shared" ref="F2504:F2567" si="332">MAX(B2504+5,C2504-$F$8)</f>
        <v>23</v>
      </c>
      <c r="G2504" s="35">
        <f t="shared" si="330"/>
        <v>4.5999999999999996</v>
      </c>
      <c r="H2504" s="35">
        <f>_xll.DTC.CPR.ValueForVariable($A2504,H$10)</f>
        <v>0</v>
      </c>
      <c r="I2504" s="35">
        <f>_xll.DTC.CPR.ValueForVariable($A2504,I$10)</f>
        <v>0</v>
      </c>
      <c r="J2504" s="35">
        <f>_xll.DTC.CPR.ValueForVariable($A2504,J$10)</f>
        <v>0</v>
      </c>
      <c r="K2504" s="35">
        <f>_xll.DTC.CPR.ValueForVariable($A2504,K$10)</f>
        <v>0</v>
      </c>
      <c r="L2504" s="35">
        <f>_xll.DTC.CPR.ValueForVariable($A2504,L$10)</f>
        <v>0</v>
      </c>
      <c r="M2504" s="35">
        <f>_xll.DTC.CPR.ValueForVariable($A2504,M$10)</f>
        <v>0</v>
      </c>
      <c r="N2504" s="35">
        <f>_xll.DTC.CPR.ValueForVariable($A2504,N$10)</f>
        <v>0</v>
      </c>
      <c r="O2504" s="35">
        <f>_xll.DTC.CPR.ValueForVariable($A2504,O$10)</f>
        <v>0</v>
      </c>
      <c r="P2504" s="35">
        <f>_xll.DTC.CPR.ValueForVariable($A2504,P$10)</f>
        <v>0</v>
      </c>
      <c r="Q2504" s="35">
        <f>_xll.DTC.CPR.ValueForVariable($A2504,Q$10)</f>
        <v>0</v>
      </c>
      <c r="R2504" s="35">
        <f>_xll.DTC.CPR.ValueForVariable($A2504,R$10)</f>
        <v>0</v>
      </c>
      <c r="S2504" s="35">
        <f>_xll.DTC.CPR.ValueForVariable($A2504,S$10)</f>
        <v>0</v>
      </c>
      <c r="T2504" s="35">
        <f>_xll.DTC.CPR.ValueForVariable($A2504,T$10)</f>
        <v>0</v>
      </c>
      <c r="U2504" s="35">
        <f>_xll.DTC.CPR.ValueForVariable($A2504,U$10)</f>
        <v>0</v>
      </c>
      <c r="V2504" s="35">
        <f>_xll.DTC.CPR.ValueForVariable($A2504,V$10)</f>
        <v>0</v>
      </c>
      <c r="W2504" s="35">
        <f>_xll.DTC.CPR.ValueForVariable($A2504,W$10)</f>
        <v>0</v>
      </c>
      <c r="X2504" s="35">
        <f>_xll.DTC.CPR.ValueForVariable($A2504,X$10)</f>
        <v>0</v>
      </c>
      <c r="Y2504" s="35">
        <f>_xll.DTC.CPR.ValueForVariable($A2504,Y$10)</f>
        <v>0</v>
      </c>
      <c r="Z2504" s="35">
        <f>_xll.DTC.CPR.ValueForVariable($A2504,Z$10)</f>
        <v>0</v>
      </c>
      <c r="AA2504" s="35">
        <f>_xll.DTC.CPR.ValueForVariable($A2504,AA$10)</f>
        <v>0</v>
      </c>
      <c r="AB2504" s="35">
        <f>_xll.DTC.CPR.ValueForVariable($A2504,AB$10)</f>
        <v>0</v>
      </c>
      <c r="AC2504" s="35">
        <f>_xll.DTC.CPR.ValueForVariable($A2504,AC$10)</f>
        <v>0</v>
      </c>
      <c r="AD2504" s="35">
        <f>_xll.DTC.CPR.ValueForVariable($A2504,AD$10)</f>
        <v>0</v>
      </c>
      <c r="AE2504" s="35">
        <f>_xll.DTC.CPR.ValueForVariable($A2504,AE$10)</f>
        <v>0</v>
      </c>
      <c r="AF2504" s="35">
        <f>_xll.DTC.CPR.ValueForVariable($A2504,AF$10)</f>
        <v>0</v>
      </c>
      <c r="AG2504" s="35">
        <f>_xll.DTC.CPR.ValueForVariable($A2504,AG$10)</f>
        <v>0</v>
      </c>
      <c r="AH2504" s="35">
        <f>_xll.DTC.CPR.ValueForVariable($A2504,AH$10)</f>
        <v>0</v>
      </c>
      <c r="AI2504" s="35">
        <f>_xll.DTC.CPR.ValueForVariable($A2504,AI$10)</f>
        <v>0</v>
      </c>
      <c r="AJ2504" s="35">
        <f>_xll.DTC.CPR.ValueForVariable($A2504,AJ$10)</f>
        <v>0</v>
      </c>
      <c r="AK2504" s="35">
        <f>_xll.DTC.CPR.ValueForVariable($A2504,AK$10)</f>
        <v>0</v>
      </c>
      <c r="AL2504" s="35">
        <f>_xll.DTC.CPR.MinimumForVariable($A2504,AL$10)</f>
        <v>0</v>
      </c>
      <c r="AM2504" s="35">
        <f>_xll.DTC.CPR.MaximumForVariable($A2504,AM$10)</f>
        <v>0</v>
      </c>
    </row>
    <row r="2505" spans="1:39" x14ac:dyDescent="0.35">
      <c r="A2505" s="35" t="str">
        <f>_xll.DTC.CPR.Calculate($B$1,$B$2,$B$3,D2505,E2505,C2505,B2505,F2505,$B$4,G2505)</f>
        <v>CID=-1489714010</v>
      </c>
      <c r="B2505" s="35">
        <f t="shared" si="331"/>
        <v>18</v>
      </c>
      <c r="C2505" s="34">
        <f t="shared" si="325"/>
        <v>30</v>
      </c>
      <c r="D2505" s="37">
        <f>'TTH375-noEcon_A'!AL2505+('TTH375-noEcon_A'!AM2505-'TTH375-noEcon_A'!AL2505)*0.995</f>
        <v>0</v>
      </c>
      <c r="E2505" s="35">
        <f t="shared" si="329"/>
        <v>4</v>
      </c>
      <c r="F2505" s="35">
        <f t="shared" si="332"/>
        <v>24</v>
      </c>
      <c r="G2505" s="35">
        <f t="shared" si="330"/>
        <v>4.8</v>
      </c>
      <c r="H2505" s="35">
        <f>_xll.DTC.CPR.ValueForVariable($A2505,H$10)</f>
        <v>0</v>
      </c>
      <c r="I2505" s="35">
        <f>_xll.DTC.CPR.ValueForVariable($A2505,I$10)</f>
        <v>0</v>
      </c>
      <c r="J2505" s="35">
        <f>_xll.DTC.CPR.ValueForVariable($A2505,J$10)</f>
        <v>0</v>
      </c>
      <c r="K2505" s="35">
        <f>_xll.DTC.CPR.ValueForVariable($A2505,K$10)</f>
        <v>0</v>
      </c>
      <c r="L2505" s="35">
        <f>_xll.DTC.CPR.ValueForVariable($A2505,L$10)</f>
        <v>0</v>
      </c>
      <c r="M2505" s="35">
        <f>_xll.DTC.CPR.ValueForVariable($A2505,M$10)</f>
        <v>0</v>
      </c>
      <c r="N2505" s="35">
        <f>_xll.DTC.CPR.ValueForVariable($A2505,N$10)</f>
        <v>0</v>
      </c>
      <c r="O2505" s="35">
        <f>_xll.DTC.CPR.ValueForVariable($A2505,O$10)</f>
        <v>0</v>
      </c>
      <c r="P2505" s="35">
        <f>_xll.DTC.CPR.ValueForVariable($A2505,P$10)</f>
        <v>0</v>
      </c>
      <c r="Q2505" s="35">
        <f>_xll.DTC.CPR.ValueForVariable($A2505,Q$10)</f>
        <v>0</v>
      </c>
      <c r="R2505" s="35">
        <f>_xll.DTC.CPR.ValueForVariable($A2505,R$10)</f>
        <v>0</v>
      </c>
      <c r="S2505" s="35">
        <f>_xll.DTC.CPR.ValueForVariable($A2505,S$10)</f>
        <v>0</v>
      </c>
      <c r="T2505" s="35">
        <f>_xll.DTC.CPR.ValueForVariable($A2505,T$10)</f>
        <v>0</v>
      </c>
      <c r="U2505" s="35">
        <f>_xll.DTC.CPR.ValueForVariable($A2505,U$10)</f>
        <v>0</v>
      </c>
      <c r="V2505" s="35">
        <f>_xll.DTC.CPR.ValueForVariable($A2505,V$10)</f>
        <v>0</v>
      </c>
      <c r="W2505" s="35">
        <f>_xll.DTC.CPR.ValueForVariable($A2505,W$10)</f>
        <v>0</v>
      </c>
      <c r="X2505" s="35">
        <f>_xll.DTC.CPR.ValueForVariable($A2505,X$10)</f>
        <v>0</v>
      </c>
      <c r="Y2505" s="35">
        <f>_xll.DTC.CPR.ValueForVariable($A2505,Y$10)</f>
        <v>0</v>
      </c>
      <c r="Z2505" s="35">
        <f>_xll.DTC.CPR.ValueForVariable($A2505,Z$10)</f>
        <v>0</v>
      </c>
      <c r="AA2505" s="35">
        <f>_xll.DTC.CPR.ValueForVariable($A2505,AA$10)</f>
        <v>0</v>
      </c>
      <c r="AB2505" s="35">
        <f>_xll.DTC.CPR.ValueForVariable($A2505,AB$10)</f>
        <v>0</v>
      </c>
      <c r="AC2505" s="35">
        <f>_xll.DTC.CPR.ValueForVariable($A2505,AC$10)</f>
        <v>0</v>
      </c>
      <c r="AD2505" s="35">
        <f>_xll.DTC.CPR.ValueForVariable($A2505,AD$10)</f>
        <v>0</v>
      </c>
      <c r="AE2505" s="35">
        <f>_xll.DTC.CPR.ValueForVariable($A2505,AE$10)</f>
        <v>0</v>
      </c>
      <c r="AF2505" s="35">
        <f>_xll.DTC.CPR.ValueForVariable($A2505,AF$10)</f>
        <v>0</v>
      </c>
      <c r="AG2505" s="35">
        <f>_xll.DTC.CPR.ValueForVariable($A2505,AG$10)</f>
        <v>0</v>
      </c>
      <c r="AH2505" s="35">
        <f>_xll.DTC.CPR.ValueForVariable($A2505,AH$10)</f>
        <v>0</v>
      </c>
      <c r="AI2505" s="35">
        <f>_xll.DTC.CPR.ValueForVariable($A2505,AI$10)</f>
        <v>0</v>
      </c>
      <c r="AJ2505" s="35">
        <f>_xll.DTC.CPR.ValueForVariable($A2505,AJ$10)</f>
        <v>0</v>
      </c>
      <c r="AK2505" s="35">
        <f>_xll.DTC.CPR.ValueForVariable($A2505,AK$10)</f>
        <v>0</v>
      </c>
      <c r="AL2505" s="35">
        <f>_xll.DTC.CPR.MinimumForVariable($A2505,AL$10)</f>
        <v>0</v>
      </c>
      <c r="AM2505" s="35">
        <f>_xll.DTC.CPR.MaximumForVariable($A2505,AM$10)</f>
        <v>0</v>
      </c>
    </row>
    <row r="2506" spans="1:39" x14ac:dyDescent="0.35">
      <c r="A2506" s="35" t="str">
        <f>_xll.DTC.CPR.Calculate($B$1,$B$2,$B$3,D2506,E2506,C2506,B2506,F2506,$B$4,G2506)</f>
        <v>CID=-1489713979</v>
      </c>
      <c r="B2506" s="35">
        <f t="shared" si="331"/>
        <v>18</v>
      </c>
      <c r="C2506" s="34">
        <f t="shared" si="325"/>
        <v>32.5</v>
      </c>
      <c r="D2506" s="37">
        <f>'TTH375-noEcon_A'!AL2506+('TTH375-noEcon_A'!AM2506-'TTH375-noEcon_A'!AL2506)*0.995</f>
        <v>32.235064413626787</v>
      </c>
      <c r="E2506" s="35">
        <f t="shared" si="329"/>
        <v>4</v>
      </c>
      <c r="F2506" s="35">
        <f t="shared" si="332"/>
        <v>26.5</v>
      </c>
      <c r="G2506" s="35">
        <f t="shared" si="330"/>
        <v>5.3</v>
      </c>
      <c r="H2506" s="35">
        <f>_xll.DTC.CPR.ValueForVariable($A2506,H$10)</f>
        <v>1.732200127626123</v>
      </c>
      <c r="I2506" s="35">
        <f>_xll.DTC.CPR.ValueForVariable($A2506,I$10)</f>
        <v>147.37208709486356</v>
      </c>
      <c r="J2506" s="35">
        <f>_xll.DTC.CPR.ValueForVariable($A2506,J$10)</f>
        <v>25.521100156471679</v>
      </c>
      <c r="K2506" s="35">
        <f>_xll.DTC.CPR.ValueForVariable($A2506,K$10)</f>
        <v>236.68803821269404</v>
      </c>
      <c r="L2506" s="35">
        <f>_xll.DTC.CPR.ValueForVariable($A2506,L$10)</f>
        <v>421.74120801969025</v>
      </c>
      <c r="M2506" s="35">
        <f>_xll.DTC.CPR.ValueForVariable($A2506,M$10)</f>
        <v>412.61633788025819</v>
      </c>
      <c r="N2506" s="35">
        <f>_xll.DTC.CPR.ValueForVariable($A2506,N$10)</f>
        <v>22537.838871055905</v>
      </c>
      <c r="O2506" s="35">
        <f>_xll.DTC.CPR.ValueForVariable($A2506,O$10)</f>
        <v>1.6186494735166916</v>
      </c>
      <c r="P2506" s="35">
        <f>_xll.DTC.CPR.ValueForVariable($A2506,P$10)</f>
        <v>1.4793942730529499E-2</v>
      </c>
      <c r="Q2506" s="35">
        <f>_xll.DTC.CPR.ValueForVariable($A2506,Q$10)</f>
        <v>8.8340512739640662</v>
      </c>
      <c r="R2506" s="35">
        <f>_xll.DTC.CPR.ValueForVariable($A2506,R$10)</f>
        <v>32.235068690721725</v>
      </c>
      <c r="S2506" s="35">
        <f>_xll.DTC.CPR.ValueForVariable($A2506,S$10)</f>
        <v>284.76624963358944</v>
      </c>
      <c r="T2506" s="35">
        <f>_xll.DTC.CPR.ValueForVariable($A2506,T$10)</f>
        <v>18</v>
      </c>
      <c r="U2506" s="35">
        <f>_xll.DTC.CPR.ValueForVariable($A2506,U$10)</f>
        <v>32.5</v>
      </c>
      <c r="V2506" s="35">
        <f>_xll.DTC.CPR.ValueForVariable($A2506,V$10)</f>
        <v>4</v>
      </c>
      <c r="W2506" s="35">
        <f>_xll.DTC.CPR.ValueForVariable($A2506,W$10)</f>
        <v>26.5</v>
      </c>
      <c r="X2506" s="35">
        <f>_xll.DTC.CPR.ValueForVariable($A2506,X$10)</f>
        <v>537.17670762344437</v>
      </c>
      <c r="Y2506" s="35">
        <f>_xll.DTC.CPR.ValueForVariable($A2506,Y$10)</f>
        <v>827.03959328935798</v>
      </c>
      <c r="Z2506" s="35">
        <f>_xll.DTC.CPR.ValueForVariable($A2506,Z$10)</f>
        <v>46.519442903634683</v>
      </c>
      <c r="AA2506" s="35">
        <f>_xll.DTC.CPR.ValueForVariable($A2506,AA$10)</f>
        <v>1.5396043453714019</v>
      </c>
      <c r="AB2506" s="35">
        <f>_xll.DTC.CPR.ValueForVariable($A2506,AB$10)</f>
        <v>0.83498415389252711</v>
      </c>
      <c r="AC2506" s="35">
        <f>_xll.DTC.CPR.ValueForVariable($A2506,AC$10)</f>
        <v>110</v>
      </c>
      <c r="AD2506" s="35">
        <f>_xll.DTC.CPR.ValueForVariable($A2506,AD$10)</f>
        <v>58.655149004526791</v>
      </c>
      <c r="AE2506" s="35">
        <f>_xll.DTC.CPR.ValueForVariable($A2506,AE$10)</f>
        <v>0</v>
      </c>
      <c r="AF2506" s="35">
        <f>_xll.DTC.CPR.ValueForVariable($A2506,AF$10)</f>
        <v>0</v>
      </c>
      <c r="AG2506" s="35">
        <f>_xll.DTC.CPR.ValueForVariable($A2506,AG$10)</f>
        <v>0</v>
      </c>
      <c r="AH2506" s="35">
        <f>_xll.DTC.CPR.ValueForVariable($A2506,AH$10)</f>
        <v>0</v>
      </c>
      <c r="AI2506" s="35">
        <f>_xll.DTC.CPR.ValueForVariable($A2506,AI$10)</f>
        <v>0</v>
      </c>
      <c r="AJ2506" s="35">
        <f>_xll.DTC.CPR.ValueForVariable($A2506,AJ$10)</f>
        <v>0</v>
      </c>
      <c r="AK2506" s="35">
        <f>_xll.DTC.CPR.ValueForVariable($A2506,AK$10)</f>
        <v>5</v>
      </c>
      <c r="AL2506" s="35">
        <f>_xll.DTC.CPR.MinimumForVariable($A2506,AL$10)</f>
        <v>12.838987539361435</v>
      </c>
      <c r="AM2506" s="35">
        <f>_xll.DTC.CPR.MaximumForVariable($A2506,AM$10)</f>
        <v>32.332532136613047</v>
      </c>
    </row>
    <row r="2507" spans="1:39" x14ac:dyDescent="0.35">
      <c r="A2507" s="35" t="str">
        <f>_xll.DTC.CPR.Calculate($B$1,$B$2,$B$3,D2507,E2507,C2507,B2507,F2507,$B$4,G2507)</f>
        <v>CID=-1489713948</v>
      </c>
      <c r="B2507" s="35">
        <f t="shared" si="331"/>
        <v>18</v>
      </c>
      <c r="C2507" s="34">
        <f t="shared" si="325"/>
        <v>35</v>
      </c>
      <c r="D2507" s="37">
        <f>'TTH375-noEcon_A'!AL2507+('TTH375-noEcon_A'!AM2507-'TTH375-noEcon_A'!AL2507)*0.995</f>
        <v>38.107357307218699</v>
      </c>
      <c r="E2507" s="35">
        <f t="shared" si="329"/>
        <v>4</v>
      </c>
      <c r="F2507" s="35">
        <f t="shared" si="332"/>
        <v>29</v>
      </c>
      <c r="G2507" s="35">
        <f t="shared" si="330"/>
        <v>5.8</v>
      </c>
      <c r="H2507" s="35">
        <f>_xll.DTC.CPR.ValueForVariable($A2507,H$10)</f>
        <v>1.732200127626123</v>
      </c>
      <c r="I2507" s="35">
        <f>_xll.DTC.CPR.ValueForVariable($A2507,I$10)</f>
        <v>147.37208709486356</v>
      </c>
      <c r="J2507" s="35">
        <f>_xll.DTC.CPR.ValueForVariable($A2507,J$10)</f>
        <v>25.521100156471679</v>
      </c>
      <c r="K2507" s="35">
        <f>_xll.DTC.CPR.ValueForVariable($A2507,K$10)</f>
        <v>240.27878109300647</v>
      </c>
      <c r="L2507" s="35">
        <f>_xll.DTC.CPR.ValueForVariable($A2507,L$10)</f>
        <v>423.22419098349184</v>
      </c>
      <c r="M2507" s="35">
        <f>_xll.DTC.CPR.ValueForVariable($A2507,M$10)</f>
        <v>412.61633788025819</v>
      </c>
      <c r="N2507" s="35">
        <f>_xll.DTC.CPR.ValueForVariable($A2507,N$10)</f>
        <v>23629.167406979399</v>
      </c>
      <c r="O2507" s="35">
        <f>_xll.DTC.CPR.ValueForVariable($A2507,O$10)</f>
        <v>1.752217419861523</v>
      </c>
      <c r="P2507" s="35">
        <f>_xll.DTC.CPR.ValueForVariable($A2507,P$10)</f>
        <v>1.6999713578017564E-2</v>
      </c>
      <c r="Q2507" s="35">
        <f>_xll.DTC.CPR.ValueForVariable($A2507,Q$10)</f>
        <v>7.9242622568354184</v>
      </c>
      <c r="R2507" s="35">
        <f>_xll.DTC.CPR.ValueForVariable($A2507,R$10)</f>
        <v>38.107379502554579</v>
      </c>
      <c r="S2507" s="35">
        <f>_xll.DTC.CPR.ValueForVariable($A2507,S$10)</f>
        <v>301.97286909899691</v>
      </c>
      <c r="T2507" s="35">
        <f>_xll.DTC.CPR.ValueForVariable($A2507,T$10)</f>
        <v>18</v>
      </c>
      <c r="U2507" s="35">
        <f>_xll.DTC.CPR.ValueForVariable($A2507,U$10)</f>
        <v>35</v>
      </c>
      <c r="V2507" s="35">
        <f>_xll.DTC.CPR.ValueForVariable($A2507,V$10)</f>
        <v>4</v>
      </c>
      <c r="W2507" s="35">
        <f>_xll.DTC.CPR.ValueForVariable($A2507,W$10)</f>
        <v>29</v>
      </c>
      <c r="X2507" s="35">
        <f>_xll.DTC.CPR.ValueForVariable($A2507,X$10)</f>
        <v>537.17670762344437</v>
      </c>
      <c r="Y2507" s="35">
        <f>_xll.DTC.CPR.ValueForVariable($A2507,Y$10)</f>
        <v>886.98098360857671</v>
      </c>
      <c r="Z2507" s="35">
        <f>_xll.DTC.CPR.ValueForVariable($A2507,Z$10)</f>
        <v>49.354477571774851</v>
      </c>
      <c r="AA2507" s="35">
        <f>_xll.DTC.CPR.ValueForVariable($A2507,AA$10)</f>
        <v>1.6511903271694752</v>
      </c>
      <c r="AB2507" s="35">
        <f>_xll.DTC.CPR.ValueForVariable($A2507,AB$10)</f>
        <v>0.85395553026495152</v>
      </c>
      <c r="AC2507" s="35">
        <f>_xll.DTC.CPR.ValueForVariable($A2507,AC$10)</f>
        <v>110</v>
      </c>
      <c r="AD2507" s="35">
        <f>_xll.DTC.CPR.ValueForVariable($A2507,AD$10)</f>
        <v>67.799986231764578</v>
      </c>
      <c r="AE2507" s="35">
        <f>_xll.DTC.CPR.ValueForVariable($A2507,AE$10)</f>
        <v>0</v>
      </c>
      <c r="AF2507" s="35">
        <f>_xll.DTC.CPR.ValueForVariable($A2507,AF$10)</f>
        <v>0</v>
      </c>
      <c r="AG2507" s="35">
        <f>_xll.DTC.CPR.ValueForVariable($A2507,AG$10)</f>
        <v>0</v>
      </c>
      <c r="AH2507" s="35">
        <f>_xll.DTC.CPR.ValueForVariable($A2507,AH$10)</f>
        <v>0</v>
      </c>
      <c r="AI2507" s="35">
        <f>_xll.DTC.CPR.ValueForVariable($A2507,AI$10)</f>
        <v>0</v>
      </c>
      <c r="AJ2507" s="35">
        <f>_xll.DTC.CPR.ValueForVariable($A2507,AJ$10)</f>
        <v>0</v>
      </c>
      <c r="AK2507" s="35">
        <f>_xll.DTC.CPR.ValueForVariable($A2507,AK$10)</f>
        <v>5</v>
      </c>
      <c r="AL2507" s="35">
        <f>_xll.DTC.CPR.MinimumForVariable($A2507,AL$10)</f>
        <v>13.112034757647093</v>
      </c>
      <c r="AM2507" s="35">
        <f>_xll.DTC.CPR.MaximumForVariable($A2507,AM$10)</f>
        <v>38.232961943146194</v>
      </c>
    </row>
    <row r="2508" spans="1:39" x14ac:dyDescent="0.35">
      <c r="A2508" s="35" t="str">
        <f>_xll.DTC.CPR.Calculate($B$1,$B$2,$B$3,D2508,E2508,C2508,B2508,F2508,$B$4,G2508)</f>
        <v>CID=-1489714165</v>
      </c>
      <c r="B2508" s="35">
        <f t="shared" si="331"/>
        <v>18</v>
      </c>
      <c r="C2508" s="34">
        <f t="shared" si="325"/>
        <v>37.5</v>
      </c>
      <c r="D2508" s="37">
        <f>'TTH375-noEcon_A'!AL2508+('TTH375-noEcon_A'!AM2508-'TTH375-noEcon_A'!AL2508)*0.995</f>
        <v>46.144561132482472</v>
      </c>
      <c r="E2508" s="35">
        <f t="shared" si="329"/>
        <v>4</v>
      </c>
      <c r="F2508" s="35">
        <f t="shared" si="332"/>
        <v>31.5</v>
      </c>
      <c r="G2508" s="35">
        <f t="shared" si="330"/>
        <v>6.3</v>
      </c>
      <c r="H2508" s="35">
        <f>_xll.DTC.CPR.ValueForVariable($A2508,H$10)</f>
        <v>1.732200127626123</v>
      </c>
      <c r="I2508" s="35">
        <f>_xll.DTC.CPR.ValueForVariable($A2508,I$10)</f>
        <v>147.37208709486356</v>
      </c>
      <c r="J2508" s="35">
        <f>_xll.DTC.CPR.ValueForVariable($A2508,J$10)</f>
        <v>25.521100156471679</v>
      </c>
      <c r="K2508" s="35">
        <f>_xll.DTC.CPR.ValueForVariable($A2508,K$10)</f>
        <v>243.89592808768788</v>
      </c>
      <c r="L2508" s="35">
        <f>_xll.DTC.CPR.ValueForVariable($A2508,L$10)</f>
        <v>424.68116211969249</v>
      </c>
      <c r="M2508" s="35">
        <f>_xll.DTC.CPR.ValueForVariable($A2508,M$10)</f>
        <v>412.61633788025819</v>
      </c>
      <c r="N2508" s="35">
        <f>_xll.DTC.CPR.ValueForVariable($A2508,N$10)</f>
        <v>24905.142564119378</v>
      </c>
      <c r="O2508" s="35">
        <f>_xll.DTC.CPR.ValueForVariable($A2508,O$10)</f>
        <v>1.9381038059069691</v>
      </c>
      <c r="P2508" s="35">
        <f>_xll.DTC.CPR.ValueForVariable($A2508,P$10)</f>
        <v>2.0025288677730419E-2</v>
      </c>
      <c r="Q2508" s="35">
        <f>_xll.DTC.CPR.ValueForVariable($A2508,Q$10)</f>
        <v>7.0863768334347936</v>
      </c>
      <c r="R2508" s="35">
        <f>_xll.DTC.CPR.ValueForVariable($A2508,R$10)</f>
        <v>46.144549752185135</v>
      </c>
      <c r="S2508" s="35">
        <f>_xll.DTC.CPR.ValueForVariable($A2508,S$10)</f>
        <v>326.99766835316399</v>
      </c>
      <c r="T2508" s="35">
        <f>_xll.DTC.CPR.ValueForVariable($A2508,T$10)</f>
        <v>18</v>
      </c>
      <c r="U2508" s="35">
        <f>_xll.DTC.CPR.ValueForVariable($A2508,U$10)</f>
        <v>37.5</v>
      </c>
      <c r="V2508" s="35">
        <f>_xll.DTC.CPR.ValueForVariable($A2508,V$10)</f>
        <v>4</v>
      </c>
      <c r="W2508" s="35">
        <f>_xll.DTC.CPR.ValueForVariable($A2508,W$10)</f>
        <v>31.5</v>
      </c>
      <c r="X2508" s="35">
        <f>_xll.DTC.CPR.ValueForVariable($A2508,X$10)</f>
        <v>537.17670762344437</v>
      </c>
      <c r="Y2508" s="35">
        <f>_xll.DTC.CPR.ValueForVariable($A2508,Y$10)</f>
        <v>950.12868876961977</v>
      </c>
      <c r="Z2508" s="35">
        <f>_xll.DTC.CPR.ValueForVariable($A2508,Z$10)</f>
        <v>52.405497775277752</v>
      </c>
      <c r="AA2508" s="35">
        <f>_xll.DTC.CPR.ValueForVariable($A2508,AA$10)</f>
        <v>1.7687451359779558</v>
      </c>
      <c r="AB2508" s="35">
        <f>_xll.DTC.CPR.ValueForVariable($A2508,AB$10)</f>
        <v>0.87325393980562926</v>
      </c>
      <c r="AC2508" s="35">
        <f>_xll.DTC.CPR.ValueForVariable($A2508,AC$10)</f>
        <v>110</v>
      </c>
      <c r="AD2508" s="35">
        <f>_xll.DTC.CPR.ValueForVariable($A2508,AD$10)</f>
        <v>80.285226163447177</v>
      </c>
      <c r="AE2508" s="35">
        <f>_xll.DTC.CPR.ValueForVariable($A2508,AE$10)</f>
        <v>0</v>
      </c>
      <c r="AF2508" s="35">
        <f>_xll.DTC.CPR.ValueForVariable($A2508,AF$10)</f>
        <v>0</v>
      </c>
      <c r="AG2508" s="35">
        <f>_xll.DTC.CPR.ValueForVariable($A2508,AG$10)</f>
        <v>0</v>
      </c>
      <c r="AH2508" s="35">
        <f>_xll.DTC.CPR.ValueForVariable($A2508,AH$10)</f>
        <v>0</v>
      </c>
      <c r="AI2508" s="35">
        <f>_xll.DTC.CPR.ValueForVariable($A2508,AI$10)</f>
        <v>0</v>
      </c>
      <c r="AJ2508" s="35">
        <f>_xll.DTC.CPR.ValueForVariable($A2508,AJ$10)</f>
        <v>0</v>
      </c>
      <c r="AK2508" s="35">
        <f>_xll.DTC.CPR.ValueForVariable($A2508,AK$10)</f>
        <v>5</v>
      </c>
      <c r="AL2508" s="35">
        <f>_xll.DTC.CPR.MinimumForVariable($A2508,AL$10)</f>
        <v>15.957909284902462</v>
      </c>
      <c r="AM2508" s="35">
        <f>_xll.DTC.CPR.MaximumForVariable($A2508,AM$10)</f>
        <v>46.296252850309507</v>
      </c>
    </row>
    <row r="2509" spans="1:39" x14ac:dyDescent="0.35">
      <c r="A2509" s="35" t="str">
        <f>_xll.DTC.CPR.Calculate($B$1,$B$2,$B$3,D2509,E2509,C2509,B2509,F2509,$B$4,G2509)</f>
        <v>CID=-1489714134</v>
      </c>
      <c r="B2509" s="35">
        <f t="shared" si="331"/>
        <v>18</v>
      </c>
      <c r="C2509" s="34">
        <f t="shared" si="325"/>
        <v>40</v>
      </c>
      <c r="D2509" s="37">
        <f>'TTH375-noEcon_A'!AL2509+('TTH375-noEcon_A'!AM2509-'TTH375-noEcon_A'!AL2509)*0.995</f>
        <v>55.009999012796015</v>
      </c>
      <c r="E2509" s="35">
        <f t="shared" si="329"/>
        <v>4</v>
      </c>
      <c r="F2509" s="35">
        <f t="shared" si="332"/>
        <v>34</v>
      </c>
      <c r="G2509" s="35">
        <f t="shared" si="330"/>
        <v>6.8</v>
      </c>
      <c r="H2509" s="35">
        <f>_xll.DTC.CPR.ValueForVariable($A2509,H$10)</f>
        <v>1.732200127626123</v>
      </c>
      <c r="I2509" s="35">
        <f>_xll.DTC.CPR.ValueForVariable($A2509,I$10)</f>
        <v>147.37208709486356</v>
      </c>
      <c r="J2509" s="35">
        <f>_xll.DTC.CPR.ValueForVariable($A2509,J$10)</f>
        <v>25.521100156471679</v>
      </c>
      <c r="K2509" s="35">
        <f>_xll.DTC.CPR.ValueForVariable($A2509,K$10)</f>
        <v>247.54071405292822</v>
      </c>
      <c r="L2509" s="35">
        <f>_xll.DTC.CPR.ValueForVariable($A2509,L$10)</f>
        <v>426.11233607316245</v>
      </c>
      <c r="M2509" s="35">
        <f>_xll.DTC.CPR.ValueForVariable($A2509,M$10)</f>
        <v>412.61633788025819</v>
      </c>
      <c r="N2509" s="35">
        <f>_xll.DTC.CPR.ValueForVariable($A2509,N$10)</f>
        <v>26105.927175864781</v>
      </c>
      <c r="O2509" s="35">
        <f>_xll.DTC.CPR.ValueForVariable($A2509,O$10)</f>
        <v>2.1201955329363078</v>
      </c>
      <c r="P2509" s="35">
        <f>_xll.DTC.CPR.ValueForVariable($A2509,P$10)</f>
        <v>2.3474185759410012E-2</v>
      </c>
      <c r="Q2509" s="35">
        <f>_xll.DTC.CPR.ValueForVariable($A2509,Q$10)</f>
        <v>6.3623472160098347</v>
      </c>
      <c r="R2509" s="35">
        <f>_xll.DTC.CPR.ValueForVariable($A2509,R$10)</f>
        <v>55.009981120596279</v>
      </c>
      <c r="S2509" s="35">
        <f>_xll.DTC.CPR.ValueForVariable($A2509,S$10)</f>
        <v>349.99260023537931</v>
      </c>
      <c r="T2509" s="35">
        <f>_xll.DTC.CPR.ValueForVariable($A2509,T$10)</f>
        <v>18</v>
      </c>
      <c r="U2509" s="35">
        <f>_xll.DTC.CPR.ValueForVariable($A2509,U$10)</f>
        <v>40</v>
      </c>
      <c r="V2509" s="35">
        <f>_xll.DTC.CPR.ValueForVariable($A2509,V$10)</f>
        <v>4</v>
      </c>
      <c r="W2509" s="35">
        <f>_xll.DTC.CPR.ValueForVariable($A2509,W$10)</f>
        <v>34</v>
      </c>
      <c r="X2509" s="35">
        <f>_xll.DTC.CPR.ValueForVariable($A2509,X$10)</f>
        <v>537.17670762344437</v>
      </c>
      <c r="Y2509" s="35">
        <f>_xll.DTC.CPR.ValueForVariable($A2509,Y$10)</f>
        <v>1016.5930221211611</v>
      </c>
      <c r="Z2509" s="35">
        <f>_xll.DTC.CPR.ValueForVariable($A2509,Z$10)</f>
        <v>55.517263299950969</v>
      </c>
      <c r="AA2509" s="35">
        <f>_xll.DTC.CPR.ValueForVariable($A2509,AA$10)</f>
        <v>1.8924741294512399</v>
      </c>
      <c r="AB2509" s="35">
        <f>_xll.DTC.CPR.ValueForVariable($A2509,AB$10)</f>
        <v>0.88807094438929057</v>
      </c>
      <c r="AC2509" s="35">
        <f>_xll.DTC.CPR.ValueForVariable($A2509,AC$10)</f>
        <v>110</v>
      </c>
      <c r="AD2509" s="35">
        <f>_xll.DTC.CPR.ValueForVariable($A2509,AD$10)</f>
        <v>94.112998542538676</v>
      </c>
      <c r="AE2509" s="35">
        <f>_xll.DTC.CPR.ValueForVariable($A2509,AE$10)</f>
        <v>0</v>
      </c>
      <c r="AF2509" s="35">
        <f>_xll.DTC.CPR.ValueForVariable($A2509,AF$10)</f>
        <v>0</v>
      </c>
      <c r="AG2509" s="35">
        <f>_xll.DTC.CPR.ValueForVariable($A2509,AG$10)</f>
        <v>0</v>
      </c>
      <c r="AH2509" s="35">
        <f>_xll.DTC.CPR.ValueForVariable($A2509,AH$10)</f>
        <v>0</v>
      </c>
      <c r="AI2509" s="35">
        <f>_xll.DTC.CPR.ValueForVariable($A2509,AI$10)</f>
        <v>0</v>
      </c>
      <c r="AJ2509" s="35">
        <f>_xll.DTC.CPR.ValueForVariable($A2509,AJ$10)</f>
        <v>0</v>
      </c>
      <c r="AK2509" s="35">
        <f>_xll.DTC.CPR.ValueForVariable($A2509,AK$10)</f>
        <v>5</v>
      </c>
      <c r="AL2509" s="35">
        <f>_xll.DTC.CPR.MinimumForVariable($A2509,AL$10)</f>
        <v>19.041583221689411</v>
      </c>
      <c r="AM2509" s="35">
        <f>_xll.DTC.CPR.MaximumForVariable($A2509,AM$10)</f>
        <v>55.190744820791522</v>
      </c>
    </row>
    <row r="2510" spans="1:39" x14ac:dyDescent="0.35">
      <c r="A2510" s="35" t="str">
        <f>_xll.DTC.CPR.Calculate($B$1,$B$2,$B$3,D2510,E2510,C2510,B2510,F2510,$B$4,G2510)</f>
        <v>CID=-1682512152</v>
      </c>
      <c r="B2510" s="35">
        <f t="shared" si="331"/>
        <v>18</v>
      </c>
      <c r="C2510" s="34">
        <f t="shared" si="325"/>
        <v>42.5</v>
      </c>
      <c r="D2510" s="37">
        <f>'TTH375-noEcon_A'!AL2510+('TTH375-noEcon_A'!AM2510-'TTH375-noEcon_A'!AL2510)*0.995</f>
        <v>64.643440888315908</v>
      </c>
      <c r="E2510" s="35">
        <f t="shared" si="329"/>
        <v>4</v>
      </c>
      <c r="F2510" s="35">
        <f t="shared" si="332"/>
        <v>36.5</v>
      </c>
      <c r="G2510" s="35">
        <f t="shared" si="330"/>
        <v>7.3</v>
      </c>
      <c r="H2510" s="35">
        <f>_xll.DTC.CPR.ValueForVariable($A2510,H$10)</f>
        <v>1.732200127626123</v>
      </c>
      <c r="I2510" s="35">
        <f>_xll.DTC.CPR.ValueForVariable($A2510,I$10)</f>
        <v>147.37208709486356</v>
      </c>
      <c r="J2510" s="35">
        <f>_xll.DTC.CPR.ValueForVariable($A2510,J$10)</f>
        <v>25.521100156471679</v>
      </c>
      <c r="K2510" s="35">
        <f>_xll.DTC.CPR.ValueForVariable($A2510,K$10)</f>
        <v>251.21448128784849</v>
      </c>
      <c r="L2510" s="35">
        <f>_xll.DTC.CPR.ValueForVariable($A2510,L$10)</f>
        <v>427.51793131877434</v>
      </c>
      <c r="M2510" s="35">
        <f>_xll.DTC.CPR.ValueForVariable($A2510,M$10)</f>
        <v>412.61633788025819</v>
      </c>
      <c r="N2510" s="35">
        <f>_xll.DTC.CPR.ValueForVariable($A2510,N$10)</f>
        <v>27230.076100860595</v>
      </c>
      <c r="O2510" s="35">
        <f>_xll.DTC.CPR.ValueForVariable($A2510,O$10)</f>
        <v>2.2986352005788464</v>
      </c>
      <c r="P2510" s="35">
        <f>_xll.DTC.CPR.ValueForVariable($A2510,P$10)</f>
        <v>2.7354715983249879E-2</v>
      </c>
      <c r="Q2510" s="35">
        <f>_xll.DTC.CPR.ValueForVariable($A2510,Q$10)</f>
        <v>5.7392372682433761</v>
      </c>
      <c r="R2510" s="35">
        <f>_xll.DTC.CPR.ValueForVariable($A2510,R$10)</f>
        <v>64.643431114958261</v>
      </c>
      <c r="S2510" s="35">
        <f>_xll.DTC.CPR.ValueForVariable($A2510,S$10)</f>
        <v>371.00398900209188</v>
      </c>
      <c r="T2510" s="35">
        <f>_xll.DTC.CPR.ValueForVariable($A2510,T$10)</f>
        <v>18</v>
      </c>
      <c r="U2510" s="35">
        <f>_xll.DTC.CPR.ValueForVariable($A2510,U$10)</f>
        <v>42.5</v>
      </c>
      <c r="V2510" s="35">
        <f>_xll.DTC.CPR.ValueForVariable($A2510,V$10)</f>
        <v>4</v>
      </c>
      <c r="W2510" s="35">
        <f>_xll.DTC.CPR.ValueForVariable($A2510,W$10)</f>
        <v>36.5</v>
      </c>
      <c r="X2510" s="35">
        <f>_xll.DTC.CPR.ValueForVariable($A2510,X$10)</f>
        <v>537.17670762344437</v>
      </c>
      <c r="Y2510" s="35">
        <f>_xll.DTC.CPR.ValueForVariable($A2510,Y$10)</f>
        <v>1086.4865440387393</v>
      </c>
      <c r="Z2510" s="35">
        <f>_xll.DTC.CPR.ValueForVariable($A2510,Z$10)</f>
        <v>58.659490262753593</v>
      </c>
      <c r="AA2510" s="35">
        <f>_xll.DTC.CPR.ValueForVariable($A2510,AA$10)</f>
        <v>2.0225868482748059</v>
      </c>
      <c r="AB2510" s="35">
        <f>_xll.DTC.CPR.ValueForVariable($A2510,AB$10)</f>
        <v>0.898899893672929</v>
      </c>
      <c r="AC2510" s="35">
        <f>_xll.DTC.CPR.ValueForVariable($A2510,AC$10)</f>
        <v>110</v>
      </c>
      <c r="AD2510" s="35">
        <f>_xll.DTC.CPR.ValueForVariable($A2510,AD$10)</f>
        <v>109.26192472147933</v>
      </c>
      <c r="AE2510" s="35">
        <f>_xll.DTC.CPR.ValueForVariable($A2510,AE$10)</f>
        <v>0</v>
      </c>
      <c r="AF2510" s="35">
        <f>_xll.DTC.CPR.ValueForVariable($A2510,AF$10)</f>
        <v>0</v>
      </c>
      <c r="AG2510" s="35">
        <f>_xll.DTC.CPR.ValueForVariable($A2510,AG$10)</f>
        <v>0</v>
      </c>
      <c r="AH2510" s="35">
        <f>_xll.DTC.CPR.ValueForVariable($A2510,AH$10)</f>
        <v>0</v>
      </c>
      <c r="AI2510" s="35">
        <f>_xll.DTC.CPR.ValueForVariable($A2510,AI$10)</f>
        <v>0</v>
      </c>
      <c r="AJ2510" s="35">
        <f>_xll.DTC.CPR.ValueForVariable($A2510,AJ$10)</f>
        <v>0</v>
      </c>
      <c r="AK2510" s="35">
        <f>_xll.DTC.CPR.ValueForVariable($A2510,AK$10)</f>
        <v>5</v>
      </c>
      <c r="AL2510" s="35">
        <f>_xll.DTC.CPR.MinimumForVariable($A2510,AL$10)</f>
        <v>21.954602694650781</v>
      </c>
      <c r="AM2510" s="35">
        <f>_xll.DTC.CPR.MaximumForVariable($A2510,AM$10)</f>
        <v>64.857957663158444</v>
      </c>
    </row>
    <row r="2511" spans="1:39" x14ac:dyDescent="0.35">
      <c r="A2511" s="35" t="str">
        <f>_xll.DTC.CPR.Calculate($B$1,$B$2,$B$3,D2511,E2511,C2511,B2511,F2511,$B$4,G2511)</f>
        <v>CID=-1682512121</v>
      </c>
      <c r="B2511" s="35">
        <f t="shared" si="331"/>
        <v>18</v>
      </c>
      <c r="C2511" s="34">
        <f t="shared" si="325"/>
        <v>45</v>
      </c>
      <c r="D2511" s="37">
        <f>'TTH375-noEcon_A'!AL2511+('TTH375-noEcon_A'!AM2511-'TTH375-noEcon_A'!AL2511)*0.995</f>
        <v>72.078751495627159</v>
      </c>
      <c r="E2511" s="35">
        <f t="shared" si="329"/>
        <v>4</v>
      </c>
      <c r="F2511" s="35">
        <f t="shared" si="332"/>
        <v>39</v>
      </c>
      <c r="G2511" s="35">
        <f t="shared" si="330"/>
        <v>7.8</v>
      </c>
      <c r="H2511" s="35">
        <f>_xll.DTC.CPR.ValueForVariable($A2511,H$10)</f>
        <v>1.732200127626123</v>
      </c>
      <c r="I2511" s="35">
        <f>_xll.DTC.CPR.ValueForVariable($A2511,I$10)</f>
        <v>147.37208709486356</v>
      </c>
      <c r="J2511" s="35">
        <f>_xll.DTC.CPR.ValueForVariable($A2511,J$10)</f>
        <v>25.521100156471679</v>
      </c>
      <c r="K2511" s="35">
        <f>_xll.DTC.CPR.ValueForVariable($A2511,K$10)</f>
        <v>254.91869357729877</v>
      </c>
      <c r="L2511" s="35">
        <f>_xll.DTC.CPR.ValueForVariable($A2511,L$10)</f>
        <v>428.89817682593588</v>
      </c>
      <c r="M2511" s="35">
        <f>_xll.DTC.CPR.ValueForVariable($A2511,M$10)</f>
        <v>412.61633788025819</v>
      </c>
      <c r="N2511" s="35">
        <f>_xll.DTC.CPR.ValueForVariable($A2511,N$10)</f>
        <v>28037.638525511564</v>
      </c>
      <c r="O2511" s="35">
        <f>_xll.DTC.CPR.ValueForVariable($A2511,O$10)</f>
        <v>2.4180366281586054</v>
      </c>
      <c r="P2511" s="35">
        <f>_xll.DTC.CPR.ValueForVariable($A2511,P$10)</f>
        <v>3.0642748075348062E-2</v>
      </c>
      <c r="Q2511" s="35">
        <f>_xll.DTC.CPR.ValueForVariable($A2511,Q$10)</f>
        <v>5.2903059426833599</v>
      </c>
      <c r="R2511" s="35">
        <f>_xll.DTC.CPR.ValueForVariable($A2511,R$10)</f>
        <v>72.078757680594521</v>
      </c>
      <c r="S2511" s="35">
        <f>_xll.DTC.CPR.ValueForVariable($A2511,S$10)</f>
        <v>381.31868009888308</v>
      </c>
      <c r="T2511" s="35">
        <f>_xll.DTC.CPR.ValueForVariable($A2511,T$10)</f>
        <v>18</v>
      </c>
      <c r="U2511" s="35">
        <f>_xll.DTC.CPR.ValueForVariable($A2511,U$10)</f>
        <v>45</v>
      </c>
      <c r="V2511" s="35">
        <f>_xll.DTC.CPR.ValueForVariable($A2511,V$10)</f>
        <v>4</v>
      </c>
      <c r="W2511" s="35">
        <f>_xll.DTC.CPR.ValueForVariable($A2511,W$10)</f>
        <v>39</v>
      </c>
      <c r="X2511" s="35">
        <f>_xll.DTC.CPR.ValueForVariable($A2511,X$10)</f>
        <v>537.17670762344437</v>
      </c>
      <c r="Y2511" s="35">
        <f>_xll.DTC.CPR.ValueForVariable($A2511,Y$10)</f>
        <v>1159.9242383423766</v>
      </c>
      <c r="Z2511" s="35">
        <f>_xll.DTC.CPR.ValueForVariable($A2511,Z$10)</f>
        <v>61.377372158643652</v>
      </c>
      <c r="AA2511" s="35">
        <f>_xll.DTC.CPR.ValueForVariable($A2511,AA$10)</f>
        <v>2.1592973445815753</v>
      </c>
      <c r="AB2511" s="35">
        <f>_xll.DTC.CPR.ValueForVariable($A2511,AB$10)</f>
        <v>0.90467387272016142</v>
      </c>
      <c r="AC2511" s="35">
        <f>_xll.DTC.CPR.ValueForVariable($A2511,AC$10)</f>
        <v>110</v>
      </c>
      <c r="AD2511" s="35">
        <f>_xll.DTC.CPR.ValueForVariable($A2511,AD$10)</f>
        <v>121.05173566033119</v>
      </c>
      <c r="AE2511" s="35">
        <f>_xll.DTC.CPR.ValueForVariable($A2511,AE$10)</f>
        <v>0</v>
      </c>
      <c r="AF2511" s="35">
        <f>_xll.DTC.CPR.ValueForVariable($A2511,AF$10)</f>
        <v>0</v>
      </c>
      <c r="AG2511" s="35">
        <f>_xll.DTC.CPR.ValueForVariable($A2511,AG$10)</f>
        <v>0</v>
      </c>
      <c r="AH2511" s="35">
        <f>_xll.DTC.CPR.ValueForVariable($A2511,AH$10)</f>
        <v>0</v>
      </c>
      <c r="AI2511" s="35">
        <f>_xll.DTC.CPR.ValueForVariable($A2511,AI$10)</f>
        <v>0</v>
      </c>
      <c r="AJ2511" s="35">
        <f>_xll.DTC.CPR.ValueForVariable($A2511,AJ$10)</f>
        <v>0</v>
      </c>
      <c r="AK2511" s="35">
        <f>_xll.DTC.CPR.ValueForVariable($A2511,AK$10)</f>
        <v>5</v>
      </c>
      <c r="AL2511" s="35">
        <f>_xll.DTC.CPR.MinimumForVariable($A2511,AL$10)</f>
        <v>25.040936424416042</v>
      </c>
      <c r="AM2511" s="35">
        <f>_xll.DTC.CPR.MaximumForVariable($A2511,AM$10)</f>
        <v>72.315122425633248</v>
      </c>
    </row>
    <row r="2512" spans="1:39" x14ac:dyDescent="0.35">
      <c r="A2512" s="35" t="str">
        <f>_xll.DTC.CPR.Calculate($B$1,$B$2,$B$3,D2512,E2512,C2512,B2512,F2512,$B$4,G2512)</f>
        <v>CID=-1682512090</v>
      </c>
      <c r="B2512" s="35">
        <f t="shared" si="331"/>
        <v>18</v>
      </c>
      <c r="C2512" s="34">
        <f t="shared" si="325"/>
        <v>47.5</v>
      </c>
      <c r="D2512" s="37">
        <f>'TTH375-noEcon_A'!AL2512+('TTH375-noEcon_A'!AM2512-'TTH375-noEcon_A'!AL2512)*0.995</f>
        <v>83.066607349849122</v>
      </c>
      <c r="E2512" s="35">
        <f t="shared" si="329"/>
        <v>4</v>
      </c>
      <c r="F2512" s="35">
        <f t="shared" si="332"/>
        <v>41.5</v>
      </c>
      <c r="G2512" s="35">
        <f t="shared" si="330"/>
        <v>8.3000000000000007</v>
      </c>
      <c r="H2512" s="35">
        <f>_xll.DTC.CPR.ValueForVariable($A2512,H$10)</f>
        <v>1.732200127626123</v>
      </c>
      <c r="I2512" s="35">
        <f>_xll.DTC.CPR.ValueForVariable($A2512,I$10)</f>
        <v>147.37208709486356</v>
      </c>
      <c r="J2512" s="35">
        <f>_xll.DTC.CPR.ValueForVariable($A2512,J$10)</f>
        <v>25.521100156471679</v>
      </c>
      <c r="K2512" s="35">
        <f>_xll.DTC.CPR.ValueForVariable($A2512,K$10)</f>
        <v>258.65495278124138</v>
      </c>
      <c r="L2512" s="35">
        <f>_xll.DTC.CPR.ValueForVariable($A2512,L$10)</f>
        <v>430.25329062304485</v>
      </c>
      <c r="M2512" s="35">
        <f>_xll.DTC.CPR.ValueForVariable($A2512,M$10)</f>
        <v>412.61633788025819</v>
      </c>
      <c r="N2512" s="35">
        <f>_xll.DTC.CPR.ValueForVariable($A2512,N$10)</f>
        <v>29082.700758109229</v>
      </c>
      <c r="O2512" s="35">
        <f>_xll.DTC.CPR.ValueForVariable($A2512,O$10)</f>
        <v>2.5892835677958042</v>
      </c>
      <c r="P2512" s="35">
        <f>_xll.DTC.CPR.ValueForVariable($A2512,P$10)</f>
        <v>3.5393003867954846E-2</v>
      </c>
      <c r="Q2512" s="35">
        <f>_xll.DTC.CPR.ValueForVariable($A2512,Q$10)</f>
        <v>4.7991563587953054</v>
      </c>
      <c r="R2512" s="35">
        <f>_xll.DTC.CPR.ValueForVariable($A2512,R$10)</f>
        <v>83.066617277715849</v>
      </c>
      <c r="S2512" s="35">
        <f>_xll.DTC.CPR.ValueForVariable($A2512,S$10)</f>
        <v>398.64968451196597</v>
      </c>
      <c r="T2512" s="35">
        <f>_xll.DTC.CPR.ValueForVariable($A2512,T$10)</f>
        <v>18</v>
      </c>
      <c r="U2512" s="35">
        <f>_xll.DTC.CPR.ValueForVariable($A2512,U$10)</f>
        <v>47.5</v>
      </c>
      <c r="V2512" s="35">
        <f>_xll.DTC.CPR.ValueForVariable($A2512,V$10)</f>
        <v>4</v>
      </c>
      <c r="W2512" s="35">
        <f>_xll.DTC.CPR.ValueForVariable($A2512,W$10)</f>
        <v>41.5</v>
      </c>
      <c r="X2512" s="35">
        <f>_xll.DTC.CPR.ValueForVariable($A2512,X$10)</f>
        <v>537.17670762344437</v>
      </c>
      <c r="Y2512" s="35">
        <f>_xll.DTC.CPR.ValueForVariable($A2512,Y$10)</f>
        <v>1237.0237214434719</v>
      </c>
      <c r="Z2512" s="35">
        <f>_xll.DTC.CPR.ValueForVariable($A2512,Z$10)</f>
        <v>64.600482588604052</v>
      </c>
      <c r="AA2512" s="35">
        <f>_xll.DTC.CPR.ValueForVariable($A2512,AA$10)</f>
        <v>2.3028245712965898</v>
      </c>
      <c r="AB2512" s="35">
        <f>_xll.DTC.CPR.ValueForVariable($A2512,AB$10)</f>
        <v>0.91044484237009238</v>
      </c>
      <c r="AC2512" s="35">
        <f>_xll.DTC.CPR.ValueForVariable($A2512,AC$10)</f>
        <v>110</v>
      </c>
      <c r="AD2512" s="35">
        <f>_xll.DTC.CPR.ValueForVariable($A2512,AD$10)</f>
        <v>138.62088304783208</v>
      </c>
      <c r="AE2512" s="35">
        <f>_xll.DTC.CPR.ValueForVariable($A2512,AE$10)</f>
        <v>0</v>
      </c>
      <c r="AF2512" s="35">
        <f>_xll.DTC.CPR.ValueForVariable($A2512,AF$10)</f>
        <v>0</v>
      </c>
      <c r="AG2512" s="35">
        <f>_xll.DTC.CPR.ValueForVariable($A2512,AG$10)</f>
        <v>0</v>
      </c>
      <c r="AH2512" s="35">
        <f>_xll.DTC.CPR.ValueForVariable($A2512,AH$10)</f>
        <v>0</v>
      </c>
      <c r="AI2512" s="35">
        <f>_xll.DTC.CPR.ValueForVariable($A2512,AI$10)</f>
        <v>0</v>
      </c>
      <c r="AJ2512" s="35">
        <f>_xll.DTC.CPR.ValueForVariable($A2512,AJ$10)</f>
        <v>0</v>
      </c>
      <c r="AK2512" s="35">
        <f>_xll.DTC.CPR.ValueForVariable($A2512,AK$10)</f>
        <v>5</v>
      </c>
      <c r="AL2512" s="35">
        <f>_xll.DTC.CPR.MinimumForVariable($A2512,AL$10)</f>
        <v>28.902675378174809</v>
      </c>
      <c r="AM2512" s="35">
        <f>_xll.DTC.CPR.MaximumForVariable($A2512,AM$10)</f>
        <v>83.338787912520843</v>
      </c>
    </row>
    <row r="2513" spans="1:39" x14ac:dyDescent="0.35">
      <c r="A2513" s="35" t="str">
        <f>_xll.DTC.CPR.Calculate($B$1,$B$2,$B$3,D2513,E2513,C2513,B2513,F2513,$B$4,G2513)</f>
        <v>CID=-1682512059</v>
      </c>
      <c r="B2513" s="35">
        <f t="shared" si="331"/>
        <v>18</v>
      </c>
      <c r="C2513" s="34">
        <f t="shared" si="325"/>
        <v>50</v>
      </c>
      <c r="D2513" s="37">
        <f>'TTH375-noEcon_A'!AL2513+('TTH375-noEcon_A'!AM2513-'TTH375-noEcon_A'!AL2513)*0.995</f>
        <v>95.164692829480003</v>
      </c>
      <c r="E2513" s="35">
        <f t="shared" si="329"/>
        <v>4</v>
      </c>
      <c r="F2513" s="35">
        <f t="shared" si="332"/>
        <v>44</v>
      </c>
      <c r="G2513" s="35">
        <f t="shared" si="330"/>
        <v>8.8000000000000007</v>
      </c>
      <c r="H2513" s="35">
        <f>_xll.DTC.CPR.ValueForVariable($A2513,H$10)</f>
        <v>1.732200127626123</v>
      </c>
      <c r="I2513" s="35">
        <f>_xll.DTC.CPR.ValueForVariable($A2513,I$10)</f>
        <v>147.37208709486356</v>
      </c>
      <c r="J2513" s="35">
        <f>_xll.DTC.CPR.ValueForVariable($A2513,J$10)</f>
        <v>25.521100156471679</v>
      </c>
      <c r="K2513" s="35">
        <f>_xll.DTC.CPR.ValueForVariable($A2513,K$10)</f>
        <v>262.42501858641634</v>
      </c>
      <c r="L2513" s="35">
        <f>_xll.DTC.CPR.ValueForVariable($A2513,L$10)</f>
        <v>431.58351097248425</v>
      </c>
      <c r="M2513" s="35">
        <f>_xll.DTC.CPR.ValueForVariable($A2513,M$10)</f>
        <v>412.61633788025819</v>
      </c>
      <c r="N2513" s="35">
        <f>_xll.DTC.CPR.ValueForVariable($A2513,N$10)</f>
        <v>30113.785353532174</v>
      </c>
      <c r="O2513" s="35">
        <f>_xll.DTC.CPR.ValueForVariable($A2513,O$10)</f>
        <v>2.7566483066564351</v>
      </c>
      <c r="P2513" s="35">
        <f>_xll.DTC.CPR.ValueForVariable($A2513,P$10)</f>
        <v>4.0805815285259742E-2</v>
      </c>
      <c r="Q2513" s="35">
        <f>_xll.DTC.CPR.ValueForVariable($A2513,Q$10)</f>
        <v>4.3506103101489293</v>
      </c>
      <c r="R2513" s="35">
        <f>_xll.DTC.CPR.ValueForVariable($A2513,R$10)</f>
        <v>95.164727817622506</v>
      </c>
      <c r="S2513" s="35">
        <f>_xll.DTC.CPR.ValueForVariable($A2513,S$10)</f>
        <v>414.02464600586507</v>
      </c>
      <c r="T2513" s="35">
        <f>_xll.DTC.CPR.ValueForVariable($A2513,T$10)</f>
        <v>18</v>
      </c>
      <c r="U2513" s="35">
        <f>_xll.DTC.CPR.ValueForVariable($A2513,U$10)</f>
        <v>50</v>
      </c>
      <c r="V2513" s="35">
        <f>_xll.DTC.CPR.ValueForVariable($A2513,V$10)</f>
        <v>4</v>
      </c>
      <c r="W2513" s="35">
        <f>_xll.DTC.CPR.ValueForVariable($A2513,W$10)</f>
        <v>44</v>
      </c>
      <c r="X2513" s="35">
        <f>_xll.DTC.CPR.ValueForVariable($A2513,X$10)</f>
        <v>537.17670762344437</v>
      </c>
      <c r="Y2513" s="35">
        <f>_xll.DTC.CPR.ValueForVariable($A2513,Y$10)</f>
        <v>1317.9054900117335</v>
      </c>
      <c r="Z2513" s="35">
        <f>_xll.DTC.CPR.ValueForVariable($A2513,Z$10)</f>
        <v>67.958126013951926</v>
      </c>
      <c r="AA2513" s="35">
        <f>_xll.DTC.CPR.ValueForVariable($A2513,AA$10)</f>
        <v>2.4533928431900147</v>
      </c>
      <c r="AB2513" s="35">
        <f>_xll.DTC.CPR.ValueForVariable($A2513,AB$10)</f>
        <v>0.91432050499362383</v>
      </c>
      <c r="AC2513" s="35">
        <f>_xll.DTC.CPR.ValueForVariable($A2513,AC$10)</f>
        <v>110</v>
      </c>
      <c r="AD2513" s="35">
        <f>_xll.DTC.CPR.ValueForVariable($A2513,AD$10)</f>
        <v>158.13693834234738</v>
      </c>
      <c r="AE2513" s="35">
        <f>_xll.DTC.CPR.ValueForVariable($A2513,AE$10)</f>
        <v>0</v>
      </c>
      <c r="AF2513" s="35">
        <f>_xll.DTC.CPR.ValueForVariable($A2513,AF$10)</f>
        <v>0</v>
      </c>
      <c r="AG2513" s="35">
        <f>_xll.DTC.CPR.ValueForVariable($A2513,AG$10)</f>
        <v>0</v>
      </c>
      <c r="AH2513" s="35">
        <f>_xll.DTC.CPR.ValueForVariable($A2513,AH$10)</f>
        <v>0</v>
      </c>
      <c r="AI2513" s="35">
        <f>_xll.DTC.CPR.ValueForVariable($A2513,AI$10)</f>
        <v>0</v>
      </c>
      <c r="AJ2513" s="35">
        <f>_xll.DTC.CPR.ValueForVariable($A2513,AJ$10)</f>
        <v>0</v>
      </c>
      <c r="AK2513" s="35">
        <f>_xll.DTC.CPR.ValueForVariable($A2513,AK$10)</f>
        <v>5</v>
      </c>
      <c r="AL2513" s="35">
        <f>_xll.DTC.CPR.MinimumForVariable($A2513,AL$10)</f>
        <v>33.750556328338689</v>
      </c>
      <c r="AM2513" s="35">
        <f>_xll.DTC.CPR.MaximumForVariable($A2513,AM$10)</f>
        <v>95.473306580742019</v>
      </c>
    </row>
    <row r="2514" spans="1:39" x14ac:dyDescent="0.35">
      <c r="A2514" s="35" t="str">
        <f>_xll.DTC.CPR.Calculate($B$1,$B$2,$B$3,D2514,E2514,C2514,B2514,F2514,$B$4,G2514)</f>
        <v>CID=-1682512276</v>
      </c>
      <c r="B2514" s="35">
        <f t="shared" si="331"/>
        <v>18</v>
      </c>
      <c r="C2514" s="34">
        <f t="shared" si="325"/>
        <v>52.5</v>
      </c>
      <c r="D2514" s="37">
        <f>'TTH375-noEcon_A'!AL2514+('TTH375-noEcon_A'!AM2514-'TTH375-noEcon_A'!AL2514)*0.995</f>
        <v>107.46298326290156</v>
      </c>
      <c r="E2514" s="35">
        <f t="shared" si="329"/>
        <v>4</v>
      </c>
      <c r="F2514" s="35">
        <f t="shared" si="332"/>
        <v>46.5</v>
      </c>
      <c r="G2514" s="35">
        <f t="shared" si="330"/>
        <v>9.3000000000000007</v>
      </c>
      <c r="H2514" s="35">
        <f>_xll.DTC.CPR.ValueForVariable($A2514,H$10)</f>
        <v>1.732200127626123</v>
      </c>
      <c r="I2514" s="35">
        <f>_xll.DTC.CPR.ValueForVariable($A2514,I$10)</f>
        <v>147.37208709486356</v>
      </c>
      <c r="J2514" s="35">
        <f>_xll.DTC.CPR.ValueForVariable($A2514,J$10)</f>
        <v>25.521100156471679</v>
      </c>
      <c r="K2514" s="35">
        <f>_xll.DTC.CPR.ValueForVariable($A2514,K$10)</f>
        <v>266.23083222577782</v>
      </c>
      <c r="L2514" s="35">
        <f>_xll.DTC.CPR.ValueForVariable($A2514,L$10)</f>
        <v>432.88907885245635</v>
      </c>
      <c r="M2514" s="35">
        <f>_xll.DTC.CPR.ValueForVariable($A2514,M$10)</f>
        <v>412.61633788025819</v>
      </c>
      <c r="N2514" s="35">
        <f>_xll.DTC.CPR.ValueForVariable($A2514,N$10)</f>
        <v>31031.722868991132</v>
      </c>
      <c r="O2514" s="35">
        <f>_xll.DTC.CPR.ValueForVariable($A2514,O$10)</f>
        <v>2.9201134754992113</v>
      </c>
      <c r="P2514" s="35">
        <f>_xll.DTC.CPR.ValueForVariable($A2514,P$10)</f>
        <v>4.6587120997976801E-2</v>
      </c>
      <c r="Q2514" s="35">
        <f>_xll.DTC.CPR.ValueForVariable($A2514,Q$10)</f>
        <v>3.9777619521617638</v>
      </c>
      <c r="R2514" s="35">
        <f>_xll.DTC.CPR.ValueForVariable($A2514,R$10)</f>
        <v>107.46301383045419</v>
      </c>
      <c r="S2514" s="35">
        <f>_xll.DTC.CPR.ValueForVariable($A2514,S$10)</f>
        <v>427.46228767941409</v>
      </c>
      <c r="T2514" s="35">
        <f>_xll.DTC.CPR.ValueForVariable($A2514,T$10)</f>
        <v>18</v>
      </c>
      <c r="U2514" s="35">
        <f>_xll.DTC.CPR.ValueForVariable($A2514,U$10)</f>
        <v>52.5</v>
      </c>
      <c r="V2514" s="35">
        <f>_xll.DTC.CPR.ValueForVariable($A2514,V$10)</f>
        <v>4</v>
      </c>
      <c r="W2514" s="35">
        <f>_xll.DTC.CPR.ValueForVariable($A2514,W$10)</f>
        <v>46.5</v>
      </c>
      <c r="X2514" s="35">
        <f>_xll.DTC.CPR.ValueForVariable($A2514,X$10)</f>
        <v>537.17670762344437</v>
      </c>
      <c r="Y2514" s="35">
        <f>_xll.DTC.CPR.ValueForVariable($A2514,Y$10)</f>
        <v>1402.69321438421</v>
      </c>
      <c r="Z2514" s="35">
        <f>_xll.DTC.CPR.ValueForVariable($A2514,Z$10)</f>
        <v>71.177972467517804</v>
      </c>
      <c r="AA2514" s="35">
        <f>_xll.DTC.CPR.ValueForVariable($A2514,AA$10)</f>
        <v>2.6112323830829318</v>
      </c>
      <c r="AB2514" s="35">
        <f>_xll.DTC.CPR.ValueForVariable($A2514,AB$10)</f>
        <v>0.91665309505120285</v>
      </c>
      <c r="AC2514" s="35">
        <f>_xll.DTC.CPR.ValueForVariable($A2514,AC$10)</f>
        <v>110</v>
      </c>
      <c r="AD2514" s="35">
        <f>_xll.DTC.CPR.ValueForVariable($A2514,AD$10)</f>
        <v>178.11880926239988</v>
      </c>
      <c r="AE2514" s="35">
        <f>_xll.DTC.CPR.ValueForVariable($A2514,AE$10)</f>
        <v>0</v>
      </c>
      <c r="AF2514" s="35">
        <f>_xll.DTC.CPR.ValueForVariable($A2514,AF$10)</f>
        <v>0</v>
      </c>
      <c r="AG2514" s="35">
        <f>_xll.DTC.CPR.ValueForVariable($A2514,AG$10)</f>
        <v>0</v>
      </c>
      <c r="AH2514" s="35">
        <f>_xll.DTC.CPR.ValueForVariable($A2514,AH$10)</f>
        <v>0</v>
      </c>
      <c r="AI2514" s="35">
        <f>_xll.DTC.CPR.ValueForVariable($A2514,AI$10)</f>
        <v>0</v>
      </c>
      <c r="AJ2514" s="35">
        <f>_xll.DTC.CPR.ValueForVariable($A2514,AJ$10)</f>
        <v>0</v>
      </c>
      <c r="AK2514" s="35">
        <f>_xll.DTC.CPR.ValueForVariable($A2514,AK$10)</f>
        <v>5</v>
      </c>
      <c r="AL2514" s="35">
        <f>_xll.DTC.CPR.MinimumForVariable($A2514,AL$10)</f>
        <v>38.019725191517082</v>
      </c>
      <c r="AM2514" s="35">
        <f>_xll.DTC.CPR.MaximumForVariable($A2514,AM$10)</f>
        <v>107.81194435873766</v>
      </c>
    </row>
    <row r="2515" spans="1:39" x14ac:dyDescent="0.35">
      <c r="A2515" s="35" t="str">
        <f>_xll.DTC.CPR.Calculate($B$1,$B$2,$B$3,D2515,E2515,C2515,B2515,F2515,$B$4,G2515)</f>
        <v>CID=-1682512245</v>
      </c>
      <c r="B2515" s="35">
        <f t="shared" si="331"/>
        <v>18</v>
      </c>
      <c r="C2515" s="34">
        <f t="shared" si="325"/>
        <v>55</v>
      </c>
      <c r="D2515" s="37">
        <f>'TTH375-noEcon_A'!AL2515+('TTH375-noEcon_A'!AM2515-'TTH375-noEcon_A'!AL2515)*0.995</f>
        <v>120.85921254159547</v>
      </c>
      <c r="E2515" s="35">
        <f t="shared" si="329"/>
        <v>4</v>
      </c>
      <c r="F2515" s="35">
        <f t="shared" si="332"/>
        <v>49</v>
      </c>
      <c r="G2515" s="35">
        <f t="shared" si="330"/>
        <v>9.8000000000000007</v>
      </c>
      <c r="H2515" s="35">
        <f>_xll.DTC.CPR.ValueForVariable($A2515,H$10)</f>
        <v>1.732200127626123</v>
      </c>
      <c r="I2515" s="35">
        <f>_xll.DTC.CPR.ValueForVariable($A2515,I$10)</f>
        <v>147.37208709486356</v>
      </c>
      <c r="J2515" s="35">
        <f>_xll.DTC.CPR.ValueForVariable($A2515,J$10)</f>
        <v>25.521100156471679</v>
      </c>
      <c r="K2515" s="35">
        <f>_xll.DTC.CPR.ValueForVariable($A2515,K$10)</f>
        <v>270.07454523126029</v>
      </c>
      <c r="L2515" s="35">
        <f>_xll.DTC.CPR.ValueForVariable($A2515,L$10)</f>
        <v>434.17024369747907</v>
      </c>
      <c r="M2515" s="35">
        <f>_xll.DTC.CPR.ValueForVariable($A2515,M$10)</f>
        <v>412.61633788025819</v>
      </c>
      <c r="N2515" s="35">
        <f>_xll.DTC.CPR.ValueForVariable($A2515,N$10)</f>
        <v>31919.243994787397</v>
      </c>
      <c r="O2515" s="35">
        <f>_xll.DTC.CPR.ValueForVariable($A2515,O$10)</f>
        <v>3.079730757591113</v>
      </c>
      <c r="P2515" s="35">
        <f>_xll.DTC.CPR.ValueForVariable($A2515,P$10)</f>
        <v>5.3125122821597238E-2</v>
      </c>
      <c r="Q2515" s="35">
        <f>_xll.DTC.CPR.ValueForVariable($A2515,Q$10)</f>
        <v>3.6322455626623178</v>
      </c>
      <c r="R2515" s="35">
        <f>_xll.DTC.CPR.ValueForVariable($A2515,R$10)</f>
        <v>120.8592138086413</v>
      </c>
      <c r="S2515" s="35">
        <f>_xll.DTC.CPR.ValueForVariable($A2515,S$10)</f>
        <v>438.99034306329366</v>
      </c>
      <c r="T2515" s="35">
        <f>_xll.DTC.CPR.ValueForVariable($A2515,T$10)</f>
        <v>18</v>
      </c>
      <c r="U2515" s="35">
        <f>_xll.DTC.CPR.ValueForVariable($A2515,U$10)</f>
        <v>55</v>
      </c>
      <c r="V2515" s="35">
        <f>_xll.DTC.CPR.ValueForVariable($A2515,V$10)</f>
        <v>4</v>
      </c>
      <c r="W2515" s="35">
        <f>_xll.DTC.CPR.ValueForVariable($A2515,W$10)</f>
        <v>49</v>
      </c>
      <c r="X2515" s="35">
        <f>_xll.DTC.CPR.ValueForVariable($A2515,X$10)</f>
        <v>537.17670762344437</v>
      </c>
      <c r="Y2515" s="35">
        <f>_xll.DTC.CPR.ValueForVariable($A2515,Y$10)</f>
        <v>1491.5140866997515</v>
      </c>
      <c r="Z2515" s="35">
        <f>_xll.DTC.CPR.ValueForVariable($A2515,Z$10)</f>
        <v>74.524756602438515</v>
      </c>
      <c r="AA2515" s="35">
        <f>_xll.DTC.CPR.ValueForVariable($A2515,AA$10)</f>
        <v>2.7765799699291658</v>
      </c>
      <c r="AB2515" s="35">
        <f>_xll.DTC.CPR.ValueForVariable($A2515,AB$10)</f>
        <v>0.9181186315258234</v>
      </c>
      <c r="AC2515" s="35">
        <f>_xll.DTC.CPR.ValueForVariable($A2515,AC$10)</f>
        <v>110</v>
      </c>
      <c r="AD2515" s="35">
        <f>_xll.DTC.CPR.ValueForVariable($A2515,AD$10)</f>
        <v>200.00310598121044</v>
      </c>
      <c r="AE2515" s="35">
        <f>_xll.DTC.CPR.ValueForVariable($A2515,AE$10)</f>
        <v>0</v>
      </c>
      <c r="AF2515" s="35">
        <f>_xll.DTC.CPR.ValueForVariable($A2515,AF$10)</f>
        <v>0</v>
      </c>
      <c r="AG2515" s="35">
        <f>_xll.DTC.CPR.ValueForVariable($A2515,AG$10)</f>
        <v>0</v>
      </c>
      <c r="AH2515" s="35">
        <f>_xll.DTC.CPR.ValueForVariable($A2515,AH$10)</f>
        <v>0</v>
      </c>
      <c r="AI2515" s="35">
        <f>_xll.DTC.CPR.ValueForVariable($A2515,AI$10)</f>
        <v>0</v>
      </c>
      <c r="AJ2515" s="35">
        <f>_xll.DTC.CPR.ValueForVariable($A2515,AJ$10)</f>
        <v>0</v>
      </c>
      <c r="AK2515" s="35">
        <f>_xll.DTC.CPR.ValueForVariable($A2515,AK$10)</f>
        <v>5</v>
      </c>
      <c r="AL2515" s="35">
        <f>_xll.DTC.CPR.MinimumForVariable($A2515,AL$10)</f>
        <v>42.957869573152841</v>
      </c>
      <c r="AM2515" s="35">
        <f>_xll.DTC.CPR.MaximumForVariable($A2515,AM$10)</f>
        <v>121.25067657661276</v>
      </c>
    </row>
    <row r="2516" spans="1:39" x14ac:dyDescent="0.35">
      <c r="A2516" s="35" t="str">
        <f>_xll.DTC.CPR.Calculate($B$1,$B$2,$B$3,D2516,E2516,C2516,B2516,F2516,$B$4,G2516)</f>
        <v>CID=-1682512214</v>
      </c>
      <c r="B2516" s="35">
        <f t="shared" si="331"/>
        <v>18</v>
      </c>
      <c r="C2516" s="34">
        <f t="shared" si="325"/>
        <v>57.5</v>
      </c>
      <c r="D2516" s="37">
        <f>'TTH375-noEcon_A'!AL2516+('TTH375-noEcon_A'!AM2516-'TTH375-noEcon_A'!AL2516)*0.995</f>
        <v>126.56372812421068</v>
      </c>
      <c r="E2516" s="35">
        <f t="shared" si="329"/>
        <v>4</v>
      </c>
      <c r="F2516" s="35">
        <f t="shared" si="332"/>
        <v>51.5</v>
      </c>
      <c r="G2516" s="35">
        <f t="shared" si="330"/>
        <v>10.3</v>
      </c>
      <c r="H2516" s="35">
        <f>_xll.DTC.CPR.ValueForVariable($A2516,H$10)</f>
        <v>1.732200127626123</v>
      </c>
      <c r="I2516" s="35">
        <f>_xll.DTC.CPR.ValueForVariable($A2516,I$10)</f>
        <v>147.37208709486356</v>
      </c>
      <c r="J2516" s="35">
        <f>_xll.DTC.CPR.ValueForVariable($A2516,J$10)</f>
        <v>25.521100156471679</v>
      </c>
      <c r="K2516" s="35">
        <f>_xll.DTC.CPR.ValueForVariable($A2516,K$10)</f>
        <v>273.95855464546202</v>
      </c>
      <c r="L2516" s="35">
        <f>_xll.DTC.CPR.ValueForVariable($A2516,L$10)</f>
        <v>435.42726511415623</v>
      </c>
      <c r="M2516" s="35">
        <f>_xll.DTC.CPR.ValueForVariable($A2516,M$10)</f>
        <v>412.61633788025819</v>
      </c>
      <c r="N2516" s="35">
        <f>_xll.DTC.CPR.ValueForVariable($A2516,N$10)</f>
        <v>32288.03303024287</v>
      </c>
      <c r="O2516" s="35">
        <f>_xll.DTC.CPR.ValueForVariable($A2516,O$10)</f>
        <v>3.14344859130795</v>
      </c>
      <c r="P2516" s="35">
        <f>_xll.DTC.CPR.ValueForVariable($A2516,P$10)</f>
        <v>5.6925695568841451E-2</v>
      </c>
      <c r="Q2516" s="35">
        <f>_xll.DTC.CPR.ValueForVariable($A2516,Q$10)</f>
        <v>3.4438264758332364</v>
      </c>
      <c r="R2516" s="35">
        <f>_xll.DTC.CPR.ValueForVariable($A2516,R$10)</f>
        <v>126.56375588083182</v>
      </c>
      <c r="S2516" s="35">
        <f>_xll.DTC.CPR.ValueForVariable($A2516,S$10)</f>
        <v>435.86361338330312</v>
      </c>
      <c r="T2516" s="35">
        <f>_xll.DTC.CPR.ValueForVariable($A2516,T$10)</f>
        <v>18</v>
      </c>
      <c r="U2516" s="35">
        <f>_xll.DTC.CPR.ValueForVariable($A2516,U$10)</f>
        <v>57.5</v>
      </c>
      <c r="V2516" s="35">
        <f>_xll.DTC.CPR.ValueForVariable($A2516,V$10)</f>
        <v>4</v>
      </c>
      <c r="W2516" s="35">
        <f>_xll.DTC.CPR.ValueForVariable($A2516,W$10)</f>
        <v>51.5</v>
      </c>
      <c r="X2516" s="35">
        <f>_xll.DTC.CPR.ValueForVariable($A2516,X$10)</f>
        <v>537.17670762344437</v>
      </c>
      <c r="Y2516" s="35">
        <f>_xll.DTC.CPR.ValueForVariable($A2516,Y$10)</f>
        <v>1584.4992350875034</v>
      </c>
      <c r="Z2516" s="35">
        <f>_xll.DTC.CPR.ValueForVariable($A2516,Z$10)</f>
        <v>76.743837647372175</v>
      </c>
      <c r="AA2516" s="35">
        <f>_xll.DTC.CPR.ValueForVariable($A2516,AA$10)</f>
        <v>2.9496797098622936</v>
      </c>
      <c r="AB2516" s="35">
        <f>_xll.DTC.CPR.ValueForVariable($A2516,AB$10)</f>
        <v>0.91852787915204193</v>
      </c>
      <c r="AC2516" s="35">
        <f>_xll.DTC.CPR.ValueForVariable($A2516,AC$10)</f>
        <v>110</v>
      </c>
      <c r="AD2516" s="35">
        <f>_xll.DTC.CPR.ValueForVariable($A2516,AD$10)</f>
        <v>209.34991450067824</v>
      </c>
      <c r="AE2516" s="35">
        <f>_xll.DTC.CPR.ValueForVariable($A2516,AE$10)</f>
        <v>0</v>
      </c>
      <c r="AF2516" s="35">
        <f>_xll.DTC.CPR.ValueForVariable($A2516,AF$10)</f>
        <v>0</v>
      </c>
      <c r="AG2516" s="35">
        <f>_xll.DTC.CPR.ValueForVariable($A2516,AG$10)</f>
        <v>0</v>
      </c>
      <c r="AH2516" s="35">
        <f>_xll.DTC.CPR.ValueForVariable($A2516,AH$10)</f>
        <v>0</v>
      </c>
      <c r="AI2516" s="35">
        <f>_xll.DTC.CPR.ValueForVariable($A2516,AI$10)</f>
        <v>0</v>
      </c>
      <c r="AJ2516" s="35">
        <f>_xll.DTC.CPR.ValueForVariable($A2516,AJ$10)</f>
        <v>0</v>
      </c>
      <c r="AK2516" s="35">
        <f>_xll.DTC.CPR.ValueForVariable($A2516,AK$10)</f>
        <v>5</v>
      </c>
      <c r="AL2516" s="35">
        <f>_xll.DTC.CPR.MinimumForVariable($A2516,AL$10)</f>
        <v>47.683661408951423</v>
      </c>
      <c r="AM2516" s="35">
        <f>_xll.DTC.CPR.MaximumForVariable($A2516,AM$10)</f>
        <v>126.96011036901098</v>
      </c>
    </row>
    <row r="2517" spans="1:39" x14ac:dyDescent="0.35">
      <c r="A2517" s="35" t="str">
        <f>_xll.DTC.CPR.Calculate($B$1,$B$2,$B$3,D2517,E2517,C2517,B2517,F2517,$B$4,G2517)</f>
        <v>CID=-1682512183</v>
      </c>
      <c r="B2517" s="35">
        <f t="shared" si="331"/>
        <v>18</v>
      </c>
      <c r="C2517" s="34">
        <f t="shared" si="325"/>
        <v>60</v>
      </c>
      <c r="D2517" s="37">
        <f>'TTH375-noEcon_A'!AL2517+('TTH375-noEcon_A'!AM2517-'TTH375-noEcon_A'!AL2517)*0.995</f>
        <v>126.59098542349903</v>
      </c>
      <c r="E2517" s="35">
        <f t="shared" si="329"/>
        <v>4</v>
      </c>
      <c r="F2517" s="35">
        <f t="shared" si="332"/>
        <v>54</v>
      </c>
      <c r="G2517" s="35">
        <f t="shared" si="330"/>
        <v>10.8</v>
      </c>
      <c r="H2517" s="35">
        <f>_xll.DTC.CPR.ValueForVariable($A2517,H$10)</f>
        <v>1.732200127626123</v>
      </c>
      <c r="I2517" s="35">
        <f>_xll.DTC.CPR.ValueForVariable($A2517,I$10)</f>
        <v>147.37208709486356</v>
      </c>
      <c r="J2517" s="35">
        <f>_xll.DTC.CPR.ValueForVariable($A2517,J$10)</f>
        <v>25.521100156471679</v>
      </c>
      <c r="K2517" s="35">
        <f>_xll.DTC.CPR.ValueForVariable($A2517,K$10)</f>
        <v>277.88554662171185</v>
      </c>
      <c r="L2517" s="35">
        <f>_xll.DTC.CPR.ValueForVariable($A2517,L$10)</f>
        <v>436.66041496263057</v>
      </c>
      <c r="M2517" s="35">
        <f>_xll.DTC.CPR.ValueForVariable($A2517,M$10)</f>
        <v>412.61633788025819</v>
      </c>
      <c r="N2517" s="35">
        <f>_xll.DTC.CPR.ValueForVariable($A2517,N$10)</f>
        <v>32343.158746691057</v>
      </c>
      <c r="O2517" s="35">
        <f>_xll.DTC.CPR.ValueForVariable($A2517,O$10)</f>
        <v>3.1290665917654623</v>
      </c>
      <c r="P2517" s="35">
        <f>_xll.DTC.CPR.ValueForVariable($A2517,P$10)</f>
        <v>5.8596288275415326E-2</v>
      </c>
      <c r="Q2517" s="35">
        <f>_xll.DTC.CPR.ValueForVariable($A2517,Q$10)</f>
        <v>3.3302643241785321</v>
      </c>
      <c r="R2517" s="35">
        <f>_xll.DTC.CPR.ValueForVariable($A2517,R$10)</f>
        <v>126.59103805918889</v>
      </c>
      <c r="S2517" s="35">
        <f>_xll.DTC.CPR.ValueForVariable($A2517,S$10)</f>
        <v>421.58161780924354</v>
      </c>
      <c r="T2517" s="35">
        <f>_xll.DTC.CPR.ValueForVariable($A2517,T$10)</f>
        <v>18</v>
      </c>
      <c r="U2517" s="35">
        <f>_xll.DTC.CPR.ValueForVariable($A2517,U$10)</f>
        <v>60</v>
      </c>
      <c r="V2517" s="35">
        <f>_xll.DTC.CPR.ValueForVariable($A2517,V$10)</f>
        <v>4</v>
      </c>
      <c r="W2517" s="35">
        <f>_xll.DTC.CPR.ValueForVariable($A2517,W$10)</f>
        <v>54</v>
      </c>
      <c r="X2517" s="35">
        <f>_xll.DTC.CPR.ValueForVariable($A2517,X$10)</f>
        <v>537.17670762344437</v>
      </c>
      <c r="Y2517" s="35">
        <f>_xll.DTC.CPR.ValueForVariable($A2517,Y$10)</f>
        <v>1681.7842182972543</v>
      </c>
      <c r="Z2517" s="35">
        <f>_xll.DTC.CPR.ValueForVariable($A2517,Z$10)</f>
        <v>78.355534452219956</v>
      </c>
      <c r="AA2517" s="35">
        <f>_xll.DTC.CPR.ValueForVariable($A2517,AA$10)</f>
        <v>3.1307839569919858</v>
      </c>
      <c r="AB2517" s="35">
        <f>_xll.DTC.CPR.ValueForVariable($A2517,AB$10)</f>
        <v>0.91852960513397242</v>
      </c>
      <c r="AC2517" s="35">
        <f>_xll.DTC.CPR.ValueForVariable($A2517,AC$10)</f>
        <v>110</v>
      </c>
      <c r="AD2517" s="35">
        <f>_xll.DTC.CPR.ValueForVariable($A2517,AD$10)</f>
        <v>209.3946486575617</v>
      </c>
      <c r="AE2517" s="35">
        <f>_xll.DTC.CPR.ValueForVariable($A2517,AE$10)</f>
        <v>0</v>
      </c>
      <c r="AF2517" s="35">
        <f>_xll.DTC.CPR.ValueForVariable($A2517,AF$10)</f>
        <v>0</v>
      </c>
      <c r="AG2517" s="35">
        <f>_xll.DTC.CPR.ValueForVariable($A2517,AG$10)</f>
        <v>0</v>
      </c>
      <c r="AH2517" s="35">
        <f>_xll.DTC.CPR.ValueForVariable($A2517,AH$10)</f>
        <v>0</v>
      </c>
      <c r="AI2517" s="35">
        <f>_xll.DTC.CPR.ValueForVariable($A2517,AI$10)</f>
        <v>0</v>
      </c>
      <c r="AJ2517" s="35">
        <f>_xll.DTC.CPR.ValueForVariable($A2517,AJ$10)</f>
        <v>0</v>
      </c>
      <c r="AK2517" s="35">
        <f>_xll.DTC.CPR.ValueForVariable($A2517,AK$10)</f>
        <v>5</v>
      </c>
      <c r="AL2517" s="35">
        <f>_xll.DTC.CPR.MinimumForVariable($A2517,AL$10)</f>
        <v>53.145858879218501</v>
      </c>
      <c r="AM2517" s="35">
        <f>_xll.DTC.CPR.MaximumForVariable($A2517,AM$10)</f>
        <v>126.96005641115875</v>
      </c>
    </row>
    <row r="2518" spans="1:39" x14ac:dyDescent="0.35">
      <c r="A2518" s="35" t="str">
        <f>_xll.DTC.CPR.Calculate($B$1,$B$2,$B$3,D2518,E2518,C2518,B2518,F2518,$B$4,G2518)</f>
        <v>CID=-1682512400</v>
      </c>
      <c r="B2518" s="35">
        <f t="shared" si="331"/>
        <v>18</v>
      </c>
      <c r="C2518" s="34">
        <f t="shared" si="325"/>
        <v>62.5</v>
      </c>
      <c r="D2518" s="37">
        <f>'TTH375-noEcon_A'!AL2518+('TTH375-noEcon_A'!AM2518-'TTH375-noEcon_A'!AL2518)*0.995</f>
        <v>126.62329917141858</v>
      </c>
      <c r="E2518" s="35">
        <f t="shared" si="329"/>
        <v>4</v>
      </c>
      <c r="F2518" s="35">
        <f t="shared" si="332"/>
        <v>56.5</v>
      </c>
      <c r="G2518" s="35">
        <f t="shared" si="330"/>
        <v>11.3</v>
      </c>
      <c r="H2518" s="35">
        <f>_xll.DTC.CPR.ValueForVariable($A2518,H$10)</f>
        <v>1.732200127626123</v>
      </c>
      <c r="I2518" s="35">
        <f>_xll.DTC.CPR.ValueForVariable($A2518,I$10)</f>
        <v>147.37208709486356</v>
      </c>
      <c r="J2518" s="35">
        <f>_xll.DTC.CPR.ValueForVariable($A2518,J$10)</f>
        <v>25.521100156471679</v>
      </c>
      <c r="K2518" s="35">
        <f>_xll.DTC.CPR.ValueForVariable($A2518,K$10)</f>
        <v>281.8585510553994</v>
      </c>
      <c r="L2518" s="35">
        <f>_xll.DTC.CPR.ValueForVariable($A2518,L$10)</f>
        <v>437.86997986603899</v>
      </c>
      <c r="M2518" s="35">
        <f>_xll.DTC.CPR.ValueForVariable($A2518,M$10)</f>
        <v>412.61633788025819</v>
      </c>
      <c r="N2518" s="35">
        <f>_xll.DTC.CPR.ValueForVariable($A2518,N$10)</f>
        <v>32403.27354010491</v>
      </c>
      <c r="O2518" s="35">
        <f>_xll.DTC.CPR.ValueForVariable($A2518,O$10)</f>
        <v>3.1059725452556686</v>
      </c>
      <c r="P2518" s="35">
        <f>_xll.DTC.CPR.ValueForVariable($A2518,P$10)</f>
        <v>6.0390583650262709E-2</v>
      </c>
      <c r="Q2518" s="35">
        <f>_xll.DTC.CPR.ValueForVariable($A2518,Q$10)</f>
        <v>3.2073877362506074</v>
      </c>
      <c r="R2518" s="35">
        <f>_xll.DTC.CPR.ValueForVariable($A2518,R$10)</f>
        <v>126.62332382400555</v>
      </c>
      <c r="S2518" s="35">
        <f>_xll.DTC.CPR.ValueForVariable($A2518,S$10)</f>
        <v>406.13009595640477</v>
      </c>
      <c r="T2518" s="35">
        <f>_xll.DTC.CPR.ValueForVariable($A2518,T$10)</f>
        <v>18</v>
      </c>
      <c r="U2518" s="35">
        <f>_xll.DTC.CPR.ValueForVariable($A2518,U$10)</f>
        <v>62.5</v>
      </c>
      <c r="V2518" s="35">
        <f>_xll.DTC.CPR.ValueForVariable($A2518,V$10)</f>
        <v>4</v>
      </c>
      <c r="W2518" s="35">
        <f>_xll.DTC.CPR.ValueForVariable($A2518,W$10)</f>
        <v>56.5</v>
      </c>
      <c r="X2518" s="35">
        <f>_xll.DTC.CPR.ValueForVariable($A2518,X$10)</f>
        <v>537.17670762344437</v>
      </c>
      <c r="Y2518" s="35">
        <f>_xll.DTC.CPR.ValueForVariable($A2518,Y$10)</f>
        <v>1783.5096192477658</v>
      </c>
      <c r="Z2518" s="35">
        <f>_xll.DTC.CPR.ValueForVariable($A2518,Z$10)</f>
        <v>80.111952701327141</v>
      </c>
      <c r="AA2518" s="35">
        <f>_xll.DTC.CPR.ValueForVariable($A2518,AA$10)</f>
        <v>3.3201544183445657</v>
      </c>
      <c r="AB2518" s="35">
        <f>_xll.DTC.CPR.ValueForVariable($A2518,AB$10)</f>
        <v>0.91853164504903184</v>
      </c>
      <c r="AC2518" s="35">
        <f>_xll.DTC.CPR.ValueForVariable($A2518,AC$10)</f>
        <v>110</v>
      </c>
      <c r="AD2518" s="35">
        <f>_xll.DTC.CPR.ValueForVariable($A2518,AD$10)</f>
        <v>209.44758749502316</v>
      </c>
      <c r="AE2518" s="35">
        <f>_xll.DTC.CPR.ValueForVariable($A2518,AE$10)</f>
        <v>0</v>
      </c>
      <c r="AF2518" s="35">
        <f>_xll.DTC.CPR.ValueForVariable($A2518,AF$10)</f>
        <v>0</v>
      </c>
      <c r="AG2518" s="35">
        <f>_xll.DTC.CPR.ValueForVariable($A2518,AG$10)</f>
        <v>0</v>
      </c>
      <c r="AH2518" s="35">
        <f>_xll.DTC.CPR.ValueForVariable($A2518,AH$10)</f>
        <v>0</v>
      </c>
      <c r="AI2518" s="35">
        <f>_xll.DTC.CPR.ValueForVariable($A2518,AI$10)</f>
        <v>0</v>
      </c>
      <c r="AJ2518" s="35">
        <f>_xll.DTC.CPR.ValueForVariable($A2518,AJ$10)</f>
        <v>0</v>
      </c>
      <c r="AK2518" s="35">
        <f>_xll.DTC.CPR.ValueForVariable($A2518,AK$10)</f>
        <v>5</v>
      </c>
      <c r="AL2518" s="35">
        <f>_xll.DTC.CPR.MinimumForVariable($A2518,AL$10)</f>
        <v>59.591965949205324</v>
      </c>
      <c r="AM2518" s="35">
        <f>_xll.DTC.CPR.MaximumForVariable($A2518,AM$10)</f>
        <v>126.96014004188196</v>
      </c>
    </row>
    <row r="2519" spans="1:39" x14ac:dyDescent="0.35">
      <c r="A2519" s="35" t="str">
        <f>_xll.DTC.CPR.Calculate($B$1,$B$2,$B$3,D2519,E2519,C2519,B2519,F2519,$B$4,G2519)</f>
        <v>CID=-1682512369</v>
      </c>
      <c r="B2519" s="35">
        <f t="shared" si="331"/>
        <v>18</v>
      </c>
      <c r="C2519" s="34">
        <f t="shared" si="325"/>
        <v>65</v>
      </c>
      <c r="D2519" s="37">
        <f>'TTH375-noEcon_A'!AL2519+('TTH375-noEcon_A'!AM2519-'TTH375-noEcon_A'!AL2519)*0.995</f>
        <v>126.65260189577438</v>
      </c>
      <c r="E2519" s="35">
        <f t="shared" si="329"/>
        <v>4</v>
      </c>
      <c r="F2519" s="35">
        <f t="shared" si="332"/>
        <v>59</v>
      </c>
      <c r="G2519" s="35">
        <f t="shared" si="330"/>
        <v>11.8</v>
      </c>
      <c r="H2519" s="35">
        <f>_xll.DTC.CPR.ValueForVariable($A2519,H$10)</f>
        <v>1.732200127626123</v>
      </c>
      <c r="I2519" s="35">
        <f>_xll.DTC.CPR.ValueForVariable($A2519,I$10)</f>
        <v>147.37208709486356</v>
      </c>
      <c r="J2519" s="35">
        <f>_xll.DTC.CPR.ValueForVariable($A2519,J$10)</f>
        <v>25.521100156471679</v>
      </c>
      <c r="K2519" s="35">
        <f>_xll.DTC.CPR.ValueForVariable($A2519,K$10)</f>
        <v>285.88101091290542</v>
      </c>
      <c r="L2519" s="35">
        <f>_xll.DTC.CPR.ValueForVariable($A2519,L$10)</f>
        <v>439.05626422578928</v>
      </c>
      <c r="M2519" s="35">
        <f>_xll.DTC.CPR.ValueForVariable($A2519,M$10)</f>
        <v>412.61633788025819</v>
      </c>
      <c r="N2519" s="35">
        <f>_xll.DTC.CPR.ValueForVariable($A2519,N$10)</f>
        <v>32490.785517635828</v>
      </c>
      <c r="O2519" s="35">
        <f>_xll.DTC.CPR.ValueForVariable($A2519,O$10)</f>
        <v>3.0737405698385136</v>
      </c>
      <c r="P2519" s="35">
        <f>_xll.DTC.CPR.ValueForVariable($A2519,P$10)</f>
        <v>6.2320322906603796E-2</v>
      </c>
      <c r="Q2519" s="35">
        <f>_xll.DTC.CPR.ValueForVariable($A2519,Q$10)</f>
        <v>3.0757474872695032</v>
      </c>
      <c r="R2519" s="35">
        <f>_xll.DTC.CPR.ValueForVariable($A2519,R$10)</f>
        <v>126.65263248808694</v>
      </c>
      <c r="S2519" s="35">
        <f>_xll.DTC.CPR.ValueForVariable($A2519,S$10)</f>
        <v>389.55151613130124</v>
      </c>
      <c r="T2519" s="35">
        <f>_xll.DTC.CPR.ValueForVariable($A2519,T$10)</f>
        <v>18</v>
      </c>
      <c r="U2519" s="35">
        <f>_xll.DTC.CPR.ValueForVariable($A2519,U$10)</f>
        <v>65</v>
      </c>
      <c r="V2519" s="35">
        <f>_xll.DTC.CPR.ValueForVariable($A2519,V$10)</f>
        <v>4</v>
      </c>
      <c r="W2519" s="35">
        <f>_xll.DTC.CPR.ValueForVariable($A2519,W$10)</f>
        <v>59</v>
      </c>
      <c r="X2519" s="35">
        <f>_xll.DTC.CPR.ValueForVariable($A2519,X$10)</f>
        <v>537.17670762344437</v>
      </c>
      <c r="Y2519" s="35">
        <f>_xll.DTC.CPR.ValueForVariable($A2519,Y$10)</f>
        <v>1889.8217615797041</v>
      </c>
      <c r="Z2519" s="35">
        <f>_xll.DTC.CPR.ValueForVariable($A2519,Z$10)</f>
        <v>82.014434381934791</v>
      </c>
      <c r="AA2519" s="35">
        <f>_xll.DTC.CPR.ValueForVariable($A2519,AA$10)</f>
        <v>3.5180634877870594</v>
      </c>
      <c r="AB2519" s="35">
        <f>_xll.DTC.CPR.ValueForVariable($A2519,AB$10)</f>
        <v>0.9185334944108835</v>
      </c>
      <c r="AC2519" s="35">
        <f>_xll.DTC.CPR.ValueForVariable($A2519,AC$10)</f>
        <v>110</v>
      </c>
      <c r="AD2519" s="35">
        <f>_xll.DTC.CPR.ValueForVariable($A2519,AD$10)</f>
        <v>209.49564514783637</v>
      </c>
      <c r="AE2519" s="35">
        <f>_xll.DTC.CPR.ValueForVariable($A2519,AE$10)</f>
        <v>0</v>
      </c>
      <c r="AF2519" s="35">
        <f>_xll.DTC.CPR.ValueForVariable($A2519,AF$10)</f>
        <v>0</v>
      </c>
      <c r="AG2519" s="35">
        <f>_xll.DTC.CPR.ValueForVariable($A2519,AG$10)</f>
        <v>0</v>
      </c>
      <c r="AH2519" s="35">
        <f>_xll.DTC.CPR.ValueForVariable($A2519,AH$10)</f>
        <v>0</v>
      </c>
      <c r="AI2519" s="35">
        <f>_xll.DTC.CPR.ValueForVariable($A2519,AI$10)</f>
        <v>0</v>
      </c>
      <c r="AJ2519" s="35">
        <f>_xll.DTC.CPR.ValueForVariable($A2519,AJ$10)</f>
        <v>0</v>
      </c>
      <c r="AK2519" s="35">
        <f>_xll.DTC.CPR.ValueForVariable($A2519,AK$10)</f>
        <v>5</v>
      </c>
      <c r="AL2519" s="35">
        <f>_xll.DTC.CPR.MinimumForVariable($A2519,AL$10)</f>
        <v>65.457384187805729</v>
      </c>
      <c r="AM2519" s="35">
        <f>_xll.DTC.CPR.MaximumForVariable($A2519,AM$10)</f>
        <v>126.96011555259834</v>
      </c>
    </row>
    <row r="2520" spans="1:39" x14ac:dyDescent="0.35">
      <c r="A2520" s="35" t="str">
        <f>_xll.DTC.CPR.Calculate($B$1,$B$2,$B$3,D2520,E2520,C2520,B2520,F2520,$B$4,G2520)</f>
        <v>CID=126007501</v>
      </c>
      <c r="B2520" s="35">
        <f t="shared" si="331"/>
        <v>18</v>
      </c>
      <c r="C2520" s="34">
        <f t="shared" si="325"/>
        <v>67.5</v>
      </c>
      <c r="D2520" s="37">
        <f>'TTH375-noEcon_A'!AL2520+('TTH375-noEcon_A'!AM2520-'TTH375-noEcon_A'!AL2520)*0.995</f>
        <v>126.68615046787352</v>
      </c>
      <c r="E2520" s="35">
        <f t="shared" si="329"/>
        <v>4</v>
      </c>
      <c r="F2520" s="35">
        <f t="shared" si="332"/>
        <v>61.5</v>
      </c>
      <c r="G2520" s="35">
        <f t="shared" si="330"/>
        <v>12.3</v>
      </c>
      <c r="H2520" s="35">
        <f>_xll.DTC.CPR.ValueForVariable($A2520,H$10)</f>
        <v>1.732200127626123</v>
      </c>
      <c r="I2520" s="35">
        <f>_xll.DTC.CPR.ValueForVariable($A2520,I$10)</f>
        <v>147.37208709486356</v>
      </c>
      <c r="J2520" s="35">
        <f>_xll.DTC.CPR.ValueForVariable($A2520,J$10)</f>
        <v>25.521100156471679</v>
      </c>
      <c r="K2520" s="35">
        <f>_xll.DTC.CPR.ValueForVariable($A2520,K$10)</f>
        <v>289.95687141499116</v>
      </c>
      <c r="L2520" s="35">
        <f>_xll.DTC.CPR.ValueForVariable($A2520,L$10)</f>
        <v>440.21959384054065</v>
      </c>
      <c r="M2520" s="35">
        <f>_xll.DTC.CPR.ValueForVariable($A2520,M$10)</f>
        <v>412.61633788025819</v>
      </c>
      <c r="N2520" s="35">
        <f>_xll.DTC.CPR.ValueForVariable($A2520,N$10)</f>
        <v>32597.336127213184</v>
      </c>
      <c r="O2520" s="35">
        <f>_xll.DTC.CPR.ValueForVariable($A2520,O$10)</f>
        <v>3.0355812692259825</v>
      </c>
      <c r="P2520" s="35">
        <f>_xll.DTC.CPR.ValueForVariable($A2520,P$10)</f>
        <v>6.4406532673028274E-2</v>
      </c>
      <c r="Q2520" s="35">
        <f>_xll.DTC.CPR.ValueForVariable($A2520,Q$10)</f>
        <v>2.9390960026928967</v>
      </c>
      <c r="R2520" s="35">
        <f>_xll.DTC.CPR.ValueForVariable($A2520,R$10)</f>
        <v>126.68615742870065</v>
      </c>
      <c r="S2520" s="35">
        <f>_xll.DTC.CPR.ValueForVariable($A2520,S$10)</f>
        <v>372.34277889521712</v>
      </c>
      <c r="T2520" s="35">
        <f>_xll.DTC.CPR.ValueForVariable($A2520,T$10)</f>
        <v>18</v>
      </c>
      <c r="U2520" s="35">
        <f>_xll.DTC.CPR.ValueForVariable($A2520,U$10)</f>
        <v>67.5</v>
      </c>
      <c r="V2520" s="35">
        <f>_xll.DTC.CPR.ValueForVariable($A2520,V$10)</f>
        <v>4</v>
      </c>
      <c r="W2520" s="35">
        <f>_xll.DTC.CPR.ValueForVariable($A2520,W$10)</f>
        <v>61.5</v>
      </c>
      <c r="X2520" s="35">
        <f>_xll.DTC.CPR.ValueForVariable($A2520,X$10)</f>
        <v>537.17670762344437</v>
      </c>
      <c r="Y2520" s="35">
        <f>_xll.DTC.CPR.ValueForVariable($A2520,Y$10)</f>
        <v>2000.873581067633</v>
      </c>
      <c r="Z2520" s="35">
        <f>_xll.DTC.CPR.ValueForVariable($A2520,Z$10)</f>
        <v>84.033418809432021</v>
      </c>
      <c r="AA2520" s="35">
        <f>_xll.DTC.CPR.ValueForVariable($A2520,AA$10)</f>
        <v>3.7247958682345286</v>
      </c>
      <c r="AB2520" s="35">
        <f>_xll.DTC.CPR.ValueForVariable($A2520,AB$10)</f>
        <v>0.91853560696186975</v>
      </c>
      <c r="AC2520" s="35">
        <f>_xll.DTC.CPR.ValueForVariable($A2520,AC$10)</f>
        <v>110</v>
      </c>
      <c r="AD2520" s="35">
        <f>_xll.DTC.CPR.ValueForVariable($A2520,AD$10)</f>
        <v>209.550616677503</v>
      </c>
      <c r="AE2520" s="35">
        <f>_xll.DTC.CPR.ValueForVariable($A2520,AE$10)</f>
        <v>0</v>
      </c>
      <c r="AF2520" s="35">
        <f>_xll.DTC.CPR.ValueForVariable($A2520,AF$10)</f>
        <v>0</v>
      </c>
      <c r="AG2520" s="35">
        <f>_xll.DTC.CPR.ValueForVariable($A2520,AG$10)</f>
        <v>0</v>
      </c>
      <c r="AH2520" s="35">
        <f>_xll.DTC.CPR.ValueForVariable($A2520,AH$10)</f>
        <v>0</v>
      </c>
      <c r="AI2520" s="35">
        <f>_xll.DTC.CPR.ValueForVariable($A2520,AI$10)</f>
        <v>0</v>
      </c>
      <c r="AJ2520" s="35">
        <f>_xll.DTC.CPR.ValueForVariable($A2520,AJ$10)</f>
        <v>0</v>
      </c>
      <c r="AK2520" s="35">
        <f>_xll.DTC.CPR.ValueForVariable($A2520,AK$10)</f>
        <v>5</v>
      </c>
      <c r="AL2520" s="35">
        <f>_xll.DTC.CPR.MinimumForVariable($A2520,AL$10)</f>
        <v>72.150934709000282</v>
      </c>
      <c r="AM2520" s="35">
        <f>_xll.DTC.CPR.MaximumForVariable($A2520,AM$10)</f>
        <v>126.96019677821961</v>
      </c>
    </row>
    <row r="2521" spans="1:39" x14ac:dyDescent="0.35">
      <c r="A2521" s="35" t="str">
        <f>_xll.DTC.CPR.Calculate($B$1,$B$2,$B$3,D2521,E2521,C2521,B2521,F2521,$B$4,G2521)</f>
        <v>CID=126007532</v>
      </c>
      <c r="B2521" s="35">
        <f t="shared" si="331"/>
        <v>18</v>
      </c>
      <c r="C2521" s="34">
        <f t="shared" si="325"/>
        <v>69.989999999999995</v>
      </c>
      <c r="D2521" s="37">
        <f>'TTH375-noEcon_A'!AL2521+('TTH375-noEcon_A'!AM2521-'TTH375-noEcon_A'!AL2521)*0.995</f>
        <v>126.72501337873008</v>
      </c>
      <c r="E2521" s="35">
        <f t="shared" si="329"/>
        <v>4</v>
      </c>
      <c r="F2521" s="35">
        <f t="shared" si="332"/>
        <v>63.989999999999995</v>
      </c>
      <c r="G2521" s="35">
        <f t="shared" si="330"/>
        <v>12.797999999999998</v>
      </c>
      <c r="H2521" s="35">
        <f>_xll.DTC.CPR.ValueForVariable($A2521,H$10)</f>
        <v>1.732200127626123</v>
      </c>
      <c r="I2521" s="35">
        <f>_xll.DTC.CPR.ValueForVariable($A2521,I$10)</f>
        <v>147.37208709486356</v>
      </c>
      <c r="J2521" s="35">
        <f>_xll.DTC.CPR.ValueForVariable($A2521,J$10)</f>
        <v>25.521100156471679</v>
      </c>
      <c r="K2521" s="35">
        <f>_xll.DTC.CPR.ValueForVariable($A2521,K$10)</f>
        <v>294.07403889701158</v>
      </c>
      <c r="L2521" s="35">
        <f>_xll.DTC.CPR.ValueForVariable($A2521,L$10)</f>
        <v>441.35580188039671</v>
      </c>
      <c r="M2521" s="35">
        <f>_xll.DTC.CPR.ValueForVariable($A2521,M$10)</f>
        <v>412.61633788025819</v>
      </c>
      <c r="N2521" s="35">
        <f>_xll.DTC.CPR.ValueForVariable($A2521,N$10)</f>
        <v>32719.045524865738</v>
      </c>
      <c r="O2521" s="35">
        <f>_xll.DTC.CPR.ValueForVariable($A2521,O$10)</f>
        <v>2.9874126604543378</v>
      </c>
      <c r="P2521" s="35">
        <f>_xll.DTC.CPR.ValueForVariable($A2521,P$10)</f>
        <v>6.6661908912662424E-2</v>
      </c>
      <c r="Q2521" s="35">
        <f>_xll.DTC.CPR.ValueForVariable($A2521,Q$10)</f>
        <v>2.794513174712387</v>
      </c>
      <c r="R2521" s="35">
        <f>_xll.DTC.CPR.ValueForVariable($A2521,R$10)</f>
        <v>126.72502959960534</v>
      </c>
      <c r="S2521" s="35">
        <f>_xll.DTC.CPR.ValueForVariable($A2521,S$10)</f>
        <v>354.13476478191433</v>
      </c>
      <c r="T2521" s="35">
        <f>_xll.DTC.CPR.ValueForVariable($A2521,T$10)</f>
        <v>18</v>
      </c>
      <c r="U2521" s="35">
        <f>_xll.DTC.CPR.ValueForVariable($A2521,U$10)</f>
        <v>69.990000000000009</v>
      </c>
      <c r="V2521" s="35">
        <f>_xll.DTC.CPR.ValueForVariable($A2521,V$10)</f>
        <v>4</v>
      </c>
      <c r="W2521" s="35">
        <f>_xll.DTC.CPR.ValueForVariable($A2521,W$10)</f>
        <v>63.990000000000009</v>
      </c>
      <c r="X2521" s="35">
        <f>_xll.DTC.CPR.ValueForVariable($A2521,X$10)</f>
        <v>537.17670762344437</v>
      </c>
      <c r="Y2521" s="35">
        <f>_xll.DTC.CPR.ValueForVariable($A2521,Y$10)</f>
        <v>2116.3519036805715</v>
      </c>
      <c r="Z2521" s="35">
        <f>_xll.DTC.CPR.ValueForVariable($A2521,Z$10)</f>
        <v>86.202812310636091</v>
      </c>
      <c r="AA2521" s="35">
        <f>_xll.DTC.CPR.ValueForVariable($A2521,AA$10)</f>
        <v>3.9397685596675451</v>
      </c>
      <c r="AB2521" s="35">
        <f>_xll.DTC.CPR.ValueForVariable($A2521,AB$10)</f>
        <v>0.91853805265517541</v>
      </c>
      <c r="AC2521" s="35">
        <f>_xll.DTC.CPR.ValueForVariable($A2521,AC$10)</f>
        <v>110</v>
      </c>
      <c r="AD2521" s="35">
        <f>_xll.DTC.CPR.ValueForVariable($A2521,AD$10)</f>
        <v>209.61435672268195</v>
      </c>
      <c r="AE2521" s="35">
        <f>_xll.DTC.CPR.ValueForVariable($A2521,AE$10)</f>
        <v>0</v>
      </c>
      <c r="AF2521" s="35">
        <f>_xll.DTC.CPR.ValueForVariable($A2521,AF$10)</f>
        <v>0</v>
      </c>
      <c r="AG2521" s="35">
        <f>_xll.DTC.CPR.ValueForVariable($A2521,AG$10)</f>
        <v>0</v>
      </c>
      <c r="AH2521" s="35">
        <f>_xll.DTC.CPR.ValueForVariable($A2521,AH$10)</f>
        <v>0</v>
      </c>
      <c r="AI2521" s="35">
        <f>_xll.DTC.CPR.ValueForVariable($A2521,AI$10)</f>
        <v>0</v>
      </c>
      <c r="AJ2521" s="35">
        <f>_xll.DTC.CPR.ValueForVariable($A2521,AJ$10)</f>
        <v>0</v>
      </c>
      <c r="AK2521" s="35">
        <f>_xll.DTC.CPR.ValueForVariable($A2521,AK$10)</f>
        <v>5</v>
      </c>
      <c r="AL2521" s="35">
        <f>_xll.DTC.CPR.MinimumForVariable($A2521,AL$10)</f>
        <v>79.923592143352778</v>
      </c>
      <c r="AM2521" s="35">
        <f>_xll.DTC.CPR.MaximumForVariable($A2521,AM$10)</f>
        <v>126.96019640001339</v>
      </c>
    </row>
    <row r="2522" spans="1:39" x14ac:dyDescent="0.35">
      <c r="A2522" s="35" t="str">
        <f>_xll.DTC.CPR.Calculate($B$1,$B$2,$B$3,D2522,E2522,C2522,B2522,F2522,$B$4,G2522)</f>
        <v>CID=126007563</v>
      </c>
      <c r="B2522" s="35">
        <f>B2491+$B$8</f>
        <v>21</v>
      </c>
      <c r="C2522" s="34">
        <f t="shared" si="325"/>
        <v>-5</v>
      </c>
      <c r="D2522" s="37">
        <f>'TTH375-noEcon_A'!AL2522+('TTH375-noEcon_A'!AM2522-'TTH375-noEcon_A'!AL2522)*0.995</f>
        <v>0</v>
      </c>
      <c r="E2522" s="35">
        <v>4</v>
      </c>
      <c r="F2522" s="35">
        <f t="shared" si="332"/>
        <v>26</v>
      </c>
      <c r="G2522" s="35">
        <f>MAX(0,F2522/5)</f>
        <v>5.2</v>
      </c>
      <c r="H2522" s="35">
        <f>_xll.DTC.CPR.ValueForVariable($A2522,H$10)</f>
        <v>0</v>
      </c>
      <c r="I2522" s="35">
        <f>_xll.DTC.CPR.ValueForVariable($A2522,I$10)</f>
        <v>0</v>
      </c>
      <c r="J2522" s="35">
        <f>_xll.DTC.CPR.ValueForVariable($A2522,J$10)</f>
        <v>0</v>
      </c>
      <c r="K2522" s="35">
        <f>_xll.DTC.CPR.ValueForVariable($A2522,K$10)</f>
        <v>0</v>
      </c>
      <c r="L2522" s="35">
        <f>_xll.DTC.CPR.ValueForVariable($A2522,L$10)</f>
        <v>0</v>
      </c>
      <c r="M2522" s="35">
        <f>_xll.DTC.CPR.ValueForVariable($A2522,M$10)</f>
        <v>0</v>
      </c>
      <c r="N2522" s="35">
        <f>_xll.DTC.CPR.ValueForVariable($A2522,N$10)</f>
        <v>0</v>
      </c>
      <c r="O2522" s="35">
        <f>_xll.DTC.CPR.ValueForVariable($A2522,O$10)</f>
        <v>0</v>
      </c>
      <c r="P2522" s="35">
        <f>_xll.DTC.CPR.ValueForVariable($A2522,P$10)</f>
        <v>0</v>
      </c>
      <c r="Q2522" s="35">
        <f>_xll.DTC.CPR.ValueForVariable($A2522,Q$10)</f>
        <v>0</v>
      </c>
      <c r="R2522" s="35">
        <f>_xll.DTC.CPR.ValueForVariable($A2522,R$10)</f>
        <v>0</v>
      </c>
      <c r="S2522" s="35">
        <f>_xll.DTC.CPR.ValueForVariable($A2522,S$10)</f>
        <v>0</v>
      </c>
      <c r="T2522" s="35">
        <f>_xll.DTC.CPR.ValueForVariable($A2522,T$10)</f>
        <v>0</v>
      </c>
      <c r="U2522" s="35">
        <f>_xll.DTC.CPR.ValueForVariable($A2522,U$10)</f>
        <v>0</v>
      </c>
      <c r="V2522" s="35">
        <f>_xll.DTC.CPR.ValueForVariable($A2522,V$10)</f>
        <v>0</v>
      </c>
      <c r="W2522" s="35">
        <f>_xll.DTC.CPR.ValueForVariable($A2522,W$10)</f>
        <v>0</v>
      </c>
      <c r="X2522" s="35">
        <f>_xll.DTC.CPR.ValueForVariable($A2522,X$10)</f>
        <v>0</v>
      </c>
      <c r="Y2522" s="35">
        <f>_xll.DTC.CPR.ValueForVariable($A2522,Y$10)</f>
        <v>0</v>
      </c>
      <c r="Z2522" s="35">
        <f>_xll.DTC.CPR.ValueForVariable($A2522,Z$10)</f>
        <v>0</v>
      </c>
      <c r="AA2522" s="35">
        <f>_xll.DTC.CPR.ValueForVariable($A2522,AA$10)</f>
        <v>0</v>
      </c>
      <c r="AB2522" s="35">
        <f>_xll.DTC.CPR.ValueForVariable($A2522,AB$10)</f>
        <v>0</v>
      </c>
      <c r="AC2522" s="35">
        <f>_xll.DTC.CPR.ValueForVariable($A2522,AC$10)</f>
        <v>0</v>
      </c>
      <c r="AD2522" s="35">
        <f>_xll.DTC.CPR.ValueForVariable($A2522,AD$10)</f>
        <v>0</v>
      </c>
      <c r="AE2522" s="35">
        <f>_xll.DTC.CPR.ValueForVariable($A2522,AE$10)</f>
        <v>0</v>
      </c>
      <c r="AF2522" s="35">
        <f>_xll.DTC.CPR.ValueForVariable($A2522,AF$10)</f>
        <v>0</v>
      </c>
      <c r="AG2522" s="35">
        <f>_xll.DTC.CPR.ValueForVariable($A2522,AG$10)</f>
        <v>0</v>
      </c>
      <c r="AH2522" s="35">
        <f>_xll.DTC.CPR.ValueForVariable($A2522,AH$10)</f>
        <v>0</v>
      </c>
      <c r="AI2522" s="35">
        <f>_xll.DTC.CPR.ValueForVariable($A2522,AI$10)</f>
        <v>0</v>
      </c>
      <c r="AJ2522" s="35">
        <f>_xll.DTC.CPR.ValueForVariable($A2522,AJ$10)</f>
        <v>0</v>
      </c>
      <c r="AK2522" s="35">
        <f>_xll.DTC.CPR.ValueForVariable($A2522,AK$10)</f>
        <v>0</v>
      </c>
      <c r="AL2522" s="35">
        <f>_xll.DTC.CPR.MinimumForVariable($A2522,AL$10)</f>
        <v>0</v>
      </c>
      <c r="AM2522" s="35">
        <f>_xll.DTC.CPR.MaximumForVariable($A2522,AM$10)</f>
        <v>0</v>
      </c>
    </row>
    <row r="2523" spans="1:39" x14ac:dyDescent="0.35">
      <c r="A2523" s="35" t="str">
        <f>_xll.DTC.CPR.Calculate($B$1,$B$2,$B$3,D2523,E2523,C2523,B2523,F2523,$B$4,G2523)</f>
        <v>CID=126007594</v>
      </c>
      <c r="B2523" s="35">
        <f>B2522</f>
        <v>21</v>
      </c>
      <c r="C2523" s="34">
        <f t="shared" ref="C2523:C2586" si="333">C1996</f>
        <v>-2.5</v>
      </c>
      <c r="D2523" s="37">
        <f>'TTH375-noEcon_A'!AL2523+('TTH375-noEcon_A'!AM2523-'TTH375-noEcon_A'!AL2523)*0.995</f>
        <v>0</v>
      </c>
      <c r="E2523" s="35">
        <f t="shared" ref="E2523:E2552" si="334">E2522</f>
        <v>4</v>
      </c>
      <c r="F2523" s="35">
        <f t="shared" si="332"/>
        <v>26</v>
      </c>
      <c r="G2523" s="35">
        <f t="shared" ref="G2523:G2552" si="335">MAX(0,F2523/5)</f>
        <v>5.2</v>
      </c>
      <c r="H2523" s="35">
        <f>_xll.DTC.CPR.ValueForVariable($A2523,H$10)</f>
        <v>0</v>
      </c>
      <c r="I2523" s="35">
        <f>_xll.DTC.CPR.ValueForVariable($A2523,I$10)</f>
        <v>0</v>
      </c>
      <c r="J2523" s="35">
        <f>_xll.DTC.CPR.ValueForVariable($A2523,J$10)</f>
        <v>0</v>
      </c>
      <c r="K2523" s="35">
        <f>_xll.DTC.CPR.ValueForVariable($A2523,K$10)</f>
        <v>0</v>
      </c>
      <c r="L2523" s="35">
        <f>_xll.DTC.CPR.ValueForVariable($A2523,L$10)</f>
        <v>0</v>
      </c>
      <c r="M2523" s="35">
        <f>_xll.DTC.CPR.ValueForVariable($A2523,M$10)</f>
        <v>0</v>
      </c>
      <c r="N2523" s="35">
        <f>_xll.DTC.CPR.ValueForVariable($A2523,N$10)</f>
        <v>0</v>
      </c>
      <c r="O2523" s="35">
        <f>_xll.DTC.CPR.ValueForVariable($A2523,O$10)</f>
        <v>0</v>
      </c>
      <c r="P2523" s="35">
        <f>_xll.DTC.CPR.ValueForVariable($A2523,P$10)</f>
        <v>0</v>
      </c>
      <c r="Q2523" s="35">
        <f>_xll.DTC.CPR.ValueForVariable($A2523,Q$10)</f>
        <v>0</v>
      </c>
      <c r="R2523" s="35">
        <f>_xll.DTC.CPR.ValueForVariable($A2523,R$10)</f>
        <v>0</v>
      </c>
      <c r="S2523" s="35">
        <f>_xll.DTC.CPR.ValueForVariable($A2523,S$10)</f>
        <v>0</v>
      </c>
      <c r="T2523" s="35">
        <f>_xll.DTC.CPR.ValueForVariable($A2523,T$10)</f>
        <v>0</v>
      </c>
      <c r="U2523" s="35">
        <f>_xll.DTC.CPR.ValueForVariable($A2523,U$10)</f>
        <v>0</v>
      </c>
      <c r="V2523" s="35">
        <f>_xll.DTC.CPR.ValueForVariable($A2523,V$10)</f>
        <v>0</v>
      </c>
      <c r="W2523" s="35">
        <f>_xll.DTC.CPR.ValueForVariable($A2523,W$10)</f>
        <v>0</v>
      </c>
      <c r="X2523" s="35">
        <f>_xll.DTC.CPR.ValueForVariable($A2523,X$10)</f>
        <v>0</v>
      </c>
      <c r="Y2523" s="35">
        <f>_xll.DTC.CPR.ValueForVariable($A2523,Y$10)</f>
        <v>0</v>
      </c>
      <c r="Z2523" s="35">
        <f>_xll.DTC.CPR.ValueForVariable($A2523,Z$10)</f>
        <v>0</v>
      </c>
      <c r="AA2523" s="35">
        <f>_xll.DTC.CPR.ValueForVariable($A2523,AA$10)</f>
        <v>0</v>
      </c>
      <c r="AB2523" s="35">
        <f>_xll.DTC.CPR.ValueForVariable($A2523,AB$10)</f>
        <v>0</v>
      </c>
      <c r="AC2523" s="35">
        <f>_xll.DTC.CPR.ValueForVariable($A2523,AC$10)</f>
        <v>0</v>
      </c>
      <c r="AD2523" s="35">
        <f>_xll.DTC.CPR.ValueForVariable($A2523,AD$10)</f>
        <v>0</v>
      </c>
      <c r="AE2523" s="35">
        <f>_xll.DTC.CPR.ValueForVariable($A2523,AE$10)</f>
        <v>0</v>
      </c>
      <c r="AF2523" s="35">
        <f>_xll.DTC.CPR.ValueForVariable($A2523,AF$10)</f>
        <v>0</v>
      </c>
      <c r="AG2523" s="35">
        <f>_xll.DTC.CPR.ValueForVariable($A2523,AG$10)</f>
        <v>0</v>
      </c>
      <c r="AH2523" s="35">
        <f>_xll.DTC.CPR.ValueForVariable($A2523,AH$10)</f>
        <v>0</v>
      </c>
      <c r="AI2523" s="35">
        <f>_xll.DTC.CPR.ValueForVariable($A2523,AI$10)</f>
        <v>0</v>
      </c>
      <c r="AJ2523" s="35">
        <f>_xll.DTC.CPR.ValueForVariable($A2523,AJ$10)</f>
        <v>0</v>
      </c>
      <c r="AK2523" s="35">
        <f>_xll.DTC.CPR.ValueForVariable($A2523,AK$10)</f>
        <v>0</v>
      </c>
      <c r="AL2523" s="35">
        <f>_xll.DTC.CPR.MinimumForVariable($A2523,AL$10)</f>
        <v>0</v>
      </c>
      <c r="AM2523" s="35">
        <f>_xll.DTC.CPR.MaximumForVariable($A2523,AM$10)</f>
        <v>0</v>
      </c>
    </row>
    <row r="2524" spans="1:39" x14ac:dyDescent="0.35">
      <c r="A2524" s="35" t="str">
        <f>_xll.DTC.CPR.Calculate($B$1,$B$2,$B$3,D2524,E2524,C2524,B2524,F2524,$B$4,G2524)</f>
        <v>CID=126007377</v>
      </c>
      <c r="B2524" s="35">
        <f t="shared" ref="B2524:B2552" si="336">B2523</f>
        <v>21</v>
      </c>
      <c r="C2524" s="34">
        <f t="shared" si="333"/>
        <v>0</v>
      </c>
      <c r="D2524" s="37">
        <f>'TTH375-noEcon_A'!AL2524+('TTH375-noEcon_A'!AM2524-'TTH375-noEcon_A'!AL2524)*0.995</f>
        <v>0</v>
      </c>
      <c r="E2524" s="35">
        <f t="shared" si="334"/>
        <v>4</v>
      </c>
      <c r="F2524" s="35">
        <f t="shared" si="332"/>
        <v>26</v>
      </c>
      <c r="G2524" s="35">
        <f t="shared" si="335"/>
        <v>5.2</v>
      </c>
      <c r="H2524" s="35">
        <f>_xll.DTC.CPR.ValueForVariable($A2524,H$10)</f>
        <v>0</v>
      </c>
      <c r="I2524" s="35">
        <f>_xll.DTC.CPR.ValueForVariable($A2524,I$10)</f>
        <v>0</v>
      </c>
      <c r="J2524" s="35">
        <f>_xll.DTC.CPR.ValueForVariable($A2524,J$10)</f>
        <v>0</v>
      </c>
      <c r="K2524" s="35">
        <f>_xll.DTC.CPR.ValueForVariable($A2524,K$10)</f>
        <v>0</v>
      </c>
      <c r="L2524" s="35">
        <f>_xll.DTC.CPR.ValueForVariable($A2524,L$10)</f>
        <v>0</v>
      </c>
      <c r="M2524" s="35">
        <f>_xll.DTC.CPR.ValueForVariable($A2524,M$10)</f>
        <v>0</v>
      </c>
      <c r="N2524" s="35">
        <f>_xll.DTC.CPR.ValueForVariable($A2524,N$10)</f>
        <v>0</v>
      </c>
      <c r="O2524" s="35">
        <f>_xll.DTC.CPR.ValueForVariable($A2524,O$10)</f>
        <v>0</v>
      </c>
      <c r="P2524" s="35">
        <f>_xll.DTC.CPR.ValueForVariable($A2524,P$10)</f>
        <v>0</v>
      </c>
      <c r="Q2524" s="35">
        <f>_xll.DTC.CPR.ValueForVariable($A2524,Q$10)</f>
        <v>0</v>
      </c>
      <c r="R2524" s="35">
        <f>_xll.DTC.CPR.ValueForVariable($A2524,R$10)</f>
        <v>0</v>
      </c>
      <c r="S2524" s="35">
        <f>_xll.DTC.CPR.ValueForVariable($A2524,S$10)</f>
        <v>0</v>
      </c>
      <c r="T2524" s="35">
        <f>_xll.DTC.CPR.ValueForVariable($A2524,T$10)</f>
        <v>0</v>
      </c>
      <c r="U2524" s="35">
        <f>_xll.DTC.CPR.ValueForVariable($A2524,U$10)</f>
        <v>0</v>
      </c>
      <c r="V2524" s="35">
        <f>_xll.DTC.CPR.ValueForVariable($A2524,V$10)</f>
        <v>0</v>
      </c>
      <c r="W2524" s="35">
        <f>_xll.DTC.CPR.ValueForVariable($A2524,W$10)</f>
        <v>0</v>
      </c>
      <c r="X2524" s="35">
        <f>_xll.DTC.CPR.ValueForVariable($A2524,X$10)</f>
        <v>0</v>
      </c>
      <c r="Y2524" s="35">
        <f>_xll.DTC.CPR.ValueForVariable($A2524,Y$10)</f>
        <v>0</v>
      </c>
      <c r="Z2524" s="35">
        <f>_xll.DTC.CPR.ValueForVariable($A2524,Z$10)</f>
        <v>0</v>
      </c>
      <c r="AA2524" s="35">
        <f>_xll.DTC.CPR.ValueForVariable($A2524,AA$10)</f>
        <v>0</v>
      </c>
      <c r="AB2524" s="35">
        <f>_xll.DTC.CPR.ValueForVariable($A2524,AB$10)</f>
        <v>0</v>
      </c>
      <c r="AC2524" s="35">
        <f>_xll.DTC.CPR.ValueForVariable($A2524,AC$10)</f>
        <v>0</v>
      </c>
      <c r="AD2524" s="35">
        <f>_xll.DTC.CPR.ValueForVariable($A2524,AD$10)</f>
        <v>0</v>
      </c>
      <c r="AE2524" s="35">
        <f>_xll.DTC.CPR.ValueForVariable($A2524,AE$10)</f>
        <v>0</v>
      </c>
      <c r="AF2524" s="35">
        <f>_xll.DTC.CPR.ValueForVariable($A2524,AF$10)</f>
        <v>0</v>
      </c>
      <c r="AG2524" s="35">
        <f>_xll.DTC.CPR.ValueForVariable($A2524,AG$10)</f>
        <v>0</v>
      </c>
      <c r="AH2524" s="35">
        <f>_xll.DTC.CPR.ValueForVariable($A2524,AH$10)</f>
        <v>0</v>
      </c>
      <c r="AI2524" s="35">
        <f>_xll.DTC.CPR.ValueForVariable($A2524,AI$10)</f>
        <v>0</v>
      </c>
      <c r="AJ2524" s="35">
        <f>_xll.DTC.CPR.ValueForVariable($A2524,AJ$10)</f>
        <v>0</v>
      </c>
      <c r="AK2524" s="35">
        <f>_xll.DTC.CPR.ValueForVariable($A2524,AK$10)</f>
        <v>0</v>
      </c>
      <c r="AL2524" s="35">
        <f>_xll.DTC.CPR.MinimumForVariable($A2524,AL$10)</f>
        <v>0</v>
      </c>
      <c r="AM2524" s="35">
        <f>_xll.DTC.CPR.MaximumForVariable($A2524,AM$10)</f>
        <v>0</v>
      </c>
    </row>
    <row r="2525" spans="1:39" x14ac:dyDescent="0.35">
      <c r="A2525" s="35" t="str">
        <f>_xll.DTC.CPR.Calculate($B$1,$B$2,$B$3,D2525,E2525,C2525,B2525,F2525,$B$4,G2525)</f>
        <v>CID=126007408</v>
      </c>
      <c r="B2525" s="35">
        <f t="shared" si="336"/>
        <v>21</v>
      </c>
      <c r="C2525" s="34">
        <f t="shared" si="333"/>
        <v>2.5</v>
      </c>
      <c r="D2525" s="37">
        <f>'TTH375-noEcon_A'!AL2525+('TTH375-noEcon_A'!AM2525-'TTH375-noEcon_A'!AL2525)*0.995</f>
        <v>0</v>
      </c>
      <c r="E2525" s="35">
        <f t="shared" si="334"/>
        <v>4</v>
      </c>
      <c r="F2525" s="35">
        <f t="shared" si="332"/>
        <v>26</v>
      </c>
      <c r="G2525" s="35">
        <f t="shared" si="335"/>
        <v>5.2</v>
      </c>
      <c r="H2525" s="35">
        <f>_xll.DTC.CPR.ValueForVariable($A2525,H$10)</f>
        <v>0</v>
      </c>
      <c r="I2525" s="35">
        <f>_xll.DTC.CPR.ValueForVariable($A2525,I$10)</f>
        <v>0</v>
      </c>
      <c r="J2525" s="35">
        <f>_xll.DTC.CPR.ValueForVariable($A2525,J$10)</f>
        <v>0</v>
      </c>
      <c r="K2525" s="35">
        <f>_xll.DTC.CPR.ValueForVariable($A2525,K$10)</f>
        <v>0</v>
      </c>
      <c r="L2525" s="35">
        <f>_xll.DTC.CPR.ValueForVariable($A2525,L$10)</f>
        <v>0</v>
      </c>
      <c r="M2525" s="35">
        <f>_xll.DTC.CPR.ValueForVariable($A2525,M$10)</f>
        <v>0</v>
      </c>
      <c r="N2525" s="35">
        <f>_xll.DTC.CPR.ValueForVariable($A2525,N$10)</f>
        <v>0</v>
      </c>
      <c r="O2525" s="35">
        <f>_xll.DTC.CPR.ValueForVariable($A2525,O$10)</f>
        <v>0</v>
      </c>
      <c r="P2525" s="35">
        <f>_xll.DTC.CPR.ValueForVariable($A2525,P$10)</f>
        <v>0</v>
      </c>
      <c r="Q2525" s="35">
        <f>_xll.DTC.CPR.ValueForVariable($A2525,Q$10)</f>
        <v>0</v>
      </c>
      <c r="R2525" s="35">
        <f>_xll.DTC.CPR.ValueForVariable($A2525,R$10)</f>
        <v>0</v>
      </c>
      <c r="S2525" s="35">
        <f>_xll.DTC.CPR.ValueForVariable($A2525,S$10)</f>
        <v>0</v>
      </c>
      <c r="T2525" s="35">
        <f>_xll.DTC.CPR.ValueForVariable($A2525,T$10)</f>
        <v>0</v>
      </c>
      <c r="U2525" s="35">
        <f>_xll.DTC.CPR.ValueForVariable($A2525,U$10)</f>
        <v>0</v>
      </c>
      <c r="V2525" s="35">
        <f>_xll.DTC.CPR.ValueForVariable($A2525,V$10)</f>
        <v>0</v>
      </c>
      <c r="W2525" s="35">
        <f>_xll.DTC.CPR.ValueForVariable($A2525,W$10)</f>
        <v>0</v>
      </c>
      <c r="X2525" s="35">
        <f>_xll.DTC.CPR.ValueForVariable($A2525,X$10)</f>
        <v>0</v>
      </c>
      <c r="Y2525" s="35">
        <f>_xll.DTC.CPR.ValueForVariable($A2525,Y$10)</f>
        <v>0</v>
      </c>
      <c r="Z2525" s="35">
        <f>_xll.DTC.CPR.ValueForVariable($A2525,Z$10)</f>
        <v>0</v>
      </c>
      <c r="AA2525" s="35">
        <f>_xll.DTC.CPR.ValueForVariable($A2525,AA$10)</f>
        <v>0</v>
      </c>
      <c r="AB2525" s="35">
        <f>_xll.DTC.CPR.ValueForVariable($A2525,AB$10)</f>
        <v>0</v>
      </c>
      <c r="AC2525" s="35">
        <f>_xll.DTC.CPR.ValueForVariable($A2525,AC$10)</f>
        <v>0</v>
      </c>
      <c r="AD2525" s="35">
        <f>_xll.DTC.CPR.ValueForVariable($A2525,AD$10)</f>
        <v>0</v>
      </c>
      <c r="AE2525" s="35">
        <f>_xll.DTC.CPR.ValueForVariable($A2525,AE$10)</f>
        <v>0</v>
      </c>
      <c r="AF2525" s="35">
        <f>_xll.DTC.CPR.ValueForVariable($A2525,AF$10)</f>
        <v>0</v>
      </c>
      <c r="AG2525" s="35">
        <f>_xll.DTC.CPR.ValueForVariable($A2525,AG$10)</f>
        <v>0</v>
      </c>
      <c r="AH2525" s="35">
        <f>_xll.DTC.CPR.ValueForVariable($A2525,AH$10)</f>
        <v>0</v>
      </c>
      <c r="AI2525" s="35">
        <f>_xll.DTC.CPR.ValueForVariable($A2525,AI$10)</f>
        <v>0</v>
      </c>
      <c r="AJ2525" s="35">
        <f>_xll.DTC.CPR.ValueForVariable($A2525,AJ$10)</f>
        <v>0</v>
      </c>
      <c r="AK2525" s="35">
        <f>_xll.DTC.CPR.ValueForVariable($A2525,AK$10)</f>
        <v>0</v>
      </c>
      <c r="AL2525" s="35">
        <f>_xll.DTC.CPR.MinimumForVariable($A2525,AL$10)</f>
        <v>0</v>
      </c>
      <c r="AM2525" s="35">
        <f>_xll.DTC.CPR.MaximumForVariable($A2525,AM$10)</f>
        <v>0</v>
      </c>
    </row>
    <row r="2526" spans="1:39" x14ac:dyDescent="0.35">
      <c r="A2526" s="35" t="str">
        <f>_xll.DTC.CPR.Calculate($B$1,$B$2,$B$3,D2526,E2526,C2526,B2526,F2526,$B$4,G2526)</f>
        <v>CID=126007439</v>
      </c>
      <c r="B2526" s="35">
        <f t="shared" si="336"/>
        <v>21</v>
      </c>
      <c r="C2526" s="34">
        <f t="shared" si="333"/>
        <v>5</v>
      </c>
      <c r="D2526" s="37">
        <f>'TTH375-noEcon_A'!AL2526+('TTH375-noEcon_A'!AM2526-'TTH375-noEcon_A'!AL2526)*0.995</f>
        <v>0</v>
      </c>
      <c r="E2526" s="35">
        <f t="shared" si="334"/>
        <v>4</v>
      </c>
      <c r="F2526" s="35">
        <f t="shared" si="332"/>
        <v>26</v>
      </c>
      <c r="G2526" s="35">
        <f t="shared" si="335"/>
        <v>5.2</v>
      </c>
      <c r="H2526" s="35">
        <f>_xll.DTC.CPR.ValueForVariable($A2526,H$10)</f>
        <v>0</v>
      </c>
      <c r="I2526" s="35">
        <f>_xll.DTC.CPR.ValueForVariable($A2526,I$10)</f>
        <v>0</v>
      </c>
      <c r="J2526" s="35">
        <f>_xll.DTC.CPR.ValueForVariable($A2526,J$10)</f>
        <v>0</v>
      </c>
      <c r="K2526" s="35">
        <f>_xll.DTC.CPR.ValueForVariable($A2526,K$10)</f>
        <v>0</v>
      </c>
      <c r="L2526" s="35">
        <f>_xll.DTC.CPR.ValueForVariable($A2526,L$10)</f>
        <v>0</v>
      </c>
      <c r="M2526" s="35">
        <f>_xll.DTC.CPR.ValueForVariable($A2526,M$10)</f>
        <v>0</v>
      </c>
      <c r="N2526" s="35">
        <f>_xll.DTC.CPR.ValueForVariable($A2526,N$10)</f>
        <v>0</v>
      </c>
      <c r="O2526" s="35">
        <f>_xll.DTC.CPR.ValueForVariable($A2526,O$10)</f>
        <v>0</v>
      </c>
      <c r="P2526" s="35">
        <f>_xll.DTC.CPR.ValueForVariable($A2526,P$10)</f>
        <v>0</v>
      </c>
      <c r="Q2526" s="35">
        <f>_xll.DTC.CPR.ValueForVariable($A2526,Q$10)</f>
        <v>0</v>
      </c>
      <c r="R2526" s="35">
        <f>_xll.DTC.CPR.ValueForVariable($A2526,R$10)</f>
        <v>0</v>
      </c>
      <c r="S2526" s="35">
        <f>_xll.DTC.CPR.ValueForVariable($A2526,S$10)</f>
        <v>0</v>
      </c>
      <c r="T2526" s="35">
        <f>_xll.DTC.CPR.ValueForVariable($A2526,T$10)</f>
        <v>0</v>
      </c>
      <c r="U2526" s="35">
        <f>_xll.DTC.CPR.ValueForVariable($A2526,U$10)</f>
        <v>0</v>
      </c>
      <c r="V2526" s="35">
        <f>_xll.DTC.CPR.ValueForVariable($A2526,V$10)</f>
        <v>0</v>
      </c>
      <c r="W2526" s="35">
        <f>_xll.DTC.CPR.ValueForVariable($A2526,W$10)</f>
        <v>0</v>
      </c>
      <c r="X2526" s="35">
        <f>_xll.DTC.CPR.ValueForVariable($A2526,X$10)</f>
        <v>0</v>
      </c>
      <c r="Y2526" s="35">
        <f>_xll.DTC.CPR.ValueForVariable($A2526,Y$10)</f>
        <v>0</v>
      </c>
      <c r="Z2526" s="35">
        <f>_xll.DTC.CPR.ValueForVariable($A2526,Z$10)</f>
        <v>0</v>
      </c>
      <c r="AA2526" s="35">
        <f>_xll.DTC.CPR.ValueForVariable($A2526,AA$10)</f>
        <v>0</v>
      </c>
      <c r="AB2526" s="35">
        <f>_xll.DTC.CPR.ValueForVariable($A2526,AB$10)</f>
        <v>0</v>
      </c>
      <c r="AC2526" s="35">
        <f>_xll.DTC.CPR.ValueForVariable($A2526,AC$10)</f>
        <v>0</v>
      </c>
      <c r="AD2526" s="35">
        <f>_xll.DTC.CPR.ValueForVariable($A2526,AD$10)</f>
        <v>0</v>
      </c>
      <c r="AE2526" s="35">
        <f>_xll.DTC.CPR.ValueForVariable($A2526,AE$10)</f>
        <v>0</v>
      </c>
      <c r="AF2526" s="35">
        <f>_xll.DTC.CPR.ValueForVariable($A2526,AF$10)</f>
        <v>0</v>
      </c>
      <c r="AG2526" s="35">
        <f>_xll.DTC.CPR.ValueForVariable($A2526,AG$10)</f>
        <v>0</v>
      </c>
      <c r="AH2526" s="35">
        <f>_xll.DTC.CPR.ValueForVariable($A2526,AH$10)</f>
        <v>0</v>
      </c>
      <c r="AI2526" s="35">
        <f>_xll.DTC.CPR.ValueForVariable($A2526,AI$10)</f>
        <v>0</v>
      </c>
      <c r="AJ2526" s="35">
        <f>_xll.DTC.CPR.ValueForVariable($A2526,AJ$10)</f>
        <v>0</v>
      </c>
      <c r="AK2526" s="35">
        <f>_xll.DTC.CPR.ValueForVariable($A2526,AK$10)</f>
        <v>0</v>
      </c>
      <c r="AL2526" s="35">
        <f>_xll.DTC.CPR.MinimumForVariable($A2526,AL$10)</f>
        <v>0</v>
      </c>
      <c r="AM2526" s="35">
        <f>_xll.DTC.CPR.MaximumForVariable($A2526,AM$10)</f>
        <v>0</v>
      </c>
    </row>
    <row r="2527" spans="1:39" x14ac:dyDescent="0.35">
      <c r="A2527" s="35" t="str">
        <f>_xll.DTC.CPR.Calculate($B$1,$B$2,$B$3,D2527,E2527,C2527,B2527,F2527,$B$4,G2527)</f>
        <v>CID=126007470</v>
      </c>
      <c r="B2527" s="35">
        <f t="shared" si="336"/>
        <v>21</v>
      </c>
      <c r="C2527" s="34">
        <f t="shared" si="333"/>
        <v>7.5</v>
      </c>
      <c r="D2527" s="37">
        <f>'TTH375-noEcon_A'!AL2527+('TTH375-noEcon_A'!AM2527-'TTH375-noEcon_A'!AL2527)*0.995</f>
        <v>0</v>
      </c>
      <c r="E2527" s="35">
        <f t="shared" si="334"/>
        <v>4</v>
      </c>
      <c r="F2527" s="35">
        <f t="shared" si="332"/>
        <v>26</v>
      </c>
      <c r="G2527" s="35">
        <f t="shared" si="335"/>
        <v>5.2</v>
      </c>
      <c r="H2527" s="35">
        <f>_xll.DTC.CPR.ValueForVariable($A2527,H$10)</f>
        <v>0</v>
      </c>
      <c r="I2527" s="35">
        <f>_xll.DTC.CPR.ValueForVariable($A2527,I$10)</f>
        <v>0</v>
      </c>
      <c r="J2527" s="35">
        <f>_xll.DTC.CPR.ValueForVariable($A2527,J$10)</f>
        <v>0</v>
      </c>
      <c r="K2527" s="35">
        <f>_xll.DTC.CPR.ValueForVariable($A2527,K$10)</f>
        <v>0</v>
      </c>
      <c r="L2527" s="35">
        <f>_xll.DTC.CPR.ValueForVariable($A2527,L$10)</f>
        <v>0</v>
      </c>
      <c r="M2527" s="35">
        <f>_xll.DTC.CPR.ValueForVariable($A2527,M$10)</f>
        <v>0</v>
      </c>
      <c r="N2527" s="35">
        <f>_xll.DTC.CPR.ValueForVariable($A2527,N$10)</f>
        <v>0</v>
      </c>
      <c r="O2527" s="35">
        <f>_xll.DTC.CPR.ValueForVariable($A2527,O$10)</f>
        <v>0</v>
      </c>
      <c r="P2527" s="35">
        <f>_xll.DTC.CPR.ValueForVariable($A2527,P$10)</f>
        <v>0</v>
      </c>
      <c r="Q2527" s="35">
        <f>_xll.DTC.CPR.ValueForVariable($A2527,Q$10)</f>
        <v>0</v>
      </c>
      <c r="R2527" s="35">
        <f>_xll.DTC.CPR.ValueForVariable($A2527,R$10)</f>
        <v>0</v>
      </c>
      <c r="S2527" s="35">
        <f>_xll.DTC.CPR.ValueForVariable($A2527,S$10)</f>
        <v>0</v>
      </c>
      <c r="T2527" s="35">
        <f>_xll.DTC.CPR.ValueForVariable($A2527,T$10)</f>
        <v>0</v>
      </c>
      <c r="U2527" s="35">
        <f>_xll.DTC.CPR.ValueForVariable($A2527,U$10)</f>
        <v>0</v>
      </c>
      <c r="V2527" s="35">
        <f>_xll.DTC.CPR.ValueForVariable($A2527,V$10)</f>
        <v>0</v>
      </c>
      <c r="W2527" s="35">
        <f>_xll.DTC.CPR.ValueForVariable($A2527,W$10)</f>
        <v>0</v>
      </c>
      <c r="X2527" s="35">
        <f>_xll.DTC.CPR.ValueForVariable($A2527,X$10)</f>
        <v>0</v>
      </c>
      <c r="Y2527" s="35">
        <f>_xll.DTC.CPR.ValueForVariable($A2527,Y$10)</f>
        <v>0</v>
      </c>
      <c r="Z2527" s="35">
        <f>_xll.DTC.CPR.ValueForVariable($A2527,Z$10)</f>
        <v>0</v>
      </c>
      <c r="AA2527" s="35">
        <f>_xll.DTC.CPR.ValueForVariable($A2527,AA$10)</f>
        <v>0</v>
      </c>
      <c r="AB2527" s="35">
        <f>_xll.DTC.CPR.ValueForVariable($A2527,AB$10)</f>
        <v>0</v>
      </c>
      <c r="AC2527" s="35">
        <f>_xll.DTC.CPR.ValueForVariable($A2527,AC$10)</f>
        <v>0</v>
      </c>
      <c r="AD2527" s="35">
        <f>_xll.DTC.CPR.ValueForVariable($A2527,AD$10)</f>
        <v>0</v>
      </c>
      <c r="AE2527" s="35">
        <f>_xll.DTC.CPR.ValueForVariable($A2527,AE$10)</f>
        <v>0</v>
      </c>
      <c r="AF2527" s="35">
        <f>_xll.DTC.CPR.ValueForVariable($A2527,AF$10)</f>
        <v>0</v>
      </c>
      <c r="AG2527" s="35">
        <f>_xll.DTC.CPR.ValueForVariable($A2527,AG$10)</f>
        <v>0</v>
      </c>
      <c r="AH2527" s="35">
        <f>_xll.DTC.CPR.ValueForVariable($A2527,AH$10)</f>
        <v>0</v>
      </c>
      <c r="AI2527" s="35">
        <f>_xll.DTC.CPR.ValueForVariable($A2527,AI$10)</f>
        <v>0</v>
      </c>
      <c r="AJ2527" s="35">
        <f>_xll.DTC.CPR.ValueForVariable($A2527,AJ$10)</f>
        <v>0</v>
      </c>
      <c r="AK2527" s="35">
        <f>_xll.DTC.CPR.ValueForVariable($A2527,AK$10)</f>
        <v>0</v>
      </c>
      <c r="AL2527" s="35">
        <f>_xll.DTC.CPR.MinimumForVariable($A2527,AL$10)</f>
        <v>0</v>
      </c>
      <c r="AM2527" s="35">
        <f>_xll.DTC.CPR.MaximumForVariable($A2527,AM$10)</f>
        <v>0</v>
      </c>
    </row>
    <row r="2528" spans="1:39" x14ac:dyDescent="0.35">
      <c r="A2528" s="35" t="str">
        <f>_xll.DTC.CPR.Calculate($B$1,$B$2,$B$3,D2528,E2528,C2528,B2528,F2528,$B$4,G2528)</f>
        <v>CID=126007253</v>
      </c>
      <c r="B2528" s="35">
        <f t="shared" si="336"/>
        <v>21</v>
      </c>
      <c r="C2528" s="34">
        <f t="shared" si="333"/>
        <v>10</v>
      </c>
      <c r="D2528" s="37">
        <f>'TTH375-noEcon_A'!AL2528+('TTH375-noEcon_A'!AM2528-'TTH375-noEcon_A'!AL2528)*0.995</f>
        <v>0</v>
      </c>
      <c r="E2528" s="35">
        <f t="shared" si="334"/>
        <v>4</v>
      </c>
      <c r="F2528" s="35">
        <f t="shared" si="332"/>
        <v>26</v>
      </c>
      <c r="G2528" s="35">
        <f t="shared" si="335"/>
        <v>5.2</v>
      </c>
      <c r="H2528" s="35">
        <f>_xll.DTC.CPR.ValueForVariable($A2528,H$10)</f>
        <v>0</v>
      </c>
      <c r="I2528" s="35">
        <f>_xll.DTC.CPR.ValueForVariable($A2528,I$10)</f>
        <v>0</v>
      </c>
      <c r="J2528" s="35">
        <f>_xll.DTC.CPR.ValueForVariable($A2528,J$10)</f>
        <v>0</v>
      </c>
      <c r="K2528" s="35">
        <f>_xll.DTC.CPR.ValueForVariable($A2528,K$10)</f>
        <v>0</v>
      </c>
      <c r="L2528" s="35">
        <f>_xll.DTC.CPR.ValueForVariable($A2528,L$10)</f>
        <v>0</v>
      </c>
      <c r="M2528" s="35">
        <f>_xll.DTC.CPR.ValueForVariable($A2528,M$10)</f>
        <v>0</v>
      </c>
      <c r="N2528" s="35">
        <f>_xll.DTC.CPR.ValueForVariable($A2528,N$10)</f>
        <v>0</v>
      </c>
      <c r="O2528" s="35">
        <f>_xll.DTC.CPR.ValueForVariable($A2528,O$10)</f>
        <v>0</v>
      </c>
      <c r="P2528" s="35">
        <f>_xll.DTC.CPR.ValueForVariable($A2528,P$10)</f>
        <v>0</v>
      </c>
      <c r="Q2528" s="35">
        <f>_xll.DTC.CPR.ValueForVariable($A2528,Q$10)</f>
        <v>0</v>
      </c>
      <c r="R2528" s="35">
        <f>_xll.DTC.CPR.ValueForVariable($A2528,R$10)</f>
        <v>0</v>
      </c>
      <c r="S2528" s="35">
        <f>_xll.DTC.CPR.ValueForVariable($A2528,S$10)</f>
        <v>0</v>
      </c>
      <c r="T2528" s="35">
        <f>_xll.DTC.CPR.ValueForVariable($A2528,T$10)</f>
        <v>0</v>
      </c>
      <c r="U2528" s="35">
        <f>_xll.DTC.CPR.ValueForVariable($A2528,U$10)</f>
        <v>0</v>
      </c>
      <c r="V2528" s="35">
        <f>_xll.DTC.CPR.ValueForVariable($A2528,V$10)</f>
        <v>0</v>
      </c>
      <c r="W2528" s="35">
        <f>_xll.DTC.CPR.ValueForVariable($A2528,W$10)</f>
        <v>0</v>
      </c>
      <c r="X2528" s="35">
        <f>_xll.DTC.CPR.ValueForVariable($A2528,X$10)</f>
        <v>0</v>
      </c>
      <c r="Y2528" s="35">
        <f>_xll.DTC.CPR.ValueForVariable($A2528,Y$10)</f>
        <v>0</v>
      </c>
      <c r="Z2528" s="35">
        <f>_xll.DTC.CPR.ValueForVariable($A2528,Z$10)</f>
        <v>0</v>
      </c>
      <c r="AA2528" s="35">
        <f>_xll.DTC.CPR.ValueForVariable($A2528,AA$10)</f>
        <v>0</v>
      </c>
      <c r="AB2528" s="35">
        <f>_xll.DTC.CPR.ValueForVariable($A2528,AB$10)</f>
        <v>0</v>
      </c>
      <c r="AC2528" s="35">
        <f>_xll.DTC.CPR.ValueForVariable($A2528,AC$10)</f>
        <v>0</v>
      </c>
      <c r="AD2528" s="35">
        <f>_xll.DTC.CPR.ValueForVariable($A2528,AD$10)</f>
        <v>0</v>
      </c>
      <c r="AE2528" s="35">
        <f>_xll.DTC.CPR.ValueForVariable($A2528,AE$10)</f>
        <v>0</v>
      </c>
      <c r="AF2528" s="35">
        <f>_xll.DTC.CPR.ValueForVariable($A2528,AF$10)</f>
        <v>0</v>
      </c>
      <c r="AG2528" s="35">
        <f>_xll.DTC.CPR.ValueForVariable($A2528,AG$10)</f>
        <v>0</v>
      </c>
      <c r="AH2528" s="35">
        <f>_xll.DTC.CPR.ValueForVariable($A2528,AH$10)</f>
        <v>0</v>
      </c>
      <c r="AI2528" s="35">
        <f>_xll.DTC.CPR.ValueForVariable($A2528,AI$10)</f>
        <v>0</v>
      </c>
      <c r="AJ2528" s="35">
        <f>_xll.DTC.CPR.ValueForVariable($A2528,AJ$10)</f>
        <v>0</v>
      </c>
      <c r="AK2528" s="35">
        <f>_xll.DTC.CPR.ValueForVariable($A2528,AK$10)</f>
        <v>0</v>
      </c>
      <c r="AL2528" s="35">
        <f>_xll.DTC.CPR.MinimumForVariable($A2528,AL$10)</f>
        <v>0</v>
      </c>
      <c r="AM2528" s="35">
        <f>_xll.DTC.CPR.MaximumForVariable($A2528,AM$10)</f>
        <v>0</v>
      </c>
    </row>
    <row r="2529" spans="1:39" x14ac:dyDescent="0.35">
      <c r="A2529" s="35" t="str">
        <f>_xll.DTC.CPR.Calculate($B$1,$B$2,$B$3,D2529,E2529,C2529,B2529,F2529,$B$4,G2529)</f>
        <v>CID=126007284</v>
      </c>
      <c r="B2529" s="35">
        <f t="shared" si="336"/>
        <v>21</v>
      </c>
      <c r="C2529" s="34">
        <f t="shared" si="333"/>
        <v>12.5</v>
      </c>
      <c r="D2529" s="37">
        <f>'TTH375-noEcon_A'!AL2529+('TTH375-noEcon_A'!AM2529-'TTH375-noEcon_A'!AL2529)*0.995</f>
        <v>0</v>
      </c>
      <c r="E2529" s="35">
        <f t="shared" si="334"/>
        <v>4</v>
      </c>
      <c r="F2529" s="35">
        <f t="shared" si="332"/>
        <v>26</v>
      </c>
      <c r="G2529" s="35">
        <f t="shared" si="335"/>
        <v>5.2</v>
      </c>
      <c r="H2529" s="35">
        <f>_xll.DTC.CPR.ValueForVariable($A2529,H$10)</f>
        <v>0</v>
      </c>
      <c r="I2529" s="35">
        <f>_xll.DTC.CPR.ValueForVariable($A2529,I$10)</f>
        <v>0</v>
      </c>
      <c r="J2529" s="35">
        <f>_xll.DTC.CPR.ValueForVariable($A2529,J$10)</f>
        <v>0</v>
      </c>
      <c r="K2529" s="35">
        <f>_xll.DTC.CPR.ValueForVariable($A2529,K$10)</f>
        <v>0</v>
      </c>
      <c r="L2529" s="35">
        <f>_xll.DTC.CPR.ValueForVariable($A2529,L$10)</f>
        <v>0</v>
      </c>
      <c r="M2529" s="35">
        <f>_xll.DTC.CPR.ValueForVariable($A2529,M$10)</f>
        <v>0</v>
      </c>
      <c r="N2529" s="35">
        <f>_xll.DTC.CPR.ValueForVariable($A2529,N$10)</f>
        <v>0</v>
      </c>
      <c r="O2529" s="35">
        <f>_xll.DTC.CPR.ValueForVariable($A2529,O$10)</f>
        <v>0</v>
      </c>
      <c r="P2529" s="35">
        <f>_xll.DTC.CPR.ValueForVariable($A2529,P$10)</f>
        <v>0</v>
      </c>
      <c r="Q2529" s="35">
        <f>_xll.DTC.CPR.ValueForVariable($A2529,Q$10)</f>
        <v>0</v>
      </c>
      <c r="R2529" s="35">
        <f>_xll.DTC.CPR.ValueForVariable($A2529,R$10)</f>
        <v>0</v>
      </c>
      <c r="S2529" s="35">
        <f>_xll.DTC.CPR.ValueForVariable($A2529,S$10)</f>
        <v>0</v>
      </c>
      <c r="T2529" s="35">
        <f>_xll.DTC.CPR.ValueForVariable($A2529,T$10)</f>
        <v>0</v>
      </c>
      <c r="U2529" s="35">
        <f>_xll.DTC.CPR.ValueForVariable($A2529,U$10)</f>
        <v>0</v>
      </c>
      <c r="V2529" s="35">
        <f>_xll.DTC.CPR.ValueForVariable($A2529,V$10)</f>
        <v>0</v>
      </c>
      <c r="W2529" s="35">
        <f>_xll.DTC.CPR.ValueForVariable($A2529,W$10)</f>
        <v>0</v>
      </c>
      <c r="X2529" s="35">
        <f>_xll.DTC.CPR.ValueForVariable($A2529,X$10)</f>
        <v>0</v>
      </c>
      <c r="Y2529" s="35">
        <f>_xll.DTC.CPR.ValueForVariable($A2529,Y$10)</f>
        <v>0</v>
      </c>
      <c r="Z2529" s="35">
        <f>_xll.DTC.CPR.ValueForVariable($A2529,Z$10)</f>
        <v>0</v>
      </c>
      <c r="AA2529" s="35">
        <f>_xll.DTC.CPR.ValueForVariable($A2529,AA$10)</f>
        <v>0</v>
      </c>
      <c r="AB2529" s="35">
        <f>_xll.DTC.CPR.ValueForVariable($A2529,AB$10)</f>
        <v>0</v>
      </c>
      <c r="AC2529" s="35">
        <f>_xll.DTC.CPR.ValueForVariable($A2529,AC$10)</f>
        <v>0</v>
      </c>
      <c r="AD2529" s="35">
        <f>_xll.DTC.CPR.ValueForVariable($A2529,AD$10)</f>
        <v>0</v>
      </c>
      <c r="AE2529" s="35">
        <f>_xll.DTC.CPR.ValueForVariable($A2529,AE$10)</f>
        <v>0</v>
      </c>
      <c r="AF2529" s="35">
        <f>_xll.DTC.CPR.ValueForVariable($A2529,AF$10)</f>
        <v>0</v>
      </c>
      <c r="AG2529" s="35">
        <f>_xll.DTC.CPR.ValueForVariable($A2529,AG$10)</f>
        <v>0</v>
      </c>
      <c r="AH2529" s="35">
        <f>_xll.DTC.CPR.ValueForVariable($A2529,AH$10)</f>
        <v>0</v>
      </c>
      <c r="AI2529" s="35">
        <f>_xll.DTC.CPR.ValueForVariable($A2529,AI$10)</f>
        <v>0</v>
      </c>
      <c r="AJ2529" s="35">
        <f>_xll.DTC.CPR.ValueForVariable($A2529,AJ$10)</f>
        <v>0</v>
      </c>
      <c r="AK2529" s="35">
        <f>_xll.DTC.CPR.ValueForVariable($A2529,AK$10)</f>
        <v>0</v>
      </c>
      <c r="AL2529" s="35">
        <f>_xll.DTC.CPR.MinimumForVariable($A2529,AL$10)</f>
        <v>0</v>
      </c>
      <c r="AM2529" s="35">
        <f>_xll.DTC.CPR.MaximumForVariable($A2529,AM$10)</f>
        <v>0</v>
      </c>
    </row>
    <row r="2530" spans="1:39" x14ac:dyDescent="0.35">
      <c r="A2530" s="35" t="str">
        <f>_xll.DTC.CPR.Calculate($B$1,$B$2,$B$3,D2530,E2530,C2530,B2530,F2530,$B$4,G2530)</f>
        <v>CID=-1844652622</v>
      </c>
      <c r="B2530" s="35">
        <f t="shared" si="336"/>
        <v>21</v>
      </c>
      <c r="C2530" s="34">
        <f t="shared" si="333"/>
        <v>15</v>
      </c>
      <c r="D2530" s="37">
        <f>'TTH375-noEcon_A'!AL2530+('TTH375-noEcon_A'!AM2530-'TTH375-noEcon_A'!AL2530)*0.995</f>
        <v>0</v>
      </c>
      <c r="E2530" s="35">
        <f t="shared" si="334"/>
        <v>4</v>
      </c>
      <c r="F2530" s="35">
        <f t="shared" si="332"/>
        <v>26</v>
      </c>
      <c r="G2530" s="35">
        <f t="shared" si="335"/>
        <v>5.2</v>
      </c>
      <c r="H2530" s="35">
        <f>_xll.DTC.CPR.ValueForVariable($A2530,H$10)</f>
        <v>0</v>
      </c>
      <c r="I2530" s="35">
        <f>_xll.DTC.CPR.ValueForVariable($A2530,I$10)</f>
        <v>0</v>
      </c>
      <c r="J2530" s="35">
        <f>_xll.DTC.CPR.ValueForVariable($A2530,J$10)</f>
        <v>0</v>
      </c>
      <c r="K2530" s="35">
        <f>_xll.DTC.CPR.ValueForVariable($A2530,K$10)</f>
        <v>0</v>
      </c>
      <c r="L2530" s="35">
        <f>_xll.DTC.CPR.ValueForVariable($A2530,L$10)</f>
        <v>0</v>
      </c>
      <c r="M2530" s="35">
        <f>_xll.DTC.CPR.ValueForVariable($A2530,M$10)</f>
        <v>0</v>
      </c>
      <c r="N2530" s="35">
        <f>_xll.DTC.CPR.ValueForVariable($A2530,N$10)</f>
        <v>0</v>
      </c>
      <c r="O2530" s="35">
        <f>_xll.DTC.CPR.ValueForVariable($A2530,O$10)</f>
        <v>0</v>
      </c>
      <c r="P2530" s="35">
        <f>_xll.DTC.CPR.ValueForVariable($A2530,P$10)</f>
        <v>0</v>
      </c>
      <c r="Q2530" s="35">
        <f>_xll.DTC.CPR.ValueForVariable($A2530,Q$10)</f>
        <v>0</v>
      </c>
      <c r="R2530" s="35">
        <f>_xll.DTC.CPR.ValueForVariable($A2530,R$10)</f>
        <v>0</v>
      </c>
      <c r="S2530" s="35">
        <f>_xll.DTC.CPR.ValueForVariable($A2530,S$10)</f>
        <v>0</v>
      </c>
      <c r="T2530" s="35">
        <f>_xll.DTC.CPR.ValueForVariable($A2530,T$10)</f>
        <v>0</v>
      </c>
      <c r="U2530" s="35">
        <f>_xll.DTC.CPR.ValueForVariable($A2530,U$10)</f>
        <v>0</v>
      </c>
      <c r="V2530" s="35">
        <f>_xll.DTC.CPR.ValueForVariable($A2530,V$10)</f>
        <v>0</v>
      </c>
      <c r="W2530" s="35">
        <f>_xll.DTC.CPR.ValueForVariable($A2530,W$10)</f>
        <v>0</v>
      </c>
      <c r="X2530" s="35">
        <f>_xll.DTC.CPR.ValueForVariable($A2530,X$10)</f>
        <v>0</v>
      </c>
      <c r="Y2530" s="35">
        <f>_xll.DTC.CPR.ValueForVariable($A2530,Y$10)</f>
        <v>0</v>
      </c>
      <c r="Z2530" s="35">
        <f>_xll.DTC.CPR.ValueForVariable($A2530,Z$10)</f>
        <v>0</v>
      </c>
      <c r="AA2530" s="35">
        <f>_xll.DTC.CPR.ValueForVariable($A2530,AA$10)</f>
        <v>0</v>
      </c>
      <c r="AB2530" s="35">
        <f>_xll.DTC.CPR.ValueForVariable($A2530,AB$10)</f>
        <v>0</v>
      </c>
      <c r="AC2530" s="35">
        <f>_xll.DTC.CPR.ValueForVariable($A2530,AC$10)</f>
        <v>0</v>
      </c>
      <c r="AD2530" s="35">
        <f>_xll.DTC.CPR.ValueForVariable($A2530,AD$10)</f>
        <v>0</v>
      </c>
      <c r="AE2530" s="35">
        <f>_xll.DTC.CPR.ValueForVariable($A2530,AE$10)</f>
        <v>0</v>
      </c>
      <c r="AF2530" s="35">
        <f>_xll.DTC.CPR.ValueForVariable($A2530,AF$10)</f>
        <v>0</v>
      </c>
      <c r="AG2530" s="35">
        <f>_xll.DTC.CPR.ValueForVariable($A2530,AG$10)</f>
        <v>0</v>
      </c>
      <c r="AH2530" s="35">
        <f>_xll.DTC.CPR.ValueForVariable($A2530,AH$10)</f>
        <v>0</v>
      </c>
      <c r="AI2530" s="35">
        <f>_xll.DTC.CPR.ValueForVariable($A2530,AI$10)</f>
        <v>0</v>
      </c>
      <c r="AJ2530" s="35">
        <f>_xll.DTC.CPR.ValueForVariable($A2530,AJ$10)</f>
        <v>0</v>
      </c>
      <c r="AK2530" s="35">
        <f>_xll.DTC.CPR.ValueForVariable($A2530,AK$10)</f>
        <v>0</v>
      </c>
      <c r="AL2530" s="35">
        <f>_xll.DTC.CPR.MinimumForVariable($A2530,AL$10)</f>
        <v>0</v>
      </c>
      <c r="AM2530" s="35">
        <f>_xll.DTC.CPR.MaximumForVariable($A2530,AM$10)</f>
        <v>0</v>
      </c>
    </row>
    <row r="2531" spans="1:39" x14ac:dyDescent="0.35">
      <c r="A2531" s="35" t="str">
        <f>_xll.DTC.CPR.Calculate($B$1,$B$2,$B$3,D2531,E2531,C2531,B2531,F2531,$B$4,G2531)</f>
        <v>CID=-1844652591</v>
      </c>
      <c r="B2531" s="35">
        <f t="shared" si="336"/>
        <v>21</v>
      </c>
      <c r="C2531" s="34">
        <f t="shared" si="333"/>
        <v>17.5</v>
      </c>
      <c r="D2531" s="37">
        <f>'TTH375-noEcon_A'!AL2531+('TTH375-noEcon_A'!AM2531-'TTH375-noEcon_A'!AL2531)*0.995</f>
        <v>0</v>
      </c>
      <c r="E2531" s="35">
        <f t="shared" si="334"/>
        <v>4</v>
      </c>
      <c r="F2531" s="35">
        <f t="shared" si="332"/>
        <v>26</v>
      </c>
      <c r="G2531" s="35">
        <f t="shared" si="335"/>
        <v>5.2</v>
      </c>
      <c r="H2531" s="35">
        <f>_xll.DTC.CPR.ValueForVariable($A2531,H$10)</f>
        <v>0</v>
      </c>
      <c r="I2531" s="35">
        <f>_xll.DTC.CPR.ValueForVariable($A2531,I$10)</f>
        <v>0</v>
      </c>
      <c r="J2531" s="35">
        <f>_xll.DTC.CPR.ValueForVariable($A2531,J$10)</f>
        <v>0</v>
      </c>
      <c r="K2531" s="35">
        <f>_xll.DTC.CPR.ValueForVariable($A2531,K$10)</f>
        <v>0</v>
      </c>
      <c r="L2531" s="35">
        <f>_xll.DTC.CPR.ValueForVariable($A2531,L$10)</f>
        <v>0</v>
      </c>
      <c r="M2531" s="35">
        <f>_xll.DTC.CPR.ValueForVariable($A2531,M$10)</f>
        <v>0</v>
      </c>
      <c r="N2531" s="35">
        <f>_xll.DTC.CPR.ValueForVariable($A2531,N$10)</f>
        <v>0</v>
      </c>
      <c r="O2531" s="35">
        <f>_xll.DTC.CPR.ValueForVariable($A2531,O$10)</f>
        <v>0</v>
      </c>
      <c r="P2531" s="35">
        <f>_xll.DTC.CPR.ValueForVariable($A2531,P$10)</f>
        <v>0</v>
      </c>
      <c r="Q2531" s="35">
        <f>_xll.DTC.CPR.ValueForVariable($A2531,Q$10)</f>
        <v>0</v>
      </c>
      <c r="R2531" s="35">
        <f>_xll.DTC.CPR.ValueForVariable($A2531,R$10)</f>
        <v>0</v>
      </c>
      <c r="S2531" s="35">
        <f>_xll.DTC.CPR.ValueForVariable($A2531,S$10)</f>
        <v>0</v>
      </c>
      <c r="T2531" s="35">
        <f>_xll.DTC.CPR.ValueForVariable($A2531,T$10)</f>
        <v>0</v>
      </c>
      <c r="U2531" s="35">
        <f>_xll.DTC.CPR.ValueForVariable($A2531,U$10)</f>
        <v>0</v>
      </c>
      <c r="V2531" s="35">
        <f>_xll.DTC.CPR.ValueForVariable($A2531,V$10)</f>
        <v>0</v>
      </c>
      <c r="W2531" s="35">
        <f>_xll.DTC.CPR.ValueForVariable($A2531,W$10)</f>
        <v>0</v>
      </c>
      <c r="X2531" s="35">
        <f>_xll.DTC.CPR.ValueForVariable($A2531,X$10)</f>
        <v>0</v>
      </c>
      <c r="Y2531" s="35">
        <f>_xll.DTC.CPR.ValueForVariable($A2531,Y$10)</f>
        <v>0</v>
      </c>
      <c r="Z2531" s="35">
        <f>_xll.DTC.CPR.ValueForVariable($A2531,Z$10)</f>
        <v>0</v>
      </c>
      <c r="AA2531" s="35">
        <f>_xll.DTC.CPR.ValueForVariable($A2531,AA$10)</f>
        <v>0</v>
      </c>
      <c r="AB2531" s="35">
        <f>_xll.DTC.CPR.ValueForVariable($A2531,AB$10)</f>
        <v>0</v>
      </c>
      <c r="AC2531" s="35">
        <f>_xll.DTC.CPR.ValueForVariable($A2531,AC$10)</f>
        <v>0</v>
      </c>
      <c r="AD2531" s="35">
        <f>_xll.DTC.CPR.ValueForVariable($A2531,AD$10)</f>
        <v>0</v>
      </c>
      <c r="AE2531" s="35">
        <f>_xll.DTC.CPR.ValueForVariable($A2531,AE$10)</f>
        <v>0</v>
      </c>
      <c r="AF2531" s="35">
        <f>_xll.DTC.CPR.ValueForVariable($A2531,AF$10)</f>
        <v>0</v>
      </c>
      <c r="AG2531" s="35">
        <f>_xll.DTC.CPR.ValueForVariable($A2531,AG$10)</f>
        <v>0</v>
      </c>
      <c r="AH2531" s="35">
        <f>_xll.DTC.CPR.ValueForVariable($A2531,AH$10)</f>
        <v>0</v>
      </c>
      <c r="AI2531" s="35">
        <f>_xll.DTC.CPR.ValueForVariable($A2531,AI$10)</f>
        <v>0</v>
      </c>
      <c r="AJ2531" s="35">
        <f>_xll.DTC.CPR.ValueForVariable($A2531,AJ$10)</f>
        <v>0</v>
      </c>
      <c r="AK2531" s="35">
        <f>_xll.DTC.CPR.ValueForVariable($A2531,AK$10)</f>
        <v>0</v>
      </c>
      <c r="AL2531" s="35">
        <f>_xll.DTC.CPR.MinimumForVariable($A2531,AL$10)</f>
        <v>0</v>
      </c>
      <c r="AM2531" s="35">
        <f>_xll.DTC.CPR.MaximumForVariable($A2531,AM$10)</f>
        <v>0</v>
      </c>
    </row>
    <row r="2532" spans="1:39" x14ac:dyDescent="0.35">
      <c r="A2532" s="35" t="str">
        <f>_xll.DTC.CPR.Calculate($B$1,$B$2,$B$3,D2532,E2532,C2532,B2532,F2532,$B$4,G2532)</f>
        <v>CID=-1844652560</v>
      </c>
      <c r="B2532" s="35">
        <f t="shared" si="336"/>
        <v>21</v>
      </c>
      <c r="C2532" s="34">
        <f t="shared" si="333"/>
        <v>20</v>
      </c>
      <c r="D2532" s="37">
        <f>'TTH375-noEcon_A'!AL2532+('TTH375-noEcon_A'!AM2532-'TTH375-noEcon_A'!AL2532)*0.995</f>
        <v>0</v>
      </c>
      <c r="E2532" s="35">
        <f t="shared" si="334"/>
        <v>4</v>
      </c>
      <c r="F2532" s="35">
        <f t="shared" si="332"/>
        <v>26</v>
      </c>
      <c r="G2532" s="35">
        <f t="shared" si="335"/>
        <v>5.2</v>
      </c>
      <c r="H2532" s="35">
        <f>_xll.DTC.CPR.ValueForVariable($A2532,H$10)</f>
        <v>0</v>
      </c>
      <c r="I2532" s="35">
        <f>_xll.DTC.CPR.ValueForVariable($A2532,I$10)</f>
        <v>0</v>
      </c>
      <c r="J2532" s="35">
        <f>_xll.DTC.CPR.ValueForVariable($A2532,J$10)</f>
        <v>0</v>
      </c>
      <c r="K2532" s="35">
        <f>_xll.DTC.CPR.ValueForVariable($A2532,K$10)</f>
        <v>0</v>
      </c>
      <c r="L2532" s="35">
        <f>_xll.DTC.CPR.ValueForVariable($A2532,L$10)</f>
        <v>0</v>
      </c>
      <c r="M2532" s="35">
        <f>_xll.DTC.CPR.ValueForVariable($A2532,M$10)</f>
        <v>0</v>
      </c>
      <c r="N2532" s="35">
        <f>_xll.DTC.CPR.ValueForVariable($A2532,N$10)</f>
        <v>0</v>
      </c>
      <c r="O2532" s="35">
        <f>_xll.DTC.CPR.ValueForVariable($A2532,O$10)</f>
        <v>0</v>
      </c>
      <c r="P2532" s="35">
        <f>_xll.DTC.CPR.ValueForVariable($A2532,P$10)</f>
        <v>0</v>
      </c>
      <c r="Q2532" s="35">
        <f>_xll.DTC.CPR.ValueForVariable($A2532,Q$10)</f>
        <v>0</v>
      </c>
      <c r="R2532" s="35">
        <f>_xll.DTC.CPR.ValueForVariable($A2532,R$10)</f>
        <v>0</v>
      </c>
      <c r="S2532" s="35">
        <f>_xll.DTC.CPR.ValueForVariable($A2532,S$10)</f>
        <v>0</v>
      </c>
      <c r="T2532" s="35">
        <f>_xll.DTC.CPR.ValueForVariable($A2532,T$10)</f>
        <v>0</v>
      </c>
      <c r="U2532" s="35">
        <f>_xll.DTC.CPR.ValueForVariable($A2532,U$10)</f>
        <v>0</v>
      </c>
      <c r="V2532" s="35">
        <f>_xll.DTC.CPR.ValueForVariable($A2532,V$10)</f>
        <v>0</v>
      </c>
      <c r="W2532" s="35">
        <f>_xll.DTC.CPR.ValueForVariable($A2532,W$10)</f>
        <v>0</v>
      </c>
      <c r="X2532" s="35">
        <f>_xll.DTC.CPR.ValueForVariable($A2532,X$10)</f>
        <v>0</v>
      </c>
      <c r="Y2532" s="35">
        <f>_xll.DTC.CPR.ValueForVariable($A2532,Y$10)</f>
        <v>0</v>
      </c>
      <c r="Z2532" s="35">
        <f>_xll.DTC.CPR.ValueForVariable($A2532,Z$10)</f>
        <v>0</v>
      </c>
      <c r="AA2532" s="35">
        <f>_xll.DTC.CPR.ValueForVariable($A2532,AA$10)</f>
        <v>0</v>
      </c>
      <c r="AB2532" s="35">
        <f>_xll.DTC.CPR.ValueForVariable($A2532,AB$10)</f>
        <v>0</v>
      </c>
      <c r="AC2532" s="35">
        <f>_xll.DTC.CPR.ValueForVariable($A2532,AC$10)</f>
        <v>0</v>
      </c>
      <c r="AD2532" s="35">
        <f>_xll.DTC.CPR.ValueForVariable($A2532,AD$10)</f>
        <v>0</v>
      </c>
      <c r="AE2532" s="35">
        <f>_xll.DTC.CPR.ValueForVariable($A2532,AE$10)</f>
        <v>0</v>
      </c>
      <c r="AF2532" s="35">
        <f>_xll.DTC.CPR.ValueForVariable($A2532,AF$10)</f>
        <v>0</v>
      </c>
      <c r="AG2532" s="35">
        <f>_xll.DTC.CPR.ValueForVariable($A2532,AG$10)</f>
        <v>0</v>
      </c>
      <c r="AH2532" s="35">
        <f>_xll.DTC.CPR.ValueForVariable($A2532,AH$10)</f>
        <v>0</v>
      </c>
      <c r="AI2532" s="35">
        <f>_xll.DTC.CPR.ValueForVariable($A2532,AI$10)</f>
        <v>0</v>
      </c>
      <c r="AJ2532" s="35">
        <f>_xll.DTC.CPR.ValueForVariable($A2532,AJ$10)</f>
        <v>0</v>
      </c>
      <c r="AK2532" s="35">
        <f>_xll.DTC.CPR.ValueForVariable($A2532,AK$10)</f>
        <v>0</v>
      </c>
      <c r="AL2532" s="35">
        <f>_xll.DTC.CPR.MinimumForVariable($A2532,AL$10)</f>
        <v>0</v>
      </c>
      <c r="AM2532" s="35">
        <f>_xll.DTC.CPR.MaximumForVariable($A2532,AM$10)</f>
        <v>0</v>
      </c>
    </row>
    <row r="2533" spans="1:39" x14ac:dyDescent="0.35">
      <c r="A2533" s="35" t="str">
        <f>_xll.DTC.CPR.Calculate($B$1,$B$2,$B$3,D2533,E2533,C2533,B2533,F2533,$B$4,G2533)</f>
        <v>CID=-1844652529</v>
      </c>
      <c r="B2533" s="35">
        <f t="shared" si="336"/>
        <v>21</v>
      </c>
      <c r="C2533" s="34">
        <f t="shared" si="333"/>
        <v>22.5</v>
      </c>
      <c r="D2533" s="37">
        <f>'TTH375-noEcon_A'!AL2533+('TTH375-noEcon_A'!AM2533-'TTH375-noEcon_A'!AL2533)*0.995</f>
        <v>0</v>
      </c>
      <c r="E2533" s="35">
        <f t="shared" si="334"/>
        <v>4</v>
      </c>
      <c r="F2533" s="35">
        <f t="shared" si="332"/>
        <v>26</v>
      </c>
      <c r="G2533" s="35">
        <f t="shared" si="335"/>
        <v>5.2</v>
      </c>
      <c r="H2533" s="35">
        <f>_xll.DTC.CPR.ValueForVariable($A2533,H$10)</f>
        <v>0</v>
      </c>
      <c r="I2533" s="35">
        <f>_xll.DTC.CPR.ValueForVariable($A2533,I$10)</f>
        <v>0</v>
      </c>
      <c r="J2533" s="35">
        <f>_xll.DTC.CPR.ValueForVariable($A2533,J$10)</f>
        <v>0</v>
      </c>
      <c r="K2533" s="35">
        <f>_xll.DTC.CPR.ValueForVariable($A2533,K$10)</f>
        <v>0</v>
      </c>
      <c r="L2533" s="35">
        <f>_xll.DTC.CPR.ValueForVariable($A2533,L$10)</f>
        <v>0</v>
      </c>
      <c r="M2533" s="35">
        <f>_xll.DTC.CPR.ValueForVariable($A2533,M$10)</f>
        <v>0</v>
      </c>
      <c r="N2533" s="35">
        <f>_xll.DTC.CPR.ValueForVariable($A2533,N$10)</f>
        <v>0</v>
      </c>
      <c r="O2533" s="35">
        <f>_xll.DTC.CPR.ValueForVariable($A2533,O$10)</f>
        <v>0</v>
      </c>
      <c r="P2533" s="35">
        <f>_xll.DTC.CPR.ValueForVariable($A2533,P$10)</f>
        <v>0</v>
      </c>
      <c r="Q2533" s="35">
        <f>_xll.DTC.CPR.ValueForVariable($A2533,Q$10)</f>
        <v>0</v>
      </c>
      <c r="R2533" s="35">
        <f>_xll.DTC.CPR.ValueForVariable($A2533,R$10)</f>
        <v>0</v>
      </c>
      <c r="S2533" s="35">
        <f>_xll.DTC.CPR.ValueForVariable($A2533,S$10)</f>
        <v>0</v>
      </c>
      <c r="T2533" s="35">
        <f>_xll.DTC.CPR.ValueForVariable($A2533,T$10)</f>
        <v>0</v>
      </c>
      <c r="U2533" s="35">
        <f>_xll.DTC.CPR.ValueForVariable($A2533,U$10)</f>
        <v>0</v>
      </c>
      <c r="V2533" s="35">
        <f>_xll.DTC.CPR.ValueForVariable($A2533,V$10)</f>
        <v>0</v>
      </c>
      <c r="W2533" s="35">
        <f>_xll.DTC.CPR.ValueForVariable($A2533,W$10)</f>
        <v>0</v>
      </c>
      <c r="X2533" s="35">
        <f>_xll.DTC.CPR.ValueForVariable($A2533,X$10)</f>
        <v>0</v>
      </c>
      <c r="Y2533" s="35">
        <f>_xll.DTC.CPR.ValueForVariable($A2533,Y$10)</f>
        <v>0</v>
      </c>
      <c r="Z2533" s="35">
        <f>_xll.DTC.CPR.ValueForVariable($A2533,Z$10)</f>
        <v>0</v>
      </c>
      <c r="AA2533" s="35">
        <f>_xll.DTC.CPR.ValueForVariable($A2533,AA$10)</f>
        <v>0</v>
      </c>
      <c r="AB2533" s="35">
        <f>_xll.DTC.CPR.ValueForVariable($A2533,AB$10)</f>
        <v>0</v>
      </c>
      <c r="AC2533" s="35">
        <f>_xll.DTC.CPR.ValueForVariable($A2533,AC$10)</f>
        <v>0</v>
      </c>
      <c r="AD2533" s="35">
        <f>_xll.DTC.CPR.ValueForVariable($A2533,AD$10)</f>
        <v>0</v>
      </c>
      <c r="AE2533" s="35">
        <f>_xll.DTC.CPR.ValueForVariable($A2533,AE$10)</f>
        <v>0</v>
      </c>
      <c r="AF2533" s="35">
        <f>_xll.DTC.CPR.ValueForVariable($A2533,AF$10)</f>
        <v>0</v>
      </c>
      <c r="AG2533" s="35">
        <f>_xll.DTC.CPR.ValueForVariable($A2533,AG$10)</f>
        <v>0</v>
      </c>
      <c r="AH2533" s="35">
        <f>_xll.DTC.CPR.ValueForVariable($A2533,AH$10)</f>
        <v>0</v>
      </c>
      <c r="AI2533" s="35">
        <f>_xll.DTC.CPR.ValueForVariable($A2533,AI$10)</f>
        <v>0</v>
      </c>
      <c r="AJ2533" s="35">
        <f>_xll.DTC.CPR.ValueForVariable($A2533,AJ$10)</f>
        <v>0</v>
      </c>
      <c r="AK2533" s="35">
        <f>_xll.DTC.CPR.ValueForVariable($A2533,AK$10)</f>
        <v>0</v>
      </c>
      <c r="AL2533" s="35">
        <f>_xll.DTC.CPR.MinimumForVariable($A2533,AL$10)</f>
        <v>0</v>
      </c>
      <c r="AM2533" s="35">
        <f>_xll.DTC.CPR.MaximumForVariable($A2533,AM$10)</f>
        <v>0</v>
      </c>
    </row>
    <row r="2534" spans="1:39" x14ac:dyDescent="0.35">
      <c r="A2534" s="35" t="str">
        <f>_xll.DTC.CPR.Calculate($B$1,$B$2,$B$3,D2534,E2534,C2534,B2534,F2534,$B$4,G2534)</f>
        <v>CID=-1844652746</v>
      </c>
      <c r="B2534" s="35">
        <f t="shared" si="336"/>
        <v>21</v>
      </c>
      <c r="C2534" s="34">
        <f t="shared" si="333"/>
        <v>25</v>
      </c>
      <c r="D2534" s="37">
        <f>'TTH375-noEcon_A'!AL2534+('TTH375-noEcon_A'!AM2534-'TTH375-noEcon_A'!AL2534)*0.995</f>
        <v>0</v>
      </c>
      <c r="E2534" s="35">
        <f t="shared" si="334"/>
        <v>4</v>
      </c>
      <c r="F2534" s="35">
        <f t="shared" si="332"/>
        <v>26</v>
      </c>
      <c r="G2534" s="35">
        <f t="shared" si="335"/>
        <v>5.2</v>
      </c>
      <c r="H2534" s="35">
        <f>_xll.DTC.CPR.ValueForVariable($A2534,H$10)</f>
        <v>0</v>
      </c>
      <c r="I2534" s="35">
        <f>_xll.DTC.CPR.ValueForVariable($A2534,I$10)</f>
        <v>0</v>
      </c>
      <c r="J2534" s="35">
        <f>_xll.DTC.CPR.ValueForVariable($A2534,J$10)</f>
        <v>0</v>
      </c>
      <c r="K2534" s="35">
        <f>_xll.DTC.CPR.ValueForVariable($A2534,K$10)</f>
        <v>0</v>
      </c>
      <c r="L2534" s="35">
        <f>_xll.DTC.CPR.ValueForVariable($A2534,L$10)</f>
        <v>0</v>
      </c>
      <c r="M2534" s="35">
        <f>_xll.DTC.CPR.ValueForVariable($A2534,M$10)</f>
        <v>0</v>
      </c>
      <c r="N2534" s="35">
        <f>_xll.DTC.CPR.ValueForVariable($A2534,N$10)</f>
        <v>0</v>
      </c>
      <c r="O2534" s="35">
        <f>_xll.DTC.CPR.ValueForVariable($A2534,O$10)</f>
        <v>0</v>
      </c>
      <c r="P2534" s="35">
        <f>_xll.DTC.CPR.ValueForVariable($A2534,P$10)</f>
        <v>0</v>
      </c>
      <c r="Q2534" s="35">
        <f>_xll.DTC.CPR.ValueForVariable($A2534,Q$10)</f>
        <v>0</v>
      </c>
      <c r="R2534" s="35">
        <f>_xll.DTC.CPR.ValueForVariable($A2534,R$10)</f>
        <v>0</v>
      </c>
      <c r="S2534" s="35">
        <f>_xll.DTC.CPR.ValueForVariable($A2534,S$10)</f>
        <v>0</v>
      </c>
      <c r="T2534" s="35">
        <f>_xll.DTC.CPR.ValueForVariable($A2534,T$10)</f>
        <v>0</v>
      </c>
      <c r="U2534" s="35">
        <f>_xll.DTC.CPR.ValueForVariable($A2534,U$10)</f>
        <v>0</v>
      </c>
      <c r="V2534" s="35">
        <f>_xll.DTC.CPR.ValueForVariable($A2534,V$10)</f>
        <v>0</v>
      </c>
      <c r="W2534" s="35">
        <f>_xll.DTC.CPR.ValueForVariable($A2534,W$10)</f>
        <v>0</v>
      </c>
      <c r="X2534" s="35">
        <f>_xll.DTC.CPR.ValueForVariable($A2534,X$10)</f>
        <v>0</v>
      </c>
      <c r="Y2534" s="35">
        <f>_xll.DTC.CPR.ValueForVariable($A2534,Y$10)</f>
        <v>0</v>
      </c>
      <c r="Z2534" s="35">
        <f>_xll.DTC.CPR.ValueForVariable($A2534,Z$10)</f>
        <v>0</v>
      </c>
      <c r="AA2534" s="35">
        <f>_xll.DTC.CPR.ValueForVariable($A2534,AA$10)</f>
        <v>0</v>
      </c>
      <c r="AB2534" s="35">
        <f>_xll.DTC.CPR.ValueForVariable($A2534,AB$10)</f>
        <v>0</v>
      </c>
      <c r="AC2534" s="35">
        <f>_xll.DTC.CPR.ValueForVariable($A2534,AC$10)</f>
        <v>0</v>
      </c>
      <c r="AD2534" s="35">
        <f>_xll.DTC.CPR.ValueForVariable($A2534,AD$10)</f>
        <v>0</v>
      </c>
      <c r="AE2534" s="35">
        <f>_xll.DTC.CPR.ValueForVariable($A2534,AE$10)</f>
        <v>0</v>
      </c>
      <c r="AF2534" s="35">
        <f>_xll.DTC.CPR.ValueForVariable($A2534,AF$10)</f>
        <v>0</v>
      </c>
      <c r="AG2534" s="35">
        <f>_xll.DTC.CPR.ValueForVariable($A2534,AG$10)</f>
        <v>0</v>
      </c>
      <c r="AH2534" s="35">
        <f>_xll.DTC.CPR.ValueForVariable($A2534,AH$10)</f>
        <v>0</v>
      </c>
      <c r="AI2534" s="35">
        <f>_xll.DTC.CPR.ValueForVariable($A2534,AI$10)</f>
        <v>0</v>
      </c>
      <c r="AJ2534" s="35">
        <f>_xll.DTC.CPR.ValueForVariable($A2534,AJ$10)</f>
        <v>0</v>
      </c>
      <c r="AK2534" s="35">
        <f>_xll.DTC.CPR.ValueForVariable($A2534,AK$10)</f>
        <v>0</v>
      </c>
      <c r="AL2534" s="35">
        <f>_xll.DTC.CPR.MinimumForVariable($A2534,AL$10)</f>
        <v>0</v>
      </c>
      <c r="AM2534" s="35">
        <f>_xll.DTC.CPR.MaximumForVariable($A2534,AM$10)</f>
        <v>0</v>
      </c>
    </row>
    <row r="2535" spans="1:39" x14ac:dyDescent="0.35">
      <c r="A2535" s="35" t="str">
        <f>_xll.DTC.CPR.Calculate($B$1,$B$2,$B$3,D2535,E2535,C2535,B2535,F2535,$B$4,G2535)</f>
        <v>CID=-1844652715</v>
      </c>
      <c r="B2535" s="35">
        <f t="shared" si="336"/>
        <v>21</v>
      </c>
      <c r="C2535" s="34">
        <f t="shared" si="333"/>
        <v>27.5</v>
      </c>
      <c r="D2535" s="37">
        <f>'TTH375-noEcon_A'!AL2535+('TTH375-noEcon_A'!AM2535-'TTH375-noEcon_A'!AL2535)*0.995</f>
        <v>0</v>
      </c>
      <c r="E2535" s="35">
        <f t="shared" si="334"/>
        <v>4</v>
      </c>
      <c r="F2535" s="35">
        <f t="shared" si="332"/>
        <v>26</v>
      </c>
      <c r="G2535" s="35">
        <f t="shared" si="335"/>
        <v>5.2</v>
      </c>
      <c r="H2535" s="35">
        <f>_xll.DTC.CPR.ValueForVariable($A2535,H$10)</f>
        <v>0</v>
      </c>
      <c r="I2535" s="35">
        <f>_xll.DTC.CPR.ValueForVariable($A2535,I$10)</f>
        <v>0</v>
      </c>
      <c r="J2535" s="35">
        <f>_xll.DTC.CPR.ValueForVariable($A2535,J$10)</f>
        <v>0</v>
      </c>
      <c r="K2535" s="35">
        <f>_xll.DTC.CPR.ValueForVariable($A2535,K$10)</f>
        <v>0</v>
      </c>
      <c r="L2535" s="35">
        <f>_xll.DTC.CPR.ValueForVariable($A2535,L$10)</f>
        <v>0</v>
      </c>
      <c r="M2535" s="35">
        <f>_xll.DTC.CPR.ValueForVariable($A2535,M$10)</f>
        <v>0</v>
      </c>
      <c r="N2535" s="35">
        <f>_xll.DTC.CPR.ValueForVariable($A2535,N$10)</f>
        <v>0</v>
      </c>
      <c r="O2535" s="35">
        <f>_xll.DTC.CPR.ValueForVariable($A2535,O$10)</f>
        <v>0</v>
      </c>
      <c r="P2535" s="35">
        <f>_xll.DTC.CPR.ValueForVariable($A2535,P$10)</f>
        <v>0</v>
      </c>
      <c r="Q2535" s="35">
        <f>_xll.DTC.CPR.ValueForVariable($A2535,Q$10)</f>
        <v>0</v>
      </c>
      <c r="R2535" s="35">
        <f>_xll.DTC.CPR.ValueForVariable($A2535,R$10)</f>
        <v>0</v>
      </c>
      <c r="S2535" s="35">
        <f>_xll.DTC.CPR.ValueForVariable($A2535,S$10)</f>
        <v>0</v>
      </c>
      <c r="T2535" s="35">
        <f>_xll.DTC.CPR.ValueForVariable($A2535,T$10)</f>
        <v>0</v>
      </c>
      <c r="U2535" s="35">
        <f>_xll.DTC.CPR.ValueForVariable($A2535,U$10)</f>
        <v>0</v>
      </c>
      <c r="V2535" s="35">
        <f>_xll.DTC.CPR.ValueForVariable($A2535,V$10)</f>
        <v>0</v>
      </c>
      <c r="W2535" s="35">
        <f>_xll.DTC.CPR.ValueForVariable($A2535,W$10)</f>
        <v>0</v>
      </c>
      <c r="X2535" s="35">
        <f>_xll.DTC.CPR.ValueForVariable($A2535,X$10)</f>
        <v>0</v>
      </c>
      <c r="Y2535" s="35">
        <f>_xll.DTC.CPR.ValueForVariable($A2535,Y$10)</f>
        <v>0</v>
      </c>
      <c r="Z2535" s="35">
        <f>_xll.DTC.CPR.ValueForVariable($A2535,Z$10)</f>
        <v>0</v>
      </c>
      <c r="AA2535" s="35">
        <f>_xll.DTC.CPR.ValueForVariable($A2535,AA$10)</f>
        <v>0</v>
      </c>
      <c r="AB2535" s="35">
        <f>_xll.DTC.CPR.ValueForVariable($A2535,AB$10)</f>
        <v>0</v>
      </c>
      <c r="AC2535" s="35">
        <f>_xll.DTC.CPR.ValueForVariable($A2535,AC$10)</f>
        <v>0</v>
      </c>
      <c r="AD2535" s="35">
        <f>_xll.DTC.CPR.ValueForVariable($A2535,AD$10)</f>
        <v>0</v>
      </c>
      <c r="AE2535" s="35">
        <f>_xll.DTC.CPR.ValueForVariable($A2535,AE$10)</f>
        <v>0</v>
      </c>
      <c r="AF2535" s="35">
        <f>_xll.DTC.CPR.ValueForVariable($A2535,AF$10)</f>
        <v>0</v>
      </c>
      <c r="AG2535" s="35">
        <f>_xll.DTC.CPR.ValueForVariable($A2535,AG$10)</f>
        <v>0</v>
      </c>
      <c r="AH2535" s="35">
        <f>_xll.DTC.CPR.ValueForVariable($A2535,AH$10)</f>
        <v>0</v>
      </c>
      <c r="AI2535" s="35">
        <f>_xll.DTC.CPR.ValueForVariable($A2535,AI$10)</f>
        <v>0</v>
      </c>
      <c r="AJ2535" s="35">
        <f>_xll.DTC.CPR.ValueForVariable($A2535,AJ$10)</f>
        <v>0</v>
      </c>
      <c r="AK2535" s="35">
        <f>_xll.DTC.CPR.ValueForVariable($A2535,AK$10)</f>
        <v>0</v>
      </c>
      <c r="AL2535" s="35">
        <f>_xll.DTC.CPR.MinimumForVariable($A2535,AL$10)</f>
        <v>0</v>
      </c>
      <c r="AM2535" s="35">
        <f>_xll.DTC.CPR.MaximumForVariable($A2535,AM$10)</f>
        <v>0</v>
      </c>
    </row>
    <row r="2536" spans="1:39" x14ac:dyDescent="0.35">
      <c r="A2536" s="35" t="str">
        <f>_xll.DTC.CPR.Calculate($B$1,$B$2,$B$3,D2536,E2536,C2536,B2536,F2536,$B$4,G2536)</f>
        <v>CID=-1844652684</v>
      </c>
      <c r="B2536" s="35">
        <f t="shared" si="336"/>
        <v>21</v>
      </c>
      <c r="C2536" s="34">
        <f t="shared" si="333"/>
        <v>30</v>
      </c>
      <c r="D2536" s="37">
        <f>'TTH375-noEcon_A'!AL2536+('TTH375-noEcon_A'!AM2536-'TTH375-noEcon_A'!AL2536)*0.995</f>
        <v>0</v>
      </c>
      <c r="E2536" s="35">
        <f t="shared" si="334"/>
        <v>4</v>
      </c>
      <c r="F2536" s="35">
        <f t="shared" si="332"/>
        <v>26</v>
      </c>
      <c r="G2536" s="35">
        <f t="shared" si="335"/>
        <v>5.2</v>
      </c>
      <c r="H2536" s="35">
        <f>_xll.DTC.CPR.ValueForVariable($A2536,H$10)</f>
        <v>0</v>
      </c>
      <c r="I2536" s="35">
        <f>_xll.DTC.CPR.ValueForVariable($A2536,I$10)</f>
        <v>0</v>
      </c>
      <c r="J2536" s="35">
        <f>_xll.DTC.CPR.ValueForVariable($A2536,J$10)</f>
        <v>0</v>
      </c>
      <c r="K2536" s="35">
        <f>_xll.DTC.CPR.ValueForVariable($A2536,K$10)</f>
        <v>0</v>
      </c>
      <c r="L2536" s="35">
        <f>_xll.DTC.CPR.ValueForVariable($A2536,L$10)</f>
        <v>0</v>
      </c>
      <c r="M2536" s="35">
        <f>_xll.DTC.CPR.ValueForVariable($A2536,M$10)</f>
        <v>0</v>
      </c>
      <c r="N2536" s="35">
        <f>_xll.DTC.CPR.ValueForVariable($A2536,N$10)</f>
        <v>0</v>
      </c>
      <c r="O2536" s="35">
        <f>_xll.DTC.CPR.ValueForVariable($A2536,O$10)</f>
        <v>0</v>
      </c>
      <c r="P2536" s="35">
        <f>_xll.DTC.CPR.ValueForVariable($A2536,P$10)</f>
        <v>0</v>
      </c>
      <c r="Q2536" s="35">
        <f>_xll.DTC.CPR.ValueForVariable($A2536,Q$10)</f>
        <v>0</v>
      </c>
      <c r="R2536" s="35">
        <f>_xll.DTC.CPR.ValueForVariable($A2536,R$10)</f>
        <v>0</v>
      </c>
      <c r="S2536" s="35">
        <f>_xll.DTC.CPR.ValueForVariable($A2536,S$10)</f>
        <v>0</v>
      </c>
      <c r="T2536" s="35">
        <f>_xll.DTC.CPR.ValueForVariable($A2536,T$10)</f>
        <v>0</v>
      </c>
      <c r="U2536" s="35">
        <f>_xll.DTC.CPR.ValueForVariable($A2536,U$10)</f>
        <v>0</v>
      </c>
      <c r="V2536" s="35">
        <f>_xll.DTC.CPR.ValueForVariable($A2536,V$10)</f>
        <v>0</v>
      </c>
      <c r="W2536" s="35">
        <f>_xll.DTC.CPR.ValueForVariable($A2536,W$10)</f>
        <v>0</v>
      </c>
      <c r="X2536" s="35">
        <f>_xll.DTC.CPR.ValueForVariable($A2536,X$10)</f>
        <v>0</v>
      </c>
      <c r="Y2536" s="35">
        <f>_xll.DTC.CPR.ValueForVariable($A2536,Y$10)</f>
        <v>0</v>
      </c>
      <c r="Z2536" s="35">
        <f>_xll.DTC.CPR.ValueForVariable($A2536,Z$10)</f>
        <v>0</v>
      </c>
      <c r="AA2536" s="35">
        <f>_xll.DTC.CPR.ValueForVariable($A2536,AA$10)</f>
        <v>0</v>
      </c>
      <c r="AB2536" s="35">
        <f>_xll.DTC.CPR.ValueForVariable($A2536,AB$10)</f>
        <v>0</v>
      </c>
      <c r="AC2536" s="35">
        <f>_xll.DTC.CPR.ValueForVariable($A2536,AC$10)</f>
        <v>0</v>
      </c>
      <c r="AD2536" s="35">
        <f>_xll.DTC.CPR.ValueForVariable($A2536,AD$10)</f>
        <v>0</v>
      </c>
      <c r="AE2536" s="35">
        <f>_xll.DTC.CPR.ValueForVariable($A2536,AE$10)</f>
        <v>0</v>
      </c>
      <c r="AF2536" s="35">
        <f>_xll.DTC.CPR.ValueForVariable($A2536,AF$10)</f>
        <v>0</v>
      </c>
      <c r="AG2536" s="35">
        <f>_xll.DTC.CPR.ValueForVariable($A2536,AG$10)</f>
        <v>0</v>
      </c>
      <c r="AH2536" s="35">
        <f>_xll.DTC.CPR.ValueForVariable($A2536,AH$10)</f>
        <v>0</v>
      </c>
      <c r="AI2536" s="35">
        <f>_xll.DTC.CPR.ValueForVariable($A2536,AI$10)</f>
        <v>0</v>
      </c>
      <c r="AJ2536" s="35">
        <f>_xll.DTC.CPR.ValueForVariable($A2536,AJ$10)</f>
        <v>0</v>
      </c>
      <c r="AK2536" s="35">
        <f>_xll.DTC.CPR.ValueForVariable($A2536,AK$10)</f>
        <v>0</v>
      </c>
      <c r="AL2536" s="35">
        <f>_xll.DTC.CPR.MinimumForVariable($A2536,AL$10)</f>
        <v>0</v>
      </c>
      <c r="AM2536" s="35">
        <f>_xll.DTC.CPR.MaximumForVariable($A2536,AM$10)</f>
        <v>0</v>
      </c>
    </row>
    <row r="2537" spans="1:39" x14ac:dyDescent="0.35">
      <c r="A2537" s="35" t="str">
        <f>_xll.DTC.CPR.Calculate($B$1,$B$2,$B$3,D2537,E2537,C2537,B2537,F2537,$B$4,G2537)</f>
        <v>CID=-1844652653</v>
      </c>
      <c r="B2537" s="35">
        <f t="shared" si="336"/>
        <v>21</v>
      </c>
      <c r="C2537" s="34">
        <f t="shared" si="333"/>
        <v>32.5</v>
      </c>
      <c r="D2537" s="37">
        <f>'TTH375-noEcon_A'!AL2537+('TTH375-noEcon_A'!AM2537-'TTH375-noEcon_A'!AL2537)*0.995</f>
        <v>0</v>
      </c>
      <c r="E2537" s="35">
        <f t="shared" si="334"/>
        <v>4</v>
      </c>
      <c r="F2537" s="35">
        <f t="shared" si="332"/>
        <v>26.5</v>
      </c>
      <c r="G2537" s="35">
        <f t="shared" si="335"/>
        <v>5.3</v>
      </c>
      <c r="H2537" s="35">
        <f>_xll.DTC.CPR.ValueForVariable($A2537,H$10)</f>
        <v>0</v>
      </c>
      <c r="I2537" s="35">
        <f>_xll.DTC.CPR.ValueForVariable($A2537,I$10)</f>
        <v>0</v>
      </c>
      <c r="J2537" s="35">
        <f>_xll.DTC.CPR.ValueForVariable($A2537,J$10)</f>
        <v>0</v>
      </c>
      <c r="K2537" s="35">
        <f>_xll.DTC.CPR.ValueForVariable($A2537,K$10)</f>
        <v>0</v>
      </c>
      <c r="L2537" s="35">
        <f>_xll.DTC.CPR.ValueForVariable($A2537,L$10)</f>
        <v>0</v>
      </c>
      <c r="M2537" s="35">
        <f>_xll.DTC.CPR.ValueForVariable($A2537,M$10)</f>
        <v>0</v>
      </c>
      <c r="N2537" s="35">
        <f>_xll.DTC.CPR.ValueForVariable($A2537,N$10)</f>
        <v>0</v>
      </c>
      <c r="O2537" s="35">
        <f>_xll.DTC.CPR.ValueForVariable($A2537,O$10)</f>
        <v>0</v>
      </c>
      <c r="P2537" s="35">
        <f>_xll.DTC.CPR.ValueForVariable($A2537,P$10)</f>
        <v>0</v>
      </c>
      <c r="Q2537" s="35">
        <f>_xll.DTC.CPR.ValueForVariable($A2537,Q$10)</f>
        <v>0</v>
      </c>
      <c r="R2537" s="35">
        <f>_xll.DTC.CPR.ValueForVariable($A2537,R$10)</f>
        <v>0</v>
      </c>
      <c r="S2537" s="35">
        <f>_xll.DTC.CPR.ValueForVariable($A2537,S$10)</f>
        <v>0</v>
      </c>
      <c r="T2537" s="35">
        <f>_xll.DTC.CPR.ValueForVariable($A2537,T$10)</f>
        <v>0</v>
      </c>
      <c r="U2537" s="35">
        <f>_xll.DTC.CPR.ValueForVariable($A2537,U$10)</f>
        <v>0</v>
      </c>
      <c r="V2537" s="35">
        <f>_xll.DTC.CPR.ValueForVariable($A2537,V$10)</f>
        <v>0</v>
      </c>
      <c r="W2537" s="35">
        <f>_xll.DTC.CPR.ValueForVariable($A2537,W$10)</f>
        <v>0</v>
      </c>
      <c r="X2537" s="35">
        <f>_xll.DTC.CPR.ValueForVariable($A2537,X$10)</f>
        <v>0</v>
      </c>
      <c r="Y2537" s="35">
        <f>_xll.DTC.CPR.ValueForVariable($A2537,Y$10)</f>
        <v>0</v>
      </c>
      <c r="Z2537" s="35">
        <f>_xll.DTC.CPR.ValueForVariable($A2537,Z$10)</f>
        <v>0</v>
      </c>
      <c r="AA2537" s="35">
        <f>_xll.DTC.CPR.ValueForVariable($A2537,AA$10)</f>
        <v>0</v>
      </c>
      <c r="AB2537" s="35">
        <f>_xll.DTC.CPR.ValueForVariable($A2537,AB$10)</f>
        <v>0</v>
      </c>
      <c r="AC2537" s="35">
        <f>_xll.DTC.CPR.ValueForVariable($A2537,AC$10)</f>
        <v>0</v>
      </c>
      <c r="AD2537" s="35">
        <f>_xll.DTC.CPR.ValueForVariable($A2537,AD$10)</f>
        <v>0</v>
      </c>
      <c r="AE2537" s="35">
        <f>_xll.DTC.CPR.ValueForVariable($A2537,AE$10)</f>
        <v>0</v>
      </c>
      <c r="AF2537" s="35">
        <f>_xll.DTC.CPR.ValueForVariable($A2537,AF$10)</f>
        <v>0</v>
      </c>
      <c r="AG2537" s="35">
        <f>_xll.DTC.CPR.ValueForVariable($A2537,AG$10)</f>
        <v>0</v>
      </c>
      <c r="AH2537" s="35">
        <f>_xll.DTC.CPR.ValueForVariable($A2537,AH$10)</f>
        <v>0</v>
      </c>
      <c r="AI2537" s="35">
        <f>_xll.DTC.CPR.ValueForVariable($A2537,AI$10)</f>
        <v>0</v>
      </c>
      <c r="AJ2537" s="35">
        <f>_xll.DTC.CPR.ValueForVariable($A2537,AJ$10)</f>
        <v>0</v>
      </c>
      <c r="AK2537" s="35">
        <f>_xll.DTC.CPR.ValueForVariable($A2537,AK$10)</f>
        <v>0</v>
      </c>
      <c r="AL2537" s="35">
        <f>_xll.DTC.CPR.MinimumForVariable($A2537,AL$10)</f>
        <v>0</v>
      </c>
      <c r="AM2537" s="35">
        <f>_xll.DTC.CPR.MaximumForVariable($A2537,AM$10)</f>
        <v>0</v>
      </c>
    </row>
    <row r="2538" spans="1:39" x14ac:dyDescent="0.35">
      <c r="A2538" s="35" t="str">
        <f>_xll.DTC.CPR.Calculate($B$1,$B$2,$B$3,D2538,E2538,C2538,B2538,F2538,$B$4,G2538)</f>
        <v>CID=-1844652870</v>
      </c>
      <c r="B2538" s="35">
        <f t="shared" si="336"/>
        <v>21</v>
      </c>
      <c r="C2538" s="34">
        <f t="shared" si="333"/>
        <v>35</v>
      </c>
      <c r="D2538" s="37">
        <f>'TTH375-noEcon_A'!AL2538+('TTH375-noEcon_A'!AM2538-'TTH375-noEcon_A'!AL2538)*0.995</f>
        <v>24.43090386224414</v>
      </c>
      <c r="E2538" s="35">
        <f t="shared" si="334"/>
        <v>4</v>
      </c>
      <c r="F2538" s="35">
        <f t="shared" si="332"/>
        <v>29</v>
      </c>
      <c r="G2538" s="35">
        <f t="shared" si="335"/>
        <v>5.8</v>
      </c>
      <c r="H2538" s="35">
        <f>_xll.DTC.CPR.ValueForVariable($A2538,H$10)</f>
        <v>1.7311603612229669</v>
      </c>
      <c r="I2538" s="35">
        <f>_xll.DTC.CPR.ValueForVariable($A2538,I$10)</f>
        <v>146.96975030891002</v>
      </c>
      <c r="J2538" s="35">
        <f>_xll.DTC.CPR.ValueForVariable($A2538,J$10)</f>
        <v>27.98784959333485</v>
      </c>
      <c r="K2538" s="35">
        <f>_xll.DTC.CPR.ValueForVariable($A2538,K$10)</f>
        <v>240.27878109300647</v>
      </c>
      <c r="L2538" s="35">
        <f>_xll.DTC.CPR.ValueForVariable($A2538,L$10)</f>
        <v>422.89816411821926</v>
      </c>
      <c r="M2538" s="35">
        <f>_xll.DTC.CPR.ValueForVariable($A2538,M$10)</f>
        <v>414.26838890769983</v>
      </c>
      <c r="N2538" s="35">
        <f>_xll.DTC.CPR.ValueForVariable($A2538,N$10)</f>
        <v>20469.144221975628</v>
      </c>
      <c r="O2538" s="35">
        <f>_xll.DTC.CPR.ValueForVariable($A2538,O$10)</f>
        <v>1.4589950421352993</v>
      </c>
      <c r="P2538" s="35">
        <f>_xll.DTC.CPR.ValueForVariable($A2538,P$10)</f>
        <v>1.2476126777979601E-2</v>
      </c>
      <c r="Q2538" s="35">
        <f>_xll.DTC.CPR.ValueForVariable($A2538,Q$10)</f>
        <v>10.390527459429142</v>
      </c>
      <c r="R2538" s="35">
        <f>_xll.DTC.CPR.ValueForVariable($A2538,R$10)</f>
        <v>24.430903645256265</v>
      </c>
      <c r="S2538" s="35">
        <f>_xll.DTC.CPR.ValueForVariable($A2538,S$10)</f>
        <v>253.84997518470274</v>
      </c>
      <c r="T2538" s="35">
        <f>_xll.DTC.CPR.ValueForVariable($A2538,T$10)</f>
        <v>21</v>
      </c>
      <c r="U2538" s="35">
        <f>_xll.DTC.CPR.ValueForVariable($A2538,U$10)</f>
        <v>35</v>
      </c>
      <c r="V2538" s="35">
        <f>_xll.DTC.CPR.ValueForVariable($A2538,V$10)</f>
        <v>4</v>
      </c>
      <c r="W2538" s="35">
        <f>_xll.DTC.CPR.ValueForVariable($A2538,W$10)</f>
        <v>29</v>
      </c>
      <c r="X2538" s="35">
        <f>_xll.DTC.CPR.ValueForVariable($A2538,X$10)</f>
        <v>589.58920604900356</v>
      </c>
      <c r="Y2538" s="35">
        <f>_xll.DTC.CPR.ValueForVariable($A2538,Y$10)</f>
        <v>886.98098360857671</v>
      </c>
      <c r="Z2538" s="35">
        <f>_xll.DTC.CPR.ValueForVariable($A2538,Z$10)</f>
        <v>46.386893139844858</v>
      </c>
      <c r="AA2538" s="35">
        <f>_xll.DTC.CPR.ValueForVariable($A2538,AA$10)</f>
        <v>1.5044050578070718</v>
      </c>
      <c r="AB2538" s="35">
        <f>_xll.DTC.CPR.ValueForVariable($A2538,AB$10)</f>
        <v>0.80108407142594051</v>
      </c>
      <c r="AC2538" s="35">
        <f>_xll.DTC.CPR.ValueForVariable($A2538,AC$10)</f>
        <v>87.924464703209281</v>
      </c>
      <c r="AD2538" s="35">
        <f>_xll.DTC.CPR.ValueForVariable($A2538,AD$10)</f>
        <v>46.335858130960382</v>
      </c>
      <c r="AE2538" s="35">
        <f>_xll.DTC.CPR.ValueForVariable($A2538,AE$10)</f>
        <v>0</v>
      </c>
      <c r="AF2538" s="35">
        <f>_xll.DTC.CPR.ValueForVariable($A2538,AF$10)</f>
        <v>0</v>
      </c>
      <c r="AG2538" s="35">
        <f>_xll.DTC.CPR.ValueForVariable($A2538,AG$10)</f>
        <v>0</v>
      </c>
      <c r="AH2538" s="35">
        <f>_xll.DTC.CPR.ValueForVariable($A2538,AH$10)</f>
        <v>0</v>
      </c>
      <c r="AI2538" s="35">
        <f>_xll.DTC.CPR.ValueForVariable($A2538,AI$10)</f>
        <v>0</v>
      </c>
      <c r="AJ2538" s="35">
        <f>_xll.DTC.CPR.ValueForVariable($A2538,AJ$10)</f>
        <v>0</v>
      </c>
      <c r="AK2538" s="35">
        <f>_xll.DTC.CPR.ValueForVariable($A2538,AK$10)</f>
        <v>10</v>
      </c>
      <c r="AL2538" s="35">
        <f>_xll.DTC.CPR.MinimumForVariable($A2538,AL$10)</f>
        <v>13.573222906537065</v>
      </c>
      <c r="AM2538" s="35">
        <f>_xll.DTC.CPR.MaximumForVariable($A2538,AM$10)</f>
        <v>24.485465073076838</v>
      </c>
    </row>
    <row r="2539" spans="1:39" x14ac:dyDescent="0.35">
      <c r="A2539" s="35" t="str">
        <f>_xll.DTC.CPR.Calculate($B$1,$B$2,$B$3,D2539,E2539,C2539,B2539,F2539,$B$4,G2539)</f>
        <v>CID=-1844652839</v>
      </c>
      <c r="B2539" s="35">
        <f t="shared" si="336"/>
        <v>21</v>
      </c>
      <c r="C2539" s="34">
        <f t="shared" si="333"/>
        <v>37.5</v>
      </c>
      <c r="D2539" s="37">
        <f>'TTH375-noEcon_A'!AL2539+('TTH375-noEcon_A'!AM2539-'TTH375-noEcon_A'!AL2539)*0.995</f>
        <v>38.669058707395394</v>
      </c>
      <c r="E2539" s="35">
        <f t="shared" si="334"/>
        <v>4</v>
      </c>
      <c r="F2539" s="35">
        <f t="shared" si="332"/>
        <v>31.5</v>
      </c>
      <c r="G2539" s="35">
        <f t="shared" si="335"/>
        <v>6.3</v>
      </c>
      <c r="H2539" s="35">
        <f>_xll.DTC.CPR.ValueForVariable($A2539,H$10)</f>
        <v>1.7311603612229669</v>
      </c>
      <c r="I2539" s="35">
        <f>_xll.DTC.CPR.ValueForVariable($A2539,I$10)</f>
        <v>146.96975030891002</v>
      </c>
      <c r="J2539" s="35">
        <f>_xll.DTC.CPR.ValueForVariable($A2539,J$10)</f>
        <v>27.98784959333485</v>
      </c>
      <c r="K2539" s="35">
        <f>_xll.DTC.CPR.ValueForVariable($A2539,K$10)</f>
        <v>243.89592808768788</v>
      </c>
      <c r="L2539" s="35">
        <f>_xll.DTC.CPR.ValueForVariable($A2539,L$10)</f>
        <v>424.35232779108867</v>
      </c>
      <c r="M2539" s="35">
        <f>_xll.DTC.CPR.ValueForVariable($A2539,M$10)</f>
        <v>414.26838890769983</v>
      </c>
      <c r="N2539" s="35">
        <f>_xll.DTC.CPR.ValueForVariable($A2539,N$10)</f>
        <v>23130.481093208902</v>
      </c>
      <c r="O2539" s="35">
        <f>_xll.DTC.CPR.ValueForVariable($A2539,O$10)</f>
        <v>1.8513087378140747</v>
      </c>
      <c r="P2539" s="35">
        <f>_xll.DTC.CPR.ValueForVariable($A2539,P$10)</f>
        <v>1.7379703953149053E-2</v>
      </c>
      <c r="Q2539" s="35">
        <f>_xll.DTC.CPR.ValueForVariable($A2539,Q$10)</f>
        <v>8.1567021161061923</v>
      </c>
      <c r="R2539" s="35">
        <f>_xll.DTC.CPR.ValueForVariable($A2539,R$10)</f>
        <v>38.669062681124871</v>
      </c>
      <c r="S2539" s="35">
        <f>_xll.DTC.CPR.ValueForVariable($A2539,S$10)</f>
        <v>315.41202539897421</v>
      </c>
      <c r="T2539" s="35">
        <f>_xll.DTC.CPR.ValueForVariable($A2539,T$10)</f>
        <v>21</v>
      </c>
      <c r="U2539" s="35">
        <f>_xll.DTC.CPR.ValueForVariable($A2539,U$10)</f>
        <v>37.5</v>
      </c>
      <c r="V2539" s="35">
        <f>_xll.DTC.CPR.ValueForVariable($A2539,V$10)</f>
        <v>4</v>
      </c>
      <c r="W2539" s="35">
        <f>_xll.DTC.CPR.ValueForVariable($A2539,W$10)</f>
        <v>31.5</v>
      </c>
      <c r="X2539" s="35">
        <f>_xll.DTC.CPR.ValueForVariable($A2539,X$10)</f>
        <v>589.58920604900356</v>
      </c>
      <c r="Y2539" s="35">
        <f>_xll.DTC.CPR.ValueForVariable($A2539,Y$10)</f>
        <v>950.12868876961977</v>
      </c>
      <c r="Z2539" s="35">
        <f>_xll.DTC.CPR.ValueForVariable($A2539,Z$10)</f>
        <v>51.383241194169386</v>
      </c>
      <c r="AA2539" s="35">
        <f>_xll.DTC.CPR.ValueForVariable($A2539,AA$10)</f>
        <v>1.6115096392905301</v>
      </c>
      <c r="AB2539" s="35">
        <f>_xll.DTC.CPR.ValueForVariable($A2539,AB$10)</f>
        <v>0.855531552225548</v>
      </c>
      <c r="AC2539" s="35">
        <f>_xll.DTC.CPR.ValueForVariable($A2539,AC$10)</f>
        <v>110</v>
      </c>
      <c r="AD2539" s="35">
        <f>_xll.DTC.CPR.ValueForVariable($A2539,AD$10)</f>
        <v>68.672584129225342</v>
      </c>
      <c r="AE2539" s="35">
        <f>_xll.DTC.CPR.ValueForVariable($A2539,AE$10)</f>
        <v>0</v>
      </c>
      <c r="AF2539" s="35">
        <f>_xll.DTC.CPR.ValueForVariable($A2539,AF$10)</f>
        <v>0</v>
      </c>
      <c r="AG2539" s="35">
        <f>_xll.DTC.CPR.ValueForVariable($A2539,AG$10)</f>
        <v>0</v>
      </c>
      <c r="AH2539" s="35">
        <f>_xll.DTC.CPR.ValueForVariable($A2539,AH$10)</f>
        <v>0</v>
      </c>
      <c r="AI2539" s="35">
        <f>_xll.DTC.CPR.ValueForVariable($A2539,AI$10)</f>
        <v>0</v>
      </c>
      <c r="AJ2539" s="35">
        <f>_xll.DTC.CPR.ValueForVariable($A2539,AJ$10)</f>
        <v>0</v>
      </c>
      <c r="AK2539" s="35">
        <f>_xll.DTC.CPR.ValueForVariable($A2539,AK$10)</f>
        <v>5</v>
      </c>
      <c r="AL2539" s="35">
        <f>_xll.DTC.CPR.MinimumForVariable($A2539,AL$10)</f>
        <v>14.044377519906702</v>
      </c>
      <c r="AM2539" s="35">
        <f>_xll.DTC.CPR.MaximumForVariable($A2539,AM$10)</f>
        <v>38.792800823915442</v>
      </c>
    </row>
    <row r="2540" spans="1:39" x14ac:dyDescent="0.35">
      <c r="A2540" s="35" t="str">
        <f>_xll.DTC.CPR.Calculate($B$1,$B$2,$B$3,D2540,E2540,C2540,B2540,F2540,$B$4,G2540)</f>
        <v>CID=-1521663337</v>
      </c>
      <c r="B2540" s="35">
        <f t="shared" si="336"/>
        <v>21</v>
      </c>
      <c r="C2540" s="34">
        <f t="shared" si="333"/>
        <v>40</v>
      </c>
      <c r="D2540" s="37">
        <f>'TTH375-noEcon_A'!AL2540+('TTH375-noEcon_A'!AM2540-'TTH375-noEcon_A'!AL2540)*0.995</f>
        <v>47.096737447586683</v>
      </c>
      <c r="E2540" s="35">
        <f t="shared" si="334"/>
        <v>4</v>
      </c>
      <c r="F2540" s="35">
        <f t="shared" si="332"/>
        <v>34</v>
      </c>
      <c r="G2540" s="35">
        <f t="shared" si="335"/>
        <v>6.8</v>
      </c>
      <c r="H2540" s="35">
        <f>_xll.DTC.CPR.ValueForVariable($A2540,H$10)</f>
        <v>1.7311603612229669</v>
      </c>
      <c r="I2540" s="35">
        <f>_xll.DTC.CPR.ValueForVariable($A2540,I$10)</f>
        <v>146.96975030891002</v>
      </c>
      <c r="J2540" s="35">
        <f>_xll.DTC.CPR.ValueForVariable($A2540,J$10)</f>
        <v>27.98784959333485</v>
      </c>
      <c r="K2540" s="35">
        <f>_xll.DTC.CPR.ValueForVariable($A2540,K$10)</f>
        <v>247.54071405292822</v>
      </c>
      <c r="L2540" s="35">
        <f>_xll.DTC.CPR.ValueForVariable($A2540,L$10)</f>
        <v>425.78069761862838</v>
      </c>
      <c r="M2540" s="35">
        <f>_xll.DTC.CPR.ValueForVariable($A2540,M$10)</f>
        <v>414.26838890769983</v>
      </c>
      <c r="N2540" s="35">
        <f>_xll.DTC.CPR.ValueForVariable($A2540,N$10)</f>
        <v>24421.193838184929</v>
      </c>
      <c r="O2540" s="35">
        <f>_xll.DTC.CPR.ValueForVariable($A2540,O$10)</f>
        <v>2.0515471438235382</v>
      </c>
      <c r="P2540" s="35">
        <f>_xll.DTC.CPR.ValueForVariable($A2540,P$10)</f>
        <v>2.0584113070180828E-2</v>
      </c>
      <c r="Q2540" s="35">
        <f>_xll.DTC.CPR.ValueForVariable($A2540,Q$10)</f>
        <v>7.2627019919833886</v>
      </c>
      <c r="R2540" s="35">
        <f>_xll.DTC.CPR.ValueForVariable($A2540,R$10)</f>
        <v>47.096753456523835</v>
      </c>
      <c r="S2540" s="35">
        <f>_xll.DTC.CPR.ValueForVariable($A2540,S$10)</f>
        <v>342.04968514464622</v>
      </c>
      <c r="T2540" s="35">
        <f>_xll.DTC.CPR.ValueForVariable($A2540,T$10)</f>
        <v>21</v>
      </c>
      <c r="U2540" s="35">
        <f>_xll.DTC.CPR.ValueForVariable($A2540,U$10)</f>
        <v>40</v>
      </c>
      <c r="V2540" s="35">
        <f>_xll.DTC.CPR.ValueForVariable($A2540,V$10)</f>
        <v>4</v>
      </c>
      <c r="W2540" s="35">
        <f>_xll.DTC.CPR.ValueForVariable($A2540,W$10)</f>
        <v>34</v>
      </c>
      <c r="X2540" s="35">
        <f>_xll.DTC.CPR.ValueForVariable($A2540,X$10)</f>
        <v>589.58920604900356</v>
      </c>
      <c r="Y2540" s="35">
        <f>_xll.DTC.CPR.ValueForVariable($A2540,Y$10)</f>
        <v>1016.5930221211611</v>
      </c>
      <c r="Z2540" s="35">
        <f>_xll.DTC.CPR.ValueForVariable($A2540,Z$10)</f>
        <v>54.460565692611794</v>
      </c>
      <c r="AA2540" s="35">
        <f>_xll.DTC.CPR.ValueForVariable($A2540,AA$10)</f>
        <v>1.7242395411775351</v>
      </c>
      <c r="AB2540" s="35">
        <f>_xll.DTC.CPR.ValueForVariable($A2540,AB$10)</f>
        <v>0.87512929109363846</v>
      </c>
      <c r="AC2540" s="35">
        <f>_xll.DTC.CPR.ValueForVariable($A2540,AC$10)</f>
        <v>110</v>
      </c>
      <c r="AD2540" s="35">
        <f>_xll.DTC.CPR.ValueForVariable($A2540,AD$10)</f>
        <v>81.766334002279748</v>
      </c>
      <c r="AE2540" s="35">
        <f>_xll.DTC.CPR.ValueForVariable($A2540,AE$10)</f>
        <v>0</v>
      </c>
      <c r="AF2540" s="35">
        <f>_xll.DTC.CPR.ValueForVariable($A2540,AF$10)</f>
        <v>0</v>
      </c>
      <c r="AG2540" s="35">
        <f>_xll.DTC.CPR.ValueForVariable($A2540,AG$10)</f>
        <v>0</v>
      </c>
      <c r="AH2540" s="35">
        <f>_xll.DTC.CPR.ValueForVariable($A2540,AH$10)</f>
        <v>0</v>
      </c>
      <c r="AI2540" s="35">
        <f>_xll.DTC.CPR.ValueForVariable($A2540,AI$10)</f>
        <v>0</v>
      </c>
      <c r="AJ2540" s="35">
        <f>_xll.DTC.CPR.ValueForVariable($A2540,AJ$10)</f>
        <v>0</v>
      </c>
      <c r="AK2540" s="35">
        <f>_xll.DTC.CPR.ValueForVariable($A2540,AK$10)</f>
        <v>5</v>
      </c>
      <c r="AL2540" s="35">
        <f>_xll.DTC.CPR.MinimumForVariable($A2540,AL$10)</f>
        <v>16.583788447485507</v>
      </c>
      <c r="AM2540" s="35">
        <f>_xll.DTC.CPR.MaximumForVariable($A2540,AM$10)</f>
        <v>47.250068849597241</v>
      </c>
    </row>
    <row r="2541" spans="1:39" x14ac:dyDescent="0.35">
      <c r="A2541" s="35" t="str">
        <f>_xll.DTC.CPR.Calculate($B$1,$B$2,$B$3,D2541,E2541,C2541,B2541,F2541,$B$4,G2541)</f>
        <v>CID=-1521663306</v>
      </c>
      <c r="B2541" s="35">
        <f t="shared" si="336"/>
        <v>21</v>
      </c>
      <c r="C2541" s="34">
        <f t="shared" si="333"/>
        <v>42.5</v>
      </c>
      <c r="D2541" s="37">
        <f>'TTH375-noEcon_A'!AL2541+('TTH375-noEcon_A'!AM2541-'TTH375-noEcon_A'!AL2541)*0.995</f>
        <v>56.186116647040507</v>
      </c>
      <c r="E2541" s="35">
        <f t="shared" si="334"/>
        <v>4</v>
      </c>
      <c r="F2541" s="35">
        <f t="shared" si="332"/>
        <v>36.5</v>
      </c>
      <c r="G2541" s="35">
        <f t="shared" si="335"/>
        <v>7.3</v>
      </c>
      <c r="H2541" s="35">
        <f>_xll.DTC.CPR.ValueForVariable($A2541,H$10)</f>
        <v>1.7311603612229669</v>
      </c>
      <c r="I2541" s="35">
        <f>_xll.DTC.CPR.ValueForVariable($A2541,I$10)</f>
        <v>146.96975030891002</v>
      </c>
      <c r="J2541" s="35">
        <f>_xll.DTC.CPR.ValueForVariable($A2541,J$10)</f>
        <v>27.98784959333485</v>
      </c>
      <c r="K2541" s="35">
        <f>_xll.DTC.CPR.ValueForVariable($A2541,K$10)</f>
        <v>251.21448128784849</v>
      </c>
      <c r="L2541" s="35">
        <f>_xll.DTC.CPR.ValueForVariable($A2541,L$10)</f>
        <v>427.18349050151278</v>
      </c>
      <c r="M2541" s="35">
        <f>_xll.DTC.CPR.ValueForVariable($A2541,M$10)</f>
        <v>414.26838890769983</v>
      </c>
      <c r="N2541" s="35">
        <f>_xll.DTC.CPR.ValueForVariable($A2541,N$10)</f>
        <v>25608.805406147563</v>
      </c>
      <c r="O2541" s="35">
        <f>_xll.DTC.CPR.ValueForVariable($A2541,O$10)</f>
        <v>2.2480790125171684</v>
      </c>
      <c r="P2541" s="35">
        <f>_xll.DTC.CPR.ValueForVariable($A2541,P$10)</f>
        <v>2.4169434717623357E-2</v>
      </c>
      <c r="Q2541" s="35">
        <f>_xll.DTC.CPR.ValueForVariable($A2541,Q$10)</f>
        <v>6.523996153507432</v>
      </c>
      <c r="R2541" s="35">
        <f>_xll.DTC.CPR.ValueForVariable($A2541,R$10)</f>
        <v>56.186125651228657</v>
      </c>
      <c r="S2541" s="35">
        <f>_xll.DTC.CPR.ValueForVariable($A2541,S$10)</f>
        <v>366.558067629101</v>
      </c>
      <c r="T2541" s="35">
        <f>_xll.DTC.CPR.ValueForVariable($A2541,T$10)</f>
        <v>21</v>
      </c>
      <c r="U2541" s="35">
        <f>_xll.DTC.CPR.ValueForVariable($A2541,U$10)</f>
        <v>42.5</v>
      </c>
      <c r="V2541" s="35">
        <f>_xll.DTC.CPR.ValueForVariable($A2541,V$10)</f>
        <v>4</v>
      </c>
      <c r="W2541" s="35">
        <f>_xll.DTC.CPR.ValueForVariable($A2541,W$10)</f>
        <v>36.5</v>
      </c>
      <c r="X2541" s="35">
        <f>_xll.DTC.CPR.ValueForVariable($A2541,X$10)</f>
        <v>589.58920604900356</v>
      </c>
      <c r="Y2541" s="35">
        <f>_xll.DTC.CPR.ValueForVariable($A2541,Y$10)</f>
        <v>1086.4865440387393</v>
      </c>
      <c r="Z2541" s="35">
        <f>_xll.DTC.CPR.ValueForVariable($A2541,Z$10)</f>
        <v>57.505321130558855</v>
      </c>
      <c r="AA2541" s="35">
        <f>_xll.DTC.CPR.ValueForVariable($A2541,AA$10)</f>
        <v>1.8427856766910287</v>
      </c>
      <c r="AB2541" s="35">
        <f>_xll.DTC.CPR.ValueForVariable($A2541,AB$10)</f>
        <v>0.88964557777081321</v>
      </c>
      <c r="AC2541" s="35">
        <f>_xll.DTC.CPR.ValueForVariable($A2541,AC$10)</f>
        <v>110</v>
      </c>
      <c r="AD2541" s="35">
        <f>_xll.DTC.CPR.ValueForVariable($A2541,AD$10)</f>
        <v>95.955050380085254</v>
      </c>
      <c r="AE2541" s="35">
        <f>_xll.DTC.CPR.ValueForVariable($A2541,AE$10)</f>
        <v>0</v>
      </c>
      <c r="AF2541" s="35">
        <f>_xll.DTC.CPR.ValueForVariable($A2541,AF$10)</f>
        <v>0</v>
      </c>
      <c r="AG2541" s="35">
        <f>_xll.DTC.CPR.ValueForVariable($A2541,AG$10)</f>
        <v>0</v>
      </c>
      <c r="AH2541" s="35">
        <f>_xll.DTC.CPR.ValueForVariable($A2541,AH$10)</f>
        <v>0</v>
      </c>
      <c r="AI2541" s="35">
        <f>_xll.DTC.CPR.ValueForVariable($A2541,AI$10)</f>
        <v>0</v>
      </c>
      <c r="AJ2541" s="35">
        <f>_xll.DTC.CPR.ValueForVariable($A2541,AJ$10)</f>
        <v>0</v>
      </c>
      <c r="AK2541" s="35">
        <f>_xll.DTC.CPR.ValueForVariable($A2541,AK$10)</f>
        <v>5</v>
      </c>
      <c r="AL2541" s="35">
        <f>_xll.DTC.CPR.MinimumForVariable($A2541,AL$10)</f>
        <v>19.819832591158605</v>
      </c>
      <c r="AM2541" s="35">
        <f>_xll.DTC.CPR.MaximumForVariable($A2541,AM$10)</f>
        <v>56.368861793049959</v>
      </c>
    </row>
    <row r="2542" spans="1:39" x14ac:dyDescent="0.35">
      <c r="A2542" s="35" t="str">
        <f>_xll.DTC.CPR.Calculate($B$1,$B$2,$B$3,D2542,E2542,C2542,B2542,F2542,$B$4,G2542)</f>
        <v>CID=-1521663275</v>
      </c>
      <c r="B2542" s="35">
        <f t="shared" si="336"/>
        <v>21</v>
      </c>
      <c r="C2542" s="34">
        <f t="shared" si="333"/>
        <v>45</v>
      </c>
      <c r="D2542" s="37">
        <f>'TTH375-noEcon_A'!AL2542+('TTH375-noEcon_A'!AM2542-'TTH375-noEcon_A'!AL2542)*0.995</f>
        <v>66.113427513882698</v>
      </c>
      <c r="E2542" s="35">
        <f t="shared" si="334"/>
        <v>4</v>
      </c>
      <c r="F2542" s="35">
        <f t="shared" si="332"/>
        <v>39</v>
      </c>
      <c r="G2542" s="35">
        <f t="shared" si="335"/>
        <v>7.8</v>
      </c>
      <c r="H2542" s="35">
        <f>_xll.DTC.CPR.ValueForVariable($A2542,H$10)</f>
        <v>1.7311603612229669</v>
      </c>
      <c r="I2542" s="35">
        <f>_xll.DTC.CPR.ValueForVariable($A2542,I$10)</f>
        <v>146.96975030891002</v>
      </c>
      <c r="J2542" s="35">
        <f>_xll.DTC.CPR.ValueForVariable($A2542,J$10)</f>
        <v>27.98784959333485</v>
      </c>
      <c r="K2542" s="35">
        <f>_xll.DTC.CPR.ValueForVariable($A2542,K$10)</f>
        <v>254.91869357729877</v>
      </c>
      <c r="L2542" s="35">
        <f>_xll.DTC.CPR.ValueForVariable($A2542,L$10)</f>
        <v>428.56092765205324</v>
      </c>
      <c r="M2542" s="35">
        <f>_xll.DTC.CPR.ValueForVariable($A2542,M$10)</f>
        <v>414.26838890769983</v>
      </c>
      <c r="N2542" s="35">
        <f>_xll.DTC.CPR.ValueForVariable($A2542,N$10)</f>
        <v>26731.534251769164</v>
      </c>
      <c r="O2542" s="35">
        <f>_xll.DTC.CPR.ValueForVariable($A2542,O$10)</f>
        <v>2.4404201683398621</v>
      </c>
      <c r="P2542" s="35">
        <f>_xll.DTC.CPR.ValueForVariable($A2542,P$10)</f>
        <v>2.8224468862640843E-2</v>
      </c>
      <c r="Q2542" s="35">
        <f>_xll.DTC.CPR.ValueForVariable($A2542,Q$10)</f>
        <v>5.8820186718658523</v>
      </c>
      <c r="R2542" s="35">
        <f>_xll.DTC.CPR.ValueForVariable($A2542,R$10)</f>
        <v>66.113392696824818</v>
      </c>
      <c r="S2542" s="35">
        <f>_xll.DTC.CPR.ValueForVariable($A2542,S$10)</f>
        <v>388.88021030312308</v>
      </c>
      <c r="T2542" s="35">
        <f>_xll.DTC.CPR.ValueForVariable($A2542,T$10)</f>
        <v>21</v>
      </c>
      <c r="U2542" s="35">
        <f>_xll.DTC.CPR.ValueForVariable($A2542,U$10)</f>
        <v>45</v>
      </c>
      <c r="V2542" s="35">
        <f>_xll.DTC.CPR.ValueForVariable($A2542,V$10)</f>
        <v>4</v>
      </c>
      <c r="W2542" s="35">
        <f>_xll.DTC.CPR.ValueForVariable($A2542,W$10)</f>
        <v>39</v>
      </c>
      <c r="X2542" s="35">
        <f>_xll.DTC.CPR.ValueForVariable($A2542,X$10)</f>
        <v>589.58920604900356</v>
      </c>
      <c r="Y2542" s="35">
        <f>_xll.DTC.CPR.ValueForVariable($A2542,Y$10)</f>
        <v>1159.9242383423766</v>
      </c>
      <c r="Z2542" s="35">
        <f>_xll.DTC.CPR.ValueForVariable($A2542,Z$10)</f>
        <v>60.601040871953614</v>
      </c>
      <c r="AA2542" s="35">
        <f>_xll.DTC.CPR.ValueForVariable($A2542,AA$10)</f>
        <v>1.9673430694488829</v>
      </c>
      <c r="AB2542" s="35">
        <f>_xll.DTC.CPR.ValueForVariable($A2542,AB$10)</f>
        <v>0.90019232019086881</v>
      </c>
      <c r="AC2542" s="35">
        <f>_xll.DTC.CPR.ValueForVariable($A2542,AC$10)</f>
        <v>110</v>
      </c>
      <c r="AD2542" s="35">
        <f>_xll.DTC.CPR.ValueForVariable($A2542,AD$10)</f>
        <v>111.58605314373234</v>
      </c>
      <c r="AE2542" s="35">
        <f>_xll.DTC.CPR.ValueForVariable($A2542,AE$10)</f>
        <v>0</v>
      </c>
      <c r="AF2542" s="35">
        <f>_xll.DTC.CPR.ValueForVariable($A2542,AF$10)</f>
        <v>0</v>
      </c>
      <c r="AG2542" s="35">
        <f>_xll.DTC.CPR.ValueForVariable($A2542,AG$10)</f>
        <v>0</v>
      </c>
      <c r="AH2542" s="35">
        <f>_xll.DTC.CPR.ValueForVariable($A2542,AH$10)</f>
        <v>0</v>
      </c>
      <c r="AI2542" s="35">
        <f>_xll.DTC.CPR.ValueForVariable($A2542,AI$10)</f>
        <v>0</v>
      </c>
      <c r="AJ2542" s="35">
        <f>_xll.DTC.CPR.ValueForVariable($A2542,AJ$10)</f>
        <v>0</v>
      </c>
      <c r="AK2542" s="35">
        <f>_xll.DTC.CPR.ValueForVariable($A2542,AK$10)</f>
        <v>5</v>
      </c>
      <c r="AL2542" s="35">
        <f>_xll.DTC.CPR.MinimumForVariable($A2542,AL$10)</f>
        <v>22.999476412308194</v>
      </c>
      <c r="AM2542" s="35">
        <f>_xll.DTC.CPR.MaximumForVariable($A2542,AM$10)</f>
        <v>66.330080534493632</v>
      </c>
    </row>
    <row r="2543" spans="1:39" x14ac:dyDescent="0.35">
      <c r="A2543" s="35" t="str">
        <f>_xll.DTC.CPR.Calculate($B$1,$B$2,$B$3,D2543,E2543,C2543,B2543,F2543,$B$4,G2543)</f>
        <v>CID=-1521663244</v>
      </c>
      <c r="B2543" s="35">
        <f t="shared" si="336"/>
        <v>21</v>
      </c>
      <c r="C2543" s="34">
        <f t="shared" si="333"/>
        <v>47.5</v>
      </c>
      <c r="D2543" s="37">
        <f>'TTH375-noEcon_A'!AL2543+('TTH375-noEcon_A'!AM2543-'TTH375-noEcon_A'!AL2543)*0.995</f>
        <v>76.274869254593895</v>
      </c>
      <c r="E2543" s="35">
        <f t="shared" si="334"/>
        <v>4</v>
      </c>
      <c r="F2543" s="35">
        <f t="shared" si="332"/>
        <v>41.5</v>
      </c>
      <c r="G2543" s="35">
        <f t="shared" si="335"/>
        <v>8.3000000000000007</v>
      </c>
      <c r="H2543" s="35">
        <f>_xll.DTC.CPR.ValueForVariable($A2543,H$10)</f>
        <v>1.7311603612229669</v>
      </c>
      <c r="I2543" s="35">
        <f>_xll.DTC.CPR.ValueForVariable($A2543,I$10)</f>
        <v>146.96975030891002</v>
      </c>
      <c r="J2543" s="35">
        <f>_xll.DTC.CPR.ValueForVariable($A2543,J$10)</f>
        <v>27.98784959333485</v>
      </c>
      <c r="K2543" s="35">
        <f>_xll.DTC.CPR.ValueForVariable($A2543,K$10)</f>
        <v>258.65495278124138</v>
      </c>
      <c r="L2543" s="35">
        <f>_xll.DTC.CPR.ValueForVariable($A2543,L$10)</f>
        <v>429.91324256936269</v>
      </c>
      <c r="M2543" s="35">
        <f>_xll.DTC.CPR.ValueForVariable($A2543,M$10)</f>
        <v>414.26838890769983</v>
      </c>
      <c r="N2543" s="35">
        <f>_xll.DTC.CPR.ValueForVariable($A2543,N$10)</f>
        <v>27746.730484922158</v>
      </c>
      <c r="O2543" s="35">
        <f>_xll.DTC.CPR.ValueForVariable($A2543,O$10)</f>
        <v>2.6156839643833205</v>
      </c>
      <c r="P2543" s="35">
        <f>_xll.DTC.CPR.ValueForVariable($A2543,P$10)</f>
        <v>3.256672610879522E-2</v>
      </c>
      <c r="Q2543" s="35">
        <f>_xll.DTC.CPR.ValueForVariable($A2543,Q$10)</f>
        <v>5.3364311192896894</v>
      </c>
      <c r="R2543" s="35">
        <f>_xll.DTC.CPR.ValueForVariable($A2543,R$10)</f>
        <v>76.274866182990166</v>
      </c>
      <c r="S2543" s="35">
        <f>_xll.DTC.CPR.ValueForVariable($A2543,S$10)</f>
        <v>407.03556951856547</v>
      </c>
      <c r="T2543" s="35">
        <f>_xll.DTC.CPR.ValueForVariable($A2543,T$10)</f>
        <v>21</v>
      </c>
      <c r="U2543" s="35">
        <f>_xll.DTC.CPR.ValueForVariable($A2543,U$10)</f>
        <v>47.5</v>
      </c>
      <c r="V2543" s="35">
        <f>_xll.DTC.CPR.ValueForVariable($A2543,V$10)</f>
        <v>4</v>
      </c>
      <c r="W2543" s="35">
        <f>_xll.DTC.CPR.ValueForVariable($A2543,W$10)</f>
        <v>41.5</v>
      </c>
      <c r="X2543" s="35">
        <f>_xll.DTC.CPR.ValueForVariable($A2543,X$10)</f>
        <v>589.58920604900356</v>
      </c>
      <c r="Y2543" s="35">
        <f>_xll.DTC.CPR.ValueForVariable($A2543,Y$10)</f>
        <v>1237.0237214434719</v>
      </c>
      <c r="Z2543" s="35">
        <f>_xll.DTC.CPR.ValueForVariable($A2543,Z$10)</f>
        <v>63.670700253264613</v>
      </c>
      <c r="AA2543" s="35">
        <f>_xll.DTC.CPR.ValueForVariable($A2543,AA$10)</f>
        <v>2.0981112081971478</v>
      </c>
      <c r="AB2543" s="35">
        <f>_xll.DTC.CPR.ValueForVariable($A2543,AB$10)</f>
        <v>0.90720407997917296</v>
      </c>
      <c r="AC2543" s="35">
        <f>_xll.DTC.CPR.ValueForVariable($A2543,AC$10)</f>
        <v>110</v>
      </c>
      <c r="AD2543" s="35">
        <f>_xll.DTC.CPR.ValueForVariable($A2543,AD$10)</f>
        <v>127.74156593346565</v>
      </c>
      <c r="AE2543" s="35">
        <f>_xll.DTC.CPR.ValueForVariable($A2543,AE$10)</f>
        <v>0</v>
      </c>
      <c r="AF2543" s="35">
        <f>_xll.DTC.CPR.ValueForVariable($A2543,AF$10)</f>
        <v>0</v>
      </c>
      <c r="AG2543" s="35">
        <f>_xll.DTC.CPR.ValueForVariable($A2543,AG$10)</f>
        <v>0</v>
      </c>
      <c r="AH2543" s="35">
        <f>_xll.DTC.CPR.ValueForVariable($A2543,AH$10)</f>
        <v>0</v>
      </c>
      <c r="AI2543" s="35">
        <f>_xll.DTC.CPR.ValueForVariable($A2543,AI$10)</f>
        <v>0</v>
      </c>
      <c r="AJ2543" s="35">
        <f>_xll.DTC.CPR.ValueForVariable($A2543,AJ$10)</f>
        <v>0</v>
      </c>
      <c r="AK2543" s="35">
        <f>_xll.DTC.CPR.ValueForVariable($A2543,AK$10)</f>
        <v>5</v>
      </c>
      <c r="AL2543" s="35">
        <f>_xll.DTC.CPR.MinimumForVariable($A2543,AL$10)</f>
        <v>26.231888368786191</v>
      </c>
      <c r="AM2543" s="35">
        <f>_xll.DTC.CPR.MaximumForVariable($A2543,AM$10)</f>
        <v>76.526341520351721</v>
      </c>
    </row>
    <row r="2544" spans="1:39" x14ac:dyDescent="0.35">
      <c r="A2544" s="35" t="str">
        <f>_xll.DTC.CPR.Calculate($B$1,$B$2,$B$3,D2544,E2544,C2544,B2544,F2544,$B$4,G2544)</f>
        <v>CID=-1521663461</v>
      </c>
      <c r="B2544" s="35">
        <f t="shared" si="336"/>
        <v>21</v>
      </c>
      <c r="C2544" s="34">
        <f t="shared" si="333"/>
        <v>50</v>
      </c>
      <c r="D2544" s="37">
        <f>'TTH375-noEcon_A'!AL2544+('TTH375-noEcon_A'!AM2544-'TTH375-noEcon_A'!AL2544)*0.995</f>
        <v>85.110737211470891</v>
      </c>
      <c r="E2544" s="35">
        <f t="shared" si="334"/>
        <v>4</v>
      </c>
      <c r="F2544" s="35">
        <f t="shared" si="332"/>
        <v>44</v>
      </c>
      <c r="G2544" s="35">
        <f t="shared" si="335"/>
        <v>8.8000000000000007</v>
      </c>
      <c r="H2544" s="35">
        <f>_xll.DTC.CPR.ValueForVariable($A2544,H$10)</f>
        <v>1.7311603612229669</v>
      </c>
      <c r="I2544" s="35">
        <f>_xll.DTC.CPR.ValueForVariable($A2544,I$10)</f>
        <v>146.96975030891002</v>
      </c>
      <c r="J2544" s="35">
        <f>_xll.DTC.CPR.ValueForVariable($A2544,J$10)</f>
        <v>27.98784959333485</v>
      </c>
      <c r="K2544" s="35">
        <f>_xll.DTC.CPR.ValueForVariable($A2544,K$10)</f>
        <v>262.42501858641634</v>
      </c>
      <c r="L2544" s="35">
        <f>_xll.DTC.CPR.ValueForVariable($A2544,L$10)</f>
        <v>431.24065596406143</v>
      </c>
      <c r="M2544" s="35">
        <f>_xll.DTC.CPR.ValueForVariable($A2544,M$10)</f>
        <v>414.26838890769983</v>
      </c>
      <c r="N2544" s="35">
        <f>_xll.DTC.CPR.ValueForVariable($A2544,N$10)</f>
        <v>28574.198591996555</v>
      </c>
      <c r="O2544" s="35">
        <f>_xll.DTC.CPR.ValueForVariable($A2544,O$10)</f>
        <v>2.7526441450538792</v>
      </c>
      <c r="P2544" s="35">
        <f>_xll.DTC.CPR.ValueForVariable($A2544,P$10)</f>
        <v>3.6642680968710782E-2</v>
      </c>
      <c r="Q2544" s="35">
        <f>_xll.DTC.CPR.ValueForVariable($A2544,Q$10)</f>
        <v>4.9109062818261462</v>
      </c>
      <c r="R2544" s="35">
        <f>_xll.DTC.CPR.ValueForVariable($A2544,R$10)</f>
        <v>85.110718937341304</v>
      </c>
      <c r="S2544" s="35">
        <f>_xll.DTC.CPR.ValueForVariable($A2544,S$10)</f>
        <v>417.97076428012895</v>
      </c>
      <c r="T2544" s="35">
        <f>_xll.DTC.CPR.ValueForVariable($A2544,T$10)</f>
        <v>21</v>
      </c>
      <c r="U2544" s="35">
        <f>_xll.DTC.CPR.ValueForVariable($A2544,U$10)</f>
        <v>50</v>
      </c>
      <c r="V2544" s="35">
        <f>_xll.DTC.CPR.ValueForVariable($A2544,V$10)</f>
        <v>4</v>
      </c>
      <c r="W2544" s="35">
        <f>_xll.DTC.CPR.ValueForVariable($A2544,W$10)</f>
        <v>44</v>
      </c>
      <c r="X2544" s="35">
        <f>_xll.DTC.CPR.ValueForVariable($A2544,X$10)</f>
        <v>589.58920604900356</v>
      </c>
      <c r="Y2544" s="35">
        <f>_xll.DTC.CPR.ValueForVariable($A2544,Y$10)</f>
        <v>1317.9054900117335</v>
      </c>
      <c r="Z2544" s="35">
        <f>_xll.DTC.CPR.ValueForVariable($A2544,Z$10)</f>
        <v>66.484051061211517</v>
      </c>
      <c r="AA2544" s="35">
        <f>_xll.DTC.CPR.ValueForVariable($A2544,AA$10)</f>
        <v>2.235294466876987</v>
      </c>
      <c r="AB2544" s="35">
        <f>_xll.DTC.CPR.ValueForVariable($A2544,AB$10)</f>
        <v>0.91124885364923269</v>
      </c>
      <c r="AC2544" s="35">
        <f>_xll.DTC.CPR.ValueForVariable($A2544,AC$10)</f>
        <v>110</v>
      </c>
      <c r="AD2544" s="35">
        <f>_xll.DTC.CPR.ValueForVariable($A2544,AD$10)</f>
        <v>141.90674552266577</v>
      </c>
      <c r="AE2544" s="35">
        <f>_xll.DTC.CPR.ValueForVariable($A2544,AE$10)</f>
        <v>0</v>
      </c>
      <c r="AF2544" s="35">
        <f>_xll.DTC.CPR.ValueForVariable($A2544,AF$10)</f>
        <v>0</v>
      </c>
      <c r="AG2544" s="35">
        <f>_xll.DTC.CPR.ValueForVariable($A2544,AG$10)</f>
        <v>0</v>
      </c>
      <c r="AH2544" s="35">
        <f>_xll.DTC.CPR.ValueForVariable($A2544,AH$10)</f>
        <v>0</v>
      </c>
      <c r="AI2544" s="35">
        <f>_xll.DTC.CPR.ValueForVariable($A2544,AI$10)</f>
        <v>0</v>
      </c>
      <c r="AJ2544" s="35">
        <f>_xll.DTC.CPR.ValueForVariable($A2544,AJ$10)</f>
        <v>0</v>
      </c>
      <c r="AK2544" s="35">
        <f>_xll.DTC.CPR.ValueForVariable($A2544,AK$10)</f>
        <v>5</v>
      </c>
      <c r="AL2544" s="35">
        <f>_xll.DTC.CPR.MinimumForVariable($A2544,AL$10)</f>
        <v>29.9298871922174</v>
      </c>
      <c r="AM2544" s="35">
        <f>_xll.DTC.CPR.MaximumForVariable($A2544,AM$10)</f>
        <v>85.388027915085232</v>
      </c>
    </row>
    <row r="2545" spans="1:39" x14ac:dyDescent="0.35">
      <c r="A2545" s="35" t="str">
        <f>_xll.DTC.CPR.Calculate($B$1,$B$2,$B$3,D2545,E2545,C2545,B2545,F2545,$B$4,G2545)</f>
        <v>CID=-1521663430</v>
      </c>
      <c r="B2545" s="35">
        <f t="shared" si="336"/>
        <v>21</v>
      </c>
      <c r="C2545" s="34">
        <f t="shared" si="333"/>
        <v>52.5</v>
      </c>
      <c r="D2545" s="37">
        <f>'TTH375-noEcon_A'!AL2545+('TTH375-noEcon_A'!AM2545-'TTH375-noEcon_A'!AL2545)*0.995</f>
        <v>97.455662944794796</v>
      </c>
      <c r="E2545" s="35">
        <f t="shared" si="334"/>
        <v>4</v>
      </c>
      <c r="F2545" s="35">
        <f t="shared" si="332"/>
        <v>46.5</v>
      </c>
      <c r="G2545" s="35">
        <f t="shared" si="335"/>
        <v>9.3000000000000007</v>
      </c>
      <c r="H2545" s="35">
        <f>_xll.DTC.CPR.ValueForVariable($A2545,H$10)</f>
        <v>1.7311603612229669</v>
      </c>
      <c r="I2545" s="35">
        <f>_xll.DTC.CPR.ValueForVariable($A2545,I$10)</f>
        <v>146.96975030891002</v>
      </c>
      <c r="J2545" s="35">
        <f>_xll.DTC.CPR.ValueForVariable($A2545,J$10)</f>
        <v>27.98784959333485</v>
      </c>
      <c r="K2545" s="35">
        <f>_xll.DTC.CPR.ValueForVariable($A2545,K$10)</f>
        <v>266.23083222577782</v>
      </c>
      <c r="L2545" s="35">
        <f>_xll.DTC.CPR.ValueForVariable($A2545,L$10)</f>
        <v>432.5434123107521</v>
      </c>
      <c r="M2545" s="35">
        <f>_xll.DTC.CPR.ValueForVariable($A2545,M$10)</f>
        <v>414.26838890769983</v>
      </c>
      <c r="N2545" s="35">
        <f>_xll.DTC.CPR.ValueForVariable($A2545,N$10)</f>
        <v>29576.253937514375</v>
      </c>
      <c r="O2545" s="35">
        <f>_xll.DTC.CPR.ValueForVariable($A2545,O$10)</f>
        <v>2.9331652630415452</v>
      </c>
      <c r="P2545" s="35">
        <f>_xll.DTC.CPR.ValueForVariable($A2545,P$10)</f>
        <v>4.226887354672336E-2</v>
      </c>
      <c r="Q2545" s="35">
        <f>_xll.DTC.CPR.ValueForVariable($A2545,Q$10)</f>
        <v>4.4555531681317238</v>
      </c>
      <c r="R2545" s="35">
        <f>_xll.DTC.CPR.ValueForVariable($A2545,R$10)</f>
        <v>97.455602592894522</v>
      </c>
      <c r="S2545" s="35">
        <f>_xll.DTC.CPR.ValueForVariable($A2545,S$10)</f>
        <v>434.21861888495744</v>
      </c>
      <c r="T2545" s="35">
        <f>_xll.DTC.CPR.ValueForVariable($A2545,T$10)</f>
        <v>21</v>
      </c>
      <c r="U2545" s="35">
        <f>_xll.DTC.CPR.ValueForVariable($A2545,U$10)</f>
        <v>52.5</v>
      </c>
      <c r="V2545" s="35">
        <f>_xll.DTC.CPR.ValueForVariable($A2545,V$10)</f>
        <v>4</v>
      </c>
      <c r="W2545" s="35">
        <f>_xll.DTC.CPR.ValueForVariable($A2545,W$10)</f>
        <v>46.5</v>
      </c>
      <c r="X2545" s="35">
        <f>_xll.DTC.CPR.ValueForVariable($A2545,X$10)</f>
        <v>589.58920604900356</v>
      </c>
      <c r="Y2545" s="35">
        <f>_xll.DTC.CPR.ValueForVariable($A2545,Y$10)</f>
        <v>1402.69321438421</v>
      </c>
      <c r="Z2545" s="35">
        <f>_xll.DTC.CPR.ValueForVariable($A2545,Z$10)</f>
        <v>69.752686115366032</v>
      </c>
      <c r="AA2545" s="35">
        <f>_xll.DTC.CPR.ValueForVariable($A2545,AA$10)</f>
        <v>2.3791026022746173</v>
      </c>
      <c r="AB2545" s="35">
        <f>_xll.DTC.CPR.ValueForVariable($A2545,AB$10)</f>
        <v>0.91485330528296005</v>
      </c>
      <c r="AC2545" s="35">
        <f>_xll.DTC.CPR.ValueForVariable($A2545,AC$10)</f>
        <v>110</v>
      </c>
      <c r="AD2545" s="35">
        <f>_xll.DTC.CPR.ValueForVariable($A2545,AD$10)</f>
        <v>161.84941191672374</v>
      </c>
      <c r="AE2545" s="35">
        <f>_xll.DTC.CPR.ValueForVariable($A2545,AE$10)</f>
        <v>0</v>
      </c>
      <c r="AF2545" s="35">
        <f>_xll.DTC.CPR.ValueForVariable($A2545,AF$10)</f>
        <v>0</v>
      </c>
      <c r="AG2545" s="35">
        <f>_xll.DTC.CPR.ValueForVariable($A2545,AG$10)</f>
        <v>0</v>
      </c>
      <c r="AH2545" s="35">
        <f>_xll.DTC.CPR.ValueForVariable($A2545,AH$10)</f>
        <v>0</v>
      </c>
      <c r="AI2545" s="35">
        <f>_xll.DTC.CPR.ValueForVariable($A2545,AI$10)</f>
        <v>0</v>
      </c>
      <c r="AJ2545" s="35">
        <f>_xll.DTC.CPR.ValueForVariable($A2545,AJ$10)</f>
        <v>0</v>
      </c>
      <c r="AK2545" s="35">
        <f>_xll.DTC.CPR.ValueForVariable($A2545,AK$10)</f>
        <v>5</v>
      </c>
      <c r="AL2545" s="35">
        <f>_xll.DTC.CPR.MinimumForVariable($A2545,AL$10)</f>
        <v>34.504949422079655</v>
      </c>
      <c r="AM2545" s="35">
        <f>_xll.DTC.CPR.MaximumForVariable($A2545,AM$10)</f>
        <v>97.771998188627535</v>
      </c>
    </row>
    <row r="2546" spans="1:39" x14ac:dyDescent="0.35">
      <c r="A2546" s="35" t="str">
        <f>_xll.DTC.CPR.Calculate($B$1,$B$2,$B$3,D2546,E2546,C2546,B2546,F2546,$B$4,G2546)</f>
        <v>CID=-1521663399</v>
      </c>
      <c r="B2546" s="35">
        <f t="shared" si="336"/>
        <v>21</v>
      </c>
      <c r="C2546" s="34">
        <f t="shared" si="333"/>
        <v>55</v>
      </c>
      <c r="D2546" s="37">
        <f>'TTH375-noEcon_A'!AL2546+('TTH375-noEcon_A'!AM2546-'TTH375-noEcon_A'!AL2546)*0.995</f>
        <v>110.51037708129104</v>
      </c>
      <c r="E2546" s="35">
        <f t="shared" si="334"/>
        <v>4</v>
      </c>
      <c r="F2546" s="35">
        <f t="shared" si="332"/>
        <v>49</v>
      </c>
      <c r="G2546" s="35">
        <f t="shared" si="335"/>
        <v>9.8000000000000007</v>
      </c>
      <c r="H2546" s="35">
        <f>_xll.DTC.CPR.ValueForVariable($A2546,H$10)</f>
        <v>1.7311603612229669</v>
      </c>
      <c r="I2546" s="35">
        <f>_xll.DTC.CPR.ValueForVariable($A2546,I$10)</f>
        <v>146.96975030891002</v>
      </c>
      <c r="J2546" s="35">
        <f>_xll.DTC.CPR.ValueForVariable($A2546,J$10)</f>
        <v>27.98784959333485</v>
      </c>
      <c r="K2546" s="35">
        <f>_xll.DTC.CPR.ValueForVariable($A2546,K$10)</f>
        <v>270.07454523126029</v>
      </c>
      <c r="L2546" s="35">
        <f>_xll.DTC.CPR.ValueForVariable($A2546,L$10)</f>
        <v>433.82175951284063</v>
      </c>
      <c r="M2546" s="35">
        <f>_xll.DTC.CPR.ValueForVariable($A2546,M$10)</f>
        <v>414.26838890769983</v>
      </c>
      <c r="N2546" s="35">
        <f>_xll.DTC.CPR.ValueForVariable($A2546,N$10)</f>
        <v>30541.958878174803</v>
      </c>
      <c r="O2546" s="35">
        <f>_xll.DTC.CPR.ValueForVariable($A2546,O$10)</f>
        <v>3.1092669548143972</v>
      </c>
      <c r="P2546" s="35">
        <f>_xll.DTC.CPR.ValueForVariable($A2546,P$10)</f>
        <v>4.8482872704643416E-2</v>
      </c>
      <c r="Q2546" s="35">
        <f>_xll.DTC.CPR.ValueForVariable($A2546,Q$10)</f>
        <v>4.0569661711156373</v>
      </c>
      <c r="R2546" s="35">
        <f>_xll.DTC.CPR.ValueForVariable($A2546,R$10)</f>
        <v>110.51044902046517</v>
      </c>
      <c r="S2546" s="35">
        <f>_xll.DTC.CPR.ValueForVariable($A2546,S$10)</f>
        <v>448.3371532308264</v>
      </c>
      <c r="T2546" s="35">
        <f>_xll.DTC.CPR.ValueForVariable($A2546,T$10)</f>
        <v>21</v>
      </c>
      <c r="U2546" s="35">
        <f>_xll.DTC.CPR.ValueForVariable($A2546,U$10)</f>
        <v>55</v>
      </c>
      <c r="V2546" s="35">
        <f>_xll.DTC.CPR.ValueForVariable($A2546,V$10)</f>
        <v>4</v>
      </c>
      <c r="W2546" s="35">
        <f>_xll.DTC.CPR.ValueForVariable($A2546,W$10)</f>
        <v>49</v>
      </c>
      <c r="X2546" s="35">
        <f>_xll.DTC.CPR.ValueForVariable($A2546,X$10)</f>
        <v>589.58920604900356</v>
      </c>
      <c r="Y2546" s="35">
        <f>_xll.DTC.CPR.ValueForVariable($A2546,Y$10)</f>
        <v>1491.5140866997515</v>
      </c>
      <c r="Z2546" s="35">
        <f>_xll.DTC.CPR.ValueForVariable($A2546,Z$10)</f>
        <v>73.026377082424119</v>
      </c>
      <c r="AA2546" s="35">
        <f>_xll.DTC.CPR.ValueForVariable($A2546,AA$10)</f>
        <v>2.5297513444908364</v>
      </c>
      <c r="AB2546" s="35">
        <f>_xll.DTC.CPR.ValueForVariable($A2546,AB$10)</f>
        <v>0.91706415208386172</v>
      </c>
      <c r="AC2546" s="35">
        <f>_xll.DTC.CPR.ValueForVariable($A2546,AC$10)</f>
        <v>110</v>
      </c>
      <c r="AD2546" s="35">
        <f>_xll.DTC.CPR.ValueForVariable($A2546,AD$10)</f>
        <v>183.08779835272423</v>
      </c>
      <c r="AE2546" s="35">
        <f>_xll.DTC.CPR.ValueForVariable($A2546,AE$10)</f>
        <v>0</v>
      </c>
      <c r="AF2546" s="35">
        <f>_xll.DTC.CPR.ValueForVariable($A2546,AF$10)</f>
        <v>0</v>
      </c>
      <c r="AG2546" s="35">
        <f>_xll.DTC.CPR.ValueForVariable($A2546,AG$10)</f>
        <v>0</v>
      </c>
      <c r="AH2546" s="35">
        <f>_xll.DTC.CPR.ValueForVariable($A2546,AH$10)</f>
        <v>0</v>
      </c>
      <c r="AI2546" s="35">
        <f>_xll.DTC.CPR.ValueForVariable($A2546,AI$10)</f>
        <v>0</v>
      </c>
      <c r="AJ2546" s="35">
        <f>_xll.DTC.CPR.ValueForVariable($A2546,AJ$10)</f>
        <v>0</v>
      </c>
      <c r="AK2546" s="35">
        <f>_xll.DTC.CPR.ValueForVariable($A2546,AK$10)</f>
        <v>5</v>
      </c>
      <c r="AL2546" s="35">
        <f>_xll.DTC.CPR.MinimumForVariable($A2546,AL$10)</f>
        <v>38.756757540783148</v>
      </c>
      <c r="AM2546" s="35">
        <f>_xll.DTC.CPR.MaximumForVariable($A2546,AM$10)</f>
        <v>110.87094803375591</v>
      </c>
    </row>
    <row r="2547" spans="1:39" x14ac:dyDescent="0.35">
      <c r="A2547" s="35" t="str">
        <f>_xll.DTC.CPR.Calculate($B$1,$B$2,$B$3,D2547,E2547,C2547,B2547,F2547,$B$4,G2547)</f>
        <v>CID=-1521663368</v>
      </c>
      <c r="B2547" s="35">
        <f t="shared" si="336"/>
        <v>21</v>
      </c>
      <c r="C2547" s="34">
        <f t="shared" si="333"/>
        <v>57.5</v>
      </c>
      <c r="D2547" s="37">
        <f>'TTH375-noEcon_A'!AL2547+('TTH375-noEcon_A'!AM2547-'TTH375-noEcon_A'!AL2547)*0.995</f>
        <v>124.05511521861334</v>
      </c>
      <c r="E2547" s="35">
        <f t="shared" si="334"/>
        <v>4</v>
      </c>
      <c r="F2547" s="35">
        <f t="shared" si="332"/>
        <v>51.5</v>
      </c>
      <c r="G2547" s="35">
        <f t="shared" si="335"/>
        <v>10.3</v>
      </c>
      <c r="H2547" s="35">
        <f>_xll.DTC.CPR.ValueForVariable($A2547,H$10)</f>
        <v>1.7311603612229669</v>
      </c>
      <c r="I2547" s="35">
        <f>_xll.DTC.CPR.ValueForVariable($A2547,I$10)</f>
        <v>146.96975030891002</v>
      </c>
      <c r="J2547" s="35">
        <f>_xll.DTC.CPR.ValueForVariable($A2547,J$10)</f>
        <v>27.98784959333485</v>
      </c>
      <c r="K2547" s="35">
        <f>_xll.DTC.CPR.ValueForVariable($A2547,K$10)</f>
        <v>273.95855464546202</v>
      </c>
      <c r="L2547" s="35">
        <f>_xll.DTC.CPR.ValueForVariable($A2547,L$10)</f>
        <v>435.07595567363285</v>
      </c>
      <c r="M2547" s="35">
        <f>_xll.DTC.CPR.ValueForVariable($A2547,M$10)</f>
        <v>414.26838890769983</v>
      </c>
      <c r="N2547" s="35">
        <f>_xll.DTC.CPR.ValueForVariable($A2547,N$10)</f>
        <v>31414.27043623972</v>
      </c>
      <c r="O2547" s="35">
        <f>_xll.DTC.CPR.ValueForVariable($A2547,O$10)</f>
        <v>3.2814249150251422</v>
      </c>
      <c r="P2547" s="35">
        <f>_xll.DTC.CPR.ValueForVariable($A2547,P$10)</f>
        <v>5.5250467292085513E-2</v>
      </c>
      <c r="Q2547" s="35">
        <f>_xll.DTC.CPR.ValueForVariable($A2547,Q$10)</f>
        <v>3.7113833793146993</v>
      </c>
      <c r="R2547" s="35">
        <f>_xll.DTC.CPR.ValueForVariable($A2547,R$10)</f>
        <v>124.05514033857925</v>
      </c>
      <c r="S2547" s="35">
        <f>_xll.DTC.CPR.ValueForVariable($A2547,S$10)</f>
        <v>460.41618597115553</v>
      </c>
      <c r="T2547" s="35">
        <f>_xll.DTC.CPR.ValueForVariable($A2547,T$10)</f>
        <v>21</v>
      </c>
      <c r="U2547" s="35">
        <f>_xll.DTC.CPR.ValueForVariable($A2547,U$10)</f>
        <v>57.5</v>
      </c>
      <c r="V2547" s="35">
        <f>_xll.DTC.CPR.ValueForVariable($A2547,V$10)</f>
        <v>4</v>
      </c>
      <c r="W2547" s="35">
        <f>_xll.DTC.CPR.ValueForVariable($A2547,W$10)</f>
        <v>51.5</v>
      </c>
      <c r="X2547" s="35">
        <f>_xll.DTC.CPR.ValueForVariable($A2547,X$10)</f>
        <v>589.58920604900356</v>
      </c>
      <c r="Y2547" s="35">
        <f>_xll.DTC.CPR.ValueForVariable($A2547,Y$10)</f>
        <v>1584.4992350875034</v>
      </c>
      <c r="Z2547" s="35">
        <f>_xll.DTC.CPR.ValueForVariable($A2547,Z$10)</f>
        <v>76.254234158219049</v>
      </c>
      <c r="AA2547" s="35">
        <f>_xll.DTC.CPR.ValueForVariable($A2547,AA$10)</f>
        <v>2.6874630994445448</v>
      </c>
      <c r="AB2547" s="35">
        <f>_xll.DTC.CPR.ValueForVariable($A2547,AB$10)</f>
        <v>0.91836019950827086</v>
      </c>
      <c r="AC2547" s="35">
        <f>_xll.DTC.CPR.ValueForVariable($A2547,AC$10)</f>
        <v>110</v>
      </c>
      <c r="AD2547" s="35">
        <f>_xll.DTC.CPR.ValueForVariable($A2547,AD$10)</f>
        <v>205.23786426234639</v>
      </c>
      <c r="AE2547" s="35">
        <f>_xll.DTC.CPR.ValueForVariable($A2547,AE$10)</f>
        <v>0</v>
      </c>
      <c r="AF2547" s="35">
        <f>_xll.DTC.CPR.ValueForVariable($A2547,AF$10)</f>
        <v>0</v>
      </c>
      <c r="AG2547" s="35">
        <f>_xll.DTC.CPR.ValueForVariable($A2547,AG$10)</f>
        <v>0</v>
      </c>
      <c r="AH2547" s="35">
        <f>_xll.DTC.CPR.ValueForVariable($A2547,AH$10)</f>
        <v>0</v>
      </c>
      <c r="AI2547" s="35">
        <f>_xll.DTC.CPR.ValueForVariable($A2547,AI$10)</f>
        <v>0</v>
      </c>
      <c r="AJ2547" s="35">
        <f>_xll.DTC.CPR.ValueForVariable($A2547,AJ$10)</f>
        <v>0</v>
      </c>
      <c r="AK2547" s="35">
        <f>_xll.DTC.CPR.ValueForVariable($A2547,AK$10)</f>
        <v>5</v>
      </c>
      <c r="AL2547" s="35">
        <f>_xll.DTC.CPR.MinimumForVariable($A2547,AL$10)</f>
        <v>43.719624313925429</v>
      </c>
      <c r="AM2547" s="35">
        <f>_xll.DTC.CPR.MaximumForVariable($A2547,AM$10)</f>
        <v>124.45881115280774</v>
      </c>
    </row>
    <row r="2548" spans="1:39" x14ac:dyDescent="0.35">
      <c r="A2548" s="35" t="str">
        <f>_xll.DTC.CPR.Calculate($B$1,$B$2,$B$3,D2548,E2548,C2548,B2548,F2548,$B$4,G2548)</f>
        <v>CID=-1521663585</v>
      </c>
      <c r="B2548" s="35">
        <f t="shared" si="336"/>
        <v>21</v>
      </c>
      <c r="C2548" s="34">
        <f t="shared" si="333"/>
        <v>60</v>
      </c>
      <c r="D2548" s="37">
        <f>'TTH375-noEcon_A'!AL2548+('TTH375-noEcon_A'!AM2548-'TTH375-noEcon_A'!AL2548)*0.995</f>
        <v>126.56718580340549</v>
      </c>
      <c r="E2548" s="35">
        <f t="shared" si="334"/>
        <v>4</v>
      </c>
      <c r="F2548" s="35">
        <f t="shared" si="332"/>
        <v>54</v>
      </c>
      <c r="G2548" s="35">
        <f t="shared" si="335"/>
        <v>10.8</v>
      </c>
      <c r="H2548" s="35">
        <f>_xll.DTC.CPR.ValueForVariable($A2548,H$10)</f>
        <v>1.7311603612229669</v>
      </c>
      <c r="I2548" s="35">
        <f>_xll.DTC.CPR.ValueForVariable($A2548,I$10)</f>
        <v>146.96975030891002</v>
      </c>
      <c r="J2548" s="35">
        <f>_xll.DTC.CPR.ValueForVariable($A2548,J$10)</f>
        <v>27.98784959333485</v>
      </c>
      <c r="K2548" s="35">
        <f>_xll.DTC.CPR.ValueForVariable($A2548,K$10)</f>
        <v>277.88554662171185</v>
      </c>
      <c r="L2548" s="35">
        <f>_xll.DTC.CPR.ValueForVariable($A2548,L$10)</f>
        <v>436.30627118685396</v>
      </c>
      <c r="M2548" s="35">
        <f>_xll.DTC.CPR.ValueForVariable($A2548,M$10)</f>
        <v>414.26838890769983</v>
      </c>
      <c r="N2548" s="35">
        <f>_xll.DTC.CPR.ValueForVariable($A2548,N$10)</f>
        <v>31601.39788296655</v>
      </c>
      <c r="O2548" s="35">
        <f>_xll.DTC.CPR.ValueForVariable($A2548,O$10)</f>
        <v>3.2987319444486145</v>
      </c>
      <c r="P2548" s="35">
        <f>_xll.DTC.CPR.ValueForVariable($A2548,P$10)</f>
        <v>5.7876690272532047E-2</v>
      </c>
      <c r="Q2548" s="35">
        <f>_xll.DTC.CPR.ValueForVariable($A2548,Q$10)</f>
        <v>3.5545562987512427</v>
      </c>
      <c r="R2548" s="35">
        <f>_xll.DTC.CPR.ValueForVariable($A2548,R$10)</f>
        <v>126.56725642003128</v>
      </c>
      <c r="S2548" s="35">
        <f>_xll.DTC.CPR.ValueForVariable($A2548,S$10)</f>
        <v>449.89043852348584</v>
      </c>
      <c r="T2548" s="35">
        <f>_xll.DTC.CPR.ValueForVariable($A2548,T$10)</f>
        <v>21</v>
      </c>
      <c r="U2548" s="35">
        <f>_xll.DTC.CPR.ValueForVariable($A2548,U$10)</f>
        <v>60</v>
      </c>
      <c r="V2548" s="35">
        <f>_xll.DTC.CPR.ValueForVariable($A2548,V$10)</f>
        <v>4</v>
      </c>
      <c r="W2548" s="35">
        <f>_xll.DTC.CPR.ValueForVariable($A2548,W$10)</f>
        <v>54</v>
      </c>
      <c r="X2548" s="35">
        <f>_xll.DTC.CPR.ValueForVariable($A2548,X$10)</f>
        <v>589.58920604900356</v>
      </c>
      <c r="Y2548" s="35">
        <f>_xll.DTC.CPR.ValueForVariable($A2548,Y$10)</f>
        <v>1681.7842182972543</v>
      </c>
      <c r="Z2548" s="35">
        <f>_xll.DTC.CPR.ValueForVariable($A2548,Z$10)</f>
        <v>78.163397656880079</v>
      </c>
      <c r="AA2548" s="35">
        <f>_xll.DTC.CPR.ValueForVariable($A2548,AA$10)</f>
        <v>2.8524677878133899</v>
      </c>
      <c r="AB2548" s="35">
        <f>_xll.DTC.CPR.ValueForVariable($A2548,AB$10)</f>
        <v>0.91852810072368529</v>
      </c>
      <c r="AC2548" s="35">
        <f>_xll.DTC.CPR.ValueForVariable($A2548,AC$10)</f>
        <v>110</v>
      </c>
      <c r="AD2548" s="35">
        <f>_xll.DTC.CPR.ValueForVariable($A2548,AD$10)</f>
        <v>209.35565426309586</v>
      </c>
      <c r="AE2548" s="35">
        <f>_xll.DTC.CPR.ValueForVariable($A2548,AE$10)</f>
        <v>0</v>
      </c>
      <c r="AF2548" s="35">
        <f>_xll.DTC.CPR.ValueForVariable($A2548,AF$10)</f>
        <v>0</v>
      </c>
      <c r="AG2548" s="35">
        <f>_xll.DTC.CPR.ValueForVariable($A2548,AG$10)</f>
        <v>0</v>
      </c>
      <c r="AH2548" s="35">
        <f>_xll.DTC.CPR.ValueForVariable($A2548,AH$10)</f>
        <v>0</v>
      </c>
      <c r="AI2548" s="35">
        <f>_xll.DTC.CPR.ValueForVariable($A2548,AI$10)</f>
        <v>0</v>
      </c>
      <c r="AJ2548" s="35">
        <f>_xll.DTC.CPR.ValueForVariable($A2548,AJ$10)</f>
        <v>0</v>
      </c>
      <c r="AK2548" s="35">
        <f>_xll.DTC.CPR.ValueForVariable($A2548,AK$10)</f>
        <v>5</v>
      </c>
      <c r="AL2548" s="35">
        <f>_xll.DTC.CPR.MinimumForVariable($A2548,AL$10)</f>
        <v>48.373010520365426</v>
      </c>
      <c r="AM2548" s="35">
        <f>_xll.DTC.CPR.MaximumForVariable($A2548,AM$10)</f>
        <v>126.96012135759163</v>
      </c>
    </row>
    <row r="2549" spans="1:39" x14ac:dyDescent="0.35">
      <c r="A2549" s="35" t="str">
        <f>_xll.DTC.CPR.Calculate($B$1,$B$2,$B$3,D2549,E2549,C2549,B2549,F2549,$B$4,G2549)</f>
        <v>CID=-1521663554</v>
      </c>
      <c r="B2549" s="35">
        <f t="shared" si="336"/>
        <v>21</v>
      </c>
      <c r="C2549" s="34">
        <f t="shared" si="333"/>
        <v>62.5</v>
      </c>
      <c r="D2549" s="37">
        <f>'TTH375-noEcon_A'!AL2549+('TTH375-noEcon_A'!AM2549-'TTH375-noEcon_A'!AL2549)*0.995</f>
        <v>126.59896275059936</v>
      </c>
      <c r="E2549" s="35">
        <f t="shared" si="334"/>
        <v>4</v>
      </c>
      <c r="F2549" s="35">
        <f t="shared" si="332"/>
        <v>56.5</v>
      </c>
      <c r="G2549" s="35">
        <f t="shared" si="335"/>
        <v>11.3</v>
      </c>
      <c r="H2549" s="35">
        <f>_xll.DTC.CPR.ValueForVariable($A2549,H$10)</f>
        <v>1.7311603612229669</v>
      </c>
      <c r="I2549" s="35">
        <f>_xll.DTC.CPR.ValueForVariable($A2549,I$10)</f>
        <v>146.96975030891002</v>
      </c>
      <c r="J2549" s="35">
        <f>_xll.DTC.CPR.ValueForVariable($A2549,J$10)</f>
        <v>27.98784959333485</v>
      </c>
      <c r="K2549" s="35">
        <f>_xll.DTC.CPR.ValueForVariable($A2549,K$10)</f>
        <v>281.8585510553994</v>
      </c>
      <c r="L2549" s="35">
        <f>_xll.DTC.CPR.ValueForVariable($A2549,L$10)</f>
        <v>437.51299125732419</v>
      </c>
      <c r="M2549" s="35">
        <f>_xll.DTC.CPR.ValueForVariable($A2549,M$10)</f>
        <v>414.26838890769983</v>
      </c>
      <c r="N2549" s="35">
        <f>_xll.DTC.CPR.ValueForVariable($A2549,N$10)</f>
        <v>31664.55733403637</v>
      </c>
      <c r="O2549" s="35">
        <f>_xll.DTC.CPR.ValueForVariable($A2549,O$10)</f>
        <v>3.2785311031373001</v>
      </c>
      <c r="P2549" s="35">
        <f>_xll.DTC.CPR.ValueForVariable($A2549,P$10)</f>
        <v>5.9626767276462107E-2</v>
      </c>
      <c r="Q2549" s="35">
        <f>_xll.DTC.CPR.ValueForVariable($A2549,Q$10)</f>
        <v>3.4290148202491886</v>
      </c>
      <c r="R2549" s="35">
        <f>_xll.DTC.CPR.ValueForVariable($A2549,R$10)</f>
        <v>126.59897799117316</v>
      </c>
      <c r="S2549" s="35">
        <f>_xll.DTC.CPR.ValueForVariable($A2549,S$10)</f>
        <v>434.10977176013358</v>
      </c>
      <c r="T2549" s="35">
        <f>_xll.DTC.CPR.ValueForVariable($A2549,T$10)</f>
        <v>21</v>
      </c>
      <c r="U2549" s="35">
        <f>_xll.DTC.CPR.ValueForVariable($A2549,U$10)</f>
        <v>62.5</v>
      </c>
      <c r="V2549" s="35">
        <f>_xll.DTC.CPR.ValueForVariable($A2549,V$10)</f>
        <v>4</v>
      </c>
      <c r="W2549" s="35">
        <f>_xll.DTC.CPR.ValueForVariable($A2549,W$10)</f>
        <v>56.5</v>
      </c>
      <c r="X2549" s="35">
        <f>_xll.DTC.CPR.ValueForVariable($A2549,X$10)</f>
        <v>589.58920604900356</v>
      </c>
      <c r="Y2549" s="35">
        <f>_xll.DTC.CPR.ValueForVariable($A2549,Y$10)</f>
        <v>1783.5096192477658</v>
      </c>
      <c r="Z2549" s="35">
        <f>_xll.DTC.CPR.ValueForVariable($A2549,Z$10)</f>
        <v>79.877795804000471</v>
      </c>
      <c r="AA2549" s="35">
        <f>_xll.DTC.CPR.ValueForVariable($A2549,AA$10)</f>
        <v>3.0250038517488225</v>
      </c>
      <c r="AB2549" s="35">
        <f>_xll.DTC.CPR.ValueForVariable($A2549,AB$10)</f>
        <v>0.91853010706619809</v>
      </c>
      <c r="AC2549" s="35">
        <f>_xll.DTC.CPR.ValueForVariable($A2549,AC$10)</f>
        <v>110</v>
      </c>
      <c r="AD2549" s="35">
        <f>_xll.DTC.CPR.ValueForVariable($A2549,AD$10)</f>
        <v>209.40766769372306</v>
      </c>
      <c r="AE2549" s="35">
        <f>_xll.DTC.CPR.ValueForVariable($A2549,AE$10)</f>
        <v>0</v>
      </c>
      <c r="AF2549" s="35">
        <f>_xll.DTC.CPR.ValueForVariable($A2549,AF$10)</f>
        <v>0</v>
      </c>
      <c r="AG2549" s="35">
        <f>_xll.DTC.CPR.ValueForVariable($A2549,AG$10)</f>
        <v>0</v>
      </c>
      <c r="AH2549" s="35">
        <f>_xll.DTC.CPR.ValueForVariable($A2549,AH$10)</f>
        <v>0</v>
      </c>
      <c r="AI2549" s="35">
        <f>_xll.DTC.CPR.ValueForVariable($A2549,AI$10)</f>
        <v>0</v>
      </c>
      <c r="AJ2549" s="35">
        <f>_xll.DTC.CPR.ValueForVariable($A2549,AJ$10)</f>
        <v>0</v>
      </c>
      <c r="AK2549" s="35">
        <f>_xll.DTC.CPR.ValueForVariable($A2549,AK$10)</f>
        <v>5</v>
      </c>
      <c r="AL2549" s="35">
        <f>_xll.DTC.CPR.MinimumForVariable($A2549,AL$10)</f>
        <v>54.730637962485552</v>
      </c>
      <c r="AM2549" s="35">
        <f>_xll.DTC.CPR.MaximumForVariable($A2549,AM$10)</f>
        <v>126.96011011134365</v>
      </c>
    </row>
    <row r="2550" spans="1:39" x14ac:dyDescent="0.35">
      <c r="A2550" s="35" t="str">
        <f>_xll.DTC.CPR.Calculate($B$1,$B$2,$B$3,D2550,E2550,C2550,B2550,F2550,$B$4,G2550)</f>
        <v>CID=-1714461572</v>
      </c>
      <c r="B2550" s="35">
        <f t="shared" si="336"/>
        <v>21</v>
      </c>
      <c r="C2550" s="34">
        <f t="shared" si="333"/>
        <v>65</v>
      </c>
      <c r="D2550" s="37">
        <f>'TTH375-noEcon_A'!AL2550+('TTH375-noEcon_A'!AM2550-'TTH375-noEcon_A'!AL2550)*0.995</f>
        <v>126.62776110975248</v>
      </c>
      <c r="E2550" s="35">
        <f t="shared" si="334"/>
        <v>4</v>
      </c>
      <c r="F2550" s="35">
        <f t="shared" si="332"/>
        <v>59</v>
      </c>
      <c r="G2550" s="35">
        <f t="shared" si="335"/>
        <v>11.8</v>
      </c>
      <c r="H2550" s="35">
        <f>_xll.DTC.CPR.ValueForVariable($A2550,H$10)</f>
        <v>1.7311603612229669</v>
      </c>
      <c r="I2550" s="35">
        <f>_xll.DTC.CPR.ValueForVariable($A2550,I$10)</f>
        <v>146.96975030891002</v>
      </c>
      <c r="J2550" s="35">
        <f>_xll.DTC.CPR.ValueForVariable($A2550,J$10)</f>
        <v>27.98784959333485</v>
      </c>
      <c r="K2550" s="35">
        <f>_xll.DTC.CPR.ValueForVariable($A2550,K$10)</f>
        <v>285.88101091290542</v>
      </c>
      <c r="L2550" s="35">
        <f>_xll.DTC.CPR.ValueForVariable($A2550,L$10)</f>
        <v>438.69641892989159</v>
      </c>
      <c r="M2550" s="35">
        <f>_xll.DTC.CPR.ValueForVariable($A2550,M$10)</f>
        <v>414.26838890769983</v>
      </c>
      <c r="N2550" s="35">
        <f>_xll.DTC.CPR.ValueForVariable($A2550,N$10)</f>
        <v>31731.061170157998</v>
      </c>
      <c r="O2550" s="35">
        <f>_xll.DTC.CPR.ValueForVariable($A2550,O$10)</f>
        <v>3.2503339392908353</v>
      </c>
      <c r="P2550" s="35">
        <f>_xll.DTC.CPR.ValueForVariable($A2550,P$10)</f>
        <v>6.1507524023991275E-2</v>
      </c>
      <c r="Q2550" s="35">
        <f>_xll.DTC.CPR.ValueForVariable($A2550,Q$10)</f>
        <v>3.295499935430378</v>
      </c>
      <c r="R2550" s="35">
        <f>_xll.DTC.CPR.ValueForVariable($A2550,R$10)</f>
        <v>126.62778341658313</v>
      </c>
      <c r="S2550" s="35">
        <f>_xll.DTC.CPR.ValueForVariable($A2550,S$10)</f>
        <v>417.30185207304157</v>
      </c>
      <c r="T2550" s="35">
        <f>_xll.DTC.CPR.ValueForVariable($A2550,T$10)</f>
        <v>21</v>
      </c>
      <c r="U2550" s="35">
        <f>_xll.DTC.CPR.ValueForVariable($A2550,U$10)</f>
        <v>65</v>
      </c>
      <c r="V2550" s="35">
        <f>_xll.DTC.CPR.ValueForVariable($A2550,V$10)</f>
        <v>4</v>
      </c>
      <c r="W2550" s="35">
        <f>_xll.DTC.CPR.ValueForVariable($A2550,W$10)</f>
        <v>59</v>
      </c>
      <c r="X2550" s="35">
        <f>_xll.DTC.CPR.ValueForVariable($A2550,X$10)</f>
        <v>589.58920604900356</v>
      </c>
      <c r="Y2550" s="35">
        <f>_xll.DTC.CPR.ValueForVariable($A2550,Y$10)</f>
        <v>1889.8217615797041</v>
      </c>
      <c r="Z2550" s="35">
        <f>_xll.DTC.CPR.ValueForVariable($A2550,Z$10)</f>
        <v>81.720350772732502</v>
      </c>
      <c r="AA2550" s="35">
        <f>_xll.DTC.CPR.ValueForVariable($A2550,AA$10)</f>
        <v>3.2053194702187815</v>
      </c>
      <c r="AB2550" s="35">
        <f>_xll.DTC.CPR.ValueForVariable($A2550,AB$10)</f>
        <v>0.91853192659742389</v>
      </c>
      <c r="AC2550" s="35">
        <f>_xll.DTC.CPR.ValueForVariable($A2550,AC$10)</f>
        <v>110</v>
      </c>
      <c r="AD2550" s="35">
        <f>_xll.DTC.CPR.ValueForVariable($A2550,AD$10)</f>
        <v>209.45489990312635</v>
      </c>
      <c r="AE2550" s="35">
        <f>_xll.DTC.CPR.ValueForVariable($A2550,AE$10)</f>
        <v>0</v>
      </c>
      <c r="AF2550" s="35">
        <f>_xll.DTC.CPR.ValueForVariable($A2550,AF$10)</f>
        <v>0</v>
      </c>
      <c r="AG2550" s="35">
        <f>_xll.DTC.CPR.ValueForVariable($A2550,AG$10)</f>
        <v>0</v>
      </c>
      <c r="AH2550" s="35">
        <f>_xll.DTC.CPR.ValueForVariable($A2550,AH$10)</f>
        <v>0</v>
      </c>
      <c r="AI2550" s="35">
        <f>_xll.DTC.CPR.ValueForVariable($A2550,AI$10)</f>
        <v>0</v>
      </c>
      <c r="AJ2550" s="35">
        <f>_xll.DTC.CPR.ValueForVariable($A2550,AJ$10)</f>
        <v>0</v>
      </c>
      <c r="AK2550" s="35">
        <f>_xll.DTC.CPR.ValueForVariable($A2550,AK$10)</f>
        <v>5</v>
      </c>
      <c r="AL2550" s="35">
        <f>_xll.DTC.CPR.MinimumForVariable($A2550,AL$10)</f>
        <v>60.478648511096793</v>
      </c>
      <c r="AM2550" s="35">
        <f>_xll.DTC.CPR.MaximumForVariable($A2550,AM$10)</f>
        <v>126.96016871075075</v>
      </c>
    </row>
    <row r="2551" spans="1:39" x14ac:dyDescent="0.35">
      <c r="A2551" s="35" t="str">
        <f>_xll.DTC.CPR.Calculate($B$1,$B$2,$B$3,D2551,E2551,C2551,B2551,F2551,$B$4,G2551)</f>
        <v>CID=-1714461541</v>
      </c>
      <c r="B2551" s="35">
        <f t="shared" si="336"/>
        <v>21</v>
      </c>
      <c r="C2551" s="34">
        <f t="shared" si="333"/>
        <v>67.5</v>
      </c>
      <c r="D2551" s="37">
        <f>'TTH375-noEcon_A'!AL2551+('TTH375-noEcon_A'!AM2551-'TTH375-noEcon_A'!AL2551)*0.995</f>
        <v>126.66057187561346</v>
      </c>
      <c r="E2551" s="35">
        <f t="shared" si="334"/>
        <v>4</v>
      </c>
      <c r="F2551" s="35">
        <f t="shared" si="332"/>
        <v>61.5</v>
      </c>
      <c r="G2551" s="35">
        <f t="shared" si="335"/>
        <v>12.3</v>
      </c>
      <c r="H2551" s="35">
        <f>_xll.DTC.CPR.ValueForVariable($A2551,H$10)</f>
        <v>1.7311603612229669</v>
      </c>
      <c r="I2551" s="35">
        <f>_xll.DTC.CPR.ValueForVariable($A2551,I$10)</f>
        <v>146.96975030891002</v>
      </c>
      <c r="J2551" s="35">
        <f>_xll.DTC.CPR.ValueForVariable($A2551,J$10)</f>
        <v>27.98784959333485</v>
      </c>
      <c r="K2551" s="35">
        <f>_xll.DTC.CPR.ValueForVariable($A2551,K$10)</f>
        <v>289.95687141499116</v>
      </c>
      <c r="L2551" s="35">
        <f>_xll.DTC.CPR.ValueForVariable($A2551,L$10)</f>
        <v>439.85687872483754</v>
      </c>
      <c r="M2551" s="35">
        <f>_xll.DTC.CPR.ValueForVariable($A2551,M$10)</f>
        <v>414.26838890769983</v>
      </c>
      <c r="N2551" s="35">
        <f>_xll.DTC.CPR.ValueForVariable($A2551,N$10)</f>
        <v>31820.312902617123</v>
      </c>
      <c r="O2551" s="35">
        <f>_xll.DTC.CPR.ValueForVariable($A2551,O$10)</f>
        <v>3.211519979285383</v>
      </c>
      <c r="P2551" s="35">
        <f>_xll.DTC.CPR.ValueForVariable($A2551,P$10)</f>
        <v>6.3539009352220982E-2</v>
      </c>
      <c r="Q2551" s="35">
        <f>_xll.DTC.CPR.ValueForVariable($A2551,Q$10)</f>
        <v>3.1519598713993431</v>
      </c>
      <c r="R2551" s="35">
        <f>_xll.DTC.CPR.ValueForVariable($A2551,R$10)</f>
        <v>126.66053451558594</v>
      </c>
      <c r="S2551" s="35">
        <f>_xll.DTC.CPR.ValueForVariable($A2551,S$10)</f>
        <v>399.22892208311828</v>
      </c>
      <c r="T2551" s="35">
        <f>_xll.DTC.CPR.ValueForVariable($A2551,T$10)</f>
        <v>21</v>
      </c>
      <c r="U2551" s="35">
        <f>_xll.DTC.CPR.ValueForVariable($A2551,U$10)</f>
        <v>67.5</v>
      </c>
      <c r="V2551" s="35">
        <f>_xll.DTC.CPR.ValueForVariable($A2551,V$10)</f>
        <v>4</v>
      </c>
      <c r="W2551" s="35">
        <f>_xll.DTC.CPR.ValueForVariable($A2551,W$10)</f>
        <v>61.5</v>
      </c>
      <c r="X2551" s="35">
        <f>_xll.DTC.CPR.ValueForVariable($A2551,X$10)</f>
        <v>589.58920604900356</v>
      </c>
      <c r="Y2551" s="35">
        <f>_xll.DTC.CPR.ValueForVariable($A2551,Y$10)</f>
        <v>2000.873581067633</v>
      </c>
      <c r="Z2551" s="35">
        <f>_xll.DTC.CPR.ValueForVariable($A2551,Z$10)</f>
        <v>83.715003679955998</v>
      </c>
      <c r="AA2551" s="35">
        <f>_xll.DTC.CPR.ValueForVariable($A2551,AA$10)</f>
        <v>3.3936740370062521</v>
      </c>
      <c r="AB2551" s="35">
        <f>_xll.DTC.CPR.ValueForVariable($A2551,AB$10)</f>
        <v>0.9185339926260373</v>
      </c>
      <c r="AC2551" s="35">
        <f>_xll.DTC.CPR.ValueForVariable($A2551,AC$10)</f>
        <v>110</v>
      </c>
      <c r="AD2551" s="35">
        <f>_xll.DTC.CPR.ValueForVariable($A2551,AD$10)</f>
        <v>209.50860222387755</v>
      </c>
      <c r="AE2551" s="35">
        <f>_xll.DTC.CPR.ValueForVariable($A2551,AE$10)</f>
        <v>0</v>
      </c>
      <c r="AF2551" s="35">
        <f>_xll.DTC.CPR.ValueForVariable($A2551,AF$10)</f>
        <v>0</v>
      </c>
      <c r="AG2551" s="35">
        <f>_xll.DTC.CPR.ValueForVariable($A2551,AG$10)</f>
        <v>0</v>
      </c>
      <c r="AH2551" s="35">
        <f>_xll.DTC.CPR.ValueForVariable($A2551,AH$10)</f>
        <v>0</v>
      </c>
      <c r="AI2551" s="35">
        <f>_xll.DTC.CPR.ValueForVariable($A2551,AI$10)</f>
        <v>0</v>
      </c>
      <c r="AJ2551" s="35">
        <f>_xll.DTC.CPR.ValueForVariable($A2551,AJ$10)</f>
        <v>0</v>
      </c>
      <c r="AK2551" s="35">
        <f>_xll.DTC.CPR.ValueForVariable($A2551,AK$10)</f>
        <v>5</v>
      </c>
      <c r="AL2551" s="35">
        <f>_xll.DTC.CPR.MinimumForVariable($A2551,AL$10)</f>
        <v>67.03313971552997</v>
      </c>
      <c r="AM2551" s="35">
        <f>_xll.DTC.CPR.MaximumForVariable($A2551,AM$10)</f>
        <v>126.96020721310131</v>
      </c>
    </row>
    <row r="2552" spans="1:39" x14ac:dyDescent="0.35">
      <c r="A2552" s="35" t="str">
        <f>_xll.DTC.CPR.Calculate($B$1,$B$2,$B$3,D2552,E2552,C2552,B2552,F2552,$B$4,G2552)</f>
        <v>CID=-1714461510</v>
      </c>
      <c r="B2552" s="35">
        <f t="shared" si="336"/>
        <v>21</v>
      </c>
      <c r="C2552" s="34">
        <f t="shared" si="333"/>
        <v>69.989999999999995</v>
      </c>
      <c r="D2552" s="37">
        <f>'TTH375-noEcon_A'!AL2552+('TTH375-noEcon_A'!AM2552-'TTH375-noEcon_A'!AL2552)*0.995</f>
        <v>126.69613861029222</v>
      </c>
      <c r="E2552" s="35">
        <f t="shared" si="334"/>
        <v>4</v>
      </c>
      <c r="F2552" s="35">
        <f t="shared" si="332"/>
        <v>63.989999999999995</v>
      </c>
      <c r="G2552" s="35">
        <f t="shared" si="335"/>
        <v>12.797999999999998</v>
      </c>
      <c r="H2552" s="35">
        <f>_xll.DTC.CPR.ValueForVariable($A2552,H$10)</f>
        <v>1.7311603612229669</v>
      </c>
      <c r="I2552" s="35">
        <f>_xll.DTC.CPR.ValueForVariable($A2552,I$10)</f>
        <v>146.96975030891002</v>
      </c>
      <c r="J2552" s="35">
        <f>_xll.DTC.CPR.ValueForVariable($A2552,J$10)</f>
        <v>27.98784959333485</v>
      </c>
      <c r="K2552" s="35">
        <f>_xll.DTC.CPR.ValueForVariable($A2552,K$10)</f>
        <v>294.07403889701158</v>
      </c>
      <c r="L2552" s="35">
        <f>_xll.DTC.CPR.ValueForVariable($A2552,L$10)</f>
        <v>440.99021419821946</v>
      </c>
      <c r="M2552" s="35">
        <f>_xll.DTC.CPR.ValueForVariable($A2552,M$10)</f>
        <v>414.26838890769983</v>
      </c>
      <c r="N2552" s="35">
        <f>_xll.DTC.CPR.ValueForVariable($A2552,N$10)</f>
        <v>31931.8251597788</v>
      </c>
      <c r="O2552" s="35">
        <f>_xll.DTC.CPR.ValueForVariable($A2552,O$10)</f>
        <v>3.1683867352071551</v>
      </c>
      <c r="P2552" s="35">
        <f>_xll.DTC.CPR.ValueForVariable($A2552,P$10)</f>
        <v>6.5732129890522906E-2</v>
      </c>
      <c r="Q2552" s="35">
        <f>_xll.DTC.CPR.ValueForVariable($A2552,Q$10)</f>
        <v>3.0057921302167854</v>
      </c>
      <c r="R2552" s="35">
        <f>_xll.DTC.CPR.ValueForVariable($A2552,R$10)</f>
        <v>126.69611460897822</v>
      </c>
      <c r="S2552" s="35">
        <f>_xll.DTC.CPR.ValueForVariable($A2552,S$10)</f>
        <v>380.82218422071065</v>
      </c>
      <c r="T2552" s="35">
        <f>_xll.DTC.CPR.ValueForVariable($A2552,T$10)</f>
        <v>21</v>
      </c>
      <c r="U2552" s="35">
        <f>_xll.DTC.CPR.ValueForVariable($A2552,U$10)</f>
        <v>69.990000000000009</v>
      </c>
      <c r="V2552" s="35">
        <f>_xll.DTC.CPR.ValueForVariable($A2552,V$10)</f>
        <v>4</v>
      </c>
      <c r="W2552" s="35">
        <f>_xll.DTC.CPR.ValueForVariable($A2552,W$10)</f>
        <v>63.990000000000009</v>
      </c>
      <c r="X2552" s="35">
        <f>_xll.DTC.CPR.ValueForVariable($A2552,X$10)</f>
        <v>589.58920604900356</v>
      </c>
      <c r="Y2552" s="35">
        <f>_xll.DTC.CPR.ValueForVariable($A2552,Y$10)</f>
        <v>2116.3519036805715</v>
      </c>
      <c r="Z2552" s="35">
        <f>_xll.DTC.CPR.ValueForVariable($A2552,Z$10)</f>
        <v>85.799752387608407</v>
      </c>
      <c r="AA2552" s="35">
        <f>_xll.DTC.CPR.ValueForVariable($A2552,AA$10)</f>
        <v>3.5895363788336914</v>
      </c>
      <c r="AB2552" s="35">
        <f>_xll.DTC.CPR.ValueForVariable($A2552,AB$10)</f>
        <v>0.91853623382035821</v>
      </c>
      <c r="AC2552" s="35">
        <f>_xll.DTC.CPR.ValueForVariable($A2552,AC$10)</f>
        <v>110</v>
      </c>
      <c r="AD2552" s="35">
        <f>_xll.DTC.CPR.ValueForVariable($A2552,AD$10)</f>
        <v>209.56694375439335</v>
      </c>
      <c r="AE2552" s="35">
        <f>_xll.DTC.CPR.ValueForVariable($A2552,AE$10)</f>
        <v>0</v>
      </c>
      <c r="AF2552" s="35">
        <f>_xll.DTC.CPR.ValueForVariable($A2552,AF$10)</f>
        <v>0</v>
      </c>
      <c r="AG2552" s="35">
        <f>_xll.DTC.CPR.ValueForVariable($A2552,AG$10)</f>
        <v>0</v>
      </c>
      <c r="AH2552" s="35">
        <f>_xll.DTC.CPR.ValueForVariable($A2552,AH$10)</f>
        <v>0</v>
      </c>
      <c r="AI2552" s="35">
        <f>_xll.DTC.CPR.ValueForVariable($A2552,AI$10)</f>
        <v>0</v>
      </c>
      <c r="AJ2552" s="35">
        <f>_xll.DTC.CPR.ValueForVariable($A2552,AJ$10)</f>
        <v>0</v>
      </c>
      <c r="AK2552" s="35">
        <f>_xll.DTC.CPR.ValueForVariable($A2552,AK$10)</f>
        <v>5</v>
      </c>
      <c r="AL2552" s="35">
        <f>_xll.DTC.CPR.MinimumForVariable($A2552,AL$10)</f>
        <v>74.15462713275069</v>
      </c>
      <c r="AM2552" s="35">
        <f>_xll.DTC.CPR.MaximumForVariable($A2552,AM$10)</f>
        <v>126.96016630615927</v>
      </c>
    </row>
    <row r="2553" spans="1:39" x14ac:dyDescent="0.35">
      <c r="A2553" s="35" t="str">
        <f>_xll.DTC.CPR.Calculate($B$1,$B$2,$B$3,D2553,E2553,C2553,B2553,F2553,$B$4,G2553)</f>
        <v>CID=-1714461479</v>
      </c>
      <c r="B2553" s="35">
        <f>B2522+$B$8</f>
        <v>24</v>
      </c>
      <c r="C2553" s="34">
        <f t="shared" si="333"/>
        <v>-5</v>
      </c>
      <c r="D2553" s="37">
        <f>'TTH375-noEcon_A'!AL2553+('TTH375-noEcon_A'!AM2553-'TTH375-noEcon_A'!AL2553)*0.995</f>
        <v>0</v>
      </c>
      <c r="E2553" s="35">
        <v>4</v>
      </c>
      <c r="F2553" s="35">
        <f t="shared" si="332"/>
        <v>29</v>
      </c>
      <c r="G2553" s="35">
        <f>MAX(0,F2553/5)</f>
        <v>5.8</v>
      </c>
      <c r="H2553" s="35">
        <f>_xll.DTC.CPR.ValueForVariable($A2553,H$10)</f>
        <v>0</v>
      </c>
      <c r="I2553" s="35">
        <f>_xll.DTC.CPR.ValueForVariable($A2553,I$10)</f>
        <v>0</v>
      </c>
      <c r="J2553" s="35">
        <f>_xll.DTC.CPR.ValueForVariable($A2553,J$10)</f>
        <v>0</v>
      </c>
      <c r="K2553" s="35">
        <f>_xll.DTC.CPR.ValueForVariable($A2553,K$10)</f>
        <v>0</v>
      </c>
      <c r="L2553" s="35">
        <f>_xll.DTC.CPR.ValueForVariable($A2553,L$10)</f>
        <v>0</v>
      </c>
      <c r="M2553" s="35">
        <f>_xll.DTC.CPR.ValueForVariable($A2553,M$10)</f>
        <v>0</v>
      </c>
      <c r="N2553" s="35">
        <f>_xll.DTC.CPR.ValueForVariable($A2553,N$10)</f>
        <v>0</v>
      </c>
      <c r="O2553" s="35">
        <f>_xll.DTC.CPR.ValueForVariable($A2553,O$10)</f>
        <v>0</v>
      </c>
      <c r="P2553" s="35">
        <f>_xll.DTC.CPR.ValueForVariable($A2553,P$10)</f>
        <v>0</v>
      </c>
      <c r="Q2553" s="35">
        <f>_xll.DTC.CPR.ValueForVariable($A2553,Q$10)</f>
        <v>0</v>
      </c>
      <c r="R2553" s="35">
        <f>_xll.DTC.CPR.ValueForVariable($A2553,R$10)</f>
        <v>0</v>
      </c>
      <c r="S2553" s="35">
        <f>_xll.DTC.CPR.ValueForVariable($A2553,S$10)</f>
        <v>0</v>
      </c>
      <c r="T2553" s="35">
        <f>_xll.DTC.CPR.ValueForVariable($A2553,T$10)</f>
        <v>0</v>
      </c>
      <c r="U2553" s="35">
        <f>_xll.DTC.CPR.ValueForVariable($A2553,U$10)</f>
        <v>0</v>
      </c>
      <c r="V2553" s="35">
        <f>_xll.DTC.CPR.ValueForVariable($A2553,V$10)</f>
        <v>0</v>
      </c>
      <c r="W2553" s="35">
        <f>_xll.DTC.CPR.ValueForVariable($A2553,W$10)</f>
        <v>0</v>
      </c>
      <c r="X2553" s="35">
        <f>_xll.DTC.CPR.ValueForVariable($A2553,X$10)</f>
        <v>0</v>
      </c>
      <c r="Y2553" s="35">
        <f>_xll.DTC.CPR.ValueForVariable($A2553,Y$10)</f>
        <v>0</v>
      </c>
      <c r="Z2553" s="35">
        <f>_xll.DTC.CPR.ValueForVariable($A2553,Z$10)</f>
        <v>0</v>
      </c>
      <c r="AA2553" s="35">
        <f>_xll.DTC.CPR.ValueForVariable($A2553,AA$10)</f>
        <v>0</v>
      </c>
      <c r="AB2553" s="35">
        <f>_xll.DTC.CPR.ValueForVariable($A2553,AB$10)</f>
        <v>0</v>
      </c>
      <c r="AC2553" s="35">
        <f>_xll.DTC.CPR.ValueForVariable($A2553,AC$10)</f>
        <v>0</v>
      </c>
      <c r="AD2553" s="35">
        <f>_xll.DTC.CPR.ValueForVariable($A2553,AD$10)</f>
        <v>0</v>
      </c>
      <c r="AE2553" s="35">
        <f>_xll.DTC.CPR.ValueForVariable($A2553,AE$10)</f>
        <v>0</v>
      </c>
      <c r="AF2553" s="35">
        <f>_xll.DTC.CPR.ValueForVariable($A2553,AF$10)</f>
        <v>0</v>
      </c>
      <c r="AG2553" s="35">
        <f>_xll.DTC.CPR.ValueForVariable($A2553,AG$10)</f>
        <v>0</v>
      </c>
      <c r="AH2553" s="35">
        <f>_xll.DTC.CPR.ValueForVariable($A2553,AH$10)</f>
        <v>0</v>
      </c>
      <c r="AI2553" s="35">
        <f>_xll.DTC.CPR.ValueForVariable($A2553,AI$10)</f>
        <v>0</v>
      </c>
      <c r="AJ2553" s="35">
        <f>_xll.DTC.CPR.ValueForVariable($A2553,AJ$10)</f>
        <v>0</v>
      </c>
      <c r="AK2553" s="35">
        <f>_xll.DTC.CPR.ValueForVariable($A2553,AK$10)</f>
        <v>0</v>
      </c>
      <c r="AL2553" s="35">
        <f>_xll.DTC.CPR.MinimumForVariable($A2553,AL$10)</f>
        <v>0</v>
      </c>
      <c r="AM2553" s="35">
        <f>_xll.DTC.CPR.MaximumForVariable($A2553,AM$10)</f>
        <v>0</v>
      </c>
    </row>
    <row r="2554" spans="1:39" x14ac:dyDescent="0.35">
      <c r="A2554" s="35" t="str">
        <f>_xll.DTC.CPR.Calculate($B$1,$B$2,$B$3,D2554,E2554,C2554,B2554,F2554,$B$4,G2554)</f>
        <v>CID=-1714461696</v>
      </c>
      <c r="B2554" s="35">
        <f>B2553</f>
        <v>24</v>
      </c>
      <c r="C2554" s="34">
        <f t="shared" si="333"/>
        <v>-2.5</v>
      </c>
      <c r="D2554" s="37">
        <f>'TTH375-noEcon_A'!AL2554+('TTH375-noEcon_A'!AM2554-'TTH375-noEcon_A'!AL2554)*0.995</f>
        <v>0</v>
      </c>
      <c r="E2554" s="35">
        <f t="shared" ref="E2554:E2583" si="337">E2553</f>
        <v>4</v>
      </c>
      <c r="F2554" s="35">
        <f t="shared" si="332"/>
        <v>29</v>
      </c>
      <c r="G2554" s="35">
        <f t="shared" ref="G2554:G2583" si="338">MAX(0,F2554/5)</f>
        <v>5.8</v>
      </c>
      <c r="H2554" s="35">
        <f>_xll.DTC.CPR.ValueForVariable($A2554,H$10)</f>
        <v>0</v>
      </c>
      <c r="I2554" s="35">
        <f>_xll.DTC.CPR.ValueForVariable($A2554,I$10)</f>
        <v>0</v>
      </c>
      <c r="J2554" s="35">
        <f>_xll.DTC.CPR.ValueForVariable($A2554,J$10)</f>
        <v>0</v>
      </c>
      <c r="K2554" s="35">
        <f>_xll.DTC.CPR.ValueForVariable($A2554,K$10)</f>
        <v>0</v>
      </c>
      <c r="L2554" s="35">
        <f>_xll.DTC.CPR.ValueForVariable($A2554,L$10)</f>
        <v>0</v>
      </c>
      <c r="M2554" s="35">
        <f>_xll.DTC.CPR.ValueForVariable($A2554,M$10)</f>
        <v>0</v>
      </c>
      <c r="N2554" s="35">
        <f>_xll.DTC.CPR.ValueForVariable($A2554,N$10)</f>
        <v>0</v>
      </c>
      <c r="O2554" s="35">
        <f>_xll.DTC.CPR.ValueForVariable($A2554,O$10)</f>
        <v>0</v>
      </c>
      <c r="P2554" s="35">
        <f>_xll.DTC.CPR.ValueForVariable($A2554,P$10)</f>
        <v>0</v>
      </c>
      <c r="Q2554" s="35">
        <f>_xll.DTC.CPR.ValueForVariable($A2554,Q$10)</f>
        <v>0</v>
      </c>
      <c r="R2554" s="35">
        <f>_xll.DTC.CPR.ValueForVariable($A2554,R$10)</f>
        <v>0</v>
      </c>
      <c r="S2554" s="35">
        <f>_xll.DTC.CPR.ValueForVariable($A2554,S$10)</f>
        <v>0</v>
      </c>
      <c r="T2554" s="35">
        <f>_xll.DTC.CPR.ValueForVariable($A2554,T$10)</f>
        <v>0</v>
      </c>
      <c r="U2554" s="35">
        <f>_xll.DTC.CPR.ValueForVariable($A2554,U$10)</f>
        <v>0</v>
      </c>
      <c r="V2554" s="35">
        <f>_xll.DTC.CPR.ValueForVariable($A2554,V$10)</f>
        <v>0</v>
      </c>
      <c r="W2554" s="35">
        <f>_xll.DTC.CPR.ValueForVariable($A2554,W$10)</f>
        <v>0</v>
      </c>
      <c r="X2554" s="35">
        <f>_xll.DTC.CPR.ValueForVariable($A2554,X$10)</f>
        <v>0</v>
      </c>
      <c r="Y2554" s="35">
        <f>_xll.DTC.CPR.ValueForVariable($A2554,Y$10)</f>
        <v>0</v>
      </c>
      <c r="Z2554" s="35">
        <f>_xll.DTC.CPR.ValueForVariable($A2554,Z$10)</f>
        <v>0</v>
      </c>
      <c r="AA2554" s="35">
        <f>_xll.DTC.CPR.ValueForVariable($A2554,AA$10)</f>
        <v>0</v>
      </c>
      <c r="AB2554" s="35">
        <f>_xll.DTC.CPR.ValueForVariable($A2554,AB$10)</f>
        <v>0</v>
      </c>
      <c r="AC2554" s="35">
        <f>_xll.DTC.CPR.ValueForVariable($A2554,AC$10)</f>
        <v>0</v>
      </c>
      <c r="AD2554" s="35">
        <f>_xll.DTC.CPR.ValueForVariable($A2554,AD$10)</f>
        <v>0</v>
      </c>
      <c r="AE2554" s="35">
        <f>_xll.DTC.CPR.ValueForVariable($A2554,AE$10)</f>
        <v>0</v>
      </c>
      <c r="AF2554" s="35">
        <f>_xll.DTC.CPR.ValueForVariable($A2554,AF$10)</f>
        <v>0</v>
      </c>
      <c r="AG2554" s="35">
        <f>_xll.DTC.CPR.ValueForVariable($A2554,AG$10)</f>
        <v>0</v>
      </c>
      <c r="AH2554" s="35">
        <f>_xll.DTC.CPR.ValueForVariable($A2554,AH$10)</f>
        <v>0</v>
      </c>
      <c r="AI2554" s="35">
        <f>_xll.DTC.CPR.ValueForVariable($A2554,AI$10)</f>
        <v>0</v>
      </c>
      <c r="AJ2554" s="35">
        <f>_xll.DTC.CPR.ValueForVariable($A2554,AJ$10)</f>
        <v>0</v>
      </c>
      <c r="AK2554" s="35">
        <f>_xll.DTC.CPR.ValueForVariable($A2554,AK$10)</f>
        <v>0</v>
      </c>
      <c r="AL2554" s="35">
        <f>_xll.DTC.CPR.MinimumForVariable($A2554,AL$10)</f>
        <v>0</v>
      </c>
      <c r="AM2554" s="35">
        <f>_xll.DTC.CPR.MaximumForVariable($A2554,AM$10)</f>
        <v>0</v>
      </c>
    </row>
    <row r="2555" spans="1:39" x14ac:dyDescent="0.35">
      <c r="A2555" s="35" t="str">
        <f>_xll.DTC.CPR.Calculate($B$1,$B$2,$B$3,D2555,E2555,C2555,B2555,F2555,$B$4,G2555)</f>
        <v>CID=-1714461665</v>
      </c>
      <c r="B2555" s="35">
        <f t="shared" ref="B2555:B2583" si="339">B2554</f>
        <v>24</v>
      </c>
      <c r="C2555" s="34">
        <f t="shared" si="333"/>
        <v>0</v>
      </c>
      <c r="D2555" s="37">
        <f>'TTH375-noEcon_A'!AL2555+('TTH375-noEcon_A'!AM2555-'TTH375-noEcon_A'!AL2555)*0.995</f>
        <v>0</v>
      </c>
      <c r="E2555" s="35">
        <f t="shared" si="337"/>
        <v>4</v>
      </c>
      <c r="F2555" s="35">
        <f t="shared" si="332"/>
        <v>29</v>
      </c>
      <c r="G2555" s="35">
        <f t="shared" si="338"/>
        <v>5.8</v>
      </c>
      <c r="H2555" s="35">
        <f>_xll.DTC.CPR.ValueForVariable($A2555,H$10)</f>
        <v>0</v>
      </c>
      <c r="I2555" s="35">
        <f>_xll.DTC.CPR.ValueForVariable($A2555,I$10)</f>
        <v>0</v>
      </c>
      <c r="J2555" s="35">
        <f>_xll.DTC.CPR.ValueForVariable($A2555,J$10)</f>
        <v>0</v>
      </c>
      <c r="K2555" s="35">
        <f>_xll.DTC.CPR.ValueForVariable($A2555,K$10)</f>
        <v>0</v>
      </c>
      <c r="L2555" s="35">
        <f>_xll.DTC.CPR.ValueForVariable($A2555,L$10)</f>
        <v>0</v>
      </c>
      <c r="M2555" s="35">
        <f>_xll.DTC.CPR.ValueForVariable($A2555,M$10)</f>
        <v>0</v>
      </c>
      <c r="N2555" s="35">
        <f>_xll.DTC.CPR.ValueForVariable($A2555,N$10)</f>
        <v>0</v>
      </c>
      <c r="O2555" s="35">
        <f>_xll.DTC.CPR.ValueForVariable($A2555,O$10)</f>
        <v>0</v>
      </c>
      <c r="P2555" s="35">
        <f>_xll.DTC.CPR.ValueForVariable($A2555,P$10)</f>
        <v>0</v>
      </c>
      <c r="Q2555" s="35">
        <f>_xll.DTC.CPR.ValueForVariable($A2555,Q$10)</f>
        <v>0</v>
      </c>
      <c r="R2555" s="35">
        <f>_xll.DTC.CPR.ValueForVariable($A2555,R$10)</f>
        <v>0</v>
      </c>
      <c r="S2555" s="35">
        <f>_xll.DTC.CPR.ValueForVariable($A2555,S$10)</f>
        <v>0</v>
      </c>
      <c r="T2555" s="35">
        <f>_xll.DTC.CPR.ValueForVariable($A2555,T$10)</f>
        <v>0</v>
      </c>
      <c r="U2555" s="35">
        <f>_xll.DTC.CPR.ValueForVariable($A2555,U$10)</f>
        <v>0</v>
      </c>
      <c r="V2555" s="35">
        <f>_xll.DTC.CPR.ValueForVariable($A2555,V$10)</f>
        <v>0</v>
      </c>
      <c r="W2555" s="35">
        <f>_xll.DTC.CPR.ValueForVariable($A2555,W$10)</f>
        <v>0</v>
      </c>
      <c r="X2555" s="35">
        <f>_xll.DTC.CPR.ValueForVariable($A2555,X$10)</f>
        <v>0</v>
      </c>
      <c r="Y2555" s="35">
        <f>_xll.DTC.CPR.ValueForVariable($A2555,Y$10)</f>
        <v>0</v>
      </c>
      <c r="Z2555" s="35">
        <f>_xll.DTC.CPR.ValueForVariable($A2555,Z$10)</f>
        <v>0</v>
      </c>
      <c r="AA2555" s="35">
        <f>_xll.DTC.CPR.ValueForVariable($A2555,AA$10)</f>
        <v>0</v>
      </c>
      <c r="AB2555" s="35">
        <f>_xll.DTC.CPR.ValueForVariable($A2555,AB$10)</f>
        <v>0</v>
      </c>
      <c r="AC2555" s="35">
        <f>_xll.DTC.CPR.ValueForVariable($A2555,AC$10)</f>
        <v>0</v>
      </c>
      <c r="AD2555" s="35">
        <f>_xll.DTC.CPR.ValueForVariable($A2555,AD$10)</f>
        <v>0</v>
      </c>
      <c r="AE2555" s="35">
        <f>_xll.DTC.CPR.ValueForVariable($A2555,AE$10)</f>
        <v>0</v>
      </c>
      <c r="AF2555" s="35">
        <f>_xll.DTC.CPR.ValueForVariable($A2555,AF$10)</f>
        <v>0</v>
      </c>
      <c r="AG2555" s="35">
        <f>_xll.DTC.CPR.ValueForVariable($A2555,AG$10)</f>
        <v>0</v>
      </c>
      <c r="AH2555" s="35">
        <f>_xll.DTC.CPR.ValueForVariable($A2555,AH$10)</f>
        <v>0</v>
      </c>
      <c r="AI2555" s="35">
        <f>_xll.DTC.CPR.ValueForVariable($A2555,AI$10)</f>
        <v>0</v>
      </c>
      <c r="AJ2555" s="35">
        <f>_xll.DTC.CPR.ValueForVariable($A2555,AJ$10)</f>
        <v>0</v>
      </c>
      <c r="AK2555" s="35">
        <f>_xll.DTC.CPR.ValueForVariable($A2555,AK$10)</f>
        <v>0</v>
      </c>
      <c r="AL2555" s="35">
        <f>_xll.DTC.CPR.MinimumForVariable($A2555,AL$10)</f>
        <v>0</v>
      </c>
      <c r="AM2555" s="35">
        <f>_xll.DTC.CPR.MaximumForVariable($A2555,AM$10)</f>
        <v>0</v>
      </c>
    </row>
    <row r="2556" spans="1:39" x14ac:dyDescent="0.35">
      <c r="A2556" s="35" t="str">
        <f>_xll.DTC.CPR.Calculate($B$1,$B$2,$B$3,D2556,E2556,C2556,B2556,F2556,$B$4,G2556)</f>
        <v>CID=-1714461634</v>
      </c>
      <c r="B2556" s="35">
        <f t="shared" si="339"/>
        <v>24</v>
      </c>
      <c r="C2556" s="34">
        <f t="shared" si="333"/>
        <v>2.5</v>
      </c>
      <c r="D2556" s="37">
        <f>'TTH375-noEcon_A'!AL2556+('TTH375-noEcon_A'!AM2556-'TTH375-noEcon_A'!AL2556)*0.995</f>
        <v>0</v>
      </c>
      <c r="E2556" s="35">
        <f t="shared" si="337"/>
        <v>4</v>
      </c>
      <c r="F2556" s="35">
        <f t="shared" si="332"/>
        <v>29</v>
      </c>
      <c r="G2556" s="35">
        <f t="shared" si="338"/>
        <v>5.8</v>
      </c>
      <c r="H2556" s="35">
        <f>_xll.DTC.CPR.ValueForVariable($A2556,H$10)</f>
        <v>0</v>
      </c>
      <c r="I2556" s="35">
        <f>_xll.DTC.CPR.ValueForVariable($A2556,I$10)</f>
        <v>0</v>
      </c>
      <c r="J2556" s="35">
        <f>_xll.DTC.CPR.ValueForVariable($A2556,J$10)</f>
        <v>0</v>
      </c>
      <c r="K2556" s="35">
        <f>_xll.DTC.CPR.ValueForVariable($A2556,K$10)</f>
        <v>0</v>
      </c>
      <c r="L2556" s="35">
        <f>_xll.DTC.CPR.ValueForVariable($A2556,L$10)</f>
        <v>0</v>
      </c>
      <c r="M2556" s="35">
        <f>_xll.DTC.CPR.ValueForVariable($A2556,M$10)</f>
        <v>0</v>
      </c>
      <c r="N2556" s="35">
        <f>_xll.DTC.CPR.ValueForVariable($A2556,N$10)</f>
        <v>0</v>
      </c>
      <c r="O2556" s="35">
        <f>_xll.DTC.CPR.ValueForVariable($A2556,O$10)</f>
        <v>0</v>
      </c>
      <c r="P2556" s="35">
        <f>_xll.DTC.CPR.ValueForVariable($A2556,P$10)</f>
        <v>0</v>
      </c>
      <c r="Q2556" s="35">
        <f>_xll.DTC.CPR.ValueForVariable($A2556,Q$10)</f>
        <v>0</v>
      </c>
      <c r="R2556" s="35">
        <f>_xll.DTC.CPR.ValueForVariable($A2556,R$10)</f>
        <v>0</v>
      </c>
      <c r="S2556" s="35">
        <f>_xll.DTC.CPR.ValueForVariable($A2556,S$10)</f>
        <v>0</v>
      </c>
      <c r="T2556" s="35">
        <f>_xll.DTC.CPR.ValueForVariable($A2556,T$10)</f>
        <v>0</v>
      </c>
      <c r="U2556" s="35">
        <f>_xll.DTC.CPR.ValueForVariable($A2556,U$10)</f>
        <v>0</v>
      </c>
      <c r="V2556" s="35">
        <f>_xll.DTC.CPR.ValueForVariable($A2556,V$10)</f>
        <v>0</v>
      </c>
      <c r="W2556" s="35">
        <f>_xll.DTC.CPR.ValueForVariable($A2556,W$10)</f>
        <v>0</v>
      </c>
      <c r="X2556" s="35">
        <f>_xll.DTC.CPR.ValueForVariable($A2556,X$10)</f>
        <v>0</v>
      </c>
      <c r="Y2556" s="35">
        <f>_xll.DTC.CPR.ValueForVariable($A2556,Y$10)</f>
        <v>0</v>
      </c>
      <c r="Z2556" s="35">
        <f>_xll.DTC.CPR.ValueForVariable($A2556,Z$10)</f>
        <v>0</v>
      </c>
      <c r="AA2556" s="35">
        <f>_xll.DTC.CPR.ValueForVariable($A2556,AA$10)</f>
        <v>0</v>
      </c>
      <c r="AB2556" s="35">
        <f>_xll.DTC.CPR.ValueForVariable($A2556,AB$10)</f>
        <v>0</v>
      </c>
      <c r="AC2556" s="35">
        <f>_xll.DTC.CPR.ValueForVariable($A2556,AC$10)</f>
        <v>0</v>
      </c>
      <c r="AD2556" s="35">
        <f>_xll.DTC.CPR.ValueForVariable($A2556,AD$10)</f>
        <v>0</v>
      </c>
      <c r="AE2556" s="35">
        <f>_xll.DTC.CPR.ValueForVariable($A2556,AE$10)</f>
        <v>0</v>
      </c>
      <c r="AF2556" s="35">
        <f>_xll.DTC.CPR.ValueForVariable($A2556,AF$10)</f>
        <v>0</v>
      </c>
      <c r="AG2556" s="35">
        <f>_xll.DTC.CPR.ValueForVariable($A2556,AG$10)</f>
        <v>0</v>
      </c>
      <c r="AH2556" s="35">
        <f>_xll.DTC.CPR.ValueForVariable($A2556,AH$10)</f>
        <v>0</v>
      </c>
      <c r="AI2556" s="35">
        <f>_xll.DTC.CPR.ValueForVariable($A2556,AI$10)</f>
        <v>0</v>
      </c>
      <c r="AJ2556" s="35">
        <f>_xll.DTC.CPR.ValueForVariable($A2556,AJ$10)</f>
        <v>0</v>
      </c>
      <c r="AK2556" s="35">
        <f>_xll.DTC.CPR.ValueForVariable($A2556,AK$10)</f>
        <v>0</v>
      </c>
      <c r="AL2556" s="35">
        <f>_xll.DTC.CPR.MinimumForVariable($A2556,AL$10)</f>
        <v>0</v>
      </c>
      <c r="AM2556" s="35">
        <f>_xll.DTC.CPR.MaximumForVariable($A2556,AM$10)</f>
        <v>0</v>
      </c>
    </row>
    <row r="2557" spans="1:39" x14ac:dyDescent="0.35">
      <c r="A2557" s="35" t="str">
        <f>_xll.DTC.CPR.Calculate($B$1,$B$2,$B$3,D2557,E2557,C2557,B2557,F2557,$B$4,G2557)</f>
        <v>CID=-1714461603</v>
      </c>
      <c r="B2557" s="35">
        <f t="shared" si="339"/>
        <v>24</v>
      </c>
      <c r="C2557" s="34">
        <f t="shared" si="333"/>
        <v>5</v>
      </c>
      <c r="D2557" s="37">
        <f>'TTH375-noEcon_A'!AL2557+('TTH375-noEcon_A'!AM2557-'TTH375-noEcon_A'!AL2557)*0.995</f>
        <v>0</v>
      </c>
      <c r="E2557" s="35">
        <f t="shared" si="337"/>
        <v>4</v>
      </c>
      <c r="F2557" s="35">
        <f t="shared" si="332"/>
        <v>29</v>
      </c>
      <c r="G2557" s="35">
        <f t="shared" si="338"/>
        <v>5.8</v>
      </c>
      <c r="H2557" s="35">
        <f>_xll.DTC.CPR.ValueForVariable($A2557,H$10)</f>
        <v>0</v>
      </c>
      <c r="I2557" s="35">
        <f>_xll.DTC.CPR.ValueForVariable($A2557,I$10)</f>
        <v>0</v>
      </c>
      <c r="J2557" s="35">
        <f>_xll.DTC.CPR.ValueForVariable($A2557,J$10)</f>
        <v>0</v>
      </c>
      <c r="K2557" s="35">
        <f>_xll.DTC.CPR.ValueForVariable($A2557,K$10)</f>
        <v>0</v>
      </c>
      <c r="L2557" s="35">
        <f>_xll.DTC.CPR.ValueForVariable($A2557,L$10)</f>
        <v>0</v>
      </c>
      <c r="M2557" s="35">
        <f>_xll.DTC.CPR.ValueForVariable($A2557,M$10)</f>
        <v>0</v>
      </c>
      <c r="N2557" s="35">
        <f>_xll.DTC.CPR.ValueForVariable($A2557,N$10)</f>
        <v>0</v>
      </c>
      <c r="O2557" s="35">
        <f>_xll.DTC.CPR.ValueForVariable($A2557,O$10)</f>
        <v>0</v>
      </c>
      <c r="P2557" s="35">
        <f>_xll.DTC.CPR.ValueForVariable($A2557,P$10)</f>
        <v>0</v>
      </c>
      <c r="Q2557" s="35">
        <f>_xll.DTC.CPR.ValueForVariable($A2557,Q$10)</f>
        <v>0</v>
      </c>
      <c r="R2557" s="35">
        <f>_xll.DTC.CPR.ValueForVariable($A2557,R$10)</f>
        <v>0</v>
      </c>
      <c r="S2557" s="35">
        <f>_xll.DTC.CPR.ValueForVariable($A2557,S$10)</f>
        <v>0</v>
      </c>
      <c r="T2557" s="35">
        <f>_xll.DTC.CPR.ValueForVariable($A2557,T$10)</f>
        <v>0</v>
      </c>
      <c r="U2557" s="35">
        <f>_xll.DTC.CPR.ValueForVariable($A2557,U$10)</f>
        <v>0</v>
      </c>
      <c r="V2557" s="35">
        <f>_xll.DTC.CPR.ValueForVariable($A2557,V$10)</f>
        <v>0</v>
      </c>
      <c r="W2557" s="35">
        <f>_xll.DTC.CPR.ValueForVariable($A2557,W$10)</f>
        <v>0</v>
      </c>
      <c r="X2557" s="35">
        <f>_xll.DTC.CPR.ValueForVariable($A2557,X$10)</f>
        <v>0</v>
      </c>
      <c r="Y2557" s="35">
        <f>_xll.DTC.CPR.ValueForVariable($A2557,Y$10)</f>
        <v>0</v>
      </c>
      <c r="Z2557" s="35">
        <f>_xll.DTC.CPR.ValueForVariable($A2557,Z$10)</f>
        <v>0</v>
      </c>
      <c r="AA2557" s="35">
        <f>_xll.DTC.CPR.ValueForVariable($A2557,AA$10)</f>
        <v>0</v>
      </c>
      <c r="AB2557" s="35">
        <f>_xll.DTC.CPR.ValueForVariable($A2557,AB$10)</f>
        <v>0</v>
      </c>
      <c r="AC2557" s="35">
        <f>_xll.DTC.CPR.ValueForVariable($A2557,AC$10)</f>
        <v>0</v>
      </c>
      <c r="AD2557" s="35">
        <f>_xll.DTC.CPR.ValueForVariable($A2557,AD$10)</f>
        <v>0</v>
      </c>
      <c r="AE2557" s="35">
        <f>_xll.DTC.CPR.ValueForVariable($A2557,AE$10)</f>
        <v>0</v>
      </c>
      <c r="AF2557" s="35">
        <f>_xll.DTC.CPR.ValueForVariable($A2557,AF$10)</f>
        <v>0</v>
      </c>
      <c r="AG2557" s="35">
        <f>_xll.DTC.CPR.ValueForVariable($A2557,AG$10)</f>
        <v>0</v>
      </c>
      <c r="AH2557" s="35">
        <f>_xll.DTC.CPR.ValueForVariable($A2557,AH$10)</f>
        <v>0</v>
      </c>
      <c r="AI2557" s="35">
        <f>_xll.DTC.CPR.ValueForVariable($A2557,AI$10)</f>
        <v>0</v>
      </c>
      <c r="AJ2557" s="35">
        <f>_xll.DTC.CPR.ValueForVariable($A2557,AJ$10)</f>
        <v>0</v>
      </c>
      <c r="AK2557" s="35">
        <f>_xll.DTC.CPR.ValueForVariable($A2557,AK$10)</f>
        <v>0</v>
      </c>
      <c r="AL2557" s="35">
        <f>_xll.DTC.CPR.MinimumForVariable($A2557,AL$10)</f>
        <v>0</v>
      </c>
      <c r="AM2557" s="35">
        <f>_xll.DTC.CPR.MaximumForVariable($A2557,AM$10)</f>
        <v>0</v>
      </c>
    </row>
    <row r="2558" spans="1:39" x14ac:dyDescent="0.35">
      <c r="A2558" s="35" t="str">
        <f>_xll.DTC.CPR.Calculate($B$1,$B$2,$B$3,D2558,E2558,C2558,B2558,F2558,$B$4,G2558)</f>
        <v>CID=-1714461820</v>
      </c>
      <c r="B2558" s="35">
        <f t="shared" si="339"/>
        <v>24</v>
      </c>
      <c r="C2558" s="34">
        <f t="shared" si="333"/>
        <v>7.5</v>
      </c>
      <c r="D2558" s="37">
        <f>'TTH375-noEcon_A'!AL2558+('TTH375-noEcon_A'!AM2558-'TTH375-noEcon_A'!AL2558)*0.995</f>
        <v>0</v>
      </c>
      <c r="E2558" s="35">
        <f t="shared" si="337"/>
        <v>4</v>
      </c>
      <c r="F2558" s="35">
        <f t="shared" si="332"/>
        <v>29</v>
      </c>
      <c r="G2558" s="35">
        <f t="shared" si="338"/>
        <v>5.8</v>
      </c>
      <c r="H2558" s="35">
        <f>_xll.DTC.CPR.ValueForVariable($A2558,H$10)</f>
        <v>0</v>
      </c>
      <c r="I2558" s="35">
        <f>_xll.DTC.CPR.ValueForVariable($A2558,I$10)</f>
        <v>0</v>
      </c>
      <c r="J2558" s="35">
        <f>_xll.DTC.CPR.ValueForVariable($A2558,J$10)</f>
        <v>0</v>
      </c>
      <c r="K2558" s="35">
        <f>_xll.DTC.CPR.ValueForVariable($A2558,K$10)</f>
        <v>0</v>
      </c>
      <c r="L2558" s="35">
        <f>_xll.DTC.CPR.ValueForVariable($A2558,L$10)</f>
        <v>0</v>
      </c>
      <c r="M2558" s="35">
        <f>_xll.DTC.CPR.ValueForVariable($A2558,M$10)</f>
        <v>0</v>
      </c>
      <c r="N2558" s="35">
        <f>_xll.DTC.CPR.ValueForVariable($A2558,N$10)</f>
        <v>0</v>
      </c>
      <c r="O2558" s="35">
        <f>_xll.DTC.CPR.ValueForVariable($A2558,O$10)</f>
        <v>0</v>
      </c>
      <c r="P2558" s="35">
        <f>_xll.DTC.CPR.ValueForVariable($A2558,P$10)</f>
        <v>0</v>
      </c>
      <c r="Q2558" s="35">
        <f>_xll.DTC.CPR.ValueForVariable($A2558,Q$10)</f>
        <v>0</v>
      </c>
      <c r="R2558" s="35">
        <f>_xll.DTC.CPR.ValueForVariable($A2558,R$10)</f>
        <v>0</v>
      </c>
      <c r="S2558" s="35">
        <f>_xll.DTC.CPR.ValueForVariable($A2558,S$10)</f>
        <v>0</v>
      </c>
      <c r="T2558" s="35">
        <f>_xll.DTC.CPR.ValueForVariable($A2558,T$10)</f>
        <v>0</v>
      </c>
      <c r="U2558" s="35">
        <f>_xll.DTC.CPR.ValueForVariable($A2558,U$10)</f>
        <v>0</v>
      </c>
      <c r="V2558" s="35">
        <f>_xll.DTC.CPR.ValueForVariable($A2558,V$10)</f>
        <v>0</v>
      </c>
      <c r="W2558" s="35">
        <f>_xll.DTC.CPR.ValueForVariable($A2558,W$10)</f>
        <v>0</v>
      </c>
      <c r="X2558" s="35">
        <f>_xll.DTC.CPR.ValueForVariable($A2558,X$10)</f>
        <v>0</v>
      </c>
      <c r="Y2558" s="35">
        <f>_xll.DTC.CPR.ValueForVariable($A2558,Y$10)</f>
        <v>0</v>
      </c>
      <c r="Z2558" s="35">
        <f>_xll.DTC.CPR.ValueForVariable($A2558,Z$10)</f>
        <v>0</v>
      </c>
      <c r="AA2558" s="35">
        <f>_xll.DTC.CPR.ValueForVariable($A2558,AA$10)</f>
        <v>0</v>
      </c>
      <c r="AB2558" s="35">
        <f>_xll.DTC.CPR.ValueForVariable($A2558,AB$10)</f>
        <v>0</v>
      </c>
      <c r="AC2558" s="35">
        <f>_xll.DTC.CPR.ValueForVariable($A2558,AC$10)</f>
        <v>0</v>
      </c>
      <c r="AD2558" s="35">
        <f>_xll.DTC.CPR.ValueForVariable($A2558,AD$10)</f>
        <v>0</v>
      </c>
      <c r="AE2558" s="35">
        <f>_xll.DTC.CPR.ValueForVariable($A2558,AE$10)</f>
        <v>0</v>
      </c>
      <c r="AF2558" s="35">
        <f>_xll.DTC.CPR.ValueForVariable($A2558,AF$10)</f>
        <v>0</v>
      </c>
      <c r="AG2558" s="35">
        <f>_xll.DTC.CPR.ValueForVariable($A2558,AG$10)</f>
        <v>0</v>
      </c>
      <c r="AH2558" s="35">
        <f>_xll.DTC.CPR.ValueForVariable($A2558,AH$10)</f>
        <v>0</v>
      </c>
      <c r="AI2558" s="35">
        <f>_xll.DTC.CPR.ValueForVariable($A2558,AI$10)</f>
        <v>0</v>
      </c>
      <c r="AJ2558" s="35">
        <f>_xll.DTC.CPR.ValueForVariable($A2558,AJ$10)</f>
        <v>0</v>
      </c>
      <c r="AK2558" s="35">
        <f>_xll.DTC.CPR.ValueForVariable($A2558,AK$10)</f>
        <v>0</v>
      </c>
      <c r="AL2558" s="35">
        <f>_xll.DTC.CPR.MinimumForVariable($A2558,AL$10)</f>
        <v>0</v>
      </c>
      <c r="AM2558" s="35">
        <f>_xll.DTC.CPR.MaximumForVariable($A2558,AM$10)</f>
        <v>0</v>
      </c>
    </row>
    <row r="2559" spans="1:39" x14ac:dyDescent="0.35">
      <c r="A2559" s="35" t="str">
        <f>_xll.DTC.CPR.Calculate($B$1,$B$2,$B$3,D2559,E2559,C2559,B2559,F2559,$B$4,G2559)</f>
        <v>CID=-1714461789</v>
      </c>
      <c r="B2559" s="35">
        <f t="shared" si="339"/>
        <v>24</v>
      </c>
      <c r="C2559" s="34">
        <f t="shared" si="333"/>
        <v>10</v>
      </c>
      <c r="D2559" s="37">
        <f>'TTH375-noEcon_A'!AL2559+('TTH375-noEcon_A'!AM2559-'TTH375-noEcon_A'!AL2559)*0.995</f>
        <v>0</v>
      </c>
      <c r="E2559" s="35">
        <f t="shared" si="337"/>
        <v>4</v>
      </c>
      <c r="F2559" s="35">
        <f t="shared" si="332"/>
        <v>29</v>
      </c>
      <c r="G2559" s="35">
        <f t="shared" si="338"/>
        <v>5.8</v>
      </c>
      <c r="H2559" s="35">
        <f>_xll.DTC.CPR.ValueForVariable($A2559,H$10)</f>
        <v>0</v>
      </c>
      <c r="I2559" s="35">
        <f>_xll.DTC.CPR.ValueForVariable($A2559,I$10)</f>
        <v>0</v>
      </c>
      <c r="J2559" s="35">
        <f>_xll.DTC.CPR.ValueForVariable($A2559,J$10)</f>
        <v>0</v>
      </c>
      <c r="K2559" s="35">
        <f>_xll.DTC.CPR.ValueForVariable($A2559,K$10)</f>
        <v>0</v>
      </c>
      <c r="L2559" s="35">
        <f>_xll.DTC.CPR.ValueForVariable($A2559,L$10)</f>
        <v>0</v>
      </c>
      <c r="M2559" s="35">
        <f>_xll.DTC.CPR.ValueForVariable($A2559,M$10)</f>
        <v>0</v>
      </c>
      <c r="N2559" s="35">
        <f>_xll.DTC.CPR.ValueForVariable($A2559,N$10)</f>
        <v>0</v>
      </c>
      <c r="O2559" s="35">
        <f>_xll.DTC.CPR.ValueForVariable($A2559,O$10)</f>
        <v>0</v>
      </c>
      <c r="P2559" s="35">
        <f>_xll.DTC.CPR.ValueForVariable($A2559,P$10)</f>
        <v>0</v>
      </c>
      <c r="Q2559" s="35">
        <f>_xll.DTC.CPR.ValueForVariable($A2559,Q$10)</f>
        <v>0</v>
      </c>
      <c r="R2559" s="35">
        <f>_xll.DTC.CPR.ValueForVariable($A2559,R$10)</f>
        <v>0</v>
      </c>
      <c r="S2559" s="35">
        <f>_xll.DTC.CPR.ValueForVariable($A2559,S$10)</f>
        <v>0</v>
      </c>
      <c r="T2559" s="35">
        <f>_xll.DTC.CPR.ValueForVariable($A2559,T$10)</f>
        <v>0</v>
      </c>
      <c r="U2559" s="35">
        <f>_xll.DTC.CPR.ValueForVariable($A2559,U$10)</f>
        <v>0</v>
      </c>
      <c r="V2559" s="35">
        <f>_xll.DTC.CPR.ValueForVariable($A2559,V$10)</f>
        <v>0</v>
      </c>
      <c r="W2559" s="35">
        <f>_xll.DTC.CPR.ValueForVariable($A2559,W$10)</f>
        <v>0</v>
      </c>
      <c r="X2559" s="35">
        <f>_xll.DTC.CPR.ValueForVariable($A2559,X$10)</f>
        <v>0</v>
      </c>
      <c r="Y2559" s="35">
        <f>_xll.DTC.CPR.ValueForVariable($A2559,Y$10)</f>
        <v>0</v>
      </c>
      <c r="Z2559" s="35">
        <f>_xll.DTC.CPR.ValueForVariable($A2559,Z$10)</f>
        <v>0</v>
      </c>
      <c r="AA2559" s="35">
        <f>_xll.DTC.CPR.ValueForVariable($A2559,AA$10)</f>
        <v>0</v>
      </c>
      <c r="AB2559" s="35">
        <f>_xll.DTC.CPR.ValueForVariable($A2559,AB$10)</f>
        <v>0</v>
      </c>
      <c r="AC2559" s="35">
        <f>_xll.DTC.CPR.ValueForVariable($A2559,AC$10)</f>
        <v>0</v>
      </c>
      <c r="AD2559" s="35">
        <f>_xll.DTC.CPR.ValueForVariable($A2559,AD$10)</f>
        <v>0</v>
      </c>
      <c r="AE2559" s="35">
        <f>_xll.DTC.CPR.ValueForVariable($A2559,AE$10)</f>
        <v>0</v>
      </c>
      <c r="AF2559" s="35">
        <f>_xll.DTC.CPR.ValueForVariable($A2559,AF$10)</f>
        <v>0</v>
      </c>
      <c r="AG2559" s="35">
        <f>_xll.DTC.CPR.ValueForVariable($A2559,AG$10)</f>
        <v>0</v>
      </c>
      <c r="AH2559" s="35">
        <f>_xll.DTC.CPR.ValueForVariable($A2559,AH$10)</f>
        <v>0</v>
      </c>
      <c r="AI2559" s="35">
        <f>_xll.DTC.CPR.ValueForVariable($A2559,AI$10)</f>
        <v>0</v>
      </c>
      <c r="AJ2559" s="35">
        <f>_xll.DTC.CPR.ValueForVariable($A2559,AJ$10)</f>
        <v>0</v>
      </c>
      <c r="AK2559" s="35">
        <f>_xll.DTC.CPR.ValueForVariable($A2559,AK$10)</f>
        <v>0</v>
      </c>
      <c r="AL2559" s="35">
        <f>_xll.DTC.CPR.MinimumForVariable($A2559,AL$10)</f>
        <v>0</v>
      </c>
      <c r="AM2559" s="35">
        <f>_xll.DTC.CPR.MaximumForVariable($A2559,AM$10)</f>
        <v>0</v>
      </c>
    </row>
    <row r="2560" spans="1:39" x14ac:dyDescent="0.35">
      <c r="A2560" s="35" t="str">
        <f>_xll.DTC.CPR.Calculate($B$1,$B$2,$B$3,D2560,E2560,C2560,B2560,F2560,$B$4,G2560)</f>
        <v>CID=94058081</v>
      </c>
      <c r="B2560" s="35">
        <f t="shared" si="339"/>
        <v>24</v>
      </c>
      <c r="C2560" s="34">
        <f t="shared" si="333"/>
        <v>12.5</v>
      </c>
      <c r="D2560" s="37">
        <f>'TTH375-noEcon_A'!AL2560+('TTH375-noEcon_A'!AM2560-'TTH375-noEcon_A'!AL2560)*0.995</f>
        <v>0</v>
      </c>
      <c r="E2560" s="35">
        <f t="shared" si="337"/>
        <v>4</v>
      </c>
      <c r="F2560" s="35">
        <f t="shared" si="332"/>
        <v>29</v>
      </c>
      <c r="G2560" s="35">
        <f t="shared" si="338"/>
        <v>5.8</v>
      </c>
      <c r="H2560" s="35">
        <f>_xll.DTC.CPR.ValueForVariable($A2560,H$10)</f>
        <v>0</v>
      </c>
      <c r="I2560" s="35">
        <f>_xll.DTC.CPR.ValueForVariable($A2560,I$10)</f>
        <v>0</v>
      </c>
      <c r="J2560" s="35">
        <f>_xll.DTC.CPR.ValueForVariable($A2560,J$10)</f>
        <v>0</v>
      </c>
      <c r="K2560" s="35">
        <f>_xll.DTC.CPR.ValueForVariable($A2560,K$10)</f>
        <v>0</v>
      </c>
      <c r="L2560" s="35">
        <f>_xll.DTC.CPR.ValueForVariable($A2560,L$10)</f>
        <v>0</v>
      </c>
      <c r="M2560" s="35">
        <f>_xll.DTC.CPR.ValueForVariable($A2560,M$10)</f>
        <v>0</v>
      </c>
      <c r="N2560" s="35">
        <f>_xll.DTC.CPR.ValueForVariable($A2560,N$10)</f>
        <v>0</v>
      </c>
      <c r="O2560" s="35">
        <f>_xll.DTC.CPR.ValueForVariable($A2560,O$10)</f>
        <v>0</v>
      </c>
      <c r="P2560" s="35">
        <f>_xll.DTC.CPR.ValueForVariable($A2560,P$10)</f>
        <v>0</v>
      </c>
      <c r="Q2560" s="35">
        <f>_xll.DTC.CPR.ValueForVariable($A2560,Q$10)</f>
        <v>0</v>
      </c>
      <c r="R2560" s="35">
        <f>_xll.DTC.CPR.ValueForVariable($A2560,R$10)</f>
        <v>0</v>
      </c>
      <c r="S2560" s="35">
        <f>_xll.DTC.CPR.ValueForVariable($A2560,S$10)</f>
        <v>0</v>
      </c>
      <c r="T2560" s="35">
        <f>_xll.DTC.CPR.ValueForVariable($A2560,T$10)</f>
        <v>0</v>
      </c>
      <c r="U2560" s="35">
        <f>_xll.DTC.CPR.ValueForVariable($A2560,U$10)</f>
        <v>0</v>
      </c>
      <c r="V2560" s="35">
        <f>_xll.DTC.CPR.ValueForVariable($A2560,V$10)</f>
        <v>0</v>
      </c>
      <c r="W2560" s="35">
        <f>_xll.DTC.CPR.ValueForVariable($A2560,W$10)</f>
        <v>0</v>
      </c>
      <c r="X2560" s="35">
        <f>_xll.DTC.CPR.ValueForVariable($A2560,X$10)</f>
        <v>0</v>
      </c>
      <c r="Y2560" s="35">
        <f>_xll.DTC.CPR.ValueForVariable($A2560,Y$10)</f>
        <v>0</v>
      </c>
      <c r="Z2560" s="35">
        <f>_xll.DTC.CPR.ValueForVariable($A2560,Z$10)</f>
        <v>0</v>
      </c>
      <c r="AA2560" s="35">
        <f>_xll.DTC.CPR.ValueForVariable($A2560,AA$10)</f>
        <v>0</v>
      </c>
      <c r="AB2560" s="35">
        <f>_xll.DTC.CPR.ValueForVariable($A2560,AB$10)</f>
        <v>0</v>
      </c>
      <c r="AC2560" s="35">
        <f>_xll.DTC.CPR.ValueForVariable($A2560,AC$10)</f>
        <v>0</v>
      </c>
      <c r="AD2560" s="35">
        <f>_xll.DTC.CPR.ValueForVariable($A2560,AD$10)</f>
        <v>0</v>
      </c>
      <c r="AE2560" s="35">
        <f>_xll.DTC.CPR.ValueForVariable($A2560,AE$10)</f>
        <v>0</v>
      </c>
      <c r="AF2560" s="35">
        <f>_xll.DTC.CPR.ValueForVariable($A2560,AF$10)</f>
        <v>0</v>
      </c>
      <c r="AG2560" s="35">
        <f>_xll.DTC.CPR.ValueForVariable($A2560,AG$10)</f>
        <v>0</v>
      </c>
      <c r="AH2560" s="35">
        <f>_xll.DTC.CPR.ValueForVariable($A2560,AH$10)</f>
        <v>0</v>
      </c>
      <c r="AI2560" s="35">
        <f>_xll.DTC.CPR.ValueForVariable($A2560,AI$10)</f>
        <v>0</v>
      </c>
      <c r="AJ2560" s="35">
        <f>_xll.DTC.CPR.ValueForVariable($A2560,AJ$10)</f>
        <v>0</v>
      </c>
      <c r="AK2560" s="35">
        <f>_xll.DTC.CPR.ValueForVariable($A2560,AK$10)</f>
        <v>0</v>
      </c>
      <c r="AL2560" s="35">
        <f>_xll.DTC.CPR.MinimumForVariable($A2560,AL$10)</f>
        <v>0</v>
      </c>
      <c r="AM2560" s="35">
        <f>_xll.DTC.CPR.MaximumForVariable($A2560,AM$10)</f>
        <v>0</v>
      </c>
    </row>
    <row r="2561" spans="1:39" x14ac:dyDescent="0.35">
      <c r="A2561" s="35" t="str">
        <f>_xll.DTC.CPR.Calculate($B$1,$B$2,$B$3,D2561,E2561,C2561,B2561,F2561,$B$4,G2561)</f>
        <v>CID=94058112</v>
      </c>
      <c r="B2561" s="35">
        <f t="shared" si="339"/>
        <v>24</v>
      </c>
      <c r="C2561" s="34">
        <f t="shared" si="333"/>
        <v>15</v>
      </c>
      <c r="D2561" s="37">
        <f>'TTH375-noEcon_A'!AL2561+('TTH375-noEcon_A'!AM2561-'TTH375-noEcon_A'!AL2561)*0.995</f>
        <v>0</v>
      </c>
      <c r="E2561" s="35">
        <f t="shared" si="337"/>
        <v>4</v>
      </c>
      <c r="F2561" s="35">
        <f t="shared" si="332"/>
        <v>29</v>
      </c>
      <c r="G2561" s="35">
        <f t="shared" si="338"/>
        <v>5.8</v>
      </c>
      <c r="H2561" s="35">
        <f>_xll.DTC.CPR.ValueForVariable($A2561,H$10)</f>
        <v>0</v>
      </c>
      <c r="I2561" s="35">
        <f>_xll.DTC.CPR.ValueForVariable($A2561,I$10)</f>
        <v>0</v>
      </c>
      <c r="J2561" s="35">
        <f>_xll.DTC.CPR.ValueForVariable($A2561,J$10)</f>
        <v>0</v>
      </c>
      <c r="K2561" s="35">
        <f>_xll.DTC.CPR.ValueForVariable($A2561,K$10)</f>
        <v>0</v>
      </c>
      <c r="L2561" s="35">
        <f>_xll.DTC.CPR.ValueForVariable($A2561,L$10)</f>
        <v>0</v>
      </c>
      <c r="M2561" s="35">
        <f>_xll.DTC.CPR.ValueForVariable($A2561,M$10)</f>
        <v>0</v>
      </c>
      <c r="N2561" s="35">
        <f>_xll.DTC.CPR.ValueForVariable($A2561,N$10)</f>
        <v>0</v>
      </c>
      <c r="O2561" s="35">
        <f>_xll.DTC.CPR.ValueForVariable($A2561,O$10)</f>
        <v>0</v>
      </c>
      <c r="P2561" s="35">
        <f>_xll.DTC.CPR.ValueForVariable($A2561,P$10)</f>
        <v>0</v>
      </c>
      <c r="Q2561" s="35">
        <f>_xll.DTC.CPR.ValueForVariable($A2561,Q$10)</f>
        <v>0</v>
      </c>
      <c r="R2561" s="35">
        <f>_xll.DTC.CPR.ValueForVariable($A2561,R$10)</f>
        <v>0</v>
      </c>
      <c r="S2561" s="35">
        <f>_xll.DTC.CPR.ValueForVariable($A2561,S$10)</f>
        <v>0</v>
      </c>
      <c r="T2561" s="35">
        <f>_xll.DTC.CPR.ValueForVariable($A2561,T$10)</f>
        <v>0</v>
      </c>
      <c r="U2561" s="35">
        <f>_xll.DTC.CPR.ValueForVariable($A2561,U$10)</f>
        <v>0</v>
      </c>
      <c r="V2561" s="35">
        <f>_xll.DTC.CPR.ValueForVariable($A2561,V$10)</f>
        <v>0</v>
      </c>
      <c r="W2561" s="35">
        <f>_xll.DTC.CPR.ValueForVariable($A2561,W$10)</f>
        <v>0</v>
      </c>
      <c r="X2561" s="35">
        <f>_xll.DTC.CPR.ValueForVariable($A2561,X$10)</f>
        <v>0</v>
      </c>
      <c r="Y2561" s="35">
        <f>_xll.DTC.CPR.ValueForVariable($A2561,Y$10)</f>
        <v>0</v>
      </c>
      <c r="Z2561" s="35">
        <f>_xll.DTC.CPR.ValueForVariable($A2561,Z$10)</f>
        <v>0</v>
      </c>
      <c r="AA2561" s="35">
        <f>_xll.DTC.CPR.ValueForVariable($A2561,AA$10)</f>
        <v>0</v>
      </c>
      <c r="AB2561" s="35">
        <f>_xll.DTC.CPR.ValueForVariable($A2561,AB$10)</f>
        <v>0</v>
      </c>
      <c r="AC2561" s="35">
        <f>_xll.DTC.CPR.ValueForVariable($A2561,AC$10)</f>
        <v>0</v>
      </c>
      <c r="AD2561" s="35">
        <f>_xll.DTC.CPR.ValueForVariable($A2561,AD$10)</f>
        <v>0</v>
      </c>
      <c r="AE2561" s="35">
        <f>_xll.DTC.CPR.ValueForVariable($A2561,AE$10)</f>
        <v>0</v>
      </c>
      <c r="AF2561" s="35">
        <f>_xll.DTC.CPR.ValueForVariable($A2561,AF$10)</f>
        <v>0</v>
      </c>
      <c r="AG2561" s="35">
        <f>_xll.DTC.CPR.ValueForVariable($A2561,AG$10)</f>
        <v>0</v>
      </c>
      <c r="AH2561" s="35">
        <f>_xll.DTC.CPR.ValueForVariable($A2561,AH$10)</f>
        <v>0</v>
      </c>
      <c r="AI2561" s="35">
        <f>_xll.DTC.CPR.ValueForVariable($A2561,AI$10)</f>
        <v>0</v>
      </c>
      <c r="AJ2561" s="35">
        <f>_xll.DTC.CPR.ValueForVariable($A2561,AJ$10)</f>
        <v>0</v>
      </c>
      <c r="AK2561" s="35">
        <f>_xll.DTC.CPR.ValueForVariable($A2561,AK$10)</f>
        <v>0</v>
      </c>
      <c r="AL2561" s="35">
        <f>_xll.DTC.CPR.MinimumForVariable($A2561,AL$10)</f>
        <v>0</v>
      </c>
      <c r="AM2561" s="35">
        <f>_xll.DTC.CPR.MaximumForVariable($A2561,AM$10)</f>
        <v>0</v>
      </c>
    </row>
    <row r="2562" spans="1:39" x14ac:dyDescent="0.35">
      <c r="A2562" s="35" t="str">
        <f>_xll.DTC.CPR.Calculate($B$1,$B$2,$B$3,D2562,E2562,C2562,B2562,F2562,$B$4,G2562)</f>
        <v>CID=94058143</v>
      </c>
      <c r="B2562" s="35">
        <f t="shared" si="339"/>
        <v>24</v>
      </c>
      <c r="C2562" s="34">
        <f t="shared" si="333"/>
        <v>17.5</v>
      </c>
      <c r="D2562" s="37">
        <f>'TTH375-noEcon_A'!AL2562+('TTH375-noEcon_A'!AM2562-'TTH375-noEcon_A'!AL2562)*0.995</f>
        <v>0</v>
      </c>
      <c r="E2562" s="35">
        <f t="shared" si="337"/>
        <v>4</v>
      </c>
      <c r="F2562" s="35">
        <f t="shared" si="332"/>
        <v>29</v>
      </c>
      <c r="G2562" s="35">
        <f t="shared" si="338"/>
        <v>5.8</v>
      </c>
      <c r="H2562" s="35">
        <f>_xll.DTC.CPR.ValueForVariable($A2562,H$10)</f>
        <v>0</v>
      </c>
      <c r="I2562" s="35">
        <f>_xll.DTC.CPR.ValueForVariable($A2562,I$10)</f>
        <v>0</v>
      </c>
      <c r="J2562" s="35">
        <f>_xll.DTC.CPR.ValueForVariable($A2562,J$10)</f>
        <v>0</v>
      </c>
      <c r="K2562" s="35">
        <f>_xll.DTC.CPR.ValueForVariable($A2562,K$10)</f>
        <v>0</v>
      </c>
      <c r="L2562" s="35">
        <f>_xll.DTC.CPR.ValueForVariable($A2562,L$10)</f>
        <v>0</v>
      </c>
      <c r="M2562" s="35">
        <f>_xll.DTC.CPR.ValueForVariable($A2562,M$10)</f>
        <v>0</v>
      </c>
      <c r="N2562" s="35">
        <f>_xll.DTC.CPR.ValueForVariable($A2562,N$10)</f>
        <v>0</v>
      </c>
      <c r="O2562" s="35">
        <f>_xll.DTC.CPR.ValueForVariable($A2562,O$10)</f>
        <v>0</v>
      </c>
      <c r="P2562" s="35">
        <f>_xll.DTC.CPR.ValueForVariable($A2562,P$10)</f>
        <v>0</v>
      </c>
      <c r="Q2562" s="35">
        <f>_xll.DTC.CPR.ValueForVariable($A2562,Q$10)</f>
        <v>0</v>
      </c>
      <c r="R2562" s="35">
        <f>_xll.DTC.CPR.ValueForVariable($A2562,R$10)</f>
        <v>0</v>
      </c>
      <c r="S2562" s="35">
        <f>_xll.DTC.CPR.ValueForVariable($A2562,S$10)</f>
        <v>0</v>
      </c>
      <c r="T2562" s="35">
        <f>_xll.DTC.CPR.ValueForVariable($A2562,T$10)</f>
        <v>0</v>
      </c>
      <c r="U2562" s="35">
        <f>_xll.DTC.CPR.ValueForVariable($A2562,U$10)</f>
        <v>0</v>
      </c>
      <c r="V2562" s="35">
        <f>_xll.DTC.CPR.ValueForVariable($A2562,V$10)</f>
        <v>0</v>
      </c>
      <c r="W2562" s="35">
        <f>_xll.DTC.CPR.ValueForVariable($A2562,W$10)</f>
        <v>0</v>
      </c>
      <c r="X2562" s="35">
        <f>_xll.DTC.CPR.ValueForVariable($A2562,X$10)</f>
        <v>0</v>
      </c>
      <c r="Y2562" s="35">
        <f>_xll.DTC.CPR.ValueForVariable($A2562,Y$10)</f>
        <v>0</v>
      </c>
      <c r="Z2562" s="35">
        <f>_xll.DTC.CPR.ValueForVariable($A2562,Z$10)</f>
        <v>0</v>
      </c>
      <c r="AA2562" s="35">
        <f>_xll.DTC.CPR.ValueForVariable($A2562,AA$10)</f>
        <v>0</v>
      </c>
      <c r="AB2562" s="35">
        <f>_xll.DTC.CPR.ValueForVariable($A2562,AB$10)</f>
        <v>0</v>
      </c>
      <c r="AC2562" s="35">
        <f>_xll.DTC.CPR.ValueForVariable($A2562,AC$10)</f>
        <v>0</v>
      </c>
      <c r="AD2562" s="35">
        <f>_xll.DTC.CPR.ValueForVariable($A2562,AD$10)</f>
        <v>0</v>
      </c>
      <c r="AE2562" s="35">
        <f>_xll.DTC.CPR.ValueForVariable($A2562,AE$10)</f>
        <v>0</v>
      </c>
      <c r="AF2562" s="35">
        <f>_xll.DTC.CPR.ValueForVariable($A2562,AF$10)</f>
        <v>0</v>
      </c>
      <c r="AG2562" s="35">
        <f>_xll.DTC.CPR.ValueForVariable($A2562,AG$10)</f>
        <v>0</v>
      </c>
      <c r="AH2562" s="35">
        <f>_xll.DTC.CPR.ValueForVariable($A2562,AH$10)</f>
        <v>0</v>
      </c>
      <c r="AI2562" s="35">
        <f>_xll.DTC.CPR.ValueForVariable($A2562,AI$10)</f>
        <v>0</v>
      </c>
      <c r="AJ2562" s="35">
        <f>_xll.DTC.CPR.ValueForVariable($A2562,AJ$10)</f>
        <v>0</v>
      </c>
      <c r="AK2562" s="35">
        <f>_xll.DTC.CPR.ValueForVariable($A2562,AK$10)</f>
        <v>0</v>
      </c>
      <c r="AL2562" s="35">
        <f>_xll.DTC.CPR.MinimumForVariable($A2562,AL$10)</f>
        <v>0</v>
      </c>
      <c r="AM2562" s="35">
        <f>_xll.DTC.CPR.MaximumForVariable($A2562,AM$10)</f>
        <v>0</v>
      </c>
    </row>
    <row r="2563" spans="1:39" x14ac:dyDescent="0.35">
      <c r="A2563" s="35" t="str">
        <f>_xll.DTC.CPR.Calculate($B$1,$B$2,$B$3,D2563,E2563,C2563,B2563,F2563,$B$4,G2563)</f>
        <v>CID=94058174</v>
      </c>
      <c r="B2563" s="35">
        <f t="shared" si="339"/>
        <v>24</v>
      </c>
      <c r="C2563" s="34">
        <f t="shared" si="333"/>
        <v>20</v>
      </c>
      <c r="D2563" s="37">
        <f>'TTH375-noEcon_A'!AL2563+('TTH375-noEcon_A'!AM2563-'TTH375-noEcon_A'!AL2563)*0.995</f>
        <v>0</v>
      </c>
      <c r="E2563" s="35">
        <f t="shared" si="337"/>
        <v>4</v>
      </c>
      <c r="F2563" s="35">
        <f t="shared" si="332"/>
        <v>29</v>
      </c>
      <c r="G2563" s="35">
        <f t="shared" si="338"/>
        <v>5.8</v>
      </c>
      <c r="H2563" s="35">
        <f>_xll.DTC.CPR.ValueForVariable($A2563,H$10)</f>
        <v>0</v>
      </c>
      <c r="I2563" s="35">
        <f>_xll.DTC.CPR.ValueForVariable($A2563,I$10)</f>
        <v>0</v>
      </c>
      <c r="J2563" s="35">
        <f>_xll.DTC.CPR.ValueForVariable($A2563,J$10)</f>
        <v>0</v>
      </c>
      <c r="K2563" s="35">
        <f>_xll.DTC.CPR.ValueForVariable($A2563,K$10)</f>
        <v>0</v>
      </c>
      <c r="L2563" s="35">
        <f>_xll.DTC.CPR.ValueForVariable($A2563,L$10)</f>
        <v>0</v>
      </c>
      <c r="M2563" s="35">
        <f>_xll.DTC.CPR.ValueForVariable($A2563,M$10)</f>
        <v>0</v>
      </c>
      <c r="N2563" s="35">
        <f>_xll.DTC.CPR.ValueForVariable($A2563,N$10)</f>
        <v>0</v>
      </c>
      <c r="O2563" s="35">
        <f>_xll.DTC.CPR.ValueForVariable($A2563,O$10)</f>
        <v>0</v>
      </c>
      <c r="P2563" s="35">
        <f>_xll.DTC.CPR.ValueForVariable($A2563,P$10)</f>
        <v>0</v>
      </c>
      <c r="Q2563" s="35">
        <f>_xll.DTC.CPR.ValueForVariable($A2563,Q$10)</f>
        <v>0</v>
      </c>
      <c r="R2563" s="35">
        <f>_xll.DTC.CPR.ValueForVariable($A2563,R$10)</f>
        <v>0</v>
      </c>
      <c r="S2563" s="35">
        <f>_xll.DTC.CPR.ValueForVariable($A2563,S$10)</f>
        <v>0</v>
      </c>
      <c r="T2563" s="35">
        <f>_xll.DTC.CPR.ValueForVariable($A2563,T$10)</f>
        <v>0</v>
      </c>
      <c r="U2563" s="35">
        <f>_xll.DTC.CPR.ValueForVariable($A2563,U$10)</f>
        <v>0</v>
      </c>
      <c r="V2563" s="35">
        <f>_xll.DTC.CPR.ValueForVariable($A2563,V$10)</f>
        <v>0</v>
      </c>
      <c r="W2563" s="35">
        <f>_xll.DTC.CPR.ValueForVariable($A2563,W$10)</f>
        <v>0</v>
      </c>
      <c r="X2563" s="35">
        <f>_xll.DTC.CPR.ValueForVariable($A2563,X$10)</f>
        <v>0</v>
      </c>
      <c r="Y2563" s="35">
        <f>_xll.DTC.CPR.ValueForVariable($A2563,Y$10)</f>
        <v>0</v>
      </c>
      <c r="Z2563" s="35">
        <f>_xll.DTC.CPR.ValueForVariable($A2563,Z$10)</f>
        <v>0</v>
      </c>
      <c r="AA2563" s="35">
        <f>_xll.DTC.CPR.ValueForVariable($A2563,AA$10)</f>
        <v>0</v>
      </c>
      <c r="AB2563" s="35">
        <f>_xll.DTC.CPR.ValueForVariable($A2563,AB$10)</f>
        <v>0</v>
      </c>
      <c r="AC2563" s="35">
        <f>_xll.DTC.CPR.ValueForVariable($A2563,AC$10)</f>
        <v>0</v>
      </c>
      <c r="AD2563" s="35">
        <f>_xll.DTC.CPR.ValueForVariable($A2563,AD$10)</f>
        <v>0</v>
      </c>
      <c r="AE2563" s="35">
        <f>_xll.DTC.CPR.ValueForVariable($A2563,AE$10)</f>
        <v>0</v>
      </c>
      <c r="AF2563" s="35">
        <f>_xll.DTC.CPR.ValueForVariable($A2563,AF$10)</f>
        <v>0</v>
      </c>
      <c r="AG2563" s="35">
        <f>_xll.DTC.CPR.ValueForVariable($A2563,AG$10)</f>
        <v>0</v>
      </c>
      <c r="AH2563" s="35">
        <f>_xll.DTC.CPR.ValueForVariable($A2563,AH$10)</f>
        <v>0</v>
      </c>
      <c r="AI2563" s="35">
        <f>_xll.DTC.CPR.ValueForVariable($A2563,AI$10)</f>
        <v>0</v>
      </c>
      <c r="AJ2563" s="35">
        <f>_xll.DTC.CPR.ValueForVariable($A2563,AJ$10)</f>
        <v>0</v>
      </c>
      <c r="AK2563" s="35">
        <f>_xll.DTC.CPR.ValueForVariable($A2563,AK$10)</f>
        <v>0</v>
      </c>
      <c r="AL2563" s="35">
        <f>_xll.DTC.CPR.MinimumForVariable($A2563,AL$10)</f>
        <v>0</v>
      </c>
      <c r="AM2563" s="35">
        <f>_xll.DTC.CPR.MaximumForVariable($A2563,AM$10)</f>
        <v>0</v>
      </c>
    </row>
    <row r="2564" spans="1:39" x14ac:dyDescent="0.35">
      <c r="A2564" s="35" t="str">
        <f>_xll.DTC.CPR.Calculate($B$1,$B$2,$B$3,D2564,E2564,C2564,B2564,F2564,$B$4,G2564)</f>
        <v>CID=94057957</v>
      </c>
      <c r="B2564" s="35">
        <f t="shared" si="339"/>
        <v>24</v>
      </c>
      <c r="C2564" s="34">
        <f t="shared" si="333"/>
        <v>22.5</v>
      </c>
      <c r="D2564" s="37">
        <f>'TTH375-noEcon_A'!AL2564+('TTH375-noEcon_A'!AM2564-'TTH375-noEcon_A'!AL2564)*0.995</f>
        <v>0</v>
      </c>
      <c r="E2564" s="35">
        <f t="shared" si="337"/>
        <v>4</v>
      </c>
      <c r="F2564" s="35">
        <f t="shared" si="332"/>
        <v>29</v>
      </c>
      <c r="G2564" s="35">
        <f t="shared" si="338"/>
        <v>5.8</v>
      </c>
      <c r="H2564" s="35">
        <f>_xll.DTC.CPR.ValueForVariable($A2564,H$10)</f>
        <v>0</v>
      </c>
      <c r="I2564" s="35">
        <f>_xll.DTC.CPR.ValueForVariable($A2564,I$10)</f>
        <v>0</v>
      </c>
      <c r="J2564" s="35">
        <f>_xll.DTC.CPR.ValueForVariable($A2564,J$10)</f>
        <v>0</v>
      </c>
      <c r="K2564" s="35">
        <f>_xll.DTC.CPR.ValueForVariable($A2564,K$10)</f>
        <v>0</v>
      </c>
      <c r="L2564" s="35">
        <f>_xll.DTC.CPR.ValueForVariable($A2564,L$10)</f>
        <v>0</v>
      </c>
      <c r="M2564" s="35">
        <f>_xll.DTC.CPR.ValueForVariable($A2564,M$10)</f>
        <v>0</v>
      </c>
      <c r="N2564" s="35">
        <f>_xll.DTC.CPR.ValueForVariable($A2564,N$10)</f>
        <v>0</v>
      </c>
      <c r="O2564" s="35">
        <f>_xll.DTC.CPR.ValueForVariable($A2564,O$10)</f>
        <v>0</v>
      </c>
      <c r="P2564" s="35">
        <f>_xll.DTC.CPR.ValueForVariable($A2564,P$10)</f>
        <v>0</v>
      </c>
      <c r="Q2564" s="35">
        <f>_xll.DTC.CPR.ValueForVariable($A2564,Q$10)</f>
        <v>0</v>
      </c>
      <c r="R2564" s="35">
        <f>_xll.DTC.CPR.ValueForVariable($A2564,R$10)</f>
        <v>0</v>
      </c>
      <c r="S2564" s="35">
        <f>_xll.DTC.CPR.ValueForVariable($A2564,S$10)</f>
        <v>0</v>
      </c>
      <c r="T2564" s="35">
        <f>_xll.DTC.CPR.ValueForVariable($A2564,T$10)</f>
        <v>0</v>
      </c>
      <c r="U2564" s="35">
        <f>_xll.DTC.CPR.ValueForVariable($A2564,U$10)</f>
        <v>0</v>
      </c>
      <c r="V2564" s="35">
        <f>_xll.DTC.CPR.ValueForVariable($A2564,V$10)</f>
        <v>0</v>
      </c>
      <c r="W2564" s="35">
        <f>_xll.DTC.CPR.ValueForVariable($A2564,W$10)</f>
        <v>0</v>
      </c>
      <c r="X2564" s="35">
        <f>_xll.DTC.CPR.ValueForVariable($A2564,X$10)</f>
        <v>0</v>
      </c>
      <c r="Y2564" s="35">
        <f>_xll.DTC.CPR.ValueForVariable($A2564,Y$10)</f>
        <v>0</v>
      </c>
      <c r="Z2564" s="35">
        <f>_xll.DTC.CPR.ValueForVariable($A2564,Z$10)</f>
        <v>0</v>
      </c>
      <c r="AA2564" s="35">
        <f>_xll.DTC.CPR.ValueForVariable($A2564,AA$10)</f>
        <v>0</v>
      </c>
      <c r="AB2564" s="35">
        <f>_xll.DTC.CPR.ValueForVariable($A2564,AB$10)</f>
        <v>0</v>
      </c>
      <c r="AC2564" s="35">
        <f>_xll.DTC.CPR.ValueForVariable($A2564,AC$10)</f>
        <v>0</v>
      </c>
      <c r="AD2564" s="35">
        <f>_xll.DTC.CPR.ValueForVariable($A2564,AD$10)</f>
        <v>0</v>
      </c>
      <c r="AE2564" s="35">
        <f>_xll.DTC.CPR.ValueForVariable($A2564,AE$10)</f>
        <v>0</v>
      </c>
      <c r="AF2564" s="35">
        <f>_xll.DTC.CPR.ValueForVariable($A2564,AF$10)</f>
        <v>0</v>
      </c>
      <c r="AG2564" s="35">
        <f>_xll.DTC.CPR.ValueForVariable($A2564,AG$10)</f>
        <v>0</v>
      </c>
      <c r="AH2564" s="35">
        <f>_xll.DTC.CPR.ValueForVariable($A2564,AH$10)</f>
        <v>0</v>
      </c>
      <c r="AI2564" s="35">
        <f>_xll.DTC.CPR.ValueForVariable($A2564,AI$10)</f>
        <v>0</v>
      </c>
      <c r="AJ2564" s="35">
        <f>_xll.DTC.CPR.ValueForVariable($A2564,AJ$10)</f>
        <v>0</v>
      </c>
      <c r="AK2564" s="35">
        <f>_xll.DTC.CPR.ValueForVariable($A2564,AK$10)</f>
        <v>0</v>
      </c>
      <c r="AL2564" s="35">
        <f>_xll.DTC.CPR.MinimumForVariable($A2564,AL$10)</f>
        <v>0</v>
      </c>
      <c r="AM2564" s="35">
        <f>_xll.DTC.CPR.MaximumForVariable($A2564,AM$10)</f>
        <v>0</v>
      </c>
    </row>
    <row r="2565" spans="1:39" x14ac:dyDescent="0.35">
      <c r="A2565" s="35" t="str">
        <f>_xll.DTC.CPR.Calculate($B$1,$B$2,$B$3,D2565,E2565,C2565,B2565,F2565,$B$4,G2565)</f>
        <v>CID=94057988</v>
      </c>
      <c r="B2565" s="35">
        <f t="shared" si="339"/>
        <v>24</v>
      </c>
      <c r="C2565" s="34">
        <f t="shared" si="333"/>
        <v>25</v>
      </c>
      <c r="D2565" s="37">
        <f>'TTH375-noEcon_A'!AL2565+('TTH375-noEcon_A'!AM2565-'TTH375-noEcon_A'!AL2565)*0.995</f>
        <v>0</v>
      </c>
      <c r="E2565" s="35">
        <f t="shared" si="337"/>
        <v>4</v>
      </c>
      <c r="F2565" s="35">
        <f t="shared" si="332"/>
        <v>29</v>
      </c>
      <c r="G2565" s="35">
        <f t="shared" si="338"/>
        <v>5.8</v>
      </c>
      <c r="H2565" s="35">
        <f>_xll.DTC.CPR.ValueForVariable($A2565,H$10)</f>
        <v>0</v>
      </c>
      <c r="I2565" s="35">
        <f>_xll.DTC.CPR.ValueForVariable($A2565,I$10)</f>
        <v>0</v>
      </c>
      <c r="J2565" s="35">
        <f>_xll.DTC.CPR.ValueForVariable($A2565,J$10)</f>
        <v>0</v>
      </c>
      <c r="K2565" s="35">
        <f>_xll.DTC.CPR.ValueForVariable($A2565,K$10)</f>
        <v>0</v>
      </c>
      <c r="L2565" s="35">
        <f>_xll.DTC.CPR.ValueForVariable($A2565,L$10)</f>
        <v>0</v>
      </c>
      <c r="M2565" s="35">
        <f>_xll.DTC.CPR.ValueForVariable($A2565,M$10)</f>
        <v>0</v>
      </c>
      <c r="N2565" s="35">
        <f>_xll.DTC.CPR.ValueForVariable($A2565,N$10)</f>
        <v>0</v>
      </c>
      <c r="O2565" s="35">
        <f>_xll.DTC.CPR.ValueForVariable($A2565,O$10)</f>
        <v>0</v>
      </c>
      <c r="P2565" s="35">
        <f>_xll.DTC.CPR.ValueForVariable($A2565,P$10)</f>
        <v>0</v>
      </c>
      <c r="Q2565" s="35">
        <f>_xll.DTC.CPR.ValueForVariable($A2565,Q$10)</f>
        <v>0</v>
      </c>
      <c r="R2565" s="35">
        <f>_xll.DTC.CPR.ValueForVariable($A2565,R$10)</f>
        <v>0</v>
      </c>
      <c r="S2565" s="35">
        <f>_xll.DTC.CPR.ValueForVariable($A2565,S$10)</f>
        <v>0</v>
      </c>
      <c r="T2565" s="35">
        <f>_xll.DTC.CPR.ValueForVariable($A2565,T$10)</f>
        <v>0</v>
      </c>
      <c r="U2565" s="35">
        <f>_xll.DTC.CPR.ValueForVariable($A2565,U$10)</f>
        <v>0</v>
      </c>
      <c r="V2565" s="35">
        <f>_xll.DTC.CPR.ValueForVariable($A2565,V$10)</f>
        <v>0</v>
      </c>
      <c r="W2565" s="35">
        <f>_xll.DTC.CPR.ValueForVariable($A2565,W$10)</f>
        <v>0</v>
      </c>
      <c r="X2565" s="35">
        <f>_xll.DTC.CPR.ValueForVariable($A2565,X$10)</f>
        <v>0</v>
      </c>
      <c r="Y2565" s="35">
        <f>_xll.DTC.CPR.ValueForVariable($A2565,Y$10)</f>
        <v>0</v>
      </c>
      <c r="Z2565" s="35">
        <f>_xll.DTC.CPR.ValueForVariable($A2565,Z$10)</f>
        <v>0</v>
      </c>
      <c r="AA2565" s="35">
        <f>_xll.DTC.CPR.ValueForVariable($A2565,AA$10)</f>
        <v>0</v>
      </c>
      <c r="AB2565" s="35">
        <f>_xll.DTC.CPR.ValueForVariable($A2565,AB$10)</f>
        <v>0</v>
      </c>
      <c r="AC2565" s="35">
        <f>_xll.DTC.CPR.ValueForVariable($A2565,AC$10)</f>
        <v>0</v>
      </c>
      <c r="AD2565" s="35">
        <f>_xll.DTC.CPR.ValueForVariable($A2565,AD$10)</f>
        <v>0</v>
      </c>
      <c r="AE2565" s="35">
        <f>_xll.DTC.CPR.ValueForVariable($A2565,AE$10)</f>
        <v>0</v>
      </c>
      <c r="AF2565" s="35">
        <f>_xll.DTC.CPR.ValueForVariable($A2565,AF$10)</f>
        <v>0</v>
      </c>
      <c r="AG2565" s="35">
        <f>_xll.DTC.CPR.ValueForVariable($A2565,AG$10)</f>
        <v>0</v>
      </c>
      <c r="AH2565" s="35">
        <f>_xll.DTC.CPR.ValueForVariable($A2565,AH$10)</f>
        <v>0</v>
      </c>
      <c r="AI2565" s="35">
        <f>_xll.DTC.CPR.ValueForVariable($A2565,AI$10)</f>
        <v>0</v>
      </c>
      <c r="AJ2565" s="35">
        <f>_xll.DTC.CPR.ValueForVariable($A2565,AJ$10)</f>
        <v>0</v>
      </c>
      <c r="AK2565" s="35">
        <f>_xll.DTC.CPR.ValueForVariable($A2565,AK$10)</f>
        <v>0</v>
      </c>
      <c r="AL2565" s="35">
        <f>_xll.DTC.CPR.MinimumForVariable($A2565,AL$10)</f>
        <v>0</v>
      </c>
      <c r="AM2565" s="35">
        <f>_xll.DTC.CPR.MaximumForVariable($A2565,AM$10)</f>
        <v>0</v>
      </c>
    </row>
    <row r="2566" spans="1:39" x14ac:dyDescent="0.35">
      <c r="A2566" s="35" t="str">
        <f>_xll.DTC.CPR.Calculate($B$1,$B$2,$B$3,D2566,E2566,C2566,B2566,F2566,$B$4,G2566)</f>
        <v>CID=94058019</v>
      </c>
      <c r="B2566" s="35">
        <f t="shared" si="339"/>
        <v>24</v>
      </c>
      <c r="C2566" s="34">
        <f t="shared" si="333"/>
        <v>27.5</v>
      </c>
      <c r="D2566" s="37">
        <f>'TTH375-noEcon_A'!AL2566+('TTH375-noEcon_A'!AM2566-'TTH375-noEcon_A'!AL2566)*0.995</f>
        <v>0</v>
      </c>
      <c r="E2566" s="35">
        <f t="shared" si="337"/>
        <v>4</v>
      </c>
      <c r="F2566" s="35">
        <f t="shared" si="332"/>
        <v>29</v>
      </c>
      <c r="G2566" s="35">
        <f t="shared" si="338"/>
        <v>5.8</v>
      </c>
      <c r="H2566" s="35">
        <f>_xll.DTC.CPR.ValueForVariable($A2566,H$10)</f>
        <v>0</v>
      </c>
      <c r="I2566" s="35">
        <f>_xll.DTC.CPR.ValueForVariable($A2566,I$10)</f>
        <v>0</v>
      </c>
      <c r="J2566" s="35">
        <f>_xll.DTC.CPR.ValueForVariable($A2566,J$10)</f>
        <v>0</v>
      </c>
      <c r="K2566" s="35">
        <f>_xll.DTC.CPR.ValueForVariable($A2566,K$10)</f>
        <v>0</v>
      </c>
      <c r="L2566" s="35">
        <f>_xll.DTC.CPR.ValueForVariable($A2566,L$10)</f>
        <v>0</v>
      </c>
      <c r="M2566" s="35">
        <f>_xll.DTC.CPR.ValueForVariable($A2566,M$10)</f>
        <v>0</v>
      </c>
      <c r="N2566" s="35">
        <f>_xll.DTC.CPR.ValueForVariable($A2566,N$10)</f>
        <v>0</v>
      </c>
      <c r="O2566" s="35">
        <f>_xll.DTC.CPR.ValueForVariable($A2566,O$10)</f>
        <v>0</v>
      </c>
      <c r="P2566" s="35">
        <f>_xll.DTC.CPR.ValueForVariable($A2566,P$10)</f>
        <v>0</v>
      </c>
      <c r="Q2566" s="35">
        <f>_xll.DTC.CPR.ValueForVariable($A2566,Q$10)</f>
        <v>0</v>
      </c>
      <c r="R2566" s="35">
        <f>_xll.DTC.CPR.ValueForVariable($A2566,R$10)</f>
        <v>0</v>
      </c>
      <c r="S2566" s="35">
        <f>_xll.DTC.CPR.ValueForVariable($A2566,S$10)</f>
        <v>0</v>
      </c>
      <c r="T2566" s="35">
        <f>_xll.DTC.CPR.ValueForVariable($A2566,T$10)</f>
        <v>0</v>
      </c>
      <c r="U2566" s="35">
        <f>_xll.DTC.CPR.ValueForVariable($A2566,U$10)</f>
        <v>0</v>
      </c>
      <c r="V2566" s="35">
        <f>_xll.DTC.CPR.ValueForVariable($A2566,V$10)</f>
        <v>0</v>
      </c>
      <c r="W2566" s="35">
        <f>_xll.DTC.CPR.ValueForVariable($A2566,W$10)</f>
        <v>0</v>
      </c>
      <c r="X2566" s="35">
        <f>_xll.DTC.CPR.ValueForVariable($A2566,X$10)</f>
        <v>0</v>
      </c>
      <c r="Y2566" s="35">
        <f>_xll.DTC.CPR.ValueForVariable($A2566,Y$10)</f>
        <v>0</v>
      </c>
      <c r="Z2566" s="35">
        <f>_xll.DTC.CPR.ValueForVariable($A2566,Z$10)</f>
        <v>0</v>
      </c>
      <c r="AA2566" s="35">
        <f>_xll.DTC.CPR.ValueForVariable($A2566,AA$10)</f>
        <v>0</v>
      </c>
      <c r="AB2566" s="35">
        <f>_xll.DTC.CPR.ValueForVariable($A2566,AB$10)</f>
        <v>0</v>
      </c>
      <c r="AC2566" s="35">
        <f>_xll.DTC.CPR.ValueForVariable($A2566,AC$10)</f>
        <v>0</v>
      </c>
      <c r="AD2566" s="35">
        <f>_xll.DTC.CPR.ValueForVariable($A2566,AD$10)</f>
        <v>0</v>
      </c>
      <c r="AE2566" s="35">
        <f>_xll.DTC.CPR.ValueForVariable($A2566,AE$10)</f>
        <v>0</v>
      </c>
      <c r="AF2566" s="35">
        <f>_xll.DTC.CPR.ValueForVariable($A2566,AF$10)</f>
        <v>0</v>
      </c>
      <c r="AG2566" s="35">
        <f>_xll.DTC.CPR.ValueForVariable($A2566,AG$10)</f>
        <v>0</v>
      </c>
      <c r="AH2566" s="35">
        <f>_xll.DTC.CPR.ValueForVariable($A2566,AH$10)</f>
        <v>0</v>
      </c>
      <c r="AI2566" s="35">
        <f>_xll.DTC.CPR.ValueForVariable($A2566,AI$10)</f>
        <v>0</v>
      </c>
      <c r="AJ2566" s="35">
        <f>_xll.DTC.CPR.ValueForVariable($A2566,AJ$10)</f>
        <v>0</v>
      </c>
      <c r="AK2566" s="35">
        <f>_xll.DTC.CPR.ValueForVariable($A2566,AK$10)</f>
        <v>0</v>
      </c>
      <c r="AL2566" s="35">
        <f>_xll.DTC.CPR.MinimumForVariable($A2566,AL$10)</f>
        <v>0</v>
      </c>
      <c r="AM2566" s="35">
        <f>_xll.DTC.CPR.MaximumForVariable($A2566,AM$10)</f>
        <v>0</v>
      </c>
    </row>
    <row r="2567" spans="1:39" x14ac:dyDescent="0.35">
      <c r="A2567" s="35" t="str">
        <f>_xll.DTC.CPR.Calculate($B$1,$B$2,$B$3,D2567,E2567,C2567,B2567,F2567,$B$4,G2567)</f>
        <v>CID=94058050</v>
      </c>
      <c r="B2567" s="35">
        <f t="shared" si="339"/>
        <v>24</v>
      </c>
      <c r="C2567" s="34">
        <f t="shared" si="333"/>
        <v>30</v>
      </c>
      <c r="D2567" s="37">
        <f>'TTH375-noEcon_A'!AL2567+('TTH375-noEcon_A'!AM2567-'TTH375-noEcon_A'!AL2567)*0.995</f>
        <v>0</v>
      </c>
      <c r="E2567" s="35">
        <f t="shared" si="337"/>
        <v>4</v>
      </c>
      <c r="F2567" s="35">
        <f t="shared" si="332"/>
        <v>29</v>
      </c>
      <c r="G2567" s="35">
        <f t="shared" si="338"/>
        <v>5.8</v>
      </c>
      <c r="H2567" s="35">
        <f>_xll.DTC.CPR.ValueForVariable($A2567,H$10)</f>
        <v>0</v>
      </c>
      <c r="I2567" s="35">
        <f>_xll.DTC.CPR.ValueForVariable($A2567,I$10)</f>
        <v>0</v>
      </c>
      <c r="J2567" s="35">
        <f>_xll.DTC.CPR.ValueForVariable($A2567,J$10)</f>
        <v>0</v>
      </c>
      <c r="K2567" s="35">
        <f>_xll.DTC.CPR.ValueForVariable($A2567,K$10)</f>
        <v>0</v>
      </c>
      <c r="L2567" s="35">
        <f>_xll.DTC.CPR.ValueForVariable($A2567,L$10)</f>
        <v>0</v>
      </c>
      <c r="M2567" s="35">
        <f>_xll.DTC.CPR.ValueForVariable($A2567,M$10)</f>
        <v>0</v>
      </c>
      <c r="N2567" s="35">
        <f>_xll.DTC.CPR.ValueForVariable($A2567,N$10)</f>
        <v>0</v>
      </c>
      <c r="O2567" s="35">
        <f>_xll.DTC.CPR.ValueForVariable($A2567,O$10)</f>
        <v>0</v>
      </c>
      <c r="P2567" s="35">
        <f>_xll.DTC.CPR.ValueForVariable($A2567,P$10)</f>
        <v>0</v>
      </c>
      <c r="Q2567" s="35">
        <f>_xll.DTC.CPR.ValueForVariable($A2567,Q$10)</f>
        <v>0</v>
      </c>
      <c r="R2567" s="35">
        <f>_xll.DTC.CPR.ValueForVariable($A2567,R$10)</f>
        <v>0</v>
      </c>
      <c r="S2567" s="35">
        <f>_xll.DTC.CPR.ValueForVariable($A2567,S$10)</f>
        <v>0</v>
      </c>
      <c r="T2567" s="35">
        <f>_xll.DTC.CPR.ValueForVariable($A2567,T$10)</f>
        <v>0</v>
      </c>
      <c r="U2567" s="35">
        <f>_xll.DTC.CPR.ValueForVariable($A2567,U$10)</f>
        <v>0</v>
      </c>
      <c r="V2567" s="35">
        <f>_xll.DTC.CPR.ValueForVariable($A2567,V$10)</f>
        <v>0</v>
      </c>
      <c r="W2567" s="35">
        <f>_xll.DTC.CPR.ValueForVariable($A2567,W$10)</f>
        <v>0</v>
      </c>
      <c r="X2567" s="35">
        <f>_xll.DTC.CPR.ValueForVariable($A2567,X$10)</f>
        <v>0</v>
      </c>
      <c r="Y2567" s="35">
        <f>_xll.DTC.CPR.ValueForVariable($A2567,Y$10)</f>
        <v>0</v>
      </c>
      <c r="Z2567" s="35">
        <f>_xll.DTC.CPR.ValueForVariable($A2567,Z$10)</f>
        <v>0</v>
      </c>
      <c r="AA2567" s="35">
        <f>_xll.DTC.CPR.ValueForVariable($A2567,AA$10)</f>
        <v>0</v>
      </c>
      <c r="AB2567" s="35">
        <f>_xll.DTC.CPR.ValueForVariable($A2567,AB$10)</f>
        <v>0</v>
      </c>
      <c r="AC2567" s="35">
        <f>_xll.DTC.CPR.ValueForVariable($A2567,AC$10)</f>
        <v>0</v>
      </c>
      <c r="AD2567" s="35">
        <f>_xll.DTC.CPR.ValueForVariable($A2567,AD$10)</f>
        <v>0</v>
      </c>
      <c r="AE2567" s="35">
        <f>_xll.DTC.CPR.ValueForVariable($A2567,AE$10)</f>
        <v>0</v>
      </c>
      <c r="AF2567" s="35">
        <f>_xll.DTC.CPR.ValueForVariable($A2567,AF$10)</f>
        <v>0</v>
      </c>
      <c r="AG2567" s="35">
        <f>_xll.DTC.CPR.ValueForVariable($A2567,AG$10)</f>
        <v>0</v>
      </c>
      <c r="AH2567" s="35">
        <f>_xll.DTC.CPR.ValueForVariable($A2567,AH$10)</f>
        <v>0</v>
      </c>
      <c r="AI2567" s="35">
        <f>_xll.DTC.CPR.ValueForVariable($A2567,AI$10)</f>
        <v>0</v>
      </c>
      <c r="AJ2567" s="35">
        <f>_xll.DTC.CPR.ValueForVariable($A2567,AJ$10)</f>
        <v>0</v>
      </c>
      <c r="AK2567" s="35">
        <f>_xll.DTC.CPR.ValueForVariable($A2567,AK$10)</f>
        <v>0</v>
      </c>
      <c r="AL2567" s="35">
        <f>_xll.DTC.CPR.MinimumForVariable($A2567,AL$10)</f>
        <v>0</v>
      </c>
      <c r="AM2567" s="35">
        <f>_xll.DTC.CPR.MaximumForVariable($A2567,AM$10)</f>
        <v>0</v>
      </c>
    </row>
    <row r="2568" spans="1:39" x14ac:dyDescent="0.35">
      <c r="A2568" s="35" t="str">
        <f>_xll.DTC.CPR.Calculate($B$1,$B$2,$B$3,D2568,E2568,C2568,B2568,F2568,$B$4,G2568)</f>
        <v>CID=94057833</v>
      </c>
      <c r="B2568" s="35">
        <f t="shared" si="339"/>
        <v>24</v>
      </c>
      <c r="C2568" s="34">
        <f t="shared" si="333"/>
        <v>32.5</v>
      </c>
      <c r="D2568" s="37">
        <f>'TTH375-noEcon_A'!AL2568+('TTH375-noEcon_A'!AM2568-'TTH375-noEcon_A'!AL2568)*0.995</f>
        <v>0</v>
      </c>
      <c r="E2568" s="35">
        <f t="shared" si="337"/>
        <v>4</v>
      </c>
      <c r="F2568" s="35">
        <f t="shared" ref="F2568:F2631" si="340">MAX(B2568+5,C2568-$F$8)</f>
        <v>29</v>
      </c>
      <c r="G2568" s="35">
        <f t="shared" si="338"/>
        <v>5.8</v>
      </c>
      <c r="H2568" s="35">
        <f>_xll.DTC.CPR.ValueForVariable($A2568,H$10)</f>
        <v>0</v>
      </c>
      <c r="I2568" s="35">
        <f>_xll.DTC.CPR.ValueForVariable($A2568,I$10)</f>
        <v>0</v>
      </c>
      <c r="J2568" s="35">
        <f>_xll.DTC.CPR.ValueForVariable($A2568,J$10)</f>
        <v>0</v>
      </c>
      <c r="K2568" s="35">
        <f>_xll.DTC.CPR.ValueForVariable($A2568,K$10)</f>
        <v>0</v>
      </c>
      <c r="L2568" s="35">
        <f>_xll.DTC.CPR.ValueForVariable($A2568,L$10)</f>
        <v>0</v>
      </c>
      <c r="M2568" s="35">
        <f>_xll.DTC.CPR.ValueForVariable($A2568,M$10)</f>
        <v>0</v>
      </c>
      <c r="N2568" s="35">
        <f>_xll.DTC.CPR.ValueForVariable($A2568,N$10)</f>
        <v>0</v>
      </c>
      <c r="O2568" s="35">
        <f>_xll.DTC.CPR.ValueForVariable($A2568,O$10)</f>
        <v>0</v>
      </c>
      <c r="P2568" s="35">
        <f>_xll.DTC.CPR.ValueForVariable($A2568,P$10)</f>
        <v>0</v>
      </c>
      <c r="Q2568" s="35">
        <f>_xll.DTC.CPR.ValueForVariable($A2568,Q$10)</f>
        <v>0</v>
      </c>
      <c r="R2568" s="35">
        <f>_xll.DTC.CPR.ValueForVariable($A2568,R$10)</f>
        <v>0</v>
      </c>
      <c r="S2568" s="35">
        <f>_xll.DTC.CPR.ValueForVariable($A2568,S$10)</f>
        <v>0</v>
      </c>
      <c r="T2568" s="35">
        <f>_xll.DTC.CPR.ValueForVariable($A2568,T$10)</f>
        <v>0</v>
      </c>
      <c r="U2568" s="35">
        <f>_xll.DTC.CPR.ValueForVariable($A2568,U$10)</f>
        <v>0</v>
      </c>
      <c r="V2568" s="35">
        <f>_xll.DTC.CPR.ValueForVariable($A2568,V$10)</f>
        <v>0</v>
      </c>
      <c r="W2568" s="35">
        <f>_xll.DTC.CPR.ValueForVariable($A2568,W$10)</f>
        <v>0</v>
      </c>
      <c r="X2568" s="35">
        <f>_xll.DTC.CPR.ValueForVariable($A2568,X$10)</f>
        <v>0</v>
      </c>
      <c r="Y2568" s="35">
        <f>_xll.DTC.CPR.ValueForVariable($A2568,Y$10)</f>
        <v>0</v>
      </c>
      <c r="Z2568" s="35">
        <f>_xll.DTC.CPR.ValueForVariable($A2568,Z$10)</f>
        <v>0</v>
      </c>
      <c r="AA2568" s="35">
        <f>_xll.DTC.CPR.ValueForVariable($A2568,AA$10)</f>
        <v>0</v>
      </c>
      <c r="AB2568" s="35">
        <f>_xll.DTC.CPR.ValueForVariable($A2568,AB$10)</f>
        <v>0</v>
      </c>
      <c r="AC2568" s="35">
        <f>_xll.DTC.CPR.ValueForVariable($A2568,AC$10)</f>
        <v>0</v>
      </c>
      <c r="AD2568" s="35">
        <f>_xll.DTC.CPR.ValueForVariable($A2568,AD$10)</f>
        <v>0</v>
      </c>
      <c r="AE2568" s="35">
        <f>_xll.DTC.CPR.ValueForVariable($A2568,AE$10)</f>
        <v>0</v>
      </c>
      <c r="AF2568" s="35">
        <f>_xll.DTC.CPR.ValueForVariable($A2568,AF$10)</f>
        <v>0</v>
      </c>
      <c r="AG2568" s="35">
        <f>_xll.DTC.CPR.ValueForVariable($A2568,AG$10)</f>
        <v>0</v>
      </c>
      <c r="AH2568" s="35">
        <f>_xll.DTC.CPR.ValueForVariable($A2568,AH$10)</f>
        <v>0</v>
      </c>
      <c r="AI2568" s="35">
        <f>_xll.DTC.CPR.ValueForVariable($A2568,AI$10)</f>
        <v>0</v>
      </c>
      <c r="AJ2568" s="35">
        <f>_xll.DTC.CPR.ValueForVariable($A2568,AJ$10)</f>
        <v>0</v>
      </c>
      <c r="AK2568" s="35">
        <f>_xll.DTC.CPR.ValueForVariable($A2568,AK$10)</f>
        <v>0</v>
      </c>
      <c r="AL2568" s="35">
        <f>_xll.DTC.CPR.MinimumForVariable($A2568,AL$10)</f>
        <v>0</v>
      </c>
      <c r="AM2568" s="35">
        <f>_xll.DTC.CPR.MaximumForVariable($A2568,AM$10)</f>
        <v>0</v>
      </c>
    </row>
    <row r="2569" spans="1:39" x14ac:dyDescent="0.35">
      <c r="A2569" s="35" t="str">
        <f>_xll.DTC.CPR.Calculate($B$1,$B$2,$B$3,D2569,E2569,C2569,B2569,F2569,$B$4,G2569)</f>
        <v>CID=94057864</v>
      </c>
      <c r="B2569" s="35">
        <f t="shared" si="339"/>
        <v>24</v>
      </c>
      <c r="C2569" s="34">
        <f t="shared" si="333"/>
        <v>35</v>
      </c>
      <c r="D2569" s="37">
        <f>'TTH375-noEcon_A'!AL2569+('TTH375-noEcon_A'!AM2569-'TTH375-noEcon_A'!AL2569)*0.995</f>
        <v>0</v>
      </c>
      <c r="E2569" s="35">
        <f t="shared" si="337"/>
        <v>4</v>
      </c>
      <c r="F2569" s="35">
        <f t="shared" si="340"/>
        <v>29</v>
      </c>
      <c r="G2569" s="35">
        <f t="shared" si="338"/>
        <v>5.8</v>
      </c>
      <c r="H2569" s="35">
        <f>_xll.DTC.CPR.ValueForVariable($A2569,H$10)</f>
        <v>0</v>
      </c>
      <c r="I2569" s="35">
        <f>_xll.DTC.CPR.ValueForVariable($A2569,I$10)</f>
        <v>0</v>
      </c>
      <c r="J2569" s="35">
        <f>_xll.DTC.CPR.ValueForVariable($A2569,J$10)</f>
        <v>0</v>
      </c>
      <c r="K2569" s="35">
        <f>_xll.DTC.CPR.ValueForVariable($A2569,K$10)</f>
        <v>0</v>
      </c>
      <c r="L2569" s="35">
        <f>_xll.DTC.CPR.ValueForVariable($A2569,L$10)</f>
        <v>0</v>
      </c>
      <c r="M2569" s="35">
        <f>_xll.DTC.CPR.ValueForVariable($A2569,M$10)</f>
        <v>0</v>
      </c>
      <c r="N2569" s="35">
        <f>_xll.DTC.CPR.ValueForVariable($A2569,N$10)</f>
        <v>0</v>
      </c>
      <c r="O2569" s="35">
        <f>_xll.DTC.CPR.ValueForVariable($A2569,O$10)</f>
        <v>0</v>
      </c>
      <c r="P2569" s="35">
        <f>_xll.DTC.CPR.ValueForVariable($A2569,P$10)</f>
        <v>0</v>
      </c>
      <c r="Q2569" s="35">
        <f>_xll.DTC.CPR.ValueForVariable($A2569,Q$10)</f>
        <v>0</v>
      </c>
      <c r="R2569" s="35">
        <f>_xll.DTC.CPR.ValueForVariable($A2569,R$10)</f>
        <v>0</v>
      </c>
      <c r="S2569" s="35">
        <f>_xll.DTC.CPR.ValueForVariable($A2569,S$10)</f>
        <v>0</v>
      </c>
      <c r="T2569" s="35">
        <f>_xll.DTC.CPR.ValueForVariable($A2569,T$10)</f>
        <v>0</v>
      </c>
      <c r="U2569" s="35">
        <f>_xll.DTC.CPR.ValueForVariable($A2569,U$10)</f>
        <v>0</v>
      </c>
      <c r="V2569" s="35">
        <f>_xll.DTC.CPR.ValueForVariable($A2569,V$10)</f>
        <v>0</v>
      </c>
      <c r="W2569" s="35">
        <f>_xll.DTC.CPR.ValueForVariable($A2569,W$10)</f>
        <v>0</v>
      </c>
      <c r="X2569" s="35">
        <f>_xll.DTC.CPR.ValueForVariable($A2569,X$10)</f>
        <v>0</v>
      </c>
      <c r="Y2569" s="35">
        <f>_xll.DTC.CPR.ValueForVariable($A2569,Y$10)</f>
        <v>0</v>
      </c>
      <c r="Z2569" s="35">
        <f>_xll.DTC.CPR.ValueForVariable($A2569,Z$10)</f>
        <v>0</v>
      </c>
      <c r="AA2569" s="35">
        <f>_xll.DTC.CPR.ValueForVariable($A2569,AA$10)</f>
        <v>0</v>
      </c>
      <c r="AB2569" s="35">
        <f>_xll.DTC.CPR.ValueForVariable($A2569,AB$10)</f>
        <v>0</v>
      </c>
      <c r="AC2569" s="35">
        <f>_xll.DTC.CPR.ValueForVariable($A2569,AC$10)</f>
        <v>0</v>
      </c>
      <c r="AD2569" s="35">
        <f>_xll.DTC.CPR.ValueForVariable($A2569,AD$10)</f>
        <v>0</v>
      </c>
      <c r="AE2569" s="35">
        <f>_xll.DTC.CPR.ValueForVariable($A2569,AE$10)</f>
        <v>0</v>
      </c>
      <c r="AF2569" s="35">
        <f>_xll.DTC.CPR.ValueForVariable($A2569,AF$10)</f>
        <v>0</v>
      </c>
      <c r="AG2569" s="35">
        <f>_xll.DTC.CPR.ValueForVariable($A2569,AG$10)</f>
        <v>0</v>
      </c>
      <c r="AH2569" s="35">
        <f>_xll.DTC.CPR.ValueForVariable($A2569,AH$10)</f>
        <v>0</v>
      </c>
      <c r="AI2569" s="35">
        <f>_xll.DTC.CPR.ValueForVariable($A2569,AI$10)</f>
        <v>0</v>
      </c>
      <c r="AJ2569" s="35">
        <f>_xll.DTC.CPR.ValueForVariable($A2569,AJ$10)</f>
        <v>0</v>
      </c>
      <c r="AK2569" s="35">
        <f>_xll.DTC.CPR.ValueForVariable($A2569,AK$10)</f>
        <v>0</v>
      </c>
      <c r="AL2569" s="35">
        <f>_xll.DTC.CPR.MinimumForVariable($A2569,AL$10)</f>
        <v>0</v>
      </c>
      <c r="AM2569" s="35">
        <f>_xll.DTC.CPR.MaximumForVariable($A2569,AM$10)</f>
        <v>0</v>
      </c>
    </row>
    <row r="2570" spans="1:39" x14ac:dyDescent="0.35">
      <c r="A2570" s="35" t="str">
        <f>_xll.DTC.CPR.Calculate($B$1,$B$2,$B$3,D2570,E2570,C2570,B2570,F2570,$B$4,G2570)</f>
        <v>CID=-1876602042</v>
      </c>
      <c r="B2570" s="35">
        <f t="shared" si="339"/>
        <v>24</v>
      </c>
      <c r="C2570" s="34">
        <f t="shared" si="333"/>
        <v>37.5</v>
      </c>
      <c r="D2570" s="37">
        <f>'TTH375-noEcon_A'!AL2570+('TTH375-noEcon_A'!AM2570-'TTH375-noEcon_A'!AL2570)*0.995</f>
        <v>0</v>
      </c>
      <c r="E2570" s="35">
        <f t="shared" si="337"/>
        <v>4</v>
      </c>
      <c r="F2570" s="35">
        <f t="shared" si="340"/>
        <v>31.5</v>
      </c>
      <c r="G2570" s="35">
        <f t="shared" si="338"/>
        <v>6.3</v>
      </c>
      <c r="H2570" s="35">
        <f>_xll.DTC.CPR.ValueForVariable($A2570,H$10)</f>
        <v>0</v>
      </c>
      <c r="I2570" s="35">
        <f>_xll.DTC.CPR.ValueForVariable($A2570,I$10)</f>
        <v>0</v>
      </c>
      <c r="J2570" s="35">
        <f>_xll.DTC.CPR.ValueForVariable($A2570,J$10)</f>
        <v>0</v>
      </c>
      <c r="K2570" s="35">
        <f>_xll.DTC.CPR.ValueForVariable($A2570,K$10)</f>
        <v>0</v>
      </c>
      <c r="L2570" s="35">
        <f>_xll.DTC.CPR.ValueForVariable($A2570,L$10)</f>
        <v>0</v>
      </c>
      <c r="M2570" s="35">
        <f>_xll.DTC.CPR.ValueForVariable($A2570,M$10)</f>
        <v>0</v>
      </c>
      <c r="N2570" s="35">
        <f>_xll.DTC.CPR.ValueForVariable($A2570,N$10)</f>
        <v>0</v>
      </c>
      <c r="O2570" s="35">
        <f>_xll.DTC.CPR.ValueForVariable($A2570,O$10)</f>
        <v>0</v>
      </c>
      <c r="P2570" s="35">
        <f>_xll.DTC.CPR.ValueForVariable($A2570,P$10)</f>
        <v>0</v>
      </c>
      <c r="Q2570" s="35">
        <f>_xll.DTC.CPR.ValueForVariable($A2570,Q$10)</f>
        <v>0</v>
      </c>
      <c r="R2570" s="35">
        <f>_xll.DTC.CPR.ValueForVariable($A2570,R$10)</f>
        <v>0</v>
      </c>
      <c r="S2570" s="35">
        <f>_xll.DTC.CPR.ValueForVariable($A2570,S$10)</f>
        <v>0</v>
      </c>
      <c r="T2570" s="35">
        <f>_xll.DTC.CPR.ValueForVariable($A2570,T$10)</f>
        <v>0</v>
      </c>
      <c r="U2570" s="35">
        <f>_xll.DTC.CPR.ValueForVariable($A2570,U$10)</f>
        <v>0</v>
      </c>
      <c r="V2570" s="35">
        <f>_xll.DTC.CPR.ValueForVariable($A2570,V$10)</f>
        <v>0</v>
      </c>
      <c r="W2570" s="35">
        <f>_xll.DTC.CPR.ValueForVariable($A2570,W$10)</f>
        <v>0</v>
      </c>
      <c r="X2570" s="35">
        <f>_xll.DTC.CPR.ValueForVariable($A2570,X$10)</f>
        <v>0</v>
      </c>
      <c r="Y2570" s="35">
        <f>_xll.DTC.CPR.ValueForVariable($A2570,Y$10)</f>
        <v>0</v>
      </c>
      <c r="Z2570" s="35">
        <f>_xll.DTC.CPR.ValueForVariable($A2570,Z$10)</f>
        <v>0</v>
      </c>
      <c r="AA2570" s="35">
        <f>_xll.DTC.CPR.ValueForVariable($A2570,AA$10)</f>
        <v>0</v>
      </c>
      <c r="AB2570" s="35">
        <f>_xll.DTC.CPR.ValueForVariable($A2570,AB$10)</f>
        <v>0</v>
      </c>
      <c r="AC2570" s="35">
        <f>_xll.DTC.CPR.ValueForVariable($A2570,AC$10)</f>
        <v>0</v>
      </c>
      <c r="AD2570" s="35">
        <f>_xll.DTC.CPR.ValueForVariable($A2570,AD$10)</f>
        <v>0</v>
      </c>
      <c r="AE2570" s="35">
        <f>_xll.DTC.CPR.ValueForVariable($A2570,AE$10)</f>
        <v>0</v>
      </c>
      <c r="AF2570" s="35">
        <f>_xll.DTC.CPR.ValueForVariable($A2570,AF$10)</f>
        <v>0</v>
      </c>
      <c r="AG2570" s="35">
        <f>_xll.DTC.CPR.ValueForVariable($A2570,AG$10)</f>
        <v>0</v>
      </c>
      <c r="AH2570" s="35">
        <f>_xll.DTC.CPR.ValueForVariable($A2570,AH$10)</f>
        <v>0</v>
      </c>
      <c r="AI2570" s="35">
        <f>_xll.DTC.CPR.ValueForVariable($A2570,AI$10)</f>
        <v>0</v>
      </c>
      <c r="AJ2570" s="35">
        <f>_xll.DTC.CPR.ValueForVariable($A2570,AJ$10)</f>
        <v>0</v>
      </c>
      <c r="AK2570" s="35">
        <f>_xll.DTC.CPR.ValueForVariable($A2570,AK$10)</f>
        <v>0</v>
      </c>
      <c r="AL2570" s="35">
        <f>_xll.DTC.CPR.MinimumForVariable($A2570,AL$10)</f>
        <v>0</v>
      </c>
      <c r="AM2570" s="35">
        <f>_xll.DTC.CPR.MaximumForVariable($A2570,AM$10)</f>
        <v>0</v>
      </c>
    </row>
    <row r="2571" spans="1:39" x14ac:dyDescent="0.35">
      <c r="A2571" s="35" t="str">
        <f>_xll.DTC.CPR.Calculate($B$1,$B$2,$B$3,D2571,E2571,C2571,B2571,F2571,$B$4,G2571)</f>
        <v>CID=-1876602011</v>
      </c>
      <c r="B2571" s="35">
        <f t="shared" si="339"/>
        <v>24</v>
      </c>
      <c r="C2571" s="34">
        <f t="shared" si="333"/>
        <v>40</v>
      </c>
      <c r="D2571" s="37">
        <f>'TTH375-noEcon_A'!AL2571+('TTH375-noEcon_A'!AM2571-'TTH375-noEcon_A'!AL2571)*0.995</f>
        <v>39.018879266487289</v>
      </c>
      <c r="E2571" s="35">
        <f t="shared" si="337"/>
        <v>4</v>
      </c>
      <c r="F2571" s="35">
        <f t="shared" si="340"/>
        <v>34</v>
      </c>
      <c r="G2571" s="35">
        <f t="shared" si="338"/>
        <v>6.8</v>
      </c>
      <c r="H2571" s="35">
        <f>_xll.DTC.CPR.ValueForVariable($A2571,H$10)</f>
        <v>1.7301731304637522</v>
      </c>
      <c r="I2571" s="35">
        <f>_xll.DTC.CPR.ValueForVariable($A2571,I$10)</f>
        <v>146.50447097397117</v>
      </c>
      <c r="J2571" s="35">
        <f>_xll.DTC.CPR.ValueForVariable($A2571,J$10)</f>
        <v>30.647157826257938</v>
      </c>
      <c r="K2571" s="35">
        <f>_xll.DTC.CPR.ValueForVariable($A2571,K$10)</f>
        <v>247.54071405292822</v>
      </c>
      <c r="L2571" s="35">
        <f>_xll.DTC.CPR.ValueForVariable($A2571,L$10)</f>
        <v>425.4661042319994</v>
      </c>
      <c r="M2571" s="35">
        <f>_xll.DTC.CPR.ValueForVariable($A2571,M$10)</f>
        <v>415.89063808616862</v>
      </c>
      <c r="N2571" s="35">
        <f>_xll.DTC.CPR.ValueForVariable($A2571,N$10)</f>
        <v>22614.647579254444</v>
      </c>
      <c r="O2571" s="35">
        <f>_xll.DTC.CPR.ValueForVariable($A2571,O$10)</f>
        <v>1.9529051512507758</v>
      </c>
      <c r="P2571" s="35">
        <f>_xll.DTC.CPR.ValueForVariable($A2571,P$10)</f>
        <v>1.7704438442104651E-2</v>
      </c>
      <c r="Q2571" s="35">
        <f>_xll.DTC.CPR.ValueForVariable($A2571,Q$10)</f>
        <v>8.4259608156359267</v>
      </c>
      <c r="R2571" s="35">
        <f>_xll.DTC.CPR.ValueForVariable($A2571,R$10)</f>
        <v>39.018865747286149</v>
      </c>
      <c r="S2571" s="35">
        <f>_xll.DTC.CPR.ValueForVariable($A2571,S$10)</f>
        <v>328.77143385719194</v>
      </c>
      <c r="T2571" s="35">
        <f>_xll.DTC.CPR.ValueForVariable($A2571,T$10)</f>
        <v>24</v>
      </c>
      <c r="U2571" s="35">
        <f>_xll.DTC.CPR.ValueForVariable($A2571,U$10)</f>
        <v>40</v>
      </c>
      <c r="V2571" s="35">
        <f>_xll.DTC.CPR.ValueForVariable($A2571,V$10)</f>
        <v>4</v>
      </c>
      <c r="W2571" s="35">
        <f>_xll.DTC.CPR.ValueForVariable($A2571,W$10)</f>
        <v>34</v>
      </c>
      <c r="X2571" s="35">
        <f>_xll.DTC.CPR.ValueForVariable($A2571,X$10)</f>
        <v>645.78081691893169</v>
      </c>
      <c r="Y2571" s="35">
        <f>_xll.DTC.CPR.ValueForVariable($A2571,Y$10)</f>
        <v>1016.5930221211611</v>
      </c>
      <c r="Z2571" s="35">
        <f>_xll.DTC.CPR.ValueForVariable($A2571,Z$10)</f>
        <v>53.376198169616259</v>
      </c>
      <c r="AA2571" s="35">
        <f>_xll.DTC.CPR.ValueForVariable($A2571,AA$10)</f>
        <v>1.574207525970502</v>
      </c>
      <c r="AB2571" s="35">
        <f>_xll.DTC.CPR.ValueForVariable($A2571,AB$10)</f>
        <v>0.85649399994582887</v>
      </c>
      <c r="AC2571" s="35">
        <f>_xll.DTC.CPR.ValueForVariable($A2571,AC$10)</f>
        <v>110</v>
      </c>
      <c r="AD2571" s="35">
        <f>_xll.DTC.CPR.ValueForVariable($A2571,AD$10)</f>
        <v>69.215935282596817</v>
      </c>
      <c r="AE2571" s="35">
        <f>_xll.DTC.CPR.ValueForVariable($A2571,AE$10)</f>
        <v>0</v>
      </c>
      <c r="AF2571" s="35">
        <f>_xll.DTC.CPR.ValueForVariable($A2571,AF$10)</f>
        <v>0</v>
      </c>
      <c r="AG2571" s="35">
        <f>_xll.DTC.CPR.ValueForVariable($A2571,AG$10)</f>
        <v>0</v>
      </c>
      <c r="AH2571" s="35">
        <f>_xll.DTC.CPR.ValueForVariable($A2571,AH$10)</f>
        <v>0</v>
      </c>
      <c r="AI2571" s="35">
        <f>_xll.DTC.CPR.ValueForVariable($A2571,AI$10)</f>
        <v>0</v>
      </c>
      <c r="AJ2571" s="35">
        <f>_xll.DTC.CPR.ValueForVariable($A2571,AJ$10)</f>
        <v>0</v>
      </c>
      <c r="AK2571" s="35">
        <f>_xll.DTC.CPR.ValueForVariable($A2571,AK$10)</f>
        <v>5</v>
      </c>
      <c r="AL2571" s="35">
        <f>_xll.DTC.CPR.MinimumForVariable($A2571,AL$10)</f>
        <v>15.451620960709228</v>
      </c>
      <c r="AM2571" s="35">
        <f>_xll.DTC.CPR.MaximumForVariable($A2571,AM$10)</f>
        <v>39.137307700184664</v>
      </c>
    </row>
    <row r="2572" spans="1:39" x14ac:dyDescent="0.35">
      <c r="A2572" s="35" t="str">
        <f>_xll.DTC.CPR.Calculate($B$1,$B$2,$B$3,D2572,E2572,C2572,B2572,F2572,$B$4,G2572)</f>
        <v>CID=-1876601980</v>
      </c>
      <c r="B2572" s="35">
        <f t="shared" si="339"/>
        <v>24</v>
      </c>
      <c r="C2572" s="34">
        <f t="shared" si="333"/>
        <v>42.5</v>
      </c>
      <c r="D2572" s="37">
        <f>'TTH375-noEcon_A'!AL2572+('TTH375-noEcon_A'!AM2572-'TTH375-noEcon_A'!AL2572)*0.995</f>
        <v>47.962845576208636</v>
      </c>
      <c r="E2572" s="35">
        <f t="shared" si="337"/>
        <v>4</v>
      </c>
      <c r="F2572" s="35">
        <f t="shared" si="340"/>
        <v>36.5</v>
      </c>
      <c r="G2572" s="35">
        <f t="shared" si="338"/>
        <v>7.3</v>
      </c>
      <c r="H2572" s="35">
        <f>_xll.DTC.CPR.ValueForVariable($A2572,H$10)</f>
        <v>1.7301731304637522</v>
      </c>
      <c r="I2572" s="35">
        <f>_xll.DTC.CPR.ValueForVariable($A2572,I$10)</f>
        <v>146.50447097397117</v>
      </c>
      <c r="J2572" s="35">
        <f>_xll.DTC.CPR.ValueForVariable($A2572,J$10)</f>
        <v>30.647157826257938</v>
      </c>
      <c r="K2572" s="35">
        <f>_xll.DTC.CPR.ValueForVariable($A2572,K$10)</f>
        <v>251.21448128784849</v>
      </c>
      <c r="L2572" s="35">
        <f>_xll.DTC.CPR.ValueForVariable($A2572,L$10)</f>
        <v>426.86623419264771</v>
      </c>
      <c r="M2572" s="35">
        <f>_xll.DTC.CPR.ValueForVariable($A2572,M$10)</f>
        <v>415.89063808616862</v>
      </c>
      <c r="N2572" s="35">
        <f>_xll.DTC.CPR.ValueForVariable($A2572,N$10)</f>
        <v>23936.424722905958</v>
      </c>
      <c r="O2572" s="35">
        <f>_xll.DTC.CPR.ValueForVariable($A2572,O$10)</f>
        <v>2.168184708249401</v>
      </c>
      <c r="P2572" s="35">
        <f>_xll.DTC.CPR.ValueForVariable($A2572,P$10)</f>
        <v>2.1134818242750639E-2</v>
      </c>
      <c r="Q2572" s="35">
        <f>_xll.DTC.CPR.ValueForVariable($A2572,Q$10)</f>
        <v>7.4442704427393336</v>
      </c>
      <c r="R2572" s="35">
        <f>_xll.DTC.CPR.ValueForVariable($A2572,R$10)</f>
        <v>47.96283634907978</v>
      </c>
      <c r="S2572" s="35">
        <f>_xll.DTC.CPR.ValueForVariable($A2572,S$10)</f>
        <v>357.04832498339835</v>
      </c>
      <c r="T2572" s="35">
        <f>_xll.DTC.CPR.ValueForVariable($A2572,T$10)</f>
        <v>24</v>
      </c>
      <c r="U2572" s="35">
        <f>_xll.DTC.CPR.ValueForVariable($A2572,U$10)</f>
        <v>42.5</v>
      </c>
      <c r="V2572" s="35">
        <f>_xll.DTC.CPR.ValueForVariable($A2572,V$10)</f>
        <v>4</v>
      </c>
      <c r="W2572" s="35">
        <f>_xll.DTC.CPR.ValueForVariable($A2572,W$10)</f>
        <v>36.5</v>
      </c>
      <c r="X2572" s="35">
        <f>_xll.DTC.CPR.ValueForVariable($A2572,X$10)</f>
        <v>645.78081691893169</v>
      </c>
      <c r="Y2572" s="35">
        <f>_xll.DTC.CPR.ValueForVariable($A2572,Y$10)</f>
        <v>1086.4865440387393</v>
      </c>
      <c r="Z2572" s="35">
        <f>_xll.DTC.CPR.ValueForVariable($A2572,Z$10)</f>
        <v>56.535371344760051</v>
      </c>
      <c r="AA2572" s="35">
        <f>_xll.DTC.CPR.ValueForVariable($A2572,AA$10)</f>
        <v>1.6824385543417772</v>
      </c>
      <c r="AB2572" s="35">
        <f>_xll.DTC.CPR.ValueForVariable($A2572,AB$10)</f>
        <v>0.87676961283383448</v>
      </c>
      <c r="AC2572" s="35">
        <f>_xll.DTC.CPR.ValueForVariable($A2572,AC$10)</f>
        <v>110</v>
      </c>
      <c r="AD2572" s="35">
        <f>_xll.DTC.CPR.ValueForVariable($A2572,AD$10)</f>
        <v>83.114183775193737</v>
      </c>
      <c r="AE2572" s="35">
        <f>_xll.DTC.CPR.ValueForVariable($A2572,AE$10)</f>
        <v>0</v>
      </c>
      <c r="AF2572" s="35">
        <f>_xll.DTC.CPR.ValueForVariable($A2572,AF$10)</f>
        <v>0</v>
      </c>
      <c r="AG2572" s="35">
        <f>_xll.DTC.CPR.ValueForVariable($A2572,AG$10)</f>
        <v>0</v>
      </c>
      <c r="AH2572" s="35">
        <f>_xll.DTC.CPR.ValueForVariable($A2572,AH$10)</f>
        <v>0</v>
      </c>
      <c r="AI2572" s="35">
        <f>_xll.DTC.CPR.ValueForVariable($A2572,AI$10)</f>
        <v>0</v>
      </c>
      <c r="AJ2572" s="35">
        <f>_xll.DTC.CPR.ValueForVariable($A2572,AJ$10)</f>
        <v>0</v>
      </c>
      <c r="AK2572" s="35">
        <f>_xll.DTC.CPR.ValueForVariable($A2572,AK$10)</f>
        <v>5</v>
      </c>
      <c r="AL2572" s="35">
        <f>_xll.DTC.CPR.MinimumForVariable($A2572,AL$10)</f>
        <v>16.60063313840487</v>
      </c>
      <c r="AM2572" s="35">
        <f>_xll.DTC.CPR.MaximumForVariable($A2572,AM$10)</f>
        <v>48.12044463368504</v>
      </c>
    </row>
    <row r="2573" spans="1:39" x14ac:dyDescent="0.35">
      <c r="A2573" s="35" t="str">
        <f>_xll.DTC.CPR.Calculate($B$1,$B$2,$B$3,D2573,E2573,C2573,B2573,F2573,$B$4,G2573)</f>
        <v>CID=-1876601949</v>
      </c>
      <c r="B2573" s="35">
        <f t="shared" si="339"/>
        <v>24</v>
      </c>
      <c r="C2573" s="34">
        <f t="shared" si="333"/>
        <v>45</v>
      </c>
      <c r="D2573" s="37">
        <f>'TTH375-noEcon_A'!AL2573+('TTH375-noEcon_A'!AM2573-'TTH375-noEcon_A'!AL2573)*0.995</f>
        <v>57.29756364076421</v>
      </c>
      <c r="E2573" s="35">
        <f t="shared" si="337"/>
        <v>4</v>
      </c>
      <c r="F2573" s="35">
        <f t="shared" si="340"/>
        <v>39</v>
      </c>
      <c r="G2573" s="35">
        <f t="shared" si="338"/>
        <v>7.8</v>
      </c>
      <c r="H2573" s="35">
        <f>_xll.DTC.CPR.ValueForVariable($A2573,H$10)</f>
        <v>1.7301731304637522</v>
      </c>
      <c r="I2573" s="35">
        <f>_xll.DTC.CPR.ValueForVariable($A2573,I$10)</f>
        <v>146.50447097397117</v>
      </c>
      <c r="J2573" s="35">
        <f>_xll.DTC.CPR.ValueForVariable($A2573,J$10)</f>
        <v>30.647157826257938</v>
      </c>
      <c r="K2573" s="35">
        <f>_xll.DTC.CPR.ValueForVariable($A2573,K$10)</f>
        <v>254.91869357729877</v>
      </c>
      <c r="L2573" s="35">
        <f>_xll.DTC.CPR.ValueForVariable($A2573,L$10)</f>
        <v>428.24100846695347</v>
      </c>
      <c r="M2573" s="35">
        <f>_xll.DTC.CPR.ValueForVariable($A2573,M$10)</f>
        <v>415.89063808616862</v>
      </c>
      <c r="N2573" s="35">
        <f>_xll.DTC.CPR.ValueForVariable($A2573,N$10)</f>
        <v>25120.767507849261</v>
      </c>
      <c r="O2573" s="35">
        <f>_xll.DTC.CPR.ValueForVariable($A2573,O$10)</f>
        <v>2.3796123653444572</v>
      </c>
      <c r="P2573" s="35">
        <f>_xll.DTC.CPR.ValueForVariable($A2573,P$10)</f>
        <v>2.4868989810462656E-2</v>
      </c>
      <c r="Q2573" s="35">
        <f>_xll.DTC.CPR.ValueForVariable($A2573,Q$10)</f>
        <v>6.6852901579917106</v>
      </c>
      <c r="R2573" s="35">
        <f>_xll.DTC.CPR.ValueForVariable($A2573,R$10)</f>
        <v>57.297562345733482</v>
      </c>
      <c r="S2573" s="35">
        <f>_xll.DTC.CPR.ValueForVariable($A2573,S$10)</f>
        <v>383.0508296268485</v>
      </c>
      <c r="T2573" s="35">
        <f>_xll.DTC.CPR.ValueForVariable($A2573,T$10)</f>
        <v>24</v>
      </c>
      <c r="U2573" s="35">
        <f>_xll.DTC.CPR.ValueForVariable($A2573,U$10)</f>
        <v>45</v>
      </c>
      <c r="V2573" s="35">
        <f>_xll.DTC.CPR.ValueForVariable($A2573,V$10)</f>
        <v>4</v>
      </c>
      <c r="W2573" s="35">
        <f>_xll.DTC.CPR.ValueForVariable($A2573,W$10)</f>
        <v>39</v>
      </c>
      <c r="X2573" s="35">
        <f>_xll.DTC.CPR.ValueForVariable($A2573,X$10)</f>
        <v>645.78081691893169</v>
      </c>
      <c r="Y2573" s="35">
        <f>_xll.DTC.CPR.ValueForVariable($A2573,Y$10)</f>
        <v>1159.9242383423766</v>
      </c>
      <c r="Z2573" s="35">
        <f>_xll.DTC.CPR.ValueForVariable($A2573,Z$10)</f>
        <v>59.534139754506384</v>
      </c>
      <c r="AA2573" s="35">
        <f>_xll.DTC.CPR.ValueForVariable($A2573,AA$10)</f>
        <v>1.796157779781167</v>
      </c>
      <c r="AB2573" s="35">
        <f>_xll.DTC.CPR.ValueForVariable($A2573,AB$10)</f>
        <v>0.89106214971241682</v>
      </c>
      <c r="AC2573" s="35">
        <f>_xll.DTC.CPR.ValueForVariable($A2573,AC$10)</f>
        <v>110</v>
      </c>
      <c r="AD2573" s="35">
        <f>_xll.DTC.CPR.ValueForVariable($A2573,AD$10)</f>
        <v>97.697606859572147</v>
      </c>
      <c r="AE2573" s="35">
        <f>_xll.DTC.CPR.ValueForVariable($A2573,AE$10)</f>
        <v>0</v>
      </c>
      <c r="AF2573" s="35">
        <f>_xll.DTC.CPR.ValueForVariable($A2573,AF$10)</f>
        <v>0</v>
      </c>
      <c r="AG2573" s="35">
        <f>_xll.DTC.CPR.ValueForVariable($A2573,AG$10)</f>
        <v>0</v>
      </c>
      <c r="AH2573" s="35">
        <f>_xll.DTC.CPR.ValueForVariable($A2573,AH$10)</f>
        <v>0</v>
      </c>
      <c r="AI2573" s="35">
        <f>_xll.DTC.CPR.ValueForVariable($A2573,AI$10)</f>
        <v>0</v>
      </c>
      <c r="AJ2573" s="35">
        <f>_xll.DTC.CPR.ValueForVariable($A2573,AJ$10)</f>
        <v>0</v>
      </c>
      <c r="AK2573" s="35">
        <f>_xll.DTC.CPR.ValueForVariable($A2573,AK$10)</f>
        <v>5</v>
      </c>
      <c r="AL2573" s="35">
        <f>_xll.DTC.CPR.MinimumForVariable($A2573,AL$10)</f>
        <v>19.733446151918464</v>
      </c>
      <c r="AM2573" s="35">
        <f>_xll.DTC.CPR.MaximumForVariable($A2573,AM$10)</f>
        <v>57.486328050255899</v>
      </c>
    </row>
    <row r="2574" spans="1:39" x14ac:dyDescent="0.35">
      <c r="A2574" s="35" t="str">
        <f>_xll.DTC.CPR.Calculate($B$1,$B$2,$B$3,D2574,E2574,C2574,B2574,F2574,$B$4,G2574)</f>
        <v>CID=-1876602166</v>
      </c>
      <c r="B2574" s="35">
        <f t="shared" si="339"/>
        <v>24</v>
      </c>
      <c r="C2574" s="34">
        <f t="shared" si="333"/>
        <v>47.5</v>
      </c>
      <c r="D2574" s="37">
        <f>'TTH375-noEcon_A'!AL2574+('TTH375-noEcon_A'!AM2574-'TTH375-noEcon_A'!AL2574)*0.995</f>
        <v>67.610135960688552</v>
      </c>
      <c r="E2574" s="35">
        <f t="shared" si="337"/>
        <v>4</v>
      </c>
      <c r="F2574" s="35">
        <f t="shared" si="340"/>
        <v>41.5</v>
      </c>
      <c r="G2574" s="35">
        <f t="shared" si="338"/>
        <v>8.3000000000000007</v>
      </c>
      <c r="H2574" s="35">
        <f>_xll.DTC.CPR.ValueForVariable($A2574,H$10)</f>
        <v>1.7301731304637522</v>
      </c>
      <c r="I2574" s="35">
        <f>_xll.DTC.CPR.ValueForVariable($A2574,I$10)</f>
        <v>146.50447097397117</v>
      </c>
      <c r="J2574" s="35">
        <f>_xll.DTC.CPR.ValueForVariable($A2574,J$10)</f>
        <v>30.647157826257938</v>
      </c>
      <c r="K2574" s="35">
        <f>_xll.DTC.CPR.ValueForVariable($A2574,K$10)</f>
        <v>258.65495278124138</v>
      </c>
      <c r="L2574" s="35">
        <f>_xll.DTC.CPR.ValueForVariable($A2574,L$10)</f>
        <v>429.59065778637694</v>
      </c>
      <c r="M2574" s="35">
        <f>_xll.DTC.CPR.ValueForVariable($A2574,M$10)</f>
        <v>415.89063808616862</v>
      </c>
      <c r="N2574" s="35">
        <f>_xll.DTC.CPR.ValueForVariable($A2574,N$10)</f>
        <v>26245.310600180241</v>
      </c>
      <c r="O2574" s="35">
        <f>_xll.DTC.CPR.ValueForVariable($A2574,O$10)</f>
        <v>2.5866889856333062</v>
      </c>
      <c r="P2574" s="35">
        <f>_xll.DTC.CPR.ValueForVariable($A2574,P$10)</f>
        <v>2.9137995297831454E-2</v>
      </c>
      <c r="Q2574" s="35">
        <f>_xll.DTC.CPR.ValueForVariable($A2574,Q$10)</f>
        <v>6.0156619742107669</v>
      </c>
      <c r="R2574" s="35">
        <f>_xll.DTC.CPR.ValueForVariable($A2574,R$10)</f>
        <v>67.610151147184453</v>
      </c>
      <c r="S2574" s="35">
        <f>_xll.DTC.CPR.ValueForVariable($A2574,S$10)</f>
        <v>406.71981532676</v>
      </c>
      <c r="T2574" s="35">
        <f>_xll.DTC.CPR.ValueForVariable($A2574,T$10)</f>
        <v>24</v>
      </c>
      <c r="U2574" s="35">
        <f>_xll.DTC.CPR.ValueForVariable($A2574,U$10)</f>
        <v>47.5</v>
      </c>
      <c r="V2574" s="35">
        <f>_xll.DTC.CPR.ValueForVariable($A2574,V$10)</f>
        <v>4</v>
      </c>
      <c r="W2574" s="35">
        <f>_xll.DTC.CPR.ValueForVariable($A2574,W$10)</f>
        <v>41.5</v>
      </c>
      <c r="X2574" s="35">
        <f>_xll.DTC.CPR.ValueForVariable($A2574,X$10)</f>
        <v>645.78081691893169</v>
      </c>
      <c r="Y2574" s="35">
        <f>_xll.DTC.CPR.ValueForVariable($A2574,Y$10)</f>
        <v>1237.0237214434719</v>
      </c>
      <c r="Z2574" s="35">
        <f>_xll.DTC.CPR.ValueForVariable($A2574,Z$10)</f>
        <v>62.618708511841987</v>
      </c>
      <c r="AA2574" s="35">
        <f>_xll.DTC.CPR.ValueForVariable($A2574,AA$10)</f>
        <v>1.9155473328325299</v>
      </c>
      <c r="AB2574" s="35">
        <f>_xll.DTC.CPR.ValueForVariable($A2574,AB$10)</f>
        <v>0.90142699619112177</v>
      </c>
      <c r="AC2574" s="35">
        <f>_xll.DTC.CPR.ValueForVariable($A2574,AC$10)</f>
        <v>110</v>
      </c>
      <c r="AD2574" s="35">
        <f>_xll.DTC.CPR.ValueForVariable($A2574,AD$10)</f>
        <v>113.95598058387053</v>
      </c>
      <c r="AE2574" s="35">
        <f>_xll.DTC.CPR.ValueForVariable($A2574,AE$10)</f>
        <v>0</v>
      </c>
      <c r="AF2574" s="35">
        <f>_xll.DTC.CPR.ValueForVariable($A2574,AF$10)</f>
        <v>0</v>
      </c>
      <c r="AG2574" s="35">
        <f>_xll.DTC.CPR.ValueForVariable($A2574,AG$10)</f>
        <v>0</v>
      </c>
      <c r="AH2574" s="35">
        <f>_xll.DTC.CPR.ValueForVariable($A2574,AH$10)</f>
        <v>0</v>
      </c>
      <c r="AI2574" s="35">
        <f>_xll.DTC.CPR.ValueForVariable($A2574,AI$10)</f>
        <v>0</v>
      </c>
      <c r="AJ2574" s="35">
        <f>_xll.DTC.CPR.ValueForVariable($A2574,AJ$10)</f>
        <v>0</v>
      </c>
      <c r="AK2574" s="35">
        <f>_xll.DTC.CPR.ValueForVariable($A2574,AK$10)</f>
        <v>5</v>
      </c>
      <c r="AL2574" s="35">
        <f>_xll.DTC.CPR.MinimumForVariable($A2574,AL$10)</f>
        <v>22.892943968686023</v>
      </c>
      <c r="AM2574" s="35">
        <f>_xll.DTC.CPR.MaximumForVariable($A2574,AM$10)</f>
        <v>67.83484546818606</v>
      </c>
    </row>
    <row r="2575" spans="1:39" x14ac:dyDescent="0.35">
      <c r="A2575" s="35" t="str">
        <f>_xll.DTC.CPR.Calculate($B$1,$B$2,$B$3,D2575,E2575,C2575,B2575,F2575,$B$4,G2575)</f>
        <v>CID=-1876602135</v>
      </c>
      <c r="B2575" s="35">
        <f t="shared" si="339"/>
        <v>24</v>
      </c>
      <c r="C2575" s="34">
        <f t="shared" si="333"/>
        <v>50</v>
      </c>
      <c r="D2575" s="37">
        <f>'TTH375-noEcon_A'!AL2575+('TTH375-noEcon_A'!AM2575-'TTH375-noEcon_A'!AL2575)*0.995</f>
        <v>78.740448825174141</v>
      </c>
      <c r="E2575" s="35">
        <f t="shared" si="337"/>
        <v>4</v>
      </c>
      <c r="F2575" s="35">
        <f t="shared" si="340"/>
        <v>44</v>
      </c>
      <c r="G2575" s="35">
        <f t="shared" si="338"/>
        <v>8.8000000000000007</v>
      </c>
      <c r="H2575" s="35">
        <f>_xll.DTC.CPR.ValueForVariable($A2575,H$10)</f>
        <v>1.7301731304637522</v>
      </c>
      <c r="I2575" s="35">
        <f>_xll.DTC.CPR.ValueForVariable($A2575,I$10)</f>
        <v>146.50447097397117</v>
      </c>
      <c r="J2575" s="35">
        <f>_xll.DTC.CPR.ValueForVariable($A2575,J$10)</f>
        <v>30.647157826257938</v>
      </c>
      <c r="K2575" s="35">
        <f>_xll.DTC.CPR.ValueForVariable($A2575,K$10)</f>
        <v>262.42501858641634</v>
      </c>
      <c r="L2575" s="35">
        <f>_xll.DTC.CPR.ValueForVariable($A2575,L$10)</f>
        <v>430.9154034985371</v>
      </c>
      <c r="M2575" s="35">
        <f>_xll.DTC.CPR.ValueForVariable($A2575,M$10)</f>
        <v>415.89063808616862</v>
      </c>
      <c r="N2575" s="35">
        <f>_xll.DTC.CPR.ValueForVariable($A2575,N$10)</f>
        <v>27313.87862546448</v>
      </c>
      <c r="O2575" s="35">
        <f>_xll.DTC.CPR.ValueForVariable($A2575,O$10)</f>
        <v>2.789489978530626</v>
      </c>
      <c r="P2575" s="35">
        <f>_xll.DTC.CPR.ValueForVariable($A2575,P$10)</f>
        <v>3.3924475207888112E-2</v>
      </c>
      <c r="Q2575" s="35">
        <f>_xll.DTC.CPR.ValueForVariable($A2575,Q$10)</f>
        <v>5.4367332583184096</v>
      </c>
      <c r="R2575" s="35">
        <f>_xll.DTC.CPR.ValueForVariable($A2575,R$10)</f>
        <v>78.740447122094494</v>
      </c>
      <c r="S2575" s="35">
        <f>_xll.DTC.CPR.ValueForVariable($A2575,S$10)</f>
        <v>428.09080764355321</v>
      </c>
      <c r="T2575" s="35">
        <f>_xll.DTC.CPR.ValueForVariable($A2575,T$10)</f>
        <v>24</v>
      </c>
      <c r="U2575" s="35">
        <f>_xll.DTC.CPR.ValueForVariable($A2575,U$10)</f>
        <v>50</v>
      </c>
      <c r="V2575" s="35">
        <f>_xll.DTC.CPR.ValueForVariable($A2575,V$10)</f>
        <v>4</v>
      </c>
      <c r="W2575" s="35">
        <f>_xll.DTC.CPR.ValueForVariable($A2575,W$10)</f>
        <v>44</v>
      </c>
      <c r="X2575" s="35">
        <f>_xll.DTC.CPR.ValueForVariable($A2575,X$10)</f>
        <v>645.78081691893169</v>
      </c>
      <c r="Y2575" s="35">
        <f>_xll.DTC.CPR.ValueForVariable($A2575,Y$10)</f>
        <v>1317.9054900117335</v>
      </c>
      <c r="Z2575" s="35">
        <f>_xll.DTC.CPR.ValueForVariable($A2575,Z$10)</f>
        <v>65.728736147903362</v>
      </c>
      <c r="AA2575" s="35">
        <f>_xll.DTC.CPR.ValueForVariable($A2575,AA$10)</f>
        <v>2.0407938041572038</v>
      </c>
      <c r="AB2575" s="35">
        <f>_xll.DTC.CPR.ValueForVariable($A2575,AB$10)</f>
        <v>0.90849126408969105</v>
      </c>
      <c r="AC2575" s="35">
        <f>_xll.DTC.CPR.ValueForVariable($A2575,AC$10)</f>
        <v>110</v>
      </c>
      <c r="AD2575" s="35">
        <f>_xll.DTC.CPR.ValueForVariable($A2575,AD$10)</f>
        <v>131.68396572195914</v>
      </c>
      <c r="AE2575" s="35">
        <f>_xll.DTC.CPR.ValueForVariable($A2575,AE$10)</f>
        <v>0</v>
      </c>
      <c r="AF2575" s="35">
        <f>_xll.DTC.CPR.ValueForVariable($A2575,AF$10)</f>
        <v>0</v>
      </c>
      <c r="AG2575" s="35">
        <f>_xll.DTC.CPR.ValueForVariable($A2575,AG$10)</f>
        <v>0</v>
      </c>
      <c r="AH2575" s="35">
        <f>_xll.DTC.CPR.ValueForVariable($A2575,AH$10)</f>
        <v>0</v>
      </c>
      <c r="AI2575" s="35">
        <f>_xll.DTC.CPR.ValueForVariable($A2575,AI$10)</f>
        <v>0</v>
      </c>
      <c r="AJ2575" s="35">
        <f>_xll.DTC.CPR.ValueForVariable($A2575,AJ$10)</f>
        <v>0</v>
      </c>
      <c r="AK2575" s="35">
        <f>_xll.DTC.CPR.ValueForVariable($A2575,AK$10)</f>
        <v>5</v>
      </c>
      <c r="AL2575" s="35">
        <f>_xll.DTC.CPR.MinimumForVariable($A2575,AL$10)</f>
        <v>26.239710783650413</v>
      </c>
      <c r="AM2575" s="35">
        <f>_xll.DTC.CPR.MaximumForVariable($A2575,AM$10)</f>
        <v>79.004271629402893</v>
      </c>
    </row>
    <row r="2576" spans="1:39" x14ac:dyDescent="0.35">
      <c r="A2576" s="35" t="str">
        <f>_xll.DTC.CPR.Calculate($B$1,$B$2,$B$3,D2576,E2576,C2576,B2576,F2576,$B$4,G2576)</f>
        <v>CID=-1876602104</v>
      </c>
      <c r="B2576" s="35">
        <f t="shared" si="339"/>
        <v>24</v>
      </c>
      <c r="C2576" s="34">
        <f t="shared" si="333"/>
        <v>52.5</v>
      </c>
      <c r="D2576" s="37">
        <f>'TTH375-noEcon_A'!AL2576+('TTH375-noEcon_A'!AM2576-'TTH375-noEcon_A'!AL2576)*0.995</f>
        <v>87.056719438417645</v>
      </c>
      <c r="E2576" s="35">
        <f t="shared" si="337"/>
        <v>4</v>
      </c>
      <c r="F2576" s="35">
        <f t="shared" si="340"/>
        <v>46.5</v>
      </c>
      <c r="G2576" s="35">
        <f t="shared" si="338"/>
        <v>9.3000000000000007</v>
      </c>
      <c r="H2576" s="35">
        <f>_xll.DTC.CPR.ValueForVariable($A2576,H$10)</f>
        <v>1.7301731304637522</v>
      </c>
      <c r="I2576" s="35">
        <f>_xll.DTC.CPR.ValueForVariable($A2576,I$10)</f>
        <v>146.50447097397117</v>
      </c>
      <c r="J2576" s="35">
        <f>_xll.DTC.CPR.ValueForVariable($A2576,J$10)</f>
        <v>30.647157826257938</v>
      </c>
      <c r="K2576" s="35">
        <f>_xll.DTC.CPR.ValueForVariable($A2576,K$10)</f>
        <v>266.23083222577782</v>
      </c>
      <c r="L2576" s="35">
        <f>_xll.DTC.CPR.ValueForVariable($A2576,L$10)</f>
        <v>432.21548766384063</v>
      </c>
      <c r="M2576" s="35">
        <f>_xll.DTC.CPR.ValueForVariable($A2576,M$10)</f>
        <v>415.89063808616862</v>
      </c>
      <c r="N2576" s="35">
        <f>_xll.DTC.CPR.ValueForVariable($A2576,N$10)</f>
        <v>28056.539528303707</v>
      </c>
      <c r="O2576" s="35">
        <f>_xll.DTC.CPR.ValueForVariable($A2576,O$10)</f>
        <v>2.9219840958629839</v>
      </c>
      <c r="P2576" s="35">
        <f>_xll.DTC.CPR.ValueForVariable($A2576,P$10)</f>
        <v>3.7907562977763577E-2</v>
      </c>
      <c r="Q2576" s="35">
        <f>_xll.DTC.CPR.ValueForVariable($A2576,Q$10)</f>
        <v>5.0232041847755582</v>
      </c>
      <c r="R2576" s="35">
        <f>_xll.DTC.CPR.ValueForVariable($A2576,R$10)</f>
        <v>87.056698558938407</v>
      </c>
      <c r="S2576" s="35">
        <f>_xll.DTC.CPR.ValueForVariable($A2576,S$10)</f>
        <v>437.30357251400375</v>
      </c>
      <c r="T2576" s="35">
        <f>_xll.DTC.CPR.ValueForVariable($A2576,T$10)</f>
        <v>24</v>
      </c>
      <c r="U2576" s="35">
        <f>_xll.DTC.CPR.ValueForVariable($A2576,U$10)</f>
        <v>52.5</v>
      </c>
      <c r="V2576" s="35">
        <f>_xll.DTC.CPR.ValueForVariable($A2576,V$10)</f>
        <v>4</v>
      </c>
      <c r="W2576" s="35">
        <f>_xll.DTC.CPR.ValueForVariable($A2576,W$10)</f>
        <v>46.5</v>
      </c>
      <c r="X2576" s="35">
        <f>_xll.DTC.CPR.ValueForVariable($A2576,X$10)</f>
        <v>645.78081691893169</v>
      </c>
      <c r="Y2576" s="35">
        <f>_xll.DTC.CPR.ValueForVariable($A2576,Y$10)</f>
        <v>1402.69321438421</v>
      </c>
      <c r="Z2576" s="35">
        <f>_xll.DTC.CPR.ValueForVariable($A2576,Z$10)</f>
        <v>68.412103944662704</v>
      </c>
      <c r="AA2576" s="35">
        <f>_xll.DTC.CPR.ValueForVariable($A2576,AA$10)</f>
        <v>2.1720886988817099</v>
      </c>
      <c r="AB2576" s="35">
        <f>_xll.DTC.CPR.ValueForVariable($A2576,AB$10)</f>
        <v>0.91195132421150249</v>
      </c>
      <c r="AC2576" s="35">
        <f>_xll.DTC.CPR.ValueForVariable($A2576,AC$10)</f>
        <v>110</v>
      </c>
      <c r="AD2576" s="35">
        <f>_xll.DTC.CPR.ValueForVariable($A2576,AD$10)</f>
        <v>145.03950575496148</v>
      </c>
      <c r="AE2576" s="35">
        <f>_xll.DTC.CPR.ValueForVariable($A2576,AE$10)</f>
        <v>0</v>
      </c>
      <c r="AF2576" s="35">
        <f>_xll.DTC.CPR.ValueForVariable($A2576,AF$10)</f>
        <v>0</v>
      </c>
      <c r="AG2576" s="35">
        <f>_xll.DTC.CPR.ValueForVariable($A2576,AG$10)</f>
        <v>0</v>
      </c>
      <c r="AH2576" s="35">
        <f>_xll.DTC.CPR.ValueForVariable($A2576,AH$10)</f>
        <v>0</v>
      </c>
      <c r="AI2576" s="35">
        <f>_xll.DTC.CPR.ValueForVariable($A2576,AI$10)</f>
        <v>0</v>
      </c>
      <c r="AJ2576" s="35">
        <f>_xll.DTC.CPR.ValueForVariable($A2576,AJ$10)</f>
        <v>0</v>
      </c>
      <c r="AK2576" s="35">
        <f>_xll.DTC.CPR.ValueForVariable($A2576,AK$10)</f>
        <v>5</v>
      </c>
      <c r="AL2576" s="35">
        <f>_xll.DTC.CPR.MinimumForVariable($A2576,AL$10)</f>
        <v>29.862862155193419</v>
      </c>
      <c r="AM2576" s="35">
        <f>_xll.DTC.CPR.MaximumForVariable($A2576,AM$10)</f>
        <v>87.344125756423807</v>
      </c>
    </row>
    <row r="2577" spans="1:39" x14ac:dyDescent="0.35">
      <c r="A2577" s="35" t="str">
        <f>_xll.DTC.CPR.Calculate($B$1,$B$2,$B$3,D2577,E2577,C2577,B2577,F2577,$B$4,G2577)</f>
        <v>CID=-1876602073</v>
      </c>
      <c r="B2577" s="35">
        <f t="shared" si="339"/>
        <v>24</v>
      </c>
      <c r="C2577" s="34">
        <f t="shared" si="333"/>
        <v>55</v>
      </c>
      <c r="D2577" s="37">
        <f>'TTH375-noEcon_A'!AL2577+('TTH375-noEcon_A'!AM2577-'TTH375-noEcon_A'!AL2577)*0.995</f>
        <v>99.596396951214544</v>
      </c>
      <c r="E2577" s="35">
        <f t="shared" si="337"/>
        <v>4</v>
      </c>
      <c r="F2577" s="35">
        <f t="shared" si="340"/>
        <v>49</v>
      </c>
      <c r="G2577" s="35">
        <f t="shared" si="338"/>
        <v>9.8000000000000007</v>
      </c>
      <c r="H2577" s="35">
        <f>_xll.DTC.CPR.ValueForVariable($A2577,H$10)</f>
        <v>1.7301731304637522</v>
      </c>
      <c r="I2577" s="35">
        <f>_xll.DTC.CPR.ValueForVariable($A2577,I$10)</f>
        <v>146.50447097397117</v>
      </c>
      <c r="J2577" s="35">
        <f>_xll.DTC.CPR.ValueForVariable($A2577,J$10)</f>
        <v>30.647157826257938</v>
      </c>
      <c r="K2577" s="35">
        <f>_xll.DTC.CPR.ValueForVariable($A2577,K$10)</f>
        <v>270.07454523126029</v>
      </c>
      <c r="L2577" s="35">
        <f>_xll.DTC.CPR.ValueForVariable($A2577,L$10)</f>
        <v>433.49115672748479</v>
      </c>
      <c r="M2577" s="35">
        <f>_xll.DTC.CPR.ValueForVariable($A2577,M$10)</f>
        <v>415.89063808616862</v>
      </c>
      <c r="N2577" s="35">
        <f>_xll.DTC.CPR.ValueForVariable($A2577,N$10)</f>
        <v>29041.822296081591</v>
      </c>
      <c r="O2577" s="35">
        <f>_xll.DTC.CPR.ValueForVariable($A2577,O$10)</f>
        <v>3.116300798543882</v>
      </c>
      <c r="P2577" s="35">
        <f>_xll.DTC.CPR.ValueForVariable($A2577,P$10)</f>
        <v>4.3737683890546733E-2</v>
      </c>
      <c r="Q2577" s="35">
        <f>_xll.DTC.CPR.ValueForVariable($A2577,Q$10)</f>
        <v>4.5624818635293058</v>
      </c>
      <c r="R2577" s="35">
        <f>_xll.DTC.CPR.ValueForVariable($A2577,R$10)</f>
        <v>99.596408313784181</v>
      </c>
      <c r="S2577" s="35">
        <f>_xll.DTC.CPR.ValueForVariable($A2577,S$10)</f>
        <v>454.40680660429967</v>
      </c>
      <c r="T2577" s="35">
        <f>_xll.DTC.CPR.ValueForVariable($A2577,T$10)</f>
        <v>24</v>
      </c>
      <c r="U2577" s="35">
        <f>_xll.DTC.CPR.ValueForVariable($A2577,U$10)</f>
        <v>55</v>
      </c>
      <c r="V2577" s="35">
        <f>_xll.DTC.CPR.ValueForVariable($A2577,V$10)</f>
        <v>4</v>
      </c>
      <c r="W2577" s="35">
        <f>_xll.DTC.CPR.ValueForVariable($A2577,W$10)</f>
        <v>49</v>
      </c>
      <c r="X2577" s="35">
        <f>_xll.DTC.CPR.ValueForVariable($A2577,X$10)</f>
        <v>645.78081691893169</v>
      </c>
      <c r="Y2577" s="35">
        <f>_xll.DTC.CPR.ValueForVariable($A2577,Y$10)</f>
        <v>1491.5140866997515</v>
      </c>
      <c r="Z2577" s="35">
        <f>_xll.DTC.CPR.ValueForVariable($A2577,Z$10)</f>
        <v>71.591860274019268</v>
      </c>
      <c r="AA2577" s="35">
        <f>_xll.DTC.CPR.ValueForVariable($A2577,AA$10)</f>
        <v>2.3096289756884945</v>
      </c>
      <c r="AB2577" s="35">
        <f>_xll.DTC.CPR.ValueForVariable($A2577,AB$10)</f>
        <v>0.915305929764614</v>
      </c>
      <c r="AC2577" s="35">
        <f>_xll.DTC.CPR.ValueForVariable($A2577,AC$10)</f>
        <v>110</v>
      </c>
      <c r="AD2577" s="35">
        <f>_xll.DTC.CPR.ValueForVariable($A2577,AD$10)</f>
        <v>165.32296177355917</v>
      </c>
      <c r="AE2577" s="35">
        <f>_xll.DTC.CPR.ValueForVariable($A2577,AE$10)</f>
        <v>0</v>
      </c>
      <c r="AF2577" s="35">
        <f>_xll.DTC.CPR.ValueForVariable($A2577,AF$10)</f>
        <v>0</v>
      </c>
      <c r="AG2577" s="35">
        <f>_xll.DTC.CPR.ValueForVariable($A2577,AG$10)</f>
        <v>0</v>
      </c>
      <c r="AH2577" s="35">
        <f>_xll.DTC.CPR.ValueForVariable($A2577,AH$10)</f>
        <v>0</v>
      </c>
      <c r="AI2577" s="35">
        <f>_xll.DTC.CPR.ValueForVariable($A2577,AI$10)</f>
        <v>0</v>
      </c>
      <c r="AJ2577" s="35">
        <f>_xll.DTC.CPR.ValueForVariable($A2577,AJ$10)</f>
        <v>0</v>
      </c>
      <c r="AK2577" s="35">
        <f>_xll.DTC.CPR.ValueForVariable($A2577,AK$10)</f>
        <v>5</v>
      </c>
      <c r="AL2577" s="35">
        <f>_xll.DTC.CPR.MinimumForVariable($A2577,AL$10)</f>
        <v>34.423656794743806</v>
      </c>
      <c r="AM2577" s="35">
        <f>_xll.DTC.CPR.MaximumForVariable($A2577,AM$10)</f>
        <v>99.92389815803098</v>
      </c>
    </row>
    <row r="2578" spans="1:39" x14ac:dyDescent="0.35">
      <c r="A2578" s="35" t="str">
        <f>_xll.DTC.CPR.Calculate($B$1,$B$2,$B$3,D2578,E2578,C2578,B2578,F2578,$B$4,G2578)</f>
        <v>CID=-1876602290</v>
      </c>
      <c r="B2578" s="35">
        <f t="shared" si="339"/>
        <v>24</v>
      </c>
      <c r="C2578" s="34">
        <f t="shared" si="333"/>
        <v>57.5</v>
      </c>
      <c r="D2578" s="37">
        <f>'TTH375-noEcon_A'!AL2578+('TTH375-noEcon_A'!AM2578-'TTH375-noEcon_A'!AL2578)*0.995</f>
        <v>113.33094414296801</v>
      </c>
      <c r="E2578" s="35">
        <f t="shared" si="337"/>
        <v>4</v>
      </c>
      <c r="F2578" s="35">
        <f t="shared" si="340"/>
        <v>51.5</v>
      </c>
      <c r="G2578" s="35">
        <f t="shared" si="338"/>
        <v>10.3</v>
      </c>
      <c r="H2578" s="35">
        <f>_xll.DTC.CPR.ValueForVariable($A2578,H$10)</f>
        <v>1.7301731304637522</v>
      </c>
      <c r="I2578" s="35">
        <f>_xll.DTC.CPR.ValueForVariable($A2578,I$10)</f>
        <v>146.50447097397117</v>
      </c>
      <c r="J2578" s="35">
        <f>_xll.DTC.CPR.ValueForVariable($A2578,J$10)</f>
        <v>30.647157826257938</v>
      </c>
      <c r="K2578" s="35">
        <f>_xll.DTC.CPR.ValueForVariable($A2578,K$10)</f>
        <v>273.95855464546202</v>
      </c>
      <c r="L2578" s="35">
        <f>_xll.DTC.CPR.ValueForVariable($A2578,L$10)</f>
        <v>434.74266736128084</v>
      </c>
      <c r="M2578" s="35">
        <f>_xll.DTC.CPR.ValueForVariable($A2578,M$10)</f>
        <v>415.89063808616862</v>
      </c>
      <c r="N2578" s="35">
        <f>_xll.DTC.CPR.ValueForVariable($A2578,N$10)</f>
        <v>30019.363398793081</v>
      </c>
      <c r="O2578" s="35">
        <f>_xll.DTC.CPR.ValueForVariable($A2578,O$10)</f>
        <v>3.3060578913329266</v>
      </c>
      <c r="P2578" s="35">
        <f>_xll.DTC.CPR.ValueForVariable($A2578,P$10)</f>
        <v>5.0372251661504899E-2</v>
      </c>
      <c r="Q2578" s="35">
        <f>_xll.DTC.CPR.ValueForVariable($A2578,Q$10)</f>
        <v>4.140402580940985</v>
      </c>
      <c r="R2578" s="35">
        <f>_xll.DTC.CPR.ValueForVariable($A2578,R$10)</f>
        <v>113.33093227514819</v>
      </c>
      <c r="S2578" s="35">
        <f>_xll.DTC.CPR.ValueForVariable($A2578,S$10)</f>
        <v>469.23568449247148</v>
      </c>
      <c r="T2578" s="35">
        <f>_xll.DTC.CPR.ValueForVariable($A2578,T$10)</f>
        <v>24</v>
      </c>
      <c r="U2578" s="35">
        <f>_xll.DTC.CPR.ValueForVariable($A2578,U$10)</f>
        <v>57.5</v>
      </c>
      <c r="V2578" s="35">
        <f>_xll.DTC.CPR.ValueForVariable($A2578,V$10)</f>
        <v>4</v>
      </c>
      <c r="W2578" s="35">
        <f>_xll.DTC.CPR.ValueForVariable($A2578,W$10)</f>
        <v>51.5</v>
      </c>
      <c r="X2578" s="35">
        <f>_xll.DTC.CPR.ValueForVariable($A2578,X$10)</f>
        <v>645.78081691893169</v>
      </c>
      <c r="Y2578" s="35">
        <f>_xll.DTC.CPR.ValueForVariable($A2578,Y$10)</f>
        <v>1584.4992350875034</v>
      </c>
      <c r="Z2578" s="35">
        <f>_xll.DTC.CPR.ValueForVariable($A2578,Z$10)</f>
        <v>74.891393095556339</v>
      </c>
      <c r="AA2578" s="35">
        <f>_xll.DTC.CPR.ValueForVariable($A2578,AA$10)</f>
        <v>2.4536176881922058</v>
      </c>
      <c r="AB2578" s="35">
        <f>_xll.DTC.CPR.ValueForVariable($A2578,AB$10)</f>
        <v>0.91739946932549699</v>
      </c>
      <c r="AC2578" s="35">
        <f>_xll.DTC.CPR.ValueForVariable($A2578,AC$10)</f>
        <v>110</v>
      </c>
      <c r="AD2578" s="35">
        <f>_xll.DTC.CPR.ValueForVariable($A2578,AD$10)</f>
        <v>187.6919959893624</v>
      </c>
      <c r="AE2578" s="35">
        <f>_xll.DTC.CPR.ValueForVariable($A2578,AE$10)</f>
        <v>0</v>
      </c>
      <c r="AF2578" s="35">
        <f>_xll.DTC.CPR.ValueForVariable($A2578,AF$10)</f>
        <v>0</v>
      </c>
      <c r="AG2578" s="35">
        <f>_xll.DTC.CPR.ValueForVariable($A2578,AG$10)</f>
        <v>0</v>
      </c>
      <c r="AH2578" s="35">
        <f>_xll.DTC.CPR.ValueForVariable($A2578,AH$10)</f>
        <v>0</v>
      </c>
      <c r="AI2578" s="35">
        <f>_xll.DTC.CPR.ValueForVariable($A2578,AI$10)</f>
        <v>0</v>
      </c>
      <c r="AJ2578" s="35">
        <f>_xll.DTC.CPR.ValueForVariable($A2578,AJ$10)</f>
        <v>0</v>
      </c>
      <c r="AK2578" s="35">
        <f>_xll.DTC.CPR.ValueForVariable($A2578,AK$10)</f>
        <v>5</v>
      </c>
      <c r="AL2578" s="35">
        <f>_xll.DTC.CPR.MinimumForVariable($A2578,AL$10)</f>
        <v>40.260938923183112</v>
      </c>
      <c r="AM2578" s="35">
        <f>_xll.DTC.CPR.MaximumForVariable($A2578,AM$10)</f>
        <v>113.69813009884631</v>
      </c>
    </row>
    <row r="2579" spans="1:39" x14ac:dyDescent="0.35">
      <c r="A2579" s="35" t="str">
        <f>_xll.DTC.CPR.Calculate($B$1,$B$2,$B$3,D2579,E2579,C2579,B2579,F2579,$B$4,G2579)</f>
        <v>CID=-1876602259</v>
      </c>
      <c r="B2579" s="35">
        <f t="shared" si="339"/>
        <v>24</v>
      </c>
      <c r="C2579" s="34">
        <f t="shared" si="333"/>
        <v>60</v>
      </c>
      <c r="D2579" s="37">
        <f>'TTH375-noEcon_A'!AL2579+('TTH375-noEcon_A'!AM2579-'TTH375-noEcon_A'!AL2579)*0.995</f>
        <v>126.55026315930148</v>
      </c>
      <c r="E2579" s="35">
        <f t="shared" si="337"/>
        <v>4</v>
      </c>
      <c r="F2579" s="35">
        <f t="shared" si="340"/>
        <v>54</v>
      </c>
      <c r="G2579" s="35">
        <f t="shared" si="338"/>
        <v>10.8</v>
      </c>
      <c r="H2579" s="35">
        <f>_xll.DTC.CPR.ValueForVariable($A2579,H$10)</f>
        <v>1.7301731304637522</v>
      </c>
      <c r="I2579" s="35">
        <f>_xll.DTC.CPR.ValueForVariable($A2579,I$10)</f>
        <v>146.50447097397117</v>
      </c>
      <c r="J2579" s="35">
        <f>_xll.DTC.CPR.ValueForVariable($A2579,J$10)</f>
        <v>30.647157826257938</v>
      </c>
      <c r="K2579" s="35">
        <f>_xll.DTC.CPR.ValueForVariable($A2579,K$10)</f>
        <v>277.88554662171185</v>
      </c>
      <c r="L2579" s="35">
        <f>_xll.DTC.CPR.ValueForVariable($A2579,L$10)</f>
        <v>435.97028856298425</v>
      </c>
      <c r="M2579" s="35">
        <f>_xll.DTC.CPR.ValueForVariable($A2579,M$10)</f>
        <v>415.89063808616862</v>
      </c>
      <c r="N2579" s="35">
        <f>_xll.DTC.CPR.ValueForVariable($A2579,N$10)</f>
        <v>30859.854248976015</v>
      </c>
      <c r="O2579" s="35">
        <f>_xll.DTC.CPR.ValueForVariable($A2579,O$10)</f>
        <v>3.4796138716752147</v>
      </c>
      <c r="P2579" s="35">
        <f>_xll.DTC.CPR.ValueForVariable($A2579,P$10)</f>
        <v>5.7189413092510397E-2</v>
      </c>
      <c r="Q2579" s="35">
        <f>_xll.DTC.CPR.ValueForVariable($A2579,Q$10)</f>
        <v>3.7945758756459544</v>
      </c>
      <c r="R2579" s="35">
        <f>_xll.DTC.CPR.ValueForVariable($A2579,R$10)</f>
        <v>126.55022494174922</v>
      </c>
      <c r="S2579" s="35">
        <f>_xll.DTC.CPR.ValueForVariable($A2579,S$10)</f>
        <v>480.20443062153055</v>
      </c>
      <c r="T2579" s="35">
        <f>_xll.DTC.CPR.ValueForVariable($A2579,T$10)</f>
        <v>24</v>
      </c>
      <c r="U2579" s="35">
        <f>_xll.DTC.CPR.ValueForVariable($A2579,U$10)</f>
        <v>60</v>
      </c>
      <c r="V2579" s="35">
        <f>_xll.DTC.CPR.ValueForVariable($A2579,V$10)</f>
        <v>4</v>
      </c>
      <c r="W2579" s="35">
        <f>_xll.DTC.CPR.ValueForVariable($A2579,W$10)</f>
        <v>54</v>
      </c>
      <c r="X2579" s="35">
        <f>_xll.DTC.CPR.ValueForVariable($A2579,X$10)</f>
        <v>645.78081691893169</v>
      </c>
      <c r="Y2579" s="35">
        <f>_xll.DTC.CPR.ValueForVariable($A2579,Y$10)</f>
        <v>1681.7842182972543</v>
      </c>
      <c r="Z2579" s="35">
        <f>_xll.DTC.CPR.ValueForVariable($A2579,Z$10)</f>
        <v>78.009347895778888</v>
      </c>
      <c r="AA2579" s="35">
        <f>_xll.DTC.CPR.ValueForVariable($A2579,AA$10)</f>
        <v>2.6042647508812231</v>
      </c>
      <c r="AB2579" s="35">
        <f>_xll.DTC.CPR.ValueForVariable($A2579,AB$10)</f>
        <v>0.9185270223781844</v>
      </c>
      <c r="AC2579" s="35">
        <f>_xll.DTC.CPR.ValueForVariable($A2579,AC$10)</f>
        <v>110</v>
      </c>
      <c r="AD2579" s="35">
        <f>_xll.DTC.CPR.ValueForVariable($A2579,AD$10)</f>
        <v>209.32772814249083</v>
      </c>
      <c r="AE2579" s="35">
        <f>_xll.DTC.CPR.ValueForVariable($A2579,AE$10)</f>
        <v>0</v>
      </c>
      <c r="AF2579" s="35">
        <f>_xll.DTC.CPR.ValueForVariable($A2579,AF$10)</f>
        <v>0</v>
      </c>
      <c r="AG2579" s="35">
        <f>_xll.DTC.CPR.ValueForVariable($A2579,AG$10)</f>
        <v>0</v>
      </c>
      <c r="AH2579" s="35">
        <f>_xll.DTC.CPR.ValueForVariable($A2579,AH$10)</f>
        <v>0</v>
      </c>
      <c r="AI2579" s="35">
        <f>_xll.DTC.CPR.ValueForVariable($A2579,AI$10)</f>
        <v>0</v>
      </c>
      <c r="AJ2579" s="35">
        <f>_xll.DTC.CPR.ValueForVariable($A2579,AJ$10)</f>
        <v>0</v>
      </c>
      <c r="AK2579" s="35">
        <f>_xll.DTC.CPR.ValueForVariable($A2579,AK$10)</f>
        <v>5</v>
      </c>
      <c r="AL2579" s="35">
        <f>_xll.DTC.CPR.MinimumForVariable($A2579,AL$10)</f>
        <v>44.984924413100174</v>
      </c>
      <c r="AM2579" s="35">
        <f>_xll.DTC.CPR.MaximumForVariable($A2579,AM$10)</f>
        <v>126.960139233403</v>
      </c>
    </row>
    <row r="2580" spans="1:39" x14ac:dyDescent="0.35">
      <c r="A2580" s="35" t="str">
        <f>_xll.DTC.CPR.Calculate($B$1,$B$2,$B$3,D2580,E2580,C2580,B2580,F2580,$B$4,G2580)</f>
        <v>CID=-1553612757</v>
      </c>
      <c r="B2580" s="35">
        <f t="shared" si="339"/>
        <v>24</v>
      </c>
      <c r="C2580" s="34">
        <f t="shared" si="333"/>
        <v>62.5</v>
      </c>
      <c r="D2580" s="37">
        <f>'TTH375-noEcon_A'!AL2580+('TTH375-noEcon_A'!AM2580-'TTH375-noEcon_A'!AL2580)*0.995</f>
        <v>126.57764272107089</v>
      </c>
      <c r="E2580" s="35">
        <f t="shared" si="337"/>
        <v>4</v>
      </c>
      <c r="F2580" s="35">
        <f t="shared" si="340"/>
        <v>56.5</v>
      </c>
      <c r="G2580" s="35">
        <f t="shared" si="338"/>
        <v>11.3</v>
      </c>
      <c r="H2580" s="35">
        <f>_xll.DTC.CPR.ValueForVariable($A2580,H$10)</f>
        <v>1.7301731304637522</v>
      </c>
      <c r="I2580" s="35">
        <f>_xll.DTC.CPR.ValueForVariable($A2580,I$10)</f>
        <v>146.50447097397117</v>
      </c>
      <c r="J2580" s="35">
        <f>_xll.DTC.CPR.ValueForVariable($A2580,J$10)</f>
        <v>30.647157826257938</v>
      </c>
      <c r="K2580" s="35">
        <f>_xll.DTC.CPR.ValueForVariable($A2580,K$10)</f>
        <v>281.8585510553994</v>
      </c>
      <c r="L2580" s="35">
        <f>_xll.DTC.CPR.ValueForVariable($A2580,L$10)</f>
        <v>437.17430418787035</v>
      </c>
      <c r="M2580" s="35">
        <f>_xll.DTC.CPR.ValueForVariable($A2580,M$10)</f>
        <v>415.89063808616862</v>
      </c>
      <c r="N2580" s="35">
        <f>_xll.DTC.CPR.ValueForVariable($A2580,N$10)</f>
        <v>30927.729042372768</v>
      </c>
      <c r="O2580" s="35">
        <f>_xll.DTC.CPR.ValueForVariable($A2580,O$10)</f>
        <v>3.4649172965423554</v>
      </c>
      <c r="P2580" s="35">
        <f>_xll.DTC.CPR.ValueForVariable($A2580,P$10)</f>
        <v>5.8896139700568798E-2</v>
      </c>
      <c r="Q2580" s="35">
        <f>_xll.DTC.CPR.ValueForVariable($A2580,Q$10)</f>
        <v>3.6689735178217671</v>
      </c>
      <c r="R2580" s="35">
        <f>_xll.DTC.CPR.ValueForVariable($A2580,R$10)</f>
        <v>126.57766385850019</v>
      </c>
      <c r="S2580" s="35">
        <f>_xll.DTC.CPR.ValueForVariable($A2580,S$10)</f>
        <v>464.41009664458255</v>
      </c>
      <c r="T2580" s="35">
        <f>_xll.DTC.CPR.ValueForVariable($A2580,T$10)</f>
        <v>24</v>
      </c>
      <c r="U2580" s="35">
        <f>_xll.DTC.CPR.ValueForVariable($A2580,U$10)</f>
        <v>62.5</v>
      </c>
      <c r="V2580" s="35">
        <f>_xll.DTC.CPR.ValueForVariable($A2580,V$10)</f>
        <v>4</v>
      </c>
      <c r="W2580" s="35">
        <f>_xll.DTC.CPR.ValueForVariable($A2580,W$10)</f>
        <v>56.5</v>
      </c>
      <c r="X2580" s="35">
        <f>_xll.DTC.CPR.ValueForVariable($A2580,X$10)</f>
        <v>645.78081691893169</v>
      </c>
      <c r="Y2580" s="35">
        <f>_xll.DTC.CPR.ValueForVariable($A2580,Y$10)</f>
        <v>1783.5096192477658</v>
      </c>
      <c r="Z2580" s="35">
        <f>_xll.DTC.CPR.ValueForVariable($A2580,Z$10)</f>
        <v>79.666565725983048</v>
      </c>
      <c r="AA2580" s="35">
        <f>_xll.DTC.CPR.ValueForVariable($A2580,AA$10)</f>
        <v>2.7617878582349702</v>
      </c>
      <c r="AB2580" s="35">
        <f>_xll.DTC.CPR.ValueForVariable($A2580,AB$10)</f>
        <v>0.91852875928046518</v>
      </c>
      <c r="AC2580" s="35">
        <f>_xll.DTC.CPR.ValueForVariable($A2580,AC$10)</f>
        <v>110</v>
      </c>
      <c r="AD2580" s="35">
        <f>_xll.DTC.CPR.ValueForVariable($A2580,AD$10)</f>
        <v>209.37271915529701</v>
      </c>
      <c r="AE2580" s="35">
        <f>_xll.DTC.CPR.ValueForVariable($A2580,AE$10)</f>
        <v>0</v>
      </c>
      <c r="AF2580" s="35">
        <f>_xll.DTC.CPR.ValueForVariable($A2580,AF$10)</f>
        <v>0</v>
      </c>
      <c r="AG2580" s="35">
        <f>_xll.DTC.CPR.ValueForVariable($A2580,AG$10)</f>
        <v>0</v>
      </c>
      <c r="AH2580" s="35">
        <f>_xll.DTC.CPR.ValueForVariable($A2580,AH$10)</f>
        <v>0</v>
      </c>
      <c r="AI2580" s="35">
        <f>_xll.DTC.CPR.ValueForVariable($A2580,AI$10)</f>
        <v>0</v>
      </c>
      <c r="AJ2580" s="35">
        <f>_xll.DTC.CPR.ValueForVariable($A2580,AJ$10)</f>
        <v>0</v>
      </c>
      <c r="AK2580" s="35">
        <f>_xll.DTC.CPR.ValueForVariable($A2580,AK$10)</f>
        <v>5</v>
      </c>
      <c r="AL2580" s="35">
        <f>_xll.DTC.CPR.MinimumForVariable($A2580,AL$10)</f>
        <v>50.473489888626801</v>
      </c>
      <c r="AM2580" s="35">
        <f>_xll.DTC.CPR.MaximumForVariable($A2580,AM$10)</f>
        <v>126.96007564987714</v>
      </c>
    </row>
    <row r="2581" spans="1:39" x14ac:dyDescent="0.35">
      <c r="A2581" s="35" t="str">
        <f>_xll.DTC.CPR.Calculate($B$1,$B$2,$B$3,D2581,E2581,C2581,B2581,F2581,$B$4,G2581)</f>
        <v>CID=-1553612726</v>
      </c>
      <c r="B2581" s="35">
        <f t="shared" si="339"/>
        <v>24</v>
      </c>
      <c r="C2581" s="34">
        <f t="shared" si="333"/>
        <v>65</v>
      </c>
      <c r="D2581" s="37">
        <f>'TTH375-noEcon_A'!AL2581+('TTH375-noEcon_A'!AM2581-'TTH375-noEcon_A'!AL2581)*0.995</f>
        <v>126.6044806283611</v>
      </c>
      <c r="E2581" s="35">
        <f t="shared" si="337"/>
        <v>4</v>
      </c>
      <c r="F2581" s="35">
        <f t="shared" si="340"/>
        <v>59</v>
      </c>
      <c r="G2581" s="35">
        <f t="shared" si="338"/>
        <v>11.8</v>
      </c>
      <c r="H2581" s="35">
        <f>_xll.DTC.CPR.ValueForVariable($A2581,H$10)</f>
        <v>1.7301731304637522</v>
      </c>
      <c r="I2581" s="35">
        <f>_xll.DTC.CPR.ValueForVariable($A2581,I$10)</f>
        <v>146.50447097397117</v>
      </c>
      <c r="J2581" s="35">
        <f>_xll.DTC.CPR.ValueForVariable($A2581,J$10)</f>
        <v>30.647157826257938</v>
      </c>
      <c r="K2581" s="35">
        <f>_xll.DTC.CPR.ValueForVariable($A2581,K$10)</f>
        <v>285.88101091290542</v>
      </c>
      <c r="L2581" s="35">
        <f>_xll.DTC.CPR.ValueForVariable($A2581,L$10)</f>
        <v>438.3550159909334</v>
      </c>
      <c r="M2581" s="35">
        <f>_xll.DTC.CPR.ValueForVariable($A2581,M$10)</f>
        <v>415.89063808616862</v>
      </c>
      <c r="N2581" s="35">
        <f>_xll.DTC.CPR.ValueForVariable($A2581,N$10)</f>
        <v>30983.358660653696</v>
      </c>
      <c r="O2581" s="35">
        <f>_xll.DTC.CPR.ValueForVariable($A2581,O$10)</f>
        <v>3.4441110263855865</v>
      </c>
      <c r="P2581" s="35">
        <f>_xll.DTC.CPR.ValueForVariable($A2581,P$10)</f>
        <v>6.0729991041661172E-2</v>
      </c>
      <c r="Q2581" s="35">
        <f>_xll.DTC.CPR.ValueForVariable($A2581,Q$10)</f>
        <v>3.536741839467223</v>
      </c>
      <c r="R2581" s="35">
        <f>_xll.DTC.CPR.ValueForVariable($A2581,R$10)</f>
        <v>126.60454474991224</v>
      </c>
      <c r="S2581" s="35">
        <f>_xll.DTC.CPR.ValueForVariable($A2581,S$10)</f>
        <v>447.76759048371497</v>
      </c>
      <c r="T2581" s="35">
        <f>_xll.DTC.CPR.ValueForVariable($A2581,T$10)</f>
        <v>24</v>
      </c>
      <c r="U2581" s="35">
        <f>_xll.DTC.CPR.ValueForVariable($A2581,U$10)</f>
        <v>65</v>
      </c>
      <c r="V2581" s="35">
        <f>_xll.DTC.CPR.ValueForVariable($A2581,V$10)</f>
        <v>4</v>
      </c>
      <c r="W2581" s="35">
        <f>_xll.DTC.CPR.ValueForVariable($A2581,W$10)</f>
        <v>59</v>
      </c>
      <c r="X2581" s="35">
        <f>_xll.DTC.CPR.ValueForVariable($A2581,X$10)</f>
        <v>645.78081691893169</v>
      </c>
      <c r="Y2581" s="35">
        <f>_xll.DTC.CPR.ValueForVariable($A2581,Y$10)</f>
        <v>1889.8217615797041</v>
      </c>
      <c r="Z2581" s="35">
        <f>_xll.DTC.CPR.ValueForVariable($A2581,Z$10)</f>
        <v>81.432151867389166</v>
      </c>
      <c r="AA2581" s="35">
        <f>_xll.DTC.CPR.ValueForVariable($A2581,AA$10)</f>
        <v>2.9264135943154588</v>
      </c>
      <c r="AB2581" s="35">
        <f>_xll.DTC.CPR.ValueForVariable($A2581,AB$10)</f>
        <v>0.91853045887328166</v>
      </c>
      <c r="AC2581" s="35">
        <f>_xll.DTC.CPR.ValueForVariable($A2581,AC$10)</f>
        <v>110</v>
      </c>
      <c r="AD2581" s="35">
        <f>_xll.DTC.CPR.ValueForVariable($A2581,AD$10)</f>
        <v>209.41679547354104</v>
      </c>
      <c r="AE2581" s="35">
        <f>_xll.DTC.CPR.ValueForVariable($A2581,AE$10)</f>
        <v>0</v>
      </c>
      <c r="AF2581" s="35">
        <f>_xll.DTC.CPR.ValueForVariable($A2581,AF$10)</f>
        <v>0</v>
      </c>
      <c r="AG2581" s="35">
        <f>_xll.DTC.CPR.ValueForVariable($A2581,AG$10)</f>
        <v>0</v>
      </c>
      <c r="AH2581" s="35">
        <f>_xll.DTC.CPR.ValueForVariable($A2581,AH$10)</f>
        <v>0</v>
      </c>
      <c r="AI2581" s="35">
        <f>_xll.DTC.CPR.ValueForVariable($A2581,AI$10)</f>
        <v>0</v>
      </c>
      <c r="AJ2581" s="35">
        <f>_xll.DTC.CPR.ValueForVariable($A2581,AJ$10)</f>
        <v>0</v>
      </c>
      <c r="AK2581" s="35">
        <f>_xll.DTC.CPR.ValueForVariable($A2581,AK$10)</f>
        <v>5</v>
      </c>
      <c r="AL2581" s="35">
        <f>_xll.DTC.CPR.MinimumForVariable($A2581,AL$10)</f>
        <v>55.831980364328203</v>
      </c>
      <c r="AM2581" s="35">
        <f>_xll.DTC.CPR.MaximumForVariable($A2581,AM$10)</f>
        <v>126.96012133320549</v>
      </c>
    </row>
    <row r="2582" spans="1:39" x14ac:dyDescent="0.35">
      <c r="A2582" s="35" t="str">
        <f>_xll.DTC.CPR.Calculate($B$1,$B$2,$B$3,D2582,E2582,C2582,B2582,F2582,$B$4,G2582)</f>
        <v>CID=-1553612695</v>
      </c>
      <c r="B2582" s="35">
        <f t="shared" si="339"/>
        <v>24</v>
      </c>
      <c r="C2582" s="34">
        <f t="shared" si="333"/>
        <v>67.5</v>
      </c>
      <c r="D2582" s="37">
        <f>'TTH375-noEcon_A'!AL2582+('TTH375-noEcon_A'!AM2582-'TTH375-noEcon_A'!AL2582)*0.995</f>
        <v>126.6330794762637</v>
      </c>
      <c r="E2582" s="35">
        <f t="shared" si="337"/>
        <v>4</v>
      </c>
      <c r="F2582" s="35">
        <f t="shared" si="340"/>
        <v>61.5</v>
      </c>
      <c r="G2582" s="35">
        <f t="shared" si="338"/>
        <v>12.3</v>
      </c>
      <c r="H2582" s="35">
        <f>_xll.DTC.CPR.ValueForVariable($A2582,H$10)</f>
        <v>1.7301731304637522</v>
      </c>
      <c r="I2582" s="35">
        <f>_xll.DTC.CPR.ValueForVariable($A2582,I$10)</f>
        <v>146.50447097397117</v>
      </c>
      <c r="J2582" s="35">
        <f>_xll.DTC.CPR.ValueForVariable($A2582,J$10)</f>
        <v>30.647157826257938</v>
      </c>
      <c r="K2582" s="35">
        <f>_xll.DTC.CPR.ValueForVariable($A2582,K$10)</f>
        <v>289.95687141499116</v>
      </c>
      <c r="L2582" s="35">
        <f>_xll.DTC.CPR.ValueForVariable($A2582,L$10)</f>
        <v>439.51274727822448</v>
      </c>
      <c r="M2582" s="35">
        <f>_xll.DTC.CPR.ValueForVariable($A2582,M$10)</f>
        <v>415.89063808616862</v>
      </c>
      <c r="N2582" s="35">
        <f>_xll.DTC.CPR.ValueForVariable($A2582,N$10)</f>
        <v>31048.36875359455</v>
      </c>
      <c r="O2582" s="35">
        <f>_xll.DTC.CPR.ValueForVariable($A2582,O$10)</f>
        <v>3.4095265667286108</v>
      </c>
      <c r="P2582" s="35">
        <f>_xll.DTC.CPR.ValueForVariable($A2582,P$10)</f>
        <v>6.2708234888884426E-2</v>
      </c>
      <c r="Q2582" s="35">
        <f>_xll.DTC.CPR.ValueForVariable($A2582,Q$10)</f>
        <v>3.3906994784632842</v>
      </c>
      <c r="R2582" s="35">
        <f>_xll.DTC.CPR.ValueForVariable($A2582,R$10)</f>
        <v>126.63302243116533</v>
      </c>
      <c r="S2582" s="35">
        <f>_xll.DTC.CPR.ValueForVariable($A2582,S$10)</f>
        <v>429.37452311358163</v>
      </c>
      <c r="T2582" s="35">
        <f>_xll.DTC.CPR.ValueForVariable($A2582,T$10)</f>
        <v>24</v>
      </c>
      <c r="U2582" s="35">
        <f>_xll.DTC.CPR.ValueForVariable($A2582,U$10)</f>
        <v>67.5</v>
      </c>
      <c r="V2582" s="35">
        <f>_xll.DTC.CPR.ValueForVariable($A2582,V$10)</f>
        <v>4</v>
      </c>
      <c r="W2582" s="35">
        <f>_xll.DTC.CPR.ValueForVariable($A2582,W$10)</f>
        <v>61.5</v>
      </c>
      <c r="X2582" s="35">
        <f>_xll.DTC.CPR.ValueForVariable($A2582,X$10)</f>
        <v>645.78081691893169</v>
      </c>
      <c r="Y2582" s="35">
        <f>_xll.DTC.CPR.ValueForVariable($A2582,Y$10)</f>
        <v>2000.873581067633</v>
      </c>
      <c r="Z2582" s="35">
        <f>_xll.DTC.CPR.ValueForVariable($A2582,Z$10)</f>
        <v>83.36515276866146</v>
      </c>
      <c r="AA2582" s="35">
        <f>_xll.DTC.CPR.ValueForVariable($A2582,AA$10)</f>
        <v>3.0983787821600983</v>
      </c>
      <c r="AB2582" s="35">
        <f>_xll.DTC.CPR.ValueForVariable($A2582,AB$10)</f>
        <v>0.9185322572842668</v>
      </c>
      <c r="AC2582" s="35">
        <f>_xll.DTC.CPR.ValueForVariable($A2582,AC$10)</f>
        <v>110</v>
      </c>
      <c r="AD2582" s="35">
        <f>_xll.DTC.CPR.ValueForVariable($A2582,AD$10)</f>
        <v>209.46349034196393</v>
      </c>
      <c r="AE2582" s="35">
        <f>_xll.DTC.CPR.ValueForVariable($A2582,AE$10)</f>
        <v>0</v>
      </c>
      <c r="AF2582" s="35">
        <f>_xll.DTC.CPR.ValueForVariable($A2582,AF$10)</f>
        <v>0</v>
      </c>
      <c r="AG2582" s="35">
        <f>_xll.DTC.CPR.ValueForVariable($A2582,AG$10)</f>
        <v>0</v>
      </c>
      <c r="AH2582" s="35">
        <f>_xll.DTC.CPR.ValueForVariable($A2582,AH$10)</f>
        <v>0</v>
      </c>
      <c r="AI2582" s="35">
        <f>_xll.DTC.CPR.ValueForVariable($A2582,AI$10)</f>
        <v>0</v>
      </c>
      <c r="AJ2582" s="35">
        <f>_xll.DTC.CPR.ValueForVariable($A2582,AJ$10)</f>
        <v>0</v>
      </c>
      <c r="AK2582" s="35">
        <f>_xll.DTC.CPR.ValueForVariable($A2582,AK$10)</f>
        <v>5</v>
      </c>
      <c r="AL2582" s="35">
        <f>_xll.DTC.CPR.MinimumForVariable($A2582,AL$10)</f>
        <v>61.542005829636281</v>
      </c>
      <c r="AM2582" s="35">
        <f>_xll.DTC.CPR.MaximumForVariable($A2582,AM$10)</f>
        <v>126.96017029860856</v>
      </c>
    </row>
    <row r="2583" spans="1:39" x14ac:dyDescent="0.35">
      <c r="A2583" s="35" t="str">
        <f>_xll.DTC.CPR.Calculate($B$1,$B$2,$B$3,D2583,E2583,C2583,B2583,F2583,$B$4,G2583)</f>
        <v>CID=-1553612664</v>
      </c>
      <c r="B2583" s="35">
        <f t="shared" si="339"/>
        <v>24</v>
      </c>
      <c r="C2583" s="34">
        <f t="shared" si="333"/>
        <v>69.989999999999995</v>
      </c>
      <c r="D2583" s="37">
        <f>'TTH375-noEcon_A'!AL2583+('TTH375-noEcon_A'!AM2583-'TTH375-noEcon_A'!AL2583)*0.995</f>
        <v>126.66875517714273</v>
      </c>
      <c r="E2583" s="35">
        <f t="shared" si="337"/>
        <v>4</v>
      </c>
      <c r="F2583" s="35">
        <f t="shared" si="340"/>
        <v>63.989999999999995</v>
      </c>
      <c r="G2583" s="35">
        <f t="shared" si="338"/>
        <v>12.797999999999998</v>
      </c>
      <c r="H2583" s="35">
        <f>_xll.DTC.CPR.ValueForVariable($A2583,H$10)</f>
        <v>1.7301731304637522</v>
      </c>
      <c r="I2583" s="35">
        <f>_xll.DTC.CPR.ValueForVariable($A2583,I$10)</f>
        <v>146.50447097397117</v>
      </c>
      <c r="J2583" s="35">
        <f>_xll.DTC.CPR.ValueForVariable($A2583,J$10)</f>
        <v>30.647157826257938</v>
      </c>
      <c r="K2583" s="35">
        <f>_xll.DTC.CPR.ValueForVariable($A2583,K$10)</f>
        <v>294.07403889701158</v>
      </c>
      <c r="L2583" s="35">
        <f>_xll.DTC.CPR.ValueForVariable($A2583,L$10)</f>
        <v>440.64335148405655</v>
      </c>
      <c r="M2583" s="35">
        <f>_xll.DTC.CPR.ValueForVariable($A2583,M$10)</f>
        <v>415.89063808616862</v>
      </c>
      <c r="N2583" s="35">
        <f>_xll.DTC.CPR.ValueForVariable($A2583,N$10)</f>
        <v>31153.496752593361</v>
      </c>
      <c r="O2583" s="35">
        <f>_xll.DTC.CPR.ValueForVariable($A2583,O$10)</f>
        <v>3.3571635540880824</v>
      </c>
      <c r="P2583" s="35">
        <f>_xll.DTC.CPR.ValueForVariable($A2583,P$10)</f>
        <v>6.484414515890051E-2</v>
      </c>
      <c r="Q2583" s="35">
        <f>_xll.DTC.CPR.ValueForVariable($A2583,Q$10)</f>
        <v>3.2285642866989521</v>
      </c>
      <c r="R2583" s="35">
        <f>_xll.DTC.CPR.ValueForVariable($A2583,R$10)</f>
        <v>126.66876381109127</v>
      </c>
      <c r="S2583" s="35">
        <f>_xll.DTC.CPR.ValueForVariable($A2583,S$10)</f>
        <v>408.95824708079391</v>
      </c>
      <c r="T2583" s="35">
        <f>_xll.DTC.CPR.ValueForVariable($A2583,T$10)</f>
        <v>24</v>
      </c>
      <c r="U2583" s="35">
        <f>_xll.DTC.CPR.ValueForVariable($A2583,U$10)</f>
        <v>69.990000000000009</v>
      </c>
      <c r="V2583" s="35">
        <f>_xll.DTC.CPR.ValueForVariable($A2583,V$10)</f>
        <v>4</v>
      </c>
      <c r="W2583" s="35">
        <f>_xll.DTC.CPR.ValueForVariable($A2583,W$10)</f>
        <v>63.990000000000009</v>
      </c>
      <c r="X2583" s="35">
        <f>_xll.DTC.CPR.ValueForVariable($A2583,X$10)</f>
        <v>645.78081691893169</v>
      </c>
      <c r="Y2583" s="35">
        <f>_xll.DTC.CPR.ValueForVariable($A2583,Y$10)</f>
        <v>2116.3519036805715</v>
      </c>
      <c r="Z2583" s="35">
        <f>_xll.DTC.CPR.ValueForVariable($A2583,Z$10)</f>
        <v>85.490231003857218</v>
      </c>
      <c r="AA2583" s="35">
        <f>_xll.DTC.CPR.ValueForVariable($A2583,AA$10)</f>
        <v>3.2771984677058756</v>
      </c>
      <c r="AB2583" s="35">
        <f>_xll.DTC.CPR.ValueForVariable($A2583,AB$10)</f>
        <v>0.91853451129520325</v>
      </c>
      <c r="AC2583" s="35">
        <f>_xll.DTC.CPR.ValueForVariable($A2583,AC$10)</f>
        <v>110</v>
      </c>
      <c r="AD2583" s="35">
        <f>_xll.DTC.CPR.ValueForVariable($A2583,AD$10)</f>
        <v>209.52209595240168</v>
      </c>
      <c r="AE2583" s="35">
        <f>_xll.DTC.CPR.ValueForVariable($A2583,AE$10)</f>
        <v>0</v>
      </c>
      <c r="AF2583" s="35">
        <f>_xll.DTC.CPR.ValueForVariable($A2583,AF$10)</f>
        <v>0</v>
      </c>
      <c r="AG2583" s="35">
        <f>_xll.DTC.CPR.ValueForVariable($A2583,AG$10)</f>
        <v>0</v>
      </c>
      <c r="AH2583" s="35">
        <f>_xll.DTC.CPR.ValueForVariable($A2583,AH$10)</f>
        <v>0</v>
      </c>
      <c r="AI2583" s="35">
        <f>_xll.DTC.CPR.ValueForVariable($A2583,AI$10)</f>
        <v>0</v>
      </c>
      <c r="AJ2583" s="35">
        <f>_xll.DTC.CPR.ValueForVariable($A2583,AJ$10)</f>
        <v>0</v>
      </c>
      <c r="AK2583" s="35">
        <f>_xll.DTC.CPR.ValueForVariable($A2583,AK$10)</f>
        <v>5</v>
      </c>
      <c r="AL2583" s="35">
        <f>_xll.DTC.CPR.MinimumForVariable($A2583,AL$10)</f>
        <v>68.68334843871078</v>
      </c>
      <c r="AM2583" s="35">
        <f>_xll.DTC.CPR.MaximumForVariable($A2583,AM$10)</f>
        <v>126.96013913060219</v>
      </c>
    </row>
    <row r="2584" spans="1:39" x14ac:dyDescent="0.35">
      <c r="A2584" s="35" t="str">
        <f>_xll.DTC.CPR.Calculate($B$1,$B$2,$B$3,D2584,E2584,C2584,B2584,F2584,$B$4,G2584)</f>
        <v>CID=-1553612881</v>
      </c>
      <c r="B2584" s="35">
        <f>B2553+$B$8</f>
        <v>27</v>
      </c>
      <c r="C2584" s="34">
        <f t="shared" si="333"/>
        <v>-5</v>
      </c>
      <c r="D2584" s="37">
        <f>'TTH375-noEcon_A'!AL2584+('TTH375-noEcon_A'!AM2584-'TTH375-noEcon_A'!AL2584)*0.995</f>
        <v>0</v>
      </c>
      <c r="E2584" s="35">
        <v>4</v>
      </c>
      <c r="F2584" s="35">
        <f t="shared" si="340"/>
        <v>32</v>
      </c>
      <c r="G2584" s="35">
        <f>MAX(0,F2584/5)</f>
        <v>6.4</v>
      </c>
      <c r="H2584" s="35">
        <f>_xll.DTC.CPR.ValueForVariable($A2584,H$10)</f>
        <v>0</v>
      </c>
      <c r="I2584" s="35">
        <f>_xll.DTC.CPR.ValueForVariable($A2584,I$10)</f>
        <v>0</v>
      </c>
      <c r="J2584" s="35">
        <f>_xll.DTC.CPR.ValueForVariable($A2584,J$10)</f>
        <v>0</v>
      </c>
      <c r="K2584" s="35">
        <f>_xll.DTC.CPR.ValueForVariable($A2584,K$10)</f>
        <v>0</v>
      </c>
      <c r="L2584" s="35">
        <f>_xll.DTC.CPR.ValueForVariable($A2584,L$10)</f>
        <v>0</v>
      </c>
      <c r="M2584" s="35">
        <f>_xll.DTC.CPR.ValueForVariable($A2584,M$10)</f>
        <v>0</v>
      </c>
      <c r="N2584" s="35">
        <f>_xll.DTC.CPR.ValueForVariable($A2584,N$10)</f>
        <v>0</v>
      </c>
      <c r="O2584" s="35">
        <f>_xll.DTC.CPR.ValueForVariable($A2584,O$10)</f>
        <v>0</v>
      </c>
      <c r="P2584" s="35">
        <f>_xll.DTC.CPR.ValueForVariable($A2584,P$10)</f>
        <v>0</v>
      </c>
      <c r="Q2584" s="35">
        <f>_xll.DTC.CPR.ValueForVariable($A2584,Q$10)</f>
        <v>0</v>
      </c>
      <c r="R2584" s="35">
        <f>_xll.DTC.CPR.ValueForVariable($A2584,R$10)</f>
        <v>0</v>
      </c>
      <c r="S2584" s="35">
        <f>_xll.DTC.CPR.ValueForVariable($A2584,S$10)</f>
        <v>0</v>
      </c>
      <c r="T2584" s="35">
        <f>_xll.DTC.CPR.ValueForVariable($A2584,T$10)</f>
        <v>0</v>
      </c>
      <c r="U2584" s="35">
        <f>_xll.DTC.CPR.ValueForVariable($A2584,U$10)</f>
        <v>0</v>
      </c>
      <c r="V2584" s="35">
        <f>_xll.DTC.CPR.ValueForVariable($A2584,V$10)</f>
        <v>0</v>
      </c>
      <c r="W2584" s="35">
        <f>_xll.DTC.CPR.ValueForVariable($A2584,W$10)</f>
        <v>0</v>
      </c>
      <c r="X2584" s="35">
        <f>_xll.DTC.CPR.ValueForVariable($A2584,X$10)</f>
        <v>0</v>
      </c>
      <c r="Y2584" s="35">
        <f>_xll.DTC.CPR.ValueForVariable($A2584,Y$10)</f>
        <v>0</v>
      </c>
      <c r="Z2584" s="35">
        <f>_xll.DTC.CPR.ValueForVariable($A2584,Z$10)</f>
        <v>0</v>
      </c>
      <c r="AA2584" s="35">
        <f>_xll.DTC.CPR.ValueForVariable($A2584,AA$10)</f>
        <v>0</v>
      </c>
      <c r="AB2584" s="35">
        <f>_xll.DTC.CPR.ValueForVariable($A2584,AB$10)</f>
        <v>0</v>
      </c>
      <c r="AC2584" s="35">
        <f>_xll.DTC.CPR.ValueForVariable($A2584,AC$10)</f>
        <v>0</v>
      </c>
      <c r="AD2584" s="35">
        <f>_xll.DTC.CPR.ValueForVariable($A2584,AD$10)</f>
        <v>0</v>
      </c>
      <c r="AE2584" s="35">
        <f>_xll.DTC.CPR.ValueForVariable($A2584,AE$10)</f>
        <v>0</v>
      </c>
      <c r="AF2584" s="35">
        <f>_xll.DTC.CPR.ValueForVariable($A2584,AF$10)</f>
        <v>0</v>
      </c>
      <c r="AG2584" s="35">
        <f>_xll.DTC.CPR.ValueForVariable($A2584,AG$10)</f>
        <v>0</v>
      </c>
      <c r="AH2584" s="35">
        <f>_xll.DTC.CPR.ValueForVariable($A2584,AH$10)</f>
        <v>0</v>
      </c>
      <c r="AI2584" s="35">
        <f>_xll.DTC.CPR.ValueForVariable($A2584,AI$10)</f>
        <v>0</v>
      </c>
      <c r="AJ2584" s="35">
        <f>_xll.DTC.CPR.ValueForVariable($A2584,AJ$10)</f>
        <v>0</v>
      </c>
      <c r="AK2584" s="35">
        <f>_xll.DTC.CPR.ValueForVariable($A2584,AK$10)</f>
        <v>0</v>
      </c>
      <c r="AL2584" s="35">
        <f>_xll.DTC.CPR.MinimumForVariable($A2584,AL$10)</f>
        <v>0</v>
      </c>
      <c r="AM2584" s="35">
        <f>_xll.DTC.CPR.MaximumForVariable($A2584,AM$10)</f>
        <v>0</v>
      </c>
    </row>
    <row r="2585" spans="1:39" x14ac:dyDescent="0.35">
      <c r="A2585" s="35" t="str">
        <f>_xll.DTC.CPR.Calculate($B$1,$B$2,$B$3,D2585,E2585,C2585,B2585,F2585,$B$4,G2585)</f>
        <v>CID=-1553612850</v>
      </c>
      <c r="B2585" s="35">
        <f>B2584</f>
        <v>27</v>
      </c>
      <c r="C2585" s="34">
        <f t="shared" si="333"/>
        <v>-2.5</v>
      </c>
      <c r="D2585" s="37">
        <f>'TTH375-noEcon_A'!AL2585+('TTH375-noEcon_A'!AM2585-'TTH375-noEcon_A'!AL2585)*0.995</f>
        <v>0</v>
      </c>
      <c r="E2585" s="35">
        <f t="shared" ref="E2585:E2614" si="341">E2584</f>
        <v>4</v>
      </c>
      <c r="F2585" s="35">
        <f t="shared" si="340"/>
        <v>32</v>
      </c>
      <c r="G2585" s="35">
        <f t="shared" ref="G2585:G2614" si="342">MAX(0,F2585/5)</f>
        <v>6.4</v>
      </c>
      <c r="H2585" s="35">
        <f>_xll.DTC.CPR.ValueForVariable($A2585,H$10)</f>
        <v>0</v>
      </c>
      <c r="I2585" s="35">
        <f>_xll.DTC.CPR.ValueForVariable($A2585,I$10)</f>
        <v>0</v>
      </c>
      <c r="J2585" s="35">
        <f>_xll.DTC.CPR.ValueForVariable($A2585,J$10)</f>
        <v>0</v>
      </c>
      <c r="K2585" s="35">
        <f>_xll.DTC.CPR.ValueForVariable($A2585,K$10)</f>
        <v>0</v>
      </c>
      <c r="L2585" s="35">
        <f>_xll.DTC.CPR.ValueForVariable($A2585,L$10)</f>
        <v>0</v>
      </c>
      <c r="M2585" s="35">
        <f>_xll.DTC.CPR.ValueForVariable($A2585,M$10)</f>
        <v>0</v>
      </c>
      <c r="N2585" s="35">
        <f>_xll.DTC.CPR.ValueForVariable($A2585,N$10)</f>
        <v>0</v>
      </c>
      <c r="O2585" s="35">
        <f>_xll.DTC.CPR.ValueForVariable($A2585,O$10)</f>
        <v>0</v>
      </c>
      <c r="P2585" s="35">
        <f>_xll.DTC.CPR.ValueForVariable($A2585,P$10)</f>
        <v>0</v>
      </c>
      <c r="Q2585" s="35">
        <f>_xll.DTC.CPR.ValueForVariable($A2585,Q$10)</f>
        <v>0</v>
      </c>
      <c r="R2585" s="35">
        <f>_xll.DTC.CPR.ValueForVariable($A2585,R$10)</f>
        <v>0</v>
      </c>
      <c r="S2585" s="35">
        <f>_xll.DTC.CPR.ValueForVariable($A2585,S$10)</f>
        <v>0</v>
      </c>
      <c r="T2585" s="35">
        <f>_xll.DTC.CPR.ValueForVariable($A2585,T$10)</f>
        <v>0</v>
      </c>
      <c r="U2585" s="35">
        <f>_xll.DTC.CPR.ValueForVariable($A2585,U$10)</f>
        <v>0</v>
      </c>
      <c r="V2585" s="35">
        <f>_xll.DTC.CPR.ValueForVariable($A2585,V$10)</f>
        <v>0</v>
      </c>
      <c r="W2585" s="35">
        <f>_xll.DTC.CPR.ValueForVariable($A2585,W$10)</f>
        <v>0</v>
      </c>
      <c r="X2585" s="35">
        <f>_xll.DTC.CPR.ValueForVariable($A2585,X$10)</f>
        <v>0</v>
      </c>
      <c r="Y2585" s="35">
        <f>_xll.DTC.CPR.ValueForVariable($A2585,Y$10)</f>
        <v>0</v>
      </c>
      <c r="Z2585" s="35">
        <f>_xll.DTC.CPR.ValueForVariable($A2585,Z$10)</f>
        <v>0</v>
      </c>
      <c r="AA2585" s="35">
        <f>_xll.DTC.CPR.ValueForVariable($A2585,AA$10)</f>
        <v>0</v>
      </c>
      <c r="AB2585" s="35">
        <f>_xll.DTC.CPR.ValueForVariable($A2585,AB$10)</f>
        <v>0</v>
      </c>
      <c r="AC2585" s="35">
        <f>_xll.DTC.CPR.ValueForVariable($A2585,AC$10)</f>
        <v>0</v>
      </c>
      <c r="AD2585" s="35">
        <f>_xll.DTC.CPR.ValueForVariable($A2585,AD$10)</f>
        <v>0</v>
      </c>
      <c r="AE2585" s="35">
        <f>_xll.DTC.CPR.ValueForVariable($A2585,AE$10)</f>
        <v>0</v>
      </c>
      <c r="AF2585" s="35">
        <f>_xll.DTC.CPR.ValueForVariable($A2585,AF$10)</f>
        <v>0</v>
      </c>
      <c r="AG2585" s="35">
        <f>_xll.DTC.CPR.ValueForVariable($A2585,AG$10)</f>
        <v>0</v>
      </c>
      <c r="AH2585" s="35">
        <f>_xll.DTC.CPR.ValueForVariable($A2585,AH$10)</f>
        <v>0</v>
      </c>
      <c r="AI2585" s="35">
        <f>_xll.DTC.CPR.ValueForVariable($A2585,AI$10)</f>
        <v>0</v>
      </c>
      <c r="AJ2585" s="35">
        <f>_xll.DTC.CPR.ValueForVariable($A2585,AJ$10)</f>
        <v>0</v>
      </c>
      <c r="AK2585" s="35">
        <f>_xll.DTC.CPR.ValueForVariable($A2585,AK$10)</f>
        <v>0</v>
      </c>
      <c r="AL2585" s="35">
        <f>_xll.DTC.CPR.MinimumForVariable($A2585,AL$10)</f>
        <v>0</v>
      </c>
      <c r="AM2585" s="35">
        <f>_xll.DTC.CPR.MaximumForVariable($A2585,AM$10)</f>
        <v>0</v>
      </c>
    </row>
    <row r="2586" spans="1:39" x14ac:dyDescent="0.35">
      <c r="A2586" s="35" t="str">
        <f>_xll.DTC.CPR.Calculate($B$1,$B$2,$B$3,D2586,E2586,C2586,B2586,F2586,$B$4,G2586)</f>
        <v>CID=-1553612819</v>
      </c>
      <c r="B2586" s="35">
        <f t="shared" ref="B2586:B2614" si="343">B2585</f>
        <v>27</v>
      </c>
      <c r="C2586" s="34">
        <f t="shared" si="333"/>
        <v>0</v>
      </c>
      <c r="D2586" s="37">
        <f>'TTH375-noEcon_A'!AL2586+('TTH375-noEcon_A'!AM2586-'TTH375-noEcon_A'!AL2586)*0.995</f>
        <v>0</v>
      </c>
      <c r="E2586" s="35">
        <f t="shared" si="341"/>
        <v>4</v>
      </c>
      <c r="F2586" s="35">
        <f t="shared" si="340"/>
        <v>32</v>
      </c>
      <c r="G2586" s="35">
        <f t="shared" si="342"/>
        <v>6.4</v>
      </c>
      <c r="H2586" s="35">
        <f>_xll.DTC.CPR.ValueForVariable($A2586,H$10)</f>
        <v>0</v>
      </c>
      <c r="I2586" s="35">
        <f>_xll.DTC.CPR.ValueForVariable($A2586,I$10)</f>
        <v>0</v>
      </c>
      <c r="J2586" s="35">
        <f>_xll.DTC.CPR.ValueForVariable($A2586,J$10)</f>
        <v>0</v>
      </c>
      <c r="K2586" s="35">
        <f>_xll.DTC.CPR.ValueForVariable($A2586,K$10)</f>
        <v>0</v>
      </c>
      <c r="L2586" s="35">
        <f>_xll.DTC.CPR.ValueForVariable($A2586,L$10)</f>
        <v>0</v>
      </c>
      <c r="M2586" s="35">
        <f>_xll.DTC.CPR.ValueForVariable($A2586,M$10)</f>
        <v>0</v>
      </c>
      <c r="N2586" s="35">
        <f>_xll.DTC.CPR.ValueForVariable($A2586,N$10)</f>
        <v>0</v>
      </c>
      <c r="O2586" s="35">
        <f>_xll.DTC.CPR.ValueForVariable($A2586,O$10)</f>
        <v>0</v>
      </c>
      <c r="P2586" s="35">
        <f>_xll.DTC.CPR.ValueForVariable($A2586,P$10)</f>
        <v>0</v>
      </c>
      <c r="Q2586" s="35">
        <f>_xll.DTC.CPR.ValueForVariable($A2586,Q$10)</f>
        <v>0</v>
      </c>
      <c r="R2586" s="35">
        <f>_xll.DTC.CPR.ValueForVariable($A2586,R$10)</f>
        <v>0</v>
      </c>
      <c r="S2586" s="35">
        <f>_xll.DTC.CPR.ValueForVariable($A2586,S$10)</f>
        <v>0</v>
      </c>
      <c r="T2586" s="35">
        <f>_xll.DTC.CPR.ValueForVariable($A2586,T$10)</f>
        <v>0</v>
      </c>
      <c r="U2586" s="35">
        <f>_xll.DTC.CPR.ValueForVariable($A2586,U$10)</f>
        <v>0</v>
      </c>
      <c r="V2586" s="35">
        <f>_xll.DTC.CPR.ValueForVariable($A2586,V$10)</f>
        <v>0</v>
      </c>
      <c r="W2586" s="35">
        <f>_xll.DTC.CPR.ValueForVariable($A2586,W$10)</f>
        <v>0</v>
      </c>
      <c r="X2586" s="35">
        <f>_xll.DTC.CPR.ValueForVariable($A2586,X$10)</f>
        <v>0</v>
      </c>
      <c r="Y2586" s="35">
        <f>_xll.DTC.CPR.ValueForVariable($A2586,Y$10)</f>
        <v>0</v>
      </c>
      <c r="Z2586" s="35">
        <f>_xll.DTC.CPR.ValueForVariable($A2586,Z$10)</f>
        <v>0</v>
      </c>
      <c r="AA2586" s="35">
        <f>_xll.DTC.CPR.ValueForVariable($A2586,AA$10)</f>
        <v>0</v>
      </c>
      <c r="AB2586" s="35">
        <f>_xll.DTC.CPR.ValueForVariable($A2586,AB$10)</f>
        <v>0</v>
      </c>
      <c r="AC2586" s="35">
        <f>_xll.DTC.CPR.ValueForVariable($A2586,AC$10)</f>
        <v>0</v>
      </c>
      <c r="AD2586" s="35">
        <f>_xll.DTC.CPR.ValueForVariable($A2586,AD$10)</f>
        <v>0</v>
      </c>
      <c r="AE2586" s="35">
        <f>_xll.DTC.CPR.ValueForVariable($A2586,AE$10)</f>
        <v>0</v>
      </c>
      <c r="AF2586" s="35">
        <f>_xll.DTC.CPR.ValueForVariable($A2586,AF$10)</f>
        <v>0</v>
      </c>
      <c r="AG2586" s="35">
        <f>_xll.DTC.CPR.ValueForVariable($A2586,AG$10)</f>
        <v>0</v>
      </c>
      <c r="AH2586" s="35">
        <f>_xll.DTC.CPR.ValueForVariable($A2586,AH$10)</f>
        <v>0</v>
      </c>
      <c r="AI2586" s="35">
        <f>_xll.DTC.CPR.ValueForVariable($A2586,AI$10)</f>
        <v>0</v>
      </c>
      <c r="AJ2586" s="35">
        <f>_xll.DTC.CPR.ValueForVariable($A2586,AJ$10)</f>
        <v>0</v>
      </c>
      <c r="AK2586" s="35">
        <f>_xll.DTC.CPR.ValueForVariable($A2586,AK$10)</f>
        <v>0</v>
      </c>
      <c r="AL2586" s="35">
        <f>_xll.DTC.CPR.MinimumForVariable($A2586,AL$10)</f>
        <v>0</v>
      </c>
      <c r="AM2586" s="35">
        <f>_xll.DTC.CPR.MaximumForVariable($A2586,AM$10)</f>
        <v>0</v>
      </c>
    </row>
    <row r="2587" spans="1:39" x14ac:dyDescent="0.35">
      <c r="A2587" s="35" t="str">
        <f>_xll.DTC.CPR.Calculate($B$1,$B$2,$B$3,D2587,E2587,C2587,B2587,F2587,$B$4,G2587)</f>
        <v>CID=-1553612788</v>
      </c>
      <c r="B2587" s="35">
        <f t="shared" si="343"/>
        <v>27</v>
      </c>
      <c r="C2587" s="34">
        <f t="shared" ref="C2587:C2645" si="344">C2060</f>
        <v>2.5</v>
      </c>
      <c r="D2587" s="37">
        <f>'TTH375-noEcon_A'!AL2587+('TTH375-noEcon_A'!AM2587-'TTH375-noEcon_A'!AL2587)*0.995</f>
        <v>0</v>
      </c>
      <c r="E2587" s="35">
        <f t="shared" si="341"/>
        <v>4</v>
      </c>
      <c r="F2587" s="35">
        <f t="shared" si="340"/>
        <v>32</v>
      </c>
      <c r="G2587" s="35">
        <f t="shared" si="342"/>
        <v>6.4</v>
      </c>
      <c r="H2587" s="35">
        <f>_xll.DTC.CPR.ValueForVariable($A2587,H$10)</f>
        <v>0</v>
      </c>
      <c r="I2587" s="35">
        <f>_xll.DTC.CPR.ValueForVariable($A2587,I$10)</f>
        <v>0</v>
      </c>
      <c r="J2587" s="35">
        <f>_xll.DTC.CPR.ValueForVariable($A2587,J$10)</f>
        <v>0</v>
      </c>
      <c r="K2587" s="35">
        <f>_xll.DTC.CPR.ValueForVariable($A2587,K$10)</f>
        <v>0</v>
      </c>
      <c r="L2587" s="35">
        <f>_xll.DTC.CPR.ValueForVariable($A2587,L$10)</f>
        <v>0</v>
      </c>
      <c r="M2587" s="35">
        <f>_xll.DTC.CPR.ValueForVariable($A2587,M$10)</f>
        <v>0</v>
      </c>
      <c r="N2587" s="35">
        <f>_xll.DTC.CPR.ValueForVariable($A2587,N$10)</f>
        <v>0</v>
      </c>
      <c r="O2587" s="35">
        <f>_xll.DTC.CPR.ValueForVariable($A2587,O$10)</f>
        <v>0</v>
      </c>
      <c r="P2587" s="35">
        <f>_xll.DTC.CPR.ValueForVariable($A2587,P$10)</f>
        <v>0</v>
      </c>
      <c r="Q2587" s="35">
        <f>_xll.DTC.CPR.ValueForVariable($A2587,Q$10)</f>
        <v>0</v>
      </c>
      <c r="R2587" s="35">
        <f>_xll.DTC.CPR.ValueForVariable($A2587,R$10)</f>
        <v>0</v>
      </c>
      <c r="S2587" s="35">
        <f>_xll.DTC.CPR.ValueForVariable($A2587,S$10)</f>
        <v>0</v>
      </c>
      <c r="T2587" s="35">
        <f>_xll.DTC.CPR.ValueForVariable($A2587,T$10)</f>
        <v>0</v>
      </c>
      <c r="U2587" s="35">
        <f>_xll.DTC.CPR.ValueForVariable($A2587,U$10)</f>
        <v>0</v>
      </c>
      <c r="V2587" s="35">
        <f>_xll.DTC.CPR.ValueForVariable($A2587,V$10)</f>
        <v>0</v>
      </c>
      <c r="W2587" s="35">
        <f>_xll.DTC.CPR.ValueForVariable($A2587,W$10)</f>
        <v>0</v>
      </c>
      <c r="X2587" s="35">
        <f>_xll.DTC.CPR.ValueForVariable($A2587,X$10)</f>
        <v>0</v>
      </c>
      <c r="Y2587" s="35">
        <f>_xll.DTC.CPR.ValueForVariable($A2587,Y$10)</f>
        <v>0</v>
      </c>
      <c r="Z2587" s="35">
        <f>_xll.DTC.CPR.ValueForVariable($A2587,Z$10)</f>
        <v>0</v>
      </c>
      <c r="AA2587" s="35">
        <f>_xll.DTC.CPR.ValueForVariable($A2587,AA$10)</f>
        <v>0</v>
      </c>
      <c r="AB2587" s="35">
        <f>_xll.DTC.CPR.ValueForVariable($A2587,AB$10)</f>
        <v>0</v>
      </c>
      <c r="AC2587" s="35">
        <f>_xll.DTC.CPR.ValueForVariable($A2587,AC$10)</f>
        <v>0</v>
      </c>
      <c r="AD2587" s="35">
        <f>_xll.DTC.CPR.ValueForVariable($A2587,AD$10)</f>
        <v>0</v>
      </c>
      <c r="AE2587" s="35">
        <f>_xll.DTC.CPR.ValueForVariable($A2587,AE$10)</f>
        <v>0</v>
      </c>
      <c r="AF2587" s="35">
        <f>_xll.DTC.CPR.ValueForVariable($A2587,AF$10)</f>
        <v>0</v>
      </c>
      <c r="AG2587" s="35">
        <f>_xll.DTC.CPR.ValueForVariable($A2587,AG$10)</f>
        <v>0</v>
      </c>
      <c r="AH2587" s="35">
        <f>_xll.DTC.CPR.ValueForVariable($A2587,AH$10)</f>
        <v>0</v>
      </c>
      <c r="AI2587" s="35">
        <f>_xll.DTC.CPR.ValueForVariable($A2587,AI$10)</f>
        <v>0</v>
      </c>
      <c r="AJ2587" s="35">
        <f>_xll.DTC.CPR.ValueForVariable($A2587,AJ$10)</f>
        <v>0</v>
      </c>
      <c r="AK2587" s="35">
        <f>_xll.DTC.CPR.ValueForVariable($A2587,AK$10)</f>
        <v>0</v>
      </c>
      <c r="AL2587" s="35">
        <f>_xll.DTC.CPR.MinimumForVariable($A2587,AL$10)</f>
        <v>0</v>
      </c>
      <c r="AM2587" s="35">
        <f>_xll.DTC.CPR.MaximumForVariable($A2587,AM$10)</f>
        <v>0</v>
      </c>
    </row>
    <row r="2588" spans="1:39" x14ac:dyDescent="0.35">
      <c r="A2588" s="35" t="str">
        <f>_xll.DTC.CPR.Calculate($B$1,$B$2,$B$3,D2588,E2588,C2588,B2588,F2588,$B$4,G2588)</f>
        <v>CID=-1553613005</v>
      </c>
      <c r="B2588" s="35">
        <f t="shared" si="343"/>
        <v>27</v>
      </c>
      <c r="C2588" s="34">
        <f t="shared" si="344"/>
        <v>5</v>
      </c>
      <c r="D2588" s="37">
        <f>'TTH375-noEcon_A'!AL2588+('TTH375-noEcon_A'!AM2588-'TTH375-noEcon_A'!AL2588)*0.995</f>
        <v>0</v>
      </c>
      <c r="E2588" s="35">
        <f t="shared" si="341"/>
        <v>4</v>
      </c>
      <c r="F2588" s="35">
        <f t="shared" si="340"/>
        <v>32</v>
      </c>
      <c r="G2588" s="35">
        <f t="shared" si="342"/>
        <v>6.4</v>
      </c>
      <c r="H2588" s="35">
        <f>_xll.DTC.CPR.ValueForVariable($A2588,H$10)</f>
        <v>0</v>
      </c>
      <c r="I2588" s="35">
        <f>_xll.DTC.CPR.ValueForVariable($A2588,I$10)</f>
        <v>0</v>
      </c>
      <c r="J2588" s="35">
        <f>_xll.DTC.CPR.ValueForVariable($A2588,J$10)</f>
        <v>0</v>
      </c>
      <c r="K2588" s="35">
        <f>_xll.DTC.CPR.ValueForVariable($A2588,K$10)</f>
        <v>0</v>
      </c>
      <c r="L2588" s="35">
        <f>_xll.DTC.CPR.ValueForVariable($A2588,L$10)</f>
        <v>0</v>
      </c>
      <c r="M2588" s="35">
        <f>_xll.DTC.CPR.ValueForVariable($A2588,M$10)</f>
        <v>0</v>
      </c>
      <c r="N2588" s="35">
        <f>_xll.DTC.CPR.ValueForVariable($A2588,N$10)</f>
        <v>0</v>
      </c>
      <c r="O2588" s="35">
        <f>_xll.DTC.CPR.ValueForVariable($A2588,O$10)</f>
        <v>0</v>
      </c>
      <c r="P2588" s="35">
        <f>_xll.DTC.CPR.ValueForVariable($A2588,P$10)</f>
        <v>0</v>
      </c>
      <c r="Q2588" s="35">
        <f>_xll.DTC.CPR.ValueForVariable($A2588,Q$10)</f>
        <v>0</v>
      </c>
      <c r="R2588" s="35">
        <f>_xll.DTC.CPR.ValueForVariable($A2588,R$10)</f>
        <v>0</v>
      </c>
      <c r="S2588" s="35">
        <f>_xll.DTC.CPR.ValueForVariable($A2588,S$10)</f>
        <v>0</v>
      </c>
      <c r="T2588" s="35">
        <f>_xll.DTC.CPR.ValueForVariable($A2588,T$10)</f>
        <v>0</v>
      </c>
      <c r="U2588" s="35">
        <f>_xll.DTC.CPR.ValueForVariable($A2588,U$10)</f>
        <v>0</v>
      </c>
      <c r="V2588" s="35">
        <f>_xll.DTC.CPR.ValueForVariable($A2588,V$10)</f>
        <v>0</v>
      </c>
      <c r="W2588" s="35">
        <f>_xll.DTC.CPR.ValueForVariable($A2588,W$10)</f>
        <v>0</v>
      </c>
      <c r="X2588" s="35">
        <f>_xll.DTC.CPR.ValueForVariable($A2588,X$10)</f>
        <v>0</v>
      </c>
      <c r="Y2588" s="35">
        <f>_xll.DTC.CPR.ValueForVariable($A2588,Y$10)</f>
        <v>0</v>
      </c>
      <c r="Z2588" s="35">
        <f>_xll.DTC.CPR.ValueForVariable($A2588,Z$10)</f>
        <v>0</v>
      </c>
      <c r="AA2588" s="35">
        <f>_xll.DTC.CPR.ValueForVariable($A2588,AA$10)</f>
        <v>0</v>
      </c>
      <c r="AB2588" s="35">
        <f>_xll.DTC.CPR.ValueForVariable($A2588,AB$10)</f>
        <v>0</v>
      </c>
      <c r="AC2588" s="35">
        <f>_xll.DTC.CPR.ValueForVariable($A2588,AC$10)</f>
        <v>0</v>
      </c>
      <c r="AD2588" s="35">
        <f>_xll.DTC.CPR.ValueForVariable($A2588,AD$10)</f>
        <v>0</v>
      </c>
      <c r="AE2588" s="35">
        <f>_xll.DTC.CPR.ValueForVariable($A2588,AE$10)</f>
        <v>0</v>
      </c>
      <c r="AF2588" s="35">
        <f>_xll.DTC.CPR.ValueForVariable($A2588,AF$10)</f>
        <v>0</v>
      </c>
      <c r="AG2588" s="35">
        <f>_xll.DTC.CPR.ValueForVariable($A2588,AG$10)</f>
        <v>0</v>
      </c>
      <c r="AH2588" s="35">
        <f>_xll.DTC.CPR.ValueForVariable($A2588,AH$10)</f>
        <v>0</v>
      </c>
      <c r="AI2588" s="35">
        <f>_xll.DTC.CPR.ValueForVariable($A2588,AI$10)</f>
        <v>0</v>
      </c>
      <c r="AJ2588" s="35">
        <f>_xll.DTC.CPR.ValueForVariable($A2588,AJ$10)</f>
        <v>0</v>
      </c>
      <c r="AK2588" s="35">
        <f>_xll.DTC.CPR.ValueForVariable($A2588,AK$10)</f>
        <v>0</v>
      </c>
      <c r="AL2588" s="35">
        <f>_xll.DTC.CPR.MinimumForVariable($A2588,AL$10)</f>
        <v>0</v>
      </c>
      <c r="AM2588" s="35">
        <f>_xll.DTC.CPR.MaximumForVariable($A2588,AM$10)</f>
        <v>0</v>
      </c>
    </row>
    <row r="2589" spans="1:39" x14ac:dyDescent="0.35">
      <c r="A2589" s="35" t="str">
        <f>_xll.DTC.CPR.Calculate($B$1,$B$2,$B$3,D2589,E2589,C2589,B2589,F2589,$B$4,G2589)</f>
        <v>CID=-1553612974</v>
      </c>
      <c r="B2589" s="35">
        <f t="shared" si="343"/>
        <v>27</v>
      </c>
      <c r="C2589" s="34">
        <f t="shared" si="344"/>
        <v>7.5</v>
      </c>
      <c r="D2589" s="37">
        <f>'TTH375-noEcon_A'!AL2589+('TTH375-noEcon_A'!AM2589-'TTH375-noEcon_A'!AL2589)*0.995</f>
        <v>0</v>
      </c>
      <c r="E2589" s="35">
        <f t="shared" si="341"/>
        <v>4</v>
      </c>
      <c r="F2589" s="35">
        <f t="shared" si="340"/>
        <v>32</v>
      </c>
      <c r="G2589" s="35">
        <f t="shared" si="342"/>
        <v>6.4</v>
      </c>
      <c r="H2589" s="35">
        <f>_xll.DTC.CPR.ValueForVariable($A2589,H$10)</f>
        <v>0</v>
      </c>
      <c r="I2589" s="35">
        <f>_xll.DTC.CPR.ValueForVariable($A2589,I$10)</f>
        <v>0</v>
      </c>
      <c r="J2589" s="35">
        <f>_xll.DTC.CPR.ValueForVariable($A2589,J$10)</f>
        <v>0</v>
      </c>
      <c r="K2589" s="35">
        <f>_xll.DTC.CPR.ValueForVariable($A2589,K$10)</f>
        <v>0</v>
      </c>
      <c r="L2589" s="35">
        <f>_xll.DTC.CPR.ValueForVariable($A2589,L$10)</f>
        <v>0</v>
      </c>
      <c r="M2589" s="35">
        <f>_xll.DTC.CPR.ValueForVariable($A2589,M$10)</f>
        <v>0</v>
      </c>
      <c r="N2589" s="35">
        <f>_xll.DTC.CPR.ValueForVariable($A2589,N$10)</f>
        <v>0</v>
      </c>
      <c r="O2589" s="35">
        <f>_xll.DTC.CPR.ValueForVariable($A2589,O$10)</f>
        <v>0</v>
      </c>
      <c r="P2589" s="35">
        <f>_xll.DTC.CPR.ValueForVariable($A2589,P$10)</f>
        <v>0</v>
      </c>
      <c r="Q2589" s="35">
        <f>_xll.DTC.CPR.ValueForVariable($A2589,Q$10)</f>
        <v>0</v>
      </c>
      <c r="R2589" s="35">
        <f>_xll.DTC.CPR.ValueForVariable($A2589,R$10)</f>
        <v>0</v>
      </c>
      <c r="S2589" s="35">
        <f>_xll.DTC.CPR.ValueForVariable($A2589,S$10)</f>
        <v>0</v>
      </c>
      <c r="T2589" s="35">
        <f>_xll.DTC.CPR.ValueForVariable($A2589,T$10)</f>
        <v>0</v>
      </c>
      <c r="U2589" s="35">
        <f>_xll.DTC.CPR.ValueForVariable($A2589,U$10)</f>
        <v>0</v>
      </c>
      <c r="V2589" s="35">
        <f>_xll.DTC.CPR.ValueForVariable($A2589,V$10)</f>
        <v>0</v>
      </c>
      <c r="W2589" s="35">
        <f>_xll.DTC.CPR.ValueForVariable($A2589,W$10)</f>
        <v>0</v>
      </c>
      <c r="X2589" s="35">
        <f>_xll.DTC.CPR.ValueForVariable($A2589,X$10)</f>
        <v>0</v>
      </c>
      <c r="Y2589" s="35">
        <f>_xll.DTC.CPR.ValueForVariable($A2589,Y$10)</f>
        <v>0</v>
      </c>
      <c r="Z2589" s="35">
        <f>_xll.DTC.CPR.ValueForVariable($A2589,Z$10)</f>
        <v>0</v>
      </c>
      <c r="AA2589" s="35">
        <f>_xll.DTC.CPR.ValueForVariable($A2589,AA$10)</f>
        <v>0</v>
      </c>
      <c r="AB2589" s="35">
        <f>_xll.DTC.CPR.ValueForVariable($A2589,AB$10)</f>
        <v>0</v>
      </c>
      <c r="AC2589" s="35">
        <f>_xll.DTC.CPR.ValueForVariable($A2589,AC$10)</f>
        <v>0</v>
      </c>
      <c r="AD2589" s="35">
        <f>_xll.DTC.CPR.ValueForVariable($A2589,AD$10)</f>
        <v>0</v>
      </c>
      <c r="AE2589" s="35">
        <f>_xll.DTC.CPR.ValueForVariable($A2589,AE$10)</f>
        <v>0</v>
      </c>
      <c r="AF2589" s="35">
        <f>_xll.DTC.CPR.ValueForVariable($A2589,AF$10)</f>
        <v>0</v>
      </c>
      <c r="AG2589" s="35">
        <f>_xll.DTC.CPR.ValueForVariable($A2589,AG$10)</f>
        <v>0</v>
      </c>
      <c r="AH2589" s="35">
        <f>_xll.DTC.CPR.ValueForVariable($A2589,AH$10)</f>
        <v>0</v>
      </c>
      <c r="AI2589" s="35">
        <f>_xll.DTC.CPR.ValueForVariable($A2589,AI$10)</f>
        <v>0</v>
      </c>
      <c r="AJ2589" s="35">
        <f>_xll.DTC.CPR.ValueForVariable($A2589,AJ$10)</f>
        <v>0</v>
      </c>
      <c r="AK2589" s="35">
        <f>_xll.DTC.CPR.ValueForVariable($A2589,AK$10)</f>
        <v>0</v>
      </c>
      <c r="AL2589" s="35">
        <f>_xll.DTC.CPR.MinimumForVariable($A2589,AL$10)</f>
        <v>0</v>
      </c>
      <c r="AM2589" s="35">
        <f>_xll.DTC.CPR.MaximumForVariable($A2589,AM$10)</f>
        <v>0</v>
      </c>
    </row>
    <row r="2590" spans="1:39" x14ac:dyDescent="0.35">
      <c r="A2590" s="35" t="str">
        <f>_xll.DTC.CPR.Calculate($B$1,$B$2,$B$3,D2590,E2590,C2590,B2590,F2590,$B$4,G2590)</f>
        <v>CID=-1746410992</v>
      </c>
      <c r="B2590" s="35">
        <f t="shared" si="343"/>
        <v>27</v>
      </c>
      <c r="C2590" s="34">
        <f t="shared" si="344"/>
        <v>10</v>
      </c>
      <c r="D2590" s="37">
        <f>'TTH375-noEcon_A'!AL2590+('TTH375-noEcon_A'!AM2590-'TTH375-noEcon_A'!AL2590)*0.995</f>
        <v>0</v>
      </c>
      <c r="E2590" s="35">
        <f t="shared" si="341"/>
        <v>4</v>
      </c>
      <c r="F2590" s="35">
        <f t="shared" si="340"/>
        <v>32</v>
      </c>
      <c r="G2590" s="35">
        <f t="shared" si="342"/>
        <v>6.4</v>
      </c>
      <c r="H2590" s="35">
        <f>_xll.DTC.CPR.ValueForVariable($A2590,H$10)</f>
        <v>0</v>
      </c>
      <c r="I2590" s="35">
        <f>_xll.DTC.CPR.ValueForVariable($A2590,I$10)</f>
        <v>0</v>
      </c>
      <c r="J2590" s="35">
        <f>_xll.DTC.CPR.ValueForVariable($A2590,J$10)</f>
        <v>0</v>
      </c>
      <c r="K2590" s="35">
        <f>_xll.DTC.CPR.ValueForVariable($A2590,K$10)</f>
        <v>0</v>
      </c>
      <c r="L2590" s="35">
        <f>_xll.DTC.CPR.ValueForVariable($A2590,L$10)</f>
        <v>0</v>
      </c>
      <c r="M2590" s="35">
        <f>_xll.DTC.CPR.ValueForVariable($A2590,M$10)</f>
        <v>0</v>
      </c>
      <c r="N2590" s="35">
        <f>_xll.DTC.CPR.ValueForVariable($A2590,N$10)</f>
        <v>0</v>
      </c>
      <c r="O2590" s="35">
        <f>_xll.DTC.CPR.ValueForVariable($A2590,O$10)</f>
        <v>0</v>
      </c>
      <c r="P2590" s="35">
        <f>_xll.DTC.CPR.ValueForVariable($A2590,P$10)</f>
        <v>0</v>
      </c>
      <c r="Q2590" s="35">
        <f>_xll.DTC.CPR.ValueForVariable($A2590,Q$10)</f>
        <v>0</v>
      </c>
      <c r="R2590" s="35">
        <f>_xll.DTC.CPR.ValueForVariable($A2590,R$10)</f>
        <v>0</v>
      </c>
      <c r="S2590" s="35">
        <f>_xll.DTC.CPR.ValueForVariable($A2590,S$10)</f>
        <v>0</v>
      </c>
      <c r="T2590" s="35">
        <f>_xll.DTC.CPR.ValueForVariable($A2590,T$10)</f>
        <v>0</v>
      </c>
      <c r="U2590" s="35">
        <f>_xll.DTC.CPR.ValueForVariable($A2590,U$10)</f>
        <v>0</v>
      </c>
      <c r="V2590" s="35">
        <f>_xll.DTC.CPR.ValueForVariable($A2590,V$10)</f>
        <v>0</v>
      </c>
      <c r="W2590" s="35">
        <f>_xll.DTC.CPR.ValueForVariable($A2590,W$10)</f>
        <v>0</v>
      </c>
      <c r="X2590" s="35">
        <f>_xll.DTC.CPR.ValueForVariable($A2590,X$10)</f>
        <v>0</v>
      </c>
      <c r="Y2590" s="35">
        <f>_xll.DTC.CPR.ValueForVariable($A2590,Y$10)</f>
        <v>0</v>
      </c>
      <c r="Z2590" s="35">
        <f>_xll.DTC.CPR.ValueForVariable($A2590,Z$10)</f>
        <v>0</v>
      </c>
      <c r="AA2590" s="35">
        <f>_xll.DTC.CPR.ValueForVariable($A2590,AA$10)</f>
        <v>0</v>
      </c>
      <c r="AB2590" s="35">
        <f>_xll.DTC.CPR.ValueForVariable($A2590,AB$10)</f>
        <v>0</v>
      </c>
      <c r="AC2590" s="35">
        <f>_xll.DTC.CPR.ValueForVariable($A2590,AC$10)</f>
        <v>0</v>
      </c>
      <c r="AD2590" s="35">
        <f>_xll.DTC.CPR.ValueForVariable($A2590,AD$10)</f>
        <v>0</v>
      </c>
      <c r="AE2590" s="35">
        <f>_xll.DTC.CPR.ValueForVariable($A2590,AE$10)</f>
        <v>0</v>
      </c>
      <c r="AF2590" s="35">
        <f>_xll.DTC.CPR.ValueForVariable($A2590,AF$10)</f>
        <v>0</v>
      </c>
      <c r="AG2590" s="35">
        <f>_xll.DTC.CPR.ValueForVariable($A2590,AG$10)</f>
        <v>0</v>
      </c>
      <c r="AH2590" s="35">
        <f>_xll.DTC.CPR.ValueForVariable($A2590,AH$10)</f>
        <v>0</v>
      </c>
      <c r="AI2590" s="35">
        <f>_xll.DTC.CPR.ValueForVariable($A2590,AI$10)</f>
        <v>0</v>
      </c>
      <c r="AJ2590" s="35">
        <f>_xll.DTC.CPR.ValueForVariable($A2590,AJ$10)</f>
        <v>0</v>
      </c>
      <c r="AK2590" s="35">
        <f>_xll.DTC.CPR.ValueForVariable($A2590,AK$10)</f>
        <v>0</v>
      </c>
      <c r="AL2590" s="35">
        <f>_xll.DTC.CPR.MinimumForVariable($A2590,AL$10)</f>
        <v>0</v>
      </c>
      <c r="AM2590" s="35">
        <f>_xll.DTC.CPR.MaximumForVariable($A2590,AM$10)</f>
        <v>0</v>
      </c>
    </row>
    <row r="2591" spans="1:39" x14ac:dyDescent="0.35">
      <c r="A2591" s="35" t="str">
        <f>_xll.DTC.CPR.Calculate($B$1,$B$2,$B$3,D2591,E2591,C2591,B2591,F2591,$B$4,G2591)</f>
        <v>CID=-1746410961</v>
      </c>
      <c r="B2591" s="35">
        <f t="shared" si="343"/>
        <v>27</v>
      </c>
      <c r="C2591" s="34">
        <f t="shared" si="344"/>
        <v>12.5</v>
      </c>
      <c r="D2591" s="37">
        <f>'TTH375-noEcon_A'!AL2591+('TTH375-noEcon_A'!AM2591-'TTH375-noEcon_A'!AL2591)*0.995</f>
        <v>0</v>
      </c>
      <c r="E2591" s="35">
        <f t="shared" si="341"/>
        <v>4</v>
      </c>
      <c r="F2591" s="35">
        <f t="shared" si="340"/>
        <v>32</v>
      </c>
      <c r="G2591" s="35">
        <f t="shared" si="342"/>
        <v>6.4</v>
      </c>
      <c r="H2591" s="35">
        <f>_xll.DTC.CPR.ValueForVariable($A2591,H$10)</f>
        <v>0</v>
      </c>
      <c r="I2591" s="35">
        <f>_xll.DTC.CPR.ValueForVariable($A2591,I$10)</f>
        <v>0</v>
      </c>
      <c r="J2591" s="35">
        <f>_xll.DTC.CPR.ValueForVariable($A2591,J$10)</f>
        <v>0</v>
      </c>
      <c r="K2591" s="35">
        <f>_xll.DTC.CPR.ValueForVariable($A2591,K$10)</f>
        <v>0</v>
      </c>
      <c r="L2591" s="35">
        <f>_xll.DTC.CPR.ValueForVariable($A2591,L$10)</f>
        <v>0</v>
      </c>
      <c r="M2591" s="35">
        <f>_xll.DTC.CPR.ValueForVariable($A2591,M$10)</f>
        <v>0</v>
      </c>
      <c r="N2591" s="35">
        <f>_xll.DTC.CPR.ValueForVariable($A2591,N$10)</f>
        <v>0</v>
      </c>
      <c r="O2591" s="35">
        <f>_xll.DTC.CPR.ValueForVariable($A2591,O$10)</f>
        <v>0</v>
      </c>
      <c r="P2591" s="35">
        <f>_xll.DTC.CPR.ValueForVariable($A2591,P$10)</f>
        <v>0</v>
      </c>
      <c r="Q2591" s="35">
        <f>_xll.DTC.CPR.ValueForVariable($A2591,Q$10)</f>
        <v>0</v>
      </c>
      <c r="R2591" s="35">
        <f>_xll.DTC.CPR.ValueForVariable($A2591,R$10)</f>
        <v>0</v>
      </c>
      <c r="S2591" s="35">
        <f>_xll.DTC.CPR.ValueForVariable($A2591,S$10)</f>
        <v>0</v>
      </c>
      <c r="T2591" s="35">
        <f>_xll.DTC.CPR.ValueForVariable($A2591,T$10)</f>
        <v>0</v>
      </c>
      <c r="U2591" s="35">
        <f>_xll.DTC.CPR.ValueForVariable($A2591,U$10)</f>
        <v>0</v>
      </c>
      <c r="V2591" s="35">
        <f>_xll.DTC.CPR.ValueForVariable($A2591,V$10)</f>
        <v>0</v>
      </c>
      <c r="W2591" s="35">
        <f>_xll.DTC.CPR.ValueForVariable($A2591,W$10)</f>
        <v>0</v>
      </c>
      <c r="X2591" s="35">
        <f>_xll.DTC.CPR.ValueForVariable($A2591,X$10)</f>
        <v>0</v>
      </c>
      <c r="Y2591" s="35">
        <f>_xll.DTC.CPR.ValueForVariable($A2591,Y$10)</f>
        <v>0</v>
      </c>
      <c r="Z2591" s="35">
        <f>_xll.DTC.CPR.ValueForVariable($A2591,Z$10)</f>
        <v>0</v>
      </c>
      <c r="AA2591" s="35">
        <f>_xll.DTC.CPR.ValueForVariable($A2591,AA$10)</f>
        <v>0</v>
      </c>
      <c r="AB2591" s="35">
        <f>_xll.DTC.CPR.ValueForVariable($A2591,AB$10)</f>
        <v>0</v>
      </c>
      <c r="AC2591" s="35">
        <f>_xll.DTC.CPR.ValueForVariable($A2591,AC$10)</f>
        <v>0</v>
      </c>
      <c r="AD2591" s="35">
        <f>_xll.DTC.CPR.ValueForVariable($A2591,AD$10)</f>
        <v>0</v>
      </c>
      <c r="AE2591" s="35">
        <f>_xll.DTC.CPR.ValueForVariable($A2591,AE$10)</f>
        <v>0</v>
      </c>
      <c r="AF2591" s="35">
        <f>_xll.DTC.CPR.ValueForVariable($A2591,AF$10)</f>
        <v>0</v>
      </c>
      <c r="AG2591" s="35">
        <f>_xll.DTC.CPR.ValueForVariable($A2591,AG$10)</f>
        <v>0</v>
      </c>
      <c r="AH2591" s="35">
        <f>_xll.DTC.CPR.ValueForVariable($A2591,AH$10)</f>
        <v>0</v>
      </c>
      <c r="AI2591" s="35">
        <f>_xll.DTC.CPR.ValueForVariable($A2591,AI$10)</f>
        <v>0</v>
      </c>
      <c r="AJ2591" s="35">
        <f>_xll.DTC.CPR.ValueForVariable($A2591,AJ$10)</f>
        <v>0</v>
      </c>
      <c r="AK2591" s="35">
        <f>_xll.DTC.CPR.ValueForVariable($A2591,AK$10)</f>
        <v>0</v>
      </c>
      <c r="AL2591" s="35">
        <f>_xll.DTC.CPR.MinimumForVariable($A2591,AL$10)</f>
        <v>0</v>
      </c>
      <c r="AM2591" s="35">
        <f>_xll.DTC.CPR.MaximumForVariable($A2591,AM$10)</f>
        <v>0</v>
      </c>
    </row>
    <row r="2592" spans="1:39" x14ac:dyDescent="0.35">
      <c r="A2592" s="35" t="str">
        <f>_xll.DTC.CPR.Calculate($B$1,$B$2,$B$3,D2592,E2592,C2592,B2592,F2592,$B$4,G2592)</f>
        <v>CID=-1746410930</v>
      </c>
      <c r="B2592" s="35">
        <f t="shared" si="343"/>
        <v>27</v>
      </c>
      <c r="C2592" s="34">
        <f t="shared" si="344"/>
        <v>15</v>
      </c>
      <c r="D2592" s="37">
        <f>'TTH375-noEcon_A'!AL2592+('TTH375-noEcon_A'!AM2592-'TTH375-noEcon_A'!AL2592)*0.995</f>
        <v>0</v>
      </c>
      <c r="E2592" s="35">
        <f t="shared" si="341"/>
        <v>4</v>
      </c>
      <c r="F2592" s="35">
        <f t="shared" si="340"/>
        <v>32</v>
      </c>
      <c r="G2592" s="35">
        <f t="shared" si="342"/>
        <v>6.4</v>
      </c>
      <c r="H2592" s="35">
        <f>_xll.DTC.CPR.ValueForVariable($A2592,H$10)</f>
        <v>0</v>
      </c>
      <c r="I2592" s="35">
        <f>_xll.DTC.CPR.ValueForVariable($A2592,I$10)</f>
        <v>0</v>
      </c>
      <c r="J2592" s="35">
        <f>_xll.DTC.CPR.ValueForVariable($A2592,J$10)</f>
        <v>0</v>
      </c>
      <c r="K2592" s="35">
        <f>_xll.DTC.CPR.ValueForVariable($A2592,K$10)</f>
        <v>0</v>
      </c>
      <c r="L2592" s="35">
        <f>_xll.DTC.CPR.ValueForVariable($A2592,L$10)</f>
        <v>0</v>
      </c>
      <c r="M2592" s="35">
        <f>_xll.DTC.CPR.ValueForVariable($A2592,M$10)</f>
        <v>0</v>
      </c>
      <c r="N2592" s="35">
        <f>_xll.DTC.CPR.ValueForVariable($A2592,N$10)</f>
        <v>0</v>
      </c>
      <c r="O2592" s="35">
        <f>_xll.DTC.CPR.ValueForVariable($A2592,O$10)</f>
        <v>0</v>
      </c>
      <c r="P2592" s="35">
        <f>_xll.DTC.CPR.ValueForVariable($A2592,P$10)</f>
        <v>0</v>
      </c>
      <c r="Q2592" s="35">
        <f>_xll.DTC.CPR.ValueForVariable($A2592,Q$10)</f>
        <v>0</v>
      </c>
      <c r="R2592" s="35">
        <f>_xll.DTC.CPR.ValueForVariable($A2592,R$10)</f>
        <v>0</v>
      </c>
      <c r="S2592" s="35">
        <f>_xll.DTC.CPR.ValueForVariable($A2592,S$10)</f>
        <v>0</v>
      </c>
      <c r="T2592" s="35">
        <f>_xll.DTC.CPR.ValueForVariable($A2592,T$10)</f>
        <v>0</v>
      </c>
      <c r="U2592" s="35">
        <f>_xll.DTC.CPR.ValueForVariable($A2592,U$10)</f>
        <v>0</v>
      </c>
      <c r="V2592" s="35">
        <f>_xll.DTC.CPR.ValueForVariable($A2592,V$10)</f>
        <v>0</v>
      </c>
      <c r="W2592" s="35">
        <f>_xll.DTC.CPR.ValueForVariable($A2592,W$10)</f>
        <v>0</v>
      </c>
      <c r="X2592" s="35">
        <f>_xll.DTC.CPR.ValueForVariable($A2592,X$10)</f>
        <v>0</v>
      </c>
      <c r="Y2592" s="35">
        <f>_xll.DTC.CPR.ValueForVariable($A2592,Y$10)</f>
        <v>0</v>
      </c>
      <c r="Z2592" s="35">
        <f>_xll.DTC.CPR.ValueForVariable($A2592,Z$10)</f>
        <v>0</v>
      </c>
      <c r="AA2592" s="35">
        <f>_xll.DTC.CPR.ValueForVariable($A2592,AA$10)</f>
        <v>0</v>
      </c>
      <c r="AB2592" s="35">
        <f>_xll.DTC.CPR.ValueForVariable($A2592,AB$10)</f>
        <v>0</v>
      </c>
      <c r="AC2592" s="35">
        <f>_xll.DTC.CPR.ValueForVariable($A2592,AC$10)</f>
        <v>0</v>
      </c>
      <c r="AD2592" s="35">
        <f>_xll.DTC.CPR.ValueForVariable($A2592,AD$10)</f>
        <v>0</v>
      </c>
      <c r="AE2592" s="35">
        <f>_xll.DTC.CPR.ValueForVariable($A2592,AE$10)</f>
        <v>0</v>
      </c>
      <c r="AF2592" s="35">
        <f>_xll.DTC.CPR.ValueForVariable($A2592,AF$10)</f>
        <v>0</v>
      </c>
      <c r="AG2592" s="35">
        <f>_xll.DTC.CPR.ValueForVariable($A2592,AG$10)</f>
        <v>0</v>
      </c>
      <c r="AH2592" s="35">
        <f>_xll.DTC.CPR.ValueForVariable($A2592,AH$10)</f>
        <v>0</v>
      </c>
      <c r="AI2592" s="35">
        <f>_xll.DTC.CPR.ValueForVariable($A2592,AI$10)</f>
        <v>0</v>
      </c>
      <c r="AJ2592" s="35">
        <f>_xll.DTC.CPR.ValueForVariable($A2592,AJ$10)</f>
        <v>0</v>
      </c>
      <c r="AK2592" s="35">
        <f>_xll.DTC.CPR.ValueForVariable($A2592,AK$10)</f>
        <v>0</v>
      </c>
      <c r="AL2592" s="35">
        <f>_xll.DTC.CPR.MinimumForVariable($A2592,AL$10)</f>
        <v>0</v>
      </c>
      <c r="AM2592" s="35">
        <f>_xll.DTC.CPR.MaximumForVariable($A2592,AM$10)</f>
        <v>0</v>
      </c>
    </row>
    <row r="2593" spans="1:39" x14ac:dyDescent="0.35">
      <c r="A2593" s="35" t="str">
        <f>_xll.DTC.CPR.Calculate($B$1,$B$2,$B$3,D2593,E2593,C2593,B2593,F2593,$B$4,G2593)</f>
        <v>CID=-1746410899</v>
      </c>
      <c r="B2593" s="35">
        <f t="shared" si="343"/>
        <v>27</v>
      </c>
      <c r="C2593" s="34">
        <f t="shared" si="344"/>
        <v>17.5</v>
      </c>
      <c r="D2593" s="37">
        <f>'TTH375-noEcon_A'!AL2593+('TTH375-noEcon_A'!AM2593-'TTH375-noEcon_A'!AL2593)*0.995</f>
        <v>0</v>
      </c>
      <c r="E2593" s="35">
        <f t="shared" si="341"/>
        <v>4</v>
      </c>
      <c r="F2593" s="35">
        <f t="shared" si="340"/>
        <v>32</v>
      </c>
      <c r="G2593" s="35">
        <f t="shared" si="342"/>
        <v>6.4</v>
      </c>
      <c r="H2593" s="35">
        <f>_xll.DTC.CPR.ValueForVariable($A2593,H$10)</f>
        <v>0</v>
      </c>
      <c r="I2593" s="35">
        <f>_xll.DTC.CPR.ValueForVariable($A2593,I$10)</f>
        <v>0</v>
      </c>
      <c r="J2593" s="35">
        <f>_xll.DTC.CPR.ValueForVariable($A2593,J$10)</f>
        <v>0</v>
      </c>
      <c r="K2593" s="35">
        <f>_xll.DTC.CPR.ValueForVariable($A2593,K$10)</f>
        <v>0</v>
      </c>
      <c r="L2593" s="35">
        <f>_xll.DTC.CPR.ValueForVariable($A2593,L$10)</f>
        <v>0</v>
      </c>
      <c r="M2593" s="35">
        <f>_xll.DTC.CPR.ValueForVariable($A2593,M$10)</f>
        <v>0</v>
      </c>
      <c r="N2593" s="35">
        <f>_xll.DTC.CPR.ValueForVariable($A2593,N$10)</f>
        <v>0</v>
      </c>
      <c r="O2593" s="35">
        <f>_xll.DTC.CPR.ValueForVariable($A2593,O$10)</f>
        <v>0</v>
      </c>
      <c r="P2593" s="35">
        <f>_xll.DTC.CPR.ValueForVariable($A2593,P$10)</f>
        <v>0</v>
      </c>
      <c r="Q2593" s="35">
        <f>_xll.DTC.CPR.ValueForVariable($A2593,Q$10)</f>
        <v>0</v>
      </c>
      <c r="R2593" s="35">
        <f>_xll.DTC.CPR.ValueForVariable($A2593,R$10)</f>
        <v>0</v>
      </c>
      <c r="S2593" s="35">
        <f>_xll.DTC.CPR.ValueForVariable($A2593,S$10)</f>
        <v>0</v>
      </c>
      <c r="T2593" s="35">
        <f>_xll.DTC.CPR.ValueForVariable($A2593,T$10)</f>
        <v>0</v>
      </c>
      <c r="U2593" s="35">
        <f>_xll.DTC.CPR.ValueForVariable($A2593,U$10)</f>
        <v>0</v>
      </c>
      <c r="V2593" s="35">
        <f>_xll.DTC.CPR.ValueForVariable($A2593,V$10)</f>
        <v>0</v>
      </c>
      <c r="W2593" s="35">
        <f>_xll.DTC.CPR.ValueForVariable($A2593,W$10)</f>
        <v>0</v>
      </c>
      <c r="X2593" s="35">
        <f>_xll.DTC.CPR.ValueForVariable($A2593,X$10)</f>
        <v>0</v>
      </c>
      <c r="Y2593" s="35">
        <f>_xll.DTC.CPR.ValueForVariable($A2593,Y$10)</f>
        <v>0</v>
      </c>
      <c r="Z2593" s="35">
        <f>_xll.DTC.CPR.ValueForVariable($A2593,Z$10)</f>
        <v>0</v>
      </c>
      <c r="AA2593" s="35">
        <f>_xll.DTC.CPR.ValueForVariable($A2593,AA$10)</f>
        <v>0</v>
      </c>
      <c r="AB2593" s="35">
        <f>_xll.DTC.CPR.ValueForVariable($A2593,AB$10)</f>
        <v>0</v>
      </c>
      <c r="AC2593" s="35">
        <f>_xll.DTC.CPR.ValueForVariable($A2593,AC$10)</f>
        <v>0</v>
      </c>
      <c r="AD2593" s="35">
        <f>_xll.DTC.CPR.ValueForVariable($A2593,AD$10)</f>
        <v>0</v>
      </c>
      <c r="AE2593" s="35">
        <f>_xll.DTC.CPR.ValueForVariable($A2593,AE$10)</f>
        <v>0</v>
      </c>
      <c r="AF2593" s="35">
        <f>_xll.DTC.CPR.ValueForVariable($A2593,AF$10)</f>
        <v>0</v>
      </c>
      <c r="AG2593" s="35">
        <f>_xll.DTC.CPR.ValueForVariable($A2593,AG$10)</f>
        <v>0</v>
      </c>
      <c r="AH2593" s="35">
        <f>_xll.DTC.CPR.ValueForVariable($A2593,AH$10)</f>
        <v>0</v>
      </c>
      <c r="AI2593" s="35">
        <f>_xll.DTC.CPR.ValueForVariable($A2593,AI$10)</f>
        <v>0</v>
      </c>
      <c r="AJ2593" s="35">
        <f>_xll.DTC.CPR.ValueForVariable($A2593,AJ$10)</f>
        <v>0</v>
      </c>
      <c r="AK2593" s="35">
        <f>_xll.DTC.CPR.ValueForVariable($A2593,AK$10)</f>
        <v>0</v>
      </c>
      <c r="AL2593" s="35">
        <f>_xll.DTC.CPR.MinimumForVariable($A2593,AL$10)</f>
        <v>0</v>
      </c>
      <c r="AM2593" s="35">
        <f>_xll.DTC.CPR.MaximumForVariable($A2593,AM$10)</f>
        <v>0</v>
      </c>
    </row>
    <row r="2594" spans="1:39" x14ac:dyDescent="0.35">
      <c r="A2594" s="35" t="str">
        <f>_xll.DTC.CPR.Calculate($B$1,$B$2,$B$3,D2594,E2594,C2594,B2594,F2594,$B$4,G2594)</f>
        <v>CID=-1746411116</v>
      </c>
      <c r="B2594" s="35">
        <f t="shared" si="343"/>
        <v>27</v>
      </c>
      <c r="C2594" s="34">
        <f t="shared" si="344"/>
        <v>20</v>
      </c>
      <c r="D2594" s="37">
        <f>'TTH375-noEcon_A'!AL2594+('TTH375-noEcon_A'!AM2594-'TTH375-noEcon_A'!AL2594)*0.995</f>
        <v>0</v>
      </c>
      <c r="E2594" s="35">
        <f t="shared" si="341"/>
        <v>4</v>
      </c>
      <c r="F2594" s="35">
        <f t="shared" si="340"/>
        <v>32</v>
      </c>
      <c r="G2594" s="35">
        <f t="shared" si="342"/>
        <v>6.4</v>
      </c>
      <c r="H2594" s="35">
        <f>_xll.DTC.CPR.ValueForVariable($A2594,H$10)</f>
        <v>0</v>
      </c>
      <c r="I2594" s="35">
        <f>_xll.DTC.CPR.ValueForVariable($A2594,I$10)</f>
        <v>0</v>
      </c>
      <c r="J2594" s="35">
        <f>_xll.DTC.CPR.ValueForVariable($A2594,J$10)</f>
        <v>0</v>
      </c>
      <c r="K2594" s="35">
        <f>_xll.DTC.CPR.ValueForVariable($A2594,K$10)</f>
        <v>0</v>
      </c>
      <c r="L2594" s="35">
        <f>_xll.DTC.CPR.ValueForVariable($A2594,L$10)</f>
        <v>0</v>
      </c>
      <c r="M2594" s="35">
        <f>_xll.DTC.CPR.ValueForVariable($A2594,M$10)</f>
        <v>0</v>
      </c>
      <c r="N2594" s="35">
        <f>_xll.DTC.CPR.ValueForVariable($A2594,N$10)</f>
        <v>0</v>
      </c>
      <c r="O2594" s="35">
        <f>_xll.DTC.CPR.ValueForVariable($A2594,O$10)</f>
        <v>0</v>
      </c>
      <c r="P2594" s="35">
        <f>_xll.DTC.CPR.ValueForVariable($A2594,P$10)</f>
        <v>0</v>
      </c>
      <c r="Q2594" s="35">
        <f>_xll.DTC.CPR.ValueForVariable($A2594,Q$10)</f>
        <v>0</v>
      </c>
      <c r="R2594" s="35">
        <f>_xll.DTC.CPR.ValueForVariable($A2594,R$10)</f>
        <v>0</v>
      </c>
      <c r="S2594" s="35">
        <f>_xll.DTC.CPR.ValueForVariable($A2594,S$10)</f>
        <v>0</v>
      </c>
      <c r="T2594" s="35">
        <f>_xll.DTC.CPR.ValueForVariable($A2594,T$10)</f>
        <v>0</v>
      </c>
      <c r="U2594" s="35">
        <f>_xll.DTC.CPR.ValueForVariable($A2594,U$10)</f>
        <v>0</v>
      </c>
      <c r="V2594" s="35">
        <f>_xll.DTC.CPR.ValueForVariable($A2594,V$10)</f>
        <v>0</v>
      </c>
      <c r="W2594" s="35">
        <f>_xll.DTC.CPR.ValueForVariable($A2594,W$10)</f>
        <v>0</v>
      </c>
      <c r="X2594" s="35">
        <f>_xll.DTC.CPR.ValueForVariable($A2594,X$10)</f>
        <v>0</v>
      </c>
      <c r="Y2594" s="35">
        <f>_xll.DTC.CPR.ValueForVariable($A2594,Y$10)</f>
        <v>0</v>
      </c>
      <c r="Z2594" s="35">
        <f>_xll.DTC.CPR.ValueForVariable($A2594,Z$10)</f>
        <v>0</v>
      </c>
      <c r="AA2594" s="35">
        <f>_xll.DTC.CPR.ValueForVariable($A2594,AA$10)</f>
        <v>0</v>
      </c>
      <c r="AB2594" s="35">
        <f>_xll.DTC.CPR.ValueForVariable($A2594,AB$10)</f>
        <v>0</v>
      </c>
      <c r="AC2594" s="35">
        <f>_xll.DTC.CPR.ValueForVariable($A2594,AC$10)</f>
        <v>0</v>
      </c>
      <c r="AD2594" s="35">
        <f>_xll.DTC.CPR.ValueForVariable($A2594,AD$10)</f>
        <v>0</v>
      </c>
      <c r="AE2594" s="35">
        <f>_xll.DTC.CPR.ValueForVariable($A2594,AE$10)</f>
        <v>0</v>
      </c>
      <c r="AF2594" s="35">
        <f>_xll.DTC.CPR.ValueForVariable($A2594,AF$10)</f>
        <v>0</v>
      </c>
      <c r="AG2594" s="35">
        <f>_xll.DTC.CPR.ValueForVariable($A2594,AG$10)</f>
        <v>0</v>
      </c>
      <c r="AH2594" s="35">
        <f>_xll.DTC.CPR.ValueForVariable($A2594,AH$10)</f>
        <v>0</v>
      </c>
      <c r="AI2594" s="35">
        <f>_xll.DTC.CPR.ValueForVariable($A2594,AI$10)</f>
        <v>0</v>
      </c>
      <c r="AJ2594" s="35">
        <f>_xll.DTC.CPR.ValueForVariable($A2594,AJ$10)</f>
        <v>0</v>
      </c>
      <c r="AK2594" s="35">
        <f>_xll.DTC.CPR.ValueForVariable($A2594,AK$10)</f>
        <v>0</v>
      </c>
      <c r="AL2594" s="35">
        <f>_xll.DTC.CPR.MinimumForVariable($A2594,AL$10)</f>
        <v>0</v>
      </c>
      <c r="AM2594" s="35">
        <f>_xll.DTC.CPR.MaximumForVariable($A2594,AM$10)</f>
        <v>0</v>
      </c>
    </row>
    <row r="2595" spans="1:39" x14ac:dyDescent="0.35">
      <c r="A2595" s="35" t="str">
        <f>_xll.DTC.CPR.Calculate($B$1,$B$2,$B$3,D2595,E2595,C2595,B2595,F2595,$B$4,G2595)</f>
        <v>CID=-1746411085</v>
      </c>
      <c r="B2595" s="35">
        <f t="shared" si="343"/>
        <v>27</v>
      </c>
      <c r="C2595" s="34">
        <f t="shared" si="344"/>
        <v>22.5</v>
      </c>
      <c r="D2595" s="37">
        <f>'TTH375-noEcon_A'!AL2595+('TTH375-noEcon_A'!AM2595-'TTH375-noEcon_A'!AL2595)*0.995</f>
        <v>0</v>
      </c>
      <c r="E2595" s="35">
        <f t="shared" si="341"/>
        <v>4</v>
      </c>
      <c r="F2595" s="35">
        <f t="shared" si="340"/>
        <v>32</v>
      </c>
      <c r="G2595" s="35">
        <f t="shared" si="342"/>
        <v>6.4</v>
      </c>
      <c r="H2595" s="35">
        <f>_xll.DTC.CPR.ValueForVariable($A2595,H$10)</f>
        <v>0</v>
      </c>
      <c r="I2595" s="35">
        <f>_xll.DTC.CPR.ValueForVariable($A2595,I$10)</f>
        <v>0</v>
      </c>
      <c r="J2595" s="35">
        <f>_xll.DTC.CPR.ValueForVariable($A2595,J$10)</f>
        <v>0</v>
      </c>
      <c r="K2595" s="35">
        <f>_xll.DTC.CPR.ValueForVariable($A2595,K$10)</f>
        <v>0</v>
      </c>
      <c r="L2595" s="35">
        <f>_xll.DTC.CPR.ValueForVariable($A2595,L$10)</f>
        <v>0</v>
      </c>
      <c r="M2595" s="35">
        <f>_xll.DTC.CPR.ValueForVariable($A2595,M$10)</f>
        <v>0</v>
      </c>
      <c r="N2595" s="35">
        <f>_xll.DTC.CPR.ValueForVariable($A2595,N$10)</f>
        <v>0</v>
      </c>
      <c r="O2595" s="35">
        <f>_xll.DTC.CPR.ValueForVariable($A2595,O$10)</f>
        <v>0</v>
      </c>
      <c r="P2595" s="35">
        <f>_xll.DTC.CPR.ValueForVariable($A2595,P$10)</f>
        <v>0</v>
      </c>
      <c r="Q2595" s="35">
        <f>_xll.DTC.CPR.ValueForVariable($A2595,Q$10)</f>
        <v>0</v>
      </c>
      <c r="R2595" s="35">
        <f>_xll.DTC.CPR.ValueForVariable($A2595,R$10)</f>
        <v>0</v>
      </c>
      <c r="S2595" s="35">
        <f>_xll.DTC.CPR.ValueForVariable($A2595,S$10)</f>
        <v>0</v>
      </c>
      <c r="T2595" s="35">
        <f>_xll.DTC.CPR.ValueForVariable($A2595,T$10)</f>
        <v>0</v>
      </c>
      <c r="U2595" s="35">
        <f>_xll.DTC.CPR.ValueForVariable($A2595,U$10)</f>
        <v>0</v>
      </c>
      <c r="V2595" s="35">
        <f>_xll.DTC.CPR.ValueForVariable($A2595,V$10)</f>
        <v>0</v>
      </c>
      <c r="W2595" s="35">
        <f>_xll.DTC.CPR.ValueForVariable($A2595,W$10)</f>
        <v>0</v>
      </c>
      <c r="X2595" s="35">
        <f>_xll.DTC.CPR.ValueForVariable($A2595,X$10)</f>
        <v>0</v>
      </c>
      <c r="Y2595" s="35">
        <f>_xll.DTC.CPR.ValueForVariable($A2595,Y$10)</f>
        <v>0</v>
      </c>
      <c r="Z2595" s="35">
        <f>_xll.DTC.CPR.ValueForVariable($A2595,Z$10)</f>
        <v>0</v>
      </c>
      <c r="AA2595" s="35">
        <f>_xll.DTC.CPR.ValueForVariable($A2595,AA$10)</f>
        <v>0</v>
      </c>
      <c r="AB2595" s="35">
        <f>_xll.DTC.CPR.ValueForVariable($A2595,AB$10)</f>
        <v>0</v>
      </c>
      <c r="AC2595" s="35">
        <f>_xll.DTC.CPR.ValueForVariable($A2595,AC$10)</f>
        <v>0</v>
      </c>
      <c r="AD2595" s="35">
        <f>_xll.DTC.CPR.ValueForVariable($A2595,AD$10)</f>
        <v>0</v>
      </c>
      <c r="AE2595" s="35">
        <f>_xll.DTC.CPR.ValueForVariable($A2595,AE$10)</f>
        <v>0</v>
      </c>
      <c r="AF2595" s="35">
        <f>_xll.DTC.CPR.ValueForVariable($A2595,AF$10)</f>
        <v>0</v>
      </c>
      <c r="AG2595" s="35">
        <f>_xll.DTC.CPR.ValueForVariable($A2595,AG$10)</f>
        <v>0</v>
      </c>
      <c r="AH2595" s="35">
        <f>_xll.DTC.CPR.ValueForVariable($A2595,AH$10)</f>
        <v>0</v>
      </c>
      <c r="AI2595" s="35">
        <f>_xll.DTC.CPR.ValueForVariable($A2595,AI$10)</f>
        <v>0</v>
      </c>
      <c r="AJ2595" s="35">
        <f>_xll.DTC.CPR.ValueForVariable($A2595,AJ$10)</f>
        <v>0</v>
      </c>
      <c r="AK2595" s="35">
        <f>_xll.DTC.CPR.ValueForVariable($A2595,AK$10)</f>
        <v>0</v>
      </c>
      <c r="AL2595" s="35">
        <f>_xll.DTC.CPR.MinimumForVariable($A2595,AL$10)</f>
        <v>0</v>
      </c>
      <c r="AM2595" s="35">
        <f>_xll.DTC.CPR.MaximumForVariable($A2595,AM$10)</f>
        <v>0</v>
      </c>
    </row>
    <row r="2596" spans="1:39" x14ac:dyDescent="0.35">
      <c r="A2596" s="35" t="str">
        <f>_xll.DTC.CPR.Calculate($B$1,$B$2,$B$3,D2596,E2596,C2596,B2596,F2596,$B$4,G2596)</f>
        <v>CID=-1746411054</v>
      </c>
      <c r="B2596" s="35">
        <f t="shared" si="343"/>
        <v>27</v>
      </c>
      <c r="C2596" s="34">
        <f t="shared" si="344"/>
        <v>25</v>
      </c>
      <c r="D2596" s="37">
        <f>'TTH375-noEcon_A'!AL2596+('TTH375-noEcon_A'!AM2596-'TTH375-noEcon_A'!AL2596)*0.995</f>
        <v>0</v>
      </c>
      <c r="E2596" s="35">
        <f t="shared" si="341"/>
        <v>4</v>
      </c>
      <c r="F2596" s="35">
        <f t="shared" si="340"/>
        <v>32</v>
      </c>
      <c r="G2596" s="35">
        <f t="shared" si="342"/>
        <v>6.4</v>
      </c>
      <c r="H2596" s="35">
        <f>_xll.DTC.CPR.ValueForVariable($A2596,H$10)</f>
        <v>0</v>
      </c>
      <c r="I2596" s="35">
        <f>_xll.DTC.CPR.ValueForVariable($A2596,I$10)</f>
        <v>0</v>
      </c>
      <c r="J2596" s="35">
        <f>_xll.DTC.CPR.ValueForVariable($A2596,J$10)</f>
        <v>0</v>
      </c>
      <c r="K2596" s="35">
        <f>_xll.DTC.CPR.ValueForVariable($A2596,K$10)</f>
        <v>0</v>
      </c>
      <c r="L2596" s="35">
        <f>_xll.DTC.CPR.ValueForVariable($A2596,L$10)</f>
        <v>0</v>
      </c>
      <c r="M2596" s="35">
        <f>_xll.DTC.CPR.ValueForVariable($A2596,M$10)</f>
        <v>0</v>
      </c>
      <c r="N2596" s="35">
        <f>_xll.DTC.CPR.ValueForVariable($A2596,N$10)</f>
        <v>0</v>
      </c>
      <c r="O2596" s="35">
        <f>_xll.DTC.CPR.ValueForVariable($A2596,O$10)</f>
        <v>0</v>
      </c>
      <c r="P2596" s="35">
        <f>_xll.DTC.CPR.ValueForVariable($A2596,P$10)</f>
        <v>0</v>
      </c>
      <c r="Q2596" s="35">
        <f>_xll.DTC.CPR.ValueForVariable($A2596,Q$10)</f>
        <v>0</v>
      </c>
      <c r="R2596" s="35">
        <f>_xll.DTC.CPR.ValueForVariable($A2596,R$10)</f>
        <v>0</v>
      </c>
      <c r="S2596" s="35">
        <f>_xll.DTC.CPR.ValueForVariable($A2596,S$10)</f>
        <v>0</v>
      </c>
      <c r="T2596" s="35">
        <f>_xll.DTC.CPR.ValueForVariable($A2596,T$10)</f>
        <v>0</v>
      </c>
      <c r="U2596" s="35">
        <f>_xll.DTC.CPR.ValueForVariable($A2596,U$10)</f>
        <v>0</v>
      </c>
      <c r="V2596" s="35">
        <f>_xll.DTC.CPR.ValueForVariable($A2596,V$10)</f>
        <v>0</v>
      </c>
      <c r="W2596" s="35">
        <f>_xll.DTC.CPR.ValueForVariable($A2596,W$10)</f>
        <v>0</v>
      </c>
      <c r="X2596" s="35">
        <f>_xll.DTC.CPR.ValueForVariable($A2596,X$10)</f>
        <v>0</v>
      </c>
      <c r="Y2596" s="35">
        <f>_xll.DTC.CPR.ValueForVariable($A2596,Y$10)</f>
        <v>0</v>
      </c>
      <c r="Z2596" s="35">
        <f>_xll.DTC.CPR.ValueForVariable($A2596,Z$10)</f>
        <v>0</v>
      </c>
      <c r="AA2596" s="35">
        <f>_xll.DTC.CPR.ValueForVariable($A2596,AA$10)</f>
        <v>0</v>
      </c>
      <c r="AB2596" s="35">
        <f>_xll.DTC.CPR.ValueForVariable($A2596,AB$10)</f>
        <v>0</v>
      </c>
      <c r="AC2596" s="35">
        <f>_xll.DTC.CPR.ValueForVariable($A2596,AC$10)</f>
        <v>0</v>
      </c>
      <c r="AD2596" s="35">
        <f>_xll.DTC.CPR.ValueForVariable($A2596,AD$10)</f>
        <v>0</v>
      </c>
      <c r="AE2596" s="35">
        <f>_xll.DTC.CPR.ValueForVariable($A2596,AE$10)</f>
        <v>0</v>
      </c>
      <c r="AF2596" s="35">
        <f>_xll.DTC.CPR.ValueForVariable($A2596,AF$10)</f>
        <v>0</v>
      </c>
      <c r="AG2596" s="35">
        <f>_xll.DTC.CPR.ValueForVariable($A2596,AG$10)</f>
        <v>0</v>
      </c>
      <c r="AH2596" s="35">
        <f>_xll.DTC.CPR.ValueForVariable($A2596,AH$10)</f>
        <v>0</v>
      </c>
      <c r="AI2596" s="35">
        <f>_xll.DTC.CPR.ValueForVariable($A2596,AI$10)</f>
        <v>0</v>
      </c>
      <c r="AJ2596" s="35">
        <f>_xll.DTC.CPR.ValueForVariable($A2596,AJ$10)</f>
        <v>0</v>
      </c>
      <c r="AK2596" s="35">
        <f>_xll.DTC.CPR.ValueForVariable($A2596,AK$10)</f>
        <v>0</v>
      </c>
      <c r="AL2596" s="35">
        <f>_xll.DTC.CPR.MinimumForVariable($A2596,AL$10)</f>
        <v>0</v>
      </c>
      <c r="AM2596" s="35">
        <f>_xll.DTC.CPR.MaximumForVariable($A2596,AM$10)</f>
        <v>0</v>
      </c>
    </row>
    <row r="2597" spans="1:39" x14ac:dyDescent="0.35">
      <c r="A2597" s="35" t="str">
        <f>_xll.DTC.CPR.Calculate($B$1,$B$2,$B$3,D2597,E2597,C2597,B2597,F2597,$B$4,G2597)</f>
        <v>CID=-1746411023</v>
      </c>
      <c r="B2597" s="35">
        <f t="shared" si="343"/>
        <v>27</v>
      </c>
      <c r="C2597" s="34">
        <f t="shared" si="344"/>
        <v>27.5</v>
      </c>
      <c r="D2597" s="37">
        <f>'TTH375-noEcon_A'!AL2597+('TTH375-noEcon_A'!AM2597-'TTH375-noEcon_A'!AL2597)*0.995</f>
        <v>0</v>
      </c>
      <c r="E2597" s="35">
        <f t="shared" si="341"/>
        <v>4</v>
      </c>
      <c r="F2597" s="35">
        <f t="shared" si="340"/>
        <v>32</v>
      </c>
      <c r="G2597" s="35">
        <f t="shared" si="342"/>
        <v>6.4</v>
      </c>
      <c r="H2597" s="35">
        <f>_xll.DTC.CPR.ValueForVariable($A2597,H$10)</f>
        <v>0</v>
      </c>
      <c r="I2597" s="35">
        <f>_xll.DTC.CPR.ValueForVariable($A2597,I$10)</f>
        <v>0</v>
      </c>
      <c r="J2597" s="35">
        <f>_xll.DTC.CPR.ValueForVariable($A2597,J$10)</f>
        <v>0</v>
      </c>
      <c r="K2597" s="35">
        <f>_xll.DTC.CPR.ValueForVariable($A2597,K$10)</f>
        <v>0</v>
      </c>
      <c r="L2597" s="35">
        <f>_xll.DTC.CPR.ValueForVariable($A2597,L$10)</f>
        <v>0</v>
      </c>
      <c r="M2597" s="35">
        <f>_xll.DTC.CPR.ValueForVariable($A2597,M$10)</f>
        <v>0</v>
      </c>
      <c r="N2597" s="35">
        <f>_xll.DTC.CPR.ValueForVariable($A2597,N$10)</f>
        <v>0</v>
      </c>
      <c r="O2597" s="35">
        <f>_xll.DTC.CPR.ValueForVariable($A2597,O$10)</f>
        <v>0</v>
      </c>
      <c r="P2597" s="35">
        <f>_xll.DTC.CPR.ValueForVariable($A2597,P$10)</f>
        <v>0</v>
      </c>
      <c r="Q2597" s="35">
        <f>_xll.DTC.CPR.ValueForVariable($A2597,Q$10)</f>
        <v>0</v>
      </c>
      <c r="R2597" s="35">
        <f>_xll.DTC.CPR.ValueForVariable($A2597,R$10)</f>
        <v>0</v>
      </c>
      <c r="S2597" s="35">
        <f>_xll.DTC.CPR.ValueForVariable($A2597,S$10)</f>
        <v>0</v>
      </c>
      <c r="T2597" s="35">
        <f>_xll.DTC.CPR.ValueForVariable($A2597,T$10)</f>
        <v>0</v>
      </c>
      <c r="U2597" s="35">
        <f>_xll.DTC.CPR.ValueForVariable($A2597,U$10)</f>
        <v>0</v>
      </c>
      <c r="V2597" s="35">
        <f>_xll.DTC.CPR.ValueForVariable($A2597,V$10)</f>
        <v>0</v>
      </c>
      <c r="W2597" s="35">
        <f>_xll.DTC.CPR.ValueForVariable($A2597,W$10)</f>
        <v>0</v>
      </c>
      <c r="X2597" s="35">
        <f>_xll.DTC.CPR.ValueForVariable($A2597,X$10)</f>
        <v>0</v>
      </c>
      <c r="Y2597" s="35">
        <f>_xll.DTC.CPR.ValueForVariable($A2597,Y$10)</f>
        <v>0</v>
      </c>
      <c r="Z2597" s="35">
        <f>_xll.DTC.CPR.ValueForVariable($A2597,Z$10)</f>
        <v>0</v>
      </c>
      <c r="AA2597" s="35">
        <f>_xll.DTC.CPR.ValueForVariable($A2597,AA$10)</f>
        <v>0</v>
      </c>
      <c r="AB2597" s="35">
        <f>_xll.DTC.CPR.ValueForVariable($A2597,AB$10)</f>
        <v>0</v>
      </c>
      <c r="AC2597" s="35">
        <f>_xll.DTC.CPR.ValueForVariable($A2597,AC$10)</f>
        <v>0</v>
      </c>
      <c r="AD2597" s="35">
        <f>_xll.DTC.CPR.ValueForVariable($A2597,AD$10)</f>
        <v>0</v>
      </c>
      <c r="AE2597" s="35">
        <f>_xll.DTC.CPR.ValueForVariable($A2597,AE$10)</f>
        <v>0</v>
      </c>
      <c r="AF2597" s="35">
        <f>_xll.DTC.CPR.ValueForVariable($A2597,AF$10)</f>
        <v>0</v>
      </c>
      <c r="AG2597" s="35">
        <f>_xll.DTC.CPR.ValueForVariable($A2597,AG$10)</f>
        <v>0</v>
      </c>
      <c r="AH2597" s="35">
        <f>_xll.DTC.CPR.ValueForVariable($A2597,AH$10)</f>
        <v>0</v>
      </c>
      <c r="AI2597" s="35">
        <f>_xll.DTC.CPR.ValueForVariable($A2597,AI$10)</f>
        <v>0</v>
      </c>
      <c r="AJ2597" s="35">
        <f>_xll.DTC.CPR.ValueForVariable($A2597,AJ$10)</f>
        <v>0</v>
      </c>
      <c r="AK2597" s="35">
        <f>_xll.DTC.CPR.ValueForVariable($A2597,AK$10)</f>
        <v>0</v>
      </c>
      <c r="AL2597" s="35">
        <f>_xll.DTC.CPR.MinimumForVariable($A2597,AL$10)</f>
        <v>0</v>
      </c>
      <c r="AM2597" s="35">
        <f>_xll.DTC.CPR.MaximumForVariable($A2597,AM$10)</f>
        <v>0</v>
      </c>
    </row>
    <row r="2598" spans="1:39" x14ac:dyDescent="0.35">
      <c r="A2598" s="35" t="str">
        <f>_xll.DTC.CPR.Calculate($B$1,$B$2,$B$3,D2598,E2598,C2598,B2598,F2598,$B$4,G2598)</f>
        <v>CID=-1746411240</v>
      </c>
      <c r="B2598" s="35">
        <f t="shared" si="343"/>
        <v>27</v>
      </c>
      <c r="C2598" s="34">
        <f t="shared" si="344"/>
        <v>30</v>
      </c>
      <c r="D2598" s="37">
        <f>'TTH375-noEcon_A'!AL2598+('TTH375-noEcon_A'!AM2598-'TTH375-noEcon_A'!AL2598)*0.995</f>
        <v>0</v>
      </c>
      <c r="E2598" s="35">
        <f t="shared" si="341"/>
        <v>4</v>
      </c>
      <c r="F2598" s="35">
        <f t="shared" si="340"/>
        <v>32</v>
      </c>
      <c r="G2598" s="35">
        <f t="shared" si="342"/>
        <v>6.4</v>
      </c>
      <c r="H2598" s="35">
        <f>_xll.DTC.CPR.ValueForVariable($A2598,H$10)</f>
        <v>0</v>
      </c>
      <c r="I2598" s="35">
        <f>_xll.DTC.CPR.ValueForVariable($A2598,I$10)</f>
        <v>0</v>
      </c>
      <c r="J2598" s="35">
        <f>_xll.DTC.CPR.ValueForVariable($A2598,J$10)</f>
        <v>0</v>
      </c>
      <c r="K2598" s="35">
        <f>_xll.DTC.CPR.ValueForVariable($A2598,K$10)</f>
        <v>0</v>
      </c>
      <c r="L2598" s="35">
        <f>_xll.DTC.CPR.ValueForVariable($A2598,L$10)</f>
        <v>0</v>
      </c>
      <c r="M2598" s="35">
        <f>_xll.DTC.CPR.ValueForVariable($A2598,M$10)</f>
        <v>0</v>
      </c>
      <c r="N2598" s="35">
        <f>_xll.DTC.CPR.ValueForVariable($A2598,N$10)</f>
        <v>0</v>
      </c>
      <c r="O2598" s="35">
        <f>_xll.DTC.CPR.ValueForVariable($A2598,O$10)</f>
        <v>0</v>
      </c>
      <c r="P2598" s="35">
        <f>_xll.DTC.CPR.ValueForVariable($A2598,P$10)</f>
        <v>0</v>
      </c>
      <c r="Q2598" s="35">
        <f>_xll.DTC.CPR.ValueForVariable($A2598,Q$10)</f>
        <v>0</v>
      </c>
      <c r="R2598" s="35">
        <f>_xll.DTC.CPR.ValueForVariable($A2598,R$10)</f>
        <v>0</v>
      </c>
      <c r="S2598" s="35">
        <f>_xll.DTC.CPR.ValueForVariable($A2598,S$10)</f>
        <v>0</v>
      </c>
      <c r="T2598" s="35">
        <f>_xll.DTC.CPR.ValueForVariable($A2598,T$10)</f>
        <v>0</v>
      </c>
      <c r="U2598" s="35">
        <f>_xll.DTC.CPR.ValueForVariable($A2598,U$10)</f>
        <v>0</v>
      </c>
      <c r="V2598" s="35">
        <f>_xll.DTC.CPR.ValueForVariable($A2598,V$10)</f>
        <v>0</v>
      </c>
      <c r="W2598" s="35">
        <f>_xll.DTC.CPR.ValueForVariable($A2598,W$10)</f>
        <v>0</v>
      </c>
      <c r="X2598" s="35">
        <f>_xll.DTC.CPR.ValueForVariable($A2598,X$10)</f>
        <v>0</v>
      </c>
      <c r="Y2598" s="35">
        <f>_xll.DTC.CPR.ValueForVariable($A2598,Y$10)</f>
        <v>0</v>
      </c>
      <c r="Z2598" s="35">
        <f>_xll.DTC.CPR.ValueForVariable($A2598,Z$10)</f>
        <v>0</v>
      </c>
      <c r="AA2598" s="35">
        <f>_xll.DTC.CPR.ValueForVariable($A2598,AA$10)</f>
        <v>0</v>
      </c>
      <c r="AB2598" s="35">
        <f>_xll.DTC.CPR.ValueForVariable($A2598,AB$10)</f>
        <v>0</v>
      </c>
      <c r="AC2598" s="35">
        <f>_xll.DTC.CPR.ValueForVariable($A2598,AC$10)</f>
        <v>0</v>
      </c>
      <c r="AD2598" s="35">
        <f>_xll.DTC.CPR.ValueForVariable($A2598,AD$10)</f>
        <v>0</v>
      </c>
      <c r="AE2598" s="35">
        <f>_xll.DTC.CPR.ValueForVariable($A2598,AE$10)</f>
        <v>0</v>
      </c>
      <c r="AF2598" s="35">
        <f>_xll.DTC.CPR.ValueForVariable($A2598,AF$10)</f>
        <v>0</v>
      </c>
      <c r="AG2598" s="35">
        <f>_xll.DTC.CPR.ValueForVariable($A2598,AG$10)</f>
        <v>0</v>
      </c>
      <c r="AH2598" s="35">
        <f>_xll.DTC.CPR.ValueForVariable($A2598,AH$10)</f>
        <v>0</v>
      </c>
      <c r="AI2598" s="35">
        <f>_xll.DTC.CPR.ValueForVariable($A2598,AI$10)</f>
        <v>0</v>
      </c>
      <c r="AJ2598" s="35">
        <f>_xll.DTC.CPR.ValueForVariable($A2598,AJ$10)</f>
        <v>0</v>
      </c>
      <c r="AK2598" s="35">
        <f>_xll.DTC.CPR.ValueForVariable($A2598,AK$10)</f>
        <v>0</v>
      </c>
      <c r="AL2598" s="35">
        <f>_xll.DTC.CPR.MinimumForVariable($A2598,AL$10)</f>
        <v>0</v>
      </c>
      <c r="AM2598" s="35">
        <f>_xll.DTC.CPR.MaximumForVariable($A2598,AM$10)</f>
        <v>0</v>
      </c>
    </row>
    <row r="2599" spans="1:39" x14ac:dyDescent="0.35">
      <c r="A2599" s="35" t="str">
        <f>_xll.DTC.CPR.Calculate($B$1,$B$2,$B$3,D2599,E2599,C2599,B2599,F2599,$B$4,G2599)</f>
        <v>CID=-1746411209</v>
      </c>
      <c r="B2599" s="35">
        <f t="shared" si="343"/>
        <v>27</v>
      </c>
      <c r="C2599" s="34">
        <f t="shared" si="344"/>
        <v>32.5</v>
      </c>
      <c r="D2599" s="37">
        <f>'TTH375-noEcon_A'!AL2599+('TTH375-noEcon_A'!AM2599-'TTH375-noEcon_A'!AL2599)*0.995</f>
        <v>0</v>
      </c>
      <c r="E2599" s="35">
        <f t="shared" si="341"/>
        <v>4</v>
      </c>
      <c r="F2599" s="35">
        <f t="shared" si="340"/>
        <v>32</v>
      </c>
      <c r="G2599" s="35">
        <f t="shared" si="342"/>
        <v>6.4</v>
      </c>
      <c r="H2599" s="35">
        <f>_xll.DTC.CPR.ValueForVariable($A2599,H$10)</f>
        <v>0</v>
      </c>
      <c r="I2599" s="35">
        <f>_xll.DTC.CPR.ValueForVariable($A2599,I$10)</f>
        <v>0</v>
      </c>
      <c r="J2599" s="35">
        <f>_xll.DTC.CPR.ValueForVariable($A2599,J$10)</f>
        <v>0</v>
      </c>
      <c r="K2599" s="35">
        <f>_xll.DTC.CPR.ValueForVariable($A2599,K$10)</f>
        <v>0</v>
      </c>
      <c r="L2599" s="35">
        <f>_xll.DTC.CPR.ValueForVariable($A2599,L$10)</f>
        <v>0</v>
      </c>
      <c r="M2599" s="35">
        <f>_xll.DTC.CPR.ValueForVariable($A2599,M$10)</f>
        <v>0</v>
      </c>
      <c r="N2599" s="35">
        <f>_xll.DTC.CPR.ValueForVariable($A2599,N$10)</f>
        <v>0</v>
      </c>
      <c r="O2599" s="35">
        <f>_xll.DTC.CPR.ValueForVariable($A2599,O$10)</f>
        <v>0</v>
      </c>
      <c r="P2599" s="35">
        <f>_xll.DTC.CPR.ValueForVariable($A2599,P$10)</f>
        <v>0</v>
      </c>
      <c r="Q2599" s="35">
        <f>_xll.DTC.CPR.ValueForVariable($A2599,Q$10)</f>
        <v>0</v>
      </c>
      <c r="R2599" s="35">
        <f>_xll.DTC.CPR.ValueForVariable($A2599,R$10)</f>
        <v>0</v>
      </c>
      <c r="S2599" s="35">
        <f>_xll.DTC.CPR.ValueForVariable($A2599,S$10)</f>
        <v>0</v>
      </c>
      <c r="T2599" s="35">
        <f>_xll.DTC.CPR.ValueForVariable($A2599,T$10)</f>
        <v>0</v>
      </c>
      <c r="U2599" s="35">
        <f>_xll.DTC.CPR.ValueForVariable($A2599,U$10)</f>
        <v>0</v>
      </c>
      <c r="V2599" s="35">
        <f>_xll.DTC.CPR.ValueForVariable($A2599,V$10)</f>
        <v>0</v>
      </c>
      <c r="W2599" s="35">
        <f>_xll.DTC.CPR.ValueForVariable($A2599,W$10)</f>
        <v>0</v>
      </c>
      <c r="X2599" s="35">
        <f>_xll.DTC.CPR.ValueForVariable($A2599,X$10)</f>
        <v>0</v>
      </c>
      <c r="Y2599" s="35">
        <f>_xll.DTC.CPR.ValueForVariable($A2599,Y$10)</f>
        <v>0</v>
      </c>
      <c r="Z2599" s="35">
        <f>_xll.DTC.CPR.ValueForVariable($A2599,Z$10)</f>
        <v>0</v>
      </c>
      <c r="AA2599" s="35">
        <f>_xll.DTC.CPR.ValueForVariable($A2599,AA$10)</f>
        <v>0</v>
      </c>
      <c r="AB2599" s="35">
        <f>_xll.DTC.CPR.ValueForVariable($A2599,AB$10)</f>
        <v>0</v>
      </c>
      <c r="AC2599" s="35">
        <f>_xll.DTC.CPR.ValueForVariable($A2599,AC$10)</f>
        <v>0</v>
      </c>
      <c r="AD2599" s="35">
        <f>_xll.DTC.CPR.ValueForVariable($A2599,AD$10)</f>
        <v>0</v>
      </c>
      <c r="AE2599" s="35">
        <f>_xll.DTC.CPR.ValueForVariable($A2599,AE$10)</f>
        <v>0</v>
      </c>
      <c r="AF2599" s="35">
        <f>_xll.DTC.CPR.ValueForVariable($A2599,AF$10)</f>
        <v>0</v>
      </c>
      <c r="AG2599" s="35">
        <f>_xll.DTC.CPR.ValueForVariable($A2599,AG$10)</f>
        <v>0</v>
      </c>
      <c r="AH2599" s="35">
        <f>_xll.DTC.CPR.ValueForVariable($A2599,AH$10)</f>
        <v>0</v>
      </c>
      <c r="AI2599" s="35">
        <f>_xll.DTC.CPR.ValueForVariable($A2599,AI$10)</f>
        <v>0</v>
      </c>
      <c r="AJ2599" s="35">
        <f>_xll.DTC.CPR.ValueForVariable($A2599,AJ$10)</f>
        <v>0</v>
      </c>
      <c r="AK2599" s="35">
        <f>_xll.DTC.CPR.ValueForVariable($A2599,AK$10)</f>
        <v>0</v>
      </c>
      <c r="AL2599" s="35">
        <f>_xll.DTC.CPR.MinimumForVariable($A2599,AL$10)</f>
        <v>0</v>
      </c>
      <c r="AM2599" s="35">
        <f>_xll.DTC.CPR.MaximumForVariable($A2599,AM$10)</f>
        <v>0</v>
      </c>
    </row>
    <row r="2600" spans="1:39" x14ac:dyDescent="0.35">
      <c r="A2600" s="35" t="str">
        <f>_xll.DTC.CPR.Calculate($B$1,$B$2,$B$3,D2600,E2600,C2600,B2600,F2600,$B$4,G2600)</f>
        <v>CID=-1489712896</v>
      </c>
      <c r="B2600" s="35">
        <f t="shared" si="343"/>
        <v>27</v>
      </c>
      <c r="C2600" s="34">
        <f t="shared" si="344"/>
        <v>35</v>
      </c>
      <c r="D2600" s="37">
        <f>'TTH375-noEcon_A'!AL2600+('TTH375-noEcon_A'!AM2600-'TTH375-noEcon_A'!AL2600)*0.995</f>
        <v>0</v>
      </c>
      <c r="E2600" s="35">
        <f t="shared" si="341"/>
        <v>4</v>
      </c>
      <c r="F2600" s="35">
        <f t="shared" si="340"/>
        <v>32</v>
      </c>
      <c r="G2600" s="35">
        <f t="shared" si="342"/>
        <v>6.4</v>
      </c>
      <c r="H2600" s="35">
        <f>_xll.DTC.CPR.ValueForVariable($A2600,H$10)</f>
        <v>0</v>
      </c>
      <c r="I2600" s="35">
        <f>_xll.DTC.CPR.ValueForVariable($A2600,I$10)</f>
        <v>0</v>
      </c>
      <c r="J2600" s="35">
        <f>_xll.DTC.CPR.ValueForVariable($A2600,J$10)</f>
        <v>0</v>
      </c>
      <c r="K2600" s="35">
        <f>_xll.DTC.CPR.ValueForVariable($A2600,K$10)</f>
        <v>0</v>
      </c>
      <c r="L2600" s="35">
        <f>_xll.DTC.CPR.ValueForVariable($A2600,L$10)</f>
        <v>0</v>
      </c>
      <c r="M2600" s="35">
        <f>_xll.DTC.CPR.ValueForVariable($A2600,M$10)</f>
        <v>0</v>
      </c>
      <c r="N2600" s="35">
        <f>_xll.DTC.CPR.ValueForVariable($A2600,N$10)</f>
        <v>0</v>
      </c>
      <c r="O2600" s="35">
        <f>_xll.DTC.CPR.ValueForVariable($A2600,O$10)</f>
        <v>0</v>
      </c>
      <c r="P2600" s="35">
        <f>_xll.DTC.CPR.ValueForVariable($A2600,P$10)</f>
        <v>0</v>
      </c>
      <c r="Q2600" s="35">
        <f>_xll.DTC.CPR.ValueForVariable($A2600,Q$10)</f>
        <v>0</v>
      </c>
      <c r="R2600" s="35">
        <f>_xll.DTC.CPR.ValueForVariable($A2600,R$10)</f>
        <v>0</v>
      </c>
      <c r="S2600" s="35">
        <f>_xll.DTC.CPR.ValueForVariable($A2600,S$10)</f>
        <v>0</v>
      </c>
      <c r="T2600" s="35">
        <f>_xll.DTC.CPR.ValueForVariable($A2600,T$10)</f>
        <v>0</v>
      </c>
      <c r="U2600" s="35">
        <f>_xll.DTC.CPR.ValueForVariable($A2600,U$10)</f>
        <v>0</v>
      </c>
      <c r="V2600" s="35">
        <f>_xll.DTC.CPR.ValueForVariable($A2600,V$10)</f>
        <v>0</v>
      </c>
      <c r="W2600" s="35">
        <f>_xll.DTC.CPR.ValueForVariable($A2600,W$10)</f>
        <v>0</v>
      </c>
      <c r="X2600" s="35">
        <f>_xll.DTC.CPR.ValueForVariable($A2600,X$10)</f>
        <v>0</v>
      </c>
      <c r="Y2600" s="35">
        <f>_xll.DTC.CPR.ValueForVariable($A2600,Y$10)</f>
        <v>0</v>
      </c>
      <c r="Z2600" s="35">
        <f>_xll.DTC.CPR.ValueForVariable($A2600,Z$10)</f>
        <v>0</v>
      </c>
      <c r="AA2600" s="35">
        <f>_xll.DTC.CPR.ValueForVariable($A2600,AA$10)</f>
        <v>0</v>
      </c>
      <c r="AB2600" s="35">
        <f>_xll.DTC.CPR.ValueForVariable($A2600,AB$10)</f>
        <v>0</v>
      </c>
      <c r="AC2600" s="35">
        <f>_xll.DTC.CPR.ValueForVariable($A2600,AC$10)</f>
        <v>0</v>
      </c>
      <c r="AD2600" s="35">
        <f>_xll.DTC.CPR.ValueForVariable($A2600,AD$10)</f>
        <v>0</v>
      </c>
      <c r="AE2600" s="35">
        <f>_xll.DTC.CPR.ValueForVariable($A2600,AE$10)</f>
        <v>0</v>
      </c>
      <c r="AF2600" s="35">
        <f>_xll.DTC.CPR.ValueForVariable($A2600,AF$10)</f>
        <v>0</v>
      </c>
      <c r="AG2600" s="35">
        <f>_xll.DTC.CPR.ValueForVariable($A2600,AG$10)</f>
        <v>0</v>
      </c>
      <c r="AH2600" s="35">
        <f>_xll.DTC.CPR.ValueForVariable($A2600,AH$10)</f>
        <v>0</v>
      </c>
      <c r="AI2600" s="35">
        <f>_xll.DTC.CPR.ValueForVariable($A2600,AI$10)</f>
        <v>0</v>
      </c>
      <c r="AJ2600" s="35">
        <f>_xll.DTC.CPR.ValueForVariable($A2600,AJ$10)</f>
        <v>0</v>
      </c>
      <c r="AK2600" s="35">
        <f>_xll.DTC.CPR.ValueForVariable($A2600,AK$10)</f>
        <v>0</v>
      </c>
      <c r="AL2600" s="35">
        <f>_xll.DTC.CPR.MinimumForVariable($A2600,AL$10)</f>
        <v>0</v>
      </c>
      <c r="AM2600" s="35">
        <f>_xll.DTC.CPR.MaximumForVariable($A2600,AM$10)</f>
        <v>0</v>
      </c>
    </row>
    <row r="2601" spans="1:39" x14ac:dyDescent="0.35">
      <c r="A2601" s="35" t="str">
        <f>_xll.DTC.CPR.Calculate($B$1,$B$2,$B$3,D2601,E2601,C2601,B2601,F2601,$B$4,G2601)</f>
        <v>CID=-1489712799</v>
      </c>
      <c r="B2601" s="35">
        <f t="shared" si="343"/>
        <v>27</v>
      </c>
      <c r="C2601" s="34">
        <f t="shared" si="344"/>
        <v>37.5</v>
      </c>
      <c r="D2601" s="37">
        <f>'TTH375-noEcon_A'!AL2601+('TTH375-noEcon_A'!AM2601-'TTH375-noEcon_A'!AL2601)*0.995</f>
        <v>0</v>
      </c>
      <c r="E2601" s="35">
        <f t="shared" si="341"/>
        <v>4</v>
      </c>
      <c r="F2601" s="35">
        <f t="shared" si="340"/>
        <v>32</v>
      </c>
      <c r="G2601" s="35">
        <f t="shared" si="342"/>
        <v>6.4</v>
      </c>
      <c r="H2601" s="35">
        <f>_xll.DTC.CPR.ValueForVariable($A2601,H$10)</f>
        <v>0</v>
      </c>
      <c r="I2601" s="35">
        <f>_xll.DTC.CPR.ValueForVariable($A2601,I$10)</f>
        <v>0</v>
      </c>
      <c r="J2601" s="35">
        <f>_xll.DTC.CPR.ValueForVariable($A2601,J$10)</f>
        <v>0</v>
      </c>
      <c r="K2601" s="35">
        <f>_xll.DTC.CPR.ValueForVariable($A2601,K$10)</f>
        <v>0</v>
      </c>
      <c r="L2601" s="35">
        <f>_xll.DTC.CPR.ValueForVariable($A2601,L$10)</f>
        <v>0</v>
      </c>
      <c r="M2601" s="35">
        <f>_xll.DTC.CPR.ValueForVariable($A2601,M$10)</f>
        <v>0</v>
      </c>
      <c r="N2601" s="35">
        <f>_xll.DTC.CPR.ValueForVariable($A2601,N$10)</f>
        <v>0</v>
      </c>
      <c r="O2601" s="35">
        <f>_xll.DTC.CPR.ValueForVariable($A2601,O$10)</f>
        <v>0</v>
      </c>
      <c r="P2601" s="35">
        <f>_xll.DTC.CPR.ValueForVariable($A2601,P$10)</f>
        <v>0</v>
      </c>
      <c r="Q2601" s="35">
        <f>_xll.DTC.CPR.ValueForVariable($A2601,Q$10)</f>
        <v>0</v>
      </c>
      <c r="R2601" s="35">
        <f>_xll.DTC.CPR.ValueForVariable($A2601,R$10)</f>
        <v>0</v>
      </c>
      <c r="S2601" s="35">
        <f>_xll.DTC.CPR.ValueForVariable($A2601,S$10)</f>
        <v>0</v>
      </c>
      <c r="T2601" s="35">
        <f>_xll.DTC.CPR.ValueForVariable($A2601,T$10)</f>
        <v>0</v>
      </c>
      <c r="U2601" s="35">
        <f>_xll.DTC.CPR.ValueForVariable($A2601,U$10)</f>
        <v>0</v>
      </c>
      <c r="V2601" s="35">
        <f>_xll.DTC.CPR.ValueForVariable($A2601,V$10)</f>
        <v>0</v>
      </c>
      <c r="W2601" s="35">
        <f>_xll.DTC.CPR.ValueForVariable($A2601,W$10)</f>
        <v>0</v>
      </c>
      <c r="X2601" s="35">
        <f>_xll.DTC.CPR.ValueForVariable($A2601,X$10)</f>
        <v>0</v>
      </c>
      <c r="Y2601" s="35">
        <f>_xll.DTC.CPR.ValueForVariable($A2601,Y$10)</f>
        <v>0</v>
      </c>
      <c r="Z2601" s="35">
        <f>_xll.DTC.CPR.ValueForVariable($A2601,Z$10)</f>
        <v>0</v>
      </c>
      <c r="AA2601" s="35">
        <f>_xll.DTC.CPR.ValueForVariable($A2601,AA$10)</f>
        <v>0</v>
      </c>
      <c r="AB2601" s="35">
        <f>_xll.DTC.CPR.ValueForVariable($A2601,AB$10)</f>
        <v>0</v>
      </c>
      <c r="AC2601" s="35">
        <f>_xll.DTC.CPR.ValueForVariable($A2601,AC$10)</f>
        <v>0</v>
      </c>
      <c r="AD2601" s="35">
        <f>_xll.DTC.CPR.ValueForVariable($A2601,AD$10)</f>
        <v>0</v>
      </c>
      <c r="AE2601" s="35">
        <f>_xll.DTC.CPR.ValueForVariable($A2601,AE$10)</f>
        <v>0</v>
      </c>
      <c r="AF2601" s="35">
        <f>_xll.DTC.CPR.ValueForVariable($A2601,AF$10)</f>
        <v>0</v>
      </c>
      <c r="AG2601" s="35">
        <f>_xll.DTC.CPR.ValueForVariable($A2601,AG$10)</f>
        <v>0</v>
      </c>
      <c r="AH2601" s="35">
        <f>_xll.DTC.CPR.ValueForVariable($A2601,AH$10)</f>
        <v>0</v>
      </c>
      <c r="AI2601" s="35">
        <f>_xll.DTC.CPR.ValueForVariable($A2601,AI$10)</f>
        <v>0</v>
      </c>
      <c r="AJ2601" s="35">
        <f>_xll.DTC.CPR.ValueForVariable($A2601,AJ$10)</f>
        <v>0</v>
      </c>
      <c r="AK2601" s="35">
        <f>_xll.DTC.CPR.ValueForVariable($A2601,AK$10)</f>
        <v>0</v>
      </c>
      <c r="AL2601" s="35">
        <f>_xll.DTC.CPR.MinimumForVariable($A2601,AL$10)</f>
        <v>0</v>
      </c>
      <c r="AM2601" s="35">
        <f>_xll.DTC.CPR.MaximumForVariable($A2601,AM$10)</f>
        <v>0</v>
      </c>
    </row>
    <row r="2602" spans="1:39" x14ac:dyDescent="0.35">
      <c r="A2602" s="35" t="str">
        <f>_xll.DTC.CPR.Calculate($B$1,$B$2,$B$3,D2602,E2602,C2602,B2602,F2602,$B$4,G2602)</f>
        <v>CID=-1489712702</v>
      </c>
      <c r="B2602" s="35">
        <f t="shared" si="343"/>
        <v>27</v>
      </c>
      <c r="C2602" s="34">
        <f t="shared" si="344"/>
        <v>40</v>
      </c>
      <c r="D2602" s="37">
        <f>'TTH375-noEcon_A'!AL2602+('TTH375-noEcon_A'!AM2602-'TTH375-noEcon_A'!AL2602)*0.995</f>
        <v>0</v>
      </c>
      <c r="E2602" s="35">
        <f t="shared" si="341"/>
        <v>4</v>
      </c>
      <c r="F2602" s="35">
        <f t="shared" si="340"/>
        <v>34</v>
      </c>
      <c r="G2602" s="35">
        <f t="shared" si="342"/>
        <v>6.8</v>
      </c>
      <c r="H2602" s="35">
        <f>_xll.DTC.CPR.ValueForVariable($A2602,H$10)</f>
        <v>0</v>
      </c>
      <c r="I2602" s="35">
        <f>_xll.DTC.CPR.ValueForVariable($A2602,I$10)</f>
        <v>0</v>
      </c>
      <c r="J2602" s="35">
        <f>_xll.DTC.CPR.ValueForVariable($A2602,J$10)</f>
        <v>0</v>
      </c>
      <c r="K2602" s="35">
        <f>_xll.DTC.CPR.ValueForVariable($A2602,K$10)</f>
        <v>0</v>
      </c>
      <c r="L2602" s="35">
        <f>_xll.DTC.CPR.ValueForVariable($A2602,L$10)</f>
        <v>0</v>
      </c>
      <c r="M2602" s="35">
        <f>_xll.DTC.CPR.ValueForVariable($A2602,M$10)</f>
        <v>0</v>
      </c>
      <c r="N2602" s="35">
        <f>_xll.DTC.CPR.ValueForVariable($A2602,N$10)</f>
        <v>0</v>
      </c>
      <c r="O2602" s="35">
        <f>_xll.DTC.CPR.ValueForVariable($A2602,O$10)</f>
        <v>0</v>
      </c>
      <c r="P2602" s="35">
        <f>_xll.DTC.CPR.ValueForVariable($A2602,P$10)</f>
        <v>0</v>
      </c>
      <c r="Q2602" s="35">
        <f>_xll.DTC.CPR.ValueForVariable($A2602,Q$10)</f>
        <v>0</v>
      </c>
      <c r="R2602" s="35">
        <f>_xll.DTC.CPR.ValueForVariable($A2602,R$10)</f>
        <v>0</v>
      </c>
      <c r="S2602" s="35">
        <f>_xll.DTC.CPR.ValueForVariable($A2602,S$10)</f>
        <v>0</v>
      </c>
      <c r="T2602" s="35">
        <f>_xll.DTC.CPR.ValueForVariable($A2602,T$10)</f>
        <v>0</v>
      </c>
      <c r="U2602" s="35">
        <f>_xll.DTC.CPR.ValueForVariable($A2602,U$10)</f>
        <v>0</v>
      </c>
      <c r="V2602" s="35">
        <f>_xll.DTC.CPR.ValueForVariable($A2602,V$10)</f>
        <v>0</v>
      </c>
      <c r="W2602" s="35">
        <f>_xll.DTC.CPR.ValueForVariable($A2602,W$10)</f>
        <v>0</v>
      </c>
      <c r="X2602" s="35">
        <f>_xll.DTC.CPR.ValueForVariable($A2602,X$10)</f>
        <v>0</v>
      </c>
      <c r="Y2602" s="35">
        <f>_xll.DTC.CPR.ValueForVariable($A2602,Y$10)</f>
        <v>0</v>
      </c>
      <c r="Z2602" s="35">
        <f>_xll.DTC.CPR.ValueForVariable($A2602,Z$10)</f>
        <v>0</v>
      </c>
      <c r="AA2602" s="35">
        <f>_xll.DTC.CPR.ValueForVariable($A2602,AA$10)</f>
        <v>0</v>
      </c>
      <c r="AB2602" s="35">
        <f>_xll.DTC.CPR.ValueForVariable($A2602,AB$10)</f>
        <v>0</v>
      </c>
      <c r="AC2602" s="35">
        <f>_xll.DTC.CPR.ValueForVariable($A2602,AC$10)</f>
        <v>0</v>
      </c>
      <c r="AD2602" s="35">
        <f>_xll.DTC.CPR.ValueForVariable($A2602,AD$10)</f>
        <v>0</v>
      </c>
      <c r="AE2602" s="35">
        <f>_xll.DTC.CPR.ValueForVariable($A2602,AE$10)</f>
        <v>0</v>
      </c>
      <c r="AF2602" s="35">
        <f>_xll.DTC.CPR.ValueForVariable($A2602,AF$10)</f>
        <v>0</v>
      </c>
      <c r="AG2602" s="35">
        <f>_xll.DTC.CPR.ValueForVariable($A2602,AG$10)</f>
        <v>0</v>
      </c>
      <c r="AH2602" s="35">
        <f>_xll.DTC.CPR.ValueForVariable($A2602,AH$10)</f>
        <v>0</v>
      </c>
      <c r="AI2602" s="35">
        <f>_xll.DTC.CPR.ValueForVariable($A2602,AI$10)</f>
        <v>0</v>
      </c>
      <c r="AJ2602" s="35">
        <f>_xll.DTC.CPR.ValueForVariable($A2602,AJ$10)</f>
        <v>0</v>
      </c>
      <c r="AK2602" s="35">
        <f>_xll.DTC.CPR.ValueForVariable($A2602,AK$10)</f>
        <v>0</v>
      </c>
      <c r="AL2602" s="35">
        <f>_xll.DTC.CPR.MinimumForVariable($A2602,AL$10)</f>
        <v>0</v>
      </c>
      <c r="AM2602" s="35">
        <f>_xll.DTC.CPR.MaximumForVariable($A2602,AM$10)</f>
        <v>0</v>
      </c>
    </row>
    <row r="2603" spans="1:39" x14ac:dyDescent="0.35">
      <c r="A2603" s="35" t="str">
        <f>_xll.DTC.CPR.Calculate($B$1,$B$2,$B$3,D2603,E2603,C2603,B2603,F2603,$B$4,G2603)</f>
        <v>CID=-1489712861</v>
      </c>
      <c r="B2603" s="35">
        <f t="shared" si="343"/>
        <v>27</v>
      </c>
      <c r="C2603" s="34">
        <f t="shared" si="344"/>
        <v>42.5</v>
      </c>
      <c r="D2603" s="37">
        <f>'TTH375-noEcon_A'!AL2603+('TTH375-noEcon_A'!AM2603-'TTH375-noEcon_A'!AL2603)*0.995</f>
        <v>41.003836393703651</v>
      </c>
      <c r="E2603" s="35">
        <f t="shared" si="341"/>
        <v>4</v>
      </c>
      <c r="F2603" s="35">
        <f t="shared" si="340"/>
        <v>36.5</v>
      </c>
      <c r="G2603" s="35">
        <f t="shared" si="342"/>
        <v>7.3</v>
      </c>
      <c r="H2603" s="35">
        <f>_xll.DTC.CPR.ValueForVariable($A2603,H$10)</f>
        <v>1.7292286917447079</v>
      </c>
      <c r="I2603" s="35">
        <f>_xll.DTC.CPR.ValueForVariable($A2603,I$10)</f>
        <v>145.97442960768382</v>
      </c>
      <c r="J2603" s="35">
        <f>_xll.DTC.CPR.ValueForVariable($A2603,J$10)</f>
        <v>33.512303531647333</v>
      </c>
      <c r="K2603" s="35">
        <f>_xll.DTC.CPR.ValueForVariable($A2603,K$10)</f>
        <v>251.21448128784849</v>
      </c>
      <c r="L2603" s="35">
        <f>_xll.DTC.CPR.ValueForVariable($A2603,L$10)</f>
        <v>426.56299003191799</v>
      </c>
      <c r="M2603" s="35">
        <f>_xll.DTC.CPR.ValueForVariable($A2603,M$10)</f>
        <v>417.48097589918768</v>
      </c>
      <c r="N2603" s="35">
        <f>_xll.DTC.CPR.ValueForVariable($A2603,N$10)</f>
        <v>22347.13357591262</v>
      </c>
      <c r="O2603" s="35">
        <f>_xll.DTC.CPR.ValueForVariable($A2603,O$10)</f>
        <v>2.1059972603027499</v>
      </c>
      <c r="P2603" s="35">
        <f>_xll.DTC.CPR.ValueForVariable($A2603,P$10)</f>
        <v>1.859273912049424E-2</v>
      </c>
      <c r="Q2603" s="35">
        <f>_xll.DTC.CPR.ValueForVariable($A2603,Q$10)</f>
        <v>8.5396101464013974</v>
      </c>
      <c r="R2603" s="35">
        <f>_xll.DTC.CPR.ValueForVariable($A2603,R$10)</f>
        <v>41.003836958432906</v>
      </c>
      <c r="S2603" s="35">
        <f>_xll.DTC.CPR.ValueForVariable($A2603,S$10)</f>
        <v>350.15678213162226</v>
      </c>
      <c r="T2603" s="35">
        <f>_xll.DTC.CPR.ValueForVariable($A2603,T$10)</f>
        <v>27</v>
      </c>
      <c r="U2603" s="35">
        <f>_xll.DTC.CPR.ValueForVariable($A2603,U$10)</f>
        <v>42.5</v>
      </c>
      <c r="V2603" s="35">
        <f>_xll.DTC.CPR.ValueForVariable($A2603,V$10)</f>
        <v>4</v>
      </c>
      <c r="W2603" s="35">
        <f>_xll.DTC.CPR.ValueForVariable($A2603,W$10)</f>
        <v>36.5</v>
      </c>
      <c r="X2603" s="35">
        <f>_xll.DTC.CPR.ValueForVariable($A2603,X$10)</f>
        <v>705.92439325419787</v>
      </c>
      <c r="Y2603" s="35">
        <f>_xll.DTC.CPR.ValueForVariable($A2603,Y$10)</f>
        <v>1086.4865440387393</v>
      </c>
      <c r="Z2603" s="35">
        <f>_xll.DTC.CPR.ValueForVariable($A2603,Z$10)</f>
        <v>55.72380699248896</v>
      </c>
      <c r="AA2603" s="35">
        <f>_xll.DTC.CPR.ValueForVariable($A2603,AA$10)</f>
        <v>1.5390976065159205</v>
      </c>
      <c r="AB2603" s="35">
        <f>_xll.DTC.CPR.ValueForVariable($A2603,AB$10)</f>
        <v>0.86168959047789673</v>
      </c>
      <c r="AC2603" s="35">
        <f>_xll.DTC.CPR.ValueForVariable($A2603,AC$10)</f>
        <v>110</v>
      </c>
      <c r="AD2603" s="35">
        <f>_xll.DTC.CPR.ValueForVariable($A2603,AD$10)</f>
        <v>72.298523393561496</v>
      </c>
      <c r="AE2603" s="35">
        <f>_xll.DTC.CPR.ValueForVariable($A2603,AE$10)</f>
        <v>0</v>
      </c>
      <c r="AF2603" s="35">
        <f>_xll.DTC.CPR.ValueForVariable($A2603,AF$10)</f>
        <v>0</v>
      </c>
      <c r="AG2603" s="35">
        <f>_xll.DTC.CPR.ValueForVariable($A2603,AG$10)</f>
        <v>0</v>
      </c>
      <c r="AH2603" s="35">
        <f>_xll.DTC.CPR.ValueForVariable($A2603,AH$10)</f>
        <v>0</v>
      </c>
      <c r="AI2603" s="35">
        <f>_xll.DTC.CPR.ValueForVariable($A2603,AI$10)</f>
        <v>0</v>
      </c>
      <c r="AJ2603" s="35">
        <f>_xll.DTC.CPR.ValueForVariable($A2603,AJ$10)</f>
        <v>0</v>
      </c>
      <c r="AK2603" s="35">
        <f>_xll.DTC.CPR.ValueForVariable($A2603,AK$10)</f>
        <v>5</v>
      </c>
      <c r="AL2603" s="35">
        <f>_xll.DTC.CPR.MinimumForVariable($A2603,AL$10)</f>
        <v>16.34603078903282</v>
      </c>
      <c r="AM2603" s="35">
        <f>_xll.DTC.CPR.MaximumForVariable($A2603,AM$10)</f>
        <v>41.127744964581396</v>
      </c>
    </row>
    <row r="2604" spans="1:39" x14ac:dyDescent="0.35">
      <c r="A2604" s="35" t="str">
        <f>_xll.DTC.CPR.Calculate($B$1,$B$2,$B$3,D2604,E2604,C2604,B2604,F2604,$B$4,G2604)</f>
        <v>CID=-1489713020</v>
      </c>
      <c r="B2604" s="35">
        <f t="shared" si="343"/>
        <v>27</v>
      </c>
      <c r="C2604" s="34">
        <f t="shared" si="344"/>
        <v>45</v>
      </c>
      <c r="D2604" s="37">
        <f>'TTH375-noEcon_A'!AL2604+('TTH375-noEcon_A'!AM2604-'TTH375-noEcon_A'!AL2604)*0.995</f>
        <v>48.713648090601481</v>
      </c>
      <c r="E2604" s="35">
        <f t="shared" si="341"/>
        <v>4</v>
      </c>
      <c r="F2604" s="35">
        <f t="shared" si="340"/>
        <v>39</v>
      </c>
      <c r="G2604" s="35">
        <f t="shared" si="342"/>
        <v>7.8</v>
      </c>
      <c r="H2604" s="35">
        <f>_xll.DTC.CPR.ValueForVariable($A2604,H$10)</f>
        <v>1.7292286917447079</v>
      </c>
      <c r="I2604" s="35">
        <f>_xll.DTC.CPR.ValueForVariable($A2604,I$10)</f>
        <v>145.97442960768382</v>
      </c>
      <c r="J2604" s="35">
        <f>_xll.DTC.CPR.ValueForVariable($A2604,J$10)</f>
        <v>33.512303531647333</v>
      </c>
      <c r="K2604" s="35">
        <f>_xll.DTC.CPR.ValueForVariable($A2604,K$10)</f>
        <v>254.91869357729877</v>
      </c>
      <c r="L2604" s="35">
        <f>_xll.DTC.CPR.ValueForVariable($A2604,L$10)</f>
        <v>427.93521474481452</v>
      </c>
      <c r="M2604" s="35">
        <f>_xll.DTC.CPR.ValueForVariable($A2604,M$10)</f>
        <v>417.48097589918768</v>
      </c>
      <c r="N2604" s="35">
        <f>_xll.DTC.CPR.ValueForVariable($A2604,N$10)</f>
        <v>23447.420357191335</v>
      </c>
      <c r="O2604" s="35">
        <f>_xll.DTC.CPR.ValueForVariable($A2604,O$10)</f>
        <v>2.2875062205920194</v>
      </c>
      <c r="P2604" s="35">
        <f>_xll.DTC.CPR.ValueForVariable($A2604,P$10)</f>
        <v>2.1668113184110813E-2</v>
      </c>
      <c r="Q2604" s="35">
        <f>_xll.DTC.CPR.ValueForVariable($A2604,Q$10)</f>
        <v>7.6336355789552428</v>
      </c>
      <c r="R2604" s="35">
        <f>_xll.DTC.CPR.ValueForVariable($A2604,R$10)</f>
        <v>48.713647409384308</v>
      </c>
      <c r="S2604" s="35">
        <f>_xll.DTC.CPR.ValueForVariable($A2604,S$10)</f>
        <v>371.86223204495695</v>
      </c>
      <c r="T2604" s="35">
        <f>_xll.DTC.CPR.ValueForVariable($A2604,T$10)</f>
        <v>27</v>
      </c>
      <c r="U2604" s="35">
        <f>_xll.DTC.CPR.ValueForVariable($A2604,U$10)</f>
        <v>45</v>
      </c>
      <c r="V2604" s="35">
        <f>_xll.DTC.CPR.ValueForVariable($A2604,V$10)</f>
        <v>4</v>
      </c>
      <c r="W2604" s="35">
        <f>_xll.DTC.CPR.ValueForVariable($A2604,W$10)</f>
        <v>39</v>
      </c>
      <c r="X2604" s="35">
        <f>_xll.DTC.CPR.ValueForVariable($A2604,X$10)</f>
        <v>705.92439325419787</v>
      </c>
      <c r="Y2604" s="35">
        <f>_xll.DTC.CPR.ValueForVariable($A2604,Y$10)</f>
        <v>1159.9242383423766</v>
      </c>
      <c r="Z2604" s="35">
        <f>_xll.DTC.CPR.ValueForVariable($A2604,Z$10)</f>
        <v>58.623419249901985</v>
      </c>
      <c r="AA2604" s="35">
        <f>_xll.DTC.CPR.ValueForVariable($A2604,AA$10)</f>
        <v>1.6431281443545427</v>
      </c>
      <c r="AB2604" s="35">
        <f>_xll.DTC.CPR.ValueForVariable($A2604,AB$10)</f>
        <v>0.87814301121683591</v>
      </c>
      <c r="AC2604" s="35">
        <f>_xll.DTC.CPR.ValueForVariable($A2604,AC$10)</f>
        <v>110</v>
      </c>
      <c r="AD2604" s="35">
        <f>_xll.DTC.CPR.ValueForVariable($A2604,AD$10)</f>
        <v>84.283230832647334</v>
      </c>
      <c r="AE2604" s="35">
        <f>_xll.DTC.CPR.ValueForVariable($A2604,AE$10)</f>
        <v>0</v>
      </c>
      <c r="AF2604" s="35">
        <f>_xll.DTC.CPR.ValueForVariable($A2604,AF$10)</f>
        <v>0</v>
      </c>
      <c r="AG2604" s="35">
        <f>_xll.DTC.CPR.ValueForVariable($A2604,AG$10)</f>
        <v>0</v>
      </c>
      <c r="AH2604" s="35">
        <f>_xll.DTC.CPR.ValueForVariable($A2604,AH$10)</f>
        <v>0</v>
      </c>
      <c r="AI2604" s="35">
        <f>_xll.DTC.CPR.ValueForVariable($A2604,AI$10)</f>
        <v>0</v>
      </c>
      <c r="AJ2604" s="35">
        <f>_xll.DTC.CPR.ValueForVariable($A2604,AJ$10)</f>
        <v>0</v>
      </c>
      <c r="AK2604" s="35">
        <f>_xll.DTC.CPR.ValueForVariable($A2604,AK$10)</f>
        <v>5</v>
      </c>
      <c r="AL2604" s="35">
        <f>_xll.DTC.CPR.MinimumForVariable($A2604,AL$10)</f>
        <v>16.541626617968095</v>
      </c>
      <c r="AM2604" s="35">
        <f>_xll.DTC.CPR.MaximumForVariable($A2604,AM$10)</f>
        <v>48.875316540212694</v>
      </c>
    </row>
    <row r="2605" spans="1:39" x14ac:dyDescent="0.35">
      <c r="A2605" s="35" t="str">
        <f>_xll.DTC.CPR.Calculate($B$1,$B$2,$B$3,D2605,E2605,C2605,B2605,F2605,$B$4,G2605)</f>
        <v>CID=-1489712923</v>
      </c>
      <c r="B2605" s="35">
        <f t="shared" si="343"/>
        <v>27</v>
      </c>
      <c r="C2605" s="34">
        <f t="shared" si="344"/>
        <v>47.5</v>
      </c>
      <c r="D2605" s="37">
        <f>'TTH375-noEcon_A'!AL2605+('TTH375-noEcon_A'!AM2605-'TTH375-noEcon_A'!AL2605)*0.995</f>
        <v>58.384900148492001</v>
      </c>
      <c r="E2605" s="35">
        <f t="shared" si="341"/>
        <v>4</v>
      </c>
      <c r="F2605" s="35">
        <f t="shared" si="340"/>
        <v>41.5</v>
      </c>
      <c r="G2605" s="35">
        <f t="shared" si="342"/>
        <v>8.3000000000000007</v>
      </c>
      <c r="H2605" s="35">
        <f>_xll.DTC.CPR.ValueForVariable($A2605,H$10)</f>
        <v>1.7292286917447079</v>
      </c>
      <c r="I2605" s="35">
        <f>_xll.DTC.CPR.ValueForVariable($A2605,I$10)</f>
        <v>145.97442960768382</v>
      </c>
      <c r="J2605" s="35">
        <f>_xll.DTC.CPR.ValueForVariable($A2605,J$10)</f>
        <v>33.512303531647333</v>
      </c>
      <c r="K2605" s="35">
        <f>_xll.DTC.CPR.ValueForVariable($A2605,K$10)</f>
        <v>258.65495278124138</v>
      </c>
      <c r="L2605" s="35">
        <f>_xll.DTC.CPR.ValueForVariable($A2605,L$10)</f>
        <v>429.2823069687696</v>
      </c>
      <c r="M2605" s="35">
        <f>_xll.DTC.CPR.ValueForVariable($A2605,M$10)</f>
        <v>417.48097589918768</v>
      </c>
      <c r="N2605" s="35">
        <f>_xll.DTC.CPR.ValueForVariable($A2605,N$10)</f>
        <v>24638.229776214273</v>
      </c>
      <c r="O2605" s="35">
        <f>_xll.DTC.CPR.ValueForVariable($A2605,O$10)</f>
        <v>2.5151463021508382</v>
      </c>
      <c r="P2605" s="35">
        <f>_xll.DTC.CPR.ValueForVariable($A2605,P$10)</f>
        <v>2.5588736606579846E-2</v>
      </c>
      <c r="Q2605" s="35">
        <f>_xll.DTC.CPR.ValueForVariable($A2605,Q$10)</f>
        <v>6.8420191835397848</v>
      </c>
      <c r="R2605" s="35">
        <f>_xll.DTC.CPR.ValueForVariable($A2605,R$10)</f>
        <v>58.384911531884384</v>
      </c>
      <c r="S2605" s="35">
        <f>_xll.DTC.CPR.ValueForVariable($A2605,S$10)</f>
        <v>399.47068473042617</v>
      </c>
      <c r="T2605" s="35">
        <f>_xll.DTC.CPR.ValueForVariable($A2605,T$10)</f>
        <v>27</v>
      </c>
      <c r="U2605" s="35">
        <f>_xll.DTC.CPR.ValueForVariable($A2605,U$10)</f>
        <v>47.5</v>
      </c>
      <c r="V2605" s="35">
        <f>_xll.DTC.CPR.ValueForVariable($A2605,V$10)</f>
        <v>4</v>
      </c>
      <c r="W2605" s="35">
        <f>_xll.DTC.CPR.ValueForVariable($A2605,W$10)</f>
        <v>41.5</v>
      </c>
      <c r="X2605" s="35">
        <f>_xll.DTC.CPR.ValueForVariable($A2605,X$10)</f>
        <v>705.92439325419787</v>
      </c>
      <c r="Y2605" s="35">
        <f>_xll.DTC.CPR.ValueForVariable($A2605,Y$10)</f>
        <v>1237.0237214434719</v>
      </c>
      <c r="Z2605" s="35">
        <f>_xll.DTC.CPR.ValueForVariable($A2605,Z$10)</f>
        <v>61.611577506816843</v>
      </c>
      <c r="AA2605" s="35">
        <f>_xll.DTC.CPR.ValueForVariable($A2605,AA$10)</f>
        <v>1.7523459073867551</v>
      </c>
      <c r="AB2605" s="35">
        <f>_xll.DTC.CPR.ValueForVariable($A2605,AB$10)</f>
        <v>0.89238402466554634</v>
      </c>
      <c r="AC2605" s="35">
        <f>_xll.DTC.CPR.ValueForVariable($A2605,AC$10)</f>
        <v>110</v>
      </c>
      <c r="AD2605" s="35">
        <f>_xll.DTC.CPR.ValueForVariable($A2605,AD$10)</f>
        <v>99.404172766549777</v>
      </c>
      <c r="AE2605" s="35">
        <f>_xll.DTC.CPR.ValueForVariable($A2605,AE$10)</f>
        <v>0</v>
      </c>
      <c r="AF2605" s="35">
        <f>_xll.DTC.CPR.ValueForVariable($A2605,AF$10)</f>
        <v>0</v>
      </c>
      <c r="AG2605" s="35">
        <f>_xll.DTC.CPR.ValueForVariable($A2605,AG$10)</f>
        <v>0</v>
      </c>
      <c r="AH2605" s="35">
        <f>_xll.DTC.CPR.ValueForVariable($A2605,AH$10)</f>
        <v>0</v>
      </c>
      <c r="AI2605" s="35">
        <f>_xll.DTC.CPR.ValueForVariable($A2605,AI$10)</f>
        <v>0</v>
      </c>
      <c r="AJ2605" s="35">
        <f>_xll.DTC.CPR.ValueForVariable($A2605,AJ$10)</f>
        <v>0</v>
      </c>
      <c r="AK2605" s="35">
        <f>_xll.DTC.CPR.ValueForVariable($A2605,AK$10)</f>
        <v>5</v>
      </c>
      <c r="AL2605" s="35">
        <f>_xll.DTC.CPR.MinimumForVariable($A2605,AL$10)</f>
        <v>20.062563095100842</v>
      </c>
      <c r="AM2605" s="35">
        <f>_xll.DTC.CPR.MaximumForVariable($A2605,AM$10)</f>
        <v>58.577474706549246</v>
      </c>
    </row>
    <row r="2606" spans="1:39" x14ac:dyDescent="0.35">
      <c r="A2606" s="35" t="str">
        <f>_xll.DTC.CPR.Calculate($B$1,$B$2,$B$3,D2606,E2606,C2606,B2606,F2606,$B$4,G2606)</f>
        <v>CID=-1489712826</v>
      </c>
      <c r="B2606" s="35">
        <f t="shared" si="343"/>
        <v>27</v>
      </c>
      <c r="C2606" s="34">
        <f t="shared" si="344"/>
        <v>50</v>
      </c>
      <c r="D2606" s="37">
        <f>'TTH375-noEcon_A'!AL2606+('TTH375-noEcon_A'!AM2606-'TTH375-noEcon_A'!AL2606)*0.995</f>
        <v>68.970624100112929</v>
      </c>
      <c r="E2606" s="35">
        <f t="shared" si="341"/>
        <v>4</v>
      </c>
      <c r="F2606" s="35">
        <f t="shared" si="340"/>
        <v>44</v>
      </c>
      <c r="G2606" s="35">
        <f t="shared" si="342"/>
        <v>8.8000000000000007</v>
      </c>
      <c r="H2606" s="35">
        <f>_xll.DTC.CPR.ValueForVariable($A2606,H$10)</f>
        <v>1.7292286917447079</v>
      </c>
      <c r="I2606" s="35">
        <f>_xll.DTC.CPR.ValueForVariable($A2606,I$10)</f>
        <v>145.97442960768382</v>
      </c>
      <c r="J2606" s="35">
        <f>_xll.DTC.CPR.ValueForVariable($A2606,J$10)</f>
        <v>33.512303531647333</v>
      </c>
      <c r="K2606" s="35">
        <f>_xll.DTC.CPR.ValueForVariable($A2606,K$10)</f>
        <v>262.42501858641634</v>
      </c>
      <c r="L2606" s="35">
        <f>_xll.DTC.CPR.ValueForVariable($A2606,L$10)</f>
        <v>430.60450324293629</v>
      </c>
      <c r="M2606" s="35">
        <f>_xll.DTC.CPR.ValueForVariable($A2606,M$10)</f>
        <v>417.48097589918768</v>
      </c>
      <c r="N2606" s="35">
        <f>_xll.DTC.CPR.ValueForVariable($A2606,N$10)</f>
        <v>25759.249905981949</v>
      </c>
      <c r="O2606" s="35">
        <f>_xll.DTC.CPR.ValueForVariable($A2606,O$10)</f>
        <v>2.7381371904529743</v>
      </c>
      <c r="P2606" s="35">
        <f>_xll.DTC.CPR.ValueForVariable($A2606,P$10)</f>
        <v>3.0039913048161254E-2</v>
      </c>
      <c r="Q2606" s="35">
        <f>_xll.DTC.CPR.ValueForVariable($A2606,Q$10)</f>
        <v>6.1557289519615903</v>
      </c>
      <c r="R2606" s="35">
        <f>_xll.DTC.CPR.ValueForVariable($A2606,R$10)</f>
        <v>68.970626652444778</v>
      </c>
      <c r="S2606" s="35">
        <f>_xll.DTC.CPR.ValueForVariable($A2606,S$10)</f>
        <v>424.56448331938805</v>
      </c>
      <c r="T2606" s="35">
        <f>_xll.DTC.CPR.ValueForVariable($A2606,T$10)</f>
        <v>27</v>
      </c>
      <c r="U2606" s="35">
        <f>_xll.DTC.CPR.ValueForVariable($A2606,U$10)</f>
        <v>50</v>
      </c>
      <c r="V2606" s="35">
        <f>_xll.DTC.CPR.ValueForVariable($A2606,V$10)</f>
        <v>4</v>
      </c>
      <c r="W2606" s="35">
        <f>_xll.DTC.CPR.ValueForVariable($A2606,W$10)</f>
        <v>44</v>
      </c>
      <c r="X2606" s="35">
        <f>_xll.DTC.CPR.ValueForVariable($A2606,X$10)</f>
        <v>705.92439325419787</v>
      </c>
      <c r="Y2606" s="35">
        <f>_xll.DTC.CPR.ValueForVariable($A2606,Y$10)</f>
        <v>1317.9054900117335</v>
      </c>
      <c r="Z2606" s="35">
        <f>_xll.DTC.CPR.ValueForVariable($A2606,Z$10)</f>
        <v>64.649565753318086</v>
      </c>
      <c r="AA2606" s="35">
        <f>_xll.DTC.CPR.ValueForVariable($A2606,AA$10)</f>
        <v>1.866921589061969</v>
      </c>
      <c r="AB2606" s="35">
        <f>_xll.DTC.CPR.ValueForVariable($A2606,AB$10)</f>
        <v>0.90248235477419869</v>
      </c>
      <c r="AC2606" s="35">
        <f>_xll.DTC.CPR.ValueForVariable($A2606,AC$10)</f>
        <v>110</v>
      </c>
      <c r="AD2606" s="35">
        <f>_xll.DTC.CPR.ValueForVariable($A2606,AD$10)</f>
        <v>116.11310227115101</v>
      </c>
      <c r="AE2606" s="35">
        <f>_xll.DTC.CPR.ValueForVariable($A2606,AE$10)</f>
        <v>0</v>
      </c>
      <c r="AF2606" s="35">
        <f>_xll.DTC.CPR.ValueForVariable($A2606,AF$10)</f>
        <v>0</v>
      </c>
      <c r="AG2606" s="35">
        <f>_xll.DTC.CPR.ValueForVariable($A2606,AG$10)</f>
        <v>0</v>
      </c>
      <c r="AH2606" s="35">
        <f>_xll.DTC.CPR.ValueForVariable($A2606,AH$10)</f>
        <v>0</v>
      </c>
      <c r="AI2606" s="35">
        <f>_xll.DTC.CPR.ValueForVariable($A2606,AI$10)</f>
        <v>0</v>
      </c>
      <c r="AJ2606" s="35">
        <f>_xll.DTC.CPR.ValueForVariable($A2606,AJ$10)</f>
        <v>0</v>
      </c>
      <c r="AK2606" s="35">
        <f>_xll.DTC.CPR.ValueForVariable($A2606,AK$10)</f>
        <v>5</v>
      </c>
      <c r="AL2606" s="35">
        <f>_xll.DTC.CPR.MinimumForVariable($A2606,AL$10)</f>
        <v>23.852933464864229</v>
      </c>
      <c r="AM2606" s="35">
        <f>_xll.DTC.CPR.MaximumForVariable($A2606,AM$10)</f>
        <v>69.197346163606639</v>
      </c>
    </row>
    <row r="2607" spans="1:39" x14ac:dyDescent="0.35">
      <c r="A2607" s="35" t="str">
        <f>_xll.DTC.CPR.Calculate($B$1,$B$2,$B$3,D2607,E2607,C2607,B2607,F2607,$B$4,G2607)</f>
        <v>CID=-1489712985</v>
      </c>
      <c r="B2607" s="35">
        <f t="shared" si="343"/>
        <v>27</v>
      </c>
      <c r="C2607" s="34">
        <f t="shared" si="344"/>
        <v>52.5</v>
      </c>
      <c r="D2607" s="37">
        <f>'TTH375-noEcon_A'!AL2607+('TTH375-noEcon_A'!AM2607-'TTH375-noEcon_A'!AL2607)*0.995</f>
        <v>80.38357528262128</v>
      </c>
      <c r="E2607" s="35">
        <f t="shared" si="341"/>
        <v>4</v>
      </c>
      <c r="F2607" s="35">
        <f t="shared" si="340"/>
        <v>46.5</v>
      </c>
      <c r="G2607" s="35">
        <f t="shared" si="342"/>
        <v>9.3000000000000007</v>
      </c>
      <c r="H2607" s="35">
        <f>_xll.DTC.CPR.ValueForVariable($A2607,H$10)</f>
        <v>1.7292286917447079</v>
      </c>
      <c r="I2607" s="35">
        <f>_xll.DTC.CPR.ValueForVariable($A2607,I$10)</f>
        <v>145.97442960768382</v>
      </c>
      <c r="J2607" s="35">
        <f>_xll.DTC.CPR.ValueForVariable($A2607,J$10)</f>
        <v>33.512303531647333</v>
      </c>
      <c r="K2607" s="35">
        <f>_xll.DTC.CPR.ValueForVariable($A2607,K$10)</f>
        <v>266.23083222577782</v>
      </c>
      <c r="L2607" s="35">
        <f>_xll.DTC.CPR.ValueForVariable($A2607,L$10)</f>
        <v>431.90202856999667</v>
      </c>
      <c r="M2607" s="35">
        <f>_xll.DTC.CPR.ValueForVariable($A2607,M$10)</f>
        <v>417.48097589918768</v>
      </c>
      <c r="N2607" s="35">
        <f>_xll.DTC.CPR.ValueForVariable($A2607,N$10)</f>
        <v>26809.76591285519</v>
      </c>
      <c r="O2607" s="35">
        <f>_xll.DTC.CPR.ValueForVariable($A2607,O$10)</f>
        <v>2.9561114422118369</v>
      </c>
      <c r="P2607" s="35">
        <f>_xll.DTC.CPR.ValueForVariable($A2607,P$10)</f>
        <v>3.5031336332264462E-2</v>
      </c>
      <c r="Q2607" s="35">
        <f>_xll.DTC.CPR.ValueForVariable($A2607,Q$10)</f>
        <v>5.562237177265037</v>
      </c>
      <c r="R2607" s="35">
        <f>_xll.DTC.CPR.ValueForVariable($A2607,R$10)</f>
        <v>80.383533837188352</v>
      </c>
      <c r="S2607" s="35">
        <f>_xll.DTC.CPR.ValueForVariable($A2607,S$10)</f>
        <v>447.11228034915115</v>
      </c>
      <c r="T2607" s="35">
        <f>_xll.DTC.CPR.ValueForVariable($A2607,T$10)</f>
        <v>27</v>
      </c>
      <c r="U2607" s="35">
        <f>_xll.DTC.CPR.ValueForVariable($A2607,U$10)</f>
        <v>52.5</v>
      </c>
      <c r="V2607" s="35">
        <f>_xll.DTC.CPR.ValueForVariable($A2607,V$10)</f>
        <v>4</v>
      </c>
      <c r="W2607" s="35">
        <f>_xll.DTC.CPR.ValueForVariable($A2607,W$10)</f>
        <v>46.5</v>
      </c>
      <c r="X2607" s="35">
        <f>_xll.DTC.CPR.ValueForVariable($A2607,X$10)</f>
        <v>705.92439325419787</v>
      </c>
      <c r="Y2607" s="35">
        <f>_xll.DTC.CPR.ValueForVariable($A2607,Y$10)</f>
        <v>1402.69321438421</v>
      </c>
      <c r="Z2607" s="35">
        <f>_xll.DTC.CPR.ValueForVariable($A2607,Z$10)</f>
        <v>67.712725999554834</v>
      </c>
      <c r="AA2607" s="35">
        <f>_xll.DTC.CPR.ValueForVariable($A2607,AA$10)</f>
        <v>1.9870303785905741</v>
      </c>
      <c r="AB2607" s="35">
        <f>_xll.DTC.CPR.ValueForVariable($A2607,AB$10)</f>
        <v>0.9092763276964394</v>
      </c>
      <c r="AC2607" s="35">
        <f>_xll.DTC.CPR.ValueForVariable($A2607,AC$10)</f>
        <v>110</v>
      </c>
      <c r="AD2607" s="35">
        <f>_xll.DTC.CPR.ValueForVariable($A2607,AD$10)</f>
        <v>134.31576381327741</v>
      </c>
      <c r="AE2607" s="35">
        <f>_xll.DTC.CPR.ValueForVariable($A2607,AE$10)</f>
        <v>0</v>
      </c>
      <c r="AF2607" s="35">
        <f>_xll.DTC.CPR.ValueForVariable($A2607,AF$10)</f>
        <v>0</v>
      </c>
      <c r="AG2607" s="35">
        <f>_xll.DTC.CPR.ValueForVariable($A2607,AG$10)</f>
        <v>0</v>
      </c>
      <c r="AH2607" s="35">
        <f>_xll.DTC.CPR.ValueForVariable($A2607,AH$10)</f>
        <v>0</v>
      </c>
      <c r="AI2607" s="35">
        <f>_xll.DTC.CPR.ValueForVariable($A2607,AI$10)</f>
        <v>0</v>
      </c>
      <c r="AJ2607" s="35">
        <f>_xll.DTC.CPR.ValueForVariable($A2607,AJ$10)</f>
        <v>0</v>
      </c>
      <c r="AK2607" s="35">
        <f>_xll.DTC.CPR.ValueForVariable($A2607,AK$10)</f>
        <v>5</v>
      </c>
      <c r="AL2607" s="35">
        <f>_xll.DTC.CPR.MinimumForVariable($A2607,AL$10)</f>
        <v>27.414568234479322</v>
      </c>
      <c r="AM2607" s="35">
        <f>_xll.DTC.CPR.MaximumForVariable($A2607,AM$10)</f>
        <v>80.649751197436061</v>
      </c>
    </row>
    <row r="2608" spans="1:39" x14ac:dyDescent="0.35">
      <c r="A2608" s="35" t="str">
        <f>_xll.DTC.CPR.Calculate($B$1,$B$2,$B$3,D2608,E2608,C2608,B2608,F2608,$B$4,G2608)</f>
        <v>CID=-1489713144</v>
      </c>
      <c r="B2608" s="35">
        <f t="shared" si="343"/>
        <v>27</v>
      </c>
      <c r="C2608" s="34">
        <f t="shared" si="344"/>
        <v>55</v>
      </c>
      <c r="D2608" s="37">
        <f>'TTH375-noEcon_A'!AL2608+('TTH375-noEcon_A'!AM2608-'TTH375-noEcon_A'!AL2608)*0.995</f>
        <v>89.617249246330758</v>
      </c>
      <c r="E2608" s="35">
        <f t="shared" si="341"/>
        <v>4</v>
      </c>
      <c r="F2608" s="35">
        <f t="shared" si="340"/>
        <v>49</v>
      </c>
      <c r="G2608" s="35">
        <f t="shared" si="342"/>
        <v>9.8000000000000007</v>
      </c>
      <c r="H2608" s="35">
        <f>_xll.DTC.CPR.ValueForVariable($A2608,H$10)</f>
        <v>1.7292286917447079</v>
      </c>
      <c r="I2608" s="35">
        <f>_xll.DTC.CPR.ValueForVariable($A2608,I$10)</f>
        <v>145.97442960768382</v>
      </c>
      <c r="J2608" s="35">
        <f>_xll.DTC.CPR.ValueForVariable($A2608,J$10)</f>
        <v>33.512303531647333</v>
      </c>
      <c r="K2608" s="35">
        <f>_xll.DTC.CPR.ValueForVariable($A2608,K$10)</f>
        <v>270.07454523126029</v>
      </c>
      <c r="L2608" s="35">
        <f>_xll.DTC.CPR.ValueForVariable($A2608,L$10)</f>
        <v>433.17513295315683</v>
      </c>
      <c r="M2608" s="35">
        <f>_xll.DTC.CPR.ValueForVariable($A2608,M$10)</f>
        <v>417.48097589918768</v>
      </c>
      <c r="N2608" s="35">
        <f>_xll.DTC.CPR.ValueForVariable($A2608,N$10)</f>
        <v>27598.042043661182</v>
      </c>
      <c r="O2608" s="35">
        <f>_xll.DTC.CPR.ValueForVariable($A2608,O$10)</f>
        <v>3.1100022761186392</v>
      </c>
      <c r="P2608" s="35">
        <f>_xll.DTC.CPR.ValueForVariable($A2608,P$10)</f>
        <v>3.9462694593121565E-2</v>
      </c>
      <c r="Q2608" s="35">
        <f>_xll.DTC.CPR.ValueForVariable($A2608,Q$10)</f>
        <v>5.115470891530955</v>
      </c>
      <c r="R2608" s="35">
        <f>_xll.DTC.CPR.ValueForVariable($A2608,R$10)</f>
        <v>89.617230673866402</v>
      </c>
      <c r="S2608" s="35">
        <f>_xll.DTC.CPR.ValueForVariable($A2608,S$10)</f>
        <v>458.43433489177858</v>
      </c>
      <c r="T2608" s="35">
        <f>_xll.DTC.CPR.ValueForVariable($A2608,T$10)</f>
        <v>27</v>
      </c>
      <c r="U2608" s="35">
        <f>_xll.DTC.CPR.ValueForVariable($A2608,U$10)</f>
        <v>55</v>
      </c>
      <c r="V2608" s="35">
        <f>_xll.DTC.CPR.ValueForVariable($A2608,V$10)</f>
        <v>4</v>
      </c>
      <c r="W2608" s="35">
        <f>_xll.DTC.CPR.ValueForVariable($A2608,W$10)</f>
        <v>49</v>
      </c>
      <c r="X2608" s="35">
        <f>_xll.DTC.CPR.ValueForVariable($A2608,X$10)</f>
        <v>705.92439325419787</v>
      </c>
      <c r="Y2608" s="35">
        <f>_xll.DTC.CPR.ValueForVariable($A2608,Y$10)</f>
        <v>1491.5140866997515</v>
      </c>
      <c r="Z2608" s="35">
        <f>_xll.DTC.CPR.ValueForVariable($A2608,Z$10)</f>
        <v>70.473800552794899</v>
      </c>
      <c r="AA2608" s="35">
        <f>_xll.DTC.CPR.ValueForVariable($A2608,AA$10)</f>
        <v>2.1128524541050515</v>
      </c>
      <c r="AB2608" s="35">
        <f>_xll.DTC.CPR.ValueForVariable($A2608,AB$10)</f>
        <v>0.91279046324681701</v>
      </c>
      <c r="AC2608" s="35">
        <f>_xll.DTC.CPR.ValueForVariable($A2608,AC$10)</f>
        <v>110</v>
      </c>
      <c r="AD2608" s="35">
        <f>_xll.DTC.CPR.ValueForVariable($A2608,AD$10)</f>
        <v>149.16818359369219</v>
      </c>
      <c r="AE2608" s="35">
        <f>_xll.DTC.CPR.ValueForVariable($A2608,AE$10)</f>
        <v>0</v>
      </c>
      <c r="AF2608" s="35">
        <f>_xll.DTC.CPR.ValueForVariable($A2608,AF$10)</f>
        <v>0</v>
      </c>
      <c r="AG2608" s="35">
        <f>_xll.DTC.CPR.ValueForVariable($A2608,AG$10)</f>
        <v>0</v>
      </c>
      <c r="AH2608" s="35">
        <f>_xll.DTC.CPR.ValueForVariable($A2608,AH$10)</f>
        <v>0</v>
      </c>
      <c r="AI2608" s="35">
        <f>_xll.DTC.CPR.ValueForVariable($A2608,AI$10)</f>
        <v>0</v>
      </c>
      <c r="AJ2608" s="35">
        <f>_xll.DTC.CPR.ValueForVariable($A2608,AJ$10)</f>
        <v>0</v>
      </c>
      <c r="AK2608" s="35">
        <f>_xll.DTC.CPR.ValueForVariable($A2608,AK$10)</f>
        <v>5</v>
      </c>
      <c r="AL2608" s="35">
        <f>_xll.DTC.CPR.MinimumForVariable($A2608,AL$10)</f>
        <v>31.150492738008325</v>
      </c>
      <c r="AM2608" s="35">
        <f>_xll.DTC.CPR.MaximumForVariable($A2608,AM$10)</f>
        <v>89.91105204285499</v>
      </c>
    </row>
    <row r="2609" spans="1:39" x14ac:dyDescent="0.35">
      <c r="A2609" s="35" t="str">
        <f>_xll.DTC.CPR.Calculate($B$1,$B$2,$B$3,D2609,E2609,C2609,B2609,F2609,$B$4,G2609)</f>
        <v>CID=-1489713047</v>
      </c>
      <c r="B2609" s="35">
        <f t="shared" si="343"/>
        <v>27</v>
      </c>
      <c r="C2609" s="34">
        <f t="shared" si="344"/>
        <v>57.5</v>
      </c>
      <c r="D2609" s="37">
        <f>'TTH375-noEcon_A'!AL2609+('TTH375-noEcon_A'!AM2609-'TTH375-noEcon_A'!AL2609)*0.995</f>
        <v>101.82941176547399</v>
      </c>
      <c r="E2609" s="35">
        <f t="shared" si="341"/>
        <v>4</v>
      </c>
      <c r="F2609" s="35">
        <f t="shared" si="340"/>
        <v>51.5</v>
      </c>
      <c r="G2609" s="35">
        <f t="shared" si="342"/>
        <v>10.3</v>
      </c>
      <c r="H2609" s="35">
        <f>_xll.DTC.CPR.ValueForVariable($A2609,H$10)</f>
        <v>1.7292286917447079</v>
      </c>
      <c r="I2609" s="35">
        <f>_xll.DTC.CPR.ValueForVariable($A2609,I$10)</f>
        <v>145.97442960768382</v>
      </c>
      <c r="J2609" s="35">
        <f>_xll.DTC.CPR.ValueForVariable($A2609,J$10)</f>
        <v>33.512303531647333</v>
      </c>
      <c r="K2609" s="35">
        <f>_xll.DTC.CPR.ValueForVariable($A2609,K$10)</f>
        <v>273.95855464546202</v>
      </c>
      <c r="L2609" s="35">
        <f>_xll.DTC.CPR.ValueForVariable($A2609,L$10)</f>
        <v>434.42407169094872</v>
      </c>
      <c r="M2609" s="35">
        <f>_xll.DTC.CPR.ValueForVariable($A2609,M$10)</f>
        <v>417.48097589918768</v>
      </c>
      <c r="N2609" s="35">
        <f>_xll.DTC.CPR.ValueForVariable($A2609,N$10)</f>
        <v>28531.496631378141</v>
      </c>
      <c r="O2609" s="35">
        <f>_xll.DTC.CPR.ValueForVariable($A2609,O$10)</f>
        <v>3.3063042559990135</v>
      </c>
      <c r="P2609" s="35">
        <f>_xll.DTC.CPR.ValueForVariable($A2609,P$10)</f>
        <v>4.5310834920469271E-2</v>
      </c>
      <c r="Q2609" s="35">
        <f>_xll.DTC.CPR.ValueForVariable($A2609,Q$10)</f>
        <v>4.6600377434791938</v>
      </c>
      <c r="R2609" s="35">
        <f>_xll.DTC.CPR.ValueForVariable($A2609,R$10)</f>
        <v>101.82938816031826</v>
      </c>
      <c r="S2609" s="35">
        <f>_xll.DTC.CPR.ValueForVariable($A2609,S$10)</f>
        <v>474.52879222247645</v>
      </c>
      <c r="T2609" s="35">
        <f>_xll.DTC.CPR.ValueForVariable($A2609,T$10)</f>
        <v>27</v>
      </c>
      <c r="U2609" s="35">
        <f>_xll.DTC.CPR.ValueForVariable($A2609,U$10)</f>
        <v>57.5</v>
      </c>
      <c r="V2609" s="35">
        <f>_xll.DTC.CPR.ValueForVariable($A2609,V$10)</f>
        <v>4</v>
      </c>
      <c r="W2609" s="35">
        <f>_xll.DTC.CPR.ValueForVariable($A2609,W$10)</f>
        <v>51.5</v>
      </c>
      <c r="X2609" s="35">
        <f>_xll.DTC.CPR.ValueForVariable($A2609,X$10)</f>
        <v>705.92439325419787</v>
      </c>
      <c r="Y2609" s="35">
        <f>_xll.DTC.CPR.ValueForVariable($A2609,Y$10)</f>
        <v>1584.4992350875034</v>
      </c>
      <c r="Z2609" s="35">
        <f>_xll.DTC.CPR.ValueForVariable($A2609,Z$10)</f>
        <v>73.532195540043404</v>
      </c>
      <c r="AA2609" s="35">
        <f>_xll.DTC.CPR.ValueForVariable($A2609,AA$10)</f>
        <v>2.2445735693920659</v>
      </c>
      <c r="AB2609" s="35">
        <f>_xll.DTC.CPR.ValueForVariable($A2609,AB$10)</f>
        <v>0.91573568342951606</v>
      </c>
      <c r="AC2609" s="35">
        <f>_xll.DTC.CPR.ValueForVariable($A2609,AC$10)</f>
        <v>110</v>
      </c>
      <c r="AD2609" s="35">
        <f>_xll.DTC.CPR.ValueForVariable($A2609,AD$10)</f>
        <v>168.95022430603782</v>
      </c>
      <c r="AE2609" s="35">
        <f>_xll.DTC.CPR.ValueForVariable($A2609,AE$10)</f>
        <v>0</v>
      </c>
      <c r="AF2609" s="35">
        <f>_xll.DTC.CPR.ValueForVariable($A2609,AF$10)</f>
        <v>0</v>
      </c>
      <c r="AG2609" s="35">
        <f>_xll.DTC.CPR.ValueForVariable($A2609,AG$10)</f>
        <v>0</v>
      </c>
      <c r="AH2609" s="35">
        <f>_xll.DTC.CPR.ValueForVariable($A2609,AH$10)</f>
        <v>0</v>
      </c>
      <c r="AI2609" s="35">
        <f>_xll.DTC.CPR.ValueForVariable($A2609,AI$10)</f>
        <v>0</v>
      </c>
      <c r="AJ2609" s="35">
        <f>_xll.DTC.CPR.ValueForVariable($A2609,AJ$10)</f>
        <v>0</v>
      </c>
      <c r="AK2609" s="35">
        <f>_xll.DTC.CPR.ValueForVariable($A2609,AK$10)</f>
        <v>5</v>
      </c>
      <c r="AL2609" s="35">
        <f>_xll.DTC.CPR.MinimumForVariable($A2609,AL$10)</f>
        <v>35.558892368350733</v>
      </c>
      <c r="AM2609" s="35">
        <f>_xll.DTC.CPR.MaximumForVariable($A2609,AM$10)</f>
        <v>102.16242945088668</v>
      </c>
    </row>
    <row r="2610" spans="1:39" x14ac:dyDescent="0.35">
      <c r="A2610" s="35" t="str">
        <f>_xll.DTC.CPR.Calculate($B$1,$B$2,$B$3,D2610,E2610,C2610,B2610,F2610,$B$4,G2610)</f>
        <v>CID=-1682511131</v>
      </c>
      <c r="B2610" s="35">
        <f t="shared" si="343"/>
        <v>27</v>
      </c>
      <c r="C2610" s="34">
        <f t="shared" si="344"/>
        <v>60</v>
      </c>
      <c r="D2610" s="37">
        <f>'TTH375-noEcon_A'!AL2610+('TTH375-noEcon_A'!AM2610-'TTH375-noEcon_A'!AL2610)*0.995</f>
        <v>115.8726934321439</v>
      </c>
      <c r="E2610" s="35">
        <f t="shared" si="341"/>
        <v>4</v>
      </c>
      <c r="F2610" s="35">
        <f t="shared" si="340"/>
        <v>54</v>
      </c>
      <c r="G2610" s="35">
        <f t="shared" si="342"/>
        <v>10.8</v>
      </c>
      <c r="H2610" s="35">
        <f>_xll.DTC.CPR.ValueForVariable($A2610,H$10)</f>
        <v>1.7292286917447079</v>
      </c>
      <c r="I2610" s="35">
        <f>_xll.DTC.CPR.ValueForVariable($A2610,I$10)</f>
        <v>145.97442960768382</v>
      </c>
      <c r="J2610" s="35">
        <f>_xll.DTC.CPR.ValueForVariable($A2610,J$10)</f>
        <v>33.512303531647333</v>
      </c>
      <c r="K2610" s="35">
        <f>_xll.DTC.CPR.ValueForVariable($A2610,K$10)</f>
        <v>277.88554662171185</v>
      </c>
      <c r="L2610" s="35">
        <f>_xll.DTC.CPR.ValueForVariable($A2610,L$10)</f>
        <v>435.64911244230433</v>
      </c>
      <c r="M2610" s="35">
        <f>_xll.DTC.CPR.ValueForVariable($A2610,M$10)</f>
        <v>417.48097589918768</v>
      </c>
      <c r="N2610" s="35">
        <f>_xll.DTC.CPR.ValueForVariable($A2610,N$10)</f>
        <v>29486.062379012925</v>
      </c>
      <c r="O2610" s="35">
        <f>_xll.DTC.CPR.ValueForVariable($A2610,O$10)</f>
        <v>3.5104181039952311</v>
      </c>
      <c r="P2610" s="35">
        <f>_xll.DTC.CPR.ValueForVariable($A2610,P$10)</f>
        <v>5.2238739632491912E-2</v>
      </c>
      <c r="Q2610" s="35">
        <f>_xll.DTC.CPR.ValueForVariable($A2610,Q$10)</f>
        <v>4.2291087024361511</v>
      </c>
      <c r="R2610" s="35">
        <f>_xll.DTC.CPR.ValueForVariable($A2610,R$10)</f>
        <v>115.87271849700944</v>
      </c>
      <c r="S2610" s="35">
        <f>_xll.DTC.CPR.ValueForVariable($A2610,S$10)</f>
        <v>490.03832217063706</v>
      </c>
      <c r="T2610" s="35">
        <f>_xll.DTC.CPR.ValueForVariable($A2610,T$10)</f>
        <v>27</v>
      </c>
      <c r="U2610" s="35">
        <f>_xll.DTC.CPR.ValueForVariable($A2610,U$10)</f>
        <v>60</v>
      </c>
      <c r="V2610" s="35">
        <f>_xll.DTC.CPR.ValueForVariable($A2610,V$10)</f>
        <v>4</v>
      </c>
      <c r="W2610" s="35">
        <f>_xll.DTC.CPR.ValueForVariable($A2610,W$10)</f>
        <v>54</v>
      </c>
      <c r="X2610" s="35">
        <f>_xll.DTC.CPR.ValueForVariable($A2610,X$10)</f>
        <v>705.92439325419787</v>
      </c>
      <c r="Y2610" s="35">
        <f>_xll.DTC.CPR.ValueForVariable($A2610,Y$10)</f>
        <v>1681.7842182972543</v>
      </c>
      <c r="Z2610" s="35">
        <f>_xll.DTC.CPR.ValueForVariable($A2610,Z$10)</f>
        <v>76.769835725635687</v>
      </c>
      <c r="AA2610" s="35">
        <f>_xll.DTC.CPR.ValueForVariable($A2610,AA$10)</f>
        <v>2.3823857545770584</v>
      </c>
      <c r="AB2610" s="35">
        <f>_xll.DTC.CPR.ValueForVariable($A2610,AB$10)</f>
        <v>0.91766871708757924</v>
      </c>
      <c r="AC2610" s="35">
        <f>_xll.DTC.CPR.ValueForVariable($A2610,AC$10)</f>
        <v>110</v>
      </c>
      <c r="AD2610" s="35">
        <f>_xll.DTC.CPR.ValueForVariable($A2610,AD$10)</f>
        <v>191.84524749416704</v>
      </c>
      <c r="AE2610" s="35">
        <f>_xll.DTC.CPR.ValueForVariable($A2610,AE$10)</f>
        <v>0</v>
      </c>
      <c r="AF2610" s="35">
        <f>_xll.DTC.CPR.ValueForVariable($A2610,AF$10)</f>
        <v>0</v>
      </c>
      <c r="AG2610" s="35">
        <f>_xll.DTC.CPR.ValueForVariable($A2610,AG$10)</f>
        <v>0</v>
      </c>
      <c r="AH2610" s="35">
        <f>_xll.DTC.CPR.ValueForVariable($A2610,AH$10)</f>
        <v>0</v>
      </c>
      <c r="AI2610" s="35">
        <f>_xll.DTC.CPR.ValueForVariable($A2610,AI$10)</f>
        <v>0</v>
      </c>
      <c r="AJ2610" s="35">
        <f>_xll.DTC.CPR.ValueForVariable($A2610,AJ$10)</f>
        <v>0</v>
      </c>
      <c r="AK2610" s="35">
        <f>_xll.DTC.CPR.ValueForVariable($A2610,AK$10)</f>
        <v>5</v>
      </c>
      <c r="AL2610" s="35">
        <f>_xll.DTC.CPR.MinimumForVariable($A2610,AL$10)</f>
        <v>40.706728491773973</v>
      </c>
      <c r="AM2610" s="35">
        <f>_xll.DTC.CPR.MaximumForVariable($A2610,AM$10)</f>
        <v>116.25041184892969</v>
      </c>
    </row>
    <row r="2611" spans="1:39" x14ac:dyDescent="0.35">
      <c r="A2611" s="35" t="str">
        <f>_xll.DTC.CPR.Calculate($B$1,$B$2,$B$3,D2611,E2611,C2611,B2611,F2611,$B$4,G2611)</f>
        <v>CID=-1682511034</v>
      </c>
      <c r="B2611" s="35">
        <f t="shared" si="343"/>
        <v>27</v>
      </c>
      <c r="C2611" s="34">
        <f t="shared" si="344"/>
        <v>62.5</v>
      </c>
      <c r="D2611" s="37">
        <f>'TTH375-noEcon_A'!AL2611+('TTH375-noEcon_A'!AM2611-'TTH375-noEcon_A'!AL2611)*0.995</f>
        <v>126.55316237487847</v>
      </c>
      <c r="E2611" s="35">
        <f t="shared" si="341"/>
        <v>4</v>
      </c>
      <c r="F2611" s="35">
        <f t="shared" si="340"/>
        <v>56.5</v>
      </c>
      <c r="G2611" s="35">
        <f t="shared" si="342"/>
        <v>11.3</v>
      </c>
      <c r="H2611" s="35">
        <f>_xll.DTC.CPR.ValueForVariable($A2611,H$10)</f>
        <v>1.7292286917447079</v>
      </c>
      <c r="I2611" s="35">
        <f>_xll.DTC.CPR.ValueForVariable($A2611,I$10)</f>
        <v>145.97442960768382</v>
      </c>
      <c r="J2611" s="35">
        <f>_xll.DTC.CPR.ValueForVariable($A2611,J$10)</f>
        <v>33.512303531647333</v>
      </c>
      <c r="K2611" s="35">
        <f>_xll.DTC.CPR.ValueForVariable($A2611,K$10)</f>
        <v>281.8585510553994</v>
      </c>
      <c r="L2611" s="35">
        <f>_xll.DTC.CPR.ValueForVariable($A2611,L$10)</f>
        <v>436.85053776879374</v>
      </c>
      <c r="M2611" s="35">
        <f>_xll.DTC.CPR.ValueForVariable($A2611,M$10)</f>
        <v>417.48097589918768</v>
      </c>
      <c r="N2611" s="35">
        <f>_xll.DTC.CPR.ValueForVariable($A2611,N$10)</f>
        <v>30175.661075768188</v>
      </c>
      <c r="O2611" s="35">
        <f>_xll.DTC.CPR.ValueForVariable($A2611,O$10)</f>
        <v>3.6536530247697909</v>
      </c>
      <c r="P2611" s="35">
        <f>_xll.DTC.CPR.ValueForVariable($A2611,P$10)</f>
        <v>5.819531947919674E-2</v>
      </c>
      <c r="Q2611" s="35">
        <f>_xll.DTC.CPR.ValueForVariable($A2611,Q$10)</f>
        <v>3.9154898906788795</v>
      </c>
      <c r="R2611" s="35">
        <f>_xll.DTC.CPR.ValueForVariable($A2611,R$10)</f>
        <v>126.55307422367177</v>
      </c>
      <c r="S2611" s="35">
        <f>_xll.DTC.CPR.ValueForVariable($A2611,S$10)</f>
        <v>495.51728275712071</v>
      </c>
      <c r="T2611" s="35">
        <f>_xll.DTC.CPR.ValueForVariable($A2611,T$10)</f>
        <v>27</v>
      </c>
      <c r="U2611" s="35">
        <f>_xll.DTC.CPR.ValueForVariable($A2611,U$10)</f>
        <v>62.5</v>
      </c>
      <c r="V2611" s="35">
        <f>_xll.DTC.CPR.ValueForVariable($A2611,V$10)</f>
        <v>4</v>
      </c>
      <c r="W2611" s="35">
        <f>_xll.DTC.CPR.ValueForVariable($A2611,W$10)</f>
        <v>56.5</v>
      </c>
      <c r="X2611" s="35">
        <f>_xll.DTC.CPR.ValueForVariable($A2611,X$10)</f>
        <v>705.92439325419787</v>
      </c>
      <c r="Y2611" s="35">
        <f>_xll.DTC.CPR.ValueForVariable($A2611,Y$10)</f>
        <v>1783.5096192477658</v>
      </c>
      <c r="Z2611" s="35">
        <f>_xll.DTC.CPR.ValueForVariable($A2611,Z$10)</f>
        <v>79.566269969543669</v>
      </c>
      <c r="AA2611" s="35">
        <f>_xll.DTC.CPR.ValueForVariable($A2611,AA$10)</f>
        <v>2.5264881569343047</v>
      </c>
      <c r="AB2611" s="35">
        <f>_xll.DTC.CPR.ValueForVariable($A2611,AB$10)</f>
        <v>0.9185272028350554</v>
      </c>
      <c r="AC2611" s="35">
        <f>_xll.DTC.CPR.ValueForVariable($A2611,AC$10)</f>
        <v>110</v>
      </c>
      <c r="AD2611" s="35">
        <f>_xll.DTC.CPR.ValueForVariable($A2611,AD$10)</f>
        <v>209.33240003611903</v>
      </c>
      <c r="AE2611" s="35">
        <f>_xll.DTC.CPR.ValueForVariable($A2611,AE$10)</f>
        <v>0</v>
      </c>
      <c r="AF2611" s="35">
        <f>_xll.DTC.CPR.ValueForVariable($A2611,AF$10)</f>
        <v>0</v>
      </c>
      <c r="AG2611" s="35">
        <f>_xll.DTC.CPR.ValueForVariable($A2611,AG$10)</f>
        <v>0</v>
      </c>
      <c r="AH2611" s="35">
        <f>_xll.DTC.CPR.ValueForVariable($A2611,AH$10)</f>
        <v>0</v>
      </c>
      <c r="AI2611" s="35">
        <f>_xll.DTC.CPR.ValueForVariable($A2611,AI$10)</f>
        <v>0</v>
      </c>
      <c r="AJ2611" s="35">
        <f>_xll.DTC.CPR.ValueForVariable($A2611,AJ$10)</f>
        <v>0</v>
      </c>
      <c r="AK2611" s="35">
        <f>_xll.DTC.CPR.ValueForVariable($A2611,AK$10)</f>
        <v>5</v>
      </c>
      <c r="AL2611" s="35">
        <f>_xll.DTC.CPR.MinimumForVariable($A2611,AL$10)</f>
        <v>45.578715206839341</v>
      </c>
      <c r="AM2611" s="35">
        <f>_xll.DTC.CPR.MaximumForVariable($A2611,AM$10)</f>
        <v>126.9600691445671</v>
      </c>
    </row>
    <row r="2612" spans="1:39" x14ac:dyDescent="0.35">
      <c r="A2612" s="35" t="str">
        <f>_xll.DTC.CPR.Calculate($B$1,$B$2,$B$3,D2612,E2612,C2612,B2612,F2612,$B$4,G2612)</f>
        <v>CID=-1682510937</v>
      </c>
      <c r="B2612" s="35">
        <f t="shared" si="343"/>
        <v>27</v>
      </c>
      <c r="C2612" s="34">
        <f t="shared" si="344"/>
        <v>65</v>
      </c>
      <c r="D2612" s="37">
        <f>'TTH375-noEcon_A'!AL2612+('TTH375-noEcon_A'!AM2612-'TTH375-noEcon_A'!AL2612)*0.995</f>
        <v>126.58179257848579</v>
      </c>
      <c r="E2612" s="35">
        <f t="shared" si="341"/>
        <v>4</v>
      </c>
      <c r="F2612" s="35">
        <f t="shared" si="340"/>
        <v>59</v>
      </c>
      <c r="G2612" s="35">
        <f t="shared" si="342"/>
        <v>11.8</v>
      </c>
      <c r="H2612" s="35">
        <f>_xll.DTC.CPR.ValueForVariable($A2612,H$10)</f>
        <v>1.7292286917447079</v>
      </c>
      <c r="I2612" s="35">
        <f>_xll.DTC.CPR.ValueForVariable($A2612,I$10)</f>
        <v>145.97442960768382</v>
      </c>
      <c r="J2612" s="35">
        <f>_xll.DTC.CPR.ValueForVariable($A2612,J$10)</f>
        <v>33.512303531647333</v>
      </c>
      <c r="K2612" s="35">
        <f>_xll.DTC.CPR.ValueForVariable($A2612,K$10)</f>
        <v>285.88101091290542</v>
      </c>
      <c r="L2612" s="35">
        <f>_xll.DTC.CPR.ValueForVariable($A2612,L$10)</f>
        <v>438.0286481897935</v>
      </c>
      <c r="M2612" s="35">
        <f>_xll.DTC.CPR.ValueForVariable($A2612,M$10)</f>
        <v>417.48097589918768</v>
      </c>
      <c r="N2612" s="35">
        <f>_xll.DTC.CPR.ValueForVariable($A2612,N$10)</f>
        <v>30246.981352915027</v>
      </c>
      <c r="O2612" s="35">
        <f>_xll.DTC.CPR.ValueForVariable($A2612,O$10)</f>
        <v>3.6345744405487621</v>
      </c>
      <c r="P2612" s="35">
        <f>_xll.DTC.CPR.ValueForVariable($A2612,P$10)</f>
        <v>5.9986393508703328E-2</v>
      </c>
      <c r="Q2612" s="35">
        <f>_xll.DTC.CPR.ValueForVariable($A2612,Q$10)</f>
        <v>3.7786610431221939</v>
      </c>
      <c r="R2612" s="35">
        <f>_xll.DTC.CPR.ValueForVariable($A2612,R$10)</f>
        <v>126.58184040795585</v>
      </c>
      <c r="S2612" s="35">
        <f>_xll.DTC.CPR.ValueForVariable($A2612,S$10)</f>
        <v>478.30986911625354</v>
      </c>
      <c r="T2612" s="35">
        <f>_xll.DTC.CPR.ValueForVariable($A2612,T$10)</f>
        <v>27</v>
      </c>
      <c r="U2612" s="35">
        <f>_xll.DTC.CPR.ValueForVariable($A2612,U$10)</f>
        <v>65</v>
      </c>
      <c r="V2612" s="35">
        <f>_xll.DTC.CPR.ValueForVariable($A2612,V$10)</f>
        <v>4</v>
      </c>
      <c r="W2612" s="35">
        <f>_xll.DTC.CPR.ValueForVariable($A2612,W$10)</f>
        <v>59</v>
      </c>
      <c r="X2612" s="35">
        <f>_xll.DTC.CPR.ValueForVariable($A2612,X$10)</f>
        <v>705.92439325419787</v>
      </c>
      <c r="Y2612" s="35">
        <f>_xll.DTC.CPR.ValueForVariable($A2612,Y$10)</f>
        <v>1889.8217615797041</v>
      </c>
      <c r="Z2612" s="35">
        <f>_xll.DTC.CPR.ValueForVariable($A2612,Z$10)</f>
        <v>81.30779682390704</v>
      </c>
      <c r="AA2612" s="35">
        <f>_xll.DTC.CPR.ValueForVariable($A2612,AA$10)</f>
        <v>2.6770880559431158</v>
      </c>
      <c r="AB2612" s="35">
        <f>_xll.DTC.CPR.ValueForVariable($A2612,AB$10)</f>
        <v>0.91852902347925447</v>
      </c>
      <c r="AC2612" s="35">
        <f>_xll.DTC.CPR.ValueForVariable($A2612,AC$10)</f>
        <v>110</v>
      </c>
      <c r="AD2612" s="35">
        <f>_xll.DTC.CPR.ValueForVariable($A2612,AD$10)</f>
        <v>209.37956738134281</v>
      </c>
      <c r="AE2612" s="35">
        <f>_xll.DTC.CPR.ValueForVariable($A2612,AE$10)</f>
        <v>0</v>
      </c>
      <c r="AF2612" s="35">
        <f>_xll.DTC.CPR.ValueForVariable($A2612,AF$10)</f>
        <v>0</v>
      </c>
      <c r="AG2612" s="35">
        <f>_xll.DTC.CPR.ValueForVariable($A2612,AG$10)</f>
        <v>0</v>
      </c>
      <c r="AH2612" s="35">
        <f>_xll.DTC.CPR.ValueForVariable($A2612,AH$10)</f>
        <v>0</v>
      </c>
      <c r="AI2612" s="35">
        <f>_xll.DTC.CPR.ValueForVariable($A2612,AI$10)</f>
        <v>0</v>
      </c>
      <c r="AJ2612" s="35">
        <f>_xll.DTC.CPR.ValueForVariable($A2612,AJ$10)</f>
        <v>0</v>
      </c>
      <c r="AK2612" s="35">
        <f>_xll.DTC.CPR.ValueForVariable($A2612,AK$10)</f>
        <v>5</v>
      </c>
      <c r="AL2612" s="35">
        <f>_xll.DTC.CPR.MinimumForVariable($A2612,AL$10)</f>
        <v>51.29457645729029</v>
      </c>
      <c r="AM2612" s="35">
        <f>_xll.DTC.CPR.MaximumForVariable($A2612,AM$10)</f>
        <v>126.96012029768778</v>
      </c>
    </row>
    <row r="2613" spans="1:39" x14ac:dyDescent="0.35">
      <c r="A2613" s="35" t="str">
        <f>_xll.DTC.CPR.Calculate($B$1,$B$2,$B$3,D2613,E2613,C2613,B2613,F2613,$B$4,G2613)</f>
        <v>CID=-1682511096</v>
      </c>
      <c r="B2613" s="35">
        <f t="shared" si="343"/>
        <v>27</v>
      </c>
      <c r="C2613" s="34">
        <f t="shared" si="344"/>
        <v>67.5</v>
      </c>
      <c r="D2613" s="37">
        <f>'TTH375-noEcon_A'!AL2613+('TTH375-noEcon_A'!AM2613-'TTH375-noEcon_A'!AL2613)*0.995</f>
        <v>126.60767614995225</v>
      </c>
      <c r="E2613" s="35">
        <f t="shared" si="341"/>
        <v>4</v>
      </c>
      <c r="F2613" s="35">
        <f t="shared" si="340"/>
        <v>61.5</v>
      </c>
      <c r="G2613" s="35">
        <f t="shared" si="342"/>
        <v>12.3</v>
      </c>
      <c r="H2613" s="35">
        <f>_xll.DTC.CPR.ValueForVariable($A2613,H$10)</f>
        <v>1.7292286917447079</v>
      </c>
      <c r="I2613" s="35">
        <f>_xll.DTC.CPR.ValueForVariable($A2613,I$10)</f>
        <v>145.97442960768382</v>
      </c>
      <c r="J2613" s="35">
        <f>_xll.DTC.CPR.ValueForVariable($A2613,J$10)</f>
        <v>33.512303531647333</v>
      </c>
      <c r="K2613" s="35">
        <f>_xll.DTC.CPR.ValueForVariable($A2613,K$10)</f>
        <v>289.95687141499116</v>
      </c>
      <c r="L2613" s="35">
        <f>_xll.DTC.CPR.ValueForVariable($A2613,L$10)</f>
        <v>439.1837658493879</v>
      </c>
      <c r="M2613" s="35">
        <f>_xll.DTC.CPR.ValueForVariable($A2613,M$10)</f>
        <v>417.48097589918768</v>
      </c>
      <c r="N2613" s="35">
        <f>_xll.DTC.CPR.ValueForVariable($A2613,N$10)</f>
        <v>30310.063220060187</v>
      </c>
      <c r="O2613" s="35">
        <f>_xll.DTC.CPR.ValueForVariable($A2613,O$10)</f>
        <v>3.6067096676248105</v>
      </c>
      <c r="P2613" s="35">
        <f>_xll.DTC.CPR.ValueForVariable($A2613,P$10)</f>
        <v>6.1915040520956886E-2</v>
      </c>
      <c r="Q2613" s="35">
        <f>_xll.DTC.CPR.ValueForVariable($A2613,Q$10)</f>
        <v>3.6328159281058019</v>
      </c>
      <c r="R2613" s="35">
        <f>_xll.DTC.CPR.ValueForVariable($A2613,R$10)</f>
        <v>126.60768659924041</v>
      </c>
      <c r="S2613" s="35">
        <f>_xll.DTC.CPR.ValueForVariable($A2613,S$10)</f>
        <v>459.94242049834804</v>
      </c>
      <c r="T2613" s="35">
        <f>_xll.DTC.CPR.ValueForVariable($A2613,T$10)</f>
        <v>27</v>
      </c>
      <c r="U2613" s="35">
        <f>_xll.DTC.CPR.ValueForVariable($A2613,U$10)</f>
        <v>67.5</v>
      </c>
      <c r="V2613" s="35">
        <f>_xll.DTC.CPR.ValueForVariable($A2613,V$10)</f>
        <v>4</v>
      </c>
      <c r="W2613" s="35">
        <f>_xll.DTC.CPR.ValueForVariable($A2613,W$10)</f>
        <v>61.5</v>
      </c>
      <c r="X2613" s="35">
        <f>_xll.DTC.CPR.ValueForVariable($A2613,X$10)</f>
        <v>705.92439325419787</v>
      </c>
      <c r="Y2613" s="35">
        <f>_xll.DTC.CPR.ValueForVariable($A2613,Y$10)</f>
        <v>2000.873581067633</v>
      </c>
      <c r="Z2613" s="35">
        <f>_xll.DTC.CPR.ValueForVariable($A2613,Z$10)</f>
        <v>83.171248384122464</v>
      </c>
      <c r="AA2613" s="35">
        <f>_xll.DTC.CPR.ValueForVariable($A2613,AA$10)</f>
        <v>2.8344020977146402</v>
      </c>
      <c r="AB2613" s="35">
        <f>_xll.DTC.CPR.ValueForVariable($A2613,AB$10)</f>
        <v>0.91853065739417383</v>
      </c>
      <c r="AC2613" s="35">
        <f>_xll.DTC.CPR.ValueForVariable($A2613,AC$10)</f>
        <v>110</v>
      </c>
      <c r="AD2613" s="35">
        <f>_xll.DTC.CPR.ValueForVariable($A2613,AD$10)</f>
        <v>209.4219471498092</v>
      </c>
      <c r="AE2613" s="35">
        <f>_xll.DTC.CPR.ValueForVariable($A2613,AE$10)</f>
        <v>0</v>
      </c>
      <c r="AF2613" s="35">
        <f>_xll.DTC.CPR.ValueForVariable($A2613,AF$10)</f>
        <v>0</v>
      </c>
      <c r="AG2613" s="35">
        <f>_xll.DTC.CPR.ValueForVariable($A2613,AG$10)</f>
        <v>0</v>
      </c>
      <c r="AH2613" s="35">
        <f>_xll.DTC.CPR.ValueForVariable($A2613,AH$10)</f>
        <v>0</v>
      </c>
      <c r="AI2613" s="35">
        <f>_xll.DTC.CPR.ValueForVariable($A2613,AI$10)</f>
        <v>0</v>
      </c>
      <c r="AJ2613" s="35">
        <f>_xll.DTC.CPR.ValueForVariable($A2613,AJ$10)</f>
        <v>0</v>
      </c>
      <c r="AK2613" s="35">
        <f>_xll.DTC.CPR.ValueForVariable($A2613,AK$10)</f>
        <v>5</v>
      </c>
      <c r="AL2613" s="35">
        <f>_xll.DTC.CPR.MinimumForVariable($A2613,AL$10)</f>
        <v>56.457495043684425</v>
      </c>
      <c r="AM2613" s="35">
        <f>_xll.DTC.CPR.MaximumForVariable($A2613,AM$10)</f>
        <v>126.96018962284808</v>
      </c>
    </row>
    <row r="2614" spans="1:39" x14ac:dyDescent="0.35">
      <c r="A2614" s="35" t="str">
        <f>_xll.DTC.CPR.Calculate($B$1,$B$2,$B$3,D2614,E2614,C2614,B2614,F2614,$B$4,G2614)</f>
        <v>CID=-1682511255</v>
      </c>
      <c r="B2614" s="35">
        <f t="shared" si="343"/>
        <v>27</v>
      </c>
      <c r="C2614" s="34">
        <f t="shared" si="344"/>
        <v>69.989999999999995</v>
      </c>
      <c r="D2614" s="37">
        <f>'TTH375-noEcon_A'!AL2614+('TTH375-noEcon_A'!AM2614-'TTH375-noEcon_A'!AL2614)*0.995</f>
        <v>126.64181076374933</v>
      </c>
      <c r="E2614" s="35">
        <f t="shared" si="341"/>
        <v>4</v>
      </c>
      <c r="F2614" s="35">
        <f t="shared" si="340"/>
        <v>63.989999999999995</v>
      </c>
      <c r="G2614" s="35">
        <f t="shared" si="342"/>
        <v>12.797999999999998</v>
      </c>
      <c r="H2614" s="35">
        <f>_xll.DTC.CPR.ValueForVariable($A2614,H$10)</f>
        <v>1.7292286917447079</v>
      </c>
      <c r="I2614" s="35">
        <f>_xll.DTC.CPR.ValueForVariable($A2614,I$10)</f>
        <v>145.97442960768382</v>
      </c>
      <c r="J2614" s="35">
        <f>_xll.DTC.CPR.ValueForVariable($A2614,J$10)</f>
        <v>33.512303531647333</v>
      </c>
      <c r="K2614" s="35">
        <f>_xll.DTC.CPR.ValueForVariable($A2614,K$10)</f>
        <v>294.07403889701158</v>
      </c>
      <c r="L2614" s="35">
        <f>_xll.DTC.CPR.ValueForVariable($A2614,L$10)</f>
        <v>440.31175364771508</v>
      </c>
      <c r="M2614" s="35">
        <f>_xll.DTC.CPR.ValueForVariable($A2614,M$10)</f>
        <v>417.48097589918768</v>
      </c>
      <c r="N2614" s="35">
        <f>_xll.DTC.CPR.ValueForVariable($A2614,N$10)</f>
        <v>30392.241855196407</v>
      </c>
      <c r="O2614" s="35">
        <f>_xll.DTC.CPR.ValueForVariable($A2614,O$10)</f>
        <v>3.5630427910241336</v>
      </c>
      <c r="P2614" s="35">
        <f>_xll.DTC.CPR.ValueForVariable($A2614,P$10)</f>
        <v>6.3996229391254419E-2</v>
      </c>
      <c r="Q2614" s="35">
        <f>_xll.DTC.CPR.ValueForVariable($A2614,Q$10)</f>
        <v>3.4720300319579032</v>
      </c>
      <c r="R2614" s="35">
        <f>_xll.DTC.CPR.ValueForVariable($A2614,R$10)</f>
        <v>126.64181853289459</v>
      </c>
      <c r="S2614" s="35">
        <f>_xll.DTC.CPR.ValueForVariable($A2614,S$10)</f>
        <v>439.70419724797296</v>
      </c>
      <c r="T2614" s="35">
        <f>_xll.DTC.CPR.ValueForVariable($A2614,T$10)</f>
        <v>27</v>
      </c>
      <c r="U2614" s="35">
        <f>_xll.DTC.CPR.ValueForVariable($A2614,U$10)</f>
        <v>69.990000000000009</v>
      </c>
      <c r="V2614" s="35">
        <f>_xll.DTC.CPR.ValueForVariable($A2614,V$10)</f>
        <v>4</v>
      </c>
      <c r="W2614" s="35">
        <f>_xll.DTC.CPR.ValueForVariable($A2614,W$10)</f>
        <v>63.990000000000009</v>
      </c>
      <c r="X2614" s="35">
        <f>_xll.DTC.CPR.ValueForVariable($A2614,X$10)</f>
        <v>705.92439325419787</v>
      </c>
      <c r="Y2614" s="35">
        <f>_xll.DTC.CPR.ValueForVariable($A2614,Y$10)</f>
        <v>2116.3519036805715</v>
      </c>
      <c r="Z2614" s="35">
        <f>_xll.DTC.CPR.ValueForVariable($A2614,Z$10)</f>
        <v>85.199388812636926</v>
      </c>
      <c r="AA2614" s="35">
        <f>_xll.DTC.CPR.ValueForVariable($A2614,AA$10)</f>
        <v>2.9979866454600468</v>
      </c>
      <c r="AB2614" s="35">
        <f>_xll.DTC.CPR.ValueForVariable($A2614,AB$10)</f>
        <v>0.91853281232710493</v>
      </c>
      <c r="AC2614" s="35">
        <f>_xll.DTC.CPR.ValueForVariable($A2614,AC$10)</f>
        <v>110</v>
      </c>
      <c r="AD2614" s="35">
        <f>_xll.DTC.CPR.ValueForVariable($A2614,AD$10)</f>
        <v>209.4779133789666</v>
      </c>
      <c r="AE2614" s="35">
        <f>_xll.DTC.CPR.ValueForVariable($A2614,AE$10)</f>
        <v>0</v>
      </c>
      <c r="AF2614" s="35">
        <f>_xll.DTC.CPR.ValueForVariable($A2614,AF$10)</f>
        <v>0</v>
      </c>
      <c r="AG2614" s="35">
        <f>_xll.DTC.CPR.ValueForVariable($A2614,AG$10)</f>
        <v>0</v>
      </c>
      <c r="AH2614" s="35">
        <f>_xll.DTC.CPR.ValueForVariable($A2614,AH$10)</f>
        <v>0</v>
      </c>
      <c r="AI2614" s="35">
        <f>_xll.DTC.CPR.ValueForVariable($A2614,AI$10)</f>
        <v>0</v>
      </c>
      <c r="AJ2614" s="35">
        <f>_xll.DTC.CPR.ValueForVariable($A2614,AJ$10)</f>
        <v>0</v>
      </c>
      <c r="AK2614" s="35">
        <f>_xll.DTC.CPR.ValueForVariable($A2614,AK$10)</f>
        <v>5</v>
      </c>
      <c r="AL2614" s="35">
        <f>_xll.DTC.CPR.MinimumForVariable($A2614,AL$10)</f>
        <v>63.288077188392549</v>
      </c>
      <c r="AM2614" s="35">
        <f>_xll.DTC.CPR.MaximumForVariable($A2614,AM$10)</f>
        <v>126.96017123397725</v>
      </c>
    </row>
    <row r="2615" spans="1:39" x14ac:dyDescent="0.35">
      <c r="A2615" s="35" t="str">
        <f>_xll.DTC.CPR.Calculate($B$1,$B$2,$B$3,D2615,E2615,C2615,B2615,F2615,$B$4,G2615)</f>
        <v>CID=-1682511158</v>
      </c>
      <c r="B2615" s="35">
        <f>B2584+$B$8</f>
        <v>30</v>
      </c>
      <c r="C2615" s="34">
        <f t="shared" si="344"/>
        <v>-5</v>
      </c>
      <c r="D2615" s="37">
        <f>'TTH375-noEcon_A'!AL2615+('TTH375-noEcon_A'!AM2615-'TTH375-noEcon_A'!AL2615)*0.995</f>
        <v>0</v>
      </c>
      <c r="E2615" s="35">
        <v>4</v>
      </c>
      <c r="F2615" s="35">
        <f t="shared" si="340"/>
        <v>35</v>
      </c>
      <c r="G2615" s="35">
        <f>MAX(0,F2615/5)</f>
        <v>7</v>
      </c>
      <c r="H2615" s="35">
        <f>_xll.DTC.CPR.ValueForVariable($A2615,H$10)</f>
        <v>0</v>
      </c>
      <c r="I2615" s="35">
        <f>_xll.DTC.CPR.ValueForVariable($A2615,I$10)</f>
        <v>0</v>
      </c>
      <c r="J2615" s="35">
        <f>_xll.DTC.CPR.ValueForVariable($A2615,J$10)</f>
        <v>0</v>
      </c>
      <c r="K2615" s="35">
        <f>_xll.DTC.CPR.ValueForVariable($A2615,K$10)</f>
        <v>0</v>
      </c>
      <c r="L2615" s="35">
        <f>_xll.DTC.CPR.ValueForVariable($A2615,L$10)</f>
        <v>0</v>
      </c>
      <c r="M2615" s="35">
        <f>_xll.DTC.CPR.ValueForVariable($A2615,M$10)</f>
        <v>0</v>
      </c>
      <c r="N2615" s="35">
        <f>_xll.DTC.CPR.ValueForVariable($A2615,N$10)</f>
        <v>0</v>
      </c>
      <c r="O2615" s="35">
        <f>_xll.DTC.CPR.ValueForVariable($A2615,O$10)</f>
        <v>0</v>
      </c>
      <c r="P2615" s="35">
        <f>_xll.DTC.CPR.ValueForVariable($A2615,P$10)</f>
        <v>0</v>
      </c>
      <c r="Q2615" s="35">
        <f>_xll.DTC.CPR.ValueForVariable($A2615,Q$10)</f>
        <v>0</v>
      </c>
      <c r="R2615" s="35">
        <f>_xll.DTC.CPR.ValueForVariable($A2615,R$10)</f>
        <v>0</v>
      </c>
      <c r="S2615" s="35">
        <f>_xll.DTC.CPR.ValueForVariable($A2615,S$10)</f>
        <v>0</v>
      </c>
      <c r="T2615" s="35">
        <f>_xll.DTC.CPR.ValueForVariable($A2615,T$10)</f>
        <v>0</v>
      </c>
      <c r="U2615" s="35">
        <f>_xll.DTC.CPR.ValueForVariable($A2615,U$10)</f>
        <v>0</v>
      </c>
      <c r="V2615" s="35">
        <f>_xll.DTC.CPR.ValueForVariable($A2615,V$10)</f>
        <v>0</v>
      </c>
      <c r="W2615" s="35">
        <f>_xll.DTC.CPR.ValueForVariable($A2615,W$10)</f>
        <v>0</v>
      </c>
      <c r="X2615" s="35">
        <f>_xll.DTC.CPR.ValueForVariable($A2615,X$10)</f>
        <v>0</v>
      </c>
      <c r="Y2615" s="35">
        <f>_xll.DTC.CPR.ValueForVariable($A2615,Y$10)</f>
        <v>0</v>
      </c>
      <c r="Z2615" s="35">
        <f>_xll.DTC.CPR.ValueForVariable($A2615,Z$10)</f>
        <v>0</v>
      </c>
      <c r="AA2615" s="35">
        <f>_xll.DTC.CPR.ValueForVariable($A2615,AA$10)</f>
        <v>0</v>
      </c>
      <c r="AB2615" s="35">
        <f>_xll.DTC.CPR.ValueForVariable($A2615,AB$10)</f>
        <v>0</v>
      </c>
      <c r="AC2615" s="35">
        <f>_xll.DTC.CPR.ValueForVariable($A2615,AC$10)</f>
        <v>0</v>
      </c>
      <c r="AD2615" s="35">
        <f>_xll.DTC.CPR.ValueForVariable($A2615,AD$10)</f>
        <v>0</v>
      </c>
      <c r="AE2615" s="35">
        <f>_xll.DTC.CPR.ValueForVariable($A2615,AE$10)</f>
        <v>0</v>
      </c>
      <c r="AF2615" s="35">
        <f>_xll.DTC.CPR.ValueForVariable($A2615,AF$10)</f>
        <v>0</v>
      </c>
      <c r="AG2615" s="35">
        <f>_xll.DTC.CPR.ValueForVariable($A2615,AG$10)</f>
        <v>0</v>
      </c>
      <c r="AH2615" s="35">
        <f>_xll.DTC.CPR.ValueForVariable($A2615,AH$10)</f>
        <v>0</v>
      </c>
      <c r="AI2615" s="35">
        <f>_xll.DTC.CPR.ValueForVariable($A2615,AI$10)</f>
        <v>0</v>
      </c>
      <c r="AJ2615" s="35">
        <f>_xll.DTC.CPR.ValueForVariable($A2615,AJ$10)</f>
        <v>0</v>
      </c>
      <c r="AK2615" s="35">
        <f>_xll.DTC.CPR.ValueForVariable($A2615,AK$10)</f>
        <v>0</v>
      </c>
      <c r="AL2615" s="35">
        <f>_xll.DTC.CPR.MinimumForVariable($A2615,AL$10)</f>
        <v>0</v>
      </c>
      <c r="AM2615" s="35">
        <f>_xll.DTC.CPR.MaximumForVariable($A2615,AM$10)</f>
        <v>0</v>
      </c>
    </row>
    <row r="2616" spans="1:39" x14ac:dyDescent="0.35">
      <c r="A2616" s="35" t="str">
        <f>_xll.DTC.CPR.Calculate($B$1,$B$2,$B$3,D2616,E2616,C2616,B2616,F2616,$B$4,G2616)</f>
        <v>CID=-1682511061</v>
      </c>
      <c r="B2616" s="35">
        <f>B2615</f>
        <v>30</v>
      </c>
      <c r="C2616" s="34">
        <f t="shared" si="344"/>
        <v>-2.5</v>
      </c>
      <c r="D2616" s="37">
        <f>'TTH375-noEcon_A'!AL2616+('TTH375-noEcon_A'!AM2616-'TTH375-noEcon_A'!AL2616)*0.995</f>
        <v>0</v>
      </c>
      <c r="E2616" s="35">
        <f t="shared" ref="E2616:E2645" si="345">E2615</f>
        <v>4</v>
      </c>
      <c r="F2616" s="35">
        <f t="shared" si="340"/>
        <v>35</v>
      </c>
      <c r="G2616" s="35">
        <f t="shared" ref="G2616:G2645" si="346">MAX(0,F2616/5)</f>
        <v>7</v>
      </c>
      <c r="H2616" s="35">
        <f>_xll.DTC.CPR.ValueForVariable($A2616,H$10)</f>
        <v>0</v>
      </c>
      <c r="I2616" s="35">
        <f>_xll.DTC.CPR.ValueForVariable($A2616,I$10)</f>
        <v>0</v>
      </c>
      <c r="J2616" s="35">
        <f>_xll.DTC.CPR.ValueForVariable($A2616,J$10)</f>
        <v>0</v>
      </c>
      <c r="K2616" s="35">
        <f>_xll.DTC.CPR.ValueForVariable($A2616,K$10)</f>
        <v>0</v>
      </c>
      <c r="L2616" s="35">
        <f>_xll.DTC.CPR.ValueForVariable($A2616,L$10)</f>
        <v>0</v>
      </c>
      <c r="M2616" s="35">
        <f>_xll.DTC.CPR.ValueForVariable($A2616,M$10)</f>
        <v>0</v>
      </c>
      <c r="N2616" s="35">
        <f>_xll.DTC.CPR.ValueForVariable($A2616,N$10)</f>
        <v>0</v>
      </c>
      <c r="O2616" s="35">
        <f>_xll.DTC.CPR.ValueForVariable($A2616,O$10)</f>
        <v>0</v>
      </c>
      <c r="P2616" s="35">
        <f>_xll.DTC.CPR.ValueForVariable($A2616,P$10)</f>
        <v>0</v>
      </c>
      <c r="Q2616" s="35">
        <f>_xll.DTC.CPR.ValueForVariable($A2616,Q$10)</f>
        <v>0</v>
      </c>
      <c r="R2616" s="35">
        <f>_xll.DTC.CPR.ValueForVariable($A2616,R$10)</f>
        <v>0</v>
      </c>
      <c r="S2616" s="35">
        <f>_xll.DTC.CPR.ValueForVariable($A2616,S$10)</f>
        <v>0</v>
      </c>
      <c r="T2616" s="35">
        <f>_xll.DTC.CPR.ValueForVariable($A2616,T$10)</f>
        <v>0</v>
      </c>
      <c r="U2616" s="35">
        <f>_xll.DTC.CPR.ValueForVariable($A2616,U$10)</f>
        <v>0</v>
      </c>
      <c r="V2616" s="35">
        <f>_xll.DTC.CPR.ValueForVariable($A2616,V$10)</f>
        <v>0</v>
      </c>
      <c r="W2616" s="35">
        <f>_xll.DTC.CPR.ValueForVariable($A2616,W$10)</f>
        <v>0</v>
      </c>
      <c r="X2616" s="35">
        <f>_xll.DTC.CPR.ValueForVariable($A2616,X$10)</f>
        <v>0</v>
      </c>
      <c r="Y2616" s="35">
        <f>_xll.DTC.CPR.ValueForVariable($A2616,Y$10)</f>
        <v>0</v>
      </c>
      <c r="Z2616" s="35">
        <f>_xll.DTC.CPR.ValueForVariable($A2616,Z$10)</f>
        <v>0</v>
      </c>
      <c r="AA2616" s="35">
        <f>_xll.DTC.CPR.ValueForVariable($A2616,AA$10)</f>
        <v>0</v>
      </c>
      <c r="AB2616" s="35">
        <f>_xll.DTC.CPR.ValueForVariable($A2616,AB$10)</f>
        <v>0</v>
      </c>
      <c r="AC2616" s="35">
        <f>_xll.DTC.CPR.ValueForVariable($A2616,AC$10)</f>
        <v>0</v>
      </c>
      <c r="AD2616" s="35">
        <f>_xll.DTC.CPR.ValueForVariable($A2616,AD$10)</f>
        <v>0</v>
      </c>
      <c r="AE2616" s="35">
        <f>_xll.DTC.CPR.ValueForVariable($A2616,AE$10)</f>
        <v>0</v>
      </c>
      <c r="AF2616" s="35">
        <f>_xll.DTC.CPR.ValueForVariable($A2616,AF$10)</f>
        <v>0</v>
      </c>
      <c r="AG2616" s="35">
        <f>_xll.DTC.CPR.ValueForVariable($A2616,AG$10)</f>
        <v>0</v>
      </c>
      <c r="AH2616" s="35">
        <f>_xll.DTC.CPR.ValueForVariable($A2616,AH$10)</f>
        <v>0</v>
      </c>
      <c r="AI2616" s="35">
        <f>_xll.DTC.CPR.ValueForVariable($A2616,AI$10)</f>
        <v>0</v>
      </c>
      <c r="AJ2616" s="35">
        <f>_xll.DTC.CPR.ValueForVariable($A2616,AJ$10)</f>
        <v>0</v>
      </c>
      <c r="AK2616" s="35">
        <f>_xll.DTC.CPR.ValueForVariable($A2616,AK$10)</f>
        <v>0</v>
      </c>
      <c r="AL2616" s="35">
        <f>_xll.DTC.CPR.MinimumForVariable($A2616,AL$10)</f>
        <v>0</v>
      </c>
      <c r="AM2616" s="35">
        <f>_xll.DTC.CPR.MaximumForVariable($A2616,AM$10)</f>
        <v>0</v>
      </c>
    </row>
    <row r="2617" spans="1:39" x14ac:dyDescent="0.35">
      <c r="A2617" s="35" t="str">
        <f>_xll.DTC.CPR.Calculate($B$1,$B$2,$B$3,D2617,E2617,C2617,B2617,F2617,$B$4,G2617)</f>
        <v>CID=-1682511220</v>
      </c>
      <c r="B2617" s="35">
        <f t="shared" ref="B2617:B2645" si="347">B2616</f>
        <v>30</v>
      </c>
      <c r="C2617" s="34">
        <f t="shared" si="344"/>
        <v>0</v>
      </c>
      <c r="D2617" s="37">
        <f>'TTH375-noEcon_A'!AL2617+('TTH375-noEcon_A'!AM2617-'TTH375-noEcon_A'!AL2617)*0.995</f>
        <v>0</v>
      </c>
      <c r="E2617" s="35">
        <f t="shared" si="345"/>
        <v>4</v>
      </c>
      <c r="F2617" s="35">
        <f t="shared" si="340"/>
        <v>35</v>
      </c>
      <c r="G2617" s="35">
        <f t="shared" si="346"/>
        <v>7</v>
      </c>
      <c r="H2617" s="35">
        <f>_xll.DTC.CPR.ValueForVariable($A2617,H$10)</f>
        <v>0</v>
      </c>
      <c r="I2617" s="35">
        <f>_xll.DTC.CPR.ValueForVariable($A2617,I$10)</f>
        <v>0</v>
      </c>
      <c r="J2617" s="35">
        <f>_xll.DTC.CPR.ValueForVariable($A2617,J$10)</f>
        <v>0</v>
      </c>
      <c r="K2617" s="35">
        <f>_xll.DTC.CPR.ValueForVariable($A2617,K$10)</f>
        <v>0</v>
      </c>
      <c r="L2617" s="35">
        <f>_xll.DTC.CPR.ValueForVariable($A2617,L$10)</f>
        <v>0</v>
      </c>
      <c r="M2617" s="35">
        <f>_xll.DTC.CPR.ValueForVariable($A2617,M$10)</f>
        <v>0</v>
      </c>
      <c r="N2617" s="35">
        <f>_xll.DTC.CPR.ValueForVariable($A2617,N$10)</f>
        <v>0</v>
      </c>
      <c r="O2617" s="35">
        <f>_xll.DTC.CPR.ValueForVariable($A2617,O$10)</f>
        <v>0</v>
      </c>
      <c r="P2617" s="35">
        <f>_xll.DTC.CPR.ValueForVariable($A2617,P$10)</f>
        <v>0</v>
      </c>
      <c r="Q2617" s="35">
        <f>_xll.DTC.CPR.ValueForVariable($A2617,Q$10)</f>
        <v>0</v>
      </c>
      <c r="R2617" s="35">
        <f>_xll.DTC.CPR.ValueForVariable($A2617,R$10)</f>
        <v>0</v>
      </c>
      <c r="S2617" s="35">
        <f>_xll.DTC.CPR.ValueForVariable($A2617,S$10)</f>
        <v>0</v>
      </c>
      <c r="T2617" s="35">
        <f>_xll.DTC.CPR.ValueForVariable($A2617,T$10)</f>
        <v>0</v>
      </c>
      <c r="U2617" s="35">
        <f>_xll.DTC.CPR.ValueForVariable($A2617,U$10)</f>
        <v>0</v>
      </c>
      <c r="V2617" s="35">
        <f>_xll.DTC.CPR.ValueForVariable($A2617,V$10)</f>
        <v>0</v>
      </c>
      <c r="W2617" s="35">
        <f>_xll.DTC.CPR.ValueForVariable($A2617,W$10)</f>
        <v>0</v>
      </c>
      <c r="X2617" s="35">
        <f>_xll.DTC.CPR.ValueForVariable($A2617,X$10)</f>
        <v>0</v>
      </c>
      <c r="Y2617" s="35">
        <f>_xll.DTC.CPR.ValueForVariable($A2617,Y$10)</f>
        <v>0</v>
      </c>
      <c r="Z2617" s="35">
        <f>_xll.DTC.CPR.ValueForVariable($A2617,Z$10)</f>
        <v>0</v>
      </c>
      <c r="AA2617" s="35">
        <f>_xll.DTC.CPR.ValueForVariable($A2617,AA$10)</f>
        <v>0</v>
      </c>
      <c r="AB2617" s="35">
        <f>_xll.DTC.CPR.ValueForVariable($A2617,AB$10)</f>
        <v>0</v>
      </c>
      <c r="AC2617" s="35">
        <f>_xll.DTC.CPR.ValueForVariable($A2617,AC$10)</f>
        <v>0</v>
      </c>
      <c r="AD2617" s="35">
        <f>_xll.DTC.CPR.ValueForVariable($A2617,AD$10)</f>
        <v>0</v>
      </c>
      <c r="AE2617" s="35">
        <f>_xll.DTC.CPR.ValueForVariable($A2617,AE$10)</f>
        <v>0</v>
      </c>
      <c r="AF2617" s="35">
        <f>_xll.DTC.CPR.ValueForVariable($A2617,AF$10)</f>
        <v>0</v>
      </c>
      <c r="AG2617" s="35">
        <f>_xll.DTC.CPR.ValueForVariable($A2617,AG$10)</f>
        <v>0</v>
      </c>
      <c r="AH2617" s="35">
        <f>_xll.DTC.CPR.ValueForVariable($A2617,AH$10)</f>
        <v>0</v>
      </c>
      <c r="AI2617" s="35">
        <f>_xll.DTC.CPR.ValueForVariable($A2617,AI$10)</f>
        <v>0</v>
      </c>
      <c r="AJ2617" s="35">
        <f>_xll.DTC.CPR.ValueForVariable($A2617,AJ$10)</f>
        <v>0</v>
      </c>
      <c r="AK2617" s="35">
        <f>_xll.DTC.CPR.ValueForVariable($A2617,AK$10)</f>
        <v>0</v>
      </c>
      <c r="AL2617" s="35">
        <f>_xll.DTC.CPR.MinimumForVariable($A2617,AL$10)</f>
        <v>0</v>
      </c>
      <c r="AM2617" s="35">
        <f>_xll.DTC.CPR.MaximumForVariable($A2617,AM$10)</f>
        <v>0</v>
      </c>
    </row>
    <row r="2618" spans="1:39" x14ac:dyDescent="0.35">
      <c r="A2618" s="35" t="str">
        <f>_xll.DTC.CPR.Calculate($B$1,$B$2,$B$3,D2618,E2618,C2618,B2618,F2618,$B$4,G2618)</f>
        <v>CID=-1682511379</v>
      </c>
      <c r="B2618" s="35">
        <f t="shared" si="347"/>
        <v>30</v>
      </c>
      <c r="C2618" s="34">
        <f t="shared" si="344"/>
        <v>2.5</v>
      </c>
      <c r="D2618" s="37">
        <f>'TTH375-noEcon_A'!AL2618+('TTH375-noEcon_A'!AM2618-'TTH375-noEcon_A'!AL2618)*0.995</f>
        <v>0</v>
      </c>
      <c r="E2618" s="35">
        <f t="shared" si="345"/>
        <v>4</v>
      </c>
      <c r="F2618" s="35">
        <f t="shared" si="340"/>
        <v>35</v>
      </c>
      <c r="G2618" s="35">
        <f t="shared" si="346"/>
        <v>7</v>
      </c>
      <c r="H2618" s="35">
        <f>_xll.DTC.CPR.ValueForVariable($A2618,H$10)</f>
        <v>0</v>
      </c>
      <c r="I2618" s="35">
        <f>_xll.DTC.CPR.ValueForVariable($A2618,I$10)</f>
        <v>0</v>
      </c>
      <c r="J2618" s="35">
        <f>_xll.DTC.CPR.ValueForVariable($A2618,J$10)</f>
        <v>0</v>
      </c>
      <c r="K2618" s="35">
        <f>_xll.DTC.CPR.ValueForVariable($A2618,K$10)</f>
        <v>0</v>
      </c>
      <c r="L2618" s="35">
        <f>_xll.DTC.CPR.ValueForVariable($A2618,L$10)</f>
        <v>0</v>
      </c>
      <c r="M2618" s="35">
        <f>_xll.DTC.CPR.ValueForVariable($A2618,M$10)</f>
        <v>0</v>
      </c>
      <c r="N2618" s="35">
        <f>_xll.DTC.CPR.ValueForVariable($A2618,N$10)</f>
        <v>0</v>
      </c>
      <c r="O2618" s="35">
        <f>_xll.DTC.CPR.ValueForVariable($A2618,O$10)</f>
        <v>0</v>
      </c>
      <c r="P2618" s="35">
        <f>_xll.DTC.CPR.ValueForVariable($A2618,P$10)</f>
        <v>0</v>
      </c>
      <c r="Q2618" s="35">
        <f>_xll.DTC.CPR.ValueForVariable($A2618,Q$10)</f>
        <v>0</v>
      </c>
      <c r="R2618" s="35">
        <f>_xll.DTC.CPR.ValueForVariable($A2618,R$10)</f>
        <v>0</v>
      </c>
      <c r="S2618" s="35">
        <f>_xll.DTC.CPR.ValueForVariable($A2618,S$10)</f>
        <v>0</v>
      </c>
      <c r="T2618" s="35">
        <f>_xll.DTC.CPR.ValueForVariable($A2618,T$10)</f>
        <v>0</v>
      </c>
      <c r="U2618" s="35">
        <f>_xll.DTC.CPR.ValueForVariable($A2618,U$10)</f>
        <v>0</v>
      </c>
      <c r="V2618" s="35">
        <f>_xll.DTC.CPR.ValueForVariable($A2618,V$10)</f>
        <v>0</v>
      </c>
      <c r="W2618" s="35">
        <f>_xll.DTC.CPR.ValueForVariable($A2618,W$10)</f>
        <v>0</v>
      </c>
      <c r="X2618" s="35">
        <f>_xll.DTC.CPR.ValueForVariable($A2618,X$10)</f>
        <v>0</v>
      </c>
      <c r="Y2618" s="35">
        <f>_xll.DTC.CPR.ValueForVariable($A2618,Y$10)</f>
        <v>0</v>
      </c>
      <c r="Z2618" s="35">
        <f>_xll.DTC.CPR.ValueForVariable($A2618,Z$10)</f>
        <v>0</v>
      </c>
      <c r="AA2618" s="35">
        <f>_xll.DTC.CPR.ValueForVariable($A2618,AA$10)</f>
        <v>0</v>
      </c>
      <c r="AB2618" s="35">
        <f>_xll.DTC.CPR.ValueForVariable($A2618,AB$10)</f>
        <v>0</v>
      </c>
      <c r="AC2618" s="35">
        <f>_xll.DTC.CPR.ValueForVariable($A2618,AC$10)</f>
        <v>0</v>
      </c>
      <c r="AD2618" s="35">
        <f>_xll.DTC.CPR.ValueForVariable($A2618,AD$10)</f>
        <v>0</v>
      </c>
      <c r="AE2618" s="35">
        <f>_xll.DTC.CPR.ValueForVariable($A2618,AE$10)</f>
        <v>0</v>
      </c>
      <c r="AF2618" s="35">
        <f>_xll.DTC.CPR.ValueForVariable($A2618,AF$10)</f>
        <v>0</v>
      </c>
      <c r="AG2618" s="35">
        <f>_xll.DTC.CPR.ValueForVariable($A2618,AG$10)</f>
        <v>0</v>
      </c>
      <c r="AH2618" s="35">
        <f>_xll.DTC.CPR.ValueForVariable($A2618,AH$10)</f>
        <v>0</v>
      </c>
      <c r="AI2618" s="35">
        <f>_xll.DTC.CPR.ValueForVariable($A2618,AI$10)</f>
        <v>0</v>
      </c>
      <c r="AJ2618" s="35">
        <f>_xll.DTC.CPR.ValueForVariable($A2618,AJ$10)</f>
        <v>0</v>
      </c>
      <c r="AK2618" s="35">
        <f>_xll.DTC.CPR.ValueForVariable($A2618,AK$10)</f>
        <v>0</v>
      </c>
      <c r="AL2618" s="35">
        <f>_xll.DTC.CPR.MinimumForVariable($A2618,AL$10)</f>
        <v>0</v>
      </c>
      <c r="AM2618" s="35">
        <f>_xll.DTC.CPR.MaximumForVariable($A2618,AM$10)</f>
        <v>0</v>
      </c>
    </row>
    <row r="2619" spans="1:39" x14ac:dyDescent="0.35">
      <c r="A2619" s="35" t="str">
        <f>_xll.DTC.CPR.Calculate($B$1,$B$2,$B$3,D2619,E2619,C2619,B2619,F2619,$B$4,G2619)</f>
        <v>CID=-1682511282</v>
      </c>
      <c r="B2619" s="35">
        <f t="shared" si="347"/>
        <v>30</v>
      </c>
      <c r="C2619" s="34">
        <f t="shared" si="344"/>
        <v>5</v>
      </c>
      <c r="D2619" s="37">
        <f>'TTH375-noEcon_A'!AL2619+('TTH375-noEcon_A'!AM2619-'TTH375-noEcon_A'!AL2619)*0.995</f>
        <v>0</v>
      </c>
      <c r="E2619" s="35">
        <f t="shared" si="345"/>
        <v>4</v>
      </c>
      <c r="F2619" s="35">
        <f t="shared" si="340"/>
        <v>35</v>
      </c>
      <c r="G2619" s="35">
        <f t="shared" si="346"/>
        <v>7</v>
      </c>
      <c r="H2619" s="35">
        <f>_xll.DTC.CPR.ValueForVariable($A2619,H$10)</f>
        <v>0</v>
      </c>
      <c r="I2619" s="35">
        <f>_xll.DTC.CPR.ValueForVariable($A2619,I$10)</f>
        <v>0</v>
      </c>
      <c r="J2619" s="35">
        <f>_xll.DTC.CPR.ValueForVariable($A2619,J$10)</f>
        <v>0</v>
      </c>
      <c r="K2619" s="35">
        <f>_xll.DTC.CPR.ValueForVariable($A2619,K$10)</f>
        <v>0</v>
      </c>
      <c r="L2619" s="35">
        <f>_xll.DTC.CPR.ValueForVariable($A2619,L$10)</f>
        <v>0</v>
      </c>
      <c r="M2619" s="35">
        <f>_xll.DTC.CPR.ValueForVariable($A2619,M$10)</f>
        <v>0</v>
      </c>
      <c r="N2619" s="35">
        <f>_xll.DTC.CPR.ValueForVariable($A2619,N$10)</f>
        <v>0</v>
      </c>
      <c r="O2619" s="35">
        <f>_xll.DTC.CPR.ValueForVariable($A2619,O$10)</f>
        <v>0</v>
      </c>
      <c r="P2619" s="35">
        <f>_xll.DTC.CPR.ValueForVariable($A2619,P$10)</f>
        <v>0</v>
      </c>
      <c r="Q2619" s="35">
        <f>_xll.DTC.CPR.ValueForVariable($A2619,Q$10)</f>
        <v>0</v>
      </c>
      <c r="R2619" s="35">
        <f>_xll.DTC.CPR.ValueForVariable($A2619,R$10)</f>
        <v>0</v>
      </c>
      <c r="S2619" s="35">
        <f>_xll.DTC.CPR.ValueForVariable($A2619,S$10)</f>
        <v>0</v>
      </c>
      <c r="T2619" s="35">
        <f>_xll.DTC.CPR.ValueForVariable($A2619,T$10)</f>
        <v>0</v>
      </c>
      <c r="U2619" s="35">
        <f>_xll.DTC.CPR.ValueForVariable($A2619,U$10)</f>
        <v>0</v>
      </c>
      <c r="V2619" s="35">
        <f>_xll.DTC.CPR.ValueForVariable($A2619,V$10)</f>
        <v>0</v>
      </c>
      <c r="W2619" s="35">
        <f>_xll.DTC.CPR.ValueForVariable($A2619,W$10)</f>
        <v>0</v>
      </c>
      <c r="X2619" s="35">
        <f>_xll.DTC.CPR.ValueForVariable($A2619,X$10)</f>
        <v>0</v>
      </c>
      <c r="Y2619" s="35">
        <f>_xll.DTC.CPR.ValueForVariable($A2619,Y$10)</f>
        <v>0</v>
      </c>
      <c r="Z2619" s="35">
        <f>_xll.DTC.CPR.ValueForVariable($A2619,Z$10)</f>
        <v>0</v>
      </c>
      <c r="AA2619" s="35">
        <f>_xll.DTC.CPR.ValueForVariable($A2619,AA$10)</f>
        <v>0</v>
      </c>
      <c r="AB2619" s="35">
        <f>_xll.DTC.CPR.ValueForVariable($A2619,AB$10)</f>
        <v>0</v>
      </c>
      <c r="AC2619" s="35">
        <f>_xll.DTC.CPR.ValueForVariable($A2619,AC$10)</f>
        <v>0</v>
      </c>
      <c r="AD2619" s="35">
        <f>_xll.DTC.CPR.ValueForVariable($A2619,AD$10)</f>
        <v>0</v>
      </c>
      <c r="AE2619" s="35">
        <f>_xll.DTC.CPR.ValueForVariable($A2619,AE$10)</f>
        <v>0</v>
      </c>
      <c r="AF2619" s="35">
        <f>_xll.DTC.CPR.ValueForVariable($A2619,AF$10)</f>
        <v>0</v>
      </c>
      <c r="AG2619" s="35">
        <f>_xll.DTC.CPR.ValueForVariable($A2619,AG$10)</f>
        <v>0</v>
      </c>
      <c r="AH2619" s="35">
        <f>_xll.DTC.CPR.ValueForVariable($A2619,AH$10)</f>
        <v>0</v>
      </c>
      <c r="AI2619" s="35">
        <f>_xll.DTC.CPR.ValueForVariable($A2619,AI$10)</f>
        <v>0</v>
      </c>
      <c r="AJ2619" s="35">
        <f>_xll.DTC.CPR.ValueForVariable($A2619,AJ$10)</f>
        <v>0</v>
      </c>
      <c r="AK2619" s="35">
        <f>_xll.DTC.CPR.ValueForVariable($A2619,AK$10)</f>
        <v>0</v>
      </c>
      <c r="AL2619" s="35">
        <f>_xll.DTC.CPR.MinimumForVariable($A2619,AL$10)</f>
        <v>0</v>
      </c>
      <c r="AM2619" s="35">
        <f>_xll.DTC.CPR.MaximumForVariable($A2619,AM$10)</f>
        <v>0</v>
      </c>
    </row>
    <row r="2620" spans="1:39" x14ac:dyDescent="0.35">
      <c r="A2620" s="35" t="str">
        <f>_xll.DTC.CPR.Calculate($B$1,$B$2,$B$3,D2620,E2620,C2620,B2620,F2620,$B$4,G2620)</f>
        <v>CID=126008522</v>
      </c>
      <c r="B2620" s="35">
        <f t="shared" si="347"/>
        <v>30</v>
      </c>
      <c r="C2620" s="34">
        <f t="shared" si="344"/>
        <v>7.5</v>
      </c>
      <c r="D2620" s="37">
        <f>'TTH375-noEcon_A'!AL2620+('TTH375-noEcon_A'!AM2620-'TTH375-noEcon_A'!AL2620)*0.995</f>
        <v>0</v>
      </c>
      <c r="E2620" s="35">
        <f t="shared" si="345"/>
        <v>4</v>
      </c>
      <c r="F2620" s="35">
        <f t="shared" si="340"/>
        <v>35</v>
      </c>
      <c r="G2620" s="35">
        <f t="shared" si="346"/>
        <v>7</v>
      </c>
      <c r="H2620" s="35">
        <f>_xll.DTC.CPR.ValueForVariable($A2620,H$10)</f>
        <v>0</v>
      </c>
      <c r="I2620" s="35">
        <f>_xll.DTC.CPR.ValueForVariable($A2620,I$10)</f>
        <v>0</v>
      </c>
      <c r="J2620" s="35">
        <f>_xll.DTC.CPR.ValueForVariable($A2620,J$10)</f>
        <v>0</v>
      </c>
      <c r="K2620" s="35">
        <f>_xll.DTC.CPR.ValueForVariable($A2620,K$10)</f>
        <v>0</v>
      </c>
      <c r="L2620" s="35">
        <f>_xll.DTC.CPR.ValueForVariable($A2620,L$10)</f>
        <v>0</v>
      </c>
      <c r="M2620" s="35">
        <f>_xll.DTC.CPR.ValueForVariable($A2620,M$10)</f>
        <v>0</v>
      </c>
      <c r="N2620" s="35">
        <f>_xll.DTC.CPR.ValueForVariable($A2620,N$10)</f>
        <v>0</v>
      </c>
      <c r="O2620" s="35">
        <f>_xll.DTC.CPR.ValueForVariable($A2620,O$10)</f>
        <v>0</v>
      </c>
      <c r="P2620" s="35">
        <f>_xll.DTC.CPR.ValueForVariable($A2620,P$10)</f>
        <v>0</v>
      </c>
      <c r="Q2620" s="35">
        <f>_xll.DTC.CPR.ValueForVariable($A2620,Q$10)</f>
        <v>0</v>
      </c>
      <c r="R2620" s="35">
        <f>_xll.DTC.CPR.ValueForVariable($A2620,R$10)</f>
        <v>0</v>
      </c>
      <c r="S2620" s="35">
        <f>_xll.DTC.CPR.ValueForVariable($A2620,S$10)</f>
        <v>0</v>
      </c>
      <c r="T2620" s="35">
        <f>_xll.DTC.CPR.ValueForVariable($A2620,T$10)</f>
        <v>0</v>
      </c>
      <c r="U2620" s="35">
        <f>_xll.DTC.CPR.ValueForVariable($A2620,U$10)</f>
        <v>0</v>
      </c>
      <c r="V2620" s="35">
        <f>_xll.DTC.CPR.ValueForVariable($A2620,V$10)</f>
        <v>0</v>
      </c>
      <c r="W2620" s="35">
        <f>_xll.DTC.CPR.ValueForVariable($A2620,W$10)</f>
        <v>0</v>
      </c>
      <c r="X2620" s="35">
        <f>_xll.DTC.CPR.ValueForVariable($A2620,X$10)</f>
        <v>0</v>
      </c>
      <c r="Y2620" s="35">
        <f>_xll.DTC.CPR.ValueForVariable($A2620,Y$10)</f>
        <v>0</v>
      </c>
      <c r="Z2620" s="35">
        <f>_xll.DTC.CPR.ValueForVariable($A2620,Z$10)</f>
        <v>0</v>
      </c>
      <c r="AA2620" s="35">
        <f>_xll.DTC.CPR.ValueForVariable($A2620,AA$10)</f>
        <v>0</v>
      </c>
      <c r="AB2620" s="35">
        <f>_xll.DTC.CPR.ValueForVariable($A2620,AB$10)</f>
        <v>0</v>
      </c>
      <c r="AC2620" s="35">
        <f>_xll.DTC.CPR.ValueForVariable($A2620,AC$10)</f>
        <v>0</v>
      </c>
      <c r="AD2620" s="35">
        <f>_xll.DTC.CPR.ValueForVariable($A2620,AD$10)</f>
        <v>0</v>
      </c>
      <c r="AE2620" s="35">
        <f>_xll.DTC.CPR.ValueForVariable($A2620,AE$10)</f>
        <v>0</v>
      </c>
      <c r="AF2620" s="35">
        <f>_xll.DTC.CPR.ValueForVariable($A2620,AF$10)</f>
        <v>0</v>
      </c>
      <c r="AG2620" s="35">
        <f>_xll.DTC.CPR.ValueForVariable($A2620,AG$10)</f>
        <v>0</v>
      </c>
      <c r="AH2620" s="35">
        <f>_xll.DTC.CPR.ValueForVariable($A2620,AH$10)</f>
        <v>0</v>
      </c>
      <c r="AI2620" s="35">
        <f>_xll.DTC.CPR.ValueForVariable($A2620,AI$10)</f>
        <v>0</v>
      </c>
      <c r="AJ2620" s="35">
        <f>_xll.DTC.CPR.ValueForVariable($A2620,AJ$10)</f>
        <v>0</v>
      </c>
      <c r="AK2620" s="35">
        <f>_xll.DTC.CPR.ValueForVariable($A2620,AK$10)</f>
        <v>0</v>
      </c>
      <c r="AL2620" s="35">
        <f>_xll.DTC.CPR.MinimumForVariable($A2620,AL$10)</f>
        <v>0</v>
      </c>
      <c r="AM2620" s="35">
        <f>_xll.DTC.CPR.MaximumForVariable($A2620,AM$10)</f>
        <v>0</v>
      </c>
    </row>
    <row r="2621" spans="1:39" x14ac:dyDescent="0.35">
      <c r="A2621" s="35" t="str">
        <f>_xll.DTC.CPR.Calculate($B$1,$B$2,$B$3,D2621,E2621,C2621,B2621,F2621,$B$4,G2621)</f>
        <v>CID=126008619</v>
      </c>
      <c r="B2621" s="35">
        <f t="shared" si="347"/>
        <v>30</v>
      </c>
      <c r="C2621" s="34">
        <f t="shared" si="344"/>
        <v>10</v>
      </c>
      <c r="D2621" s="37">
        <f>'TTH375-noEcon_A'!AL2621+('TTH375-noEcon_A'!AM2621-'TTH375-noEcon_A'!AL2621)*0.995</f>
        <v>0</v>
      </c>
      <c r="E2621" s="35">
        <f t="shared" si="345"/>
        <v>4</v>
      </c>
      <c r="F2621" s="35">
        <f t="shared" si="340"/>
        <v>35</v>
      </c>
      <c r="G2621" s="35">
        <f t="shared" si="346"/>
        <v>7</v>
      </c>
      <c r="H2621" s="35">
        <f>_xll.DTC.CPR.ValueForVariable($A2621,H$10)</f>
        <v>0</v>
      </c>
      <c r="I2621" s="35">
        <f>_xll.DTC.CPR.ValueForVariable($A2621,I$10)</f>
        <v>0</v>
      </c>
      <c r="J2621" s="35">
        <f>_xll.DTC.CPR.ValueForVariable($A2621,J$10)</f>
        <v>0</v>
      </c>
      <c r="K2621" s="35">
        <f>_xll.DTC.CPR.ValueForVariable($A2621,K$10)</f>
        <v>0</v>
      </c>
      <c r="L2621" s="35">
        <f>_xll.DTC.CPR.ValueForVariable($A2621,L$10)</f>
        <v>0</v>
      </c>
      <c r="M2621" s="35">
        <f>_xll.DTC.CPR.ValueForVariable($A2621,M$10)</f>
        <v>0</v>
      </c>
      <c r="N2621" s="35">
        <f>_xll.DTC.CPR.ValueForVariable($A2621,N$10)</f>
        <v>0</v>
      </c>
      <c r="O2621" s="35">
        <f>_xll.DTC.CPR.ValueForVariable($A2621,O$10)</f>
        <v>0</v>
      </c>
      <c r="P2621" s="35">
        <f>_xll.DTC.CPR.ValueForVariable($A2621,P$10)</f>
        <v>0</v>
      </c>
      <c r="Q2621" s="35">
        <f>_xll.DTC.CPR.ValueForVariable($A2621,Q$10)</f>
        <v>0</v>
      </c>
      <c r="R2621" s="35">
        <f>_xll.DTC.CPR.ValueForVariable($A2621,R$10)</f>
        <v>0</v>
      </c>
      <c r="S2621" s="35">
        <f>_xll.DTC.CPR.ValueForVariable($A2621,S$10)</f>
        <v>0</v>
      </c>
      <c r="T2621" s="35">
        <f>_xll.DTC.CPR.ValueForVariable($A2621,T$10)</f>
        <v>0</v>
      </c>
      <c r="U2621" s="35">
        <f>_xll.DTC.CPR.ValueForVariable($A2621,U$10)</f>
        <v>0</v>
      </c>
      <c r="V2621" s="35">
        <f>_xll.DTC.CPR.ValueForVariable($A2621,V$10)</f>
        <v>0</v>
      </c>
      <c r="W2621" s="35">
        <f>_xll.DTC.CPR.ValueForVariable($A2621,W$10)</f>
        <v>0</v>
      </c>
      <c r="X2621" s="35">
        <f>_xll.DTC.CPR.ValueForVariable($A2621,X$10)</f>
        <v>0</v>
      </c>
      <c r="Y2621" s="35">
        <f>_xll.DTC.CPR.ValueForVariable($A2621,Y$10)</f>
        <v>0</v>
      </c>
      <c r="Z2621" s="35">
        <f>_xll.DTC.CPR.ValueForVariable($A2621,Z$10)</f>
        <v>0</v>
      </c>
      <c r="AA2621" s="35">
        <f>_xll.DTC.CPR.ValueForVariable($A2621,AA$10)</f>
        <v>0</v>
      </c>
      <c r="AB2621" s="35">
        <f>_xll.DTC.CPR.ValueForVariable($A2621,AB$10)</f>
        <v>0</v>
      </c>
      <c r="AC2621" s="35">
        <f>_xll.DTC.CPR.ValueForVariable($A2621,AC$10)</f>
        <v>0</v>
      </c>
      <c r="AD2621" s="35">
        <f>_xll.DTC.CPR.ValueForVariable($A2621,AD$10)</f>
        <v>0</v>
      </c>
      <c r="AE2621" s="35">
        <f>_xll.DTC.CPR.ValueForVariable($A2621,AE$10)</f>
        <v>0</v>
      </c>
      <c r="AF2621" s="35">
        <f>_xll.DTC.CPR.ValueForVariable($A2621,AF$10)</f>
        <v>0</v>
      </c>
      <c r="AG2621" s="35">
        <f>_xll.DTC.CPR.ValueForVariable($A2621,AG$10)</f>
        <v>0</v>
      </c>
      <c r="AH2621" s="35">
        <f>_xll.DTC.CPR.ValueForVariable($A2621,AH$10)</f>
        <v>0</v>
      </c>
      <c r="AI2621" s="35">
        <f>_xll.DTC.CPR.ValueForVariable($A2621,AI$10)</f>
        <v>0</v>
      </c>
      <c r="AJ2621" s="35">
        <f>_xll.DTC.CPR.ValueForVariable($A2621,AJ$10)</f>
        <v>0</v>
      </c>
      <c r="AK2621" s="35">
        <f>_xll.DTC.CPR.ValueForVariable($A2621,AK$10)</f>
        <v>0</v>
      </c>
      <c r="AL2621" s="35">
        <f>_xll.DTC.CPR.MinimumForVariable($A2621,AL$10)</f>
        <v>0</v>
      </c>
      <c r="AM2621" s="35">
        <f>_xll.DTC.CPR.MaximumForVariable($A2621,AM$10)</f>
        <v>0</v>
      </c>
    </row>
    <row r="2622" spans="1:39" x14ac:dyDescent="0.35">
      <c r="A2622" s="35" t="str">
        <f>_xll.DTC.CPR.Calculate($B$1,$B$2,$B$3,D2622,E2622,C2622,B2622,F2622,$B$4,G2622)</f>
        <v>CID=126008716</v>
      </c>
      <c r="B2622" s="35">
        <f t="shared" si="347"/>
        <v>30</v>
      </c>
      <c r="C2622" s="34">
        <f t="shared" si="344"/>
        <v>12.5</v>
      </c>
      <c r="D2622" s="37">
        <f>'TTH375-noEcon_A'!AL2622+('TTH375-noEcon_A'!AM2622-'TTH375-noEcon_A'!AL2622)*0.995</f>
        <v>0</v>
      </c>
      <c r="E2622" s="35">
        <f t="shared" si="345"/>
        <v>4</v>
      </c>
      <c r="F2622" s="35">
        <f t="shared" si="340"/>
        <v>35</v>
      </c>
      <c r="G2622" s="35">
        <f t="shared" si="346"/>
        <v>7</v>
      </c>
      <c r="H2622" s="35">
        <f>_xll.DTC.CPR.ValueForVariable($A2622,H$10)</f>
        <v>0</v>
      </c>
      <c r="I2622" s="35">
        <f>_xll.DTC.CPR.ValueForVariable($A2622,I$10)</f>
        <v>0</v>
      </c>
      <c r="J2622" s="35">
        <f>_xll.DTC.CPR.ValueForVariable($A2622,J$10)</f>
        <v>0</v>
      </c>
      <c r="K2622" s="35">
        <f>_xll.DTC.CPR.ValueForVariable($A2622,K$10)</f>
        <v>0</v>
      </c>
      <c r="L2622" s="35">
        <f>_xll.DTC.CPR.ValueForVariable($A2622,L$10)</f>
        <v>0</v>
      </c>
      <c r="M2622" s="35">
        <f>_xll.DTC.CPR.ValueForVariable($A2622,M$10)</f>
        <v>0</v>
      </c>
      <c r="N2622" s="35">
        <f>_xll.DTC.CPR.ValueForVariable($A2622,N$10)</f>
        <v>0</v>
      </c>
      <c r="O2622" s="35">
        <f>_xll.DTC.CPR.ValueForVariable($A2622,O$10)</f>
        <v>0</v>
      </c>
      <c r="P2622" s="35">
        <f>_xll.DTC.CPR.ValueForVariable($A2622,P$10)</f>
        <v>0</v>
      </c>
      <c r="Q2622" s="35">
        <f>_xll.DTC.CPR.ValueForVariable($A2622,Q$10)</f>
        <v>0</v>
      </c>
      <c r="R2622" s="35">
        <f>_xll.DTC.CPR.ValueForVariable($A2622,R$10)</f>
        <v>0</v>
      </c>
      <c r="S2622" s="35">
        <f>_xll.DTC.CPR.ValueForVariable($A2622,S$10)</f>
        <v>0</v>
      </c>
      <c r="T2622" s="35">
        <f>_xll.DTC.CPR.ValueForVariable($A2622,T$10)</f>
        <v>0</v>
      </c>
      <c r="U2622" s="35">
        <f>_xll.DTC.CPR.ValueForVariable($A2622,U$10)</f>
        <v>0</v>
      </c>
      <c r="V2622" s="35">
        <f>_xll.DTC.CPR.ValueForVariable($A2622,V$10)</f>
        <v>0</v>
      </c>
      <c r="W2622" s="35">
        <f>_xll.DTC.CPR.ValueForVariable($A2622,W$10)</f>
        <v>0</v>
      </c>
      <c r="X2622" s="35">
        <f>_xll.DTC.CPR.ValueForVariable($A2622,X$10)</f>
        <v>0</v>
      </c>
      <c r="Y2622" s="35">
        <f>_xll.DTC.CPR.ValueForVariable($A2622,Y$10)</f>
        <v>0</v>
      </c>
      <c r="Z2622" s="35">
        <f>_xll.DTC.CPR.ValueForVariable($A2622,Z$10)</f>
        <v>0</v>
      </c>
      <c r="AA2622" s="35">
        <f>_xll.DTC.CPR.ValueForVariable($A2622,AA$10)</f>
        <v>0</v>
      </c>
      <c r="AB2622" s="35">
        <f>_xll.DTC.CPR.ValueForVariable($A2622,AB$10)</f>
        <v>0</v>
      </c>
      <c r="AC2622" s="35">
        <f>_xll.DTC.CPR.ValueForVariable($A2622,AC$10)</f>
        <v>0</v>
      </c>
      <c r="AD2622" s="35">
        <f>_xll.DTC.CPR.ValueForVariable($A2622,AD$10)</f>
        <v>0</v>
      </c>
      <c r="AE2622" s="35">
        <f>_xll.DTC.CPR.ValueForVariable($A2622,AE$10)</f>
        <v>0</v>
      </c>
      <c r="AF2622" s="35">
        <f>_xll.DTC.CPR.ValueForVariable($A2622,AF$10)</f>
        <v>0</v>
      </c>
      <c r="AG2622" s="35">
        <f>_xll.DTC.CPR.ValueForVariable($A2622,AG$10)</f>
        <v>0</v>
      </c>
      <c r="AH2622" s="35">
        <f>_xll.DTC.CPR.ValueForVariable($A2622,AH$10)</f>
        <v>0</v>
      </c>
      <c r="AI2622" s="35">
        <f>_xll.DTC.CPR.ValueForVariable($A2622,AI$10)</f>
        <v>0</v>
      </c>
      <c r="AJ2622" s="35">
        <f>_xll.DTC.CPR.ValueForVariable($A2622,AJ$10)</f>
        <v>0</v>
      </c>
      <c r="AK2622" s="35">
        <f>_xll.DTC.CPR.ValueForVariable($A2622,AK$10)</f>
        <v>0</v>
      </c>
      <c r="AL2622" s="35">
        <f>_xll.DTC.CPR.MinimumForVariable($A2622,AL$10)</f>
        <v>0</v>
      </c>
      <c r="AM2622" s="35">
        <f>_xll.DTC.CPR.MaximumForVariable($A2622,AM$10)</f>
        <v>0</v>
      </c>
    </row>
    <row r="2623" spans="1:39" x14ac:dyDescent="0.35">
      <c r="A2623" s="35" t="str">
        <f>_xll.DTC.CPR.Calculate($B$1,$B$2,$B$3,D2623,E2623,C2623,B2623,F2623,$B$4,G2623)</f>
        <v>CID=126008557</v>
      </c>
      <c r="B2623" s="35">
        <f t="shared" si="347"/>
        <v>30</v>
      </c>
      <c r="C2623" s="34">
        <f t="shared" si="344"/>
        <v>15</v>
      </c>
      <c r="D2623" s="37">
        <f>'TTH375-noEcon_A'!AL2623+('TTH375-noEcon_A'!AM2623-'TTH375-noEcon_A'!AL2623)*0.995</f>
        <v>0</v>
      </c>
      <c r="E2623" s="35">
        <f t="shared" si="345"/>
        <v>4</v>
      </c>
      <c r="F2623" s="35">
        <f t="shared" si="340"/>
        <v>35</v>
      </c>
      <c r="G2623" s="35">
        <f t="shared" si="346"/>
        <v>7</v>
      </c>
      <c r="H2623" s="35">
        <f>_xll.DTC.CPR.ValueForVariable($A2623,H$10)</f>
        <v>0</v>
      </c>
      <c r="I2623" s="35">
        <f>_xll.DTC.CPR.ValueForVariable($A2623,I$10)</f>
        <v>0</v>
      </c>
      <c r="J2623" s="35">
        <f>_xll.DTC.CPR.ValueForVariable($A2623,J$10)</f>
        <v>0</v>
      </c>
      <c r="K2623" s="35">
        <f>_xll.DTC.CPR.ValueForVariable($A2623,K$10)</f>
        <v>0</v>
      </c>
      <c r="L2623" s="35">
        <f>_xll.DTC.CPR.ValueForVariable($A2623,L$10)</f>
        <v>0</v>
      </c>
      <c r="M2623" s="35">
        <f>_xll.DTC.CPR.ValueForVariable($A2623,M$10)</f>
        <v>0</v>
      </c>
      <c r="N2623" s="35">
        <f>_xll.DTC.CPR.ValueForVariable($A2623,N$10)</f>
        <v>0</v>
      </c>
      <c r="O2623" s="35">
        <f>_xll.DTC.CPR.ValueForVariable($A2623,O$10)</f>
        <v>0</v>
      </c>
      <c r="P2623" s="35">
        <f>_xll.DTC.CPR.ValueForVariable($A2623,P$10)</f>
        <v>0</v>
      </c>
      <c r="Q2623" s="35">
        <f>_xll.DTC.CPR.ValueForVariable($A2623,Q$10)</f>
        <v>0</v>
      </c>
      <c r="R2623" s="35">
        <f>_xll.DTC.CPR.ValueForVariable($A2623,R$10)</f>
        <v>0</v>
      </c>
      <c r="S2623" s="35">
        <f>_xll.DTC.CPR.ValueForVariable($A2623,S$10)</f>
        <v>0</v>
      </c>
      <c r="T2623" s="35">
        <f>_xll.DTC.CPR.ValueForVariable($A2623,T$10)</f>
        <v>0</v>
      </c>
      <c r="U2623" s="35">
        <f>_xll.DTC.CPR.ValueForVariable($A2623,U$10)</f>
        <v>0</v>
      </c>
      <c r="V2623" s="35">
        <f>_xll.DTC.CPR.ValueForVariable($A2623,V$10)</f>
        <v>0</v>
      </c>
      <c r="W2623" s="35">
        <f>_xll.DTC.CPR.ValueForVariable($A2623,W$10)</f>
        <v>0</v>
      </c>
      <c r="X2623" s="35">
        <f>_xll.DTC.CPR.ValueForVariable($A2623,X$10)</f>
        <v>0</v>
      </c>
      <c r="Y2623" s="35">
        <f>_xll.DTC.CPR.ValueForVariable($A2623,Y$10)</f>
        <v>0</v>
      </c>
      <c r="Z2623" s="35">
        <f>_xll.DTC.CPR.ValueForVariable($A2623,Z$10)</f>
        <v>0</v>
      </c>
      <c r="AA2623" s="35">
        <f>_xll.DTC.CPR.ValueForVariable($A2623,AA$10)</f>
        <v>0</v>
      </c>
      <c r="AB2623" s="35">
        <f>_xll.DTC.CPR.ValueForVariable($A2623,AB$10)</f>
        <v>0</v>
      </c>
      <c r="AC2623" s="35">
        <f>_xll.DTC.CPR.ValueForVariable($A2623,AC$10)</f>
        <v>0</v>
      </c>
      <c r="AD2623" s="35">
        <f>_xll.DTC.CPR.ValueForVariable($A2623,AD$10)</f>
        <v>0</v>
      </c>
      <c r="AE2623" s="35">
        <f>_xll.DTC.CPR.ValueForVariable($A2623,AE$10)</f>
        <v>0</v>
      </c>
      <c r="AF2623" s="35">
        <f>_xll.DTC.CPR.ValueForVariable($A2623,AF$10)</f>
        <v>0</v>
      </c>
      <c r="AG2623" s="35">
        <f>_xll.DTC.CPR.ValueForVariable($A2623,AG$10)</f>
        <v>0</v>
      </c>
      <c r="AH2623" s="35">
        <f>_xll.DTC.CPR.ValueForVariable($A2623,AH$10)</f>
        <v>0</v>
      </c>
      <c r="AI2623" s="35">
        <f>_xll.DTC.CPR.ValueForVariable($A2623,AI$10)</f>
        <v>0</v>
      </c>
      <c r="AJ2623" s="35">
        <f>_xll.DTC.CPR.ValueForVariable($A2623,AJ$10)</f>
        <v>0</v>
      </c>
      <c r="AK2623" s="35">
        <f>_xll.DTC.CPR.ValueForVariable($A2623,AK$10)</f>
        <v>0</v>
      </c>
      <c r="AL2623" s="35">
        <f>_xll.DTC.CPR.MinimumForVariable($A2623,AL$10)</f>
        <v>0</v>
      </c>
      <c r="AM2623" s="35">
        <f>_xll.DTC.CPR.MaximumForVariable($A2623,AM$10)</f>
        <v>0</v>
      </c>
    </row>
    <row r="2624" spans="1:39" x14ac:dyDescent="0.35">
      <c r="A2624" s="35" t="str">
        <f>_xll.DTC.CPR.Calculate($B$1,$B$2,$B$3,D2624,E2624,C2624,B2624,F2624,$B$4,G2624)</f>
        <v>CID=126008398</v>
      </c>
      <c r="B2624" s="35">
        <f t="shared" si="347"/>
        <v>30</v>
      </c>
      <c r="C2624" s="34">
        <f t="shared" si="344"/>
        <v>17.5</v>
      </c>
      <c r="D2624" s="37">
        <f>'TTH375-noEcon_A'!AL2624+('TTH375-noEcon_A'!AM2624-'TTH375-noEcon_A'!AL2624)*0.995</f>
        <v>0</v>
      </c>
      <c r="E2624" s="35">
        <f t="shared" si="345"/>
        <v>4</v>
      </c>
      <c r="F2624" s="35">
        <f t="shared" si="340"/>
        <v>35</v>
      </c>
      <c r="G2624" s="35">
        <f t="shared" si="346"/>
        <v>7</v>
      </c>
      <c r="H2624" s="35">
        <f>_xll.DTC.CPR.ValueForVariable($A2624,H$10)</f>
        <v>0</v>
      </c>
      <c r="I2624" s="35">
        <f>_xll.DTC.CPR.ValueForVariable($A2624,I$10)</f>
        <v>0</v>
      </c>
      <c r="J2624" s="35">
        <f>_xll.DTC.CPR.ValueForVariable($A2624,J$10)</f>
        <v>0</v>
      </c>
      <c r="K2624" s="35">
        <f>_xll.DTC.CPR.ValueForVariable($A2624,K$10)</f>
        <v>0</v>
      </c>
      <c r="L2624" s="35">
        <f>_xll.DTC.CPR.ValueForVariable($A2624,L$10)</f>
        <v>0</v>
      </c>
      <c r="M2624" s="35">
        <f>_xll.DTC.CPR.ValueForVariable($A2624,M$10)</f>
        <v>0</v>
      </c>
      <c r="N2624" s="35">
        <f>_xll.DTC.CPR.ValueForVariable($A2624,N$10)</f>
        <v>0</v>
      </c>
      <c r="O2624" s="35">
        <f>_xll.DTC.CPR.ValueForVariable($A2624,O$10)</f>
        <v>0</v>
      </c>
      <c r="P2624" s="35">
        <f>_xll.DTC.CPR.ValueForVariable($A2624,P$10)</f>
        <v>0</v>
      </c>
      <c r="Q2624" s="35">
        <f>_xll.DTC.CPR.ValueForVariable($A2624,Q$10)</f>
        <v>0</v>
      </c>
      <c r="R2624" s="35">
        <f>_xll.DTC.CPR.ValueForVariable($A2624,R$10)</f>
        <v>0</v>
      </c>
      <c r="S2624" s="35">
        <f>_xll.DTC.CPR.ValueForVariable($A2624,S$10)</f>
        <v>0</v>
      </c>
      <c r="T2624" s="35">
        <f>_xll.DTC.CPR.ValueForVariable($A2624,T$10)</f>
        <v>0</v>
      </c>
      <c r="U2624" s="35">
        <f>_xll.DTC.CPR.ValueForVariable($A2624,U$10)</f>
        <v>0</v>
      </c>
      <c r="V2624" s="35">
        <f>_xll.DTC.CPR.ValueForVariable($A2624,V$10)</f>
        <v>0</v>
      </c>
      <c r="W2624" s="35">
        <f>_xll.DTC.CPR.ValueForVariable($A2624,W$10)</f>
        <v>0</v>
      </c>
      <c r="X2624" s="35">
        <f>_xll.DTC.CPR.ValueForVariable($A2624,X$10)</f>
        <v>0</v>
      </c>
      <c r="Y2624" s="35">
        <f>_xll.DTC.CPR.ValueForVariable($A2624,Y$10)</f>
        <v>0</v>
      </c>
      <c r="Z2624" s="35">
        <f>_xll.DTC.CPR.ValueForVariable($A2624,Z$10)</f>
        <v>0</v>
      </c>
      <c r="AA2624" s="35">
        <f>_xll.DTC.CPR.ValueForVariable($A2624,AA$10)</f>
        <v>0</v>
      </c>
      <c r="AB2624" s="35">
        <f>_xll.DTC.CPR.ValueForVariable($A2624,AB$10)</f>
        <v>0</v>
      </c>
      <c r="AC2624" s="35">
        <f>_xll.DTC.CPR.ValueForVariable($A2624,AC$10)</f>
        <v>0</v>
      </c>
      <c r="AD2624" s="35">
        <f>_xll.DTC.CPR.ValueForVariable($A2624,AD$10)</f>
        <v>0</v>
      </c>
      <c r="AE2624" s="35">
        <f>_xll.DTC.CPR.ValueForVariable($A2624,AE$10)</f>
        <v>0</v>
      </c>
      <c r="AF2624" s="35">
        <f>_xll.DTC.CPR.ValueForVariable($A2624,AF$10)</f>
        <v>0</v>
      </c>
      <c r="AG2624" s="35">
        <f>_xll.DTC.CPR.ValueForVariable($A2624,AG$10)</f>
        <v>0</v>
      </c>
      <c r="AH2624" s="35">
        <f>_xll.DTC.CPR.ValueForVariable($A2624,AH$10)</f>
        <v>0</v>
      </c>
      <c r="AI2624" s="35">
        <f>_xll.DTC.CPR.ValueForVariable($A2624,AI$10)</f>
        <v>0</v>
      </c>
      <c r="AJ2624" s="35">
        <f>_xll.DTC.CPR.ValueForVariable($A2624,AJ$10)</f>
        <v>0</v>
      </c>
      <c r="AK2624" s="35">
        <f>_xll.DTC.CPR.ValueForVariable($A2624,AK$10)</f>
        <v>0</v>
      </c>
      <c r="AL2624" s="35">
        <f>_xll.DTC.CPR.MinimumForVariable($A2624,AL$10)</f>
        <v>0</v>
      </c>
      <c r="AM2624" s="35">
        <f>_xll.DTC.CPR.MaximumForVariable($A2624,AM$10)</f>
        <v>0</v>
      </c>
    </row>
    <row r="2625" spans="1:39" x14ac:dyDescent="0.35">
      <c r="A2625" s="35" t="str">
        <f>_xll.DTC.CPR.Calculate($B$1,$B$2,$B$3,D2625,E2625,C2625,B2625,F2625,$B$4,G2625)</f>
        <v>CID=126008495</v>
      </c>
      <c r="B2625" s="35">
        <f t="shared" si="347"/>
        <v>30</v>
      </c>
      <c r="C2625" s="34">
        <f t="shared" si="344"/>
        <v>20</v>
      </c>
      <c r="D2625" s="37">
        <f>'TTH375-noEcon_A'!AL2625+('TTH375-noEcon_A'!AM2625-'TTH375-noEcon_A'!AL2625)*0.995</f>
        <v>0</v>
      </c>
      <c r="E2625" s="35">
        <f t="shared" si="345"/>
        <v>4</v>
      </c>
      <c r="F2625" s="35">
        <f t="shared" si="340"/>
        <v>35</v>
      </c>
      <c r="G2625" s="35">
        <f t="shared" si="346"/>
        <v>7</v>
      </c>
      <c r="H2625" s="35">
        <f>_xll.DTC.CPR.ValueForVariable($A2625,H$10)</f>
        <v>0</v>
      </c>
      <c r="I2625" s="35">
        <f>_xll.DTC.CPR.ValueForVariable($A2625,I$10)</f>
        <v>0</v>
      </c>
      <c r="J2625" s="35">
        <f>_xll.DTC.CPR.ValueForVariable($A2625,J$10)</f>
        <v>0</v>
      </c>
      <c r="K2625" s="35">
        <f>_xll.DTC.CPR.ValueForVariable($A2625,K$10)</f>
        <v>0</v>
      </c>
      <c r="L2625" s="35">
        <f>_xll.DTC.CPR.ValueForVariable($A2625,L$10)</f>
        <v>0</v>
      </c>
      <c r="M2625" s="35">
        <f>_xll.DTC.CPR.ValueForVariable($A2625,M$10)</f>
        <v>0</v>
      </c>
      <c r="N2625" s="35">
        <f>_xll.DTC.CPR.ValueForVariable($A2625,N$10)</f>
        <v>0</v>
      </c>
      <c r="O2625" s="35">
        <f>_xll.DTC.CPR.ValueForVariable($A2625,O$10)</f>
        <v>0</v>
      </c>
      <c r="P2625" s="35">
        <f>_xll.DTC.CPR.ValueForVariable($A2625,P$10)</f>
        <v>0</v>
      </c>
      <c r="Q2625" s="35">
        <f>_xll.DTC.CPR.ValueForVariable($A2625,Q$10)</f>
        <v>0</v>
      </c>
      <c r="R2625" s="35">
        <f>_xll.DTC.CPR.ValueForVariable($A2625,R$10)</f>
        <v>0</v>
      </c>
      <c r="S2625" s="35">
        <f>_xll.DTC.CPR.ValueForVariable($A2625,S$10)</f>
        <v>0</v>
      </c>
      <c r="T2625" s="35">
        <f>_xll.DTC.CPR.ValueForVariable($A2625,T$10)</f>
        <v>0</v>
      </c>
      <c r="U2625" s="35">
        <f>_xll.DTC.CPR.ValueForVariable($A2625,U$10)</f>
        <v>0</v>
      </c>
      <c r="V2625" s="35">
        <f>_xll.DTC.CPR.ValueForVariable($A2625,V$10)</f>
        <v>0</v>
      </c>
      <c r="W2625" s="35">
        <f>_xll.DTC.CPR.ValueForVariable($A2625,W$10)</f>
        <v>0</v>
      </c>
      <c r="X2625" s="35">
        <f>_xll.DTC.CPR.ValueForVariable($A2625,X$10)</f>
        <v>0</v>
      </c>
      <c r="Y2625" s="35">
        <f>_xll.DTC.CPR.ValueForVariable($A2625,Y$10)</f>
        <v>0</v>
      </c>
      <c r="Z2625" s="35">
        <f>_xll.DTC.CPR.ValueForVariable($A2625,Z$10)</f>
        <v>0</v>
      </c>
      <c r="AA2625" s="35">
        <f>_xll.DTC.CPR.ValueForVariable($A2625,AA$10)</f>
        <v>0</v>
      </c>
      <c r="AB2625" s="35">
        <f>_xll.DTC.CPR.ValueForVariable($A2625,AB$10)</f>
        <v>0</v>
      </c>
      <c r="AC2625" s="35">
        <f>_xll.DTC.CPR.ValueForVariable($A2625,AC$10)</f>
        <v>0</v>
      </c>
      <c r="AD2625" s="35">
        <f>_xll.DTC.CPR.ValueForVariable($A2625,AD$10)</f>
        <v>0</v>
      </c>
      <c r="AE2625" s="35">
        <f>_xll.DTC.CPR.ValueForVariable($A2625,AE$10)</f>
        <v>0</v>
      </c>
      <c r="AF2625" s="35">
        <f>_xll.DTC.CPR.ValueForVariable($A2625,AF$10)</f>
        <v>0</v>
      </c>
      <c r="AG2625" s="35">
        <f>_xll.DTC.CPR.ValueForVariable($A2625,AG$10)</f>
        <v>0</v>
      </c>
      <c r="AH2625" s="35">
        <f>_xll.DTC.CPR.ValueForVariable($A2625,AH$10)</f>
        <v>0</v>
      </c>
      <c r="AI2625" s="35">
        <f>_xll.DTC.CPR.ValueForVariable($A2625,AI$10)</f>
        <v>0</v>
      </c>
      <c r="AJ2625" s="35">
        <f>_xll.DTC.CPR.ValueForVariable($A2625,AJ$10)</f>
        <v>0</v>
      </c>
      <c r="AK2625" s="35">
        <f>_xll.DTC.CPR.ValueForVariable($A2625,AK$10)</f>
        <v>0</v>
      </c>
      <c r="AL2625" s="35">
        <f>_xll.DTC.CPR.MinimumForVariable($A2625,AL$10)</f>
        <v>0</v>
      </c>
      <c r="AM2625" s="35">
        <f>_xll.DTC.CPR.MaximumForVariable($A2625,AM$10)</f>
        <v>0</v>
      </c>
    </row>
    <row r="2626" spans="1:39" x14ac:dyDescent="0.35">
      <c r="A2626" s="35" t="str">
        <f>_xll.DTC.CPR.Calculate($B$1,$B$2,$B$3,D2626,E2626,C2626,B2626,F2626,$B$4,G2626)</f>
        <v>CID=126008592</v>
      </c>
      <c r="B2626" s="35">
        <f t="shared" si="347"/>
        <v>30</v>
      </c>
      <c r="C2626" s="34">
        <f t="shared" si="344"/>
        <v>22.5</v>
      </c>
      <c r="D2626" s="37">
        <f>'TTH375-noEcon_A'!AL2626+('TTH375-noEcon_A'!AM2626-'TTH375-noEcon_A'!AL2626)*0.995</f>
        <v>0</v>
      </c>
      <c r="E2626" s="35">
        <f t="shared" si="345"/>
        <v>4</v>
      </c>
      <c r="F2626" s="35">
        <f t="shared" si="340"/>
        <v>35</v>
      </c>
      <c r="G2626" s="35">
        <f t="shared" si="346"/>
        <v>7</v>
      </c>
      <c r="H2626" s="35">
        <f>_xll.DTC.CPR.ValueForVariable($A2626,H$10)</f>
        <v>0</v>
      </c>
      <c r="I2626" s="35">
        <f>_xll.DTC.CPR.ValueForVariable($A2626,I$10)</f>
        <v>0</v>
      </c>
      <c r="J2626" s="35">
        <f>_xll.DTC.CPR.ValueForVariable($A2626,J$10)</f>
        <v>0</v>
      </c>
      <c r="K2626" s="35">
        <f>_xll.DTC.CPR.ValueForVariable($A2626,K$10)</f>
        <v>0</v>
      </c>
      <c r="L2626" s="35">
        <f>_xll.DTC.CPR.ValueForVariable($A2626,L$10)</f>
        <v>0</v>
      </c>
      <c r="M2626" s="35">
        <f>_xll.DTC.CPR.ValueForVariable($A2626,M$10)</f>
        <v>0</v>
      </c>
      <c r="N2626" s="35">
        <f>_xll.DTC.CPR.ValueForVariable($A2626,N$10)</f>
        <v>0</v>
      </c>
      <c r="O2626" s="35">
        <f>_xll.DTC.CPR.ValueForVariable($A2626,O$10)</f>
        <v>0</v>
      </c>
      <c r="P2626" s="35">
        <f>_xll.DTC.CPR.ValueForVariable($A2626,P$10)</f>
        <v>0</v>
      </c>
      <c r="Q2626" s="35">
        <f>_xll.DTC.CPR.ValueForVariable($A2626,Q$10)</f>
        <v>0</v>
      </c>
      <c r="R2626" s="35">
        <f>_xll.DTC.CPR.ValueForVariable($A2626,R$10)</f>
        <v>0</v>
      </c>
      <c r="S2626" s="35">
        <f>_xll.DTC.CPR.ValueForVariable($A2626,S$10)</f>
        <v>0</v>
      </c>
      <c r="T2626" s="35">
        <f>_xll.DTC.CPR.ValueForVariable($A2626,T$10)</f>
        <v>0</v>
      </c>
      <c r="U2626" s="35">
        <f>_xll.DTC.CPR.ValueForVariable($A2626,U$10)</f>
        <v>0</v>
      </c>
      <c r="V2626" s="35">
        <f>_xll.DTC.CPR.ValueForVariable($A2626,V$10)</f>
        <v>0</v>
      </c>
      <c r="W2626" s="35">
        <f>_xll.DTC.CPR.ValueForVariable($A2626,W$10)</f>
        <v>0</v>
      </c>
      <c r="X2626" s="35">
        <f>_xll.DTC.CPR.ValueForVariable($A2626,X$10)</f>
        <v>0</v>
      </c>
      <c r="Y2626" s="35">
        <f>_xll.DTC.CPR.ValueForVariable($A2626,Y$10)</f>
        <v>0</v>
      </c>
      <c r="Z2626" s="35">
        <f>_xll.DTC.CPR.ValueForVariable($A2626,Z$10)</f>
        <v>0</v>
      </c>
      <c r="AA2626" s="35">
        <f>_xll.DTC.CPR.ValueForVariable($A2626,AA$10)</f>
        <v>0</v>
      </c>
      <c r="AB2626" s="35">
        <f>_xll.DTC.CPR.ValueForVariable($A2626,AB$10)</f>
        <v>0</v>
      </c>
      <c r="AC2626" s="35">
        <f>_xll.DTC.CPR.ValueForVariable($A2626,AC$10)</f>
        <v>0</v>
      </c>
      <c r="AD2626" s="35">
        <f>_xll.DTC.CPR.ValueForVariable($A2626,AD$10)</f>
        <v>0</v>
      </c>
      <c r="AE2626" s="35">
        <f>_xll.DTC.CPR.ValueForVariable($A2626,AE$10)</f>
        <v>0</v>
      </c>
      <c r="AF2626" s="35">
        <f>_xll.DTC.CPR.ValueForVariable($A2626,AF$10)</f>
        <v>0</v>
      </c>
      <c r="AG2626" s="35">
        <f>_xll.DTC.CPR.ValueForVariable($A2626,AG$10)</f>
        <v>0</v>
      </c>
      <c r="AH2626" s="35">
        <f>_xll.DTC.CPR.ValueForVariable($A2626,AH$10)</f>
        <v>0</v>
      </c>
      <c r="AI2626" s="35">
        <f>_xll.DTC.CPR.ValueForVariable($A2626,AI$10)</f>
        <v>0</v>
      </c>
      <c r="AJ2626" s="35">
        <f>_xll.DTC.CPR.ValueForVariable($A2626,AJ$10)</f>
        <v>0</v>
      </c>
      <c r="AK2626" s="35">
        <f>_xll.DTC.CPR.ValueForVariable($A2626,AK$10)</f>
        <v>0</v>
      </c>
      <c r="AL2626" s="35">
        <f>_xll.DTC.CPR.MinimumForVariable($A2626,AL$10)</f>
        <v>0</v>
      </c>
      <c r="AM2626" s="35">
        <f>_xll.DTC.CPR.MaximumForVariable($A2626,AM$10)</f>
        <v>0</v>
      </c>
    </row>
    <row r="2627" spans="1:39" x14ac:dyDescent="0.35">
      <c r="A2627" s="35" t="str">
        <f>_xll.DTC.CPR.Calculate($B$1,$B$2,$B$3,D2627,E2627,C2627,B2627,F2627,$B$4,G2627)</f>
        <v>CID=126008433</v>
      </c>
      <c r="B2627" s="35">
        <f t="shared" si="347"/>
        <v>30</v>
      </c>
      <c r="C2627" s="34">
        <f t="shared" si="344"/>
        <v>25</v>
      </c>
      <c r="D2627" s="37">
        <f>'TTH375-noEcon_A'!AL2627+('TTH375-noEcon_A'!AM2627-'TTH375-noEcon_A'!AL2627)*0.995</f>
        <v>0</v>
      </c>
      <c r="E2627" s="35">
        <f t="shared" si="345"/>
        <v>4</v>
      </c>
      <c r="F2627" s="35">
        <f t="shared" si="340"/>
        <v>35</v>
      </c>
      <c r="G2627" s="35">
        <f t="shared" si="346"/>
        <v>7</v>
      </c>
      <c r="H2627" s="35">
        <f>_xll.DTC.CPR.ValueForVariable($A2627,H$10)</f>
        <v>0</v>
      </c>
      <c r="I2627" s="35">
        <f>_xll.DTC.CPR.ValueForVariable($A2627,I$10)</f>
        <v>0</v>
      </c>
      <c r="J2627" s="35">
        <f>_xll.DTC.CPR.ValueForVariable($A2627,J$10)</f>
        <v>0</v>
      </c>
      <c r="K2627" s="35">
        <f>_xll.DTC.CPR.ValueForVariable($A2627,K$10)</f>
        <v>0</v>
      </c>
      <c r="L2627" s="35">
        <f>_xll.DTC.CPR.ValueForVariable($A2627,L$10)</f>
        <v>0</v>
      </c>
      <c r="M2627" s="35">
        <f>_xll.DTC.CPR.ValueForVariable($A2627,M$10)</f>
        <v>0</v>
      </c>
      <c r="N2627" s="35">
        <f>_xll.DTC.CPR.ValueForVariable($A2627,N$10)</f>
        <v>0</v>
      </c>
      <c r="O2627" s="35">
        <f>_xll.DTC.CPR.ValueForVariable($A2627,O$10)</f>
        <v>0</v>
      </c>
      <c r="P2627" s="35">
        <f>_xll.DTC.CPR.ValueForVariable($A2627,P$10)</f>
        <v>0</v>
      </c>
      <c r="Q2627" s="35">
        <f>_xll.DTC.CPR.ValueForVariable($A2627,Q$10)</f>
        <v>0</v>
      </c>
      <c r="R2627" s="35">
        <f>_xll.DTC.CPR.ValueForVariable($A2627,R$10)</f>
        <v>0</v>
      </c>
      <c r="S2627" s="35">
        <f>_xll.DTC.CPR.ValueForVariable($A2627,S$10)</f>
        <v>0</v>
      </c>
      <c r="T2627" s="35">
        <f>_xll.DTC.CPR.ValueForVariable($A2627,T$10)</f>
        <v>0</v>
      </c>
      <c r="U2627" s="35">
        <f>_xll.DTC.CPR.ValueForVariable($A2627,U$10)</f>
        <v>0</v>
      </c>
      <c r="V2627" s="35">
        <f>_xll.DTC.CPR.ValueForVariable($A2627,V$10)</f>
        <v>0</v>
      </c>
      <c r="W2627" s="35">
        <f>_xll.DTC.CPR.ValueForVariable($A2627,W$10)</f>
        <v>0</v>
      </c>
      <c r="X2627" s="35">
        <f>_xll.DTC.CPR.ValueForVariable($A2627,X$10)</f>
        <v>0</v>
      </c>
      <c r="Y2627" s="35">
        <f>_xll.DTC.CPR.ValueForVariable($A2627,Y$10)</f>
        <v>0</v>
      </c>
      <c r="Z2627" s="35">
        <f>_xll.DTC.CPR.ValueForVariable($A2627,Z$10)</f>
        <v>0</v>
      </c>
      <c r="AA2627" s="35">
        <f>_xll.DTC.CPR.ValueForVariable($A2627,AA$10)</f>
        <v>0</v>
      </c>
      <c r="AB2627" s="35">
        <f>_xll.DTC.CPR.ValueForVariable($A2627,AB$10)</f>
        <v>0</v>
      </c>
      <c r="AC2627" s="35">
        <f>_xll.DTC.CPR.ValueForVariable($A2627,AC$10)</f>
        <v>0</v>
      </c>
      <c r="AD2627" s="35">
        <f>_xll.DTC.CPR.ValueForVariable($A2627,AD$10)</f>
        <v>0</v>
      </c>
      <c r="AE2627" s="35">
        <f>_xll.DTC.CPR.ValueForVariable($A2627,AE$10)</f>
        <v>0</v>
      </c>
      <c r="AF2627" s="35">
        <f>_xll.DTC.CPR.ValueForVariable($A2627,AF$10)</f>
        <v>0</v>
      </c>
      <c r="AG2627" s="35">
        <f>_xll.DTC.CPR.ValueForVariable($A2627,AG$10)</f>
        <v>0</v>
      </c>
      <c r="AH2627" s="35">
        <f>_xll.DTC.CPR.ValueForVariable($A2627,AH$10)</f>
        <v>0</v>
      </c>
      <c r="AI2627" s="35">
        <f>_xll.DTC.CPR.ValueForVariable($A2627,AI$10)</f>
        <v>0</v>
      </c>
      <c r="AJ2627" s="35">
        <f>_xll.DTC.CPR.ValueForVariable($A2627,AJ$10)</f>
        <v>0</v>
      </c>
      <c r="AK2627" s="35">
        <f>_xll.DTC.CPR.ValueForVariable($A2627,AK$10)</f>
        <v>0</v>
      </c>
      <c r="AL2627" s="35">
        <f>_xll.DTC.CPR.MinimumForVariable($A2627,AL$10)</f>
        <v>0</v>
      </c>
      <c r="AM2627" s="35">
        <f>_xll.DTC.CPR.MaximumForVariable($A2627,AM$10)</f>
        <v>0</v>
      </c>
    </row>
    <row r="2628" spans="1:39" x14ac:dyDescent="0.35">
      <c r="A2628" s="35" t="str">
        <f>_xll.DTC.CPR.Calculate($B$1,$B$2,$B$3,D2628,E2628,C2628,B2628,F2628,$B$4,G2628)</f>
        <v>CID=126008274</v>
      </c>
      <c r="B2628" s="35">
        <f t="shared" si="347"/>
        <v>30</v>
      </c>
      <c r="C2628" s="34">
        <f t="shared" si="344"/>
        <v>27.5</v>
      </c>
      <c r="D2628" s="37">
        <f>'TTH375-noEcon_A'!AL2628+('TTH375-noEcon_A'!AM2628-'TTH375-noEcon_A'!AL2628)*0.995</f>
        <v>0</v>
      </c>
      <c r="E2628" s="35">
        <f t="shared" si="345"/>
        <v>4</v>
      </c>
      <c r="F2628" s="35">
        <f t="shared" si="340"/>
        <v>35</v>
      </c>
      <c r="G2628" s="35">
        <f t="shared" si="346"/>
        <v>7</v>
      </c>
      <c r="H2628" s="35">
        <f>_xll.DTC.CPR.ValueForVariable($A2628,H$10)</f>
        <v>0</v>
      </c>
      <c r="I2628" s="35">
        <f>_xll.DTC.CPR.ValueForVariable($A2628,I$10)</f>
        <v>0</v>
      </c>
      <c r="J2628" s="35">
        <f>_xll.DTC.CPR.ValueForVariable($A2628,J$10)</f>
        <v>0</v>
      </c>
      <c r="K2628" s="35">
        <f>_xll.DTC.CPR.ValueForVariable($A2628,K$10)</f>
        <v>0</v>
      </c>
      <c r="L2628" s="35">
        <f>_xll.DTC.CPR.ValueForVariable($A2628,L$10)</f>
        <v>0</v>
      </c>
      <c r="M2628" s="35">
        <f>_xll.DTC.CPR.ValueForVariable($A2628,M$10)</f>
        <v>0</v>
      </c>
      <c r="N2628" s="35">
        <f>_xll.DTC.CPR.ValueForVariable($A2628,N$10)</f>
        <v>0</v>
      </c>
      <c r="O2628" s="35">
        <f>_xll.DTC.CPR.ValueForVariable($A2628,O$10)</f>
        <v>0</v>
      </c>
      <c r="P2628" s="35">
        <f>_xll.DTC.CPR.ValueForVariable($A2628,P$10)</f>
        <v>0</v>
      </c>
      <c r="Q2628" s="35">
        <f>_xll.DTC.CPR.ValueForVariable($A2628,Q$10)</f>
        <v>0</v>
      </c>
      <c r="R2628" s="35">
        <f>_xll.DTC.CPR.ValueForVariable($A2628,R$10)</f>
        <v>0</v>
      </c>
      <c r="S2628" s="35">
        <f>_xll.DTC.CPR.ValueForVariable($A2628,S$10)</f>
        <v>0</v>
      </c>
      <c r="T2628" s="35">
        <f>_xll.DTC.CPR.ValueForVariable($A2628,T$10)</f>
        <v>0</v>
      </c>
      <c r="U2628" s="35">
        <f>_xll.DTC.CPR.ValueForVariable($A2628,U$10)</f>
        <v>0</v>
      </c>
      <c r="V2628" s="35">
        <f>_xll.DTC.CPR.ValueForVariable($A2628,V$10)</f>
        <v>0</v>
      </c>
      <c r="W2628" s="35">
        <f>_xll.DTC.CPR.ValueForVariable($A2628,W$10)</f>
        <v>0</v>
      </c>
      <c r="X2628" s="35">
        <f>_xll.DTC.CPR.ValueForVariable($A2628,X$10)</f>
        <v>0</v>
      </c>
      <c r="Y2628" s="35">
        <f>_xll.DTC.CPR.ValueForVariable($A2628,Y$10)</f>
        <v>0</v>
      </c>
      <c r="Z2628" s="35">
        <f>_xll.DTC.CPR.ValueForVariable($A2628,Z$10)</f>
        <v>0</v>
      </c>
      <c r="AA2628" s="35">
        <f>_xll.DTC.CPR.ValueForVariable($A2628,AA$10)</f>
        <v>0</v>
      </c>
      <c r="AB2628" s="35">
        <f>_xll.DTC.CPR.ValueForVariable($A2628,AB$10)</f>
        <v>0</v>
      </c>
      <c r="AC2628" s="35">
        <f>_xll.DTC.CPR.ValueForVariable($A2628,AC$10)</f>
        <v>0</v>
      </c>
      <c r="AD2628" s="35">
        <f>_xll.DTC.CPR.ValueForVariable($A2628,AD$10)</f>
        <v>0</v>
      </c>
      <c r="AE2628" s="35">
        <f>_xll.DTC.CPR.ValueForVariable($A2628,AE$10)</f>
        <v>0</v>
      </c>
      <c r="AF2628" s="35">
        <f>_xll.DTC.CPR.ValueForVariable($A2628,AF$10)</f>
        <v>0</v>
      </c>
      <c r="AG2628" s="35">
        <f>_xll.DTC.CPR.ValueForVariable($A2628,AG$10)</f>
        <v>0</v>
      </c>
      <c r="AH2628" s="35">
        <f>_xll.DTC.CPR.ValueForVariable($A2628,AH$10)</f>
        <v>0</v>
      </c>
      <c r="AI2628" s="35">
        <f>_xll.DTC.CPR.ValueForVariable($A2628,AI$10)</f>
        <v>0</v>
      </c>
      <c r="AJ2628" s="35">
        <f>_xll.DTC.CPR.ValueForVariable($A2628,AJ$10)</f>
        <v>0</v>
      </c>
      <c r="AK2628" s="35">
        <f>_xll.DTC.CPR.ValueForVariable($A2628,AK$10)</f>
        <v>0</v>
      </c>
      <c r="AL2628" s="35">
        <f>_xll.DTC.CPR.MinimumForVariable($A2628,AL$10)</f>
        <v>0</v>
      </c>
      <c r="AM2628" s="35">
        <f>_xll.DTC.CPR.MaximumForVariable($A2628,AM$10)</f>
        <v>0</v>
      </c>
    </row>
    <row r="2629" spans="1:39" x14ac:dyDescent="0.35">
      <c r="A2629" s="35" t="str">
        <f>_xll.DTC.CPR.Calculate($B$1,$B$2,$B$3,D2629,E2629,C2629,B2629,F2629,$B$4,G2629)</f>
        <v>CID=126008371</v>
      </c>
      <c r="B2629" s="35">
        <f t="shared" si="347"/>
        <v>30</v>
      </c>
      <c r="C2629" s="34">
        <f t="shared" si="344"/>
        <v>30</v>
      </c>
      <c r="D2629" s="37">
        <f>'TTH375-noEcon_A'!AL2629+('TTH375-noEcon_A'!AM2629-'TTH375-noEcon_A'!AL2629)*0.995</f>
        <v>0</v>
      </c>
      <c r="E2629" s="35">
        <f t="shared" si="345"/>
        <v>4</v>
      </c>
      <c r="F2629" s="35">
        <f t="shared" si="340"/>
        <v>35</v>
      </c>
      <c r="G2629" s="35">
        <f t="shared" si="346"/>
        <v>7</v>
      </c>
      <c r="H2629" s="35">
        <f>_xll.DTC.CPR.ValueForVariable($A2629,H$10)</f>
        <v>0</v>
      </c>
      <c r="I2629" s="35">
        <f>_xll.DTC.CPR.ValueForVariable($A2629,I$10)</f>
        <v>0</v>
      </c>
      <c r="J2629" s="35">
        <f>_xll.DTC.CPR.ValueForVariable($A2629,J$10)</f>
        <v>0</v>
      </c>
      <c r="K2629" s="35">
        <f>_xll.DTC.CPR.ValueForVariable($A2629,K$10)</f>
        <v>0</v>
      </c>
      <c r="L2629" s="35">
        <f>_xll.DTC.CPR.ValueForVariable($A2629,L$10)</f>
        <v>0</v>
      </c>
      <c r="M2629" s="35">
        <f>_xll.DTC.CPR.ValueForVariable($A2629,M$10)</f>
        <v>0</v>
      </c>
      <c r="N2629" s="35">
        <f>_xll.DTC.CPR.ValueForVariable($A2629,N$10)</f>
        <v>0</v>
      </c>
      <c r="O2629" s="35">
        <f>_xll.DTC.CPR.ValueForVariable($A2629,O$10)</f>
        <v>0</v>
      </c>
      <c r="P2629" s="35">
        <f>_xll.DTC.CPR.ValueForVariable($A2629,P$10)</f>
        <v>0</v>
      </c>
      <c r="Q2629" s="35">
        <f>_xll.DTC.CPR.ValueForVariable($A2629,Q$10)</f>
        <v>0</v>
      </c>
      <c r="R2629" s="35">
        <f>_xll.DTC.CPR.ValueForVariable($A2629,R$10)</f>
        <v>0</v>
      </c>
      <c r="S2629" s="35">
        <f>_xll.DTC.CPR.ValueForVariable($A2629,S$10)</f>
        <v>0</v>
      </c>
      <c r="T2629" s="35">
        <f>_xll.DTC.CPR.ValueForVariable($A2629,T$10)</f>
        <v>0</v>
      </c>
      <c r="U2629" s="35">
        <f>_xll.DTC.CPR.ValueForVariable($A2629,U$10)</f>
        <v>0</v>
      </c>
      <c r="V2629" s="35">
        <f>_xll.DTC.CPR.ValueForVariable($A2629,V$10)</f>
        <v>0</v>
      </c>
      <c r="W2629" s="35">
        <f>_xll.DTC.CPR.ValueForVariable($A2629,W$10)</f>
        <v>0</v>
      </c>
      <c r="X2629" s="35">
        <f>_xll.DTC.CPR.ValueForVariable($A2629,X$10)</f>
        <v>0</v>
      </c>
      <c r="Y2629" s="35">
        <f>_xll.DTC.CPR.ValueForVariable($A2629,Y$10)</f>
        <v>0</v>
      </c>
      <c r="Z2629" s="35">
        <f>_xll.DTC.CPR.ValueForVariable($A2629,Z$10)</f>
        <v>0</v>
      </c>
      <c r="AA2629" s="35">
        <f>_xll.DTC.CPR.ValueForVariable($A2629,AA$10)</f>
        <v>0</v>
      </c>
      <c r="AB2629" s="35">
        <f>_xll.DTC.CPR.ValueForVariable($A2629,AB$10)</f>
        <v>0</v>
      </c>
      <c r="AC2629" s="35">
        <f>_xll.DTC.CPR.ValueForVariable($A2629,AC$10)</f>
        <v>0</v>
      </c>
      <c r="AD2629" s="35">
        <f>_xll.DTC.CPR.ValueForVariable($A2629,AD$10)</f>
        <v>0</v>
      </c>
      <c r="AE2629" s="35">
        <f>_xll.DTC.CPR.ValueForVariable($A2629,AE$10)</f>
        <v>0</v>
      </c>
      <c r="AF2629" s="35">
        <f>_xll.DTC.CPR.ValueForVariable($A2629,AF$10)</f>
        <v>0</v>
      </c>
      <c r="AG2629" s="35">
        <f>_xll.DTC.CPR.ValueForVariable($A2629,AG$10)</f>
        <v>0</v>
      </c>
      <c r="AH2629" s="35">
        <f>_xll.DTC.CPR.ValueForVariable($A2629,AH$10)</f>
        <v>0</v>
      </c>
      <c r="AI2629" s="35">
        <f>_xll.DTC.CPR.ValueForVariable($A2629,AI$10)</f>
        <v>0</v>
      </c>
      <c r="AJ2629" s="35">
        <f>_xll.DTC.CPR.ValueForVariable($A2629,AJ$10)</f>
        <v>0</v>
      </c>
      <c r="AK2629" s="35">
        <f>_xll.DTC.CPR.ValueForVariable($A2629,AK$10)</f>
        <v>0</v>
      </c>
      <c r="AL2629" s="35">
        <f>_xll.DTC.CPR.MinimumForVariable($A2629,AL$10)</f>
        <v>0</v>
      </c>
      <c r="AM2629" s="35">
        <f>_xll.DTC.CPR.MaximumForVariable($A2629,AM$10)</f>
        <v>0</v>
      </c>
    </row>
    <row r="2630" spans="1:39" x14ac:dyDescent="0.35">
      <c r="A2630" s="35" t="str">
        <f>_xll.DTC.CPR.Calculate($B$1,$B$2,$B$3,D2630,E2630,C2630,B2630,F2630,$B$4,G2630)</f>
        <v>CID=-1844651601</v>
      </c>
      <c r="B2630" s="35">
        <f t="shared" si="347"/>
        <v>30</v>
      </c>
      <c r="C2630" s="34">
        <f t="shared" si="344"/>
        <v>32.5</v>
      </c>
      <c r="D2630" s="37">
        <f>'TTH375-noEcon_A'!AL2630+('TTH375-noEcon_A'!AM2630-'TTH375-noEcon_A'!AL2630)*0.995</f>
        <v>0</v>
      </c>
      <c r="E2630" s="35">
        <f t="shared" si="345"/>
        <v>4</v>
      </c>
      <c r="F2630" s="35">
        <f t="shared" si="340"/>
        <v>35</v>
      </c>
      <c r="G2630" s="35">
        <f t="shared" si="346"/>
        <v>7</v>
      </c>
      <c r="H2630" s="35">
        <f>_xll.DTC.CPR.ValueForVariable($A2630,H$10)</f>
        <v>0</v>
      </c>
      <c r="I2630" s="35">
        <f>_xll.DTC.CPR.ValueForVariable($A2630,I$10)</f>
        <v>0</v>
      </c>
      <c r="J2630" s="35">
        <f>_xll.DTC.CPR.ValueForVariable($A2630,J$10)</f>
        <v>0</v>
      </c>
      <c r="K2630" s="35">
        <f>_xll.DTC.CPR.ValueForVariable($A2630,K$10)</f>
        <v>0</v>
      </c>
      <c r="L2630" s="35">
        <f>_xll.DTC.CPR.ValueForVariable($A2630,L$10)</f>
        <v>0</v>
      </c>
      <c r="M2630" s="35">
        <f>_xll.DTC.CPR.ValueForVariable($A2630,M$10)</f>
        <v>0</v>
      </c>
      <c r="N2630" s="35">
        <f>_xll.DTC.CPR.ValueForVariable($A2630,N$10)</f>
        <v>0</v>
      </c>
      <c r="O2630" s="35">
        <f>_xll.DTC.CPR.ValueForVariable($A2630,O$10)</f>
        <v>0</v>
      </c>
      <c r="P2630" s="35">
        <f>_xll.DTC.CPR.ValueForVariable($A2630,P$10)</f>
        <v>0</v>
      </c>
      <c r="Q2630" s="35">
        <f>_xll.DTC.CPR.ValueForVariable($A2630,Q$10)</f>
        <v>0</v>
      </c>
      <c r="R2630" s="35">
        <f>_xll.DTC.CPR.ValueForVariable($A2630,R$10)</f>
        <v>0</v>
      </c>
      <c r="S2630" s="35">
        <f>_xll.DTC.CPR.ValueForVariable($A2630,S$10)</f>
        <v>0</v>
      </c>
      <c r="T2630" s="35">
        <f>_xll.DTC.CPR.ValueForVariable($A2630,T$10)</f>
        <v>0</v>
      </c>
      <c r="U2630" s="35">
        <f>_xll.DTC.CPR.ValueForVariable($A2630,U$10)</f>
        <v>0</v>
      </c>
      <c r="V2630" s="35">
        <f>_xll.DTC.CPR.ValueForVariable($A2630,V$10)</f>
        <v>0</v>
      </c>
      <c r="W2630" s="35">
        <f>_xll.DTC.CPR.ValueForVariable($A2630,W$10)</f>
        <v>0</v>
      </c>
      <c r="X2630" s="35">
        <f>_xll.DTC.CPR.ValueForVariable($A2630,X$10)</f>
        <v>0</v>
      </c>
      <c r="Y2630" s="35">
        <f>_xll.DTC.CPR.ValueForVariable($A2630,Y$10)</f>
        <v>0</v>
      </c>
      <c r="Z2630" s="35">
        <f>_xll.DTC.CPR.ValueForVariable($A2630,Z$10)</f>
        <v>0</v>
      </c>
      <c r="AA2630" s="35">
        <f>_xll.DTC.CPR.ValueForVariable($A2630,AA$10)</f>
        <v>0</v>
      </c>
      <c r="AB2630" s="35">
        <f>_xll.DTC.CPR.ValueForVariable($A2630,AB$10)</f>
        <v>0</v>
      </c>
      <c r="AC2630" s="35">
        <f>_xll.DTC.CPR.ValueForVariable($A2630,AC$10)</f>
        <v>0</v>
      </c>
      <c r="AD2630" s="35">
        <f>_xll.DTC.CPR.ValueForVariable($A2630,AD$10)</f>
        <v>0</v>
      </c>
      <c r="AE2630" s="35">
        <f>_xll.DTC.CPR.ValueForVariable($A2630,AE$10)</f>
        <v>0</v>
      </c>
      <c r="AF2630" s="35">
        <f>_xll.DTC.CPR.ValueForVariable($A2630,AF$10)</f>
        <v>0</v>
      </c>
      <c r="AG2630" s="35">
        <f>_xll.DTC.CPR.ValueForVariable($A2630,AG$10)</f>
        <v>0</v>
      </c>
      <c r="AH2630" s="35">
        <f>_xll.DTC.CPR.ValueForVariable($A2630,AH$10)</f>
        <v>0</v>
      </c>
      <c r="AI2630" s="35">
        <f>_xll.DTC.CPR.ValueForVariable($A2630,AI$10)</f>
        <v>0</v>
      </c>
      <c r="AJ2630" s="35">
        <f>_xll.DTC.CPR.ValueForVariable($A2630,AJ$10)</f>
        <v>0</v>
      </c>
      <c r="AK2630" s="35">
        <f>_xll.DTC.CPR.ValueForVariable($A2630,AK$10)</f>
        <v>0</v>
      </c>
      <c r="AL2630" s="35">
        <f>_xll.DTC.CPR.MinimumForVariable($A2630,AL$10)</f>
        <v>0</v>
      </c>
      <c r="AM2630" s="35">
        <f>_xll.DTC.CPR.MaximumForVariable($A2630,AM$10)</f>
        <v>0</v>
      </c>
    </row>
    <row r="2631" spans="1:39" x14ac:dyDescent="0.35">
      <c r="A2631" s="35" t="str">
        <f>_xll.DTC.CPR.Calculate($B$1,$B$2,$B$3,D2631,E2631,C2631,B2631,F2631,$B$4,G2631)</f>
        <v>CID=-1844651504</v>
      </c>
      <c r="B2631" s="35">
        <f t="shared" si="347"/>
        <v>30</v>
      </c>
      <c r="C2631" s="34">
        <f t="shared" si="344"/>
        <v>35</v>
      </c>
      <c r="D2631" s="37">
        <f>'TTH375-noEcon_A'!AL2631+('TTH375-noEcon_A'!AM2631-'TTH375-noEcon_A'!AL2631)*0.995</f>
        <v>0</v>
      </c>
      <c r="E2631" s="35">
        <f t="shared" si="345"/>
        <v>4</v>
      </c>
      <c r="F2631" s="35">
        <f t="shared" si="340"/>
        <v>35</v>
      </c>
      <c r="G2631" s="35">
        <f t="shared" si="346"/>
        <v>7</v>
      </c>
      <c r="H2631" s="35">
        <f>_xll.DTC.CPR.ValueForVariable($A2631,H$10)</f>
        <v>0</v>
      </c>
      <c r="I2631" s="35">
        <f>_xll.DTC.CPR.ValueForVariable($A2631,I$10)</f>
        <v>0</v>
      </c>
      <c r="J2631" s="35">
        <f>_xll.DTC.CPR.ValueForVariable($A2631,J$10)</f>
        <v>0</v>
      </c>
      <c r="K2631" s="35">
        <f>_xll.DTC.CPR.ValueForVariable($A2631,K$10)</f>
        <v>0</v>
      </c>
      <c r="L2631" s="35">
        <f>_xll.DTC.CPR.ValueForVariable($A2631,L$10)</f>
        <v>0</v>
      </c>
      <c r="M2631" s="35">
        <f>_xll.DTC.CPR.ValueForVariable($A2631,M$10)</f>
        <v>0</v>
      </c>
      <c r="N2631" s="35">
        <f>_xll.DTC.CPR.ValueForVariable($A2631,N$10)</f>
        <v>0</v>
      </c>
      <c r="O2631" s="35">
        <f>_xll.DTC.CPR.ValueForVariable($A2631,O$10)</f>
        <v>0</v>
      </c>
      <c r="P2631" s="35">
        <f>_xll.DTC.CPR.ValueForVariable($A2631,P$10)</f>
        <v>0</v>
      </c>
      <c r="Q2631" s="35">
        <f>_xll.DTC.CPR.ValueForVariable($A2631,Q$10)</f>
        <v>0</v>
      </c>
      <c r="R2631" s="35">
        <f>_xll.DTC.CPR.ValueForVariable($A2631,R$10)</f>
        <v>0</v>
      </c>
      <c r="S2631" s="35">
        <f>_xll.DTC.CPR.ValueForVariable($A2631,S$10)</f>
        <v>0</v>
      </c>
      <c r="T2631" s="35">
        <f>_xll.DTC.CPR.ValueForVariable($A2631,T$10)</f>
        <v>0</v>
      </c>
      <c r="U2631" s="35">
        <f>_xll.DTC.CPR.ValueForVariable($A2631,U$10)</f>
        <v>0</v>
      </c>
      <c r="V2631" s="35">
        <f>_xll.DTC.CPR.ValueForVariable($A2631,V$10)</f>
        <v>0</v>
      </c>
      <c r="W2631" s="35">
        <f>_xll.DTC.CPR.ValueForVariable($A2631,W$10)</f>
        <v>0</v>
      </c>
      <c r="X2631" s="35">
        <f>_xll.DTC.CPR.ValueForVariable($A2631,X$10)</f>
        <v>0</v>
      </c>
      <c r="Y2631" s="35">
        <f>_xll.DTC.CPR.ValueForVariable($A2631,Y$10)</f>
        <v>0</v>
      </c>
      <c r="Z2631" s="35">
        <f>_xll.DTC.CPR.ValueForVariable($A2631,Z$10)</f>
        <v>0</v>
      </c>
      <c r="AA2631" s="35">
        <f>_xll.DTC.CPR.ValueForVariable($A2631,AA$10)</f>
        <v>0</v>
      </c>
      <c r="AB2631" s="35">
        <f>_xll.DTC.CPR.ValueForVariable($A2631,AB$10)</f>
        <v>0</v>
      </c>
      <c r="AC2631" s="35">
        <f>_xll.DTC.CPR.ValueForVariable($A2631,AC$10)</f>
        <v>0</v>
      </c>
      <c r="AD2631" s="35">
        <f>_xll.DTC.CPR.ValueForVariable($A2631,AD$10)</f>
        <v>0</v>
      </c>
      <c r="AE2631" s="35">
        <f>_xll.DTC.CPR.ValueForVariable($A2631,AE$10)</f>
        <v>0</v>
      </c>
      <c r="AF2631" s="35">
        <f>_xll.DTC.CPR.ValueForVariable($A2631,AF$10)</f>
        <v>0</v>
      </c>
      <c r="AG2631" s="35">
        <f>_xll.DTC.CPR.ValueForVariable($A2631,AG$10)</f>
        <v>0</v>
      </c>
      <c r="AH2631" s="35">
        <f>_xll.DTC.CPR.ValueForVariable($A2631,AH$10)</f>
        <v>0</v>
      </c>
      <c r="AI2631" s="35">
        <f>_xll.DTC.CPR.ValueForVariable($A2631,AI$10)</f>
        <v>0</v>
      </c>
      <c r="AJ2631" s="35">
        <f>_xll.DTC.CPR.ValueForVariable($A2631,AJ$10)</f>
        <v>0</v>
      </c>
      <c r="AK2631" s="35">
        <f>_xll.DTC.CPR.ValueForVariable($A2631,AK$10)</f>
        <v>0</v>
      </c>
      <c r="AL2631" s="35">
        <f>_xll.DTC.CPR.MinimumForVariable($A2631,AL$10)</f>
        <v>0</v>
      </c>
      <c r="AM2631" s="35">
        <f>_xll.DTC.CPR.MaximumForVariable($A2631,AM$10)</f>
        <v>0</v>
      </c>
    </row>
    <row r="2632" spans="1:39" x14ac:dyDescent="0.35">
      <c r="A2632" s="35" t="str">
        <f>_xll.DTC.CPR.Calculate($B$1,$B$2,$B$3,D2632,E2632,C2632,B2632,F2632,$B$4,G2632)</f>
        <v>CID=-1844651407</v>
      </c>
      <c r="B2632" s="35">
        <f t="shared" si="347"/>
        <v>30</v>
      </c>
      <c r="C2632" s="34">
        <f t="shared" si="344"/>
        <v>37.5</v>
      </c>
      <c r="D2632" s="37">
        <f>'TTH375-noEcon_A'!AL2632+('TTH375-noEcon_A'!AM2632-'TTH375-noEcon_A'!AL2632)*0.995</f>
        <v>0</v>
      </c>
      <c r="E2632" s="35">
        <f t="shared" si="345"/>
        <v>4</v>
      </c>
      <c r="F2632" s="35">
        <f t="shared" ref="F2632:F2645" si="348">MAX(B2632+5,C2632-$F$8)</f>
        <v>35</v>
      </c>
      <c r="G2632" s="35">
        <f t="shared" si="346"/>
        <v>7</v>
      </c>
      <c r="H2632" s="35">
        <f>_xll.DTC.CPR.ValueForVariable($A2632,H$10)</f>
        <v>0</v>
      </c>
      <c r="I2632" s="35">
        <f>_xll.DTC.CPR.ValueForVariable($A2632,I$10)</f>
        <v>0</v>
      </c>
      <c r="J2632" s="35">
        <f>_xll.DTC.CPR.ValueForVariable($A2632,J$10)</f>
        <v>0</v>
      </c>
      <c r="K2632" s="35">
        <f>_xll.DTC.CPR.ValueForVariable($A2632,K$10)</f>
        <v>0</v>
      </c>
      <c r="L2632" s="35">
        <f>_xll.DTC.CPR.ValueForVariable($A2632,L$10)</f>
        <v>0</v>
      </c>
      <c r="M2632" s="35">
        <f>_xll.DTC.CPR.ValueForVariable($A2632,M$10)</f>
        <v>0</v>
      </c>
      <c r="N2632" s="35">
        <f>_xll.DTC.CPR.ValueForVariable($A2632,N$10)</f>
        <v>0</v>
      </c>
      <c r="O2632" s="35">
        <f>_xll.DTC.CPR.ValueForVariable($A2632,O$10)</f>
        <v>0</v>
      </c>
      <c r="P2632" s="35">
        <f>_xll.DTC.CPR.ValueForVariable($A2632,P$10)</f>
        <v>0</v>
      </c>
      <c r="Q2632" s="35">
        <f>_xll.DTC.CPR.ValueForVariable($A2632,Q$10)</f>
        <v>0</v>
      </c>
      <c r="R2632" s="35">
        <f>_xll.DTC.CPR.ValueForVariable($A2632,R$10)</f>
        <v>0</v>
      </c>
      <c r="S2632" s="35">
        <f>_xll.DTC.CPR.ValueForVariable($A2632,S$10)</f>
        <v>0</v>
      </c>
      <c r="T2632" s="35">
        <f>_xll.DTC.CPR.ValueForVariable($A2632,T$10)</f>
        <v>0</v>
      </c>
      <c r="U2632" s="35">
        <f>_xll.DTC.CPR.ValueForVariable($A2632,U$10)</f>
        <v>0</v>
      </c>
      <c r="V2632" s="35">
        <f>_xll.DTC.CPR.ValueForVariable($A2632,V$10)</f>
        <v>0</v>
      </c>
      <c r="W2632" s="35">
        <f>_xll.DTC.CPR.ValueForVariable($A2632,W$10)</f>
        <v>0</v>
      </c>
      <c r="X2632" s="35">
        <f>_xll.DTC.CPR.ValueForVariable($A2632,X$10)</f>
        <v>0</v>
      </c>
      <c r="Y2632" s="35">
        <f>_xll.DTC.CPR.ValueForVariable($A2632,Y$10)</f>
        <v>0</v>
      </c>
      <c r="Z2632" s="35">
        <f>_xll.DTC.CPR.ValueForVariable($A2632,Z$10)</f>
        <v>0</v>
      </c>
      <c r="AA2632" s="35">
        <f>_xll.DTC.CPR.ValueForVariable($A2632,AA$10)</f>
        <v>0</v>
      </c>
      <c r="AB2632" s="35">
        <f>_xll.DTC.CPR.ValueForVariable($A2632,AB$10)</f>
        <v>0</v>
      </c>
      <c r="AC2632" s="35">
        <f>_xll.DTC.CPR.ValueForVariable($A2632,AC$10)</f>
        <v>0</v>
      </c>
      <c r="AD2632" s="35">
        <f>_xll.DTC.CPR.ValueForVariable($A2632,AD$10)</f>
        <v>0</v>
      </c>
      <c r="AE2632" s="35">
        <f>_xll.DTC.CPR.ValueForVariable($A2632,AE$10)</f>
        <v>0</v>
      </c>
      <c r="AF2632" s="35">
        <f>_xll.DTC.CPR.ValueForVariable($A2632,AF$10)</f>
        <v>0</v>
      </c>
      <c r="AG2632" s="35">
        <f>_xll.DTC.CPR.ValueForVariable($A2632,AG$10)</f>
        <v>0</v>
      </c>
      <c r="AH2632" s="35">
        <f>_xll.DTC.CPR.ValueForVariable($A2632,AH$10)</f>
        <v>0</v>
      </c>
      <c r="AI2632" s="35">
        <f>_xll.DTC.CPR.ValueForVariable($A2632,AI$10)</f>
        <v>0</v>
      </c>
      <c r="AJ2632" s="35">
        <f>_xll.DTC.CPR.ValueForVariable($A2632,AJ$10)</f>
        <v>0</v>
      </c>
      <c r="AK2632" s="35">
        <f>_xll.DTC.CPR.ValueForVariable($A2632,AK$10)</f>
        <v>0</v>
      </c>
      <c r="AL2632" s="35">
        <f>_xll.DTC.CPR.MinimumForVariable($A2632,AL$10)</f>
        <v>0</v>
      </c>
      <c r="AM2632" s="35">
        <f>_xll.DTC.CPR.MaximumForVariable($A2632,AM$10)</f>
        <v>0</v>
      </c>
    </row>
    <row r="2633" spans="1:39" x14ac:dyDescent="0.35">
      <c r="A2633" s="35" t="str">
        <f>_xll.DTC.CPR.Calculate($B$1,$B$2,$B$3,D2633,E2633,C2633,B2633,F2633,$B$4,G2633)</f>
        <v>CID=-1844651566</v>
      </c>
      <c r="B2633" s="35">
        <f t="shared" si="347"/>
        <v>30</v>
      </c>
      <c r="C2633" s="34">
        <f t="shared" si="344"/>
        <v>40</v>
      </c>
      <c r="D2633" s="37">
        <f>'TTH375-noEcon_A'!AL2633+('TTH375-noEcon_A'!AM2633-'TTH375-noEcon_A'!AL2633)*0.995</f>
        <v>0</v>
      </c>
      <c r="E2633" s="35">
        <f t="shared" si="345"/>
        <v>4</v>
      </c>
      <c r="F2633" s="35">
        <f t="shared" si="348"/>
        <v>35</v>
      </c>
      <c r="G2633" s="35">
        <f t="shared" si="346"/>
        <v>7</v>
      </c>
      <c r="H2633" s="35">
        <f>_xll.DTC.CPR.ValueForVariable($A2633,H$10)</f>
        <v>0</v>
      </c>
      <c r="I2633" s="35">
        <f>_xll.DTC.CPR.ValueForVariable($A2633,I$10)</f>
        <v>0</v>
      </c>
      <c r="J2633" s="35">
        <f>_xll.DTC.CPR.ValueForVariable($A2633,J$10)</f>
        <v>0</v>
      </c>
      <c r="K2633" s="35">
        <f>_xll.DTC.CPR.ValueForVariable($A2633,K$10)</f>
        <v>0</v>
      </c>
      <c r="L2633" s="35">
        <f>_xll.DTC.CPR.ValueForVariable($A2633,L$10)</f>
        <v>0</v>
      </c>
      <c r="M2633" s="35">
        <f>_xll.DTC.CPR.ValueForVariable($A2633,M$10)</f>
        <v>0</v>
      </c>
      <c r="N2633" s="35">
        <f>_xll.DTC.CPR.ValueForVariable($A2633,N$10)</f>
        <v>0</v>
      </c>
      <c r="O2633" s="35">
        <f>_xll.DTC.CPR.ValueForVariable($A2633,O$10)</f>
        <v>0</v>
      </c>
      <c r="P2633" s="35">
        <f>_xll.DTC.CPR.ValueForVariable($A2633,P$10)</f>
        <v>0</v>
      </c>
      <c r="Q2633" s="35">
        <f>_xll.DTC.CPR.ValueForVariable($A2633,Q$10)</f>
        <v>0</v>
      </c>
      <c r="R2633" s="35">
        <f>_xll.DTC.CPR.ValueForVariable($A2633,R$10)</f>
        <v>0</v>
      </c>
      <c r="S2633" s="35">
        <f>_xll.DTC.CPR.ValueForVariable($A2633,S$10)</f>
        <v>0</v>
      </c>
      <c r="T2633" s="35">
        <f>_xll.DTC.CPR.ValueForVariable($A2633,T$10)</f>
        <v>0</v>
      </c>
      <c r="U2633" s="35">
        <f>_xll.DTC.CPR.ValueForVariable($A2633,U$10)</f>
        <v>0</v>
      </c>
      <c r="V2633" s="35">
        <f>_xll.DTC.CPR.ValueForVariable($A2633,V$10)</f>
        <v>0</v>
      </c>
      <c r="W2633" s="35">
        <f>_xll.DTC.CPR.ValueForVariable($A2633,W$10)</f>
        <v>0</v>
      </c>
      <c r="X2633" s="35">
        <f>_xll.DTC.CPR.ValueForVariable($A2633,X$10)</f>
        <v>0</v>
      </c>
      <c r="Y2633" s="35">
        <f>_xll.DTC.CPR.ValueForVariable($A2633,Y$10)</f>
        <v>0</v>
      </c>
      <c r="Z2633" s="35">
        <f>_xll.DTC.CPR.ValueForVariable($A2633,Z$10)</f>
        <v>0</v>
      </c>
      <c r="AA2633" s="35">
        <f>_xll.DTC.CPR.ValueForVariable($A2633,AA$10)</f>
        <v>0</v>
      </c>
      <c r="AB2633" s="35">
        <f>_xll.DTC.CPR.ValueForVariable($A2633,AB$10)</f>
        <v>0</v>
      </c>
      <c r="AC2633" s="35">
        <f>_xll.DTC.CPR.ValueForVariable($A2633,AC$10)</f>
        <v>0</v>
      </c>
      <c r="AD2633" s="35">
        <f>_xll.DTC.CPR.ValueForVariable($A2633,AD$10)</f>
        <v>0</v>
      </c>
      <c r="AE2633" s="35">
        <f>_xll.DTC.CPR.ValueForVariable($A2633,AE$10)</f>
        <v>0</v>
      </c>
      <c r="AF2633" s="35">
        <f>_xll.DTC.CPR.ValueForVariable($A2633,AF$10)</f>
        <v>0</v>
      </c>
      <c r="AG2633" s="35">
        <f>_xll.DTC.CPR.ValueForVariable($A2633,AG$10)</f>
        <v>0</v>
      </c>
      <c r="AH2633" s="35">
        <f>_xll.DTC.CPR.ValueForVariable($A2633,AH$10)</f>
        <v>0</v>
      </c>
      <c r="AI2633" s="35">
        <f>_xll.DTC.CPR.ValueForVariable($A2633,AI$10)</f>
        <v>0</v>
      </c>
      <c r="AJ2633" s="35">
        <f>_xll.DTC.CPR.ValueForVariable($A2633,AJ$10)</f>
        <v>0</v>
      </c>
      <c r="AK2633" s="35">
        <f>_xll.DTC.CPR.ValueForVariable($A2633,AK$10)</f>
        <v>0</v>
      </c>
      <c r="AL2633" s="35">
        <f>_xll.DTC.CPR.MinimumForVariable($A2633,AL$10)</f>
        <v>0</v>
      </c>
      <c r="AM2633" s="35">
        <f>_xll.DTC.CPR.MaximumForVariable($A2633,AM$10)</f>
        <v>0</v>
      </c>
    </row>
    <row r="2634" spans="1:39" x14ac:dyDescent="0.35">
      <c r="A2634" s="35" t="str">
        <f>_xll.DTC.CPR.Calculate($B$1,$B$2,$B$3,D2634,E2634,C2634,B2634,F2634,$B$4,G2634)</f>
        <v>CID=-1844651725</v>
      </c>
      <c r="B2634" s="35">
        <f t="shared" si="347"/>
        <v>30</v>
      </c>
      <c r="C2634" s="34">
        <f t="shared" si="344"/>
        <v>42.5</v>
      </c>
      <c r="D2634" s="37">
        <f>'TTH375-noEcon_A'!AL2634+('TTH375-noEcon_A'!AM2634-'TTH375-noEcon_A'!AL2634)*0.995</f>
        <v>0</v>
      </c>
      <c r="E2634" s="35">
        <f t="shared" si="345"/>
        <v>4</v>
      </c>
      <c r="F2634" s="35">
        <f t="shared" si="348"/>
        <v>36.5</v>
      </c>
      <c r="G2634" s="35">
        <f t="shared" si="346"/>
        <v>7.3</v>
      </c>
      <c r="H2634" s="35">
        <f>_xll.DTC.CPR.ValueForVariable($A2634,H$10)</f>
        <v>0</v>
      </c>
      <c r="I2634" s="35">
        <f>_xll.DTC.CPR.ValueForVariable($A2634,I$10)</f>
        <v>0</v>
      </c>
      <c r="J2634" s="35">
        <f>_xll.DTC.CPR.ValueForVariable($A2634,J$10)</f>
        <v>0</v>
      </c>
      <c r="K2634" s="35">
        <f>_xll.DTC.CPR.ValueForVariable($A2634,K$10)</f>
        <v>0</v>
      </c>
      <c r="L2634" s="35">
        <f>_xll.DTC.CPR.ValueForVariable($A2634,L$10)</f>
        <v>0</v>
      </c>
      <c r="M2634" s="35">
        <f>_xll.DTC.CPR.ValueForVariable($A2634,M$10)</f>
        <v>0</v>
      </c>
      <c r="N2634" s="35">
        <f>_xll.DTC.CPR.ValueForVariable($A2634,N$10)</f>
        <v>0</v>
      </c>
      <c r="O2634" s="35">
        <f>_xll.DTC.CPR.ValueForVariable($A2634,O$10)</f>
        <v>0</v>
      </c>
      <c r="P2634" s="35">
        <f>_xll.DTC.CPR.ValueForVariable($A2634,P$10)</f>
        <v>0</v>
      </c>
      <c r="Q2634" s="35">
        <f>_xll.DTC.CPR.ValueForVariable($A2634,Q$10)</f>
        <v>0</v>
      </c>
      <c r="R2634" s="35">
        <f>_xll.DTC.CPR.ValueForVariable($A2634,R$10)</f>
        <v>0</v>
      </c>
      <c r="S2634" s="35">
        <f>_xll.DTC.CPR.ValueForVariable($A2634,S$10)</f>
        <v>0</v>
      </c>
      <c r="T2634" s="35">
        <f>_xll.DTC.CPR.ValueForVariable($A2634,T$10)</f>
        <v>0</v>
      </c>
      <c r="U2634" s="35">
        <f>_xll.DTC.CPR.ValueForVariable($A2634,U$10)</f>
        <v>0</v>
      </c>
      <c r="V2634" s="35">
        <f>_xll.DTC.CPR.ValueForVariable($A2634,V$10)</f>
        <v>0</v>
      </c>
      <c r="W2634" s="35">
        <f>_xll.DTC.CPR.ValueForVariable($A2634,W$10)</f>
        <v>0</v>
      </c>
      <c r="X2634" s="35">
        <f>_xll.DTC.CPR.ValueForVariable($A2634,X$10)</f>
        <v>0</v>
      </c>
      <c r="Y2634" s="35">
        <f>_xll.DTC.CPR.ValueForVariable($A2634,Y$10)</f>
        <v>0</v>
      </c>
      <c r="Z2634" s="35">
        <f>_xll.DTC.CPR.ValueForVariable($A2634,Z$10)</f>
        <v>0</v>
      </c>
      <c r="AA2634" s="35">
        <f>_xll.DTC.CPR.ValueForVariable($A2634,AA$10)</f>
        <v>0</v>
      </c>
      <c r="AB2634" s="35">
        <f>_xll.DTC.CPR.ValueForVariable($A2634,AB$10)</f>
        <v>0</v>
      </c>
      <c r="AC2634" s="35">
        <f>_xll.DTC.CPR.ValueForVariable($A2634,AC$10)</f>
        <v>0</v>
      </c>
      <c r="AD2634" s="35">
        <f>_xll.DTC.CPR.ValueForVariable($A2634,AD$10)</f>
        <v>0</v>
      </c>
      <c r="AE2634" s="35">
        <f>_xll.DTC.CPR.ValueForVariable($A2634,AE$10)</f>
        <v>0</v>
      </c>
      <c r="AF2634" s="35">
        <f>_xll.DTC.CPR.ValueForVariable($A2634,AF$10)</f>
        <v>0</v>
      </c>
      <c r="AG2634" s="35">
        <f>_xll.DTC.CPR.ValueForVariable($A2634,AG$10)</f>
        <v>0</v>
      </c>
      <c r="AH2634" s="35">
        <f>_xll.DTC.CPR.ValueForVariable($A2634,AH$10)</f>
        <v>0</v>
      </c>
      <c r="AI2634" s="35">
        <f>_xll.DTC.CPR.ValueForVariable($A2634,AI$10)</f>
        <v>0</v>
      </c>
      <c r="AJ2634" s="35">
        <f>_xll.DTC.CPR.ValueForVariable($A2634,AJ$10)</f>
        <v>0</v>
      </c>
      <c r="AK2634" s="35">
        <f>_xll.DTC.CPR.ValueForVariable($A2634,AK$10)</f>
        <v>0</v>
      </c>
      <c r="AL2634" s="35">
        <f>_xll.DTC.CPR.MinimumForVariable($A2634,AL$10)</f>
        <v>0</v>
      </c>
      <c r="AM2634" s="35">
        <f>_xll.DTC.CPR.MaximumForVariable($A2634,AM$10)</f>
        <v>0</v>
      </c>
    </row>
    <row r="2635" spans="1:39" x14ac:dyDescent="0.35">
      <c r="A2635" s="35" t="str">
        <f>_xll.DTC.CPR.Calculate($B$1,$B$2,$B$3,D2635,E2635,C2635,B2635,F2635,$B$4,G2635)</f>
        <v>CID=-1844651628</v>
      </c>
      <c r="B2635" s="35">
        <f t="shared" si="347"/>
        <v>30</v>
      </c>
      <c r="C2635" s="34">
        <f t="shared" si="344"/>
        <v>45</v>
      </c>
      <c r="D2635" s="37">
        <f>'TTH375-noEcon_A'!AL2635+('TTH375-noEcon_A'!AM2635-'TTH375-noEcon_A'!AL2635)*0.995</f>
        <v>35.146747915967538</v>
      </c>
      <c r="E2635" s="35">
        <f t="shared" si="345"/>
        <v>4</v>
      </c>
      <c r="F2635" s="35">
        <f t="shared" si="348"/>
        <v>39</v>
      </c>
      <c r="G2635" s="35">
        <f t="shared" si="346"/>
        <v>7.8</v>
      </c>
      <c r="H2635" s="35">
        <f>_xll.DTC.CPR.ValueForVariable($A2635,H$10)</f>
        <v>1.7283171361456107</v>
      </c>
      <c r="I2635" s="35">
        <f>_xll.DTC.CPR.ValueForVariable($A2635,I$10)</f>
        <v>145.37773264387616</v>
      </c>
      <c r="J2635" s="35">
        <f>_xll.DTC.CPR.ValueForVariable($A2635,J$10)</f>
        <v>36.597735111151138</v>
      </c>
      <c r="K2635" s="35">
        <f>_xll.DTC.CPR.ValueForVariable($A2635,K$10)</f>
        <v>254.91869357729877</v>
      </c>
      <c r="L2635" s="35">
        <f>_xll.DTC.CPR.ValueForVariable($A2635,L$10)</f>
        <v>427.64030710344588</v>
      </c>
      <c r="M2635" s="35">
        <f>_xll.DTC.CPR.ValueForVariable($A2635,M$10)</f>
        <v>419.03712007377771</v>
      </c>
      <c r="N2635" s="35">
        <f>_xll.DTC.CPR.ValueForVariable($A2635,N$10)</f>
        <v>20963.447021278815</v>
      </c>
      <c r="O2635" s="35">
        <f>_xll.DTC.CPR.ValueForVariable($A2635,O$10)</f>
        <v>2.0364967341119069</v>
      </c>
      <c r="P2635" s="35">
        <f>_xll.DTC.CPR.ValueForVariable($A2635,P$10)</f>
        <v>1.6845595128655914E-2</v>
      </c>
      <c r="Q2635" s="35">
        <f>_xll.DTC.CPR.ValueForVariable($A2635,Q$10)</f>
        <v>9.509464702314105</v>
      </c>
      <c r="R2635" s="35">
        <f>_xll.DTC.CPR.ValueForVariable($A2635,R$10)</f>
        <v>35.146735387358994</v>
      </c>
      <c r="S2635" s="35">
        <f>_xll.DTC.CPR.ValueForVariable($A2635,S$10)</f>
        <v>334.22663956766445</v>
      </c>
      <c r="T2635" s="35">
        <f>_xll.DTC.CPR.ValueForVariable($A2635,T$10)</f>
        <v>30</v>
      </c>
      <c r="U2635" s="35">
        <f>_xll.DTC.CPR.ValueForVariable($A2635,U$10)</f>
        <v>45</v>
      </c>
      <c r="V2635" s="35">
        <f>_xll.DTC.CPR.ValueForVariable($A2635,V$10)</f>
        <v>4</v>
      </c>
      <c r="W2635" s="35">
        <f>_xll.DTC.CPR.ValueForVariable($A2635,W$10)</f>
        <v>39</v>
      </c>
      <c r="X2635" s="35">
        <f>_xll.DTC.CPR.ValueForVariable($A2635,X$10)</f>
        <v>770.19630307686862</v>
      </c>
      <c r="Y2635" s="35">
        <f>_xll.DTC.CPR.ValueForVariable($A2635,Y$10)</f>
        <v>1159.9242383423766</v>
      </c>
      <c r="Z2635" s="35">
        <f>_xll.DTC.CPR.ValueForVariable($A2635,Z$10)</f>
        <v>56.598183173325879</v>
      </c>
      <c r="AA2635" s="35">
        <f>_xll.DTC.CPR.ValueForVariable($A2635,AA$10)</f>
        <v>1.5060111736560902</v>
      </c>
      <c r="AB2635" s="35">
        <f>_xll.DTC.CPR.ValueForVariable($A2635,AB$10)</f>
        <v>0.84498890799855475</v>
      </c>
      <c r="AC2635" s="35">
        <f>_xll.DTC.CPR.ValueForVariable($A2635,AC$10)</f>
        <v>110</v>
      </c>
      <c r="AD2635" s="35">
        <f>_xll.DTC.CPR.ValueForVariable($A2635,AD$10)</f>
        <v>63.196024620924653</v>
      </c>
      <c r="AE2635" s="35">
        <f>_xll.DTC.CPR.ValueForVariable($A2635,AE$10)</f>
        <v>0</v>
      </c>
      <c r="AF2635" s="35">
        <f>_xll.DTC.CPR.ValueForVariable($A2635,AF$10)</f>
        <v>0</v>
      </c>
      <c r="AG2635" s="35">
        <f>_xll.DTC.CPR.ValueForVariable($A2635,AG$10)</f>
        <v>0</v>
      </c>
      <c r="AH2635" s="35">
        <f>_xll.DTC.CPR.ValueForVariable($A2635,AH$10)</f>
        <v>0</v>
      </c>
      <c r="AI2635" s="35">
        <f>_xll.DTC.CPR.ValueForVariable($A2635,AI$10)</f>
        <v>0</v>
      </c>
      <c r="AJ2635" s="35">
        <f>_xll.DTC.CPR.ValueForVariable($A2635,AJ$10)</f>
        <v>0</v>
      </c>
      <c r="AK2635" s="35">
        <f>_xll.DTC.CPR.ValueForVariable($A2635,AK$10)</f>
        <v>5</v>
      </c>
      <c r="AL2635" s="35">
        <f>_xll.DTC.CPR.MinimumForVariable($A2635,AL$10)</f>
        <v>17.228452500095941</v>
      </c>
      <c r="AM2635" s="35">
        <f>_xll.DTC.CPR.MaximumForVariable($A2635,AM$10)</f>
        <v>35.236789601474435</v>
      </c>
    </row>
    <row r="2636" spans="1:39" x14ac:dyDescent="0.35">
      <c r="A2636" s="35" t="str">
        <f>_xll.DTC.CPR.Calculate($B$1,$B$2,$B$3,D2636,E2636,C2636,B2636,F2636,$B$4,G2636)</f>
        <v>CID=-1844651531</v>
      </c>
      <c r="B2636" s="35">
        <f t="shared" si="347"/>
        <v>30</v>
      </c>
      <c r="C2636" s="34">
        <f t="shared" si="344"/>
        <v>47.5</v>
      </c>
      <c r="D2636" s="37">
        <f>'TTH375-noEcon_A'!AL2636+('TTH375-noEcon_A'!AM2636-'TTH375-noEcon_A'!AL2636)*0.995</f>
        <v>49.326078592883078</v>
      </c>
      <c r="E2636" s="35">
        <f t="shared" si="345"/>
        <v>4</v>
      </c>
      <c r="F2636" s="35">
        <f t="shared" si="348"/>
        <v>41.5</v>
      </c>
      <c r="G2636" s="35">
        <f t="shared" si="346"/>
        <v>8.3000000000000007</v>
      </c>
      <c r="H2636" s="35">
        <f>_xll.DTC.CPR.ValueForVariable($A2636,H$10)</f>
        <v>1.7283171361456107</v>
      </c>
      <c r="I2636" s="35">
        <f>_xll.DTC.CPR.ValueForVariable($A2636,I$10)</f>
        <v>145.37773264387616</v>
      </c>
      <c r="J2636" s="35">
        <f>_xll.DTC.CPR.ValueForVariable($A2636,J$10)</f>
        <v>36.597735111151138</v>
      </c>
      <c r="K2636" s="35">
        <f>_xll.DTC.CPR.ValueForVariable($A2636,K$10)</f>
        <v>258.65495278124138</v>
      </c>
      <c r="L2636" s="35">
        <f>_xll.DTC.CPR.ValueForVariable($A2636,L$10)</f>
        <v>428.98493498621917</v>
      </c>
      <c r="M2636" s="35">
        <f>_xll.DTC.CPR.ValueForVariable($A2636,M$10)</f>
        <v>419.03712007377771</v>
      </c>
      <c r="N2636" s="35">
        <f>_xll.DTC.CPR.ValueForVariable($A2636,N$10)</f>
        <v>22957.797801595912</v>
      </c>
      <c r="O2636" s="35">
        <f>_xll.DTC.CPR.ValueForVariable($A2636,O$10)</f>
        <v>2.4101543097922087</v>
      </c>
      <c r="P2636" s="35">
        <f>_xll.DTC.CPR.ValueForVariable($A2636,P$10)</f>
        <v>2.2176386767984741E-2</v>
      </c>
      <c r="Q2636" s="35">
        <f>_xll.DTC.CPR.ValueForVariable($A2636,Q$10)</f>
        <v>7.8365373945632459</v>
      </c>
      <c r="R2636" s="35">
        <f>_xll.DTC.CPR.ValueForVariable($A2636,R$10)</f>
        <v>49.326092922378614</v>
      </c>
      <c r="S2636" s="35">
        <f>_xll.DTC.CPR.ValueForVariable($A2636,S$10)</f>
        <v>386.54577171392145</v>
      </c>
      <c r="T2636" s="35">
        <f>_xll.DTC.CPR.ValueForVariable($A2636,T$10)</f>
        <v>30</v>
      </c>
      <c r="U2636" s="35">
        <f>_xll.DTC.CPR.ValueForVariable($A2636,U$10)</f>
        <v>47.5</v>
      </c>
      <c r="V2636" s="35">
        <f>_xll.DTC.CPR.ValueForVariable($A2636,V$10)</f>
        <v>4</v>
      </c>
      <c r="W2636" s="35">
        <f>_xll.DTC.CPR.ValueForVariable($A2636,W$10)</f>
        <v>41.5</v>
      </c>
      <c r="X2636" s="35">
        <f>_xll.DTC.CPR.ValueForVariable($A2636,X$10)</f>
        <v>770.19630307686862</v>
      </c>
      <c r="Y2636" s="35">
        <f>_xll.DTC.CPR.ValueForVariable($A2636,Y$10)</f>
        <v>1237.0237214434719</v>
      </c>
      <c r="Z2636" s="35">
        <f>_xll.DTC.CPR.ValueForVariable($A2636,Z$10)</f>
        <v>60.71321144020078</v>
      </c>
      <c r="AA2636" s="35">
        <f>_xll.DTC.CPR.ValueForVariable($A2636,AA$10)</f>
        <v>1.6061148521508966</v>
      </c>
      <c r="AB2636" s="35">
        <f>_xll.DTC.CPR.ValueForVariable($A2636,AB$10)</f>
        <v>0.87923093341370429</v>
      </c>
      <c r="AC2636" s="35">
        <f>_xll.DTC.CPR.ValueForVariable($A2636,AC$10)</f>
        <v>110</v>
      </c>
      <c r="AD2636" s="35">
        <f>_xll.DTC.CPR.ValueForVariable($A2636,AD$10)</f>
        <v>85.237270390856338</v>
      </c>
      <c r="AE2636" s="35">
        <f>_xll.DTC.CPR.ValueForVariable($A2636,AE$10)</f>
        <v>0</v>
      </c>
      <c r="AF2636" s="35">
        <f>_xll.DTC.CPR.ValueForVariable($A2636,AF$10)</f>
        <v>0</v>
      </c>
      <c r="AG2636" s="35">
        <f>_xll.DTC.CPR.ValueForVariable($A2636,AG$10)</f>
        <v>0</v>
      </c>
      <c r="AH2636" s="35">
        <f>_xll.DTC.CPR.ValueForVariable($A2636,AH$10)</f>
        <v>0</v>
      </c>
      <c r="AI2636" s="35">
        <f>_xll.DTC.CPR.ValueForVariable($A2636,AI$10)</f>
        <v>0</v>
      </c>
      <c r="AJ2636" s="35">
        <f>_xll.DTC.CPR.ValueForVariable($A2636,AJ$10)</f>
        <v>0</v>
      </c>
      <c r="AK2636" s="35">
        <f>_xll.DTC.CPR.ValueForVariable($A2636,AK$10)</f>
        <v>5</v>
      </c>
      <c r="AL2636" s="35">
        <f>_xll.DTC.CPR.MinimumForVariable($A2636,AL$10)</f>
        <v>17.362611048031969</v>
      </c>
      <c r="AM2636" s="35">
        <f>_xll.DTC.CPR.MaximumForVariable($A2636,AM$10)</f>
        <v>49.48669903280696</v>
      </c>
    </row>
    <row r="2637" spans="1:39" x14ac:dyDescent="0.35">
      <c r="A2637" s="35" t="str">
        <f>_xll.DTC.CPR.Calculate($B$1,$B$2,$B$3,D2637,E2637,C2637,B2637,F2637,$B$4,G2637)</f>
        <v>CID=-1844651690</v>
      </c>
      <c r="B2637" s="35">
        <f t="shared" si="347"/>
        <v>30</v>
      </c>
      <c r="C2637" s="34">
        <f t="shared" si="344"/>
        <v>50</v>
      </c>
      <c r="D2637" s="37">
        <f>'TTH375-noEcon_A'!AL2637+('TTH375-noEcon_A'!AM2637-'TTH375-noEcon_A'!AL2637)*0.995</f>
        <v>59.407630701370756</v>
      </c>
      <c r="E2637" s="35">
        <f t="shared" si="345"/>
        <v>4</v>
      </c>
      <c r="F2637" s="35">
        <f t="shared" si="348"/>
        <v>44</v>
      </c>
      <c r="G2637" s="35">
        <f t="shared" si="346"/>
        <v>8.8000000000000007</v>
      </c>
      <c r="H2637" s="35">
        <f>_xll.DTC.CPR.ValueForVariable($A2637,H$10)</f>
        <v>1.7283171361456107</v>
      </c>
      <c r="I2637" s="35">
        <f>_xll.DTC.CPR.ValueForVariable($A2637,I$10)</f>
        <v>145.37773264387616</v>
      </c>
      <c r="J2637" s="35">
        <f>_xll.DTC.CPR.ValueForVariable($A2637,J$10)</f>
        <v>36.597735111151138</v>
      </c>
      <c r="K2637" s="35">
        <f>_xll.DTC.CPR.ValueForVariable($A2637,K$10)</f>
        <v>262.42501858641634</v>
      </c>
      <c r="L2637" s="35">
        <f>_xll.DTC.CPR.ValueForVariable($A2637,L$10)</f>
        <v>430.3046627192561</v>
      </c>
      <c r="M2637" s="35">
        <f>_xll.DTC.CPR.ValueForVariable($A2637,M$10)</f>
        <v>419.03712007377771</v>
      </c>
      <c r="N2637" s="35">
        <f>_xll.DTC.CPR.ValueForVariable($A2637,N$10)</f>
        <v>24159.502374700449</v>
      </c>
      <c r="O2637" s="35">
        <f>_xll.DTC.CPR.ValueForVariable($A2637,O$10)</f>
        <v>2.6545319109823775</v>
      </c>
      <c r="P2637" s="35">
        <f>_xll.DTC.CPR.ValueForVariable($A2637,P$10)</f>
        <v>2.6316559330860662E-2</v>
      </c>
      <c r="Q2637" s="35">
        <f>_xll.DTC.CPR.ValueForVariable($A2637,Q$10)</f>
        <v>6.997949104870921</v>
      </c>
      <c r="R2637" s="35">
        <f>_xll.DTC.CPR.ValueForVariable($A2637,R$10)</f>
        <v>59.407665705205169</v>
      </c>
      <c r="S2637" s="35">
        <f>_xll.DTC.CPR.ValueForVariable($A2637,S$10)</f>
        <v>415.73182104421142</v>
      </c>
      <c r="T2637" s="35">
        <f>_xll.DTC.CPR.ValueForVariable($A2637,T$10)</f>
        <v>30</v>
      </c>
      <c r="U2637" s="35">
        <f>_xll.DTC.CPR.ValueForVariable($A2637,U$10)</f>
        <v>50</v>
      </c>
      <c r="V2637" s="35">
        <f>_xll.DTC.CPR.ValueForVariable($A2637,V$10)</f>
        <v>4</v>
      </c>
      <c r="W2637" s="35">
        <f>_xll.DTC.CPR.ValueForVariable($A2637,W$10)</f>
        <v>44</v>
      </c>
      <c r="X2637" s="35">
        <f>_xll.DTC.CPR.ValueForVariable($A2637,X$10)</f>
        <v>770.19630307686862</v>
      </c>
      <c r="Y2637" s="35">
        <f>_xll.DTC.CPR.ValueForVariable($A2637,Y$10)</f>
        <v>1317.9054900117335</v>
      </c>
      <c r="Z2637" s="35">
        <f>_xll.DTC.CPR.ValueForVariable($A2637,Z$10)</f>
        <v>63.721491022647513</v>
      </c>
      <c r="AA2637" s="35">
        <f>_xll.DTC.CPR.ValueForVariable($A2637,AA$10)</f>
        <v>1.7111293377374226</v>
      </c>
      <c r="AB2637" s="35">
        <f>_xll.DTC.CPR.ValueForVariable($A2637,AB$10)</f>
        <v>0.89357221305853896</v>
      </c>
      <c r="AC2637" s="35">
        <f>_xll.DTC.CPR.ValueForVariable($A2637,AC$10)</f>
        <v>110</v>
      </c>
      <c r="AD2637" s="35">
        <f>_xll.DTC.CPR.ValueForVariable($A2637,AD$10)</f>
        <v>101.01098562184416</v>
      </c>
      <c r="AE2637" s="35">
        <f>_xll.DTC.CPR.ValueForVariable($A2637,AE$10)</f>
        <v>0</v>
      </c>
      <c r="AF2637" s="35">
        <f>_xll.DTC.CPR.ValueForVariable($A2637,AF$10)</f>
        <v>0</v>
      </c>
      <c r="AG2637" s="35">
        <f>_xll.DTC.CPR.ValueForVariable($A2637,AG$10)</f>
        <v>0</v>
      </c>
      <c r="AH2637" s="35">
        <f>_xll.DTC.CPR.ValueForVariable($A2637,AH$10)</f>
        <v>0</v>
      </c>
      <c r="AI2637" s="35">
        <f>_xll.DTC.CPR.ValueForVariable($A2637,AI$10)</f>
        <v>0</v>
      </c>
      <c r="AJ2637" s="35">
        <f>_xll.DTC.CPR.ValueForVariable($A2637,AJ$10)</f>
        <v>0</v>
      </c>
      <c r="AK2637" s="35">
        <f>_xll.DTC.CPR.ValueForVariable($A2637,AK$10)</f>
        <v>5</v>
      </c>
      <c r="AL2637" s="35">
        <f>_xll.DTC.CPR.MinimumForVariable($A2637,AL$10)</f>
        <v>20.758037462454752</v>
      </c>
      <c r="AM2637" s="35">
        <f>_xll.DTC.CPR.MaximumForVariable($A2637,AM$10)</f>
        <v>59.601849762872845</v>
      </c>
    </row>
    <row r="2638" spans="1:39" x14ac:dyDescent="0.35">
      <c r="A2638" s="35" t="str">
        <f>_xll.DTC.CPR.Calculate($B$1,$B$2,$B$3,D2638,E2638,C2638,B2638,F2638,$B$4,G2638)</f>
        <v>CID=-1844651849</v>
      </c>
      <c r="B2638" s="35">
        <f t="shared" si="347"/>
        <v>30</v>
      </c>
      <c r="C2638" s="34">
        <f t="shared" si="344"/>
        <v>52.5</v>
      </c>
      <c r="D2638" s="37">
        <f>'TTH375-noEcon_A'!AL2638+('TTH375-noEcon_A'!AM2638-'TTH375-noEcon_A'!AL2638)*0.995</f>
        <v>70.225473911552015</v>
      </c>
      <c r="E2638" s="35">
        <f t="shared" si="345"/>
        <v>4</v>
      </c>
      <c r="F2638" s="35">
        <f t="shared" si="348"/>
        <v>46.5</v>
      </c>
      <c r="G2638" s="35">
        <f t="shared" si="346"/>
        <v>9.3000000000000007</v>
      </c>
      <c r="H2638" s="35">
        <f>_xll.DTC.CPR.ValueForVariable($A2638,H$10)</f>
        <v>1.7283171361456107</v>
      </c>
      <c r="I2638" s="35">
        <f>_xll.DTC.CPR.ValueForVariable($A2638,I$10)</f>
        <v>145.37773264387616</v>
      </c>
      <c r="J2638" s="35">
        <f>_xll.DTC.CPR.ValueForVariable($A2638,J$10)</f>
        <v>36.597735111151138</v>
      </c>
      <c r="K2638" s="35">
        <f>_xll.DTC.CPR.ValueForVariable($A2638,K$10)</f>
        <v>266.23083222577782</v>
      </c>
      <c r="L2638" s="35">
        <f>_xll.DTC.CPR.ValueForVariable($A2638,L$10)</f>
        <v>431.59971598098008</v>
      </c>
      <c r="M2638" s="35">
        <f>_xll.DTC.CPR.ValueForVariable($A2638,M$10)</f>
        <v>419.03712007377771</v>
      </c>
      <c r="N2638" s="35">
        <f>_xll.DTC.CPR.ValueForVariable($A2638,N$10)</f>
        <v>25268.523748620304</v>
      </c>
      <c r="O2638" s="35">
        <f>_xll.DTC.CPR.ValueForVariable($A2638,O$10)</f>
        <v>2.8941224092170801</v>
      </c>
      <c r="P2638" s="35">
        <f>_xll.DTC.CPR.ValueForVariable($A2638,P$10)</f>
        <v>3.0942988426290216E-2</v>
      </c>
      <c r="Q2638" s="35">
        <f>_xll.DTC.CPR.ValueForVariable($A2638,Q$10)</f>
        <v>6.2974300218162185</v>
      </c>
      <c r="R2638" s="35">
        <f>_xll.DTC.CPR.ValueForVariable($A2638,R$10)</f>
        <v>70.225488873733809</v>
      </c>
      <c r="S2638" s="35">
        <f>_xll.DTC.CPR.ValueForVariable($A2638,S$10)</f>
        <v>442.2401019301721</v>
      </c>
      <c r="T2638" s="35">
        <f>_xll.DTC.CPR.ValueForVariable($A2638,T$10)</f>
        <v>30</v>
      </c>
      <c r="U2638" s="35">
        <f>_xll.DTC.CPR.ValueForVariable($A2638,U$10)</f>
        <v>52.5</v>
      </c>
      <c r="V2638" s="35">
        <f>_xll.DTC.CPR.ValueForVariable($A2638,V$10)</f>
        <v>4</v>
      </c>
      <c r="W2638" s="35">
        <f>_xll.DTC.CPR.ValueForVariable($A2638,W$10)</f>
        <v>46.5</v>
      </c>
      <c r="X2638" s="35">
        <f>_xll.DTC.CPR.ValueForVariable($A2638,X$10)</f>
        <v>770.19630307686862</v>
      </c>
      <c r="Y2638" s="35">
        <f>_xll.DTC.CPR.ValueForVariable($A2638,Y$10)</f>
        <v>1402.69321438421</v>
      </c>
      <c r="Z2638" s="35">
        <f>_xll.DTC.CPR.ValueForVariable($A2638,Z$10)</f>
        <v>66.709993706862292</v>
      </c>
      <c r="AA2638" s="35">
        <f>_xll.DTC.CPR.ValueForVariable($A2638,AA$10)</f>
        <v>1.8212152003074673</v>
      </c>
      <c r="AB2638" s="35">
        <f>_xll.DTC.CPR.ValueForVariable($A2638,AB$10)</f>
        <v>0.90340254125422215</v>
      </c>
      <c r="AC2638" s="35">
        <f>_xll.DTC.CPR.ValueForVariable($A2638,AC$10)</f>
        <v>110</v>
      </c>
      <c r="AD2638" s="35">
        <f>_xll.DTC.CPR.ValueForVariable($A2638,AD$10)</f>
        <v>118.10525981886271</v>
      </c>
      <c r="AE2638" s="35">
        <f>_xll.DTC.CPR.ValueForVariable($A2638,AE$10)</f>
        <v>0</v>
      </c>
      <c r="AF2638" s="35">
        <f>_xll.DTC.CPR.ValueForVariable($A2638,AF$10)</f>
        <v>0</v>
      </c>
      <c r="AG2638" s="35">
        <f>_xll.DTC.CPR.ValueForVariable($A2638,AG$10)</f>
        <v>0</v>
      </c>
      <c r="AH2638" s="35">
        <f>_xll.DTC.CPR.ValueForVariable($A2638,AH$10)</f>
        <v>0</v>
      </c>
      <c r="AI2638" s="35">
        <f>_xll.DTC.CPR.ValueForVariable($A2638,AI$10)</f>
        <v>0</v>
      </c>
      <c r="AJ2638" s="35">
        <f>_xll.DTC.CPR.ValueForVariable($A2638,AJ$10)</f>
        <v>0</v>
      </c>
      <c r="AK2638" s="35">
        <f>_xll.DTC.CPR.ValueForVariable($A2638,AK$10)</f>
        <v>5</v>
      </c>
      <c r="AL2638" s="35">
        <f>_xll.DTC.CPR.MinimumForVariable($A2638,AL$10)</f>
        <v>24.528619455957106</v>
      </c>
      <c r="AM2638" s="35">
        <f>_xll.DTC.CPR.MaximumForVariable($A2638,AM$10)</f>
        <v>70.455106346002239</v>
      </c>
    </row>
    <row r="2639" spans="1:39" x14ac:dyDescent="0.35">
      <c r="A2639" s="35" t="str">
        <f>_xll.DTC.CPR.Calculate($B$1,$B$2,$B$3,D2639,E2639,C2639,B2639,F2639,$B$4,G2639)</f>
        <v>CID=-1844651752</v>
      </c>
      <c r="B2639" s="35">
        <f t="shared" si="347"/>
        <v>30</v>
      </c>
      <c r="C2639" s="34">
        <f t="shared" si="344"/>
        <v>55</v>
      </c>
      <c r="D2639" s="37">
        <f>'TTH375-noEcon_A'!AL2639+('TTH375-noEcon_A'!AM2639-'TTH375-noEcon_A'!AL2639)*0.995</f>
        <v>81.993186537631289</v>
      </c>
      <c r="E2639" s="35">
        <f t="shared" si="345"/>
        <v>4</v>
      </c>
      <c r="F2639" s="35">
        <f t="shared" si="348"/>
        <v>49</v>
      </c>
      <c r="G2639" s="35">
        <f t="shared" si="346"/>
        <v>9.8000000000000007</v>
      </c>
      <c r="H2639" s="35">
        <f>_xll.DTC.CPR.ValueForVariable($A2639,H$10)</f>
        <v>1.7283171361456107</v>
      </c>
      <c r="I2639" s="35">
        <f>_xll.DTC.CPR.ValueForVariable($A2639,I$10)</f>
        <v>145.37773264387616</v>
      </c>
      <c r="J2639" s="35">
        <f>_xll.DTC.CPR.ValueForVariable($A2639,J$10)</f>
        <v>36.597735111151138</v>
      </c>
      <c r="K2639" s="35">
        <f>_xll.DTC.CPR.ValueForVariable($A2639,K$10)</f>
        <v>270.07454523126029</v>
      </c>
      <c r="L2639" s="35">
        <f>_xll.DTC.CPR.ValueForVariable($A2639,L$10)</f>
        <v>432.87034252602342</v>
      </c>
      <c r="M2639" s="35">
        <f>_xll.DTC.CPR.ValueForVariable($A2639,M$10)</f>
        <v>419.03712007377771</v>
      </c>
      <c r="N2639" s="35">
        <f>_xll.DTC.CPR.ValueForVariable($A2639,N$10)</f>
        <v>26319.686613071459</v>
      </c>
      <c r="O2639" s="35">
        <f>_xll.DTC.CPR.ValueForVariable($A2639,O$10)</f>
        <v>3.128288809439236</v>
      </c>
      <c r="P2639" s="35">
        <f>_xll.DTC.CPR.ValueForVariable($A2639,P$10)</f>
        <v>3.6176051172746249E-2</v>
      </c>
      <c r="Q2639" s="35">
        <f>_xll.DTC.CPR.ValueForVariable($A2639,Q$10)</f>
        <v>5.6833747382642503</v>
      </c>
      <c r="R2639" s="35">
        <f>_xll.DTC.CPR.ValueForVariable($A2639,R$10)</f>
        <v>81.993177885613363</v>
      </c>
      <c r="S2639" s="35">
        <f>_xll.DTC.CPR.ValueForVariable($A2639,S$10)</f>
        <v>465.99795590510195</v>
      </c>
      <c r="T2639" s="35">
        <f>_xll.DTC.CPR.ValueForVariable($A2639,T$10)</f>
        <v>30</v>
      </c>
      <c r="U2639" s="35">
        <f>_xll.DTC.CPR.ValueForVariable($A2639,U$10)</f>
        <v>55</v>
      </c>
      <c r="V2639" s="35">
        <f>_xll.DTC.CPR.ValueForVariable($A2639,V$10)</f>
        <v>4</v>
      </c>
      <c r="W2639" s="35">
        <f>_xll.DTC.CPR.ValueForVariable($A2639,W$10)</f>
        <v>49</v>
      </c>
      <c r="X2639" s="35">
        <f>_xll.DTC.CPR.ValueForVariable($A2639,X$10)</f>
        <v>770.19630307686862</v>
      </c>
      <c r="Y2639" s="35">
        <f>_xll.DTC.CPR.ValueForVariable($A2639,Y$10)</f>
        <v>1491.5140866997515</v>
      </c>
      <c r="Z2639" s="35">
        <f>_xll.DTC.CPR.ValueForVariable($A2639,Z$10)</f>
        <v>69.751386432876416</v>
      </c>
      <c r="AA2639" s="35">
        <f>_xll.DTC.CPR.ValueForVariable($A2639,AA$10)</f>
        <v>1.9365375823556668</v>
      </c>
      <c r="AB2639" s="35">
        <f>_xll.DTC.CPR.ValueForVariable($A2639,AB$10)</f>
        <v>0.90999345910642004</v>
      </c>
      <c r="AC2639" s="35">
        <f>_xll.DTC.CPR.ValueForVariable($A2639,AC$10)</f>
        <v>110</v>
      </c>
      <c r="AD2639" s="35">
        <f>_xll.DTC.CPR.ValueForVariable($A2639,AD$10)</f>
        <v>136.89740771513689</v>
      </c>
      <c r="AE2639" s="35">
        <f>_xll.DTC.CPR.ValueForVariable($A2639,AE$10)</f>
        <v>0</v>
      </c>
      <c r="AF2639" s="35">
        <f>_xll.DTC.CPR.ValueForVariable($A2639,AF$10)</f>
        <v>0</v>
      </c>
      <c r="AG2639" s="35">
        <f>_xll.DTC.CPR.ValueForVariable($A2639,AG$10)</f>
        <v>0</v>
      </c>
      <c r="AH2639" s="35">
        <f>_xll.DTC.CPR.ValueForVariable($A2639,AH$10)</f>
        <v>0</v>
      </c>
      <c r="AI2639" s="35">
        <f>_xll.DTC.CPR.ValueForVariable($A2639,AI$10)</f>
        <v>0</v>
      </c>
      <c r="AJ2639" s="35">
        <f>_xll.DTC.CPR.ValueForVariable($A2639,AJ$10)</f>
        <v>0</v>
      </c>
      <c r="AK2639" s="35">
        <f>_xll.DTC.CPR.ValueForVariable($A2639,AK$10)</f>
        <v>5</v>
      </c>
      <c r="AL2639" s="35">
        <f>_xll.DTC.CPR.MinimumForVariable($A2639,AL$10)</f>
        <v>28.209092169783439</v>
      </c>
      <c r="AM2639" s="35">
        <f>_xll.DTC.CPR.MaximumForVariable($A2639,AM$10)</f>
        <v>82.263458368625507</v>
      </c>
    </row>
    <row r="2640" spans="1:39" x14ac:dyDescent="0.35">
      <c r="A2640" s="35" t="str">
        <f>_xll.DTC.CPR.Calculate($B$1,$B$2,$B$3,D2640,E2640,C2640,B2640,F2640,$B$4,G2640)</f>
        <v>CID=-1521662316</v>
      </c>
      <c r="B2640" s="35">
        <f t="shared" si="347"/>
        <v>30</v>
      </c>
      <c r="C2640" s="34">
        <f t="shared" si="344"/>
        <v>57.5</v>
      </c>
      <c r="D2640" s="37">
        <f>'TTH375-noEcon_A'!AL2640+('TTH375-noEcon_A'!AM2640-'TTH375-noEcon_A'!AL2640)*0.995</f>
        <v>94.744249724543877</v>
      </c>
      <c r="E2640" s="35">
        <f t="shared" si="345"/>
        <v>4</v>
      </c>
      <c r="F2640" s="35">
        <f t="shared" si="348"/>
        <v>51.5</v>
      </c>
      <c r="G2640" s="35">
        <f t="shared" si="346"/>
        <v>10.3</v>
      </c>
      <c r="H2640" s="35">
        <f>_xll.DTC.CPR.ValueForVariable($A2640,H$10)</f>
        <v>1.7283171361456107</v>
      </c>
      <c r="I2640" s="35">
        <f>_xll.DTC.CPR.ValueForVariable($A2640,I$10)</f>
        <v>145.37773264387616</v>
      </c>
      <c r="J2640" s="35">
        <f>_xll.DTC.CPR.ValueForVariable($A2640,J$10)</f>
        <v>36.597735111151138</v>
      </c>
      <c r="K2640" s="35">
        <f>_xll.DTC.CPR.ValueForVariable($A2640,K$10)</f>
        <v>273.95855464546202</v>
      </c>
      <c r="L2640" s="35">
        <f>_xll.DTC.CPR.ValueForVariable($A2640,L$10)</f>
        <v>434.11679632385295</v>
      </c>
      <c r="M2640" s="35">
        <f>_xll.DTC.CPR.ValueForVariable($A2640,M$10)</f>
        <v>419.03712007377771</v>
      </c>
      <c r="N2640" s="35">
        <f>_xll.DTC.CPR.ValueForVariable($A2640,N$10)</f>
        <v>27325.662451926615</v>
      </c>
      <c r="O2640" s="35">
        <f>_xll.DTC.CPR.ValueForVariable($A2640,O$10)</f>
        <v>3.3574346282259122</v>
      </c>
      <c r="P2640" s="35">
        <f>_xll.DTC.CPR.ValueForVariable($A2640,P$10)</f>
        <v>4.2081061449690836E-2</v>
      </c>
      <c r="Q2640" s="35">
        <f>_xll.DTC.CPR.ValueForVariable($A2640,Q$10)</f>
        <v>5.1411202081845691</v>
      </c>
      <c r="R2640" s="35">
        <f>_xll.DTC.CPR.ValueForVariable($A2640,R$10)</f>
        <v>94.744293005817028</v>
      </c>
      <c r="S2640" s="35">
        <f>_xll.DTC.CPR.ValueForVariable($A2640,S$10)</f>
        <v>487.09179938236582</v>
      </c>
      <c r="T2640" s="35">
        <f>_xll.DTC.CPR.ValueForVariable($A2640,T$10)</f>
        <v>30</v>
      </c>
      <c r="U2640" s="35">
        <f>_xll.DTC.CPR.ValueForVariable($A2640,U$10)</f>
        <v>57.5</v>
      </c>
      <c r="V2640" s="35">
        <f>_xll.DTC.CPR.ValueForVariable($A2640,V$10)</f>
        <v>4</v>
      </c>
      <c r="W2640" s="35">
        <f>_xll.DTC.CPR.ValueForVariable($A2640,W$10)</f>
        <v>51.5</v>
      </c>
      <c r="X2640" s="35">
        <f>_xll.DTC.CPR.ValueForVariable($A2640,X$10)</f>
        <v>770.19630307686862</v>
      </c>
      <c r="Y2640" s="35">
        <f>_xll.DTC.CPR.ValueForVariable($A2640,Y$10)</f>
        <v>1584.4992350875034</v>
      </c>
      <c r="Z2640" s="35">
        <f>_xll.DTC.CPR.ValueForVariable($A2640,Z$10)</f>
        <v>72.84704411573631</v>
      </c>
      <c r="AA2640" s="35">
        <f>_xll.DTC.CPR.ValueForVariable($A2640,AA$10)</f>
        <v>2.0572667367495323</v>
      </c>
      <c r="AB2640" s="35">
        <f>_xll.DTC.CPR.ValueForVariable($A2640,AB$10)</f>
        <v>0.91421689336521583</v>
      </c>
      <c r="AC2640" s="35">
        <f>_xll.DTC.CPR.ValueForVariable($A2640,AC$10)</f>
        <v>110</v>
      </c>
      <c r="AD2640" s="35">
        <f>_xll.DTC.CPR.ValueForVariable($A2640,AD$10)</f>
        <v>157.45613733248669</v>
      </c>
      <c r="AE2640" s="35">
        <f>_xll.DTC.CPR.ValueForVariable($A2640,AE$10)</f>
        <v>0</v>
      </c>
      <c r="AF2640" s="35">
        <f>_xll.DTC.CPR.ValueForVariable($A2640,AF$10)</f>
        <v>0</v>
      </c>
      <c r="AG2640" s="35">
        <f>_xll.DTC.CPR.ValueForVariable($A2640,AG$10)</f>
        <v>0</v>
      </c>
      <c r="AH2640" s="35">
        <f>_xll.DTC.CPR.ValueForVariable($A2640,AH$10)</f>
        <v>0</v>
      </c>
      <c r="AI2640" s="35">
        <f>_xll.DTC.CPR.ValueForVariable($A2640,AI$10)</f>
        <v>0</v>
      </c>
      <c r="AJ2640" s="35">
        <f>_xll.DTC.CPR.ValueForVariable($A2640,AJ$10)</f>
        <v>0</v>
      </c>
      <c r="AK2640" s="35">
        <f>_xll.DTC.CPR.ValueForVariable($A2640,AK$10)</f>
        <v>5</v>
      </c>
      <c r="AL2640" s="35">
        <f>_xll.DTC.CPR.MinimumForVariable($A2640,AL$10)</f>
        <v>32.020703749367811</v>
      </c>
      <c r="AM2640" s="35">
        <f>_xll.DTC.CPR.MaximumForVariable($A2640,AM$10)</f>
        <v>95.059443422911599</v>
      </c>
    </row>
    <row r="2641" spans="1:39" x14ac:dyDescent="0.35">
      <c r="A2641" s="35" t="str">
        <f>_xll.DTC.CPR.Calculate($B$1,$B$2,$B$3,D2641,E2641,C2641,B2641,F2641,$B$4,G2641)</f>
        <v>CID=-1521662219</v>
      </c>
      <c r="B2641" s="35">
        <f t="shared" si="347"/>
        <v>30</v>
      </c>
      <c r="C2641" s="34">
        <f t="shared" si="344"/>
        <v>60</v>
      </c>
      <c r="D2641" s="37">
        <f>'TTH375-noEcon_A'!AL2641+('TTH375-noEcon_A'!AM2641-'TTH375-noEcon_A'!AL2641)*0.995</f>
        <v>104.0154670502782</v>
      </c>
      <c r="E2641" s="35">
        <f t="shared" si="345"/>
        <v>4</v>
      </c>
      <c r="F2641" s="35">
        <f t="shared" si="348"/>
        <v>54</v>
      </c>
      <c r="G2641" s="35">
        <f t="shared" si="346"/>
        <v>10.8</v>
      </c>
      <c r="H2641" s="35">
        <f>_xll.DTC.CPR.ValueForVariable($A2641,H$10)</f>
        <v>1.7283171361456107</v>
      </c>
      <c r="I2641" s="35">
        <f>_xll.DTC.CPR.ValueForVariable($A2641,I$10)</f>
        <v>145.37773264387616</v>
      </c>
      <c r="J2641" s="35">
        <f>_xll.DTC.CPR.ValueForVariable($A2641,J$10)</f>
        <v>36.597735111151138</v>
      </c>
      <c r="K2641" s="35">
        <f>_xll.DTC.CPR.ValueForVariable($A2641,K$10)</f>
        <v>277.88554662171185</v>
      </c>
      <c r="L2641" s="35">
        <f>_xll.DTC.CPR.ValueForVariable($A2641,L$10)</f>
        <v>435.33934373804055</v>
      </c>
      <c r="M2641" s="35">
        <f>_xll.DTC.CPR.ValueForVariable($A2641,M$10)</f>
        <v>419.03712007377771</v>
      </c>
      <c r="N2641" s="35">
        <f>_xll.DTC.CPR.ValueForVariable($A2641,N$10)</f>
        <v>28024.560418692516</v>
      </c>
      <c r="O2641" s="35">
        <f>_xll.DTC.CPR.ValueForVariable($A2641,O$10)</f>
        <v>3.5034731538484971</v>
      </c>
      <c r="P2641" s="35">
        <f>_xll.DTC.CPR.ValueForVariable($A2641,P$10)</f>
        <v>4.6942114183481334E-2</v>
      </c>
      <c r="Q2641" s="35">
        <f>_xll.DTC.CPR.ValueForVariable($A2641,Q$10)</f>
        <v>4.7543008267244415</v>
      </c>
      <c r="R2641" s="35">
        <f>_xll.DTC.CPR.ValueForVariable($A2641,R$10)</f>
        <v>104.01545174277406</v>
      </c>
      <c r="S2641" s="35">
        <f>_xll.DTC.CPR.ValueForVariable($A2641,S$10)</f>
        <v>494.520748212787</v>
      </c>
      <c r="T2641" s="35">
        <f>_xll.DTC.CPR.ValueForVariable($A2641,T$10)</f>
        <v>30</v>
      </c>
      <c r="U2641" s="35">
        <f>_xll.DTC.CPR.ValueForVariable($A2641,U$10)</f>
        <v>60</v>
      </c>
      <c r="V2641" s="35">
        <f>_xll.DTC.CPR.ValueForVariable($A2641,V$10)</f>
        <v>4</v>
      </c>
      <c r="W2641" s="35">
        <f>_xll.DTC.CPR.ValueForVariable($A2641,W$10)</f>
        <v>54</v>
      </c>
      <c r="X2641" s="35">
        <f>_xll.DTC.CPR.ValueForVariable($A2641,X$10)</f>
        <v>770.19630307686862</v>
      </c>
      <c r="Y2641" s="35">
        <f>_xll.DTC.CPR.ValueForVariable($A2641,Y$10)</f>
        <v>1681.7842182972543</v>
      </c>
      <c r="Z2641" s="35">
        <f>_xll.DTC.CPR.ValueForVariable($A2641,Z$10)</f>
        <v>75.52988148281878</v>
      </c>
      <c r="AA2641" s="35">
        <f>_xll.DTC.CPR.ValueForVariable($A2641,AA$10)</f>
        <v>2.1835786689428001</v>
      </c>
      <c r="AB2641" s="35">
        <f>_xll.DTC.CPR.ValueForVariable($A2641,AB$10)</f>
        <v>0.91611826898251936</v>
      </c>
      <c r="AC2641" s="35">
        <f>_xll.DTC.CPR.ValueForVariable($A2641,AC$10)</f>
        <v>110</v>
      </c>
      <c r="AD2641" s="35">
        <f>_xll.DTC.CPR.ValueForVariable($A2641,AD$10)</f>
        <v>172.50516059480131</v>
      </c>
      <c r="AE2641" s="35">
        <f>_xll.DTC.CPR.ValueForVariable($A2641,AE$10)</f>
        <v>0</v>
      </c>
      <c r="AF2641" s="35">
        <f>_xll.DTC.CPR.ValueForVariable($A2641,AF$10)</f>
        <v>0</v>
      </c>
      <c r="AG2641" s="35">
        <f>_xll.DTC.CPR.ValueForVariable($A2641,AG$10)</f>
        <v>0</v>
      </c>
      <c r="AH2641" s="35">
        <f>_xll.DTC.CPR.ValueForVariable($A2641,AH$10)</f>
        <v>0</v>
      </c>
      <c r="AI2641" s="35">
        <f>_xll.DTC.CPR.ValueForVariable($A2641,AI$10)</f>
        <v>0</v>
      </c>
      <c r="AJ2641" s="35">
        <f>_xll.DTC.CPR.ValueForVariable($A2641,AJ$10)</f>
        <v>0</v>
      </c>
      <c r="AK2641" s="35">
        <f>_xll.DTC.CPR.ValueForVariable($A2641,AK$10)</f>
        <v>5</v>
      </c>
      <c r="AL2641" s="35">
        <f>_xll.DTC.CPR.MinimumForVariable($A2641,AL$10)</f>
        <v>36.115597811804797</v>
      </c>
      <c r="AM2641" s="35">
        <f>_xll.DTC.CPR.MaximumForVariable($A2641,AM$10)</f>
        <v>104.35667242333587</v>
      </c>
    </row>
    <row r="2642" spans="1:39" x14ac:dyDescent="0.35">
      <c r="A2642" s="35" t="str">
        <f>_xll.DTC.CPR.Calculate($B$1,$B$2,$B$3,D2642,E2642,C2642,B2642,F2642,$B$4,G2642)</f>
        <v>CID=-1521662122</v>
      </c>
      <c r="B2642" s="35">
        <f t="shared" si="347"/>
        <v>30</v>
      </c>
      <c r="C2642" s="34">
        <f t="shared" si="344"/>
        <v>62.5</v>
      </c>
      <c r="D2642" s="37">
        <f>'TTH375-noEcon_A'!AL2642+('TTH375-noEcon_A'!AM2642-'TTH375-noEcon_A'!AL2642)*0.995</f>
        <v>118.23014044599513</v>
      </c>
      <c r="E2642" s="35">
        <f t="shared" si="345"/>
        <v>4</v>
      </c>
      <c r="F2642" s="35">
        <f t="shared" si="348"/>
        <v>56.5</v>
      </c>
      <c r="G2642" s="35">
        <f t="shared" si="346"/>
        <v>11.3</v>
      </c>
      <c r="H2642" s="35">
        <f>_xll.DTC.CPR.ValueForVariable($A2642,H$10)</f>
        <v>1.7283171361456107</v>
      </c>
      <c r="I2642" s="35">
        <f>_xll.DTC.CPR.ValueForVariable($A2642,I$10)</f>
        <v>145.37773264387616</v>
      </c>
      <c r="J2642" s="35">
        <f>_xll.DTC.CPR.ValueForVariable($A2642,J$10)</f>
        <v>36.597735111151138</v>
      </c>
      <c r="K2642" s="35">
        <f>_xll.DTC.CPR.ValueForVariable($A2642,K$10)</f>
        <v>281.8585510553994</v>
      </c>
      <c r="L2642" s="35">
        <f>_xll.DTC.CPR.ValueForVariable($A2642,L$10)</f>
        <v>436.53826607900942</v>
      </c>
      <c r="M2642" s="35">
        <f>_xll.DTC.CPR.ValueForVariable($A2642,M$10)</f>
        <v>419.03712007377771</v>
      </c>
      <c r="N2642" s="35">
        <f>_xll.DTC.CPR.ValueForVariable($A2642,N$10)</f>
        <v>28953.879763747715</v>
      </c>
      <c r="O2642" s="35">
        <f>_xll.DTC.CPR.ValueForVariable($A2642,O$10)</f>
        <v>3.7227786772427507</v>
      </c>
      <c r="P2642" s="35">
        <f>_xll.DTC.CPR.ValueForVariable($A2642,P$10)</f>
        <v>5.4124955181555537E-2</v>
      </c>
      <c r="Q2642" s="35">
        <f>_xll.DTC.CPR.ValueForVariable($A2642,Q$10)</f>
        <v>4.3194181199258139</v>
      </c>
      <c r="R2642" s="35">
        <f>_xll.DTC.CPR.ValueForVariable($A2642,R$10)</f>
        <v>118.23014988071191</v>
      </c>
      <c r="S2642" s="35">
        <f>_xll.DTC.CPR.ValueForVariable($A2642,S$10)</f>
        <v>510.68545171629177</v>
      </c>
      <c r="T2642" s="35">
        <f>_xll.DTC.CPR.ValueForVariable($A2642,T$10)</f>
        <v>30</v>
      </c>
      <c r="U2642" s="35">
        <f>_xll.DTC.CPR.ValueForVariable($A2642,U$10)</f>
        <v>62.5</v>
      </c>
      <c r="V2642" s="35">
        <f>_xll.DTC.CPR.ValueForVariable($A2642,V$10)</f>
        <v>4</v>
      </c>
      <c r="W2642" s="35">
        <f>_xll.DTC.CPR.ValueForVariable($A2642,W$10)</f>
        <v>56.5</v>
      </c>
      <c r="X2642" s="35">
        <f>_xll.DTC.CPR.ValueForVariable($A2642,X$10)</f>
        <v>770.19630307686862</v>
      </c>
      <c r="Y2642" s="35">
        <f>_xll.DTC.CPR.ValueForVariable($A2642,Y$10)</f>
        <v>1783.5096192477658</v>
      </c>
      <c r="Z2642" s="35">
        <f>_xll.DTC.CPR.ValueForVariable($A2642,Z$10)</f>
        <v>78.686023712442591</v>
      </c>
      <c r="AA2642" s="35">
        <f>_xll.DTC.CPR.ValueForVariable($A2642,AA$10)</f>
        <v>2.3156559076209491</v>
      </c>
      <c r="AB2642" s="35">
        <f>_xll.DTC.CPR.ValueForVariable($A2642,AB$10)</f>
        <v>0.91789345498297648</v>
      </c>
      <c r="AC2642" s="35">
        <f>_xll.DTC.CPR.ValueForVariable($A2642,AC$10)</f>
        <v>110</v>
      </c>
      <c r="AD2642" s="35">
        <f>_xll.DTC.CPR.ValueForVariable($A2642,AD$10)</f>
        <v>195.70041337986285</v>
      </c>
      <c r="AE2642" s="35">
        <f>_xll.DTC.CPR.ValueForVariable($A2642,AE$10)</f>
        <v>0</v>
      </c>
      <c r="AF2642" s="35">
        <f>_xll.DTC.CPR.ValueForVariable($A2642,AF$10)</f>
        <v>0</v>
      </c>
      <c r="AG2642" s="35">
        <f>_xll.DTC.CPR.ValueForVariable($A2642,AG$10)</f>
        <v>0</v>
      </c>
      <c r="AH2642" s="35">
        <f>_xll.DTC.CPR.ValueForVariable($A2642,AH$10)</f>
        <v>0</v>
      </c>
      <c r="AI2642" s="35">
        <f>_xll.DTC.CPR.ValueForVariable($A2642,AI$10)</f>
        <v>0</v>
      </c>
      <c r="AJ2642" s="35">
        <f>_xll.DTC.CPR.ValueForVariable($A2642,AJ$10)</f>
        <v>0</v>
      </c>
      <c r="AK2642" s="35">
        <f>_xll.DTC.CPR.ValueForVariable($A2642,AK$10)</f>
        <v>5</v>
      </c>
      <c r="AL2642" s="35">
        <f>_xll.DTC.CPR.MinimumForVariable($A2642,AL$10)</f>
        <v>41.244851000586578</v>
      </c>
      <c r="AM2642" s="35">
        <f>_xll.DTC.CPR.MaximumForVariable($A2642,AM$10)</f>
        <v>118.61700119697709</v>
      </c>
    </row>
    <row r="2643" spans="1:39" x14ac:dyDescent="0.35">
      <c r="A2643" s="35" t="str">
        <f>_xll.DTC.CPR.Calculate($B$1,$B$2,$B$3,D2643,E2643,C2643,B2643,F2643,$B$4,G2643)</f>
        <v>CID=-1521662281</v>
      </c>
      <c r="B2643" s="35">
        <f t="shared" si="347"/>
        <v>30</v>
      </c>
      <c r="C2643" s="34">
        <f t="shared" si="344"/>
        <v>65</v>
      </c>
      <c r="D2643" s="37">
        <f>'TTH375-noEcon_A'!AL2643+('TTH375-noEcon_A'!AM2643-'TTH375-noEcon_A'!AL2643)*0.995</f>
        <v>126.56191929440371</v>
      </c>
      <c r="E2643" s="35">
        <f t="shared" si="345"/>
        <v>4</v>
      </c>
      <c r="F2643" s="35">
        <f t="shared" si="348"/>
        <v>59</v>
      </c>
      <c r="G2643" s="35">
        <f t="shared" si="346"/>
        <v>11.8</v>
      </c>
      <c r="H2643" s="35">
        <f>_xll.DTC.CPR.ValueForVariable($A2643,H$10)</f>
        <v>1.7283171361456107</v>
      </c>
      <c r="I2643" s="35">
        <f>_xll.DTC.CPR.ValueForVariable($A2643,I$10)</f>
        <v>145.37773264387616</v>
      </c>
      <c r="J2643" s="35">
        <f>_xll.DTC.CPR.ValueForVariable($A2643,J$10)</f>
        <v>36.597735111151138</v>
      </c>
      <c r="K2643" s="35">
        <f>_xll.DTC.CPR.ValueForVariable($A2643,K$10)</f>
        <v>285.88101091290542</v>
      </c>
      <c r="L2643" s="35">
        <f>_xll.DTC.CPR.ValueForVariable($A2643,L$10)</f>
        <v>437.71386267198932</v>
      </c>
      <c r="M2643" s="35">
        <f>_xll.DTC.CPR.ValueForVariable($A2643,M$10)</f>
        <v>419.03712007377771</v>
      </c>
      <c r="N2643" s="35">
        <f>_xll.DTC.CPR.ValueForVariable($A2643,N$10)</f>
        <v>29495.104838268577</v>
      </c>
      <c r="O2643" s="35">
        <f>_xll.DTC.CPR.ValueForVariable($A2643,O$10)</f>
        <v>3.8319513811756858</v>
      </c>
      <c r="P2643" s="35">
        <f>_xll.DTC.CPR.ValueForVariable($A2643,P$10)</f>
        <v>5.9276955552578836E-2</v>
      </c>
      <c r="Q2643" s="35">
        <f>_xll.DTC.CPR.ValueForVariable($A2643,Q$10)</f>
        <v>4.0316048475257462</v>
      </c>
      <c r="R2643" s="35">
        <f>_xll.DTC.CPR.ValueForVariable($A2643,R$10)</f>
        <v>126.56194138771593</v>
      </c>
      <c r="S2643" s="35">
        <f>_xll.DTC.CPR.ValueForVariable($A2643,S$10)</f>
        <v>510.24773641098494</v>
      </c>
      <c r="T2643" s="35">
        <f>_xll.DTC.CPR.ValueForVariable($A2643,T$10)</f>
        <v>30</v>
      </c>
      <c r="U2643" s="35">
        <f>_xll.DTC.CPR.ValueForVariable($A2643,U$10)</f>
        <v>65</v>
      </c>
      <c r="V2643" s="35">
        <f>_xll.DTC.CPR.ValueForVariable($A2643,V$10)</f>
        <v>4</v>
      </c>
      <c r="W2643" s="35">
        <f>_xll.DTC.CPR.ValueForVariable($A2643,W$10)</f>
        <v>59</v>
      </c>
      <c r="X2643" s="35">
        <f>_xll.DTC.CPR.ValueForVariable($A2643,X$10)</f>
        <v>770.19630307686862</v>
      </c>
      <c r="Y2643" s="35">
        <f>_xll.DTC.CPR.ValueForVariable($A2643,Y$10)</f>
        <v>1889.8217615797041</v>
      </c>
      <c r="Z2643" s="35">
        <f>_xll.DTC.CPR.ValueForVariable($A2643,Z$10)</f>
        <v>81.249704246920771</v>
      </c>
      <c r="AA2643" s="35">
        <f>_xll.DTC.CPR.ValueForVariable($A2643,AA$10)</f>
        <v>2.4536884350522423</v>
      </c>
      <c r="AB2643" s="35">
        <f>_xll.DTC.CPR.ValueForVariable($A2643,AB$10)</f>
        <v>0.91852776428797578</v>
      </c>
      <c r="AC2643" s="35">
        <f>_xll.DTC.CPR.ValueForVariable($A2643,AC$10)</f>
        <v>110</v>
      </c>
      <c r="AD2643" s="35">
        <f>_xll.DTC.CPR.ValueForVariable($A2643,AD$10)</f>
        <v>209.34693931538735</v>
      </c>
      <c r="AE2643" s="35">
        <f>_xll.DTC.CPR.ValueForVariable($A2643,AE$10)</f>
        <v>0</v>
      </c>
      <c r="AF2643" s="35">
        <f>_xll.DTC.CPR.ValueForVariable($A2643,AF$10)</f>
        <v>0</v>
      </c>
      <c r="AG2643" s="35">
        <f>_xll.DTC.CPR.ValueForVariable($A2643,AG$10)</f>
        <v>0</v>
      </c>
      <c r="AH2643" s="35">
        <f>_xll.DTC.CPR.ValueForVariable($A2643,AH$10)</f>
        <v>0</v>
      </c>
      <c r="AI2643" s="35">
        <f>_xll.DTC.CPR.ValueForVariable($A2643,AI$10)</f>
        <v>0</v>
      </c>
      <c r="AJ2643" s="35">
        <f>_xll.DTC.CPR.ValueForVariable($A2643,AJ$10)</f>
        <v>0</v>
      </c>
      <c r="AK2643" s="35">
        <f>_xll.DTC.CPR.ValueForVariable($A2643,AK$10)</f>
        <v>5</v>
      </c>
      <c r="AL2643" s="35">
        <f>_xll.DTC.CPR.MinimumForVariable($A2643,AL$10)</f>
        <v>47.321704324410589</v>
      </c>
      <c r="AM2643" s="35">
        <f>_xll.DTC.CPR.MaximumForVariable($A2643,AM$10)</f>
        <v>126.9601113294288</v>
      </c>
    </row>
    <row r="2644" spans="1:39" x14ac:dyDescent="0.35">
      <c r="A2644" s="35" t="str">
        <f>_xll.DTC.CPR.Calculate($B$1,$B$2,$B$3,D2644,E2644,C2644,B2644,F2644,$B$4,G2644)</f>
        <v>CID=-1521662440</v>
      </c>
      <c r="B2644" s="35">
        <f t="shared" si="347"/>
        <v>30</v>
      </c>
      <c r="C2644" s="34">
        <f t="shared" si="344"/>
        <v>67.5</v>
      </c>
      <c r="D2644" s="37">
        <f>'TTH375-noEcon_A'!AL2644+('TTH375-noEcon_A'!AM2644-'TTH375-noEcon_A'!AL2644)*0.995</f>
        <v>126.58924707245259</v>
      </c>
      <c r="E2644" s="35">
        <f t="shared" si="345"/>
        <v>4</v>
      </c>
      <c r="F2644" s="35">
        <f t="shared" si="348"/>
        <v>61.5</v>
      </c>
      <c r="G2644" s="35">
        <f t="shared" si="346"/>
        <v>12.3</v>
      </c>
      <c r="H2644" s="35">
        <f>_xll.DTC.CPR.ValueForVariable($A2644,H$10)</f>
        <v>1.7283171361456107</v>
      </c>
      <c r="I2644" s="35">
        <f>_xll.DTC.CPR.ValueForVariable($A2644,I$10)</f>
        <v>145.37773264387616</v>
      </c>
      <c r="J2644" s="35">
        <f>_xll.DTC.CPR.ValueForVariable($A2644,J$10)</f>
        <v>36.597735111151138</v>
      </c>
      <c r="K2644" s="35">
        <f>_xll.DTC.CPR.ValueForVariable($A2644,K$10)</f>
        <v>289.95687141499116</v>
      </c>
      <c r="L2644" s="35">
        <f>_xll.DTC.CPR.ValueForVariable($A2644,L$10)</f>
        <v>438.86645453924473</v>
      </c>
      <c r="M2644" s="35">
        <f>_xll.DTC.CPR.ValueForVariable($A2644,M$10)</f>
        <v>419.03712007377771</v>
      </c>
      <c r="N2644" s="35">
        <f>_xll.DTC.CPR.ValueForVariable($A2644,N$10)</f>
        <v>29571.442417272145</v>
      </c>
      <c r="O2644" s="35">
        <f>_xll.DTC.CPR.ValueForVariable($A2644,O$10)</f>
        <v>3.8101599289700872</v>
      </c>
      <c r="P2644" s="35">
        <f>_xll.DTC.CPR.ValueForVariable($A2644,P$10)</f>
        <v>6.1160601964613724E-2</v>
      </c>
      <c r="Q2644" s="35">
        <f>_xll.DTC.CPR.ValueForVariable($A2644,Q$10)</f>
        <v>3.8851344605933269</v>
      </c>
      <c r="R2644" s="35">
        <f>_xll.DTC.CPR.ValueForVariable($A2644,R$10)</f>
        <v>126.58928437346658</v>
      </c>
      <c r="S2644" s="35">
        <f>_xll.DTC.CPR.ValueForVariable($A2644,S$10)</f>
        <v>491.81639106120338</v>
      </c>
      <c r="T2644" s="35">
        <f>_xll.DTC.CPR.ValueForVariable($A2644,T$10)</f>
        <v>30</v>
      </c>
      <c r="U2644" s="35">
        <f>_xll.DTC.CPR.ValueForVariable($A2644,U$10)</f>
        <v>67.5</v>
      </c>
      <c r="V2644" s="35">
        <f>_xll.DTC.CPR.ValueForVariable($A2644,V$10)</f>
        <v>4</v>
      </c>
      <c r="W2644" s="35">
        <f>_xll.DTC.CPR.ValueForVariable($A2644,W$10)</f>
        <v>61.5</v>
      </c>
      <c r="X2644" s="35">
        <f>_xll.DTC.CPR.ValueForVariable($A2644,X$10)</f>
        <v>770.19630307686862</v>
      </c>
      <c r="Y2644" s="35">
        <f>_xll.DTC.CPR.ValueForVariable($A2644,Y$10)</f>
        <v>2000.873581067633</v>
      </c>
      <c r="Z2644" s="35">
        <f>_xll.DTC.CPR.ValueForVariable($A2644,Z$10)</f>
        <v>83.0593115162294</v>
      </c>
      <c r="AA2644" s="35">
        <f>_xll.DTC.CPR.ValueForVariable($A2644,AA$10)</f>
        <v>2.5978748185031706</v>
      </c>
      <c r="AB2644" s="35">
        <f>_xll.DTC.CPR.ValueForVariable($A2644,AB$10)</f>
        <v>0.91852949424954089</v>
      </c>
      <c r="AC2644" s="35">
        <f>_xll.DTC.CPR.ValueForVariable($A2644,AC$10)</f>
        <v>110</v>
      </c>
      <c r="AD2644" s="35">
        <f>_xll.DTC.CPR.ValueForVariable($A2644,AD$10)</f>
        <v>209.39177315796201</v>
      </c>
      <c r="AE2644" s="35">
        <f>_xll.DTC.CPR.ValueForVariable($A2644,AE$10)</f>
        <v>0</v>
      </c>
      <c r="AF2644" s="35">
        <f>_xll.DTC.CPR.ValueForVariable($A2644,AF$10)</f>
        <v>0</v>
      </c>
      <c r="AG2644" s="35">
        <f>_xll.DTC.CPR.ValueForVariable($A2644,AG$10)</f>
        <v>0</v>
      </c>
      <c r="AH2644" s="35">
        <f>_xll.DTC.CPR.ValueForVariable($A2644,AH$10)</f>
        <v>0</v>
      </c>
      <c r="AI2644" s="35">
        <f>_xll.DTC.CPR.ValueForVariable($A2644,AI$10)</f>
        <v>0</v>
      </c>
      <c r="AJ2644" s="35">
        <f>_xll.DTC.CPR.ValueForVariable($A2644,AJ$10)</f>
        <v>0</v>
      </c>
      <c r="AK2644" s="35">
        <f>_xll.DTC.CPR.ValueForVariable($A2644,AK$10)</f>
        <v>5</v>
      </c>
      <c r="AL2644" s="35">
        <f>_xll.DTC.CPR.MinimumForVariable($A2644,AL$10)</f>
        <v>52.777708084299896</v>
      </c>
      <c r="AM2644" s="35">
        <f>_xll.DTC.CPR.MaximumForVariable($A2644,AM$10)</f>
        <v>126.96015932867446</v>
      </c>
    </row>
    <row r="2645" spans="1:39" x14ac:dyDescent="0.35">
      <c r="A2645" s="35" t="str">
        <f>_xll.DTC.CPR.Calculate($B$1,$B$2,$B$3,D2645,E2645,C2645,B2645,F2645,$B$4,G2645)</f>
        <v>CID=-1521662343</v>
      </c>
      <c r="B2645" s="35">
        <f t="shared" si="347"/>
        <v>30</v>
      </c>
      <c r="C2645" s="34">
        <f t="shared" si="344"/>
        <v>69.989999999999995</v>
      </c>
      <c r="D2645" s="37">
        <f>'TTH375-noEcon_A'!AL2645+('TTH375-noEcon_A'!AM2645-'TTH375-noEcon_A'!AL2645)*0.995</f>
        <v>126.61911515272274</v>
      </c>
      <c r="E2645" s="35">
        <f t="shared" si="345"/>
        <v>4</v>
      </c>
      <c r="F2645" s="35">
        <f t="shared" si="348"/>
        <v>63.989999999999995</v>
      </c>
      <c r="G2645" s="35">
        <f t="shared" si="346"/>
        <v>12.797999999999998</v>
      </c>
      <c r="H2645" s="35">
        <f>_xll.DTC.CPR.ValueForVariable($A2645,H$10)</f>
        <v>1.7283171361456107</v>
      </c>
      <c r="I2645" s="35">
        <f>_xll.DTC.CPR.ValueForVariable($A2645,I$10)</f>
        <v>145.37773264387616</v>
      </c>
      <c r="J2645" s="35">
        <f>_xll.DTC.CPR.ValueForVariable($A2645,J$10)</f>
        <v>36.597735111151138</v>
      </c>
      <c r="K2645" s="35">
        <f>_xll.DTC.CPR.ValueForVariable($A2645,K$10)</f>
        <v>294.07403889701158</v>
      </c>
      <c r="L2645" s="35">
        <f>_xll.DTC.CPR.ValueForVariable($A2645,L$10)</f>
        <v>439.99191373193759</v>
      </c>
      <c r="M2645" s="35">
        <f>_xll.DTC.CPR.ValueForVariable($A2645,M$10)</f>
        <v>419.03712007377771</v>
      </c>
      <c r="N2645" s="35">
        <f>_xll.DTC.CPR.ValueForVariable($A2645,N$10)</f>
        <v>29655.463244334158</v>
      </c>
      <c r="O2645" s="35">
        <f>_xll.DTC.CPR.ValueForVariable($A2645,O$10)</f>
        <v>3.7716510100747582</v>
      </c>
      <c r="P2645" s="35">
        <f>_xll.DTC.CPR.ValueForVariable($A2645,P$10)</f>
        <v>6.3189113115478188E-2</v>
      </c>
      <c r="Q2645" s="35">
        <f>_xll.DTC.CPR.ValueForVariable($A2645,Q$10)</f>
        <v>3.7223201300989746</v>
      </c>
      <c r="R2645" s="35">
        <f>_xll.DTC.CPR.ValueForVariable($A2645,R$10)</f>
        <v>126.61918235653523</v>
      </c>
      <c r="S2645" s="35">
        <f>_xll.DTC.CPR.ValueForVariable($A2645,S$10)</f>
        <v>471.31713134240402</v>
      </c>
      <c r="T2645" s="35">
        <f>_xll.DTC.CPR.ValueForVariable($A2645,T$10)</f>
        <v>30</v>
      </c>
      <c r="U2645" s="35">
        <f>_xll.DTC.CPR.ValueForVariable($A2645,U$10)</f>
        <v>69.990000000000009</v>
      </c>
      <c r="V2645" s="35">
        <f>_xll.DTC.CPR.ValueForVariable($A2645,V$10)</f>
        <v>4</v>
      </c>
      <c r="W2645" s="35">
        <f>_xll.DTC.CPR.ValueForVariable($A2645,W$10)</f>
        <v>63.990000000000009</v>
      </c>
      <c r="X2645" s="35">
        <f>_xll.DTC.CPR.ValueForVariable($A2645,X$10)</f>
        <v>770.19630307686862</v>
      </c>
      <c r="Y2645" s="35">
        <f>_xll.DTC.CPR.ValueForVariable($A2645,Y$10)</f>
        <v>2116.3519036805715</v>
      </c>
      <c r="Z2645" s="35">
        <f>_xll.DTC.CPR.ValueForVariable($A2645,Z$10)</f>
        <v>85.028036516752195</v>
      </c>
      <c r="AA2645" s="35">
        <f>_xll.DTC.CPR.ValueForVariable($A2645,AA$10)</f>
        <v>2.7478084421152449</v>
      </c>
      <c r="AB2645" s="35">
        <f>_xll.DTC.CPR.ValueForVariable($A2645,AB$10)</f>
        <v>0.91853138353654373</v>
      </c>
      <c r="AC2645" s="35">
        <f>_xll.DTC.CPR.ValueForVariable($A2645,AC$10)</f>
        <v>110</v>
      </c>
      <c r="AD2645" s="35">
        <f>_xll.DTC.CPR.ValueForVariable($A2645,AD$10)</f>
        <v>209.44079672467922</v>
      </c>
      <c r="AE2645" s="35">
        <f>_xll.DTC.CPR.ValueForVariable($A2645,AE$10)</f>
        <v>0</v>
      </c>
      <c r="AF2645" s="35">
        <f>_xll.DTC.CPR.ValueForVariable($A2645,AF$10)</f>
        <v>0</v>
      </c>
      <c r="AG2645" s="35">
        <f>_xll.DTC.CPR.ValueForVariable($A2645,AG$10)</f>
        <v>0</v>
      </c>
      <c r="AH2645" s="35">
        <f>_xll.DTC.CPR.ValueForVariable($A2645,AH$10)</f>
        <v>0</v>
      </c>
      <c r="AI2645" s="35">
        <f>_xll.DTC.CPR.ValueForVariable($A2645,AI$10)</f>
        <v>0</v>
      </c>
      <c r="AJ2645" s="35">
        <f>_xll.DTC.CPR.ValueForVariable($A2645,AJ$10)</f>
        <v>0</v>
      </c>
      <c r="AK2645" s="35">
        <f>_xll.DTC.CPR.ValueForVariable($A2645,AK$10)</f>
        <v>5</v>
      </c>
      <c r="AL2645" s="35">
        <f>_xll.DTC.CPR.MinimumForVariable($A2645,AL$10)</f>
        <v>58.743015249226083</v>
      </c>
      <c r="AM2645" s="35">
        <f>_xll.DTC.CPR.MaximumForVariable($A2645,AM$10)</f>
        <v>126.96020108188605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Server Version</vt:lpstr>
      <vt:lpstr>Feature Discovery</vt:lpstr>
      <vt:lpstr>TTH375-noEcon_A</vt:lpstr>
      <vt:lpstr>TTH375-noEcon_APower 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Edgar F. Hilton</dc:creator>
  <cp:lastModifiedBy>Ernst-Peter Wachsmann</cp:lastModifiedBy>
  <dcterms:created xsi:type="dcterms:W3CDTF">2013-08-25T16:55:29Z</dcterms:created>
  <dcterms:modified xsi:type="dcterms:W3CDTF">2021-02-09T09:54:10Z</dcterms:modified>
</cp:coreProperties>
</file>